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xl/drawings/drawing3.xml" ContentType="application/vnd.openxmlformats-officedocument.drawing+xml"/>
  <Override PartName="/xl/slicers/slicer2.xml" ContentType="application/vnd.ms-excel.slicer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thga\Desktop\Máster IA y Análisis de Datos\Trabajo de Excel\"/>
    </mc:Choice>
  </mc:AlternateContent>
  <xr:revisionPtr revIDLastSave="0" documentId="13_ncr:1_{BA14BA32-E7FD-49AB-9746-4234E4449BF3}" xr6:coauthVersionLast="47" xr6:coauthVersionMax="47" xr10:uidLastSave="{00000000-0000-0000-0000-000000000000}"/>
  <bookViews>
    <workbookView xWindow="-110" yWindow="-110" windowWidth="25820" windowHeight="13900" firstSheet="1" activeTab="5" xr2:uid="{00000000-000D-0000-FFFF-FFFF00000000}"/>
  </bookViews>
  <sheets>
    <sheet name="Hoja_Origen" sheetId="3" r:id="rId1"/>
    <sheet name="Tabla_Hoja_Depurada" sheetId="4" r:id="rId2"/>
    <sheet name="Cuentas" sheetId="2" r:id="rId3"/>
    <sheet name="Tablas_dinamicas_y_graficos" sheetId="12" r:id="rId4"/>
    <sheet name="Filtros" sheetId="9" r:id="rId5"/>
    <sheet name="Dashboard" sheetId="7" r:id="rId6"/>
  </sheets>
  <definedNames>
    <definedName name="SegmentaciónDeDatos_Estado">#N/A</definedName>
    <definedName name="SegmentaciónDeDatos_Origen">#N/A</definedName>
  </definedNames>
  <calcPr calcId="191029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9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2" i="2" l="1"/>
  <c r="B20" i="2"/>
  <c r="B19" i="2"/>
  <c r="J2" i="4"/>
  <c r="I2" i="4"/>
  <c r="F2" i="4"/>
  <c r="H2" i="4" s="1"/>
  <c r="F12" i="12"/>
  <c r="F197" i="12" s="1"/>
  <c r="D3" i="4"/>
  <c r="I3" i="4" s="1"/>
  <c r="F3" i="4"/>
  <c r="J3" i="4" s="1"/>
  <c r="F4" i="4"/>
  <c r="F5" i="4"/>
  <c r="F6" i="4"/>
  <c r="F7" i="4"/>
  <c r="F8" i="4"/>
  <c r="J8" i="4" s="1"/>
  <c r="F9" i="4"/>
  <c r="J9" i="4" s="1"/>
  <c r="F10" i="4"/>
  <c r="J10" i="4" s="1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J36" i="4" s="1"/>
  <c r="F37" i="4"/>
  <c r="F38" i="4"/>
  <c r="F39" i="4"/>
  <c r="F40" i="4"/>
  <c r="F41" i="4"/>
  <c r="J41" i="4" s="1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J65" i="4" s="1"/>
  <c r="F66" i="4"/>
  <c r="J66" i="4" s="1"/>
  <c r="F67" i="4"/>
  <c r="J67" i="4" s="1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J92" i="4" s="1"/>
  <c r="F93" i="4"/>
  <c r="J93" i="4" s="1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J116" i="4" s="1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J147" i="4" s="1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J196" i="4" s="1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J227" i="4" s="1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J250" i="4" s="1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J276" i="4" s="1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J307" i="4" s="1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J412" i="4" s="1"/>
  <c r="F413" i="4"/>
  <c r="J413" i="4" s="1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J515" i="4" s="1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J588" i="4" s="1"/>
  <c r="F589" i="4"/>
  <c r="J589" i="4" s="1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J733" i="4" s="1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J754" i="4" s="1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J896" i="4" s="1"/>
  <c r="F897" i="4"/>
  <c r="F898" i="4"/>
  <c r="F899" i="4"/>
  <c r="J899" i="4" s="1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J1053" i="4" s="1"/>
  <c r="F1054" i="4"/>
  <c r="J1054" i="4" s="1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J1163" i="4" s="1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J1179" i="4" s="1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J1259" i="4" s="1"/>
  <c r="F1260" i="4"/>
  <c r="J1260" i="4" s="1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J1321" i="4" s="1"/>
  <c r="F1322" i="4"/>
  <c r="J1322" i="4" s="1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J1381" i="4" s="1"/>
  <c r="F1382" i="4"/>
  <c r="J1382" i="4" s="1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J1420" i="4" s="1"/>
  <c r="F1421" i="4"/>
  <c r="J1421" i="4" s="1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J1449" i="4" s="1"/>
  <c r="F1450" i="4"/>
  <c r="F1451" i="4"/>
  <c r="F1452" i="4"/>
  <c r="F1453" i="4"/>
  <c r="F1454" i="4"/>
  <c r="J1454" i="4" s="1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J1478" i="4" s="1"/>
  <c r="F1479" i="4"/>
  <c r="J1479" i="4" s="1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J1503" i="4" s="1"/>
  <c r="F1504" i="4"/>
  <c r="F1505" i="4"/>
  <c r="J1505" i="4" s="1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J1529" i="4" s="1"/>
  <c r="F1530" i="4"/>
  <c r="F1531" i="4"/>
  <c r="F1532" i="4"/>
  <c r="F1533" i="4"/>
  <c r="F1534" i="4"/>
  <c r="J1534" i="4" s="1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J1558" i="4" s="1"/>
  <c r="F1559" i="4"/>
  <c r="J1559" i="4" s="1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J1583" i="4" s="1"/>
  <c r="F1584" i="4"/>
  <c r="F1585" i="4"/>
  <c r="J1585" i="4" s="1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J1609" i="4" s="1"/>
  <c r="F1610" i="4"/>
  <c r="F1611" i="4"/>
  <c r="F1612" i="4"/>
  <c r="F1613" i="4"/>
  <c r="F1614" i="4"/>
  <c r="J1614" i="4" s="1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J1638" i="4" s="1"/>
  <c r="F1639" i="4"/>
  <c r="J1639" i="4" s="1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J1663" i="4" s="1"/>
  <c r="F1664" i="4"/>
  <c r="F1665" i="4"/>
  <c r="J1665" i="4" s="1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J1689" i="4" s="1"/>
  <c r="F1690" i="4"/>
  <c r="F1691" i="4"/>
  <c r="F1692" i="4"/>
  <c r="F1693" i="4"/>
  <c r="F1694" i="4"/>
  <c r="J1694" i="4" s="1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J1718" i="4" s="1"/>
  <c r="F1719" i="4"/>
  <c r="J1719" i="4" s="1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J1743" i="4" s="1"/>
  <c r="F1744" i="4"/>
  <c r="F1745" i="4"/>
  <c r="J1745" i="4" s="1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J1769" i="4" s="1"/>
  <c r="F1770" i="4"/>
  <c r="F1771" i="4"/>
  <c r="F1772" i="4"/>
  <c r="F1773" i="4"/>
  <c r="F1774" i="4"/>
  <c r="J1774" i="4" s="1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J1798" i="4" s="1"/>
  <c r="F1799" i="4"/>
  <c r="J1799" i="4" s="1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J1823" i="4" s="1"/>
  <c r="F1824" i="4"/>
  <c r="F1825" i="4"/>
  <c r="J1825" i="4" s="1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J1849" i="4" s="1"/>
  <c r="F1850" i="4"/>
  <c r="F1851" i="4"/>
  <c r="F1852" i="4"/>
  <c r="F1853" i="4"/>
  <c r="F1854" i="4"/>
  <c r="J1854" i="4" s="1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J1878" i="4" s="1"/>
  <c r="F1879" i="4"/>
  <c r="J1879" i="4" s="1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J1903" i="4" s="1"/>
  <c r="F1904" i="4"/>
  <c r="F1905" i="4"/>
  <c r="J1905" i="4" s="1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J1929" i="4" s="1"/>
  <c r="F1930" i="4"/>
  <c r="F1931" i="4"/>
  <c r="F1932" i="4"/>
  <c r="F1933" i="4"/>
  <c r="F1934" i="4"/>
  <c r="J1934" i="4" s="1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J1958" i="4" s="1"/>
  <c r="F1959" i="4"/>
  <c r="J1959" i="4" s="1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J1983" i="4" s="1"/>
  <c r="F1984" i="4"/>
  <c r="F1985" i="4"/>
  <c r="J1985" i="4" s="1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J2009" i="4" s="1"/>
  <c r="F2010" i="4"/>
  <c r="F2011" i="4"/>
  <c r="F2012" i="4"/>
  <c r="F2013" i="4"/>
  <c r="F2014" i="4"/>
  <c r="J2014" i="4" s="1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J2038" i="4" s="1"/>
  <c r="F2039" i="4"/>
  <c r="J2039" i="4" s="1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J2063" i="4" s="1"/>
  <c r="F2064" i="4"/>
  <c r="F2065" i="4"/>
  <c r="J2065" i="4" s="1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J2089" i="4" s="1"/>
  <c r="F2090" i="4"/>
  <c r="F2091" i="4"/>
  <c r="F2092" i="4"/>
  <c r="F2093" i="4"/>
  <c r="F2094" i="4"/>
  <c r="J2094" i="4" s="1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J2118" i="4" s="1"/>
  <c r="F2119" i="4"/>
  <c r="J2119" i="4" s="1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J2143" i="4" s="1"/>
  <c r="F2144" i="4"/>
  <c r="F2145" i="4"/>
  <c r="J2145" i="4" s="1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J2169" i="4" s="1"/>
  <c r="F2170" i="4"/>
  <c r="F2171" i="4"/>
  <c r="F2172" i="4"/>
  <c r="F2173" i="4"/>
  <c r="F2174" i="4"/>
  <c r="J2174" i="4" s="1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J2198" i="4" s="1"/>
  <c r="F2199" i="4"/>
  <c r="J2199" i="4" s="1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J2223" i="4" s="1"/>
  <c r="F2224" i="4"/>
  <c r="F2225" i="4"/>
  <c r="J2225" i="4" s="1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J2249" i="4" s="1"/>
  <c r="F2250" i="4"/>
  <c r="F2251" i="4"/>
  <c r="F2252" i="4"/>
  <c r="F2253" i="4"/>
  <c r="F2254" i="4"/>
  <c r="J2254" i="4" s="1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J2278" i="4" s="1"/>
  <c r="F2279" i="4"/>
  <c r="J2279" i="4" s="1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J2303" i="4" s="1"/>
  <c r="F2304" i="4"/>
  <c r="F2305" i="4"/>
  <c r="J2305" i="4" s="1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J2329" i="4" s="1"/>
  <c r="F2330" i="4"/>
  <c r="F2331" i="4"/>
  <c r="F2332" i="4"/>
  <c r="F2333" i="4"/>
  <c r="F2334" i="4"/>
  <c r="J2334" i="4" s="1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J2358" i="4" s="1"/>
  <c r="F2359" i="4"/>
  <c r="J2359" i="4" s="1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J2383" i="4" s="1"/>
  <c r="F2384" i="4"/>
  <c r="F2385" i="4"/>
  <c r="J2385" i="4" s="1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J2409" i="4" s="1"/>
  <c r="F2410" i="4"/>
  <c r="F2411" i="4"/>
  <c r="F2412" i="4"/>
  <c r="F2413" i="4"/>
  <c r="F2414" i="4"/>
  <c r="J2414" i="4" s="1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J2438" i="4" s="1"/>
  <c r="F2439" i="4"/>
  <c r="J2439" i="4" s="1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J2463" i="4" s="1"/>
  <c r="F2464" i="4"/>
  <c r="F2465" i="4"/>
  <c r="J2465" i="4" s="1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J2489" i="4" s="1"/>
  <c r="F2490" i="4"/>
  <c r="F2491" i="4"/>
  <c r="F2492" i="4"/>
  <c r="F2493" i="4"/>
  <c r="F2494" i="4"/>
  <c r="J2494" i="4" s="1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J2518" i="4" s="1"/>
  <c r="F2519" i="4"/>
  <c r="J2519" i="4" s="1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J2543" i="4" s="1"/>
  <c r="F2544" i="4"/>
  <c r="F2545" i="4"/>
  <c r="J2545" i="4" s="1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J2569" i="4" s="1"/>
  <c r="F2570" i="4"/>
  <c r="F2571" i="4"/>
  <c r="F2572" i="4"/>
  <c r="F2573" i="4"/>
  <c r="F2574" i="4"/>
  <c r="J2574" i="4" s="1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J2598" i="4" s="1"/>
  <c r="F2599" i="4"/>
  <c r="J2599" i="4" s="1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J2623" i="4" s="1"/>
  <c r="F2624" i="4"/>
  <c r="F2625" i="4"/>
  <c r="J2625" i="4" s="1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J2649" i="4" s="1"/>
  <c r="F2650" i="4"/>
  <c r="F2651" i="4"/>
  <c r="F2652" i="4"/>
  <c r="F2653" i="4"/>
  <c r="J2653" i="4" s="1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J2676" i="4" s="1"/>
  <c r="F2677" i="4"/>
  <c r="J2677" i="4" s="1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J2700" i="4" s="1"/>
  <c r="F2701" i="4"/>
  <c r="J2701" i="4" s="1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J2725" i="4" s="1"/>
  <c r="F2726" i="4"/>
  <c r="J2726" i="4" s="1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J2749" i="4" s="1"/>
  <c r="F2750" i="4"/>
  <c r="F2751" i="4"/>
  <c r="F2752" i="4"/>
  <c r="F2753" i="4"/>
  <c r="J2753" i="4" s="1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J2776" i="4" s="1"/>
  <c r="F2777" i="4"/>
  <c r="J2777" i="4" s="1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J2799" i="4" s="1"/>
  <c r="F2800" i="4"/>
  <c r="J2800" i="4" s="1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J2822" i="4" s="1"/>
  <c r="F2823" i="4"/>
  <c r="J2823" i="4" s="1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J2846" i="4" s="1"/>
  <c r="F2847" i="4"/>
  <c r="J2847" i="4" s="1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J2869" i="4" s="1"/>
  <c r="F2870" i="4"/>
  <c r="F2871" i="4"/>
  <c r="F2872" i="4"/>
  <c r="J2872" i="4" s="1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J2894" i="4" s="1"/>
  <c r="F2895" i="4"/>
  <c r="J2895" i="4" s="1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J2917" i="4" s="1"/>
  <c r="F2918" i="4"/>
  <c r="J2918" i="4" s="1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J2940" i="4" s="1"/>
  <c r="F2941" i="4"/>
  <c r="J2941" i="4" s="1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J2963" i="4" s="1"/>
  <c r="F2964" i="4"/>
  <c r="F2965" i="4"/>
  <c r="J2965" i="4" s="1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J2987" i="4" s="1"/>
  <c r="F2988" i="4"/>
  <c r="J2988" i="4" s="1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J3012" i="4" s="1"/>
  <c r="F3013" i="4"/>
  <c r="J3013" i="4" s="1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B6" i="2"/>
  <c r="D6" i="2" s="1"/>
  <c r="D1335" i="4"/>
  <c r="I1335" i="4" s="1"/>
  <c r="D1507" i="4"/>
  <c r="I1507" i="4" s="1"/>
  <c r="D1798" i="4"/>
  <c r="I1798" i="4" s="1"/>
  <c r="D2355" i="4"/>
  <c r="I2355" i="4" s="1"/>
  <c r="D2454" i="4"/>
  <c r="I2454" i="4" s="1"/>
  <c r="D2583" i="4"/>
  <c r="I2583" i="4" s="1"/>
  <c r="D2826" i="4"/>
  <c r="I2826" i="4" s="1"/>
  <c r="D2904" i="4"/>
  <c r="I2904" i="4" s="1"/>
  <c r="D4" i="4"/>
  <c r="I4" i="4" s="1"/>
  <c r="D5" i="4"/>
  <c r="I5" i="4" s="1"/>
  <c r="D6" i="4"/>
  <c r="I6" i="4" s="1"/>
  <c r="D7" i="4"/>
  <c r="I7" i="4" s="1"/>
  <c r="D8" i="4"/>
  <c r="I8" i="4" s="1"/>
  <c r="D9" i="4"/>
  <c r="I9" i="4" s="1"/>
  <c r="D10" i="4"/>
  <c r="I10" i="4" s="1"/>
  <c r="D11" i="4"/>
  <c r="I11" i="4" s="1"/>
  <c r="D12" i="4"/>
  <c r="I12" i="4" s="1"/>
  <c r="D13" i="4"/>
  <c r="I13" i="4" s="1"/>
  <c r="D14" i="4"/>
  <c r="I14" i="4" s="1"/>
  <c r="D15" i="4"/>
  <c r="I15" i="4" s="1"/>
  <c r="D16" i="4"/>
  <c r="I16" i="4" s="1"/>
  <c r="D17" i="4"/>
  <c r="I17" i="4" s="1"/>
  <c r="D18" i="4"/>
  <c r="I18" i="4" s="1"/>
  <c r="D19" i="4"/>
  <c r="I19" i="4" s="1"/>
  <c r="D20" i="4"/>
  <c r="I20" i="4" s="1"/>
  <c r="D21" i="4"/>
  <c r="I21" i="4" s="1"/>
  <c r="D22" i="4"/>
  <c r="I22" i="4" s="1"/>
  <c r="D23" i="4"/>
  <c r="I23" i="4" s="1"/>
  <c r="D24" i="4"/>
  <c r="I24" i="4" s="1"/>
  <c r="D25" i="4"/>
  <c r="I25" i="4" s="1"/>
  <c r="D26" i="4"/>
  <c r="I26" i="4" s="1"/>
  <c r="D27" i="4"/>
  <c r="I27" i="4" s="1"/>
  <c r="D28" i="4"/>
  <c r="I28" i="4" s="1"/>
  <c r="D29" i="4"/>
  <c r="I29" i="4" s="1"/>
  <c r="D30" i="4"/>
  <c r="I30" i="4" s="1"/>
  <c r="D31" i="4"/>
  <c r="I31" i="4" s="1"/>
  <c r="D32" i="4"/>
  <c r="I32" i="4" s="1"/>
  <c r="D33" i="4"/>
  <c r="I33" i="4" s="1"/>
  <c r="D34" i="4"/>
  <c r="I34" i="4" s="1"/>
  <c r="D35" i="4"/>
  <c r="I35" i="4" s="1"/>
  <c r="D36" i="4"/>
  <c r="I36" i="4" s="1"/>
  <c r="D37" i="4"/>
  <c r="I37" i="4" s="1"/>
  <c r="D38" i="4"/>
  <c r="I38" i="4" s="1"/>
  <c r="D39" i="4"/>
  <c r="I39" i="4" s="1"/>
  <c r="D40" i="4"/>
  <c r="I40" i="4" s="1"/>
  <c r="D41" i="4"/>
  <c r="I41" i="4" s="1"/>
  <c r="D42" i="4"/>
  <c r="I42" i="4" s="1"/>
  <c r="D43" i="4"/>
  <c r="I43" i="4" s="1"/>
  <c r="D44" i="4"/>
  <c r="I44" i="4" s="1"/>
  <c r="D45" i="4"/>
  <c r="I45" i="4" s="1"/>
  <c r="D46" i="4"/>
  <c r="I46" i="4" s="1"/>
  <c r="D47" i="4"/>
  <c r="I47" i="4" s="1"/>
  <c r="D48" i="4"/>
  <c r="I48" i="4" s="1"/>
  <c r="D49" i="4"/>
  <c r="I49" i="4" s="1"/>
  <c r="D50" i="4"/>
  <c r="I50" i="4" s="1"/>
  <c r="D51" i="4"/>
  <c r="I51" i="4" s="1"/>
  <c r="D52" i="4"/>
  <c r="I52" i="4" s="1"/>
  <c r="D53" i="4"/>
  <c r="I53" i="4" s="1"/>
  <c r="D54" i="4"/>
  <c r="I54" i="4" s="1"/>
  <c r="D55" i="4"/>
  <c r="I55" i="4" s="1"/>
  <c r="D56" i="4"/>
  <c r="I56" i="4" s="1"/>
  <c r="D57" i="4"/>
  <c r="I57" i="4" s="1"/>
  <c r="D58" i="4"/>
  <c r="I58" i="4" s="1"/>
  <c r="D59" i="4"/>
  <c r="I59" i="4" s="1"/>
  <c r="D60" i="4"/>
  <c r="I60" i="4" s="1"/>
  <c r="D61" i="4"/>
  <c r="I61" i="4" s="1"/>
  <c r="D62" i="4"/>
  <c r="I62" i="4" s="1"/>
  <c r="D63" i="4"/>
  <c r="I63" i="4" s="1"/>
  <c r="D64" i="4"/>
  <c r="I64" i="4" s="1"/>
  <c r="D65" i="4"/>
  <c r="I65" i="4" s="1"/>
  <c r="D66" i="4"/>
  <c r="I66" i="4" s="1"/>
  <c r="D67" i="4"/>
  <c r="I67" i="4" s="1"/>
  <c r="D68" i="4"/>
  <c r="I68" i="4" s="1"/>
  <c r="D69" i="4"/>
  <c r="I69" i="4" s="1"/>
  <c r="D70" i="4"/>
  <c r="I70" i="4" s="1"/>
  <c r="D71" i="4"/>
  <c r="I71" i="4" s="1"/>
  <c r="D72" i="4"/>
  <c r="I72" i="4" s="1"/>
  <c r="D73" i="4"/>
  <c r="I73" i="4" s="1"/>
  <c r="D74" i="4"/>
  <c r="I74" i="4" s="1"/>
  <c r="D75" i="4"/>
  <c r="I75" i="4" s="1"/>
  <c r="D76" i="4"/>
  <c r="I76" i="4" s="1"/>
  <c r="D77" i="4"/>
  <c r="I77" i="4" s="1"/>
  <c r="D78" i="4"/>
  <c r="I78" i="4" s="1"/>
  <c r="D79" i="4"/>
  <c r="I79" i="4" s="1"/>
  <c r="D80" i="4"/>
  <c r="I80" i="4" s="1"/>
  <c r="D81" i="4"/>
  <c r="I81" i="4" s="1"/>
  <c r="D82" i="4"/>
  <c r="I82" i="4" s="1"/>
  <c r="D83" i="4"/>
  <c r="I83" i="4" s="1"/>
  <c r="D84" i="4"/>
  <c r="I84" i="4" s="1"/>
  <c r="D85" i="4"/>
  <c r="I85" i="4" s="1"/>
  <c r="D86" i="4"/>
  <c r="I86" i="4" s="1"/>
  <c r="D87" i="4"/>
  <c r="I87" i="4" s="1"/>
  <c r="D88" i="4"/>
  <c r="I88" i="4" s="1"/>
  <c r="D89" i="4"/>
  <c r="I89" i="4" s="1"/>
  <c r="D90" i="4"/>
  <c r="I90" i="4" s="1"/>
  <c r="D91" i="4"/>
  <c r="I91" i="4" s="1"/>
  <c r="D92" i="4"/>
  <c r="I92" i="4" s="1"/>
  <c r="D93" i="4"/>
  <c r="I93" i="4" s="1"/>
  <c r="D94" i="4"/>
  <c r="I94" i="4" s="1"/>
  <c r="D95" i="4"/>
  <c r="I95" i="4" s="1"/>
  <c r="D96" i="4"/>
  <c r="I96" i="4" s="1"/>
  <c r="D97" i="4"/>
  <c r="I97" i="4" s="1"/>
  <c r="D98" i="4"/>
  <c r="I98" i="4" s="1"/>
  <c r="D99" i="4"/>
  <c r="I99" i="4" s="1"/>
  <c r="D100" i="4"/>
  <c r="I100" i="4" s="1"/>
  <c r="D101" i="4"/>
  <c r="I101" i="4" s="1"/>
  <c r="D102" i="4"/>
  <c r="I102" i="4" s="1"/>
  <c r="D103" i="4"/>
  <c r="I103" i="4" s="1"/>
  <c r="D104" i="4"/>
  <c r="I104" i="4" s="1"/>
  <c r="D105" i="4"/>
  <c r="I105" i="4" s="1"/>
  <c r="D106" i="4"/>
  <c r="I106" i="4" s="1"/>
  <c r="D107" i="4"/>
  <c r="I107" i="4" s="1"/>
  <c r="D108" i="4"/>
  <c r="I108" i="4" s="1"/>
  <c r="D109" i="4"/>
  <c r="I109" i="4" s="1"/>
  <c r="D110" i="4"/>
  <c r="I110" i="4" s="1"/>
  <c r="D111" i="4"/>
  <c r="I111" i="4" s="1"/>
  <c r="D112" i="4"/>
  <c r="I112" i="4" s="1"/>
  <c r="D113" i="4"/>
  <c r="I113" i="4" s="1"/>
  <c r="D114" i="4"/>
  <c r="I114" i="4" s="1"/>
  <c r="D115" i="4"/>
  <c r="I115" i="4" s="1"/>
  <c r="D116" i="4"/>
  <c r="I116" i="4" s="1"/>
  <c r="D117" i="4"/>
  <c r="I117" i="4" s="1"/>
  <c r="D118" i="4"/>
  <c r="I118" i="4" s="1"/>
  <c r="D119" i="4"/>
  <c r="I119" i="4" s="1"/>
  <c r="D120" i="4"/>
  <c r="I120" i="4" s="1"/>
  <c r="D121" i="4"/>
  <c r="I121" i="4" s="1"/>
  <c r="D122" i="4"/>
  <c r="I122" i="4" s="1"/>
  <c r="D123" i="4"/>
  <c r="I123" i="4" s="1"/>
  <c r="D124" i="4"/>
  <c r="I124" i="4" s="1"/>
  <c r="D125" i="4"/>
  <c r="I125" i="4" s="1"/>
  <c r="D126" i="4"/>
  <c r="I126" i="4" s="1"/>
  <c r="D127" i="4"/>
  <c r="I127" i="4" s="1"/>
  <c r="D128" i="4"/>
  <c r="I128" i="4" s="1"/>
  <c r="D129" i="4"/>
  <c r="I129" i="4" s="1"/>
  <c r="D130" i="4"/>
  <c r="I130" i="4" s="1"/>
  <c r="D131" i="4"/>
  <c r="I131" i="4" s="1"/>
  <c r="D132" i="4"/>
  <c r="I132" i="4" s="1"/>
  <c r="D133" i="4"/>
  <c r="I133" i="4" s="1"/>
  <c r="D134" i="4"/>
  <c r="I134" i="4" s="1"/>
  <c r="D135" i="4"/>
  <c r="I135" i="4" s="1"/>
  <c r="D136" i="4"/>
  <c r="I136" i="4" s="1"/>
  <c r="D137" i="4"/>
  <c r="I137" i="4" s="1"/>
  <c r="D138" i="4"/>
  <c r="I138" i="4" s="1"/>
  <c r="D139" i="4"/>
  <c r="I139" i="4" s="1"/>
  <c r="D140" i="4"/>
  <c r="I140" i="4" s="1"/>
  <c r="D141" i="4"/>
  <c r="I141" i="4" s="1"/>
  <c r="D142" i="4"/>
  <c r="I142" i="4" s="1"/>
  <c r="D143" i="4"/>
  <c r="I143" i="4" s="1"/>
  <c r="D144" i="4"/>
  <c r="I144" i="4" s="1"/>
  <c r="D145" i="4"/>
  <c r="I145" i="4" s="1"/>
  <c r="D146" i="4"/>
  <c r="I146" i="4" s="1"/>
  <c r="D147" i="4"/>
  <c r="I147" i="4" s="1"/>
  <c r="D148" i="4"/>
  <c r="I148" i="4" s="1"/>
  <c r="D149" i="4"/>
  <c r="I149" i="4" s="1"/>
  <c r="D150" i="4"/>
  <c r="I150" i="4" s="1"/>
  <c r="D151" i="4"/>
  <c r="I151" i="4" s="1"/>
  <c r="D152" i="4"/>
  <c r="I152" i="4" s="1"/>
  <c r="D153" i="4"/>
  <c r="I153" i="4" s="1"/>
  <c r="D154" i="4"/>
  <c r="I154" i="4" s="1"/>
  <c r="D155" i="4"/>
  <c r="I155" i="4" s="1"/>
  <c r="D156" i="4"/>
  <c r="I156" i="4" s="1"/>
  <c r="D157" i="4"/>
  <c r="I157" i="4" s="1"/>
  <c r="D158" i="4"/>
  <c r="I158" i="4" s="1"/>
  <c r="D159" i="4"/>
  <c r="I159" i="4" s="1"/>
  <c r="D160" i="4"/>
  <c r="I160" i="4" s="1"/>
  <c r="D161" i="4"/>
  <c r="I161" i="4" s="1"/>
  <c r="D162" i="4"/>
  <c r="I162" i="4" s="1"/>
  <c r="D163" i="4"/>
  <c r="I163" i="4" s="1"/>
  <c r="D164" i="4"/>
  <c r="I164" i="4" s="1"/>
  <c r="D165" i="4"/>
  <c r="I165" i="4" s="1"/>
  <c r="D166" i="4"/>
  <c r="I166" i="4" s="1"/>
  <c r="D167" i="4"/>
  <c r="I167" i="4" s="1"/>
  <c r="D168" i="4"/>
  <c r="I168" i="4" s="1"/>
  <c r="D169" i="4"/>
  <c r="I169" i="4" s="1"/>
  <c r="D170" i="4"/>
  <c r="I170" i="4" s="1"/>
  <c r="D171" i="4"/>
  <c r="I171" i="4" s="1"/>
  <c r="D172" i="4"/>
  <c r="I172" i="4" s="1"/>
  <c r="D173" i="4"/>
  <c r="I173" i="4" s="1"/>
  <c r="D174" i="4"/>
  <c r="I174" i="4" s="1"/>
  <c r="D175" i="4"/>
  <c r="I175" i="4" s="1"/>
  <c r="D176" i="4"/>
  <c r="I176" i="4" s="1"/>
  <c r="D177" i="4"/>
  <c r="I177" i="4" s="1"/>
  <c r="D178" i="4"/>
  <c r="I178" i="4" s="1"/>
  <c r="D179" i="4"/>
  <c r="I179" i="4" s="1"/>
  <c r="D180" i="4"/>
  <c r="I180" i="4" s="1"/>
  <c r="D181" i="4"/>
  <c r="I181" i="4" s="1"/>
  <c r="D182" i="4"/>
  <c r="I182" i="4" s="1"/>
  <c r="D183" i="4"/>
  <c r="I183" i="4" s="1"/>
  <c r="D184" i="4"/>
  <c r="I184" i="4" s="1"/>
  <c r="D185" i="4"/>
  <c r="I185" i="4" s="1"/>
  <c r="D186" i="4"/>
  <c r="I186" i="4" s="1"/>
  <c r="D187" i="4"/>
  <c r="I187" i="4" s="1"/>
  <c r="D188" i="4"/>
  <c r="I188" i="4" s="1"/>
  <c r="D189" i="4"/>
  <c r="I189" i="4" s="1"/>
  <c r="D190" i="4"/>
  <c r="I190" i="4" s="1"/>
  <c r="D191" i="4"/>
  <c r="I191" i="4" s="1"/>
  <c r="D192" i="4"/>
  <c r="I192" i="4" s="1"/>
  <c r="D193" i="4"/>
  <c r="I193" i="4" s="1"/>
  <c r="D194" i="4"/>
  <c r="I194" i="4" s="1"/>
  <c r="D195" i="4"/>
  <c r="I195" i="4" s="1"/>
  <c r="D196" i="4"/>
  <c r="I196" i="4" s="1"/>
  <c r="D197" i="4"/>
  <c r="I197" i="4" s="1"/>
  <c r="D198" i="4"/>
  <c r="I198" i="4" s="1"/>
  <c r="D199" i="4"/>
  <c r="I199" i="4" s="1"/>
  <c r="D200" i="4"/>
  <c r="I200" i="4" s="1"/>
  <c r="D201" i="4"/>
  <c r="I201" i="4" s="1"/>
  <c r="D202" i="4"/>
  <c r="I202" i="4" s="1"/>
  <c r="D203" i="4"/>
  <c r="I203" i="4" s="1"/>
  <c r="D204" i="4"/>
  <c r="I204" i="4" s="1"/>
  <c r="D205" i="4"/>
  <c r="I205" i="4" s="1"/>
  <c r="D206" i="4"/>
  <c r="I206" i="4" s="1"/>
  <c r="D207" i="4"/>
  <c r="I207" i="4" s="1"/>
  <c r="D208" i="4"/>
  <c r="I208" i="4" s="1"/>
  <c r="D209" i="4"/>
  <c r="I209" i="4" s="1"/>
  <c r="D210" i="4"/>
  <c r="I210" i="4" s="1"/>
  <c r="D211" i="4"/>
  <c r="I211" i="4" s="1"/>
  <c r="D212" i="4"/>
  <c r="I212" i="4" s="1"/>
  <c r="D213" i="4"/>
  <c r="I213" i="4" s="1"/>
  <c r="D214" i="4"/>
  <c r="I214" i="4" s="1"/>
  <c r="D215" i="4"/>
  <c r="I215" i="4" s="1"/>
  <c r="D216" i="4"/>
  <c r="I216" i="4" s="1"/>
  <c r="D217" i="4"/>
  <c r="I217" i="4" s="1"/>
  <c r="D218" i="4"/>
  <c r="I218" i="4" s="1"/>
  <c r="D219" i="4"/>
  <c r="I219" i="4" s="1"/>
  <c r="D220" i="4"/>
  <c r="I220" i="4" s="1"/>
  <c r="D221" i="4"/>
  <c r="I221" i="4" s="1"/>
  <c r="D222" i="4"/>
  <c r="I222" i="4" s="1"/>
  <c r="D223" i="4"/>
  <c r="I223" i="4" s="1"/>
  <c r="D224" i="4"/>
  <c r="I224" i="4" s="1"/>
  <c r="D225" i="4"/>
  <c r="I225" i="4" s="1"/>
  <c r="D226" i="4"/>
  <c r="I226" i="4" s="1"/>
  <c r="D227" i="4"/>
  <c r="I227" i="4" s="1"/>
  <c r="D228" i="4"/>
  <c r="I228" i="4" s="1"/>
  <c r="D229" i="4"/>
  <c r="I229" i="4" s="1"/>
  <c r="D230" i="4"/>
  <c r="I230" i="4" s="1"/>
  <c r="D231" i="4"/>
  <c r="I231" i="4" s="1"/>
  <c r="D232" i="4"/>
  <c r="I232" i="4" s="1"/>
  <c r="D233" i="4"/>
  <c r="I233" i="4" s="1"/>
  <c r="D234" i="4"/>
  <c r="I234" i="4" s="1"/>
  <c r="D235" i="4"/>
  <c r="I235" i="4" s="1"/>
  <c r="D236" i="4"/>
  <c r="I236" i="4" s="1"/>
  <c r="D237" i="4"/>
  <c r="I237" i="4" s="1"/>
  <c r="D238" i="4"/>
  <c r="I238" i="4" s="1"/>
  <c r="D239" i="4"/>
  <c r="I239" i="4" s="1"/>
  <c r="D240" i="4"/>
  <c r="I240" i="4" s="1"/>
  <c r="D241" i="4"/>
  <c r="I241" i="4" s="1"/>
  <c r="D242" i="4"/>
  <c r="I242" i="4" s="1"/>
  <c r="D243" i="4"/>
  <c r="I243" i="4" s="1"/>
  <c r="D244" i="4"/>
  <c r="I244" i="4" s="1"/>
  <c r="D245" i="4"/>
  <c r="I245" i="4" s="1"/>
  <c r="D246" i="4"/>
  <c r="I246" i="4" s="1"/>
  <c r="D247" i="4"/>
  <c r="I247" i="4" s="1"/>
  <c r="D248" i="4"/>
  <c r="I248" i="4" s="1"/>
  <c r="D249" i="4"/>
  <c r="I249" i="4" s="1"/>
  <c r="D250" i="4"/>
  <c r="I250" i="4" s="1"/>
  <c r="D251" i="4"/>
  <c r="I251" i="4" s="1"/>
  <c r="D252" i="4"/>
  <c r="I252" i="4" s="1"/>
  <c r="D253" i="4"/>
  <c r="I253" i="4" s="1"/>
  <c r="D254" i="4"/>
  <c r="I254" i="4" s="1"/>
  <c r="D255" i="4"/>
  <c r="I255" i="4" s="1"/>
  <c r="D256" i="4"/>
  <c r="I256" i="4" s="1"/>
  <c r="D257" i="4"/>
  <c r="I257" i="4" s="1"/>
  <c r="D258" i="4"/>
  <c r="I258" i="4" s="1"/>
  <c r="D259" i="4"/>
  <c r="I259" i="4" s="1"/>
  <c r="D260" i="4"/>
  <c r="I260" i="4" s="1"/>
  <c r="D261" i="4"/>
  <c r="I261" i="4" s="1"/>
  <c r="D262" i="4"/>
  <c r="I262" i="4" s="1"/>
  <c r="D263" i="4"/>
  <c r="I263" i="4" s="1"/>
  <c r="D264" i="4"/>
  <c r="I264" i="4" s="1"/>
  <c r="D265" i="4"/>
  <c r="I265" i="4" s="1"/>
  <c r="D266" i="4"/>
  <c r="I266" i="4" s="1"/>
  <c r="D267" i="4"/>
  <c r="I267" i="4" s="1"/>
  <c r="D268" i="4"/>
  <c r="I268" i="4" s="1"/>
  <c r="D269" i="4"/>
  <c r="I269" i="4" s="1"/>
  <c r="D270" i="4"/>
  <c r="I270" i="4" s="1"/>
  <c r="D271" i="4"/>
  <c r="I271" i="4" s="1"/>
  <c r="D272" i="4"/>
  <c r="I272" i="4" s="1"/>
  <c r="D273" i="4"/>
  <c r="I273" i="4" s="1"/>
  <c r="D274" i="4"/>
  <c r="I274" i="4" s="1"/>
  <c r="D275" i="4"/>
  <c r="I275" i="4" s="1"/>
  <c r="D276" i="4"/>
  <c r="I276" i="4" s="1"/>
  <c r="D277" i="4"/>
  <c r="I277" i="4" s="1"/>
  <c r="D278" i="4"/>
  <c r="I278" i="4" s="1"/>
  <c r="D279" i="4"/>
  <c r="I279" i="4" s="1"/>
  <c r="D280" i="4"/>
  <c r="I280" i="4" s="1"/>
  <c r="D281" i="4"/>
  <c r="I281" i="4" s="1"/>
  <c r="D282" i="4"/>
  <c r="I282" i="4" s="1"/>
  <c r="D283" i="4"/>
  <c r="I283" i="4" s="1"/>
  <c r="D284" i="4"/>
  <c r="I284" i="4" s="1"/>
  <c r="D285" i="4"/>
  <c r="I285" i="4" s="1"/>
  <c r="D286" i="4"/>
  <c r="I286" i="4" s="1"/>
  <c r="D287" i="4"/>
  <c r="I287" i="4" s="1"/>
  <c r="D288" i="4"/>
  <c r="I288" i="4" s="1"/>
  <c r="D289" i="4"/>
  <c r="I289" i="4" s="1"/>
  <c r="D290" i="4"/>
  <c r="I290" i="4" s="1"/>
  <c r="D291" i="4"/>
  <c r="I291" i="4" s="1"/>
  <c r="D292" i="4"/>
  <c r="I292" i="4" s="1"/>
  <c r="D293" i="4"/>
  <c r="I293" i="4" s="1"/>
  <c r="D294" i="4"/>
  <c r="I294" i="4" s="1"/>
  <c r="D295" i="4"/>
  <c r="I295" i="4" s="1"/>
  <c r="D296" i="4"/>
  <c r="I296" i="4" s="1"/>
  <c r="D297" i="4"/>
  <c r="I297" i="4" s="1"/>
  <c r="D298" i="4"/>
  <c r="I298" i="4" s="1"/>
  <c r="D299" i="4"/>
  <c r="I299" i="4" s="1"/>
  <c r="D300" i="4"/>
  <c r="I300" i="4" s="1"/>
  <c r="D301" i="4"/>
  <c r="I301" i="4" s="1"/>
  <c r="D302" i="4"/>
  <c r="I302" i="4" s="1"/>
  <c r="D303" i="4"/>
  <c r="I303" i="4" s="1"/>
  <c r="D304" i="4"/>
  <c r="I304" i="4" s="1"/>
  <c r="D305" i="4"/>
  <c r="I305" i="4" s="1"/>
  <c r="D306" i="4"/>
  <c r="I306" i="4" s="1"/>
  <c r="D307" i="4"/>
  <c r="I307" i="4" s="1"/>
  <c r="D308" i="4"/>
  <c r="I308" i="4" s="1"/>
  <c r="D309" i="4"/>
  <c r="I309" i="4" s="1"/>
  <c r="D310" i="4"/>
  <c r="I310" i="4" s="1"/>
  <c r="D311" i="4"/>
  <c r="I311" i="4" s="1"/>
  <c r="D312" i="4"/>
  <c r="I312" i="4" s="1"/>
  <c r="D313" i="4"/>
  <c r="I313" i="4" s="1"/>
  <c r="D314" i="4"/>
  <c r="I314" i="4" s="1"/>
  <c r="D315" i="4"/>
  <c r="I315" i="4" s="1"/>
  <c r="D316" i="4"/>
  <c r="I316" i="4" s="1"/>
  <c r="D317" i="4"/>
  <c r="I317" i="4" s="1"/>
  <c r="D318" i="4"/>
  <c r="I318" i="4" s="1"/>
  <c r="D319" i="4"/>
  <c r="I319" i="4" s="1"/>
  <c r="D320" i="4"/>
  <c r="I320" i="4" s="1"/>
  <c r="D321" i="4"/>
  <c r="I321" i="4" s="1"/>
  <c r="D322" i="4"/>
  <c r="I322" i="4" s="1"/>
  <c r="D323" i="4"/>
  <c r="I323" i="4" s="1"/>
  <c r="D324" i="4"/>
  <c r="I324" i="4" s="1"/>
  <c r="D325" i="4"/>
  <c r="I325" i="4" s="1"/>
  <c r="D326" i="4"/>
  <c r="I326" i="4" s="1"/>
  <c r="D327" i="4"/>
  <c r="I327" i="4" s="1"/>
  <c r="D328" i="4"/>
  <c r="I328" i="4" s="1"/>
  <c r="D329" i="4"/>
  <c r="I329" i="4" s="1"/>
  <c r="D330" i="4"/>
  <c r="I330" i="4" s="1"/>
  <c r="D331" i="4"/>
  <c r="I331" i="4" s="1"/>
  <c r="D332" i="4"/>
  <c r="I332" i="4" s="1"/>
  <c r="D333" i="4"/>
  <c r="I333" i="4" s="1"/>
  <c r="D334" i="4"/>
  <c r="I334" i="4" s="1"/>
  <c r="D335" i="4"/>
  <c r="I335" i="4" s="1"/>
  <c r="D336" i="4"/>
  <c r="I336" i="4" s="1"/>
  <c r="D337" i="4"/>
  <c r="I337" i="4" s="1"/>
  <c r="D338" i="4"/>
  <c r="I338" i="4" s="1"/>
  <c r="D339" i="4"/>
  <c r="I339" i="4" s="1"/>
  <c r="D340" i="4"/>
  <c r="I340" i="4" s="1"/>
  <c r="D341" i="4"/>
  <c r="I341" i="4" s="1"/>
  <c r="D342" i="4"/>
  <c r="I342" i="4" s="1"/>
  <c r="D343" i="4"/>
  <c r="I343" i="4" s="1"/>
  <c r="D344" i="4"/>
  <c r="I344" i="4" s="1"/>
  <c r="D345" i="4"/>
  <c r="I345" i="4" s="1"/>
  <c r="D346" i="4"/>
  <c r="I346" i="4" s="1"/>
  <c r="D347" i="4"/>
  <c r="I347" i="4" s="1"/>
  <c r="D348" i="4"/>
  <c r="I348" i="4" s="1"/>
  <c r="D349" i="4"/>
  <c r="I349" i="4" s="1"/>
  <c r="D350" i="4"/>
  <c r="I350" i="4" s="1"/>
  <c r="D351" i="4"/>
  <c r="I351" i="4" s="1"/>
  <c r="D352" i="4"/>
  <c r="I352" i="4" s="1"/>
  <c r="D353" i="4"/>
  <c r="I353" i="4" s="1"/>
  <c r="D354" i="4"/>
  <c r="I354" i="4" s="1"/>
  <c r="D355" i="4"/>
  <c r="I355" i="4" s="1"/>
  <c r="D356" i="4"/>
  <c r="I356" i="4" s="1"/>
  <c r="D357" i="4"/>
  <c r="I357" i="4" s="1"/>
  <c r="D358" i="4"/>
  <c r="I358" i="4" s="1"/>
  <c r="D359" i="4"/>
  <c r="I359" i="4" s="1"/>
  <c r="D360" i="4"/>
  <c r="I360" i="4" s="1"/>
  <c r="D361" i="4"/>
  <c r="I361" i="4" s="1"/>
  <c r="D362" i="4"/>
  <c r="I362" i="4" s="1"/>
  <c r="D363" i="4"/>
  <c r="I363" i="4" s="1"/>
  <c r="D364" i="4"/>
  <c r="I364" i="4" s="1"/>
  <c r="D365" i="4"/>
  <c r="I365" i="4" s="1"/>
  <c r="D366" i="4"/>
  <c r="I366" i="4" s="1"/>
  <c r="D367" i="4"/>
  <c r="I367" i="4" s="1"/>
  <c r="D368" i="4"/>
  <c r="I368" i="4" s="1"/>
  <c r="D369" i="4"/>
  <c r="I369" i="4" s="1"/>
  <c r="D370" i="4"/>
  <c r="I370" i="4" s="1"/>
  <c r="D371" i="4"/>
  <c r="I371" i="4" s="1"/>
  <c r="D372" i="4"/>
  <c r="I372" i="4" s="1"/>
  <c r="D373" i="4"/>
  <c r="I373" i="4" s="1"/>
  <c r="D374" i="4"/>
  <c r="I374" i="4" s="1"/>
  <c r="D375" i="4"/>
  <c r="I375" i="4" s="1"/>
  <c r="D376" i="4"/>
  <c r="I376" i="4" s="1"/>
  <c r="D377" i="4"/>
  <c r="I377" i="4" s="1"/>
  <c r="D378" i="4"/>
  <c r="I378" i="4" s="1"/>
  <c r="D379" i="4"/>
  <c r="I379" i="4" s="1"/>
  <c r="D380" i="4"/>
  <c r="I380" i="4" s="1"/>
  <c r="D381" i="4"/>
  <c r="I381" i="4" s="1"/>
  <c r="D382" i="4"/>
  <c r="I382" i="4" s="1"/>
  <c r="D383" i="4"/>
  <c r="I383" i="4" s="1"/>
  <c r="D384" i="4"/>
  <c r="I384" i="4" s="1"/>
  <c r="D385" i="4"/>
  <c r="I385" i="4" s="1"/>
  <c r="D386" i="4"/>
  <c r="I386" i="4" s="1"/>
  <c r="D387" i="4"/>
  <c r="I387" i="4" s="1"/>
  <c r="D388" i="4"/>
  <c r="I388" i="4" s="1"/>
  <c r="D389" i="4"/>
  <c r="I389" i="4" s="1"/>
  <c r="D390" i="4"/>
  <c r="I390" i="4" s="1"/>
  <c r="D391" i="4"/>
  <c r="I391" i="4" s="1"/>
  <c r="D392" i="4"/>
  <c r="I392" i="4" s="1"/>
  <c r="D393" i="4"/>
  <c r="I393" i="4" s="1"/>
  <c r="D394" i="4"/>
  <c r="I394" i="4" s="1"/>
  <c r="D395" i="4"/>
  <c r="I395" i="4" s="1"/>
  <c r="D396" i="4"/>
  <c r="I396" i="4" s="1"/>
  <c r="D397" i="4"/>
  <c r="I397" i="4" s="1"/>
  <c r="D398" i="4"/>
  <c r="I398" i="4" s="1"/>
  <c r="D399" i="4"/>
  <c r="I399" i="4" s="1"/>
  <c r="D400" i="4"/>
  <c r="I400" i="4" s="1"/>
  <c r="D401" i="4"/>
  <c r="I401" i="4" s="1"/>
  <c r="D402" i="4"/>
  <c r="I402" i="4" s="1"/>
  <c r="D403" i="4"/>
  <c r="I403" i="4" s="1"/>
  <c r="D404" i="4"/>
  <c r="I404" i="4" s="1"/>
  <c r="D405" i="4"/>
  <c r="I405" i="4" s="1"/>
  <c r="D406" i="4"/>
  <c r="I406" i="4" s="1"/>
  <c r="D407" i="4"/>
  <c r="I407" i="4" s="1"/>
  <c r="D408" i="4"/>
  <c r="I408" i="4" s="1"/>
  <c r="D409" i="4"/>
  <c r="I409" i="4" s="1"/>
  <c r="D410" i="4"/>
  <c r="I410" i="4" s="1"/>
  <c r="D411" i="4"/>
  <c r="I411" i="4" s="1"/>
  <c r="D412" i="4"/>
  <c r="I412" i="4" s="1"/>
  <c r="D413" i="4"/>
  <c r="I413" i="4" s="1"/>
  <c r="D414" i="4"/>
  <c r="I414" i="4" s="1"/>
  <c r="D415" i="4"/>
  <c r="I415" i="4" s="1"/>
  <c r="D416" i="4"/>
  <c r="I416" i="4" s="1"/>
  <c r="D417" i="4"/>
  <c r="I417" i="4" s="1"/>
  <c r="D418" i="4"/>
  <c r="I418" i="4" s="1"/>
  <c r="D419" i="4"/>
  <c r="I419" i="4" s="1"/>
  <c r="D420" i="4"/>
  <c r="I420" i="4" s="1"/>
  <c r="D421" i="4"/>
  <c r="I421" i="4" s="1"/>
  <c r="D422" i="4"/>
  <c r="I422" i="4" s="1"/>
  <c r="D423" i="4"/>
  <c r="I423" i="4" s="1"/>
  <c r="D424" i="4"/>
  <c r="I424" i="4" s="1"/>
  <c r="D425" i="4"/>
  <c r="I425" i="4" s="1"/>
  <c r="D426" i="4"/>
  <c r="I426" i="4" s="1"/>
  <c r="D427" i="4"/>
  <c r="I427" i="4" s="1"/>
  <c r="D428" i="4"/>
  <c r="I428" i="4" s="1"/>
  <c r="D429" i="4"/>
  <c r="I429" i="4" s="1"/>
  <c r="D430" i="4"/>
  <c r="I430" i="4" s="1"/>
  <c r="D431" i="4"/>
  <c r="I431" i="4" s="1"/>
  <c r="D432" i="4"/>
  <c r="I432" i="4" s="1"/>
  <c r="D433" i="4"/>
  <c r="I433" i="4" s="1"/>
  <c r="D434" i="4"/>
  <c r="I434" i="4" s="1"/>
  <c r="D435" i="4"/>
  <c r="I435" i="4" s="1"/>
  <c r="D436" i="4"/>
  <c r="I436" i="4" s="1"/>
  <c r="D437" i="4"/>
  <c r="I437" i="4" s="1"/>
  <c r="D438" i="4"/>
  <c r="I438" i="4" s="1"/>
  <c r="D439" i="4"/>
  <c r="I439" i="4" s="1"/>
  <c r="D440" i="4"/>
  <c r="I440" i="4" s="1"/>
  <c r="D441" i="4"/>
  <c r="I441" i="4" s="1"/>
  <c r="D442" i="4"/>
  <c r="I442" i="4" s="1"/>
  <c r="D443" i="4"/>
  <c r="I443" i="4" s="1"/>
  <c r="D444" i="4"/>
  <c r="I444" i="4" s="1"/>
  <c r="D445" i="4"/>
  <c r="I445" i="4" s="1"/>
  <c r="D446" i="4"/>
  <c r="I446" i="4" s="1"/>
  <c r="D447" i="4"/>
  <c r="I447" i="4" s="1"/>
  <c r="D448" i="4"/>
  <c r="I448" i="4" s="1"/>
  <c r="D449" i="4"/>
  <c r="I449" i="4" s="1"/>
  <c r="D450" i="4"/>
  <c r="I450" i="4" s="1"/>
  <c r="D451" i="4"/>
  <c r="I451" i="4" s="1"/>
  <c r="D452" i="4"/>
  <c r="I452" i="4" s="1"/>
  <c r="D453" i="4"/>
  <c r="I453" i="4" s="1"/>
  <c r="D454" i="4"/>
  <c r="I454" i="4" s="1"/>
  <c r="D455" i="4"/>
  <c r="I455" i="4" s="1"/>
  <c r="D456" i="4"/>
  <c r="I456" i="4" s="1"/>
  <c r="D457" i="4"/>
  <c r="I457" i="4" s="1"/>
  <c r="D458" i="4"/>
  <c r="I458" i="4" s="1"/>
  <c r="D459" i="4"/>
  <c r="I459" i="4" s="1"/>
  <c r="D460" i="4"/>
  <c r="I460" i="4" s="1"/>
  <c r="D461" i="4"/>
  <c r="I461" i="4" s="1"/>
  <c r="D462" i="4"/>
  <c r="I462" i="4" s="1"/>
  <c r="D463" i="4"/>
  <c r="I463" i="4" s="1"/>
  <c r="D464" i="4"/>
  <c r="I464" i="4" s="1"/>
  <c r="D465" i="4"/>
  <c r="I465" i="4" s="1"/>
  <c r="D466" i="4"/>
  <c r="I466" i="4" s="1"/>
  <c r="D467" i="4"/>
  <c r="I467" i="4" s="1"/>
  <c r="D468" i="4"/>
  <c r="I468" i="4" s="1"/>
  <c r="D469" i="4"/>
  <c r="I469" i="4" s="1"/>
  <c r="D470" i="4"/>
  <c r="I470" i="4" s="1"/>
  <c r="D471" i="4"/>
  <c r="I471" i="4" s="1"/>
  <c r="D472" i="4"/>
  <c r="I472" i="4" s="1"/>
  <c r="D473" i="4"/>
  <c r="I473" i="4" s="1"/>
  <c r="D474" i="4"/>
  <c r="I474" i="4" s="1"/>
  <c r="D475" i="4"/>
  <c r="I475" i="4" s="1"/>
  <c r="D476" i="4"/>
  <c r="I476" i="4" s="1"/>
  <c r="D477" i="4"/>
  <c r="I477" i="4" s="1"/>
  <c r="D478" i="4"/>
  <c r="I478" i="4" s="1"/>
  <c r="D479" i="4"/>
  <c r="I479" i="4" s="1"/>
  <c r="D480" i="4"/>
  <c r="I480" i="4" s="1"/>
  <c r="D481" i="4"/>
  <c r="I481" i="4" s="1"/>
  <c r="D482" i="4"/>
  <c r="I482" i="4" s="1"/>
  <c r="D483" i="4"/>
  <c r="I483" i="4" s="1"/>
  <c r="D484" i="4"/>
  <c r="I484" i="4" s="1"/>
  <c r="D485" i="4"/>
  <c r="I485" i="4" s="1"/>
  <c r="D486" i="4"/>
  <c r="I486" i="4" s="1"/>
  <c r="D487" i="4"/>
  <c r="I487" i="4" s="1"/>
  <c r="D488" i="4"/>
  <c r="I488" i="4" s="1"/>
  <c r="D489" i="4"/>
  <c r="I489" i="4" s="1"/>
  <c r="D490" i="4"/>
  <c r="I490" i="4" s="1"/>
  <c r="D491" i="4"/>
  <c r="I491" i="4" s="1"/>
  <c r="D492" i="4"/>
  <c r="I492" i="4" s="1"/>
  <c r="D493" i="4"/>
  <c r="I493" i="4" s="1"/>
  <c r="D494" i="4"/>
  <c r="I494" i="4" s="1"/>
  <c r="D495" i="4"/>
  <c r="I495" i="4" s="1"/>
  <c r="D496" i="4"/>
  <c r="I496" i="4" s="1"/>
  <c r="D497" i="4"/>
  <c r="I497" i="4" s="1"/>
  <c r="D498" i="4"/>
  <c r="I498" i="4" s="1"/>
  <c r="D499" i="4"/>
  <c r="I499" i="4" s="1"/>
  <c r="D500" i="4"/>
  <c r="I500" i="4" s="1"/>
  <c r="D501" i="4"/>
  <c r="I501" i="4" s="1"/>
  <c r="D502" i="4"/>
  <c r="I502" i="4" s="1"/>
  <c r="D503" i="4"/>
  <c r="I503" i="4" s="1"/>
  <c r="D504" i="4"/>
  <c r="I504" i="4" s="1"/>
  <c r="D505" i="4"/>
  <c r="I505" i="4" s="1"/>
  <c r="D506" i="4"/>
  <c r="I506" i="4" s="1"/>
  <c r="D507" i="4"/>
  <c r="I507" i="4" s="1"/>
  <c r="D508" i="4"/>
  <c r="I508" i="4" s="1"/>
  <c r="D509" i="4"/>
  <c r="I509" i="4" s="1"/>
  <c r="D510" i="4"/>
  <c r="I510" i="4" s="1"/>
  <c r="D511" i="4"/>
  <c r="I511" i="4" s="1"/>
  <c r="D512" i="4"/>
  <c r="I512" i="4" s="1"/>
  <c r="D513" i="4"/>
  <c r="I513" i="4" s="1"/>
  <c r="D514" i="4"/>
  <c r="I514" i="4" s="1"/>
  <c r="D515" i="4"/>
  <c r="I515" i="4" s="1"/>
  <c r="D516" i="4"/>
  <c r="I516" i="4" s="1"/>
  <c r="D517" i="4"/>
  <c r="I517" i="4" s="1"/>
  <c r="D518" i="4"/>
  <c r="I518" i="4" s="1"/>
  <c r="D519" i="4"/>
  <c r="I519" i="4" s="1"/>
  <c r="D520" i="4"/>
  <c r="I520" i="4" s="1"/>
  <c r="D521" i="4"/>
  <c r="I521" i="4" s="1"/>
  <c r="D522" i="4"/>
  <c r="I522" i="4" s="1"/>
  <c r="D523" i="4"/>
  <c r="I523" i="4" s="1"/>
  <c r="D524" i="4"/>
  <c r="I524" i="4" s="1"/>
  <c r="D525" i="4"/>
  <c r="I525" i="4" s="1"/>
  <c r="D526" i="4"/>
  <c r="I526" i="4" s="1"/>
  <c r="D527" i="4"/>
  <c r="I527" i="4" s="1"/>
  <c r="D528" i="4"/>
  <c r="I528" i="4" s="1"/>
  <c r="D529" i="4"/>
  <c r="I529" i="4" s="1"/>
  <c r="D530" i="4"/>
  <c r="I530" i="4" s="1"/>
  <c r="D531" i="4"/>
  <c r="I531" i="4" s="1"/>
  <c r="D532" i="4"/>
  <c r="I532" i="4" s="1"/>
  <c r="D533" i="4"/>
  <c r="I533" i="4" s="1"/>
  <c r="D534" i="4"/>
  <c r="I534" i="4" s="1"/>
  <c r="D535" i="4"/>
  <c r="I535" i="4" s="1"/>
  <c r="D536" i="4"/>
  <c r="I536" i="4" s="1"/>
  <c r="D537" i="4"/>
  <c r="I537" i="4" s="1"/>
  <c r="D538" i="4"/>
  <c r="I538" i="4" s="1"/>
  <c r="D539" i="4"/>
  <c r="I539" i="4" s="1"/>
  <c r="D540" i="4"/>
  <c r="I540" i="4" s="1"/>
  <c r="D541" i="4"/>
  <c r="I541" i="4" s="1"/>
  <c r="D542" i="4"/>
  <c r="I542" i="4" s="1"/>
  <c r="D543" i="4"/>
  <c r="I543" i="4" s="1"/>
  <c r="D544" i="4"/>
  <c r="I544" i="4" s="1"/>
  <c r="D545" i="4"/>
  <c r="I545" i="4" s="1"/>
  <c r="D546" i="4"/>
  <c r="I546" i="4" s="1"/>
  <c r="D547" i="4"/>
  <c r="I547" i="4" s="1"/>
  <c r="D548" i="4"/>
  <c r="I548" i="4" s="1"/>
  <c r="D549" i="4"/>
  <c r="I549" i="4" s="1"/>
  <c r="D550" i="4"/>
  <c r="I550" i="4" s="1"/>
  <c r="D551" i="4"/>
  <c r="I551" i="4" s="1"/>
  <c r="D552" i="4"/>
  <c r="I552" i="4" s="1"/>
  <c r="D553" i="4"/>
  <c r="I553" i="4" s="1"/>
  <c r="D554" i="4"/>
  <c r="I554" i="4" s="1"/>
  <c r="D555" i="4"/>
  <c r="I555" i="4" s="1"/>
  <c r="D556" i="4"/>
  <c r="I556" i="4" s="1"/>
  <c r="D557" i="4"/>
  <c r="I557" i="4" s="1"/>
  <c r="D558" i="4"/>
  <c r="I558" i="4" s="1"/>
  <c r="D559" i="4"/>
  <c r="I559" i="4" s="1"/>
  <c r="D560" i="4"/>
  <c r="I560" i="4" s="1"/>
  <c r="D561" i="4"/>
  <c r="I561" i="4" s="1"/>
  <c r="D562" i="4"/>
  <c r="I562" i="4" s="1"/>
  <c r="D563" i="4"/>
  <c r="I563" i="4" s="1"/>
  <c r="D564" i="4"/>
  <c r="I564" i="4" s="1"/>
  <c r="D565" i="4"/>
  <c r="I565" i="4" s="1"/>
  <c r="D566" i="4"/>
  <c r="I566" i="4" s="1"/>
  <c r="D567" i="4"/>
  <c r="I567" i="4" s="1"/>
  <c r="D568" i="4"/>
  <c r="I568" i="4" s="1"/>
  <c r="D569" i="4"/>
  <c r="I569" i="4" s="1"/>
  <c r="D570" i="4"/>
  <c r="I570" i="4" s="1"/>
  <c r="D571" i="4"/>
  <c r="I571" i="4" s="1"/>
  <c r="D572" i="4"/>
  <c r="I572" i="4" s="1"/>
  <c r="D573" i="4"/>
  <c r="I573" i="4" s="1"/>
  <c r="D574" i="4"/>
  <c r="I574" i="4" s="1"/>
  <c r="D575" i="4"/>
  <c r="I575" i="4" s="1"/>
  <c r="D576" i="4"/>
  <c r="I576" i="4" s="1"/>
  <c r="D577" i="4"/>
  <c r="I577" i="4" s="1"/>
  <c r="D578" i="4"/>
  <c r="I578" i="4" s="1"/>
  <c r="D579" i="4"/>
  <c r="I579" i="4" s="1"/>
  <c r="D580" i="4"/>
  <c r="I580" i="4" s="1"/>
  <c r="D581" i="4"/>
  <c r="I581" i="4" s="1"/>
  <c r="D582" i="4"/>
  <c r="I582" i="4" s="1"/>
  <c r="D583" i="4"/>
  <c r="I583" i="4" s="1"/>
  <c r="D584" i="4"/>
  <c r="I584" i="4" s="1"/>
  <c r="D585" i="4"/>
  <c r="I585" i="4" s="1"/>
  <c r="D586" i="4"/>
  <c r="I586" i="4" s="1"/>
  <c r="D587" i="4"/>
  <c r="I587" i="4" s="1"/>
  <c r="D588" i="4"/>
  <c r="I588" i="4" s="1"/>
  <c r="D589" i="4"/>
  <c r="I589" i="4" s="1"/>
  <c r="D590" i="4"/>
  <c r="I590" i="4" s="1"/>
  <c r="D591" i="4"/>
  <c r="I591" i="4" s="1"/>
  <c r="D592" i="4"/>
  <c r="I592" i="4" s="1"/>
  <c r="D593" i="4"/>
  <c r="I593" i="4" s="1"/>
  <c r="D594" i="4"/>
  <c r="I594" i="4" s="1"/>
  <c r="D595" i="4"/>
  <c r="I595" i="4" s="1"/>
  <c r="D596" i="4"/>
  <c r="I596" i="4" s="1"/>
  <c r="D597" i="4"/>
  <c r="I597" i="4" s="1"/>
  <c r="D598" i="4"/>
  <c r="I598" i="4" s="1"/>
  <c r="D599" i="4"/>
  <c r="I599" i="4" s="1"/>
  <c r="D600" i="4"/>
  <c r="I600" i="4" s="1"/>
  <c r="D601" i="4"/>
  <c r="I601" i="4" s="1"/>
  <c r="D602" i="4"/>
  <c r="I602" i="4" s="1"/>
  <c r="D603" i="4"/>
  <c r="I603" i="4" s="1"/>
  <c r="D604" i="4"/>
  <c r="I604" i="4" s="1"/>
  <c r="D605" i="4"/>
  <c r="I605" i="4" s="1"/>
  <c r="D606" i="4"/>
  <c r="I606" i="4" s="1"/>
  <c r="D607" i="4"/>
  <c r="I607" i="4" s="1"/>
  <c r="D608" i="4"/>
  <c r="I608" i="4" s="1"/>
  <c r="D609" i="4"/>
  <c r="I609" i="4" s="1"/>
  <c r="D610" i="4"/>
  <c r="I610" i="4" s="1"/>
  <c r="D611" i="4"/>
  <c r="I611" i="4" s="1"/>
  <c r="D612" i="4"/>
  <c r="I612" i="4" s="1"/>
  <c r="D613" i="4"/>
  <c r="I613" i="4" s="1"/>
  <c r="D614" i="4"/>
  <c r="I614" i="4" s="1"/>
  <c r="D615" i="4"/>
  <c r="I615" i="4" s="1"/>
  <c r="D616" i="4"/>
  <c r="I616" i="4" s="1"/>
  <c r="D617" i="4"/>
  <c r="I617" i="4" s="1"/>
  <c r="D618" i="4"/>
  <c r="I618" i="4" s="1"/>
  <c r="D619" i="4"/>
  <c r="I619" i="4" s="1"/>
  <c r="D620" i="4"/>
  <c r="I620" i="4" s="1"/>
  <c r="D621" i="4"/>
  <c r="I621" i="4" s="1"/>
  <c r="D622" i="4"/>
  <c r="I622" i="4" s="1"/>
  <c r="D623" i="4"/>
  <c r="I623" i="4" s="1"/>
  <c r="D624" i="4"/>
  <c r="I624" i="4" s="1"/>
  <c r="D625" i="4"/>
  <c r="I625" i="4" s="1"/>
  <c r="D626" i="4"/>
  <c r="I626" i="4" s="1"/>
  <c r="D627" i="4"/>
  <c r="I627" i="4" s="1"/>
  <c r="D628" i="4"/>
  <c r="I628" i="4" s="1"/>
  <c r="D629" i="4"/>
  <c r="I629" i="4" s="1"/>
  <c r="D630" i="4"/>
  <c r="I630" i="4" s="1"/>
  <c r="D631" i="4"/>
  <c r="I631" i="4" s="1"/>
  <c r="D632" i="4"/>
  <c r="I632" i="4" s="1"/>
  <c r="D633" i="4"/>
  <c r="I633" i="4" s="1"/>
  <c r="D634" i="4"/>
  <c r="I634" i="4" s="1"/>
  <c r="D635" i="4"/>
  <c r="I635" i="4" s="1"/>
  <c r="D636" i="4"/>
  <c r="I636" i="4" s="1"/>
  <c r="D637" i="4"/>
  <c r="I637" i="4" s="1"/>
  <c r="D638" i="4"/>
  <c r="I638" i="4" s="1"/>
  <c r="D639" i="4"/>
  <c r="I639" i="4" s="1"/>
  <c r="D640" i="4"/>
  <c r="I640" i="4" s="1"/>
  <c r="D641" i="4"/>
  <c r="I641" i="4" s="1"/>
  <c r="D642" i="4"/>
  <c r="I642" i="4" s="1"/>
  <c r="D643" i="4"/>
  <c r="I643" i="4" s="1"/>
  <c r="D644" i="4"/>
  <c r="I644" i="4" s="1"/>
  <c r="D645" i="4"/>
  <c r="I645" i="4" s="1"/>
  <c r="D646" i="4"/>
  <c r="I646" i="4" s="1"/>
  <c r="D647" i="4"/>
  <c r="I647" i="4" s="1"/>
  <c r="D648" i="4"/>
  <c r="I648" i="4" s="1"/>
  <c r="D649" i="4"/>
  <c r="I649" i="4" s="1"/>
  <c r="D650" i="4"/>
  <c r="I650" i="4" s="1"/>
  <c r="D651" i="4"/>
  <c r="I651" i="4" s="1"/>
  <c r="D652" i="4"/>
  <c r="I652" i="4" s="1"/>
  <c r="D653" i="4"/>
  <c r="I653" i="4" s="1"/>
  <c r="D654" i="4"/>
  <c r="I654" i="4" s="1"/>
  <c r="D655" i="4"/>
  <c r="I655" i="4" s="1"/>
  <c r="D656" i="4"/>
  <c r="I656" i="4" s="1"/>
  <c r="D657" i="4"/>
  <c r="I657" i="4" s="1"/>
  <c r="D658" i="4"/>
  <c r="I658" i="4" s="1"/>
  <c r="D659" i="4"/>
  <c r="I659" i="4" s="1"/>
  <c r="D660" i="4"/>
  <c r="I660" i="4" s="1"/>
  <c r="D661" i="4"/>
  <c r="I661" i="4" s="1"/>
  <c r="D662" i="4"/>
  <c r="I662" i="4" s="1"/>
  <c r="D663" i="4"/>
  <c r="I663" i="4" s="1"/>
  <c r="D664" i="4"/>
  <c r="I664" i="4" s="1"/>
  <c r="D665" i="4"/>
  <c r="I665" i="4" s="1"/>
  <c r="D666" i="4"/>
  <c r="I666" i="4" s="1"/>
  <c r="D667" i="4"/>
  <c r="I667" i="4" s="1"/>
  <c r="D668" i="4"/>
  <c r="I668" i="4" s="1"/>
  <c r="D669" i="4"/>
  <c r="I669" i="4" s="1"/>
  <c r="D670" i="4"/>
  <c r="I670" i="4" s="1"/>
  <c r="D671" i="4"/>
  <c r="I671" i="4" s="1"/>
  <c r="D672" i="4"/>
  <c r="I672" i="4" s="1"/>
  <c r="D673" i="4"/>
  <c r="I673" i="4" s="1"/>
  <c r="D674" i="4"/>
  <c r="I674" i="4" s="1"/>
  <c r="D675" i="4"/>
  <c r="I675" i="4" s="1"/>
  <c r="D676" i="4"/>
  <c r="I676" i="4" s="1"/>
  <c r="D677" i="4"/>
  <c r="I677" i="4" s="1"/>
  <c r="D678" i="4"/>
  <c r="I678" i="4" s="1"/>
  <c r="D679" i="4"/>
  <c r="I679" i="4" s="1"/>
  <c r="D680" i="4"/>
  <c r="I680" i="4" s="1"/>
  <c r="D681" i="4"/>
  <c r="I681" i="4" s="1"/>
  <c r="D682" i="4"/>
  <c r="I682" i="4" s="1"/>
  <c r="D683" i="4"/>
  <c r="I683" i="4" s="1"/>
  <c r="D684" i="4"/>
  <c r="I684" i="4" s="1"/>
  <c r="D685" i="4"/>
  <c r="I685" i="4" s="1"/>
  <c r="D686" i="4"/>
  <c r="I686" i="4" s="1"/>
  <c r="D687" i="4"/>
  <c r="I687" i="4" s="1"/>
  <c r="D688" i="4"/>
  <c r="I688" i="4" s="1"/>
  <c r="D689" i="4"/>
  <c r="I689" i="4" s="1"/>
  <c r="D690" i="4"/>
  <c r="I690" i="4" s="1"/>
  <c r="D691" i="4"/>
  <c r="I691" i="4" s="1"/>
  <c r="D692" i="4"/>
  <c r="I692" i="4" s="1"/>
  <c r="D693" i="4"/>
  <c r="I693" i="4" s="1"/>
  <c r="D694" i="4"/>
  <c r="I694" i="4" s="1"/>
  <c r="D695" i="4"/>
  <c r="I695" i="4" s="1"/>
  <c r="D696" i="4"/>
  <c r="I696" i="4" s="1"/>
  <c r="D697" i="4"/>
  <c r="I697" i="4" s="1"/>
  <c r="D698" i="4"/>
  <c r="I698" i="4" s="1"/>
  <c r="D699" i="4"/>
  <c r="I699" i="4" s="1"/>
  <c r="D700" i="4"/>
  <c r="I700" i="4" s="1"/>
  <c r="D701" i="4"/>
  <c r="I701" i="4" s="1"/>
  <c r="D702" i="4"/>
  <c r="I702" i="4" s="1"/>
  <c r="D703" i="4"/>
  <c r="I703" i="4" s="1"/>
  <c r="D704" i="4"/>
  <c r="I704" i="4" s="1"/>
  <c r="D705" i="4"/>
  <c r="I705" i="4" s="1"/>
  <c r="D706" i="4"/>
  <c r="I706" i="4" s="1"/>
  <c r="D707" i="4"/>
  <c r="I707" i="4" s="1"/>
  <c r="D708" i="4"/>
  <c r="I708" i="4" s="1"/>
  <c r="D709" i="4"/>
  <c r="I709" i="4" s="1"/>
  <c r="D710" i="4"/>
  <c r="I710" i="4" s="1"/>
  <c r="D711" i="4"/>
  <c r="I711" i="4" s="1"/>
  <c r="D712" i="4"/>
  <c r="I712" i="4" s="1"/>
  <c r="D713" i="4"/>
  <c r="I713" i="4" s="1"/>
  <c r="D714" i="4"/>
  <c r="I714" i="4" s="1"/>
  <c r="D715" i="4"/>
  <c r="I715" i="4" s="1"/>
  <c r="D716" i="4"/>
  <c r="I716" i="4" s="1"/>
  <c r="D717" i="4"/>
  <c r="I717" i="4" s="1"/>
  <c r="D718" i="4"/>
  <c r="I718" i="4" s="1"/>
  <c r="D719" i="4"/>
  <c r="I719" i="4" s="1"/>
  <c r="D720" i="4"/>
  <c r="I720" i="4" s="1"/>
  <c r="D721" i="4"/>
  <c r="I721" i="4" s="1"/>
  <c r="D722" i="4"/>
  <c r="I722" i="4" s="1"/>
  <c r="D723" i="4"/>
  <c r="I723" i="4" s="1"/>
  <c r="D724" i="4"/>
  <c r="I724" i="4" s="1"/>
  <c r="D725" i="4"/>
  <c r="I725" i="4" s="1"/>
  <c r="D726" i="4"/>
  <c r="I726" i="4" s="1"/>
  <c r="D727" i="4"/>
  <c r="I727" i="4" s="1"/>
  <c r="D728" i="4"/>
  <c r="I728" i="4" s="1"/>
  <c r="D729" i="4"/>
  <c r="I729" i="4" s="1"/>
  <c r="D730" i="4"/>
  <c r="I730" i="4" s="1"/>
  <c r="D731" i="4"/>
  <c r="I731" i="4" s="1"/>
  <c r="D732" i="4"/>
  <c r="I732" i="4" s="1"/>
  <c r="D733" i="4"/>
  <c r="I733" i="4" s="1"/>
  <c r="D734" i="4"/>
  <c r="I734" i="4" s="1"/>
  <c r="D735" i="4"/>
  <c r="I735" i="4" s="1"/>
  <c r="D736" i="4"/>
  <c r="I736" i="4" s="1"/>
  <c r="D737" i="4"/>
  <c r="I737" i="4" s="1"/>
  <c r="D738" i="4"/>
  <c r="I738" i="4" s="1"/>
  <c r="D739" i="4"/>
  <c r="I739" i="4" s="1"/>
  <c r="D740" i="4"/>
  <c r="I740" i="4" s="1"/>
  <c r="D741" i="4"/>
  <c r="I741" i="4" s="1"/>
  <c r="D742" i="4"/>
  <c r="I742" i="4" s="1"/>
  <c r="D743" i="4"/>
  <c r="I743" i="4" s="1"/>
  <c r="D744" i="4"/>
  <c r="I744" i="4" s="1"/>
  <c r="D745" i="4"/>
  <c r="I745" i="4" s="1"/>
  <c r="D746" i="4"/>
  <c r="I746" i="4" s="1"/>
  <c r="D747" i="4"/>
  <c r="I747" i="4" s="1"/>
  <c r="D748" i="4"/>
  <c r="I748" i="4" s="1"/>
  <c r="D749" i="4"/>
  <c r="I749" i="4" s="1"/>
  <c r="D750" i="4"/>
  <c r="I750" i="4" s="1"/>
  <c r="D751" i="4"/>
  <c r="I751" i="4" s="1"/>
  <c r="D752" i="4"/>
  <c r="I752" i="4" s="1"/>
  <c r="D753" i="4"/>
  <c r="I753" i="4" s="1"/>
  <c r="D754" i="4"/>
  <c r="I754" i="4" s="1"/>
  <c r="D755" i="4"/>
  <c r="I755" i="4" s="1"/>
  <c r="D756" i="4"/>
  <c r="I756" i="4" s="1"/>
  <c r="D757" i="4"/>
  <c r="I757" i="4" s="1"/>
  <c r="D758" i="4"/>
  <c r="I758" i="4" s="1"/>
  <c r="D759" i="4"/>
  <c r="I759" i="4" s="1"/>
  <c r="D760" i="4"/>
  <c r="I760" i="4" s="1"/>
  <c r="D761" i="4"/>
  <c r="I761" i="4" s="1"/>
  <c r="D762" i="4"/>
  <c r="I762" i="4" s="1"/>
  <c r="D763" i="4"/>
  <c r="I763" i="4" s="1"/>
  <c r="D764" i="4"/>
  <c r="I764" i="4" s="1"/>
  <c r="D765" i="4"/>
  <c r="I765" i="4" s="1"/>
  <c r="D766" i="4"/>
  <c r="I766" i="4" s="1"/>
  <c r="D767" i="4"/>
  <c r="I767" i="4" s="1"/>
  <c r="D768" i="4"/>
  <c r="I768" i="4" s="1"/>
  <c r="D769" i="4"/>
  <c r="I769" i="4" s="1"/>
  <c r="D770" i="4"/>
  <c r="I770" i="4" s="1"/>
  <c r="D771" i="4"/>
  <c r="I771" i="4" s="1"/>
  <c r="D772" i="4"/>
  <c r="I772" i="4" s="1"/>
  <c r="D773" i="4"/>
  <c r="I773" i="4" s="1"/>
  <c r="D774" i="4"/>
  <c r="I774" i="4" s="1"/>
  <c r="D775" i="4"/>
  <c r="I775" i="4" s="1"/>
  <c r="D776" i="4"/>
  <c r="I776" i="4" s="1"/>
  <c r="D777" i="4"/>
  <c r="I777" i="4" s="1"/>
  <c r="D778" i="4"/>
  <c r="I778" i="4" s="1"/>
  <c r="D779" i="4"/>
  <c r="I779" i="4" s="1"/>
  <c r="D780" i="4"/>
  <c r="I780" i="4" s="1"/>
  <c r="D781" i="4"/>
  <c r="I781" i="4" s="1"/>
  <c r="D782" i="4"/>
  <c r="I782" i="4" s="1"/>
  <c r="D783" i="4"/>
  <c r="I783" i="4" s="1"/>
  <c r="D784" i="4"/>
  <c r="I784" i="4" s="1"/>
  <c r="D785" i="4"/>
  <c r="I785" i="4" s="1"/>
  <c r="D786" i="4"/>
  <c r="I786" i="4" s="1"/>
  <c r="D787" i="4"/>
  <c r="I787" i="4" s="1"/>
  <c r="D788" i="4"/>
  <c r="I788" i="4" s="1"/>
  <c r="D789" i="4"/>
  <c r="I789" i="4" s="1"/>
  <c r="D790" i="4"/>
  <c r="I790" i="4" s="1"/>
  <c r="D791" i="4"/>
  <c r="I791" i="4" s="1"/>
  <c r="D792" i="4"/>
  <c r="I792" i="4" s="1"/>
  <c r="D793" i="4"/>
  <c r="I793" i="4" s="1"/>
  <c r="D794" i="4"/>
  <c r="I794" i="4" s="1"/>
  <c r="D795" i="4"/>
  <c r="I795" i="4" s="1"/>
  <c r="D796" i="4"/>
  <c r="I796" i="4" s="1"/>
  <c r="D797" i="4"/>
  <c r="I797" i="4" s="1"/>
  <c r="D798" i="4"/>
  <c r="I798" i="4" s="1"/>
  <c r="D799" i="4"/>
  <c r="I799" i="4" s="1"/>
  <c r="D800" i="4"/>
  <c r="I800" i="4" s="1"/>
  <c r="D801" i="4"/>
  <c r="I801" i="4" s="1"/>
  <c r="D802" i="4"/>
  <c r="I802" i="4" s="1"/>
  <c r="D803" i="4"/>
  <c r="I803" i="4" s="1"/>
  <c r="D804" i="4"/>
  <c r="I804" i="4" s="1"/>
  <c r="D805" i="4"/>
  <c r="I805" i="4" s="1"/>
  <c r="D806" i="4"/>
  <c r="I806" i="4" s="1"/>
  <c r="D807" i="4"/>
  <c r="I807" i="4" s="1"/>
  <c r="D808" i="4"/>
  <c r="I808" i="4" s="1"/>
  <c r="D809" i="4"/>
  <c r="I809" i="4" s="1"/>
  <c r="D810" i="4"/>
  <c r="I810" i="4" s="1"/>
  <c r="D811" i="4"/>
  <c r="I811" i="4" s="1"/>
  <c r="D812" i="4"/>
  <c r="I812" i="4" s="1"/>
  <c r="D813" i="4"/>
  <c r="I813" i="4" s="1"/>
  <c r="D814" i="4"/>
  <c r="I814" i="4" s="1"/>
  <c r="D815" i="4"/>
  <c r="I815" i="4" s="1"/>
  <c r="D816" i="4"/>
  <c r="I816" i="4" s="1"/>
  <c r="D817" i="4"/>
  <c r="I817" i="4" s="1"/>
  <c r="D818" i="4"/>
  <c r="I818" i="4" s="1"/>
  <c r="D819" i="4"/>
  <c r="I819" i="4" s="1"/>
  <c r="D820" i="4"/>
  <c r="I820" i="4" s="1"/>
  <c r="D821" i="4"/>
  <c r="I821" i="4" s="1"/>
  <c r="D822" i="4"/>
  <c r="I822" i="4" s="1"/>
  <c r="D823" i="4"/>
  <c r="I823" i="4" s="1"/>
  <c r="D824" i="4"/>
  <c r="I824" i="4" s="1"/>
  <c r="D825" i="4"/>
  <c r="I825" i="4" s="1"/>
  <c r="D826" i="4"/>
  <c r="I826" i="4" s="1"/>
  <c r="D827" i="4"/>
  <c r="I827" i="4" s="1"/>
  <c r="D828" i="4"/>
  <c r="I828" i="4" s="1"/>
  <c r="D829" i="4"/>
  <c r="I829" i="4" s="1"/>
  <c r="D830" i="4"/>
  <c r="I830" i="4" s="1"/>
  <c r="D831" i="4"/>
  <c r="I831" i="4" s="1"/>
  <c r="D832" i="4"/>
  <c r="I832" i="4" s="1"/>
  <c r="D833" i="4"/>
  <c r="I833" i="4" s="1"/>
  <c r="D834" i="4"/>
  <c r="I834" i="4" s="1"/>
  <c r="D835" i="4"/>
  <c r="I835" i="4" s="1"/>
  <c r="D836" i="4"/>
  <c r="I836" i="4" s="1"/>
  <c r="D837" i="4"/>
  <c r="I837" i="4" s="1"/>
  <c r="D838" i="4"/>
  <c r="I838" i="4" s="1"/>
  <c r="D839" i="4"/>
  <c r="I839" i="4" s="1"/>
  <c r="D840" i="4"/>
  <c r="I840" i="4" s="1"/>
  <c r="D841" i="4"/>
  <c r="I841" i="4" s="1"/>
  <c r="D842" i="4"/>
  <c r="I842" i="4" s="1"/>
  <c r="D843" i="4"/>
  <c r="I843" i="4" s="1"/>
  <c r="D844" i="4"/>
  <c r="I844" i="4" s="1"/>
  <c r="D845" i="4"/>
  <c r="I845" i="4" s="1"/>
  <c r="D846" i="4"/>
  <c r="I846" i="4" s="1"/>
  <c r="D847" i="4"/>
  <c r="I847" i="4" s="1"/>
  <c r="D848" i="4"/>
  <c r="I848" i="4" s="1"/>
  <c r="D849" i="4"/>
  <c r="I849" i="4" s="1"/>
  <c r="D850" i="4"/>
  <c r="I850" i="4" s="1"/>
  <c r="D851" i="4"/>
  <c r="I851" i="4" s="1"/>
  <c r="D852" i="4"/>
  <c r="I852" i="4" s="1"/>
  <c r="D853" i="4"/>
  <c r="I853" i="4" s="1"/>
  <c r="D854" i="4"/>
  <c r="I854" i="4" s="1"/>
  <c r="D855" i="4"/>
  <c r="I855" i="4" s="1"/>
  <c r="D856" i="4"/>
  <c r="I856" i="4" s="1"/>
  <c r="D857" i="4"/>
  <c r="I857" i="4" s="1"/>
  <c r="D858" i="4"/>
  <c r="I858" i="4" s="1"/>
  <c r="D859" i="4"/>
  <c r="I859" i="4" s="1"/>
  <c r="D860" i="4"/>
  <c r="I860" i="4" s="1"/>
  <c r="D861" i="4"/>
  <c r="I861" i="4" s="1"/>
  <c r="D862" i="4"/>
  <c r="I862" i="4" s="1"/>
  <c r="D863" i="4"/>
  <c r="I863" i="4" s="1"/>
  <c r="D864" i="4"/>
  <c r="I864" i="4" s="1"/>
  <c r="D865" i="4"/>
  <c r="I865" i="4" s="1"/>
  <c r="D866" i="4"/>
  <c r="I866" i="4" s="1"/>
  <c r="D867" i="4"/>
  <c r="I867" i="4" s="1"/>
  <c r="D868" i="4"/>
  <c r="I868" i="4" s="1"/>
  <c r="D869" i="4"/>
  <c r="I869" i="4" s="1"/>
  <c r="D870" i="4"/>
  <c r="I870" i="4" s="1"/>
  <c r="D871" i="4"/>
  <c r="I871" i="4" s="1"/>
  <c r="D872" i="4"/>
  <c r="I872" i="4" s="1"/>
  <c r="D873" i="4"/>
  <c r="I873" i="4" s="1"/>
  <c r="D874" i="4"/>
  <c r="I874" i="4" s="1"/>
  <c r="D875" i="4"/>
  <c r="I875" i="4" s="1"/>
  <c r="D876" i="4"/>
  <c r="I876" i="4" s="1"/>
  <c r="D877" i="4"/>
  <c r="I877" i="4" s="1"/>
  <c r="D878" i="4"/>
  <c r="I878" i="4" s="1"/>
  <c r="D879" i="4"/>
  <c r="I879" i="4" s="1"/>
  <c r="D880" i="4"/>
  <c r="I880" i="4" s="1"/>
  <c r="D881" i="4"/>
  <c r="I881" i="4" s="1"/>
  <c r="D882" i="4"/>
  <c r="I882" i="4" s="1"/>
  <c r="D883" i="4"/>
  <c r="I883" i="4" s="1"/>
  <c r="D884" i="4"/>
  <c r="I884" i="4" s="1"/>
  <c r="D885" i="4"/>
  <c r="I885" i="4" s="1"/>
  <c r="D886" i="4"/>
  <c r="I886" i="4" s="1"/>
  <c r="D887" i="4"/>
  <c r="I887" i="4" s="1"/>
  <c r="D888" i="4"/>
  <c r="I888" i="4" s="1"/>
  <c r="D889" i="4"/>
  <c r="I889" i="4" s="1"/>
  <c r="D890" i="4"/>
  <c r="I890" i="4" s="1"/>
  <c r="D891" i="4"/>
  <c r="I891" i="4" s="1"/>
  <c r="D892" i="4"/>
  <c r="I892" i="4" s="1"/>
  <c r="D893" i="4"/>
  <c r="I893" i="4" s="1"/>
  <c r="D894" i="4"/>
  <c r="I894" i="4" s="1"/>
  <c r="D895" i="4"/>
  <c r="I895" i="4" s="1"/>
  <c r="D896" i="4"/>
  <c r="I896" i="4" s="1"/>
  <c r="D897" i="4"/>
  <c r="I897" i="4" s="1"/>
  <c r="D898" i="4"/>
  <c r="I898" i="4" s="1"/>
  <c r="D899" i="4"/>
  <c r="I899" i="4" s="1"/>
  <c r="D900" i="4"/>
  <c r="I900" i="4" s="1"/>
  <c r="D901" i="4"/>
  <c r="I901" i="4" s="1"/>
  <c r="D902" i="4"/>
  <c r="I902" i="4" s="1"/>
  <c r="D903" i="4"/>
  <c r="I903" i="4" s="1"/>
  <c r="D904" i="4"/>
  <c r="I904" i="4" s="1"/>
  <c r="D905" i="4"/>
  <c r="I905" i="4" s="1"/>
  <c r="D906" i="4"/>
  <c r="I906" i="4" s="1"/>
  <c r="D907" i="4"/>
  <c r="I907" i="4" s="1"/>
  <c r="D908" i="4"/>
  <c r="I908" i="4" s="1"/>
  <c r="D909" i="4"/>
  <c r="I909" i="4" s="1"/>
  <c r="D910" i="4"/>
  <c r="I910" i="4" s="1"/>
  <c r="D911" i="4"/>
  <c r="I911" i="4" s="1"/>
  <c r="D912" i="4"/>
  <c r="I912" i="4" s="1"/>
  <c r="D913" i="4"/>
  <c r="I913" i="4" s="1"/>
  <c r="D914" i="4"/>
  <c r="I914" i="4" s="1"/>
  <c r="D915" i="4"/>
  <c r="I915" i="4" s="1"/>
  <c r="D916" i="4"/>
  <c r="I916" i="4" s="1"/>
  <c r="D917" i="4"/>
  <c r="I917" i="4" s="1"/>
  <c r="D918" i="4"/>
  <c r="I918" i="4" s="1"/>
  <c r="D919" i="4"/>
  <c r="I919" i="4" s="1"/>
  <c r="D920" i="4"/>
  <c r="I920" i="4" s="1"/>
  <c r="D921" i="4"/>
  <c r="I921" i="4" s="1"/>
  <c r="D922" i="4"/>
  <c r="I922" i="4" s="1"/>
  <c r="D923" i="4"/>
  <c r="I923" i="4" s="1"/>
  <c r="D924" i="4"/>
  <c r="I924" i="4" s="1"/>
  <c r="D925" i="4"/>
  <c r="I925" i="4" s="1"/>
  <c r="D926" i="4"/>
  <c r="I926" i="4" s="1"/>
  <c r="D927" i="4"/>
  <c r="I927" i="4" s="1"/>
  <c r="D928" i="4"/>
  <c r="I928" i="4" s="1"/>
  <c r="D929" i="4"/>
  <c r="I929" i="4" s="1"/>
  <c r="D930" i="4"/>
  <c r="I930" i="4" s="1"/>
  <c r="D931" i="4"/>
  <c r="I931" i="4" s="1"/>
  <c r="D932" i="4"/>
  <c r="I932" i="4" s="1"/>
  <c r="D933" i="4"/>
  <c r="I933" i="4" s="1"/>
  <c r="D934" i="4"/>
  <c r="I934" i="4" s="1"/>
  <c r="D935" i="4"/>
  <c r="I935" i="4" s="1"/>
  <c r="D936" i="4"/>
  <c r="I936" i="4" s="1"/>
  <c r="D937" i="4"/>
  <c r="I937" i="4" s="1"/>
  <c r="D938" i="4"/>
  <c r="I938" i="4" s="1"/>
  <c r="D939" i="4"/>
  <c r="I939" i="4" s="1"/>
  <c r="D940" i="4"/>
  <c r="I940" i="4" s="1"/>
  <c r="D941" i="4"/>
  <c r="I941" i="4" s="1"/>
  <c r="D942" i="4"/>
  <c r="I942" i="4" s="1"/>
  <c r="D943" i="4"/>
  <c r="I943" i="4" s="1"/>
  <c r="D944" i="4"/>
  <c r="I944" i="4" s="1"/>
  <c r="D945" i="4"/>
  <c r="I945" i="4" s="1"/>
  <c r="D946" i="4"/>
  <c r="I946" i="4" s="1"/>
  <c r="D947" i="4"/>
  <c r="I947" i="4" s="1"/>
  <c r="D948" i="4"/>
  <c r="I948" i="4" s="1"/>
  <c r="D949" i="4"/>
  <c r="I949" i="4" s="1"/>
  <c r="D950" i="4"/>
  <c r="I950" i="4" s="1"/>
  <c r="D951" i="4"/>
  <c r="I951" i="4" s="1"/>
  <c r="D952" i="4"/>
  <c r="I952" i="4" s="1"/>
  <c r="D953" i="4"/>
  <c r="I953" i="4" s="1"/>
  <c r="D954" i="4"/>
  <c r="I954" i="4" s="1"/>
  <c r="D955" i="4"/>
  <c r="I955" i="4" s="1"/>
  <c r="D956" i="4"/>
  <c r="I956" i="4" s="1"/>
  <c r="D957" i="4"/>
  <c r="I957" i="4" s="1"/>
  <c r="D958" i="4"/>
  <c r="I958" i="4" s="1"/>
  <c r="D959" i="4"/>
  <c r="I959" i="4" s="1"/>
  <c r="D960" i="4"/>
  <c r="I960" i="4" s="1"/>
  <c r="D961" i="4"/>
  <c r="I961" i="4" s="1"/>
  <c r="D962" i="4"/>
  <c r="I962" i="4" s="1"/>
  <c r="D963" i="4"/>
  <c r="I963" i="4" s="1"/>
  <c r="D964" i="4"/>
  <c r="I964" i="4" s="1"/>
  <c r="D965" i="4"/>
  <c r="I965" i="4" s="1"/>
  <c r="D966" i="4"/>
  <c r="I966" i="4" s="1"/>
  <c r="D967" i="4"/>
  <c r="I967" i="4" s="1"/>
  <c r="D968" i="4"/>
  <c r="I968" i="4" s="1"/>
  <c r="D969" i="4"/>
  <c r="I969" i="4" s="1"/>
  <c r="D970" i="4"/>
  <c r="I970" i="4" s="1"/>
  <c r="D971" i="4"/>
  <c r="I971" i="4" s="1"/>
  <c r="D972" i="4"/>
  <c r="I972" i="4" s="1"/>
  <c r="D973" i="4"/>
  <c r="I973" i="4" s="1"/>
  <c r="D974" i="4"/>
  <c r="I974" i="4" s="1"/>
  <c r="D975" i="4"/>
  <c r="I975" i="4" s="1"/>
  <c r="D976" i="4"/>
  <c r="I976" i="4" s="1"/>
  <c r="D977" i="4"/>
  <c r="I977" i="4" s="1"/>
  <c r="D978" i="4"/>
  <c r="I978" i="4" s="1"/>
  <c r="D979" i="4"/>
  <c r="I979" i="4" s="1"/>
  <c r="D980" i="4"/>
  <c r="I980" i="4" s="1"/>
  <c r="D981" i="4"/>
  <c r="I981" i="4" s="1"/>
  <c r="D982" i="4"/>
  <c r="I982" i="4" s="1"/>
  <c r="D983" i="4"/>
  <c r="I983" i="4" s="1"/>
  <c r="D984" i="4"/>
  <c r="I984" i="4" s="1"/>
  <c r="D985" i="4"/>
  <c r="I985" i="4" s="1"/>
  <c r="D986" i="4"/>
  <c r="I986" i="4" s="1"/>
  <c r="D987" i="4"/>
  <c r="I987" i="4" s="1"/>
  <c r="D988" i="4"/>
  <c r="I988" i="4" s="1"/>
  <c r="D989" i="4"/>
  <c r="I989" i="4" s="1"/>
  <c r="D990" i="4"/>
  <c r="I990" i="4" s="1"/>
  <c r="D991" i="4"/>
  <c r="I991" i="4" s="1"/>
  <c r="D992" i="4"/>
  <c r="I992" i="4" s="1"/>
  <c r="D993" i="4"/>
  <c r="I993" i="4" s="1"/>
  <c r="D994" i="4"/>
  <c r="I994" i="4" s="1"/>
  <c r="D995" i="4"/>
  <c r="I995" i="4" s="1"/>
  <c r="D996" i="4"/>
  <c r="I996" i="4" s="1"/>
  <c r="D997" i="4"/>
  <c r="I997" i="4" s="1"/>
  <c r="D998" i="4"/>
  <c r="I998" i="4" s="1"/>
  <c r="D999" i="4"/>
  <c r="I999" i="4" s="1"/>
  <c r="D1000" i="4"/>
  <c r="I1000" i="4" s="1"/>
  <c r="D1001" i="4"/>
  <c r="I1001" i="4" s="1"/>
  <c r="D1002" i="4"/>
  <c r="I1002" i="4" s="1"/>
  <c r="D1003" i="4"/>
  <c r="I1003" i="4" s="1"/>
  <c r="D1004" i="4"/>
  <c r="I1004" i="4" s="1"/>
  <c r="D1005" i="4"/>
  <c r="I1005" i="4" s="1"/>
  <c r="D1006" i="4"/>
  <c r="I1006" i="4" s="1"/>
  <c r="D1007" i="4"/>
  <c r="I1007" i="4" s="1"/>
  <c r="D1008" i="4"/>
  <c r="I1008" i="4" s="1"/>
  <c r="D1009" i="4"/>
  <c r="I1009" i="4" s="1"/>
  <c r="D1010" i="4"/>
  <c r="I1010" i="4" s="1"/>
  <c r="D1011" i="4"/>
  <c r="I1011" i="4" s="1"/>
  <c r="D1012" i="4"/>
  <c r="I1012" i="4" s="1"/>
  <c r="D1013" i="4"/>
  <c r="I1013" i="4" s="1"/>
  <c r="D1014" i="4"/>
  <c r="I1014" i="4" s="1"/>
  <c r="D1015" i="4"/>
  <c r="I1015" i="4" s="1"/>
  <c r="D1016" i="4"/>
  <c r="I1016" i="4" s="1"/>
  <c r="D1017" i="4"/>
  <c r="I1017" i="4" s="1"/>
  <c r="D1018" i="4"/>
  <c r="I1018" i="4" s="1"/>
  <c r="D1019" i="4"/>
  <c r="I1019" i="4" s="1"/>
  <c r="D1020" i="4"/>
  <c r="I1020" i="4" s="1"/>
  <c r="D1021" i="4"/>
  <c r="I1021" i="4" s="1"/>
  <c r="D1022" i="4"/>
  <c r="I1022" i="4" s="1"/>
  <c r="D1023" i="4"/>
  <c r="I1023" i="4" s="1"/>
  <c r="D1024" i="4"/>
  <c r="I1024" i="4" s="1"/>
  <c r="D1025" i="4"/>
  <c r="I1025" i="4" s="1"/>
  <c r="D1026" i="4"/>
  <c r="I1026" i="4" s="1"/>
  <c r="D1027" i="4"/>
  <c r="I1027" i="4" s="1"/>
  <c r="D1028" i="4"/>
  <c r="I1028" i="4" s="1"/>
  <c r="D1029" i="4"/>
  <c r="I1029" i="4" s="1"/>
  <c r="D1030" i="4"/>
  <c r="I1030" i="4" s="1"/>
  <c r="D1031" i="4"/>
  <c r="I1031" i="4" s="1"/>
  <c r="D1032" i="4"/>
  <c r="I1032" i="4" s="1"/>
  <c r="D1033" i="4"/>
  <c r="I1033" i="4" s="1"/>
  <c r="D1034" i="4"/>
  <c r="I1034" i="4" s="1"/>
  <c r="D1035" i="4"/>
  <c r="I1035" i="4" s="1"/>
  <c r="D1036" i="4"/>
  <c r="I1036" i="4" s="1"/>
  <c r="D1037" i="4"/>
  <c r="I1037" i="4" s="1"/>
  <c r="D1038" i="4"/>
  <c r="I1038" i="4" s="1"/>
  <c r="D1039" i="4"/>
  <c r="I1039" i="4" s="1"/>
  <c r="D1040" i="4"/>
  <c r="I1040" i="4" s="1"/>
  <c r="D1041" i="4"/>
  <c r="I1041" i="4" s="1"/>
  <c r="D1042" i="4"/>
  <c r="I1042" i="4" s="1"/>
  <c r="D1043" i="4"/>
  <c r="I1043" i="4" s="1"/>
  <c r="D1044" i="4"/>
  <c r="I1044" i="4" s="1"/>
  <c r="D1045" i="4"/>
  <c r="I1045" i="4" s="1"/>
  <c r="D1046" i="4"/>
  <c r="I1046" i="4" s="1"/>
  <c r="D1047" i="4"/>
  <c r="I1047" i="4" s="1"/>
  <c r="D1048" i="4"/>
  <c r="I1048" i="4" s="1"/>
  <c r="D1049" i="4"/>
  <c r="I1049" i="4" s="1"/>
  <c r="D1050" i="4"/>
  <c r="I1050" i="4" s="1"/>
  <c r="D1051" i="4"/>
  <c r="I1051" i="4" s="1"/>
  <c r="D1052" i="4"/>
  <c r="I1052" i="4" s="1"/>
  <c r="D1053" i="4"/>
  <c r="I1053" i="4" s="1"/>
  <c r="D1054" i="4"/>
  <c r="I1054" i="4" s="1"/>
  <c r="D1055" i="4"/>
  <c r="I1055" i="4" s="1"/>
  <c r="D1056" i="4"/>
  <c r="I1056" i="4" s="1"/>
  <c r="D1057" i="4"/>
  <c r="I1057" i="4" s="1"/>
  <c r="D1058" i="4"/>
  <c r="I1058" i="4" s="1"/>
  <c r="D1059" i="4"/>
  <c r="I1059" i="4" s="1"/>
  <c r="D1060" i="4"/>
  <c r="I1060" i="4" s="1"/>
  <c r="D1061" i="4"/>
  <c r="I1061" i="4" s="1"/>
  <c r="D1062" i="4"/>
  <c r="I1062" i="4" s="1"/>
  <c r="D1063" i="4"/>
  <c r="I1063" i="4" s="1"/>
  <c r="D1064" i="4"/>
  <c r="I1064" i="4" s="1"/>
  <c r="D1065" i="4"/>
  <c r="I1065" i="4" s="1"/>
  <c r="D1066" i="4"/>
  <c r="I1066" i="4" s="1"/>
  <c r="D1067" i="4"/>
  <c r="I1067" i="4" s="1"/>
  <c r="D1068" i="4"/>
  <c r="I1068" i="4" s="1"/>
  <c r="D1069" i="4"/>
  <c r="I1069" i="4" s="1"/>
  <c r="D1070" i="4"/>
  <c r="I1070" i="4" s="1"/>
  <c r="D1071" i="4"/>
  <c r="I1071" i="4" s="1"/>
  <c r="D1072" i="4"/>
  <c r="I1072" i="4" s="1"/>
  <c r="D1073" i="4"/>
  <c r="I1073" i="4" s="1"/>
  <c r="D1074" i="4"/>
  <c r="I1074" i="4" s="1"/>
  <c r="D1075" i="4"/>
  <c r="I1075" i="4" s="1"/>
  <c r="D1076" i="4"/>
  <c r="I1076" i="4" s="1"/>
  <c r="D1077" i="4"/>
  <c r="I1077" i="4" s="1"/>
  <c r="D1078" i="4"/>
  <c r="I1078" i="4" s="1"/>
  <c r="D1079" i="4"/>
  <c r="I1079" i="4" s="1"/>
  <c r="D1080" i="4"/>
  <c r="I1080" i="4" s="1"/>
  <c r="D1081" i="4"/>
  <c r="I1081" i="4" s="1"/>
  <c r="D1082" i="4"/>
  <c r="I1082" i="4" s="1"/>
  <c r="D1083" i="4"/>
  <c r="I1083" i="4" s="1"/>
  <c r="D1084" i="4"/>
  <c r="I1084" i="4" s="1"/>
  <c r="D1085" i="4"/>
  <c r="I1085" i="4" s="1"/>
  <c r="D1086" i="4"/>
  <c r="I1086" i="4" s="1"/>
  <c r="D1087" i="4"/>
  <c r="I1087" i="4" s="1"/>
  <c r="D1088" i="4"/>
  <c r="I1088" i="4" s="1"/>
  <c r="D1089" i="4"/>
  <c r="I1089" i="4" s="1"/>
  <c r="D1090" i="4"/>
  <c r="I1090" i="4" s="1"/>
  <c r="D1091" i="4"/>
  <c r="I1091" i="4" s="1"/>
  <c r="D1092" i="4"/>
  <c r="I1092" i="4" s="1"/>
  <c r="D1093" i="4"/>
  <c r="I1093" i="4" s="1"/>
  <c r="D1094" i="4"/>
  <c r="I1094" i="4" s="1"/>
  <c r="D1095" i="4"/>
  <c r="I1095" i="4" s="1"/>
  <c r="D1096" i="4"/>
  <c r="I1096" i="4" s="1"/>
  <c r="D1097" i="4"/>
  <c r="I1097" i="4" s="1"/>
  <c r="D1098" i="4"/>
  <c r="I1098" i="4" s="1"/>
  <c r="D1099" i="4"/>
  <c r="I1099" i="4" s="1"/>
  <c r="D1100" i="4"/>
  <c r="I1100" i="4" s="1"/>
  <c r="D1101" i="4"/>
  <c r="I1101" i="4" s="1"/>
  <c r="D1102" i="4"/>
  <c r="I1102" i="4" s="1"/>
  <c r="D1103" i="4"/>
  <c r="I1103" i="4" s="1"/>
  <c r="D1104" i="4"/>
  <c r="I1104" i="4" s="1"/>
  <c r="D1105" i="4"/>
  <c r="I1105" i="4" s="1"/>
  <c r="D1106" i="4"/>
  <c r="I1106" i="4" s="1"/>
  <c r="D1107" i="4"/>
  <c r="I1107" i="4" s="1"/>
  <c r="D1108" i="4"/>
  <c r="I1108" i="4" s="1"/>
  <c r="D1109" i="4"/>
  <c r="I1109" i="4" s="1"/>
  <c r="D1110" i="4"/>
  <c r="I1110" i="4" s="1"/>
  <c r="D1111" i="4"/>
  <c r="I1111" i="4" s="1"/>
  <c r="D1112" i="4"/>
  <c r="I1112" i="4" s="1"/>
  <c r="D1113" i="4"/>
  <c r="I1113" i="4" s="1"/>
  <c r="D1114" i="4"/>
  <c r="I1114" i="4" s="1"/>
  <c r="D1115" i="4"/>
  <c r="I1115" i="4" s="1"/>
  <c r="D1116" i="4"/>
  <c r="I1116" i="4" s="1"/>
  <c r="D1117" i="4"/>
  <c r="I1117" i="4" s="1"/>
  <c r="D1118" i="4"/>
  <c r="I1118" i="4" s="1"/>
  <c r="D1119" i="4"/>
  <c r="I1119" i="4" s="1"/>
  <c r="D1120" i="4"/>
  <c r="I1120" i="4" s="1"/>
  <c r="D1121" i="4"/>
  <c r="I1121" i="4" s="1"/>
  <c r="D1122" i="4"/>
  <c r="I1122" i="4" s="1"/>
  <c r="D1123" i="4"/>
  <c r="I1123" i="4" s="1"/>
  <c r="D1124" i="4"/>
  <c r="I1124" i="4" s="1"/>
  <c r="D1125" i="4"/>
  <c r="I1125" i="4" s="1"/>
  <c r="D1126" i="4"/>
  <c r="I1126" i="4" s="1"/>
  <c r="D1127" i="4"/>
  <c r="I1127" i="4" s="1"/>
  <c r="D1128" i="4"/>
  <c r="I1128" i="4" s="1"/>
  <c r="D1129" i="4"/>
  <c r="I1129" i="4" s="1"/>
  <c r="D1130" i="4"/>
  <c r="I1130" i="4" s="1"/>
  <c r="D1131" i="4"/>
  <c r="I1131" i="4" s="1"/>
  <c r="D1132" i="4"/>
  <c r="I1132" i="4" s="1"/>
  <c r="D1133" i="4"/>
  <c r="I1133" i="4" s="1"/>
  <c r="D1134" i="4"/>
  <c r="I1134" i="4" s="1"/>
  <c r="D1135" i="4"/>
  <c r="I1135" i="4" s="1"/>
  <c r="D1136" i="4"/>
  <c r="I1136" i="4" s="1"/>
  <c r="D1137" i="4"/>
  <c r="I1137" i="4" s="1"/>
  <c r="D1138" i="4"/>
  <c r="I1138" i="4" s="1"/>
  <c r="D1139" i="4"/>
  <c r="I1139" i="4" s="1"/>
  <c r="D1140" i="4"/>
  <c r="I1140" i="4" s="1"/>
  <c r="D1141" i="4"/>
  <c r="I1141" i="4" s="1"/>
  <c r="D1142" i="4"/>
  <c r="I1142" i="4" s="1"/>
  <c r="D1143" i="4"/>
  <c r="I1143" i="4" s="1"/>
  <c r="D1144" i="4"/>
  <c r="I1144" i="4" s="1"/>
  <c r="D1145" i="4"/>
  <c r="I1145" i="4" s="1"/>
  <c r="D1146" i="4"/>
  <c r="I1146" i="4" s="1"/>
  <c r="D1147" i="4"/>
  <c r="I1147" i="4" s="1"/>
  <c r="D1148" i="4"/>
  <c r="I1148" i="4" s="1"/>
  <c r="D1149" i="4"/>
  <c r="I1149" i="4" s="1"/>
  <c r="D1150" i="4"/>
  <c r="I1150" i="4" s="1"/>
  <c r="D1151" i="4"/>
  <c r="I1151" i="4" s="1"/>
  <c r="D1152" i="4"/>
  <c r="I1152" i="4" s="1"/>
  <c r="D1153" i="4"/>
  <c r="I1153" i="4" s="1"/>
  <c r="D1154" i="4"/>
  <c r="I1154" i="4" s="1"/>
  <c r="D1155" i="4"/>
  <c r="I1155" i="4" s="1"/>
  <c r="D1156" i="4"/>
  <c r="I1156" i="4" s="1"/>
  <c r="D1157" i="4"/>
  <c r="I1157" i="4" s="1"/>
  <c r="D1158" i="4"/>
  <c r="I1158" i="4" s="1"/>
  <c r="D1159" i="4"/>
  <c r="I1159" i="4" s="1"/>
  <c r="D1160" i="4"/>
  <c r="I1160" i="4" s="1"/>
  <c r="D1161" i="4"/>
  <c r="I1161" i="4" s="1"/>
  <c r="D1162" i="4"/>
  <c r="I1162" i="4" s="1"/>
  <c r="D1163" i="4"/>
  <c r="I1163" i="4" s="1"/>
  <c r="D1164" i="4"/>
  <c r="I1164" i="4" s="1"/>
  <c r="D1165" i="4"/>
  <c r="I1165" i="4" s="1"/>
  <c r="D1166" i="4"/>
  <c r="I1166" i="4" s="1"/>
  <c r="D1167" i="4"/>
  <c r="I1167" i="4" s="1"/>
  <c r="D1168" i="4"/>
  <c r="I1168" i="4" s="1"/>
  <c r="D1169" i="4"/>
  <c r="I1169" i="4" s="1"/>
  <c r="D1170" i="4"/>
  <c r="I1170" i="4" s="1"/>
  <c r="D1171" i="4"/>
  <c r="I1171" i="4" s="1"/>
  <c r="D1172" i="4"/>
  <c r="I1172" i="4" s="1"/>
  <c r="D1173" i="4"/>
  <c r="I1173" i="4" s="1"/>
  <c r="D1174" i="4"/>
  <c r="I1174" i="4" s="1"/>
  <c r="D1175" i="4"/>
  <c r="I1175" i="4" s="1"/>
  <c r="D1176" i="4"/>
  <c r="I1176" i="4" s="1"/>
  <c r="D1177" i="4"/>
  <c r="I1177" i="4" s="1"/>
  <c r="D1178" i="4"/>
  <c r="I1178" i="4" s="1"/>
  <c r="D1179" i="4"/>
  <c r="I1179" i="4" s="1"/>
  <c r="D1180" i="4"/>
  <c r="I1180" i="4" s="1"/>
  <c r="D1181" i="4"/>
  <c r="I1181" i="4" s="1"/>
  <c r="D1182" i="4"/>
  <c r="I1182" i="4" s="1"/>
  <c r="D1183" i="4"/>
  <c r="I1183" i="4" s="1"/>
  <c r="D1184" i="4"/>
  <c r="I1184" i="4" s="1"/>
  <c r="D1185" i="4"/>
  <c r="I1185" i="4" s="1"/>
  <c r="D1186" i="4"/>
  <c r="I1186" i="4" s="1"/>
  <c r="D1187" i="4"/>
  <c r="I1187" i="4" s="1"/>
  <c r="D1188" i="4"/>
  <c r="I1188" i="4" s="1"/>
  <c r="D1189" i="4"/>
  <c r="I1189" i="4" s="1"/>
  <c r="D1190" i="4"/>
  <c r="I1190" i="4" s="1"/>
  <c r="D1191" i="4"/>
  <c r="I1191" i="4" s="1"/>
  <c r="D1192" i="4"/>
  <c r="I1192" i="4" s="1"/>
  <c r="D1193" i="4"/>
  <c r="I1193" i="4" s="1"/>
  <c r="D1194" i="4"/>
  <c r="I1194" i="4" s="1"/>
  <c r="D1195" i="4"/>
  <c r="I1195" i="4" s="1"/>
  <c r="D1196" i="4"/>
  <c r="I1196" i="4" s="1"/>
  <c r="D1197" i="4"/>
  <c r="I1197" i="4" s="1"/>
  <c r="D1198" i="4"/>
  <c r="I1198" i="4" s="1"/>
  <c r="D1199" i="4"/>
  <c r="I1199" i="4" s="1"/>
  <c r="D1200" i="4"/>
  <c r="I1200" i="4" s="1"/>
  <c r="D1201" i="4"/>
  <c r="I1201" i="4" s="1"/>
  <c r="D1202" i="4"/>
  <c r="I1202" i="4" s="1"/>
  <c r="D1203" i="4"/>
  <c r="I1203" i="4" s="1"/>
  <c r="D1204" i="4"/>
  <c r="I1204" i="4" s="1"/>
  <c r="D1205" i="4"/>
  <c r="I1205" i="4" s="1"/>
  <c r="D1206" i="4"/>
  <c r="I1206" i="4" s="1"/>
  <c r="D1207" i="4"/>
  <c r="I1207" i="4" s="1"/>
  <c r="D1208" i="4"/>
  <c r="I1208" i="4" s="1"/>
  <c r="D1209" i="4"/>
  <c r="I1209" i="4" s="1"/>
  <c r="D1210" i="4"/>
  <c r="I1210" i="4" s="1"/>
  <c r="D1211" i="4"/>
  <c r="I1211" i="4" s="1"/>
  <c r="D1212" i="4"/>
  <c r="I1212" i="4" s="1"/>
  <c r="D1213" i="4"/>
  <c r="I1213" i="4" s="1"/>
  <c r="D1214" i="4"/>
  <c r="I1214" i="4" s="1"/>
  <c r="D1215" i="4"/>
  <c r="I1215" i="4" s="1"/>
  <c r="D1216" i="4"/>
  <c r="I1216" i="4" s="1"/>
  <c r="D1217" i="4"/>
  <c r="I1217" i="4" s="1"/>
  <c r="D1218" i="4"/>
  <c r="I1218" i="4" s="1"/>
  <c r="D1219" i="4"/>
  <c r="I1219" i="4" s="1"/>
  <c r="D1220" i="4"/>
  <c r="I1220" i="4" s="1"/>
  <c r="D1221" i="4"/>
  <c r="I1221" i="4" s="1"/>
  <c r="D1222" i="4"/>
  <c r="I1222" i="4" s="1"/>
  <c r="D1223" i="4"/>
  <c r="I1223" i="4" s="1"/>
  <c r="D1224" i="4"/>
  <c r="I1224" i="4" s="1"/>
  <c r="D1225" i="4"/>
  <c r="I1225" i="4" s="1"/>
  <c r="D1226" i="4"/>
  <c r="I1226" i="4" s="1"/>
  <c r="D1227" i="4"/>
  <c r="I1227" i="4" s="1"/>
  <c r="D1228" i="4"/>
  <c r="I1228" i="4" s="1"/>
  <c r="D1229" i="4"/>
  <c r="I1229" i="4" s="1"/>
  <c r="D1230" i="4"/>
  <c r="I1230" i="4" s="1"/>
  <c r="D1231" i="4"/>
  <c r="I1231" i="4" s="1"/>
  <c r="D1232" i="4"/>
  <c r="I1232" i="4" s="1"/>
  <c r="D1233" i="4"/>
  <c r="I1233" i="4" s="1"/>
  <c r="D1234" i="4"/>
  <c r="I1234" i="4" s="1"/>
  <c r="D1235" i="4"/>
  <c r="I1235" i="4" s="1"/>
  <c r="D1236" i="4"/>
  <c r="I1236" i="4" s="1"/>
  <c r="D1237" i="4"/>
  <c r="I1237" i="4" s="1"/>
  <c r="D1238" i="4"/>
  <c r="I1238" i="4" s="1"/>
  <c r="D1239" i="4"/>
  <c r="I1239" i="4" s="1"/>
  <c r="D1240" i="4"/>
  <c r="I1240" i="4" s="1"/>
  <c r="D1241" i="4"/>
  <c r="I1241" i="4" s="1"/>
  <c r="D1242" i="4"/>
  <c r="I1242" i="4" s="1"/>
  <c r="D1243" i="4"/>
  <c r="I1243" i="4" s="1"/>
  <c r="D1244" i="4"/>
  <c r="I1244" i="4" s="1"/>
  <c r="D1245" i="4"/>
  <c r="I1245" i="4" s="1"/>
  <c r="D1246" i="4"/>
  <c r="I1246" i="4" s="1"/>
  <c r="D1247" i="4"/>
  <c r="I1247" i="4" s="1"/>
  <c r="D1248" i="4"/>
  <c r="I1248" i="4" s="1"/>
  <c r="D1249" i="4"/>
  <c r="I1249" i="4" s="1"/>
  <c r="D1250" i="4"/>
  <c r="I1250" i="4" s="1"/>
  <c r="D1251" i="4"/>
  <c r="I1251" i="4" s="1"/>
  <c r="D1252" i="4"/>
  <c r="I1252" i="4" s="1"/>
  <c r="D1253" i="4"/>
  <c r="I1253" i="4" s="1"/>
  <c r="D1254" i="4"/>
  <c r="I1254" i="4" s="1"/>
  <c r="D1255" i="4"/>
  <c r="I1255" i="4" s="1"/>
  <c r="D1256" i="4"/>
  <c r="I1256" i="4" s="1"/>
  <c r="D1257" i="4"/>
  <c r="I1257" i="4" s="1"/>
  <c r="D1258" i="4"/>
  <c r="I1258" i="4" s="1"/>
  <c r="D1259" i="4"/>
  <c r="I1259" i="4" s="1"/>
  <c r="D1260" i="4"/>
  <c r="I1260" i="4" s="1"/>
  <c r="D1261" i="4"/>
  <c r="I1261" i="4" s="1"/>
  <c r="D1262" i="4"/>
  <c r="I1262" i="4" s="1"/>
  <c r="D1263" i="4"/>
  <c r="I1263" i="4" s="1"/>
  <c r="D1264" i="4"/>
  <c r="I1264" i="4" s="1"/>
  <c r="D1265" i="4"/>
  <c r="I1265" i="4" s="1"/>
  <c r="D1266" i="4"/>
  <c r="I1266" i="4" s="1"/>
  <c r="D1267" i="4"/>
  <c r="I1267" i="4" s="1"/>
  <c r="D1268" i="4"/>
  <c r="I1268" i="4" s="1"/>
  <c r="D1269" i="4"/>
  <c r="I1269" i="4" s="1"/>
  <c r="D1270" i="4"/>
  <c r="I1270" i="4" s="1"/>
  <c r="D1271" i="4"/>
  <c r="I1271" i="4" s="1"/>
  <c r="D1272" i="4"/>
  <c r="I1272" i="4" s="1"/>
  <c r="D1273" i="4"/>
  <c r="I1273" i="4" s="1"/>
  <c r="D1274" i="4"/>
  <c r="I1274" i="4" s="1"/>
  <c r="D1275" i="4"/>
  <c r="I1275" i="4" s="1"/>
  <c r="D1276" i="4"/>
  <c r="I1276" i="4" s="1"/>
  <c r="D1277" i="4"/>
  <c r="I1277" i="4" s="1"/>
  <c r="D1278" i="4"/>
  <c r="I1278" i="4" s="1"/>
  <c r="D1279" i="4"/>
  <c r="I1279" i="4" s="1"/>
  <c r="D1280" i="4"/>
  <c r="I1280" i="4" s="1"/>
  <c r="D1281" i="4"/>
  <c r="I1281" i="4" s="1"/>
  <c r="D1282" i="4"/>
  <c r="I1282" i="4" s="1"/>
  <c r="D1283" i="4"/>
  <c r="I1283" i="4" s="1"/>
  <c r="D1284" i="4"/>
  <c r="I1284" i="4" s="1"/>
  <c r="D1285" i="4"/>
  <c r="I1285" i="4" s="1"/>
  <c r="D1286" i="4"/>
  <c r="I1286" i="4" s="1"/>
  <c r="D1287" i="4"/>
  <c r="I1287" i="4" s="1"/>
  <c r="D1288" i="4"/>
  <c r="I1288" i="4" s="1"/>
  <c r="D1289" i="4"/>
  <c r="I1289" i="4" s="1"/>
  <c r="D1290" i="4"/>
  <c r="I1290" i="4" s="1"/>
  <c r="D1291" i="4"/>
  <c r="I1291" i="4" s="1"/>
  <c r="D1292" i="4"/>
  <c r="I1292" i="4" s="1"/>
  <c r="D1293" i="4"/>
  <c r="I1293" i="4" s="1"/>
  <c r="D1294" i="4"/>
  <c r="I1294" i="4" s="1"/>
  <c r="D1295" i="4"/>
  <c r="I1295" i="4" s="1"/>
  <c r="D1296" i="4"/>
  <c r="I1296" i="4" s="1"/>
  <c r="D1297" i="4"/>
  <c r="I1297" i="4" s="1"/>
  <c r="D1298" i="4"/>
  <c r="I1298" i="4" s="1"/>
  <c r="D1299" i="4"/>
  <c r="I1299" i="4" s="1"/>
  <c r="D1300" i="4"/>
  <c r="I1300" i="4" s="1"/>
  <c r="D1301" i="4"/>
  <c r="I1301" i="4" s="1"/>
  <c r="D1302" i="4"/>
  <c r="I1302" i="4" s="1"/>
  <c r="D1303" i="4"/>
  <c r="I1303" i="4" s="1"/>
  <c r="D1304" i="4"/>
  <c r="I1304" i="4" s="1"/>
  <c r="D1305" i="4"/>
  <c r="I1305" i="4" s="1"/>
  <c r="D1306" i="4"/>
  <c r="I1306" i="4" s="1"/>
  <c r="D1307" i="4"/>
  <c r="I1307" i="4" s="1"/>
  <c r="D1308" i="4"/>
  <c r="I1308" i="4" s="1"/>
  <c r="D1309" i="4"/>
  <c r="I1309" i="4" s="1"/>
  <c r="D1310" i="4"/>
  <c r="I1310" i="4" s="1"/>
  <c r="D1311" i="4"/>
  <c r="I1311" i="4" s="1"/>
  <c r="D1312" i="4"/>
  <c r="I1312" i="4" s="1"/>
  <c r="D1313" i="4"/>
  <c r="I1313" i="4" s="1"/>
  <c r="D1314" i="4"/>
  <c r="I1314" i="4" s="1"/>
  <c r="D1315" i="4"/>
  <c r="I1315" i="4" s="1"/>
  <c r="D1316" i="4"/>
  <c r="I1316" i="4" s="1"/>
  <c r="D1317" i="4"/>
  <c r="I1317" i="4" s="1"/>
  <c r="D1318" i="4"/>
  <c r="I1318" i="4" s="1"/>
  <c r="D1319" i="4"/>
  <c r="I1319" i="4" s="1"/>
  <c r="D1320" i="4"/>
  <c r="I1320" i="4" s="1"/>
  <c r="D1321" i="4"/>
  <c r="I1321" i="4" s="1"/>
  <c r="D1322" i="4"/>
  <c r="I1322" i="4" s="1"/>
  <c r="D1323" i="4"/>
  <c r="I1323" i="4" s="1"/>
  <c r="D1324" i="4"/>
  <c r="I1324" i="4" s="1"/>
  <c r="D1325" i="4"/>
  <c r="I1325" i="4" s="1"/>
  <c r="D1326" i="4"/>
  <c r="I1326" i="4" s="1"/>
  <c r="D1327" i="4"/>
  <c r="I1327" i="4" s="1"/>
  <c r="D1328" i="4"/>
  <c r="I1328" i="4" s="1"/>
  <c r="D1329" i="4"/>
  <c r="I1329" i="4" s="1"/>
  <c r="D1330" i="4"/>
  <c r="I1330" i="4" s="1"/>
  <c r="D1331" i="4"/>
  <c r="I1331" i="4" s="1"/>
  <c r="D1332" i="4"/>
  <c r="I1332" i="4" s="1"/>
  <c r="D1333" i="4"/>
  <c r="I1333" i="4" s="1"/>
  <c r="D1334" i="4"/>
  <c r="I1334" i="4" s="1"/>
  <c r="D1336" i="4"/>
  <c r="I1336" i="4" s="1"/>
  <c r="D1337" i="4"/>
  <c r="I1337" i="4" s="1"/>
  <c r="D1338" i="4"/>
  <c r="I1338" i="4" s="1"/>
  <c r="D1339" i="4"/>
  <c r="I1339" i="4" s="1"/>
  <c r="D1340" i="4"/>
  <c r="I1340" i="4" s="1"/>
  <c r="D1341" i="4"/>
  <c r="I1341" i="4" s="1"/>
  <c r="D1342" i="4"/>
  <c r="I1342" i="4" s="1"/>
  <c r="D1343" i="4"/>
  <c r="I1343" i="4" s="1"/>
  <c r="D1344" i="4"/>
  <c r="I1344" i="4" s="1"/>
  <c r="D1345" i="4"/>
  <c r="I1345" i="4" s="1"/>
  <c r="D1346" i="4"/>
  <c r="I1346" i="4" s="1"/>
  <c r="D1347" i="4"/>
  <c r="I1347" i="4" s="1"/>
  <c r="D1348" i="4"/>
  <c r="I1348" i="4" s="1"/>
  <c r="D1349" i="4"/>
  <c r="I1349" i="4" s="1"/>
  <c r="D1350" i="4"/>
  <c r="I1350" i="4" s="1"/>
  <c r="D1351" i="4"/>
  <c r="I1351" i="4" s="1"/>
  <c r="D1352" i="4"/>
  <c r="I1352" i="4" s="1"/>
  <c r="D1353" i="4"/>
  <c r="I1353" i="4" s="1"/>
  <c r="D1354" i="4"/>
  <c r="I1354" i="4" s="1"/>
  <c r="D1355" i="4"/>
  <c r="I1355" i="4" s="1"/>
  <c r="D1356" i="4"/>
  <c r="I1356" i="4" s="1"/>
  <c r="D1357" i="4"/>
  <c r="I1357" i="4" s="1"/>
  <c r="D1358" i="4"/>
  <c r="I1358" i="4" s="1"/>
  <c r="D1359" i="4"/>
  <c r="I1359" i="4" s="1"/>
  <c r="D1360" i="4"/>
  <c r="I1360" i="4" s="1"/>
  <c r="D1361" i="4"/>
  <c r="I1361" i="4" s="1"/>
  <c r="D1362" i="4"/>
  <c r="I1362" i="4" s="1"/>
  <c r="D1363" i="4"/>
  <c r="I1363" i="4" s="1"/>
  <c r="D1364" i="4"/>
  <c r="I1364" i="4" s="1"/>
  <c r="D1365" i="4"/>
  <c r="I1365" i="4" s="1"/>
  <c r="D1366" i="4"/>
  <c r="I1366" i="4" s="1"/>
  <c r="D1367" i="4"/>
  <c r="I1367" i="4" s="1"/>
  <c r="D1368" i="4"/>
  <c r="I1368" i="4" s="1"/>
  <c r="D1369" i="4"/>
  <c r="I1369" i="4" s="1"/>
  <c r="D1370" i="4"/>
  <c r="I1370" i="4" s="1"/>
  <c r="D1371" i="4"/>
  <c r="I1371" i="4" s="1"/>
  <c r="D1372" i="4"/>
  <c r="I1372" i="4" s="1"/>
  <c r="D1373" i="4"/>
  <c r="I1373" i="4" s="1"/>
  <c r="D1374" i="4"/>
  <c r="I1374" i="4" s="1"/>
  <c r="D1375" i="4"/>
  <c r="I1375" i="4" s="1"/>
  <c r="D1376" i="4"/>
  <c r="I1376" i="4" s="1"/>
  <c r="D1377" i="4"/>
  <c r="I1377" i="4" s="1"/>
  <c r="D1378" i="4"/>
  <c r="I1378" i="4" s="1"/>
  <c r="D1379" i="4"/>
  <c r="I1379" i="4" s="1"/>
  <c r="D1380" i="4"/>
  <c r="I1380" i="4" s="1"/>
  <c r="D1381" i="4"/>
  <c r="I1381" i="4" s="1"/>
  <c r="D1382" i="4"/>
  <c r="I1382" i="4" s="1"/>
  <c r="D1383" i="4"/>
  <c r="I1383" i="4" s="1"/>
  <c r="D1384" i="4"/>
  <c r="I1384" i="4" s="1"/>
  <c r="D1385" i="4"/>
  <c r="I1385" i="4" s="1"/>
  <c r="D1386" i="4"/>
  <c r="I1386" i="4" s="1"/>
  <c r="D1387" i="4"/>
  <c r="I1387" i="4" s="1"/>
  <c r="D1388" i="4"/>
  <c r="I1388" i="4" s="1"/>
  <c r="D1389" i="4"/>
  <c r="I1389" i="4" s="1"/>
  <c r="D1390" i="4"/>
  <c r="I1390" i="4" s="1"/>
  <c r="D1391" i="4"/>
  <c r="I1391" i="4" s="1"/>
  <c r="D1392" i="4"/>
  <c r="I1392" i="4" s="1"/>
  <c r="D1393" i="4"/>
  <c r="I1393" i="4" s="1"/>
  <c r="D1394" i="4"/>
  <c r="I1394" i="4" s="1"/>
  <c r="D1395" i="4"/>
  <c r="I1395" i="4" s="1"/>
  <c r="D1396" i="4"/>
  <c r="I1396" i="4" s="1"/>
  <c r="D1397" i="4"/>
  <c r="I1397" i="4" s="1"/>
  <c r="D1398" i="4"/>
  <c r="I1398" i="4" s="1"/>
  <c r="D1399" i="4"/>
  <c r="I1399" i="4" s="1"/>
  <c r="D1400" i="4"/>
  <c r="I1400" i="4" s="1"/>
  <c r="D1401" i="4"/>
  <c r="I1401" i="4" s="1"/>
  <c r="D1402" i="4"/>
  <c r="I1402" i="4" s="1"/>
  <c r="D1403" i="4"/>
  <c r="I1403" i="4" s="1"/>
  <c r="D1404" i="4"/>
  <c r="I1404" i="4" s="1"/>
  <c r="D1405" i="4"/>
  <c r="I1405" i="4" s="1"/>
  <c r="D1406" i="4"/>
  <c r="I1406" i="4" s="1"/>
  <c r="D1407" i="4"/>
  <c r="I1407" i="4" s="1"/>
  <c r="D1408" i="4"/>
  <c r="I1408" i="4" s="1"/>
  <c r="D1409" i="4"/>
  <c r="I1409" i="4" s="1"/>
  <c r="D1410" i="4"/>
  <c r="I1410" i="4" s="1"/>
  <c r="D1411" i="4"/>
  <c r="I1411" i="4" s="1"/>
  <c r="D1412" i="4"/>
  <c r="I1412" i="4" s="1"/>
  <c r="D1413" i="4"/>
  <c r="I1413" i="4" s="1"/>
  <c r="D1414" i="4"/>
  <c r="I1414" i="4" s="1"/>
  <c r="D1415" i="4"/>
  <c r="I1415" i="4" s="1"/>
  <c r="D1416" i="4"/>
  <c r="I1416" i="4" s="1"/>
  <c r="D1417" i="4"/>
  <c r="I1417" i="4" s="1"/>
  <c r="D1418" i="4"/>
  <c r="I1418" i="4" s="1"/>
  <c r="D1419" i="4"/>
  <c r="I1419" i="4" s="1"/>
  <c r="D1420" i="4"/>
  <c r="I1420" i="4" s="1"/>
  <c r="D1421" i="4"/>
  <c r="I1421" i="4" s="1"/>
  <c r="D1422" i="4"/>
  <c r="I1422" i="4" s="1"/>
  <c r="D1423" i="4"/>
  <c r="I1423" i="4" s="1"/>
  <c r="D1424" i="4"/>
  <c r="I1424" i="4" s="1"/>
  <c r="D1425" i="4"/>
  <c r="I1425" i="4" s="1"/>
  <c r="D1426" i="4"/>
  <c r="I1426" i="4" s="1"/>
  <c r="D1427" i="4"/>
  <c r="I1427" i="4" s="1"/>
  <c r="D1428" i="4"/>
  <c r="I1428" i="4" s="1"/>
  <c r="D1429" i="4"/>
  <c r="I1429" i="4" s="1"/>
  <c r="D1430" i="4"/>
  <c r="I1430" i="4" s="1"/>
  <c r="D1431" i="4"/>
  <c r="I1431" i="4" s="1"/>
  <c r="D1432" i="4"/>
  <c r="I1432" i="4" s="1"/>
  <c r="D1433" i="4"/>
  <c r="I1433" i="4" s="1"/>
  <c r="D1434" i="4"/>
  <c r="I1434" i="4" s="1"/>
  <c r="D1435" i="4"/>
  <c r="I1435" i="4" s="1"/>
  <c r="D1436" i="4"/>
  <c r="I1436" i="4" s="1"/>
  <c r="D1437" i="4"/>
  <c r="I1437" i="4" s="1"/>
  <c r="D1438" i="4"/>
  <c r="I1438" i="4" s="1"/>
  <c r="D1439" i="4"/>
  <c r="I1439" i="4" s="1"/>
  <c r="D1440" i="4"/>
  <c r="I1440" i="4" s="1"/>
  <c r="D1441" i="4"/>
  <c r="I1441" i="4" s="1"/>
  <c r="D1442" i="4"/>
  <c r="I1442" i="4" s="1"/>
  <c r="D1443" i="4"/>
  <c r="I1443" i="4" s="1"/>
  <c r="D1444" i="4"/>
  <c r="I1444" i="4" s="1"/>
  <c r="D1445" i="4"/>
  <c r="I1445" i="4" s="1"/>
  <c r="D1446" i="4"/>
  <c r="I1446" i="4" s="1"/>
  <c r="D1447" i="4"/>
  <c r="I1447" i="4" s="1"/>
  <c r="D1448" i="4"/>
  <c r="I1448" i="4" s="1"/>
  <c r="D1449" i="4"/>
  <c r="I1449" i="4" s="1"/>
  <c r="D1450" i="4"/>
  <c r="I1450" i="4" s="1"/>
  <c r="D1451" i="4"/>
  <c r="I1451" i="4" s="1"/>
  <c r="D1452" i="4"/>
  <c r="I1452" i="4" s="1"/>
  <c r="D1453" i="4"/>
  <c r="I1453" i="4" s="1"/>
  <c r="D1454" i="4"/>
  <c r="I1454" i="4" s="1"/>
  <c r="D1455" i="4"/>
  <c r="I1455" i="4" s="1"/>
  <c r="D1456" i="4"/>
  <c r="I1456" i="4" s="1"/>
  <c r="D1457" i="4"/>
  <c r="I1457" i="4" s="1"/>
  <c r="D1458" i="4"/>
  <c r="I1458" i="4" s="1"/>
  <c r="D1459" i="4"/>
  <c r="I1459" i="4" s="1"/>
  <c r="D1460" i="4"/>
  <c r="I1460" i="4" s="1"/>
  <c r="D1461" i="4"/>
  <c r="I1461" i="4" s="1"/>
  <c r="D1462" i="4"/>
  <c r="I1462" i="4" s="1"/>
  <c r="D1463" i="4"/>
  <c r="I1463" i="4" s="1"/>
  <c r="D1464" i="4"/>
  <c r="I1464" i="4" s="1"/>
  <c r="D1465" i="4"/>
  <c r="I1465" i="4" s="1"/>
  <c r="D1466" i="4"/>
  <c r="I1466" i="4" s="1"/>
  <c r="D1467" i="4"/>
  <c r="I1467" i="4" s="1"/>
  <c r="D1468" i="4"/>
  <c r="I1468" i="4" s="1"/>
  <c r="D1469" i="4"/>
  <c r="I1469" i="4" s="1"/>
  <c r="D1470" i="4"/>
  <c r="I1470" i="4" s="1"/>
  <c r="D1471" i="4"/>
  <c r="I1471" i="4" s="1"/>
  <c r="D1472" i="4"/>
  <c r="I1472" i="4" s="1"/>
  <c r="D1473" i="4"/>
  <c r="I1473" i="4" s="1"/>
  <c r="D1474" i="4"/>
  <c r="I1474" i="4" s="1"/>
  <c r="D1475" i="4"/>
  <c r="I1475" i="4" s="1"/>
  <c r="D1476" i="4"/>
  <c r="I1476" i="4" s="1"/>
  <c r="D1477" i="4"/>
  <c r="I1477" i="4" s="1"/>
  <c r="D1478" i="4"/>
  <c r="I1478" i="4" s="1"/>
  <c r="D1479" i="4"/>
  <c r="I1479" i="4" s="1"/>
  <c r="D1480" i="4"/>
  <c r="I1480" i="4" s="1"/>
  <c r="D1481" i="4"/>
  <c r="I1481" i="4" s="1"/>
  <c r="D1482" i="4"/>
  <c r="I1482" i="4" s="1"/>
  <c r="D1483" i="4"/>
  <c r="I1483" i="4" s="1"/>
  <c r="D1484" i="4"/>
  <c r="I1484" i="4" s="1"/>
  <c r="D1485" i="4"/>
  <c r="I1485" i="4" s="1"/>
  <c r="D1486" i="4"/>
  <c r="I1486" i="4" s="1"/>
  <c r="D1487" i="4"/>
  <c r="I1487" i="4" s="1"/>
  <c r="D1488" i="4"/>
  <c r="I1488" i="4" s="1"/>
  <c r="D1489" i="4"/>
  <c r="I1489" i="4" s="1"/>
  <c r="D1490" i="4"/>
  <c r="I1490" i="4" s="1"/>
  <c r="D1491" i="4"/>
  <c r="I1491" i="4" s="1"/>
  <c r="D1492" i="4"/>
  <c r="I1492" i="4" s="1"/>
  <c r="D1493" i="4"/>
  <c r="I1493" i="4" s="1"/>
  <c r="D1494" i="4"/>
  <c r="I1494" i="4" s="1"/>
  <c r="D1495" i="4"/>
  <c r="I1495" i="4" s="1"/>
  <c r="D1496" i="4"/>
  <c r="I1496" i="4" s="1"/>
  <c r="D1497" i="4"/>
  <c r="I1497" i="4" s="1"/>
  <c r="D1498" i="4"/>
  <c r="I1498" i="4" s="1"/>
  <c r="D1499" i="4"/>
  <c r="I1499" i="4" s="1"/>
  <c r="D1500" i="4"/>
  <c r="I1500" i="4" s="1"/>
  <c r="D1501" i="4"/>
  <c r="I1501" i="4" s="1"/>
  <c r="D1502" i="4"/>
  <c r="I1502" i="4" s="1"/>
  <c r="D1503" i="4"/>
  <c r="I1503" i="4" s="1"/>
  <c r="D1504" i="4"/>
  <c r="I1504" i="4" s="1"/>
  <c r="D1505" i="4"/>
  <c r="I1505" i="4" s="1"/>
  <c r="D1506" i="4"/>
  <c r="I1506" i="4" s="1"/>
  <c r="D1508" i="4"/>
  <c r="I1508" i="4" s="1"/>
  <c r="D1509" i="4"/>
  <c r="I1509" i="4" s="1"/>
  <c r="D1510" i="4"/>
  <c r="I1510" i="4" s="1"/>
  <c r="D1511" i="4"/>
  <c r="I1511" i="4" s="1"/>
  <c r="D1512" i="4"/>
  <c r="I1512" i="4" s="1"/>
  <c r="D1513" i="4"/>
  <c r="I1513" i="4" s="1"/>
  <c r="D1514" i="4"/>
  <c r="I1514" i="4" s="1"/>
  <c r="D1515" i="4"/>
  <c r="I1515" i="4" s="1"/>
  <c r="D1516" i="4"/>
  <c r="I1516" i="4" s="1"/>
  <c r="D1517" i="4"/>
  <c r="I1517" i="4" s="1"/>
  <c r="D1518" i="4"/>
  <c r="I1518" i="4" s="1"/>
  <c r="D1519" i="4"/>
  <c r="I1519" i="4" s="1"/>
  <c r="D1520" i="4"/>
  <c r="I1520" i="4" s="1"/>
  <c r="D1521" i="4"/>
  <c r="I1521" i="4" s="1"/>
  <c r="D1522" i="4"/>
  <c r="I1522" i="4" s="1"/>
  <c r="D1523" i="4"/>
  <c r="I1523" i="4" s="1"/>
  <c r="D1524" i="4"/>
  <c r="I1524" i="4" s="1"/>
  <c r="D1525" i="4"/>
  <c r="I1525" i="4" s="1"/>
  <c r="D1526" i="4"/>
  <c r="I1526" i="4" s="1"/>
  <c r="D1527" i="4"/>
  <c r="I1527" i="4" s="1"/>
  <c r="D1528" i="4"/>
  <c r="I1528" i="4" s="1"/>
  <c r="D1529" i="4"/>
  <c r="I1529" i="4" s="1"/>
  <c r="D1530" i="4"/>
  <c r="I1530" i="4" s="1"/>
  <c r="D1531" i="4"/>
  <c r="I1531" i="4" s="1"/>
  <c r="D1532" i="4"/>
  <c r="I1532" i="4" s="1"/>
  <c r="D1533" i="4"/>
  <c r="I1533" i="4" s="1"/>
  <c r="D1534" i="4"/>
  <c r="I1534" i="4" s="1"/>
  <c r="D1535" i="4"/>
  <c r="I1535" i="4" s="1"/>
  <c r="D1536" i="4"/>
  <c r="I1536" i="4" s="1"/>
  <c r="D1537" i="4"/>
  <c r="I1537" i="4" s="1"/>
  <c r="D1538" i="4"/>
  <c r="I1538" i="4" s="1"/>
  <c r="D1539" i="4"/>
  <c r="I1539" i="4" s="1"/>
  <c r="D1540" i="4"/>
  <c r="I1540" i="4" s="1"/>
  <c r="D1541" i="4"/>
  <c r="I1541" i="4" s="1"/>
  <c r="D1542" i="4"/>
  <c r="I1542" i="4" s="1"/>
  <c r="D1543" i="4"/>
  <c r="I1543" i="4" s="1"/>
  <c r="D1544" i="4"/>
  <c r="I1544" i="4" s="1"/>
  <c r="D1545" i="4"/>
  <c r="I1545" i="4" s="1"/>
  <c r="D1546" i="4"/>
  <c r="I1546" i="4" s="1"/>
  <c r="D1547" i="4"/>
  <c r="I1547" i="4" s="1"/>
  <c r="D1548" i="4"/>
  <c r="I1548" i="4" s="1"/>
  <c r="D1549" i="4"/>
  <c r="I1549" i="4" s="1"/>
  <c r="D1550" i="4"/>
  <c r="I1550" i="4" s="1"/>
  <c r="D1551" i="4"/>
  <c r="I1551" i="4" s="1"/>
  <c r="D1552" i="4"/>
  <c r="I1552" i="4" s="1"/>
  <c r="D1553" i="4"/>
  <c r="I1553" i="4" s="1"/>
  <c r="D1554" i="4"/>
  <c r="I1554" i="4" s="1"/>
  <c r="D1555" i="4"/>
  <c r="I1555" i="4" s="1"/>
  <c r="D1556" i="4"/>
  <c r="I1556" i="4" s="1"/>
  <c r="D1557" i="4"/>
  <c r="I1557" i="4" s="1"/>
  <c r="D1558" i="4"/>
  <c r="I1558" i="4" s="1"/>
  <c r="D1559" i="4"/>
  <c r="I1559" i="4" s="1"/>
  <c r="D1560" i="4"/>
  <c r="I1560" i="4" s="1"/>
  <c r="D1561" i="4"/>
  <c r="I1561" i="4" s="1"/>
  <c r="D1562" i="4"/>
  <c r="I1562" i="4" s="1"/>
  <c r="D1563" i="4"/>
  <c r="I1563" i="4" s="1"/>
  <c r="D1564" i="4"/>
  <c r="I1564" i="4" s="1"/>
  <c r="D1565" i="4"/>
  <c r="I1565" i="4" s="1"/>
  <c r="D1566" i="4"/>
  <c r="I1566" i="4" s="1"/>
  <c r="D1567" i="4"/>
  <c r="I1567" i="4" s="1"/>
  <c r="D1568" i="4"/>
  <c r="I1568" i="4" s="1"/>
  <c r="D1569" i="4"/>
  <c r="I1569" i="4" s="1"/>
  <c r="D1570" i="4"/>
  <c r="I1570" i="4" s="1"/>
  <c r="D1571" i="4"/>
  <c r="I1571" i="4" s="1"/>
  <c r="D1572" i="4"/>
  <c r="I1572" i="4" s="1"/>
  <c r="D1573" i="4"/>
  <c r="I1573" i="4" s="1"/>
  <c r="D1574" i="4"/>
  <c r="I1574" i="4" s="1"/>
  <c r="D1575" i="4"/>
  <c r="I1575" i="4" s="1"/>
  <c r="D1576" i="4"/>
  <c r="I1576" i="4" s="1"/>
  <c r="D1577" i="4"/>
  <c r="I1577" i="4" s="1"/>
  <c r="D1578" i="4"/>
  <c r="I1578" i="4" s="1"/>
  <c r="D1579" i="4"/>
  <c r="I1579" i="4" s="1"/>
  <c r="D1580" i="4"/>
  <c r="I1580" i="4" s="1"/>
  <c r="D1581" i="4"/>
  <c r="I1581" i="4" s="1"/>
  <c r="D1582" i="4"/>
  <c r="I1582" i="4" s="1"/>
  <c r="D1583" i="4"/>
  <c r="I1583" i="4" s="1"/>
  <c r="D1584" i="4"/>
  <c r="I1584" i="4" s="1"/>
  <c r="D1585" i="4"/>
  <c r="I1585" i="4" s="1"/>
  <c r="D1586" i="4"/>
  <c r="I1586" i="4" s="1"/>
  <c r="D1587" i="4"/>
  <c r="I1587" i="4" s="1"/>
  <c r="D1588" i="4"/>
  <c r="I1588" i="4" s="1"/>
  <c r="D1589" i="4"/>
  <c r="I1589" i="4" s="1"/>
  <c r="D1590" i="4"/>
  <c r="I1590" i="4" s="1"/>
  <c r="D1591" i="4"/>
  <c r="I1591" i="4" s="1"/>
  <c r="D1592" i="4"/>
  <c r="I1592" i="4" s="1"/>
  <c r="D1593" i="4"/>
  <c r="I1593" i="4" s="1"/>
  <c r="D1594" i="4"/>
  <c r="I1594" i="4" s="1"/>
  <c r="D1595" i="4"/>
  <c r="I1595" i="4" s="1"/>
  <c r="D1596" i="4"/>
  <c r="I1596" i="4" s="1"/>
  <c r="D1597" i="4"/>
  <c r="I1597" i="4" s="1"/>
  <c r="D1598" i="4"/>
  <c r="I1598" i="4" s="1"/>
  <c r="D1599" i="4"/>
  <c r="I1599" i="4" s="1"/>
  <c r="D1600" i="4"/>
  <c r="I1600" i="4" s="1"/>
  <c r="D1601" i="4"/>
  <c r="I1601" i="4" s="1"/>
  <c r="D1602" i="4"/>
  <c r="I1602" i="4" s="1"/>
  <c r="D1603" i="4"/>
  <c r="I1603" i="4" s="1"/>
  <c r="D1604" i="4"/>
  <c r="I1604" i="4" s="1"/>
  <c r="D1605" i="4"/>
  <c r="I1605" i="4" s="1"/>
  <c r="D1606" i="4"/>
  <c r="I1606" i="4" s="1"/>
  <c r="D1607" i="4"/>
  <c r="I1607" i="4" s="1"/>
  <c r="D1608" i="4"/>
  <c r="I1608" i="4" s="1"/>
  <c r="D1609" i="4"/>
  <c r="I1609" i="4" s="1"/>
  <c r="D1610" i="4"/>
  <c r="I1610" i="4" s="1"/>
  <c r="D1611" i="4"/>
  <c r="I1611" i="4" s="1"/>
  <c r="D1612" i="4"/>
  <c r="I1612" i="4" s="1"/>
  <c r="D1613" i="4"/>
  <c r="I1613" i="4" s="1"/>
  <c r="D1614" i="4"/>
  <c r="I1614" i="4" s="1"/>
  <c r="D1615" i="4"/>
  <c r="I1615" i="4" s="1"/>
  <c r="D1616" i="4"/>
  <c r="I1616" i="4" s="1"/>
  <c r="D1617" i="4"/>
  <c r="I1617" i="4" s="1"/>
  <c r="D1618" i="4"/>
  <c r="I1618" i="4" s="1"/>
  <c r="D1619" i="4"/>
  <c r="I1619" i="4" s="1"/>
  <c r="D1620" i="4"/>
  <c r="I1620" i="4" s="1"/>
  <c r="D1621" i="4"/>
  <c r="I1621" i="4" s="1"/>
  <c r="D1622" i="4"/>
  <c r="I1622" i="4" s="1"/>
  <c r="D1623" i="4"/>
  <c r="I1623" i="4" s="1"/>
  <c r="D1624" i="4"/>
  <c r="I1624" i="4" s="1"/>
  <c r="D1625" i="4"/>
  <c r="I1625" i="4" s="1"/>
  <c r="D1626" i="4"/>
  <c r="I1626" i="4" s="1"/>
  <c r="D1627" i="4"/>
  <c r="I1627" i="4" s="1"/>
  <c r="D1628" i="4"/>
  <c r="I1628" i="4" s="1"/>
  <c r="D1629" i="4"/>
  <c r="I1629" i="4" s="1"/>
  <c r="D1630" i="4"/>
  <c r="I1630" i="4" s="1"/>
  <c r="D1631" i="4"/>
  <c r="I1631" i="4" s="1"/>
  <c r="D1632" i="4"/>
  <c r="I1632" i="4" s="1"/>
  <c r="D1633" i="4"/>
  <c r="I1633" i="4" s="1"/>
  <c r="D1634" i="4"/>
  <c r="I1634" i="4" s="1"/>
  <c r="D1635" i="4"/>
  <c r="I1635" i="4" s="1"/>
  <c r="D1636" i="4"/>
  <c r="I1636" i="4" s="1"/>
  <c r="D1637" i="4"/>
  <c r="I1637" i="4" s="1"/>
  <c r="D1638" i="4"/>
  <c r="I1638" i="4" s="1"/>
  <c r="D1639" i="4"/>
  <c r="I1639" i="4" s="1"/>
  <c r="D1640" i="4"/>
  <c r="I1640" i="4" s="1"/>
  <c r="D1641" i="4"/>
  <c r="I1641" i="4" s="1"/>
  <c r="D1642" i="4"/>
  <c r="I1642" i="4" s="1"/>
  <c r="D1643" i="4"/>
  <c r="I1643" i="4" s="1"/>
  <c r="D1644" i="4"/>
  <c r="I1644" i="4" s="1"/>
  <c r="D1645" i="4"/>
  <c r="I1645" i="4" s="1"/>
  <c r="D1646" i="4"/>
  <c r="I1646" i="4" s="1"/>
  <c r="D1647" i="4"/>
  <c r="I1647" i="4" s="1"/>
  <c r="D1648" i="4"/>
  <c r="I1648" i="4" s="1"/>
  <c r="D1649" i="4"/>
  <c r="I1649" i="4" s="1"/>
  <c r="D1650" i="4"/>
  <c r="I1650" i="4" s="1"/>
  <c r="D1651" i="4"/>
  <c r="I1651" i="4" s="1"/>
  <c r="D1652" i="4"/>
  <c r="I1652" i="4" s="1"/>
  <c r="D1653" i="4"/>
  <c r="I1653" i="4" s="1"/>
  <c r="D1654" i="4"/>
  <c r="I1654" i="4" s="1"/>
  <c r="D1655" i="4"/>
  <c r="I1655" i="4" s="1"/>
  <c r="D1656" i="4"/>
  <c r="I1656" i="4" s="1"/>
  <c r="D1657" i="4"/>
  <c r="I1657" i="4" s="1"/>
  <c r="D1658" i="4"/>
  <c r="I1658" i="4" s="1"/>
  <c r="D1659" i="4"/>
  <c r="I1659" i="4" s="1"/>
  <c r="D1660" i="4"/>
  <c r="I1660" i="4" s="1"/>
  <c r="D1661" i="4"/>
  <c r="I1661" i="4" s="1"/>
  <c r="D1662" i="4"/>
  <c r="I1662" i="4" s="1"/>
  <c r="D1663" i="4"/>
  <c r="I1663" i="4" s="1"/>
  <c r="D1664" i="4"/>
  <c r="I1664" i="4" s="1"/>
  <c r="D1665" i="4"/>
  <c r="I1665" i="4" s="1"/>
  <c r="D1666" i="4"/>
  <c r="I1666" i="4" s="1"/>
  <c r="D1667" i="4"/>
  <c r="I1667" i="4" s="1"/>
  <c r="D1668" i="4"/>
  <c r="I1668" i="4" s="1"/>
  <c r="D1669" i="4"/>
  <c r="I1669" i="4" s="1"/>
  <c r="D1670" i="4"/>
  <c r="I1670" i="4" s="1"/>
  <c r="D1671" i="4"/>
  <c r="I1671" i="4" s="1"/>
  <c r="D1672" i="4"/>
  <c r="I1672" i="4" s="1"/>
  <c r="D1673" i="4"/>
  <c r="I1673" i="4" s="1"/>
  <c r="D1674" i="4"/>
  <c r="I1674" i="4" s="1"/>
  <c r="D1675" i="4"/>
  <c r="I1675" i="4" s="1"/>
  <c r="D1676" i="4"/>
  <c r="I1676" i="4" s="1"/>
  <c r="D1677" i="4"/>
  <c r="I1677" i="4" s="1"/>
  <c r="D1678" i="4"/>
  <c r="I1678" i="4" s="1"/>
  <c r="D1679" i="4"/>
  <c r="I1679" i="4" s="1"/>
  <c r="D1680" i="4"/>
  <c r="I1680" i="4" s="1"/>
  <c r="D1681" i="4"/>
  <c r="I1681" i="4" s="1"/>
  <c r="D1682" i="4"/>
  <c r="I1682" i="4" s="1"/>
  <c r="D1683" i="4"/>
  <c r="I1683" i="4" s="1"/>
  <c r="D1684" i="4"/>
  <c r="I1684" i="4" s="1"/>
  <c r="D1685" i="4"/>
  <c r="I1685" i="4" s="1"/>
  <c r="D1686" i="4"/>
  <c r="I1686" i="4" s="1"/>
  <c r="D1687" i="4"/>
  <c r="I1687" i="4" s="1"/>
  <c r="D1688" i="4"/>
  <c r="I1688" i="4" s="1"/>
  <c r="D1689" i="4"/>
  <c r="I1689" i="4" s="1"/>
  <c r="D1690" i="4"/>
  <c r="I1690" i="4" s="1"/>
  <c r="D1691" i="4"/>
  <c r="I1691" i="4" s="1"/>
  <c r="D1692" i="4"/>
  <c r="I1692" i="4" s="1"/>
  <c r="D1693" i="4"/>
  <c r="I1693" i="4" s="1"/>
  <c r="D1694" i="4"/>
  <c r="I1694" i="4" s="1"/>
  <c r="D1695" i="4"/>
  <c r="I1695" i="4" s="1"/>
  <c r="D1696" i="4"/>
  <c r="I1696" i="4" s="1"/>
  <c r="D1697" i="4"/>
  <c r="I1697" i="4" s="1"/>
  <c r="D1698" i="4"/>
  <c r="I1698" i="4" s="1"/>
  <c r="D1699" i="4"/>
  <c r="I1699" i="4" s="1"/>
  <c r="D1700" i="4"/>
  <c r="I1700" i="4" s="1"/>
  <c r="D1701" i="4"/>
  <c r="I1701" i="4" s="1"/>
  <c r="D1702" i="4"/>
  <c r="I1702" i="4" s="1"/>
  <c r="D1703" i="4"/>
  <c r="I1703" i="4" s="1"/>
  <c r="D1704" i="4"/>
  <c r="I1704" i="4" s="1"/>
  <c r="D1705" i="4"/>
  <c r="I1705" i="4" s="1"/>
  <c r="D1706" i="4"/>
  <c r="I1706" i="4" s="1"/>
  <c r="D1707" i="4"/>
  <c r="I1707" i="4" s="1"/>
  <c r="D1708" i="4"/>
  <c r="I1708" i="4" s="1"/>
  <c r="D1709" i="4"/>
  <c r="I1709" i="4" s="1"/>
  <c r="D1710" i="4"/>
  <c r="I1710" i="4" s="1"/>
  <c r="D1711" i="4"/>
  <c r="I1711" i="4" s="1"/>
  <c r="D1712" i="4"/>
  <c r="I1712" i="4" s="1"/>
  <c r="D1713" i="4"/>
  <c r="I1713" i="4" s="1"/>
  <c r="D1714" i="4"/>
  <c r="I1714" i="4" s="1"/>
  <c r="D1715" i="4"/>
  <c r="I1715" i="4" s="1"/>
  <c r="D1716" i="4"/>
  <c r="I1716" i="4" s="1"/>
  <c r="D1717" i="4"/>
  <c r="I1717" i="4" s="1"/>
  <c r="D1718" i="4"/>
  <c r="I1718" i="4" s="1"/>
  <c r="D1719" i="4"/>
  <c r="I1719" i="4" s="1"/>
  <c r="D1720" i="4"/>
  <c r="I1720" i="4" s="1"/>
  <c r="D1721" i="4"/>
  <c r="I1721" i="4" s="1"/>
  <c r="D1722" i="4"/>
  <c r="I1722" i="4" s="1"/>
  <c r="D1723" i="4"/>
  <c r="I1723" i="4" s="1"/>
  <c r="D1724" i="4"/>
  <c r="I1724" i="4" s="1"/>
  <c r="D1725" i="4"/>
  <c r="I1725" i="4" s="1"/>
  <c r="D1726" i="4"/>
  <c r="I1726" i="4" s="1"/>
  <c r="D1727" i="4"/>
  <c r="I1727" i="4" s="1"/>
  <c r="D1728" i="4"/>
  <c r="I1728" i="4" s="1"/>
  <c r="D1729" i="4"/>
  <c r="I1729" i="4" s="1"/>
  <c r="D1730" i="4"/>
  <c r="I1730" i="4" s="1"/>
  <c r="D1731" i="4"/>
  <c r="I1731" i="4" s="1"/>
  <c r="D1732" i="4"/>
  <c r="I1732" i="4" s="1"/>
  <c r="D1733" i="4"/>
  <c r="I1733" i="4" s="1"/>
  <c r="D1734" i="4"/>
  <c r="I1734" i="4" s="1"/>
  <c r="D1735" i="4"/>
  <c r="I1735" i="4" s="1"/>
  <c r="D1736" i="4"/>
  <c r="I1736" i="4" s="1"/>
  <c r="D1737" i="4"/>
  <c r="I1737" i="4" s="1"/>
  <c r="D1738" i="4"/>
  <c r="I1738" i="4" s="1"/>
  <c r="D1739" i="4"/>
  <c r="I1739" i="4" s="1"/>
  <c r="D1740" i="4"/>
  <c r="I1740" i="4" s="1"/>
  <c r="D1741" i="4"/>
  <c r="I1741" i="4" s="1"/>
  <c r="D1742" i="4"/>
  <c r="I1742" i="4" s="1"/>
  <c r="D1743" i="4"/>
  <c r="I1743" i="4" s="1"/>
  <c r="D1744" i="4"/>
  <c r="I1744" i="4" s="1"/>
  <c r="D1745" i="4"/>
  <c r="I1745" i="4" s="1"/>
  <c r="D1746" i="4"/>
  <c r="I1746" i="4" s="1"/>
  <c r="D1747" i="4"/>
  <c r="I1747" i="4" s="1"/>
  <c r="D1748" i="4"/>
  <c r="I1748" i="4" s="1"/>
  <c r="D1749" i="4"/>
  <c r="I1749" i="4" s="1"/>
  <c r="D1750" i="4"/>
  <c r="I1750" i="4" s="1"/>
  <c r="D1751" i="4"/>
  <c r="I1751" i="4" s="1"/>
  <c r="D1752" i="4"/>
  <c r="I1752" i="4" s="1"/>
  <c r="D1753" i="4"/>
  <c r="I1753" i="4" s="1"/>
  <c r="D1754" i="4"/>
  <c r="I1754" i="4" s="1"/>
  <c r="D1755" i="4"/>
  <c r="I1755" i="4" s="1"/>
  <c r="D1756" i="4"/>
  <c r="I1756" i="4" s="1"/>
  <c r="D1757" i="4"/>
  <c r="I1757" i="4" s="1"/>
  <c r="D1758" i="4"/>
  <c r="I1758" i="4" s="1"/>
  <c r="D1759" i="4"/>
  <c r="I1759" i="4" s="1"/>
  <c r="D1760" i="4"/>
  <c r="I1760" i="4" s="1"/>
  <c r="D1761" i="4"/>
  <c r="I1761" i="4" s="1"/>
  <c r="D1762" i="4"/>
  <c r="I1762" i="4" s="1"/>
  <c r="D1763" i="4"/>
  <c r="I1763" i="4" s="1"/>
  <c r="D1764" i="4"/>
  <c r="I1764" i="4" s="1"/>
  <c r="D1765" i="4"/>
  <c r="I1765" i="4" s="1"/>
  <c r="D1766" i="4"/>
  <c r="I1766" i="4" s="1"/>
  <c r="D1767" i="4"/>
  <c r="I1767" i="4" s="1"/>
  <c r="D1768" i="4"/>
  <c r="I1768" i="4" s="1"/>
  <c r="D1769" i="4"/>
  <c r="I1769" i="4" s="1"/>
  <c r="D1770" i="4"/>
  <c r="I1770" i="4" s="1"/>
  <c r="D1771" i="4"/>
  <c r="I1771" i="4" s="1"/>
  <c r="D1772" i="4"/>
  <c r="I1772" i="4" s="1"/>
  <c r="D1773" i="4"/>
  <c r="I1773" i="4" s="1"/>
  <c r="D1774" i="4"/>
  <c r="I1774" i="4" s="1"/>
  <c r="D1775" i="4"/>
  <c r="I1775" i="4" s="1"/>
  <c r="D1776" i="4"/>
  <c r="I1776" i="4" s="1"/>
  <c r="D1777" i="4"/>
  <c r="I1777" i="4" s="1"/>
  <c r="D1778" i="4"/>
  <c r="I1778" i="4" s="1"/>
  <c r="D1779" i="4"/>
  <c r="I1779" i="4" s="1"/>
  <c r="D1780" i="4"/>
  <c r="I1780" i="4" s="1"/>
  <c r="D1781" i="4"/>
  <c r="I1781" i="4" s="1"/>
  <c r="D1782" i="4"/>
  <c r="I1782" i="4" s="1"/>
  <c r="D1783" i="4"/>
  <c r="I1783" i="4" s="1"/>
  <c r="D1784" i="4"/>
  <c r="I1784" i="4" s="1"/>
  <c r="D1785" i="4"/>
  <c r="I1785" i="4" s="1"/>
  <c r="D1786" i="4"/>
  <c r="I1786" i="4" s="1"/>
  <c r="D1787" i="4"/>
  <c r="I1787" i="4" s="1"/>
  <c r="D1788" i="4"/>
  <c r="I1788" i="4" s="1"/>
  <c r="D1789" i="4"/>
  <c r="I1789" i="4" s="1"/>
  <c r="D1790" i="4"/>
  <c r="I1790" i="4" s="1"/>
  <c r="D1791" i="4"/>
  <c r="I1791" i="4" s="1"/>
  <c r="D1792" i="4"/>
  <c r="I1792" i="4" s="1"/>
  <c r="D1793" i="4"/>
  <c r="I1793" i="4" s="1"/>
  <c r="D1794" i="4"/>
  <c r="I1794" i="4" s="1"/>
  <c r="D1795" i="4"/>
  <c r="I1795" i="4" s="1"/>
  <c r="D1796" i="4"/>
  <c r="I1796" i="4" s="1"/>
  <c r="D1797" i="4"/>
  <c r="I1797" i="4" s="1"/>
  <c r="D1799" i="4"/>
  <c r="I1799" i="4" s="1"/>
  <c r="D1800" i="4"/>
  <c r="I1800" i="4" s="1"/>
  <c r="D1801" i="4"/>
  <c r="I1801" i="4" s="1"/>
  <c r="D1802" i="4"/>
  <c r="I1802" i="4" s="1"/>
  <c r="D1803" i="4"/>
  <c r="I1803" i="4" s="1"/>
  <c r="D1804" i="4"/>
  <c r="I1804" i="4" s="1"/>
  <c r="D1805" i="4"/>
  <c r="I1805" i="4" s="1"/>
  <c r="D1806" i="4"/>
  <c r="I1806" i="4" s="1"/>
  <c r="D1807" i="4"/>
  <c r="I1807" i="4" s="1"/>
  <c r="D1808" i="4"/>
  <c r="I1808" i="4" s="1"/>
  <c r="D1809" i="4"/>
  <c r="I1809" i="4" s="1"/>
  <c r="D1810" i="4"/>
  <c r="I1810" i="4" s="1"/>
  <c r="D1811" i="4"/>
  <c r="I1811" i="4" s="1"/>
  <c r="D1812" i="4"/>
  <c r="I1812" i="4" s="1"/>
  <c r="D1813" i="4"/>
  <c r="I1813" i="4" s="1"/>
  <c r="D1814" i="4"/>
  <c r="I1814" i="4" s="1"/>
  <c r="D1815" i="4"/>
  <c r="I1815" i="4" s="1"/>
  <c r="D1816" i="4"/>
  <c r="I1816" i="4" s="1"/>
  <c r="D1817" i="4"/>
  <c r="I1817" i="4" s="1"/>
  <c r="D1818" i="4"/>
  <c r="I1818" i="4" s="1"/>
  <c r="D1819" i="4"/>
  <c r="I1819" i="4" s="1"/>
  <c r="D1820" i="4"/>
  <c r="I1820" i="4" s="1"/>
  <c r="D1821" i="4"/>
  <c r="I1821" i="4" s="1"/>
  <c r="D1822" i="4"/>
  <c r="I1822" i="4" s="1"/>
  <c r="D1823" i="4"/>
  <c r="I1823" i="4" s="1"/>
  <c r="D1824" i="4"/>
  <c r="I1824" i="4" s="1"/>
  <c r="D1825" i="4"/>
  <c r="I1825" i="4" s="1"/>
  <c r="D1826" i="4"/>
  <c r="I1826" i="4" s="1"/>
  <c r="D1827" i="4"/>
  <c r="I1827" i="4" s="1"/>
  <c r="D1828" i="4"/>
  <c r="I1828" i="4" s="1"/>
  <c r="D1829" i="4"/>
  <c r="I1829" i="4" s="1"/>
  <c r="D1830" i="4"/>
  <c r="I1830" i="4" s="1"/>
  <c r="D1831" i="4"/>
  <c r="I1831" i="4" s="1"/>
  <c r="D1832" i="4"/>
  <c r="I1832" i="4" s="1"/>
  <c r="D1833" i="4"/>
  <c r="I1833" i="4" s="1"/>
  <c r="D1834" i="4"/>
  <c r="I1834" i="4" s="1"/>
  <c r="D1835" i="4"/>
  <c r="I1835" i="4" s="1"/>
  <c r="D1836" i="4"/>
  <c r="I1836" i="4" s="1"/>
  <c r="D1837" i="4"/>
  <c r="I1837" i="4" s="1"/>
  <c r="D1838" i="4"/>
  <c r="I1838" i="4" s="1"/>
  <c r="D1839" i="4"/>
  <c r="I1839" i="4" s="1"/>
  <c r="D1840" i="4"/>
  <c r="I1840" i="4" s="1"/>
  <c r="D1841" i="4"/>
  <c r="I1841" i="4" s="1"/>
  <c r="D1842" i="4"/>
  <c r="I1842" i="4" s="1"/>
  <c r="D1843" i="4"/>
  <c r="I1843" i="4" s="1"/>
  <c r="D1844" i="4"/>
  <c r="I1844" i="4" s="1"/>
  <c r="D1845" i="4"/>
  <c r="I1845" i="4" s="1"/>
  <c r="D1846" i="4"/>
  <c r="I1846" i="4" s="1"/>
  <c r="D1847" i="4"/>
  <c r="I1847" i="4" s="1"/>
  <c r="D1848" i="4"/>
  <c r="I1848" i="4" s="1"/>
  <c r="D1849" i="4"/>
  <c r="I1849" i="4" s="1"/>
  <c r="D1850" i="4"/>
  <c r="I1850" i="4" s="1"/>
  <c r="D1851" i="4"/>
  <c r="I1851" i="4" s="1"/>
  <c r="D1852" i="4"/>
  <c r="I1852" i="4" s="1"/>
  <c r="D1853" i="4"/>
  <c r="I1853" i="4" s="1"/>
  <c r="D1854" i="4"/>
  <c r="I1854" i="4" s="1"/>
  <c r="D1855" i="4"/>
  <c r="I1855" i="4" s="1"/>
  <c r="D1856" i="4"/>
  <c r="I1856" i="4" s="1"/>
  <c r="D1857" i="4"/>
  <c r="I1857" i="4" s="1"/>
  <c r="D1858" i="4"/>
  <c r="I1858" i="4" s="1"/>
  <c r="D1859" i="4"/>
  <c r="I1859" i="4" s="1"/>
  <c r="D1860" i="4"/>
  <c r="I1860" i="4" s="1"/>
  <c r="D1861" i="4"/>
  <c r="I1861" i="4" s="1"/>
  <c r="D1862" i="4"/>
  <c r="I1862" i="4" s="1"/>
  <c r="D1863" i="4"/>
  <c r="I1863" i="4" s="1"/>
  <c r="D1864" i="4"/>
  <c r="I1864" i="4" s="1"/>
  <c r="D1865" i="4"/>
  <c r="I1865" i="4" s="1"/>
  <c r="D1866" i="4"/>
  <c r="I1866" i="4" s="1"/>
  <c r="D1867" i="4"/>
  <c r="I1867" i="4" s="1"/>
  <c r="D1868" i="4"/>
  <c r="I1868" i="4" s="1"/>
  <c r="D1869" i="4"/>
  <c r="I1869" i="4" s="1"/>
  <c r="D1870" i="4"/>
  <c r="I1870" i="4" s="1"/>
  <c r="D1871" i="4"/>
  <c r="I1871" i="4" s="1"/>
  <c r="D1872" i="4"/>
  <c r="I1872" i="4" s="1"/>
  <c r="D1873" i="4"/>
  <c r="I1873" i="4" s="1"/>
  <c r="D1874" i="4"/>
  <c r="I1874" i="4" s="1"/>
  <c r="D1875" i="4"/>
  <c r="I1875" i="4" s="1"/>
  <c r="D1876" i="4"/>
  <c r="I1876" i="4" s="1"/>
  <c r="D1877" i="4"/>
  <c r="I1877" i="4" s="1"/>
  <c r="D1878" i="4"/>
  <c r="I1878" i="4" s="1"/>
  <c r="D1879" i="4"/>
  <c r="I1879" i="4" s="1"/>
  <c r="D1880" i="4"/>
  <c r="I1880" i="4" s="1"/>
  <c r="D1881" i="4"/>
  <c r="I1881" i="4" s="1"/>
  <c r="D1882" i="4"/>
  <c r="I1882" i="4" s="1"/>
  <c r="D1883" i="4"/>
  <c r="I1883" i="4" s="1"/>
  <c r="D1884" i="4"/>
  <c r="I1884" i="4" s="1"/>
  <c r="D1885" i="4"/>
  <c r="I1885" i="4" s="1"/>
  <c r="D1886" i="4"/>
  <c r="I1886" i="4" s="1"/>
  <c r="D1887" i="4"/>
  <c r="I1887" i="4" s="1"/>
  <c r="D1888" i="4"/>
  <c r="I1888" i="4" s="1"/>
  <c r="D1889" i="4"/>
  <c r="I1889" i="4" s="1"/>
  <c r="D1890" i="4"/>
  <c r="I1890" i="4" s="1"/>
  <c r="D1891" i="4"/>
  <c r="I1891" i="4" s="1"/>
  <c r="D1892" i="4"/>
  <c r="I1892" i="4" s="1"/>
  <c r="D1893" i="4"/>
  <c r="I1893" i="4" s="1"/>
  <c r="D1894" i="4"/>
  <c r="I1894" i="4" s="1"/>
  <c r="D1895" i="4"/>
  <c r="I1895" i="4" s="1"/>
  <c r="D1896" i="4"/>
  <c r="I1896" i="4" s="1"/>
  <c r="D1897" i="4"/>
  <c r="I1897" i="4" s="1"/>
  <c r="D1898" i="4"/>
  <c r="I1898" i="4" s="1"/>
  <c r="D1899" i="4"/>
  <c r="I1899" i="4" s="1"/>
  <c r="D1900" i="4"/>
  <c r="I1900" i="4" s="1"/>
  <c r="D1901" i="4"/>
  <c r="I1901" i="4" s="1"/>
  <c r="D1902" i="4"/>
  <c r="I1902" i="4" s="1"/>
  <c r="D1903" i="4"/>
  <c r="I1903" i="4" s="1"/>
  <c r="D1904" i="4"/>
  <c r="I1904" i="4" s="1"/>
  <c r="D1905" i="4"/>
  <c r="I1905" i="4" s="1"/>
  <c r="D1906" i="4"/>
  <c r="I1906" i="4" s="1"/>
  <c r="D1907" i="4"/>
  <c r="I1907" i="4" s="1"/>
  <c r="D1908" i="4"/>
  <c r="I1908" i="4" s="1"/>
  <c r="D1909" i="4"/>
  <c r="I1909" i="4" s="1"/>
  <c r="D1910" i="4"/>
  <c r="I1910" i="4" s="1"/>
  <c r="D1911" i="4"/>
  <c r="I1911" i="4" s="1"/>
  <c r="D1912" i="4"/>
  <c r="I1912" i="4" s="1"/>
  <c r="D1913" i="4"/>
  <c r="I1913" i="4" s="1"/>
  <c r="D1914" i="4"/>
  <c r="I1914" i="4" s="1"/>
  <c r="D1915" i="4"/>
  <c r="I1915" i="4" s="1"/>
  <c r="D1916" i="4"/>
  <c r="I1916" i="4" s="1"/>
  <c r="D1917" i="4"/>
  <c r="I1917" i="4" s="1"/>
  <c r="D1918" i="4"/>
  <c r="I1918" i="4" s="1"/>
  <c r="D1919" i="4"/>
  <c r="I1919" i="4" s="1"/>
  <c r="D1920" i="4"/>
  <c r="I1920" i="4" s="1"/>
  <c r="D1921" i="4"/>
  <c r="I1921" i="4" s="1"/>
  <c r="D1922" i="4"/>
  <c r="I1922" i="4" s="1"/>
  <c r="D1923" i="4"/>
  <c r="I1923" i="4" s="1"/>
  <c r="D1924" i="4"/>
  <c r="I1924" i="4" s="1"/>
  <c r="D1925" i="4"/>
  <c r="I1925" i="4" s="1"/>
  <c r="D1926" i="4"/>
  <c r="I1926" i="4" s="1"/>
  <c r="D1927" i="4"/>
  <c r="I1927" i="4" s="1"/>
  <c r="D1928" i="4"/>
  <c r="I1928" i="4" s="1"/>
  <c r="D1929" i="4"/>
  <c r="I1929" i="4" s="1"/>
  <c r="D1930" i="4"/>
  <c r="I1930" i="4" s="1"/>
  <c r="D1931" i="4"/>
  <c r="I1931" i="4" s="1"/>
  <c r="D1932" i="4"/>
  <c r="I1932" i="4" s="1"/>
  <c r="D1933" i="4"/>
  <c r="I1933" i="4" s="1"/>
  <c r="D1934" i="4"/>
  <c r="I1934" i="4" s="1"/>
  <c r="D1935" i="4"/>
  <c r="I1935" i="4" s="1"/>
  <c r="D1936" i="4"/>
  <c r="I1936" i="4" s="1"/>
  <c r="D1937" i="4"/>
  <c r="I1937" i="4" s="1"/>
  <c r="D1938" i="4"/>
  <c r="I1938" i="4" s="1"/>
  <c r="D1939" i="4"/>
  <c r="I1939" i="4" s="1"/>
  <c r="D1940" i="4"/>
  <c r="I1940" i="4" s="1"/>
  <c r="D1941" i="4"/>
  <c r="I1941" i="4" s="1"/>
  <c r="D1942" i="4"/>
  <c r="I1942" i="4" s="1"/>
  <c r="D1943" i="4"/>
  <c r="I1943" i="4" s="1"/>
  <c r="D1944" i="4"/>
  <c r="I1944" i="4" s="1"/>
  <c r="D1945" i="4"/>
  <c r="I1945" i="4" s="1"/>
  <c r="D1946" i="4"/>
  <c r="I1946" i="4" s="1"/>
  <c r="D1947" i="4"/>
  <c r="I1947" i="4" s="1"/>
  <c r="D1948" i="4"/>
  <c r="I1948" i="4" s="1"/>
  <c r="D1949" i="4"/>
  <c r="I1949" i="4" s="1"/>
  <c r="D1950" i="4"/>
  <c r="I1950" i="4" s="1"/>
  <c r="D1951" i="4"/>
  <c r="I1951" i="4" s="1"/>
  <c r="D1952" i="4"/>
  <c r="I1952" i="4" s="1"/>
  <c r="D1953" i="4"/>
  <c r="I1953" i="4" s="1"/>
  <c r="D1954" i="4"/>
  <c r="I1954" i="4" s="1"/>
  <c r="D1955" i="4"/>
  <c r="I1955" i="4" s="1"/>
  <c r="D1956" i="4"/>
  <c r="I1956" i="4" s="1"/>
  <c r="D1957" i="4"/>
  <c r="I1957" i="4" s="1"/>
  <c r="D1958" i="4"/>
  <c r="I1958" i="4" s="1"/>
  <c r="D1959" i="4"/>
  <c r="I1959" i="4" s="1"/>
  <c r="D1960" i="4"/>
  <c r="I1960" i="4" s="1"/>
  <c r="D1961" i="4"/>
  <c r="I1961" i="4" s="1"/>
  <c r="D1962" i="4"/>
  <c r="I1962" i="4" s="1"/>
  <c r="D1963" i="4"/>
  <c r="I1963" i="4" s="1"/>
  <c r="D1964" i="4"/>
  <c r="I1964" i="4" s="1"/>
  <c r="D1965" i="4"/>
  <c r="I1965" i="4" s="1"/>
  <c r="D1966" i="4"/>
  <c r="I1966" i="4" s="1"/>
  <c r="D1967" i="4"/>
  <c r="I1967" i="4" s="1"/>
  <c r="D1968" i="4"/>
  <c r="I1968" i="4" s="1"/>
  <c r="D1969" i="4"/>
  <c r="I1969" i="4" s="1"/>
  <c r="D1970" i="4"/>
  <c r="I1970" i="4" s="1"/>
  <c r="D1971" i="4"/>
  <c r="I1971" i="4" s="1"/>
  <c r="D1972" i="4"/>
  <c r="I1972" i="4" s="1"/>
  <c r="D1973" i="4"/>
  <c r="I1973" i="4" s="1"/>
  <c r="D1974" i="4"/>
  <c r="I1974" i="4" s="1"/>
  <c r="D1975" i="4"/>
  <c r="I1975" i="4" s="1"/>
  <c r="D1976" i="4"/>
  <c r="I1976" i="4" s="1"/>
  <c r="D1977" i="4"/>
  <c r="I1977" i="4" s="1"/>
  <c r="D1978" i="4"/>
  <c r="I1978" i="4" s="1"/>
  <c r="D1979" i="4"/>
  <c r="I1979" i="4" s="1"/>
  <c r="D1980" i="4"/>
  <c r="I1980" i="4" s="1"/>
  <c r="D1981" i="4"/>
  <c r="I1981" i="4" s="1"/>
  <c r="D1982" i="4"/>
  <c r="I1982" i="4" s="1"/>
  <c r="D1983" i="4"/>
  <c r="I1983" i="4" s="1"/>
  <c r="D1984" i="4"/>
  <c r="I1984" i="4" s="1"/>
  <c r="D1985" i="4"/>
  <c r="I1985" i="4" s="1"/>
  <c r="D1986" i="4"/>
  <c r="I1986" i="4" s="1"/>
  <c r="D1987" i="4"/>
  <c r="I1987" i="4" s="1"/>
  <c r="D1988" i="4"/>
  <c r="I1988" i="4" s="1"/>
  <c r="D1989" i="4"/>
  <c r="I1989" i="4" s="1"/>
  <c r="D1990" i="4"/>
  <c r="I1990" i="4" s="1"/>
  <c r="D1991" i="4"/>
  <c r="I1991" i="4" s="1"/>
  <c r="D1992" i="4"/>
  <c r="I1992" i="4" s="1"/>
  <c r="D1993" i="4"/>
  <c r="I1993" i="4" s="1"/>
  <c r="D1994" i="4"/>
  <c r="I1994" i="4" s="1"/>
  <c r="D1995" i="4"/>
  <c r="I1995" i="4" s="1"/>
  <c r="D1996" i="4"/>
  <c r="I1996" i="4" s="1"/>
  <c r="D1997" i="4"/>
  <c r="I1997" i="4" s="1"/>
  <c r="D1998" i="4"/>
  <c r="I1998" i="4" s="1"/>
  <c r="D1999" i="4"/>
  <c r="I1999" i="4" s="1"/>
  <c r="D2000" i="4"/>
  <c r="I2000" i="4" s="1"/>
  <c r="D2001" i="4"/>
  <c r="I2001" i="4" s="1"/>
  <c r="D2002" i="4"/>
  <c r="I2002" i="4" s="1"/>
  <c r="D2003" i="4"/>
  <c r="I2003" i="4" s="1"/>
  <c r="D2004" i="4"/>
  <c r="I2004" i="4" s="1"/>
  <c r="D2005" i="4"/>
  <c r="I2005" i="4" s="1"/>
  <c r="D2006" i="4"/>
  <c r="I2006" i="4" s="1"/>
  <c r="D2007" i="4"/>
  <c r="I2007" i="4" s="1"/>
  <c r="D2008" i="4"/>
  <c r="I2008" i="4" s="1"/>
  <c r="D2009" i="4"/>
  <c r="I2009" i="4" s="1"/>
  <c r="D2010" i="4"/>
  <c r="I2010" i="4" s="1"/>
  <c r="D2011" i="4"/>
  <c r="I2011" i="4" s="1"/>
  <c r="D2012" i="4"/>
  <c r="I2012" i="4" s="1"/>
  <c r="D2013" i="4"/>
  <c r="I2013" i="4" s="1"/>
  <c r="D2014" i="4"/>
  <c r="I2014" i="4" s="1"/>
  <c r="D2015" i="4"/>
  <c r="I2015" i="4" s="1"/>
  <c r="D2016" i="4"/>
  <c r="I2016" i="4" s="1"/>
  <c r="D2017" i="4"/>
  <c r="I2017" i="4" s="1"/>
  <c r="D2018" i="4"/>
  <c r="I2018" i="4" s="1"/>
  <c r="D2019" i="4"/>
  <c r="I2019" i="4" s="1"/>
  <c r="D2020" i="4"/>
  <c r="I2020" i="4" s="1"/>
  <c r="D2021" i="4"/>
  <c r="I2021" i="4" s="1"/>
  <c r="D2022" i="4"/>
  <c r="I2022" i="4" s="1"/>
  <c r="D2023" i="4"/>
  <c r="I2023" i="4" s="1"/>
  <c r="D2024" i="4"/>
  <c r="I2024" i="4" s="1"/>
  <c r="D2025" i="4"/>
  <c r="I2025" i="4" s="1"/>
  <c r="D2026" i="4"/>
  <c r="I2026" i="4" s="1"/>
  <c r="D2027" i="4"/>
  <c r="I2027" i="4" s="1"/>
  <c r="D2028" i="4"/>
  <c r="I2028" i="4" s="1"/>
  <c r="D2029" i="4"/>
  <c r="I2029" i="4" s="1"/>
  <c r="D2030" i="4"/>
  <c r="I2030" i="4" s="1"/>
  <c r="D2031" i="4"/>
  <c r="I2031" i="4" s="1"/>
  <c r="D2032" i="4"/>
  <c r="I2032" i="4" s="1"/>
  <c r="D2033" i="4"/>
  <c r="I2033" i="4" s="1"/>
  <c r="D2034" i="4"/>
  <c r="I2034" i="4" s="1"/>
  <c r="D2035" i="4"/>
  <c r="I2035" i="4" s="1"/>
  <c r="D2036" i="4"/>
  <c r="I2036" i="4" s="1"/>
  <c r="D2037" i="4"/>
  <c r="I2037" i="4" s="1"/>
  <c r="D2038" i="4"/>
  <c r="I2038" i="4" s="1"/>
  <c r="D2039" i="4"/>
  <c r="I2039" i="4" s="1"/>
  <c r="D2040" i="4"/>
  <c r="I2040" i="4" s="1"/>
  <c r="D2041" i="4"/>
  <c r="I2041" i="4" s="1"/>
  <c r="D2042" i="4"/>
  <c r="I2042" i="4" s="1"/>
  <c r="D2043" i="4"/>
  <c r="I2043" i="4" s="1"/>
  <c r="D2044" i="4"/>
  <c r="I2044" i="4" s="1"/>
  <c r="D2045" i="4"/>
  <c r="I2045" i="4" s="1"/>
  <c r="D2046" i="4"/>
  <c r="I2046" i="4" s="1"/>
  <c r="D2047" i="4"/>
  <c r="I2047" i="4" s="1"/>
  <c r="D2048" i="4"/>
  <c r="I2048" i="4" s="1"/>
  <c r="D2049" i="4"/>
  <c r="I2049" i="4" s="1"/>
  <c r="D2050" i="4"/>
  <c r="I2050" i="4" s="1"/>
  <c r="D2051" i="4"/>
  <c r="I2051" i="4" s="1"/>
  <c r="D2052" i="4"/>
  <c r="I2052" i="4" s="1"/>
  <c r="D2053" i="4"/>
  <c r="I2053" i="4" s="1"/>
  <c r="D2054" i="4"/>
  <c r="I2054" i="4" s="1"/>
  <c r="D2055" i="4"/>
  <c r="I2055" i="4" s="1"/>
  <c r="D2056" i="4"/>
  <c r="I2056" i="4" s="1"/>
  <c r="D2057" i="4"/>
  <c r="I2057" i="4" s="1"/>
  <c r="D2058" i="4"/>
  <c r="I2058" i="4" s="1"/>
  <c r="D2059" i="4"/>
  <c r="I2059" i="4" s="1"/>
  <c r="D2060" i="4"/>
  <c r="I2060" i="4" s="1"/>
  <c r="D2061" i="4"/>
  <c r="I2061" i="4" s="1"/>
  <c r="D2062" i="4"/>
  <c r="I2062" i="4" s="1"/>
  <c r="D2063" i="4"/>
  <c r="I2063" i="4" s="1"/>
  <c r="D2064" i="4"/>
  <c r="I2064" i="4" s="1"/>
  <c r="D2065" i="4"/>
  <c r="I2065" i="4" s="1"/>
  <c r="D2066" i="4"/>
  <c r="I2066" i="4" s="1"/>
  <c r="D2067" i="4"/>
  <c r="I2067" i="4" s="1"/>
  <c r="D2068" i="4"/>
  <c r="I2068" i="4" s="1"/>
  <c r="D2069" i="4"/>
  <c r="I2069" i="4" s="1"/>
  <c r="D2070" i="4"/>
  <c r="I2070" i="4" s="1"/>
  <c r="D2071" i="4"/>
  <c r="I2071" i="4" s="1"/>
  <c r="D2072" i="4"/>
  <c r="I2072" i="4" s="1"/>
  <c r="D2073" i="4"/>
  <c r="I2073" i="4" s="1"/>
  <c r="D2074" i="4"/>
  <c r="I2074" i="4" s="1"/>
  <c r="D2075" i="4"/>
  <c r="I2075" i="4" s="1"/>
  <c r="D2076" i="4"/>
  <c r="I2076" i="4" s="1"/>
  <c r="D2077" i="4"/>
  <c r="I2077" i="4" s="1"/>
  <c r="D2078" i="4"/>
  <c r="I2078" i="4" s="1"/>
  <c r="D2079" i="4"/>
  <c r="I2079" i="4" s="1"/>
  <c r="D2080" i="4"/>
  <c r="I2080" i="4" s="1"/>
  <c r="D2081" i="4"/>
  <c r="I2081" i="4" s="1"/>
  <c r="D2082" i="4"/>
  <c r="I2082" i="4" s="1"/>
  <c r="D2083" i="4"/>
  <c r="I2083" i="4" s="1"/>
  <c r="D2084" i="4"/>
  <c r="I2084" i="4" s="1"/>
  <c r="D2085" i="4"/>
  <c r="I2085" i="4" s="1"/>
  <c r="D2086" i="4"/>
  <c r="I2086" i="4" s="1"/>
  <c r="D2087" i="4"/>
  <c r="I2087" i="4" s="1"/>
  <c r="D2088" i="4"/>
  <c r="I2088" i="4" s="1"/>
  <c r="D2089" i="4"/>
  <c r="I2089" i="4" s="1"/>
  <c r="D2090" i="4"/>
  <c r="I2090" i="4" s="1"/>
  <c r="D2091" i="4"/>
  <c r="I2091" i="4" s="1"/>
  <c r="D2092" i="4"/>
  <c r="I2092" i="4" s="1"/>
  <c r="D2093" i="4"/>
  <c r="I2093" i="4" s="1"/>
  <c r="D2094" i="4"/>
  <c r="I2094" i="4" s="1"/>
  <c r="D2095" i="4"/>
  <c r="I2095" i="4" s="1"/>
  <c r="D2096" i="4"/>
  <c r="I2096" i="4" s="1"/>
  <c r="D2097" i="4"/>
  <c r="I2097" i="4" s="1"/>
  <c r="D2098" i="4"/>
  <c r="I2098" i="4" s="1"/>
  <c r="D2099" i="4"/>
  <c r="I2099" i="4" s="1"/>
  <c r="D2100" i="4"/>
  <c r="I2100" i="4" s="1"/>
  <c r="D2101" i="4"/>
  <c r="I2101" i="4" s="1"/>
  <c r="D2102" i="4"/>
  <c r="I2102" i="4" s="1"/>
  <c r="D2103" i="4"/>
  <c r="I2103" i="4" s="1"/>
  <c r="D2104" i="4"/>
  <c r="I2104" i="4" s="1"/>
  <c r="D2105" i="4"/>
  <c r="I2105" i="4" s="1"/>
  <c r="D2106" i="4"/>
  <c r="I2106" i="4" s="1"/>
  <c r="D2107" i="4"/>
  <c r="I2107" i="4" s="1"/>
  <c r="D2108" i="4"/>
  <c r="I2108" i="4" s="1"/>
  <c r="D2109" i="4"/>
  <c r="I2109" i="4" s="1"/>
  <c r="D2110" i="4"/>
  <c r="I2110" i="4" s="1"/>
  <c r="D2111" i="4"/>
  <c r="I2111" i="4" s="1"/>
  <c r="D2112" i="4"/>
  <c r="I2112" i="4" s="1"/>
  <c r="D2113" i="4"/>
  <c r="I2113" i="4" s="1"/>
  <c r="D2114" i="4"/>
  <c r="I2114" i="4" s="1"/>
  <c r="D2115" i="4"/>
  <c r="I2115" i="4" s="1"/>
  <c r="D2116" i="4"/>
  <c r="I2116" i="4" s="1"/>
  <c r="D2117" i="4"/>
  <c r="I2117" i="4" s="1"/>
  <c r="D2118" i="4"/>
  <c r="I2118" i="4" s="1"/>
  <c r="D2119" i="4"/>
  <c r="I2119" i="4" s="1"/>
  <c r="D2120" i="4"/>
  <c r="I2120" i="4" s="1"/>
  <c r="D2121" i="4"/>
  <c r="I2121" i="4" s="1"/>
  <c r="D2122" i="4"/>
  <c r="I2122" i="4" s="1"/>
  <c r="D2123" i="4"/>
  <c r="I2123" i="4" s="1"/>
  <c r="D2124" i="4"/>
  <c r="I2124" i="4" s="1"/>
  <c r="D2125" i="4"/>
  <c r="I2125" i="4" s="1"/>
  <c r="D2126" i="4"/>
  <c r="I2126" i="4" s="1"/>
  <c r="D2127" i="4"/>
  <c r="I2127" i="4" s="1"/>
  <c r="D2128" i="4"/>
  <c r="I2128" i="4" s="1"/>
  <c r="D2129" i="4"/>
  <c r="I2129" i="4" s="1"/>
  <c r="D2130" i="4"/>
  <c r="I2130" i="4" s="1"/>
  <c r="D2131" i="4"/>
  <c r="I2131" i="4" s="1"/>
  <c r="D2132" i="4"/>
  <c r="I2132" i="4" s="1"/>
  <c r="D2133" i="4"/>
  <c r="I2133" i="4" s="1"/>
  <c r="D2134" i="4"/>
  <c r="I2134" i="4" s="1"/>
  <c r="D2135" i="4"/>
  <c r="I2135" i="4" s="1"/>
  <c r="D2136" i="4"/>
  <c r="I2136" i="4" s="1"/>
  <c r="D2137" i="4"/>
  <c r="I2137" i="4" s="1"/>
  <c r="D2138" i="4"/>
  <c r="I2138" i="4" s="1"/>
  <c r="D2139" i="4"/>
  <c r="I2139" i="4" s="1"/>
  <c r="D2140" i="4"/>
  <c r="I2140" i="4" s="1"/>
  <c r="D2141" i="4"/>
  <c r="I2141" i="4" s="1"/>
  <c r="D2142" i="4"/>
  <c r="I2142" i="4" s="1"/>
  <c r="D2143" i="4"/>
  <c r="I2143" i="4" s="1"/>
  <c r="D2144" i="4"/>
  <c r="I2144" i="4" s="1"/>
  <c r="D2145" i="4"/>
  <c r="I2145" i="4" s="1"/>
  <c r="D2146" i="4"/>
  <c r="I2146" i="4" s="1"/>
  <c r="D2147" i="4"/>
  <c r="I2147" i="4" s="1"/>
  <c r="D2148" i="4"/>
  <c r="I2148" i="4" s="1"/>
  <c r="D2149" i="4"/>
  <c r="I2149" i="4" s="1"/>
  <c r="D2150" i="4"/>
  <c r="I2150" i="4" s="1"/>
  <c r="D2151" i="4"/>
  <c r="I2151" i="4" s="1"/>
  <c r="D2152" i="4"/>
  <c r="I2152" i="4" s="1"/>
  <c r="D2153" i="4"/>
  <c r="I2153" i="4" s="1"/>
  <c r="D2154" i="4"/>
  <c r="I2154" i="4" s="1"/>
  <c r="D2155" i="4"/>
  <c r="I2155" i="4" s="1"/>
  <c r="D2156" i="4"/>
  <c r="I2156" i="4" s="1"/>
  <c r="D2157" i="4"/>
  <c r="I2157" i="4" s="1"/>
  <c r="D2158" i="4"/>
  <c r="I2158" i="4" s="1"/>
  <c r="D2159" i="4"/>
  <c r="I2159" i="4" s="1"/>
  <c r="D2160" i="4"/>
  <c r="I2160" i="4" s="1"/>
  <c r="D2161" i="4"/>
  <c r="I2161" i="4" s="1"/>
  <c r="D2162" i="4"/>
  <c r="I2162" i="4" s="1"/>
  <c r="D2163" i="4"/>
  <c r="I2163" i="4" s="1"/>
  <c r="D2164" i="4"/>
  <c r="I2164" i="4" s="1"/>
  <c r="D2165" i="4"/>
  <c r="I2165" i="4" s="1"/>
  <c r="D2166" i="4"/>
  <c r="I2166" i="4" s="1"/>
  <c r="D2167" i="4"/>
  <c r="I2167" i="4" s="1"/>
  <c r="D2168" i="4"/>
  <c r="I2168" i="4" s="1"/>
  <c r="D2169" i="4"/>
  <c r="I2169" i="4" s="1"/>
  <c r="D2170" i="4"/>
  <c r="I2170" i="4" s="1"/>
  <c r="D2171" i="4"/>
  <c r="I2171" i="4" s="1"/>
  <c r="D2172" i="4"/>
  <c r="I2172" i="4" s="1"/>
  <c r="D2173" i="4"/>
  <c r="I2173" i="4" s="1"/>
  <c r="D2174" i="4"/>
  <c r="I2174" i="4" s="1"/>
  <c r="D2175" i="4"/>
  <c r="I2175" i="4" s="1"/>
  <c r="D2176" i="4"/>
  <c r="I2176" i="4" s="1"/>
  <c r="D2177" i="4"/>
  <c r="I2177" i="4" s="1"/>
  <c r="D2178" i="4"/>
  <c r="I2178" i="4" s="1"/>
  <c r="D2179" i="4"/>
  <c r="I2179" i="4" s="1"/>
  <c r="D2180" i="4"/>
  <c r="I2180" i="4" s="1"/>
  <c r="D2181" i="4"/>
  <c r="I2181" i="4" s="1"/>
  <c r="D2182" i="4"/>
  <c r="I2182" i="4" s="1"/>
  <c r="D2183" i="4"/>
  <c r="I2183" i="4" s="1"/>
  <c r="D2184" i="4"/>
  <c r="I2184" i="4" s="1"/>
  <c r="D2185" i="4"/>
  <c r="I2185" i="4" s="1"/>
  <c r="D2186" i="4"/>
  <c r="I2186" i="4" s="1"/>
  <c r="D2187" i="4"/>
  <c r="I2187" i="4" s="1"/>
  <c r="D2188" i="4"/>
  <c r="I2188" i="4" s="1"/>
  <c r="D2189" i="4"/>
  <c r="I2189" i="4" s="1"/>
  <c r="D2190" i="4"/>
  <c r="I2190" i="4" s="1"/>
  <c r="D2191" i="4"/>
  <c r="I2191" i="4" s="1"/>
  <c r="D2192" i="4"/>
  <c r="I2192" i="4" s="1"/>
  <c r="D2193" i="4"/>
  <c r="I2193" i="4" s="1"/>
  <c r="D2194" i="4"/>
  <c r="I2194" i="4" s="1"/>
  <c r="D2195" i="4"/>
  <c r="I2195" i="4" s="1"/>
  <c r="D2196" i="4"/>
  <c r="I2196" i="4" s="1"/>
  <c r="D2197" i="4"/>
  <c r="I2197" i="4" s="1"/>
  <c r="D2198" i="4"/>
  <c r="I2198" i="4" s="1"/>
  <c r="D2199" i="4"/>
  <c r="I2199" i="4" s="1"/>
  <c r="D2200" i="4"/>
  <c r="I2200" i="4" s="1"/>
  <c r="D2201" i="4"/>
  <c r="I2201" i="4" s="1"/>
  <c r="D2202" i="4"/>
  <c r="I2202" i="4" s="1"/>
  <c r="D2203" i="4"/>
  <c r="I2203" i="4" s="1"/>
  <c r="D2204" i="4"/>
  <c r="I2204" i="4" s="1"/>
  <c r="D2205" i="4"/>
  <c r="I2205" i="4" s="1"/>
  <c r="D2206" i="4"/>
  <c r="I2206" i="4" s="1"/>
  <c r="D2207" i="4"/>
  <c r="I2207" i="4" s="1"/>
  <c r="D2208" i="4"/>
  <c r="I2208" i="4" s="1"/>
  <c r="D2209" i="4"/>
  <c r="I2209" i="4" s="1"/>
  <c r="D2210" i="4"/>
  <c r="I2210" i="4" s="1"/>
  <c r="D2211" i="4"/>
  <c r="I2211" i="4" s="1"/>
  <c r="D2212" i="4"/>
  <c r="I2212" i="4" s="1"/>
  <c r="D2213" i="4"/>
  <c r="I2213" i="4" s="1"/>
  <c r="D2214" i="4"/>
  <c r="I2214" i="4" s="1"/>
  <c r="D2215" i="4"/>
  <c r="I2215" i="4" s="1"/>
  <c r="D2216" i="4"/>
  <c r="I2216" i="4" s="1"/>
  <c r="D2217" i="4"/>
  <c r="I2217" i="4" s="1"/>
  <c r="D2218" i="4"/>
  <c r="I2218" i="4" s="1"/>
  <c r="D2219" i="4"/>
  <c r="I2219" i="4" s="1"/>
  <c r="D2220" i="4"/>
  <c r="I2220" i="4" s="1"/>
  <c r="D2221" i="4"/>
  <c r="I2221" i="4" s="1"/>
  <c r="D2222" i="4"/>
  <c r="I2222" i="4" s="1"/>
  <c r="D2223" i="4"/>
  <c r="I2223" i="4" s="1"/>
  <c r="D2224" i="4"/>
  <c r="I2224" i="4" s="1"/>
  <c r="D2225" i="4"/>
  <c r="I2225" i="4" s="1"/>
  <c r="D2226" i="4"/>
  <c r="I2226" i="4" s="1"/>
  <c r="D2227" i="4"/>
  <c r="I2227" i="4" s="1"/>
  <c r="D2228" i="4"/>
  <c r="I2228" i="4" s="1"/>
  <c r="D2229" i="4"/>
  <c r="I2229" i="4" s="1"/>
  <c r="D2230" i="4"/>
  <c r="I2230" i="4" s="1"/>
  <c r="D2231" i="4"/>
  <c r="I2231" i="4" s="1"/>
  <c r="D2232" i="4"/>
  <c r="I2232" i="4" s="1"/>
  <c r="D2233" i="4"/>
  <c r="I2233" i="4" s="1"/>
  <c r="D2234" i="4"/>
  <c r="I2234" i="4" s="1"/>
  <c r="D2235" i="4"/>
  <c r="I2235" i="4" s="1"/>
  <c r="D2236" i="4"/>
  <c r="I2236" i="4" s="1"/>
  <c r="D2237" i="4"/>
  <c r="I2237" i="4" s="1"/>
  <c r="D2238" i="4"/>
  <c r="I2238" i="4" s="1"/>
  <c r="D2239" i="4"/>
  <c r="I2239" i="4" s="1"/>
  <c r="D2240" i="4"/>
  <c r="I2240" i="4" s="1"/>
  <c r="D2241" i="4"/>
  <c r="I2241" i="4" s="1"/>
  <c r="D2242" i="4"/>
  <c r="I2242" i="4" s="1"/>
  <c r="D2243" i="4"/>
  <c r="I2243" i="4" s="1"/>
  <c r="D2244" i="4"/>
  <c r="I2244" i="4" s="1"/>
  <c r="D2245" i="4"/>
  <c r="I2245" i="4" s="1"/>
  <c r="D2246" i="4"/>
  <c r="I2246" i="4" s="1"/>
  <c r="D2247" i="4"/>
  <c r="I2247" i="4" s="1"/>
  <c r="D2248" i="4"/>
  <c r="I2248" i="4" s="1"/>
  <c r="D2249" i="4"/>
  <c r="I2249" i="4" s="1"/>
  <c r="D2250" i="4"/>
  <c r="I2250" i="4" s="1"/>
  <c r="D2251" i="4"/>
  <c r="I2251" i="4" s="1"/>
  <c r="D2252" i="4"/>
  <c r="I2252" i="4" s="1"/>
  <c r="D2253" i="4"/>
  <c r="I2253" i="4" s="1"/>
  <c r="D2254" i="4"/>
  <c r="I2254" i="4" s="1"/>
  <c r="D2255" i="4"/>
  <c r="I2255" i="4" s="1"/>
  <c r="D2256" i="4"/>
  <c r="I2256" i="4" s="1"/>
  <c r="D2257" i="4"/>
  <c r="I2257" i="4" s="1"/>
  <c r="D2258" i="4"/>
  <c r="I2258" i="4" s="1"/>
  <c r="D2259" i="4"/>
  <c r="I2259" i="4" s="1"/>
  <c r="D2260" i="4"/>
  <c r="I2260" i="4" s="1"/>
  <c r="D2261" i="4"/>
  <c r="I2261" i="4" s="1"/>
  <c r="D2262" i="4"/>
  <c r="I2262" i="4" s="1"/>
  <c r="D2263" i="4"/>
  <c r="I2263" i="4" s="1"/>
  <c r="D2264" i="4"/>
  <c r="I2264" i="4" s="1"/>
  <c r="D2265" i="4"/>
  <c r="I2265" i="4" s="1"/>
  <c r="D2266" i="4"/>
  <c r="I2266" i="4" s="1"/>
  <c r="D2267" i="4"/>
  <c r="I2267" i="4" s="1"/>
  <c r="D2268" i="4"/>
  <c r="I2268" i="4" s="1"/>
  <c r="D2269" i="4"/>
  <c r="I2269" i="4" s="1"/>
  <c r="D2270" i="4"/>
  <c r="I2270" i="4" s="1"/>
  <c r="D2271" i="4"/>
  <c r="I2271" i="4" s="1"/>
  <c r="D2272" i="4"/>
  <c r="I2272" i="4" s="1"/>
  <c r="D2273" i="4"/>
  <c r="I2273" i="4" s="1"/>
  <c r="D2274" i="4"/>
  <c r="I2274" i="4" s="1"/>
  <c r="D2275" i="4"/>
  <c r="I2275" i="4" s="1"/>
  <c r="D2276" i="4"/>
  <c r="I2276" i="4" s="1"/>
  <c r="D2277" i="4"/>
  <c r="I2277" i="4" s="1"/>
  <c r="D2278" i="4"/>
  <c r="I2278" i="4" s="1"/>
  <c r="D2279" i="4"/>
  <c r="I2279" i="4" s="1"/>
  <c r="D2280" i="4"/>
  <c r="I2280" i="4" s="1"/>
  <c r="D2281" i="4"/>
  <c r="I2281" i="4" s="1"/>
  <c r="D2282" i="4"/>
  <c r="I2282" i="4" s="1"/>
  <c r="D2283" i="4"/>
  <c r="I2283" i="4" s="1"/>
  <c r="D2284" i="4"/>
  <c r="I2284" i="4" s="1"/>
  <c r="D2285" i="4"/>
  <c r="I2285" i="4" s="1"/>
  <c r="D2286" i="4"/>
  <c r="I2286" i="4" s="1"/>
  <c r="D2287" i="4"/>
  <c r="I2287" i="4" s="1"/>
  <c r="D2288" i="4"/>
  <c r="I2288" i="4" s="1"/>
  <c r="D2289" i="4"/>
  <c r="I2289" i="4" s="1"/>
  <c r="D2290" i="4"/>
  <c r="I2290" i="4" s="1"/>
  <c r="D2291" i="4"/>
  <c r="I2291" i="4" s="1"/>
  <c r="D2292" i="4"/>
  <c r="I2292" i="4" s="1"/>
  <c r="D2293" i="4"/>
  <c r="I2293" i="4" s="1"/>
  <c r="D2294" i="4"/>
  <c r="I2294" i="4" s="1"/>
  <c r="D2295" i="4"/>
  <c r="I2295" i="4" s="1"/>
  <c r="D2296" i="4"/>
  <c r="I2296" i="4" s="1"/>
  <c r="D2297" i="4"/>
  <c r="I2297" i="4" s="1"/>
  <c r="D2298" i="4"/>
  <c r="I2298" i="4" s="1"/>
  <c r="D2299" i="4"/>
  <c r="I2299" i="4" s="1"/>
  <c r="D2300" i="4"/>
  <c r="I2300" i="4" s="1"/>
  <c r="D2301" i="4"/>
  <c r="I2301" i="4" s="1"/>
  <c r="D2302" i="4"/>
  <c r="I2302" i="4" s="1"/>
  <c r="D2303" i="4"/>
  <c r="I2303" i="4" s="1"/>
  <c r="D2304" i="4"/>
  <c r="I2304" i="4" s="1"/>
  <c r="D2305" i="4"/>
  <c r="I2305" i="4" s="1"/>
  <c r="D2306" i="4"/>
  <c r="I2306" i="4" s="1"/>
  <c r="D2307" i="4"/>
  <c r="I2307" i="4" s="1"/>
  <c r="D2308" i="4"/>
  <c r="I2308" i="4" s="1"/>
  <c r="D2309" i="4"/>
  <c r="I2309" i="4" s="1"/>
  <c r="D2310" i="4"/>
  <c r="I2310" i="4" s="1"/>
  <c r="D2311" i="4"/>
  <c r="I2311" i="4" s="1"/>
  <c r="D2312" i="4"/>
  <c r="I2312" i="4" s="1"/>
  <c r="D2313" i="4"/>
  <c r="I2313" i="4" s="1"/>
  <c r="D2314" i="4"/>
  <c r="I2314" i="4" s="1"/>
  <c r="D2315" i="4"/>
  <c r="I2315" i="4" s="1"/>
  <c r="D2316" i="4"/>
  <c r="I2316" i="4" s="1"/>
  <c r="D2317" i="4"/>
  <c r="I2317" i="4" s="1"/>
  <c r="D2318" i="4"/>
  <c r="I2318" i="4" s="1"/>
  <c r="D2319" i="4"/>
  <c r="I2319" i="4" s="1"/>
  <c r="D2320" i="4"/>
  <c r="I2320" i="4" s="1"/>
  <c r="D2321" i="4"/>
  <c r="I2321" i="4" s="1"/>
  <c r="D2322" i="4"/>
  <c r="I2322" i="4" s="1"/>
  <c r="D2323" i="4"/>
  <c r="I2323" i="4" s="1"/>
  <c r="D2324" i="4"/>
  <c r="I2324" i="4" s="1"/>
  <c r="D2325" i="4"/>
  <c r="I2325" i="4" s="1"/>
  <c r="D2326" i="4"/>
  <c r="I2326" i="4" s="1"/>
  <c r="D2327" i="4"/>
  <c r="I2327" i="4" s="1"/>
  <c r="D2328" i="4"/>
  <c r="I2328" i="4" s="1"/>
  <c r="D2329" i="4"/>
  <c r="I2329" i="4" s="1"/>
  <c r="D2330" i="4"/>
  <c r="I2330" i="4" s="1"/>
  <c r="D2331" i="4"/>
  <c r="I2331" i="4" s="1"/>
  <c r="D2332" i="4"/>
  <c r="I2332" i="4" s="1"/>
  <c r="D2333" i="4"/>
  <c r="I2333" i="4" s="1"/>
  <c r="D2334" i="4"/>
  <c r="I2334" i="4" s="1"/>
  <c r="D2335" i="4"/>
  <c r="I2335" i="4" s="1"/>
  <c r="D2336" i="4"/>
  <c r="I2336" i="4" s="1"/>
  <c r="D2337" i="4"/>
  <c r="I2337" i="4" s="1"/>
  <c r="D2338" i="4"/>
  <c r="I2338" i="4" s="1"/>
  <c r="D2339" i="4"/>
  <c r="I2339" i="4" s="1"/>
  <c r="D2340" i="4"/>
  <c r="I2340" i="4" s="1"/>
  <c r="D2341" i="4"/>
  <c r="I2341" i="4" s="1"/>
  <c r="D2342" i="4"/>
  <c r="I2342" i="4" s="1"/>
  <c r="D2343" i="4"/>
  <c r="I2343" i="4" s="1"/>
  <c r="D2344" i="4"/>
  <c r="I2344" i="4" s="1"/>
  <c r="D2345" i="4"/>
  <c r="I2345" i="4" s="1"/>
  <c r="D2346" i="4"/>
  <c r="I2346" i="4" s="1"/>
  <c r="D2347" i="4"/>
  <c r="I2347" i="4" s="1"/>
  <c r="D2348" i="4"/>
  <c r="I2348" i="4" s="1"/>
  <c r="D2349" i="4"/>
  <c r="I2349" i="4" s="1"/>
  <c r="D2350" i="4"/>
  <c r="I2350" i="4" s="1"/>
  <c r="D2351" i="4"/>
  <c r="I2351" i="4" s="1"/>
  <c r="D2352" i="4"/>
  <c r="I2352" i="4" s="1"/>
  <c r="D2353" i="4"/>
  <c r="I2353" i="4" s="1"/>
  <c r="D2354" i="4"/>
  <c r="I2354" i="4" s="1"/>
  <c r="D2356" i="4"/>
  <c r="I2356" i="4" s="1"/>
  <c r="D2357" i="4"/>
  <c r="I2357" i="4" s="1"/>
  <c r="D2358" i="4"/>
  <c r="I2358" i="4" s="1"/>
  <c r="D2359" i="4"/>
  <c r="I2359" i="4" s="1"/>
  <c r="D2360" i="4"/>
  <c r="I2360" i="4" s="1"/>
  <c r="D2361" i="4"/>
  <c r="I2361" i="4" s="1"/>
  <c r="D2362" i="4"/>
  <c r="I2362" i="4" s="1"/>
  <c r="D2363" i="4"/>
  <c r="I2363" i="4" s="1"/>
  <c r="D2364" i="4"/>
  <c r="I2364" i="4" s="1"/>
  <c r="D2365" i="4"/>
  <c r="I2365" i="4" s="1"/>
  <c r="D2366" i="4"/>
  <c r="I2366" i="4" s="1"/>
  <c r="D2367" i="4"/>
  <c r="I2367" i="4" s="1"/>
  <c r="D2368" i="4"/>
  <c r="I2368" i="4" s="1"/>
  <c r="D2369" i="4"/>
  <c r="I2369" i="4" s="1"/>
  <c r="D2370" i="4"/>
  <c r="I2370" i="4" s="1"/>
  <c r="D2371" i="4"/>
  <c r="I2371" i="4" s="1"/>
  <c r="D2372" i="4"/>
  <c r="I2372" i="4" s="1"/>
  <c r="D2373" i="4"/>
  <c r="I2373" i="4" s="1"/>
  <c r="D2374" i="4"/>
  <c r="I2374" i="4" s="1"/>
  <c r="D2375" i="4"/>
  <c r="I2375" i="4" s="1"/>
  <c r="D2376" i="4"/>
  <c r="I2376" i="4" s="1"/>
  <c r="D2377" i="4"/>
  <c r="I2377" i="4" s="1"/>
  <c r="D2378" i="4"/>
  <c r="I2378" i="4" s="1"/>
  <c r="D2379" i="4"/>
  <c r="I2379" i="4" s="1"/>
  <c r="D2380" i="4"/>
  <c r="I2380" i="4" s="1"/>
  <c r="D2381" i="4"/>
  <c r="I2381" i="4" s="1"/>
  <c r="D2382" i="4"/>
  <c r="I2382" i="4" s="1"/>
  <c r="D2383" i="4"/>
  <c r="I2383" i="4" s="1"/>
  <c r="D2384" i="4"/>
  <c r="I2384" i="4" s="1"/>
  <c r="D2385" i="4"/>
  <c r="I2385" i="4" s="1"/>
  <c r="D2386" i="4"/>
  <c r="I2386" i="4" s="1"/>
  <c r="D2387" i="4"/>
  <c r="I2387" i="4" s="1"/>
  <c r="D2388" i="4"/>
  <c r="I2388" i="4" s="1"/>
  <c r="D2389" i="4"/>
  <c r="I2389" i="4" s="1"/>
  <c r="D2390" i="4"/>
  <c r="I2390" i="4" s="1"/>
  <c r="D2391" i="4"/>
  <c r="I2391" i="4" s="1"/>
  <c r="D2392" i="4"/>
  <c r="I2392" i="4" s="1"/>
  <c r="D2393" i="4"/>
  <c r="I2393" i="4" s="1"/>
  <c r="D2394" i="4"/>
  <c r="I2394" i="4" s="1"/>
  <c r="D2395" i="4"/>
  <c r="I2395" i="4" s="1"/>
  <c r="D2396" i="4"/>
  <c r="I2396" i="4" s="1"/>
  <c r="D2397" i="4"/>
  <c r="I2397" i="4" s="1"/>
  <c r="D2398" i="4"/>
  <c r="I2398" i="4" s="1"/>
  <c r="D2399" i="4"/>
  <c r="I2399" i="4" s="1"/>
  <c r="D2400" i="4"/>
  <c r="I2400" i="4" s="1"/>
  <c r="D2401" i="4"/>
  <c r="I2401" i="4" s="1"/>
  <c r="D2402" i="4"/>
  <c r="I2402" i="4" s="1"/>
  <c r="D2403" i="4"/>
  <c r="I2403" i="4" s="1"/>
  <c r="D2404" i="4"/>
  <c r="I2404" i="4" s="1"/>
  <c r="D2405" i="4"/>
  <c r="I2405" i="4" s="1"/>
  <c r="D2406" i="4"/>
  <c r="I2406" i="4" s="1"/>
  <c r="D2407" i="4"/>
  <c r="I2407" i="4" s="1"/>
  <c r="D2408" i="4"/>
  <c r="I2408" i="4" s="1"/>
  <c r="D2409" i="4"/>
  <c r="I2409" i="4" s="1"/>
  <c r="D2410" i="4"/>
  <c r="I2410" i="4" s="1"/>
  <c r="D2411" i="4"/>
  <c r="I2411" i="4" s="1"/>
  <c r="D2412" i="4"/>
  <c r="I2412" i="4" s="1"/>
  <c r="D2413" i="4"/>
  <c r="I2413" i="4" s="1"/>
  <c r="D2414" i="4"/>
  <c r="I2414" i="4" s="1"/>
  <c r="D2415" i="4"/>
  <c r="I2415" i="4" s="1"/>
  <c r="D2416" i="4"/>
  <c r="I2416" i="4" s="1"/>
  <c r="D2417" i="4"/>
  <c r="I2417" i="4" s="1"/>
  <c r="D2418" i="4"/>
  <c r="I2418" i="4" s="1"/>
  <c r="D2419" i="4"/>
  <c r="I2419" i="4" s="1"/>
  <c r="D2420" i="4"/>
  <c r="I2420" i="4" s="1"/>
  <c r="D2421" i="4"/>
  <c r="I2421" i="4" s="1"/>
  <c r="D2422" i="4"/>
  <c r="I2422" i="4" s="1"/>
  <c r="D2423" i="4"/>
  <c r="I2423" i="4" s="1"/>
  <c r="D2424" i="4"/>
  <c r="I2424" i="4" s="1"/>
  <c r="D2425" i="4"/>
  <c r="I2425" i="4" s="1"/>
  <c r="D2426" i="4"/>
  <c r="I2426" i="4" s="1"/>
  <c r="D2427" i="4"/>
  <c r="I2427" i="4" s="1"/>
  <c r="D2428" i="4"/>
  <c r="I2428" i="4" s="1"/>
  <c r="D2429" i="4"/>
  <c r="I2429" i="4" s="1"/>
  <c r="D2430" i="4"/>
  <c r="I2430" i="4" s="1"/>
  <c r="D2431" i="4"/>
  <c r="I2431" i="4" s="1"/>
  <c r="D2432" i="4"/>
  <c r="I2432" i="4" s="1"/>
  <c r="D2433" i="4"/>
  <c r="I2433" i="4" s="1"/>
  <c r="D2434" i="4"/>
  <c r="I2434" i="4" s="1"/>
  <c r="D2435" i="4"/>
  <c r="I2435" i="4" s="1"/>
  <c r="D2436" i="4"/>
  <c r="I2436" i="4" s="1"/>
  <c r="D2437" i="4"/>
  <c r="I2437" i="4" s="1"/>
  <c r="D2438" i="4"/>
  <c r="I2438" i="4" s="1"/>
  <c r="D2439" i="4"/>
  <c r="I2439" i="4" s="1"/>
  <c r="D2440" i="4"/>
  <c r="I2440" i="4" s="1"/>
  <c r="D2441" i="4"/>
  <c r="I2441" i="4" s="1"/>
  <c r="D2442" i="4"/>
  <c r="I2442" i="4" s="1"/>
  <c r="D2443" i="4"/>
  <c r="I2443" i="4" s="1"/>
  <c r="D2444" i="4"/>
  <c r="I2444" i="4" s="1"/>
  <c r="D2445" i="4"/>
  <c r="I2445" i="4" s="1"/>
  <c r="D2446" i="4"/>
  <c r="I2446" i="4" s="1"/>
  <c r="D2447" i="4"/>
  <c r="I2447" i="4" s="1"/>
  <c r="D2448" i="4"/>
  <c r="I2448" i="4" s="1"/>
  <c r="D2449" i="4"/>
  <c r="I2449" i="4" s="1"/>
  <c r="D2450" i="4"/>
  <c r="I2450" i="4" s="1"/>
  <c r="D2451" i="4"/>
  <c r="I2451" i="4" s="1"/>
  <c r="D2452" i="4"/>
  <c r="I2452" i="4" s="1"/>
  <c r="D2453" i="4"/>
  <c r="I2453" i="4" s="1"/>
  <c r="D2455" i="4"/>
  <c r="I2455" i="4" s="1"/>
  <c r="D2456" i="4"/>
  <c r="I2456" i="4" s="1"/>
  <c r="D2457" i="4"/>
  <c r="I2457" i="4" s="1"/>
  <c r="D2458" i="4"/>
  <c r="I2458" i="4" s="1"/>
  <c r="D2459" i="4"/>
  <c r="I2459" i="4" s="1"/>
  <c r="D2460" i="4"/>
  <c r="I2460" i="4" s="1"/>
  <c r="D2461" i="4"/>
  <c r="I2461" i="4" s="1"/>
  <c r="D2462" i="4"/>
  <c r="I2462" i="4" s="1"/>
  <c r="D2463" i="4"/>
  <c r="I2463" i="4" s="1"/>
  <c r="D2464" i="4"/>
  <c r="I2464" i="4" s="1"/>
  <c r="D2465" i="4"/>
  <c r="I2465" i="4" s="1"/>
  <c r="D2466" i="4"/>
  <c r="I2466" i="4" s="1"/>
  <c r="D2467" i="4"/>
  <c r="I2467" i="4" s="1"/>
  <c r="D2468" i="4"/>
  <c r="I2468" i="4" s="1"/>
  <c r="D2469" i="4"/>
  <c r="I2469" i="4" s="1"/>
  <c r="D2470" i="4"/>
  <c r="I2470" i="4" s="1"/>
  <c r="D2471" i="4"/>
  <c r="I2471" i="4" s="1"/>
  <c r="D2472" i="4"/>
  <c r="I2472" i="4" s="1"/>
  <c r="D2473" i="4"/>
  <c r="I2473" i="4" s="1"/>
  <c r="D2474" i="4"/>
  <c r="I2474" i="4" s="1"/>
  <c r="D2475" i="4"/>
  <c r="I2475" i="4" s="1"/>
  <c r="D2476" i="4"/>
  <c r="I2476" i="4" s="1"/>
  <c r="D2477" i="4"/>
  <c r="I2477" i="4" s="1"/>
  <c r="D2478" i="4"/>
  <c r="I2478" i="4" s="1"/>
  <c r="D2479" i="4"/>
  <c r="I2479" i="4" s="1"/>
  <c r="D2480" i="4"/>
  <c r="I2480" i="4" s="1"/>
  <c r="D2481" i="4"/>
  <c r="I2481" i="4" s="1"/>
  <c r="D2482" i="4"/>
  <c r="I2482" i="4" s="1"/>
  <c r="D2483" i="4"/>
  <c r="I2483" i="4" s="1"/>
  <c r="D2484" i="4"/>
  <c r="I2484" i="4" s="1"/>
  <c r="D2485" i="4"/>
  <c r="I2485" i="4" s="1"/>
  <c r="D2486" i="4"/>
  <c r="I2486" i="4" s="1"/>
  <c r="D2487" i="4"/>
  <c r="I2487" i="4" s="1"/>
  <c r="D2488" i="4"/>
  <c r="I2488" i="4" s="1"/>
  <c r="D2489" i="4"/>
  <c r="I2489" i="4" s="1"/>
  <c r="D2490" i="4"/>
  <c r="I2490" i="4" s="1"/>
  <c r="D2491" i="4"/>
  <c r="I2491" i="4" s="1"/>
  <c r="D2492" i="4"/>
  <c r="I2492" i="4" s="1"/>
  <c r="D2493" i="4"/>
  <c r="I2493" i="4" s="1"/>
  <c r="D2494" i="4"/>
  <c r="I2494" i="4" s="1"/>
  <c r="D2495" i="4"/>
  <c r="I2495" i="4" s="1"/>
  <c r="D2496" i="4"/>
  <c r="I2496" i="4" s="1"/>
  <c r="D2497" i="4"/>
  <c r="I2497" i="4" s="1"/>
  <c r="D2498" i="4"/>
  <c r="I2498" i="4" s="1"/>
  <c r="D2499" i="4"/>
  <c r="I2499" i="4" s="1"/>
  <c r="D2500" i="4"/>
  <c r="I2500" i="4" s="1"/>
  <c r="D2501" i="4"/>
  <c r="I2501" i="4" s="1"/>
  <c r="D2502" i="4"/>
  <c r="I2502" i="4" s="1"/>
  <c r="D2503" i="4"/>
  <c r="I2503" i="4" s="1"/>
  <c r="D2504" i="4"/>
  <c r="I2504" i="4" s="1"/>
  <c r="D2505" i="4"/>
  <c r="I2505" i="4" s="1"/>
  <c r="D2506" i="4"/>
  <c r="I2506" i="4" s="1"/>
  <c r="D2507" i="4"/>
  <c r="I2507" i="4" s="1"/>
  <c r="D2508" i="4"/>
  <c r="I2508" i="4" s="1"/>
  <c r="D2509" i="4"/>
  <c r="I2509" i="4" s="1"/>
  <c r="D2510" i="4"/>
  <c r="I2510" i="4" s="1"/>
  <c r="D2511" i="4"/>
  <c r="I2511" i="4" s="1"/>
  <c r="D2512" i="4"/>
  <c r="I2512" i="4" s="1"/>
  <c r="D2513" i="4"/>
  <c r="I2513" i="4" s="1"/>
  <c r="D2514" i="4"/>
  <c r="I2514" i="4" s="1"/>
  <c r="D2515" i="4"/>
  <c r="I2515" i="4" s="1"/>
  <c r="D2516" i="4"/>
  <c r="I2516" i="4" s="1"/>
  <c r="D2517" i="4"/>
  <c r="I2517" i="4" s="1"/>
  <c r="D2518" i="4"/>
  <c r="I2518" i="4" s="1"/>
  <c r="D2519" i="4"/>
  <c r="I2519" i="4" s="1"/>
  <c r="D2520" i="4"/>
  <c r="I2520" i="4" s="1"/>
  <c r="D2521" i="4"/>
  <c r="I2521" i="4" s="1"/>
  <c r="D2522" i="4"/>
  <c r="I2522" i="4" s="1"/>
  <c r="D2523" i="4"/>
  <c r="I2523" i="4" s="1"/>
  <c r="D2524" i="4"/>
  <c r="I2524" i="4" s="1"/>
  <c r="D2525" i="4"/>
  <c r="I2525" i="4" s="1"/>
  <c r="D2526" i="4"/>
  <c r="I2526" i="4" s="1"/>
  <c r="D2527" i="4"/>
  <c r="I2527" i="4" s="1"/>
  <c r="D2528" i="4"/>
  <c r="I2528" i="4" s="1"/>
  <c r="D2529" i="4"/>
  <c r="I2529" i="4" s="1"/>
  <c r="D2530" i="4"/>
  <c r="I2530" i="4" s="1"/>
  <c r="D2531" i="4"/>
  <c r="I2531" i="4" s="1"/>
  <c r="D2532" i="4"/>
  <c r="I2532" i="4" s="1"/>
  <c r="D2533" i="4"/>
  <c r="I2533" i="4" s="1"/>
  <c r="D2534" i="4"/>
  <c r="I2534" i="4" s="1"/>
  <c r="D2535" i="4"/>
  <c r="I2535" i="4" s="1"/>
  <c r="D2536" i="4"/>
  <c r="I2536" i="4" s="1"/>
  <c r="D2537" i="4"/>
  <c r="I2537" i="4" s="1"/>
  <c r="D2538" i="4"/>
  <c r="I2538" i="4" s="1"/>
  <c r="D2539" i="4"/>
  <c r="I2539" i="4" s="1"/>
  <c r="D2540" i="4"/>
  <c r="I2540" i="4" s="1"/>
  <c r="D2541" i="4"/>
  <c r="I2541" i="4" s="1"/>
  <c r="D2542" i="4"/>
  <c r="I2542" i="4" s="1"/>
  <c r="D2543" i="4"/>
  <c r="I2543" i="4" s="1"/>
  <c r="D2544" i="4"/>
  <c r="I2544" i="4" s="1"/>
  <c r="D2545" i="4"/>
  <c r="I2545" i="4" s="1"/>
  <c r="D2546" i="4"/>
  <c r="I2546" i="4" s="1"/>
  <c r="D2547" i="4"/>
  <c r="I2547" i="4" s="1"/>
  <c r="D2548" i="4"/>
  <c r="I2548" i="4" s="1"/>
  <c r="D2549" i="4"/>
  <c r="I2549" i="4" s="1"/>
  <c r="D2550" i="4"/>
  <c r="I2550" i="4" s="1"/>
  <c r="D2551" i="4"/>
  <c r="I2551" i="4" s="1"/>
  <c r="D2552" i="4"/>
  <c r="I2552" i="4" s="1"/>
  <c r="D2553" i="4"/>
  <c r="I2553" i="4" s="1"/>
  <c r="D2554" i="4"/>
  <c r="I2554" i="4" s="1"/>
  <c r="D2555" i="4"/>
  <c r="I2555" i="4" s="1"/>
  <c r="D2556" i="4"/>
  <c r="I2556" i="4" s="1"/>
  <c r="D2557" i="4"/>
  <c r="I2557" i="4" s="1"/>
  <c r="D2558" i="4"/>
  <c r="I2558" i="4" s="1"/>
  <c r="D2559" i="4"/>
  <c r="I2559" i="4" s="1"/>
  <c r="D2560" i="4"/>
  <c r="I2560" i="4" s="1"/>
  <c r="D2561" i="4"/>
  <c r="I2561" i="4" s="1"/>
  <c r="D2562" i="4"/>
  <c r="I2562" i="4" s="1"/>
  <c r="D2563" i="4"/>
  <c r="I2563" i="4" s="1"/>
  <c r="D2564" i="4"/>
  <c r="I2564" i="4" s="1"/>
  <c r="D2565" i="4"/>
  <c r="I2565" i="4" s="1"/>
  <c r="D2566" i="4"/>
  <c r="I2566" i="4" s="1"/>
  <c r="D2567" i="4"/>
  <c r="I2567" i="4" s="1"/>
  <c r="D2568" i="4"/>
  <c r="I2568" i="4" s="1"/>
  <c r="D2569" i="4"/>
  <c r="I2569" i="4" s="1"/>
  <c r="D2570" i="4"/>
  <c r="I2570" i="4" s="1"/>
  <c r="D2571" i="4"/>
  <c r="I2571" i="4" s="1"/>
  <c r="D2572" i="4"/>
  <c r="I2572" i="4" s="1"/>
  <c r="D2573" i="4"/>
  <c r="I2573" i="4" s="1"/>
  <c r="D2574" i="4"/>
  <c r="I2574" i="4" s="1"/>
  <c r="D2575" i="4"/>
  <c r="I2575" i="4" s="1"/>
  <c r="D2576" i="4"/>
  <c r="I2576" i="4" s="1"/>
  <c r="D2577" i="4"/>
  <c r="I2577" i="4" s="1"/>
  <c r="D2578" i="4"/>
  <c r="I2578" i="4" s="1"/>
  <c r="D2579" i="4"/>
  <c r="I2579" i="4" s="1"/>
  <c r="D2580" i="4"/>
  <c r="I2580" i="4" s="1"/>
  <c r="D2581" i="4"/>
  <c r="I2581" i="4" s="1"/>
  <c r="D2582" i="4"/>
  <c r="I2582" i="4" s="1"/>
  <c r="D2584" i="4"/>
  <c r="I2584" i="4" s="1"/>
  <c r="D2585" i="4"/>
  <c r="I2585" i="4" s="1"/>
  <c r="D2586" i="4"/>
  <c r="I2586" i="4" s="1"/>
  <c r="D2587" i="4"/>
  <c r="I2587" i="4" s="1"/>
  <c r="D2588" i="4"/>
  <c r="I2588" i="4" s="1"/>
  <c r="D2589" i="4"/>
  <c r="I2589" i="4" s="1"/>
  <c r="D2590" i="4"/>
  <c r="I2590" i="4" s="1"/>
  <c r="D2591" i="4"/>
  <c r="I2591" i="4" s="1"/>
  <c r="D2592" i="4"/>
  <c r="I2592" i="4" s="1"/>
  <c r="D2593" i="4"/>
  <c r="I2593" i="4" s="1"/>
  <c r="D2594" i="4"/>
  <c r="I2594" i="4" s="1"/>
  <c r="D2595" i="4"/>
  <c r="I2595" i="4" s="1"/>
  <c r="D2596" i="4"/>
  <c r="I2596" i="4" s="1"/>
  <c r="D2597" i="4"/>
  <c r="I2597" i="4" s="1"/>
  <c r="D2598" i="4"/>
  <c r="I2598" i="4" s="1"/>
  <c r="D2599" i="4"/>
  <c r="I2599" i="4" s="1"/>
  <c r="D2600" i="4"/>
  <c r="I2600" i="4" s="1"/>
  <c r="D2601" i="4"/>
  <c r="I2601" i="4" s="1"/>
  <c r="D2602" i="4"/>
  <c r="I2602" i="4" s="1"/>
  <c r="D2603" i="4"/>
  <c r="I2603" i="4" s="1"/>
  <c r="D2604" i="4"/>
  <c r="I2604" i="4" s="1"/>
  <c r="D2605" i="4"/>
  <c r="I2605" i="4" s="1"/>
  <c r="D2606" i="4"/>
  <c r="I2606" i="4" s="1"/>
  <c r="D2607" i="4"/>
  <c r="I2607" i="4" s="1"/>
  <c r="D2608" i="4"/>
  <c r="I2608" i="4" s="1"/>
  <c r="D2609" i="4"/>
  <c r="I2609" i="4" s="1"/>
  <c r="D2610" i="4"/>
  <c r="I2610" i="4" s="1"/>
  <c r="D2611" i="4"/>
  <c r="I2611" i="4" s="1"/>
  <c r="D2612" i="4"/>
  <c r="I2612" i="4" s="1"/>
  <c r="D2613" i="4"/>
  <c r="I2613" i="4" s="1"/>
  <c r="D2614" i="4"/>
  <c r="I2614" i="4" s="1"/>
  <c r="D2615" i="4"/>
  <c r="I2615" i="4" s="1"/>
  <c r="D2616" i="4"/>
  <c r="I2616" i="4" s="1"/>
  <c r="D2617" i="4"/>
  <c r="I2617" i="4" s="1"/>
  <c r="D2618" i="4"/>
  <c r="I2618" i="4" s="1"/>
  <c r="D2619" i="4"/>
  <c r="I2619" i="4" s="1"/>
  <c r="D2620" i="4"/>
  <c r="I2620" i="4" s="1"/>
  <c r="D2621" i="4"/>
  <c r="I2621" i="4" s="1"/>
  <c r="D2622" i="4"/>
  <c r="I2622" i="4" s="1"/>
  <c r="D2623" i="4"/>
  <c r="I2623" i="4" s="1"/>
  <c r="D2624" i="4"/>
  <c r="I2624" i="4" s="1"/>
  <c r="D2625" i="4"/>
  <c r="I2625" i="4" s="1"/>
  <c r="D2626" i="4"/>
  <c r="I2626" i="4" s="1"/>
  <c r="D2627" i="4"/>
  <c r="I2627" i="4" s="1"/>
  <c r="D2628" i="4"/>
  <c r="I2628" i="4" s="1"/>
  <c r="D2629" i="4"/>
  <c r="I2629" i="4" s="1"/>
  <c r="D2630" i="4"/>
  <c r="I2630" i="4" s="1"/>
  <c r="D2631" i="4"/>
  <c r="I2631" i="4" s="1"/>
  <c r="D2632" i="4"/>
  <c r="I2632" i="4" s="1"/>
  <c r="D2633" i="4"/>
  <c r="I2633" i="4" s="1"/>
  <c r="D2634" i="4"/>
  <c r="I2634" i="4" s="1"/>
  <c r="D2635" i="4"/>
  <c r="I2635" i="4" s="1"/>
  <c r="D2636" i="4"/>
  <c r="I2636" i="4" s="1"/>
  <c r="D2637" i="4"/>
  <c r="I2637" i="4" s="1"/>
  <c r="D2638" i="4"/>
  <c r="I2638" i="4" s="1"/>
  <c r="D2639" i="4"/>
  <c r="I2639" i="4" s="1"/>
  <c r="D2640" i="4"/>
  <c r="I2640" i="4" s="1"/>
  <c r="D2641" i="4"/>
  <c r="I2641" i="4" s="1"/>
  <c r="D2642" i="4"/>
  <c r="I2642" i="4" s="1"/>
  <c r="D2643" i="4"/>
  <c r="I2643" i="4" s="1"/>
  <c r="D2644" i="4"/>
  <c r="I2644" i="4" s="1"/>
  <c r="D2645" i="4"/>
  <c r="I2645" i="4" s="1"/>
  <c r="D2646" i="4"/>
  <c r="I2646" i="4" s="1"/>
  <c r="D2647" i="4"/>
  <c r="I2647" i="4" s="1"/>
  <c r="D2648" i="4"/>
  <c r="I2648" i="4" s="1"/>
  <c r="D2649" i="4"/>
  <c r="I2649" i="4" s="1"/>
  <c r="D2650" i="4"/>
  <c r="I2650" i="4" s="1"/>
  <c r="D2651" i="4"/>
  <c r="I2651" i="4" s="1"/>
  <c r="D2652" i="4"/>
  <c r="I2652" i="4" s="1"/>
  <c r="D2653" i="4"/>
  <c r="I2653" i="4" s="1"/>
  <c r="D2654" i="4"/>
  <c r="I2654" i="4" s="1"/>
  <c r="D2655" i="4"/>
  <c r="I2655" i="4" s="1"/>
  <c r="D2656" i="4"/>
  <c r="I2656" i="4" s="1"/>
  <c r="D2657" i="4"/>
  <c r="I2657" i="4" s="1"/>
  <c r="D2658" i="4"/>
  <c r="I2658" i="4" s="1"/>
  <c r="D2659" i="4"/>
  <c r="I2659" i="4" s="1"/>
  <c r="D2660" i="4"/>
  <c r="I2660" i="4" s="1"/>
  <c r="D2661" i="4"/>
  <c r="I2661" i="4" s="1"/>
  <c r="D2662" i="4"/>
  <c r="I2662" i="4" s="1"/>
  <c r="D2663" i="4"/>
  <c r="I2663" i="4" s="1"/>
  <c r="D2664" i="4"/>
  <c r="I2664" i="4" s="1"/>
  <c r="D2665" i="4"/>
  <c r="I2665" i="4" s="1"/>
  <c r="D2666" i="4"/>
  <c r="I2666" i="4" s="1"/>
  <c r="D2667" i="4"/>
  <c r="I2667" i="4" s="1"/>
  <c r="D2668" i="4"/>
  <c r="I2668" i="4" s="1"/>
  <c r="D2669" i="4"/>
  <c r="I2669" i="4" s="1"/>
  <c r="D2670" i="4"/>
  <c r="I2670" i="4" s="1"/>
  <c r="D2671" i="4"/>
  <c r="I2671" i="4" s="1"/>
  <c r="D2672" i="4"/>
  <c r="I2672" i="4" s="1"/>
  <c r="D2673" i="4"/>
  <c r="I2673" i="4" s="1"/>
  <c r="D2674" i="4"/>
  <c r="I2674" i="4" s="1"/>
  <c r="D2675" i="4"/>
  <c r="I2675" i="4" s="1"/>
  <c r="D2676" i="4"/>
  <c r="I2676" i="4" s="1"/>
  <c r="D2677" i="4"/>
  <c r="I2677" i="4" s="1"/>
  <c r="D2678" i="4"/>
  <c r="I2678" i="4" s="1"/>
  <c r="D2679" i="4"/>
  <c r="I2679" i="4" s="1"/>
  <c r="D2680" i="4"/>
  <c r="I2680" i="4" s="1"/>
  <c r="D2681" i="4"/>
  <c r="I2681" i="4" s="1"/>
  <c r="D2682" i="4"/>
  <c r="I2682" i="4" s="1"/>
  <c r="D2683" i="4"/>
  <c r="I2683" i="4" s="1"/>
  <c r="D2684" i="4"/>
  <c r="I2684" i="4" s="1"/>
  <c r="D2685" i="4"/>
  <c r="I2685" i="4" s="1"/>
  <c r="D2686" i="4"/>
  <c r="I2686" i="4" s="1"/>
  <c r="D2687" i="4"/>
  <c r="I2687" i="4" s="1"/>
  <c r="D2688" i="4"/>
  <c r="I2688" i="4" s="1"/>
  <c r="D2689" i="4"/>
  <c r="I2689" i="4" s="1"/>
  <c r="D2690" i="4"/>
  <c r="I2690" i="4" s="1"/>
  <c r="D2691" i="4"/>
  <c r="I2691" i="4" s="1"/>
  <c r="D2692" i="4"/>
  <c r="I2692" i="4" s="1"/>
  <c r="D2693" i="4"/>
  <c r="I2693" i="4" s="1"/>
  <c r="D2694" i="4"/>
  <c r="I2694" i="4" s="1"/>
  <c r="D2695" i="4"/>
  <c r="I2695" i="4" s="1"/>
  <c r="D2696" i="4"/>
  <c r="I2696" i="4" s="1"/>
  <c r="D2697" i="4"/>
  <c r="I2697" i="4" s="1"/>
  <c r="D2698" i="4"/>
  <c r="I2698" i="4" s="1"/>
  <c r="D2699" i="4"/>
  <c r="I2699" i="4" s="1"/>
  <c r="D2700" i="4"/>
  <c r="I2700" i="4" s="1"/>
  <c r="D2701" i="4"/>
  <c r="I2701" i="4" s="1"/>
  <c r="D2702" i="4"/>
  <c r="I2702" i="4" s="1"/>
  <c r="D2703" i="4"/>
  <c r="I2703" i="4" s="1"/>
  <c r="D2704" i="4"/>
  <c r="I2704" i="4" s="1"/>
  <c r="D2705" i="4"/>
  <c r="I2705" i="4" s="1"/>
  <c r="D2706" i="4"/>
  <c r="I2706" i="4" s="1"/>
  <c r="D2707" i="4"/>
  <c r="I2707" i="4" s="1"/>
  <c r="D2708" i="4"/>
  <c r="I2708" i="4" s="1"/>
  <c r="D2709" i="4"/>
  <c r="I2709" i="4" s="1"/>
  <c r="D2710" i="4"/>
  <c r="I2710" i="4" s="1"/>
  <c r="D2711" i="4"/>
  <c r="I2711" i="4" s="1"/>
  <c r="D2712" i="4"/>
  <c r="I2712" i="4" s="1"/>
  <c r="D2713" i="4"/>
  <c r="I2713" i="4" s="1"/>
  <c r="D2714" i="4"/>
  <c r="I2714" i="4" s="1"/>
  <c r="D2715" i="4"/>
  <c r="I2715" i="4" s="1"/>
  <c r="D2716" i="4"/>
  <c r="I2716" i="4" s="1"/>
  <c r="D2717" i="4"/>
  <c r="I2717" i="4" s="1"/>
  <c r="D2718" i="4"/>
  <c r="I2718" i="4" s="1"/>
  <c r="D2719" i="4"/>
  <c r="I2719" i="4" s="1"/>
  <c r="D2720" i="4"/>
  <c r="I2720" i="4" s="1"/>
  <c r="D2721" i="4"/>
  <c r="I2721" i="4" s="1"/>
  <c r="D2722" i="4"/>
  <c r="I2722" i="4" s="1"/>
  <c r="D2723" i="4"/>
  <c r="I2723" i="4" s="1"/>
  <c r="D2724" i="4"/>
  <c r="I2724" i="4" s="1"/>
  <c r="D2725" i="4"/>
  <c r="I2725" i="4" s="1"/>
  <c r="D2726" i="4"/>
  <c r="I2726" i="4" s="1"/>
  <c r="D2727" i="4"/>
  <c r="I2727" i="4" s="1"/>
  <c r="D2728" i="4"/>
  <c r="I2728" i="4" s="1"/>
  <c r="D2729" i="4"/>
  <c r="I2729" i="4" s="1"/>
  <c r="D2730" i="4"/>
  <c r="I2730" i="4" s="1"/>
  <c r="D2731" i="4"/>
  <c r="I2731" i="4" s="1"/>
  <c r="D2732" i="4"/>
  <c r="I2732" i="4" s="1"/>
  <c r="D2733" i="4"/>
  <c r="I2733" i="4" s="1"/>
  <c r="D2734" i="4"/>
  <c r="I2734" i="4" s="1"/>
  <c r="D2735" i="4"/>
  <c r="I2735" i="4" s="1"/>
  <c r="D2736" i="4"/>
  <c r="I2736" i="4" s="1"/>
  <c r="D2737" i="4"/>
  <c r="I2737" i="4" s="1"/>
  <c r="D2738" i="4"/>
  <c r="I2738" i="4" s="1"/>
  <c r="D2739" i="4"/>
  <c r="I2739" i="4" s="1"/>
  <c r="D2740" i="4"/>
  <c r="I2740" i="4" s="1"/>
  <c r="D2741" i="4"/>
  <c r="I2741" i="4" s="1"/>
  <c r="D2742" i="4"/>
  <c r="I2742" i="4" s="1"/>
  <c r="D2743" i="4"/>
  <c r="I2743" i="4" s="1"/>
  <c r="D2744" i="4"/>
  <c r="I2744" i="4" s="1"/>
  <c r="D2745" i="4"/>
  <c r="I2745" i="4" s="1"/>
  <c r="D2746" i="4"/>
  <c r="I2746" i="4" s="1"/>
  <c r="D2747" i="4"/>
  <c r="I2747" i="4" s="1"/>
  <c r="D2748" i="4"/>
  <c r="I2748" i="4" s="1"/>
  <c r="D2749" i="4"/>
  <c r="I2749" i="4" s="1"/>
  <c r="D2750" i="4"/>
  <c r="I2750" i="4" s="1"/>
  <c r="D2751" i="4"/>
  <c r="I2751" i="4" s="1"/>
  <c r="D2752" i="4"/>
  <c r="I2752" i="4" s="1"/>
  <c r="D2753" i="4"/>
  <c r="I2753" i="4" s="1"/>
  <c r="D2754" i="4"/>
  <c r="I2754" i="4" s="1"/>
  <c r="D2755" i="4"/>
  <c r="I2755" i="4" s="1"/>
  <c r="D2756" i="4"/>
  <c r="I2756" i="4" s="1"/>
  <c r="D2757" i="4"/>
  <c r="I2757" i="4" s="1"/>
  <c r="D2758" i="4"/>
  <c r="I2758" i="4" s="1"/>
  <c r="D2759" i="4"/>
  <c r="I2759" i="4" s="1"/>
  <c r="D2760" i="4"/>
  <c r="I2760" i="4" s="1"/>
  <c r="D2761" i="4"/>
  <c r="I2761" i="4" s="1"/>
  <c r="D2762" i="4"/>
  <c r="I2762" i="4" s="1"/>
  <c r="D2763" i="4"/>
  <c r="I2763" i="4" s="1"/>
  <c r="D2764" i="4"/>
  <c r="I2764" i="4" s="1"/>
  <c r="D2765" i="4"/>
  <c r="I2765" i="4" s="1"/>
  <c r="D2766" i="4"/>
  <c r="I2766" i="4" s="1"/>
  <c r="D2767" i="4"/>
  <c r="I2767" i="4" s="1"/>
  <c r="D2768" i="4"/>
  <c r="I2768" i="4" s="1"/>
  <c r="D2769" i="4"/>
  <c r="I2769" i="4" s="1"/>
  <c r="D2770" i="4"/>
  <c r="I2770" i="4" s="1"/>
  <c r="D2771" i="4"/>
  <c r="I2771" i="4" s="1"/>
  <c r="D2772" i="4"/>
  <c r="I2772" i="4" s="1"/>
  <c r="D2773" i="4"/>
  <c r="I2773" i="4" s="1"/>
  <c r="D2774" i="4"/>
  <c r="I2774" i="4" s="1"/>
  <c r="D2775" i="4"/>
  <c r="I2775" i="4" s="1"/>
  <c r="D2776" i="4"/>
  <c r="I2776" i="4" s="1"/>
  <c r="D2777" i="4"/>
  <c r="I2777" i="4" s="1"/>
  <c r="D2778" i="4"/>
  <c r="I2778" i="4" s="1"/>
  <c r="D2779" i="4"/>
  <c r="I2779" i="4" s="1"/>
  <c r="D2780" i="4"/>
  <c r="I2780" i="4" s="1"/>
  <c r="D2781" i="4"/>
  <c r="I2781" i="4" s="1"/>
  <c r="D2782" i="4"/>
  <c r="I2782" i="4" s="1"/>
  <c r="D2783" i="4"/>
  <c r="I2783" i="4" s="1"/>
  <c r="D2784" i="4"/>
  <c r="I2784" i="4" s="1"/>
  <c r="D2785" i="4"/>
  <c r="I2785" i="4" s="1"/>
  <c r="D2786" i="4"/>
  <c r="I2786" i="4" s="1"/>
  <c r="D2787" i="4"/>
  <c r="I2787" i="4" s="1"/>
  <c r="D2788" i="4"/>
  <c r="I2788" i="4" s="1"/>
  <c r="D2789" i="4"/>
  <c r="I2789" i="4" s="1"/>
  <c r="D2790" i="4"/>
  <c r="I2790" i="4" s="1"/>
  <c r="D2791" i="4"/>
  <c r="I2791" i="4" s="1"/>
  <c r="D2792" i="4"/>
  <c r="I2792" i="4" s="1"/>
  <c r="D2793" i="4"/>
  <c r="I2793" i="4" s="1"/>
  <c r="D2794" i="4"/>
  <c r="I2794" i="4" s="1"/>
  <c r="D2795" i="4"/>
  <c r="I2795" i="4" s="1"/>
  <c r="D2796" i="4"/>
  <c r="I2796" i="4" s="1"/>
  <c r="D2797" i="4"/>
  <c r="I2797" i="4" s="1"/>
  <c r="D2798" i="4"/>
  <c r="I2798" i="4" s="1"/>
  <c r="D2799" i="4"/>
  <c r="I2799" i="4" s="1"/>
  <c r="D2800" i="4"/>
  <c r="I2800" i="4" s="1"/>
  <c r="D2801" i="4"/>
  <c r="I2801" i="4" s="1"/>
  <c r="D2802" i="4"/>
  <c r="I2802" i="4" s="1"/>
  <c r="D2803" i="4"/>
  <c r="I2803" i="4" s="1"/>
  <c r="D2804" i="4"/>
  <c r="I2804" i="4" s="1"/>
  <c r="D2805" i="4"/>
  <c r="I2805" i="4" s="1"/>
  <c r="D2806" i="4"/>
  <c r="I2806" i="4" s="1"/>
  <c r="D2807" i="4"/>
  <c r="I2807" i="4" s="1"/>
  <c r="D2808" i="4"/>
  <c r="I2808" i="4" s="1"/>
  <c r="D2809" i="4"/>
  <c r="I2809" i="4" s="1"/>
  <c r="D2810" i="4"/>
  <c r="I2810" i="4" s="1"/>
  <c r="D2811" i="4"/>
  <c r="I2811" i="4" s="1"/>
  <c r="D2812" i="4"/>
  <c r="I2812" i="4" s="1"/>
  <c r="D2813" i="4"/>
  <c r="I2813" i="4" s="1"/>
  <c r="D2814" i="4"/>
  <c r="I2814" i="4" s="1"/>
  <c r="D2815" i="4"/>
  <c r="I2815" i="4" s="1"/>
  <c r="D2816" i="4"/>
  <c r="I2816" i="4" s="1"/>
  <c r="D2817" i="4"/>
  <c r="I2817" i="4" s="1"/>
  <c r="D2818" i="4"/>
  <c r="I2818" i="4" s="1"/>
  <c r="D2819" i="4"/>
  <c r="I2819" i="4" s="1"/>
  <c r="D2820" i="4"/>
  <c r="I2820" i="4" s="1"/>
  <c r="D2821" i="4"/>
  <c r="I2821" i="4" s="1"/>
  <c r="D2822" i="4"/>
  <c r="I2822" i="4" s="1"/>
  <c r="D2823" i="4"/>
  <c r="I2823" i="4" s="1"/>
  <c r="D2824" i="4"/>
  <c r="I2824" i="4" s="1"/>
  <c r="D2825" i="4"/>
  <c r="I2825" i="4" s="1"/>
  <c r="D2827" i="4"/>
  <c r="I2827" i="4" s="1"/>
  <c r="D2828" i="4"/>
  <c r="I2828" i="4" s="1"/>
  <c r="D2829" i="4"/>
  <c r="I2829" i="4" s="1"/>
  <c r="D2830" i="4"/>
  <c r="I2830" i="4" s="1"/>
  <c r="D2831" i="4"/>
  <c r="I2831" i="4" s="1"/>
  <c r="D2832" i="4"/>
  <c r="I2832" i="4" s="1"/>
  <c r="D2833" i="4"/>
  <c r="I2833" i="4" s="1"/>
  <c r="D2834" i="4"/>
  <c r="I2834" i="4" s="1"/>
  <c r="D2835" i="4"/>
  <c r="I2835" i="4" s="1"/>
  <c r="D2836" i="4"/>
  <c r="I2836" i="4" s="1"/>
  <c r="D2837" i="4"/>
  <c r="I2837" i="4" s="1"/>
  <c r="D2838" i="4"/>
  <c r="I2838" i="4" s="1"/>
  <c r="D2839" i="4"/>
  <c r="I2839" i="4" s="1"/>
  <c r="D2840" i="4"/>
  <c r="I2840" i="4" s="1"/>
  <c r="D2841" i="4"/>
  <c r="I2841" i="4" s="1"/>
  <c r="D2842" i="4"/>
  <c r="I2842" i="4" s="1"/>
  <c r="D2843" i="4"/>
  <c r="I2843" i="4" s="1"/>
  <c r="D2844" i="4"/>
  <c r="I2844" i="4" s="1"/>
  <c r="D2845" i="4"/>
  <c r="I2845" i="4" s="1"/>
  <c r="D2846" i="4"/>
  <c r="I2846" i="4" s="1"/>
  <c r="D2847" i="4"/>
  <c r="I2847" i="4" s="1"/>
  <c r="D2848" i="4"/>
  <c r="I2848" i="4" s="1"/>
  <c r="D2849" i="4"/>
  <c r="I2849" i="4" s="1"/>
  <c r="D2850" i="4"/>
  <c r="I2850" i="4" s="1"/>
  <c r="D2851" i="4"/>
  <c r="I2851" i="4" s="1"/>
  <c r="D2852" i="4"/>
  <c r="I2852" i="4" s="1"/>
  <c r="D2853" i="4"/>
  <c r="I2853" i="4" s="1"/>
  <c r="D2854" i="4"/>
  <c r="I2854" i="4" s="1"/>
  <c r="D2855" i="4"/>
  <c r="I2855" i="4" s="1"/>
  <c r="D2856" i="4"/>
  <c r="I2856" i="4" s="1"/>
  <c r="D2857" i="4"/>
  <c r="I2857" i="4" s="1"/>
  <c r="D2858" i="4"/>
  <c r="I2858" i="4" s="1"/>
  <c r="D2859" i="4"/>
  <c r="I2859" i="4" s="1"/>
  <c r="D2860" i="4"/>
  <c r="I2860" i="4" s="1"/>
  <c r="D2861" i="4"/>
  <c r="I2861" i="4" s="1"/>
  <c r="D2862" i="4"/>
  <c r="I2862" i="4" s="1"/>
  <c r="D2863" i="4"/>
  <c r="I2863" i="4" s="1"/>
  <c r="D2864" i="4"/>
  <c r="I2864" i="4" s="1"/>
  <c r="D2865" i="4"/>
  <c r="I2865" i="4" s="1"/>
  <c r="D2866" i="4"/>
  <c r="I2866" i="4" s="1"/>
  <c r="D2867" i="4"/>
  <c r="I2867" i="4" s="1"/>
  <c r="D2868" i="4"/>
  <c r="I2868" i="4" s="1"/>
  <c r="D2869" i="4"/>
  <c r="I2869" i="4" s="1"/>
  <c r="D2870" i="4"/>
  <c r="I2870" i="4" s="1"/>
  <c r="D2871" i="4"/>
  <c r="I2871" i="4" s="1"/>
  <c r="D2872" i="4"/>
  <c r="I2872" i="4" s="1"/>
  <c r="D2873" i="4"/>
  <c r="I2873" i="4" s="1"/>
  <c r="D2874" i="4"/>
  <c r="I2874" i="4" s="1"/>
  <c r="D2875" i="4"/>
  <c r="I2875" i="4" s="1"/>
  <c r="D2876" i="4"/>
  <c r="I2876" i="4" s="1"/>
  <c r="D2877" i="4"/>
  <c r="I2877" i="4" s="1"/>
  <c r="D2878" i="4"/>
  <c r="I2878" i="4" s="1"/>
  <c r="D2879" i="4"/>
  <c r="I2879" i="4" s="1"/>
  <c r="D2880" i="4"/>
  <c r="I2880" i="4" s="1"/>
  <c r="D2881" i="4"/>
  <c r="I2881" i="4" s="1"/>
  <c r="D2882" i="4"/>
  <c r="I2882" i="4" s="1"/>
  <c r="D2883" i="4"/>
  <c r="I2883" i="4" s="1"/>
  <c r="D2884" i="4"/>
  <c r="I2884" i="4" s="1"/>
  <c r="D2885" i="4"/>
  <c r="I2885" i="4" s="1"/>
  <c r="D2886" i="4"/>
  <c r="I2886" i="4" s="1"/>
  <c r="D2887" i="4"/>
  <c r="I2887" i="4" s="1"/>
  <c r="D2888" i="4"/>
  <c r="I2888" i="4" s="1"/>
  <c r="D2889" i="4"/>
  <c r="I2889" i="4" s="1"/>
  <c r="D2890" i="4"/>
  <c r="I2890" i="4" s="1"/>
  <c r="D2891" i="4"/>
  <c r="I2891" i="4" s="1"/>
  <c r="D2892" i="4"/>
  <c r="I2892" i="4" s="1"/>
  <c r="D2893" i="4"/>
  <c r="I2893" i="4" s="1"/>
  <c r="D2894" i="4"/>
  <c r="I2894" i="4" s="1"/>
  <c r="D2895" i="4"/>
  <c r="I2895" i="4" s="1"/>
  <c r="D2896" i="4"/>
  <c r="I2896" i="4" s="1"/>
  <c r="D2897" i="4"/>
  <c r="I2897" i="4" s="1"/>
  <c r="D2898" i="4"/>
  <c r="I2898" i="4" s="1"/>
  <c r="D2899" i="4"/>
  <c r="I2899" i="4" s="1"/>
  <c r="D2900" i="4"/>
  <c r="I2900" i="4" s="1"/>
  <c r="D2901" i="4"/>
  <c r="I2901" i="4" s="1"/>
  <c r="D2902" i="4"/>
  <c r="I2902" i="4" s="1"/>
  <c r="D2903" i="4"/>
  <c r="I2903" i="4" s="1"/>
  <c r="D2905" i="4"/>
  <c r="I2905" i="4" s="1"/>
  <c r="D2906" i="4"/>
  <c r="I2906" i="4" s="1"/>
  <c r="D2907" i="4"/>
  <c r="I2907" i="4" s="1"/>
  <c r="D2908" i="4"/>
  <c r="I2908" i="4" s="1"/>
  <c r="D2909" i="4"/>
  <c r="I2909" i="4" s="1"/>
  <c r="D2910" i="4"/>
  <c r="I2910" i="4" s="1"/>
  <c r="D2911" i="4"/>
  <c r="I2911" i="4" s="1"/>
  <c r="D2912" i="4"/>
  <c r="I2912" i="4" s="1"/>
  <c r="D2913" i="4"/>
  <c r="I2913" i="4" s="1"/>
  <c r="D2914" i="4"/>
  <c r="I2914" i="4" s="1"/>
  <c r="D2915" i="4"/>
  <c r="I2915" i="4" s="1"/>
  <c r="D2916" i="4"/>
  <c r="I2916" i="4" s="1"/>
  <c r="D2917" i="4"/>
  <c r="I2917" i="4" s="1"/>
  <c r="D2918" i="4"/>
  <c r="I2918" i="4" s="1"/>
  <c r="D2919" i="4"/>
  <c r="I2919" i="4" s="1"/>
  <c r="D2920" i="4"/>
  <c r="I2920" i="4" s="1"/>
  <c r="D2921" i="4"/>
  <c r="I2921" i="4" s="1"/>
  <c r="D2922" i="4"/>
  <c r="I2922" i="4" s="1"/>
  <c r="D2923" i="4"/>
  <c r="I2923" i="4" s="1"/>
  <c r="D2924" i="4"/>
  <c r="I2924" i="4" s="1"/>
  <c r="D2925" i="4"/>
  <c r="I2925" i="4" s="1"/>
  <c r="D2926" i="4"/>
  <c r="I2926" i="4" s="1"/>
  <c r="D2927" i="4"/>
  <c r="I2927" i="4" s="1"/>
  <c r="D2928" i="4"/>
  <c r="I2928" i="4" s="1"/>
  <c r="D2929" i="4"/>
  <c r="I2929" i="4" s="1"/>
  <c r="D2930" i="4"/>
  <c r="I2930" i="4" s="1"/>
  <c r="D2931" i="4"/>
  <c r="I2931" i="4" s="1"/>
  <c r="D2932" i="4"/>
  <c r="I2932" i="4" s="1"/>
  <c r="D2933" i="4"/>
  <c r="I2933" i="4" s="1"/>
  <c r="D2934" i="4"/>
  <c r="I2934" i="4" s="1"/>
  <c r="D2935" i="4"/>
  <c r="I2935" i="4" s="1"/>
  <c r="D2936" i="4"/>
  <c r="I2936" i="4" s="1"/>
  <c r="D2937" i="4"/>
  <c r="I2937" i="4" s="1"/>
  <c r="D2938" i="4"/>
  <c r="I2938" i="4" s="1"/>
  <c r="D2939" i="4"/>
  <c r="I2939" i="4" s="1"/>
  <c r="D2940" i="4"/>
  <c r="I2940" i="4" s="1"/>
  <c r="D2941" i="4"/>
  <c r="I2941" i="4" s="1"/>
  <c r="D2942" i="4"/>
  <c r="I2942" i="4" s="1"/>
  <c r="D2943" i="4"/>
  <c r="I2943" i="4" s="1"/>
  <c r="D2944" i="4"/>
  <c r="I2944" i="4" s="1"/>
  <c r="D2945" i="4"/>
  <c r="I2945" i="4" s="1"/>
  <c r="D2946" i="4"/>
  <c r="I2946" i="4" s="1"/>
  <c r="D2947" i="4"/>
  <c r="I2947" i="4" s="1"/>
  <c r="D2948" i="4"/>
  <c r="I2948" i="4" s="1"/>
  <c r="D2949" i="4"/>
  <c r="I2949" i="4" s="1"/>
  <c r="D2950" i="4"/>
  <c r="I2950" i="4" s="1"/>
  <c r="D2951" i="4"/>
  <c r="I2951" i="4" s="1"/>
  <c r="D2952" i="4"/>
  <c r="I2952" i="4" s="1"/>
  <c r="D2953" i="4"/>
  <c r="I2953" i="4" s="1"/>
  <c r="D2954" i="4"/>
  <c r="I2954" i="4" s="1"/>
  <c r="D2955" i="4"/>
  <c r="I2955" i="4" s="1"/>
  <c r="D2956" i="4"/>
  <c r="I2956" i="4" s="1"/>
  <c r="D2957" i="4"/>
  <c r="I2957" i="4" s="1"/>
  <c r="D2958" i="4"/>
  <c r="I2958" i="4" s="1"/>
  <c r="D2959" i="4"/>
  <c r="I2959" i="4" s="1"/>
  <c r="D2960" i="4"/>
  <c r="I2960" i="4" s="1"/>
  <c r="D2961" i="4"/>
  <c r="I2961" i="4" s="1"/>
  <c r="D2962" i="4"/>
  <c r="I2962" i="4" s="1"/>
  <c r="D2963" i="4"/>
  <c r="I2963" i="4" s="1"/>
  <c r="D2964" i="4"/>
  <c r="I2964" i="4" s="1"/>
  <c r="D2965" i="4"/>
  <c r="I2965" i="4" s="1"/>
  <c r="D2966" i="4"/>
  <c r="I2966" i="4" s="1"/>
  <c r="D2967" i="4"/>
  <c r="I2967" i="4" s="1"/>
  <c r="D2968" i="4"/>
  <c r="I2968" i="4" s="1"/>
  <c r="D2969" i="4"/>
  <c r="I2969" i="4" s="1"/>
  <c r="D2970" i="4"/>
  <c r="I2970" i="4" s="1"/>
  <c r="D2971" i="4"/>
  <c r="I2971" i="4" s="1"/>
  <c r="D2972" i="4"/>
  <c r="I2972" i="4" s="1"/>
  <c r="D2973" i="4"/>
  <c r="I2973" i="4" s="1"/>
  <c r="D2974" i="4"/>
  <c r="I2974" i="4" s="1"/>
  <c r="D2975" i="4"/>
  <c r="I2975" i="4" s="1"/>
  <c r="D2976" i="4"/>
  <c r="I2976" i="4" s="1"/>
  <c r="D2977" i="4"/>
  <c r="I2977" i="4" s="1"/>
  <c r="D2978" i="4"/>
  <c r="I2978" i="4" s="1"/>
  <c r="D2979" i="4"/>
  <c r="I2979" i="4" s="1"/>
  <c r="D2980" i="4"/>
  <c r="I2980" i="4" s="1"/>
  <c r="D2981" i="4"/>
  <c r="I2981" i="4" s="1"/>
  <c r="D2982" i="4"/>
  <c r="I2982" i="4" s="1"/>
  <c r="D2983" i="4"/>
  <c r="I2983" i="4" s="1"/>
  <c r="D2984" i="4"/>
  <c r="I2984" i="4" s="1"/>
  <c r="D2985" i="4"/>
  <c r="I2985" i="4" s="1"/>
  <c r="D2986" i="4"/>
  <c r="I2986" i="4" s="1"/>
  <c r="D2987" i="4"/>
  <c r="I2987" i="4" s="1"/>
  <c r="D2988" i="4"/>
  <c r="I2988" i="4" s="1"/>
  <c r="D2989" i="4"/>
  <c r="I2989" i="4" s="1"/>
  <c r="D2990" i="4"/>
  <c r="I2990" i="4" s="1"/>
  <c r="D2991" i="4"/>
  <c r="I2991" i="4" s="1"/>
  <c r="D2992" i="4"/>
  <c r="I2992" i="4" s="1"/>
  <c r="D2993" i="4"/>
  <c r="I2993" i="4" s="1"/>
  <c r="D2994" i="4"/>
  <c r="I2994" i="4" s="1"/>
  <c r="D2995" i="4"/>
  <c r="I2995" i="4" s="1"/>
  <c r="D2996" i="4"/>
  <c r="I2996" i="4" s="1"/>
  <c r="D2997" i="4"/>
  <c r="I2997" i="4" s="1"/>
  <c r="D2998" i="4"/>
  <c r="I2998" i="4" s="1"/>
  <c r="D2999" i="4"/>
  <c r="I2999" i="4" s="1"/>
  <c r="D3000" i="4"/>
  <c r="I3000" i="4" s="1"/>
  <c r="D3001" i="4"/>
  <c r="I3001" i="4" s="1"/>
  <c r="D3002" i="4"/>
  <c r="I3002" i="4" s="1"/>
  <c r="D3003" i="4"/>
  <c r="I3003" i="4" s="1"/>
  <c r="D3004" i="4"/>
  <c r="I3004" i="4" s="1"/>
  <c r="D3005" i="4"/>
  <c r="I3005" i="4" s="1"/>
  <c r="D3006" i="4"/>
  <c r="I3006" i="4" s="1"/>
  <c r="D3007" i="4"/>
  <c r="I3007" i="4" s="1"/>
  <c r="D3008" i="4"/>
  <c r="I3008" i="4" s="1"/>
  <c r="D3009" i="4"/>
  <c r="I3009" i="4" s="1"/>
  <c r="D3010" i="4"/>
  <c r="I3010" i="4" s="1"/>
  <c r="D3011" i="4"/>
  <c r="I3011" i="4" s="1"/>
  <c r="D3012" i="4"/>
  <c r="I3012" i="4" s="1"/>
  <c r="D3013" i="4"/>
  <c r="I3013" i="4" s="1"/>
  <c r="D3014" i="4"/>
  <c r="I3014" i="4" s="1"/>
  <c r="D3015" i="4"/>
  <c r="I3015" i="4" s="1"/>
  <c r="D3016" i="4"/>
  <c r="I3016" i="4" s="1"/>
  <c r="D3017" i="4"/>
  <c r="I3017" i="4" s="1"/>
  <c r="D3018" i="4"/>
  <c r="I3018" i="4" s="1"/>
  <c r="D3019" i="4"/>
  <c r="I3019" i="4" s="1"/>
  <c r="D3020" i="4"/>
  <c r="I3020" i="4" s="1"/>
  <c r="D3021" i="4"/>
  <c r="I3021" i="4" s="1"/>
  <c r="D3022" i="4"/>
  <c r="I3022" i="4" s="1"/>
  <c r="D3023" i="4"/>
  <c r="I3023" i="4" s="1"/>
  <c r="D3024" i="4"/>
  <c r="I3024" i="4" s="1"/>
  <c r="D3025" i="4"/>
  <c r="I3025" i="4" s="1"/>
  <c r="D3026" i="4"/>
  <c r="I3026" i="4" s="1"/>
  <c r="D3027" i="4"/>
  <c r="I3027" i="4" s="1"/>
  <c r="D3028" i="4"/>
  <c r="I3028" i="4" s="1"/>
  <c r="D3029" i="4"/>
  <c r="I3029" i="4" s="1"/>
  <c r="E4" i="9"/>
  <c r="E11" i="9"/>
  <c r="G32" i="12"/>
  <c r="E18" i="9"/>
  <c r="D254" i="12"/>
  <c r="D233" i="12"/>
  <c r="E243" i="12" s="1"/>
  <c r="D61" i="12"/>
  <c r="D60" i="12"/>
  <c r="D59" i="12"/>
  <c r="D58" i="12"/>
  <c r="B14" i="2"/>
  <c r="E195" i="12"/>
  <c r="E194" i="12"/>
  <c r="H2894" i="4" l="1"/>
  <c r="H2872" i="4"/>
  <c r="H2649" i="4"/>
  <c r="H2383" i="4"/>
  <c r="H2359" i="4"/>
  <c r="H2118" i="4"/>
  <c r="H1849" i="4"/>
  <c r="H1825" i="4"/>
  <c r="H1583" i="4"/>
  <c r="H1559" i="4"/>
  <c r="H1163" i="4"/>
  <c r="H1054" i="4"/>
  <c r="J2770" i="4"/>
  <c r="H2770" i="4"/>
  <c r="J2510" i="4"/>
  <c r="H2510" i="4"/>
  <c r="J2230" i="4"/>
  <c r="H2230" i="4"/>
  <c r="J2050" i="4"/>
  <c r="H2050" i="4"/>
  <c r="J1750" i="4"/>
  <c r="H1750" i="4"/>
  <c r="J1510" i="4"/>
  <c r="H1510" i="4"/>
  <c r="J1270" i="4"/>
  <c r="H1270" i="4"/>
  <c r="J930" i="4"/>
  <c r="H930" i="4"/>
  <c r="J710" i="4"/>
  <c r="H710" i="4"/>
  <c r="J450" i="4"/>
  <c r="H450" i="4"/>
  <c r="J270" i="4"/>
  <c r="H270" i="4"/>
  <c r="J3011" i="4"/>
  <c r="H3011" i="4"/>
  <c r="J2991" i="4"/>
  <c r="H2991" i="4"/>
  <c r="J2971" i="4"/>
  <c r="H2971" i="4"/>
  <c r="J2951" i="4"/>
  <c r="H2951" i="4"/>
  <c r="J2931" i="4"/>
  <c r="H2931" i="4"/>
  <c r="J2911" i="4"/>
  <c r="H2911" i="4"/>
  <c r="J2891" i="4"/>
  <c r="H2891" i="4"/>
  <c r="J2871" i="4"/>
  <c r="H2871" i="4"/>
  <c r="J2851" i="4"/>
  <c r="H2851" i="4"/>
  <c r="J2831" i="4"/>
  <c r="H2831" i="4"/>
  <c r="J2811" i="4"/>
  <c r="H2811" i="4"/>
  <c r="J2791" i="4"/>
  <c r="H2791" i="4"/>
  <c r="J2771" i="4"/>
  <c r="H2771" i="4"/>
  <c r="J2751" i="4"/>
  <c r="H2751" i="4"/>
  <c r="J2731" i="4"/>
  <c r="H2731" i="4"/>
  <c r="J2711" i="4"/>
  <c r="H2711" i="4"/>
  <c r="J2691" i="4"/>
  <c r="H2691" i="4"/>
  <c r="J2671" i="4"/>
  <c r="H2671" i="4"/>
  <c r="J2651" i="4"/>
  <c r="H2651" i="4"/>
  <c r="J2631" i="4"/>
  <c r="H2631" i="4"/>
  <c r="J2611" i="4"/>
  <c r="H2611" i="4"/>
  <c r="J2591" i="4"/>
  <c r="H2591" i="4"/>
  <c r="J2571" i="4"/>
  <c r="H2571" i="4"/>
  <c r="J2551" i="4"/>
  <c r="H2551" i="4"/>
  <c r="J2531" i="4"/>
  <c r="H2531" i="4"/>
  <c r="J2511" i="4"/>
  <c r="H2511" i="4"/>
  <c r="J2491" i="4"/>
  <c r="H2491" i="4"/>
  <c r="J2471" i="4"/>
  <c r="H2471" i="4"/>
  <c r="J2451" i="4"/>
  <c r="H2451" i="4"/>
  <c r="J2431" i="4"/>
  <c r="H2431" i="4"/>
  <c r="J2411" i="4"/>
  <c r="H2411" i="4"/>
  <c r="J2391" i="4"/>
  <c r="H2391" i="4"/>
  <c r="J2371" i="4"/>
  <c r="H2371" i="4"/>
  <c r="J2351" i="4"/>
  <c r="H2351" i="4"/>
  <c r="J2331" i="4"/>
  <c r="H2331" i="4"/>
  <c r="J2311" i="4"/>
  <c r="H2311" i="4"/>
  <c r="J2291" i="4"/>
  <c r="H2291" i="4"/>
  <c r="J2271" i="4"/>
  <c r="H2271" i="4"/>
  <c r="J2251" i="4"/>
  <c r="H2251" i="4"/>
  <c r="J2231" i="4"/>
  <c r="H2231" i="4"/>
  <c r="J2211" i="4"/>
  <c r="H2211" i="4"/>
  <c r="J2191" i="4"/>
  <c r="H2191" i="4"/>
  <c r="J2171" i="4"/>
  <c r="H2171" i="4"/>
  <c r="J2151" i="4"/>
  <c r="H2151" i="4"/>
  <c r="J2131" i="4"/>
  <c r="H2131" i="4"/>
  <c r="J2111" i="4"/>
  <c r="H2111" i="4"/>
  <c r="J2091" i="4"/>
  <c r="H2091" i="4"/>
  <c r="J2071" i="4"/>
  <c r="H2071" i="4"/>
  <c r="J2051" i="4"/>
  <c r="H2051" i="4"/>
  <c r="J2031" i="4"/>
  <c r="H2031" i="4"/>
  <c r="J2011" i="4"/>
  <c r="H2011" i="4"/>
  <c r="J1991" i="4"/>
  <c r="H1991" i="4"/>
  <c r="J1971" i="4"/>
  <c r="H1971" i="4"/>
  <c r="J1951" i="4"/>
  <c r="H1951" i="4"/>
  <c r="J1931" i="4"/>
  <c r="H1931" i="4"/>
  <c r="J1911" i="4"/>
  <c r="H1911" i="4"/>
  <c r="J1891" i="4"/>
  <c r="H1891" i="4"/>
  <c r="J1871" i="4"/>
  <c r="H1871" i="4"/>
  <c r="J1851" i="4"/>
  <c r="H1851" i="4"/>
  <c r="J1831" i="4"/>
  <c r="H1831" i="4"/>
  <c r="J1811" i="4"/>
  <c r="H1811" i="4"/>
  <c r="J1791" i="4"/>
  <c r="H1791" i="4"/>
  <c r="J1771" i="4"/>
  <c r="H1771" i="4"/>
  <c r="J1751" i="4"/>
  <c r="H1751" i="4"/>
  <c r="J1731" i="4"/>
  <c r="H1731" i="4"/>
  <c r="J1711" i="4"/>
  <c r="H1711" i="4"/>
  <c r="J1691" i="4"/>
  <c r="H1691" i="4"/>
  <c r="J1671" i="4"/>
  <c r="H1671" i="4"/>
  <c r="J1651" i="4"/>
  <c r="H1651" i="4"/>
  <c r="J1631" i="4"/>
  <c r="H1631" i="4"/>
  <c r="J1611" i="4"/>
  <c r="H1611" i="4"/>
  <c r="J1591" i="4"/>
  <c r="H1591" i="4"/>
  <c r="J1571" i="4"/>
  <c r="H1571" i="4"/>
  <c r="J1551" i="4"/>
  <c r="H1551" i="4"/>
  <c r="J1531" i="4"/>
  <c r="H1531" i="4"/>
  <c r="J1511" i="4"/>
  <c r="H1511" i="4"/>
  <c r="J1491" i="4"/>
  <c r="H1491" i="4"/>
  <c r="J1471" i="4"/>
  <c r="H1471" i="4"/>
  <c r="J1451" i="4"/>
  <c r="H1451" i="4"/>
  <c r="J1431" i="4"/>
  <c r="H1431" i="4"/>
  <c r="J1411" i="4"/>
  <c r="H1411" i="4"/>
  <c r="J1391" i="4"/>
  <c r="H1391" i="4"/>
  <c r="J1371" i="4"/>
  <c r="H1371" i="4"/>
  <c r="J1351" i="4"/>
  <c r="H1351" i="4"/>
  <c r="J1331" i="4"/>
  <c r="H1331" i="4"/>
  <c r="J1311" i="4"/>
  <c r="H1311" i="4"/>
  <c r="J1291" i="4"/>
  <c r="H1291" i="4"/>
  <c r="J1271" i="4"/>
  <c r="H1271" i="4"/>
  <c r="J1251" i="4"/>
  <c r="H1251" i="4"/>
  <c r="J1231" i="4"/>
  <c r="H1231" i="4"/>
  <c r="J1211" i="4"/>
  <c r="H1211" i="4"/>
  <c r="J1191" i="4"/>
  <c r="H1191" i="4"/>
  <c r="J1171" i="4"/>
  <c r="H1171" i="4"/>
  <c r="J1151" i="4"/>
  <c r="H1151" i="4"/>
  <c r="J1131" i="4"/>
  <c r="H1131" i="4"/>
  <c r="J1111" i="4"/>
  <c r="H1111" i="4"/>
  <c r="J1091" i="4"/>
  <c r="H1091" i="4"/>
  <c r="J1071" i="4"/>
  <c r="H1071" i="4"/>
  <c r="J1051" i="4"/>
  <c r="H1051" i="4"/>
  <c r="J1031" i="4"/>
  <c r="H1031" i="4"/>
  <c r="J1011" i="4"/>
  <c r="H1011" i="4"/>
  <c r="J991" i="4"/>
  <c r="H991" i="4"/>
  <c r="J971" i="4"/>
  <c r="H971" i="4"/>
  <c r="J951" i="4"/>
  <c r="H951" i="4"/>
  <c r="J931" i="4"/>
  <c r="H931" i="4"/>
  <c r="J911" i="4"/>
  <c r="H911" i="4"/>
  <c r="J891" i="4"/>
  <c r="H891" i="4"/>
  <c r="J871" i="4"/>
  <c r="H871" i="4"/>
  <c r="J851" i="4"/>
  <c r="H851" i="4"/>
  <c r="J831" i="4"/>
  <c r="H831" i="4"/>
  <c r="J811" i="4"/>
  <c r="H811" i="4"/>
  <c r="J791" i="4"/>
  <c r="H791" i="4"/>
  <c r="J771" i="4"/>
  <c r="H771" i="4"/>
  <c r="J751" i="4"/>
  <c r="H751" i="4"/>
  <c r="J731" i="4"/>
  <c r="H731" i="4"/>
  <c r="J711" i="4"/>
  <c r="H711" i="4"/>
  <c r="J691" i="4"/>
  <c r="H691" i="4"/>
  <c r="J671" i="4"/>
  <c r="H671" i="4"/>
  <c r="J651" i="4"/>
  <c r="H651" i="4"/>
  <c r="J631" i="4"/>
  <c r="H631" i="4"/>
  <c r="J611" i="4"/>
  <c r="H611" i="4"/>
  <c r="J591" i="4"/>
  <c r="H591" i="4"/>
  <c r="J571" i="4"/>
  <c r="H571" i="4"/>
  <c r="J551" i="4"/>
  <c r="H551" i="4"/>
  <c r="J531" i="4"/>
  <c r="H531" i="4"/>
  <c r="J511" i="4"/>
  <c r="H511" i="4"/>
  <c r="J491" i="4"/>
  <c r="H491" i="4"/>
  <c r="J471" i="4"/>
  <c r="H471" i="4"/>
  <c r="J451" i="4"/>
  <c r="H451" i="4"/>
  <c r="J431" i="4"/>
  <c r="H431" i="4"/>
  <c r="J411" i="4"/>
  <c r="H411" i="4"/>
  <c r="J391" i="4"/>
  <c r="H391" i="4"/>
  <c r="J371" i="4"/>
  <c r="H371" i="4"/>
  <c r="J351" i="4"/>
  <c r="H351" i="4"/>
  <c r="J331" i="4"/>
  <c r="H331" i="4"/>
  <c r="J311" i="4"/>
  <c r="H311" i="4"/>
  <c r="J291" i="4"/>
  <c r="H291" i="4"/>
  <c r="J271" i="4"/>
  <c r="H271" i="4"/>
  <c r="J251" i="4"/>
  <c r="H251" i="4"/>
  <c r="J231" i="4"/>
  <c r="H231" i="4"/>
  <c r="J211" i="4"/>
  <c r="H211" i="4"/>
  <c r="J191" i="4"/>
  <c r="H191" i="4"/>
  <c r="J171" i="4"/>
  <c r="H171" i="4"/>
  <c r="J151" i="4"/>
  <c r="H151" i="4"/>
  <c r="J131" i="4"/>
  <c r="H131" i="4"/>
  <c r="H2895" i="4"/>
  <c r="H2653" i="4"/>
  <c r="H2385" i="4"/>
  <c r="H2119" i="4"/>
  <c r="H1854" i="4"/>
  <c r="H1585" i="4"/>
  <c r="H1179" i="4"/>
  <c r="J2970" i="4"/>
  <c r="H2970" i="4"/>
  <c r="J2690" i="4"/>
  <c r="H2690" i="4"/>
  <c r="J2450" i="4"/>
  <c r="H2450" i="4"/>
  <c r="J2130" i="4"/>
  <c r="H2130" i="4"/>
  <c r="J1870" i="4"/>
  <c r="H1870" i="4"/>
  <c r="J1570" i="4"/>
  <c r="H1570" i="4"/>
  <c r="J1330" i="4"/>
  <c r="H1330" i="4"/>
  <c r="J1090" i="4"/>
  <c r="H1090" i="4"/>
  <c r="J870" i="4"/>
  <c r="H870" i="4"/>
  <c r="J650" i="4"/>
  <c r="H650" i="4"/>
  <c r="J370" i="4"/>
  <c r="H370" i="4"/>
  <c r="J210" i="4"/>
  <c r="H210" i="4"/>
  <c r="J2689" i="4"/>
  <c r="H2689" i="4"/>
  <c r="J2549" i="4"/>
  <c r="H2549" i="4"/>
  <c r="J1949" i="4"/>
  <c r="H1949" i="4"/>
  <c r="J1829" i="4"/>
  <c r="H1829" i="4"/>
  <c r="J1669" i="4"/>
  <c r="H1669" i="4"/>
  <c r="J1509" i="4"/>
  <c r="H1509" i="4"/>
  <c r="J1329" i="4"/>
  <c r="H1329" i="4"/>
  <c r="J1209" i="4"/>
  <c r="H1209" i="4"/>
  <c r="J1049" i="4"/>
  <c r="H1049" i="4"/>
  <c r="J969" i="4"/>
  <c r="H969" i="4"/>
  <c r="J869" i="4"/>
  <c r="H869" i="4"/>
  <c r="J849" i="4"/>
  <c r="H849" i="4"/>
  <c r="J829" i="4"/>
  <c r="H829" i="4"/>
  <c r="J809" i="4"/>
  <c r="H809" i="4"/>
  <c r="J789" i="4"/>
  <c r="H789" i="4"/>
  <c r="J569" i="4"/>
  <c r="H569" i="4"/>
  <c r="J549" i="4"/>
  <c r="H549" i="4"/>
  <c r="J529" i="4"/>
  <c r="H529" i="4"/>
  <c r="J509" i="4"/>
  <c r="H509" i="4"/>
  <c r="J489" i="4"/>
  <c r="H489" i="4"/>
  <c r="J469" i="4"/>
  <c r="H469" i="4"/>
  <c r="J449" i="4"/>
  <c r="H449" i="4"/>
  <c r="J429" i="4"/>
  <c r="H429" i="4"/>
  <c r="J409" i="4"/>
  <c r="H409" i="4"/>
  <c r="J389" i="4"/>
  <c r="H389" i="4"/>
  <c r="J369" i="4"/>
  <c r="H369" i="4"/>
  <c r="J349" i="4"/>
  <c r="H349" i="4"/>
  <c r="J329" i="4"/>
  <c r="H329" i="4"/>
  <c r="J309" i="4"/>
  <c r="H309" i="4"/>
  <c r="J289" i="4"/>
  <c r="H289" i="4"/>
  <c r="J269" i="4"/>
  <c r="H269" i="4"/>
  <c r="J249" i="4"/>
  <c r="H249" i="4"/>
  <c r="J229" i="4"/>
  <c r="H229" i="4"/>
  <c r="J209" i="4"/>
  <c r="H209" i="4"/>
  <c r="J189" i="4"/>
  <c r="H189" i="4"/>
  <c r="J169" i="4"/>
  <c r="H169" i="4"/>
  <c r="J149" i="4"/>
  <c r="H149" i="4"/>
  <c r="J129" i="4"/>
  <c r="H129" i="4"/>
  <c r="J109" i="4"/>
  <c r="H109" i="4"/>
  <c r="J89" i="4"/>
  <c r="H89" i="4"/>
  <c r="J69" i="4"/>
  <c r="H69" i="4"/>
  <c r="J49" i="4"/>
  <c r="H49" i="4"/>
  <c r="H2625" i="4"/>
  <c r="H2094" i="4"/>
  <c r="J2790" i="4"/>
  <c r="H2790" i="4"/>
  <c r="J2350" i="4"/>
  <c r="H2350" i="4"/>
  <c r="J1970" i="4"/>
  <c r="H1970" i="4"/>
  <c r="J1530" i="4"/>
  <c r="H1530" i="4"/>
  <c r="J1150" i="4"/>
  <c r="H1150" i="4"/>
  <c r="J810" i="4"/>
  <c r="H810" i="4"/>
  <c r="J390" i="4"/>
  <c r="H390" i="4"/>
  <c r="J3009" i="4"/>
  <c r="H3009" i="4"/>
  <c r="J2829" i="4"/>
  <c r="H2829" i="4"/>
  <c r="J2609" i="4"/>
  <c r="H2609" i="4"/>
  <c r="J2389" i="4"/>
  <c r="H2389" i="4"/>
  <c r="J2189" i="4"/>
  <c r="H2189" i="4"/>
  <c r="J2029" i="4"/>
  <c r="H2029" i="4"/>
  <c r="J1749" i="4"/>
  <c r="H1749" i="4"/>
  <c r="J1549" i="4"/>
  <c r="H1549" i="4"/>
  <c r="J1249" i="4"/>
  <c r="H1249" i="4"/>
  <c r="J1029" i="4"/>
  <c r="H1029" i="4"/>
  <c r="J889" i="4"/>
  <c r="H889" i="4"/>
  <c r="J649" i="4"/>
  <c r="H649" i="4"/>
  <c r="J3028" i="4"/>
  <c r="H3028" i="4"/>
  <c r="J3008" i="4"/>
  <c r="H3008" i="4"/>
  <c r="J2968" i="4"/>
  <c r="H2968" i="4"/>
  <c r="J2948" i="4"/>
  <c r="H2948" i="4"/>
  <c r="J2928" i="4"/>
  <c r="H2928" i="4"/>
  <c r="J2908" i="4"/>
  <c r="H2908" i="4"/>
  <c r="J2888" i="4"/>
  <c r="H2888" i="4"/>
  <c r="J2868" i="4"/>
  <c r="H2868" i="4"/>
  <c r="J2848" i="4"/>
  <c r="H2848" i="4"/>
  <c r="J2828" i="4"/>
  <c r="H2828" i="4"/>
  <c r="J2808" i="4"/>
  <c r="H2808" i="4"/>
  <c r="J2788" i="4"/>
  <c r="H2788" i="4"/>
  <c r="J2768" i="4"/>
  <c r="H2768" i="4"/>
  <c r="J2748" i="4"/>
  <c r="H2748" i="4"/>
  <c r="J2728" i="4"/>
  <c r="H2728" i="4"/>
  <c r="J2708" i="4"/>
  <c r="H2708" i="4"/>
  <c r="J2688" i="4"/>
  <c r="H2688" i="4"/>
  <c r="J2668" i="4"/>
  <c r="H2668" i="4"/>
  <c r="J2648" i="4"/>
  <c r="H2648" i="4"/>
  <c r="J2628" i="4"/>
  <c r="H2628" i="4"/>
  <c r="J2608" i="4"/>
  <c r="H2608" i="4"/>
  <c r="J2588" i="4"/>
  <c r="H2588" i="4"/>
  <c r="J2568" i="4"/>
  <c r="H2568" i="4"/>
  <c r="J2548" i="4"/>
  <c r="H2548" i="4"/>
  <c r="J2528" i="4"/>
  <c r="H2528" i="4"/>
  <c r="J2508" i="4"/>
  <c r="H2508" i="4"/>
  <c r="J2488" i="4"/>
  <c r="H2488" i="4"/>
  <c r="J2468" i="4"/>
  <c r="H2468" i="4"/>
  <c r="J2448" i="4"/>
  <c r="H2448" i="4"/>
  <c r="J2428" i="4"/>
  <c r="H2428" i="4"/>
  <c r="J2408" i="4"/>
  <c r="H2408" i="4"/>
  <c r="J2388" i="4"/>
  <c r="H2388" i="4"/>
  <c r="J2368" i="4"/>
  <c r="H2368" i="4"/>
  <c r="J2348" i="4"/>
  <c r="H2348" i="4"/>
  <c r="J2328" i="4"/>
  <c r="H2328" i="4"/>
  <c r="J2308" i="4"/>
  <c r="H2308" i="4"/>
  <c r="J2288" i="4"/>
  <c r="H2288" i="4"/>
  <c r="J2268" i="4"/>
  <c r="H2268" i="4"/>
  <c r="J2248" i="4"/>
  <c r="H2248" i="4"/>
  <c r="J2228" i="4"/>
  <c r="H2228" i="4"/>
  <c r="J2208" i="4"/>
  <c r="H2208" i="4"/>
  <c r="J2188" i="4"/>
  <c r="H2188" i="4"/>
  <c r="J2168" i="4"/>
  <c r="H2168" i="4"/>
  <c r="J2148" i="4"/>
  <c r="H2148" i="4"/>
  <c r="J2128" i="4"/>
  <c r="H2128" i="4"/>
  <c r="J2108" i="4"/>
  <c r="H2108" i="4"/>
  <c r="J2088" i="4"/>
  <c r="H2088" i="4"/>
  <c r="J2068" i="4"/>
  <c r="H2068" i="4"/>
  <c r="J2048" i="4"/>
  <c r="H2048" i="4"/>
  <c r="J2028" i="4"/>
  <c r="H2028" i="4"/>
  <c r="J2008" i="4"/>
  <c r="H2008" i="4"/>
  <c r="J1988" i="4"/>
  <c r="H1988" i="4"/>
  <c r="J1968" i="4"/>
  <c r="H1968" i="4"/>
  <c r="J1948" i="4"/>
  <c r="H1948" i="4"/>
  <c r="J1928" i="4"/>
  <c r="H1928" i="4"/>
  <c r="J1908" i="4"/>
  <c r="H1908" i="4"/>
  <c r="J1888" i="4"/>
  <c r="H1888" i="4"/>
  <c r="J1868" i="4"/>
  <c r="H1868" i="4"/>
  <c r="J1848" i="4"/>
  <c r="H1848" i="4"/>
  <c r="J1828" i="4"/>
  <c r="H1828" i="4"/>
  <c r="J1808" i="4"/>
  <c r="H1808" i="4"/>
  <c r="J1788" i="4"/>
  <c r="H1788" i="4"/>
  <c r="J1768" i="4"/>
  <c r="H1768" i="4"/>
  <c r="J1748" i="4"/>
  <c r="H1748" i="4"/>
  <c r="J1728" i="4"/>
  <c r="H1728" i="4"/>
  <c r="J1708" i="4"/>
  <c r="H1708" i="4"/>
  <c r="J1688" i="4"/>
  <c r="H1688" i="4"/>
  <c r="J1668" i="4"/>
  <c r="H1668" i="4"/>
  <c r="J1648" i="4"/>
  <c r="H1648" i="4"/>
  <c r="J1628" i="4"/>
  <c r="H1628" i="4"/>
  <c r="J1608" i="4"/>
  <c r="H1608" i="4"/>
  <c r="J1588" i="4"/>
  <c r="H1588" i="4"/>
  <c r="J1568" i="4"/>
  <c r="H1568" i="4"/>
  <c r="J1548" i="4"/>
  <c r="H1548" i="4"/>
  <c r="J1528" i="4"/>
  <c r="H1528" i="4"/>
  <c r="J1508" i="4"/>
  <c r="H1508" i="4"/>
  <c r="J1488" i="4"/>
  <c r="H1488" i="4"/>
  <c r="J1468" i="4"/>
  <c r="H1468" i="4"/>
  <c r="J1448" i="4"/>
  <c r="H1448" i="4"/>
  <c r="J1428" i="4"/>
  <c r="H1428" i="4"/>
  <c r="J1408" i="4"/>
  <c r="H1408" i="4"/>
  <c r="J1388" i="4"/>
  <c r="H1388" i="4"/>
  <c r="J1368" i="4"/>
  <c r="H1368" i="4"/>
  <c r="J1348" i="4"/>
  <c r="H1348" i="4"/>
  <c r="J1328" i="4"/>
  <c r="H1328" i="4"/>
  <c r="J1308" i="4"/>
  <c r="H1308" i="4"/>
  <c r="J1288" i="4"/>
  <c r="H1288" i="4"/>
  <c r="J1268" i="4"/>
  <c r="H1268" i="4"/>
  <c r="J1248" i="4"/>
  <c r="H1248" i="4"/>
  <c r="J1228" i="4"/>
  <c r="H1228" i="4"/>
  <c r="J1208" i="4"/>
  <c r="H1208" i="4"/>
  <c r="J1188" i="4"/>
  <c r="H1188" i="4"/>
  <c r="J1168" i="4"/>
  <c r="H1168" i="4"/>
  <c r="J1148" i="4"/>
  <c r="H1148" i="4"/>
  <c r="J1128" i="4"/>
  <c r="H1128" i="4"/>
  <c r="J1108" i="4"/>
  <c r="H1108" i="4"/>
  <c r="J1088" i="4"/>
  <c r="H1088" i="4"/>
  <c r="J1068" i="4"/>
  <c r="H1068" i="4"/>
  <c r="J1048" i="4"/>
  <c r="H1048" i="4"/>
  <c r="J1028" i="4"/>
  <c r="H1028" i="4"/>
  <c r="J1008" i="4"/>
  <c r="H1008" i="4"/>
  <c r="J988" i="4"/>
  <c r="H988" i="4"/>
  <c r="J968" i="4"/>
  <c r="H968" i="4"/>
  <c r="J948" i="4"/>
  <c r="H948" i="4"/>
  <c r="J928" i="4"/>
  <c r="H928" i="4"/>
  <c r="J908" i="4"/>
  <c r="H908" i="4"/>
  <c r="J888" i="4"/>
  <c r="H888" i="4"/>
  <c r="J868" i="4"/>
  <c r="H868" i="4"/>
  <c r="J848" i="4"/>
  <c r="H848" i="4"/>
  <c r="J828" i="4"/>
  <c r="H828" i="4"/>
  <c r="J808" i="4"/>
  <c r="H808" i="4"/>
  <c r="J788" i="4"/>
  <c r="H788" i="4"/>
  <c r="J768" i="4"/>
  <c r="H768" i="4"/>
  <c r="J748" i="4"/>
  <c r="H748" i="4"/>
  <c r="J728" i="4"/>
  <c r="H728" i="4"/>
  <c r="J708" i="4"/>
  <c r="H708" i="4"/>
  <c r="J688" i="4"/>
  <c r="H688" i="4"/>
  <c r="J668" i="4"/>
  <c r="H668" i="4"/>
  <c r="J648" i="4"/>
  <c r="H648" i="4"/>
  <c r="J628" i="4"/>
  <c r="H628" i="4"/>
  <c r="J608" i="4"/>
  <c r="H608" i="4"/>
  <c r="J568" i="4"/>
  <c r="H568" i="4"/>
  <c r="J548" i="4"/>
  <c r="H548" i="4"/>
  <c r="J528" i="4"/>
  <c r="H528" i="4"/>
  <c r="J508" i="4"/>
  <c r="H508" i="4"/>
  <c r="J488" i="4"/>
  <c r="H488" i="4"/>
  <c r="J468" i="4"/>
  <c r="H468" i="4"/>
  <c r="J448" i="4"/>
  <c r="H448" i="4"/>
  <c r="J428" i="4"/>
  <c r="H428" i="4"/>
  <c r="J408" i="4"/>
  <c r="H408" i="4"/>
  <c r="J388" i="4"/>
  <c r="H388" i="4"/>
  <c r="J368" i="4"/>
  <c r="H368" i="4"/>
  <c r="J348" i="4"/>
  <c r="H348" i="4"/>
  <c r="J328" i="4"/>
  <c r="H328" i="4"/>
  <c r="J308" i="4"/>
  <c r="H308" i="4"/>
  <c r="J288" i="4"/>
  <c r="H288" i="4"/>
  <c r="J268" i="4"/>
  <c r="H268" i="4"/>
  <c r="J248" i="4"/>
  <c r="H248" i="4"/>
  <c r="J228" i="4"/>
  <c r="H228" i="4"/>
  <c r="J208" i="4"/>
  <c r="H208" i="4"/>
  <c r="J188" i="4"/>
  <c r="H188" i="4"/>
  <c r="J168" i="4"/>
  <c r="H168" i="4"/>
  <c r="J148" i="4"/>
  <c r="H148" i="4"/>
  <c r="J128" i="4"/>
  <c r="H128" i="4"/>
  <c r="J108" i="4"/>
  <c r="H108" i="4"/>
  <c r="J88" i="4"/>
  <c r="H88" i="4"/>
  <c r="J68" i="4"/>
  <c r="H68" i="4"/>
  <c r="J48" i="4"/>
  <c r="H48" i="4"/>
  <c r="J28" i="4"/>
  <c r="H28" i="4"/>
  <c r="H2869" i="4"/>
  <c r="H2623" i="4"/>
  <c r="H2358" i="4"/>
  <c r="H2089" i="4"/>
  <c r="H1823" i="4"/>
  <c r="H1558" i="4"/>
  <c r="H1053" i="4"/>
  <c r="J3010" i="4"/>
  <c r="H3010" i="4"/>
  <c r="J2570" i="4"/>
  <c r="H2570" i="4"/>
  <c r="J2110" i="4"/>
  <c r="H2110" i="4"/>
  <c r="J1710" i="4"/>
  <c r="H1710" i="4"/>
  <c r="J1290" i="4"/>
  <c r="H1290" i="4"/>
  <c r="J850" i="4"/>
  <c r="H850" i="4"/>
  <c r="J410" i="4"/>
  <c r="H410" i="4"/>
  <c r="J2969" i="4"/>
  <c r="H2969" i="4"/>
  <c r="J2769" i="4"/>
  <c r="H2769" i="4"/>
  <c r="J2149" i="4"/>
  <c r="H2149" i="4"/>
  <c r="J1909" i="4"/>
  <c r="H1909" i="4"/>
  <c r="J1369" i="4"/>
  <c r="H1369" i="4"/>
  <c r="J1089" i="4"/>
  <c r="H1089" i="4"/>
  <c r="J949" i="4"/>
  <c r="H949" i="4"/>
  <c r="J749" i="4"/>
  <c r="H749" i="4"/>
  <c r="J3027" i="4"/>
  <c r="H3027" i="4"/>
  <c r="J3007" i="4"/>
  <c r="H3007" i="4"/>
  <c r="J2967" i="4"/>
  <c r="H2967" i="4"/>
  <c r="J2947" i="4"/>
  <c r="H2947" i="4"/>
  <c r="J2927" i="4"/>
  <c r="H2927" i="4"/>
  <c r="J2907" i="4"/>
  <c r="H2907" i="4"/>
  <c r="J2887" i="4"/>
  <c r="H2887" i="4"/>
  <c r="J2867" i="4"/>
  <c r="H2867" i="4"/>
  <c r="J2827" i="4"/>
  <c r="H2827" i="4"/>
  <c r="J2807" i="4"/>
  <c r="H2807" i="4"/>
  <c r="J2787" i="4"/>
  <c r="H2787" i="4"/>
  <c r="J2767" i="4"/>
  <c r="H2767" i="4"/>
  <c r="J2747" i="4"/>
  <c r="H2747" i="4"/>
  <c r="J2727" i="4"/>
  <c r="H2727" i="4"/>
  <c r="J2707" i="4"/>
  <c r="H2707" i="4"/>
  <c r="J2687" i="4"/>
  <c r="H2687" i="4"/>
  <c r="J2667" i="4"/>
  <c r="H2667" i="4"/>
  <c r="J2647" i="4"/>
  <c r="H2647" i="4"/>
  <c r="J2627" i="4"/>
  <c r="H2627" i="4"/>
  <c r="J2607" i="4"/>
  <c r="H2607" i="4"/>
  <c r="J2587" i="4"/>
  <c r="H2587" i="4"/>
  <c r="J2567" i="4"/>
  <c r="H2567" i="4"/>
  <c r="J2547" i="4"/>
  <c r="H2547" i="4"/>
  <c r="J2527" i="4"/>
  <c r="H2527" i="4"/>
  <c r="J2507" i="4"/>
  <c r="H2507" i="4"/>
  <c r="J2487" i="4"/>
  <c r="H2487" i="4"/>
  <c r="J2467" i="4"/>
  <c r="H2467" i="4"/>
  <c r="J2447" i="4"/>
  <c r="H2447" i="4"/>
  <c r="J2427" i="4"/>
  <c r="H2427" i="4"/>
  <c r="J2407" i="4"/>
  <c r="H2407" i="4"/>
  <c r="J2387" i="4"/>
  <c r="H2387" i="4"/>
  <c r="J2367" i="4"/>
  <c r="H2367" i="4"/>
  <c r="J2347" i="4"/>
  <c r="H2347" i="4"/>
  <c r="J2327" i="4"/>
  <c r="H2327" i="4"/>
  <c r="J2307" i="4"/>
  <c r="H2307" i="4"/>
  <c r="J2287" i="4"/>
  <c r="H2287" i="4"/>
  <c r="J2267" i="4"/>
  <c r="H2267" i="4"/>
  <c r="J2247" i="4"/>
  <c r="H2247" i="4"/>
  <c r="J2227" i="4"/>
  <c r="H2227" i="4"/>
  <c r="J2207" i="4"/>
  <c r="H2207" i="4"/>
  <c r="J2187" i="4"/>
  <c r="H2187" i="4"/>
  <c r="J2167" i="4"/>
  <c r="H2167" i="4"/>
  <c r="J2147" i="4"/>
  <c r="H2147" i="4"/>
  <c r="J2127" i="4"/>
  <c r="H2127" i="4"/>
  <c r="J2107" i="4"/>
  <c r="H2107" i="4"/>
  <c r="J2087" i="4"/>
  <c r="H2087" i="4"/>
  <c r="J2067" i="4"/>
  <c r="H2067" i="4"/>
  <c r="J2047" i="4"/>
  <c r="H2047" i="4"/>
  <c r="J2027" i="4"/>
  <c r="H2027" i="4"/>
  <c r="J2007" i="4"/>
  <c r="H2007" i="4"/>
  <c r="J1987" i="4"/>
  <c r="H1987" i="4"/>
  <c r="J1967" i="4"/>
  <c r="H1967" i="4"/>
  <c r="J1947" i="4"/>
  <c r="H1947" i="4"/>
  <c r="J1927" i="4"/>
  <c r="H1927" i="4"/>
  <c r="J1907" i="4"/>
  <c r="H1907" i="4"/>
  <c r="J1887" i="4"/>
  <c r="H1887" i="4"/>
  <c r="J1867" i="4"/>
  <c r="H1867" i="4"/>
  <c r="J1847" i="4"/>
  <c r="H1847" i="4"/>
  <c r="J1827" i="4"/>
  <c r="H1827" i="4"/>
  <c r="J1807" i="4"/>
  <c r="H1807" i="4"/>
  <c r="J1787" i="4"/>
  <c r="H1787" i="4"/>
  <c r="J1767" i="4"/>
  <c r="H1767" i="4"/>
  <c r="J1747" i="4"/>
  <c r="H1747" i="4"/>
  <c r="J1727" i="4"/>
  <c r="H1727" i="4"/>
  <c r="J1707" i="4"/>
  <c r="H1707" i="4"/>
  <c r="J1687" i="4"/>
  <c r="H1687" i="4"/>
  <c r="J1667" i="4"/>
  <c r="H1667" i="4"/>
  <c r="J1647" i="4"/>
  <c r="H1647" i="4"/>
  <c r="J1627" i="4"/>
  <c r="H1627" i="4"/>
  <c r="J1607" i="4"/>
  <c r="H1607" i="4"/>
  <c r="J1587" i="4"/>
  <c r="H1587" i="4"/>
  <c r="J1567" i="4"/>
  <c r="H1567" i="4"/>
  <c r="J1547" i="4"/>
  <c r="H1547" i="4"/>
  <c r="J1527" i="4"/>
  <c r="H1527" i="4"/>
  <c r="J1507" i="4"/>
  <c r="H1507" i="4"/>
  <c r="J1487" i="4"/>
  <c r="H1487" i="4"/>
  <c r="J1467" i="4"/>
  <c r="H1467" i="4"/>
  <c r="J1447" i="4"/>
  <c r="H1447" i="4"/>
  <c r="J1427" i="4"/>
  <c r="H1427" i="4"/>
  <c r="J1407" i="4"/>
  <c r="H1407" i="4"/>
  <c r="J1387" i="4"/>
  <c r="H1387" i="4"/>
  <c r="J1367" i="4"/>
  <c r="H1367" i="4"/>
  <c r="J1347" i="4"/>
  <c r="H1347" i="4"/>
  <c r="J1327" i="4"/>
  <c r="H1327" i="4"/>
  <c r="J1307" i="4"/>
  <c r="H1307" i="4"/>
  <c r="J1287" i="4"/>
  <c r="H1287" i="4"/>
  <c r="J1267" i="4"/>
  <c r="H1267" i="4"/>
  <c r="J1247" i="4"/>
  <c r="H1247" i="4"/>
  <c r="J1227" i="4"/>
  <c r="H1227" i="4"/>
  <c r="J1207" i="4"/>
  <c r="H1207" i="4"/>
  <c r="J1187" i="4"/>
  <c r="H1187" i="4"/>
  <c r="J1167" i="4"/>
  <c r="H1167" i="4"/>
  <c r="J1147" i="4"/>
  <c r="H1147" i="4"/>
  <c r="J1127" i="4"/>
  <c r="H1127" i="4"/>
  <c r="J1107" i="4"/>
  <c r="H1107" i="4"/>
  <c r="J1087" i="4"/>
  <c r="H1087" i="4"/>
  <c r="J1067" i="4"/>
  <c r="H1067" i="4"/>
  <c r="J1047" i="4"/>
  <c r="H1047" i="4"/>
  <c r="J1027" i="4"/>
  <c r="H1027" i="4"/>
  <c r="J1007" i="4"/>
  <c r="H1007" i="4"/>
  <c r="J987" i="4"/>
  <c r="H987" i="4"/>
  <c r="J967" i="4"/>
  <c r="H967" i="4"/>
  <c r="J947" i="4"/>
  <c r="H947" i="4"/>
  <c r="J927" i="4"/>
  <c r="H927" i="4"/>
  <c r="J907" i="4"/>
  <c r="H907" i="4"/>
  <c r="J887" i="4"/>
  <c r="H887" i="4"/>
  <c r="J867" i="4"/>
  <c r="H867" i="4"/>
  <c r="J847" i="4"/>
  <c r="H847" i="4"/>
  <c r="J827" i="4"/>
  <c r="H827" i="4"/>
  <c r="J807" i="4"/>
  <c r="H807" i="4"/>
  <c r="J787" i="4"/>
  <c r="H787" i="4"/>
  <c r="J767" i="4"/>
  <c r="H767" i="4"/>
  <c r="J747" i="4"/>
  <c r="H747" i="4"/>
  <c r="J727" i="4"/>
  <c r="H727" i="4"/>
  <c r="J707" i="4"/>
  <c r="H707" i="4"/>
  <c r="J687" i="4"/>
  <c r="H687" i="4"/>
  <c r="J667" i="4"/>
  <c r="H667" i="4"/>
  <c r="J647" i="4"/>
  <c r="H647" i="4"/>
  <c r="J627" i="4"/>
  <c r="H627" i="4"/>
  <c r="J607" i="4"/>
  <c r="H607" i="4"/>
  <c r="J587" i="4"/>
  <c r="H587" i="4"/>
  <c r="J567" i="4"/>
  <c r="H567" i="4"/>
  <c r="J547" i="4"/>
  <c r="H547" i="4"/>
  <c r="J527" i="4"/>
  <c r="H527" i="4"/>
  <c r="J507" i="4"/>
  <c r="H507" i="4"/>
  <c r="J487" i="4"/>
  <c r="H487" i="4"/>
  <c r="J467" i="4"/>
  <c r="H467" i="4"/>
  <c r="J447" i="4"/>
  <c r="H447" i="4"/>
  <c r="J427" i="4"/>
  <c r="H427" i="4"/>
  <c r="J407" i="4"/>
  <c r="H407" i="4"/>
  <c r="J387" i="4"/>
  <c r="H387" i="4"/>
  <c r="J367" i="4"/>
  <c r="H367" i="4"/>
  <c r="H2847" i="4"/>
  <c r="H2599" i="4"/>
  <c r="H2334" i="4"/>
  <c r="H2065" i="4"/>
  <c r="H1799" i="4"/>
  <c r="H1534" i="4"/>
  <c r="H899" i="4"/>
  <c r="J3026" i="4"/>
  <c r="H3026" i="4"/>
  <c r="J3006" i="4"/>
  <c r="H3006" i="4"/>
  <c r="J2986" i="4"/>
  <c r="H2986" i="4"/>
  <c r="J2966" i="4"/>
  <c r="H2966" i="4"/>
  <c r="J2946" i="4"/>
  <c r="H2946" i="4"/>
  <c r="J2926" i="4"/>
  <c r="H2926" i="4"/>
  <c r="J2906" i="4"/>
  <c r="H2906" i="4"/>
  <c r="J2886" i="4"/>
  <c r="H2886" i="4"/>
  <c r="J2866" i="4"/>
  <c r="H2866" i="4"/>
  <c r="J2826" i="4"/>
  <c r="H2826" i="4"/>
  <c r="J2806" i="4"/>
  <c r="H2806" i="4"/>
  <c r="J2786" i="4"/>
  <c r="H2786" i="4"/>
  <c r="J2766" i="4"/>
  <c r="H2766" i="4"/>
  <c r="J2746" i="4"/>
  <c r="H2746" i="4"/>
  <c r="J2706" i="4"/>
  <c r="H2706" i="4"/>
  <c r="J2686" i="4"/>
  <c r="H2686" i="4"/>
  <c r="J2666" i="4"/>
  <c r="H2666" i="4"/>
  <c r="J2646" i="4"/>
  <c r="H2646" i="4"/>
  <c r="J2626" i="4"/>
  <c r="H2626" i="4"/>
  <c r="J2606" i="4"/>
  <c r="H2606" i="4"/>
  <c r="J2586" i="4"/>
  <c r="H2586" i="4"/>
  <c r="J2566" i="4"/>
  <c r="H2566" i="4"/>
  <c r="J2546" i="4"/>
  <c r="H2546" i="4"/>
  <c r="J2526" i="4"/>
  <c r="H2526" i="4"/>
  <c r="J2506" i="4"/>
  <c r="H2506" i="4"/>
  <c r="J2486" i="4"/>
  <c r="H2486" i="4"/>
  <c r="J2466" i="4"/>
  <c r="H2466" i="4"/>
  <c r="J2446" i="4"/>
  <c r="H2446" i="4"/>
  <c r="J2426" i="4"/>
  <c r="H2426" i="4"/>
  <c r="J2406" i="4"/>
  <c r="H2406" i="4"/>
  <c r="J2386" i="4"/>
  <c r="H2386" i="4"/>
  <c r="J2366" i="4"/>
  <c r="H2366" i="4"/>
  <c r="J2346" i="4"/>
  <c r="H2346" i="4"/>
  <c r="J2326" i="4"/>
  <c r="H2326" i="4"/>
  <c r="J2306" i="4"/>
  <c r="H2306" i="4"/>
  <c r="J2286" i="4"/>
  <c r="H2286" i="4"/>
  <c r="J2266" i="4"/>
  <c r="H2266" i="4"/>
  <c r="J2246" i="4"/>
  <c r="H2246" i="4"/>
  <c r="J2226" i="4"/>
  <c r="H2226" i="4"/>
  <c r="J2206" i="4"/>
  <c r="H2206" i="4"/>
  <c r="J2186" i="4"/>
  <c r="H2186" i="4"/>
  <c r="J2166" i="4"/>
  <c r="H2166" i="4"/>
  <c r="J2146" i="4"/>
  <c r="H2146" i="4"/>
  <c r="J2126" i="4"/>
  <c r="H2126" i="4"/>
  <c r="J2106" i="4"/>
  <c r="H2106" i="4"/>
  <c r="J2086" i="4"/>
  <c r="H2086" i="4"/>
  <c r="J2066" i="4"/>
  <c r="H2066" i="4"/>
  <c r="J2046" i="4"/>
  <c r="H2046" i="4"/>
  <c r="J2026" i="4"/>
  <c r="H2026" i="4"/>
  <c r="J2006" i="4"/>
  <c r="H2006" i="4"/>
  <c r="J1986" i="4"/>
  <c r="H1986" i="4"/>
  <c r="J1966" i="4"/>
  <c r="H1966" i="4"/>
  <c r="J1946" i="4"/>
  <c r="H1946" i="4"/>
  <c r="J1926" i="4"/>
  <c r="H1926" i="4"/>
  <c r="J1906" i="4"/>
  <c r="H1906" i="4"/>
  <c r="J1886" i="4"/>
  <c r="H1886" i="4"/>
  <c r="J1866" i="4"/>
  <c r="H1866" i="4"/>
  <c r="J1846" i="4"/>
  <c r="H1846" i="4"/>
  <c r="J1826" i="4"/>
  <c r="H1826" i="4"/>
  <c r="J1806" i="4"/>
  <c r="H1806" i="4"/>
  <c r="J1786" i="4"/>
  <c r="H1786" i="4"/>
  <c r="J1766" i="4"/>
  <c r="H1766" i="4"/>
  <c r="J1746" i="4"/>
  <c r="H1746" i="4"/>
  <c r="J1726" i="4"/>
  <c r="H1726" i="4"/>
  <c r="J1706" i="4"/>
  <c r="H1706" i="4"/>
  <c r="J1686" i="4"/>
  <c r="H1686" i="4"/>
  <c r="J1666" i="4"/>
  <c r="H1666" i="4"/>
  <c r="J1646" i="4"/>
  <c r="H1646" i="4"/>
  <c r="J1626" i="4"/>
  <c r="H1626" i="4"/>
  <c r="J1606" i="4"/>
  <c r="H1606" i="4"/>
  <c r="J1586" i="4"/>
  <c r="H1586" i="4"/>
  <c r="J1566" i="4"/>
  <c r="H1566" i="4"/>
  <c r="J1546" i="4"/>
  <c r="H1546" i="4"/>
  <c r="J1526" i="4"/>
  <c r="H1526" i="4"/>
  <c r="J1506" i="4"/>
  <c r="H1506" i="4"/>
  <c r="J1486" i="4"/>
  <c r="H1486" i="4"/>
  <c r="J1466" i="4"/>
  <c r="H1466" i="4"/>
  <c r="J1446" i="4"/>
  <c r="H1446" i="4"/>
  <c r="J1426" i="4"/>
  <c r="H1426" i="4"/>
  <c r="J1406" i="4"/>
  <c r="H1406" i="4"/>
  <c r="J1386" i="4"/>
  <c r="H1386" i="4"/>
  <c r="J1366" i="4"/>
  <c r="H1366" i="4"/>
  <c r="J1346" i="4"/>
  <c r="H1346" i="4"/>
  <c r="J1326" i="4"/>
  <c r="H1326" i="4"/>
  <c r="J1306" i="4"/>
  <c r="H1306" i="4"/>
  <c r="J1286" i="4"/>
  <c r="H1286" i="4"/>
  <c r="J1266" i="4"/>
  <c r="H1266" i="4"/>
  <c r="J1246" i="4"/>
  <c r="H1246" i="4"/>
  <c r="J1226" i="4"/>
  <c r="H1226" i="4"/>
  <c r="J1206" i="4"/>
  <c r="H1206" i="4"/>
  <c r="J1186" i="4"/>
  <c r="H1186" i="4"/>
  <c r="J1166" i="4"/>
  <c r="H1166" i="4"/>
  <c r="J1146" i="4"/>
  <c r="H1146" i="4"/>
  <c r="J1126" i="4"/>
  <c r="H1126" i="4"/>
  <c r="J1106" i="4"/>
  <c r="H1106" i="4"/>
  <c r="J1086" i="4"/>
  <c r="H1086" i="4"/>
  <c r="J1066" i="4"/>
  <c r="H1066" i="4"/>
  <c r="J1046" i="4"/>
  <c r="H1046" i="4"/>
  <c r="J1026" i="4"/>
  <c r="H1026" i="4"/>
  <c r="J1006" i="4"/>
  <c r="H1006" i="4"/>
  <c r="J986" i="4"/>
  <c r="H986" i="4"/>
  <c r="J966" i="4"/>
  <c r="H966" i="4"/>
  <c r="J946" i="4"/>
  <c r="H946" i="4"/>
  <c r="J926" i="4"/>
  <c r="H926" i="4"/>
  <c r="J906" i="4"/>
  <c r="H906" i="4"/>
  <c r="J886" i="4"/>
  <c r="H886" i="4"/>
  <c r="J866" i="4"/>
  <c r="H866" i="4"/>
  <c r="J846" i="4"/>
  <c r="H846" i="4"/>
  <c r="J826" i="4"/>
  <c r="H826" i="4"/>
  <c r="J806" i="4"/>
  <c r="H806" i="4"/>
  <c r="J786" i="4"/>
  <c r="H786" i="4"/>
  <c r="J766" i="4"/>
  <c r="H766" i="4"/>
  <c r="J746" i="4"/>
  <c r="H746" i="4"/>
  <c r="J726" i="4"/>
  <c r="H726" i="4"/>
  <c r="J706" i="4"/>
  <c r="H706" i="4"/>
  <c r="J686" i="4"/>
  <c r="H686" i="4"/>
  <c r="J666" i="4"/>
  <c r="H666" i="4"/>
  <c r="J646" i="4"/>
  <c r="H646" i="4"/>
  <c r="J626" i="4"/>
  <c r="H626" i="4"/>
  <c r="J606" i="4"/>
  <c r="H606" i="4"/>
  <c r="J586" i="4"/>
  <c r="H586" i="4"/>
  <c r="J566" i="4"/>
  <c r="H566" i="4"/>
  <c r="J546" i="4"/>
  <c r="H546" i="4"/>
  <c r="J526" i="4"/>
  <c r="H526" i="4"/>
  <c r="J506" i="4"/>
  <c r="H506" i="4"/>
  <c r="J486" i="4"/>
  <c r="H486" i="4"/>
  <c r="J466" i="4"/>
  <c r="H466" i="4"/>
  <c r="J446" i="4"/>
  <c r="H446" i="4"/>
  <c r="J426" i="4"/>
  <c r="H426" i="4"/>
  <c r="J406" i="4"/>
  <c r="H406" i="4"/>
  <c r="J386" i="4"/>
  <c r="H386" i="4"/>
  <c r="J366" i="4"/>
  <c r="H366" i="4"/>
  <c r="J346" i="4"/>
  <c r="H346" i="4"/>
  <c r="J326" i="4"/>
  <c r="H326" i="4"/>
  <c r="J306" i="4"/>
  <c r="H306" i="4"/>
  <c r="J286" i="4"/>
  <c r="H286" i="4"/>
  <c r="J266" i="4"/>
  <c r="H266" i="4"/>
  <c r="J246" i="4"/>
  <c r="H246" i="4"/>
  <c r="J226" i="4"/>
  <c r="H226" i="4"/>
  <c r="J206" i="4"/>
  <c r="H206" i="4"/>
  <c r="J186" i="4"/>
  <c r="H186" i="4"/>
  <c r="J166" i="4"/>
  <c r="H166" i="4"/>
  <c r="J146" i="4"/>
  <c r="H146" i="4"/>
  <c r="J126" i="4"/>
  <c r="H126" i="4"/>
  <c r="J106" i="4"/>
  <c r="H106" i="4"/>
  <c r="J86" i="4"/>
  <c r="H86" i="4"/>
  <c r="J46" i="4"/>
  <c r="H46" i="4"/>
  <c r="J26" i="4"/>
  <c r="H26" i="4"/>
  <c r="J6" i="4"/>
  <c r="H6" i="4"/>
  <c r="H2846" i="4"/>
  <c r="H2598" i="4"/>
  <c r="H2329" i="4"/>
  <c r="H2063" i="4"/>
  <c r="H1798" i="4"/>
  <c r="H1529" i="4"/>
  <c r="H896" i="4"/>
  <c r="J2710" i="4"/>
  <c r="H2710" i="4"/>
  <c r="J2250" i="4"/>
  <c r="H2250" i="4"/>
  <c r="J1790" i="4"/>
  <c r="H1790" i="4"/>
  <c r="J1410" i="4"/>
  <c r="H1410" i="4"/>
  <c r="J1010" i="4"/>
  <c r="H1010" i="4"/>
  <c r="J550" i="4"/>
  <c r="H550" i="4"/>
  <c r="J70" i="4"/>
  <c r="H70" i="4"/>
  <c r="J2449" i="4"/>
  <c r="H2449" i="4"/>
  <c r="J2229" i="4"/>
  <c r="H2229" i="4"/>
  <c r="J1989" i="4"/>
  <c r="H1989" i="4"/>
  <c r="J1789" i="4"/>
  <c r="H1789" i="4"/>
  <c r="J1569" i="4"/>
  <c r="H1569" i="4"/>
  <c r="J1269" i="4"/>
  <c r="H1269" i="4"/>
  <c r="J1069" i="4"/>
  <c r="H1069" i="4"/>
  <c r="J929" i="4"/>
  <c r="H929" i="4"/>
  <c r="J709" i="4"/>
  <c r="H709" i="4"/>
  <c r="J3025" i="4"/>
  <c r="H3025" i="4"/>
  <c r="J3005" i="4"/>
  <c r="H3005" i="4"/>
  <c r="J2985" i="4"/>
  <c r="H2985" i="4"/>
  <c r="J2945" i="4"/>
  <c r="H2945" i="4"/>
  <c r="J2925" i="4"/>
  <c r="H2925" i="4"/>
  <c r="J2905" i="4"/>
  <c r="H2905" i="4"/>
  <c r="J2885" i="4"/>
  <c r="H2885" i="4"/>
  <c r="J2865" i="4"/>
  <c r="H2865" i="4"/>
  <c r="J2845" i="4"/>
  <c r="H2845" i="4"/>
  <c r="J2825" i="4"/>
  <c r="H2825" i="4"/>
  <c r="J2805" i="4"/>
  <c r="H2805" i="4"/>
  <c r="J2785" i="4"/>
  <c r="H2785" i="4"/>
  <c r="J2765" i="4"/>
  <c r="H2765" i="4"/>
  <c r="J2745" i="4"/>
  <c r="H2745" i="4"/>
  <c r="J2705" i="4"/>
  <c r="H2705" i="4"/>
  <c r="J2685" i="4"/>
  <c r="H2685" i="4"/>
  <c r="J2665" i="4"/>
  <c r="H2665" i="4"/>
  <c r="J2645" i="4"/>
  <c r="H2645" i="4"/>
  <c r="J2605" i="4"/>
  <c r="H2605" i="4"/>
  <c r="J2585" i="4"/>
  <c r="H2585" i="4"/>
  <c r="J2565" i="4"/>
  <c r="H2565" i="4"/>
  <c r="J2525" i="4"/>
  <c r="H2525" i="4"/>
  <c r="J2505" i="4"/>
  <c r="H2505" i="4"/>
  <c r="J2485" i="4"/>
  <c r="H2485" i="4"/>
  <c r="J2445" i="4"/>
  <c r="H2445" i="4"/>
  <c r="J2425" i="4"/>
  <c r="H2425" i="4"/>
  <c r="J2405" i="4"/>
  <c r="H2405" i="4"/>
  <c r="J2365" i="4"/>
  <c r="H2365" i="4"/>
  <c r="J2345" i="4"/>
  <c r="H2345" i="4"/>
  <c r="J2325" i="4"/>
  <c r="H2325" i="4"/>
  <c r="J2285" i="4"/>
  <c r="H2285" i="4"/>
  <c r="J2265" i="4"/>
  <c r="H2265" i="4"/>
  <c r="J2245" i="4"/>
  <c r="H2245" i="4"/>
  <c r="J2205" i="4"/>
  <c r="H2205" i="4"/>
  <c r="J2185" i="4"/>
  <c r="H2185" i="4"/>
  <c r="J2165" i="4"/>
  <c r="H2165" i="4"/>
  <c r="J2125" i="4"/>
  <c r="H2125" i="4"/>
  <c r="J2105" i="4"/>
  <c r="H2105" i="4"/>
  <c r="J2085" i="4"/>
  <c r="H2085" i="4"/>
  <c r="J2045" i="4"/>
  <c r="H2045" i="4"/>
  <c r="J2025" i="4"/>
  <c r="H2025" i="4"/>
  <c r="J2005" i="4"/>
  <c r="H2005" i="4"/>
  <c r="J1965" i="4"/>
  <c r="H1965" i="4"/>
  <c r="J1945" i="4"/>
  <c r="H1945" i="4"/>
  <c r="J1925" i="4"/>
  <c r="H1925" i="4"/>
  <c r="J1885" i="4"/>
  <c r="H1885" i="4"/>
  <c r="J1865" i="4"/>
  <c r="H1865" i="4"/>
  <c r="J1845" i="4"/>
  <c r="H1845" i="4"/>
  <c r="J1805" i="4"/>
  <c r="H1805" i="4"/>
  <c r="J1785" i="4"/>
  <c r="H1785" i="4"/>
  <c r="J1765" i="4"/>
  <c r="H1765" i="4"/>
  <c r="J1725" i="4"/>
  <c r="H1725" i="4"/>
  <c r="J1705" i="4"/>
  <c r="H1705" i="4"/>
  <c r="J1685" i="4"/>
  <c r="H1685" i="4"/>
  <c r="J1645" i="4"/>
  <c r="H1645" i="4"/>
  <c r="J1625" i="4"/>
  <c r="H1625" i="4"/>
  <c r="J1605" i="4"/>
  <c r="H1605" i="4"/>
  <c r="J1565" i="4"/>
  <c r="H1565" i="4"/>
  <c r="J1545" i="4"/>
  <c r="H1545" i="4"/>
  <c r="J1525" i="4"/>
  <c r="H1525" i="4"/>
  <c r="J1485" i="4"/>
  <c r="H1485" i="4"/>
  <c r="J1465" i="4"/>
  <c r="H1465" i="4"/>
  <c r="J1445" i="4"/>
  <c r="H1445" i="4"/>
  <c r="J1425" i="4"/>
  <c r="H1425" i="4"/>
  <c r="J1405" i="4"/>
  <c r="H1405" i="4"/>
  <c r="J1385" i="4"/>
  <c r="H1385" i="4"/>
  <c r="J1365" i="4"/>
  <c r="H1365" i="4"/>
  <c r="J1345" i="4"/>
  <c r="H1345" i="4"/>
  <c r="J1325" i="4"/>
  <c r="H1325" i="4"/>
  <c r="J1305" i="4"/>
  <c r="H1305" i="4"/>
  <c r="J1285" i="4"/>
  <c r="H1285" i="4"/>
  <c r="J1265" i="4"/>
  <c r="H1265" i="4"/>
  <c r="J1245" i="4"/>
  <c r="H1245" i="4"/>
  <c r="J1225" i="4"/>
  <c r="H1225" i="4"/>
  <c r="J1205" i="4"/>
  <c r="H1205" i="4"/>
  <c r="J1185" i="4"/>
  <c r="H1185" i="4"/>
  <c r="J1165" i="4"/>
  <c r="H1165" i="4"/>
  <c r="J1145" i="4"/>
  <c r="H1145" i="4"/>
  <c r="J1125" i="4"/>
  <c r="H1125" i="4"/>
  <c r="J1105" i="4"/>
  <c r="H1105" i="4"/>
  <c r="J1085" i="4"/>
  <c r="H1085" i="4"/>
  <c r="J1065" i="4"/>
  <c r="H1065" i="4"/>
  <c r="J1045" i="4"/>
  <c r="H1045" i="4"/>
  <c r="J1025" i="4"/>
  <c r="H1025" i="4"/>
  <c r="J1005" i="4"/>
  <c r="H1005" i="4"/>
  <c r="J985" i="4"/>
  <c r="H985" i="4"/>
  <c r="J965" i="4"/>
  <c r="H965" i="4"/>
  <c r="J945" i="4"/>
  <c r="H945" i="4"/>
  <c r="J925" i="4"/>
  <c r="H925" i="4"/>
  <c r="J905" i="4"/>
  <c r="H905" i="4"/>
  <c r="J885" i="4"/>
  <c r="H885" i="4"/>
  <c r="J865" i="4"/>
  <c r="H865" i="4"/>
  <c r="J845" i="4"/>
  <c r="H845" i="4"/>
  <c r="J825" i="4"/>
  <c r="H825" i="4"/>
  <c r="J805" i="4"/>
  <c r="H805" i="4"/>
  <c r="J785" i="4"/>
  <c r="H785" i="4"/>
  <c r="J765" i="4"/>
  <c r="H765" i="4"/>
  <c r="J745" i="4"/>
  <c r="H745" i="4"/>
  <c r="J725" i="4"/>
  <c r="H725" i="4"/>
  <c r="J705" i="4"/>
  <c r="H705" i="4"/>
  <c r="J685" i="4"/>
  <c r="H685" i="4"/>
  <c r="J665" i="4"/>
  <c r="H665" i="4"/>
  <c r="J645" i="4"/>
  <c r="H645" i="4"/>
  <c r="J625" i="4"/>
  <c r="H625" i="4"/>
  <c r="J605" i="4"/>
  <c r="H605" i="4"/>
  <c r="J585" i="4"/>
  <c r="H585" i="4"/>
  <c r="J565" i="4"/>
  <c r="H565" i="4"/>
  <c r="J545" i="4"/>
  <c r="H545" i="4"/>
  <c r="J525" i="4"/>
  <c r="H525" i="4"/>
  <c r="J505" i="4"/>
  <c r="H505" i="4"/>
  <c r="J485" i="4"/>
  <c r="H485" i="4"/>
  <c r="J465" i="4"/>
  <c r="H465" i="4"/>
  <c r="J445" i="4"/>
  <c r="H445" i="4"/>
  <c r="J425" i="4"/>
  <c r="H425" i="4"/>
  <c r="J405" i="4"/>
  <c r="H405" i="4"/>
  <c r="J385" i="4"/>
  <c r="H385" i="4"/>
  <c r="J365" i="4"/>
  <c r="H365" i="4"/>
  <c r="J345" i="4"/>
  <c r="H345" i="4"/>
  <c r="J325" i="4"/>
  <c r="H325" i="4"/>
  <c r="J305" i="4"/>
  <c r="H305" i="4"/>
  <c r="J285" i="4"/>
  <c r="H285" i="4"/>
  <c r="J265" i="4"/>
  <c r="H265" i="4"/>
  <c r="J245" i="4"/>
  <c r="H245" i="4"/>
  <c r="J225" i="4"/>
  <c r="H225" i="4"/>
  <c r="J205" i="4"/>
  <c r="H205" i="4"/>
  <c r="J185" i="4"/>
  <c r="H185" i="4"/>
  <c r="J165" i="4"/>
  <c r="H165" i="4"/>
  <c r="J145" i="4"/>
  <c r="H145" i="4"/>
  <c r="J125" i="4"/>
  <c r="H125" i="4"/>
  <c r="J105" i="4"/>
  <c r="H105" i="4"/>
  <c r="J85" i="4"/>
  <c r="H85" i="4"/>
  <c r="J45" i="4"/>
  <c r="H45" i="4"/>
  <c r="J25" i="4"/>
  <c r="H25" i="4"/>
  <c r="J5" i="4"/>
  <c r="H5" i="4"/>
  <c r="H2823" i="4"/>
  <c r="H2574" i="4"/>
  <c r="H2305" i="4"/>
  <c r="H2039" i="4"/>
  <c r="H1774" i="4"/>
  <c r="H1505" i="4"/>
  <c r="H754" i="4"/>
  <c r="J2910" i="4"/>
  <c r="H2910" i="4"/>
  <c r="J2470" i="4"/>
  <c r="H2470" i="4"/>
  <c r="J2030" i="4"/>
  <c r="H2030" i="4"/>
  <c r="J1550" i="4"/>
  <c r="H1550" i="4"/>
  <c r="J1170" i="4"/>
  <c r="H1170" i="4"/>
  <c r="J830" i="4"/>
  <c r="H830" i="4"/>
  <c r="J170" i="4"/>
  <c r="H170" i="4"/>
  <c r="J2949" i="4"/>
  <c r="H2949" i="4"/>
  <c r="J2729" i="4"/>
  <c r="H2729" i="4"/>
  <c r="J2529" i="4"/>
  <c r="H2529" i="4"/>
  <c r="J2309" i="4"/>
  <c r="H2309" i="4"/>
  <c r="J2109" i="4"/>
  <c r="H2109" i="4"/>
  <c r="J1869" i="4"/>
  <c r="H1869" i="4"/>
  <c r="J1629" i="4"/>
  <c r="H1629" i="4"/>
  <c r="J1409" i="4"/>
  <c r="H1409" i="4"/>
  <c r="J1129" i="4"/>
  <c r="H1129" i="4"/>
  <c r="J989" i="4"/>
  <c r="H989" i="4"/>
  <c r="J769" i="4"/>
  <c r="H769" i="4"/>
  <c r="J3024" i="4"/>
  <c r="H3024" i="4"/>
  <c r="J3004" i="4"/>
  <c r="H3004" i="4"/>
  <c r="J2984" i="4"/>
  <c r="H2984" i="4"/>
  <c r="J2964" i="4"/>
  <c r="H2964" i="4"/>
  <c r="J2944" i="4"/>
  <c r="H2944" i="4"/>
  <c r="J2924" i="4"/>
  <c r="H2924" i="4"/>
  <c r="J2904" i="4"/>
  <c r="H2904" i="4"/>
  <c r="J2884" i="4"/>
  <c r="H2884" i="4"/>
  <c r="J2864" i="4"/>
  <c r="H2864" i="4"/>
  <c r="J2844" i="4"/>
  <c r="H2844" i="4"/>
  <c r="J2824" i="4"/>
  <c r="H2824" i="4"/>
  <c r="J2804" i="4"/>
  <c r="H2804" i="4"/>
  <c r="J2784" i="4"/>
  <c r="H2784" i="4"/>
  <c r="J2764" i="4"/>
  <c r="H2764" i="4"/>
  <c r="J2744" i="4"/>
  <c r="H2744" i="4"/>
  <c r="J2724" i="4"/>
  <c r="H2724" i="4"/>
  <c r="J2704" i="4"/>
  <c r="H2704" i="4"/>
  <c r="J2684" i="4"/>
  <c r="H2684" i="4"/>
  <c r="J2664" i="4"/>
  <c r="H2664" i="4"/>
  <c r="J2644" i="4"/>
  <c r="H2644" i="4"/>
  <c r="J2624" i="4"/>
  <c r="H2624" i="4"/>
  <c r="J2604" i="4"/>
  <c r="H2604" i="4"/>
  <c r="J2584" i="4"/>
  <c r="H2584" i="4"/>
  <c r="J2564" i="4"/>
  <c r="H2564" i="4"/>
  <c r="J2544" i="4"/>
  <c r="H2544" i="4"/>
  <c r="J2524" i="4"/>
  <c r="H2524" i="4"/>
  <c r="J2504" i="4"/>
  <c r="H2504" i="4"/>
  <c r="J2484" i="4"/>
  <c r="H2484" i="4"/>
  <c r="J2464" i="4"/>
  <c r="H2464" i="4"/>
  <c r="J2444" i="4"/>
  <c r="H2444" i="4"/>
  <c r="J2424" i="4"/>
  <c r="H2424" i="4"/>
  <c r="J2404" i="4"/>
  <c r="H2404" i="4"/>
  <c r="J2384" i="4"/>
  <c r="H2384" i="4"/>
  <c r="J2364" i="4"/>
  <c r="H2364" i="4"/>
  <c r="J2344" i="4"/>
  <c r="H2344" i="4"/>
  <c r="J2324" i="4"/>
  <c r="H2324" i="4"/>
  <c r="J2304" i="4"/>
  <c r="H2304" i="4"/>
  <c r="J2284" i="4"/>
  <c r="H2284" i="4"/>
  <c r="J2264" i="4"/>
  <c r="H2264" i="4"/>
  <c r="J2244" i="4"/>
  <c r="H2244" i="4"/>
  <c r="J2224" i="4"/>
  <c r="H2224" i="4"/>
  <c r="J2204" i="4"/>
  <c r="H2204" i="4"/>
  <c r="J2184" i="4"/>
  <c r="H2184" i="4"/>
  <c r="J2164" i="4"/>
  <c r="H2164" i="4"/>
  <c r="J2144" i="4"/>
  <c r="H2144" i="4"/>
  <c r="J2124" i="4"/>
  <c r="H2124" i="4"/>
  <c r="J2104" i="4"/>
  <c r="H2104" i="4"/>
  <c r="J2084" i="4"/>
  <c r="H2084" i="4"/>
  <c r="J2064" i="4"/>
  <c r="H2064" i="4"/>
  <c r="J2044" i="4"/>
  <c r="H2044" i="4"/>
  <c r="J2024" i="4"/>
  <c r="H2024" i="4"/>
  <c r="J2004" i="4"/>
  <c r="H2004" i="4"/>
  <c r="J1984" i="4"/>
  <c r="H1984" i="4"/>
  <c r="J1964" i="4"/>
  <c r="H1964" i="4"/>
  <c r="J1944" i="4"/>
  <c r="H1944" i="4"/>
  <c r="J1924" i="4"/>
  <c r="H1924" i="4"/>
  <c r="J1904" i="4"/>
  <c r="H1904" i="4"/>
  <c r="J1884" i="4"/>
  <c r="H1884" i="4"/>
  <c r="J1864" i="4"/>
  <c r="H1864" i="4"/>
  <c r="J1844" i="4"/>
  <c r="H1844" i="4"/>
  <c r="J1824" i="4"/>
  <c r="H1824" i="4"/>
  <c r="J1804" i="4"/>
  <c r="H1804" i="4"/>
  <c r="J1784" i="4"/>
  <c r="H1784" i="4"/>
  <c r="J1764" i="4"/>
  <c r="H1764" i="4"/>
  <c r="J1744" i="4"/>
  <c r="H1744" i="4"/>
  <c r="J1724" i="4"/>
  <c r="H1724" i="4"/>
  <c r="J1704" i="4"/>
  <c r="H1704" i="4"/>
  <c r="J1684" i="4"/>
  <c r="H1684" i="4"/>
  <c r="J1664" i="4"/>
  <c r="H1664" i="4"/>
  <c r="J1644" i="4"/>
  <c r="H1644" i="4"/>
  <c r="J1624" i="4"/>
  <c r="H1624" i="4"/>
  <c r="J1604" i="4"/>
  <c r="H1604" i="4"/>
  <c r="J1584" i="4"/>
  <c r="H1584" i="4"/>
  <c r="J1564" i="4"/>
  <c r="H1564" i="4"/>
  <c r="J1544" i="4"/>
  <c r="H1544" i="4"/>
  <c r="J1524" i="4"/>
  <c r="H1524" i="4"/>
  <c r="J1504" i="4"/>
  <c r="H1504" i="4"/>
  <c r="J1484" i="4"/>
  <c r="H1484" i="4"/>
  <c r="J1464" i="4"/>
  <c r="H1464" i="4"/>
  <c r="J1444" i="4"/>
  <c r="H1444" i="4"/>
  <c r="J1424" i="4"/>
  <c r="H1424" i="4"/>
  <c r="J1404" i="4"/>
  <c r="H1404" i="4"/>
  <c r="J1384" i="4"/>
  <c r="H1384" i="4"/>
  <c r="J1364" i="4"/>
  <c r="H1364" i="4"/>
  <c r="J1344" i="4"/>
  <c r="H1344" i="4"/>
  <c r="J1324" i="4"/>
  <c r="H1324" i="4"/>
  <c r="J1304" i="4"/>
  <c r="H1304" i="4"/>
  <c r="J1284" i="4"/>
  <c r="H1284" i="4"/>
  <c r="J1264" i="4"/>
  <c r="H1264" i="4"/>
  <c r="J1244" i="4"/>
  <c r="H1244" i="4"/>
  <c r="J1224" i="4"/>
  <c r="H1224" i="4"/>
  <c r="J1204" i="4"/>
  <c r="H1204" i="4"/>
  <c r="J1184" i="4"/>
  <c r="H1184" i="4"/>
  <c r="J1164" i="4"/>
  <c r="H1164" i="4"/>
  <c r="J1144" i="4"/>
  <c r="H1144" i="4"/>
  <c r="J1124" i="4"/>
  <c r="H1124" i="4"/>
  <c r="J1104" i="4"/>
  <c r="H1104" i="4"/>
  <c r="J1084" i="4"/>
  <c r="H1084" i="4"/>
  <c r="J1064" i="4"/>
  <c r="H1064" i="4"/>
  <c r="J1044" i="4"/>
  <c r="H1044" i="4"/>
  <c r="J1024" i="4"/>
  <c r="H1024" i="4"/>
  <c r="J1004" i="4"/>
  <c r="H1004" i="4"/>
  <c r="J984" i="4"/>
  <c r="H984" i="4"/>
  <c r="J964" i="4"/>
  <c r="H964" i="4"/>
  <c r="J944" i="4"/>
  <c r="H944" i="4"/>
  <c r="J924" i="4"/>
  <c r="H924" i="4"/>
  <c r="J904" i="4"/>
  <c r="H904" i="4"/>
  <c r="J884" i="4"/>
  <c r="H884" i="4"/>
  <c r="J864" i="4"/>
  <c r="H864" i="4"/>
  <c r="J844" i="4"/>
  <c r="H844" i="4"/>
  <c r="J824" i="4"/>
  <c r="H824" i="4"/>
  <c r="J804" i="4"/>
  <c r="H804" i="4"/>
  <c r="J784" i="4"/>
  <c r="H784" i="4"/>
  <c r="J764" i="4"/>
  <c r="H764" i="4"/>
  <c r="J744" i="4"/>
  <c r="H744" i="4"/>
  <c r="J724" i="4"/>
  <c r="H724" i="4"/>
  <c r="J704" i="4"/>
  <c r="H704" i="4"/>
  <c r="J684" i="4"/>
  <c r="H684" i="4"/>
  <c r="J664" i="4"/>
  <c r="H664" i="4"/>
  <c r="J644" i="4"/>
  <c r="H644" i="4"/>
  <c r="J624" i="4"/>
  <c r="H624" i="4"/>
  <c r="J604" i="4"/>
  <c r="H604" i="4"/>
  <c r="J584" i="4"/>
  <c r="H584" i="4"/>
  <c r="J564" i="4"/>
  <c r="H564" i="4"/>
  <c r="J544" i="4"/>
  <c r="H544" i="4"/>
  <c r="J524" i="4"/>
  <c r="H524" i="4"/>
  <c r="J504" i="4"/>
  <c r="H504" i="4"/>
  <c r="J484" i="4"/>
  <c r="H484" i="4"/>
  <c r="J464" i="4"/>
  <c r="H464" i="4"/>
  <c r="J444" i="4"/>
  <c r="H444" i="4"/>
  <c r="J424" i="4"/>
  <c r="H424" i="4"/>
  <c r="J404" i="4"/>
  <c r="H404" i="4"/>
  <c r="H2822" i="4"/>
  <c r="H2569" i="4"/>
  <c r="H2303" i="4"/>
  <c r="H2038" i="4"/>
  <c r="H1769" i="4"/>
  <c r="H1503" i="4"/>
  <c r="H733" i="4"/>
  <c r="J2730" i="4"/>
  <c r="H2730" i="4"/>
  <c r="J2270" i="4"/>
  <c r="H2270" i="4"/>
  <c r="J1890" i="4"/>
  <c r="H1890" i="4"/>
  <c r="J1450" i="4"/>
  <c r="H1450" i="4"/>
  <c r="J1070" i="4"/>
  <c r="H1070" i="4"/>
  <c r="J590" i="4"/>
  <c r="H590" i="4"/>
  <c r="J90" i="4"/>
  <c r="H90" i="4"/>
  <c r="J2509" i="4"/>
  <c r="H2509" i="4"/>
  <c r="J1969" i="4"/>
  <c r="H1969" i="4"/>
  <c r="J1709" i="4"/>
  <c r="H1709" i="4"/>
  <c r="J1469" i="4"/>
  <c r="H1469" i="4"/>
  <c r="J1229" i="4"/>
  <c r="H1229" i="4"/>
  <c r="J1009" i="4"/>
  <c r="H1009" i="4"/>
  <c r="J909" i="4"/>
  <c r="H909" i="4"/>
  <c r="J729" i="4"/>
  <c r="H729" i="4"/>
  <c r="J3023" i="4"/>
  <c r="H3023" i="4"/>
  <c r="J3003" i="4"/>
  <c r="H3003" i="4"/>
  <c r="J2983" i="4"/>
  <c r="H2983" i="4"/>
  <c r="J2943" i="4"/>
  <c r="H2943" i="4"/>
  <c r="J2923" i="4"/>
  <c r="H2923" i="4"/>
  <c r="J2903" i="4"/>
  <c r="H2903" i="4"/>
  <c r="J2883" i="4"/>
  <c r="H2883" i="4"/>
  <c r="J2863" i="4"/>
  <c r="H2863" i="4"/>
  <c r="J2843" i="4"/>
  <c r="H2843" i="4"/>
  <c r="J2803" i="4"/>
  <c r="H2803" i="4"/>
  <c r="J2783" i="4"/>
  <c r="H2783" i="4"/>
  <c r="J2763" i="4"/>
  <c r="H2763" i="4"/>
  <c r="J2743" i="4"/>
  <c r="H2743" i="4"/>
  <c r="J2723" i="4"/>
  <c r="H2723" i="4"/>
  <c r="J2703" i="4"/>
  <c r="H2703" i="4"/>
  <c r="J2683" i="4"/>
  <c r="H2683" i="4"/>
  <c r="J2663" i="4"/>
  <c r="H2663" i="4"/>
  <c r="J2643" i="4"/>
  <c r="H2643" i="4"/>
  <c r="J2603" i="4"/>
  <c r="H2603" i="4"/>
  <c r="J2583" i="4"/>
  <c r="H2583" i="4"/>
  <c r="J2563" i="4"/>
  <c r="H2563" i="4"/>
  <c r="J2523" i="4"/>
  <c r="H2523" i="4"/>
  <c r="J2503" i="4"/>
  <c r="H2503" i="4"/>
  <c r="J2483" i="4"/>
  <c r="H2483" i="4"/>
  <c r="J2443" i="4"/>
  <c r="H2443" i="4"/>
  <c r="J2423" i="4"/>
  <c r="H2423" i="4"/>
  <c r="J2403" i="4"/>
  <c r="H2403" i="4"/>
  <c r="J2363" i="4"/>
  <c r="H2363" i="4"/>
  <c r="J2343" i="4"/>
  <c r="H2343" i="4"/>
  <c r="J2323" i="4"/>
  <c r="H2323" i="4"/>
  <c r="J2283" i="4"/>
  <c r="H2283" i="4"/>
  <c r="J2263" i="4"/>
  <c r="H2263" i="4"/>
  <c r="J2243" i="4"/>
  <c r="H2243" i="4"/>
  <c r="J2203" i="4"/>
  <c r="H2203" i="4"/>
  <c r="J2183" i="4"/>
  <c r="H2183" i="4"/>
  <c r="J2163" i="4"/>
  <c r="H2163" i="4"/>
  <c r="J2123" i="4"/>
  <c r="H2123" i="4"/>
  <c r="J2103" i="4"/>
  <c r="H2103" i="4"/>
  <c r="J2083" i="4"/>
  <c r="H2083" i="4"/>
  <c r="J2043" i="4"/>
  <c r="H2043" i="4"/>
  <c r="J2023" i="4"/>
  <c r="H2023" i="4"/>
  <c r="J2003" i="4"/>
  <c r="H2003" i="4"/>
  <c r="J1963" i="4"/>
  <c r="H1963" i="4"/>
  <c r="J1943" i="4"/>
  <c r="H1943" i="4"/>
  <c r="J1923" i="4"/>
  <c r="H1923" i="4"/>
  <c r="J1883" i="4"/>
  <c r="H1883" i="4"/>
  <c r="J1863" i="4"/>
  <c r="H1863" i="4"/>
  <c r="J1843" i="4"/>
  <c r="H1843" i="4"/>
  <c r="J1803" i="4"/>
  <c r="H1803" i="4"/>
  <c r="J1783" i="4"/>
  <c r="H1783" i="4"/>
  <c r="J1763" i="4"/>
  <c r="H1763" i="4"/>
  <c r="J1723" i="4"/>
  <c r="H1723" i="4"/>
  <c r="J1703" i="4"/>
  <c r="H1703" i="4"/>
  <c r="J1683" i="4"/>
  <c r="H1683" i="4"/>
  <c r="J1643" i="4"/>
  <c r="H1643" i="4"/>
  <c r="J1623" i="4"/>
  <c r="H1623" i="4"/>
  <c r="J1603" i="4"/>
  <c r="H1603" i="4"/>
  <c r="J1563" i="4"/>
  <c r="H1563" i="4"/>
  <c r="J1543" i="4"/>
  <c r="H1543" i="4"/>
  <c r="J1523" i="4"/>
  <c r="H1523" i="4"/>
  <c r="J1483" i="4"/>
  <c r="H1483" i="4"/>
  <c r="J1463" i="4"/>
  <c r="H1463" i="4"/>
  <c r="J1443" i="4"/>
  <c r="H1443" i="4"/>
  <c r="J1423" i="4"/>
  <c r="H1423" i="4"/>
  <c r="J1403" i="4"/>
  <c r="H1403" i="4"/>
  <c r="J1383" i="4"/>
  <c r="H1383" i="4"/>
  <c r="J1363" i="4"/>
  <c r="H1363" i="4"/>
  <c r="J1343" i="4"/>
  <c r="H1343" i="4"/>
  <c r="J1323" i="4"/>
  <c r="H1323" i="4"/>
  <c r="J1303" i="4"/>
  <c r="H1303" i="4"/>
  <c r="J1283" i="4"/>
  <c r="H1283" i="4"/>
  <c r="J1263" i="4"/>
  <c r="H1263" i="4"/>
  <c r="J1243" i="4"/>
  <c r="H1243" i="4"/>
  <c r="J1223" i="4"/>
  <c r="H1223" i="4"/>
  <c r="J1203" i="4"/>
  <c r="H1203" i="4"/>
  <c r="J1183" i="4"/>
  <c r="H1183" i="4"/>
  <c r="J1143" i="4"/>
  <c r="H1143" i="4"/>
  <c r="J1123" i="4"/>
  <c r="H1123" i="4"/>
  <c r="J1103" i="4"/>
  <c r="H1103" i="4"/>
  <c r="J1083" i="4"/>
  <c r="H1083" i="4"/>
  <c r="J1063" i="4"/>
  <c r="H1063" i="4"/>
  <c r="J1043" i="4"/>
  <c r="H1043" i="4"/>
  <c r="J1023" i="4"/>
  <c r="H1023" i="4"/>
  <c r="J1003" i="4"/>
  <c r="H1003" i="4"/>
  <c r="J983" i="4"/>
  <c r="H983" i="4"/>
  <c r="J963" i="4"/>
  <c r="H963" i="4"/>
  <c r="J943" i="4"/>
  <c r="H943" i="4"/>
  <c r="J923" i="4"/>
  <c r="H923" i="4"/>
  <c r="J903" i="4"/>
  <c r="H903" i="4"/>
  <c r="J883" i="4"/>
  <c r="H883" i="4"/>
  <c r="J863" i="4"/>
  <c r="H863" i="4"/>
  <c r="J843" i="4"/>
  <c r="H843" i="4"/>
  <c r="J823" i="4"/>
  <c r="H823" i="4"/>
  <c r="J803" i="4"/>
  <c r="H803" i="4"/>
  <c r="J783" i="4"/>
  <c r="H783" i="4"/>
  <c r="J763" i="4"/>
  <c r="H763" i="4"/>
  <c r="J743" i="4"/>
  <c r="H743" i="4"/>
  <c r="J723" i="4"/>
  <c r="H723" i="4"/>
  <c r="J703" i="4"/>
  <c r="H703" i="4"/>
  <c r="J683" i="4"/>
  <c r="H683" i="4"/>
  <c r="J663" i="4"/>
  <c r="H663" i="4"/>
  <c r="J643" i="4"/>
  <c r="H643" i="4"/>
  <c r="J623" i="4"/>
  <c r="H623" i="4"/>
  <c r="J603" i="4"/>
  <c r="H603" i="4"/>
  <c r="J583" i="4"/>
  <c r="H583" i="4"/>
  <c r="J563" i="4"/>
  <c r="H563" i="4"/>
  <c r="J543" i="4"/>
  <c r="H543" i="4"/>
  <c r="J523" i="4"/>
  <c r="H523" i="4"/>
  <c r="J503" i="4"/>
  <c r="H503" i="4"/>
  <c r="J483" i="4"/>
  <c r="H483" i="4"/>
  <c r="J463" i="4"/>
  <c r="H463" i="4"/>
  <c r="J443" i="4"/>
  <c r="H443" i="4"/>
  <c r="J423" i="4"/>
  <c r="H423" i="4"/>
  <c r="J403" i="4"/>
  <c r="H403" i="4"/>
  <c r="J383" i="4"/>
  <c r="H383" i="4"/>
  <c r="J363" i="4"/>
  <c r="H363" i="4"/>
  <c r="J343" i="4"/>
  <c r="H343" i="4"/>
  <c r="J323" i="4"/>
  <c r="H323" i="4"/>
  <c r="J303" i="4"/>
  <c r="H303" i="4"/>
  <c r="J283" i="4"/>
  <c r="H283" i="4"/>
  <c r="J263" i="4"/>
  <c r="H263" i="4"/>
  <c r="J243" i="4"/>
  <c r="H243" i="4"/>
  <c r="J223" i="4"/>
  <c r="H223" i="4"/>
  <c r="J203" i="4"/>
  <c r="H203" i="4"/>
  <c r="J183" i="4"/>
  <c r="H183" i="4"/>
  <c r="J163" i="4"/>
  <c r="H163" i="4"/>
  <c r="J143" i="4"/>
  <c r="H143" i="4"/>
  <c r="J123" i="4"/>
  <c r="H123" i="4"/>
  <c r="J103" i="4"/>
  <c r="H103" i="4"/>
  <c r="J83" i="4"/>
  <c r="H83" i="4"/>
  <c r="J63" i="4"/>
  <c r="H63" i="4"/>
  <c r="J43" i="4"/>
  <c r="H43" i="4"/>
  <c r="H2800" i="4"/>
  <c r="H2545" i="4"/>
  <c r="H2279" i="4"/>
  <c r="H2014" i="4"/>
  <c r="H1745" i="4"/>
  <c r="H1479" i="4"/>
  <c r="H589" i="4"/>
  <c r="J2670" i="4"/>
  <c r="H2670" i="4"/>
  <c r="J2430" i="4"/>
  <c r="H2430" i="4"/>
  <c r="J2170" i="4"/>
  <c r="H2170" i="4"/>
  <c r="J1850" i="4"/>
  <c r="H1850" i="4"/>
  <c r="J1610" i="4"/>
  <c r="H1610" i="4"/>
  <c r="J1350" i="4"/>
  <c r="H1350" i="4"/>
  <c r="J1110" i="4"/>
  <c r="H1110" i="4"/>
  <c r="J890" i="4"/>
  <c r="H890" i="4"/>
  <c r="J610" i="4"/>
  <c r="H610" i="4"/>
  <c r="J350" i="4"/>
  <c r="H350" i="4"/>
  <c r="J190" i="4"/>
  <c r="H190" i="4"/>
  <c r="J3029" i="4"/>
  <c r="H3029" i="4"/>
  <c r="J2909" i="4"/>
  <c r="H2909" i="4"/>
  <c r="J2789" i="4"/>
  <c r="H2789" i="4"/>
  <c r="J2629" i="4"/>
  <c r="H2629" i="4"/>
  <c r="J2469" i="4"/>
  <c r="H2469" i="4"/>
  <c r="J2049" i="4"/>
  <c r="H2049" i="4"/>
  <c r="J1729" i="4"/>
  <c r="H1729" i="4"/>
  <c r="J1589" i="4"/>
  <c r="H1589" i="4"/>
  <c r="J1429" i="4"/>
  <c r="H1429" i="4"/>
  <c r="J1309" i="4"/>
  <c r="H1309" i="4"/>
  <c r="J1109" i="4"/>
  <c r="H1109" i="4"/>
  <c r="J689" i="4"/>
  <c r="H689" i="4"/>
  <c r="J3022" i="4"/>
  <c r="H3022" i="4"/>
  <c r="J3002" i="4"/>
  <c r="H3002" i="4"/>
  <c r="J2982" i="4"/>
  <c r="H2982" i="4"/>
  <c r="J2962" i="4"/>
  <c r="H2962" i="4"/>
  <c r="J2942" i="4"/>
  <c r="H2942" i="4"/>
  <c r="J2922" i="4"/>
  <c r="H2922" i="4"/>
  <c r="J2902" i="4"/>
  <c r="H2902" i="4"/>
  <c r="J2882" i="4"/>
  <c r="H2882" i="4"/>
  <c r="J2862" i="4"/>
  <c r="H2862" i="4"/>
  <c r="J2842" i="4"/>
  <c r="H2842" i="4"/>
  <c r="J2802" i="4"/>
  <c r="H2802" i="4"/>
  <c r="J2782" i="4"/>
  <c r="H2782" i="4"/>
  <c r="J2762" i="4"/>
  <c r="H2762" i="4"/>
  <c r="J2742" i="4"/>
  <c r="H2742" i="4"/>
  <c r="J2722" i="4"/>
  <c r="H2722" i="4"/>
  <c r="J2702" i="4"/>
  <c r="H2702" i="4"/>
  <c r="J2682" i="4"/>
  <c r="H2682" i="4"/>
  <c r="J2662" i="4"/>
  <c r="H2662" i="4"/>
  <c r="J2642" i="4"/>
  <c r="H2642" i="4"/>
  <c r="J2622" i="4"/>
  <c r="H2622" i="4"/>
  <c r="J2602" i="4"/>
  <c r="H2602" i="4"/>
  <c r="J2582" i="4"/>
  <c r="H2582" i="4"/>
  <c r="J2562" i="4"/>
  <c r="H2562" i="4"/>
  <c r="J2542" i="4"/>
  <c r="H2542" i="4"/>
  <c r="J2522" i="4"/>
  <c r="H2522" i="4"/>
  <c r="J2502" i="4"/>
  <c r="H2502" i="4"/>
  <c r="J2482" i="4"/>
  <c r="H2482" i="4"/>
  <c r="J2462" i="4"/>
  <c r="H2462" i="4"/>
  <c r="J2442" i="4"/>
  <c r="H2442" i="4"/>
  <c r="J2422" i="4"/>
  <c r="H2422" i="4"/>
  <c r="J2402" i="4"/>
  <c r="H2402" i="4"/>
  <c r="J2382" i="4"/>
  <c r="H2382" i="4"/>
  <c r="J2362" i="4"/>
  <c r="H2362" i="4"/>
  <c r="J2342" i="4"/>
  <c r="H2342" i="4"/>
  <c r="J2322" i="4"/>
  <c r="H2322" i="4"/>
  <c r="J2302" i="4"/>
  <c r="H2302" i="4"/>
  <c r="J2282" i="4"/>
  <c r="H2282" i="4"/>
  <c r="J2262" i="4"/>
  <c r="H2262" i="4"/>
  <c r="J2242" i="4"/>
  <c r="H2242" i="4"/>
  <c r="J2222" i="4"/>
  <c r="H2222" i="4"/>
  <c r="J2202" i="4"/>
  <c r="H2202" i="4"/>
  <c r="J2182" i="4"/>
  <c r="H2182" i="4"/>
  <c r="J2162" i="4"/>
  <c r="H2162" i="4"/>
  <c r="J2142" i="4"/>
  <c r="H2142" i="4"/>
  <c r="J2122" i="4"/>
  <c r="H2122" i="4"/>
  <c r="J2102" i="4"/>
  <c r="H2102" i="4"/>
  <c r="J2082" i="4"/>
  <c r="H2082" i="4"/>
  <c r="J2062" i="4"/>
  <c r="H2062" i="4"/>
  <c r="J2042" i="4"/>
  <c r="H2042" i="4"/>
  <c r="J2022" i="4"/>
  <c r="H2022" i="4"/>
  <c r="J2002" i="4"/>
  <c r="H2002" i="4"/>
  <c r="J1982" i="4"/>
  <c r="H1982" i="4"/>
  <c r="J1962" i="4"/>
  <c r="H1962" i="4"/>
  <c r="J1942" i="4"/>
  <c r="H1942" i="4"/>
  <c r="J1922" i="4"/>
  <c r="H1922" i="4"/>
  <c r="J1902" i="4"/>
  <c r="H1902" i="4"/>
  <c r="J1882" i="4"/>
  <c r="H1882" i="4"/>
  <c r="J1862" i="4"/>
  <c r="H1862" i="4"/>
  <c r="J1842" i="4"/>
  <c r="H1842" i="4"/>
  <c r="J1822" i="4"/>
  <c r="H1822" i="4"/>
  <c r="J1802" i="4"/>
  <c r="H1802" i="4"/>
  <c r="J1782" i="4"/>
  <c r="H1782" i="4"/>
  <c r="J1762" i="4"/>
  <c r="H1762" i="4"/>
  <c r="J1742" i="4"/>
  <c r="H1742" i="4"/>
  <c r="J1722" i="4"/>
  <c r="H1722" i="4"/>
  <c r="J1702" i="4"/>
  <c r="H1702" i="4"/>
  <c r="J1682" i="4"/>
  <c r="H1682" i="4"/>
  <c r="J1662" i="4"/>
  <c r="H1662" i="4"/>
  <c r="J1642" i="4"/>
  <c r="H1642" i="4"/>
  <c r="J1622" i="4"/>
  <c r="H1622" i="4"/>
  <c r="J1602" i="4"/>
  <c r="H1602" i="4"/>
  <c r="J1582" i="4"/>
  <c r="H1582" i="4"/>
  <c r="J1562" i="4"/>
  <c r="H1562" i="4"/>
  <c r="J1542" i="4"/>
  <c r="H1542" i="4"/>
  <c r="J1522" i="4"/>
  <c r="H1522" i="4"/>
  <c r="J1502" i="4"/>
  <c r="H1502" i="4"/>
  <c r="J1482" i="4"/>
  <c r="H1482" i="4"/>
  <c r="J1462" i="4"/>
  <c r="H1462" i="4"/>
  <c r="J1442" i="4"/>
  <c r="H1442" i="4"/>
  <c r="J1422" i="4"/>
  <c r="H1422" i="4"/>
  <c r="J1402" i="4"/>
  <c r="H1402" i="4"/>
  <c r="J1362" i="4"/>
  <c r="H1362" i="4"/>
  <c r="J1342" i="4"/>
  <c r="H1342" i="4"/>
  <c r="J1302" i="4"/>
  <c r="H1302" i="4"/>
  <c r="J1282" i="4"/>
  <c r="H1282" i="4"/>
  <c r="J1262" i="4"/>
  <c r="H1262" i="4"/>
  <c r="J1242" i="4"/>
  <c r="H1242" i="4"/>
  <c r="J1222" i="4"/>
  <c r="H1222" i="4"/>
  <c r="J1202" i="4"/>
  <c r="H1202" i="4"/>
  <c r="J1182" i="4"/>
  <c r="H1182" i="4"/>
  <c r="J1162" i="4"/>
  <c r="H1162" i="4"/>
  <c r="J1142" i="4"/>
  <c r="H1142" i="4"/>
  <c r="J1122" i="4"/>
  <c r="H1122" i="4"/>
  <c r="J1102" i="4"/>
  <c r="H1102" i="4"/>
  <c r="J1082" i="4"/>
  <c r="H1082" i="4"/>
  <c r="J1062" i="4"/>
  <c r="H1062" i="4"/>
  <c r="J1042" i="4"/>
  <c r="H1042" i="4"/>
  <c r="J1022" i="4"/>
  <c r="H1022" i="4"/>
  <c r="J1002" i="4"/>
  <c r="H1002" i="4"/>
  <c r="J982" i="4"/>
  <c r="H982" i="4"/>
  <c r="J962" i="4"/>
  <c r="H962" i="4"/>
  <c r="J942" i="4"/>
  <c r="H942" i="4"/>
  <c r="J922" i="4"/>
  <c r="H922" i="4"/>
  <c r="J902" i="4"/>
  <c r="H902" i="4"/>
  <c r="J882" i="4"/>
  <c r="H882" i="4"/>
  <c r="J862" i="4"/>
  <c r="H862" i="4"/>
  <c r="J842" i="4"/>
  <c r="H842" i="4"/>
  <c r="J822" i="4"/>
  <c r="H822" i="4"/>
  <c r="J802" i="4"/>
  <c r="H802" i="4"/>
  <c r="J782" i="4"/>
  <c r="H782" i="4"/>
  <c r="J762" i="4"/>
  <c r="H762" i="4"/>
  <c r="J742" i="4"/>
  <c r="H742" i="4"/>
  <c r="J722" i="4"/>
  <c r="H722" i="4"/>
  <c r="J702" i="4"/>
  <c r="H702" i="4"/>
  <c r="J682" i="4"/>
  <c r="H682" i="4"/>
  <c r="J662" i="4"/>
  <c r="H662" i="4"/>
  <c r="J642" i="4"/>
  <c r="H642" i="4"/>
  <c r="J622" i="4"/>
  <c r="H622" i="4"/>
  <c r="J602" i="4"/>
  <c r="H602" i="4"/>
  <c r="J582" i="4"/>
  <c r="H582" i="4"/>
  <c r="J562" i="4"/>
  <c r="H562" i="4"/>
  <c r="J542" i="4"/>
  <c r="H542" i="4"/>
  <c r="J522" i="4"/>
  <c r="H522" i="4"/>
  <c r="J502" i="4"/>
  <c r="H502" i="4"/>
  <c r="J482" i="4"/>
  <c r="H482" i="4"/>
  <c r="J462" i="4"/>
  <c r="H462" i="4"/>
  <c r="J442" i="4"/>
  <c r="H442" i="4"/>
  <c r="J422" i="4"/>
  <c r="H422" i="4"/>
  <c r="J402" i="4"/>
  <c r="H402" i="4"/>
  <c r="J382" i="4"/>
  <c r="H382" i="4"/>
  <c r="J362" i="4"/>
  <c r="H362" i="4"/>
  <c r="J342" i="4"/>
  <c r="H342" i="4"/>
  <c r="J322" i="4"/>
  <c r="H322" i="4"/>
  <c r="J302" i="4"/>
  <c r="H302" i="4"/>
  <c r="J282" i="4"/>
  <c r="H282" i="4"/>
  <c r="J262" i="4"/>
  <c r="H262" i="4"/>
  <c r="J242" i="4"/>
  <c r="H242" i="4"/>
  <c r="J222" i="4"/>
  <c r="H222" i="4"/>
  <c r="J202" i="4"/>
  <c r="H202" i="4"/>
  <c r="J182" i="4"/>
  <c r="H182" i="4"/>
  <c r="J162" i="4"/>
  <c r="H162" i="4"/>
  <c r="J142" i="4"/>
  <c r="H142" i="4"/>
  <c r="J122" i="4"/>
  <c r="H122" i="4"/>
  <c r="J102" i="4"/>
  <c r="H102" i="4"/>
  <c r="J82" i="4"/>
  <c r="H82" i="4"/>
  <c r="J62" i="4"/>
  <c r="H62" i="4"/>
  <c r="J42" i="4"/>
  <c r="H42" i="4"/>
  <c r="H2799" i="4"/>
  <c r="H2543" i="4"/>
  <c r="H2278" i="4"/>
  <c r="H2009" i="4"/>
  <c r="H1743" i="4"/>
  <c r="H1478" i="4"/>
  <c r="H588" i="4"/>
  <c r="J2870" i="4"/>
  <c r="H2870" i="4"/>
  <c r="J2590" i="4"/>
  <c r="H2590" i="4"/>
  <c r="J2310" i="4"/>
  <c r="H2310" i="4"/>
  <c r="J2070" i="4"/>
  <c r="H2070" i="4"/>
  <c r="J1730" i="4"/>
  <c r="H1730" i="4"/>
  <c r="J1470" i="4"/>
  <c r="H1470" i="4"/>
  <c r="J1250" i="4"/>
  <c r="H1250" i="4"/>
  <c r="J970" i="4"/>
  <c r="H970" i="4"/>
  <c r="J750" i="4"/>
  <c r="H750" i="4"/>
  <c r="J510" i="4"/>
  <c r="H510" i="4"/>
  <c r="J310" i="4"/>
  <c r="H310" i="4"/>
  <c r="J110" i="4"/>
  <c r="H110" i="4"/>
  <c r="J2989" i="4"/>
  <c r="H2989" i="4"/>
  <c r="J2849" i="4"/>
  <c r="H2849" i="4"/>
  <c r="J2669" i="4"/>
  <c r="H2669" i="4"/>
  <c r="J2349" i="4"/>
  <c r="H2349" i="4"/>
  <c r="J2209" i="4"/>
  <c r="H2209" i="4"/>
  <c r="J2069" i="4"/>
  <c r="H2069" i="4"/>
  <c r="J1889" i="4"/>
  <c r="H1889" i="4"/>
  <c r="J1289" i="4"/>
  <c r="H1289" i="4"/>
  <c r="J1149" i="4"/>
  <c r="H1149" i="4"/>
  <c r="J629" i="4"/>
  <c r="H629" i="4"/>
  <c r="J3021" i="4"/>
  <c r="H3021" i="4"/>
  <c r="J3001" i="4"/>
  <c r="H3001" i="4"/>
  <c r="J2981" i="4"/>
  <c r="H2981" i="4"/>
  <c r="J2961" i="4"/>
  <c r="H2961" i="4"/>
  <c r="J2921" i="4"/>
  <c r="H2921" i="4"/>
  <c r="J2901" i="4"/>
  <c r="H2901" i="4"/>
  <c r="J2881" i="4"/>
  <c r="H2881" i="4"/>
  <c r="J2861" i="4"/>
  <c r="H2861" i="4"/>
  <c r="J2841" i="4"/>
  <c r="H2841" i="4"/>
  <c r="J2821" i="4"/>
  <c r="H2821" i="4"/>
  <c r="J2801" i="4"/>
  <c r="H2801" i="4"/>
  <c r="J2781" i="4"/>
  <c r="H2781" i="4"/>
  <c r="J2761" i="4"/>
  <c r="H2761" i="4"/>
  <c r="J2741" i="4"/>
  <c r="H2741" i="4"/>
  <c r="J2721" i="4"/>
  <c r="H2721" i="4"/>
  <c r="J2681" i="4"/>
  <c r="H2681" i="4"/>
  <c r="J2661" i="4"/>
  <c r="H2661" i="4"/>
  <c r="J2641" i="4"/>
  <c r="H2641" i="4"/>
  <c r="J2621" i="4"/>
  <c r="H2621" i="4"/>
  <c r="J2601" i="4"/>
  <c r="H2601" i="4"/>
  <c r="J2581" i="4"/>
  <c r="H2581" i="4"/>
  <c r="J2561" i="4"/>
  <c r="H2561" i="4"/>
  <c r="J2541" i="4"/>
  <c r="H2541" i="4"/>
  <c r="J2521" i="4"/>
  <c r="H2521" i="4"/>
  <c r="J2501" i="4"/>
  <c r="H2501" i="4"/>
  <c r="J2481" i="4"/>
  <c r="H2481" i="4"/>
  <c r="J2461" i="4"/>
  <c r="H2461" i="4"/>
  <c r="J2441" i="4"/>
  <c r="H2441" i="4"/>
  <c r="J2421" i="4"/>
  <c r="H2421" i="4"/>
  <c r="J2401" i="4"/>
  <c r="H2401" i="4"/>
  <c r="J2381" i="4"/>
  <c r="H2381" i="4"/>
  <c r="J2361" i="4"/>
  <c r="H2361" i="4"/>
  <c r="J2341" i="4"/>
  <c r="H2341" i="4"/>
  <c r="J2321" i="4"/>
  <c r="H2321" i="4"/>
  <c r="J2301" i="4"/>
  <c r="H2301" i="4"/>
  <c r="J2281" i="4"/>
  <c r="H2281" i="4"/>
  <c r="J2261" i="4"/>
  <c r="H2261" i="4"/>
  <c r="J2241" i="4"/>
  <c r="H2241" i="4"/>
  <c r="J2221" i="4"/>
  <c r="H2221" i="4"/>
  <c r="J2201" i="4"/>
  <c r="H2201" i="4"/>
  <c r="J2181" i="4"/>
  <c r="H2181" i="4"/>
  <c r="J2161" i="4"/>
  <c r="H2161" i="4"/>
  <c r="J2141" i="4"/>
  <c r="H2141" i="4"/>
  <c r="J2121" i="4"/>
  <c r="H2121" i="4"/>
  <c r="J2101" i="4"/>
  <c r="H2101" i="4"/>
  <c r="J2081" i="4"/>
  <c r="H2081" i="4"/>
  <c r="J2061" i="4"/>
  <c r="H2061" i="4"/>
  <c r="J2041" i="4"/>
  <c r="H2041" i="4"/>
  <c r="J2021" i="4"/>
  <c r="H2021" i="4"/>
  <c r="J2001" i="4"/>
  <c r="H2001" i="4"/>
  <c r="J1981" i="4"/>
  <c r="H1981" i="4"/>
  <c r="J1961" i="4"/>
  <c r="H1961" i="4"/>
  <c r="J1941" i="4"/>
  <c r="H1941" i="4"/>
  <c r="J1921" i="4"/>
  <c r="H1921" i="4"/>
  <c r="J1901" i="4"/>
  <c r="H1901" i="4"/>
  <c r="J1881" i="4"/>
  <c r="H1881" i="4"/>
  <c r="J1861" i="4"/>
  <c r="H1861" i="4"/>
  <c r="J1841" i="4"/>
  <c r="H1841" i="4"/>
  <c r="J1821" i="4"/>
  <c r="H1821" i="4"/>
  <c r="J1801" i="4"/>
  <c r="H1801" i="4"/>
  <c r="J1781" i="4"/>
  <c r="H1781" i="4"/>
  <c r="J1761" i="4"/>
  <c r="H1761" i="4"/>
  <c r="J1741" i="4"/>
  <c r="H1741" i="4"/>
  <c r="J1721" i="4"/>
  <c r="H1721" i="4"/>
  <c r="J1701" i="4"/>
  <c r="H1701" i="4"/>
  <c r="J1681" i="4"/>
  <c r="H1681" i="4"/>
  <c r="J1661" i="4"/>
  <c r="H1661" i="4"/>
  <c r="J1641" i="4"/>
  <c r="H1641" i="4"/>
  <c r="J1621" i="4"/>
  <c r="H1621" i="4"/>
  <c r="J1601" i="4"/>
  <c r="H1601" i="4"/>
  <c r="J1581" i="4"/>
  <c r="H1581" i="4"/>
  <c r="J1561" i="4"/>
  <c r="H1561" i="4"/>
  <c r="J1541" i="4"/>
  <c r="H1541" i="4"/>
  <c r="J1521" i="4"/>
  <c r="H1521" i="4"/>
  <c r="J1501" i="4"/>
  <c r="H1501" i="4"/>
  <c r="J1481" i="4"/>
  <c r="H1481" i="4"/>
  <c r="J1461" i="4"/>
  <c r="H1461" i="4"/>
  <c r="J1441" i="4"/>
  <c r="H1441" i="4"/>
  <c r="J1401" i="4"/>
  <c r="H1401" i="4"/>
  <c r="J1361" i="4"/>
  <c r="H1361" i="4"/>
  <c r="J1341" i="4"/>
  <c r="H1341" i="4"/>
  <c r="J1301" i="4"/>
  <c r="H1301" i="4"/>
  <c r="J1281" i="4"/>
  <c r="H1281" i="4"/>
  <c r="J1261" i="4"/>
  <c r="H1261" i="4"/>
  <c r="J1241" i="4"/>
  <c r="H1241" i="4"/>
  <c r="J1221" i="4"/>
  <c r="H1221" i="4"/>
  <c r="J1201" i="4"/>
  <c r="H1201" i="4"/>
  <c r="J1181" i="4"/>
  <c r="H1181" i="4"/>
  <c r="J1161" i="4"/>
  <c r="H1161" i="4"/>
  <c r="J1141" i="4"/>
  <c r="H1141" i="4"/>
  <c r="J1121" i="4"/>
  <c r="H1121" i="4"/>
  <c r="J1101" i="4"/>
  <c r="H1101" i="4"/>
  <c r="J1081" i="4"/>
  <c r="H1081" i="4"/>
  <c r="J1061" i="4"/>
  <c r="H1061" i="4"/>
  <c r="J1041" i="4"/>
  <c r="H1041" i="4"/>
  <c r="J1021" i="4"/>
  <c r="H1021" i="4"/>
  <c r="J1001" i="4"/>
  <c r="H1001" i="4"/>
  <c r="J981" i="4"/>
  <c r="H981" i="4"/>
  <c r="J961" i="4"/>
  <c r="H961" i="4"/>
  <c r="J941" i="4"/>
  <c r="H941" i="4"/>
  <c r="J921" i="4"/>
  <c r="H921" i="4"/>
  <c r="J901" i="4"/>
  <c r="H901" i="4"/>
  <c r="J881" i="4"/>
  <c r="H881" i="4"/>
  <c r="J861" i="4"/>
  <c r="H861" i="4"/>
  <c r="J841" i="4"/>
  <c r="H841" i="4"/>
  <c r="J821" i="4"/>
  <c r="H821" i="4"/>
  <c r="J801" i="4"/>
  <c r="H801" i="4"/>
  <c r="J781" i="4"/>
  <c r="H781" i="4"/>
  <c r="J761" i="4"/>
  <c r="H761" i="4"/>
  <c r="J741" i="4"/>
  <c r="H741" i="4"/>
  <c r="J721" i="4"/>
  <c r="H721" i="4"/>
  <c r="J701" i="4"/>
  <c r="H701" i="4"/>
  <c r="J681" i="4"/>
  <c r="H681" i="4"/>
  <c r="J661" i="4"/>
  <c r="H661" i="4"/>
  <c r="J641" i="4"/>
  <c r="H641" i="4"/>
  <c r="J621" i="4"/>
  <c r="H621" i="4"/>
  <c r="J601" i="4"/>
  <c r="H601" i="4"/>
  <c r="J581" i="4"/>
  <c r="H581" i="4"/>
  <c r="J561" i="4"/>
  <c r="H561" i="4"/>
  <c r="J541" i="4"/>
  <c r="H541" i="4"/>
  <c r="J521" i="4"/>
  <c r="H521" i="4"/>
  <c r="J501" i="4"/>
  <c r="H501" i="4"/>
  <c r="J481" i="4"/>
  <c r="H481" i="4"/>
  <c r="J461" i="4"/>
  <c r="H461" i="4"/>
  <c r="J441" i="4"/>
  <c r="H441" i="4"/>
  <c r="J421" i="4"/>
  <c r="H421" i="4"/>
  <c r="J401" i="4"/>
  <c r="H401" i="4"/>
  <c r="J381" i="4"/>
  <c r="H381" i="4"/>
  <c r="J361" i="4"/>
  <c r="H361" i="4"/>
  <c r="J341" i="4"/>
  <c r="H341" i="4"/>
  <c r="J321" i="4"/>
  <c r="H321" i="4"/>
  <c r="J301" i="4"/>
  <c r="H301" i="4"/>
  <c r="J281" i="4"/>
  <c r="H281" i="4"/>
  <c r="J261" i="4"/>
  <c r="H261" i="4"/>
  <c r="J241" i="4"/>
  <c r="H241" i="4"/>
  <c r="J221" i="4"/>
  <c r="H221" i="4"/>
  <c r="J201" i="4"/>
  <c r="H201" i="4"/>
  <c r="J181" i="4"/>
  <c r="H181" i="4"/>
  <c r="J161" i="4"/>
  <c r="H161" i="4"/>
  <c r="J141" i="4"/>
  <c r="H141" i="4"/>
  <c r="J121" i="4"/>
  <c r="H121" i="4"/>
  <c r="J101" i="4"/>
  <c r="H101" i="4"/>
  <c r="J81" i="4"/>
  <c r="H81" i="4"/>
  <c r="J61" i="4"/>
  <c r="H61" i="4"/>
  <c r="H3013" i="4"/>
  <c r="H2777" i="4"/>
  <c r="H2519" i="4"/>
  <c r="H2254" i="4"/>
  <c r="H1985" i="4"/>
  <c r="H1719" i="4"/>
  <c r="H1454" i="4"/>
  <c r="H413" i="4"/>
  <c r="J2990" i="4"/>
  <c r="H2990" i="4"/>
  <c r="J2650" i="4"/>
  <c r="H2650" i="4"/>
  <c r="J2410" i="4"/>
  <c r="H2410" i="4"/>
  <c r="J2150" i="4"/>
  <c r="H2150" i="4"/>
  <c r="J1910" i="4"/>
  <c r="H1910" i="4"/>
  <c r="J1650" i="4"/>
  <c r="H1650" i="4"/>
  <c r="J1370" i="4"/>
  <c r="H1370" i="4"/>
  <c r="J1130" i="4"/>
  <c r="H1130" i="4"/>
  <c r="J910" i="4"/>
  <c r="H910" i="4"/>
  <c r="J630" i="4"/>
  <c r="H630" i="4"/>
  <c r="J2889" i="4"/>
  <c r="H2889" i="4"/>
  <c r="J2709" i="4"/>
  <c r="H2709" i="4"/>
  <c r="J2589" i="4"/>
  <c r="H2589" i="4"/>
  <c r="J2429" i="4"/>
  <c r="H2429" i="4"/>
  <c r="J2289" i="4"/>
  <c r="H2289" i="4"/>
  <c r="J2129" i="4"/>
  <c r="H2129" i="4"/>
  <c r="J1809" i="4"/>
  <c r="H1809" i="4"/>
  <c r="J1649" i="4"/>
  <c r="H1649" i="4"/>
  <c r="J1489" i="4"/>
  <c r="H1489" i="4"/>
  <c r="J1349" i="4"/>
  <c r="H1349" i="4"/>
  <c r="J1169" i="4"/>
  <c r="H1169" i="4"/>
  <c r="J609" i="4"/>
  <c r="H609" i="4"/>
  <c r="J3020" i="4"/>
  <c r="H3020" i="4"/>
  <c r="J3000" i="4"/>
  <c r="H3000" i="4"/>
  <c r="J2980" i="4"/>
  <c r="H2980" i="4"/>
  <c r="J2960" i="4"/>
  <c r="H2960" i="4"/>
  <c r="J2920" i="4"/>
  <c r="H2920" i="4"/>
  <c r="J2900" i="4"/>
  <c r="H2900" i="4"/>
  <c r="J2880" i="4"/>
  <c r="H2880" i="4"/>
  <c r="J2860" i="4"/>
  <c r="H2860" i="4"/>
  <c r="J2840" i="4"/>
  <c r="H2840" i="4"/>
  <c r="J2820" i="4"/>
  <c r="H2820" i="4"/>
  <c r="J2780" i="4"/>
  <c r="H2780" i="4"/>
  <c r="J2760" i="4"/>
  <c r="H2760" i="4"/>
  <c r="J2740" i="4"/>
  <c r="H2740" i="4"/>
  <c r="J2720" i="4"/>
  <c r="H2720" i="4"/>
  <c r="J2680" i="4"/>
  <c r="H2680" i="4"/>
  <c r="J2660" i="4"/>
  <c r="H2660" i="4"/>
  <c r="J2640" i="4"/>
  <c r="H2640" i="4"/>
  <c r="J2620" i="4"/>
  <c r="H2620" i="4"/>
  <c r="J2600" i="4"/>
  <c r="H2600" i="4"/>
  <c r="J2580" i="4"/>
  <c r="H2580" i="4"/>
  <c r="J2560" i="4"/>
  <c r="H2560" i="4"/>
  <c r="J2540" i="4"/>
  <c r="H2540" i="4"/>
  <c r="J2520" i="4"/>
  <c r="H2520" i="4"/>
  <c r="J2500" i="4"/>
  <c r="H2500" i="4"/>
  <c r="J2480" i="4"/>
  <c r="H2480" i="4"/>
  <c r="J2460" i="4"/>
  <c r="H2460" i="4"/>
  <c r="J2440" i="4"/>
  <c r="H2440" i="4"/>
  <c r="J2420" i="4"/>
  <c r="H2420" i="4"/>
  <c r="J2400" i="4"/>
  <c r="H2400" i="4"/>
  <c r="J2380" i="4"/>
  <c r="H2380" i="4"/>
  <c r="J2360" i="4"/>
  <c r="H2360" i="4"/>
  <c r="J2340" i="4"/>
  <c r="H2340" i="4"/>
  <c r="J2320" i="4"/>
  <c r="H2320" i="4"/>
  <c r="J2300" i="4"/>
  <c r="H2300" i="4"/>
  <c r="J2280" i="4"/>
  <c r="H2280" i="4"/>
  <c r="J2260" i="4"/>
  <c r="H2260" i="4"/>
  <c r="J2240" i="4"/>
  <c r="H2240" i="4"/>
  <c r="J2220" i="4"/>
  <c r="H2220" i="4"/>
  <c r="J2200" i="4"/>
  <c r="H2200" i="4"/>
  <c r="J2180" i="4"/>
  <c r="H2180" i="4"/>
  <c r="J2160" i="4"/>
  <c r="H2160" i="4"/>
  <c r="J2140" i="4"/>
  <c r="H2140" i="4"/>
  <c r="J2120" i="4"/>
  <c r="H2120" i="4"/>
  <c r="J2100" i="4"/>
  <c r="H2100" i="4"/>
  <c r="J2080" i="4"/>
  <c r="H2080" i="4"/>
  <c r="J2060" i="4"/>
  <c r="H2060" i="4"/>
  <c r="J2040" i="4"/>
  <c r="H2040" i="4"/>
  <c r="J2020" i="4"/>
  <c r="H2020" i="4"/>
  <c r="J2000" i="4"/>
  <c r="H2000" i="4"/>
  <c r="J1980" i="4"/>
  <c r="H1980" i="4"/>
  <c r="J1960" i="4"/>
  <c r="H1960" i="4"/>
  <c r="J1940" i="4"/>
  <c r="H1940" i="4"/>
  <c r="J1920" i="4"/>
  <c r="H1920" i="4"/>
  <c r="J1900" i="4"/>
  <c r="H1900" i="4"/>
  <c r="J1880" i="4"/>
  <c r="H1880" i="4"/>
  <c r="J1860" i="4"/>
  <c r="H1860" i="4"/>
  <c r="J1840" i="4"/>
  <c r="H1840" i="4"/>
  <c r="J1820" i="4"/>
  <c r="H1820" i="4"/>
  <c r="J1800" i="4"/>
  <c r="H1800" i="4"/>
  <c r="J1780" i="4"/>
  <c r="H1780" i="4"/>
  <c r="J1760" i="4"/>
  <c r="H1760" i="4"/>
  <c r="J1740" i="4"/>
  <c r="H1740" i="4"/>
  <c r="J1720" i="4"/>
  <c r="H1720" i="4"/>
  <c r="J1700" i="4"/>
  <c r="H1700" i="4"/>
  <c r="J1680" i="4"/>
  <c r="H1680" i="4"/>
  <c r="J1660" i="4"/>
  <c r="H1660" i="4"/>
  <c r="J1640" i="4"/>
  <c r="H1640" i="4"/>
  <c r="J1620" i="4"/>
  <c r="H1620" i="4"/>
  <c r="J1600" i="4"/>
  <c r="H1600" i="4"/>
  <c r="J1580" i="4"/>
  <c r="H1580" i="4"/>
  <c r="J1560" i="4"/>
  <c r="H1560" i="4"/>
  <c r="J1540" i="4"/>
  <c r="H1540" i="4"/>
  <c r="J1520" i="4"/>
  <c r="H1520" i="4"/>
  <c r="J1500" i="4"/>
  <c r="H1500" i="4"/>
  <c r="J1480" i="4"/>
  <c r="H1480" i="4"/>
  <c r="J1460" i="4"/>
  <c r="H1460" i="4"/>
  <c r="J1440" i="4"/>
  <c r="H1440" i="4"/>
  <c r="J1400" i="4"/>
  <c r="H1400" i="4"/>
  <c r="J1380" i="4"/>
  <c r="H1380" i="4"/>
  <c r="J1360" i="4"/>
  <c r="H1360" i="4"/>
  <c r="J1340" i="4"/>
  <c r="H1340" i="4"/>
  <c r="J1320" i="4"/>
  <c r="H1320" i="4"/>
  <c r="J1300" i="4"/>
  <c r="H1300" i="4"/>
  <c r="J1280" i="4"/>
  <c r="H1280" i="4"/>
  <c r="J1240" i="4"/>
  <c r="H1240" i="4"/>
  <c r="J1220" i="4"/>
  <c r="H1220" i="4"/>
  <c r="J1200" i="4"/>
  <c r="H1200" i="4"/>
  <c r="J1180" i="4"/>
  <c r="H1180" i="4"/>
  <c r="J1160" i="4"/>
  <c r="H1160" i="4"/>
  <c r="J1140" i="4"/>
  <c r="H1140" i="4"/>
  <c r="J1120" i="4"/>
  <c r="H1120" i="4"/>
  <c r="J1100" i="4"/>
  <c r="H1100" i="4"/>
  <c r="J1080" i="4"/>
  <c r="H1080" i="4"/>
  <c r="J1060" i="4"/>
  <c r="H1060" i="4"/>
  <c r="J1040" i="4"/>
  <c r="H1040" i="4"/>
  <c r="J1020" i="4"/>
  <c r="H1020" i="4"/>
  <c r="J1000" i="4"/>
  <c r="H1000" i="4"/>
  <c r="J980" i="4"/>
  <c r="H980" i="4"/>
  <c r="J960" i="4"/>
  <c r="H960" i="4"/>
  <c r="J940" i="4"/>
  <c r="H940" i="4"/>
  <c r="J920" i="4"/>
  <c r="H920" i="4"/>
  <c r="J900" i="4"/>
  <c r="H900" i="4"/>
  <c r="J880" i="4"/>
  <c r="H880" i="4"/>
  <c r="J860" i="4"/>
  <c r="H860" i="4"/>
  <c r="J840" i="4"/>
  <c r="H840" i="4"/>
  <c r="J820" i="4"/>
  <c r="H820" i="4"/>
  <c r="J800" i="4"/>
  <c r="H800" i="4"/>
  <c r="J780" i="4"/>
  <c r="H780" i="4"/>
  <c r="J760" i="4"/>
  <c r="H760" i="4"/>
  <c r="J740" i="4"/>
  <c r="H740" i="4"/>
  <c r="J720" i="4"/>
  <c r="H720" i="4"/>
  <c r="J700" i="4"/>
  <c r="H700" i="4"/>
  <c r="J680" i="4"/>
  <c r="H680" i="4"/>
  <c r="J660" i="4"/>
  <c r="H660" i="4"/>
  <c r="J640" i="4"/>
  <c r="H640" i="4"/>
  <c r="J620" i="4"/>
  <c r="H620" i="4"/>
  <c r="J600" i="4"/>
  <c r="H600" i="4"/>
  <c r="J580" i="4"/>
  <c r="H580" i="4"/>
  <c r="J560" i="4"/>
  <c r="H560" i="4"/>
  <c r="J540" i="4"/>
  <c r="H540" i="4"/>
  <c r="J520" i="4"/>
  <c r="H520" i="4"/>
  <c r="J500" i="4"/>
  <c r="H500" i="4"/>
  <c r="J480" i="4"/>
  <c r="H480" i="4"/>
  <c r="J460" i="4"/>
  <c r="H460" i="4"/>
  <c r="J440" i="4"/>
  <c r="H440" i="4"/>
  <c r="J420" i="4"/>
  <c r="H420" i="4"/>
  <c r="J400" i="4"/>
  <c r="H400" i="4"/>
  <c r="J380" i="4"/>
  <c r="H380" i="4"/>
  <c r="J360" i="4"/>
  <c r="H360" i="4"/>
  <c r="J340" i="4"/>
  <c r="H340" i="4"/>
  <c r="J320" i="4"/>
  <c r="H320" i="4"/>
  <c r="J300" i="4"/>
  <c r="H300" i="4"/>
  <c r="J280" i="4"/>
  <c r="H280" i="4"/>
  <c r="J260" i="4"/>
  <c r="H260" i="4"/>
  <c r="J240" i="4"/>
  <c r="H240" i="4"/>
  <c r="J220" i="4"/>
  <c r="H220" i="4"/>
  <c r="J200" i="4"/>
  <c r="H200" i="4"/>
  <c r="J180" i="4"/>
  <c r="H180" i="4"/>
  <c r="J160" i="4"/>
  <c r="H160" i="4"/>
  <c r="J140" i="4"/>
  <c r="H140" i="4"/>
  <c r="H3012" i="4"/>
  <c r="H2776" i="4"/>
  <c r="H2518" i="4"/>
  <c r="H2249" i="4"/>
  <c r="H1983" i="4"/>
  <c r="H1718" i="4"/>
  <c r="H1449" i="4"/>
  <c r="H412" i="4"/>
  <c r="J2850" i="4"/>
  <c r="H2850" i="4"/>
  <c r="J2550" i="4"/>
  <c r="H2550" i="4"/>
  <c r="J2210" i="4"/>
  <c r="H2210" i="4"/>
  <c r="J1950" i="4"/>
  <c r="H1950" i="4"/>
  <c r="J1590" i="4"/>
  <c r="H1590" i="4"/>
  <c r="J1310" i="4"/>
  <c r="H1310" i="4"/>
  <c r="J1030" i="4"/>
  <c r="H1030" i="4"/>
  <c r="J730" i="4"/>
  <c r="H730" i="4"/>
  <c r="J430" i="4"/>
  <c r="H430" i="4"/>
  <c r="J230" i="4"/>
  <c r="H230" i="4"/>
  <c r="J2929" i="4"/>
  <c r="H2929" i="4"/>
  <c r="J2809" i="4"/>
  <c r="H2809" i="4"/>
  <c r="J2369" i="4"/>
  <c r="H2369" i="4"/>
  <c r="J2269" i="4"/>
  <c r="H2269" i="4"/>
  <c r="J1389" i="4"/>
  <c r="H1389" i="4"/>
  <c r="J1189" i="4"/>
  <c r="H1189" i="4"/>
  <c r="J669" i="4"/>
  <c r="H669" i="4"/>
  <c r="J3019" i="4"/>
  <c r="H3019" i="4"/>
  <c r="J2999" i="4"/>
  <c r="H2999" i="4"/>
  <c r="J2979" i="4"/>
  <c r="H2979" i="4"/>
  <c r="J2959" i="4"/>
  <c r="H2959" i="4"/>
  <c r="J2939" i="4"/>
  <c r="H2939" i="4"/>
  <c r="J2919" i="4"/>
  <c r="H2919" i="4"/>
  <c r="J2899" i="4"/>
  <c r="H2899" i="4"/>
  <c r="J2879" i="4"/>
  <c r="H2879" i="4"/>
  <c r="J2859" i="4"/>
  <c r="H2859" i="4"/>
  <c r="J2839" i="4"/>
  <c r="H2839" i="4"/>
  <c r="J2819" i="4"/>
  <c r="H2819" i="4"/>
  <c r="J2779" i="4"/>
  <c r="H2779" i="4"/>
  <c r="J2759" i="4"/>
  <c r="H2759" i="4"/>
  <c r="J2739" i="4"/>
  <c r="H2739" i="4"/>
  <c r="J2719" i="4"/>
  <c r="H2719" i="4"/>
  <c r="J2699" i="4"/>
  <c r="H2699" i="4"/>
  <c r="J2679" i="4"/>
  <c r="H2679" i="4"/>
  <c r="J2659" i="4"/>
  <c r="H2659" i="4"/>
  <c r="J2639" i="4"/>
  <c r="H2639" i="4"/>
  <c r="J2619" i="4"/>
  <c r="H2619" i="4"/>
  <c r="J2579" i="4"/>
  <c r="H2579" i="4"/>
  <c r="J2559" i="4"/>
  <c r="H2559" i="4"/>
  <c r="J2539" i="4"/>
  <c r="H2539" i="4"/>
  <c r="J2499" i="4"/>
  <c r="H2499" i="4"/>
  <c r="J2479" i="4"/>
  <c r="H2479" i="4"/>
  <c r="J2459" i="4"/>
  <c r="H2459" i="4"/>
  <c r="J2419" i="4"/>
  <c r="H2419" i="4"/>
  <c r="J2399" i="4"/>
  <c r="H2399" i="4"/>
  <c r="J2379" i="4"/>
  <c r="H2379" i="4"/>
  <c r="J2339" i="4"/>
  <c r="H2339" i="4"/>
  <c r="J2319" i="4"/>
  <c r="H2319" i="4"/>
  <c r="J2299" i="4"/>
  <c r="H2299" i="4"/>
  <c r="J2259" i="4"/>
  <c r="H2259" i="4"/>
  <c r="J2239" i="4"/>
  <c r="H2239" i="4"/>
  <c r="J2219" i="4"/>
  <c r="H2219" i="4"/>
  <c r="J2179" i="4"/>
  <c r="H2179" i="4"/>
  <c r="J2159" i="4"/>
  <c r="H2159" i="4"/>
  <c r="J2139" i="4"/>
  <c r="H2139" i="4"/>
  <c r="J2099" i="4"/>
  <c r="H2099" i="4"/>
  <c r="J2079" i="4"/>
  <c r="H2079" i="4"/>
  <c r="J2059" i="4"/>
  <c r="H2059" i="4"/>
  <c r="J2019" i="4"/>
  <c r="H2019" i="4"/>
  <c r="J1999" i="4"/>
  <c r="H1999" i="4"/>
  <c r="J1979" i="4"/>
  <c r="H1979" i="4"/>
  <c r="J1939" i="4"/>
  <c r="H1939" i="4"/>
  <c r="J1919" i="4"/>
  <c r="H1919" i="4"/>
  <c r="J1899" i="4"/>
  <c r="H1899" i="4"/>
  <c r="J1859" i="4"/>
  <c r="H1859" i="4"/>
  <c r="J1839" i="4"/>
  <c r="H1839" i="4"/>
  <c r="J1819" i="4"/>
  <c r="H1819" i="4"/>
  <c r="J1779" i="4"/>
  <c r="H1779" i="4"/>
  <c r="J1759" i="4"/>
  <c r="H1759" i="4"/>
  <c r="J1739" i="4"/>
  <c r="H1739" i="4"/>
  <c r="J1699" i="4"/>
  <c r="H1699" i="4"/>
  <c r="J1679" i="4"/>
  <c r="H1679" i="4"/>
  <c r="J1659" i="4"/>
  <c r="H1659" i="4"/>
  <c r="J1619" i="4"/>
  <c r="H1619" i="4"/>
  <c r="J1599" i="4"/>
  <c r="H1599" i="4"/>
  <c r="J1579" i="4"/>
  <c r="H1579" i="4"/>
  <c r="J1539" i="4"/>
  <c r="H1539" i="4"/>
  <c r="J1519" i="4"/>
  <c r="H1519" i="4"/>
  <c r="J1499" i="4"/>
  <c r="H1499" i="4"/>
  <c r="J1459" i="4"/>
  <c r="H1459" i="4"/>
  <c r="J1439" i="4"/>
  <c r="H1439" i="4"/>
  <c r="J1419" i="4"/>
  <c r="H1419" i="4"/>
  <c r="J1399" i="4"/>
  <c r="H1399" i="4"/>
  <c r="J1379" i="4"/>
  <c r="H1379" i="4"/>
  <c r="J1359" i="4"/>
  <c r="H1359" i="4"/>
  <c r="J1339" i="4"/>
  <c r="H1339" i="4"/>
  <c r="J1319" i="4"/>
  <c r="H1319" i="4"/>
  <c r="J1299" i="4"/>
  <c r="H1299" i="4"/>
  <c r="J1279" i="4"/>
  <c r="H1279" i="4"/>
  <c r="J1239" i="4"/>
  <c r="H1239" i="4"/>
  <c r="J1219" i="4"/>
  <c r="H1219" i="4"/>
  <c r="J1199" i="4"/>
  <c r="H1199" i="4"/>
  <c r="J1159" i="4"/>
  <c r="H1159" i="4"/>
  <c r="J1139" i="4"/>
  <c r="H1139" i="4"/>
  <c r="J1119" i="4"/>
  <c r="H1119" i="4"/>
  <c r="J1099" i="4"/>
  <c r="H1099" i="4"/>
  <c r="J1079" i="4"/>
  <c r="H1079" i="4"/>
  <c r="J1059" i="4"/>
  <c r="H1059" i="4"/>
  <c r="J1039" i="4"/>
  <c r="H1039" i="4"/>
  <c r="J1019" i="4"/>
  <c r="H1019" i="4"/>
  <c r="J999" i="4"/>
  <c r="H999" i="4"/>
  <c r="J979" i="4"/>
  <c r="H979" i="4"/>
  <c r="J959" i="4"/>
  <c r="H959" i="4"/>
  <c r="J939" i="4"/>
  <c r="H939" i="4"/>
  <c r="J919" i="4"/>
  <c r="H919" i="4"/>
  <c r="J879" i="4"/>
  <c r="H879" i="4"/>
  <c r="J859" i="4"/>
  <c r="H859" i="4"/>
  <c r="J839" i="4"/>
  <c r="H839" i="4"/>
  <c r="J819" i="4"/>
  <c r="H819" i="4"/>
  <c r="J799" i="4"/>
  <c r="H799" i="4"/>
  <c r="J779" i="4"/>
  <c r="H779" i="4"/>
  <c r="J759" i="4"/>
  <c r="H759" i="4"/>
  <c r="J739" i="4"/>
  <c r="H739" i="4"/>
  <c r="J719" i="4"/>
  <c r="H719" i="4"/>
  <c r="J699" i="4"/>
  <c r="H699" i="4"/>
  <c r="J679" i="4"/>
  <c r="H679" i="4"/>
  <c r="J659" i="4"/>
  <c r="H659" i="4"/>
  <c r="J639" i="4"/>
  <c r="H639" i="4"/>
  <c r="J619" i="4"/>
  <c r="H619" i="4"/>
  <c r="J599" i="4"/>
  <c r="H599" i="4"/>
  <c r="J579" i="4"/>
  <c r="H579" i="4"/>
  <c r="J559" i="4"/>
  <c r="H559" i="4"/>
  <c r="J539" i="4"/>
  <c r="H539" i="4"/>
  <c r="J519" i="4"/>
  <c r="H519" i="4"/>
  <c r="J499" i="4"/>
  <c r="H499" i="4"/>
  <c r="J479" i="4"/>
  <c r="H479" i="4"/>
  <c r="J459" i="4"/>
  <c r="H459" i="4"/>
  <c r="J439" i="4"/>
  <c r="H439" i="4"/>
  <c r="J419" i="4"/>
  <c r="H419" i="4"/>
  <c r="J399" i="4"/>
  <c r="H399" i="4"/>
  <c r="J379" i="4"/>
  <c r="H379" i="4"/>
  <c r="J359" i="4"/>
  <c r="H359" i="4"/>
  <c r="J339" i="4"/>
  <c r="H339" i="4"/>
  <c r="J319" i="4"/>
  <c r="H319" i="4"/>
  <c r="J299" i="4"/>
  <c r="H299" i="4"/>
  <c r="J279" i="4"/>
  <c r="H279" i="4"/>
  <c r="J259" i="4"/>
  <c r="H259" i="4"/>
  <c r="J239" i="4"/>
  <c r="H239" i="4"/>
  <c r="J219" i="4"/>
  <c r="H219" i="4"/>
  <c r="J199" i="4"/>
  <c r="H199" i="4"/>
  <c r="J179" i="4"/>
  <c r="H179" i="4"/>
  <c r="J159" i="4"/>
  <c r="H159" i="4"/>
  <c r="J139" i="4"/>
  <c r="H139" i="4"/>
  <c r="H2988" i="4"/>
  <c r="H2753" i="4"/>
  <c r="H2494" i="4"/>
  <c r="H2225" i="4"/>
  <c r="H1959" i="4"/>
  <c r="H1694" i="4"/>
  <c r="H1421" i="4"/>
  <c r="H250" i="4"/>
  <c r="J2930" i="4"/>
  <c r="H2930" i="4"/>
  <c r="J2490" i="4"/>
  <c r="H2490" i="4"/>
  <c r="J1990" i="4"/>
  <c r="H1990" i="4"/>
  <c r="J1630" i="4"/>
  <c r="H1630" i="4"/>
  <c r="J1210" i="4"/>
  <c r="H1210" i="4"/>
  <c r="J790" i="4"/>
  <c r="H790" i="4"/>
  <c r="J150" i="4"/>
  <c r="H150" i="4"/>
  <c r="J3018" i="4"/>
  <c r="H3018" i="4"/>
  <c r="J2998" i="4"/>
  <c r="H2998" i="4"/>
  <c r="J2978" i="4"/>
  <c r="H2978" i="4"/>
  <c r="J2958" i="4"/>
  <c r="H2958" i="4"/>
  <c r="J2938" i="4"/>
  <c r="H2938" i="4"/>
  <c r="J2898" i="4"/>
  <c r="H2898" i="4"/>
  <c r="J2878" i="4"/>
  <c r="H2878" i="4"/>
  <c r="J2858" i="4"/>
  <c r="H2858" i="4"/>
  <c r="J2838" i="4"/>
  <c r="H2838" i="4"/>
  <c r="J2818" i="4"/>
  <c r="H2818" i="4"/>
  <c r="J2798" i="4"/>
  <c r="H2798" i="4"/>
  <c r="J2778" i="4"/>
  <c r="H2778" i="4"/>
  <c r="J2758" i="4"/>
  <c r="H2758" i="4"/>
  <c r="J2738" i="4"/>
  <c r="H2738" i="4"/>
  <c r="J2718" i="4"/>
  <c r="H2718" i="4"/>
  <c r="J2698" i="4"/>
  <c r="H2698" i="4"/>
  <c r="J2678" i="4"/>
  <c r="H2678" i="4"/>
  <c r="J2658" i="4"/>
  <c r="H2658" i="4"/>
  <c r="J2638" i="4"/>
  <c r="H2638" i="4"/>
  <c r="J2618" i="4"/>
  <c r="H2618" i="4"/>
  <c r="J2578" i="4"/>
  <c r="H2578" i="4"/>
  <c r="J2558" i="4"/>
  <c r="H2558" i="4"/>
  <c r="J2538" i="4"/>
  <c r="H2538" i="4"/>
  <c r="J2498" i="4"/>
  <c r="H2498" i="4"/>
  <c r="J2478" i="4"/>
  <c r="H2478" i="4"/>
  <c r="J2458" i="4"/>
  <c r="H2458" i="4"/>
  <c r="J2418" i="4"/>
  <c r="H2418" i="4"/>
  <c r="J2398" i="4"/>
  <c r="H2398" i="4"/>
  <c r="J2378" i="4"/>
  <c r="H2378" i="4"/>
  <c r="J2338" i="4"/>
  <c r="H2338" i="4"/>
  <c r="J2318" i="4"/>
  <c r="H2318" i="4"/>
  <c r="J2298" i="4"/>
  <c r="H2298" i="4"/>
  <c r="J2258" i="4"/>
  <c r="H2258" i="4"/>
  <c r="J2238" i="4"/>
  <c r="H2238" i="4"/>
  <c r="J2218" i="4"/>
  <c r="H2218" i="4"/>
  <c r="J2178" i="4"/>
  <c r="H2178" i="4"/>
  <c r="J2158" i="4"/>
  <c r="H2158" i="4"/>
  <c r="J2138" i="4"/>
  <c r="H2138" i="4"/>
  <c r="J2098" i="4"/>
  <c r="H2098" i="4"/>
  <c r="J2078" i="4"/>
  <c r="H2078" i="4"/>
  <c r="J2058" i="4"/>
  <c r="H2058" i="4"/>
  <c r="J2018" i="4"/>
  <c r="H2018" i="4"/>
  <c r="J1998" i="4"/>
  <c r="H1998" i="4"/>
  <c r="J1978" i="4"/>
  <c r="H1978" i="4"/>
  <c r="J1938" i="4"/>
  <c r="H1938" i="4"/>
  <c r="J1918" i="4"/>
  <c r="H1918" i="4"/>
  <c r="J1898" i="4"/>
  <c r="H1898" i="4"/>
  <c r="J1858" i="4"/>
  <c r="H1858" i="4"/>
  <c r="J1838" i="4"/>
  <c r="H1838" i="4"/>
  <c r="J1818" i="4"/>
  <c r="H1818" i="4"/>
  <c r="J1778" i="4"/>
  <c r="H1778" i="4"/>
  <c r="J1758" i="4"/>
  <c r="H1758" i="4"/>
  <c r="J1738" i="4"/>
  <c r="H1738" i="4"/>
  <c r="J1698" i="4"/>
  <c r="H1698" i="4"/>
  <c r="J1678" i="4"/>
  <c r="H1678" i="4"/>
  <c r="J1658" i="4"/>
  <c r="H1658" i="4"/>
  <c r="J1618" i="4"/>
  <c r="H1618" i="4"/>
  <c r="J1598" i="4"/>
  <c r="H1598" i="4"/>
  <c r="J1578" i="4"/>
  <c r="H1578" i="4"/>
  <c r="J1538" i="4"/>
  <c r="H1538" i="4"/>
  <c r="J1518" i="4"/>
  <c r="H1518" i="4"/>
  <c r="J1498" i="4"/>
  <c r="H1498" i="4"/>
  <c r="J1458" i="4"/>
  <c r="H1458" i="4"/>
  <c r="J1438" i="4"/>
  <c r="H1438" i="4"/>
  <c r="J1418" i="4"/>
  <c r="H1418" i="4"/>
  <c r="J1398" i="4"/>
  <c r="H1398" i="4"/>
  <c r="J1378" i="4"/>
  <c r="H1378" i="4"/>
  <c r="J1358" i="4"/>
  <c r="H1358" i="4"/>
  <c r="J1338" i="4"/>
  <c r="H1338" i="4"/>
  <c r="J1318" i="4"/>
  <c r="H1318" i="4"/>
  <c r="J1298" i="4"/>
  <c r="H1298" i="4"/>
  <c r="J1278" i="4"/>
  <c r="H1278" i="4"/>
  <c r="J1258" i="4"/>
  <c r="H1258" i="4"/>
  <c r="J1238" i="4"/>
  <c r="H1238" i="4"/>
  <c r="J1218" i="4"/>
  <c r="H1218" i="4"/>
  <c r="J1198" i="4"/>
  <c r="H1198" i="4"/>
  <c r="J1178" i="4"/>
  <c r="H1178" i="4"/>
  <c r="J1158" i="4"/>
  <c r="H1158" i="4"/>
  <c r="J1138" i="4"/>
  <c r="H1138" i="4"/>
  <c r="J1118" i="4"/>
  <c r="H1118" i="4"/>
  <c r="J1098" i="4"/>
  <c r="H1098" i="4"/>
  <c r="J1078" i="4"/>
  <c r="H1078" i="4"/>
  <c r="J1058" i="4"/>
  <c r="H1058" i="4"/>
  <c r="J1038" i="4"/>
  <c r="H1038" i="4"/>
  <c r="J1018" i="4"/>
  <c r="H1018" i="4"/>
  <c r="J998" i="4"/>
  <c r="H998" i="4"/>
  <c r="J978" i="4"/>
  <c r="H978" i="4"/>
  <c r="J958" i="4"/>
  <c r="H958" i="4"/>
  <c r="J938" i="4"/>
  <c r="H938" i="4"/>
  <c r="J918" i="4"/>
  <c r="H918" i="4"/>
  <c r="J898" i="4"/>
  <c r="H898" i="4"/>
  <c r="J878" i="4"/>
  <c r="H878" i="4"/>
  <c r="J858" i="4"/>
  <c r="H858" i="4"/>
  <c r="J838" i="4"/>
  <c r="H838" i="4"/>
  <c r="J818" i="4"/>
  <c r="H818" i="4"/>
  <c r="J798" i="4"/>
  <c r="H798" i="4"/>
  <c r="J778" i="4"/>
  <c r="H778" i="4"/>
  <c r="J758" i="4"/>
  <c r="H758" i="4"/>
  <c r="J738" i="4"/>
  <c r="H738" i="4"/>
  <c r="J718" i="4"/>
  <c r="H718" i="4"/>
  <c r="J698" i="4"/>
  <c r="H698" i="4"/>
  <c r="J678" i="4"/>
  <c r="H678" i="4"/>
  <c r="J658" i="4"/>
  <c r="H658" i="4"/>
  <c r="J638" i="4"/>
  <c r="H638" i="4"/>
  <c r="J618" i="4"/>
  <c r="H618" i="4"/>
  <c r="J598" i="4"/>
  <c r="H598" i="4"/>
  <c r="J578" i="4"/>
  <c r="H578" i="4"/>
  <c r="J558" i="4"/>
  <c r="H558" i="4"/>
  <c r="J538" i="4"/>
  <c r="H538" i="4"/>
  <c r="J518" i="4"/>
  <c r="H518" i="4"/>
  <c r="J498" i="4"/>
  <c r="H498" i="4"/>
  <c r="J478" i="4"/>
  <c r="H478" i="4"/>
  <c r="J458" i="4"/>
  <c r="H458" i="4"/>
  <c r="J438" i="4"/>
  <c r="H438" i="4"/>
  <c r="J418" i="4"/>
  <c r="H418" i="4"/>
  <c r="J398" i="4"/>
  <c r="H398" i="4"/>
  <c r="J378" i="4"/>
  <c r="H378" i="4"/>
  <c r="J358" i="4"/>
  <c r="H358" i="4"/>
  <c r="J338" i="4"/>
  <c r="H338" i="4"/>
  <c r="J318" i="4"/>
  <c r="H318" i="4"/>
  <c r="J298" i="4"/>
  <c r="H298" i="4"/>
  <c r="J278" i="4"/>
  <c r="H278" i="4"/>
  <c r="J258" i="4"/>
  <c r="H258" i="4"/>
  <c r="J238" i="4"/>
  <c r="H238" i="4"/>
  <c r="J218" i="4"/>
  <c r="H218" i="4"/>
  <c r="J198" i="4"/>
  <c r="H198" i="4"/>
  <c r="J178" i="4"/>
  <c r="H178" i="4"/>
  <c r="J158" i="4"/>
  <c r="H158" i="4"/>
  <c r="J138" i="4"/>
  <c r="H138" i="4"/>
  <c r="H2987" i="4"/>
  <c r="H2749" i="4"/>
  <c r="H2489" i="4"/>
  <c r="H2223" i="4"/>
  <c r="H1958" i="4"/>
  <c r="H1689" i="4"/>
  <c r="H1420" i="4"/>
  <c r="H227" i="4"/>
  <c r="J2830" i="4"/>
  <c r="H2830" i="4"/>
  <c r="J2390" i="4"/>
  <c r="H2390" i="4"/>
  <c r="J1830" i="4"/>
  <c r="H1830" i="4"/>
  <c r="J490" i="4"/>
  <c r="H490" i="4"/>
  <c r="J3017" i="4"/>
  <c r="H3017" i="4"/>
  <c r="J2997" i="4"/>
  <c r="H2997" i="4"/>
  <c r="J2977" i="4"/>
  <c r="H2977" i="4"/>
  <c r="J2957" i="4"/>
  <c r="H2957" i="4"/>
  <c r="J2937" i="4"/>
  <c r="H2937" i="4"/>
  <c r="J2897" i="4"/>
  <c r="H2897" i="4"/>
  <c r="J2877" i="4"/>
  <c r="H2877" i="4"/>
  <c r="J2857" i="4"/>
  <c r="H2857" i="4"/>
  <c r="J2837" i="4"/>
  <c r="H2837" i="4"/>
  <c r="J2817" i="4"/>
  <c r="H2817" i="4"/>
  <c r="J2797" i="4"/>
  <c r="H2797" i="4"/>
  <c r="J2757" i="4"/>
  <c r="H2757" i="4"/>
  <c r="J2737" i="4"/>
  <c r="H2737" i="4"/>
  <c r="J2717" i="4"/>
  <c r="H2717" i="4"/>
  <c r="J2697" i="4"/>
  <c r="H2697" i="4"/>
  <c r="J2657" i="4"/>
  <c r="H2657" i="4"/>
  <c r="J2637" i="4"/>
  <c r="H2637" i="4"/>
  <c r="J2617" i="4"/>
  <c r="H2617" i="4"/>
  <c r="J2597" i="4"/>
  <c r="H2597" i="4"/>
  <c r="J2577" i="4"/>
  <c r="H2577" i="4"/>
  <c r="J2557" i="4"/>
  <c r="H2557" i="4"/>
  <c r="J2537" i="4"/>
  <c r="H2537" i="4"/>
  <c r="J2517" i="4"/>
  <c r="H2517" i="4"/>
  <c r="J2497" i="4"/>
  <c r="H2497" i="4"/>
  <c r="J2477" i="4"/>
  <c r="H2477" i="4"/>
  <c r="J2457" i="4"/>
  <c r="H2457" i="4"/>
  <c r="J2437" i="4"/>
  <c r="H2437" i="4"/>
  <c r="J2417" i="4"/>
  <c r="H2417" i="4"/>
  <c r="J2397" i="4"/>
  <c r="H2397" i="4"/>
  <c r="J2377" i="4"/>
  <c r="H2377" i="4"/>
  <c r="J2357" i="4"/>
  <c r="H2357" i="4"/>
  <c r="J2337" i="4"/>
  <c r="H2337" i="4"/>
  <c r="J2317" i="4"/>
  <c r="H2317" i="4"/>
  <c r="J2297" i="4"/>
  <c r="H2297" i="4"/>
  <c r="J2277" i="4"/>
  <c r="H2277" i="4"/>
  <c r="J2257" i="4"/>
  <c r="H2257" i="4"/>
  <c r="J2237" i="4"/>
  <c r="H2237" i="4"/>
  <c r="J2217" i="4"/>
  <c r="H2217" i="4"/>
  <c r="J2197" i="4"/>
  <c r="H2197" i="4"/>
  <c r="J2177" i="4"/>
  <c r="H2177" i="4"/>
  <c r="J2157" i="4"/>
  <c r="H2157" i="4"/>
  <c r="J2137" i="4"/>
  <c r="H2137" i="4"/>
  <c r="J2117" i="4"/>
  <c r="H2117" i="4"/>
  <c r="J2097" i="4"/>
  <c r="H2097" i="4"/>
  <c r="J2077" i="4"/>
  <c r="H2077" i="4"/>
  <c r="J2057" i="4"/>
  <c r="H2057" i="4"/>
  <c r="J2037" i="4"/>
  <c r="H2037" i="4"/>
  <c r="J2017" i="4"/>
  <c r="H2017" i="4"/>
  <c r="J1997" i="4"/>
  <c r="H1997" i="4"/>
  <c r="J1977" i="4"/>
  <c r="H1977" i="4"/>
  <c r="J1957" i="4"/>
  <c r="H1957" i="4"/>
  <c r="J1937" i="4"/>
  <c r="H1937" i="4"/>
  <c r="J1917" i="4"/>
  <c r="H1917" i="4"/>
  <c r="J1897" i="4"/>
  <c r="H1897" i="4"/>
  <c r="J1877" i="4"/>
  <c r="H1877" i="4"/>
  <c r="J1857" i="4"/>
  <c r="H1857" i="4"/>
  <c r="J1837" i="4"/>
  <c r="H1837" i="4"/>
  <c r="J1817" i="4"/>
  <c r="H1817" i="4"/>
  <c r="J1797" i="4"/>
  <c r="H1797" i="4"/>
  <c r="J1777" i="4"/>
  <c r="H1777" i="4"/>
  <c r="J1757" i="4"/>
  <c r="H1757" i="4"/>
  <c r="J1737" i="4"/>
  <c r="H1737" i="4"/>
  <c r="J1717" i="4"/>
  <c r="H1717" i="4"/>
  <c r="J1697" i="4"/>
  <c r="H1697" i="4"/>
  <c r="J1677" i="4"/>
  <c r="H1677" i="4"/>
  <c r="J1657" i="4"/>
  <c r="H1657" i="4"/>
  <c r="J1637" i="4"/>
  <c r="H1637" i="4"/>
  <c r="J1617" i="4"/>
  <c r="H1617" i="4"/>
  <c r="J1597" i="4"/>
  <c r="H1597" i="4"/>
  <c r="J1577" i="4"/>
  <c r="H1577" i="4"/>
  <c r="J1557" i="4"/>
  <c r="H1557" i="4"/>
  <c r="J1537" i="4"/>
  <c r="H1537" i="4"/>
  <c r="J1517" i="4"/>
  <c r="H1517" i="4"/>
  <c r="J1497" i="4"/>
  <c r="H1497" i="4"/>
  <c r="J1477" i="4"/>
  <c r="H1477" i="4"/>
  <c r="J1457" i="4"/>
  <c r="H1457" i="4"/>
  <c r="J1437" i="4"/>
  <c r="H1437" i="4"/>
  <c r="J1417" i="4"/>
  <c r="H1417" i="4"/>
  <c r="J1397" i="4"/>
  <c r="H1397" i="4"/>
  <c r="J1377" i="4"/>
  <c r="H1377" i="4"/>
  <c r="J1357" i="4"/>
  <c r="H1357" i="4"/>
  <c r="J1337" i="4"/>
  <c r="H1337" i="4"/>
  <c r="J1317" i="4"/>
  <c r="H1317" i="4"/>
  <c r="J1297" i="4"/>
  <c r="H1297" i="4"/>
  <c r="J1277" i="4"/>
  <c r="H1277" i="4"/>
  <c r="J1257" i="4"/>
  <c r="H1257" i="4"/>
  <c r="J1237" i="4"/>
  <c r="H1237" i="4"/>
  <c r="J1217" i="4"/>
  <c r="H1217" i="4"/>
  <c r="J1197" i="4"/>
  <c r="H1197" i="4"/>
  <c r="J1177" i="4"/>
  <c r="H1177" i="4"/>
  <c r="J1157" i="4"/>
  <c r="H1157" i="4"/>
  <c r="J1137" i="4"/>
  <c r="H1137" i="4"/>
  <c r="J1117" i="4"/>
  <c r="H1117" i="4"/>
  <c r="J1097" i="4"/>
  <c r="H1097" i="4"/>
  <c r="J1077" i="4"/>
  <c r="H1077" i="4"/>
  <c r="J1057" i="4"/>
  <c r="H1057" i="4"/>
  <c r="J1037" i="4"/>
  <c r="H1037" i="4"/>
  <c r="J1017" i="4"/>
  <c r="H1017" i="4"/>
  <c r="J997" i="4"/>
  <c r="H997" i="4"/>
  <c r="J977" i="4"/>
  <c r="H977" i="4"/>
  <c r="J957" i="4"/>
  <c r="H957" i="4"/>
  <c r="J937" i="4"/>
  <c r="H937" i="4"/>
  <c r="J917" i="4"/>
  <c r="H917" i="4"/>
  <c r="J897" i="4"/>
  <c r="H897" i="4"/>
  <c r="J877" i="4"/>
  <c r="H877" i="4"/>
  <c r="J857" i="4"/>
  <c r="H857" i="4"/>
  <c r="J837" i="4"/>
  <c r="H837" i="4"/>
  <c r="J817" i="4"/>
  <c r="H817" i="4"/>
  <c r="J797" i="4"/>
  <c r="H797" i="4"/>
  <c r="J777" i="4"/>
  <c r="H777" i="4"/>
  <c r="J757" i="4"/>
  <c r="H757" i="4"/>
  <c r="J737" i="4"/>
  <c r="H737" i="4"/>
  <c r="J717" i="4"/>
  <c r="H717" i="4"/>
  <c r="J697" i="4"/>
  <c r="H697" i="4"/>
  <c r="J677" i="4"/>
  <c r="H677" i="4"/>
  <c r="J657" i="4"/>
  <c r="H657" i="4"/>
  <c r="J637" i="4"/>
  <c r="H637" i="4"/>
  <c r="J617" i="4"/>
  <c r="H617" i="4"/>
  <c r="J597" i="4"/>
  <c r="H597" i="4"/>
  <c r="J577" i="4"/>
  <c r="H577" i="4"/>
  <c r="J557" i="4"/>
  <c r="H557" i="4"/>
  <c r="J537" i="4"/>
  <c r="H537" i="4"/>
  <c r="H2965" i="4"/>
  <c r="H2726" i="4"/>
  <c r="H2465" i="4"/>
  <c r="H2199" i="4"/>
  <c r="H1934" i="4"/>
  <c r="H1665" i="4"/>
  <c r="H1382" i="4"/>
  <c r="H66" i="4"/>
  <c r="J2750" i="4"/>
  <c r="H2750" i="4"/>
  <c r="J2290" i="4"/>
  <c r="H2290" i="4"/>
  <c r="J1810" i="4"/>
  <c r="H1810" i="4"/>
  <c r="J1390" i="4"/>
  <c r="H1390" i="4"/>
  <c r="J990" i="4"/>
  <c r="H990" i="4"/>
  <c r="J530" i="4"/>
  <c r="H530" i="4"/>
  <c r="J50" i="4"/>
  <c r="H50" i="4"/>
  <c r="J3016" i="4"/>
  <c r="H3016" i="4"/>
  <c r="J2996" i="4"/>
  <c r="H2996" i="4"/>
  <c r="J2976" i="4"/>
  <c r="H2976" i="4"/>
  <c r="J2956" i="4"/>
  <c r="H2956" i="4"/>
  <c r="J2936" i="4"/>
  <c r="H2936" i="4"/>
  <c r="J2916" i="4"/>
  <c r="H2916" i="4"/>
  <c r="J2896" i="4"/>
  <c r="H2896" i="4"/>
  <c r="J2876" i="4"/>
  <c r="H2876" i="4"/>
  <c r="J2856" i="4"/>
  <c r="H2856" i="4"/>
  <c r="J2836" i="4"/>
  <c r="H2836" i="4"/>
  <c r="J2816" i="4"/>
  <c r="H2816" i="4"/>
  <c r="J2796" i="4"/>
  <c r="H2796" i="4"/>
  <c r="J2756" i="4"/>
  <c r="H2756" i="4"/>
  <c r="J2736" i="4"/>
  <c r="H2736" i="4"/>
  <c r="J2716" i="4"/>
  <c r="H2716" i="4"/>
  <c r="J2696" i="4"/>
  <c r="H2696" i="4"/>
  <c r="J2656" i="4"/>
  <c r="H2656" i="4"/>
  <c r="J2636" i="4"/>
  <c r="H2636" i="4"/>
  <c r="J2616" i="4"/>
  <c r="H2616" i="4"/>
  <c r="J2596" i="4"/>
  <c r="H2596" i="4"/>
  <c r="J2576" i="4"/>
  <c r="H2576" i="4"/>
  <c r="J2556" i="4"/>
  <c r="H2556" i="4"/>
  <c r="J2536" i="4"/>
  <c r="H2536" i="4"/>
  <c r="J2516" i="4"/>
  <c r="H2516" i="4"/>
  <c r="J2496" i="4"/>
  <c r="H2496" i="4"/>
  <c r="J2476" i="4"/>
  <c r="H2476" i="4"/>
  <c r="J2456" i="4"/>
  <c r="H2456" i="4"/>
  <c r="J2436" i="4"/>
  <c r="H2436" i="4"/>
  <c r="J2416" i="4"/>
  <c r="H2416" i="4"/>
  <c r="J2396" i="4"/>
  <c r="H2396" i="4"/>
  <c r="J2376" i="4"/>
  <c r="H2376" i="4"/>
  <c r="J2356" i="4"/>
  <c r="H2356" i="4"/>
  <c r="J2336" i="4"/>
  <c r="H2336" i="4"/>
  <c r="J2316" i="4"/>
  <c r="H2316" i="4"/>
  <c r="J2296" i="4"/>
  <c r="H2296" i="4"/>
  <c r="J2276" i="4"/>
  <c r="H2276" i="4"/>
  <c r="J2256" i="4"/>
  <c r="H2256" i="4"/>
  <c r="J2236" i="4"/>
  <c r="H2236" i="4"/>
  <c r="J2216" i="4"/>
  <c r="H2216" i="4"/>
  <c r="J2196" i="4"/>
  <c r="H2196" i="4"/>
  <c r="J2176" i="4"/>
  <c r="H2176" i="4"/>
  <c r="J2156" i="4"/>
  <c r="H2156" i="4"/>
  <c r="J2136" i="4"/>
  <c r="H2136" i="4"/>
  <c r="J2116" i="4"/>
  <c r="H2116" i="4"/>
  <c r="J2096" i="4"/>
  <c r="H2096" i="4"/>
  <c r="J2076" i="4"/>
  <c r="H2076" i="4"/>
  <c r="J2056" i="4"/>
  <c r="H2056" i="4"/>
  <c r="J2036" i="4"/>
  <c r="H2036" i="4"/>
  <c r="J2016" i="4"/>
  <c r="H2016" i="4"/>
  <c r="J1996" i="4"/>
  <c r="H1996" i="4"/>
  <c r="J1976" i="4"/>
  <c r="H1976" i="4"/>
  <c r="J1956" i="4"/>
  <c r="H1956" i="4"/>
  <c r="J1936" i="4"/>
  <c r="H1936" i="4"/>
  <c r="J1916" i="4"/>
  <c r="H1916" i="4"/>
  <c r="J1896" i="4"/>
  <c r="H1896" i="4"/>
  <c r="J1876" i="4"/>
  <c r="H1876" i="4"/>
  <c r="J1856" i="4"/>
  <c r="H1856" i="4"/>
  <c r="J1836" i="4"/>
  <c r="H1836" i="4"/>
  <c r="J1816" i="4"/>
  <c r="H1816" i="4"/>
  <c r="J1796" i="4"/>
  <c r="H1796" i="4"/>
  <c r="J1776" i="4"/>
  <c r="H1776" i="4"/>
  <c r="J1756" i="4"/>
  <c r="H1756" i="4"/>
  <c r="J1736" i="4"/>
  <c r="H1736" i="4"/>
  <c r="J1716" i="4"/>
  <c r="H1716" i="4"/>
  <c r="J1696" i="4"/>
  <c r="H1696" i="4"/>
  <c r="J1676" i="4"/>
  <c r="H1676" i="4"/>
  <c r="J1656" i="4"/>
  <c r="H1656" i="4"/>
  <c r="J1636" i="4"/>
  <c r="H1636" i="4"/>
  <c r="J1616" i="4"/>
  <c r="H1616" i="4"/>
  <c r="J1596" i="4"/>
  <c r="H1596" i="4"/>
  <c r="J1576" i="4"/>
  <c r="H1576" i="4"/>
  <c r="J1556" i="4"/>
  <c r="H1556" i="4"/>
  <c r="J1536" i="4"/>
  <c r="H1536" i="4"/>
  <c r="J1516" i="4"/>
  <c r="H1516" i="4"/>
  <c r="J1496" i="4"/>
  <c r="H1496" i="4"/>
  <c r="J1476" i="4"/>
  <c r="H1476" i="4"/>
  <c r="J1456" i="4"/>
  <c r="H1456" i="4"/>
  <c r="J1436" i="4"/>
  <c r="H1436" i="4"/>
  <c r="J1416" i="4"/>
  <c r="H1416" i="4"/>
  <c r="J1396" i="4"/>
  <c r="H1396" i="4"/>
  <c r="J1376" i="4"/>
  <c r="H1376" i="4"/>
  <c r="J1356" i="4"/>
  <c r="H1356" i="4"/>
  <c r="J1336" i="4"/>
  <c r="H1336" i="4"/>
  <c r="J1316" i="4"/>
  <c r="H1316" i="4"/>
  <c r="J1296" i="4"/>
  <c r="H1296" i="4"/>
  <c r="J1276" i="4"/>
  <c r="H1276" i="4"/>
  <c r="J1256" i="4"/>
  <c r="H1256" i="4"/>
  <c r="J1236" i="4"/>
  <c r="H1236" i="4"/>
  <c r="J1216" i="4"/>
  <c r="H1216" i="4"/>
  <c r="J1196" i="4"/>
  <c r="H1196" i="4"/>
  <c r="J1176" i="4"/>
  <c r="H1176" i="4"/>
  <c r="J1156" i="4"/>
  <c r="H1156" i="4"/>
  <c r="J1136" i="4"/>
  <c r="H1136" i="4"/>
  <c r="J1116" i="4"/>
  <c r="H1116" i="4"/>
  <c r="J1096" i="4"/>
  <c r="H1096" i="4"/>
  <c r="J1076" i="4"/>
  <c r="H1076" i="4"/>
  <c r="J1056" i="4"/>
  <c r="H1056" i="4"/>
  <c r="J1036" i="4"/>
  <c r="H1036" i="4"/>
  <c r="J1016" i="4"/>
  <c r="H1016" i="4"/>
  <c r="J996" i="4"/>
  <c r="H996" i="4"/>
  <c r="J976" i="4"/>
  <c r="H976" i="4"/>
  <c r="J956" i="4"/>
  <c r="H956" i="4"/>
  <c r="J936" i="4"/>
  <c r="H936" i="4"/>
  <c r="J916" i="4"/>
  <c r="H916" i="4"/>
  <c r="J876" i="4"/>
  <c r="H876" i="4"/>
  <c r="J856" i="4"/>
  <c r="H856" i="4"/>
  <c r="J836" i="4"/>
  <c r="H836" i="4"/>
  <c r="J816" i="4"/>
  <c r="H816" i="4"/>
  <c r="J796" i="4"/>
  <c r="H796" i="4"/>
  <c r="J776" i="4"/>
  <c r="H776" i="4"/>
  <c r="J756" i="4"/>
  <c r="H756" i="4"/>
  <c r="J736" i="4"/>
  <c r="H736" i="4"/>
  <c r="J716" i="4"/>
  <c r="H716" i="4"/>
  <c r="J696" i="4"/>
  <c r="H696" i="4"/>
  <c r="J676" i="4"/>
  <c r="H676" i="4"/>
  <c r="J656" i="4"/>
  <c r="H656" i="4"/>
  <c r="J636" i="4"/>
  <c r="H636" i="4"/>
  <c r="J616" i="4"/>
  <c r="H616" i="4"/>
  <c r="J596" i="4"/>
  <c r="H596" i="4"/>
  <c r="J576" i="4"/>
  <c r="H576" i="4"/>
  <c r="J556" i="4"/>
  <c r="H556" i="4"/>
  <c r="J536" i="4"/>
  <c r="H536" i="4"/>
  <c r="J516" i="4"/>
  <c r="H516" i="4"/>
  <c r="J496" i="4"/>
  <c r="H496" i="4"/>
  <c r="J476" i="4"/>
  <c r="H476" i="4"/>
  <c r="J456" i="4"/>
  <c r="H456" i="4"/>
  <c r="J436" i="4"/>
  <c r="H436" i="4"/>
  <c r="J416" i="4"/>
  <c r="H416" i="4"/>
  <c r="J396" i="4"/>
  <c r="H396" i="4"/>
  <c r="J376" i="4"/>
  <c r="H376" i="4"/>
  <c r="J356" i="4"/>
  <c r="H356" i="4"/>
  <c r="J336" i="4"/>
  <c r="H336" i="4"/>
  <c r="H2963" i="4"/>
  <c r="H2725" i="4"/>
  <c r="H2463" i="4"/>
  <c r="H2198" i="4"/>
  <c r="H1929" i="4"/>
  <c r="H1663" i="4"/>
  <c r="H1381" i="4"/>
  <c r="H65" i="4"/>
  <c r="J2950" i="4"/>
  <c r="H2950" i="4"/>
  <c r="J2530" i="4"/>
  <c r="H2530" i="4"/>
  <c r="J2090" i="4"/>
  <c r="H2090" i="4"/>
  <c r="J1670" i="4"/>
  <c r="H1670" i="4"/>
  <c r="J1230" i="4"/>
  <c r="H1230" i="4"/>
  <c r="J770" i="4"/>
  <c r="H770" i="4"/>
  <c r="J330" i="4"/>
  <c r="H330" i="4"/>
  <c r="J3015" i="4"/>
  <c r="H3015" i="4"/>
  <c r="J2995" i="4"/>
  <c r="H2995" i="4"/>
  <c r="J2975" i="4"/>
  <c r="H2975" i="4"/>
  <c r="J2955" i="4"/>
  <c r="H2955" i="4"/>
  <c r="J2935" i="4"/>
  <c r="H2935" i="4"/>
  <c r="J2915" i="4"/>
  <c r="H2915" i="4"/>
  <c r="J2875" i="4"/>
  <c r="H2875" i="4"/>
  <c r="J2855" i="4"/>
  <c r="H2855" i="4"/>
  <c r="J2835" i="4"/>
  <c r="H2835" i="4"/>
  <c r="J2815" i="4"/>
  <c r="H2815" i="4"/>
  <c r="J2795" i="4"/>
  <c r="H2795" i="4"/>
  <c r="J2775" i="4"/>
  <c r="H2775" i="4"/>
  <c r="J2755" i="4"/>
  <c r="H2755" i="4"/>
  <c r="J2735" i="4"/>
  <c r="H2735" i="4"/>
  <c r="J2715" i="4"/>
  <c r="H2715" i="4"/>
  <c r="J2695" i="4"/>
  <c r="H2695" i="4"/>
  <c r="J2675" i="4"/>
  <c r="H2675" i="4"/>
  <c r="J2655" i="4"/>
  <c r="H2655" i="4"/>
  <c r="J2635" i="4"/>
  <c r="H2635" i="4"/>
  <c r="J2615" i="4"/>
  <c r="H2615" i="4"/>
  <c r="J2595" i="4"/>
  <c r="H2595" i="4"/>
  <c r="J2575" i="4"/>
  <c r="H2575" i="4"/>
  <c r="J2555" i="4"/>
  <c r="H2555" i="4"/>
  <c r="J2535" i="4"/>
  <c r="H2535" i="4"/>
  <c r="J2515" i="4"/>
  <c r="H2515" i="4"/>
  <c r="J2495" i="4"/>
  <c r="H2495" i="4"/>
  <c r="J2475" i="4"/>
  <c r="H2475" i="4"/>
  <c r="J2455" i="4"/>
  <c r="H2455" i="4"/>
  <c r="J2435" i="4"/>
  <c r="H2435" i="4"/>
  <c r="J2415" i="4"/>
  <c r="H2415" i="4"/>
  <c r="J2395" i="4"/>
  <c r="H2395" i="4"/>
  <c r="J2375" i="4"/>
  <c r="H2375" i="4"/>
  <c r="J2355" i="4"/>
  <c r="H2355" i="4"/>
  <c r="J2335" i="4"/>
  <c r="H2335" i="4"/>
  <c r="J2315" i="4"/>
  <c r="H2315" i="4"/>
  <c r="J2295" i="4"/>
  <c r="H2295" i="4"/>
  <c r="J2275" i="4"/>
  <c r="H2275" i="4"/>
  <c r="J2255" i="4"/>
  <c r="H2255" i="4"/>
  <c r="J2235" i="4"/>
  <c r="H2235" i="4"/>
  <c r="J2215" i="4"/>
  <c r="H2215" i="4"/>
  <c r="J2195" i="4"/>
  <c r="H2195" i="4"/>
  <c r="J2175" i="4"/>
  <c r="H2175" i="4"/>
  <c r="J2155" i="4"/>
  <c r="H2155" i="4"/>
  <c r="J2135" i="4"/>
  <c r="H2135" i="4"/>
  <c r="J2115" i="4"/>
  <c r="H2115" i="4"/>
  <c r="J2095" i="4"/>
  <c r="H2095" i="4"/>
  <c r="J2075" i="4"/>
  <c r="H2075" i="4"/>
  <c r="J2055" i="4"/>
  <c r="H2055" i="4"/>
  <c r="J2035" i="4"/>
  <c r="H2035" i="4"/>
  <c r="J2015" i="4"/>
  <c r="H2015" i="4"/>
  <c r="J1995" i="4"/>
  <c r="H1995" i="4"/>
  <c r="J1975" i="4"/>
  <c r="H1975" i="4"/>
  <c r="J1955" i="4"/>
  <c r="H1955" i="4"/>
  <c r="J1935" i="4"/>
  <c r="H1935" i="4"/>
  <c r="J1915" i="4"/>
  <c r="H1915" i="4"/>
  <c r="J1895" i="4"/>
  <c r="H1895" i="4"/>
  <c r="J1875" i="4"/>
  <c r="H1875" i="4"/>
  <c r="J1855" i="4"/>
  <c r="H1855" i="4"/>
  <c r="J1835" i="4"/>
  <c r="H1835" i="4"/>
  <c r="J1815" i="4"/>
  <c r="H1815" i="4"/>
  <c r="J1795" i="4"/>
  <c r="H1795" i="4"/>
  <c r="J1775" i="4"/>
  <c r="H1775" i="4"/>
  <c r="J1755" i="4"/>
  <c r="H1755" i="4"/>
  <c r="J1735" i="4"/>
  <c r="H1735" i="4"/>
  <c r="J1715" i="4"/>
  <c r="H1715" i="4"/>
  <c r="J1695" i="4"/>
  <c r="H1695" i="4"/>
  <c r="J1675" i="4"/>
  <c r="H1675" i="4"/>
  <c r="J1655" i="4"/>
  <c r="H1655" i="4"/>
  <c r="J1635" i="4"/>
  <c r="H1635" i="4"/>
  <c r="J1615" i="4"/>
  <c r="H1615" i="4"/>
  <c r="J1595" i="4"/>
  <c r="H1595" i="4"/>
  <c r="J1575" i="4"/>
  <c r="H1575" i="4"/>
  <c r="J1555" i="4"/>
  <c r="H1555" i="4"/>
  <c r="J1535" i="4"/>
  <c r="H1535" i="4"/>
  <c r="J1515" i="4"/>
  <c r="H1515" i="4"/>
  <c r="J1495" i="4"/>
  <c r="H1495" i="4"/>
  <c r="J1475" i="4"/>
  <c r="H1475" i="4"/>
  <c r="J1455" i="4"/>
  <c r="H1455" i="4"/>
  <c r="J1435" i="4"/>
  <c r="H1435" i="4"/>
  <c r="J1415" i="4"/>
  <c r="H1415" i="4"/>
  <c r="J1395" i="4"/>
  <c r="H1395" i="4"/>
  <c r="J1375" i="4"/>
  <c r="H1375" i="4"/>
  <c r="J1355" i="4"/>
  <c r="H1355" i="4"/>
  <c r="J1335" i="4"/>
  <c r="H1335" i="4"/>
  <c r="J1315" i="4"/>
  <c r="H1315" i="4"/>
  <c r="J1295" i="4"/>
  <c r="H1295" i="4"/>
  <c r="J1275" i="4"/>
  <c r="H1275" i="4"/>
  <c r="J1255" i="4"/>
  <c r="H1255" i="4"/>
  <c r="J1235" i="4"/>
  <c r="H1235" i="4"/>
  <c r="J1215" i="4"/>
  <c r="H1215" i="4"/>
  <c r="J1195" i="4"/>
  <c r="H1195" i="4"/>
  <c r="J1175" i="4"/>
  <c r="H1175" i="4"/>
  <c r="J1155" i="4"/>
  <c r="H1155" i="4"/>
  <c r="J1135" i="4"/>
  <c r="H1135" i="4"/>
  <c r="J1115" i="4"/>
  <c r="H1115" i="4"/>
  <c r="J1095" i="4"/>
  <c r="H1095" i="4"/>
  <c r="J1075" i="4"/>
  <c r="H1075" i="4"/>
  <c r="J1055" i="4"/>
  <c r="H1055" i="4"/>
  <c r="J1035" i="4"/>
  <c r="H1035" i="4"/>
  <c r="J1015" i="4"/>
  <c r="H1015" i="4"/>
  <c r="J995" i="4"/>
  <c r="H995" i="4"/>
  <c r="J975" i="4"/>
  <c r="H975" i="4"/>
  <c r="J955" i="4"/>
  <c r="H955" i="4"/>
  <c r="J935" i="4"/>
  <c r="H935" i="4"/>
  <c r="J915" i="4"/>
  <c r="H915" i="4"/>
  <c r="J895" i="4"/>
  <c r="H895" i="4"/>
  <c r="J875" i="4"/>
  <c r="H875" i="4"/>
  <c r="J855" i="4"/>
  <c r="H855" i="4"/>
  <c r="J835" i="4"/>
  <c r="H835" i="4"/>
  <c r="J815" i="4"/>
  <c r="H815" i="4"/>
  <c r="J795" i="4"/>
  <c r="H795" i="4"/>
  <c r="J775" i="4"/>
  <c r="H775" i="4"/>
  <c r="J755" i="4"/>
  <c r="H755" i="4"/>
  <c r="J735" i="4"/>
  <c r="H735" i="4"/>
  <c r="J715" i="4"/>
  <c r="H715" i="4"/>
  <c r="J695" i="4"/>
  <c r="H695" i="4"/>
  <c r="J675" i="4"/>
  <c r="H675" i="4"/>
  <c r="J655" i="4"/>
  <c r="H655" i="4"/>
  <c r="J635" i="4"/>
  <c r="H635" i="4"/>
  <c r="J615" i="4"/>
  <c r="H615" i="4"/>
  <c r="J595" i="4"/>
  <c r="H595" i="4"/>
  <c r="J575" i="4"/>
  <c r="H575" i="4"/>
  <c r="J555" i="4"/>
  <c r="H555" i="4"/>
  <c r="J535" i="4"/>
  <c r="H535" i="4"/>
  <c r="H2941" i="4"/>
  <c r="H2701" i="4"/>
  <c r="H2439" i="4"/>
  <c r="H2174" i="4"/>
  <c r="H1905" i="4"/>
  <c r="H1639" i="4"/>
  <c r="H1322" i="4"/>
  <c r="J2630" i="4"/>
  <c r="H2630" i="4"/>
  <c r="J2190" i="4"/>
  <c r="H2190" i="4"/>
  <c r="J1690" i="4"/>
  <c r="H1690" i="4"/>
  <c r="J570" i="4"/>
  <c r="H570" i="4"/>
  <c r="J3014" i="4"/>
  <c r="H3014" i="4"/>
  <c r="J2994" i="4"/>
  <c r="H2994" i="4"/>
  <c r="J2974" i="4"/>
  <c r="H2974" i="4"/>
  <c r="J2954" i="4"/>
  <c r="H2954" i="4"/>
  <c r="J2934" i="4"/>
  <c r="H2934" i="4"/>
  <c r="J2914" i="4"/>
  <c r="H2914" i="4"/>
  <c r="J2874" i="4"/>
  <c r="H2874" i="4"/>
  <c r="J2854" i="4"/>
  <c r="H2854" i="4"/>
  <c r="J2834" i="4"/>
  <c r="H2834" i="4"/>
  <c r="J2814" i="4"/>
  <c r="H2814" i="4"/>
  <c r="J2794" i="4"/>
  <c r="H2794" i="4"/>
  <c r="J2774" i="4"/>
  <c r="H2774" i="4"/>
  <c r="J2754" i="4"/>
  <c r="H2754" i="4"/>
  <c r="J2734" i="4"/>
  <c r="H2734" i="4"/>
  <c r="J2714" i="4"/>
  <c r="H2714" i="4"/>
  <c r="J2694" i="4"/>
  <c r="H2694" i="4"/>
  <c r="J2674" i="4"/>
  <c r="H2674" i="4"/>
  <c r="J2654" i="4"/>
  <c r="H2654" i="4"/>
  <c r="J2634" i="4"/>
  <c r="H2634" i="4"/>
  <c r="J2614" i="4"/>
  <c r="H2614" i="4"/>
  <c r="J2594" i="4"/>
  <c r="H2594" i="4"/>
  <c r="J2554" i="4"/>
  <c r="H2554" i="4"/>
  <c r="J2534" i="4"/>
  <c r="H2534" i="4"/>
  <c r="J2514" i="4"/>
  <c r="H2514" i="4"/>
  <c r="J2474" i="4"/>
  <c r="H2474" i="4"/>
  <c r="J2454" i="4"/>
  <c r="H2454" i="4"/>
  <c r="J2434" i="4"/>
  <c r="H2434" i="4"/>
  <c r="J2394" i="4"/>
  <c r="H2394" i="4"/>
  <c r="J2374" i="4"/>
  <c r="H2374" i="4"/>
  <c r="J2354" i="4"/>
  <c r="H2354" i="4"/>
  <c r="J2314" i="4"/>
  <c r="H2314" i="4"/>
  <c r="J2294" i="4"/>
  <c r="H2294" i="4"/>
  <c r="J2274" i="4"/>
  <c r="H2274" i="4"/>
  <c r="J2234" i="4"/>
  <c r="H2234" i="4"/>
  <c r="J2214" i="4"/>
  <c r="H2214" i="4"/>
  <c r="J2194" i="4"/>
  <c r="H2194" i="4"/>
  <c r="J2154" i="4"/>
  <c r="H2154" i="4"/>
  <c r="J2134" i="4"/>
  <c r="H2134" i="4"/>
  <c r="J2114" i="4"/>
  <c r="H2114" i="4"/>
  <c r="J2074" i="4"/>
  <c r="H2074" i="4"/>
  <c r="J2054" i="4"/>
  <c r="H2054" i="4"/>
  <c r="J2034" i="4"/>
  <c r="H2034" i="4"/>
  <c r="J1994" i="4"/>
  <c r="H1994" i="4"/>
  <c r="J1974" i="4"/>
  <c r="H1974" i="4"/>
  <c r="J1954" i="4"/>
  <c r="H1954" i="4"/>
  <c r="J1914" i="4"/>
  <c r="H1914" i="4"/>
  <c r="J1894" i="4"/>
  <c r="H1894" i="4"/>
  <c r="J1874" i="4"/>
  <c r="H1874" i="4"/>
  <c r="J1834" i="4"/>
  <c r="H1834" i="4"/>
  <c r="J1814" i="4"/>
  <c r="H1814" i="4"/>
  <c r="J1794" i="4"/>
  <c r="H1794" i="4"/>
  <c r="J1754" i="4"/>
  <c r="H1754" i="4"/>
  <c r="J1734" i="4"/>
  <c r="H1734" i="4"/>
  <c r="J1714" i="4"/>
  <c r="H1714" i="4"/>
  <c r="J1674" i="4"/>
  <c r="H1674" i="4"/>
  <c r="J1654" i="4"/>
  <c r="H1654" i="4"/>
  <c r="J1634" i="4"/>
  <c r="H1634" i="4"/>
  <c r="J1594" i="4"/>
  <c r="H1594" i="4"/>
  <c r="J1574" i="4"/>
  <c r="H1574" i="4"/>
  <c r="J1554" i="4"/>
  <c r="H1554" i="4"/>
  <c r="J1514" i="4"/>
  <c r="H1514" i="4"/>
  <c r="J1494" i="4"/>
  <c r="H1494" i="4"/>
  <c r="J1474" i="4"/>
  <c r="H1474" i="4"/>
  <c r="J1434" i="4"/>
  <c r="H1434" i="4"/>
  <c r="J1414" i="4"/>
  <c r="H1414" i="4"/>
  <c r="J1394" i="4"/>
  <c r="H1394" i="4"/>
  <c r="J1374" i="4"/>
  <c r="H1374" i="4"/>
  <c r="J1354" i="4"/>
  <c r="H1354" i="4"/>
  <c r="J1334" i="4"/>
  <c r="H1334" i="4"/>
  <c r="J1314" i="4"/>
  <c r="H1314" i="4"/>
  <c r="J1294" i="4"/>
  <c r="H1294" i="4"/>
  <c r="J1274" i="4"/>
  <c r="H1274" i="4"/>
  <c r="J1254" i="4"/>
  <c r="H1254" i="4"/>
  <c r="J1234" i="4"/>
  <c r="H1234" i="4"/>
  <c r="J1214" i="4"/>
  <c r="H1214" i="4"/>
  <c r="J1194" i="4"/>
  <c r="H1194" i="4"/>
  <c r="J1174" i="4"/>
  <c r="H1174" i="4"/>
  <c r="J1154" i="4"/>
  <c r="H1154" i="4"/>
  <c r="J1134" i="4"/>
  <c r="H1134" i="4"/>
  <c r="J1114" i="4"/>
  <c r="H1114" i="4"/>
  <c r="J1094" i="4"/>
  <c r="H1094" i="4"/>
  <c r="J1074" i="4"/>
  <c r="H1074" i="4"/>
  <c r="J1034" i="4"/>
  <c r="H1034" i="4"/>
  <c r="J1014" i="4"/>
  <c r="H1014" i="4"/>
  <c r="J994" i="4"/>
  <c r="H994" i="4"/>
  <c r="J974" i="4"/>
  <c r="H974" i="4"/>
  <c r="J954" i="4"/>
  <c r="H954" i="4"/>
  <c r="J934" i="4"/>
  <c r="H934" i="4"/>
  <c r="J914" i="4"/>
  <c r="H914" i="4"/>
  <c r="J894" i="4"/>
  <c r="H894" i="4"/>
  <c r="J874" i="4"/>
  <c r="H874" i="4"/>
  <c r="J854" i="4"/>
  <c r="H854" i="4"/>
  <c r="J834" i="4"/>
  <c r="H834" i="4"/>
  <c r="J814" i="4"/>
  <c r="H814" i="4"/>
  <c r="J794" i="4"/>
  <c r="H794" i="4"/>
  <c r="J774" i="4"/>
  <c r="H774" i="4"/>
  <c r="J734" i="4"/>
  <c r="H734" i="4"/>
  <c r="J714" i="4"/>
  <c r="H714" i="4"/>
  <c r="J694" i="4"/>
  <c r="H694" i="4"/>
  <c r="J674" i="4"/>
  <c r="H674" i="4"/>
  <c r="J654" i="4"/>
  <c r="H654" i="4"/>
  <c r="J634" i="4"/>
  <c r="H634" i="4"/>
  <c r="J614" i="4"/>
  <c r="H614" i="4"/>
  <c r="J594" i="4"/>
  <c r="H594" i="4"/>
  <c r="J574" i="4"/>
  <c r="H574" i="4"/>
  <c r="J554" i="4"/>
  <c r="H554" i="4"/>
  <c r="J534" i="4"/>
  <c r="H534" i="4"/>
  <c r="J514" i="4"/>
  <c r="H514" i="4"/>
  <c r="J494" i="4"/>
  <c r="H494" i="4"/>
  <c r="H2940" i="4"/>
  <c r="H2700" i="4"/>
  <c r="H2438" i="4"/>
  <c r="H2169" i="4"/>
  <c r="H1903" i="4"/>
  <c r="H1638" i="4"/>
  <c r="H1321" i="4"/>
  <c r="J2810" i="4"/>
  <c r="H2810" i="4"/>
  <c r="J2370" i="4"/>
  <c r="H2370" i="4"/>
  <c r="J1930" i="4"/>
  <c r="H1930" i="4"/>
  <c r="J1430" i="4"/>
  <c r="H1430" i="4"/>
  <c r="J1050" i="4"/>
  <c r="H1050" i="4"/>
  <c r="J670" i="4"/>
  <c r="H670" i="4"/>
  <c r="J130" i="4"/>
  <c r="H130" i="4"/>
  <c r="J2993" i="4"/>
  <c r="H2993" i="4"/>
  <c r="J2973" i="4"/>
  <c r="H2973" i="4"/>
  <c r="J2953" i="4"/>
  <c r="H2953" i="4"/>
  <c r="J2933" i="4"/>
  <c r="H2933" i="4"/>
  <c r="J2913" i="4"/>
  <c r="H2913" i="4"/>
  <c r="J2893" i="4"/>
  <c r="H2893" i="4"/>
  <c r="J2873" i="4"/>
  <c r="H2873" i="4"/>
  <c r="J2853" i="4"/>
  <c r="H2853" i="4"/>
  <c r="J2833" i="4"/>
  <c r="H2833" i="4"/>
  <c r="J2813" i="4"/>
  <c r="H2813" i="4"/>
  <c r="J2793" i="4"/>
  <c r="H2793" i="4"/>
  <c r="J2773" i="4"/>
  <c r="H2773" i="4"/>
  <c r="J2733" i="4"/>
  <c r="H2733" i="4"/>
  <c r="J2713" i="4"/>
  <c r="H2713" i="4"/>
  <c r="J2693" i="4"/>
  <c r="H2693" i="4"/>
  <c r="J2673" i="4"/>
  <c r="H2673" i="4"/>
  <c r="J2633" i="4"/>
  <c r="H2633" i="4"/>
  <c r="J2613" i="4"/>
  <c r="H2613" i="4"/>
  <c r="J2593" i="4"/>
  <c r="H2593" i="4"/>
  <c r="J2573" i="4"/>
  <c r="H2573" i="4"/>
  <c r="J2553" i="4"/>
  <c r="H2553" i="4"/>
  <c r="J2533" i="4"/>
  <c r="H2533" i="4"/>
  <c r="J2513" i="4"/>
  <c r="H2513" i="4"/>
  <c r="J2493" i="4"/>
  <c r="H2493" i="4"/>
  <c r="J2473" i="4"/>
  <c r="H2473" i="4"/>
  <c r="J2453" i="4"/>
  <c r="H2453" i="4"/>
  <c r="J2433" i="4"/>
  <c r="H2433" i="4"/>
  <c r="J2413" i="4"/>
  <c r="H2413" i="4"/>
  <c r="J2393" i="4"/>
  <c r="H2393" i="4"/>
  <c r="J2373" i="4"/>
  <c r="H2373" i="4"/>
  <c r="J2353" i="4"/>
  <c r="H2353" i="4"/>
  <c r="J2333" i="4"/>
  <c r="H2333" i="4"/>
  <c r="J2313" i="4"/>
  <c r="H2313" i="4"/>
  <c r="J2293" i="4"/>
  <c r="H2293" i="4"/>
  <c r="J2273" i="4"/>
  <c r="H2273" i="4"/>
  <c r="J2253" i="4"/>
  <c r="H2253" i="4"/>
  <c r="J2233" i="4"/>
  <c r="H2233" i="4"/>
  <c r="J2213" i="4"/>
  <c r="H2213" i="4"/>
  <c r="J2193" i="4"/>
  <c r="H2193" i="4"/>
  <c r="J2173" i="4"/>
  <c r="H2173" i="4"/>
  <c r="J2153" i="4"/>
  <c r="H2153" i="4"/>
  <c r="J2133" i="4"/>
  <c r="H2133" i="4"/>
  <c r="J2113" i="4"/>
  <c r="H2113" i="4"/>
  <c r="J2093" i="4"/>
  <c r="H2093" i="4"/>
  <c r="J2073" i="4"/>
  <c r="H2073" i="4"/>
  <c r="J2053" i="4"/>
  <c r="H2053" i="4"/>
  <c r="J2033" i="4"/>
  <c r="H2033" i="4"/>
  <c r="J2013" i="4"/>
  <c r="H2013" i="4"/>
  <c r="J1993" i="4"/>
  <c r="H1993" i="4"/>
  <c r="J1973" i="4"/>
  <c r="H1973" i="4"/>
  <c r="J1953" i="4"/>
  <c r="H1953" i="4"/>
  <c r="J1933" i="4"/>
  <c r="H1933" i="4"/>
  <c r="J1913" i="4"/>
  <c r="H1913" i="4"/>
  <c r="J1893" i="4"/>
  <c r="H1893" i="4"/>
  <c r="J1873" i="4"/>
  <c r="H1873" i="4"/>
  <c r="J1853" i="4"/>
  <c r="H1853" i="4"/>
  <c r="J1833" i="4"/>
  <c r="H1833" i="4"/>
  <c r="J1813" i="4"/>
  <c r="H1813" i="4"/>
  <c r="J1793" i="4"/>
  <c r="H1793" i="4"/>
  <c r="J1773" i="4"/>
  <c r="H1773" i="4"/>
  <c r="J1753" i="4"/>
  <c r="H1753" i="4"/>
  <c r="J1733" i="4"/>
  <c r="H1733" i="4"/>
  <c r="J1713" i="4"/>
  <c r="H1713" i="4"/>
  <c r="J1693" i="4"/>
  <c r="H1693" i="4"/>
  <c r="J1673" i="4"/>
  <c r="H1673" i="4"/>
  <c r="J1653" i="4"/>
  <c r="H1653" i="4"/>
  <c r="J1633" i="4"/>
  <c r="H1633" i="4"/>
  <c r="J1613" i="4"/>
  <c r="H1613" i="4"/>
  <c r="J1593" i="4"/>
  <c r="H1593" i="4"/>
  <c r="J1573" i="4"/>
  <c r="H1573" i="4"/>
  <c r="J1553" i="4"/>
  <c r="H1553" i="4"/>
  <c r="J1533" i="4"/>
  <c r="H1533" i="4"/>
  <c r="J1513" i="4"/>
  <c r="H1513" i="4"/>
  <c r="J1493" i="4"/>
  <c r="H1493" i="4"/>
  <c r="J1473" i="4"/>
  <c r="H1473" i="4"/>
  <c r="J1453" i="4"/>
  <c r="H1453" i="4"/>
  <c r="J1433" i="4"/>
  <c r="H1433" i="4"/>
  <c r="J1413" i="4"/>
  <c r="H1413" i="4"/>
  <c r="J1393" i="4"/>
  <c r="H1393" i="4"/>
  <c r="J1373" i="4"/>
  <c r="H1373" i="4"/>
  <c r="J1353" i="4"/>
  <c r="H1353" i="4"/>
  <c r="J1333" i="4"/>
  <c r="H1333" i="4"/>
  <c r="J1313" i="4"/>
  <c r="H1313" i="4"/>
  <c r="J1293" i="4"/>
  <c r="H1293" i="4"/>
  <c r="J1273" i="4"/>
  <c r="H1273" i="4"/>
  <c r="J1253" i="4"/>
  <c r="H1253" i="4"/>
  <c r="J1233" i="4"/>
  <c r="H1233" i="4"/>
  <c r="J1213" i="4"/>
  <c r="H1213" i="4"/>
  <c r="J1193" i="4"/>
  <c r="H1193" i="4"/>
  <c r="J1173" i="4"/>
  <c r="H1173" i="4"/>
  <c r="J1153" i="4"/>
  <c r="H1153" i="4"/>
  <c r="J1133" i="4"/>
  <c r="H1133" i="4"/>
  <c r="J1113" i="4"/>
  <c r="H1113" i="4"/>
  <c r="J1093" i="4"/>
  <c r="H1093" i="4"/>
  <c r="J1073" i="4"/>
  <c r="H1073" i="4"/>
  <c r="J1033" i="4"/>
  <c r="H1033" i="4"/>
  <c r="J1013" i="4"/>
  <c r="H1013" i="4"/>
  <c r="J993" i="4"/>
  <c r="H993" i="4"/>
  <c r="J973" i="4"/>
  <c r="H973" i="4"/>
  <c r="J953" i="4"/>
  <c r="H953" i="4"/>
  <c r="J933" i="4"/>
  <c r="H933" i="4"/>
  <c r="J913" i="4"/>
  <c r="H913" i="4"/>
  <c r="J893" i="4"/>
  <c r="H893" i="4"/>
  <c r="J873" i="4"/>
  <c r="H873" i="4"/>
  <c r="J853" i="4"/>
  <c r="H853" i="4"/>
  <c r="J833" i="4"/>
  <c r="H833" i="4"/>
  <c r="J813" i="4"/>
  <c r="H813" i="4"/>
  <c r="J793" i="4"/>
  <c r="H793" i="4"/>
  <c r="J773" i="4"/>
  <c r="H773" i="4"/>
  <c r="J753" i="4"/>
  <c r="H753" i="4"/>
  <c r="J713" i="4"/>
  <c r="H713" i="4"/>
  <c r="J693" i="4"/>
  <c r="H693" i="4"/>
  <c r="J673" i="4"/>
  <c r="H673" i="4"/>
  <c r="J653" i="4"/>
  <c r="H653" i="4"/>
  <c r="J633" i="4"/>
  <c r="H633" i="4"/>
  <c r="J613" i="4"/>
  <c r="H613" i="4"/>
  <c r="J593" i="4"/>
  <c r="H593" i="4"/>
  <c r="J573" i="4"/>
  <c r="H573" i="4"/>
  <c r="J553" i="4"/>
  <c r="H553" i="4"/>
  <c r="J533" i="4"/>
  <c r="H533" i="4"/>
  <c r="J513" i="4"/>
  <c r="H513" i="4"/>
  <c r="J493" i="4"/>
  <c r="H493" i="4"/>
  <c r="J473" i="4"/>
  <c r="H473" i="4"/>
  <c r="J453" i="4"/>
  <c r="H453" i="4"/>
  <c r="J433" i="4"/>
  <c r="H433" i="4"/>
  <c r="J393" i="4"/>
  <c r="H393" i="4"/>
  <c r="J373" i="4"/>
  <c r="H373" i="4"/>
  <c r="J353" i="4"/>
  <c r="H353" i="4"/>
  <c r="J333" i="4"/>
  <c r="H333" i="4"/>
  <c r="J313" i="4"/>
  <c r="H313" i="4"/>
  <c r="J293" i="4"/>
  <c r="H293" i="4"/>
  <c r="J273" i="4"/>
  <c r="H273" i="4"/>
  <c r="J253" i="4"/>
  <c r="H253" i="4"/>
  <c r="J233" i="4"/>
  <c r="H233" i="4"/>
  <c r="J213" i="4"/>
  <c r="H213" i="4"/>
  <c r="J193" i="4"/>
  <c r="H193" i="4"/>
  <c r="J173" i="4"/>
  <c r="H173" i="4"/>
  <c r="J153" i="4"/>
  <c r="H153" i="4"/>
  <c r="J133" i="4"/>
  <c r="H133" i="4"/>
  <c r="J113" i="4"/>
  <c r="H113" i="4"/>
  <c r="H2918" i="4"/>
  <c r="H2677" i="4"/>
  <c r="H2414" i="4"/>
  <c r="H2145" i="4"/>
  <c r="H1879" i="4"/>
  <c r="H1614" i="4"/>
  <c r="H1260" i="4"/>
  <c r="J2890" i="4"/>
  <c r="H2890" i="4"/>
  <c r="J2610" i="4"/>
  <c r="H2610" i="4"/>
  <c r="J2330" i="4"/>
  <c r="H2330" i="4"/>
  <c r="J2010" i="4"/>
  <c r="H2010" i="4"/>
  <c r="J1770" i="4"/>
  <c r="H1770" i="4"/>
  <c r="J1490" i="4"/>
  <c r="H1490" i="4"/>
  <c r="J1190" i="4"/>
  <c r="H1190" i="4"/>
  <c r="J950" i="4"/>
  <c r="H950" i="4"/>
  <c r="J690" i="4"/>
  <c r="H690" i="4"/>
  <c r="J470" i="4"/>
  <c r="H470" i="4"/>
  <c r="J290" i="4"/>
  <c r="H290" i="4"/>
  <c r="J2992" i="4"/>
  <c r="H2992" i="4"/>
  <c r="J2972" i="4"/>
  <c r="H2972" i="4"/>
  <c r="J2952" i="4"/>
  <c r="H2952" i="4"/>
  <c r="J2932" i="4"/>
  <c r="H2932" i="4"/>
  <c r="J2912" i="4"/>
  <c r="H2912" i="4"/>
  <c r="J2892" i="4"/>
  <c r="H2892" i="4"/>
  <c r="J2852" i="4"/>
  <c r="H2852" i="4"/>
  <c r="J2832" i="4"/>
  <c r="H2832" i="4"/>
  <c r="J2812" i="4"/>
  <c r="H2812" i="4"/>
  <c r="J2792" i="4"/>
  <c r="H2792" i="4"/>
  <c r="J2772" i="4"/>
  <c r="H2772" i="4"/>
  <c r="J2752" i="4"/>
  <c r="H2752" i="4"/>
  <c r="J2732" i="4"/>
  <c r="H2732" i="4"/>
  <c r="J2712" i="4"/>
  <c r="H2712" i="4"/>
  <c r="J2692" i="4"/>
  <c r="H2692" i="4"/>
  <c r="J2672" i="4"/>
  <c r="H2672" i="4"/>
  <c r="J2652" i="4"/>
  <c r="H2652" i="4"/>
  <c r="J2632" i="4"/>
  <c r="H2632" i="4"/>
  <c r="J2612" i="4"/>
  <c r="H2612" i="4"/>
  <c r="J2592" i="4"/>
  <c r="H2592" i="4"/>
  <c r="J2572" i="4"/>
  <c r="H2572" i="4"/>
  <c r="J2552" i="4"/>
  <c r="H2552" i="4"/>
  <c r="J2532" i="4"/>
  <c r="H2532" i="4"/>
  <c r="J2512" i="4"/>
  <c r="H2512" i="4"/>
  <c r="J2492" i="4"/>
  <c r="H2492" i="4"/>
  <c r="J2472" i="4"/>
  <c r="H2472" i="4"/>
  <c r="J2452" i="4"/>
  <c r="H2452" i="4"/>
  <c r="J2432" i="4"/>
  <c r="H2432" i="4"/>
  <c r="J2412" i="4"/>
  <c r="H2412" i="4"/>
  <c r="J2392" i="4"/>
  <c r="H2392" i="4"/>
  <c r="J2372" i="4"/>
  <c r="H2372" i="4"/>
  <c r="J2352" i="4"/>
  <c r="H2352" i="4"/>
  <c r="J2332" i="4"/>
  <c r="H2332" i="4"/>
  <c r="J2312" i="4"/>
  <c r="H2312" i="4"/>
  <c r="J2292" i="4"/>
  <c r="H2292" i="4"/>
  <c r="J2272" i="4"/>
  <c r="H2272" i="4"/>
  <c r="J2252" i="4"/>
  <c r="H2252" i="4"/>
  <c r="J2232" i="4"/>
  <c r="H2232" i="4"/>
  <c r="J2212" i="4"/>
  <c r="H2212" i="4"/>
  <c r="J2192" i="4"/>
  <c r="H2192" i="4"/>
  <c r="J2172" i="4"/>
  <c r="H2172" i="4"/>
  <c r="J2152" i="4"/>
  <c r="H2152" i="4"/>
  <c r="J2132" i="4"/>
  <c r="H2132" i="4"/>
  <c r="J2112" i="4"/>
  <c r="H2112" i="4"/>
  <c r="J2092" i="4"/>
  <c r="H2092" i="4"/>
  <c r="J2072" i="4"/>
  <c r="H2072" i="4"/>
  <c r="J2052" i="4"/>
  <c r="H2052" i="4"/>
  <c r="J2032" i="4"/>
  <c r="H2032" i="4"/>
  <c r="J2012" i="4"/>
  <c r="H2012" i="4"/>
  <c r="J1992" i="4"/>
  <c r="H1992" i="4"/>
  <c r="J1972" i="4"/>
  <c r="H1972" i="4"/>
  <c r="J1952" i="4"/>
  <c r="H1952" i="4"/>
  <c r="J1932" i="4"/>
  <c r="H1932" i="4"/>
  <c r="J1912" i="4"/>
  <c r="H1912" i="4"/>
  <c r="J1892" i="4"/>
  <c r="H1892" i="4"/>
  <c r="J1872" i="4"/>
  <c r="H1872" i="4"/>
  <c r="J1852" i="4"/>
  <c r="H1852" i="4"/>
  <c r="J1832" i="4"/>
  <c r="H1832" i="4"/>
  <c r="J1812" i="4"/>
  <c r="H1812" i="4"/>
  <c r="J1792" i="4"/>
  <c r="H1792" i="4"/>
  <c r="J1772" i="4"/>
  <c r="H1772" i="4"/>
  <c r="J1752" i="4"/>
  <c r="H1752" i="4"/>
  <c r="J1732" i="4"/>
  <c r="H1732" i="4"/>
  <c r="J1712" i="4"/>
  <c r="H1712" i="4"/>
  <c r="J1692" i="4"/>
  <c r="H1692" i="4"/>
  <c r="J1672" i="4"/>
  <c r="H1672" i="4"/>
  <c r="J1652" i="4"/>
  <c r="H1652" i="4"/>
  <c r="J1632" i="4"/>
  <c r="H1632" i="4"/>
  <c r="J1612" i="4"/>
  <c r="H1612" i="4"/>
  <c r="J1592" i="4"/>
  <c r="H1592" i="4"/>
  <c r="J1572" i="4"/>
  <c r="H1572" i="4"/>
  <c r="J1552" i="4"/>
  <c r="H1552" i="4"/>
  <c r="J1532" i="4"/>
  <c r="H1532" i="4"/>
  <c r="J1512" i="4"/>
  <c r="H1512" i="4"/>
  <c r="J1492" i="4"/>
  <c r="H1492" i="4"/>
  <c r="J1472" i="4"/>
  <c r="H1472" i="4"/>
  <c r="J1452" i="4"/>
  <c r="H1452" i="4"/>
  <c r="J1432" i="4"/>
  <c r="H1432" i="4"/>
  <c r="J1412" i="4"/>
  <c r="H1412" i="4"/>
  <c r="J1392" i="4"/>
  <c r="H1392" i="4"/>
  <c r="J1372" i="4"/>
  <c r="H1372" i="4"/>
  <c r="J1352" i="4"/>
  <c r="H1352" i="4"/>
  <c r="J1332" i="4"/>
  <c r="H1332" i="4"/>
  <c r="J1312" i="4"/>
  <c r="H1312" i="4"/>
  <c r="J1292" i="4"/>
  <c r="H1292" i="4"/>
  <c r="J1272" i="4"/>
  <c r="H1272" i="4"/>
  <c r="J1252" i="4"/>
  <c r="H1252" i="4"/>
  <c r="J1232" i="4"/>
  <c r="H1232" i="4"/>
  <c r="J1212" i="4"/>
  <c r="H1212" i="4"/>
  <c r="J1192" i="4"/>
  <c r="H1192" i="4"/>
  <c r="J1172" i="4"/>
  <c r="H1172" i="4"/>
  <c r="J1152" i="4"/>
  <c r="H1152" i="4"/>
  <c r="J1132" i="4"/>
  <c r="H1132" i="4"/>
  <c r="J1112" i="4"/>
  <c r="H1112" i="4"/>
  <c r="J1092" i="4"/>
  <c r="H1092" i="4"/>
  <c r="J1072" i="4"/>
  <c r="H1072" i="4"/>
  <c r="J1052" i="4"/>
  <c r="H1052" i="4"/>
  <c r="J1032" i="4"/>
  <c r="H1032" i="4"/>
  <c r="J1012" i="4"/>
  <c r="H1012" i="4"/>
  <c r="J992" i="4"/>
  <c r="H992" i="4"/>
  <c r="J972" i="4"/>
  <c r="H972" i="4"/>
  <c r="J952" i="4"/>
  <c r="H952" i="4"/>
  <c r="J932" i="4"/>
  <c r="H932" i="4"/>
  <c r="J912" i="4"/>
  <c r="H912" i="4"/>
  <c r="J892" i="4"/>
  <c r="H892" i="4"/>
  <c r="J872" i="4"/>
  <c r="H872" i="4"/>
  <c r="J852" i="4"/>
  <c r="H852" i="4"/>
  <c r="J832" i="4"/>
  <c r="H832" i="4"/>
  <c r="J812" i="4"/>
  <c r="H812" i="4"/>
  <c r="J792" i="4"/>
  <c r="H792" i="4"/>
  <c r="J772" i="4"/>
  <c r="H772" i="4"/>
  <c r="J752" i="4"/>
  <c r="H752" i="4"/>
  <c r="J732" i="4"/>
  <c r="H732" i="4"/>
  <c r="J712" i="4"/>
  <c r="H712" i="4"/>
  <c r="J692" i="4"/>
  <c r="H692" i="4"/>
  <c r="J672" i="4"/>
  <c r="H672" i="4"/>
  <c r="J652" i="4"/>
  <c r="H652" i="4"/>
  <c r="J632" i="4"/>
  <c r="H632" i="4"/>
  <c r="J612" i="4"/>
  <c r="H612" i="4"/>
  <c r="J592" i="4"/>
  <c r="H592" i="4"/>
  <c r="J572" i="4"/>
  <c r="H572" i="4"/>
  <c r="J552" i="4"/>
  <c r="H552" i="4"/>
  <c r="J532" i="4"/>
  <c r="H532" i="4"/>
  <c r="J512" i="4"/>
  <c r="H512" i="4"/>
  <c r="J492" i="4"/>
  <c r="H492" i="4"/>
  <c r="J472" i="4"/>
  <c r="H472" i="4"/>
  <c r="J452" i="4"/>
  <c r="H452" i="4"/>
  <c r="J432" i="4"/>
  <c r="H432" i="4"/>
  <c r="J392" i="4"/>
  <c r="H392" i="4"/>
  <c r="J372" i="4"/>
  <c r="H372" i="4"/>
  <c r="J352" i="4"/>
  <c r="H352" i="4"/>
  <c r="J332" i="4"/>
  <c r="H332" i="4"/>
  <c r="J312" i="4"/>
  <c r="H312" i="4"/>
  <c r="J292" i="4"/>
  <c r="H292" i="4"/>
  <c r="J272" i="4"/>
  <c r="H272" i="4"/>
  <c r="J252" i="4"/>
  <c r="H252" i="4"/>
  <c r="J232" i="4"/>
  <c r="H232" i="4"/>
  <c r="J212" i="4"/>
  <c r="H212" i="4"/>
  <c r="J192" i="4"/>
  <c r="H192" i="4"/>
  <c r="J172" i="4"/>
  <c r="H172" i="4"/>
  <c r="J152" i="4"/>
  <c r="H152" i="4"/>
  <c r="J132" i="4"/>
  <c r="H132" i="4"/>
  <c r="J112" i="4"/>
  <c r="H112" i="4"/>
  <c r="H2917" i="4"/>
  <c r="H2676" i="4"/>
  <c r="H2409" i="4"/>
  <c r="H2143" i="4"/>
  <c r="H1878" i="4"/>
  <c r="H1609" i="4"/>
  <c r="H1259" i="4"/>
  <c r="J384" i="4"/>
  <c r="H384" i="4"/>
  <c r="J364" i="4"/>
  <c r="H364" i="4"/>
  <c r="J344" i="4"/>
  <c r="H344" i="4"/>
  <c r="J324" i="4"/>
  <c r="H324" i="4"/>
  <c r="J304" i="4"/>
  <c r="H304" i="4"/>
  <c r="J284" i="4"/>
  <c r="H284" i="4"/>
  <c r="J264" i="4"/>
  <c r="H264" i="4"/>
  <c r="J244" i="4"/>
  <c r="H244" i="4"/>
  <c r="J224" i="4"/>
  <c r="H224" i="4"/>
  <c r="J204" i="4"/>
  <c r="H204" i="4"/>
  <c r="J184" i="4"/>
  <c r="H184" i="4"/>
  <c r="J164" i="4"/>
  <c r="H164" i="4"/>
  <c r="J144" i="4"/>
  <c r="H144" i="4"/>
  <c r="J124" i="4"/>
  <c r="H124" i="4"/>
  <c r="J104" i="4"/>
  <c r="H104" i="4"/>
  <c r="J84" i="4"/>
  <c r="H84" i="4"/>
  <c r="J64" i="4"/>
  <c r="H64" i="4"/>
  <c r="J44" i="4"/>
  <c r="H44" i="4"/>
  <c r="J24" i="4"/>
  <c r="H24" i="4"/>
  <c r="J4" i="4"/>
  <c r="H4" i="4"/>
  <c r="J23" i="4"/>
  <c r="H23" i="4"/>
  <c r="H41" i="4"/>
  <c r="J22" i="4"/>
  <c r="H22" i="4"/>
  <c r="H36" i="4"/>
  <c r="J21" i="4"/>
  <c r="H21" i="4"/>
  <c r="H10" i="4"/>
  <c r="J120" i="4"/>
  <c r="H120" i="4"/>
  <c r="J100" i="4"/>
  <c r="H100" i="4"/>
  <c r="J80" i="4"/>
  <c r="H80" i="4"/>
  <c r="J60" i="4"/>
  <c r="H60" i="4"/>
  <c r="J40" i="4"/>
  <c r="H40" i="4"/>
  <c r="J20" i="4"/>
  <c r="H20" i="4"/>
  <c r="H196" i="4"/>
  <c r="H9" i="4"/>
  <c r="J119" i="4"/>
  <c r="H119" i="4"/>
  <c r="J99" i="4"/>
  <c r="H99" i="4"/>
  <c r="J79" i="4"/>
  <c r="H79" i="4"/>
  <c r="J59" i="4"/>
  <c r="H59" i="4"/>
  <c r="J39" i="4"/>
  <c r="H39" i="4"/>
  <c r="J19" i="4"/>
  <c r="H19" i="4"/>
  <c r="H8" i="4"/>
  <c r="J118" i="4"/>
  <c r="H118" i="4"/>
  <c r="J98" i="4"/>
  <c r="H98" i="4"/>
  <c r="J78" i="4"/>
  <c r="H78" i="4"/>
  <c r="J58" i="4"/>
  <c r="H58" i="4"/>
  <c r="J38" i="4"/>
  <c r="H38" i="4"/>
  <c r="J18" i="4"/>
  <c r="H18" i="4"/>
  <c r="H515" i="4"/>
  <c r="J517" i="4"/>
  <c r="H517" i="4"/>
  <c r="J497" i="4"/>
  <c r="H497" i="4"/>
  <c r="J477" i="4"/>
  <c r="H477" i="4"/>
  <c r="J457" i="4"/>
  <c r="H457" i="4"/>
  <c r="J437" i="4"/>
  <c r="H437" i="4"/>
  <c r="J417" i="4"/>
  <c r="H417" i="4"/>
  <c r="J397" i="4"/>
  <c r="H397" i="4"/>
  <c r="J377" i="4"/>
  <c r="H377" i="4"/>
  <c r="J357" i="4"/>
  <c r="H357" i="4"/>
  <c r="J337" i="4"/>
  <c r="H337" i="4"/>
  <c r="J317" i="4"/>
  <c r="H317" i="4"/>
  <c r="J297" i="4"/>
  <c r="H297" i="4"/>
  <c r="J277" i="4"/>
  <c r="H277" i="4"/>
  <c r="J257" i="4"/>
  <c r="H257" i="4"/>
  <c r="J237" i="4"/>
  <c r="H237" i="4"/>
  <c r="J217" i="4"/>
  <c r="H217" i="4"/>
  <c r="J197" i="4"/>
  <c r="H197" i="4"/>
  <c r="J177" i="4"/>
  <c r="H177" i="4"/>
  <c r="J157" i="4"/>
  <c r="H157" i="4"/>
  <c r="J137" i="4"/>
  <c r="H137" i="4"/>
  <c r="J117" i="4"/>
  <c r="H117" i="4"/>
  <c r="J97" i="4"/>
  <c r="H97" i="4"/>
  <c r="J77" i="4"/>
  <c r="H77" i="4"/>
  <c r="J57" i="4"/>
  <c r="H57" i="4"/>
  <c r="J37" i="4"/>
  <c r="H37" i="4"/>
  <c r="J17" i="4"/>
  <c r="H17" i="4"/>
  <c r="J316" i="4"/>
  <c r="H316" i="4"/>
  <c r="J296" i="4"/>
  <c r="H296" i="4"/>
  <c r="J256" i="4"/>
  <c r="H256" i="4"/>
  <c r="J236" i="4"/>
  <c r="H236" i="4"/>
  <c r="J216" i="4"/>
  <c r="H216" i="4"/>
  <c r="J176" i="4"/>
  <c r="H176" i="4"/>
  <c r="J156" i="4"/>
  <c r="H156" i="4"/>
  <c r="J136" i="4"/>
  <c r="H136" i="4"/>
  <c r="J96" i="4"/>
  <c r="H96" i="4"/>
  <c r="J76" i="4"/>
  <c r="H76" i="4"/>
  <c r="J56" i="4"/>
  <c r="H56" i="4"/>
  <c r="H147" i="4"/>
  <c r="J495" i="4"/>
  <c r="H495" i="4"/>
  <c r="J475" i="4"/>
  <c r="H475" i="4"/>
  <c r="J455" i="4"/>
  <c r="H455" i="4"/>
  <c r="J435" i="4"/>
  <c r="H435" i="4"/>
  <c r="J415" i="4"/>
  <c r="H415" i="4"/>
  <c r="J395" i="4"/>
  <c r="H395" i="4"/>
  <c r="J375" i="4"/>
  <c r="H375" i="4"/>
  <c r="J355" i="4"/>
  <c r="H355" i="4"/>
  <c r="J335" i="4"/>
  <c r="H335" i="4"/>
  <c r="J315" i="4"/>
  <c r="H315" i="4"/>
  <c r="J295" i="4"/>
  <c r="H295" i="4"/>
  <c r="J275" i="4"/>
  <c r="H275" i="4"/>
  <c r="J255" i="4"/>
  <c r="H255" i="4"/>
  <c r="J235" i="4"/>
  <c r="H235" i="4"/>
  <c r="J215" i="4"/>
  <c r="H215" i="4"/>
  <c r="J195" i="4"/>
  <c r="H195" i="4"/>
  <c r="J175" i="4"/>
  <c r="H175" i="4"/>
  <c r="J155" i="4"/>
  <c r="H155" i="4"/>
  <c r="J135" i="4"/>
  <c r="H135" i="4"/>
  <c r="J115" i="4"/>
  <c r="H115" i="4"/>
  <c r="J95" i="4"/>
  <c r="H95" i="4"/>
  <c r="J75" i="4"/>
  <c r="H75" i="4"/>
  <c r="J55" i="4"/>
  <c r="H55" i="4"/>
  <c r="J35" i="4"/>
  <c r="H35" i="4"/>
  <c r="J15" i="4"/>
  <c r="H15" i="4"/>
  <c r="J474" i="4"/>
  <c r="H474" i="4"/>
  <c r="J454" i="4"/>
  <c r="H454" i="4"/>
  <c r="J434" i="4"/>
  <c r="H434" i="4"/>
  <c r="J414" i="4"/>
  <c r="H414" i="4"/>
  <c r="J394" i="4"/>
  <c r="H394" i="4"/>
  <c r="J374" i="4"/>
  <c r="H374" i="4"/>
  <c r="J354" i="4"/>
  <c r="H354" i="4"/>
  <c r="J334" i="4"/>
  <c r="H334" i="4"/>
  <c r="J314" i="4"/>
  <c r="H314" i="4"/>
  <c r="J294" i="4"/>
  <c r="H294" i="4"/>
  <c r="J274" i="4"/>
  <c r="H274" i="4"/>
  <c r="J254" i="4"/>
  <c r="H254" i="4"/>
  <c r="J234" i="4"/>
  <c r="H234" i="4"/>
  <c r="J214" i="4"/>
  <c r="H214" i="4"/>
  <c r="J194" i="4"/>
  <c r="H194" i="4"/>
  <c r="J174" i="4"/>
  <c r="H174" i="4"/>
  <c r="J154" i="4"/>
  <c r="H154" i="4"/>
  <c r="J134" i="4"/>
  <c r="H134" i="4"/>
  <c r="J114" i="4"/>
  <c r="H114" i="4"/>
  <c r="J94" i="4"/>
  <c r="H94" i="4"/>
  <c r="J74" i="4"/>
  <c r="H74" i="4"/>
  <c r="J54" i="4"/>
  <c r="H54" i="4"/>
  <c r="J34" i="4"/>
  <c r="H34" i="4"/>
  <c r="J14" i="4"/>
  <c r="H14" i="4"/>
  <c r="H307" i="4"/>
  <c r="J73" i="4"/>
  <c r="H73" i="4"/>
  <c r="J53" i="4"/>
  <c r="H53" i="4"/>
  <c r="J33" i="4"/>
  <c r="H33" i="4"/>
  <c r="J13" i="4"/>
  <c r="H13" i="4"/>
  <c r="J72" i="4"/>
  <c r="H72" i="4"/>
  <c r="J52" i="4"/>
  <c r="H52" i="4"/>
  <c r="J32" i="4"/>
  <c r="H32" i="4"/>
  <c r="J12" i="4"/>
  <c r="H12" i="4"/>
  <c r="J111" i="4"/>
  <c r="H111" i="4"/>
  <c r="J91" i="4"/>
  <c r="H91" i="4"/>
  <c r="J71" i="4"/>
  <c r="H71" i="4"/>
  <c r="J51" i="4"/>
  <c r="H51" i="4"/>
  <c r="J31" i="4"/>
  <c r="H31" i="4"/>
  <c r="J11" i="4"/>
  <c r="H11" i="4"/>
  <c r="H116" i="4"/>
  <c r="J30" i="4"/>
  <c r="H30" i="4"/>
  <c r="H93" i="4"/>
  <c r="J29" i="4"/>
  <c r="H29" i="4"/>
  <c r="H276" i="4"/>
  <c r="H92" i="4"/>
  <c r="J347" i="4"/>
  <c r="H347" i="4"/>
  <c r="J327" i="4"/>
  <c r="H327" i="4"/>
  <c r="J287" i="4"/>
  <c r="H287" i="4"/>
  <c r="J267" i="4"/>
  <c r="H267" i="4"/>
  <c r="J247" i="4"/>
  <c r="H247" i="4"/>
  <c r="J207" i="4"/>
  <c r="H207" i="4"/>
  <c r="J187" i="4"/>
  <c r="H187" i="4"/>
  <c r="J167" i="4"/>
  <c r="H167" i="4"/>
  <c r="J127" i="4"/>
  <c r="H127" i="4"/>
  <c r="J107" i="4"/>
  <c r="H107" i="4"/>
  <c r="J87" i="4"/>
  <c r="H87" i="4"/>
  <c r="J47" i="4"/>
  <c r="H47" i="4"/>
  <c r="J27" i="4"/>
  <c r="H27" i="4"/>
  <c r="J7" i="4"/>
  <c r="H7" i="4"/>
  <c r="H67" i="4"/>
  <c r="H3" i="4"/>
  <c r="J16" i="4"/>
  <c r="H16" i="4"/>
  <c r="D2" i="4"/>
</calcChain>
</file>

<file path=xl/sharedStrings.xml><?xml version="1.0" encoding="utf-8"?>
<sst xmlns="http://schemas.openxmlformats.org/spreadsheetml/2006/main" count="81684" uniqueCount="25633">
  <si>
    <t>Origen</t>
  </si>
  <si>
    <t>Reserva</t>
  </si>
  <si>
    <t>Pax</t>
  </si>
  <si>
    <t>Precio</t>
  </si>
  <si>
    <t>Cliente</t>
  </si>
  <si>
    <t>Teléfono</t>
  </si>
  <si>
    <t>Estado</t>
  </si>
  <si>
    <t>Orgánico</t>
  </si>
  <si>
    <t>31-08-2025</t>
  </si>
  <si>
    <t>18:45</t>
  </si>
  <si>
    <t>Free tour por Santiago de Compostela</t>
  </si>
  <si>
    <t>Yolanda Fernandez</t>
  </si>
  <si>
    <t>649150181</t>
  </si>
  <si>
    <t>Opinado</t>
  </si>
  <si>
    <t>Marketing</t>
  </si>
  <si>
    <t>Yenise Matas Saguitova</t>
  </si>
  <si>
    <t>604288594</t>
  </si>
  <si>
    <t>Opinión solicitada</t>
  </si>
  <si>
    <t>31-08-2025 13:44:30</t>
  </si>
  <si>
    <t>20:00</t>
  </si>
  <si>
    <t>Free tour de los misterios y leyendas de Santiago</t>
  </si>
  <si>
    <t>Vera Física Parra</t>
  </si>
  <si>
    <t>623286799</t>
  </si>
  <si>
    <t>31-08-2025 13:09:53</t>
  </si>
  <si>
    <t>Guillermo Martín</t>
  </si>
  <si>
    <t>625781286</t>
  </si>
  <si>
    <t>31-08-2025 11:39:44</t>
  </si>
  <si>
    <t>María Lourdes Beltrán Jiménez</t>
  </si>
  <si>
    <t>628805278</t>
  </si>
  <si>
    <t>31-08-2025 11:07:25</t>
  </si>
  <si>
    <t>12:00</t>
  </si>
  <si>
    <t>Maria Jose Lerin</t>
  </si>
  <si>
    <t>657912900</t>
  </si>
  <si>
    <t>31-08-2025 11:00:07</t>
  </si>
  <si>
    <t>Maria Jose Viguera García</t>
  </si>
  <si>
    <t>677155839</t>
  </si>
  <si>
    <t>31-08-2025 10:39:51</t>
  </si>
  <si>
    <t>Laia Borda</t>
  </si>
  <si>
    <t>630685406</t>
  </si>
  <si>
    <t>31-08-2025 10:19:20</t>
  </si>
  <si>
    <t>Montse Benabarre Farré</t>
  </si>
  <si>
    <t>626600654</t>
  </si>
  <si>
    <t>31-08-2025 09:51:39</t>
  </si>
  <si>
    <t>10:45</t>
  </si>
  <si>
    <t>Jordi Martin Prior</t>
  </si>
  <si>
    <t>620022060</t>
  </si>
  <si>
    <t>31-08-2025 12:03:03</t>
  </si>
  <si>
    <t>Maria José Puerta Calomarde</t>
  </si>
  <si>
    <t>695335631</t>
  </si>
  <si>
    <t>31-08-2025 09:51:17</t>
  </si>
  <si>
    <t>Frank Josehp Huallpa Alvarez</t>
  </si>
  <si>
    <t>625129754</t>
  </si>
  <si>
    <t>31-08-2025 09:46:53</t>
  </si>
  <si>
    <t>Sabela Aldrey Cabezal</t>
  </si>
  <si>
    <t>686259627</t>
  </si>
  <si>
    <t>31-08-2025 09:41:24</t>
  </si>
  <si>
    <t>Estela Marti</t>
  </si>
  <si>
    <t>672550358</t>
  </si>
  <si>
    <t>31-08-2025 08:55:37</t>
  </si>
  <si>
    <t>Oscar Bertossi</t>
  </si>
  <si>
    <t>611272219</t>
  </si>
  <si>
    <t>Retention</t>
  </si>
  <si>
    <t>31-08-2025 08:28:22</t>
  </si>
  <si>
    <t>Juan Humberto Fernández Moya</t>
  </si>
  <si>
    <t>667706199</t>
  </si>
  <si>
    <t>30-08-2025 23:58:47</t>
  </si>
  <si>
    <t>Antonio Lio</t>
  </si>
  <si>
    <t>61015640</t>
  </si>
  <si>
    <t>30-08-2025 23:09:23</t>
  </si>
  <si>
    <t>Reme Gil Martínez</t>
  </si>
  <si>
    <t>699282904</t>
  </si>
  <si>
    <t>30-08-2025 21:51:27</t>
  </si>
  <si>
    <t>Mikel Urío</t>
  </si>
  <si>
    <t>678923423</t>
  </si>
  <si>
    <t>30-08-2025 19:11:39</t>
  </si>
  <si>
    <t>Silvia Vicente</t>
  </si>
  <si>
    <t>627987790</t>
  </si>
  <si>
    <t>30-08-2025 18:17:25</t>
  </si>
  <si>
    <t>Mónica Hernanz Hernanz</t>
  </si>
  <si>
    <t>687548647</t>
  </si>
  <si>
    <t>30-08-2025 18:26:47</t>
  </si>
  <si>
    <t>Veronica Ruban</t>
  </si>
  <si>
    <t>680705041</t>
  </si>
  <si>
    <t>30-08-2025 17:12:26</t>
  </si>
  <si>
    <t>30-08-2025</t>
  </si>
  <si>
    <t>Raquel Figueruelo</t>
  </si>
  <si>
    <t>629691135</t>
  </si>
  <si>
    <t>30-08-2025 16:59:47</t>
  </si>
  <si>
    <t>17:30</t>
  </si>
  <si>
    <t>Xabier Mendaza</t>
  </si>
  <si>
    <t>625593196</t>
  </si>
  <si>
    <t>30-08-2025 16:26:42</t>
  </si>
  <si>
    <t>érika García García</t>
  </si>
  <si>
    <t>601407472</t>
  </si>
  <si>
    <t>30-08-2025 15:39:47</t>
  </si>
  <si>
    <t>Raquel Castillo Alonso</t>
  </si>
  <si>
    <t>679228614</t>
  </si>
  <si>
    <t>Afiliado</t>
  </si>
  <si>
    <t>30-08-2025 15:34:03</t>
  </si>
  <si>
    <t>Catalina Juaneda</t>
  </si>
  <si>
    <t>3516888638</t>
  </si>
  <si>
    <t>30-08-2025 15:30:13</t>
  </si>
  <si>
    <t>Eva Martín Martín</t>
  </si>
  <si>
    <t>605976674</t>
  </si>
  <si>
    <t>No show</t>
  </si>
  <si>
    <t>30-08-2025 15:14:39</t>
  </si>
  <si>
    <t>Alba Ortuño Bernal</t>
  </si>
  <si>
    <t>662030545</t>
  </si>
  <si>
    <t>30-08-2025 15:01:32</t>
  </si>
  <si>
    <t>Jenifer Egea García</t>
  </si>
  <si>
    <t>658501321</t>
  </si>
  <si>
    <t>30-08-2025 14:33:39</t>
  </si>
  <si>
    <t>Rafael ángel Zafra Jiménez</t>
  </si>
  <si>
    <t>638247455</t>
  </si>
  <si>
    <t>30-08-2025 14:08:26</t>
  </si>
  <si>
    <t>Andres Fdez De Mera</t>
  </si>
  <si>
    <t>692349635</t>
  </si>
  <si>
    <t>30-08-2025 13:46:54</t>
  </si>
  <si>
    <t>Lucía De Las Heras Criado</t>
  </si>
  <si>
    <t>656720568</t>
  </si>
  <si>
    <t>30-08-2025 12:02:25</t>
  </si>
  <si>
    <t>Rosa Bueno Martinez</t>
  </si>
  <si>
    <t>696299393</t>
  </si>
  <si>
    <t>30-08-2025 09:50:14</t>
  </si>
  <si>
    <t>Carolina Martinez</t>
  </si>
  <si>
    <t>634454456</t>
  </si>
  <si>
    <t>30-08-2025 22:10:31</t>
  </si>
  <si>
    <t>Angela Hernandez Gabriel</t>
  </si>
  <si>
    <t>6910978847</t>
  </si>
  <si>
    <t>30-08-2025 01:43:38</t>
  </si>
  <si>
    <t>Monica Vargas</t>
  </si>
  <si>
    <t>623528819</t>
  </si>
  <si>
    <t>30-08-2025 05:00:11</t>
  </si>
  <si>
    <t>Emilio García</t>
  </si>
  <si>
    <t>55545555552877</t>
  </si>
  <si>
    <t>30-08-2025 00:08:32</t>
  </si>
  <si>
    <t>Cecilia Abril Acero</t>
  </si>
  <si>
    <t>658369355</t>
  </si>
  <si>
    <t>Agencia</t>
  </si>
  <si>
    <t>29-08-2025 23:26:27</t>
  </si>
  <si>
    <t>Florencia Funes</t>
  </si>
  <si>
    <t>1164495566</t>
  </si>
  <si>
    <t>29-08-2025 22:30:27</t>
  </si>
  <si>
    <t>Mili Sanchez</t>
  </si>
  <si>
    <t>633302731</t>
  </si>
  <si>
    <t>30-08-2025 13:11:06</t>
  </si>
  <si>
    <t>Mara Rodríguez Gómez</t>
  </si>
  <si>
    <t>605308273</t>
  </si>
  <si>
    <t>29-08-2025 20:59:36</t>
  </si>
  <si>
    <t>María Jesús Avendaño Miguel</t>
  </si>
  <si>
    <t>666906973</t>
  </si>
  <si>
    <t>29-08-2025 20:51:27</t>
  </si>
  <si>
    <t>José Luis Martín De Los Santos</t>
  </si>
  <si>
    <t>626103671</t>
  </si>
  <si>
    <t>29-08-2025 20:22:05</t>
  </si>
  <si>
    <t>Martina Villa Dotti</t>
  </si>
  <si>
    <t>660762570</t>
  </si>
  <si>
    <t>29-08-2025 19:16:45</t>
  </si>
  <si>
    <t>Lola Buendía</t>
  </si>
  <si>
    <t>644329829</t>
  </si>
  <si>
    <t>29-08-2025 19:09:36</t>
  </si>
  <si>
    <t>Bea Doval</t>
  </si>
  <si>
    <t>637279829</t>
  </si>
  <si>
    <t>29-08-2025 18:46:51</t>
  </si>
  <si>
    <t>Elena Luna Eiras</t>
  </si>
  <si>
    <t>685897295</t>
  </si>
  <si>
    <t>29-08-2025 18:31:50</t>
  </si>
  <si>
    <t>Isabel Belen Iniesta Egido</t>
  </si>
  <si>
    <t>636375260</t>
  </si>
  <si>
    <t>29-08-2025 18:31:32</t>
  </si>
  <si>
    <t>Francisco Antonio Fernandez Peña</t>
  </si>
  <si>
    <t>699682516</t>
  </si>
  <si>
    <t>29-08-2025 18:12:49</t>
  </si>
  <si>
    <t>29-08-2025</t>
  </si>
  <si>
    <t>Annabella Peña</t>
  </si>
  <si>
    <t>647249755</t>
  </si>
  <si>
    <t>29-08-2025 17:47:19</t>
  </si>
  <si>
    <t>Saioa Tricquet</t>
  </si>
  <si>
    <t>683497747</t>
  </si>
  <si>
    <t>29-08-2025 17:40:22</t>
  </si>
  <si>
    <t>Angel Gomez Gomez</t>
  </si>
  <si>
    <t>690123646</t>
  </si>
  <si>
    <t>29-08-2025 16:59:45</t>
  </si>
  <si>
    <t>Andrea Ferreiro Rodriguez</t>
  </si>
  <si>
    <t>636827994</t>
  </si>
  <si>
    <t>29-08-2025 15:33:26</t>
  </si>
  <si>
    <t>Juan Carlos Sanchez</t>
  </si>
  <si>
    <t>695175742</t>
  </si>
  <si>
    <t>29-08-2025 15:24:33</t>
  </si>
  <si>
    <t>Maricel Peirano</t>
  </si>
  <si>
    <t>2302415159</t>
  </si>
  <si>
    <t>29-08-2025 14:56:48</t>
  </si>
  <si>
    <t>Patricia Alfaro Ozcáriz</t>
  </si>
  <si>
    <t>646081854</t>
  </si>
  <si>
    <t>29-08-2025 14:28:53</t>
  </si>
  <si>
    <t>Luz Suarez</t>
  </si>
  <si>
    <t>619000733</t>
  </si>
  <si>
    <t>29-08-2025 13:43:55</t>
  </si>
  <si>
    <t>Rocio Pérez</t>
  </si>
  <si>
    <t>600642227</t>
  </si>
  <si>
    <t>29-08-2025 12:59:46</t>
  </si>
  <si>
    <t>Enrique Acon Soto</t>
  </si>
  <si>
    <t>692727096</t>
  </si>
  <si>
    <t>29-08-2025 12:50:28</t>
  </si>
  <si>
    <t>Sandra Manzano</t>
  </si>
  <si>
    <t>651128419</t>
  </si>
  <si>
    <t>29-08-2025 11:43:28</t>
  </si>
  <si>
    <t>Daniel álvarez Sánchez-bayuela</t>
  </si>
  <si>
    <t>645057772</t>
  </si>
  <si>
    <t>29-08-2025 10:35:21</t>
  </si>
  <si>
    <t>Mercedes Costumero</t>
  </si>
  <si>
    <t>696173091</t>
  </si>
  <si>
    <t>29-08-2025 10:20:03</t>
  </si>
  <si>
    <t>Gema Morillo Cortes</t>
  </si>
  <si>
    <t>626250717</t>
  </si>
  <si>
    <t>29-08-2025 09:52:14</t>
  </si>
  <si>
    <t>Amanda Romero</t>
  </si>
  <si>
    <t>649237090</t>
  </si>
  <si>
    <t>29-08-2025 09:06:19</t>
  </si>
  <si>
    <t>Melisa Montero Campón</t>
  </si>
  <si>
    <t>637912022</t>
  </si>
  <si>
    <t>29-08-2025 08:21:21</t>
  </si>
  <si>
    <t>Francisca Arnaldos Blaya</t>
  </si>
  <si>
    <t>649450490</t>
  </si>
  <si>
    <t>29-08-2025 06:43:05</t>
  </si>
  <si>
    <t>Alejandro Villalón Ramirez</t>
  </si>
  <si>
    <t>652444602</t>
  </si>
  <si>
    <t>28-08-2025 23:40:46</t>
  </si>
  <si>
    <t>María Sánchez Vidal</t>
  </si>
  <si>
    <t>645302881</t>
  </si>
  <si>
    <t>28-08-2025 23:41:46</t>
  </si>
  <si>
    <t>Karla Meneses Vallejo</t>
  </si>
  <si>
    <t>605328311</t>
  </si>
  <si>
    <t>28-08-2025 23:22:38</t>
  </si>
  <si>
    <t>Natividad Santos Molina</t>
  </si>
  <si>
    <t>680359555</t>
  </si>
  <si>
    <t>28-08-2025 23:05:19</t>
  </si>
  <si>
    <t>Maribel Clemente Troya</t>
  </si>
  <si>
    <t>657088437</t>
  </si>
  <si>
    <t>28-08-2025 22:59:00</t>
  </si>
  <si>
    <t>Paola Ruiz Díaz</t>
  </si>
  <si>
    <t>639546865</t>
  </si>
  <si>
    <t>28-08-2025 22:55:58</t>
  </si>
  <si>
    <t>Raquel Diaz Gutiérrez</t>
  </si>
  <si>
    <t>722174591</t>
  </si>
  <si>
    <t>28-08-2025 22:56:17</t>
  </si>
  <si>
    <t>Lidia Alonso Sebastián</t>
  </si>
  <si>
    <t>638705185</t>
  </si>
  <si>
    <t>28-08-2025 22:26:08</t>
  </si>
  <si>
    <t>Sonia Navarro Manzano</t>
  </si>
  <si>
    <t>629947892</t>
  </si>
  <si>
    <t>28-08-2025 22:18:12</t>
  </si>
  <si>
    <t>Gonzalo Collado Sanguino</t>
  </si>
  <si>
    <t>618963888</t>
  </si>
  <si>
    <t>28-08-2025 21:27:19</t>
  </si>
  <si>
    <t>Zule Domínguez De Leon</t>
  </si>
  <si>
    <t>647912265</t>
  </si>
  <si>
    <t>28-08-2025 21:22:03</t>
  </si>
  <si>
    <t>Noelia Luengo Miguel</t>
  </si>
  <si>
    <t>642729956</t>
  </si>
  <si>
    <t>28-08-2025 21:07:28</t>
  </si>
  <si>
    <t>Antonio Manuel Cobos Manzano</t>
  </si>
  <si>
    <t>657202281</t>
  </si>
  <si>
    <t>29-08-2025 18:26:14</t>
  </si>
  <si>
    <t>Jorge Marco González</t>
  </si>
  <si>
    <t>626265633</t>
  </si>
  <si>
    <t>28-08-2025 20:32:46</t>
  </si>
  <si>
    <t>Pepa Vela</t>
  </si>
  <si>
    <t>605029117</t>
  </si>
  <si>
    <t>28-08-2025 20:25:46</t>
  </si>
  <si>
    <t>Gorka Aguado</t>
  </si>
  <si>
    <t>609084315</t>
  </si>
  <si>
    <t>28-08-2025 20:21:59</t>
  </si>
  <si>
    <t>Javier Fernández Tello</t>
  </si>
  <si>
    <t>638418075</t>
  </si>
  <si>
    <t>28-08-2025 20:20:56</t>
  </si>
  <si>
    <t>Juan Valera Amor</t>
  </si>
  <si>
    <t>609686311</t>
  </si>
  <si>
    <t>28-08-2025 20:00:21</t>
  </si>
  <si>
    <t>Marta Izquierdo</t>
  </si>
  <si>
    <t>620591222</t>
  </si>
  <si>
    <t>28-08-2025 19:51:15</t>
  </si>
  <si>
    <t>10:00</t>
  </si>
  <si>
    <t>Visita guiada por la Catedral de Santiago</t>
  </si>
  <si>
    <t>Roberto Lopez Gutierrez</t>
  </si>
  <si>
    <t>615811402</t>
  </si>
  <si>
    <t>28-08-2025 19:42:42</t>
  </si>
  <si>
    <t>Beatriz Nuñez Peraza</t>
  </si>
  <si>
    <t>626783587</t>
  </si>
  <si>
    <t>28-08-2025 19:21:41</t>
  </si>
  <si>
    <t>Rafael Castillo Martinez</t>
  </si>
  <si>
    <t>677903549</t>
  </si>
  <si>
    <t>28-08-2025 18:40:13</t>
  </si>
  <si>
    <t>Amparo Alandes</t>
  </si>
  <si>
    <t>666471324</t>
  </si>
  <si>
    <t>28-08-2025 18:01:21</t>
  </si>
  <si>
    <t>Elisa Coello Vidal</t>
  </si>
  <si>
    <t>609689232</t>
  </si>
  <si>
    <t>28-08-2025 17:59:04</t>
  </si>
  <si>
    <t>Alberto Corral</t>
  </si>
  <si>
    <t>651057759</t>
  </si>
  <si>
    <t>28-08-2025 17:46:57</t>
  </si>
  <si>
    <t>Celia Escribano</t>
  </si>
  <si>
    <t>659784789</t>
  </si>
  <si>
    <t>28-08-2025 17:41:08</t>
  </si>
  <si>
    <t>Jose Palanca Lacasa</t>
  </si>
  <si>
    <t>608675662</t>
  </si>
  <si>
    <t>28-08-2025 15:33:08</t>
  </si>
  <si>
    <t>Olalla Manso Villaverde</t>
  </si>
  <si>
    <t>683147166</t>
  </si>
  <si>
    <t>28-08-2025 15:24:01</t>
  </si>
  <si>
    <t>Maria Jesus Aparicio Villanueva</t>
  </si>
  <si>
    <t>629663570</t>
  </si>
  <si>
    <t>28-08-2025 15:20:10</t>
  </si>
  <si>
    <t>Javier Diaz Cabañes</t>
  </si>
  <si>
    <t>606738880</t>
  </si>
  <si>
    <t>28-08-2025 15:17:58</t>
  </si>
  <si>
    <t>Isis Albertus Llorente</t>
  </si>
  <si>
    <t>678170955</t>
  </si>
  <si>
    <t>28-08-2025 17:37:32</t>
  </si>
  <si>
    <t>Carmen Gamallo Fernández</t>
  </si>
  <si>
    <t>645201498</t>
  </si>
  <si>
    <t>28-08-2025 12:14:00</t>
  </si>
  <si>
    <t>Jesus Bueno Anton</t>
  </si>
  <si>
    <t>691657605</t>
  </si>
  <si>
    <t>28-08-2025 12:09:00</t>
  </si>
  <si>
    <t>Andrea Plaza Guerrero</t>
  </si>
  <si>
    <t>672986731</t>
  </si>
  <si>
    <t>28-08-2025 12:05:30</t>
  </si>
  <si>
    <t>Jennifer Arribas De Dios</t>
  </si>
  <si>
    <t>685874102</t>
  </si>
  <si>
    <t>Partnership</t>
  </si>
  <si>
    <t>28-08-2025 10:10:01</t>
  </si>
  <si>
    <t>Antonio Lopez Toledo</t>
  </si>
  <si>
    <t>609760886</t>
  </si>
  <si>
    <t>28-08-2025 10:04:27</t>
  </si>
  <si>
    <t>28-08-2025</t>
  </si>
  <si>
    <t>Nuria Riuro</t>
  </si>
  <si>
    <t>633220302</t>
  </si>
  <si>
    <t>28-08-2025 10:23:20</t>
  </si>
  <si>
    <t>Laura Santacreu Rial</t>
  </si>
  <si>
    <t>629150677</t>
  </si>
  <si>
    <t>28-08-2025 09:27:16</t>
  </si>
  <si>
    <t>Eduardo Gatti</t>
  </si>
  <si>
    <t>1144273306</t>
  </si>
  <si>
    <t>28-08-2025 09:20:43</t>
  </si>
  <si>
    <t>Nora Esteban Jiménez</t>
  </si>
  <si>
    <t>655626161</t>
  </si>
  <si>
    <t>28-08-2025 08:55:39</t>
  </si>
  <si>
    <t>Esther Pérez Sánchez</t>
  </si>
  <si>
    <t>626368544</t>
  </si>
  <si>
    <t>28-08-2025 08:48:09</t>
  </si>
  <si>
    <t>Carlos Sánchez</t>
  </si>
  <si>
    <t>633782524</t>
  </si>
  <si>
    <t>28-08-2025 07:21:23</t>
  </si>
  <si>
    <t>Eugenia Godoy Ortuño</t>
  </si>
  <si>
    <t>688704351</t>
  </si>
  <si>
    <t>28-08-2025 00:25:51</t>
  </si>
  <si>
    <t>Nuria Martìn</t>
  </si>
  <si>
    <t>646931864</t>
  </si>
  <si>
    <t>28-08-2025 00:05:17</t>
  </si>
  <si>
    <t>Laura Dilmé</t>
  </si>
  <si>
    <t>688410226</t>
  </si>
  <si>
    <t>27-08-2025 23:58:17</t>
  </si>
  <si>
    <t>María De Los ángeles García Andrés</t>
  </si>
  <si>
    <t>645246209</t>
  </si>
  <si>
    <t>27-08-2025 23:54:57</t>
  </si>
  <si>
    <t>Gabriel Barata Da Silva</t>
  </si>
  <si>
    <t>650328662</t>
  </si>
  <si>
    <t>27-08-2025 23:55:13</t>
  </si>
  <si>
    <t>16:00</t>
  </si>
  <si>
    <t>Marta Repiso Alvarez</t>
  </si>
  <si>
    <t>692987670</t>
  </si>
  <si>
    <t>27-08-2025 23:47:43</t>
  </si>
  <si>
    <t>Jose Maria Abad Pastor</t>
  </si>
  <si>
    <t>626158785</t>
  </si>
  <si>
    <t>27-08-2025 23:39:38</t>
  </si>
  <si>
    <t>Maria Cruz Arrieta Pando</t>
  </si>
  <si>
    <t>658741962</t>
  </si>
  <si>
    <t>27-08-2025 23:07:22</t>
  </si>
  <si>
    <t>Juan De Dios Linero Rodríguez</t>
  </si>
  <si>
    <t>620432206</t>
  </si>
  <si>
    <t>27-08-2025 23:04:20</t>
  </si>
  <si>
    <t>Ester Roldán García</t>
  </si>
  <si>
    <t>615360318</t>
  </si>
  <si>
    <t>27-08-2025 22:51:00</t>
  </si>
  <si>
    <t>Nuria Valero</t>
  </si>
  <si>
    <t>687246698</t>
  </si>
  <si>
    <t>27-08-2025 22:39:34</t>
  </si>
  <si>
    <t>Fuensanta Gil Matas</t>
  </si>
  <si>
    <t>666515349</t>
  </si>
  <si>
    <t>27-08-2025 22:37:07</t>
  </si>
  <si>
    <t>16:45</t>
  </si>
  <si>
    <t>Silvia Lopez Bernardo</t>
  </si>
  <si>
    <t>619627936</t>
  </si>
  <si>
    <t>27-08-2025 22:01:07</t>
  </si>
  <si>
    <t>Catalina Martínez Garrido</t>
  </si>
  <si>
    <t>659732202</t>
  </si>
  <si>
    <t>27-08-2025 21:51:54</t>
  </si>
  <si>
    <t>Luisa Maria Carcel Moya</t>
  </si>
  <si>
    <t>679497686</t>
  </si>
  <si>
    <t>27-08-2025 21:29:05</t>
  </si>
  <si>
    <t>Cristina Torres</t>
  </si>
  <si>
    <t>687907623</t>
  </si>
  <si>
    <t>27-08-2025 21:09:53</t>
  </si>
  <si>
    <t>Tour de Santiago de Compostela al completo con entradas</t>
  </si>
  <si>
    <t>Israel Hernández Artacho</t>
  </si>
  <si>
    <t>627526838</t>
  </si>
  <si>
    <t>28-08-2025 07:51:14</t>
  </si>
  <si>
    <t>Cristina Juncos Muñoz</t>
  </si>
  <si>
    <t>617673605</t>
  </si>
  <si>
    <t>27-08-2025 21:03:56</t>
  </si>
  <si>
    <t>M Carmen Ruiz</t>
  </si>
  <si>
    <t>677725001</t>
  </si>
  <si>
    <t>27-08-2025 20:58:48</t>
  </si>
  <si>
    <t>Belén Slezak Torres</t>
  </si>
  <si>
    <t>622506111</t>
  </si>
  <si>
    <t>27-08-2025 20:38:20</t>
  </si>
  <si>
    <t>Estefania Cuestas Allonge</t>
  </si>
  <si>
    <t>620925032</t>
  </si>
  <si>
    <t>27-08-2025 20:31:15</t>
  </si>
  <si>
    <t>Rubén García Hernández</t>
  </si>
  <si>
    <t>660490456</t>
  </si>
  <si>
    <t>27-08-2025 20:11:41</t>
  </si>
  <si>
    <t>Jose Antonio González Fernández</t>
  </si>
  <si>
    <t>625577465</t>
  </si>
  <si>
    <t>27-08-2025 20:02:00</t>
  </si>
  <si>
    <t>Alejandro Miguel Barrientos Hernández</t>
  </si>
  <si>
    <t>611673735</t>
  </si>
  <si>
    <t>27-08-2025 19:57:50</t>
  </si>
  <si>
    <t>Iñaki Basterrica Carte</t>
  </si>
  <si>
    <t>696061805</t>
  </si>
  <si>
    <t>27-08-2025 19:26:33</t>
  </si>
  <si>
    <t>Gloria Campaña Barranco</t>
  </si>
  <si>
    <t>600323250</t>
  </si>
  <si>
    <t>27-08-2025 19:05:25</t>
  </si>
  <si>
    <t>Marina García Soto</t>
  </si>
  <si>
    <t>645461868</t>
  </si>
  <si>
    <t>27-08-2025 18:53:03</t>
  </si>
  <si>
    <t>Inma Ballesteros</t>
  </si>
  <si>
    <t>687953720</t>
  </si>
  <si>
    <t>30-08-2025 07:44:45</t>
  </si>
  <si>
    <t>Ana Maria Sainz Seda</t>
  </si>
  <si>
    <t>667581304</t>
  </si>
  <si>
    <t>27-08-2025 18:08:31</t>
  </si>
  <si>
    <t>Jose Bernat Castello</t>
  </si>
  <si>
    <t>645696700</t>
  </si>
  <si>
    <t>27-08-2025 17:50:45</t>
  </si>
  <si>
    <t>Nuria Aceta Linares</t>
  </si>
  <si>
    <t>660244845</t>
  </si>
  <si>
    <t>27-08-2025 17:30:25</t>
  </si>
  <si>
    <t>Manuela Martínez  García</t>
  </si>
  <si>
    <t>606403433</t>
  </si>
  <si>
    <t>27-08-2025 17:23:14</t>
  </si>
  <si>
    <t>José Antonio Manzanares Trenza</t>
  </si>
  <si>
    <t>649320745</t>
  </si>
  <si>
    <t>27-08-2025 17:11:56</t>
  </si>
  <si>
    <t>Gabriel Camacho López</t>
  </si>
  <si>
    <t>684786202</t>
  </si>
  <si>
    <t>27-08-2025 17:09:59</t>
  </si>
  <si>
    <t>27-08-2025</t>
  </si>
  <si>
    <t>Esther Badosa</t>
  </si>
  <si>
    <t>659922843</t>
  </si>
  <si>
    <t>27-08-2025 17:03:54</t>
  </si>
  <si>
    <t>Adriana Ruiz Cuenca</t>
  </si>
  <si>
    <t>688747735</t>
  </si>
  <si>
    <t>27-08-2025 16:35:26</t>
  </si>
  <si>
    <t>Javier Codina</t>
  </si>
  <si>
    <t>664248262</t>
  </si>
  <si>
    <t>27-08-2025 16:26:25</t>
  </si>
  <si>
    <t>Alfonso Fernández Sánchez</t>
  </si>
  <si>
    <t>661112936</t>
  </si>
  <si>
    <t>27-08-2025 16:15:58</t>
  </si>
  <si>
    <t>Xose Casal</t>
  </si>
  <si>
    <t>659473809</t>
  </si>
  <si>
    <t>27-08-2025 16:09:21</t>
  </si>
  <si>
    <t>Rosa María Alonso Rodríguez</t>
  </si>
  <si>
    <t>658786750</t>
  </si>
  <si>
    <t>27-08-2025 15:06:33</t>
  </si>
  <si>
    <t>Raimon Moreno Lara</t>
  </si>
  <si>
    <t>653275632</t>
  </si>
  <si>
    <t>27-08-2025 14:49:07</t>
  </si>
  <si>
    <t>Marga Mora Contreras</t>
  </si>
  <si>
    <t>636754060</t>
  </si>
  <si>
    <t>27-08-2025 14:47:28</t>
  </si>
  <si>
    <t>Carmen Acha Aibar</t>
  </si>
  <si>
    <t>605585655</t>
  </si>
  <si>
    <t>27-08-2025 14:43:13</t>
  </si>
  <si>
    <t>Francisco Manuel Peinado Lara</t>
  </si>
  <si>
    <t>699675343</t>
  </si>
  <si>
    <t>27-08-2025 14:36:25</t>
  </si>
  <si>
    <t>Raquel Rodríguez Calvo</t>
  </si>
  <si>
    <t>670052839</t>
  </si>
  <si>
    <t>27-08-2025 14:23:48</t>
  </si>
  <si>
    <t>Angel Mañas Vela</t>
  </si>
  <si>
    <t>656278544</t>
  </si>
  <si>
    <t>27-08-2025 14:15:01</t>
  </si>
  <si>
    <t>Justo Antonio Sierra Pala</t>
  </si>
  <si>
    <t>627421251</t>
  </si>
  <si>
    <t>27-08-2025 14:05:11</t>
  </si>
  <si>
    <t>Xavi Ruiz</t>
  </si>
  <si>
    <t>607074402</t>
  </si>
  <si>
    <t>27-08-2025 14:00:00</t>
  </si>
  <si>
    <t>Juan Cid</t>
  </si>
  <si>
    <t>667730242</t>
  </si>
  <si>
    <t>27-08-2025 13:53:09</t>
  </si>
  <si>
    <t>Yolanda Navarro Lopez</t>
  </si>
  <si>
    <t>625508534</t>
  </si>
  <si>
    <t>27-08-2025 13:47:01</t>
  </si>
  <si>
    <t>Oihane Fadón Gómez</t>
  </si>
  <si>
    <t>633258558</t>
  </si>
  <si>
    <t>27-08-2025 13:41:01</t>
  </si>
  <si>
    <t>Virginia Sanz Jiménez</t>
  </si>
  <si>
    <t>619566531</t>
  </si>
  <si>
    <t>27-08-2025 13:12:49</t>
  </si>
  <si>
    <t>David Otero</t>
  </si>
  <si>
    <t>675704544</t>
  </si>
  <si>
    <t>27-08-2025 12:48:05</t>
  </si>
  <si>
    <t>Beatriz Cucó Ferrando</t>
  </si>
  <si>
    <t>653435328</t>
  </si>
  <si>
    <t>27-08-2025 12:41:15</t>
  </si>
  <si>
    <t>Nuria Cofan Garcia</t>
  </si>
  <si>
    <t>629328749</t>
  </si>
  <si>
    <t>27-08-2025 11:55:40</t>
  </si>
  <si>
    <t>Ana Rosique Martínez</t>
  </si>
  <si>
    <t>687782347</t>
  </si>
  <si>
    <t>27-08-2025 11:16:15</t>
  </si>
  <si>
    <t>Alba Romero Mena</t>
  </si>
  <si>
    <t>617558589</t>
  </si>
  <si>
    <t>27-08-2025 10:17:24</t>
  </si>
  <si>
    <t>Isabel Lorente</t>
  </si>
  <si>
    <t>638407175</t>
  </si>
  <si>
    <t>27-08-2025 10:18:51</t>
  </si>
  <si>
    <t>Juan Saenz De Santamaría Hernández</t>
  </si>
  <si>
    <t>644754145</t>
  </si>
  <si>
    <t>27-08-2025 10:13:36</t>
  </si>
  <si>
    <t>Jaime Parro Gordillo</t>
  </si>
  <si>
    <t>652404740</t>
  </si>
  <si>
    <t>27-08-2025 10:14:59</t>
  </si>
  <si>
    <t>Arantxa Hernández</t>
  </si>
  <si>
    <t>649734504</t>
  </si>
  <si>
    <t>27-08-2025 10:04:08</t>
  </si>
  <si>
    <t>Ariela Setzer</t>
  </si>
  <si>
    <t>683507976</t>
  </si>
  <si>
    <t>27-08-2025 09:59:05</t>
  </si>
  <si>
    <t>Angel José Moreno Zatarain</t>
  </si>
  <si>
    <t>669558870</t>
  </si>
  <si>
    <t>27-08-2025 09:55:45</t>
  </si>
  <si>
    <t>Francisco Uceda Cuadra</t>
  </si>
  <si>
    <t>607848180</t>
  </si>
  <si>
    <t>27-08-2025 09:51:53</t>
  </si>
  <si>
    <t>Irene Coves Tirado</t>
  </si>
  <si>
    <t>606548010</t>
  </si>
  <si>
    <t>27-08-2025 09:39:37</t>
  </si>
  <si>
    <t>Raquel Santamaria Lopez De Munain</t>
  </si>
  <si>
    <t>625797946</t>
  </si>
  <si>
    <t>27-08-2025 09:34:35</t>
  </si>
  <si>
    <t>Maria Soledad Odisio</t>
  </si>
  <si>
    <t>698540952</t>
  </si>
  <si>
    <t>27-08-2025 09:35:25</t>
  </si>
  <si>
    <t>Ainara González Luque</t>
  </si>
  <si>
    <t>666283256</t>
  </si>
  <si>
    <t>27-08-2025 09:09:04</t>
  </si>
  <si>
    <t>Daniela Horovitz</t>
  </si>
  <si>
    <t>668508031</t>
  </si>
  <si>
    <t>27-08-2025 08:15:38</t>
  </si>
  <si>
    <t>Roxana Barturen</t>
  </si>
  <si>
    <t>602589039</t>
  </si>
  <si>
    <t>27-08-2025 07:35:49</t>
  </si>
  <si>
    <t>Paulina Taboada</t>
  </si>
  <si>
    <t>637905251</t>
  </si>
  <si>
    <t>27-08-2025 09:18:59</t>
  </si>
  <si>
    <t>Margarita Benítez Galván</t>
  </si>
  <si>
    <t>649778772</t>
  </si>
  <si>
    <t>26-08-2025 22:12:28</t>
  </si>
  <si>
    <t>Eva Sanchez Vazquez</t>
  </si>
  <si>
    <t>650734297</t>
  </si>
  <si>
    <t>26-08-2025 21:58:54</t>
  </si>
  <si>
    <t>María Victoria Tejada Vázquez</t>
  </si>
  <si>
    <t>644383488</t>
  </si>
  <si>
    <t>26-08-2025 21:35:32</t>
  </si>
  <si>
    <t>Oscar Casado</t>
  </si>
  <si>
    <t>656763578</t>
  </si>
  <si>
    <t>26-08-2025 21:05:21</t>
  </si>
  <si>
    <t>Fabio Ramon González Olaya</t>
  </si>
  <si>
    <t>635758727</t>
  </si>
  <si>
    <t>26-08-2025 20:12:36</t>
  </si>
  <si>
    <t>Nerea Centelles Miralles</t>
  </si>
  <si>
    <t>690040694</t>
  </si>
  <si>
    <t>26-08-2025 20:10:37</t>
  </si>
  <si>
    <t>Marta Soler</t>
  </si>
  <si>
    <t>649947929</t>
  </si>
  <si>
    <t>26-08-2025 19:55:04</t>
  </si>
  <si>
    <t>Magdalena Fellner</t>
  </si>
  <si>
    <t>1625198046</t>
  </si>
  <si>
    <t>26-08-2025 19:29:10</t>
  </si>
  <si>
    <t>Marian Cantero Falcón</t>
  </si>
  <si>
    <t>639708954</t>
  </si>
  <si>
    <t>26-08-2025 19:28:45</t>
  </si>
  <si>
    <t>26-08-2025</t>
  </si>
  <si>
    <t>Antonio Dolera Almaida</t>
  </si>
  <si>
    <t>686330594</t>
  </si>
  <si>
    <t>26-08-2025 18:31:23</t>
  </si>
  <si>
    <t>Uxue Arriluzea</t>
  </si>
  <si>
    <t>662395365</t>
  </si>
  <si>
    <t>26-08-2025 18:27:35</t>
  </si>
  <si>
    <t>María Campos</t>
  </si>
  <si>
    <t>656546374</t>
  </si>
  <si>
    <t>26-08-2025 17:43:48</t>
  </si>
  <si>
    <t>Judith Jordá Martínez</t>
  </si>
  <si>
    <t>689604304</t>
  </si>
  <si>
    <t>26-08-2025 18:04:40</t>
  </si>
  <si>
    <t>Patricia Hernández</t>
  </si>
  <si>
    <t>622245824</t>
  </si>
  <si>
    <t>26-08-2025 17:27:52</t>
  </si>
  <si>
    <t>Valentin Guas</t>
  </si>
  <si>
    <t>2262574112</t>
  </si>
  <si>
    <t>26-08-2025 17:25:20</t>
  </si>
  <si>
    <t>Josep Maria Gorchs Gabarra</t>
  </si>
  <si>
    <t>628097448</t>
  </si>
  <si>
    <t>26-08-2025 17:19:25</t>
  </si>
  <si>
    <t>María Jiménez Caro</t>
  </si>
  <si>
    <t>671834158</t>
  </si>
  <si>
    <t>26-08-2025 16:22:04</t>
  </si>
  <si>
    <t>Marc Palleja Mairena</t>
  </si>
  <si>
    <t>634947276</t>
  </si>
  <si>
    <t>26-08-2025 15:59:48</t>
  </si>
  <si>
    <t>Sara Moltó Pons</t>
  </si>
  <si>
    <t>658085142</t>
  </si>
  <si>
    <t>26-08-2025 15:40:40</t>
  </si>
  <si>
    <t>Rocío Pérez Sabater</t>
  </si>
  <si>
    <t>633328101</t>
  </si>
  <si>
    <t>26-08-2025 16:01:19</t>
  </si>
  <si>
    <t>Lídia Ponsatí</t>
  </si>
  <si>
    <t>646083046</t>
  </si>
  <si>
    <t>26-08-2025 15:50:33</t>
  </si>
  <si>
    <t>Davinia Sempere</t>
  </si>
  <si>
    <t>622178667</t>
  </si>
  <si>
    <t>26-08-2025 15:36:36</t>
  </si>
  <si>
    <t>César Gómez Fernández</t>
  </si>
  <si>
    <t>675721619</t>
  </si>
  <si>
    <t>26-08-2025 15:30:35</t>
  </si>
  <si>
    <t>Oscar González</t>
  </si>
  <si>
    <t>656279096</t>
  </si>
  <si>
    <t>26-08-2025 14:56:55</t>
  </si>
  <si>
    <t>Free tour dei misteri e delle leggende di Santiago</t>
  </si>
  <si>
    <t>Shirley Loor</t>
  </si>
  <si>
    <t>611813241</t>
  </si>
  <si>
    <t>26-08-2025 14:16:46</t>
  </si>
  <si>
    <t>Zulema Vilar Santonka</t>
  </si>
  <si>
    <t>685811273</t>
  </si>
  <si>
    <t>26-08-2025 14:07:41</t>
  </si>
  <si>
    <t>Ana María Navas</t>
  </si>
  <si>
    <t>646794357</t>
  </si>
  <si>
    <t>26-08-2025 12:28:42</t>
  </si>
  <si>
    <t>Fernando Gómez</t>
  </si>
  <si>
    <t>717710238</t>
  </si>
  <si>
    <t>26-08-2025 12:27:58</t>
  </si>
  <si>
    <t>Lucia Fraile Morera</t>
  </si>
  <si>
    <t>639468546</t>
  </si>
  <si>
    <t>26-08-2025 12:21:13</t>
  </si>
  <si>
    <t>Mireia Soriano Izquierdo</t>
  </si>
  <si>
    <t>665310560</t>
  </si>
  <si>
    <t>26-08-2025 11:57:41</t>
  </si>
  <si>
    <t>Laura Alameda Fernández</t>
  </si>
  <si>
    <t>615052187</t>
  </si>
  <si>
    <t>26-08-2025 11:39:37</t>
  </si>
  <si>
    <t>Paula Hermoso Oballe</t>
  </si>
  <si>
    <t>659444688</t>
  </si>
  <si>
    <t>26-08-2025 11:08:56</t>
  </si>
  <si>
    <t>11:30</t>
  </si>
  <si>
    <t>María V Ereño Fernández</t>
  </si>
  <si>
    <t>660922043</t>
  </si>
  <si>
    <t>26-08-2025 10:39:31</t>
  </si>
  <si>
    <t>Elisabet Gaseni Comes</t>
  </si>
  <si>
    <t>663732555</t>
  </si>
  <si>
    <t>26-08-2025 10:32:39</t>
  </si>
  <si>
    <t>Gonzalo Cortes</t>
  </si>
  <si>
    <t>620282709</t>
  </si>
  <si>
    <t>26-08-2025 10:28:27</t>
  </si>
  <si>
    <t>David Flecher Guzmán</t>
  </si>
  <si>
    <t>657522170</t>
  </si>
  <si>
    <t>26-08-2025 10:18:28</t>
  </si>
  <si>
    <t>Victor Ponce</t>
  </si>
  <si>
    <t>671891958</t>
  </si>
  <si>
    <t>26-08-2025 10:20:49</t>
  </si>
  <si>
    <t>Maria Nieves Piñan Lima</t>
  </si>
  <si>
    <t>620646448</t>
  </si>
  <si>
    <t>26-08-2025 09:57:58</t>
  </si>
  <si>
    <t>Eduardo Avivar Falcon</t>
  </si>
  <si>
    <t>655451976</t>
  </si>
  <si>
    <t>26-08-2025 09:42:21</t>
  </si>
  <si>
    <t>Hugo álvarez González</t>
  </si>
  <si>
    <t>617513104</t>
  </si>
  <si>
    <t>26-08-2025 09:41:17</t>
  </si>
  <si>
    <t>Lourdes Isabel Fernández Pérez</t>
  </si>
  <si>
    <t>687639601</t>
  </si>
  <si>
    <t>26-08-2025 09:30:29</t>
  </si>
  <si>
    <t>Amelia Garrido Jaén</t>
  </si>
  <si>
    <t>637789344</t>
  </si>
  <si>
    <t>26-08-2025 09:04:16</t>
  </si>
  <si>
    <t>Jordi Gómez Bosch</t>
  </si>
  <si>
    <t>602260150</t>
  </si>
  <si>
    <t>26-08-2025 02:48:26</t>
  </si>
  <si>
    <t>Fran Ríos</t>
  </si>
  <si>
    <t>647458717</t>
  </si>
  <si>
    <t>26-08-2025 01:07:52</t>
  </si>
  <si>
    <t>Guillermo Otalvares</t>
  </si>
  <si>
    <t>91144161363</t>
  </si>
  <si>
    <t>26-08-2025 00:23:05</t>
  </si>
  <si>
    <t>Enrique Peñafiel Ledesma</t>
  </si>
  <si>
    <t>635747099</t>
  </si>
  <si>
    <t>25-08-2025 23:37:49</t>
  </si>
  <si>
    <t>Javier Lozano Moliner</t>
  </si>
  <si>
    <t>654045878</t>
  </si>
  <si>
    <t>25-08-2025 23:30:37</t>
  </si>
  <si>
    <t>Sara Martínez Ortega</t>
  </si>
  <si>
    <t>660241150</t>
  </si>
  <si>
    <t>25-08-2025 23:10:31</t>
  </si>
  <si>
    <t>Jordi Ramos</t>
  </si>
  <si>
    <t>655043576</t>
  </si>
  <si>
    <t>25-08-2025 23:12:58</t>
  </si>
  <si>
    <t>Isabel Valbuena González</t>
  </si>
  <si>
    <t>696386175</t>
  </si>
  <si>
    <t>25-08-2025 23:07:09</t>
  </si>
  <si>
    <t>Maria Torrao</t>
  </si>
  <si>
    <t>963010037</t>
  </si>
  <si>
    <t>25-08-2025 22:48:57</t>
  </si>
  <si>
    <t>Marta Martin Llahi</t>
  </si>
  <si>
    <t>617724275</t>
  </si>
  <si>
    <t>25-08-2025 22:51:06</t>
  </si>
  <si>
    <t>Carina Compañ Rizzi</t>
  </si>
  <si>
    <t>669992572</t>
  </si>
  <si>
    <t>25-08-2025 22:27:41</t>
  </si>
  <si>
    <t>Marta Barquero</t>
  </si>
  <si>
    <t>650534792</t>
  </si>
  <si>
    <t>26-08-2025 16:07:46</t>
  </si>
  <si>
    <t>Bianka Aleksandrova</t>
  </si>
  <si>
    <t>654763050</t>
  </si>
  <si>
    <t>25-08-2025 22:56:26</t>
  </si>
  <si>
    <t>Daniela Gonzalez</t>
  </si>
  <si>
    <t>685724418</t>
  </si>
  <si>
    <t>28-08-2025 19:48:46</t>
  </si>
  <si>
    <t>María Del Mar Herrero Martín</t>
  </si>
  <si>
    <t>722430022</t>
  </si>
  <si>
    <t>26-08-2025 17:47:52</t>
  </si>
  <si>
    <t>Irene García</t>
  </si>
  <si>
    <t>659093035</t>
  </si>
  <si>
    <t>25-08-2025 20:58:13</t>
  </si>
  <si>
    <t>Ramon Martinez Herraiz</t>
  </si>
  <si>
    <t>654453300</t>
  </si>
  <si>
    <t>25-08-2025 19:57:40</t>
  </si>
  <si>
    <t>Silvia Hernández</t>
  </si>
  <si>
    <t>626906037</t>
  </si>
  <si>
    <t>25-08-2025 19:49:56</t>
  </si>
  <si>
    <t>Javier Marquina Pérez</t>
  </si>
  <si>
    <t>676009947</t>
  </si>
  <si>
    <t>25-08-2025 19:40:09</t>
  </si>
  <si>
    <t>Marina García Martínez</t>
  </si>
  <si>
    <t>634961622</t>
  </si>
  <si>
    <t>25-08-2025 19:30:57</t>
  </si>
  <si>
    <t>Kevin Hinojosa</t>
  </si>
  <si>
    <t>628713104</t>
  </si>
  <si>
    <t>25-08-2025 19:17:07</t>
  </si>
  <si>
    <t>Virginia Sanchez-aquino Gonzalez</t>
  </si>
  <si>
    <t>658414759</t>
  </si>
  <si>
    <t>25-08-2025 18:21:14</t>
  </si>
  <si>
    <t>Sandra Varo</t>
  </si>
  <si>
    <t>626828521</t>
  </si>
  <si>
    <t>25-08-2025 18:09:51</t>
  </si>
  <si>
    <t>25-08-2025</t>
  </si>
  <si>
    <t>Ana Gonzalez Rodríguez</t>
  </si>
  <si>
    <t>637911256</t>
  </si>
  <si>
    <t>25-08-2025 17:56:51</t>
  </si>
  <si>
    <t>Maria Jesús Noriega Gebrero</t>
  </si>
  <si>
    <t>617360449</t>
  </si>
  <si>
    <t>25-08-2025 17:55:51</t>
  </si>
  <si>
    <t>Jose Miguel Montero Montero</t>
  </si>
  <si>
    <t>620215030</t>
  </si>
  <si>
    <t>25-08-2025 16:51:58</t>
  </si>
  <si>
    <t>Teresa Romero</t>
  </si>
  <si>
    <t>687993026</t>
  </si>
  <si>
    <t>25-08-2025 16:44:09</t>
  </si>
  <si>
    <t>Pablo Borello</t>
  </si>
  <si>
    <t>91150972175</t>
  </si>
  <si>
    <t>25-08-2025 16:41:56</t>
  </si>
  <si>
    <t>María Luisa Prieto Ramirez</t>
  </si>
  <si>
    <t>687585534</t>
  </si>
  <si>
    <t>25-08-2025 16:24:40</t>
  </si>
  <si>
    <t>Maria Del Carmen</t>
  </si>
  <si>
    <t>629745277</t>
  </si>
  <si>
    <t>25-08-2025 17:58:54</t>
  </si>
  <si>
    <t>Guillermo Castillo Gómez</t>
  </si>
  <si>
    <t>617616728</t>
  </si>
  <si>
    <t>25-08-2025 15:53:46</t>
  </si>
  <si>
    <t>Irene Egido Caballero</t>
  </si>
  <si>
    <t>618025350</t>
  </si>
  <si>
    <t>25-08-2025 15:34:01</t>
  </si>
  <si>
    <t>Natalia Hernandez Hernandez</t>
  </si>
  <si>
    <t>666946164</t>
  </si>
  <si>
    <t>25-08-2025 15:23:04</t>
  </si>
  <si>
    <t>Miriam Oliva Medialdea</t>
  </si>
  <si>
    <t>646377811</t>
  </si>
  <si>
    <t>25-08-2025 14:57:42</t>
  </si>
  <si>
    <t>Marian Llama</t>
  </si>
  <si>
    <t>657892714</t>
  </si>
  <si>
    <t>25-08-2025 14:34:42</t>
  </si>
  <si>
    <t>José Ramon Aldama Mendiguren</t>
  </si>
  <si>
    <t>639321872</t>
  </si>
  <si>
    <t>25-08-2025 13:47:18</t>
  </si>
  <si>
    <t>Silvina Pucchio</t>
  </si>
  <si>
    <t>600997661</t>
  </si>
  <si>
    <t>25-08-2025 13:46:44</t>
  </si>
  <si>
    <t>Ricardo Pérez Roldán</t>
  </si>
  <si>
    <t>616897566</t>
  </si>
  <si>
    <t>25-08-2025 13:02:32</t>
  </si>
  <si>
    <t>Antonio Carabaña Perez</t>
  </si>
  <si>
    <t>615843562</t>
  </si>
  <si>
    <t>25-08-2025 12:54:00</t>
  </si>
  <si>
    <t>Raquel Vida</t>
  </si>
  <si>
    <t>627946277</t>
  </si>
  <si>
    <t>25-08-2025 12:25:21</t>
  </si>
  <si>
    <t>Rosa Fernández</t>
  </si>
  <si>
    <t>678272187</t>
  </si>
  <si>
    <t>25-08-2025 12:11:11</t>
  </si>
  <si>
    <t>María Manuela Moreno Garrido</t>
  </si>
  <si>
    <t>659493231</t>
  </si>
  <si>
    <t>25-08-2025 09:14:27</t>
  </si>
  <si>
    <t>María Luisa Díaz Serrano</t>
  </si>
  <si>
    <t>617473844</t>
  </si>
  <si>
    <t>25-08-2025 00:04:49</t>
  </si>
  <si>
    <t>Reme Martínez Moreno</t>
  </si>
  <si>
    <t>649011673</t>
  </si>
  <si>
    <t>25-08-2025 00:00:37</t>
  </si>
  <si>
    <t>Rosario Hidalgo Costa</t>
  </si>
  <si>
    <t>686654637</t>
  </si>
  <si>
    <t>24-08-2025 23:01:23</t>
  </si>
  <si>
    <t>Inma López Gordillo</t>
  </si>
  <si>
    <t>697569670</t>
  </si>
  <si>
    <t>24-08-2025 22:50:28</t>
  </si>
  <si>
    <t>Julia Vera Santos</t>
  </si>
  <si>
    <t>657751849</t>
  </si>
  <si>
    <t>24-08-2025 22:23:55</t>
  </si>
  <si>
    <t>Julia Ramirez</t>
  </si>
  <si>
    <t>896041432</t>
  </si>
  <si>
    <t>24-08-2025 22:05:42</t>
  </si>
  <si>
    <t>Puri Botía Torres</t>
  </si>
  <si>
    <t>620905344</t>
  </si>
  <si>
    <t>24-08-2025 21:45:52</t>
  </si>
  <si>
    <t>Nuria Armesto Cabrero</t>
  </si>
  <si>
    <t>663175403</t>
  </si>
  <si>
    <t>24-08-2025 21:30:22</t>
  </si>
  <si>
    <t>Rosana Ortega De La Morena</t>
  </si>
  <si>
    <t>651572109</t>
  </si>
  <si>
    <t>24-08-2025 21:09:45</t>
  </si>
  <si>
    <t>Lola Cifuentes Soria</t>
  </si>
  <si>
    <t>620642099</t>
  </si>
  <si>
    <t>24-08-2025 20:34:38</t>
  </si>
  <si>
    <t>Alicia García Martínez</t>
  </si>
  <si>
    <t>+34661588652</t>
  </si>
  <si>
    <t>24-08-2025 20:20:13</t>
  </si>
  <si>
    <t>José Luis Díez Rodríguez</t>
  </si>
  <si>
    <t>679896375</t>
  </si>
  <si>
    <t>24-08-2025 19:59:02</t>
  </si>
  <si>
    <t>Anne Aizpurua Ibarbia</t>
  </si>
  <si>
    <t>639537339</t>
  </si>
  <si>
    <t>24-08-2025 19:48:30</t>
  </si>
  <si>
    <t>Beatriz Santana Rodríguez</t>
  </si>
  <si>
    <t>651736728</t>
  </si>
  <si>
    <t>24-08-2025 19:38:21</t>
  </si>
  <si>
    <t>Gonzalo Piña</t>
  </si>
  <si>
    <t>606827722</t>
  </si>
  <si>
    <t>24-08-2025 18:50:39</t>
  </si>
  <si>
    <t>Juan López López</t>
  </si>
  <si>
    <t>692367145</t>
  </si>
  <si>
    <t>24-08-2025 18:44:24</t>
  </si>
  <si>
    <t>Cristina Jerez Dominguez</t>
  </si>
  <si>
    <t>646809028</t>
  </si>
  <si>
    <t>24-08-2025 19:50:46</t>
  </si>
  <si>
    <t>Olivia Mafla</t>
  </si>
  <si>
    <t>639919260</t>
  </si>
  <si>
    <t>24-08-2025 18:17:46</t>
  </si>
  <si>
    <t>Ignacio Bardón</t>
  </si>
  <si>
    <t>626694715</t>
  </si>
  <si>
    <t>24-08-2025 18:09:38</t>
  </si>
  <si>
    <t>Rebeca Pingarrón Mijancos</t>
  </si>
  <si>
    <t>629848771</t>
  </si>
  <si>
    <t>24-08-2025 17:53:44</t>
  </si>
  <si>
    <t>Rocio Sirvent Fernández</t>
  </si>
  <si>
    <t>654648927</t>
  </si>
  <si>
    <t>24-08-2025 17:38:46</t>
  </si>
  <si>
    <t>Inmaculada Escriva Agud</t>
  </si>
  <si>
    <t>653586345</t>
  </si>
  <si>
    <t>24-08-2025 17:23:42</t>
  </si>
  <si>
    <t>Silvia Lopez Boix</t>
  </si>
  <si>
    <t>626494025</t>
  </si>
  <si>
    <t>24-08-2025 16:49:34</t>
  </si>
  <si>
    <t>24-08-2025</t>
  </si>
  <si>
    <t>Maria Jose Ayala Orellana</t>
  </si>
  <si>
    <t>605350501</t>
  </si>
  <si>
    <t>24-08-2025 16:49:47</t>
  </si>
  <si>
    <t>Visita guidata alla Cattedrale di Santiago e al suo museo</t>
  </si>
  <si>
    <t>Nicoletta Abram</t>
  </si>
  <si>
    <t>3468271629</t>
  </si>
  <si>
    <t>24-08-2025 16:44:13</t>
  </si>
  <si>
    <t>Rafaela Martínez Rodríguez</t>
  </si>
  <si>
    <t>653967714</t>
  </si>
  <si>
    <t>24-08-2025 16:36:48</t>
  </si>
  <si>
    <t>Arantxa Leranoz</t>
  </si>
  <si>
    <t>636629356</t>
  </si>
  <si>
    <t>24-08-2025 16:36:03</t>
  </si>
  <si>
    <t>Jaime Gonzalez</t>
  </si>
  <si>
    <t>648211477</t>
  </si>
  <si>
    <t>24-08-2025 16:29:01</t>
  </si>
  <si>
    <t>Lucía Vidallach Parra</t>
  </si>
  <si>
    <t>628002614</t>
  </si>
  <si>
    <t>24-08-2025 16:20:20</t>
  </si>
  <si>
    <t>Irene Mendo</t>
  </si>
  <si>
    <t>610896621</t>
  </si>
  <si>
    <t>24-08-2025 15:11:40</t>
  </si>
  <si>
    <t>Juan Carlos Rico</t>
  </si>
  <si>
    <t>606996694</t>
  </si>
  <si>
    <t>24-08-2025 15:03:29</t>
  </si>
  <si>
    <t>Hernan Goñi</t>
  </si>
  <si>
    <t>661261558</t>
  </si>
  <si>
    <t>24-08-2025 14:59:39</t>
  </si>
  <si>
    <t>Pilar Viadel Martinez</t>
  </si>
  <si>
    <t>606934519</t>
  </si>
  <si>
    <t>24-08-2025 14:54:42</t>
  </si>
  <si>
    <t>María Del Huerto Breccia Farro</t>
  </si>
  <si>
    <t>94622110</t>
  </si>
  <si>
    <t>24-08-2025 14:31:55</t>
  </si>
  <si>
    <t>Rafela Garau Obrador</t>
  </si>
  <si>
    <t>625662100</t>
  </si>
  <si>
    <t>24-08-2025 14:12:38</t>
  </si>
  <si>
    <t>Jose Manuel Dacosta Castillo</t>
  </si>
  <si>
    <t>659403494</t>
  </si>
  <si>
    <t>24-08-2025 13:50:48</t>
  </si>
  <si>
    <t>Rafael Rubio González</t>
  </si>
  <si>
    <t>626855064</t>
  </si>
  <si>
    <t>24-08-2025 13:32:13</t>
  </si>
  <si>
    <t>Martina Behr</t>
  </si>
  <si>
    <t>15734421661</t>
  </si>
  <si>
    <t>24-08-2025 13:31:29</t>
  </si>
  <si>
    <t>Andreu Jolonch Rius</t>
  </si>
  <si>
    <t>681290530</t>
  </si>
  <si>
    <t>24-08-2025 12:58:38</t>
  </si>
  <si>
    <t>Marta De La Figuera</t>
  </si>
  <si>
    <t>658365441</t>
  </si>
  <si>
    <t>24-08-2025 12:46:07</t>
  </si>
  <si>
    <t>Ana García Martínez</t>
  </si>
  <si>
    <t>605660540</t>
  </si>
  <si>
    <t>24-08-2025 21:10:06</t>
  </si>
  <si>
    <t>Susana Salvaña Rothe</t>
  </si>
  <si>
    <t>627362645</t>
  </si>
  <si>
    <t>24-08-2025 11:28:20</t>
  </si>
  <si>
    <t>José Antonio Alhambra López-villalta</t>
  </si>
  <si>
    <t>629067033</t>
  </si>
  <si>
    <t>24-08-2025 11:07:51</t>
  </si>
  <si>
    <t>Maria Isabel Bañón Vicente</t>
  </si>
  <si>
    <t>686182889</t>
  </si>
  <si>
    <t>24-08-2025 10:47:31</t>
  </si>
  <si>
    <t>David Cuesta</t>
  </si>
  <si>
    <t>649096480</t>
  </si>
  <si>
    <t>24-08-2025 10:43:22</t>
  </si>
  <si>
    <t>Guiomae Miralles Rodriguez</t>
  </si>
  <si>
    <t>625810466</t>
  </si>
  <si>
    <t>24-08-2025 10:08:24</t>
  </si>
  <si>
    <t>Antonio Blanco Del Valle</t>
  </si>
  <si>
    <t>619446515</t>
  </si>
  <si>
    <t>24-08-2025 09:51:51</t>
  </si>
  <si>
    <t>Claudia Vicente</t>
  </si>
  <si>
    <t>635524660</t>
  </si>
  <si>
    <t>24-08-2025 09:11:04</t>
  </si>
  <si>
    <t>Monica De Miguel Urgel</t>
  </si>
  <si>
    <t>610517824</t>
  </si>
  <si>
    <t>24-08-2025 00:39:09</t>
  </si>
  <si>
    <t>Rafa Ramos Martinez</t>
  </si>
  <si>
    <t>697746941</t>
  </si>
  <si>
    <t>23-08-2025 23:59:44</t>
  </si>
  <si>
    <t>Isabel Paternain Vicuña</t>
  </si>
  <si>
    <t>646848455</t>
  </si>
  <si>
    <t>23-08-2025 23:30:04</t>
  </si>
  <si>
    <t>Toñi Ruiz García</t>
  </si>
  <si>
    <t>630617254</t>
  </si>
  <si>
    <t>23-08-2025 21:54:01</t>
  </si>
  <si>
    <t>Marta González Morales</t>
  </si>
  <si>
    <t>619168110</t>
  </si>
  <si>
    <t>23-08-2025 21:52:34</t>
  </si>
  <si>
    <t>Sebastián Martín</t>
  </si>
  <si>
    <t>628710123</t>
  </si>
  <si>
    <t>23-08-2025 21:49:31</t>
  </si>
  <si>
    <t>Paloma Manteca Mayo</t>
  </si>
  <si>
    <t>639369654</t>
  </si>
  <si>
    <t>23-08-2025 21:46:52</t>
  </si>
  <si>
    <t>Manuel Marcos Pino</t>
  </si>
  <si>
    <t>650154195</t>
  </si>
  <si>
    <t>23-08-2025 21:38:35</t>
  </si>
  <si>
    <t>Isabel Oliveros Chinchilla</t>
  </si>
  <si>
    <t>629518732</t>
  </si>
  <si>
    <t>23-08-2025 21:27:49</t>
  </si>
  <si>
    <t>Milagros Pérez Márquez</t>
  </si>
  <si>
    <t>669575535</t>
  </si>
  <si>
    <t>23-08-2025 21:14:22</t>
  </si>
  <si>
    <t>Daniel Serrano Hernandez</t>
  </si>
  <si>
    <t>628068905</t>
  </si>
  <si>
    <t>24-08-2025 00:22:46</t>
  </si>
  <si>
    <t>Patricia Puerta Vega</t>
  </si>
  <si>
    <t>665026503</t>
  </si>
  <si>
    <t>23-08-2025 21:11:03</t>
  </si>
  <si>
    <t>Teresa Escoz Flores</t>
  </si>
  <si>
    <t>659448920</t>
  </si>
  <si>
    <t>23-08-2025 21:06:20</t>
  </si>
  <si>
    <t>Ivonne Lissete Caballero Herrejon</t>
  </si>
  <si>
    <t>7229807014</t>
  </si>
  <si>
    <t>23-08-2025 21:06:15</t>
  </si>
  <si>
    <t>Diego Izquierdo Manero</t>
  </si>
  <si>
    <t>638779345</t>
  </si>
  <si>
    <t>23-08-2025 21:04:40</t>
  </si>
  <si>
    <t>Lourdes Santiago García-lajara</t>
  </si>
  <si>
    <t>616369320</t>
  </si>
  <si>
    <t>23-08-2025 20:47:29</t>
  </si>
  <si>
    <t>Natalia Vicente Martínez De Castilla</t>
  </si>
  <si>
    <t>651174032</t>
  </si>
  <si>
    <t>23-08-2025 20:33:31</t>
  </si>
  <si>
    <t>Raquel Vilumbrales Arroyo</t>
  </si>
  <si>
    <t>655770337</t>
  </si>
  <si>
    <t>23-08-2025 19:51:18</t>
  </si>
  <si>
    <t>María Ortega Palao</t>
  </si>
  <si>
    <t>637752656</t>
  </si>
  <si>
    <t>23-08-2025 19:05:13</t>
  </si>
  <si>
    <t>Lourdes María Vargas Gámez</t>
  </si>
  <si>
    <t>644961858</t>
  </si>
  <si>
    <t>23-08-2025 18:59:04</t>
  </si>
  <si>
    <t>Pilar Ginel García</t>
  </si>
  <si>
    <t>649490175</t>
  </si>
  <si>
    <t>23-08-2025 18:50:12</t>
  </si>
  <si>
    <t>David Simarro Perez</t>
  </si>
  <si>
    <t>669864674</t>
  </si>
  <si>
    <t>23-08-2025 18:23:50</t>
  </si>
  <si>
    <t>Mercedes Mercedes</t>
  </si>
  <si>
    <t>600400414</t>
  </si>
  <si>
    <t>23-08-2025 18:14:27</t>
  </si>
  <si>
    <t>Javier Pérez Marcos</t>
  </si>
  <si>
    <t>677892112</t>
  </si>
  <si>
    <t>23-08-2025 18:12:11</t>
  </si>
  <si>
    <t>Remedios Borjas</t>
  </si>
  <si>
    <t>671466795</t>
  </si>
  <si>
    <t>23-08-2025 17:49:29</t>
  </si>
  <si>
    <t>23-08-2025</t>
  </si>
  <si>
    <t>Andrea Martin</t>
  </si>
  <si>
    <t>628131536</t>
  </si>
  <si>
    <t>23-08-2025 17:27:11</t>
  </si>
  <si>
    <t>Maria Luisa Hernández Fernandez</t>
  </si>
  <si>
    <t>650869695</t>
  </si>
  <si>
    <t>27-08-2025 09:50:06</t>
  </si>
  <si>
    <t>Aranzazu Flores Barbancho</t>
  </si>
  <si>
    <t>647031458</t>
  </si>
  <si>
    <t>23-08-2025 16:49:48</t>
  </si>
  <si>
    <t>Jorge Francisco Menacho Caro</t>
  </si>
  <si>
    <t>602487095</t>
  </si>
  <si>
    <t>23-08-2025 16:36:03</t>
  </si>
  <si>
    <t>Antonio Sánchez Camacho Redondo</t>
  </si>
  <si>
    <t>654392913</t>
  </si>
  <si>
    <t>23-08-2025 15:33:28</t>
  </si>
  <si>
    <t>Alejandro Muñoz Ramírez</t>
  </si>
  <si>
    <t>675616526</t>
  </si>
  <si>
    <t>23-08-2025 15:10:17</t>
  </si>
  <si>
    <t>Montserrat Torres Torres</t>
  </si>
  <si>
    <t>636214820</t>
  </si>
  <si>
    <t>23-08-2025 14:54:59</t>
  </si>
  <si>
    <t>María Emilia Flores</t>
  </si>
  <si>
    <t>83642907</t>
  </si>
  <si>
    <t>23-08-2025 14:35:47</t>
  </si>
  <si>
    <t>Gabriel De La Morena</t>
  </si>
  <si>
    <t>679590628</t>
  </si>
  <si>
    <t>23-08-2025 14:15:41</t>
  </si>
  <si>
    <t>Margarita Verdera Tomás</t>
  </si>
  <si>
    <t>639688240</t>
  </si>
  <si>
    <t>23-08-2025 16:47:56</t>
  </si>
  <si>
    <t>Liza Shpilkina</t>
  </si>
  <si>
    <t>677664124</t>
  </si>
  <si>
    <t>23-08-2025 13:58:50</t>
  </si>
  <si>
    <t>Cristina Andres Rey</t>
  </si>
  <si>
    <t>649325721</t>
  </si>
  <si>
    <t>23-08-2025 13:50:55</t>
  </si>
  <si>
    <t>Carmen Macian Estelles</t>
  </si>
  <si>
    <t>669647367</t>
  </si>
  <si>
    <t>23-08-2025 13:30:33</t>
  </si>
  <si>
    <t>Daniel Cisterna</t>
  </si>
  <si>
    <t>1156472767</t>
  </si>
  <si>
    <t>23-08-2025 13:12:55</t>
  </si>
  <si>
    <t>Sonia Granado Carrion</t>
  </si>
  <si>
    <t>659138027</t>
  </si>
  <si>
    <t>23-08-2025 13:10:43</t>
  </si>
  <si>
    <t>Ana Belén Sánchez Y</t>
  </si>
  <si>
    <t>694441157</t>
  </si>
  <si>
    <t>23-08-2025 12:35:13</t>
  </si>
  <si>
    <t>Mercedes Rodríguez De La Fuente</t>
  </si>
  <si>
    <t>682193996</t>
  </si>
  <si>
    <t>23-08-2025 12:08:38</t>
  </si>
  <si>
    <t>Arantxa Sola Alayeto</t>
  </si>
  <si>
    <t>649998122</t>
  </si>
  <si>
    <t>23-08-2025 12:06:13</t>
  </si>
  <si>
    <t>Ignacio Perez</t>
  </si>
  <si>
    <t>627080894</t>
  </si>
  <si>
    <t>23-08-2025 11:53:57</t>
  </si>
  <si>
    <t>Andrea álvarez</t>
  </si>
  <si>
    <t>633199912</t>
  </si>
  <si>
    <t>23-08-2025 11:39:20</t>
  </si>
  <si>
    <t>María Teresa Sánchez</t>
  </si>
  <si>
    <t>647251602</t>
  </si>
  <si>
    <t>23-08-2025 11:25:42</t>
  </si>
  <si>
    <t>Cristhian Rodriguez Martinez</t>
  </si>
  <si>
    <t>4433784054</t>
  </si>
  <si>
    <t>23-08-2025 11:23:44</t>
  </si>
  <si>
    <t>Irene Moruno Gómez</t>
  </si>
  <si>
    <t>655066404</t>
  </si>
  <si>
    <t>23-08-2025 11:16:53</t>
  </si>
  <si>
    <t>Beatriz Ramos Simancas</t>
  </si>
  <si>
    <t>691240622</t>
  </si>
  <si>
    <t>23-08-2025 11:14:03</t>
  </si>
  <si>
    <t>Luis Misael Perez Hernandez</t>
  </si>
  <si>
    <t>5546475079</t>
  </si>
  <si>
    <t>23-08-2025 11:13:13</t>
  </si>
  <si>
    <t>Miguel ángel Morales Romero</t>
  </si>
  <si>
    <t>670356766</t>
  </si>
  <si>
    <t>23-08-2025 10:55:37</t>
  </si>
  <si>
    <t>Beatriz Tejo Díaz</t>
  </si>
  <si>
    <t>697435622</t>
  </si>
  <si>
    <t>23-08-2025 10:55:17</t>
  </si>
  <si>
    <t>Tatiana Albert Diaz</t>
  </si>
  <si>
    <t>626442684</t>
  </si>
  <si>
    <t>23-08-2025 10:51:20</t>
  </si>
  <si>
    <t>Carla Arrabal López</t>
  </si>
  <si>
    <t>616036100</t>
  </si>
  <si>
    <t>23-08-2025 10:49:42</t>
  </si>
  <si>
    <t>Antonia Alvarez</t>
  </si>
  <si>
    <t>609514166</t>
  </si>
  <si>
    <t>23-08-2025 10:27:04</t>
  </si>
  <si>
    <t>13:00</t>
  </si>
  <si>
    <t>Cecilia Di Rienzo</t>
  </si>
  <si>
    <t>3403520719</t>
  </si>
  <si>
    <t>23-08-2025 10:20:41</t>
  </si>
  <si>
    <t>Maria Del Mar Pardo Montoya</t>
  </si>
  <si>
    <t>670835477</t>
  </si>
  <si>
    <t>23-08-2025 09:49:05</t>
  </si>
  <si>
    <t>Elena Moral Pacho</t>
  </si>
  <si>
    <t>638171604</t>
  </si>
  <si>
    <t>23-08-2025 09:28:56</t>
  </si>
  <si>
    <t>Elisabet Zeberio</t>
  </si>
  <si>
    <t>608719370</t>
  </si>
  <si>
    <t>23-08-2025 09:07:42</t>
  </si>
  <si>
    <t>Raquel Lechuga Rodríguez</t>
  </si>
  <si>
    <t>696102197</t>
  </si>
  <si>
    <t>23-08-2025 09:03:24</t>
  </si>
  <si>
    <t>Antonio Pedraza</t>
  </si>
  <si>
    <t>676280410</t>
  </si>
  <si>
    <t>23-08-2025 00:15:44</t>
  </si>
  <si>
    <t>Pedro Jose Andreo Sanchez</t>
  </si>
  <si>
    <t>630638313</t>
  </si>
  <si>
    <t>23-08-2025 00:08:25</t>
  </si>
  <si>
    <t>Bezaira Torres</t>
  </si>
  <si>
    <t>603296167</t>
  </si>
  <si>
    <t>23-08-2025 00:01:38</t>
  </si>
  <si>
    <t>Mirian Gil Catalán</t>
  </si>
  <si>
    <t>674924088</t>
  </si>
  <si>
    <t>22-08-2025 23:32:04</t>
  </si>
  <si>
    <t>Lucia Larrosa Redondo</t>
  </si>
  <si>
    <t>692449641</t>
  </si>
  <si>
    <t>22-08-2025 23:26:10</t>
  </si>
  <si>
    <t>Alvaro Yague</t>
  </si>
  <si>
    <t>655423836</t>
  </si>
  <si>
    <t>22-08-2025 23:02:51</t>
  </si>
  <si>
    <t>Javier Lopez Garcia</t>
  </si>
  <si>
    <t>675749826</t>
  </si>
  <si>
    <t>22-08-2025 22:31:08</t>
  </si>
  <si>
    <t>Free tour dans Saint-Jacques-de-Compostelle</t>
  </si>
  <si>
    <t>Caroline Topuz</t>
  </si>
  <si>
    <t>0616675212</t>
  </si>
  <si>
    <t>Alojamiento</t>
  </si>
  <si>
    <t>22-08-2025 22:27:50</t>
  </si>
  <si>
    <t>Pablo Zabala González</t>
  </si>
  <si>
    <t>688637186</t>
  </si>
  <si>
    <t>22-08-2025 22:04:33</t>
  </si>
  <si>
    <t>Cristina Pérez Serrano</t>
  </si>
  <si>
    <t>669479370</t>
  </si>
  <si>
    <t>22-08-2025 21:45:50</t>
  </si>
  <si>
    <t>Isabel Aguilar Velasco</t>
  </si>
  <si>
    <t>654204469</t>
  </si>
  <si>
    <t>22-08-2025 21:34:42</t>
  </si>
  <si>
    <t>José Maria Canas</t>
  </si>
  <si>
    <t>677654995</t>
  </si>
  <si>
    <t>22-08-2025 21:29:08</t>
  </si>
  <si>
    <t>Maria Sellés García</t>
  </si>
  <si>
    <t>629184631</t>
  </si>
  <si>
    <t>22-08-2025 21:26:43</t>
  </si>
  <si>
    <t>Pilar Uguet Castro</t>
  </si>
  <si>
    <t>609862676</t>
  </si>
  <si>
    <t>22-08-2025 21:18:46</t>
  </si>
  <si>
    <t>Ana Isabel De Pedro Garcia</t>
  </si>
  <si>
    <t>639647746</t>
  </si>
  <si>
    <t>22-08-2025 21:15:02</t>
  </si>
  <si>
    <t>Cati Isern</t>
  </si>
  <si>
    <t>669044060</t>
  </si>
  <si>
    <t>22-08-2025 20:52:27</t>
  </si>
  <si>
    <t>Monica Alcañiz</t>
  </si>
  <si>
    <t>635132432</t>
  </si>
  <si>
    <t>22-08-2025 20:49:42</t>
  </si>
  <si>
    <t>Raquel Tello Salas</t>
  </si>
  <si>
    <t>650276069</t>
  </si>
  <si>
    <t>22-08-2025 20:14:28</t>
  </si>
  <si>
    <t>Mauricio Rodriguez Rojas</t>
  </si>
  <si>
    <t>626280918</t>
  </si>
  <si>
    <t>22-08-2025 20:11:01</t>
  </si>
  <si>
    <t>Manuel Teran</t>
  </si>
  <si>
    <t>657734505</t>
  </si>
  <si>
    <t>22-08-2025 19:20:30</t>
  </si>
  <si>
    <t>Jorge Perez De Burgos Pereña</t>
  </si>
  <si>
    <t>699161930</t>
  </si>
  <si>
    <t>22-08-2025 18:37:28</t>
  </si>
  <si>
    <t>Magdalena Almonacid</t>
  </si>
  <si>
    <t>638844007</t>
  </si>
  <si>
    <t>22-08-2025 18:20:02</t>
  </si>
  <si>
    <t>Joaquín Carrillo</t>
  </si>
  <si>
    <t>649061579</t>
  </si>
  <si>
    <t>22-08-2025 17:37:40</t>
  </si>
  <si>
    <t>Mari Soler</t>
  </si>
  <si>
    <t>606266234</t>
  </si>
  <si>
    <t>23-08-2025 18:25:07</t>
  </si>
  <si>
    <t>Patricia Guillén Gordillo</t>
  </si>
  <si>
    <t>663486518</t>
  </si>
  <si>
    <t>22-08-2025 16:51:19</t>
  </si>
  <si>
    <t>Laura Giner Roca</t>
  </si>
  <si>
    <t>628041755</t>
  </si>
  <si>
    <t>22-08-2025 15:42:06</t>
  </si>
  <si>
    <t>Daniel Sanchez</t>
  </si>
  <si>
    <t>678648768</t>
  </si>
  <si>
    <t>22-08-2025 15:40:21</t>
  </si>
  <si>
    <t>Lidia Heredia</t>
  </si>
  <si>
    <t>636696423</t>
  </si>
  <si>
    <t>22-08-2025 15:22:37</t>
  </si>
  <si>
    <t>Belén García Candil</t>
  </si>
  <si>
    <t>687874910</t>
  </si>
  <si>
    <t>22-08-2025 15:05:01</t>
  </si>
  <si>
    <t>Celia Lopez Salces</t>
  </si>
  <si>
    <t>627190462</t>
  </si>
  <si>
    <t>22-08-2025 14:42:55</t>
  </si>
  <si>
    <t>Covadonga Unamunzaga Sanroma</t>
  </si>
  <si>
    <t>659584193</t>
  </si>
  <si>
    <t>22-08-2025 14:29:45</t>
  </si>
  <si>
    <t>Marco Domínguez</t>
  </si>
  <si>
    <t>665959594</t>
  </si>
  <si>
    <t>22-08-2025 13:12:22</t>
  </si>
  <si>
    <t>22-08-2025</t>
  </si>
  <si>
    <t>Daniel Gómez Montes</t>
  </si>
  <si>
    <t>685808576</t>
  </si>
  <si>
    <t>22-08-2025 12:57:09</t>
  </si>
  <si>
    <t>José Manuel Tabares</t>
  </si>
  <si>
    <t>616680650</t>
  </si>
  <si>
    <t>22-08-2025 11:59:27</t>
  </si>
  <si>
    <t>Melina Salpurido</t>
  </si>
  <si>
    <t>635416150</t>
  </si>
  <si>
    <t>22-08-2025 11:40:02</t>
  </si>
  <si>
    <t>Isidoro Espinosa De Los Monteros Perez</t>
  </si>
  <si>
    <t>646302590</t>
  </si>
  <si>
    <t>22-08-2025 15:33:00</t>
  </si>
  <si>
    <t>Irina Martínez Portero</t>
  </si>
  <si>
    <t>674483404</t>
  </si>
  <si>
    <t>22-08-2025 11:28:05</t>
  </si>
  <si>
    <t>Nuria Gutierrez De Rozas</t>
  </si>
  <si>
    <t>669989200</t>
  </si>
  <si>
    <t>22-08-2025 10:41:10</t>
  </si>
  <si>
    <t>Guillermo Humberto Valdenegro Vidal</t>
  </si>
  <si>
    <t>651614189</t>
  </si>
  <si>
    <t>22-08-2025 10:28:34</t>
  </si>
  <si>
    <t>Norberto Ferrando</t>
  </si>
  <si>
    <t>02984639572</t>
  </si>
  <si>
    <t>22-08-2025 10:39:51</t>
  </si>
  <si>
    <t>Amparo Sanchís Fernandez</t>
  </si>
  <si>
    <t>656607543</t>
  </si>
  <si>
    <t>22-08-2025 09:33:20</t>
  </si>
  <si>
    <t>Maria Jesus Prieto Perez</t>
  </si>
  <si>
    <t>687919581</t>
  </si>
  <si>
    <t>22-08-2025 08:45:35</t>
  </si>
  <si>
    <t>Pedro Julian Tudela Espin</t>
  </si>
  <si>
    <t>669494759</t>
  </si>
  <si>
    <t>22-08-2025 08:08:09</t>
  </si>
  <si>
    <t>Magally Marín Morales</t>
  </si>
  <si>
    <t>602696853</t>
  </si>
  <si>
    <t>22-08-2025 07:52:04</t>
  </si>
  <si>
    <t>Rosa Bayo Cortes</t>
  </si>
  <si>
    <t>617665029</t>
  </si>
  <si>
    <t>22-08-2025 01:12:20</t>
  </si>
  <si>
    <t>Inmaculada Gutiérrez Hernández</t>
  </si>
  <si>
    <t>605222031</t>
  </si>
  <si>
    <t>21-08-2025 22:56:27</t>
  </si>
  <si>
    <t>Joana Serrano Villalgordo</t>
  </si>
  <si>
    <t>686644188</t>
  </si>
  <si>
    <t>21-08-2025 22:27:26</t>
  </si>
  <si>
    <t>Carlos Morales</t>
  </si>
  <si>
    <t>610366031</t>
  </si>
  <si>
    <t>21-08-2025 21:53:11</t>
  </si>
  <si>
    <t>Yamila Seijo Navarrete</t>
  </si>
  <si>
    <t>617224788</t>
  </si>
  <si>
    <t>21-08-2025 21:49:04</t>
  </si>
  <si>
    <t>María Del Mar Oncina Fernandez</t>
  </si>
  <si>
    <t>647620974</t>
  </si>
  <si>
    <t>21-08-2025 21:48:02</t>
  </si>
  <si>
    <t>Carmen Fernández Hornos</t>
  </si>
  <si>
    <t>642250029</t>
  </si>
  <si>
    <t>21-08-2025 21:49:13</t>
  </si>
  <si>
    <t>Helena Jimenez Gonzalez</t>
  </si>
  <si>
    <t>654712316</t>
  </si>
  <si>
    <t>21-08-2025 21:26:42</t>
  </si>
  <si>
    <t>Berta Guinó Comas</t>
  </si>
  <si>
    <t>638475950</t>
  </si>
  <si>
    <t>21-08-2025 21:10:31</t>
  </si>
  <si>
    <t>Elena Muñoz Sánchez</t>
  </si>
  <si>
    <t>6568551765</t>
  </si>
  <si>
    <t>21-08-2025 20:35:29</t>
  </si>
  <si>
    <t>Lea Roig Server</t>
  </si>
  <si>
    <t>617338461</t>
  </si>
  <si>
    <t>21-08-2025 20:14:26</t>
  </si>
  <si>
    <t>Evelia Martín</t>
  </si>
  <si>
    <t>626563844</t>
  </si>
  <si>
    <t>21-08-2025 19:59:02</t>
  </si>
  <si>
    <t>Sandra Aliaga Sánchez</t>
  </si>
  <si>
    <t>620708190</t>
  </si>
  <si>
    <t>21-08-2025 19:59:49</t>
  </si>
  <si>
    <t>Lucía Martín Cruz</t>
  </si>
  <si>
    <t>696828016</t>
  </si>
  <si>
    <t>21-08-2025 19:12:07</t>
  </si>
  <si>
    <t>Salvador Puchalt Cuenda</t>
  </si>
  <si>
    <t>+34622377522</t>
  </si>
  <si>
    <t>21-08-2025 18:17:01</t>
  </si>
  <si>
    <t>Silvia Avellaneda</t>
  </si>
  <si>
    <t>654758292</t>
  </si>
  <si>
    <t>21-08-2025 16:32:05</t>
  </si>
  <si>
    <t>Nieves Sánchez</t>
  </si>
  <si>
    <t>667836518</t>
  </si>
  <si>
    <t>21-08-2025 15:48:13</t>
  </si>
  <si>
    <t>Sonia Villaró Valera</t>
  </si>
  <si>
    <t>635900401</t>
  </si>
  <si>
    <t>21-08-2025 15:29:26</t>
  </si>
  <si>
    <t>María Isabel Sanz De La Hoz</t>
  </si>
  <si>
    <t>655333435</t>
  </si>
  <si>
    <t>21-08-2025 14:53:14</t>
  </si>
  <si>
    <t>Begona Achiaga Espinosa</t>
  </si>
  <si>
    <t>679081266</t>
  </si>
  <si>
    <t>21-08-2025 14:11:07</t>
  </si>
  <si>
    <t>José Miguel Escribano Meneses</t>
  </si>
  <si>
    <t>629748669</t>
  </si>
  <si>
    <t>21-08-2025 13:32:39</t>
  </si>
  <si>
    <t>21-08-2025</t>
  </si>
  <si>
    <t>Carmen Arroyo</t>
  </si>
  <si>
    <t>610437215</t>
  </si>
  <si>
    <t>21-08-2025 13:23:58</t>
  </si>
  <si>
    <t>Eider Peirén Gobantes</t>
  </si>
  <si>
    <t>636994711</t>
  </si>
  <si>
    <t>21-08-2025 13:08:41</t>
  </si>
  <si>
    <t>Rosario Hernández Madera</t>
  </si>
  <si>
    <t>605929095</t>
  </si>
  <si>
    <t>21-08-2025 13:04:00</t>
  </si>
  <si>
    <t>Andrea Ribes Cuenca</t>
  </si>
  <si>
    <t>651824288</t>
  </si>
  <si>
    <t>21-08-2025 12:44:21</t>
  </si>
  <si>
    <t>Eva Martínez Romero</t>
  </si>
  <si>
    <t>652318926</t>
  </si>
  <si>
    <t>21-08-2025 12:44:04</t>
  </si>
  <si>
    <t>Lola García Márquez</t>
  </si>
  <si>
    <t>658770565</t>
  </si>
  <si>
    <t>21-08-2025 12:35:13</t>
  </si>
  <si>
    <t>Manuel Bernal Valverde</t>
  </si>
  <si>
    <t>696661902</t>
  </si>
  <si>
    <t>21-08-2025 11:46:58</t>
  </si>
  <si>
    <t>Lucía Munita Lasa</t>
  </si>
  <si>
    <t>648257036</t>
  </si>
  <si>
    <t>21-08-2025 11:23:42</t>
  </si>
  <si>
    <t>Pilar Rodriguez Gonzalez</t>
  </si>
  <si>
    <t>627479407</t>
  </si>
  <si>
    <t>21-08-2025 10:40:44</t>
  </si>
  <si>
    <t>Maite Masso Girona</t>
  </si>
  <si>
    <t>609098066</t>
  </si>
  <si>
    <t>21-08-2025 10:15:00</t>
  </si>
  <si>
    <t>Enrique Estévez</t>
  </si>
  <si>
    <t>648979247</t>
  </si>
  <si>
    <t>21-08-2025 10:03:13</t>
  </si>
  <si>
    <t>Enrique Angulo Herreros</t>
  </si>
  <si>
    <t>650498409</t>
  </si>
  <si>
    <t>21-08-2025 09:32:21</t>
  </si>
  <si>
    <t>Mohamed Duk</t>
  </si>
  <si>
    <t>930373445</t>
  </si>
  <si>
    <t>21-08-2025 09:20:27</t>
  </si>
  <si>
    <t>Eli Monteagudo Caba</t>
  </si>
  <si>
    <t>649494329</t>
  </si>
  <si>
    <t>21-08-2025 09:19:14</t>
  </si>
  <si>
    <t>Mar Gadea Milian</t>
  </si>
  <si>
    <t>675243568</t>
  </si>
  <si>
    <t>21-08-2025 09:13:47</t>
  </si>
  <si>
    <t>Margarita Aguilar Domingo</t>
  </si>
  <si>
    <t>609414948</t>
  </si>
  <si>
    <t>21-08-2025 09:12:34</t>
  </si>
  <si>
    <t>María García</t>
  </si>
  <si>
    <t>620536221</t>
  </si>
  <si>
    <t>21-08-2025 09:03:33</t>
  </si>
  <si>
    <t>Cristina Muñoz</t>
  </si>
  <si>
    <t>619937497</t>
  </si>
  <si>
    <t>21-08-2025 08:58:11</t>
  </si>
  <si>
    <t>Mercedes Ravina</t>
  </si>
  <si>
    <t>630407459</t>
  </si>
  <si>
    <t>21-08-2025 08:59:13</t>
  </si>
  <si>
    <t>Sonsoles Ravina García</t>
  </si>
  <si>
    <t>634527576</t>
  </si>
  <si>
    <t>21-08-2025 01:48:51</t>
  </si>
  <si>
    <t>Pablo Harillo</t>
  </si>
  <si>
    <t>674729064</t>
  </si>
  <si>
    <t>21-08-2025 01:34:34</t>
  </si>
  <si>
    <t>Pedro Pérez Blanco</t>
  </si>
  <si>
    <t>650334314</t>
  </si>
  <si>
    <t>21-08-2025 00:20:25</t>
  </si>
  <si>
    <t>Alvaro Rodriguez Gonzalez</t>
  </si>
  <si>
    <t>607879109</t>
  </si>
  <si>
    <t>20-08-2025 23:03:16</t>
  </si>
  <si>
    <t>Raúl Gallego De Pablos</t>
  </si>
  <si>
    <t>+34686781898</t>
  </si>
  <si>
    <t>20-08-2025 23:00:25</t>
  </si>
  <si>
    <t>Ester Roman Ballesteros</t>
  </si>
  <si>
    <t>667333717</t>
  </si>
  <si>
    <t>20-08-2025 22:48:35</t>
  </si>
  <si>
    <t>Sagrario Pedrosa Castaño</t>
  </si>
  <si>
    <t>650349470</t>
  </si>
  <si>
    <t>20-08-2025 22:39:02</t>
  </si>
  <si>
    <t>Laureà Rogés Forns</t>
  </si>
  <si>
    <t>619584380</t>
  </si>
  <si>
    <t>20-08-2025 22:08:51</t>
  </si>
  <si>
    <t>Javier Sahelices De Castro</t>
  </si>
  <si>
    <t>669771579</t>
  </si>
  <si>
    <t>20-08-2025 21:51:18</t>
  </si>
  <si>
    <t>Sara Lopez Garcia</t>
  </si>
  <si>
    <t>676714810</t>
  </si>
  <si>
    <t>20-08-2025 21:29:37</t>
  </si>
  <si>
    <t>David Martínez Colomina</t>
  </si>
  <si>
    <t>643312862</t>
  </si>
  <si>
    <t>20-08-2025 21:12:26</t>
  </si>
  <si>
    <t>Marc Manzana</t>
  </si>
  <si>
    <t>660968665</t>
  </si>
  <si>
    <t>24-08-2025 14:14:02</t>
  </si>
  <si>
    <t>Carmen Rodríguez Irizabal</t>
  </si>
  <si>
    <t>608687740</t>
  </si>
  <si>
    <t>20-08-2025 21:06:02</t>
  </si>
  <si>
    <t>Francesca Spaziani</t>
  </si>
  <si>
    <t>3463994401</t>
  </si>
  <si>
    <t>20-08-2025 20:03:14</t>
  </si>
  <si>
    <t>Carlos Buesa Garcia</t>
  </si>
  <si>
    <t>7815471532</t>
  </si>
  <si>
    <t>20-08-2025 19:57:28</t>
  </si>
  <si>
    <t>11:00</t>
  </si>
  <si>
    <t>Tour privado por Santiago</t>
  </si>
  <si>
    <t>María ángeles Coronel Martínez</t>
  </si>
  <si>
    <t>679192491</t>
  </si>
  <si>
    <t>20-08-2025 19:03:58</t>
  </si>
  <si>
    <t>Cristina Rotgla Perea</t>
  </si>
  <si>
    <t>625684096</t>
  </si>
  <si>
    <t>20-08-2025 18:58:30</t>
  </si>
  <si>
    <t>Jose Antonio Silvela Mayo</t>
  </si>
  <si>
    <t>630196696</t>
  </si>
  <si>
    <t>20-08-2025 18:51:13</t>
  </si>
  <si>
    <t>Verónica Guardia</t>
  </si>
  <si>
    <t>657659150</t>
  </si>
  <si>
    <t>20-08-2025 18:21:49</t>
  </si>
  <si>
    <t>20-08-2025</t>
  </si>
  <si>
    <t>Eduardo Fernández López</t>
  </si>
  <si>
    <t>620597496</t>
  </si>
  <si>
    <t>20-08-2025 18:21:56</t>
  </si>
  <si>
    <t>Domingo Alcaraz García</t>
  </si>
  <si>
    <t>607147786</t>
  </si>
  <si>
    <t>20-08-2025 18:05:33</t>
  </si>
  <si>
    <t>Alejandro López</t>
  </si>
  <si>
    <t>658472117</t>
  </si>
  <si>
    <t>20-08-2025 17:58:53</t>
  </si>
  <si>
    <t>Jesús Martínez Núñez</t>
  </si>
  <si>
    <t>620838708</t>
  </si>
  <si>
    <t>20-08-2025 17:52:28</t>
  </si>
  <si>
    <t>Cristina Lechón Mur</t>
  </si>
  <si>
    <t>622479798</t>
  </si>
  <si>
    <t>20-08-2025 17:40:17</t>
  </si>
  <si>
    <t>Lluïsa Capel Parres</t>
  </si>
  <si>
    <t>659449208</t>
  </si>
  <si>
    <t>20-08-2025 17:16:14</t>
  </si>
  <si>
    <t>Rafael Puntas Vilches</t>
  </si>
  <si>
    <t>670016944</t>
  </si>
  <si>
    <t>20-08-2025 16:37:01</t>
  </si>
  <si>
    <t>María José Lara Cañete</t>
  </si>
  <si>
    <t>620329947</t>
  </si>
  <si>
    <t>20-08-2025 16:30:25</t>
  </si>
  <si>
    <t>Jose Gonzalez</t>
  </si>
  <si>
    <t>629852827</t>
  </si>
  <si>
    <t>20-08-2025 15:48:12</t>
  </si>
  <si>
    <t>Ferran Bermudez</t>
  </si>
  <si>
    <t>634599433</t>
  </si>
  <si>
    <t>20-08-2025 15:38:35</t>
  </si>
  <si>
    <t>Rosa Martin</t>
  </si>
  <si>
    <t>670440859</t>
  </si>
  <si>
    <t>20-08-2025 15:16:50</t>
  </si>
  <si>
    <t>Mari Trini Albaladejo Soler</t>
  </si>
  <si>
    <t>686951703</t>
  </si>
  <si>
    <t>20-08-2025 15:10:37</t>
  </si>
  <si>
    <t>Elisa Cob Canet</t>
  </si>
  <si>
    <t>665247595</t>
  </si>
  <si>
    <t>20-08-2025 14:48:30</t>
  </si>
  <si>
    <t>Felix Sanchez Ruiz</t>
  </si>
  <si>
    <t>626043611</t>
  </si>
  <si>
    <t>20-08-2025 14:18:15</t>
  </si>
  <si>
    <t>Xose Manuel Perez Bouza</t>
  </si>
  <si>
    <t>607688193</t>
  </si>
  <si>
    <t>20-08-2025 13:58:47</t>
  </si>
  <si>
    <t>Marta Martínez Trujillo</t>
  </si>
  <si>
    <t>669787615</t>
  </si>
  <si>
    <t>20-08-2025 13:25:09</t>
  </si>
  <si>
    <t>Enara Luengas álvarez</t>
  </si>
  <si>
    <t>637959314</t>
  </si>
  <si>
    <t>20-08-2025 13:23:50</t>
  </si>
  <si>
    <t>Maica Contreras</t>
  </si>
  <si>
    <t>645626838</t>
  </si>
  <si>
    <t>20-08-2025 13:15:34</t>
  </si>
  <si>
    <t>Pedro A Palomino Moral</t>
  </si>
  <si>
    <t>680420653</t>
  </si>
  <si>
    <t>20-08-2025 12:43:20</t>
  </si>
  <si>
    <t>Ana María Ruiz Robles</t>
  </si>
  <si>
    <t>626040047</t>
  </si>
  <si>
    <t>20-08-2025 16:37:40</t>
  </si>
  <si>
    <t>Sònia Bonita</t>
  </si>
  <si>
    <t>606041828</t>
  </si>
  <si>
    <t>20-08-2025 12:26:49</t>
  </si>
  <si>
    <t>Ana Lasa Menéndez</t>
  </si>
  <si>
    <t>644599438</t>
  </si>
  <si>
    <t>20-08-2025 11:38:23</t>
  </si>
  <si>
    <t>Carmen Rodríguez Blanco</t>
  </si>
  <si>
    <t>659153069</t>
  </si>
  <si>
    <t>20-08-2025 11:36:22</t>
  </si>
  <si>
    <t>Daniel Fabo Fernández</t>
  </si>
  <si>
    <t>686903285</t>
  </si>
  <si>
    <t>20-08-2025 11:21:49</t>
  </si>
  <si>
    <t>Nerea Villafranca Bonilla</t>
  </si>
  <si>
    <t>674493922</t>
  </si>
  <si>
    <t>20-08-2025 11:13:06</t>
  </si>
  <si>
    <t>Veronica García González</t>
  </si>
  <si>
    <t>682784190</t>
  </si>
  <si>
    <t>20-08-2025 10:24:29</t>
  </si>
  <si>
    <t>Esther Arcos Mena</t>
  </si>
  <si>
    <t>636225729</t>
  </si>
  <si>
    <t>20-08-2025 10:04:39</t>
  </si>
  <si>
    <t>Maria Tomas Quilis</t>
  </si>
  <si>
    <t>673151866</t>
  </si>
  <si>
    <t>20-08-2025 09:46:43</t>
  </si>
  <si>
    <t>Eli Carrasco Cabezas</t>
  </si>
  <si>
    <t>670254335</t>
  </si>
  <si>
    <t>20-08-2025 09:23:15</t>
  </si>
  <si>
    <t>Elena Rico Lorente</t>
  </si>
  <si>
    <t>696379060</t>
  </si>
  <si>
    <t>20-08-2025 09:35:10</t>
  </si>
  <si>
    <t>Miguel ángel Solano Ferrer Ferrer</t>
  </si>
  <si>
    <t>676233416</t>
  </si>
  <si>
    <t>20-08-2025 08:17:37</t>
  </si>
  <si>
    <t>Laura Berrocal</t>
  </si>
  <si>
    <t>664835341</t>
  </si>
  <si>
    <t>20-08-2025 00:53:53</t>
  </si>
  <si>
    <t>Ana Maria Torres Torres</t>
  </si>
  <si>
    <t>636751203</t>
  </si>
  <si>
    <t>19-08-2025 23:05:17</t>
  </si>
  <si>
    <t>María Asunción Abuy</t>
  </si>
  <si>
    <t>626229253</t>
  </si>
  <si>
    <t>19-08-2025 22:56:35</t>
  </si>
  <si>
    <t>Maria Leonor Ramirez</t>
  </si>
  <si>
    <t>3138548365</t>
  </si>
  <si>
    <t>19-08-2025 22:39:27</t>
  </si>
  <si>
    <t>Pilar Castilla Romero</t>
  </si>
  <si>
    <t>610902187</t>
  </si>
  <si>
    <t>19-08-2025 22:25:22</t>
  </si>
  <si>
    <t>Nehuen Bramuglia</t>
  </si>
  <si>
    <t>658273992</t>
  </si>
  <si>
    <t>19-08-2025 22:18:55</t>
  </si>
  <si>
    <t>Antonia Aroca Milán</t>
  </si>
  <si>
    <t>669934520</t>
  </si>
  <si>
    <t>19-08-2025 22:08:59</t>
  </si>
  <si>
    <t>Maeia Dolors Manzano</t>
  </si>
  <si>
    <t>655383579</t>
  </si>
  <si>
    <t>19-08-2025 21:59:17</t>
  </si>
  <si>
    <t>Maria Masip</t>
  </si>
  <si>
    <t>628798254</t>
  </si>
  <si>
    <t>19-08-2025 21:49:35</t>
  </si>
  <si>
    <t>Miriam Alonso</t>
  </si>
  <si>
    <t>635994477</t>
  </si>
  <si>
    <t>19-08-2025 21:39:05</t>
  </si>
  <si>
    <t>Joaquín Jesús Lorca Lorca</t>
  </si>
  <si>
    <t>609207876</t>
  </si>
  <si>
    <t>19-08-2025 21:34:55</t>
  </si>
  <si>
    <t>Jose Angel Simón Juan</t>
  </si>
  <si>
    <t>625246854</t>
  </si>
  <si>
    <t>19-08-2025 21:24:52</t>
  </si>
  <si>
    <t>Marc Galvez Font</t>
  </si>
  <si>
    <t>616297637</t>
  </si>
  <si>
    <t>19-08-2025 21:10:24</t>
  </si>
  <si>
    <t>Montse Diez Gutiérrez</t>
  </si>
  <si>
    <t>651726474</t>
  </si>
  <si>
    <t>19-08-2025 21:09:57</t>
  </si>
  <si>
    <t>María Zarza León</t>
  </si>
  <si>
    <t>644867024</t>
  </si>
  <si>
    <t>19-08-2025 20:30:50</t>
  </si>
  <si>
    <t>Mari Carmen Fernàndez Peñate</t>
  </si>
  <si>
    <t>620447924</t>
  </si>
  <si>
    <t>19-08-2025 19:29:12</t>
  </si>
  <si>
    <t>José Joaquín Alite García</t>
  </si>
  <si>
    <t>608206280</t>
  </si>
  <si>
    <t>19-08-2025 19:23:16</t>
  </si>
  <si>
    <t>Asier Herrán</t>
  </si>
  <si>
    <t>662260262</t>
  </si>
  <si>
    <t>19-08-2025 18:52:05</t>
  </si>
  <si>
    <t>Juan Francisco Ramírez Carmona</t>
  </si>
  <si>
    <t>659919091</t>
  </si>
  <si>
    <t>19-08-2025 18:47:31</t>
  </si>
  <si>
    <t>Juan Carlos Velayos</t>
  </si>
  <si>
    <t>651184461</t>
  </si>
  <si>
    <t>19-08-2025 18:39:33</t>
  </si>
  <si>
    <t>Juan De Dios Castillo Pla</t>
  </si>
  <si>
    <t>607616755</t>
  </si>
  <si>
    <t>19-08-2025 18:27:31</t>
  </si>
  <si>
    <t>Alberto De Oleza Izquierdo</t>
  </si>
  <si>
    <t>638721028</t>
  </si>
  <si>
    <t>19-08-2025 17:23:33</t>
  </si>
  <si>
    <t>Maria Rey</t>
  </si>
  <si>
    <t>678728710</t>
  </si>
  <si>
    <t>19-08-2025 17:02:10</t>
  </si>
  <si>
    <t>19-08-2025</t>
  </si>
  <si>
    <t>Carlos Ortega Cifres</t>
  </si>
  <si>
    <t>629337777</t>
  </si>
  <si>
    <t>19-08-2025 16:55:53</t>
  </si>
  <si>
    <t>María Elena Navarrete Sánchez</t>
  </si>
  <si>
    <t>607196964</t>
  </si>
  <si>
    <t>19-08-2025 16:25:00</t>
  </si>
  <si>
    <t>Sergio Iglesias</t>
  </si>
  <si>
    <t>618685568</t>
  </si>
  <si>
    <t>19-08-2025 16:20:27</t>
  </si>
  <si>
    <t>Alejandro Valles Coarasa</t>
  </si>
  <si>
    <t>619817368</t>
  </si>
  <si>
    <t>19-08-2025 15:30:42</t>
  </si>
  <si>
    <t>Miguel Floriano Azores</t>
  </si>
  <si>
    <t>603724391</t>
  </si>
  <si>
    <t>19-08-2025 15:23:24</t>
  </si>
  <si>
    <t>Maria Nieves Romero Avika</t>
  </si>
  <si>
    <t>690960120</t>
  </si>
  <si>
    <t>19-08-2025 14:59:01</t>
  </si>
  <si>
    <t>Isabel Aller</t>
  </si>
  <si>
    <t>645720444</t>
  </si>
  <si>
    <t>19-08-2025 14:36:55</t>
  </si>
  <si>
    <t>Ignacio Alonso Pérez</t>
  </si>
  <si>
    <t>689298845</t>
  </si>
  <si>
    <t>19-08-2025 14:16:07</t>
  </si>
  <si>
    <t>Madlena Zaharieva</t>
  </si>
  <si>
    <t>634106067</t>
  </si>
  <si>
    <t>19-08-2025 12:45:09</t>
  </si>
  <si>
    <t>Blas Vidaurre</t>
  </si>
  <si>
    <t>620104573</t>
  </si>
  <si>
    <t>19-08-2025 12:40:46</t>
  </si>
  <si>
    <t>Miguel ángel Oyola Ramos</t>
  </si>
  <si>
    <t>630634362</t>
  </si>
  <si>
    <t>19-08-2025 11:20:42</t>
  </si>
  <si>
    <t>Noemí Galindo</t>
  </si>
  <si>
    <t>640258210</t>
  </si>
  <si>
    <t>19-08-2025 10:57:08</t>
  </si>
  <si>
    <t>Veronica De La Llave</t>
  </si>
  <si>
    <t>686195277</t>
  </si>
  <si>
    <t>19-08-2025 10:10:20</t>
  </si>
  <si>
    <t>Antonio Garcia Pipo</t>
  </si>
  <si>
    <t>639042847</t>
  </si>
  <si>
    <t>19-08-2025 09:23:53</t>
  </si>
  <si>
    <t>Ramsés Herrero Franco</t>
  </si>
  <si>
    <t>600482090</t>
  </si>
  <si>
    <t>19-08-2025 09:02:55</t>
  </si>
  <si>
    <t>Juan Valero</t>
  </si>
  <si>
    <t>676366912</t>
  </si>
  <si>
    <t>19-08-2025 08:39:06</t>
  </si>
  <si>
    <t>Manuel Mendoza García</t>
  </si>
  <si>
    <t>622951614</t>
  </si>
  <si>
    <t>19-08-2025 08:15:22</t>
  </si>
  <si>
    <t>Lorena Pérez</t>
  </si>
  <si>
    <t>677665957</t>
  </si>
  <si>
    <t>19-08-2025 03:02:30</t>
  </si>
  <si>
    <t>Laura Onrubia Castro</t>
  </si>
  <si>
    <t>646630489</t>
  </si>
  <si>
    <t>19-08-2025 01:07:36</t>
  </si>
  <si>
    <t>Alberto Rebollo Reviriego</t>
  </si>
  <si>
    <t>626603597</t>
  </si>
  <si>
    <t>18-08-2025 23:53:50</t>
  </si>
  <si>
    <t>Carlos Santamaria Montes</t>
  </si>
  <si>
    <t>630237452</t>
  </si>
  <si>
    <t>18-08-2025 23:42:56</t>
  </si>
  <si>
    <t>Andrea Sánchez Ruiz</t>
  </si>
  <si>
    <t>655969452</t>
  </si>
  <si>
    <t>18-08-2025 23:37:33</t>
  </si>
  <si>
    <t>David Herreros Fernandez</t>
  </si>
  <si>
    <t>686708452</t>
  </si>
  <si>
    <t>19-08-2025 08:13:02</t>
  </si>
  <si>
    <t>Judit Gallego Ferreres</t>
  </si>
  <si>
    <t>618082598</t>
  </si>
  <si>
    <t>18-08-2025 23:36:23</t>
  </si>
  <si>
    <t>Antonia Lajara Lozano</t>
  </si>
  <si>
    <t>636075253</t>
  </si>
  <si>
    <t>18-08-2025 23:17:56</t>
  </si>
  <si>
    <t>Fernando Lopez</t>
  </si>
  <si>
    <t>609432864</t>
  </si>
  <si>
    <t>18-08-2025 22:49:07</t>
  </si>
  <si>
    <t>Noelia Sánchez Caballero</t>
  </si>
  <si>
    <t>609959743</t>
  </si>
  <si>
    <t>18-08-2025 22:43:35</t>
  </si>
  <si>
    <t>José María Terrón Solano</t>
  </si>
  <si>
    <t>652920270</t>
  </si>
  <si>
    <t>18-08-2025 22:37:54</t>
  </si>
  <si>
    <t>Raquel Rodríguez Gómez</t>
  </si>
  <si>
    <t>649964670</t>
  </si>
  <si>
    <t>18-08-2025 22:36:43</t>
  </si>
  <si>
    <t>Inmaculada Lopez Arraez</t>
  </si>
  <si>
    <t>655678393</t>
  </si>
  <si>
    <t>18-08-2025 22:32:27</t>
  </si>
  <si>
    <t>Beatriz Quesada</t>
  </si>
  <si>
    <t>608997214</t>
  </si>
  <si>
    <t>18-08-2025 22:33:44</t>
  </si>
  <si>
    <t>Eva María ávila Valero</t>
  </si>
  <si>
    <t>625948519</t>
  </si>
  <si>
    <t>18-08-2025 22:32:10</t>
  </si>
  <si>
    <t>Ismael Trigo Lopez</t>
  </si>
  <si>
    <t>626813444</t>
  </si>
  <si>
    <t>18-08-2025 22:29:28</t>
  </si>
  <si>
    <t>Lorenzo Magan Herencias</t>
  </si>
  <si>
    <t>651915277</t>
  </si>
  <si>
    <t>18-08-2025 22:16:43</t>
  </si>
  <si>
    <t>Ana Loza</t>
  </si>
  <si>
    <t>649560512</t>
  </si>
  <si>
    <t>18-08-2025 22:11:48</t>
  </si>
  <si>
    <t>Juan Caubet</t>
  </si>
  <si>
    <t>699372961</t>
  </si>
  <si>
    <t>18-08-2025 21:12:29</t>
  </si>
  <si>
    <t>Doris Roman González</t>
  </si>
  <si>
    <t>665078171</t>
  </si>
  <si>
    <t>18-08-2025 20:34:45</t>
  </si>
  <si>
    <t>Inés Jiménez Antona</t>
  </si>
  <si>
    <t>684226985</t>
  </si>
  <si>
    <t>18-08-2025 19:35:36</t>
  </si>
  <si>
    <t>Marc Torres</t>
  </si>
  <si>
    <t>617999072</t>
  </si>
  <si>
    <t>18-08-2025 18:58:14</t>
  </si>
  <si>
    <t>Jordi Vilanova Karlsson</t>
  </si>
  <si>
    <t>696736990</t>
  </si>
  <si>
    <t>18-08-2025 18:46:28</t>
  </si>
  <si>
    <t>Stefania Sarti</t>
  </si>
  <si>
    <t>3931111723</t>
  </si>
  <si>
    <t>18-08-2025 17:26:07</t>
  </si>
  <si>
    <t>18-08-2025</t>
  </si>
  <si>
    <t>Jose Ortuño Martínez</t>
  </si>
  <si>
    <t>617399625</t>
  </si>
  <si>
    <t>18-08-2025 17:18:45</t>
  </si>
  <si>
    <t>Chari Caraballo</t>
  </si>
  <si>
    <t>685469298</t>
  </si>
  <si>
    <t>18-08-2025 16:41:51</t>
  </si>
  <si>
    <t>Celia Morales Villalba</t>
  </si>
  <si>
    <t>699541818</t>
  </si>
  <si>
    <t>18-08-2025 16:24:57</t>
  </si>
  <si>
    <t>Lola Leal Rios</t>
  </si>
  <si>
    <t>640256356</t>
  </si>
  <si>
    <t>18-08-2025 16:08:19</t>
  </si>
  <si>
    <t>Juan José Silva Ibañez</t>
  </si>
  <si>
    <t>609197184</t>
  </si>
  <si>
    <t>18-08-2025 16:03:30</t>
  </si>
  <si>
    <t>Javier Montero Benlloch</t>
  </si>
  <si>
    <t>622164745</t>
  </si>
  <si>
    <t>18-08-2025 15:51:42</t>
  </si>
  <si>
    <t>Maria Cecilia Gete Garcia</t>
  </si>
  <si>
    <t>600666411</t>
  </si>
  <si>
    <t>19-08-2025 17:43:35</t>
  </si>
  <si>
    <t>María Holgado Torres</t>
  </si>
  <si>
    <t>679760053</t>
  </si>
  <si>
    <t>18-08-2025 15:35:31</t>
  </si>
  <si>
    <t>Miguel Angel Redruello Dominguez</t>
  </si>
  <si>
    <t>686966884</t>
  </si>
  <si>
    <t>18-08-2025 14:38:03</t>
  </si>
  <si>
    <t>David Garrido Rodríguez</t>
  </si>
  <si>
    <t>690713281</t>
  </si>
  <si>
    <t>18-08-2025 14:28:28</t>
  </si>
  <si>
    <t>Paulina Oliva Navarrete</t>
  </si>
  <si>
    <t>696126283</t>
  </si>
  <si>
    <t>18-08-2025 14:12:52</t>
  </si>
  <si>
    <t>Octavio Campillo</t>
  </si>
  <si>
    <t>626854627</t>
  </si>
  <si>
    <t>18-08-2025 13:57:45</t>
  </si>
  <si>
    <t>Belen Soria Cañas</t>
  </si>
  <si>
    <t>697622788</t>
  </si>
  <si>
    <t>18-08-2025 13:50:47</t>
  </si>
  <si>
    <t>álvaro Ruiz Torres</t>
  </si>
  <si>
    <t>680901258</t>
  </si>
  <si>
    <t>18-08-2025 13:45:03</t>
  </si>
  <si>
    <t>Esperanza Alvarez - Miranda</t>
  </si>
  <si>
    <t>625108353</t>
  </si>
  <si>
    <t>18-08-2025 13:38:24</t>
  </si>
  <si>
    <t>Jose Manuel Chinchilla Ruiz</t>
  </si>
  <si>
    <t>678406523</t>
  </si>
  <si>
    <t>18-08-2025 12:56:50</t>
  </si>
  <si>
    <t>David Prada Porto</t>
  </si>
  <si>
    <t>647578774</t>
  </si>
  <si>
    <t>18-08-2025 12:42:02</t>
  </si>
  <si>
    <t>Alberto Bouzón Rivas</t>
  </si>
  <si>
    <t>627475229</t>
  </si>
  <si>
    <t>18-08-2025 12:33:10</t>
  </si>
  <si>
    <t>Francisco Manuel Aroca álvarez</t>
  </si>
  <si>
    <t>658191985</t>
  </si>
  <si>
    <t>18-08-2025 12:32:28</t>
  </si>
  <si>
    <t>Isabel Massó Gascón</t>
  </si>
  <si>
    <t>675480187</t>
  </si>
  <si>
    <t>18-08-2025 12:04:46</t>
  </si>
  <si>
    <t>Miguel Dykan Zwaka</t>
  </si>
  <si>
    <t>681683942</t>
  </si>
  <si>
    <t>18-08-2025 11:44:47</t>
  </si>
  <si>
    <t>Maria Nualart</t>
  </si>
  <si>
    <t>666555351</t>
  </si>
  <si>
    <t>18-08-2025 11:09:29</t>
  </si>
  <si>
    <t>Anna Baró</t>
  </si>
  <si>
    <t>669212784</t>
  </si>
  <si>
    <t>18-08-2025 11:12:59</t>
  </si>
  <si>
    <t>Susana María Veiga Paz</t>
  </si>
  <si>
    <t>627415374</t>
  </si>
  <si>
    <t>18-08-2025 11:07:56</t>
  </si>
  <si>
    <t>Carolina Morales Bueno</t>
  </si>
  <si>
    <t>611620928</t>
  </si>
  <si>
    <t>18-08-2025 11:06:03</t>
  </si>
  <si>
    <t>Jose Maria Sedeño Guerrero</t>
  </si>
  <si>
    <t>653233546</t>
  </si>
  <si>
    <t>18-08-2025 10:46:48</t>
  </si>
  <si>
    <t>Silvia Fernandez Sacristan</t>
  </si>
  <si>
    <t>646280983</t>
  </si>
  <si>
    <t>18-08-2025 10:48:08</t>
  </si>
  <si>
    <t>Carmen Girón Andreu</t>
  </si>
  <si>
    <t>660668153</t>
  </si>
  <si>
    <t>18-08-2025 09:35:03</t>
  </si>
  <si>
    <t>Antonio Sánchez-cortés García</t>
  </si>
  <si>
    <t>671654321</t>
  </si>
  <si>
    <t>18-08-2025 08:57:46</t>
  </si>
  <si>
    <t>Maria Asuncio Pericacho Sastre</t>
  </si>
  <si>
    <t>620795402</t>
  </si>
  <si>
    <t>18-08-2025 08:44:31</t>
  </si>
  <si>
    <t>Abel Gandia</t>
  </si>
  <si>
    <t>680723905</t>
  </si>
  <si>
    <t>18-08-2025 01:04:14</t>
  </si>
  <si>
    <t>Gema Lunar Ferrera</t>
  </si>
  <si>
    <t>697776297</t>
  </si>
  <si>
    <t>18-08-2025 00:10:38</t>
  </si>
  <si>
    <t>Carlos Chicano</t>
  </si>
  <si>
    <t>609318864</t>
  </si>
  <si>
    <t>17-08-2025 23:10:25</t>
  </si>
  <si>
    <t>Mari Carmen Novelle Guedes</t>
  </si>
  <si>
    <t>630102432</t>
  </si>
  <si>
    <t>17-08-2025 22:56:04</t>
  </si>
  <si>
    <t>Norberto Bardina Rodríguez</t>
  </si>
  <si>
    <t>607465313</t>
  </si>
  <si>
    <t>17-08-2025 22:43:47</t>
  </si>
  <si>
    <t>Belén Martínez Mañas</t>
  </si>
  <si>
    <t>659094358</t>
  </si>
  <si>
    <t>17-08-2025 22:37:56</t>
  </si>
  <si>
    <t>Marta González</t>
  </si>
  <si>
    <t>615442452</t>
  </si>
  <si>
    <t>17-08-2025 22:30:40</t>
  </si>
  <si>
    <t>Patricia Carrasco Garcia</t>
  </si>
  <si>
    <t>619348725</t>
  </si>
  <si>
    <t>17-08-2025 21:39:48</t>
  </si>
  <si>
    <t>Noelia Gil Encina</t>
  </si>
  <si>
    <t>665421648</t>
  </si>
  <si>
    <t>17-08-2025 21:10:43</t>
  </si>
  <si>
    <t>Consuelo López Fuentes</t>
  </si>
  <si>
    <t>635481684</t>
  </si>
  <si>
    <t>17-08-2025 21:04:21</t>
  </si>
  <si>
    <t>Raquel Torres Padilla</t>
  </si>
  <si>
    <t>649187234</t>
  </si>
  <si>
    <t>17-08-2025 20:45:05</t>
  </si>
  <si>
    <t>Laura Garrigós</t>
  </si>
  <si>
    <t>722518315</t>
  </si>
  <si>
    <t>17-08-2025 20:38:32</t>
  </si>
  <si>
    <t>Francisco José Aguilar González</t>
  </si>
  <si>
    <t>629836609</t>
  </si>
  <si>
    <t>17-08-2025 19:59:15</t>
  </si>
  <si>
    <t>Francisco Jiménez</t>
  </si>
  <si>
    <t>653885606</t>
  </si>
  <si>
    <t>17-08-2025 19:58:15</t>
  </si>
  <si>
    <t>Luis Angel Gonzalez Rodriguez</t>
  </si>
  <si>
    <t>630032187</t>
  </si>
  <si>
    <t>17-08-2025 19:00:39</t>
  </si>
  <si>
    <t>Guillem Sot Torrents</t>
  </si>
  <si>
    <t>648621589</t>
  </si>
  <si>
    <t>17-08-2025 18:22:54</t>
  </si>
  <si>
    <t>Felipe Bermejo Gomez</t>
  </si>
  <si>
    <t>617538402</t>
  </si>
  <si>
    <t>17-08-2025 17:58:22</t>
  </si>
  <si>
    <t>Fulvia Di Guida</t>
  </si>
  <si>
    <t>3398626547</t>
  </si>
  <si>
    <t>17-08-2025 18:09:39</t>
  </si>
  <si>
    <t>Julio Sequeiros</t>
  </si>
  <si>
    <t>640806909</t>
  </si>
  <si>
    <t>17-08-2025 17:28:46</t>
  </si>
  <si>
    <t>Jesús Lora Ferrero</t>
  </si>
  <si>
    <t>651613008</t>
  </si>
  <si>
    <t>17-08-2025 17:27:51</t>
  </si>
  <si>
    <t>Luis Guerrero</t>
  </si>
  <si>
    <t>653800175</t>
  </si>
  <si>
    <t>17-08-2025 17:17:25</t>
  </si>
  <si>
    <t>Ana Isabel Carragal Alcalá</t>
  </si>
  <si>
    <t>653387937</t>
  </si>
  <si>
    <t>17-08-2025 16:26:32</t>
  </si>
  <si>
    <t>José María González Fernández</t>
  </si>
  <si>
    <t>636539059</t>
  </si>
  <si>
    <t>17-08-2025 16:25:56</t>
  </si>
  <si>
    <t>Carmen Del Villar Valmaseda</t>
  </si>
  <si>
    <t>653226065</t>
  </si>
  <si>
    <t>17-08-2025 16:10:46</t>
  </si>
  <si>
    <t>Pilar Cerdá Hernandez</t>
  </si>
  <si>
    <t>650867070</t>
  </si>
  <si>
    <t>17-08-2025 16:00:48</t>
  </si>
  <si>
    <t>Miguel ángel Martí</t>
  </si>
  <si>
    <t>667751145</t>
  </si>
  <si>
    <t>17-08-2025 15:48:11</t>
  </si>
  <si>
    <t>Antonio Ruiz Aranda</t>
  </si>
  <si>
    <t>691393035</t>
  </si>
  <si>
    <t>17-08-2025 15:23:59</t>
  </si>
  <si>
    <t>Marta Cruz</t>
  </si>
  <si>
    <t>661342340</t>
  </si>
  <si>
    <t>17-08-2025 14:59:10</t>
  </si>
  <si>
    <t>Marina Calvo Gutiérrez</t>
  </si>
  <si>
    <t>690194835</t>
  </si>
  <si>
    <t>17-08-2025 14:58:48</t>
  </si>
  <si>
    <t>Luigi John Guariglia</t>
  </si>
  <si>
    <t>3394534746</t>
  </si>
  <si>
    <t>17-08-2025 17:19:21</t>
  </si>
  <si>
    <t>Fabiola Figueroa</t>
  </si>
  <si>
    <t>668528549</t>
  </si>
  <si>
    <t>17-08-2025 13:09:38</t>
  </si>
  <si>
    <t>Maria Juanes Blasco</t>
  </si>
  <si>
    <t>675083092</t>
  </si>
  <si>
    <t>17-08-2025 12:59:43</t>
  </si>
  <si>
    <t>Maria De Los Angeles Santabarbara Iborra</t>
  </si>
  <si>
    <t>651407343</t>
  </si>
  <si>
    <t>17-08-2025 12:43:09</t>
  </si>
  <si>
    <t>Laura Ortega Villar Del Saz</t>
  </si>
  <si>
    <t>652676939</t>
  </si>
  <si>
    <t>17-08-2025 12:05:20</t>
  </si>
  <si>
    <t>Esther Escoda Manso</t>
  </si>
  <si>
    <t>635420701</t>
  </si>
  <si>
    <t>17-08-2025 12:01:58</t>
  </si>
  <si>
    <t>Marta Jiménez Nuñez</t>
  </si>
  <si>
    <t>634754021</t>
  </si>
  <si>
    <t>17-08-2025 12:03:23</t>
  </si>
  <si>
    <t>Francisco José Gordón Pérez</t>
  </si>
  <si>
    <t>657657616</t>
  </si>
  <si>
    <t>17-08-2025 11:46:01</t>
  </si>
  <si>
    <t>Noelia Perez Gomez</t>
  </si>
  <si>
    <t>696234855</t>
  </si>
  <si>
    <t>17-08-2025 11:30:09</t>
  </si>
  <si>
    <t>Beatriz Esquitino Ruiz</t>
  </si>
  <si>
    <t>661383989</t>
  </si>
  <si>
    <t>17-08-2025 11:24:47</t>
  </si>
  <si>
    <t>Alina Mita</t>
  </si>
  <si>
    <t>626110795</t>
  </si>
  <si>
    <t>17-08-2025 11:23:57</t>
  </si>
  <si>
    <t>17-08-2025</t>
  </si>
  <si>
    <t>Brando Ortiz</t>
  </si>
  <si>
    <t>692322041</t>
  </si>
  <si>
    <t>17-08-2025 11:07:13</t>
  </si>
  <si>
    <t>Pau Delgado Tamayo</t>
  </si>
  <si>
    <t>657283342</t>
  </si>
  <si>
    <t>17-08-2025 10:35:42</t>
  </si>
  <si>
    <t>Candela Gallardo Gutierrez</t>
  </si>
  <si>
    <t>630421277</t>
  </si>
  <si>
    <t>17-08-2025 09:53:44</t>
  </si>
  <si>
    <t>Clara Sallán Artasona</t>
  </si>
  <si>
    <t>617979169</t>
  </si>
  <si>
    <t>17-08-2025 09:49:51</t>
  </si>
  <si>
    <t>álvaro Casal Porras</t>
  </si>
  <si>
    <t>637729020</t>
  </si>
  <si>
    <t>17-08-2025 09:18:13</t>
  </si>
  <si>
    <t>Laura Serra</t>
  </si>
  <si>
    <t>633723904</t>
  </si>
  <si>
    <t>17-08-2025 08:56:31</t>
  </si>
  <si>
    <t>Adela Vicente Rodríguez</t>
  </si>
  <si>
    <t>627734468</t>
  </si>
  <si>
    <t>17-08-2025 08:49:27</t>
  </si>
  <si>
    <t>Antonio Bermúdez</t>
  </si>
  <si>
    <t>638900224</t>
  </si>
  <si>
    <t>17-08-2025 08:18:51</t>
  </si>
  <si>
    <t>Paco Pineda Gonzalez</t>
  </si>
  <si>
    <t>665148370</t>
  </si>
  <si>
    <t>17-08-2025 08:05:56</t>
  </si>
  <si>
    <t>Diana Muñoz</t>
  </si>
  <si>
    <t>696403705</t>
  </si>
  <si>
    <t>17-08-2025 03:58:11</t>
  </si>
  <si>
    <t>Antonio José Cano Molina</t>
  </si>
  <si>
    <t>606613749</t>
  </si>
  <si>
    <t>17-08-2025 01:31:41</t>
  </si>
  <si>
    <t>Rosario Noguera López</t>
  </si>
  <si>
    <t>635211020</t>
  </si>
  <si>
    <t>17-08-2025 01:02:28</t>
  </si>
  <si>
    <t>Ana Maria Torres</t>
  </si>
  <si>
    <t>17-08-2025 00:48:16</t>
  </si>
  <si>
    <t>Ana Torres Torres</t>
  </si>
  <si>
    <t>17-08-2025 00:30:06</t>
  </si>
  <si>
    <t>Cristina Aguilar Heredero</t>
  </si>
  <si>
    <t>652021916</t>
  </si>
  <si>
    <t>17-08-2025 00:25:17</t>
  </si>
  <si>
    <t>Auri Muñoz</t>
  </si>
  <si>
    <t>618960339</t>
  </si>
  <si>
    <t>16-08-2025 23:52:50</t>
  </si>
  <si>
    <t>Montserrat Alcodori</t>
  </si>
  <si>
    <t>+34618855118</t>
  </si>
  <si>
    <t>16-08-2025 23:34:52</t>
  </si>
  <si>
    <t>Antonio Martinez Vazquez</t>
  </si>
  <si>
    <t>646011072</t>
  </si>
  <si>
    <t>16-08-2025 22:55:53</t>
  </si>
  <si>
    <t>Maria Pradillo Pradillo Toledo</t>
  </si>
  <si>
    <t>669085458</t>
  </si>
  <si>
    <t>16-08-2025 22:19:14</t>
  </si>
  <si>
    <t>Astrid Ramos</t>
  </si>
  <si>
    <t>644610173</t>
  </si>
  <si>
    <t>16-08-2025 21:54:11</t>
  </si>
  <si>
    <t>Oihane Arangoa Arano</t>
  </si>
  <si>
    <t>605079324</t>
  </si>
  <si>
    <t>16-08-2025 20:48:26</t>
  </si>
  <si>
    <t>Raquel Lorente Rubiales</t>
  </si>
  <si>
    <t>665482500</t>
  </si>
  <si>
    <t>16-08-2025 20:18:49</t>
  </si>
  <si>
    <t>Juan Antonio Carpena Candela</t>
  </si>
  <si>
    <t>667717254</t>
  </si>
  <si>
    <t>16-08-2025 20:14:06</t>
  </si>
  <si>
    <t>Juan Jose Ibañez</t>
  </si>
  <si>
    <t>654370236</t>
  </si>
  <si>
    <t>16-08-2025 20:10:14</t>
  </si>
  <si>
    <t>Eva Berenguer</t>
  </si>
  <si>
    <t>699457893</t>
  </si>
  <si>
    <t>16-08-2025 19:32:35</t>
  </si>
  <si>
    <t>Fina Lucas Perez</t>
  </si>
  <si>
    <t>654353298</t>
  </si>
  <si>
    <t>17-08-2025 09:11:12</t>
  </si>
  <si>
    <t>Rodrigo García Castillo</t>
  </si>
  <si>
    <t>691354574</t>
  </si>
  <si>
    <t>16-08-2025 18:49:50</t>
  </si>
  <si>
    <t>Alicia Rodriguez Nofuentes</t>
  </si>
  <si>
    <t>687882676</t>
  </si>
  <si>
    <t>16-08-2025 18:43:24</t>
  </si>
  <si>
    <t>Lourdes Diana Hernandez</t>
  </si>
  <si>
    <t>630966249</t>
  </si>
  <si>
    <t>16-08-2025 18:36:24</t>
  </si>
  <si>
    <t>Víctor Naranjo Cano</t>
  </si>
  <si>
    <t>685414438</t>
  </si>
  <si>
    <t>16-08-2025 18:34:23</t>
  </si>
  <si>
    <t>Karla Luna</t>
  </si>
  <si>
    <t>9931906704</t>
  </si>
  <si>
    <t>16-08-2025 18:22:46</t>
  </si>
  <si>
    <t>16-08-2025</t>
  </si>
  <si>
    <t>Milvia Calvo</t>
  </si>
  <si>
    <t>622685485</t>
  </si>
  <si>
    <t>16-08-2025 17:50:17</t>
  </si>
  <si>
    <t>Guillermo Castro</t>
  </si>
  <si>
    <t>641073334</t>
  </si>
  <si>
    <t>16-08-2025 17:18:38</t>
  </si>
  <si>
    <t>Erika Davalillo Villegas</t>
  </si>
  <si>
    <t>643920560</t>
  </si>
  <si>
    <t>16-08-2025 16:53:58</t>
  </si>
  <si>
    <t>Juan Castaño</t>
  </si>
  <si>
    <t>647159547</t>
  </si>
  <si>
    <t>16-08-2025 16:47:01</t>
  </si>
  <si>
    <t>Mireia Vicente Castro</t>
  </si>
  <si>
    <t>675962788</t>
  </si>
  <si>
    <t>16-08-2025 16:40:53</t>
  </si>
  <si>
    <t>Jordi Trunas Josa</t>
  </si>
  <si>
    <t>606731879</t>
  </si>
  <si>
    <t>16-08-2025 16:33:38</t>
  </si>
  <si>
    <t>Beatriz Vargas</t>
  </si>
  <si>
    <t>679373691</t>
  </si>
  <si>
    <t>16-08-2025 16:22:14</t>
  </si>
  <si>
    <t>Izabela Fernandes</t>
  </si>
  <si>
    <t>686648005</t>
  </si>
  <si>
    <t>16-08-2025 15:53:34</t>
  </si>
  <si>
    <t>Alicia Salguero López</t>
  </si>
  <si>
    <t>664709420</t>
  </si>
  <si>
    <t>16-08-2025 15:45:18</t>
  </si>
  <si>
    <t>Andrea García Soler</t>
  </si>
  <si>
    <t>622091319</t>
  </si>
  <si>
    <t>16-08-2025 15:42:09</t>
  </si>
  <si>
    <t>Quique Verdu</t>
  </si>
  <si>
    <t>688904204</t>
  </si>
  <si>
    <t>16-08-2025 15:39:25</t>
  </si>
  <si>
    <t>Washington Paredes Tello</t>
  </si>
  <si>
    <t>662375343</t>
  </si>
  <si>
    <t>16-08-2025 15:35:17</t>
  </si>
  <si>
    <t>Ana Jurado Rojas</t>
  </si>
  <si>
    <t>679320279</t>
  </si>
  <si>
    <t>16-08-2025 15:22:38</t>
  </si>
  <si>
    <t>Cintya Davalos</t>
  </si>
  <si>
    <t>5522725883</t>
  </si>
  <si>
    <t>16-08-2025 15:02:06</t>
  </si>
  <si>
    <t>Cynthia De Leon Bobet</t>
  </si>
  <si>
    <t>679223258</t>
  </si>
  <si>
    <t>16-08-2025 15:00:38</t>
  </si>
  <si>
    <t>Andrea Morillas</t>
  </si>
  <si>
    <t>620047240</t>
  </si>
  <si>
    <t>16-08-2025 14:45:39</t>
  </si>
  <si>
    <t>David Sanchez</t>
  </si>
  <si>
    <t>640015524</t>
  </si>
  <si>
    <t>16-08-2025 14:44:41</t>
  </si>
  <si>
    <t>María Suarez</t>
  </si>
  <si>
    <t>685476134</t>
  </si>
  <si>
    <t>16-08-2025 14:39:24</t>
  </si>
  <si>
    <t>Montserrat Cuenca Martínez</t>
  </si>
  <si>
    <t>636554000</t>
  </si>
  <si>
    <t>16-08-2025 14:18:52</t>
  </si>
  <si>
    <t>Esteban Martinez Gracia</t>
  </si>
  <si>
    <t>639486420</t>
  </si>
  <si>
    <t>16-08-2025 14:19:13</t>
  </si>
  <si>
    <t>20:30</t>
  </si>
  <si>
    <t>Tour de misterios con cena típica gallega</t>
  </si>
  <si>
    <t>Laura León Ruiz</t>
  </si>
  <si>
    <t>649210098</t>
  </si>
  <si>
    <t>16-08-2025 14:04:00</t>
  </si>
  <si>
    <t>Julian Carvajal Chinarro</t>
  </si>
  <si>
    <t>609035435</t>
  </si>
  <si>
    <t>16-08-2025 13:25:21</t>
  </si>
  <si>
    <t>Francisco Laborda Atienza</t>
  </si>
  <si>
    <t>659984109</t>
  </si>
  <si>
    <t>16-08-2025 13:10:50</t>
  </si>
  <si>
    <t>Jennifer Díaz Gregori</t>
  </si>
  <si>
    <t>650572215</t>
  </si>
  <si>
    <t>16-08-2025 13:07:39</t>
  </si>
  <si>
    <t>Juan Manuel Peralta Claro</t>
  </si>
  <si>
    <t>696889696</t>
  </si>
  <si>
    <t>16-08-2025 13:03:17</t>
  </si>
  <si>
    <t>Jose Ramon Soriano Hidalgo</t>
  </si>
  <si>
    <t>636697762</t>
  </si>
  <si>
    <t>16-08-2025 12:53:09</t>
  </si>
  <si>
    <t>Pilar Villegas Garrido</t>
  </si>
  <si>
    <t>670615310</t>
  </si>
  <si>
    <t>16-08-2025 12:21:19</t>
  </si>
  <si>
    <t>Jesus López Merino</t>
  </si>
  <si>
    <t>606730190</t>
  </si>
  <si>
    <t>16-08-2025 12:19:58</t>
  </si>
  <si>
    <t>Javier Moreira Prieto</t>
  </si>
  <si>
    <t>678724388</t>
  </si>
  <si>
    <t>16-08-2025 12:08:35</t>
  </si>
  <si>
    <t>Mireia Pruñonosa</t>
  </si>
  <si>
    <t>675159877</t>
  </si>
  <si>
    <t>16-08-2025 12:08:14</t>
  </si>
  <si>
    <t>Juan Ballester Sangre</t>
  </si>
  <si>
    <t>658962607</t>
  </si>
  <si>
    <t>16-08-2025 11:34:40</t>
  </si>
  <si>
    <t>Abel Saavedra Requena</t>
  </si>
  <si>
    <t>647925593</t>
  </si>
  <si>
    <t>16-08-2025 10:58:11</t>
  </si>
  <si>
    <t>Bepssy Catherine Aguayo Leon</t>
  </si>
  <si>
    <t>601286351</t>
  </si>
  <si>
    <t>16-08-2025 10:17:30</t>
  </si>
  <si>
    <t>César García Henández</t>
  </si>
  <si>
    <t>633692623</t>
  </si>
  <si>
    <t>16-08-2025 10:08:26</t>
  </si>
  <si>
    <t>Lucía Ramírez Escobar</t>
  </si>
  <si>
    <t>684247845</t>
  </si>
  <si>
    <t>16-08-2025 09:53:27</t>
  </si>
  <si>
    <t>Natalia Martín Valero</t>
  </si>
  <si>
    <t>630524198</t>
  </si>
  <si>
    <t>16-08-2025 11:16:51</t>
  </si>
  <si>
    <t>Ernesto Ruiz Pereira</t>
  </si>
  <si>
    <t>618642002</t>
  </si>
  <si>
    <t>16-08-2025 09:46:04</t>
  </si>
  <si>
    <t>Inmaculada Hernani Alcami</t>
  </si>
  <si>
    <t>686032916</t>
  </si>
  <si>
    <t>17-08-2025 11:09:54</t>
  </si>
  <si>
    <t>Almudena Del Amo</t>
  </si>
  <si>
    <t>659933917</t>
  </si>
  <si>
    <t>16-08-2025 08:59:24</t>
  </si>
  <si>
    <t>Tatiana Silva Aragonés</t>
  </si>
  <si>
    <t>618535989</t>
  </si>
  <si>
    <t>15-08-2025 22:52:04</t>
  </si>
  <si>
    <t>Laura Parada Abad</t>
  </si>
  <si>
    <t>696460728</t>
  </si>
  <si>
    <t>16-08-2025 06:58:40</t>
  </si>
  <si>
    <t>Pablo Quiles Rico</t>
  </si>
  <si>
    <t>637109841</t>
  </si>
  <si>
    <t>15-08-2025 22:40:08</t>
  </si>
  <si>
    <t>Candi Juliá Garrido</t>
  </si>
  <si>
    <t>610617153</t>
  </si>
  <si>
    <t>15-08-2025 22:04:11</t>
  </si>
  <si>
    <t>Beatriz Cuenca</t>
  </si>
  <si>
    <t>615402176</t>
  </si>
  <si>
    <t>15-08-2025 22:03:40</t>
  </si>
  <si>
    <t>Enrique Del Pozo</t>
  </si>
  <si>
    <t>669563388</t>
  </si>
  <si>
    <t>15-08-2025 21:59:50</t>
  </si>
  <si>
    <t>Victor Manuel Hernández</t>
  </si>
  <si>
    <t>635403811</t>
  </si>
  <si>
    <t>15-08-2025 21:28:13</t>
  </si>
  <si>
    <t>Maribel Martín</t>
  </si>
  <si>
    <t>660811452</t>
  </si>
  <si>
    <t>15-08-2025 21:24:56</t>
  </si>
  <si>
    <t>Aizea Llama</t>
  </si>
  <si>
    <t>659980545</t>
  </si>
  <si>
    <t>15-08-2025 21:16:58</t>
  </si>
  <si>
    <t>Dolores Navarro Gonzalez</t>
  </si>
  <si>
    <t>6260050</t>
  </si>
  <si>
    <t>15-08-2025 21:06:12</t>
  </si>
  <si>
    <t>Andrea Hermosilla</t>
  </si>
  <si>
    <t>654828793</t>
  </si>
  <si>
    <t>15-08-2025 21:00:08</t>
  </si>
  <si>
    <t>Maria Serrano Guerrero</t>
  </si>
  <si>
    <t>662007827</t>
  </si>
  <si>
    <t>15-08-2025 20:52:17</t>
  </si>
  <si>
    <t>Mónica Delgado Seoane</t>
  </si>
  <si>
    <t>651148695</t>
  </si>
  <si>
    <t>15-08-2025 20:38:14</t>
  </si>
  <si>
    <t>Carla Faubell Ortiz</t>
  </si>
  <si>
    <t>654610919</t>
  </si>
  <si>
    <t>15-08-2025 20:09:21</t>
  </si>
  <si>
    <t>Cesar Oliver Sotelo Garcia</t>
  </si>
  <si>
    <t>659997416</t>
  </si>
  <si>
    <t>15-08-2025 19:53:33</t>
  </si>
  <si>
    <t>Ana Pérez</t>
  </si>
  <si>
    <t>677227346</t>
  </si>
  <si>
    <t>15-08-2025 19:54:27</t>
  </si>
  <si>
    <t>María Asunción Juárez Sánchez</t>
  </si>
  <si>
    <t>646610659</t>
  </si>
  <si>
    <t>18-08-2025 10:56:44</t>
  </si>
  <si>
    <t>Loli Martos Montes</t>
  </si>
  <si>
    <t>635526191</t>
  </si>
  <si>
    <t>15-08-2025 19:15:11</t>
  </si>
  <si>
    <t>Francesco Siddi</t>
  </si>
  <si>
    <t>3485960008</t>
  </si>
  <si>
    <t>15-08-2025 19:11:15</t>
  </si>
  <si>
    <t>álvaro Beltrán Guardia</t>
  </si>
  <si>
    <t>636510284</t>
  </si>
  <si>
    <t>15-08-2025 18:57:26</t>
  </si>
  <si>
    <t>Mikel Belzunce</t>
  </si>
  <si>
    <t>639758692</t>
  </si>
  <si>
    <t>15-08-2025 18:53:05</t>
  </si>
  <si>
    <t>Estela Cárdenas Lopez</t>
  </si>
  <si>
    <t>636059292</t>
  </si>
  <si>
    <t>15-08-2025 18:44:55</t>
  </si>
  <si>
    <t>Angela M</t>
  </si>
  <si>
    <t>651345097</t>
  </si>
  <si>
    <t>15-08-2025 18:36:29</t>
  </si>
  <si>
    <t>Teresa Naranjo</t>
  </si>
  <si>
    <t>637907836</t>
  </si>
  <si>
    <t>15-08-2025 18:24:38</t>
  </si>
  <si>
    <t>Aroa Blázquez</t>
  </si>
  <si>
    <t>640786570</t>
  </si>
  <si>
    <t>15-08-2025 18:22:23</t>
  </si>
  <si>
    <t>Pascal Idenn Idenn</t>
  </si>
  <si>
    <t>0683350839</t>
  </si>
  <si>
    <t>15-08-2025 18:03:36</t>
  </si>
  <si>
    <t>Gemma Colet</t>
  </si>
  <si>
    <t>678705320</t>
  </si>
  <si>
    <t>15-08-2025 17:30:32</t>
  </si>
  <si>
    <t>15-08-2025</t>
  </si>
  <si>
    <t>Carlos Montesinos Varela</t>
  </si>
  <si>
    <t>675728402</t>
  </si>
  <si>
    <t>15-08-2025 17:27:20</t>
  </si>
  <si>
    <t>Begoña Casañ</t>
  </si>
  <si>
    <t>677194381</t>
  </si>
  <si>
    <t>15-08-2025 17:06:00</t>
  </si>
  <si>
    <t>Natalia Martínez Castillo</t>
  </si>
  <si>
    <t>647299299</t>
  </si>
  <si>
    <t>15-08-2025 16:57:01</t>
  </si>
  <si>
    <t>Lucia Pereira</t>
  </si>
  <si>
    <t>7910199839</t>
  </si>
  <si>
    <t>15-08-2025 15:20:57</t>
  </si>
  <si>
    <t>Veronica Mendez De La Montaña</t>
  </si>
  <si>
    <t>675218939</t>
  </si>
  <si>
    <t>15-08-2025 14:45:27</t>
  </si>
  <si>
    <t>Milagros Marasca</t>
  </si>
  <si>
    <t>91156104070</t>
  </si>
  <si>
    <t>15-08-2025 14:33:10</t>
  </si>
  <si>
    <t>M Carmen Sánchez Blanco</t>
  </si>
  <si>
    <t>691335960</t>
  </si>
  <si>
    <t>15-08-2025 14:29:28</t>
  </si>
  <si>
    <t>Stefania Ortiz</t>
  </si>
  <si>
    <t>608321265</t>
  </si>
  <si>
    <t>15-08-2025 14:33:18</t>
  </si>
  <si>
    <t>Gema Sánchez Montesinos</t>
  </si>
  <si>
    <t>686484877</t>
  </si>
  <si>
    <t>15-08-2025 17:22:52</t>
  </si>
  <si>
    <t>Jonathan Salas Rodriguez</t>
  </si>
  <si>
    <t>616121873</t>
  </si>
  <si>
    <t>15-08-2025 14:08:20</t>
  </si>
  <si>
    <t>Nuria Martin Romero</t>
  </si>
  <si>
    <t>691660287</t>
  </si>
  <si>
    <t>15-08-2025 14:06:53</t>
  </si>
  <si>
    <t>ángel De Anca Gutierrez</t>
  </si>
  <si>
    <t>619337679</t>
  </si>
  <si>
    <t>15-08-2025 14:03:23</t>
  </si>
  <si>
    <t>Pilar Sebastián</t>
  </si>
  <si>
    <t>636857478</t>
  </si>
  <si>
    <t>15-08-2025 13:55:02</t>
  </si>
  <si>
    <t>Luis Carlos Rodriguez Garcia</t>
  </si>
  <si>
    <t>629173136</t>
  </si>
  <si>
    <t>15-08-2025 13:52:47</t>
  </si>
  <si>
    <t>Alejandro Martinez Gonzalbo</t>
  </si>
  <si>
    <t>608721200</t>
  </si>
  <si>
    <t>15-08-2025 13:45:00</t>
  </si>
  <si>
    <t>Sergio Reimundez</t>
  </si>
  <si>
    <t>655760845</t>
  </si>
  <si>
    <t>15-08-2025 13:38:35</t>
  </si>
  <si>
    <t>Gerardo Cuesta Cabot</t>
  </si>
  <si>
    <t>616377623</t>
  </si>
  <si>
    <t>15-08-2025 13:24:52</t>
  </si>
  <si>
    <t>Pedro Antonio Yeste Gómez</t>
  </si>
  <si>
    <t>607265339</t>
  </si>
  <si>
    <t>15-08-2025 13:13:01</t>
  </si>
  <si>
    <t>Lucio Casado Noales</t>
  </si>
  <si>
    <t>629583473</t>
  </si>
  <si>
    <t>23-08-2025 15:53:17</t>
  </si>
  <si>
    <t>Loli López Carrillo</t>
  </si>
  <si>
    <t>615393720</t>
  </si>
  <si>
    <t>15-08-2025 13:11:18</t>
  </si>
  <si>
    <t>Ricardo Robador Rodriguez</t>
  </si>
  <si>
    <t>645656236</t>
  </si>
  <si>
    <t>15-08-2025 13:04:22</t>
  </si>
  <si>
    <t>Irene Sevilla Carrillo</t>
  </si>
  <si>
    <t>653511243</t>
  </si>
  <si>
    <t>15-08-2025 12:59:42</t>
  </si>
  <si>
    <t>Tomas Luque Moreno</t>
  </si>
  <si>
    <t>625066046</t>
  </si>
  <si>
    <t>15-08-2025 12:51:59</t>
  </si>
  <si>
    <t>Marcela Urriago</t>
  </si>
  <si>
    <t>642121760</t>
  </si>
  <si>
    <t>15-08-2025 12:38:57</t>
  </si>
  <si>
    <t>Sheila Candido De Almeida</t>
  </si>
  <si>
    <t>611459789</t>
  </si>
  <si>
    <t>15-08-2025 12:34:59</t>
  </si>
  <si>
    <t>María Del Mar Campos Ríos</t>
  </si>
  <si>
    <t>622236879</t>
  </si>
  <si>
    <t>15-08-2025 12:32:13</t>
  </si>
  <si>
    <t>Ana Cristina García Roca</t>
  </si>
  <si>
    <t>656460068</t>
  </si>
  <si>
    <t>15-08-2025 12:16:26</t>
  </si>
  <si>
    <t>Beatriz Arias</t>
  </si>
  <si>
    <t>722225994</t>
  </si>
  <si>
    <t>15-08-2025 12:12:58</t>
  </si>
  <si>
    <t>Shakyra López Unsain</t>
  </si>
  <si>
    <t>602429100</t>
  </si>
  <si>
    <t>15-08-2025 11:57:35</t>
  </si>
  <si>
    <t>Olga Sanou</t>
  </si>
  <si>
    <t>661420264</t>
  </si>
  <si>
    <t>15-08-2025 11:10:58</t>
  </si>
  <si>
    <t>Vanesa Vallejo García</t>
  </si>
  <si>
    <t>666397028</t>
  </si>
  <si>
    <t>15-08-2025 10:22:59</t>
  </si>
  <si>
    <t>Juana Diaz</t>
  </si>
  <si>
    <t>686205603</t>
  </si>
  <si>
    <t>16-08-2025 18:25:10</t>
  </si>
  <si>
    <t>Carla Martinez Ramon</t>
  </si>
  <si>
    <t>608959388</t>
  </si>
  <si>
    <t>15-08-2025 09:42:22</t>
  </si>
  <si>
    <t>Leticia Fernández Martínez</t>
  </si>
  <si>
    <t>629932380</t>
  </si>
  <si>
    <t>15-08-2025 09:35:04</t>
  </si>
  <si>
    <t>Daily Miranda Pardo</t>
  </si>
  <si>
    <t>656636774</t>
  </si>
  <si>
    <t>15-08-2025 09:31:46</t>
  </si>
  <si>
    <t>Antonio García-romero</t>
  </si>
  <si>
    <t>650184933</t>
  </si>
  <si>
    <t>15-08-2025 09:14:09</t>
  </si>
  <si>
    <t>Guillem Nájar Francés</t>
  </si>
  <si>
    <t>633803941</t>
  </si>
  <si>
    <t>15-08-2025 08:09:18</t>
  </si>
  <si>
    <t>Alba Regadera Martínez</t>
  </si>
  <si>
    <t>657521108</t>
  </si>
  <si>
    <t>15-08-2025 03:03:09</t>
  </si>
  <si>
    <t>Leticia Herrero Acosta</t>
  </si>
  <si>
    <t>695443101</t>
  </si>
  <si>
    <t>14-08-2025 22:20:43</t>
  </si>
  <si>
    <t>Almudena Muñoz Martínez</t>
  </si>
  <si>
    <t>660271321</t>
  </si>
  <si>
    <t>14-08-2025 21:19:11</t>
  </si>
  <si>
    <t>Elena Pedreira Robres</t>
  </si>
  <si>
    <t>641036998</t>
  </si>
  <si>
    <t>14-08-2025 20:07:40</t>
  </si>
  <si>
    <t>Ramon Carlos Costa Nuñez</t>
  </si>
  <si>
    <t>685715848</t>
  </si>
  <si>
    <t>14-08-2025 18:51:26</t>
  </si>
  <si>
    <t>Pilar Linares Salas</t>
  </si>
  <si>
    <t>620348879</t>
  </si>
  <si>
    <t>14-08-2025 18:47:49</t>
  </si>
  <si>
    <t>Alberto García Cordero</t>
  </si>
  <si>
    <t>618631885</t>
  </si>
  <si>
    <t>14-08-2025 18:31:13</t>
  </si>
  <si>
    <t>Isabel Rodríguez De Tembleque Martínez De Ubago</t>
  </si>
  <si>
    <t>619056033</t>
  </si>
  <si>
    <t>14-08-2025 18:09:32</t>
  </si>
  <si>
    <t>Pedro Millan Reyes</t>
  </si>
  <si>
    <t>647408880</t>
  </si>
  <si>
    <t>14-08-2025 17:47:12</t>
  </si>
  <si>
    <t>Angel Chirlaque</t>
  </si>
  <si>
    <t>626841431</t>
  </si>
  <si>
    <t>14-08-2025 17:29:47</t>
  </si>
  <si>
    <t>14-08-2025</t>
  </si>
  <si>
    <t>Violeta Fernández Crespo</t>
  </si>
  <si>
    <t>639759179</t>
  </si>
  <si>
    <t>15-08-2025 16:53:55</t>
  </si>
  <si>
    <t>Lorena Pradas Navarro</t>
  </si>
  <si>
    <t>603209319</t>
  </si>
  <si>
    <t>14-08-2025 16:32:30</t>
  </si>
  <si>
    <t>Estrella Espino Stuard</t>
  </si>
  <si>
    <t>+5491154179261</t>
  </si>
  <si>
    <t>14-08-2025 16:23:22</t>
  </si>
  <si>
    <t>Leyre Lopez De Aguileta Bustero</t>
  </si>
  <si>
    <t>683570249</t>
  </si>
  <si>
    <t>14-08-2025 16:13:16</t>
  </si>
  <si>
    <t>Rosario Martín</t>
  </si>
  <si>
    <t>620977653</t>
  </si>
  <si>
    <t>14-08-2025 16:04:59</t>
  </si>
  <si>
    <t>Sergio Martín Benlloch</t>
  </si>
  <si>
    <t>666815715</t>
  </si>
  <si>
    <t>14-08-2025 15:56:04</t>
  </si>
  <si>
    <t>Javier Ortega Cabral</t>
  </si>
  <si>
    <t>661471003</t>
  </si>
  <si>
    <t>14-08-2025 15:52:59</t>
  </si>
  <si>
    <t>Natalia Agulló Rubio</t>
  </si>
  <si>
    <t>692455592</t>
  </si>
  <si>
    <t>14-08-2025 15:50:08</t>
  </si>
  <si>
    <t>Juan Muñoz</t>
  </si>
  <si>
    <t>629690934</t>
  </si>
  <si>
    <t>14-08-2025 15:29:32</t>
  </si>
  <si>
    <t>Carmen Victoria Martínez Rebollo</t>
  </si>
  <si>
    <t>626350497</t>
  </si>
  <si>
    <t>14-08-2025 15:12:08</t>
  </si>
  <si>
    <t>Aaron Membrilla De La Cruz</t>
  </si>
  <si>
    <t>622532612</t>
  </si>
  <si>
    <t>14-08-2025 14:24:38</t>
  </si>
  <si>
    <t>Conchi Cabrera Aleman</t>
  </si>
  <si>
    <t>649629762</t>
  </si>
  <si>
    <t>14-08-2025 13:58:21</t>
  </si>
  <si>
    <t>Jose Maria Perez Diaz</t>
  </si>
  <si>
    <t>689822987</t>
  </si>
  <si>
    <t>14-08-2025 13:52:34</t>
  </si>
  <si>
    <t>Jose Manuel Rial Giraldez</t>
  </si>
  <si>
    <t>645228335</t>
  </si>
  <si>
    <t>14-08-2025 13:33:26</t>
  </si>
  <si>
    <t>Eugenio Agarrado Casajús</t>
  </si>
  <si>
    <t>607341542</t>
  </si>
  <si>
    <t>14-08-2025 13:29:26</t>
  </si>
  <si>
    <t>Tour gastronómico por Santiago de Compostela + Visita a la Catedral</t>
  </si>
  <si>
    <t>Daniel Sanz Redondo</t>
  </si>
  <si>
    <t>647777132</t>
  </si>
  <si>
    <t>14-08-2025 13:44:28</t>
  </si>
  <si>
    <t>Mario De La Torre Aguilar</t>
  </si>
  <si>
    <t>9988813700</t>
  </si>
  <si>
    <t>14-08-2025 12:33:32</t>
  </si>
  <si>
    <t>Jesus Ramos Lucendo</t>
  </si>
  <si>
    <t>600262754</t>
  </si>
  <si>
    <t>14-08-2025 12:05:28</t>
  </si>
  <si>
    <t>Susana Davila</t>
  </si>
  <si>
    <t>667583459</t>
  </si>
  <si>
    <t>14-08-2025 11:37:31</t>
  </si>
  <si>
    <t>Carmen Soler Gambin</t>
  </si>
  <si>
    <t>676619641</t>
  </si>
  <si>
    <t>14-08-2025 10:48:38</t>
  </si>
  <si>
    <t>Pilar Alcázar Pérez</t>
  </si>
  <si>
    <t>628784933</t>
  </si>
  <si>
    <t>14-08-2025 10:08:05</t>
  </si>
  <si>
    <t>Maria Del Mar Gascon Perales</t>
  </si>
  <si>
    <t>620643390</t>
  </si>
  <si>
    <t>15-08-2025 13:06:28</t>
  </si>
  <si>
    <t>Marcos Alonso</t>
  </si>
  <si>
    <t>691231170</t>
  </si>
  <si>
    <t>15-08-2025 17:41:56</t>
  </si>
  <si>
    <t>Carolina De Abreu Gonzalez</t>
  </si>
  <si>
    <t>697497951</t>
  </si>
  <si>
    <t>14-08-2025 09:18:22</t>
  </si>
  <si>
    <t>Sonia Amador Mero</t>
  </si>
  <si>
    <t>647544859</t>
  </si>
  <si>
    <t>14-08-2025 08:31:16</t>
  </si>
  <si>
    <t>Regina Casero De La Fuente</t>
  </si>
  <si>
    <t>630004492</t>
  </si>
  <si>
    <t>14-08-2025 08:01:24</t>
  </si>
  <si>
    <t>Loles Arjona</t>
  </si>
  <si>
    <t>693932454</t>
  </si>
  <si>
    <t>14-08-2025 01:42:33</t>
  </si>
  <si>
    <t>Ana Belén Torres Lucas</t>
  </si>
  <si>
    <t>679594882</t>
  </si>
  <si>
    <t>14-08-2025 00:47:40</t>
  </si>
  <si>
    <t>Carmen Muñoz Carvajal</t>
  </si>
  <si>
    <t>691217800</t>
  </si>
  <si>
    <t>14-08-2025 00:26:35</t>
  </si>
  <si>
    <t>Ana María Gálvez Gálvez</t>
  </si>
  <si>
    <t>656160706</t>
  </si>
  <si>
    <t>15-08-2025 22:05:04</t>
  </si>
  <si>
    <t>Javier Peteiro</t>
  </si>
  <si>
    <t>687912452</t>
  </si>
  <si>
    <t>13-08-2025 20:34:33</t>
  </si>
  <si>
    <t>Jose Angel Molina Ramirez</t>
  </si>
  <si>
    <t>652641094</t>
  </si>
  <si>
    <t>13-08-2025 20:21:00</t>
  </si>
  <si>
    <t>José María Gómez Fernández</t>
  </si>
  <si>
    <t>650624359</t>
  </si>
  <si>
    <t>13-08-2025 20:08:07</t>
  </si>
  <si>
    <t>Marta Sánchez Sánchez</t>
  </si>
  <si>
    <t>666823396</t>
  </si>
  <si>
    <t>13-08-2025 20:07:12</t>
  </si>
  <si>
    <t>Juan Alberto Berbel Garcia</t>
  </si>
  <si>
    <t>607745200</t>
  </si>
  <si>
    <t>13-08-2025 20:02:11</t>
  </si>
  <si>
    <t>Lurdes Sarmiento Jiménez</t>
  </si>
  <si>
    <t>622340133</t>
  </si>
  <si>
    <t>13-08-2025 20:51:05</t>
  </si>
  <si>
    <t>David Defay</t>
  </si>
  <si>
    <t>614607342</t>
  </si>
  <si>
    <t>13-08-2025 19:58:40</t>
  </si>
  <si>
    <t>Rosa Gonzalves Vilas</t>
  </si>
  <si>
    <t>666869087</t>
  </si>
  <si>
    <t>13-08-2025 19:51:20</t>
  </si>
  <si>
    <t>Claudia Rodriguez Prieto</t>
  </si>
  <si>
    <t>665410223</t>
  </si>
  <si>
    <t>13-08-2025 19:18:39</t>
  </si>
  <si>
    <t>Juan Jesus Molina Ramirez</t>
  </si>
  <si>
    <t>653244225</t>
  </si>
  <si>
    <t>14-08-2025 13:21:41</t>
  </si>
  <si>
    <t>Laura Martin</t>
  </si>
  <si>
    <t>603680990</t>
  </si>
  <si>
    <t>13-08-2025 19:12:38</t>
  </si>
  <si>
    <t>Juan Antonio Rodriguez Alonso</t>
  </si>
  <si>
    <t>630339354</t>
  </si>
  <si>
    <t>13-08-2025 18:34:12</t>
  </si>
  <si>
    <t>Mariano Canovas Muñoz</t>
  </si>
  <si>
    <t>607289344</t>
  </si>
  <si>
    <t>13-08-2025 18:24:15</t>
  </si>
  <si>
    <t>Maite Juanals</t>
  </si>
  <si>
    <t>605138650</t>
  </si>
  <si>
    <t>13-08-2025 18:21:39</t>
  </si>
  <si>
    <t>Diego López Morales</t>
  </si>
  <si>
    <t>630413175</t>
  </si>
  <si>
    <t>13-08-2025 18:05:08</t>
  </si>
  <si>
    <t>Aide Fabiola Lara Hernandez</t>
  </si>
  <si>
    <t>5541430049</t>
  </si>
  <si>
    <t>13-08-2025 17:41:46</t>
  </si>
  <si>
    <t>Mercedes López Ortega</t>
  </si>
  <si>
    <t>667234479</t>
  </si>
  <si>
    <t>13-08-2025 17:27:57</t>
  </si>
  <si>
    <t>Cristina Alonso Sereno</t>
  </si>
  <si>
    <t>6302180</t>
  </si>
  <si>
    <t>13-08-2025 16:23:46</t>
  </si>
  <si>
    <t>Emilio Guillén Ruiz</t>
  </si>
  <si>
    <t>645864474</t>
  </si>
  <si>
    <t>13-08-2025 15:16:04</t>
  </si>
  <si>
    <t>Raquel Moreno Martin</t>
  </si>
  <si>
    <t>617157963</t>
  </si>
  <si>
    <t>13-08-2025 14:51:20</t>
  </si>
  <si>
    <t>Samuel Marco Espinosa</t>
  </si>
  <si>
    <t>637667090</t>
  </si>
  <si>
    <t>13-08-2025 14:49:12</t>
  </si>
  <si>
    <t>Lucia Martinez Lopez</t>
  </si>
  <si>
    <t>666923973</t>
  </si>
  <si>
    <t>13-08-2025 14:25:49</t>
  </si>
  <si>
    <t>María Del Mar Morante Diaz</t>
  </si>
  <si>
    <t>649133339</t>
  </si>
  <si>
    <t>13-08-2025 11:51:44</t>
  </si>
  <si>
    <t>Angel Herrero Hernandez</t>
  </si>
  <si>
    <t>666997365</t>
  </si>
  <si>
    <t>13-08-2025 10:57:29</t>
  </si>
  <si>
    <t>Sergio Fernández Peral</t>
  </si>
  <si>
    <t>625550549</t>
  </si>
  <si>
    <t>13-08-2025 16:58:44</t>
  </si>
  <si>
    <t>Conchita Martinez Casamayor</t>
  </si>
  <si>
    <t>616020994</t>
  </si>
  <si>
    <t>13-08-2025 11:04:31</t>
  </si>
  <si>
    <t>Miryam Hormazábal</t>
  </si>
  <si>
    <t>622029474</t>
  </si>
  <si>
    <t>13-08-2025 11:07:44</t>
  </si>
  <si>
    <t>Silvana Villalba</t>
  </si>
  <si>
    <t>609428925</t>
  </si>
  <si>
    <t>13-08-2025 10:35:28</t>
  </si>
  <si>
    <t>Rosa Maria Sanz Lanzas</t>
  </si>
  <si>
    <t>654651662</t>
  </si>
  <si>
    <t>13-08-2025 10:33:01</t>
  </si>
  <si>
    <t>Ton Brustenga</t>
  </si>
  <si>
    <t>658814771</t>
  </si>
  <si>
    <t>13-08-2025 09:43:55</t>
  </si>
  <si>
    <t>Isabel Margarita Massanet Regis</t>
  </si>
  <si>
    <t>606214869</t>
  </si>
  <si>
    <t>13-08-2025 09:10:04</t>
  </si>
  <si>
    <t>13-08-2025</t>
  </si>
  <si>
    <t>Sonia Zamorano Carabaza</t>
  </si>
  <si>
    <t>678564490</t>
  </si>
  <si>
    <t>13-08-2025 09:13:29</t>
  </si>
  <si>
    <t>Maria Del Mar Bisbal Gutierrez</t>
  </si>
  <si>
    <t>633596857</t>
  </si>
  <si>
    <t>13-08-2025 01:26:20</t>
  </si>
  <si>
    <t>Delia Pariente Jiménez</t>
  </si>
  <si>
    <t>619718084</t>
  </si>
  <si>
    <t>12-08-2025 23:47:12</t>
  </si>
  <si>
    <t>Luis Manuel Magdaleno Trancho</t>
  </si>
  <si>
    <t>622394509</t>
  </si>
  <si>
    <t>12-08-2025 23:34:18</t>
  </si>
  <si>
    <t>Mª Aránzazu García Escribano</t>
  </si>
  <si>
    <t>651092501</t>
  </si>
  <si>
    <t>12-08-2025 23:23:09</t>
  </si>
  <si>
    <t>Sergio Nieto Caviedes</t>
  </si>
  <si>
    <t>648566175</t>
  </si>
  <si>
    <t>12-08-2025 23:03:40</t>
  </si>
  <si>
    <t>Verónica Iglesias</t>
  </si>
  <si>
    <t>666364146</t>
  </si>
  <si>
    <t>12-08-2025 22:48:18</t>
  </si>
  <si>
    <t>Camelia Romero Jiménez</t>
  </si>
  <si>
    <t>696518039</t>
  </si>
  <si>
    <t>12-08-2025 22:15:46</t>
  </si>
  <si>
    <t>Juan Miguel Torreblanca Perles</t>
  </si>
  <si>
    <t>654992784</t>
  </si>
  <si>
    <t>12-08-2025 21:35:56</t>
  </si>
  <si>
    <t>Ana De Vicente Lázaro</t>
  </si>
  <si>
    <t>685305798</t>
  </si>
  <si>
    <t>12-08-2025 21:33:25</t>
  </si>
  <si>
    <t>Eva Pozo Rodríguez</t>
  </si>
  <si>
    <t>615280680</t>
  </si>
  <si>
    <t>12-08-2025 23:04:18</t>
  </si>
  <si>
    <t>Mari Carmen Perez</t>
  </si>
  <si>
    <t>637730905</t>
  </si>
  <si>
    <t>12-08-2025 21:10:52</t>
  </si>
  <si>
    <t>Soledad Bureo Postigo</t>
  </si>
  <si>
    <t>630223232</t>
  </si>
  <si>
    <t>12-08-2025 20:40:45</t>
  </si>
  <si>
    <t>María José Sánchez Navarro</t>
  </si>
  <si>
    <t>670238993</t>
  </si>
  <si>
    <t>12-08-2025 20:33:44</t>
  </si>
  <si>
    <t>Borja Subirat Sanchez</t>
  </si>
  <si>
    <t>649691437</t>
  </si>
  <si>
    <t>12-08-2025 20:18:15</t>
  </si>
  <si>
    <t>M Carmen Victoria Subiela</t>
  </si>
  <si>
    <t>621207132</t>
  </si>
  <si>
    <t>12-08-2025 20:02:51</t>
  </si>
  <si>
    <t>Daniel Lugo Laguna</t>
  </si>
  <si>
    <t>677686465</t>
  </si>
  <si>
    <t>12-08-2025 19:59:57</t>
  </si>
  <si>
    <t>Maurizio Del Piccolo</t>
  </si>
  <si>
    <t>616683755</t>
  </si>
  <si>
    <t>12-08-2025 19:36:43</t>
  </si>
  <si>
    <t>Gustavo Fernandez Bayon</t>
  </si>
  <si>
    <t>652096865</t>
  </si>
  <si>
    <t>12-08-2025 19:22:35</t>
  </si>
  <si>
    <t>Patricia Ruiz De Leon</t>
  </si>
  <si>
    <t>646792506</t>
  </si>
  <si>
    <t>12-08-2025 18:51:02</t>
  </si>
  <si>
    <t>Amparo Machi</t>
  </si>
  <si>
    <t>615954428</t>
  </si>
  <si>
    <t>12-08-2025 18:45:52</t>
  </si>
  <si>
    <t>José Luis Cedenilla</t>
  </si>
  <si>
    <t>659780337</t>
  </si>
  <si>
    <t>12-08-2025 18:29:28</t>
  </si>
  <si>
    <t>Héctor Peralta</t>
  </si>
  <si>
    <t>662261181</t>
  </si>
  <si>
    <t>12-08-2025 18:05:34</t>
  </si>
  <si>
    <t>Paula San Antonio</t>
  </si>
  <si>
    <t>678340669</t>
  </si>
  <si>
    <t>12-08-2025 18:05:29</t>
  </si>
  <si>
    <t>Amparo Castro Serrano</t>
  </si>
  <si>
    <t>625711113</t>
  </si>
  <si>
    <t>12-08-2025 17:47:50</t>
  </si>
  <si>
    <t>12-08-2025</t>
  </si>
  <si>
    <t>Cristina Del Rio Simon</t>
  </si>
  <si>
    <t>696312350</t>
  </si>
  <si>
    <t>12-08-2025 17:46:57</t>
  </si>
  <si>
    <t>Marina Valenzuela Alhama</t>
  </si>
  <si>
    <t>653118396</t>
  </si>
  <si>
    <t>12-08-2025 16:58:17</t>
  </si>
  <si>
    <t>Lucía Loscos Camarón</t>
  </si>
  <si>
    <t>696502488</t>
  </si>
  <si>
    <t>12-08-2025 16:46:11</t>
  </si>
  <si>
    <t>Lucia Contreras</t>
  </si>
  <si>
    <t>997482620</t>
  </si>
  <si>
    <t>12-08-2025 16:27:32</t>
  </si>
  <si>
    <t>Jorge Gallego Selles Gallego Selles</t>
  </si>
  <si>
    <t>647768234</t>
  </si>
  <si>
    <t>12-08-2025 16:58:03</t>
  </si>
  <si>
    <t>Montserrat Sierra Rota</t>
  </si>
  <si>
    <t>659430699</t>
  </si>
  <si>
    <t>12-08-2025 14:52:56</t>
  </si>
  <si>
    <t>Virgínia Garau Aguiló</t>
  </si>
  <si>
    <t>653112510</t>
  </si>
  <si>
    <t>12-08-2025 14:44:00</t>
  </si>
  <si>
    <t>Jesus Guerrero Castillo</t>
  </si>
  <si>
    <t>639747674</t>
  </si>
  <si>
    <t>12-08-2025 14:37:46</t>
  </si>
  <si>
    <t>Marga Foronda  Amoros</t>
  </si>
  <si>
    <t>626453201</t>
  </si>
  <si>
    <t>12-08-2025 14:19:39</t>
  </si>
  <si>
    <t>Andrea Albores Pérez</t>
  </si>
  <si>
    <t>610975688</t>
  </si>
  <si>
    <t>12-08-2025 14:03:40</t>
  </si>
  <si>
    <t>Montse Llauradó Garcia</t>
  </si>
  <si>
    <t>678084172</t>
  </si>
  <si>
    <t>12-08-2025 13:57:16</t>
  </si>
  <si>
    <t>Jesus De Castro Gil</t>
  </si>
  <si>
    <t>619306050</t>
  </si>
  <si>
    <t>12-08-2025 13:53:29</t>
  </si>
  <si>
    <t>Felipe Malvarez</t>
  </si>
  <si>
    <t>666771240</t>
  </si>
  <si>
    <t>12-08-2025 13:53:21</t>
  </si>
  <si>
    <t>Marivi Torrijos Torrijos</t>
  </si>
  <si>
    <t>655493474</t>
  </si>
  <si>
    <t>12-08-2025 13:36:42</t>
  </si>
  <si>
    <t>María Carmen Núñez Nogales</t>
  </si>
  <si>
    <t>651401707</t>
  </si>
  <si>
    <t>12-08-2025 13:19:40</t>
  </si>
  <si>
    <t>Olaya Martinez Gil</t>
  </si>
  <si>
    <t>651940078</t>
  </si>
  <si>
    <t>12-08-2025 12:34:59</t>
  </si>
  <si>
    <t>Ramona Vargas</t>
  </si>
  <si>
    <t>647673824</t>
  </si>
  <si>
    <t>12-08-2025 12:18:15</t>
  </si>
  <si>
    <t>Nadiuska Guadalupe Rodríguez</t>
  </si>
  <si>
    <t>617430932</t>
  </si>
  <si>
    <t>12-08-2025 11:56:15</t>
  </si>
  <si>
    <t>Maite Sanchez Riera</t>
  </si>
  <si>
    <t>696262699</t>
  </si>
  <si>
    <t>12-08-2025 11:44:59</t>
  </si>
  <si>
    <t>Alfonso Sojo Acha</t>
  </si>
  <si>
    <t>608922904</t>
  </si>
  <si>
    <t>12-08-2025 11:32:51</t>
  </si>
  <si>
    <t>Manuel Sanchez</t>
  </si>
  <si>
    <t>637258176</t>
  </si>
  <si>
    <t>12-08-2025 12:19:12</t>
  </si>
  <si>
    <t>María Rosa Aguada Bertea</t>
  </si>
  <si>
    <t>634854673</t>
  </si>
  <si>
    <t>12-08-2025 11:12:21</t>
  </si>
  <si>
    <t>Gonzalo García Martí</t>
  </si>
  <si>
    <t>691561760</t>
  </si>
  <si>
    <t>12-08-2025 11:10:53</t>
  </si>
  <si>
    <t>Amaya Aguirre Catalán</t>
  </si>
  <si>
    <t>692302294</t>
  </si>
  <si>
    <t>12-08-2025 10:53:35</t>
  </si>
  <si>
    <t>Alba Palomo Arroyo</t>
  </si>
  <si>
    <t>611463200</t>
  </si>
  <si>
    <t>12-08-2025 11:59:23</t>
  </si>
  <si>
    <t>Silvia González Gallego</t>
  </si>
  <si>
    <t>692407408</t>
  </si>
  <si>
    <t>12-08-2025 10:30:29</t>
  </si>
  <si>
    <t>Carlesrull Rull García</t>
  </si>
  <si>
    <t>686180685</t>
  </si>
  <si>
    <t>12-08-2025 10:30:11</t>
  </si>
  <si>
    <t>Clàudia Bejarano Sanchez</t>
  </si>
  <si>
    <t>628293531</t>
  </si>
  <si>
    <t>12-08-2025 10:01:28</t>
  </si>
  <si>
    <t>Esther González</t>
  </si>
  <si>
    <t>688273347</t>
  </si>
  <si>
    <t>12-08-2025 09:54:02</t>
  </si>
  <si>
    <t>Ana María Bravo Baena</t>
  </si>
  <si>
    <t>656236976</t>
  </si>
  <si>
    <t>12-08-2025 09:55:12</t>
  </si>
  <si>
    <t>Elena Sánchez</t>
  </si>
  <si>
    <t>667678840</t>
  </si>
  <si>
    <t>12-08-2025 09:46:02</t>
  </si>
  <si>
    <t>Javier García Massa</t>
  </si>
  <si>
    <t>686532747</t>
  </si>
  <si>
    <t>12-08-2025 09:38:39</t>
  </si>
  <si>
    <t>María José Pablo Almodóvar</t>
  </si>
  <si>
    <t>639848734</t>
  </si>
  <si>
    <t>12-08-2025 08:52:28</t>
  </si>
  <si>
    <t>Maria De La Cabeza Lopez Cuesta</t>
  </si>
  <si>
    <t>678083152</t>
  </si>
  <si>
    <t>12-08-2025 02:54:04</t>
  </si>
  <si>
    <t>Maria Moreno</t>
  </si>
  <si>
    <t>609153414</t>
  </si>
  <si>
    <t>12-08-2025 01:21:55</t>
  </si>
  <si>
    <t>Angeles Dominguez Garcia</t>
  </si>
  <si>
    <t>617488697</t>
  </si>
  <si>
    <t>12-08-2025 10:19:26</t>
  </si>
  <si>
    <t>Susana Sanchez</t>
  </si>
  <si>
    <t>640250316</t>
  </si>
  <si>
    <t>12-08-2025 00:52:02</t>
  </si>
  <si>
    <t>Daniel Cairo</t>
  </si>
  <si>
    <t>99816732</t>
  </si>
  <si>
    <t>12-08-2025 00:33:23</t>
  </si>
  <si>
    <t>José Enrique Canículo Morcillo</t>
  </si>
  <si>
    <t>619491901</t>
  </si>
  <si>
    <t>11-08-2025 23:18:03</t>
  </si>
  <si>
    <t>Ricardo García Serna</t>
  </si>
  <si>
    <t>605044583</t>
  </si>
  <si>
    <t>11-08-2025 22:25:28</t>
  </si>
  <si>
    <t>Fernando Esmoris</t>
  </si>
  <si>
    <t>1141603008</t>
  </si>
  <si>
    <t>11-08-2025 21:50:58</t>
  </si>
  <si>
    <t>Sonia Gonzalez Quintero</t>
  </si>
  <si>
    <t>627666243</t>
  </si>
  <si>
    <t>11-08-2025 21:12:31</t>
  </si>
  <si>
    <t>Agustin Del Campo Asin</t>
  </si>
  <si>
    <t>610373399</t>
  </si>
  <si>
    <t>11-08-2025 20:34:30</t>
  </si>
  <si>
    <t>Adrián Rosales Torrejón</t>
  </si>
  <si>
    <t>629488253</t>
  </si>
  <si>
    <t>11-08-2025 20:30:45</t>
  </si>
  <si>
    <t>Antonio Condes Lopez</t>
  </si>
  <si>
    <t>654859325</t>
  </si>
  <si>
    <t>11-08-2025 20:03:49</t>
  </si>
  <si>
    <t>Carlos Chena González</t>
  </si>
  <si>
    <t>699855158</t>
  </si>
  <si>
    <t>11-08-2025 19:18:38</t>
  </si>
  <si>
    <t>Laura Vila</t>
  </si>
  <si>
    <t>616034595</t>
  </si>
  <si>
    <t>11-08-2025 19:13:12</t>
  </si>
  <si>
    <t>Eugenio Barba Canovas</t>
  </si>
  <si>
    <t>601608264</t>
  </si>
  <si>
    <t>11-08-2025 19:06:26</t>
  </si>
  <si>
    <t>Andrés Omedes Grau</t>
  </si>
  <si>
    <t>660772491</t>
  </si>
  <si>
    <t>11-08-2025 18:57:07</t>
  </si>
  <si>
    <t>Ramón Bustos Molino</t>
  </si>
  <si>
    <t>615492795</t>
  </si>
  <si>
    <t>11-08-2025 18:54:45</t>
  </si>
  <si>
    <t>Mªjosé González González</t>
  </si>
  <si>
    <t>663277411</t>
  </si>
  <si>
    <t>11-08-2025 17:46:12</t>
  </si>
  <si>
    <t>Joan Aragonés Casares</t>
  </si>
  <si>
    <t>650652867</t>
  </si>
  <si>
    <t>11-08-2025 16:54:30</t>
  </si>
  <si>
    <t>Angel Larrea</t>
  </si>
  <si>
    <t>658578611</t>
  </si>
  <si>
    <t>11-08-2025 16:43:31</t>
  </si>
  <si>
    <t>Mari Trini Oñate Miguel</t>
  </si>
  <si>
    <t>332118</t>
  </si>
  <si>
    <t>11-08-2025 16:10:24</t>
  </si>
  <si>
    <t>Alba Meneses Sabater</t>
  </si>
  <si>
    <t>620516882</t>
  </si>
  <si>
    <t>11-08-2025 15:48:22</t>
  </si>
  <si>
    <t>Ignacio Garmon Del Alamo</t>
  </si>
  <si>
    <t>633935738</t>
  </si>
  <si>
    <t>11-08-2025 15:30:23</t>
  </si>
  <si>
    <t>Sandra Jorda</t>
  </si>
  <si>
    <t>679280693</t>
  </si>
  <si>
    <t>11-08-2025 15:24:13</t>
  </si>
  <si>
    <t>Ana Sagaseta</t>
  </si>
  <si>
    <t>695819182</t>
  </si>
  <si>
    <t>11-08-2025 14:37:09</t>
  </si>
  <si>
    <t>Laura Porcar Saura</t>
  </si>
  <si>
    <t>663303088</t>
  </si>
  <si>
    <t>11-08-2025 14:38:01</t>
  </si>
  <si>
    <t>Pablo Chinchilla Ríos</t>
  </si>
  <si>
    <t>645838790</t>
  </si>
  <si>
    <t>11-08-2025 14:33:28</t>
  </si>
  <si>
    <t>Cecilia Mejias</t>
  </si>
  <si>
    <t>620946102</t>
  </si>
  <si>
    <t>11-08-2025 13:53:31</t>
  </si>
  <si>
    <t>Ana Martínez Cantos</t>
  </si>
  <si>
    <t>699183446</t>
  </si>
  <si>
    <t>11-08-2025 13:53:32</t>
  </si>
  <si>
    <t>Miriam Alonso Perez</t>
  </si>
  <si>
    <t>11-08-2025 13:26:51</t>
  </si>
  <si>
    <t>Ana Uclés Moreno</t>
  </si>
  <si>
    <t>606296000</t>
  </si>
  <si>
    <t>11-08-2025 13:27:05</t>
  </si>
  <si>
    <t>Enrique Ruiz Soto</t>
  </si>
  <si>
    <t>677362218</t>
  </si>
  <si>
    <t>11-08-2025 13:24:38</t>
  </si>
  <si>
    <t>Francisco Alarcón González</t>
  </si>
  <si>
    <t>625174329</t>
  </si>
  <si>
    <t>11-08-2025 13:20:24</t>
  </si>
  <si>
    <t>Elia García Reyes</t>
  </si>
  <si>
    <t>673119195</t>
  </si>
  <si>
    <t>11-08-2025 12:55:57</t>
  </si>
  <si>
    <t>María De Los ángeles álvarez Ferenbokas</t>
  </si>
  <si>
    <t>642188232</t>
  </si>
  <si>
    <t>11-08-2025 12:47:42</t>
  </si>
  <si>
    <t>Rocio Iglesias Menendez</t>
  </si>
  <si>
    <t>693818351</t>
  </si>
  <si>
    <t>11-08-2025 12:26:00</t>
  </si>
  <si>
    <t>Maria Isabel Mico Garcia</t>
  </si>
  <si>
    <t>675977174</t>
  </si>
  <si>
    <t>11-08-2025 12:17:09</t>
  </si>
  <si>
    <t>Angels Sierra</t>
  </si>
  <si>
    <t>678735578</t>
  </si>
  <si>
    <t>11-08-2025 12:11:29</t>
  </si>
  <si>
    <t>Miguel Angel Sagrera</t>
  </si>
  <si>
    <t>667515184</t>
  </si>
  <si>
    <t>11-08-2025 11:50:15</t>
  </si>
  <si>
    <t>Felipe Lluch Comes</t>
  </si>
  <si>
    <t>609678771</t>
  </si>
  <si>
    <t>11-08-2025 10:54:47</t>
  </si>
  <si>
    <t>Nuria Reyero</t>
  </si>
  <si>
    <t>607207769</t>
  </si>
  <si>
    <t>11-08-2025 10:28:24</t>
  </si>
  <si>
    <t>Laura Ramos Gómez Ramos Gómez</t>
  </si>
  <si>
    <t>629930938</t>
  </si>
  <si>
    <t>11-08-2025 10:12:02</t>
  </si>
  <si>
    <t>Ruben Bonillo Rojas</t>
  </si>
  <si>
    <t>687416848</t>
  </si>
  <si>
    <t>11-08-2025 09:28:30</t>
  </si>
  <si>
    <t>Javier Zamora Moreno</t>
  </si>
  <si>
    <t>651922240</t>
  </si>
  <si>
    <t>11-08-2025 05:36:44</t>
  </si>
  <si>
    <t>Mariel Aux</t>
  </si>
  <si>
    <t>664118085</t>
  </si>
  <si>
    <t>11-08-2025 04:36:01</t>
  </si>
  <si>
    <t>Justin Mitchell</t>
  </si>
  <si>
    <t>9728803596</t>
  </si>
  <si>
    <t>15-08-2025 13:54:06</t>
  </si>
  <si>
    <t>Silvina Blanco</t>
  </si>
  <si>
    <t>1159140093</t>
  </si>
  <si>
    <t>11-08-2025 00:22:34</t>
  </si>
  <si>
    <t>Gimena Supko Nan</t>
  </si>
  <si>
    <t>692247390</t>
  </si>
  <si>
    <t>11-08-2025 00:13:00</t>
  </si>
  <si>
    <t>Lenin Ricardo Bryan Escalona</t>
  </si>
  <si>
    <t>654389170</t>
  </si>
  <si>
    <t>11-08-2025 00:00:42</t>
  </si>
  <si>
    <t>Luz María Sanguino Saneiro</t>
  </si>
  <si>
    <t>607304283</t>
  </si>
  <si>
    <t>10-08-2025 23:18:00</t>
  </si>
  <si>
    <t>Sergio Week</t>
  </si>
  <si>
    <t>670318324</t>
  </si>
  <si>
    <t>10-08-2025 22:36:53</t>
  </si>
  <si>
    <t>Lucasra Ramos Fernandez</t>
  </si>
  <si>
    <t>637569452</t>
  </si>
  <si>
    <t>10-08-2025 22:13:37</t>
  </si>
  <si>
    <t>Montserrat Alonso</t>
  </si>
  <si>
    <t>687283495</t>
  </si>
  <si>
    <t>10-08-2025 21:46:17</t>
  </si>
  <si>
    <t>Patricia Vergara Soriano</t>
  </si>
  <si>
    <t>610713686</t>
  </si>
  <si>
    <t>10-08-2025 21:03:45</t>
  </si>
  <si>
    <t>María Isabel Gómez Martínez</t>
  </si>
  <si>
    <t>669329542</t>
  </si>
  <si>
    <t>10-08-2025 20:56:37</t>
  </si>
  <si>
    <t>Juan Antonio Portugués Gonzalez</t>
  </si>
  <si>
    <t>679358582</t>
  </si>
  <si>
    <t>10-08-2025 20:16:54</t>
  </si>
  <si>
    <t>Marta Salas Aguado</t>
  </si>
  <si>
    <t>661224768,</t>
  </si>
  <si>
    <t>10-08-2025 20:08:28</t>
  </si>
  <si>
    <t>Rodrigo Matía Lesmes</t>
  </si>
  <si>
    <t>656684486</t>
  </si>
  <si>
    <t>10-08-2025 20:01:45</t>
  </si>
  <si>
    <t>Javier Iruela</t>
  </si>
  <si>
    <t>686770098</t>
  </si>
  <si>
    <t>10-08-2025 19:55:58</t>
  </si>
  <si>
    <t>Mireia Roca</t>
  </si>
  <si>
    <t>678576466</t>
  </si>
  <si>
    <t>10-08-2025 19:51:05</t>
  </si>
  <si>
    <t>Marta Ortiz Asunción</t>
  </si>
  <si>
    <t>636908460</t>
  </si>
  <si>
    <t>10-08-2025 19:35:44</t>
  </si>
  <si>
    <t>Estefania Cano Rios</t>
  </si>
  <si>
    <t>626882124</t>
  </si>
  <si>
    <t>10-08-2025 19:28:20</t>
  </si>
  <si>
    <t>María Del Rosario García Plaza</t>
  </si>
  <si>
    <t>619224254</t>
  </si>
  <si>
    <t>10-08-2025 19:21:49</t>
  </si>
  <si>
    <t>Marta Dominguez Abad</t>
  </si>
  <si>
    <t>606207587</t>
  </si>
  <si>
    <t>10-08-2025 19:14:08</t>
  </si>
  <si>
    <t>María López Aranda</t>
  </si>
  <si>
    <t>696024213</t>
  </si>
  <si>
    <t>10-08-2025 19:05:05</t>
  </si>
  <si>
    <t>Juan José Márquez Aboza</t>
  </si>
  <si>
    <t>622889297</t>
  </si>
  <si>
    <t>10-08-2025 18:46:36</t>
  </si>
  <si>
    <t>Tamara Amiama Barañano</t>
  </si>
  <si>
    <t>661411157</t>
  </si>
  <si>
    <t>10-08-2025 18:33:53</t>
  </si>
  <si>
    <t>Carlos Martinez Martinez</t>
  </si>
  <si>
    <t>605978192</t>
  </si>
  <si>
    <t>10-08-2025 18:15:40</t>
  </si>
  <si>
    <t>Anabel Barragán Cabezas</t>
  </si>
  <si>
    <t>636503513</t>
  </si>
  <si>
    <t>10-08-2025 18:04:02</t>
  </si>
  <si>
    <t>Mario Laguens Martin</t>
  </si>
  <si>
    <t>660787697</t>
  </si>
  <si>
    <t>10-08-2025 17:56:55</t>
  </si>
  <si>
    <t>Paqui Peralta Lopez</t>
  </si>
  <si>
    <t>696154046</t>
  </si>
  <si>
    <t>10-08-2025 17:26:16</t>
  </si>
  <si>
    <t>Jamile Pérez Narváez</t>
  </si>
  <si>
    <t>661564414</t>
  </si>
  <si>
    <t>10-08-2025 17:27:50</t>
  </si>
  <si>
    <t>Juan Carlos Gil Rueda</t>
  </si>
  <si>
    <t>655188588</t>
  </si>
  <si>
    <t>10-08-2025 17:11:22</t>
  </si>
  <si>
    <t>Roberto Alonso Ruiz</t>
  </si>
  <si>
    <t>656781900</t>
  </si>
  <si>
    <t>10-08-2025 17:02:37</t>
  </si>
  <si>
    <t>10-08-2025</t>
  </si>
  <si>
    <t>Cristina Barrios Gallego</t>
  </si>
  <si>
    <t>658849374</t>
  </si>
  <si>
    <t>10-08-2025 16:55:02</t>
  </si>
  <si>
    <t>11-08-2025</t>
  </si>
  <si>
    <t>Francisco Javier Marín Reyes</t>
  </si>
  <si>
    <t>630959941</t>
  </si>
  <si>
    <t>10-08-2025 16:55:40</t>
  </si>
  <si>
    <t>Alejandra Caparros Cersan</t>
  </si>
  <si>
    <t>627527575</t>
  </si>
  <si>
    <t>10-08-2025 16:27:01</t>
  </si>
  <si>
    <t>Mireya Pellicer Vidal</t>
  </si>
  <si>
    <t>608798975</t>
  </si>
  <si>
    <t>10-08-2025 16:26:49</t>
  </si>
  <si>
    <t>Gabriel Hernández Baute</t>
  </si>
  <si>
    <t>663808971</t>
  </si>
  <si>
    <t>10-08-2025 16:12:22</t>
  </si>
  <si>
    <t>Juan Carlos Casado Manzano</t>
  </si>
  <si>
    <t>661430357</t>
  </si>
  <si>
    <t>11-08-2025 08:34:54</t>
  </si>
  <si>
    <t>Salus Mateo</t>
  </si>
  <si>
    <t>609562885</t>
  </si>
  <si>
    <t>10-08-2025 15:57:19</t>
  </si>
  <si>
    <t>Alberto Del Barrio</t>
  </si>
  <si>
    <t>608473995</t>
  </si>
  <si>
    <t>10-08-2025 15:52:53</t>
  </si>
  <si>
    <t>Fernando Juambeltz Alvarez</t>
  </si>
  <si>
    <t>99187033</t>
  </si>
  <si>
    <t>10-08-2025 15:48:37</t>
  </si>
  <si>
    <t>Raquel Moll</t>
  </si>
  <si>
    <t>690120463</t>
  </si>
  <si>
    <t>10-08-2025 15:02:26</t>
  </si>
  <si>
    <t>Elena Fernández Suárez</t>
  </si>
  <si>
    <t>663440223</t>
  </si>
  <si>
    <t>10-08-2025 14:58:52</t>
  </si>
  <si>
    <t>Miguel León Martín</t>
  </si>
  <si>
    <t>696838248</t>
  </si>
  <si>
    <t>10-08-2025 14:36:45</t>
  </si>
  <si>
    <t>Victoria López Noda</t>
  </si>
  <si>
    <t>625135943</t>
  </si>
  <si>
    <t>10-08-2025 15:21:00</t>
  </si>
  <si>
    <t>Natalia Ayllón</t>
  </si>
  <si>
    <t>648927070</t>
  </si>
  <si>
    <t>10-08-2025 13:58:16</t>
  </si>
  <si>
    <t>Alejandro Vallejo Pacheco</t>
  </si>
  <si>
    <t>675248454</t>
  </si>
  <si>
    <t>10-08-2025 13:55:19</t>
  </si>
  <si>
    <t>Juan Antonio Agulló Botella</t>
  </si>
  <si>
    <t>671576227</t>
  </si>
  <si>
    <t>10-08-2025 13:49:13</t>
  </si>
  <si>
    <t>Elena Durán Domínguez</t>
  </si>
  <si>
    <t>678068580</t>
  </si>
  <si>
    <t>10-08-2025 13:38:33</t>
  </si>
  <si>
    <t>Ruben Elvira Gainzarain</t>
  </si>
  <si>
    <t>639617884</t>
  </si>
  <si>
    <t>10-08-2025 13:42:22</t>
  </si>
  <si>
    <t>Elizabeth Méndez Clavero</t>
  </si>
  <si>
    <t>666376380</t>
  </si>
  <si>
    <t>10-08-2025 13:21:25</t>
  </si>
  <si>
    <t>Angel Sánchez González</t>
  </si>
  <si>
    <t>654865932</t>
  </si>
  <si>
    <t>10-08-2025 12:38:59</t>
  </si>
  <si>
    <t>Raquel Puchau Jara</t>
  </si>
  <si>
    <t>605085895</t>
  </si>
  <si>
    <t>10-08-2025 13:16:50</t>
  </si>
  <si>
    <t>Marta Sanchez Marcos</t>
  </si>
  <si>
    <t>667516586</t>
  </si>
  <si>
    <t>10-08-2025 12:14:58</t>
  </si>
  <si>
    <t>Rocío Puerto</t>
  </si>
  <si>
    <t>636646727</t>
  </si>
  <si>
    <t>10-08-2025 12:07:54</t>
  </si>
  <si>
    <t>Maribel Sanchez Burruezo</t>
  </si>
  <si>
    <t>648087514</t>
  </si>
  <si>
    <t>10-08-2025 15:12:54</t>
  </si>
  <si>
    <t>Rania Zellag</t>
  </si>
  <si>
    <t>771673187</t>
  </si>
  <si>
    <t>10-08-2025 11:43:44</t>
  </si>
  <si>
    <t>Susana Pérez Sanz</t>
  </si>
  <si>
    <t>648157306</t>
  </si>
  <si>
    <t>10-08-2025 11:37:51</t>
  </si>
  <si>
    <t>Irene Vico Herrera</t>
  </si>
  <si>
    <t>662940482</t>
  </si>
  <si>
    <t>10-08-2025 10:50:54</t>
  </si>
  <si>
    <t>Graciela Ferdinand Fernández</t>
  </si>
  <si>
    <t>609455855</t>
  </si>
  <si>
    <t>10-08-2025 10:52:51</t>
  </si>
  <si>
    <t>Carlos Berenguer Lara</t>
  </si>
  <si>
    <t>629492922</t>
  </si>
  <si>
    <t>10-08-2025 10:39:27</t>
  </si>
  <si>
    <t>Jose Miguel Horrillo Gutierrez De Tena</t>
  </si>
  <si>
    <t>669714614</t>
  </si>
  <si>
    <t>10-08-2025 16:17:15</t>
  </si>
  <si>
    <t>Anna Pedros Llorens</t>
  </si>
  <si>
    <t>649016241</t>
  </si>
  <si>
    <t>10-08-2025 12:08:45</t>
  </si>
  <si>
    <t>Sonia Martinez Sánchez</t>
  </si>
  <si>
    <t>659641028</t>
  </si>
  <si>
    <t>10-08-2025 10:17:05</t>
  </si>
  <si>
    <t>Yolanda Baldó Timmer</t>
  </si>
  <si>
    <t>660833640</t>
  </si>
  <si>
    <t>10-08-2025 10:15:54</t>
  </si>
  <si>
    <t>Manuel Mendias Perez</t>
  </si>
  <si>
    <t>647854735</t>
  </si>
  <si>
    <t>10-08-2025 10:16:46</t>
  </si>
  <si>
    <t>Irene Caceres Torrecilla</t>
  </si>
  <si>
    <t>697249376</t>
  </si>
  <si>
    <t>10-08-2025 10:13:55</t>
  </si>
  <si>
    <t>Xuban Badiola Leunda</t>
  </si>
  <si>
    <t>685783032</t>
  </si>
  <si>
    <t>10-08-2025 08:53:49</t>
  </si>
  <si>
    <t>Antonia Duque González</t>
  </si>
  <si>
    <t>645072065</t>
  </si>
  <si>
    <t>10-08-2025 02:59:19</t>
  </si>
  <si>
    <t>José Alberto Povedano Arroyo</t>
  </si>
  <si>
    <t>60798120</t>
  </si>
  <si>
    <t>10-08-2025 00:00:41</t>
  </si>
  <si>
    <t>Javier Sánchez Betancor</t>
  </si>
  <si>
    <t>610337295</t>
  </si>
  <si>
    <t>09-08-2025 23:41:47</t>
  </si>
  <si>
    <t>Marta C</t>
  </si>
  <si>
    <t>669391946</t>
  </si>
  <si>
    <t>10-08-2025 11:43:03</t>
  </si>
  <si>
    <t>Maria Dolores Rodriguez Puche</t>
  </si>
  <si>
    <t>667586642</t>
  </si>
  <si>
    <t>09-08-2025 22:12:49</t>
  </si>
  <si>
    <t>Miguel Ruiz De Azúa Ballesteros</t>
  </si>
  <si>
    <t>649307322</t>
  </si>
  <si>
    <t>09-08-2025 22:08:17</t>
  </si>
  <si>
    <t>Pablo Oton Ortega</t>
  </si>
  <si>
    <t>634414843</t>
  </si>
  <si>
    <t>09-08-2025 21:09:03</t>
  </si>
  <si>
    <t>Paz Martín</t>
  </si>
  <si>
    <t>630046678</t>
  </si>
  <si>
    <t>09-08-2025 21:07:57</t>
  </si>
  <si>
    <t>Marta López</t>
  </si>
  <si>
    <t>669677978</t>
  </si>
  <si>
    <t>09-08-2025 20:57:36</t>
  </si>
  <si>
    <t>Javier álvarez Chica</t>
  </si>
  <si>
    <t>629750627</t>
  </si>
  <si>
    <t>09-08-2025 20:48:29</t>
  </si>
  <si>
    <t>Patricia Torrente García</t>
  </si>
  <si>
    <t>646892558</t>
  </si>
  <si>
    <t>09-08-2025 20:43:30</t>
  </si>
  <si>
    <t>Hector Garbarini Montes</t>
  </si>
  <si>
    <t>696969034</t>
  </si>
  <si>
    <t>09-08-2025 20:25:15</t>
  </si>
  <si>
    <t>Pedro Hernández Verdú</t>
  </si>
  <si>
    <t>639936780</t>
  </si>
  <si>
    <t>09-08-2025 20:24:38</t>
  </si>
  <si>
    <t>Rafael Peñas Mena</t>
  </si>
  <si>
    <t>629039486</t>
  </si>
  <si>
    <t>09-08-2025 20:18:42</t>
  </si>
  <si>
    <t>Miriam Ramirez</t>
  </si>
  <si>
    <t>654327021</t>
  </si>
  <si>
    <t>09-08-2025 20:16:02</t>
  </si>
  <si>
    <t>Elisabeth Ferrigno</t>
  </si>
  <si>
    <t>687043370</t>
  </si>
  <si>
    <t>09-08-2025 20:02:15</t>
  </si>
  <si>
    <t>Amanda Deltell Santa</t>
  </si>
  <si>
    <t>699758425</t>
  </si>
  <si>
    <t>09-08-2025 19:53:53</t>
  </si>
  <si>
    <t>Manuel Piñero Andres</t>
  </si>
  <si>
    <t>699671134</t>
  </si>
  <si>
    <t>09-08-2025 19:52:50</t>
  </si>
  <si>
    <t>Juan Manuel Llano González</t>
  </si>
  <si>
    <t>658770646</t>
  </si>
  <si>
    <t>09-08-2025 19:36:55</t>
  </si>
  <si>
    <t>Susana Molina Fernandez</t>
  </si>
  <si>
    <t>649340050</t>
  </si>
  <si>
    <t>09-08-2025 19:34:38</t>
  </si>
  <si>
    <t>Angels Garcia</t>
  </si>
  <si>
    <t>617205919</t>
  </si>
  <si>
    <t>09-08-2025 19:22:08</t>
  </si>
  <si>
    <t>Fernando Simarro Herreros</t>
  </si>
  <si>
    <t>620034673</t>
  </si>
  <si>
    <t>09-08-2025 19:08:28</t>
  </si>
  <si>
    <t>Coralia Anton Moreno</t>
  </si>
  <si>
    <t>637131000</t>
  </si>
  <si>
    <t>09-08-2025 19:08:54</t>
  </si>
  <si>
    <t>Miguel ángel Martín Martín</t>
  </si>
  <si>
    <t>646239251</t>
  </si>
  <si>
    <t>09-08-2025 19:02:29</t>
  </si>
  <si>
    <t>José Manuel Chacón Bulnes</t>
  </si>
  <si>
    <t>606604199</t>
  </si>
  <si>
    <t>09-08-2025 18:47:37</t>
  </si>
  <si>
    <t>Roberto Fernandez Ortega</t>
  </si>
  <si>
    <t>685511283</t>
  </si>
  <si>
    <t>09-08-2025 18:30:20</t>
  </si>
  <si>
    <t>Diana Delgado Valencia</t>
  </si>
  <si>
    <t>639381270</t>
  </si>
  <si>
    <t>09-08-2025 22:38:35</t>
  </si>
  <si>
    <t>Blanca Marin</t>
  </si>
  <si>
    <t>677021770</t>
  </si>
  <si>
    <t>18-08-2025 00:07:38</t>
  </si>
  <si>
    <t>Juan Jose Ahis Escrig</t>
  </si>
  <si>
    <t>669015083</t>
  </si>
  <si>
    <t>09-08-2025 18:30:58</t>
  </si>
  <si>
    <t>Javier Gimeno López</t>
  </si>
  <si>
    <t>609679525</t>
  </si>
  <si>
    <t>09-08-2025 18:24:35</t>
  </si>
  <si>
    <t>José Alberto Alpuente Botet</t>
  </si>
  <si>
    <t>600931073</t>
  </si>
  <si>
    <t>09-08-2025 18:10:18</t>
  </si>
  <si>
    <t>Esther Soto Rizaldos</t>
  </si>
  <si>
    <t>609201881</t>
  </si>
  <si>
    <t>09-08-2025 17:55:11</t>
  </si>
  <si>
    <t>Andres Fernandez</t>
  </si>
  <si>
    <t>658229168</t>
  </si>
  <si>
    <t>09-08-2025 17:30:34</t>
  </si>
  <si>
    <t>09-08-2025</t>
  </si>
  <si>
    <t>Raúl Garcia</t>
  </si>
  <si>
    <t>687334641</t>
  </si>
  <si>
    <t>09-08-2025 17:28:17</t>
  </si>
  <si>
    <t>Nuria Torralba Calderón</t>
  </si>
  <si>
    <t>669933212</t>
  </si>
  <si>
    <t>09-08-2025 17:20:30</t>
  </si>
  <si>
    <t>Manuel Camacho Guerra</t>
  </si>
  <si>
    <t>651877030</t>
  </si>
  <si>
    <t>09-08-2025 17:08:29</t>
  </si>
  <si>
    <t>Antonio Perez Alvarez</t>
  </si>
  <si>
    <t>689869645</t>
  </si>
  <si>
    <t>09-08-2025 16:58:54</t>
  </si>
  <si>
    <t>Jorge Medina Ortiz</t>
  </si>
  <si>
    <t>676026235</t>
  </si>
  <si>
    <t>09-08-2025 16:37:14</t>
  </si>
  <si>
    <t>Rafael Domínguez Sarmiento</t>
  </si>
  <si>
    <t>656603266</t>
  </si>
  <si>
    <t>09-08-2025 16:06:33</t>
  </si>
  <si>
    <t>Mireia Soria Planas</t>
  </si>
  <si>
    <t>646794262</t>
  </si>
  <si>
    <t>09-08-2025 16:00:31</t>
  </si>
  <si>
    <t>David Ruano Martin</t>
  </si>
  <si>
    <t>639873365</t>
  </si>
  <si>
    <t>09-08-2025 15:58:08</t>
  </si>
  <si>
    <t>María Cruz Soro Navarro</t>
  </si>
  <si>
    <t>639748993</t>
  </si>
  <si>
    <t>09-08-2025 15:37:53</t>
  </si>
  <si>
    <t>Lucia Ortega Serrano</t>
  </si>
  <si>
    <t>658352886</t>
  </si>
  <si>
    <t>09-08-2025 15:15:22</t>
  </si>
  <si>
    <t>Miguel Franco</t>
  </si>
  <si>
    <t>679470018</t>
  </si>
  <si>
    <t>09-08-2025 14:27:03</t>
  </si>
  <si>
    <t>Isabel Corrales Garcia</t>
  </si>
  <si>
    <t>649200853</t>
  </si>
  <si>
    <t>09-08-2025 14:22:49</t>
  </si>
  <si>
    <t>Jose Maria Boticario Alonso</t>
  </si>
  <si>
    <t>659898729</t>
  </si>
  <si>
    <t>09-08-2025 14:20:12</t>
  </si>
  <si>
    <t>Laura Sánchez Carvajal</t>
  </si>
  <si>
    <t>633180444</t>
  </si>
  <si>
    <t>09-08-2025 14:05:17</t>
  </si>
  <si>
    <t>Esther Cerdà Pedro</t>
  </si>
  <si>
    <t>660397836</t>
  </si>
  <si>
    <t>09-08-2025 14:02:21</t>
  </si>
  <si>
    <t>álvaro Pinedo Marinez</t>
  </si>
  <si>
    <t>660814570</t>
  </si>
  <si>
    <t>09-08-2025 13:59:20</t>
  </si>
  <si>
    <t>Liseltrueb Trub</t>
  </si>
  <si>
    <t>610413686</t>
  </si>
  <si>
    <t>09-08-2025 13:44:26</t>
  </si>
  <si>
    <t>Paulo Jesus Latour</t>
  </si>
  <si>
    <t>2355400036</t>
  </si>
  <si>
    <t>09-08-2025 13:35:00</t>
  </si>
  <si>
    <t>Alex Cerdà Riudavets</t>
  </si>
  <si>
    <t>677577943</t>
  </si>
  <si>
    <t>09-08-2025 13:24:39</t>
  </si>
  <si>
    <t>Angela Mendez</t>
  </si>
  <si>
    <t>655881392</t>
  </si>
  <si>
    <t>09-08-2025 13:19:23</t>
  </si>
  <si>
    <t>Teresa álvarez Martín</t>
  </si>
  <si>
    <t>678182487</t>
  </si>
  <si>
    <t>09-08-2025 13:03:29</t>
  </si>
  <si>
    <t>Alba López De Lerma Ruiz-poveda</t>
  </si>
  <si>
    <t>618469156</t>
  </si>
  <si>
    <t>09-08-2025 12:23:10</t>
  </si>
  <si>
    <t>Javier Rincón</t>
  </si>
  <si>
    <t>676312105</t>
  </si>
  <si>
    <t>09-08-2025 11:49:54</t>
  </si>
  <si>
    <t>Jaime Fernandez</t>
  </si>
  <si>
    <t>676672186</t>
  </si>
  <si>
    <t>09-08-2025 11:44:27</t>
  </si>
  <si>
    <t>Paula Flor Tomas</t>
  </si>
  <si>
    <t>665310486</t>
  </si>
  <si>
    <t>09-08-2025 11:34:27</t>
  </si>
  <si>
    <t>José Vicedo López</t>
  </si>
  <si>
    <t>693743309</t>
  </si>
  <si>
    <t>09-08-2025 17:42:18</t>
  </si>
  <si>
    <t>Elisa Mh</t>
  </si>
  <si>
    <t>666532461</t>
  </si>
  <si>
    <t>09-08-2025 11:02:07</t>
  </si>
  <si>
    <t>Alicia Real Vélez</t>
  </si>
  <si>
    <t>677821027</t>
  </si>
  <si>
    <t>09-08-2025 10:58:41</t>
  </si>
  <si>
    <t>Julián Escribano Martínez</t>
  </si>
  <si>
    <t>696788752</t>
  </si>
  <si>
    <t>09-08-2025 11:03:47</t>
  </si>
  <si>
    <t>álvaro Aguilar Torres</t>
  </si>
  <si>
    <t>649094728</t>
  </si>
  <si>
    <t>09-08-2025 10:28:49</t>
  </si>
  <si>
    <t>Marisa Guillem Domingo</t>
  </si>
  <si>
    <t>627040165</t>
  </si>
  <si>
    <t>09-08-2025 10:24:55</t>
  </si>
  <si>
    <t>Elisa Potous Merino</t>
  </si>
  <si>
    <t>639301194</t>
  </si>
  <si>
    <t>09-08-2025 10:04:07</t>
  </si>
  <si>
    <t>Juan Carlos Martín González</t>
  </si>
  <si>
    <t>646660492</t>
  </si>
  <si>
    <t>09-08-2025 09:55:50</t>
  </si>
  <si>
    <t>Andreu Sala</t>
  </si>
  <si>
    <t>676318971</t>
  </si>
  <si>
    <t>09-08-2025 09:47:38</t>
  </si>
  <si>
    <t>María Pérez</t>
  </si>
  <si>
    <t>687047256</t>
  </si>
  <si>
    <t>09-08-2025 09:30:04</t>
  </si>
  <si>
    <t>Lorena Rodriguez Hernandez</t>
  </si>
  <si>
    <t>610067191</t>
  </si>
  <si>
    <t>09-08-2025 08:56:26</t>
  </si>
  <si>
    <t>Juan Francisco Garcia Lasca</t>
  </si>
  <si>
    <t>8299615888</t>
  </si>
  <si>
    <t>09-08-2025 07:51:44</t>
  </si>
  <si>
    <t>Adrián Fenoll Tomas</t>
  </si>
  <si>
    <t>622055329</t>
  </si>
  <si>
    <t>09-08-2025 07:35:54</t>
  </si>
  <si>
    <t>Rosa Merino Ferrada</t>
  </si>
  <si>
    <t>686105218</t>
  </si>
  <si>
    <t>09-08-2025 03:53:55</t>
  </si>
  <si>
    <t>Hugo Torralba</t>
  </si>
  <si>
    <t>722793919</t>
  </si>
  <si>
    <t>09-08-2025 00:21:06</t>
  </si>
  <si>
    <t>Gabriele Floris</t>
  </si>
  <si>
    <t>+393484720279</t>
  </si>
  <si>
    <t>08-08-2025 23:59:36</t>
  </si>
  <si>
    <t>José Peransi Jorque</t>
  </si>
  <si>
    <t>615204983</t>
  </si>
  <si>
    <t>09-08-2025 09:04:53</t>
  </si>
  <si>
    <t>Diego Gonzalez Gonzalez</t>
  </si>
  <si>
    <t>616772072</t>
  </si>
  <si>
    <t>08-08-2025 23:48:43</t>
  </si>
  <si>
    <t>Zacarias Blanco Valero</t>
  </si>
  <si>
    <t>637858610</t>
  </si>
  <si>
    <t>08-08-2025 23:44:38</t>
  </si>
  <si>
    <t>Eider Errazkin Irizar</t>
  </si>
  <si>
    <t>670295574</t>
  </si>
  <si>
    <t>08-08-2025 23:35:46</t>
  </si>
  <si>
    <t>Esperanza Bermúedez Beltrán</t>
  </si>
  <si>
    <t>627981072</t>
  </si>
  <si>
    <t>08-08-2025 23:29:18</t>
  </si>
  <si>
    <t>Amanda Garcia Ortega</t>
  </si>
  <si>
    <t>695183230</t>
  </si>
  <si>
    <t>08-08-2025 23:26:17</t>
  </si>
  <si>
    <t>Denise Moreno Enguidanos</t>
  </si>
  <si>
    <t>08-08-2025 23:17:00</t>
  </si>
  <si>
    <t>Oscar Pascual Martínez</t>
  </si>
  <si>
    <t>649780290</t>
  </si>
  <si>
    <t>08-08-2025 22:58:35</t>
  </si>
  <si>
    <t>Maika Lloria</t>
  </si>
  <si>
    <t>656576130</t>
  </si>
  <si>
    <t>08-08-2025 22:22:50</t>
  </si>
  <si>
    <t>Silvia Gallego</t>
  </si>
  <si>
    <t>692221977</t>
  </si>
  <si>
    <t>08-08-2025 22:12:54</t>
  </si>
  <si>
    <t>Silvia Latorre Laita</t>
  </si>
  <si>
    <t>630435433</t>
  </si>
  <si>
    <t>08-08-2025 22:14:29</t>
  </si>
  <si>
    <t>Alfonso García Silles</t>
  </si>
  <si>
    <t>699237619</t>
  </si>
  <si>
    <t>08-08-2025 22:09:01</t>
  </si>
  <si>
    <t>Maria Teresa Aguilar Romero</t>
  </si>
  <si>
    <t>666211827</t>
  </si>
  <si>
    <t>08-08-2025 21:59:46</t>
  </si>
  <si>
    <t>Fernando Almonacid</t>
  </si>
  <si>
    <t>606665118</t>
  </si>
  <si>
    <t>08-08-2025 21:33:17</t>
  </si>
  <si>
    <t>Domingo Coto López</t>
  </si>
  <si>
    <t>679198144</t>
  </si>
  <si>
    <t>08-08-2025 21:28:40</t>
  </si>
  <si>
    <t>Jesús Siles</t>
  </si>
  <si>
    <t>658201353</t>
  </si>
  <si>
    <t>08-08-2025 21:21:33</t>
  </si>
  <si>
    <t>Jorge Reina Reina</t>
  </si>
  <si>
    <t>678927799</t>
  </si>
  <si>
    <t>08-08-2025 21:12:44</t>
  </si>
  <si>
    <t>Maria Mercedes Aguilera Jimenez</t>
  </si>
  <si>
    <t>676350900</t>
  </si>
  <si>
    <t>08-08-2025 20:50:20</t>
  </si>
  <si>
    <t>Mónica Silvina Martínez Viscio</t>
  </si>
  <si>
    <t>625691013</t>
  </si>
  <si>
    <t>08-08-2025 20:48:56</t>
  </si>
  <si>
    <t>María Eugenia Malle Asorey</t>
  </si>
  <si>
    <t>657126839</t>
  </si>
  <si>
    <t>08-08-2025 20:43:22</t>
  </si>
  <si>
    <t>Jose Vicente Rosillo Ballester</t>
  </si>
  <si>
    <t>606550340</t>
  </si>
  <si>
    <t>08-08-2025 20:23:25</t>
  </si>
  <si>
    <t>Fernando Sánchez García</t>
  </si>
  <si>
    <t>687940236</t>
  </si>
  <si>
    <t>08-08-2025 20:18:27</t>
  </si>
  <si>
    <t>Jose Vicente Fraile Hernando</t>
  </si>
  <si>
    <t>600474780</t>
  </si>
  <si>
    <t>08-08-2025 19:53:00</t>
  </si>
  <si>
    <t>Feliberto González Luís</t>
  </si>
  <si>
    <t>602111434</t>
  </si>
  <si>
    <t>08-08-2025 19:30:42</t>
  </si>
  <si>
    <t>Angie Rodriguez Garcia</t>
  </si>
  <si>
    <t>627260467</t>
  </si>
  <si>
    <t>08-08-2025 19:13:54</t>
  </si>
  <si>
    <t>Silvia Garcia</t>
  </si>
  <si>
    <t>690186029</t>
  </si>
  <si>
    <t>08-08-2025 19:08:50</t>
  </si>
  <si>
    <t>Cristina Diez Fernández</t>
  </si>
  <si>
    <t>687187919</t>
  </si>
  <si>
    <t>08-08-2025 19:04:47</t>
  </si>
  <si>
    <t>08-08-2025</t>
  </si>
  <si>
    <t>Jesús Mateo López Rueda</t>
  </si>
  <si>
    <t>622339719</t>
  </si>
  <si>
    <t>08-08-2025 19:05:29</t>
  </si>
  <si>
    <t>Andrea Rodrigo</t>
  </si>
  <si>
    <t>672996174</t>
  </si>
  <si>
    <t>08-08-2025 19:02:31</t>
  </si>
  <si>
    <t>Marcos Ferreiro Sánchez</t>
  </si>
  <si>
    <t>722752792</t>
  </si>
  <si>
    <t>08-08-2025 18:56:18</t>
  </si>
  <si>
    <t>Amparo Pérez</t>
  </si>
  <si>
    <t>654643945</t>
  </si>
  <si>
    <t>08-08-2025 18:55:58</t>
  </si>
  <si>
    <t>Susana Serrano Ruiz</t>
  </si>
  <si>
    <t>873201939</t>
  </si>
  <si>
    <t>08-08-2025 18:43:16</t>
  </si>
  <si>
    <t>Pedro Gras Perez</t>
  </si>
  <si>
    <t>665521960</t>
  </si>
  <si>
    <t>08-08-2025 18:39:50</t>
  </si>
  <si>
    <t>álvaro Barcell Macedo</t>
  </si>
  <si>
    <t>618355577</t>
  </si>
  <si>
    <t>08-08-2025 18:37:36</t>
  </si>
  <si>
    <t>Monica Tapiador Moreno Cid</t>
  </si>
  <si>
    <t>644677407</t>
  </si>
  <si>
    <t>08-08-2025 18:44:28</t>
  </si>
  <si>
    <t>Paloma Sancho Herranz</t>
  </si>
  <si>
    <t>658400195</t>
  </si>
  <si>
    <t>08-08-2025 18:25:52</t>
  </si>
  <si>
    <t>Thalía Arribas</t>
  </si>
  <si>
    <t>671282557</t>
  </si>
  <si>
    <t>08-08-2025 18:24:52</t>
  </si>
  <si>
    <t>Francisco Fuentes Sánchez</t>
  </si>
  <si>
    <t>659333111</t>
  </si>
  <si>
    <t>08-08-2025 18:17:43</t>
  </si>
  <si>
    <t>Pablo V P</t>
  </si>
  <si>
    <t>605904551</t>
  </si>
  <si>
    <t>08-08-2025 18:26:27</t>
  </si>
  <si>
    <t>Beatriz Benavente Martín</t>
  </si>
  <si>
    <t>670521468</t>
  </si>
  <si>
    <t>08-08-2025 18:04:21</t>
  </si>
  <si>
    <t>Manuel Carrasco  Chaves</t>
  </si>
  <si>
    <t>627570096</t>
  </si>
  <si>
    <t>08-08-2025 17:59:48</t>
  </si>
  <si>
    <t>Valeria Sena</t>
  </si>
  <si>
    <t>94015622</t>
  </si>
  <si>
    <t>08-08-2025 17:47:02</t>
  </si>
  <si>
    <t>Guillermo Velo</t>
  </si>
  <si>
    <t>672154590</t>
  </si>
  <si>
    <t>08-08-2025 17:47:27</t>
  </si>
  <si>
    <t>Patricia Campelo</t>
  </si>
  <si>
    <t>607260370</t>
  </si>
  <si>
    <t>08-08-2025 17:39:29</t>
  </si>
  <si>
    <t>Francisco Javier Gómez Martínez</t>
  </si>
  <si>
    <t>600458777</t>
  </si>
  <si>
    <t>08-08-2025 17:32:58</t>
  </si>
  <si>
    <t>Teresa Avila Sañudo</t>
  </si>
  <si>
    <t>651594171</t>
  </si>
  <si>
    <t>08-08-2025 17:25:32</t>
  </si>
  <si>
    <t>Cynthia Dupetit Rosa</t>
  </si>
  <si>
    <t>645443642</t>
  </si>
  <si>
    <t>08-08-2025 17:08:11</t>
  </si>
  <si>
    <t>Patricia Martin Carlos</t>
  </si>
  <si>
    <t>664705355</t>
  </si>
  <si>
    <t>08-08-2025 17:05:51</t>
  </si>
  <si>
    <t>Xabier Barriola Ochandorena</t>
  </si>
  <si>
    <t>652769067</t>
  </si>
  <si>
    <t>08-08-2025 16:53:02</t>
  </si>
  <si>
    <t>José Ignacio Bernardo Iglesias</t>
  </si>
  <si>
    <t>687180848</t>
  </si>
  <si>
    <t>08-08-2025 16:54:48</t>
  </si>
  <si>
    <t>Vicente Zapata Pastor</t>
  </si>
  <si>
    <t>664564786</t>
  </si>
  <si>
    <t>08-08-2025 16:21:56</t>
  </si>
  <si>
    <t>Maria Esilda Berraondo</t>
  </si>
  <si>
    <t>635392507</t>
  </si>
  <si>
    <t>08-08-2025 16:16:49</t>
  </si>
  <si>
    <t>Javier Coria Abel</t>
  </si>
  <si>
    <t>680453229</t>
  </si>
  <si>
    <t>08-08-2025 16:05:40</t>
  </si>
  <si>
    <t>Maria Jose Delegido Piqueras</t>
  </si>
  <si>
    <t>653505214</t>
  </si>
  <si>
    <t>08-08-2025 15:33:31</t>
  </si>
  <si>
    <t>Antonio Blanco Mateos</t>
  </si>
  <si>
    <t>699262790</t>
  </si>
  <si>
    <t>08-08-2025 15:07:05</t>
  </si>
  <si>
    <t>Cristina Pollero Perrone</t>
  </si>
  <si>
    <t>666424765</t>
  </si>
  <si>
    <t>08-08-2025 14:55:02</t>
  </si>
  <si>
    <t>Victoria Salado Ramos</t>
  </si>
  <si>
    <t>677343378</t>
  </si>
  <si>
    <t>08-08-2025 14:53:46</t>
  </si>
  <si>
    <t>Laura Martinez</t>
  </si>
  <si>
    <t>679380240</t>
  </si>
  <si>
    <t>08-08-2025 14:38:31</t>
  </si>
  <si>
    <t>Pablo Cassinello Espinosa</t>
  </si>
  <si>
    <t>629867478</t>
  </si>
  <si>
    <t>08-08-2025 14:21:36</t>
  </si>
  <si>
    <t>Sofía Fuentes Portalés</t>
  </si>
  <si>
    <t>653443334</t>
  </si>
  <si>
    <t>08-08-2025 14:15:53</t>
  </si>
  <si>
    <t>Jose Manuel Navarro Ojeda</t>
  </si>
  <si>
    <t>680994714</t>
  </si>
  <si>
    <t>08-08-2025 14:01:10</t>
  </si>
  <si>
    <t>Juan Carlos Herrero Palomino</t>
  </si>
  <si>
    <t>658828755</t>
  </si>
  <si>
    <t>08-08-2025 13:50:29</t>
  </si>
  <si>
    <t>Alberto Blanco De Cruces</t>
  </si>
  <si>
    <t>676447157</t>
  </si>
  <si>
    <t>08-08-2025 13:23:03</t>
  </si>
  <si>
    <t>Jean-marie Tur</t>
  </si>
  <si>
    <t>671049415</t>
  </si>
  <si>
    <t>08-08-2025 13:03:34</t>
  </si>
  <si>
    <t>Vanesa Martínez Serrano</t>
  </si>
  <si>
    <t>652468533</t>
  </si>
  <si>
    <t>08-08-2025 12:47:54</t>
  </si>
  <si>
    <t>Rafael Domínguez Figueroa</t>
  </si>
  <si>
    <t>696344992</t>
  </si>
  <si>
    <t>08-08-2025 12:16:58</t>
  </si>
  <si>
    <t>Jose Soriano</t>
  </si>
  <si>
    <t>629971819</t>
  </si>
  <si>
    <t>17-08-2025 10:49:57</t>
  </si>
  <si>
    <t>Juancarlosmedinainvernon</t>
  </si>
  <si>
    <t>08-08-2025 12:09:46</t>
  </si>
  <si>
    <t>Jose Montes</t>
  </si>
  <si>
    <t>607153573</t>
  </si>
  <si>
    <t>08-08-2025 12:03:30</t>
  </si>
  <si>
    <t>Sergio Padilla Ordóñez</t>
  </si>
  <si>
    <t>684134655</t>
  </si>
  <si>
    <t>08-08-2025 11:42:43</t>
  </si>
  <si>
    <t>Esther Ruiz</t>
  </si>
  <si>
    <t>651654339</t>
  </si>
  <si>
    <t>08-08-2025 11:38:37</t>
  </si>
  <si>
    <t>Elena Recober Ruiz</t>
  </si>
  <si>
    <t>652032681</t>
  </si>
  <si>
    <t>08-08-2025 11:34:15</t>
  </si>
  <si>
    <t>Juan Recober Ruiz</t>
  </si>
  <si>
    <t>653932160</t>
  </si>
  <si>
    <t>08-08-2025 11:24:16</t>
  </si>
  <si>
    <t>Armando Recober</t>
  </si>
  <si>
    <t>651654340</t>
  </si>
  <si>
    <t>08-08-2025 11:26:26</t>
  </si>
  <si>
    <t>Maripaz Juan Campello</t>
  </si>
  <si>
    <t>667337760</t>
  </si>
  <si>
    <t>08-08-2025 11:10:53</t>
  </si>
  <si>
    <t>Maria Sopena</t>
  </si>
  <si>
    <t>608690452</t>
  </si>
  <si>
    <t>08-08-2025 22:35:28</t>
  </si>
  <si>
    <t>Daniel Silva Galan</t>
  </si>
  <si>
    <t>606794062</t>
  </si>
  <si>
    <t>08-08-2025 10:51:07</t>
  </si>
  <si>
    <t>Isa Manzano</t>
  </si>
  <si>
    <t>653993980</t>
  </si>
  <si>
    <t>08-08-2025 10:45:16</t>
  </si>
  <si>
    <t>Juan Manuel González Pérez</t>
  </si>
  <si>
    <t>649496505</t>
  </si>
  <si>
    <t>08-08-2025 10:41:37</t>
  </si>
  <si>
    <t>Raúl González Montón</t>
  </si>
  <si>
    <t>616933636</t>
  </si>
  <si>
    <t>08-08-2025 10:31:44</t>
  </si>
  <si>
    <t>Silvia Pérez</t>
  </si>
  <si>
    <t>677340167</t>
  </si>
  <si>
    <t>08-08-2025 10:32:49</t>
  </si>
  <si>
    <t>Paloma Del Prado Martinez</t>
  </si>
  <si>
    <t>636038283</t>
  </si>
  <si>
    <t>08-08-2025 10:49:29</t>
  </si>
  <si>
    <t>Marta Gimenez</t>
  </si>
  <si>
    <t>673217732</t>
  </si>
  <si>
    <t>08-08-2025 10:03:00</t>
  </si>
  <si>
    <t>óscar Marí Hervás</t>
  </si>
  <si>
    <t>620768154</t>
  </si>
  <si>
    <t>08-08-2025 10:17:04</t>
  </si>
  <si>
    <t>Visita guiada pela Catedral de Santiago</t>
  </si>
  <si>
    <t>Catarina Almeida</t>
  </si>
  <si>
    <t>963253864</t>
  </si>
  <si>
    <t>08-08-2025 09:13:30</t>
  </si>
  <si>
    <t>Víctor Sabalete Gómez</t>
  </si>
  <si>
    <t>622353517</t>
  </si>
  <si>
    <t>08-08-2025 10:47:14</t>
  </si>
  <si>
    <t>Olga Navarro Laga</t>
  </si>
  <si>
    <t>662094018</t>
  </si>
  <si>
    <t>08-08-2025 08:58:26</t>
  </si>
  <si>
    <t>Pedro Robles</t>
  </si>
  <si>
    <t>639160888</t>
  </si>
  <si>
    <t>08-08-2025 08:31:05</t>
  </si>
  <si>
    <t>Sonia Carreño</t>
  </si>
  <si>
    <t>630116657</t>
  </si>
  <si>
    <t>08-08-2025 08:13:41</t>
  </si>
  <si>
    <t>Patricia Nycek Sroka</t>
  </si>
  <si>
    <t>690089418</t>
  </si>
  <si>
    <t>08-08-2025 07:19:14</t>
  </si>
  <si>
    <t>Gabriel Viedma Moreno</t>
  </si>
  <si>
    <t>609401812</t>
  </si>
  <si>
    <t>08-08-2025 05:30:36</t>
  </si>
  <si>
    <t>Violeta Santa Ortega</t>
  </si>
  <si>
    <t>666031477</t>
  </si>
  <si>
    <t>08-08-2025 01:00:39</t>
  </si>
  <si>
    <t>Ainhoa Pangua</t>
  </si>
  <si>
    <t>695768999</t>
  </si>
  <si>
    <t>08-08-2025 00:40:52</t>
  </si>
  <si>
    <t>Javier Martínez</t>
  </si>
  <si>
    <t>696211735</t>
  </si>
  <si>
    <t>08-08-2025 00:07:07</t>
  </si>
  <si>
    <t>Luis Antonio Carpio Iglesias</t>
  </si>
  <si>
    <t>655211486</t>
  </si>
  <si>
    <t>07-08-2025 23:55:54</t>
  </si>
  <si>
    <t>Jordi Fernandez</t>
  </si>
  <si>
    <t>600402476</t>
  </si>
  <si>
    <t>07-08-2025 23:53:44</t>
  </si>
  <si>
    <t>Ma De Los ángeles Pérez Romero</t>
  </si>
  <si>
    <t>645129883</t>
  </si>
  <si>
    <t>07-08-2025 23:48:21</t>
  </si>
  <si>
    <t>Adriana Plasencia</t>
  </si>
  <si>
    <t>665305526</t>
  </si>
  <si>
    <t>07-08-2025 23:29:46</t>
  </si>
  <si>
    <t>Joaquín Bernabéu Clemente</t>
  </si>
  <si>
    <t>678178968</t>
  </si>
  <si>
    <t>07-08-2025 23:01:40</t>
  </si>
  <si>
    <t>Maria Teresa Sentchordi Izquierdo</t>
  </si>
  <si>
    <t>630256823</t>
  </si>
  <si>
    <t>07-08-2025 22:58:06</t>
  </si>
  <si>
    <t>Laura Cuesta Ramirez</t>
  </si>
  <si>
    <t>661987324</t>
  </si>
  <si>
    <t>07-08-2025 22:49:09</t>
  </si>
  <si>
    <t>Nuria Floriach Gual</t>
  </si>
  <si>
    <t>637525400</t>
  </si>
  <si>
    <t>07-08-2025 22:28:26</t>
  </si>
  <si>
    <t>Irene Moral Alguacil</t>
  </si>
  <si>
    <t>626685136</t>
  </si>
  <si>
    <t>07-08-2025 22:14:12</t>
  </si>
  <si>
    <t>Mabel López García</t>
  </si>
  <si>
    <t>654167161</t>
  </si>
  <si>
    <t>07-08-2025 21:55:16</t>
  </si>
  <si>
    <t>M Cinta García Castaño</t>
  </si>
  <si>
    <t>651496864</t>
  </si>
  <si>
    <t>07-08-2025 21:52:39</t>
  </si>
  <si>
    <t>Gonzalo Castellanos</t>
  </si>
  <si>
    <t>633977636</t>
  </si>
  <si>
    <t>07-08-2025 21:41:02</t>
  </si>
  <si>
    <t>Isabel Medero</t>
  </si>
  <si>
    <t>667047992</t>
  </si>
  <si>
    <t>07-08-2025 21:04:12</t>
  </si>
  <si>
    <t>Lorenzo Sales Collado</t>
  </si>
  <si>
    <t>697350141</t>
  </si>
  <si>
    <t>07-08-2025 20:19:40</t>
  </si>
  <si>
    <t>Marisa Blanco</t>
  </si>
  <si>
    <t>610514797</t>
  </si>
  <si>
    <t>07-08-2025 20:16:18</t>
  </si>
  <si>
    <t>Gabriel Frias</t>
  </si>
  <si>
    <t>699439636</t>
  </si>
  <si>
    <t>07-08-2025 20:10:38</t>
  </si>
  <si>
    <t>Mari Carmen Gil Torrens</t>
  </si>
  <si>
    <t>655210987</t>
  </si>
  <si>
    <t>07-08-2025 20:04:46</t>
  </si>
  <si>
    <t>Alberto Botía Gil</t>
  </si>
  <si>
    <t>618912132</t>
  </si>
  <si>
    <t>07-08-2025 20:03:11</t>
  </si>
  <si>
    <t>Ester Cárdenas Nadal</t>
  </si>
  <si>
    <t>656574008</t>
  </si>
  <si>
    <t>07-08-2025 19:59:41</t>
  </si>
  <si>
    <t>Glòria Ollé Odena</t>
  </si>
  <si>
    <t>609337576</t>
  </si>
  <si>
    <t>07-08-2025 19:58:55</t>
  </si>
  <si>
    <t>Mireia García Daras</t>
  </si>
  <si>
    <t>691638214</t>
  </si>
  <si>
    <t>07-08-2025 19:51:45</t>
  </si>
  <si>
    <t>Aída Del Pozo López</t>
  </si>
  <si>
    <t>653027117</t>
  </si>
  <si>
    <t>07-08-2025 19:41:53</t>
  </si>
  <si>
    <t>Teresa Villanueva Peris</t>
  </si>
  <si>
    <t>648650765</t>
  </si>
  <si>
    <t>07-08-2025 19:32:11</t>
  </si>
  <si>
    <t>Matias Miguez</t>
  </si>
  <si>
    <t>1165101948</t>
  </si>
  <si>
    <t>07-08-2025 19:10:13</t>
  </si>
  <si>
    <t>Eva Gil González</t>
  </si>
  <si>
    <t>653726637</t>
  </si>
  <si>
    <t>07-08-2025 18:59:20</t>
  </si>
  <si>
    <t>Susana Sánchez Plaza</t>
  </si>
  <si>
    <t>676192112</t>
  </si>
  <si>
    <t>07-08-2025 18:41:52</t>
  </si>
  <si>
    <t>Juan Herrera García</t>
  </si>
  <si>
    <t>647710810</t>
  </si>
  <si>
    <t>07-08-2025 18:28:56</t>
  </si>
  <si>
    <t>Manuel Diaz Belando</t>
  </si>
  <si>
    <t>676827024</t>
  </si>
  <si>
    <t>07-08-2025 18:26:16</t>
  </si>
  <si>
    <t>Sonia Laguna Cañadilla</t>
  </si>
  <si>
    <t>619197131</t>
  </si>
  <si>
    <t>07-08-2025 18:23:19</t>
  </si>
  <si>
    <t>Mireia Ramón-car</t>
  </si>
  <si>
    <t>699399115</t>
  </si>
  <si>
    <t>07-08-2025 17:18:02</t>
  </si>
  <si>
    <t>Jose Luis Lucas Muela</t>
  </si>
  <si>
    <t>636577047</t>
  </si>
  <si>
    <t>07-08-2025 16:53:53</t>
  </si>
  <si>
    <t>Cristina Melero</t>
  </si>
  <si>
    <t>620700160</t>
  </si>
  <si>
    <t>07-08-2025 16:31:50</t>
  </si>
  <si>
    <t>Rafael Rubio Real</t>
  </si>
  <si>
    <t>699320763</t>
  </si>
  <si>
    <t>07-08-2025 16:08:28</t>
  </si>
  <si>
    <t>Beatriz Baides Moratalla</t>
  </si>
  <si>
    <t>686939160</t>
  </si>
  <si>
    <t>07-08-2025 16:06:37</t>
  </si>
  <si>
    <t>Manuel Muñoz Mendiola</t>
  </si>
  <si>
    <t>687248085</t>
  </si>
  <si>
    <t>07-08-2025 15:38:33</t>
  </si>
  <si>
    <t>Jose Antonio Vela Rodriguez</t>
  </si>
  <si>
    <t>676355759</t>
  </si>
  <si>
    <t>07-08-2025 15:31:51</t>
  </si>
  <si>
    <t>Montserrat Ruano Rodriguez</t>
  </si>
  <si>
    <t>616030283</t>
  </si>
  <si>
    <t>07-08-2025 15:28:44</t>
  </si>
  <si>
    <t>Rafael Garcia García Poza</t>
  </si>
  <si>
    <t>676518983</t>
  </si>
  <si>
    <t>07-08-2025 15:10:03</t>
  </si>
  <si>
    <t>Irene García Villegas</t>
  </si>
  <si>
    <t>609774401</t>
  </si>
  <si>
    <t>07-08-2025 14:23:13</t>
  </si>
  <si>
    <t>José Antonio López Leon</t>
  </si>
  <si>
    <t>629754467</t>
  </si>
  <si>
    <t>07-08-2025 14:10:22</t>
  </si>
  <si>
    <t>David Del Riego Almansa</t>
  </si>
  <si>
    <t>699085515</t>
  </si>
  <si>
    <t>07-08-2025 13:51:24</t>
  </si>
  <si>
    <t>Gabriel López Gálvez</t>
  </si>
  <si>
    <t>600565866</t>
  </si>
  <si>
    <t>07-08-2025 13:42:50</t>
  </si>
  <si>
    <t>Marta Garcia Lopez</t>
  </si>
  <si>
    <t>605911911</t>
  </si>
  <si>
    <t>07-08-2025 13:20:49</t>
  </si>
  <si>
    <t>Raul Solís Del Olmo</t>
  </si>
  <si>
    <t>699467976</t>
  </si>
  <si>
    <t>07-08-2025 13:20:23</t>
  </si>
  <si>
    <t>Gema Criado</t>
  </si>
  <si>
    <t>661803180</t>
  </si>
  <si>
    <t>07-08-2025 13:07:26</t>
  </si>
  <si>
    <t>Eduardo Garcia Ayala</t>
  </si>
  <si>
    <t>669769827</t>
  </si>
  <si>
    <t>08-08-2025 10:46:47</t>
  </si>
  <si>
    <t>Maria Rojas Garcia</t>
  </si>
  <si>
    <t>672496298</t>
  </si>
  <si>
    <t>07-08-2025 12:20:18</t>
  </si>
  <si>
    <t>Gabriela Gabilondo</t>
  </si>
  <si>
    <t>691461039</t>
  </si>
  <si>
    <t>07-08-2025 15:05:16</t>
  </si>
  <si>
    <t>Carmen Amoros Canales</t>
  </si>
  <si>
    <t>690025707</t>
  </si>
  <si>
    <t>07-08-2025 11:17:54</t>
  </si>
  <si>
    <t>Miguel Couso Cardenas</t>
  </si>
  <si>
    <t>667454084</t>
  </si>
  <si>
    <t>07-08-2025 11:15:17</t>
  </si>
  <si>
    <t>Marina Pérez Campo</t>
  </si>
  <si>
    <t>648889398</t>
  </si>
  <si>
    <t>07-08-2025 10:00:20</t>
  </si>
  <si>
    <t>Jose Luis Iturriaga Alvarez</t>
  </si>
  <si>
    <t>609882239</t>
  </si>
  <si>
    <t>07-08-2025 09:46:37</t>
  </si>
  <si>
    <t>Manuel Abalo Del Pozo</t>
  </si>
  <si>
    <t>686548857</t>
  </si>
  <si>
    <t>07-08-2025 09:41:11</t>
  </si>
  <si>
    <t>Moisés Pascual Payá</t>
  </si>
  <si>
    <t>627321537</t>
  </si>
  <si>
    <t>07-08-2025 09:35:54</t>
  </si>
  <si>
    <t>Mara Martínez Navas</t>
  </si>
  <si>
    <t>657016853</t>
  </si>
  <si>
    <t>07-08-2025 08:59:24</t>
  </si>
  <si>
    <t>ángela Boluda</t>
  </si>
  <si>
    <t>619355284</t>
  </si>
  <si>
    <t>07-08-2025 08:47:59</t>
  </si>
  <si>
    <t>Antonio Mendoza Rivas</t>
  </si>
  <si>
    <t>615972788</t>
  </si>
  <si>
    <t>07-08-2025 02:48:52</t>
  </si>
  <si>
    <t>Beatriz Caballero Antolín</t>
  </si>
  <si>
    <t>610051624</t>
  </si>
  <si>
    <t>07-08-2025 01:32:14</t>
  </si>
  <si>
    <t>Teresa Fontes Jimenez</t>
  </si>
  <si>
    <t>686071757</t>
  </si>
  <si>
    <t>07-08-2025 00:53:20</t>
  </si>
  <si>
    <t>Lorena Soler Bernabeu</t>
  </si>
  <si>
    <t>669198588</t>
  </si>
  <si>
    <t>07-08-2025 00:52:53</t>
  </si>
  <si>
    <t>Maria Eugenia Moreno Fuentes</t>
  </si>
  <si>
    <t>691435624</t>
  </si>
  <si>
    <t>07-08-2025 00:18:39</t>
  </si>
  <si>
    <t>Rafael Cejas Cejas</t>
  </si>
  <si>
    <t>679843394</t>
  </si>
  <si>
    <t>06-08-2025 23:27:09</t>
  </si>
  <si>
    <t>Alicia García-pliego Díaz-salazar</t>
  </si>
  <si>
    <t>646006738</t>
  </si>
  <si>
    <t>06-08-2025 23:25:45</t>
  </si>
  <si>
    <t>Ana Isabel López Pérez</t>
  </si>
  <si>
    <t>667662690</t>
  </si>
  <si>
    <t>06-08-2025 23:04:39</t>
  </si>
  <si>
    <t>Jesús ángel Grande Galindo</t>
  </si>
  <si>
    <t>649679626</t>
  </si>
  <si>
    <t>06-08-2025 23:07:43</t>
  </si>
  <si>
    <t>Francisco Javier Barbon Gutierrez</t>
  </si>
  <si>
    <t>+34620520665</t>
  </si>
  <si>
    <t>06-08-2025 22:36:44</t>
  </si>
  <si>
    <t>Estefania Gonzalez Muñoz</t>
  </si>
  <si>
    <t>685476345</t>
  </si>
  <si>
    <t>06-08-2025 22:34:30</t>
  </si>
  <si>
    <t>Carmen Castellanos Vargas</t>
  </si>
  <si>
    <t>688606230</t>
  </si>
  <si>
    <t>06-08-2025 22:15:08</t>
  </si>
  <si>
    <t>María Solana Rubio</t>
  </si>
  <si>
    <t>617572911</t>
  </si>
  <si>
    <t>06-08-2025 22:14:43</t>
  </si>
  <si>
    <t>Alfonso Carlos Rubio Morales</t>
  </si>
  <si>
    <t>667621635</t>
  </si>
  <si>
    <t>06-08-2025 22:06:24</t>
  </si>
  <si>
    <t>Alejandro Aracil Diana</t>
  </si>
  <si>
    <t>622791310</t>
  </si>
  <si>
    <t>06-08-2025 22:05:19</t>
  </si>
  <si>
    <t>Sara Muñoz</t>
  </si>
  <si>
    <t>605085082</t>
  </si>
  <si>
    <t>06-08-2025 21:53:13</t>
  </si>
  <si>
    <t>Clara Ba Planas</t>
  </si>
  <si>
    <t>639949147</t>
  </si>
  <si>
    <t>06-08-2025 21:51:51</t>
  </si>
  <si>
    <t>María Amor Arenillas Malanda</t>
  </si>
  <si>
    <t>690828574</t>
  </si>
  <si>
    <t>07-08-2025 16:20:43</t>
  </si>
  <si>
    <t>Beatriz Martínez Padilla</t>
  </si>
  <si>
    <t>620655635</t>
  </si>
  <si>
    <t>06-08-2025 20:25:21</t>
  </si>
  <si>
    <t>Dolores Soto Vázquez</t>
  </si>
  <si>
    <t>687501286</t>
  </si>
  <si>
    <t>06-08-2025 20:22:45</t>
  </si>
  <si>
    <t>Javier Hurtado Holguín</t>
  </si>
  <si>
    <t>666787644</t>
  </si>
  <si>
    <t>06-08-2025 20:16:51</t>
  </si>
  <si>
    <t>Earraizaarbeloa Arraiza Arbeloa</t>
  </si>
  <si>
    <t>679174571</t>
  </si>
  <si>
    <t>06-08-2025 23:30:47</t>
  </si>
  <si>
    <t>María Dolores Soler Garcia</t>
  </si>
  <si>
    <t>687725392</t>
  </si>
  <si>
    <t>06-08-2025 20:06:36</t>
  </si>
  <si>
    <t>Carlos Javier De Los Ríos Romero</t>
  </si>
  <si>
    <t>34679987908</t>
  </si>
  <si>
    <t>06-08-2025 20:03:38</t>
  </si>
  <si>
    <t>Eva Perez Pulido</t>
  </si>
  <si>
    <t>679553921</t>
  </si>
  <si>
    <t>06-08-2025 19:56:17</t>
  </si>
  <si>
    <t>María Cristina Palomba</t>
  </si>
  <si>
    <t>91139562524</t>
  </si>
  <si>
    <t>06-08-2025 19:03:16</t>
  </si>
  <si>
    <t>Noelia Bonel Bria</t>
  </si>
  <si>
    <t>620826851</t>
  </si>
  <si>
    <t>07-08-2025 08:40:02</t>
  </si>
  <si>
    <t>Inma Loreto Romero Moreno</t>
  </si>
  <si>
    <t>659546246</t>
  </si>
  <si>
    <t>06-08-2025 18:51:25</t>
  </si>
  <si>
    <t>07-08-2025</t>
  </si>
  <si>
    <t>Valentina Rodriguez</t>
  </si>
  <si>
    <t>660438621</t>
  </si>
  <si>
    <t>06-08-2025 18:32:35</t>
  </si>
  <si>
    <t>Tamara Cerrillo Rodríguez</t>
  </si>
  <si>
    <t>637090490</t>
  </si>
  <si>
    <t>06-08-2025 18:17:27</t>
  </si>
  <si>
    <t>Gabriel Castro Martinez</t>
  </si>
  <si>
    <t>696413920</t>
  </si>
  <si>
    <t>06-08-2025 18:16:20</t>
  </si>
  <si>
    <t>Paula Contreras</t>
  </si>
  <si>
    <t>644371130</t>
  </si>
  <si>
    <t>06-08-2025 18:13:12</t>
  </si>
  <si>
    <t>Joan Pere Alonso Fernández</t>
  </si>
  <si>
    <t>629426379</t>
  </si>
  <si>
    <t>06-08-2025 18:05:58</t>
  </si>
  <si>
    <t>Samuel Llopis</t>
  </si>
  <si>
    <t>664681002</t>
  </si>
  <si>
    <t>06-08-2025 18:05:44</t>
  </si>
  <si>
    <t>Rodrigo García Nieto</t>
  </si>
  <si>
    <t>699963833</t>
  </si>
  <si>
    <t>06-08-2025 17:57:07</t>
  </si>
  <si>
    <t>Josefa López Chumillaa</t>
  </si>
  <si>
    <t>655316053</t>
  </si>
  <si>
    <t>06-08-2025 17:55:18</t>
  </si>
  <si>
    <t>José Luis Gallego López</t>
  </si>
  <si>
    <t>649998012</t>
  </si>
  <si>
    <t>06-08-2025 17:49:34</t>
  </si>
  <si>
    <t>Katherine Elvir Araica</t>
  </si>
  <si>
    <t>640655703</t>
  </si>
  <si>
    <t>06-08-2025 17:29:11</t>
  </si>
  <si>
    <t>Edgar Barbero Mera</t>
  </si>
  <si>
    <t>617883206</t>
  </si>
  <si>
    <t>06-08-2025 17:15:28</t>
  </si>
  <si>
    <t>06-08-2025</t>
  </si>
  <si>
    <t>Noel Ramon Ferrer</t>
  </si>
  <si>
    <t>619508711</t>
  </si>
  <si>
    <t>06-08-2025 17:12:45</t>
  </si>
  <si>
    <t>Sagrario Barandiaran</t>
  </si>
  <si>
    <t>669273485</t>
  </si>
  <si>
    <t>06-08-2025 18:50:36</t>
  </si>
  <si>
    <t>Nicolasa Pérez Saura</t>
  </si>
  <si>
    <t>616226985</t>
  </si>
  <si>
    <t>06-08-2025 17:01:08</t>
  </si>
  <si>
    <t>Abdón Alcañiz Ferrer</t>
  </si>
  <si>
    <t>679511478</t>
  </si>
  <si>
    <t>06-08-2025 16:59:52</t>
  </si>
  <si>
    <t>Cristina Sori</t>
  </si>
  <si>
    <t>610655540</t>
  </si>
  <si>
    <t>06-08-2025 16:49:43</t>
  </si>
  <si>
    <t>Carlos Uriel Cortés</t>
  </si>
  <si>
    <t>633841003</t>
  </si>
  <si>
    <t>06-08-2025 16:42:23</t>
  </si>
  <si>
    <t>Alba Peinado</t>
  </si>
  <si>
    <t>661339393</t>
  </si>
  <si>
    <t>06-08-2025 16:35:09</t>
  </si>
  <si>
    <t>Julio Hurtado Martínez</t>
  </si>
  <si>
    <t>675096436</t>
  </si>
  <si>
    <t>06-08-2025 16:28:53</t>
  </si>
  <si>
    <t>Lucia Fernández</t>
  </si>
  <si>
    <t>634437383</t>
  </si>
  <si>
    <t>06-08-2025 21:07:25</t>
  </si>
  <si>
    <t>Cristina Soriano</t>
  </si>
  <si>
    <t>06-08-2025 16:20:29</t>
  </si>
  <si>
    <t>Angelina Correia Rodríguez</t>
  </si>
  <si>
    <t>633792411</t>
  </si>
  <si>
    <t>06-08-2025 16:26:39</t>
  </si>
  <si>
    <t>Sebastian Olivares</t>
  </si>
  <si>
    <t>678604127</t>
  </si>
  <si>
    <t>06-08-2025 15:41:22</t>
  </si>
  <si>
    <t>Begoña Jimenez Viera</t>
  </si>
  <si>
    <t>665815747</t>
  </si>
  <si>
    <t>06-08-2025 14:52:51</t>
  </si>
  <si>
    <t>Leticia Robles Outeiro</t>
  </si>
  <si>
    <t>627643152</t>
  </si>
  <si>
    <t>06-08-2025 14:49:44</t>
  </si>
  <si>
    <t>Pablo Jiménez Zúñiga</t>
  </si>
  <si>
    <t>649083228</t>
  </si>
  <si>
    <t>06-08-2025 14:30:22</t>
  </si>
  <si>
    <t>Eva Martinez Javega</t>
  </si>
  <si>
    <t>695386592</t>
  </si>
  <si>
    <t>06-08-2025 14:09:26</t>
  </si>
  <si>
    <t>Alejandra Acosta Negroles</t>
  </si>
  <si>
    <t>679821781</t>
  </si>
  <si>
    <t>06-08-2025 13:59:01</t>
  </si>
  <si>
    <t>Anne Narvaez</t>
  </si>
  <si>
    <t>640610844</t>
  </si>
  <si>
    <t>06-08-2025 13:57:05</t>
  </si>
  <si>
    <t>Jon De La Cuesta Barrutia</t>
  </si>
  <si>
    <t>688888781</t>
  </si>
  <si>
    <t>06-08-2025 13:50:27</t>
  </si>
  <si>
    <t>Laura Gonzalez Hernandez</t>
  </si>
  <si>
    <t>628805801</t>
  </si>
  <si>
    <t>06-08-2025 13:20:39</t>
  </si>
  <si>
    <t>Dolores Torres Berto</t>
  </si>
  <si>
    <t>618422958</t>
  </si>
  <si>
    <t>06-08-2025 13:12:32</t>
  </si>
  <si>
    <t>Francisco José Pardo Justicia</t>
  </si>
  <si>
    <t>617626758</t>
  </si>
  <si>
    <t>06-08-2025 12:57:25</t>
  </si>
  <si>
    <t>Leire Garcia Casas</t>
  </si>
  <si>
    <t>669391522</t>
  </si>
  <si>
    <t>06-08-2025 12:58:11</t>
  </si>
  <si>
    <t>Ana Vallejo García</t>
  </si>
  <si>
    <t>697488823</t>
  </si>
  <si>
    <t>06-08-2025 12:51:44</t>
  </si>
  <si>
    <t>Elena Fernández</t>
  </si>
  <si>
    <t>686856050</t>
  </si>
  <si>
    <t>06-08-2025 12:46:39</t>
  </si>
  <si>
    <t>Ana Comes</t>
  </si>
  <si>
    <t>607912676</t>
  </si>
  <si>
    <t>07-08-2025 17:53:20</t>
  </si>
  <si>
    <t>Emilio Morón Martos</t>
  </si>
  <si>
    <t>690990281</t>
  </si>
  <si>
    <t>06-08-2025 12:04:22</t>
  </si>
  <si>
    <t>Sara Martinez</t>
  </si>
  <si>
    <t>660323123</t>
  </si>
  <si>
    <t>06-08-2025 12:06:28</t>
  </si>
  <si>
    <t>Jaime Pasero Monja</t>
  </si>
  <si>
    <t>670201870</t>
  </si>
  <si>
    <t>06-08-2025 11:56:06</t>
  </si>
  <si>
    <t>Ana Esther Peñas</t>
  </si>
  <si>
    <t>661257327</t>
  </si>
  <si>
    <t>06-08-2025 11:35:50</t>
  </si>
  <si>
    <t>Dulce Valero Garcia</t>
  </si>
  <si>
    <t>658029816</t>
  </si>
  <si>
    <t>06-08-2025 11:27:51</t>
  </si>
  <si>
    <t>Domingo Gomez Rubio</t>
  </si>
  <si>
    <t>615337635</t>
  </si>
  <si>
    <t>06-08-2025 11:27:20</t>
  </si>
  <si>
    <t>George Trufia</t>
  </si>
  <si>
    <t>632364676</t>
  </si>
  <si>
    <t>06-08-2025 10:41:29</t>
  </si>
  <si>
    <t>Alba Hergueta Diaz</t>
  </si>
  <si>
    <t>649272618</t>
  </si>
  <si>
    <t>06-08-2025 12:04:04</t>
  </si>
  <si>
    <t>Maite Zango Aguirrezabal</t>
  </si>
  <si>
    <t>633172792</t>
  </si>
  <si>
    <t>06-08-2025 10:36:10</t>
  </si>
  <si>
    <t>Maria Asuncion Juarez Sanchez</t>
  </si>
  <si>
    <t>646 61 06 59</t>
  </si>
  <si>
    <t>06-08-2025 10:35:24</t>
  </si>
  <si>
    <t>Rosa Maria Garcia Almendro</t>
  </si>
  <si>
    <t>675639166</t>
  </si>
  <si>
    <t>06-08-2025 10:33:16</t>
  </si>
  <si>
    <t>Elena Navarro Domínguez</t>
  </si>
  <si>
    <t>667066356</t>
  </si>
  <si>
    <t>06-08-2025 10:25:57</t>
  </si>
  <si>
    <t>Encarni Córdoba Bermejo</t>
  </si>
  <si>
    <t>605064090</t>
  </si>
  <si>
    <t>06-08-2025 09:34:34</t>
  </si>
  <si>
    <t>Carlos Felguera</t>
  </si>
  <si>
    <t>639219587</t>
  </si>
  <si>
    <t>06-08-2025 09:32:25</t>
  </si>
  <si>
    <t>Raúl Miranda Muñoz</t>
  </si>
  <si>
    <t>628105607</t>
  </si>
  <si>
    <t>06-08-2025 09:18:35</t>
  </si>
  <si>
    <t>Sandra Cano Barrio</t>
  </si>
  <si>
    <t>636631161</t>
  </si>
  <si>
    <t>06-08-2025 09:15:41</t>
  </si>
  <si>
    <t>Jose Alberto Alameda Diaz</t>
  </si>
  <si>
    <t>609533992</t>
  </si>
  <si>
    <t>15-08-2025 21:15:51</t>
  </si>
  <si>
    <t>David Ferrando</t>
  </si>
  <si>
    <t>647024637</t>
  </si>
  <si>
    <t>06-08-2025 08:43:06</t>
  </si>
  <si>
    <t>Jorge Gomez-lechon</t>
  </si>
  <si>
    <t>646500596</t>
  </si>
  <si>
    <t>06-08-2025 08:28:13</t>
  </si>
  <si>
    <t>Mercedes Canca Miralles</t>
  </si>
  <si>
    <t>669491163</t>
  </si>
  <si>
    <t>06-08-2025 08:27:13</t>
  </si>
  <si>
    <t>Francisco Javier De La Torre Rodriguez</t>
  </si>
  <si>
    <t>696663424</t>
  </si>
  <si>
    <t>06-08-2025 08:26:18</t>
  </si>
  <si>
    <t>Isabel Torres Sorribas</t>
  </si>
  <si>
    <t>647514073</t>
  </si>
  <si>
    <t>06-08-2025 08:24:45</t>
  </si>
  <si>
    <t>Patricio Garcia Rodriguez</t>
  </si>
  <si>
    <t>3447505666</t>
  </si>
  <si>
    <t>06-08-2025 08:07:27</t>
  </si>
  <si>
    <t>Sergio Alepuz Sanahuja</t>
  </si>
  <si>
    <t>653340659</t>
  </si>
  <si>
    <t>06-08-2025 06:56:39</t>
  </si>
  <si>
    <t>Rosa Valle</t>
  </si>
  <si>
    <t>606844602</t>
  </si>
  <si>
    <t>06-08-2025 03:18:22</t>
  </si>
  <si>
    <t>Carlos Calvera</t>
  </si>
  <si>
    <t>685364666</t>
  </si>
  <si>
    <t>06-08-2025 01:46:36</t>
  </si>
  <si>
    <t>Ione Riezu</t>
  </si>
  <si>
    <t>629083721</t>
  </si>
  <si>
    <t>06-08-2025 00:27:55</t>
  </si>
  <si>
    <t>Lucia Berruga Sanchez</t>
  </si>
  <si>
    <t>686382655</t>
  </si>
  <si>
    <t>06-08-2025 00:24:25</t>
  </si>
  <si>
    <t>María Polo</t>
  </si>
  <si>
    <t>659980842</t>
  </si>
  <si>
    <t>06-08-2025 00:16:23</t>
  </si>
  <si>
    <t>Visite de la Cathédrale Saint-Jacques-de-Compostelle + Musée</t>
  </si>
  <si>
    <t>Claire Bacquart</t>
  </si>
  <si>
    <t>660870220</t>
  </si>
  <si>
    <t>05-08-2025 23:43:39</t>
  </si>
  <si>
    <t>M Pilar Pérez González</t>
  </si>
  <si>
    <t>34610027279</t>
  </si>
  <si>
    <t>05-08-2025 23:21:03</t>
  </si>
  <si>
    <t>Marta García</t>
  </si>
  <si>
    <t>695964132</t>
  </si>
  <si>
    <t>05-08-2025 22:56:52</t>
  </si>
  <si>
    <t>Amparo Jiménez Sánchez</t>
  </si>
  <si>
    <t>656553668</t>
  </si>
  <si>
    <t>05-08-2025 22:46:43</t>
  </si>
  <si>
    <t>Susana Villarejo</t>
  </si>
  <si>
    <t>608432096</t>
  </si>
  <si>
    <t>05-08-2025 22:39:20</t>
  </si>
  <si>
    <t>Yeniree Plasencia</t>
  </si>
  <si>
    <t>656339063</t>
  </si>
  <si>
    <t>05-08-2025 22:30:17</t>
  </si>
  <si>
    <t>Silvia Carbó Martí</t>
  </si>
  <si>
    <t>605363080</t>
  </si>
  <si>
    <t>05-08-2025 21:57:35</t>
  </si>
  <si>
    <t>68685605</t>
  </si>
  <si>
    <t>05-08-2025 23:39:39</t>
  </si>
  <si>
    <t>Cristina Sevilla</t>
  </si>
  <si>
    <t>611137691</t>
  </si>
  <si>
    <t>05-08-2025 21:30:07</t>
  </si>
  <si>
    <t>Lucía Sevilla</t>
  </si>
  <si>
    <t>05-08-2025 21:22:32</t>
  </si>
  <si>
    <t>Linda Marquez</t>
  </si>
  <si>
    <t>688891209</t>
  </si>
  <si>
    <t>05-08-2025 21:21:27</t>
  </si>
  <si>
    <t>Rocio Prior Valera</t>
  </si>
  <si>
    <t>654526190</t>
  </si>
  <si>
    <t>05-08-2025 21:09:16</t>
  </si>
  <si>
    <t>Marta Llobera Roca</t>
  </si>
  <si>
    <t>620179443</t>
  </si>
  <si>
    <t>05-08-2025 20:51:59</t>
  </si>
  <si>
    <t>Irene Manzorro Guerrero</t>
  </si>
  <si>
    <t>690326081</t>
  </si>
  <si>
    <t>05-08-2025 20:50:07</t>
  </si>
  <si>
    <t>Eva Maria Bertomeu  Villalba</t>
  </si>
  <si>
    <t>687994207</t>
  </si>
  <si>
    <t>05-08-2025 20:40:24</t>
  </si>
  <si>
    <t>Alber Es</t>
  </si>
  <si>
    <t>619837293</t>
  </si>
  <si>
    <t>05-08-2025 20:33:38</t>
  </si>
  <si>
    <t>Isabel Bustos Rodriguez</t>
  </si>
  <si>
    <t>630458157</t>
  </si>
  <si>
    <t>06-08-2025 10:16:20</t>
  </si>
  <si>
    <t>Judith Baldeón Sastre</t>
  </si>
  <si>
    <t>633075084</t>
  </si>
  <si>
    <t>05-08-2025 20:22:01</t>
  </si>
  <si>
    <t>Laura Piñeiro Hernández</t>
  </si>
  <si>
    <t>638320831</t>
  </si>
  <si>
    <t>06-08-2025 11:47:55</t>
  </si>
  <si>
    <t>Carlos Sierra</t>
  </si>
  <si>
    <t>638257179</t>
  </si>
  <si>
    <t>05-08-2025 20:14:12</t>
  </si>
  <si>
    <t>María Requena</t>
  </si>
  <si>
    <t>662501151</t>
  </si>
  <si>
    <t>05-08-2025 19:59:32</t>
  </si>
  <si>
    <t>Rafael Alvarado Garcia</t>
  </si>
  <si>
    <t>5554195140</t>
  </si>
  <si>
    <t>05-08-2025 19:33:05</t>
  </si>
  <si>
    <t>Maria Lozano De Los Reyes</t>
  </si>
  <si>
    <t>688693428</t>
  </si>
  <si>
    <t>05-08-2025 19:20:47</t>
  </si>
  <si>
    <t>Esther Jurado Adelantado</t>
  </si>
  <si>
    <t>637892230</t>
  </si>
  <si>
    <t>05-08-2025 19:07:17</t>
  </si>
  <si>
    <t>Irene Oliver Rosell</t>
  </si>
  <si>
    <t>653836866</t>
  </si>
  <si>
    <t>05-08-2025 19:04:31</t>
  </si>
  <si>
    <t>José Maria Garrido Huescar</t>
  </si>
  <si>
    <t>627847508</t>
  </si>
  <si>
    <t>05-08-2025 18:57:02</t>
  </si>
  <si>
    <t>Puri Martínez Alonso</t>
  </si>
  <si>
    <t>686297854</t>
  </si>
  <si>
    <t>05-08-2025 19:05:17</t>
  </si>
  <si>
    <t>Patricia Herrero Romero</t>
  </si>
  <si>
    <t>678756598</t>
  </si>
  <si>
    <t>05-08-2025 18:15:54</t>
  </si>
  <si>
    <t>Francisco Jesús Jurado Rosa</t>
  </si>
  <si>
    <t>600039303</t>
  </si>
  <si>
    <t>05-08-2025 17:59:19</t>
  </si>
  <si>
    <t>Marta Cano Alonso</t>
  </si>
  <si>
    <t>670877977</t>
  </si>
  <si>
    <t>05-08-2025 18:38:49</t>
  </si>
  <si>
    <t>Maria Jesus Clement Maraldes</t>
  </si>
  <si>
    <t>669598222</t>
  </si>
  <si>
    <t>05-08-2025 17:02:51</t>
  </si>
  <si>
    <t>Sonia Mansilla Del Castillo</t>
  </si>
  <si>
    <t>609217725</t>
  </si>
  <si>
    <t>05-08-2025 16:46:48</t>
  </si>
  <si>
    <t>05-08-2025</t>
  </si>
  <si>
    <t>Marta Miravet Lorenzo</t>
  </si>
  <si>
    <t>601132495</t>
  </si>
  <si>
    <t>05-08-2025 16:09:49</t>
  </si>
  <si>
    <t>Eva Calvo</t>
  </si>
  <si>
    <t>605706594</t>
  </si>
  <si>
    <t>05-08-2025 16:06:12</t>
  </si>
  <si>
    <t>Maria De Los Angeles Dasso</t>
  </si>
  <si>
    <t>1161207272</t>
  </si>
  <si>
    <t>05-08-2025 16:00:58</t>
  </si>
  <si>
    <t>Carmen Ortuño Sanchez</t>
  </si>
  <si>
    <t>696559104</t>
  </si>
  <si>
    <t>05-08-2025 15:59:04</t>
  </si>
  <si>
    <t>Asuncion Raro</t>
  </si>
  <si>
    <t>605786123</t>
  </si>
  <si>
    <t>05-08-2025 15:57:32</t>
  </si>
  <si>
    <t>Ruth Benítez</t>
  </si>
  <si>
    <t>644037139</t>
  </si>
  <si>
    <t>05-08-2025 15:41:44</t>
  </si>
  <si>
    <t>María Villaro</t>
  </si>
  <si>
    <t>656734730</t>
  </si>
  <si>
    <t>05-08-2025 14:27:13</t>
  </si>
  <si>
    <t>Ana Alvarez De Toledo Lopez Del Valle</t>
  </si>
  <si>
    <t>693430754</t>
  </si>
  <si>
    <t>05-08-2025 14:07:35</t>
  </si>
  <si>
    <t>Isabel Venegas Garcia</t>
  </si>
  <si>
    <t>615211847</t>
  </si>
  <si>
    <t>05-08-2025 14:01:34</t>
  </si>
  <si>
    <t>Maria De Los Angeles Lopez Muriel</t>
  </si>
  <si>
    <t>667433966</t>
  </si>
  <si>
    <t>05-08-2025 13:56:46</t>
  </si>
  <si>
    <t>Damián Márquez Dominguez</t>
  </si>
  <si>
    <t>649155417</t>
  </si>
  <si>
    <t>05-08-2025 13:54:58</t>
  </si>
  <si>
    <t>Claudia Esmoris Wurtz</t>
  </si>
  <si>
    <t>651197650</t>
  </si>
  <si>
    <t>05-08-2025 13:44:23</t>
  </si>
  <si>
    <t>Laura Morell Mas</t>
  </si>
  <si>
    <t>678162351</t>
  </si>
  <si>
    <t>05-08-2025 13:28:31</t>
  </si>
  <si>
    <t>Pau Morell Mas</t>
  </si>
  <si>
    <t>05-08-2025 13:17:37</t>
  </si>
  <si>
    <t>M Dolores Sánchez Salinas</t>
  </si>
  <si>
    <t>661783186</t>
  </si>
  <si>
    <t>05-08-2025 12:56:56</t>
  </si>
  <si>
    <t>Ana María García Peña</t>
  </si>
  <si>
    <t>722260417</t>
  </si>
  <si>
    <t>05-08-2025 12:53:57</t>
  </si>
  <si>
    <t>Marta Costa Munné</t>
  </si>
  <si>
    <t>650358519</t>
  </si>
  <si>
    <t>05-08-2025 12:53:25</t>
  </si>
  <si>
    <t>Elena Ledesma Valpuesta</t>
  </si>
  <si>
    <t>699417669</t>
  </si>
  <si>
    <t>05-08-2025 12:19:39</t>
  </si>
  <si>
    <t>álvaro Hernández Díaz</t>
  </si>
  <si>
    <t>660434744</t>
  </si>
  <si>
    <t>05-08-2025 12:04:58</t>
  </si>
  <si>
    <t>Pablo Fernández</t>
  </si>
  <si>
    <t>695124618</t>
  </si>
  <si>
    <t>05-08-2025 12:03:07</t>
  </si>
  <si>
    <t>Albert Serrà Ramos</t>
  </si>
  <si>
    <t>610054461</t>
  </si>
  <si>
    <t>05-08-2025 11:55:23</t>
  </si>
  <si>
    <t>Rosa Mª Diaz Olivera</t>
  </si>
  <si>
    <t>650459703</t>
  </si>
  <si>
    <t>05-08-2025 11:40:49</t>
  </si>
  <si>
    <t>Eugenia Escobedo Sposaro</t>
  </si>
  <si>
    <t>670558728</t>
  </si>
  <si>
    <t>05-08-2025 11:38:15</t>
  </si>
  <si>
    <t>Ana Casao Olivar</t>
  </si>
  <si>
    <t>607146612</t>
  </si>
  <si>
    <t>05-08-2025 11:21:17</t>
  </si>
  <si>
    <t>Natalia Gorriz Aragay</t>
  </si>
  <si>
    <t>647039734</t>
  </si>
  <si>
    <t>05-08-2025 11:17:58</t>
  </si>
  <si>
    <t>Pablo Navarro Ocaña</t>
  </si>
  <si>
    <t>690092260</t>
  </si>
  <si>
    <t>05-08-2025 11:09:50</t>
  </si>
  <si>
    <t>Daniel Alesanco</t>
  </si>
  <si>
    <t>669792069</t>
  </si>
  <si>
    <t>05-08-2025 11:04:12</t>
  </si>
  <si>
    <t>Marta Rincón Pérez</t>
  </si>
  <si>
    <t>636654853</t>
  </si>
  <si>
    <t>05-08-2025 11:01:22</t>
  </si>
  <si>
    <t>Ibai Leceta Marañon</t>
  </si>
  <si>
    <t>664623857</t>
  </si>
  <si>
    <t>05-08-2025 10:21:39</t>
  </si>
  <si>
    <t>Ana Ferreiro</t>
  </si>
  <si>
    <t>636896045</t>
  </si>
  <si>
    <t>05-08-2025 10:07:51</t>
  </si>
  <si>
    <t>María Del Sol Segovia</t>
  </si>
  <si>
    <t>600526583</t>
  </si>
  <si>
    <t>05-08-2025 10:01:58</t>
  </si>
  <si>
    <t>Jose Suay Orenga</t>
  </si>
  <si>
    <t>651186088</t>
  </si>
  <si>
    <t>05-08-2025 10:11:37</t>
  </si>
  <si>
    <t>Nacho Aparicio Aparicio</t>
  </si>
  <si>
    <t>632573420</t>
  </si>
  <si>
    <t>05-08-2025 09:48:47</t>
  </si>
  <si>
    <t>Carlos Vázquez Cisneros</t>
  </si>
  <si>
    <t>659706519</t>
  </si>
  <si>
    <t>05-08-2025 09:39:40</t>
  </si>
  <si>
    <t>Eva Maria Martin Iglesia</t>
  </si>
  <si>
    <t>670587544</t>
  </si>
  <si>
    <t>05-08-2025 09:33:42</t>
  </si>
  <si>
    <t>Jose Maria Roldan Del Valle</t>
  </si>
  <si>
    <t>676321383</t>
  </si>
  <si>
    <t>05-08-2025 09:28:51</t>
  </si>
  <si>
    <t>Alba Franch</t>
  </si>
  <si>
    <t>628249086</t>
  </si>
  <si>
    <t>05-08-2025 09:27:51</t>
  </si>
  <si>
    <t>Natalia Prats Porta</t>
  </si>
  <si>
    <t>626710971</t>
  </si>
  <si>
    <t>05-08-2025 09:14:04</t>
  </si>
  <si>
    <t>Karmen Bikuña Bikuña</t>
  </si>
  <si>
    <t>636709659</t>
  </si>
  <si>
    <t>05-08-2025 09:04:29</t>
  </si>
  <si>
    <t>Maria Fontova Salse</t>
  </si>
  <si>
    <t>620326281</t>
  </si>
  <si>
    <t>05-08-2025 08:44:48</t>
  </si>
  <si>
    <t>Mar Gómez</t>
  </si>
  <si>
    <t>630809870</t>
  </si>
  <si>
    <t>05-08-2025 08:23:02</t>
  </si>
  <si>
    <t>Milagros Lozano</t>
  </si>
  <si>
    <t>679153954</t>
  </si>
  <si>
    <t>05-08-2025 08:03:33</t>
  </si>
  <si>
    <t>Antonio Esparza</t>
  </si>
  <si>
    <t>608466201</t>
  </si>
  <si>
    <t>05-08-2025 07:50:36</t>
  </si>
  <si>
    <t>Alberto Nieto Mateos</t>
  </si>
  <si>
    <t>677299356</t>
  </si>
  <si>
    <t>05-08-2025 07:46:41</t>
  </si>
  <si>
    <t>Juan Manuel Romero De Los Santos</t>
  </si>
  <si>
    <t>655555278</t>
  </si>
  <si>
    <t>05-08-2025 01:57:52</t>
  </si>
  <si>
    <t>Rosa Rubio Villar</t>
  </si>
  <si>
    <t>618651905</t>
  </si>
  <si>
    <t>05-08-2025 01:51:07</t>
  </si>
  <si>
    <t>Juan Carlos Peris Porcar</t>
  </si>
  <si>
    <t>627291853</t>
  </si>
  <si>
    <t>05-08-2025 01:02:26</t>
  </si>
  <si>
    <t>Raül Rosell Reina</t>
  </si>
  <si>
    <t>620516114</t>
  </si>
  <si>
    <t>05-08-2025 00:42:05</t>
  </si>
  <si>
    <t>Oscar Rolon</t>
  </si>
  <si>
    <t>613984182</t>
  </si>
  <si>
    <t>05-08-2025 00:35:22</t>
  </si>
  <si>
    <t>Sthefania Cuenca Salinas</t>
  </si>
  <si>
    <t>663453834</t>
  </si>
  <si>
    <t>05-08-2025 00:20:31</t>
  </si>
  <si>
    <t>Estela Buendía</t>
  </si>
  <si>
    <t>655875006</t>
  </si>
  <si>
    <t>04-08-2025 22:01:39</t>
  </si>
  <si>
    <t>Jorge Henriquez Valencia</t>
  </si>
  <si>
    <t>616883544</t>
  </si>
  <si>
    <t>04-08-2025 22:01:35</t>
  </si>
  <si>
    <t>Francisca Vazquez Rivera</t>
  </si>
  <si>
    <t>654166757</t>
  </si>
  <si>
    <t>04-08-2025 21:26:28</t>
  </si>
  <si>
    <t>Laura Torres Pedraza</t>
  </si>
  <si>
    <t>676798261</t>
  </si>
  <si>
    <t>04-08-2025 21:25:40</t>
  </si>
  <si>
    <t>Paula Herrero</t>
  </si>
  <si>
    <t>653727109</t>
  </si>
  <si>
    <t>04-08-2025 21:18:57</t>
  </si>
  <si>
    <t>Anna Esteve I Ibars</t>
  </si>
  <si>
    <t>626324185</t>
  </si>
  <si>
    <t>04-08-2025 20:25:30</t>
  </si>
  <si>
    <t>Manuel Alcalá Cruz</t>
  </si>
  <si>
    <t>695705572</t>
  </si>
  <si>
    <t>04-08-2025 20:07:38</t>
  </si>
  <si>
    <t>Celia Tortosa</t>
  </si>
  <si>
    <t>651073838</t>
  </si>
  <si>
    <t>04-08-2025 20:08:07</t>
  </si>
  <si>
    <t>Rubén Gómez Navarrete</t>
  </si>
  <si>
    <t>647277060</t>
  </si>
  <si>
    <t>04-08-2025 19:58:14</t>
  </si>
  <si>
    <t>Paula Hernández Baño</t>
  </si>
  <si>
    <t>663668047</t>
  </si>
  <si>
    <t>04-08-2025 19:29:49</t>
  </si>
  <si>
    <t>Antonio Luque</t>
  </si>
  <si>
    <t>651504754</t>
  </si>
  <si>
    <t>04-08-2025 19:33:18</t>
  </si>
  <si>
    <t>Jorge Caro</t>
  </si>
  <si>
    <t>626889453</t>
  </si>
  <si>
    <t>04-08-2025 19:25:17</t>
  </si>
  <si>
    <t>Javi Monforte</t>
  </si>
  <si>
    <t>675274762</t>
  </si>
  <si>
    <t>04-08-2025 19:12:17</t>
  </si>
  <si>
    <t>Yolanda Pastor Monsoliu</t>
  </si>
  <si>
    <t>627929523</t>
  </si>
  <si>
    <t>05-08-2025 03:50:50</t>
  </si>
  <si>
    <t>Yolanda Arcos Martín</t>
  </si>
  <si>
    <t>680992121</t>
  </si>
  <si>
    <t>04-08-2025 19:05:51</t>
  </si>
  <si>
    <t>Alejandro Ramírez Isla</t>
  </si>
  <si>
    <t>635065357</t>
  </si>
  <si>
    <t>04-08-2025 18:52:13</t>
  </si>
  <si>
    <t>Francisco Sanchez Sotelo</t>
  </si>
  <si>
    <t>666306896</t>
  </si>
  <si>
    <t>04-08-2025 18:50:04</t>
  </si>
  <si>
    <t>Laura Morán Botello</t>
  </si>
  <si>
    <t>649644894</t>
  </si>
  <si>
    <t>04-08-2025 18:50:25</t>
  </si>
  <si>
    <t>Rafael Perez Mateo</t>
  </si>
  <si>
    <t>640067890</t>
  </si>
  <si>
    <t>04-08-2025 18:45:36</t>
  </si>
  <si>
    <t>04-08-2025</t>
  </si>
  <si>
    <t>Irene Izcue Monreal</t>
  </si>
  <si>
    <t>699544401</t>
  </si>
  <si>
    <t>04-08-2025 18:35:59</t>
  </si>
  <si>
    <t>Virginia Tomás Vilchez</t>
  </si>
  <si>
    <t>660524524</t>
  </si>
  <si>
    <t>04-08-2025 17:58:26</t>
  </si>
  <si>
    <t>Isabel Rebolledo Gomez</t>
  </si>
  <si>
    <t>615139058</t>
  </si>
  <si>
    <t>04-08-2025 17:39:55</t>
  </si>
  <si>
    <t>Alba Morales Ramírez</t>
  </si>
  <si>
    <t>646180365</t>
  </si>
  <si>
    <t>04-08-2025 17:39:01</t>
  </si>
  <si>
    <t>Cristina Sánchez Marchán</t>
  </si>
  <si>
    <t>615574495</t>
  </si>
  <si>
    <t>04-08-2025 17:21:44</t>
  </si>
  <si>
    <t>Marta Altuna Carrio</t>
  </si>
  <si>
    <t>659635206</t>
  </si>
  <si>
    <t>04-08-2025 17:12:56</t>
  </si>
  <si>
    <t>Victoria Rey</t>
  </si>
  <si>
    <t>654830700</t>
  </si>
  <si>
    <t>04-08-2025 17:08:13</t>
  </si>
  <si>
    <t>Maria Jesus Andres Junquer</t>
  </si>
  <si>
    <t>606674659</t>
  </si>
  <si>
    <t>04-08-2025 17:02:01</t>
  </si>
  <si>
    <t>Rafael Gálvez Maldonado</t>
  </si>
  <si>
    <t>680389396</t>
  </si>
  <si>
    <t>04-08-2025 16:46:32</t>
  </si>
  <si>
    <t>M Dolores Clavijo</t>
  </si>
  <si>
    <t>628480449</t>
  </si>
  <si>
    <t>04-08-2025 16:35:02</t>
  </si>
  <si>
    <t>Silvia Gómez García</t>
  </si>
  <si>
    <t>676845858</t>
  </si>
  <si>
    <t>04-08-2025 16:33:09</t>
  </si>
  <si>
    <t>Maria Del Mar Arroyo Yaque</t>
  </si>
  <si>
    <t>690667747</t>
  </si>
  <si>
    <t>04-08-2025 16:27:32</t>
  </si>
  <si>
    <t>Sancho Lorente</t>
  </si>
  <si>
    <t>619848253</t>
  </si>
  <si>
    <t>04-08-2025 16:02:54</t>
  </si>
  <si>
    <t>Andres Osvaldo Rojas Amaya</t>
  </si>
  <si>
    <t>656449145</t>
  </si>
  <si>
    <t>04-08-2025 15:42:00</t>
  </si>
  <si>
    <t>Marina Verd Villalonga</t>
  </si>
  <si>
    <t>647568146</t>
  </si>
  <si>
    <t>04-08-2025 15:37:40</t>
  </si>
  <si>
    <t>Jesus Mateos</t>
  </si>
  <si>
    <t>686897592</t>
  </si>
  <si>
    <t>04-08-2025 14:54:27</t>
  </si>
  <si>
    <t>Alfredo Recio Ariza</t>
  </si>
  <si>
    <t>661464682</t>
  </si>
  <si>
    <t>04-08-2025 14:51:19</t>
  </si>
  <si>
    <t>Silvia Freire Muñoz</t>
  </si>
  <si>
    <t>630485565</t>
  </si>
  <si>
    <t>04-08-2025 14:52:12</t>
  </si>
  <si>
    <t>Juan Luis Aguado Palanco</t>
  </si>
  <si>
    <t>677406763</t>
  </si>
  <si>
    <t>04-08-2025 14:37:44</t>
  </si>
  <si>
    <t>Mariajose Portolés Sorolla</t>
  </si>
  <si>
    <t>635954620</t>
  </si>
  <si>
    <t>04-08-2025 14:37:57</t>
  </si>
  <si>
    <t>Veronica Ferreiro</t>
  </si>
  <si>
    <t>616345843</t>
  </si>
  <si>
    <t>04-08-2025 14:32:15</t>
  </si>
  <si>
    <t>Mercé Cots Rubí</t>
  </si>
  <si>
    <t>616601438</t>
  </si>
  <si>
    <t>04-08-2025 13:40:02</t>
  </si>
  <si>
    <t>Pedro Manuel Pajares Tomás</t>
  </si>
  <si>
    <t>625439153</t>
  </si>
  <si>
    <t>04-08-2025 13:34:45</t>
  </si>
  <si>
    <t>Jose Luis Garcia Olias</t>
  </si>
  <si>
    <t>667 92 81 01</t>
  </si>
  <si>
    <t>04-08-2025 13:33:11</t>
  </si>
  <si>
    <t>Sebastián Jaimovich</t>
  </si>
  <si>
    <t>681306107</t>
  </si>
  <si>
    <t>04-08-2025 13:58:44</t>
  </si>
  <si>
    <t>Angela Moreno Navarro</t>
  </si>
  <si>
    <t>665737914</t>
  </si>
  <si>
    <t>04-08-2025 13:16:33</t>
  </si>
  <si>
    <t>Laura Cañete</t>
  </si>
  <si>
    <t>640835548</t>
  </si>
  <si>
    <t>04-08-2025 13:23:54</t>
  </si>
  <si>
    <t>Ricardo Vallespín Casado</t>
  </si>
  <si>
    <t>619352807</t>
  </si>
  <si>
    <t>04-08-2025 13:14:42</t>
  </si>
  <si>
    <t>David Perez Zapatero</t>
  </si>
  <si>
    <t>662915959</t>
  </si>
  <si>
    <t>04-08-2025 12:40:49</t>
  </si>
  <si>
    <t>Alejandro Martinez Alonso</t>
  </si>
  <si>
    <t>636533502</t>
  </si>
  <si>
    <t>04-08-2025 12:32:39</t>
  </si>
  <si>
    <t>Carmen Maria Martinez Medina</t>
  </si>
  <si>
    <t>649361326</t>
  </si>
  <si>
    <t>04-08-2025 12:24:04</t>
  </si>
  <si>
    <t>Alfonso García Polonio</t>
  </si>
  <si>
    <t>636489428</t>
  </si>
  <si>
    <t>04-08-2025 12:32:42</t>
  </si>
  <si>
    <t>Maria Dolores Leal Esteve</t>
  </si>
  <si>
    <t>666349447</t>
  </si>
  <si>
    <t>04-08-2025 12:01:32</t>
  </si>
  <si>
    <t>Jesus Ruiz Loro</t>
  </si>
  <si>
    <t>639790196</t>
  </si>
  <si>
    <t>04-08-2025 11:57:27</t>
  </si>
  <si>
    <t>Juan Luis Pulido Hurtado</t>
  </si>
  <si>
    <t>600441420</t>
  </si>
  <si>
    <t>04-08-2025 11:55:06</t>
  </si>
  <si>
    <t>Maria Belén Cantos Clemente</t>
  </si>
  <si>
    <t>639722852</t>
  </si>
  <si>
    <t>04-08-2025 11:50:35</t>
  </si>
  <si>
    <t>Carlos Polo</t>
  </si>
  <si>
    <t>648014833</t>
  </si>
  <si>
    <t>04-08-2025 11:58:37</t>
  </si>
  <si>
    <t>Leticia Tecuatl Nava</t>
  </si>
  <si>
    <t>0661924275</t>
  </si>
  <si>
    <t>04-08-2025 11:44:13</t>
  </si>
  <si>
    <t>Leire Pascual Crespo</t>
  </si>
  <si>
    <t>688864115</t>
  </si>
  <si>
    <t>04-08-2025 11:37:12</t>
  </si>
  <si>
    <t>Beatriz Lopez</t>
  </si>
  <si>
    <t>699285645</t>
  </si>
  <si>
    <t>04-08-2025 11:28:00</t>
  </si>
  <si>
    <t>José Antonio Alejandres Lucena</t>
  </si>
  <si>
    <t>666008225</t>
  </si>
  <si>
    <t>04-08-2025 11:19:46</t>
  </si>
  <si>
    <t>Marina Pérez Hernández</t>
  </si>
  <si>
    <t>680865043</t>
  </si>
  <si>
    <t>04-08-2025 11:13:44</t>
  </si>
  <si>
    <t>Paula Pardo Sirvent</t>
  </si>
  <si>
    <t>615456339</t>
  </si>
  <si>
    <t>04-08-2025 11:08:28</t>
  </si>
  <si>
    <t>Maria José Cortes Rodríguez</t>
  </si>
  <si>
    <t>722300756</t>
  </si>
  <si>
    <t>04-08-2025 11:03:33</t>
  </si>
  <si>
    <t>Maria Eslava Lahoz</t>
  </si>
  <si>
    <t>622046922</t>
  </si>
  <si>
    <t>04-08-2025 10:58:27</t>
  </si>
  <si>
    <t>Lidia Cerro</t>
  </si>
  <si>
    <t>687077866</t>
  </si>
  <si>
    <t>04-08-2025 13:59:29</t>
  </si>
  <si>
    <t>Maria Diaz Garcia</t>
  </si>
  <si>
    <t>674827634</t>
  </si>
  <si>
    <t>04-08-2025 10:45:16</t>
  </si>
  <si>
    <t>Mario Benitez Gutierrez</t>
  </si>
  <si>
    <t>652021722</t>
  </si>
  <si>
    <t>04-08-2025 10:48:16</t>
  </si>
  <si>
    <t>David Lopez Lafuente</t>
  </si>
  <si>
    <t>663092174</t>
  </si>
  <si>
    <t>04-08-2025 10:09:03</t>
  </si>
  <si>
    <t>Jaime Adamuz</t>
  </si>
  <si>
    <t>606438558</t>
  </si>
  <si>
    <t>04-08-2025 18:46:53</t>
  </si>
  <si>
    <t>Raúl Alonso Garcia</t>
  </si>
  <si>
    <t>652864922</t>
  </si>
  <si>
    <t>04-08-2025 09:48:08</t>
  </si>
  <si>
    <t>Marta Perez Sacristan</t>
  </si>
  <si>
    <t>652956191</t>
  </si>
  <si>
    <t>04-08-2025 09:32:37</t>
  </si>
  <si>
    <t>Carolina Armada Sánchez</t>
  </si>
  <si>
    <t>644335607</t>
  </si>
  <si>
    <t>04-08-2025 10:21:48</t>
  </si>
  <si>
    <t>Azahara Correa</t>
  </si>
  <si>
    <t>657501659</t>
  </si>
  <si>
    <t>04-08-2025 09:04:54</t>
  </si>
  <si>
    <t>Juan Enrique Perea Bellido</t>
  </si>
  <si>
    <t>637730574</t>
  </si>
  <si>
    <t>04-08-2025 07:48:43</t>
  </si>
  <si>
    <t>Alba Ribot Font</t>
  </si>
  <si>
    <t>600382391</t>
  </si>
  <si>
    <t>04-08-2025 07:28:44</t>
  </si>
  <si>
    <t>Lorenzo Ferrer Marin</t>
  </si>
  <si>
    <t>686392588</t>
  </si>
  <si>
    <t>04-08-2025 07:08:14</t>
  </si>
  <si>
    <t>Ana López Lizaur</t>
  </si>
  <si>
    <t>679044547</t>
  </si>
  <si>
    <t>04-08-2025 04:08:45</t>
  </si>
  <si>
    <t>Mirta Mateos</t>
  </si>
  <si>
    <t>92266635377</t>
  </si>
  <si>
    <t>04-08-2025 01:29:50</t>
  </si>
  <si>
    <t>Patricia Roc Puey</t>
  </si>
  <si>
    <t>663301811</t>
  </si>
  <si>
    <t>04-08-2025 01:22:37</t>
  </si>
  <si>
    <t>Eva Casanova Zamorano</t>
  </si>
  <si>
    <t>646350508</t>
  </si>
  <si>
    <t>04-08-2025 00:31:45</t>
  </si>
  <si>
    <t>Jose Luis Luque Labrador</t>
  </si>
  <si>
    <t>639945448</t>
  </si>
  <si>
    <t>03-08-2025 23:54:26</t>
  </si>
  <si>
    <t>Yolanda Corcos</t>
  </si>
  <si>
    <t>687911251</t>
  </si>
  <si>
    <t>03-08-2025 23:55:20</t>
  </si>
  <si>
    <t>Sandra Rodriguez Benitez</t>
  </si>
  <si>
    <t>666123578</t>
  </si>
  <si>
    <t>04-08-2025 11:24:38</t>
  </si>
  <si>
    <t>Enrique Bela</t>
  </si>
  <si>
    <t>658429976</t>
  </si>
  <si>
    <t>03-08-2025 23:22:01</t>
  </si>
  <si>
    <t>Lidia Antón Gonzalez</t>
  </si>
  <si>
    <t>609309479</t>
  </si>
  <si>
    <t>04-08-2025 19:11:37</t>
  </si>
  <si>
    <t>Mercedes Carrasco Pozo</t>
  </si>
  <si>
    <t>665804264</t>
  </si>
  <si>
    <t>04-08-2025 09:40:56</t>
  </si>
  <si>
    <t>Ana Rodríguez</t>
  </si>
  <si>
    <t>652093128</t>
  </si>
  <si>
    <t>03-08-2025 22:38:09</t>
  </si>
  <si>
    <t>Jaime Allue Alegre</t>
  </si>
  <si>
    <t>665874842</t>
  </si>
  <si>
    <t>03-08-2025 22:22:56</t>
  </si>
  <si>
    <t>Jesús Pulido Pino</t>
  </si>
  <si>
    <t>654841140</t>
  </si>
  <si>
    <t>03-08-2025 22:19:42</t>
  </si>
  <si>
    <t>Jonathan Possan</t>
  </si>
  <si>
    <t>961337793</t>
  </si>
  <si>
    <t>03-08-2025 22:17:12</t>
  </si>
  <si>
    <t>Ana Gimeno Herrera</t>
  </si>
  <si>
    <t>629180486</t>
  </si>
  <si>
    <t>03-08-2025 22:06:32</t>
  </si>
  <si>
    <t>Diego Martín</t>
  </si>
  <si>
    <t>639473759</t>
  </si>
  <si>
    <t>03-08-2025 21:44:59</t>
  </si>
  <si>
    <t>Daniel Urteaga</t>
  </si>
  <si>
    <t>91132640738</t>
  </si>
  <si>
    <t>04-08-2025 16:27:48</t>
  </si>
  <si>
    <t>Maite Lucas</t>
  </si>
  <si>
    <t>625544531</t>
  </si>
  <si>
    <t>03-08-2025 21:24:18</t>
  </si>
  <si>
    <t>Manolo Gonzalez</t>
  </si>
  <si>
    <t>664880763</t>
  </si>
  <si>
    <t>04-08-2025 06:04:49</t>
  </si>
  <si>
    <t>Antonio Juan Lastre Bueno</t>
  </si>
  <si>
    <t>652643102</t>
  </si>
  <si>
    <t>03-08-2025 21:08:30</t>
  </si>
  <si>
    <t>Miguel Moyà Hernández</t>
  </si>
  <si>
    <t>663014302</t>
  </si>
  <si>
    <t>03-08-2025 21:07:55</t>
  </si>
  <si>
    <t>Maria Dolores Nuñez Pereira</t>
  </si>
  <si>
    <t>696690780</t>
  </si>
  <si>
    <t>04-08-2025 08:33:41</t>
  </si>
  <si>
    <t>Sergio Javier Aguayo Jiménez</t>
  </si>
  <si>
    <t>694479879</t>
  </si>
  <si>
    <t>04-08-2025 10:10:19</t>
  </si>
  <si>
    <t>650667671</t>
  </si>
  <si>
    <t>03-08-2025 20:57:04</t>
  </si>
  <si>
    <t>María José Muñoz Jiménez</t>
  </si>
  <si>
    <t>618744650</t>
  </si>
  <si>
    <t>03-08-2025 20:43:02</t>
  </si>
  <si>
    <t>Luis Rossignol Ruiz</t>
  </si>
  <si>
    <t>+34622462302</t>
  </si>
  <si>
    <t>03-08-2025 20:35:04</t>
  </si>
  <si>
    <t>Beatriz Benito Macias</t>
  </si>
  <si>
    <t>645075664</t>
  </si>
  <si>
    <t>04-08-2025 14:50:15</t>
  </si>
  <si>
    <t>María Jesus Verdoy Escuriola</t>
  </si>
  <si>
    <t>636140228</t>
  </si>
  <si>
    <t>03-08-2025 20:24:39</t>
  </si>
  <si>
    <t>Maria José Laborda Sanchez</t>
  </si>
  <si>
    <t>619477459</t>
  </si>
  <si>
    <t>03-08-2025 20:19:59</t>
  </si>
  <si>
    <t>Santiago Cirone Lopez</t>
  </si>
  <si>
    <t>697277305</t>
  </si>
  <si>
    <t>03-08-2025 22:02:19</t>
  </si>
  <si>
    <t>Clara Armengol Calvo</t>
  </si>
  <si>
    <t>654621294</t>
  </si>
  <si>
    <t>03-08-2025 21:21:50</t>
  </si>
  <si>
    <t>Miguel Diaz Rodriguez</t>
  </si>
  <si>
    <t>619423369</t>
  </si>
  <si>
    <t>03-08-2025 20:03:49</t>
  </si>
  <si>
    <t>Vanesa Pallàs Buenosvinos</t>
  </si>
  <si>
    <t>606042661</t>
  </si>
  <si>
    <t>03-08-2025 20:02:08</t>
  </si>
  <si>
    <t>María Azucena Soriano Morales</t>
  </si>
  <si>
    <t>606804967</t>
  </si>
  <si>
    <t>03-08-2025 23:16:30</t>
  </si>
  <si>
    <t>Sara Bellver Silva Bellver Silva</t>
  </si>
  <si>
    <t>722232886</t>
  </si>
  <si>
    <t>03-08-2025 19:50:53</t>
  </si>
  <si>
    <t>Pablo López Iturralde</t>
  </si>
  <si>
    <t>675585575</t>
  </si>
  <si>
    <t>03-08-2025 20:48:38</t>
  </si>
  <si>
    <t>Natalia Ruiz García</t>
  </si>
  <si>
    <t>679491921</t>
  </si>
  <si>
    <t>03-08-2025 20:57:31</t>
  </si>
  <si>
    <t>Carlos Alcina Saltor</t>
  </si>
  <si>
    <t>655454073</t>
  </si>
  <si>
    <t>03-08-2025 19:20:49</t>
  </si>
  <si>
    <t>María José Villar</t>
  </si>
  <si>
    <t>636262818</t>
  </si>
  <si>
    <t>03-08-2025 19:18:34</t>
  </si>
  <si>
    <t>Andrés Nieto García</t>
  </si>
  <si>
    <t>667531086</t>
  </si>
  <si>
    <t>03-08-2025 21:08:58</t>
  </si>
  <si>
    <t>Maria Ascension Perez Martinez</t>
  </si>
  <si>
    <t>620616944</t>
  </si>
  <si>
    <t>03-08-2025 20:19:34</t>
  </si>
  <si>
    <t>Nieves Millano</t>
  </si>
  <si>
    <t>639559675</t>
  </si>
  <si>
    <t>03-08-2025 19:05:50</t>
  </si>
  <si>
    <t>Cristina Ogallar</t>
  </si>
  <si>
    <t>630648410</t>
  </si>
  <si>
    <t>03-08-2025 19:01:43</t>
  </si>
  <si>
    <t>Alfonso Jodar Palomino</t>
  </si>
  <si>
    <t>607190667</t>
  </si>
  <si>
    <t>03-08-2025 18:43:32</t>
  </si>
  <si>
    <t>Jorge Chica</t>
  </si>
  <si>
    <t>633480410</t>
  </si>
  <si>
    <t>03-08-2025 18:37:43</t>
  </si>
  <si>
    <t>Xavier Salse Ferrer Salse Ferrer</t>
  </si>
  <si>
    <t>659902803</t>
  </si>
  <si>
    <t>03-08-2025 18:44:05</t>
  </si>
  <si>
    <t>Fabio Irato</t>
  </si>
  <si>
    <t>3921161882</t>
  </si>
  <si>
    <t>03-08-2025 18:30:32</t>
  </si>
  <si>
    <t>Asmae Bouzriba Ja Mhamed</t>
  </si>
  <si>
    <t>614280015</t>
  </si>
  <si>
    <t>03-08-2025 18:28:14</t>
  </si>
  <si>
    <t>Nagore Saez Calvo</t>
  </si>
  <si>
    <t>666336209</t>
  </si>
  <si>
    <t>03-08-2025 18:15:20</t>
  </si>
  <si>
    <t>Enrique Romero Fernández</t>
  </si>
  <si>
    <t>676827442</t>
  </si>
  <si>
    <t>03-08-2025 19:34:11</t>
  </si>
  <si>
    <t>Nieves Uceda</t>
  </si>
  <si>
    <t>677441053</t>
  </si>
  <si>
    <t>03-08-2025 18:02:54</t>
  </si>
  <si>
    <t>Antonio Rueda</t>
  </si>
  <si>
    <t>607521825</t>
  </si>
  <si>
    <t>03-08-2025 18:41:32</t>
  </si>
  <si>
    <t>Lucia Jerez Sanchez</t>
  </si>
  <si>
    <t>606806618</t>
  </si>
  <si>
    <t>03-08-2025 17:54:53</t>
  </si>
  <si>
    <t>Leonor Marcos</t>
  </si>
  <si>
    <t>696025819</t>
  </si>
  <si>
    <t>03-08-2025 17:29:58</t>
  </si>
  <si>
    <t>Antonia Robles Ruz</t>
  </si>
  <si>
    <t>690003517</t>
  </si>
  <si>
    <t>03-08-2025 17:29:02</t>
  </si>
  <si>
    <t>Elena Rosa</t>
  </si>
  <si>
    <t>677538496</t>
  </si>
  <si>
    <t>03-08-2025 16:31:53</t>
  </si>
  <si>
    <t>03-08-2025</t>
  </si>
  <si>
    <t>Rafael Ortiz López</t>
  </si>
  <si>
    <t>665550649</t>
  </si>
  <si>
    <t>03-08-2025 19:54:18</t>
  </si>
  <si>
    <t>Ester Ruiz Serrano</t>
  </si>
  <si>
    <t>629756563</t>
  </si>
  <si>
    <t>03-08-2025 16:19:22</t>
  </si>
  <si>
    <t>Miriam Real Revenga</t>
  </si>
  <si>
    <t>686650397</t>
  </si>
  <si>
    <t>03-08-2025 15:52:12</t>
  </si>
  <si>
    <t>Laura Bernier Villamor</t>
  </si>
  <si>
    <t>658762032</t>
  </si>
  <si>
    <t>03-08-2025 15:30:12</t>
  </si>
  <si>
    <t>Gala Giménez González</t>
  </si>
  <si>
    <t>625724112</t>
  </si>
  <si>
    <t>03-08-2025 15:10:46</t>
  </si>
  <si>
    <t>Ismael Sanz Martine</t>
  </si>
  <si>
    <t>690910933</t>
  </si>
  <si>
    <t>05-08-2025 09:55:06</t>
  </si>
  <si>
    <t>Vicente Feliz</t>
  </si>
  <si>
    <t>679464119</t>
  </si>
  <si>
    <t>03-08-2025 14:48:51</t>
  </si>
  <si>
    <t>Raúl Eduardo Rivero Gómez</t>
  </si>
  <si>
    <t>685929166</t>
  </si>
  <si>
    <t>03-08-2025 14:47:32</t>
  </si>
  <si>
    <t>Paquita Castro Yepez</t>
  </si>
  <si>
    <t>629651890</t>
  </si>
  <si>
    <t>03-08-2025 17:36:26</t>
  </si>
  <si>
    <t>Javier Moreno</t>
  </si>
  <si>
    <t>692586025</t>
  </si>
  <si>
    <t>03-08-2025 14:33:40</t>
  </si>
  <si>
    <t>Débora Molina</t>
  </si>
  <si>
    <t>666516820</t>
  </si>
  <si>
    <t>03-08-2025 14:17:55</t>
  </si>
  <si>
    <t>Carlos Sanz Alonso</t>
  </si>
  <si>
    <t>649329570</t>
  </si>
  <si>
    <t>03-08-2025 14:28:14</t>
  </si>
  <si>
    <t>Daniel Talaván Vega</t>
  </si>
  <si>
    <t>639408022</t>
  </si>
  <si>
    <t>03-08-2025 14:21:46</t>
  </si>
  <si>
    <t>Julieta Di Meglio</t>
  </si>
  <si>
    <t>603331635</t>
  </si>
  <si>
    <t>03-08-2025 14:02:34</t>
  </si>
  <si>
    <t>Maria Soto Alvarez</t>
  </si>
  <si>
    <t>614165627</t>
  </si>
  <si>
    <t>03-08-2025 13:54:39</t>
  </si>
  <si>
    <t>Judit Molner Ochoa</t>
  </si>
  <si>
    <t>679380748</t>
  </si>
  <si>
    <t>03-08-2025 13:55:05</t>
  </si>
  <si>
    <t>Julia Sánchez Manresa</t>
  </si>
  <si>
    <t>652954186</t>
  </si>
  <si>
    <t>03-08-2025 13:52:31</t>
  </si>
  <si>
    <t>Anna Gabellone</t>
  </si>
  <si>
    <t>613718191</t>
  </si>
  <si>
    <t>03-08-2025 13:48:10</t>
  </si>
  <si>
    <t>Ana Isabel Calvo Gómez</t>
  </si>
  <si>
    <t>659621806</t>
  </si>
  <si>
    <t>03-08-2025 13:48:36</t>
  </si>
  <si>
    <t>Pedro Carrillo Ceprián</t>
  </si>
  <si>
    <t>600291966</t>
  </si>
  <si>
    <t>03-08-2025 15:29:16</t>
  </si>
  <si>
    <t>Carlota Vela</t>
  </si>
  <si>
    <t>605309491</t>
  </si>
  <si>
    <t>03-08-2025 12:51:25</t>
  </si>
  <si>
    <t>Nuria Sanz Lopez</t>
  </si>
  <si>
    <t>600013844</t>
  </si>
  <si>
    <t>03-08-2025 12:45:43</t>
  </si>
  <si>
    <t>Andrea Ballesteros Barranco</t>
  </si>
  <si>
    <t>666260656</t>
  </si>
  <si>
    <t>03-08-2025 12:53:35</t>
  </si>
  <si>
    <t>Cinta Sala Candela</t>
  </si>
  <si>
    <t>610069159</t>
  </si>
  <si>
    <t>03-08-2025 17:41:18</t>
  </si>
  <si>
    <t>David Hernández Rodríguez</t>
  </si>
  <si>
    <t>666487792</t>
  </si>
  <si>
    <t>03-08-2025 12:18:08</t>
  </si>
  <si>
    <t>Estela Martínez Agulló</t>
  </si>
  <si>
    <t>722619743</t>
  </si>
  <si>
    <t>03-08-2025 12:17:30</t>
  </si>
  <si>
    <t>Miriam Pedraza Pontes</t>
  </si>
  <si>
    <t>671714443</t>
  </si>
  <si>
    <t>03-08-2025 12:16:18</t>
  </si>
  <si>
    <t>Nieves Utrilla Aragón</t>
  </si>
  <si>
    <t>677873678</t>
  </si>
  <si>
    <t>03-08-2025 11:40:50</t>
  </si>
  <si>
    <t>Miguel Angel Lucio Cruz</t>
  </si>
  <si>
    <t>657910358</t>
  </si>
  <si>
    <t>03-08-2025 11:44:31</t>
  </si>
  <si>
    <t>Jose Miguel González Piernas</t>
  </si>
  <si>
    <t>647802493</t>
  </si>
  <si>
    <t>03-08-2025 11:44:28</t>
  </si>
  <si>
    <t>Raquel Jimenez Dominguez</t>
  </si>
  <si>
    <t>627635586</t>
  </si>
  <si>
    <t>03-08-2025 11:26:50</t>
  </si>
  <si>
    <t>Feli Crespo</t>
  </si>
  <si>
    <t>600394961</t>
  </si>
  <si>
    <t>03-08-2025 11:18:30</t>
  </si>
  <si>
    <t>Francisca Cortes Nieto</t>
  </si>
  <si>
    <t>658840639</t>
  </si>
  <si>
    <t>03-08-2025 11:29:08</t>
  </si>
  <si>
    <t>Laura Astasio García</t>
  </si>
  <si>
    <t>649247070</t>
  </si>
  <si>
    <t>03-08-2025 11:00:12</t>
  </si>
  <si>
    <t>Cristina Guijarro</t>
  </si>
  <si>
    <t>625887665</t>
  </si>
  <si>
    <t>03-08-2025 11:26:26</t>
  </si>
  <si>
    <t>Jose Alberto Gonzalez Perez</t>
  </si>
  <si>
    <t>626389408</t>
  </si>
  <si>
    <t>03-08-2025 11:04:10</t>
  </si>
  <si>
    <t>Elena Puerta Ruiz De Azúa</t>
  </si>
  <si>
    <t>605221124</t>
  </si>
  <si>
    <t>03-08-2025 10:34:50</t>
  </si>
  <si>
    <t>Santiago Fernandez Lamas</t>
  </si>
  <si>
    <t>652859520</t>
  </si>
  <si>
    <t>03-08-2025 10:26:02</t>
  </si>
  <si>
    <t>Carmen Domenech Acha</t>
  </si>
  <si>
    <t>652053632</t>
  </si>
  <si>
    <t>03-08-2025 10:24:16</t>
  </si>
  <si>
    <t>Francisco Javier Yunta</t>
  </si>
  <si>
    <t>638920453</t>
  </si>
  <si>
    <t>03-08-2025 11:03:20</t>
  </si>
  <si>
    <t>Claudia Escalera</t>
  </si>
  <si>
    <t>640352356</t>
  </si>
  <si>
    <t>03-08-2025 09:56:03</t>
  </si>
  <si>
    <t>Sosa Alfredo</t>
  </si>
  <si>
    <t>639392082</t>
  </si>
  <si>
    <t>03-08-2025 09:49:23</t>
  </si>
  <si>
    <t>Marta Eulalia González Martín</t>
  </si>
  <si>
    <t>699186879</t>
  </si>
  <si>
    <t>03-08-2025 09:44:03</t>
  </si>
  <si>
    <t>Erika Romero Alventosa</t>
  </si>
  <si>
    <t>626814448</t>
  </si>
  <si>
    <t>03-08-2025 09:06:41</t>
  </si>
  <si>
    <t>ángel Cruz Romero</t>
  </si>
  <si>
    <t>679004717</t>
  </si>
  <si>
    <t>03-08-2025 09:04:51</t>
  </si>
  <si>
    <t>Masiel Stanly Sáez</t>
  </si>
  <si>
    <t>603185500</t>
  </si>
  <si>
    <t>03-08-2025 08:52:55</t>
  </si>
  <si>
    <t>María Isabel Fernández Cervantes</t>
  </si>
  <si>
    <t>607690653</t>
  </si>
  <si>
    <t>03-08-2025 08:49:51</t>
  </si>
  <si>
    <t>Joan Toni Villalonga Mairata</t>
  </si>
  <si>
    <t>679468197</t>
  </si>
  <si>
    <t>03-08-2025 08:24:00</t>
  </si>
  <si>
    <t>Macarena Márquez Esteban</t>
  </si>
  <si>
    <t>634742179</t>
  </si>
  <si>
    <t>03-08-2025 08:13:07</t>
  </si>
  <si>
    <t>Mónica Gómez Villanueva</t>
  </si>
  <si>
    <t>639748152</t>
  </si>
  <si>
    <t>03-08-2025 07:47:32</t>
  </si>
  <si>
    <t>Antonio González Ruiz</t>
  </si>
  <si>
    <t>628238904</t>
  </si>
  <si>
    <t>03-08-2025 07:26:40</t>
  </si>
  <si>
    <t>Sergio Gordillo</t>
  </si>
  <si>
    <t>659654357</t>
  </si>
  <si>
    <t>03-08-2025 02:03:45</t>
  </si>
  <si>
    <t>Diego Simon Herrera Eodirguez</t>
  </si>
  <si>
    <t>630640238</t>
  </si>
  <si>
    <t>03-08-2025 00:49:56</t>
  </si>
  <si>
    <t>Montse Sanchez Chincho</t>
  </si>
  <si>
    <t>619939762</t>
  </si>
  <si>
    <t>03-08-2025 00:03:35</t>
  </si>
  <si>
    <t>Angeles Ballester Guirao</t>
  </si>
  <si>
    <t>649954955</t>
  </si>
  <si>
    <t>02-08-2025 23:53:07</t>
  </si>
  <si>
    <t>Elena Villahermosa Molinero</t>
  </si>
  <si>
    <t>606880018</t>
  </si>
  <si>
    <t>02-08-2025 23:17:02</t>
  </si>
  <si>
    <t>Víctor Botón Rodríguez</t>
  </si>
  <si>
    <t>635364693</t>
  </si>
  <si>
    <t>02-08-2025 22:47:37</t>
  </si>
  <si>
    <t>Carmen Navarro Parra</t>
  </si>
  <si>
    <t>626336745</t>
  </si>
  <si>
    <t>02-08-2025 22:10:42</t>
  </si>
  <si>
    <t>Anna Mujal</t>
  </si>
  <si>
    <t>617871493</t>
  </si>
  <si>
    <t>02-08-2025 22:10:16</t>
  </si>
  <si>
    <t>Isabel Ferrando Soler</t>
  </si>
  <si>
    <t>664645977</t>
  </si>
  <si>
    <t>02-08-2025 22:09:15</t>
  </si>
  <si>
    <t>Elisa Fernandez Castillo</t>
  </si>
  <si>
    <t>665591030</t>
  </si>
  <si>
    <t>02-08-2025 21:40:32</t>
  </si>
  <si>
    <t>Marta Barcelo Bosch</t>
  </si>
  <si>
    <t>687548131</t>
  </si>
  <si>
    <t>02-08-2025 21:27:04</t>
  </si>
  <si>
    <t>Maria Jose García Calderón</t>
  </si>
  <si>
    <t>679925226</t>
  </si>
  <si>
    <t>02-08-2025 21:22:29</t>
  </si>
  <si>
    <t>Pedro González Romero</t>
  </si>
  <si>
    <t>601122513</t>
  </si>
  <si>
    <t>02-08-2025 21:14:22</t>
  </si>
  <si>
    <t>Alicia López Manjon</t>
  </si>
  <si>
    <t>636724820</t>
  </si>
  <si>
    <t>02-08-2025 20:57:16</t>
  </si>
  <si>
    <t>María José Sánchez Alonso</t>
  </si>
  <si>
    <t>684326217</t>
  </si>
  <si>
    <t>02-08-2025 20:21:01</t>
  </si>
  <si>
    <t>Juliana Prudencio</t>
  </si>
  <si>
    <t>649260800</t>
  </si>
  <si>
    <t>02-08-2025 20:15:01</t>
  </si>
  <si>
    <t>Sonia Sanz</t>
  </si>
  <si>
    <t>722884763</t>
  </si>
  <si>
    <t>02-08-2025 20:00:20</t>
  </si>
  <si>
    <t>José Navas Granados</t>
  </si>
  <si>
    <t>630821660</t>
  </si>
  <si>
    <t>02-08-2025 19:59:02</t>
  </si>
  <si>
    <t>Patricia Ojeda</t>
  </si>
  <si>
    <t>670013775</t>
  </si>
  <si>
    <t>02-08-2025 19:50:17</t>
  </si>
  <si>
    <t>Fernando Aguilera Madueño</t>
  </si>
  <si>
    <t>618644577</t>
  </si>
  <si>
    <t>02-08-2025 19:47:30</t>
  </si>
  <si>
    <t>Salvador Herrera Cantu</t>
  </si>
  <si>
    <t>8992307057</t>
  </si>
  <si>
    <t>02-08-2025 19:42:46</t>
  </si>
  <si>
    <t>Pere Toha</t>
  </si>
  <si>
    <t>670658572</t>
  </si>
  <si>
    <t>02-08-2025 19:40:32</t>
  </si>
  <si>
    <t>Ricardo Sánchez Lablanca</t>
  </si>
  <si>
    <t>665678014</t>
  </si>
  <si>
    <t>02-08-2025 19:06:08</t>
  </si>
  <si>
    <t>Jose Domenech Giron</t>
  </si>
  <si>
    <t>663029832</t>
  </si>
  <si>
    <t>02-08-2025 19:03:26</t>
  </si>
  <si>
    <t>Silvia Martinez</t>
  </si>
  <si>
    <t>3517011790</t>
  </si>
  <si>
    <t>02-08-2025 19:01:51</t>
  </si>
  <si>
    <t>Zoraya Estevez Quebradas</t>
  </si>
  <si>
    <t>3005683896</t>
  </si>
  <si>
    <t>02-08-2025 18:55:21</t>
  </si>
  <si>
    <t>Luis Rodríguez Gómez</t>
  </si>
  <si>
    <t>661664712</t>
  </si>
  <si>
    <t>02-08-2025 18:54:25</t>
  </si>
  <si>
    <t>Adrián Sola Nieto</t>
  </si>
  <si>
    <t>717702688</t>
  </si>
  <si>
    <t>02-08-2025 18:49:46</t>
  </si>
  <si>
    <t>Juan Antonio Bueno Ramirez</t>
  </si>
  <si>
    <t>627952409</t>
  </si>
  <si>
    <t>02-08-2025 18:44:21</t>
  </si>
  <si>
    <t>Pedro Luis Fernandez Enriquez</t>
  </si>
  <si>
    <t>656572600</t>
  </si>
  <si>
    <t>02-08-2025 18:46:00</t>
  </si>
  <si>
    <t>Yasnyr Estevez Quebradas</t>
  </si>
  <si>
    <t>02-08-2025 18:32:07</t>
  </si>
  <si>
    <t>Xue Zheng</t>
  </si>
  <si>
    <t>65392477</t>
  </si>
  <si>
    <t>02-08-2025 18:18:35</t>
  </si>
  <si>
    <t>Valentin Norberto Baladron</t>
  </si>
  <si>
    <t>1160528768</t>
  </si>
  <si>
    <t>02-08-2025 18:14:48</t>
  </si>
  <si>
    <t>02-08-2025</t>
  </si>
  <si>
    <t>Samuel Salazar Navarro</t>
  </si>
  <si>
    <t>656810122</t>
  </si>
  <si>
    <t>02-08-2025 18:09:13</t>
  </si>
  <si>
    <t>Mercedes Labrador Mellado</t>
  </si>
  <si>
    <t>692588080</t>
  </si>
  <si>
    <t>02-08-2025 18:08:09</t>
  </si>
  <si>
    <t>Carmen Fiel Asenjo</t>
  </si>
  <si>
    <t>656603530</t>
  </si>
  <si>
    <t>02-08-2025 18:15:51</t>
  </si>
  <si>
    <t>Jesus Bueno Perea</t>
  </si>
  <si>
    <t>623030083</t>
  </si>
  <si>
    <t>02-08-2025 17:34:14</t>
  </si>
  <si>
    <t>Sara Oltra Espí</t>
  </si>
  <si>
    <t>674972768</t>
  </si>
  <si>
    <t>02-08-2025 17:33:27</t>
  </si>
  <si>
    <t>Sergio Perez De Las Heras</t>
  </si>
  <si>
    <t>670514600</t>
  </si>
  <si>
    <t>02-08-2025 17:22:48</t>
  </si>
  <si>
    <t>Paule Cathala</t>
  </si>
  <si>
    <t>0633700165</t>
  </si>
  <si>
    <t>02-08-2025 17:19:51</t>
  </si>
  <si>
    <t>Mónica Triguero</t>
  </si>
  <si>
    <t>657369994</t>
  </si>
  <si>
    <t>02-08-2025 17:15:39</t>
  </si>
  <si>
    <t>María José Flores</t>
  </si>
  <si>
    <t>636111613</t>
  </si>
  <si>
    <t>02-08-2025 17:15:48</t>
  </si>
  <si>
    <t>Victoria Eugenia Gomez Gomez</t>
  </si>
  <si>
    <t>605027124</t>
  </si>
  <si>
    <t>02-08-2025 17:11:32</t>
  </si>
  <si>
    <t>Sonia Pividal Jiménez</t>
  </si>
  <si>
    <t>620447682</t>
  </si>
  <si>
    <t>02-08-2025 17:00:39</t>
  </si>
  <si>
    <t>Iñigo Salvador Razquin</t>
  </si>
  <si>
    <t>625085061</t>
  </si>
  <si>
    <t>02-08-2025 16:46:15</t>
  </si>
  <si>
    <t>Mikel Diaz Andrino</t>
  </si>
  <si>
    <t>665662161</t>
  </si>
  <si>
    <t>02-08-2025 16:38:05</t>
  </si>
  <si>
    <t>Joel Clarà Garcia</t>
  </si>
  <si>
    <t>640288635</t>
  </si>
  <si>
    <t>02-08-2025 16:33:26</t>
  </si>
  <si>
    <t>Ariana García Domínguez</t>
  </si>
  <si>
    <t>650703592</t>
  </si>
  <si>
    <t>02-08-2025 16:10:06</t>
  </si>
  <si>
    <t>Isabel Maria Ruiz Cortes</t>
  </si>
  <si>
    <t>610736308</t>
  </si>
  <si>
    <t>02-08-2025 16:03:36</t>
  </si>
  <si>
    <t>Armando Arcega Serrano</t>
  </si>
  <si>
    <t>682603442</t>
  </si>
  <si>
    <t>02-08-2025 15:47:06</t>
  </si>
  <si>
    <t>Manuel Jiménez</t>
  </si>
  <si>
    <t>620334557</t>
  </si>
  <si>
    <t>02-08-2025 15:21:36</t>
  </si>
  <si>
    <t>Arturo Hernandez Beltran</t>
  </si>
  <si>
    <t>639149875</t>
  </si>
  <si>
    <t>02-08-2025 15:07:58</t>
  </si>
  <si>
    <t>Juan Flores</t>
  </si>
  <si>
    <t>667373664</t>
  </si>
  <si>
    <t>02-08-2025 15:05:53</t>
  </si>
  <si>
    <t>Andrea Bello Jovani</t>
  </si>
  <si>
    <t>620120252</t>
  </si>
  <si>
    <t>02-08-2025 14:52:51</t>
  </si>
  <si>
    <t>Leyre Hernandez</t>
  </si>
  <si>
    <t>606685613</t>
  </si>
  <si>
    <t>02-08-2025 15:01:52</t>
  </si>
  <si>
    <t>Juan Flores Cid</t>
  </si>
  <si>
    <t>02-08-2025 14:32:31</t>
  </si>
  <si>
    <t>Luis Miguel Mazcuñan Lorente</t>
  </si>
  <si>
    <t>625677299</t>
  </si>
  <si>
    <t>02-08-2025 14:45:09</t>
  </si>
  <si>
    <t>David Martinez Sanchez</t>
  </si>
  <si>
    <t>637780230</t>
  </si>
  <si>
    <t>03-08-2025 10:04:04</t>
  </si>
  <si>
    <t>Albina Freitas Moll</t>
  </si>
  <si>
    <t>629625197</t>
  </si>
  <si>
    <t>02-08-2025 13:35:31</t>
  </si>
  <si>
    <t>Joaquim Robert Cabrera</t>
  </si>
  <si>
    <t>666215800</t>
  </si>
  <si>
    <t>02-08-2025 13:37:39</t>
  </si>
  <si>
    <t>Marta Cantarero</t>
  </si>
  <si>
    <t>658029211</t>
  </si>
  <si>
    <t>02-08-2025 13:06:52</t>
  </si>
  <si>
    <t>Rubén Elvira Gainzarain</t>
  </si>
  <si>
    <t>02-08-2025 12:59:09</t>
  </si>
  <si>
    <t>Carlos Caro Angel</t>
  </si>
  <si>
    <t>653592640</t>
  </si>
  <si>
    <t>02-08-2025 12:58:28</t>
  </si>
  <si>
    <t>Carmen Begoña Martos Martinez</t>
  </si>
  <si>
    <t>626592303</t>
  </si>
  <si>
    <t>02-08-2025 12:56:12</t>
  </si>
  <si>
    <t>José Luis Martínez Martínez</t>
  </si>
  <si>
    <t>619719223</t>
  </si>
  <si>
    <t>02-08-2025 12:55:21</t>
  </si>
  <si>
    <t>Concepción Marchal Molina</t>
  </si>
  <si>
    <t>644462706</t>
  </si>
  <si>
    <t>02-08-2025 12:45:50</t>
  </si>
  <si>
    <t>Esperanza Sánchez Chapa</t>
  </si>
  <si>
    <t>689173677</t>
  </si>
  <si>
    <t>02-08-2025 12:48:46</t>
  </si>
  <si>
    <t>Luis Díez</t>
  </si>
  <si>
    <t>669040974</t>
  </si>
  <si>
    <t>02-08-2025 12:43:04</t>
  </si>
  <si>
    <t>Marta Marco Serrano</t>
  </si>
  <si>
    <t>620525992</t>
  </si>
  <si>
    <t>02-08-2025 12:16:37</t>
  </si>
  <si>
    <t>Irene Puertas Vazquez</t>
  </si>
  <si>
    <t>606418244</t>
  </si>
  <si>
    <t>02-08-2025 12:15:08</t>
  </si>
  <si>
    <t>Júlia Rayo</t>
  </si>
  <si>
    <t>622848822</t>
  </si>
  <si>
    <t>02-08-2025 12:13:03</t>
  </si>
  <si>
    <t>Diego González</t>
  </si>
  <si>
    <t>608879091</t>
  </si>
  <si>
    <t>02-08-2025 12:05:22</t>
  </si>
  <si>
    <t>Maria Colimon Rodriguez</t>
  </si>
  <si>
    <t>682553393</t>
  </si>
  <si>
    <t>02-08-2025 11:47:51</t>
  </si>
  <si>
    <t>Miguel Angel Moreno-mateos</t>
  </si>
  <si>
    <t>666326775</t>
  </si>
  <si>
    <t>02-08-2025 11:43:52</t>
  </si>
  <si>
    <t>Ruth Sánchez Rubio</t>
  </si>
  <si>
    <t>651044008</t>
  </si>
  <si>
    <t>02-08-2025 11:40:38</t>
  </si>
  <si>
    <t>Conchi Navas</t>
  </si>
  <si>
    <t>667679449</t>
  </si>
  <si>
    <t>02-08-2025 11:25:51</t>
  </si>
  <si>
    <t>Raquel Novillo Viera</t>
  </si>
  <si>
    <t>649025608</t>
  </si>
  <si>
    <t>02-08-2025 11:24:58</t>
  </si>
  <si>
    <t>Enrique Herrero Anton</t>
  </si>
  <si>
    <t>609581003</t>
  </si>
  <si>
    <t>02-08-2025 11:24:20</t>
  </si>
  <si>
    <t>Elena Muñoz Garcia</t>
  </si>
  <si>
    <t>696322651</t>
  </si>
  <si>
    <t>02-08-2025 11:18:57</t>
  </si>
  <si>
    <t>Manuel Cirujano Hernández</t>
  </si>
  <si>
    <t>629485116</t>
  </si>
  <si>
    <t>02-08-2025 10:51:31</t>
  </si>
  <si>
    <t>Pilar Lacarcel Tello</t>
  </si>
  <si>
    <t>685318212</t>
  </si>
  <si>
    <t>02-08-2025 10:22:48</t>
  </si>
  <si>
    <t>Guille Pares Recio</t>
  </si>
  <si>
    <t>692702234</t>
  </si>
  <si>
    <t>02-08-2025 10:14:44</t>
  </si>
  <si>
    <t>José Manuel Bravo Ortiz</t>
  </si>
  <si>
    <t>686711194</t>
  </si>
  <si>
    <t>02-08-2025 09:58:09</t>
  </si>
  <si>
    <t>Lucia Pollo Vegas</t>
  </si>
  <si>
    <t>656484337</t>
  </si>
  <si>
    <t>02-08-2025 09:06:41</t>
  </si>
  <si>
    <t>Narciso Samaniego</t>
  </si>
  <si>
    <t>649838202</t>
  </si>
  <si>
    <t>02-08-2025 09:08:12</t>
  </si>
  <si>
    <t>Montserrat Coca González</t>
  </si>
  <si>
    <t>610986867</t>
  </si>
  <si>
    <t>02-08-2025 08:50:23</t>
  </si>
  <si>
    <t>Arturo Miño</t>
  </si>
  <si>
    <t>696138057</t>
  </si>
  <si>
    <t>02-08-2025 08:14:52</t>
  </si>
  <si>
    <t>Janeth Hincapié Salazar</t>
  </si>
  <si>
    <t>625601355</t>
  </si>
  <si>
    <t>02-08-2025 10:40:58</t>
  </si>
  <si>
    <t>Viorica Alina Cucu</t>
  </si>
  <si>
    <t>687657691</t>
  </si>
  <si>
    <t>02-08-2025 05:40:05</t>
  </si>
  <si>
    <t>Elena Ramón Sánchez</t>
  </si>
  <si>
    <t>695031937</t>
  </si>
  <si>
    <t>02-08-2025 03:52:49</t>
  </si>
  <si>
    <t>Hector Gonzalez</t>
  </si>
  <si>
    <t>1162749210</t>
  </si>
  <si>
    <t>01-08-2025 23:57:45</t>
  </si>
  <si>
    <t>Noemi Corral</t>
  </si>
  <si>
    <t>607428928</t>
  </si>
  <si>
    <t>01-08-2025 23:31:03</t>
  </si>
  <si>
    <t>Alba Colet Subirachs</t>
  </si>
  <si>
    <t>678967456</t>
  </si>
  <si>
    <t>01-08-2025 23:32:37</t>
  </si>
  <si>
    <t>Ana Pérez Sánchez</t>
  </si>
  <si>
    <t>650440205</t>
  </si>
  <si>
    <t>01-08-2025 23:18:24</t>
  </si>
  <si>
    <t>Miguel Angel Cortes Ruberte</t>
  </si>
  <si>
    <t>649805798</t>
  </si>
  <si>
    <t>01-08-2025 23:26:43</t>
  </si>
  <si>
    <t>Eva Miralles</t>
  </si>
  <si>
    <t>630460708</t>
  </si>
  <si>
    <t>01-08-2025 23:27:17</t>
  </si>
  <si>
    <t>Juan José Biesa Marco</t>
  </si>
  <si>
    <t>679478043</t>
  </si>
  <si>
    <t>01-08-2025 22:57:36</t>
  </si>
  <si>
    <t>Juan Antonio Ledesma Ledesma Munoz</t>
  </si>
  <si>
    <t>615308328</t>
  </si>
  <si>
    <t>01-08-2025 22:25:27</t>
  </si>
  <si>
    <t>Andrés Bocanegra Martín</t>
  </si>
  <si>
    <t>647913892</t>
  </si>
  <si>
    <t>01-08-2025 22:20:02</t>
  </si>
  <si>
    <t>Jose Luis Garcia Goldmann</t>
  </si>
  <si>
    <t>1167460027</t>
  </si>
  <si>
    <t>01-08-2025 21:43:43</t>
  </si>
  <si>
    <t>Cristina Noreña</t>
  </si>
  <si>
    <t>685600748</t>
  </si>
  <si>
    <t>01-08-2025 21:38:57</t>
  </si>
  <si>
    <t>Silvia Planas Relat</t>
  </si>
  <si>
    <t>651104713</t>
  </si>
  <si>
    <t>01-08-2025 21:34:51</t>
  </si>
  <si>
    <t>Clara Urango Mozo</t>
  </si>
  <si>
    <t>628320767</t>
  </si>
  <si>
    <t>01-08-2025 21:15:01</t>
  </si>
  <si>
    <t>Jose Carbonell López</t>
  </si>
  <si>
    <t>605472557</t>
  </si>
  <si>
    <t>01-08-2025 21:08:36</t>
  </si>
  <si>
    <t>Susana Angioletti García</t>
  </si>
  <si>
    <t>686797024</t>
  </si>
  <si>
    <t>01-08-2025 21:04:56</t>
  </si>
  <si>
    <t>Berta Krauel</t>
  </si>
  <si>
    <t>618348373</t>
  </si>
  <si>
    <t>01-08-2025 20:52:28</t>
  </si>
  <si>
    <t>Santiago López</t>
  </si>
  <si>
    <t>661934712</t>
  </si>
  <si>
    <t>02-08-2025 07:30:35</t>
  </si>
  <si>
    <t>Nerea Gómez Arteche</t>
  </si>
  <si>
    <t>608945210</t>
  </si>
  <si>
    <t>01-08-2025 20:08:27</t>
  </si>
  <si>
    <t>Sonia Garcia</t>
  </si>
  <si>
    <t>679826373</t>
  </si>
  <si>
    <t>02-08-2025 00:29:27</t>
  </si>
  <si>
    <t>Amelia Riaza</t>
  </si>
  <si>
    <t>695816661</t>
  </si>
  <si>
    <t>01-08-2025 19:41:42</t>
  </si>
  <si>
    <t>01-08-2025</t>
  </si>
  <si>
    <t>Alejandro Fernandez Ruiz</t>
  </si>
  <si>
    <t>656524030</t>
  </si>
  <si>
    <t>01-08-2025 19:21:34</t>
  </si>
  <si>
    <t>Margarita Maria Martin Marin</t>
  </si>
  <si>
    <t>683363015</t>
  </si>
  <si>
    <t>01-08-2025 19:14:47</t>
  </si>
  <si>
    <t>Elena Jenaro</t>
  </si>
  <si>
    <t>491737476</t>
  </si>
  <si>
    <t>01-08-2025 19:04:54</t>
  </si>
  <si>
    <t>Iván Bermejo Alarcón</t>
  </si>
  <si>
    <t>687421125</t>
  </si>
  <si>
    <t>01-08-2025 18:52:35</t>
  </si>
  <si>
    <t>Javier Cornago Navascues</t>
  </si>
  <si>
    <t>634126793</t>
  </si>
  <si>
    <t>01-08-2025 18:28:56</t>
  </si>
  <si>
    <t>Ignacio García Ramos</t>
  </si>
  <si>
    <t>652915937</t>
  </si>
  <si>
    <t>01-08-2025 18:23:09</t>
  </si>
  <si>
    <t>Adriana Hernández Gomez</t>
  </si>
  <si>
    <t>619127651</t>
  </si>
  <si>
    <t>01-08-2025 18:21:46</t>
  </si>
  <si>
    <t>Oscar Martín Santacruz</t>
  </si>
  <si>
    <t>615291453</t>
  </si>
  <si>
    <t>01-08-2025 18:17:21</t>
  </si>
  <si>
    <t>Antonio Ramos Gómez</t>
  </si>
  <si>
    <t>653195803</t>
  </si>
  <si>
    <t>01-08-2025 18:17:32</t>
  </si>
  <si>
    <t>Laura Torres Almagro</t>
  </si>
  <si>
    <t>657111456</t>
  </si>
  <si>
    <t>01-08-2025 17:58:15</t>
  </si>
  <si>
    <t>Alberto Gonzalez</t>
  </si>
  <si>
    <t>650101078</t>
  </si>
  <si>
    <t>01-08-2025 17:56:42</t>
  </si>
  <si>
    <t>Nerea Iglesias Chicote</t>
  </si>
  <si>
    <t>666612706</t>
  </si>
  <si>
    <t>01-08-2025 17:44:30</t>
  </si>
  <si>
    <t>Catalina Arias</t>
  </si>
  <si>
    <t>694234911</t>
  </si>
  <si>
    <t>01-08-2025 17:42:13</t>
  </si>
  <si>
    <t>Raquel López Villena</t>
  </si>
  <si>
    <t>620202962</t>
  </si>
  <si>
    <t>01-08-2025 17:32:22</t>
  </si>
  <si>
    <t>Laura Cid Llorens</t>
  </si>
  <si>
    <t>657848326</t>
  </si>
  <si>
    <t>01-08-2025 17:05:42</t>
  </si>
  <si>
    <t>Ana Mejia</t>
  </si>
  <si>
    <t>666479801</t>
  </si>
  <si>
    <t>01-08-2025 16:59:01</t>
  </si>
  <si>
    <t>María Ballarín</t>
  </si>
  <si>
    <t>638127584</t>
  </si>
  <si>
    <t>01-08-2025 16:37:08</t>
  </si>
  <si>
    <t>Juan Andrés Novella Navarro</t>
  </si>
  <si>
    <t>679449581</t>
  </si>
  <si>
    <t>01-08-2025 16:41:42</t>
  </si>
  <si>
    <t>Beatriz Serra Torguet</t>
  </si>
  <si>
    <t>699288217</t>
  </si>
  <si>
    <t>01-08-2025 16:31:18</t>
  </si>
  <si>
    <t>Mari Angeles Sanchez</t>
  </si>
  <si>
    <t>697204336</t>
  </si>
  <si>
    <t>01-08-2025 16:17:22</t>
  </si>
  <si>
    <t>Carmen Bros Molina</t>
  </si>
  <si>
    <t>663145012</t>
  </si>
  <si>
    <t>01-08-2025 15:58:14</t>
  </si>
  <si>
    <t>Paul Gezuraga Gojenola</t>
  </si>
  <si>
    <t>688662470</t>
  </si>
  <si>
    <t>01-08-2025 15:56:56</t>
  </si>
  <si>
    <t>Alejandro Toscano Sánchez</t>
  </si>
  <si>
    <t>695918208</t>
  </si>
  <si>
    <t>01-08-2025 16:04:44</t>
  </si>
  <si>
    <t>Sara Guarín Barrientos</t>
  </si>
  <si>
    <t>684358031</t>
  </si>
  <si>
    <t>01-08-2025 15:45:58</t>
  </si>
  <si>
    <t>Leonardo Allocco</t>
  </si>
  <si>
    <t>692670448</t>
  </si>
  <si>
    <t>01-08-2025 15:09:56</t>
  </si>
  <si>
    <t>Sonia Rodríguez Valdes</t>
  </si>
  <si>
    <t>672787544</t>
  </si>
  <si>
    <t>01-08-2025 14:46:37</t>
  </si>
  <si>
    <t>Sara Camacho Quintana</t>
  </si>
  <si>
    <t>637525083</t>
  </si>
  <si>
    <t>01-08-2025 14:39:48</t>
  </si>
  <si>
    <t>María Fernández Fernández</t>
  </si>
  <si>
    <t>628057556</t>
  </si>
  <si>
    <t>01-08-2025 13:36:14</t>
  </si>
  <si>
    <t>Laia Corominas Pellicer</t>
  </si>
  <si>
    <t>617271595</t>
  </si>
  <si>
    <t>01-08-2025 13:23:04</t>
  </si>
  <si>
    <t>Pilar Gomez Calero</t>
  </si>
  <si>
    <t>650 73 55 09</t>
  </si>
  <si>
    <t>01-08-2025 13:22:11</t>
  </si>
  <si>
    <t>Raul Mellado Blazquez</t>
  </si>
  <si>
    <t>657545766</t>
  </si>
  <si>
    <t>01-08-2025 12:55:49</t>
  </si>
  <si>
    <t>Paula Benito Ramos</t>
  </si>
  <si>
    <t>617975597</t>
  </si>
  <si>
    <t>01-08-2025 12:41:33</t>
  </si>
  <si>
    <t>Juan Abellán Martínez</t>
  </si>
  <si>
    <t>679467393</t>
  </si>
  <si>
    <t>01-08-2025 13:39:09</t>
  </si>
  <si>
    <t>Jose Alberto Ruiz Castillo</t>
  </si>
  <si>
    <t>648479134</t>
  </si>
  <si>
    <t>01-08-2025 12:29:28</t>
  </si>
  <si>
    <t>Gloria Guitart Prat</t>
  </si>
  <si>
    <t>660447688</t>
  </si>
  <si>
    <t>01-08-2025 12:12:13</t>
  </si>
  <si>
    <t>Marina Guarinoni</t>
  </si>
  <si>
    <t>3382478650</t>
  </si>
  <si>
    <t>01-08-2025 12:11:58</t>
  </si>
  <si>
    <t>Aitana Martínez De Prado</t>
  </si>
  <si>
    <t>662462003</t>
  </si>
  <si>
    <t>01-08-2025 12:14:09</t>
  </si>
  <si>
    <t>Daniel López Pardo</t>
  </si>
  <si>
    <t>606680218</t>
  </si>
  <si>
    <t>01-08-2025 11:47:07</t>
  </si>
  <si>
    <t>Teresa Ballabriga  Alfonso</t>
  </si>
  <si>
    <t>633620953</t>
  </si>
  <si>
    <t>01-08-2025 11:26:32</t>
  </si>
  <si>
    <t>Teresa Ballabriga Alfonso</t>
  </si>
  <si>
    <t>01-08-2025 11:24:14</t>
  </si>
  <si>
    <t>Mariona Llort Jordi</t>
  </si>
  <si>
    <t>609776508</t>
  </si>
  <si>
    <t>01-08-2025 10:53:22</t>
  </si>
  <si>
    <t>Lilian Bañón Serrano</t>
  </si>
  <si>
    <t>679366086</t>
  </si>
  <si>
    <t>01-08-2025 10:47:34</t>
  </si>
  <si>
    <t>Belén Gómez</t>
  </si>
  <si>
    <t>667943182</t>
  </si>
  <si>
    <t>01-08-2025 10:43:19</t>
  </si>
  <si>
    <t>Ivan Lillo Benito</t>
  </si>
  <si>
    <t>660726990</t>
  </si>
  <si>
    <t>01-08-2025 10:35:28</t>
  </si>
  <si>
    <t>Javier Moya Fernández</t>
  </si>
  <si>
    <t>678566439</t>
  </si>
  <si>
    <t>01-08-2025 10:33:27</t>
  </si>
  <si>
    <t>María Elena Matamoros Díaz</t>
  </si>
  <si>
    <t>619594609</t>
  </si>
  <si>
    <t>01-08-2025 10:27:15</t>
  </si>
  <si>
    <t>Alba Niño Revilla</t>
  </si>
  <si>
    <t>686413994</t>
  </si>
  <si>
    <t>01-08-2025 10:21:17</t>
  </si>
  <si>
    <t>Noemí Sánchez Fernández</t>
  </si>
  <si>
    <t>606078787</t>
  </si>
  <si>
    <t>01-08-2025 10:11:00</t>
  </si>
  <si>
    <t>Abel Fron Gil</t>
  </si>
  <si>
    <t>649546047</t>
  </si>
  <si>
    <t>01-08-2025 10:06:23</t>
  </si>
  <si>
    <t>Marta Delgado Mayolin</t>
  </si>
  <si>
    <t>665751458</t>
  </si>
  <si>
    <t>01-08-2025 09:43:58</t>
  </si>
  <si>
    <t>Victor Rosales</t>
  </si>
  <si>
    <t>634154362</t>
  </si>
  <si>
    <t>01-08-2025 09:20:20</t>
  </si>
  <si>
    <t>Pedro María Casas Alcarraz</t>
  </si>
  <si>
    <t>696572784</t>
  </si>
  <si>
    <t>01-08-2025 09:19:28</t>
  </si>
  <si>
    <t>Elías Molina Burgos</t>
  </si>
  <si>
    <t>625608786</t>
  </si>
  <si>
    <t>01-08-2025 09:03:13</t>
  </si>
  <si>
    <t>Carolina Arribas Alvarez</t>
  </si>
  <si>
    <t>685856848</t>
  </si>
  <si>
    <t>01-08-2025 08:57:22</t>
  </si>
  <si>
    <t>Cristina Lopez</t>
  </si>
  <si>
    <t>634849222</t>
  </si>
  <si>
    <t>01-08-2025 08:39:35</t>
  </si>
  <si>
    <t>Josefina Valverde Ruiz</t>
  </si>
  <si>
    <t>658625946</t>
  </si>
  <si>
    <t>01-08-2025 08:27:53</t>
  </si>
  <si>
    <t>Nuria Mena</t>
  </si>
  <si>
    <t>606593381</t>
  </si>
  <si>
    <t>01-08-2025 02:46:05</t>
  </si>
  <si>
    <t>Abraham Cañizares Morillo</t>
  </si>
  <si>
    <t>637060580</t>
  </si>
  <si>
    <t>01-08-2025 01:00:23</t>
  </si>
  <si>
    <t>Manuela Manzanares Huelves</t>
  </si>
  <si>
    <t>690119530</t>
  </si>
  <si>
    <t>01-08-2025 11:49:17</t>
  </si>
  <si>
    <t>Mariola Kukiela</t>
  </si>
  <si>
    <t>697889553</t>
  </si>
  <si>
    <t>01-08-2025 00:21:01</t>
  </si>
  <si>
    <t>Marcelo Calogero</t>
  </si>
  <si>
    <t>2214970170</t>
  </si>
  <si>
    <t>31-07-2025 23:48:24</t>
  </si>
  <si>
    <t>Sandra Soler López</t>
  </si>
  <si>
    <t>686880404</t>
  </si>
  <si>
    <t>31-07-2025 23:50:44</t>
  </si>
  <si>
    <t>María Isabel González Marín</t>
  </si>
  <si>
    <t>666506707</t>
  </si>
  <si>
    <t>01-08-2025 09:30:39</t>
  </si>
  <si>
    <t>Cristina Raya</t>
  </si>
  <si>
    <t>640106437</t>
  </si>
  <si>
    <t>31-07-2025 23:11:53</t>
  </si>
  <si>
    <t>Jennifer Abad Perez</t>
  </si>
  <si>
    <t>608652681</t>
  </si>
  <si>
    <t>31-07-2025 23:07:59</t>
  </si>
  <si>
    <t>Kilian Rodriguez Ferrera</t>
  </si>
  <si>
    <t>618039480</t>
  </si>
  <si>
    <t>03-08-2025 17:52:43</t>
  </si>
  <si>
    <t>Leticia Ortega Jiménez</t>
  </si>
  <si>
    <t>680612569</t>
  </si>
  <si>
    <t>31-07-2025 23:05:44</t>
  </si>
  <si>
    <t>Silvia Romero Cameros</t>
  </si>
  <si>
    <t>617740675</t>
  </si>
  <si>
    <t>31-07-2025 22:53:29</t>
  </si>
  <si>
    <t>Pedro Rico Gómez</t>
  </si>
  <si>
    <t>679110253</t>
  </si>
  <si>
    <t>31-07-2025 22:45:50</t>
  </si>
  <si>
    <t>Javier Quesada Tejero</t>
  </si>
  <si>
    <t>676211287</t>
  </si>
  <si>
    <t>31-07-2025 22:35:26</t>
  </si>
  <si>
    <t>Diego Gamez Muñoz</t>
  </si>
  <si>
    <t>661205471</t>
  </si>
  <si>
    <t>31-07-2025 22:12:29</t>
  </si>
  <si>
    <t>Manuel Dominguez</t>
  </si>
  <si>
    <t>619474150</t>
  </si>
  <si>
    <t>31-07-2025 22:20:21</t>
  </si>
  <si>
    <t>Eduardo Fernández Martorell</t>
  </si>
  <si>
    <t>629024171</t>
  </si>
  <si>
    <t>31-07-2025 21:58:21</t>
  </si>
  <si>
    <t>Reinaldo Granados</t>
  </si>
  <si>
    <t>676663944</t>
  </si>
  <si>
    <t>31-07-2025 21:42:22</t>
  </si>
  <si>
    <t>Alfonso Gutiérrez Chaves</t>
  </si>
  <si>
    <t>687757942</t>
  </si>
  <si>
    <t>31-07-2025 21:37:44</t>
  </si>
  <si>
    <t>Pablo Rubio</t>
  </si>
  <si>
    <t>670334188</t>
  </si>
  <si>
    <t>31-07-2025 21:41:14</t>
  </si>
  <si>
    <t>Rosario Padial Campón</t>
  </si>
  <si>
    <t>657141312</t>
  </si>
  <si>
    <t>31-07-2025 21:47:13</t>
  </si>
  <si>
    <t>Silvia Piñero Jiménez</t>
  </si>
  <si>
    <t>618014230</t>
  </si>
  <si>
    <t>31-07-2025 21:24:33</t>
  </si>
  <si>
    <t>Amelia Angulo</t>
  </si>
  <si>
    <t>696491391</t>
  </si>
  <si>
    <t>31-07-2025 21:24:23</t>
  </si>
  <si>
    <t>María Sarrias Pelegrín</t>
  </si>
  <si>
    <t>686926847</t>
  </si>
  <si>
    <t>31-07-2025 21:17:23</t>
  </si>
  <si>
    <t>Marisa G</t>
  </si>
  <si>
    <t>673283532</t>
  </si>
  <si>
    <t>31-07-2025 21:14:05</t>
  </si>
  <si>
    <t>Juan Manuel Lara Bueno</t>
  </si>
  <si>
    <t>615 35 42 45</t>
  </si>
  <si>
    <t>31-07-2025 21:20:42</t>
  </si>
  <si>
    <t>Pilar Ortiz De Solórzano García</t>
  </si>
  <si>
    <t>697588281</t>
  </si>
  <si>
    <t>31-07-2025 20:51:48</t>
  </si>
  <si>
    <t>Beatriz Sola Ojer</t>
  </si>
  <si>
    <t>686501575</t>
  </si>
  <si>
    <t>31-07-2025 20:12:52</t>
  </si>
  <si>
    <t>Francisco José Martín Herrera</t>
  </si>
  <si>
    <t>686443581</t>
  </si>
  <si>
    <t>31-07-2025 20:58:13</t>
  </si>
  <si>
    <t>David Marina Simon</t>
  </si>
  <si>
    <t>679797802</t>
  </si>
  <si>
    <t>31-07-2025 20:05:40</t>
  </si>
  <si>
    <t>José Miguel Vargas García</t>
  </si>
  <si>
    <t>607338795</t>
  </si>
  <si>
    <t>31-07-2025 20:34:30</t>
  </si>
  <si>
    <t>Alvaro Daviu Martínez</t>
  </si>
  <si>
    <t>630245084</t>
  </si>
  <si>
    <t>31-07-2025 19:46:55</t>
  </si>
  <si>
    <t>Carlos Rodríguez Pérez</t>
  </si>
  <si>
    <t>652457110</t>
  </si>
  <si>
    <t>31-07-2025 20:38:02</t>
  </si>
  <si>
    <t>Almudena Domínguez Ramirez</t>
  </si>
  <si>
    <t>615103386</t>
  </si>
  <si>
    <t>31-07-2025 20:18:12</t>
  </si>
  <si>
    <t>Miguel Sáez Sánchez</t>
  </si>
  <si>
    <t>669165601</t>
  </si>
  <si>
    <t>31-07-2025 19:29:03</t>
  </si>
  <si>
    <t>Juan Carlos Cobeta García</t>
  </si>
  <si>
    <t>639555898</t>
  </si>
  <si>
    <t>31-07-2025 20:33:45</t>
  </si>
  <si>
    <t>Monica Zaplana Ruiz</t>
  </si>
  <si>
    <t>620035027</t>
  </si>
  <si>
    <t>31-07-2025 19:24:35</t>
  </si>
  <si>
    <t>Joana Liébanas</t>
  </si>
  <si>
    <t>657828035</t>
  </si>
  <si>
    <t>31-07-2025 18:28:20</t>
  </si>
  <si>
    <t>Claudia Zambrano Vacas</t>
  </si>
  <si>
    <t>642741049</t>
  </si>
  <si>
    <t>31-07-2025 17:52:29</t>
  </si>
  <si>
    <t>Belèn Sanz Cruz</t>
  </si>
  <si>
    <t>639531421</t>
  </si>
  <si>
    <t>31-07-2025 17:16:27</t>
  </si>
  <si>
    <t>Sonsoles Hernandez</t>
  </si>
  <si>
    <t>677594099</t>
  </si>
  <si>
    <t>31-07-2025 16:59:25</t>
  </si>
  <si>
    <t>Guadalupe Pérez Ortiz</t>
  </si>
  <si>
    <t>637519293</t>
  </si>
  <si>
    <t>31-07-2025 17:00:25</t>
  </si>
  <si>
    <t>Mariano Cangelo</t>
  </si>
  <si>
    <t>1164865793</t>
  </si>
  <si>
    <t>31-07-2025 17:00:50</t>
  </si>
  <si>
    <t>Mar P</t>
  </si>
  <si>
    <t>676687336</t>
  </si>
  <si>
    <t>31-07-2025 16:41:33</t>
  </si>
  <si>
    <t>Margarita Masero</t>
  </si>
  <si>
    <t>646875709</t>
  </si>
  <si>
    <t>31-07-2025 21:33:34</t>
  </si>
  <si>
    <t>616292834</t>
  </si>
  <si>
    <t>31-07-2025 15:47:19</t>
  </si>
  <si>
    <t>Marta De La Vega</t>
  </si>
  <si>
    <t>622699868</t>
  </si>
  <si>
    <t>31-07-2025 15:18:36</t>
  </si>
  <si>
    <t>Patricia Villafáñez Martínez</t>
  </si>
  <si>
    <t>722547622</t>
  </si>
  <si>
    <t>31-07-2025 15:04:38</t>
  </si>
  <si>
    <t>Paula Beltrán Lázaro</t>
  </si>
  <si>
    <t>655566430</t>
  </si>
  <si>
    <t>31-07-2025 14:59:50</t>
  </si>
  <si>
    <t>Rafael Romero Guerola</t>
  </si>
  <si>
    <t>645912910</t>
  </si>
  <si>
    <t>31-07-2025 15:01:24</t>
  </si>
  <si>
    <t>Blas Pérez García</t>
  </si>
  <si>
    <t>662196260</t>
  </si>
  <si>
    <t>31-07-2025 14:53:11</t>
  </si>
  <si>
    <t>Maria Del Mar Sanchez Martínez</t>
  </si>
  <si>
    <t>679265989</t>
  </si>
  <si>
    <t>31-07-2025 14:42:14</t>
  </si>
  <si>
    <t>Jose Sanz</t>
  </si>
  <si>
    <t>669545012</t>
  </si>
  <si>
    <t>31-07-2025 14:39:45</t>
  </si>
  <si>
    <t>Noemi Busquets</t>
  </si>
  <si>
    <t>618821475</t>
  </si>
  <si>
    <t>31-07-2025 23:32:48</t>
  </si>
  <si>
    <t>María José Pérez Rueda</t>
  </si>
  <si>
    <t>696861561</t>
  </si>
  <si>
    <t>31-07-2025 13:04:56</t>
  </si>
  <si>
    <t>Mati Cañadas López</t>
  </si>
  <si>
    <t>644976057</t>
  </si>
  <si>
    <t>31-07-2025 11:57:56</t>
  </si>
  <si>
    <t>Andrés Ruiz Marín</t>
  </si>
  <si>
    <t>623305745</t>
  </si>
  <si>
    <t>31-07-2025 10:44:15</t>
  </si>
  <si>
    <t>Cristóbal Vilchez Hurtado</t>
  </si>
  <si>
    <t>691540319</t>
  </si>
  <si>
    <t>31-07-2025 10:36:17</t>
  </si>
  <si>
    <t>Pilar Bernaldez</t>
  </si>
  <si>
    <t>670243004</t>
  </si>
  <si>
    <t>31-07-2025 10:32:21</t>
  </si>
  <si>
    <t>Beatriz Corbacho</t>
  </si>
  <si>
    <t>652127454</t>
  </si>
  <si>
    <t>31-07-2025 10:27:04</t>
  </si>
  <si>
    <t>Tamara Fernandez Sanchez</t>
  </si>
  <si>
    <t>669300581</t>
  </si>
  <si>
    <t>31-07-2025 09:59:28</t>
  </si>
  <si>
    <t>Daniel Alvarez</t>
  </si>
  <si>
    <t>644106636</t>
  </si>
  <si>
    <t>31-07-2025 09:38:51</t>
  </si>
  <si>
    <t>Laura Díaz Sánchez</t>
  </si>
  <si>
    <t>686163905</t>
  </si>
  <si>
    <t>31-07-2025 09:37:33</t>
  </si>
  <si>
    <t>Alvaro Rodriguez Rodríguez Valderrama</t>
  </si>
  <si>
    <t>6513355265</t>
  </si>
  <si>
    <t>31-07-2025 09:43:38</t>
  </si>
  <si>
    <t>Irina Vigil Cereijo</t>
  </si>
  <si>
    <t>646933343</t>
  </si>
  <si>
    <t>31-07-2025 09:32:35</t>
  </si>
  <si>
    <t>Raquel Aguilera Vázquez</t>
  </si>
  <si>
    <t>653987265</t>
  </si>
  <si>
    <t>31-07-2025 08:21:58</t>
  </si>
  <si>
    <t>Maria Teresa Sabater Martínez</t>
  </si>
  <si>
    <t>616767343</t>
  </si>
  <si>
    <t>31-07-2025 07:33:50</t>
  </si>
  <si>
    <t>Maria Isabel Herraez Vizcaino</t>
  </si>
  <si>
    <t>630643033</t>
  </si>
  <si>
    <t>31-07-2025 01:45:16</t>
  </si>
  <si>
    <t>Elisa Lozano Pérez</t>
  </si>
  <si>
    <t>625858563</t>
  </si>
  <si>
    <t>31-07-2025 00:03:52</t>
  </si>
  <si>
    <t>Maribel Mellén  Bonilla</t>
  </si>
  <si>
    <t>616810170</t>
  </si>
  <si>
    <t>30-07-2025 23:48:14</t>
  </si>
  <si>
    <t>Iris Del Val</t>
  </si>
  <si>
    <t>686783162</t>
  </si>
  <si>
    <t>30-07-2025 23:16:31</t>
  </si>
  <si>
    <t>Sofia Rodiles</t>
  </si>
  <si>
    <t>636864341</t>
  </si>
  <si>
    <t>30-07-2025 23:23:05</t>
  </si>
  <si>
    <t>Eva Espinosa Carvia</t>
  </si>
  <si>
    <t>661914039</t>
  </si>
  <si>
    <t>30-07-2025 23:02:12</t>
  </si>
  <si>
    <t>Javier Antiller Suárez</t>
  </si>
  <si>
    <t>678547482</t>
  </si>
  <si>
    <t>30-07-2025 22:36:40</t>
  </si>
  <si>
    <t>Nayra Villanueva</t>
  </si>
  <si>
    <t>681638312</t>
  </si>
  <si>
    <t>30-07-2025 22:36:38</t>
  </si>
  <si>
    <t>Daniel Almiñana Martínez</t>
  </si>
  <si>
    <t>674814752</t>
  </si>
  <si>
    <t>30-07-2025 22:30:09</t>
  </si>
  <si>
    <t>Rosa Lleo</t>
  </si>
  <si>
    <t>616623929</t>
  </si>
  <si>
    <t>30-07-2025 22:32:26</t>
  </si>
  <si>
    <t>Raúl Jimeno Sanchez</t>
  </si>
  <si>
    <t>629888130</t>
  </si>
  <si>
    <t>30-07-2025 22:16:43</t>
  </si>
  <si>
    <t>M Arantzazu Loizaga Oliva</t>
  </si>
  <si>
    <t>696397641</t>
  </si>
  <si>
    <t>30-07-2025 22:15:15</t>
  </si>
  <si>
    <t>Rocio Molina Fernández</t>
  </si>
  <si>
    <t>695492972</t>
  </si>
  <si>
    <t>30-07-2025 22:06:47</t>
  </si>
  <si>
    <t>Yolanda Ortigas Antolinez</t>
  </si>
  <si>
    <t>669817474</t>
  </si>
  <si>
    <t>30-07-2025 23:08:39</t>
  </si>
  <si>
    <t>Ana Grau</t>
  </si>
  <si>
    <t>620977955</t>
  </si>
  <si>
    <t>30-07-2025 21:42:08</t>
  </si>
  <si>
    <t>Maria Rodriguez</t>
  </si>
  <si>
    <t>695635402</t>
  </si>
  <si>
    <t>30-07-2025 21:36:09</t>
  </si>
  <si>
    <t>ángela Rubira Micó</t>
  </si>
  <si>
    <t>625203408</t>
  </si>
  <si>
    <t>30-07-2025 21:26:44</t>
  </si>
  <si>
    <t>Margarita Blanco Rebaque</t>
  </si>
  <si>
    <t>607958706</t>
  </si>
  <si>
    <t>30-07-2025 21:22:50</t>
  </si>
  <si>
    <t>Joaquín González Quesada</t>
  </si>
  <si>
    <t>669483715</t>
  </si>
  <si>
    <t>30-07-2025 21:25:02</t>
  </si>
  <si>
    <t>Maria Del Pilar Soria Sáez</t>
  </si>
  <si>
    <t>678658502</t>
  </si>
  <si>
    <t>30-07-2025 21:12:54</t>
  </si>
  <si>
    <t>Milagrosa Flores Cueto</t>
  </si>
  <si>
    <t>610796319</t>
  </si>
  <si>
    <t>30-07-2025 21:11:48</t>
  </si>
  <si>
    <t>Salud Andrade Renales</t>
  </si>
  <si>
    <t>687625312</t>
  </si>
  <si>
    <t>30-07-2025 21:09:39</t>
  </si>
  <si>
    <t>Marina González Pardo</t>
  </si>
  <si>
    <t>684637667</t>
  </si>
  <si>
    <t>30-07-2025 21:05:07</t>
  </si>
  <si>
    <t>Cecilio Carrera Sánchez</t>
  </si>
  <si>
    <t>699869359</t>
  </si>
  <si>
    <t>30-07-2025 21:00:56</t>
  </si>
  <si>
    <t>Sandra Fernandez Berbes</t>
  </si>
  <si>
    <t>653171469</t>
  </si>
  <si>
    <t>30-07-2025 20:54:05</t>
  </si>
  <si>
    <t>Pascual Martinez</t>
  </si>
  <si>
    <t>636951528</t>
  </si>
  <si>
    <t>30-07-2025 20:47:16</t>
  </si>
  <si>
    <t>Jose Carneiro Mendez</t>
  </si>
  <si>
    <t>653784171</t>
  </si>
  <si>
    <t>02-08-2025 12:56:19</t>
  </si>
  <si>
    <t>Alvaro Pardo Huerta</t>
  </si>
  <si>
    <t>603017530</t>
  </si>
  <si>
    <t>30-07-2025 21:01:48</t>
  </si>
  <si>
    <t>Juancho Moreno</t>
  </si>
  <si>
    <t>667540740</t>
  </si>
  <si>
    <t>30-07-2025 19:46:40</t>
  </si>
  <si>
    <t>Jose Luis Zuil Escobar</t>
  </si>
  <si>
    <t>678022603</t>
  </si>
  <si>
    <t>30-07-2025 19:30:10</t>
  </si>
  <si>
    <t>Daniela Alisauskas Atrio</t>
  </si>
  <si>
    <t>647024478</t>
  </si>
  <si>
    <t>30-07-2025 19:26:12</t>
  </si>
  <si>
    <t>Monica Martinez</t>
  </si>
  <si>
    <t>696963734</t>
  </si>
  <si>
    <t>30-07-2025 19:20:31</t>
  </si>
  <si>
    <t>Jaime Pérez Vázquez</t>
  </si>
  <si>
    <t>666434176</t>
  </si>
  <si>
    <t>30-07-2025 19:15:53</t>
  </si>
  <si>
    <t>Cristian Rupérez Cortés</t>
  </si>
  <si>
    <t>625887443</t>
  </si>
  <si>
    <t>30-07-2025 19:04:16</t>
  </si>
  <si>
    <t>Anna Bresco Sole</t>
  </si>
  <si>
    <t>680177128</t>
  </si>
  <si>
    <t>30-07-2025 19:00:34</t>
  </si>
  <si>
    <t>Andrea Mila</t>
  </si>
  <si>
    <t>604068657</t>
  </si>
  <si>
    <t>30-07-2025 18:51:32</t>
  </si>
  <si>
    <t>Antonio Navas Gonzalez</t>
  </si>
  <si>
    <t>654613156</t>
  </si>
  <si>
    <t>30-07-2025 18:37:16</t>
  </si>
  <si>
    <t>Blanca Fernandez</t>
  </si>
  <si>
    <t>676375563</t>
  </si>
  <si>
    <t>30-07-2025 18:01:07</t>
  </si>
  <si>
    <t>ángel Luis Hermoso Ortega</t>
  </si>
  <si>
    <t>622181796</t>
  </si>
  <si>
    <t>30-07-2025 17:28:20</t>
  </si>
  <si>
    <t>Montserrat Calviño Villar</t>
  </si>
  <si>
    <t>684303019</t>
  </si>
  <si>
    <t>30-07-2025 17:20:44</t>
  </si>
  <si>
    <t>Patricia Perelló Méndez</t>
  </si>
  <si>
    <t>605647586</t>
  </si>
  <si>
    <t>30-07-2025 17:11:06</t>
  </si>
  <si>
    <t>Víctor Romero Climent</t>
  </si>
  <si>
    <t>674305444</t>
  </si>
  <si>
    <t>30-07-2025 16:45:49</t>
  </si>
  <si>
    <t>Yolanda Perez Garcia</t>
  </si>
  <si>
    <t>646933373</t>
  </si>
  <si>
    <t>30-07-2025 16:29:51</t>
  </si>
  <si>
    <t>Ana María Romero Vázquez</t>
  </si>
  <si>
    <t>646085571</t>
  </si>
  <si>
    <t>30-07-2025 15:39:35</t>
  </si>
  <si>
    <t>Isis García Cruz</t>
  </si>
  <si>
    <t>691919797</t>
  </si>
  <si>
    <t>30-07-2025 15:04:27</t>
  </si>
  <si>
    <t>Jose Vigo Lara</t>
  </si>
  <si>
    <t>627333431</t>
  </si>
  <si>
    <t>30-07-2025 14:56:41</t>
  </si>
  <si>
    <t>Antonio Sancho Villa</t>
  </si>
  <si>
    <t>607630409</t>
  </si>
  <si>
    <t>30-07-2025 13:53:37</t>
  </si>
  <si>
    <t>Jorge Goya Pérez</t>
  </si>
  <si>
    <t>628174989</t>
  </si>
  <si>
    <t>30-07-2025 13:47:25</t>
  </si>
  <si>
    <t>María Gómez García</t>
  </si>
  <si>
    <t>675473200</t>
  </si>
  <si>
    <t>30-07-2025 13:31:37</t>
  </si>
  <si>
    <t>Olga Anton Hurtado</t>
  </si>
  <si>
    <t>667267972</t>
  </si>
  <si>
    <t>30-07-2025 13:30:43</t>
  </si>
  <si>
    <t>Inmaculada Romero Eugenio</t>
  </si>
  <si>
    <t>655113341</t>
  </si>
  <si>
    <t>30-07-2025 13:20:04</t>
  </si>
  <si>
    <t>Paula Moreno Torres</t>
  </si>
  <si>
    <t>paulamorenotorres@gm</t>
  </si>
  <si>
    <t>30-07-2025 13:02:19</t>
  </si>
  <si>
    <t>Francisco Muñoz Palomares</t>
  </si>
  <si>
    <t>655978160</t>
  </si>
  <si>
    <t>30-07-2025 12:58:03</t>
  </si>
  <si>
    <t>Juan Carlos Godoy De La Garma</t>
  </si>
  <si>
    <t>615881279</t>
  </si>
  <si>
    <t>30-07-2025 12:37:18</t>
  </si>
  <si>
    <t>Marco Moreno</t>
  </si>
  <si>
    <t>670490745</t>
  </si>
  <si>
    <t>30-07-2025 12:34:03</t>
  </si>
  <si>
    <t>Pilar Jordi</t>
  </si>
  <si>
    <t>607204313</t>
  </si>
  <si>
    <t>31-07-2025 09:42:50</t>
  </si>
  <si>
    <t>Oscar Alonso Barredo</t>
  </si>
  <si>
    <t>626328070</t>
  </si>
  <si>
    <t>30-07-2025 11:50:01</t>
  </si>
  <si>
    <t>Mónica Yela Calvo</t>
  </si>
  <si>
    <t>627647277</t>
  </si>
  <si>
    <t>31-07-2025 11:23:18</t>
  </si>
  <si>
    <t>Cristina Sobrino Ruiz</t>
  </si>
  <si>
    <t>652690752</t>
  </si>
  <si>
    <t>30-07-2025 11:27:10</t>
  </si>
  <si>
    <t>David Acosta Conde</t>
  </si>
  <si>
    <t>686893518</t>
  </si>
  <si>
    <t>30-07-2025 10:58:12</t>
  </si>
  <si>
    <t>Ana Ruiz</t>
  </si>
  <si>
    <t>635837286</t>
  </si>
  <si>
    <t>30-07-2025 09:39:22</t>
  </si>
  <si>
    <t>Yesica Beatriz Gonzalez Montesinos</t>
  </si>
  <si>
    <t>661099325</t>
  </si>
  <si>
    <t>30-07-2025 09:24:19</t>
  </si>
  <si>
    <t>Jose  Antonio Gonzalez Alvarez</t>
  </si>
  <si>
    <t>667790255</t>
  </si>
  <si>
    <t>30-07-2025 09:05:22</t>
  </si>
  <si>
    <t>Celia Gil Llamas</t>
  </si>
  <si>
    <t>659150196</t>
  </si>
  <si>
    <t>30-07-2025 08:51:45</t>
  </si>
  <si>
    <t>Sandra Milena Salas Martínez</t>
  </si>
  <si>
    <t>663717831</t>
  </si>
  <si>
    <t>30-07-2025 02:34:11</t>
  </si>
  <si>
    <t>Miriam Fernandez Parada</t>
  </si>
  <si>
    <t>699490608</t>
  </si>
  <si>
    <t>30-07-2025 00:24:04</t>
  </si>
  <si>
    <t>Israel Carlon Linares</t>
  </si>
  <si>
    <t>647097379</t>
  </si>
  <si>
    <t>30-07-2025 00:08:10</t>
  </si>
  <si>
    <t>Ana Belen García Escobar</t>
  </si>
  <si>
    <t>676844128</t>
  </si>
  <si>
    <t>29-07-2025 23:48:30</t>
  </si>
  <si>
    <t>Andrea Bermúdez Domínguez</t>
  </si>
  <si>
    <t>685081723</t>
  </si>
  <si>
    <t>29-07-2025 23:25:12</t>
  </si>
  <si>
    <t>Purificacion Birlanga Quiles</t>
  </si>
  <si>
    <t>630645134</t>
  </si>
  <si>
    <t>29-07-2025 23:29:11</t>
  </si>
  <si>
    <t>Jorge Rivera Garcia</t>
  </si>
  <si>
    <t>618479760</t>
  </si>
  <si>
    <t>29-07-2025 23:20:34</t>
  </si>
  <si>
    <t>Anabel Lopez Juarez</t>
  </si>
  <si>
    <t>695438811</t>
  </si>
  <si>
    <t>29-07-2025 23:17:24</t>
  </si>
  <si>
    <t>Gracia María Garzón Cubero</t>
  </si>
  <si>
    <t>627368911</t>
  </si>
  <si>
    <t>29-07-2025 23:19:01</t>
  </si>
  <si>
    <t>Carolina Rodrigues</t>
  </si>
  <si>
    <t>644604745</t>
  </si>
  <si>
    <t>29-07-2025 22:55:03</t>
  </si>
  <si>
    <t>Jose Jimenez Vivancos</t>
  </si>
  <si>
    <t>640894024</t>
  </si>
  <si>
    <t>30-07-2025 09:36:00</t>
  </si>
  <si>
    <t>Ana Martínez Moral</t>
  </si>
  <si>
    <t>650059544</t>
  </si>
  <si>
    <t>30-07-2025 07:31:08</t>
  </si>
  <si>
    <t>Ana Pelaez Rodriguez</t>
  </si>
  <si>
    <t>627912742</t>
  </si>
  <si>
    <t>29-07-2025 22:44:47</t>
  </si>
  <si>
    <t>Daniel Martínez Seoane</t>
  </si>
  <si>
    <t>+34622580936</t>
  </si>
  <si>
    <t>29-07-2025 22:13:17</t>
  </si>
  <si>
    <t>Jose Antonio Barroso Gonzalez</t>
  </si>
  <si>
    <t>661428037</t>
  </si>
  <si>
    <t>29-07-2025 21:58:54</t>
  </si>
  <si>
    <t>Monica Ridruejo Ramon</t>
  </si>
  <si>
    <t>638795033</t>
  </si>
  <si>
    <t>29-07-2025 21:59:20</t>
  </si>
  <si>
    <t>Enrique Carrión</t>
  </si>
  <si>
    <t>687974943</t>
  </si>
  <si>
    <t>29-07-2025 21:53:07</t>
  </si>
  <si>
    <t>Ana Aparicio Bayarri</t>
  </si>
  <si>
    <t>675666552</t>
  </si>
  <si>
    <t>29-07-2025 21:43:10</t>
  </si>
  <si>
    <t>Juan Manuel Blasco Montolio</t>
  </si>
  <si>
    <t>615613366</t>
  </si>
  <si>
    <t>29-07-2025 22:15:32</t>
  </si>
  <si>
    <t>Almudena Quesada Fernández</t>
  </si>
  <si>
    <t>661093745</t>
  </si>
  <si>
    <t>29-07-2025 21:25:14</t>
  </si>
  <si>
    <t>Blanca Iribas</t>
  </si>
  <si>
    <t>636747368</t>
  </si>
  <si>
    <t>29-07-2025 21:10:03</t>
  </si>
  <si>
    <t>Adrian Contreras</t>
  </si>
  <si>
    <t>646648846</t>
  </si>
  <si>
    <t>29-07-2025 20:50:57</t>
  </si>
  <si>
    <t>Francisco Jiménez Bravo</t>
  </si>
  <si>
    <t>607557721</t>
  </si>
  <si>
    <t>29-07-2025 20:47:49</t>
  </si>
  <si>
    <t>Hicham Zariouhi Zariouhi</t>
  </si>
  <si>
    <t>688417402</t>
  </si>
  <si>
    <t>29-07-2025 20:37:02</t>
  </si>
  <si>
    <t>Sara Caballero Gómez</t>
  </si>
  <si>
    <t>616354827</t>
  </si>
  <si>
    <t>29-07-2025 20:55:43</t>
  </si>
  <si>
    <t>Vicent Julio Camps</t>
  </si>
  <si>
    <t>617300414</t>
  </si>
  <si>
    <t>29-07-2025 20:18:10</t>
  </si>
  <si>
    <t>Víctor Gil Moraleda</t>
  </si>
  <si>
    <t>666616655</t>
  </si>
  <si>
    <t>29-07-2025 20:11:59</t>
  </si>
  <si>
    <t>Paula Toca Soto</t>
  </si>
  <si>
    <t>653633027</t>
  </si>
  <si>
    <t>29-07-2025 19:54:23</t>
  </si>
  <si>
    <t>Miguel Angel Marin Sanchez</t>
  </si>
  <si>
    <t>625642983</t>
  </si>
  <si>
    <t>29-07-2025 19:50:41</t>
  </si>
  <si>
    <t>Diego De Jódar Hernández</t>
  </si>
  <si>
    <t>619834959</t>
  </si>
  <si>
    <t>30-07-2025 18:19:31</t>
  </si>
  <si>
    <t>Noelia Bravo Espinosa</t>
  </si>
  <si>
    <t>722633070</t>
  </si>
  <si>
    <t>29-07-2025 19:46:33</t>
  </si>
  <si>
    <t>Alejandro Bernal Riquelme</t>
  </si>
  <si>
    <t>630681388</t>
  </si>
  <si>
    <t>29-07-2025 19:36:21</t>
  </si>
  <si>
    <t>Juan Manuel Romero Castro</t>
  </si>
  <si>
    <t>684340818</t>
  </si>
  <si>
    <t>29-07-2025 19:40:59</t>
  </si>
  <si>
    <t>María Belén Córcoles Fernández</t>
  </si>
  <si>
    <t>671989767</t>
  </si>
  <si>
    <t>29-07-2025 19:10:34</t>
  </si>
  <si>
    <t>Francisco Javier Estero Castaño</t>
  </si>
  <si>
    <t>629845218</t>
  </si>
  <si>
    <t>29-07-2025 18:45:00</t>
  </si>
  <si>
    <t>Patricia Silva Dempere</t>
  </si>
  <si>
    <t>672692750</t>
  </si>
  <si>
    <t>29-07-2025 18:24:02</t>
  </si>
  <si>
    <t>Domingo Alonso</t>
  </si>
  <si>
    <t>665940572</t>
  </si>
  <si>
    <t>29-07-2025 18:23:57</t>
  </si>
  <si>
    <t>Alba María Fernández Robles</t>
  </si>
  <si>
    <t>659588450</t>
  </si>
  <si>
    <t>29-07-2025 18:14:18</t>
  </si>
  <si>
    <t>Juan Roldan</t>
  </si>
  <si>
    <t>678694258</t>
  </si>
  <si>
    <t>29-07-2025 18:09:39</t>
  </si>
  <si>
    <t>Bibiana Castillo</t>
  </si>
  <si>
    <t>1601577087</t>
  </si>
  <si>
    <t>29-07-2025 18:00:03</t>
  </si>
  <si>
    <t>Claudia Fernandez Fernandez</t>
  </si>
  <si>
    <t>629576090</t>
  </si>
  <si>
    <t>29-07-2025 17:07:18</t>
  </si>
  <si>
    <t>Sonia Chirinos</t>
  </si>
  <si>
    <t>630832356</t>
  </si>
  <si>
    <t>29-07-2025 16:54:39</t>
  </si>
  <si>
    <t>Jose Manuel Bernal Arroyos</t>
  </si>
  <si>
    <t>665413247</t>
  </si>
  <si>
    <t>29-07-2025 16:51:51</t>
  </si>
  <si>
    <t>Miguel Gil Gonzalez</t>
  </si>
  <si>
    <t>619003541</t>
  </si>
  <si>
    <t>29-07-2025 16:47:45</t>
  </si>
  <si>
    <t>Miguel Gomez Tornero</t>
  </si>
  <si>
    <t>637342842</t>
  </si>
  <si>
    <t>29-07-2025 16:34:30</t>
  </si>
  <si>
    <t>Ana Giner</t>
  </si>
  <si>
    <t>656965149</t>
  </si>
  <si>
    <t>29-07-2025 16:29:38</t>
  </si>
  <si>
    <t>Lorena Gutiérrez Pérez</t>
  </si>
  <si>
    <t>600812478</t>
  </si>
  <si>
    <t>29-07-2025 16:14:49</t>
  </si>
  <si>
    <t>Maria Jesus Arribas Igartua</t>
  </si>
  <si>
    <t>626624777</t>
  </si>
  <si>
    <t>30-07-2025 20:00:01</t>
  </si>
  <si>
    <t>Marina Turanzas</t>
  </si>
  <si>
    <t>633979872</t>
  </si>
  <si>
    <t>29-07-2025 15:52:34</t>
  </si>
  <si>
    <t>Mayte Jiménez García</t>
  </si>
  <si>
    <t>696431202</t>
  </si>
  <si>
    <t>29-07-2025 14:08:44</t>
  </si>
  <si>
    <t>Sara Peña Martínez</t>
  </si>
  <si>
    <t>626668934</t>
  </si>
  <si>
    <t>29-07-2025 13:11:24</t>
  </si>
  <si>
    <t>M Carmen Quintana Cucarella</t>
  </si>
  <si>
    <t>677447603</t>
  </si>
  <si>
    <t>29-07-2025 12:30:57</t>
  </si>
  <si>
    <t>Josefina Gonzalez Grueso</t>
  </si>
  <si>
    <t>610891632</t>
  </si>
  <si>
    <t>29-07-2025 12:28:51</t>
  </si>
  <si>
    <t>Kiko Rodríguez Moreno</t>
  </si>
  <si>
    <t>616374730</t>
  </si>
  <si>
    <t>29-07-2025 12:04:16</t>
  </si>
  <si>
    <t>Cristina Carmona</t>
  </si>
  <si>
    <t>656316558</t>
  </si>
  <si>
    <t>29-07-2025 12:00:52</t>
  </si>
  <si>
    <t>Juan Carlos Aceituno Pinilla</t>
  </si>
  <si>
    <t>+34630536594</t>
  </si>
  <si>
    <t>29-07-2025 11:50:56</t>
  </si>
  <si>
    <t>Pepa Navarro García</t>
  </si>
  <si>
    <t>606533118</t>
  </si>
  <si>
    <t>29-07-2025 11:08:31</t>
  </si>
  <si>
    <t>Javier Jimenez</t>
  </si>
  <si>
    <t>605994099</t>
  </si>
  <si>
    <t>29-07-2025 11:05:07</t>
  </si>
  <si>
    <t>Adolfo Ossi</t>
  </si>
  <si>
    <t>99165776</t>
  </si>
  <si>
    <t>29-07-2025 10:30:46</t>
  </si>
  <si>
    <t>Mª Cruz Escribano Barrera</t>
  </si>
  <si>
    <t>659505042</t>
  </si>
  <si>
    <t>29-07-2025 09:45:54</t>
  </si>
  <si>
    <t>Daniel Mira Trives</t>
  </si>
  <si>
    <t>685870064</t>
  </si>
  <si>
    <t>29-07-2025 09:04:09</t>
  </si>
  <si>
    <t>Ester Lecha Jover</t>
  </si>
  <si>
    <t>662092819</t>
  </si>
  <si>
    <t>29-07-2025 08:52:18</t>
  </si>
  <si>
    <t>Yolanda Córdoba Capitán</t>
  </si>
  <si>
    <t>687881903</t>
  </si>
  <si>
    <t>29-07-2025 07:49:02</t>
  </si>
  <si>
    <t>Antonia Suárez Bárcenas Díaz</t>
  </si>
  <si>
    <t>605670264</t>
  </si>
  <si>
    <t>29-07-2025 01:34:59</t>
  </si>
  <si>
    <t>Adriana Bonfiglio</t>
  </si>
  <si>
    <t>1153294706</t>
  </si>
  <si>
    <t>29-07-2025 01:31:19</t>
  </si>
  <si>
    <t>Mercedes Llorente Rodriguez</t>
  </si>
  <si>
    <t>629809078</t>
  </si>
  <si>
    <t>28-07-2025 23:48:34</t>
  </si>
  <si>
    <t>Serena Di Stefano</t>
  </si>
  <si>
    <t>3292976481</t>
  </si>
  <si>
    <t>28-07-2025 23:43:59</t>
  </si>
  <si>
    <t>Evangelica Lopez Garcia</t>
  </si>
  <si>
    <t>606332924</t>
  </si>
  <si>
    <t>28-07-2025 23:42:27</t>
  </si>
  <si>
    <t>Angel Aranda Diaz</t>
  </si>
  <si>
    <t>635741112</t>
  </si>
  <si>
    <t>28-07-2025 22:58:41</t>
  </si>
  <si>
    <t>Maria Susana Perez</t>
  </si>
  <si>
    <t>1135681059</t>
  </si>
  <si>
    <t>28-07-2025 22:49:30</t>
  </si>
  <si>
    <t>Juan Carlos Vallejo álvarez</t>
  </si>
  <si>
    <t>615962264</t>
  </si>
  <si>
    <t>28-07-2025 22:32:38</t>
  </si>
  <si>
    <t>Arantza Marín Vicuña</t>
  </si>
  <si>
    <t>600758778</t>
  </si>
  <si>
    <t>28-07-2025 22:31:29</t>
  </si>
  <si>
    <t>Antonia Alcalá Pascual</t>
  </si>
  <si>
    <t>647522414</t>
  </si>
  <si>
    <t>28-07-2025 22:15:04</t>
  </si>
  <si>
    <t>María Fernández Martínez</t>
  </si>
  <si>
    <t>665105140</t>
  </si>
  <si>
    <t>28-07-2025 22:12:08</t>
  </si>
  <si>
    <t>Luis Sirera Orgiler</t>
  </si>
  <si>
    <t>667736850</t>
  </si>
  <si>
    <t>28-07-2025 22:06:51</t>
  </si>
  <si>
    <t>Sergio Palao Carpena</t>
  </si>
  <si>
    <t>626660328</t>
  </si>
  <si>
    <t>28-07-2025 21:46:40</t>
  </si>
  <si>
    <t>Sofía Garicano Guerrero</t>
  </si>
  <si>
    <t>655170222</t>
  </si>
  <si>
    <t>28-07-2025 20:56:50</t>
  </si>
  <si>
    <t>Jessica Peña Robles</t>
  </si>
  <si>
    <t>649081181</t>
  </si>
  <si>
    <t>28-07-2025 20:28:28</t>
  </si>
  <si>
    <t>Juan José Bedmar Martín</t>
  </si>
  <si>
    <t>622585023</t>
  </si>
  <si>
    <t>28-07-2025 20:32:55</t>
  </si>
  <si>
    <t>álvaro Morejón López</t>
  </si>
  <si>
    <t>659962441</t>
  </si>
  <si>
    <t>28-07-2025 20:07:23</t>
  </si>
  <si>
    <t>Ivan Ortega Gimeno</t>
  </si>
  <si>
    <t>628129132</t>
  </si>
  <si>
    <t>28-07-2025 20:04:46</t>
  </si>
  <si>
    <t>Jose Angel Ibañez Martinez</t>
  </si>
  <si>
    <t>670283209</t>
  </si>
  <si>
    <t>28-07-2025 19:50:15</t>
  </si>
  <si>
    <t>María Isabel Sáiz Romero</t>
  </si>
  <si>
    <t>660946561</t>
  </si>
  <si>
    <t>28-07-2025 19:44:30</t>
  </si>
  <si>
    <t>Andrea Arteaga Ortiz</t>
  </si>
  <si>
    <t>665411343</t>
  </si>
  <si>
    <t>28-07-2025 19:21:57</t>
  </si>
  <si>
    <t>Daniel Cárdenas Morales</t>
  </si>
  <si>
    <t>607272144</t>
  </si>
  <si>
    <t>28-07-2025 19:20:17</t>
  </si>
  <si>
    <t>José Juan Bermejo</t>
  </si>
  <si>
    <t>659264888</t>
  </si>
  <si>
    <t>28-07-2025 19:22:23</t>
  </si>
  <si>
    <t>Paco Navarro Cana</t>
  </si>
  <si>
    <t>654554432</t>
  </si>
  <si>
    <t>28-07-2025 19:03:11</t>
  </si>
  <si>
    <t>Francisco Javier Estepa Ponferrada</t>
  </si>
  <si>
    <t>650561181</t>
  </si>
  <si>
    <t>28-07-2025 19:04:29</t>
  </si>
  <si>
    <t>Raquel Castello Aznar</t>
  </si>
  <si>
    <t>654608285</t>
  </si>
  <si>
    <t>28-07-2025 18:10:46</t>
  </si>
  <si>
    <t>Jesús Montes Rodríguez</t>
  </si>
  <si>
    <t>610046895</t>
  </si>
  <si>
    <t>28-07-2025 18:09:59</t>
  </si>
  <si>
    <t>Manel Sunyer Berroy</t>
  </si>
  <si>
    <t>687807902</t>
  </si>
  <si>
    <t>28-07-2025 17:56:35</t>
  </si>
  <si>
    <t>Ana Alday</t>
  </si>
  <si>
    <t>639904937</t>
  </si>
  <si>
    <t>28-07-2025 17:23:55</t>
  </si>
  <si>
    <t>Tomas Campos</t>
  </si>
  <si>
    <t>625846711</t>
  </si>
  <si>
    <t>30-07-2025 17:21:38</t>
  </si>
  <si>
    <t>Ana Bonal Lázaro</t>
  </si>
  <si>
    <t>699373025</t>
  </si>
  <si>
    <t>28-07-2025 17:11:50</t>
  </si>
  <si>
    <t>Maite Quintana Pino</t>
  </si>
  <si>
    <t>661302262</t>
  </si>
  <si>
    <t>28-07-2025 17:06:18</t>
  </si>
  <si>
    <t>Maria Carmen Carrascosa Parrado</t>
  </si>
  <si>
    <t>650863633</t>
  </si>
  <si>
    <t>28-07-2025 17:04:48</t>
  </si>
  <si>
    <t>Veronica Mena Espada</t>
  </si>
  <si>
    <t>650887496</t>
  </si>
  <si>
    <t>28-07-2025 17:41:21</t>
  </si>
  <si>
    <t>Marcos García Rodríguez</t>
  </si>
  <si>
    <t>664116498</t>
  </si>
  <si>
    <t>28-07-2025 16:39:22</t>
  </si>
  <si>
    <t>Virginia Bustos Millan</t>
  </si>
  <si>
    <t>60593356</t>
  </si>
  <si>
    <t>28-07-2025 15:19:22</t>
  </si>
  <si>
    <t>Paco Suarez Márquez</t>
  </si>
  <si>
    <t>656487288</t>
  </si>
  <si>
    <t>28-07-2025 14:42:03</t>
  </si>
  <si>
    <t>Rafael García Muñoz</t>
  </si>
  <si>
    <t>676794954</t>
  </si>
  <si>
    <t>28-07-2025 14:19:01</t>
  </si>
  <si>
    <t>Sergio Lopez Vallejo</t>
  </si>
  <si>
    <t>619303373</t>
  </si>
  <si>
    <t>29-07-2025 10:11:58</t>
  </si>
  <si>
    <t>Lidia Ortega Fernandez</t>
  </si>
  <si>
    <t>697849394</t>
  </si>
  <si>
    <t>28-07-2025 13:42:28</t>
  </si>
  <si>
    <t>Néstor Yagual</t>
  </si>
  <si>
    <t>644585516</t>
  </si>
  <si>
    <t>28-07-2025 13:24:05</t>
  </si>
  <si>
    <t>Javier Ezcurdia</t>
  </si>
  <si>
    <t>646958053</t>
  </si>
  <si>
    <t>28-07-2025 13:22:17</t>
  </si>
  <si>
    <t>Angela Castaño Lorenzo</t>
  </si>
  <si>
    <t>684732553</t>
  </si>
  <si>
    <t>28-07-2025 13:07:30</t>
  </si>
  <si>
    <t>Mikel Elkoro Sarasua</t>
  </si>
  <si>
    <t>666502216</t>
  </si>
  <si>
    <t>28-07-2025 13:03:27</t>
  </si>
  <si>
    <t>Toni Aguikar</t>
  </si>
  <si>
    <t>646023743</t>
  </si>
  <si>
    <t>28-07-2025 13:04:55</t>
  </si>
  <si>
    <t>Juan Jose Sanchez</t>
  </si>
  <si>
    <t>618646074</t>
  </si>
  <si>
    <t>28-07-2025 12:48:51</t>
  </si>
  <si>
    <t>Susana Gil Aguilar</t>
  </si>
  <si>
    <t>615382932</t>
  </si>
  <si>
    <t>28-07-2025 12:44:52</t>
  </si>
  <si>
    <t>Javier Sanz Fernandez</t>
  </si>
  <si>
    <t>690666824</t>
  </si>
  <si>
    <t>28-07-2025 13:02:04</t>
  </si>
  <si>
    <t>Juan Jesús Pérez García</t>
  </si>
  <si>
    <t>636040554</t>
  </si>
  <si>
    <t>28-07-2025 12:26:10</t>
  </si>
  <si>
    <t>Cinthia Burgos Sampedro</t>
  </si>
  <si>
    <t>640163228</t>
  </si>
  <si>
    <t>28-07-2025 12:13:33</t>
  </si>
  <si>
    <t>Naira Lominchar Ramos</t>
  </si>
  <si>
    <t>646834793</t>
  </si>
  <si>
    <t>28-07-2025 11:47:02</t>
  </si>
  <si>
    <t>Fernanda Romagnoli</t>
  </si>
  <si>
    <t>987697994</t>
  </si>
  <si>
    <t>28-07-2025 11:31:53</t>
  </si>
  <si>
    <t>Raquel Peregrina Ramos</t>
  </si>
  <si>
    <t>637421061</t>
  </si>
  <si>
    <t>28-07-2025 11:30:52</t>
  </si>
  <si>
    <t>álvaro Valero Mendoza</t>
  </si>
  <si>
    <t>666310315</t>
  </si>
  <si>
    <t>28-07-2025 11:09:47</t>
  </si>
  <si>
    <t>María Langa</t>
  </si>
  <si>
    <t>663321052</t>
  </si>
  <si>
    <t>28-07-2025 11:04:32</t>
  </si>
  <si>
    <t>Alfonso Martínez Doncel</t>
  </si>
  <si>
    <t>628718824</t>
  </si>
  <si>
    <t>28-07-2025 11:05:22</t>
  </si>
  <si>
    <t>Rocío Varilla Roman</t>
  </si>
  <si>
    <t>654618139</t>
  </si>
  <si>
    <t>28-07-2025 11:00:43</t>
  </si>
  <si>
    <t>Ignacio Cuevas Caravaca</t>
  </si>
  <si>
    <t>679977676</t>
  </si>
  <si>
    <t>28-07-2025 10:56:12</t>
  </si>
  <si>
    <t>Diego Fraile Carrasco</t>
  </si>
  <si>
    <t>600298567</t>
  </si>
  <si>
    <t>28-07-2025 10:20:56</t>
  </si>
  <si>
    <t>Sonia Maria Veiras Del Rio</t>
  </si>
  <si>
    <t>681107575</t>
  </si>
  <si>
    <t>28-07-2025 10:13:47</t>
  </si>
  <si>
    <t>Concepcion Sanfeliu</t>
  </si>
  <si>
    <t>606926610</t>
  </si>
  <si>
    <t>28-07-2025 09:09:01</t>
  </si>
  <si>
    <t>María Andrea Previte</t>
  </si>
  <si>
    <t>684175807</t>
  </si>
  <si>
    <t>28-07-2025 08:58:11</t>
  </si>
  <si>
    <t>Enrique Montañez Martín</t>
  </si>
  <si>
    <t>618168224</t>
  </si>
  <si>
    <t>28-07-2025 08:44:38</t>
  </si>
  <si>
    <t>María Nieves Reyes Pérez</t>
  </si>
  <si>
    <t>687308023</t>
  </si>
  <si>
    <t>30-07-2025 12:55:09</t>
  </si>
  <si>
    <t>Glòria Sandoval</t>
  </si>
  <si>
    <t>645900472</t>
  </si>
  <si>
    <t>28-07-2025 00:58:32</t>
  </si>
  <si>
    <t>Roxana Britos</t>
  </si>
  <si>
    <t>62687802</t>
  </si>
  <si>
    <t>05-08-2025 14:16:29</t>
  </si>
  <si>
    <t>Victoria Bellido</t>
  </si>
  <si>
    <t>610694296</t>
  </si>
  <si>
    <t>27-07-2025 23:28:15</t>
  </si>
  <si>
    <t>Alejandro Carpio Blasco</t>
  </si>
  <si>
    <t>663386346</t>
  </si>
  <si>
    <t>27-07-2025 23:17:08</t>
  </si>
  <si>
    <t>ángela Rivas Bernabé</t>
  </si>
  <si>
    <t>662384102</t>
  </si>
  <si>
    <t>28-07-2025 18:46:46</t>
  </si>
  <si>
    <t>Macarena Martín Socas</t>
  </si>
  <si>
    <t>639273360</t>
  </si>
  <si>
    <t>27-07-2025 22:47:10</t>
  </si>
  <si>
    <t>Rocío Moreno</t>
  </si>
  <si>
    <t>616745274</t>
  </si>
  <si>
    <t>27-07-2025 22:33:18</t>
  </si>
  <si>
    <t>Ricardo Noval De La Torre</t>
  </si>
  <si>
    <t>620976131</t>
  </si>
  <si>
    <t>27-07-2025 22:24:23</t>
  </si>
  <si>
    <t>Miriam Payá López</t>
  </si>
  <si>
    <t>628449051</t>
  </si>
  <si>
    <t>27-07-2025 22:15:35</t>
  </si>
  <si>
    <t>Cecilia Muñoz Perez</t>
  </si>
  <si>
    <t>675350434</t>
  </si>
  <si>
    <t>27-07-2025 22:15:14</t>
  </si>
  <si>
    <t>Cristina Rueda Paneque</t>
  </si>
  <si>
    <t>672696583</t>
  </si>
  <si>
    <t>27-07-2025 21:08:08</t>
  </si>
  <si>
    <t>Maria Ruiz Diaz</t>
  </si>
  <si>
    <t>659113463</t>
  </si>
  <si>
    <t>27-07-2025 21:06:49</t>
  </si>
  <si>
    <t>Pilar Ruiz Esperilla</t>
  </si>
  <si>
    <t>675966854</t>
  </si>
  <si>
    <t>27-07-2025 20:48:00</t>
  </si>
  <si>
    <t>Carmen Lozano Planet</t>
  </si>
  <si>
    <t>695522988</t>
  </si>
  <si>
    <t>27-07-2025 20:27:30</t>
  </si>
  <si>
    <t>Mª José Martinez Gimeno</t>
  </si>
  <si>
    <t>650677708</t>
  </si>
  <si>
    <t>27-07-2025 20:21:38</t>
  </si>
  <si>
    <t>Manoli Lopez</t>
  </si>
  <si>
    <t>646661453</t>
  </si>
  <si>
    <t>27-07-2025 19:59:39</t>
  </si>
  <si>
    <t>Yolanda Vidal</t>
  </si>
  <si>
    <t>699755734</t>
  </si>
  <si>
    <t>27-07-2025 19:54:11</t>
  </si>
  <si>
    <t>Sara Garcia Padilla</t>
  </si>
  <si>
    <t>637332258</t>
  </si>
  <si>
    <t>27-07-2025 19:53:42</t>
  </si>
  <si>
    <t>Alberto Alquézar</t>
  </si>
  <si>
    <t>650719912</t>
  </si>
  <si>
    <t>27-07-2025 19:37:13</t>
  </si>
  <si>
    <t>19:00</t>
  </si>
  <si>
    <t>Marisa Escobar Povedano</t>
  </si>
  <si>
    <t>630134766</t>
  </si>
  <si>
    <t>27-07-2025 19:32:52</t>
  </si>
  <si>
    <t>Andrea Peralta Sánchez</t>
  </si>
  <si>
    <t>610090507</t>
  </si>
  <si>
    <t>27-07-2025 19:05:11</t>
  </si>
  <si>
    <t>Vicente Sentandreu Benavent</t>
  </si>
  <si>
    <t>649533737</t>
  </si>
  <si>
    <t>27-07-2025 19:05:22</t>
  </si>
  <si>
    <t>Marián San Millan León</t>
  </si>
  <si>
    <t>699997766</t>
  </si>
  <si>
    <t>27-07-2025 19:03:03</t>
  </si>
  <si>
    <t>Jose Juan Sosa Sanchez</t>
  </si>
  <si>
    <t>670742421</t>
  </si>
  <si>
    <t>27-07-2025 18:51:13</t>
  </si>
  <si>
    <t>Azucena De La Llera Plata</t>
  </si>
  <si>
    <t>607 215 145</t>
  </si>
  <si>
    <t>27-07-2025 18:42:08</t>
  </si>
  <si>
    <t>Manoli Mogica Muñoz</t>
  </si>
  <si>
    <t>637560389</t>
  </si>
  <si>
    <t>27-07-2025 18:37:26</t>
  </si>
  <si>
    <t>Azucena Plata Vega</t>
  </si>
  <si>
    <t>615298362</t>
  </si>
  <si>
    <t>27-07-2025 18:27:12</t>
  </si>
  <si>
    <t>Carmen Piñeiro Lamas</t>
  </si>
  <si>
    <t>610807652</t>
  </si>
  <si>
    <t>27-07-2025 18:24:48</t>
  </si>
  <si>
    <t>Josune Anasagasti Goicolea</t>
  </si>
  <si>
    <t>625702980</t>
  </si>
  <si>
    <t>27-07-2025 18:01:37</t>
  </si>
  <si>
    <t>Raquel Jimenez</t>
  </si>
  <si>
    <t>696110332</t>
  </si>
  <si>
    <t>27-07-2025 17:31:09</t>
  </si>
  <si>
    <t>María José González Toledo</t>
  </si>
  <si>
    <t>680359415</t>
  </si>
  <si>
    <t>27-07-2025 17:02:59</t>
  </si>
  <si>
    <t>Cristina Pérez Requeséns</t>
  </si>
  <si>
    <t>654 20 36 76</t>
  </si>
  <si>
    <t>27-07-2025 16:29:45</t>
  </si>
  <si>
    <t>Lourdes Rodriguez Solano</t>
  </si>
  <si>
    <t>619084651</t>
  </si>
  <si>
    <t>27-07-2025 16:25:38</t>
  </si>
  <si>
    <t>Marta Rodríguez</t>
  </si>
  <si>
    <t>616220215</t>
  </si>
  <si>
    <t>27-07-2025 16:20:51</t>
  </si>
  <si>
    <t>Juan Antonio Herrera Gavira</t>
  </si>
  <si>
    <t>636673902</t>
  </si>
  <si>
    <t>27-07-2025 16:14:40</t>
  </si>
  <si>
    <t>M Sonia Martínez Serrano</t>
  </si>
  <si>
    <t>609657511</t>
  </si>
  <si>
    <t>27-07-2025 15:27:25</t>
  </si>
  <si>
    <t>Raul Gamez</t>
  </si>
  <si>
    <t>68475918</t>
  </si>
  <si>
    <t>27-07-2025 15:08:38</t>
  </si>
  <si>
    <t>Maria M Nieto</t>
  </si>
  <si>
    <t>699630406</t>
  </si>
  <si>
    <t>27-07-2025 15:07:05</t>
  </si>
  <si>
    <t>Jorge Jesús Gaspar Fraile</t>
  </si>
  <si>
    <t>639325952</t>
  </si>
  <si>
    <t>27-07-2025 14:52:16</t>
  </si>
  <si>
    <t>Sonia Morales Pérez</t>
  </si>
  <si>
    <t>651115671</t>
  </si>
  <si>
    <t>27-07-2025 14:06:48</t>
  </si>
  <si>
    <t>Jose López Díaz</t>
  </si>
  <si>
    <t>610516404</t>
  </si>
  <si>
    <t>27-07-2025 13:50:01</t>
  </si>
  <si>
    <t>Paula Cortizo Martín</t>
  </si>
  <si>
    <t>648539531</t>
  </si>
  <si>
    <t>27-07-2025 19:02:00</t>
  </si>
  <si>
    <t>David Calabuig Mestre</t>
  </si>
  <si>
    <t>652892443</t>
  </si>
  <si>
    <t>27-07-2025 13:31:39</t>
  </si>
  <si>
    <t>Jose Carlos Alonso Gascon</t>
  </si>
  <si>
    <t>601214427</t>
  </si>
  <si>
    <t>27-07-2025 14:17:20</t>
  </si>
  <si>
    <t>Gorka Gomez</t>
  </si>
  <si>
    <t>634410430</t>
  </si>
  <si>
    <t>27-07-2025 12:42:44</t>
  </si>
  <si>
    <t>Gertrudis Valera</t>
  </si>
  <si>
    <t>675652987</t>
  </si>
  <si>
    <t>27-07-2025 12:21:55</t>
  </si>
  <si>
    <t>Silvia Mora Sánchez</t>
  </si>
  <si>
    <t>647179696</t>
  </si>
  <si>
    <t>27-07-2025 11:21:55</t>
  </si>
  <si>
    <t>Rocio Ruiz Gomez</t>
  </si>
  <si>
    <t>680603042</t>
  </si>
  <si>
    <t>27-07-2025 11:21:59</t>
  </si>
  <si>
    <t>Jesús Domínguez</t>
  </si>
  <si>
    <t>651033201</t>
  </si>
  <si>
    <t>02-08-2025 18:48:58</t>
  </si>
  <si>
    <t>María Del Mar Martínez Jiménez</t>
  </si>
  <si>
    <t>659726287</t>
  </si>
  <si>
    <t>27-07-2025 10:46:30</t>
  </si>
  <si>
    <t>Carmen González Gómez</t>
  </si>
  <si>
    <t>622830488 622830488</t>
  </si>
  <si>
    <t>27-07-2025 10:15:39</t>
  </si>
  <si>
    <t>María Del Mar Martinez Morales</t>
  </si>
  <si>
    <t>626850474</t>
  </si>
  <si>
    <t>27-07-2025 10:15:07</t>
  </si>
  <si>
    <t>Sergio Marquez</t>
  </si>
  <si>
    <t>650360778</t>
  </si>
  <si>
    <t>27-07-2025 10:14:55</t>
  </si>
  <si>
    <t>Marc Grebol Deseures</t>
  </si>
  <si>
    <t>630608037</t>
  </si>
  <si>
    <t>27-07-2025 10:07:49</t>
  </si>
  <si>
    <t>Sergio Arevalo Pastor</t>
  </si>
  <si>
    <t>630874987</t>
  </si>
  <si>
    <t>27-07-2025 09:06:57</t>
  </si>
  <si>
    <t>Sandra Catalán</t>
  </si>
  <si>
    <t>619842069</t>
  </si>
  <si>
    <t>27-07-2025 08:20:43</t>
  </si>
  <si>
    <t>Carmen Beltran</t>
  </si>
  <si>
    <t>607380679</t>
  </si>
  <si>
    <t>26-07-2025 22:56:55</t>
  </si>
  <si>
    <t>María Martínez Argueso</t>
  </si>
  <si>
    <t>657563478</t>
  </si>
  <si>
    <t>26-07-2025 22:02:40</t>
  </si>
  <si>
    <t>Cristina Iralde Alonso</t>
  </si>
  <si>
    <t>686066507</t>
  </si>
  <si>
    <t>26-07-2025 22:03:27</t>
  </si>
  <si>
    <t>Angela Garcia Martín</t>
  </si>
  <si>
    <t>659321598</t>
  </si>
  <si>
    <t>26-07-2025 21:10:11</t>
  </si>
  <si>
    <t>Angels Farre Cortadellas</t>
  </si>
  <si>
    <t>618131164</t>
  </si>
  <si>
    <t>26-07-2025 20:59:29</t>
  </si>
  <si>
    <t>Andrés Estivill Torrús</t>
  </si>
  <si>
    <t>609163260</t>
  </si>
  <si>
    <t>26-07-2025 20:47:45</t>
  </si>
  <si>
    <t>M Angeles Fresneda Escoredo</t>
  </si>
  <si>
    <t>630225881</t>
  </si>
  <si>
    <t>26-07-2025 20:36:05</t>
  </si>
  <si>
    <t>Bibiana Silos Montero</t>
  </si>
  <si>
    <t>649288156</t>
  </si>
  <si>
    <t>26-07-2025 20:12:00</t>
  </si>
  <si>
    <t>Isabel Andreo Díaz</t>
  </si>
  <si>
    <t>670806445</t>
  </si>
  <si>
    <t>26-07-2025 20:21:21</t>
  </si>
  <si>
    <t>Vera Rodríguez Batuecas</t>
  </si>
  <si>
    <t>622495275</t>
  </si>
  <si>
    <t>26-07-2025 20:06:49</t>
  </si>
  <si>
    <t>Vicenç Martin Tares</t>
  </si>
  <si>
    <t>639446076</t>
  </si>
  <si>
    <t>26-07-2025 19:50:01</t>
  </si>
  <si>
    <t>Verónica Fernández</t>
  </si>
  <si>
    <t>666214819</t>
  </si>
  <si>
    <t>26-07-2025 19:09:24</t>
  </si>
  <si>
    <t>Elisabet Márquez Blasco</t>
  </si>
  <si>
    <t>640028688</t>
  </si>
  <si>
    <t>26-07-2025 19:07:51</t>
  </si>
  <si>
    <t>Inmaculada Pons Cabau</t>
  </si>
  <si>
    <t>638104544</t>
  </si>
  <si>
    <t>Tienda</t>
  </si>
  <si>
    <t>26-07-2025 18:59:33</t>
  </si>
  <si>
    <t>Elena Pérez</t>
  </si>
  <si>
    <t>633391373</t>
  </si>
  <si>
    <t>26-07-2025 19:00:12</t>
  </si>
  <si>
    <t>Victor Gonzaiez</t>
  </si>
  <si>
    <t>629382046</t>
  </si>
  <si>
    <t>26-07-2025 18:17:57</t>
  </si>
  <si>
    <t>Jose Maria Rodriguez Collantes</t>
  </si>
  <si>
    <t>651697024</t>
  </si>
  <si>
    <t>26-07-2025 17:27:15</t>
  </si>
  <si>
    <t>Víctor Ferrandiz</t>
  </si>
  <si>
    <t>606076648</t>
  </si>
  <si>
    <t>26-07-2025 16:25:38</t>
  </si>
  <si>
    <t>Encarna Molina Ortega</t>
  </si>
  <si>
    <t>687035148</t>
  </si>
  <si>
    <t>26-07-2025 17:57:06</t>
  </si>
  <si>
    <t>Soledad Torres Tienza</t>
  </si>
  <si>
    <t>649554974</t>
  </si>
  <si>
    <t>26-07-2025 16:09:23</t>
  </si>
  <si>
    <t>Olga Bernad Albás</t>
  </si>
  <si>
    <t>669909261</t>
  </si>
  <si>
    <t>26-07-2025 15:39:25</t>
  </si>
  <si>
    <t>Toñi Tenza Becerra</t>
  </si>
  <si>
    <t>678625774</t>
  </si>
  <si>
    <t>26-07-2025 15:19:25</t>
  </si>
  <si>
    <t>Isabel Villarreal Navarro</t>
  </si>
  <si>
    <t>615502347</t>
  </si>
  <si>
    <t>26-07-2025 14:27:52</t>
  </si>
  <si>
    <t>Juan Jesus Garcia Gonzalez</t>
  </si>
  <si>
    <t>616918754</t>
  </si>
  <si>
    <t>26-07-2025 14:13:12</t>
  </si>
  <si>
    <t>Elisabet Ortiz Barragan</t>
  </si>
  <si>
    <t>665244606</t>
  </si>
  <si>
    <t>26-07-2025 13:50:41</t>
  </si>
  <si>
    <t>Marta Duch Riu</t>
  </si>
  <si>
    <t>678617579</t>
  </si>
  <si>
    <t>26-07-2025 13:21:19</t>
  </si>
  <si>
    <t>Virginia Juidia Ruiz</t>
  </si>
  <si>
    <t>609257385</t>
  </si>
  <si>
    <t>26-07-2025 12:58:32</t>
  </si>
  <si>
    <t>Juan José García</t>
  </si>
  <si>
    <t>639511850</t>
  </si>
  <si>
    <t>26-07-2025 12:31:55</t>
  </si>
  <si>
    <t>Juan Manuel Campos Bogas</t>
  </si>
  <si>
    <t>639008421</t>
  </si>
  <si>
    <t>26-07-2025 11:31:37</t>
  </si>
  <si>
    <t>José Antonio Molina Martínez</t>
  </si>
  <si>
    <t>686937667</t>
  </si>
  <si>
    <t>26-07-2025 11:27:14</t>
  </si>
  <si>
    <t>Alejandro Bañuls Blat</t>
  </si>
  <si>
    <t>669271507</t>
  </si>
  <si>
    <t>26-07-2025 11:11:31</t>
  </si>
  <si>
    <t>Laura Santos Giganto</t>
  </si>
  <si>
    <t>697270317</t>
  </si>
  <si>
    <t>26-07-2025 11:02:46</t>
  </si>
  <si>
    <t>Manuel Díaz Martín</t>
  </si>
  <si>
    <t>661414177</t>
  </si>
  <si>
    <t>26-07-2025 10:20:42</t>
  </si>
  <si>
    <t>Jorge Miguel Gonzalez Alonso</t>
  </si>
  <si>
    <t>665835571</t>
  </si>
  <si>
    <t>26-07-2025 10:10:49</t>
  </si>
  <si>
    <t>Joaquin Ayala Soto</t>
  </si>
  <si>
    <t>639459526</t>
  </si>
  <si>
    <t>26-07-2025 09:12:59</t>
  </si>
  <si>
    <t>Almudena Gullón Arias</t>
  </si>
  <si>
    <t>650000088</t>
  </si>
  <si>
    <t>26-07-2025 09:10:28</t>
  </si>
  <si>
    <t>Noemi Escobar</t>
  </si>
  <si>
    <t>677180334</t>
  </si>
  <si>
    <t>25-07-2025 23:42:34</t>
  </si>
  <si>
    <t>Mariona Segura Cuéllar</t>
  </si>
  <si>
    <t>610337732</t>
  </si>
  <si>
    <t>17-08-2025 10:24:02</t>
  </si>
  <si>
    <t>Selena Hermosín Blanco</t>
  </si>
  <si>
    <t>633364922</t>
  </si>
  <si>
    <t>25-07-2025 22:19:26</t>
  </si>
  <si>
    <t>Javier Gómez Llebret</t>
  </si>
  <si>
    <t>618628337</t>
  </si>
  <si>
    <t>25-07-2025 21:28:28</t>
  </si>
  <si>
    <t>Juan Villar Hernández</t>
  </si>
  <si>
    <t>680777214</t>
  </si>
  <si>
    <t>25-07-2025 21:19:46</t>
  </si>
  <si>
    <t>José Luis Marqués Sánchez</t>
  </si>
  <si>
    <t>652216976</t>
  </si>
  <si>
    <t>25-07-2025 20:22:26</t>
  </si>
  <si>
    <t>Juan José Domiinguez Quintana</t>
  </si>
  <si>
    <t>657906543</t>
  </si>
  <si>
    <t>25-07-2025 20:08:00</t>
  </si>
  <si>
    <t>Visitacion Murillo Muñoz</t>
  </si>
  <si>
    <t>619411307</t>
  </si>
  <si>
    <t>25-07-2025 19:58:29</t>
  </si>
  <si>
    <t>Alejandro Bernal Rodriguez</t>
  </si>
  <si>
    <t>677509618</t>
  </si>
  <si>
    <t>25-07-2025 19:30:05</t>
  </si>
  <si>
    <t>Mercedes Pozo</t>
  </si>
  <si>
    <t>660226666</t>
  </si>
  <si>
    <t>25-07-2025 19:11:34</t>
  </si>
  <si>
    <t>öscar Martínez</t>
  </si>
  <si>
    <t>600018877</t>
  </si>
  <si>
    <t>25-07-2025 18:54:42</t>
  </si>
  <si>
    <t>Jose Gines Jomenez Clares</t>
  </si>
  <si>
    <t>699943927</t>
  </si>
  <si>
    <t>25-07-2025 18:52:05</t>
  </si>
  <si>
    <t>María Gema Parejo Pavón</t>
  </si>
  <si>
    <t>600828707</t>
  </si>
  <si>
    <t>25-07-2025 18:34:52</t>
  </si>
  <si>
    <t>Toni Fornés Marqués</t>
  </si>
  <si>
    <t>660994806</t>
  </si>
  <si>
    <t>25-07-2025 18:03:44</t>
  </si>
  <si>
    <t>Lourdes Gutiérrez</t>
  </si>
  <si>
    <t>653278881</t>
  </si>
  <si>
    <t>25-07-2025 17:07:11</t>
  </si>
  <si>
    <t>Andrea Sánchez Núñez</t>
  </si>
  <si>
    <t>601287170</t>
  </si>
  <si>
    <t>25-07-2025 16:17:39</t>
  </si>
  <si>
    <t>Adriana Martinez</t>
  </si>
  <si>
    <t>663312178</t>
  </si>
  <si>
    <t>25-07-2025 16:16:40</t>
  </si>
  <si>
    <t>Raul Valls Albert</t>
  </si>
  <si>
    <t>679332081</t>
  </si>
  <si>
    <t>25-07-2025 15:59:58</t>
  </si>
  <si>
    <t>Belén Solivellas</t>
  </si>
  <si>
    <t>606569207</t>
  </si>
  <si>
    <t>28-07-2025 22:11:54</t>
  </si>
  <si>
    <t>Maria Fernandez Martinez</t>
  </si>
  <si>
    <t>25-07-2025 14:50:41</t>
  </si>
  <si>
    <t>Laura López Aranguren</t>
  </si>
  <si>
    <t>646952815</t>
  </si>
  <si>
    <t>25-07-2025 13:27:30</t>
  </si>
  <si>
    <t>Nadin Vera Lopez</t>
  </si>
  <si>
    <t>627237032</t>
  </si>
  <si>
    <t>25-07-2025 12:52:58</t>
  </si>
  <si>
    <t>Alejandro Alguacil Bazan</t>
  </si>
  <si>
    <t>653319927</t>
  </si>
  <si>
    <t>25-07-2025 09:24:09</t>
  </si>
  <si>
    <t>Daniel Delgado Lucas</t>
  </si>
  <si>
    <t>655755352</t>
  </si>
  <si>
    <t>25-07-2025 09:12:01</t>
  </si>
  <si>
    <t>Marta Carrete</t>
  </si>
  <si>
    <t>690356968</t>
  </si>
  <si>
    <t>25-07-2025 09:06:46</t>
  </si>
  <si>
    <t>Raquel Barat</t>
  </si>
  <si>
    <t>664809354</t>
  </si>
  <si>
    <t>25-07-2025 08:50:31</t>
  </si>
  <si>
    <t>María Isabel Jiménez Morales</t>
  </si>
  <si>
    <t>603513087</t>
  </si>
  <si>
    <t>25-07-2025 08:37:12</t>
  </si>
  <si>
    <t>Ana Laliena Amella</t>
  </si>
  <si>
    <t>618881144</t>
  </si>
  <si>
    <t>25-07-2025 08:10:52</t>
  </si>
  <si>
    <t>Ramon Pozo</t>
  </si>
  <si>
    <t>687327227</t>
  </si>
  <si>
    <t>25-07-2025 08:09:49</t>
  </si>
  <si>
    <t>Victoria Fernandez</t>
  </si>
  <si>
    <t>646745245</t>
  </si>
  <si>
    <t>25-07-2025 03:15:21</t>
  </si>
  <si>
    <t>Claudia Gómez</t>
  </si>
  <si>
    <t>671119592</t>
  </si>
  <si>
    <t>24-07-2025 23:42:48</t>
  </si>
  <si>
    <t>Jose Castañar</t>
  </si>
  <si>
    <t>654453389</t>
  </si>
  <si>
    <t>24-07-2025 23:22:53</t>
  </si>
  <si>
    <t>Fran Soria</t>
  </si>
  <si>
    <t>686354124</t>
  </si>
  <si>
    <t>24-07-2025 23:02:46</t>
  </si>
  <si>
    <t>Ana Lopez Fernandez</t>
  </si>
  <si>
    <t>628011964</t>
  </si>
  <si>
    <t>24-07-2025 22:37:22</t>
  </si>
  <si>
    <t>Andrea Hernández Collados</t>
  </si>
  <si>
    <t>6908521</t>
  </si>
  <si>
    <t>24-07-2025 22:03:27</t>
  </si>
  <si>
    <t>Esther Ortuño López</t>
  </si>
  <si>
    <t>651406866</t>
  </si>
  <si>
    <t>24-07-2025 22:03:34</t>
  </si>
  <si>
    <t>Francisca Belda Jesus</t>
  </si>
  <si>
    <t>615580134</t>
  </si>
  <si>
    <t>24-07-2025 21:25:15</t>
  </si>
  <si>
    <t>Gabriela Pardo Vidal</t>
  </si>
  <si>
    <t>646936559</t>
  </si>
  <si>
    <t>24-07-2025 20:51:19</t>
  </si>
  <si>
    <t>Carmen Rubio Abad</t>
  </si>
  <si>
    <t>610662075</t>
  </si>
  <si>
    <t>24-07-2025 20:38:11</t>
  </si>
  <si>
    <t>Alfredo Giménez Colea</t>
  </si>
  <si>
    <t>664051585</t>
  </si>
  <si>
    <t>25-07-2025 16:12:14</t>
  </si>
  <si>
    <t>Cristina Alvarez Escobar</t>
  </si>
  <si>
    <t>619365671</t>
  </si>
  <si>
    <t>24-07-2025 20:07:58</t>
  </si>
  <si>
    <t>Laura Abadias</t>
  </si>
  <si>
    <t>651685049</t>
  </si>
  <si>
    <t>24-07-2025 19:50:22</t>
  </si>
  <si>
    <t>Luján Ruiz</t>
  </si>
  <si>
    <t>659371261</t>
  </si>
  <si>
    <t>24-07-2025 19:41:43</t>
  </si>
  <si>
    <t>Maite Crespo Rubio</t>
  </si>
  <si>
    <t>722332801</t>
  </si>
  <si>
    <t>24-07-2025 18:50:28</t>
  </si>
  <si>
    <t>Mariela Giménez</t>
  </si>
  <si>
    <t>618349829</t>
  </si>
  <si>
    <t>24-07-2025 17:37:25</t>
  </si>
  <si>
    <t>Juani García Fernández</t>
  </si>
  <si>
    <t>669521656</t>
  </si>
  <si>
    <t>24-07-2025 17:09:21</t>
  </si>
  <si>
    <t>Sabine Piedra</t>
  </si>
  <si>
    <t>0613665278</t>
  </si>
  <si>
    <t>24-07-2025 15:54:38</t>
  </si>
  <si>
    <t>Esther Blasco Chicano</t>
  </si>
  <si>
    <t>669891145</t>
  </si>
  <si>
    <t>24-07-2025 15:48:04</t>
  </si>
  <si>
    <t>Celia Pardo</t>
  </si>
  <si>
    <t>664880895</t>
  </si>
  <si>
    <t>24-07-2025 14:39:38</t>
  </si>
  <si>
    <t>Antonio Villodres Martin</t>
  </si>
  <si>
    <t>630054612</t>
  </si>
  <si>
    <t>24-07-2025 14:16:16</t>
  </si>
  <si>
    <t>Jorge Manuel Vázquez Miranda</t>
  </si>
  <si>
    <t>626350047</t>
  </si>
  <si>
    <t>24-07-2025 14:02:45</t>
  </si>
  <si>
    <t>Maria Isabel Goma Merlo</t>
  </si>
  <si>
    <t>660790993</t>
  </si>
  <si>
    <t>24-07-2025 14:01:59</t>
  </si>
  <si>
    <t>Basilio Brasero Alegre</t>
  </si>
  <si>
    <t>685808124</t>
  </si>
  <si>
    <t>24-07-2025 14:30:34</t>
  </si>
  <si>
    <t>M Teresa Gallardo Ciuraneta</t>
  </si>
  <si>
    <t>658864798</t>
  </si>
  <si>
    <t>24-07-2025 13:09:42</t>
  </si>
  <si>
    <t>María José Jaén Moreno</t>
  </si>
  <si>
    <t>654959077</t>
  </si>
  <si>
    <t>24-07-2025 13:05:13</t>
  </si>
  <si>
    <t>Meritxell Monge Luis</t>
  </si>
  <si>
    <t>627077016</t>
  </si>
  <si>
    <t>24-07-2025 13:03:08</t>
  </si>
  <si>
    <t>Sagrario Pérez De La Cruz</t>
  </si>
  <si>
    <t>653503470</t>
  </si>
  <si>
    <t>24-07-2025 12:54:30</t>
  </si>
  <si>
    <t>Clari Bernal González</t>
  </si>
  <si>
    <t>616427245</t>
  </si>
  <si>
    <t>24-07-2025 11:57:09</t>
  </si>
  <si>
    <t>Cristina Jiménez De La Torre</t>
  </si>
  <si>
    <t>660788837</t>
  </si>
  <si>
    <t>24-07-2025 12:00:21</t>
  </si>
  <si>
    <t>Nuria Gonzalez</t>
  </si>
  <si>
    <t>660019826</t>
  </si>
  <si>
    <t>24-07-2025 10:49:38</t>
  </si>
  <si>
    <t>Ferran Bartumeus Blasco</t>
  </si>
  <si>
    <t>687914323</t>
  </si>
  <si>
    <t>24-07-2025 06:46:06</t>
  </si>
  <si>
    <t>Almudena Foronda Serrano</t>
  </si>
  <si>
    <t>606564707</t>
  </si>
  <si>
    <t>23-07-2025 22:49:31</t>
  </si>
  <si>
    <t>Cristina Gutiérrez San Miguel</t>
  </si>
  <si>
    <t>650305834</t>
  </si>
  <si>
    <t>23-07-2025 22:43:31</t>
  </si>
  <si>
    <t>Nahuel Roselló</t>
  </si>
  <si>
    <t>607302734</t>
  </si>
  <si>
    <t>23-07-2025 21:24:10</t>
  </si>
  <si>
    <t>Anna Payet</t>
  </si>
  <si>
    <t>620044422</t>
  </si>
  <si>
    <t>23-07-2025 21:06:51</t>
  </si>
  <si>
    <t>óscar Martínez Navarro Martínez Navarro</t>
  </si>
  <si>
    <t>693778418</t>
  </si>
  <si>
    <t>23-07-2025 20:54:01</t>
  </si>
  <si>
    <t>Monica Barranco Cruz</t>
  </si>
  <si>
    <t>678939463</t>
  </si>
  <si>
    <t>23-07-2025 20:24:11</t>
  </si>
  <si>
    <t>Alvaro Gutierrez Moreno</t>
  </si>
  <si>
    <t>652150604</t>
  </si>
  <si>
    <t>23-07-2025 20:13:14</t>
  </si>
  <si>
    <t>Manuel Gonzalez</t>
  </si>
  <si>
    <t>654058520</t>
  </si>
  <si>
    <t>23-07-2025 19:40:45</t>
  </si>
  <si>
    <t>Antonio Gutiérrez  Pérez</t>
  </si>
  <si>
    <t>696078128</t>
  </si>
  <si>
    <t>23-07-2025 18:37:20</t>
  </si>
  <si>
    <t>Víctor Soriano Martí</t>
  </si>
  <si>
    <t>666872461</t>
  </si>
  <si>
    <t>23-07-2025 18:16:27</t>
  </si>
  <si>
    <t>Damian Miguel Andres Folgado</t>
  </si>
  <si>
    <t>+34670355599</t>
  </si>
  <si>
    <t>23-07-2025 17:46:44</t>
  </si>
  <si>
    <t>Jacinto Gomez Barrio</t>
  </si>
  <si>
    <t>610020506</t>
  </si>
  <si>
    <t>23-07-2025 17:41:04</t>
  </si>
  <si>
    <t>José Manuel Del Boz Herrero</t>
  </si>
  <si>
    <t>608825777</t>
  </si>
  <si>
    <t>20-08-2025 17:06:10</t>
  </si>
  <si>
    <t>Cristina García Soriano</t>
  </si>
  <si>
    <t>640686957</t>
  </si>
  <si>
    <t>23-07-2025 14:41:22</t>
  </si>
  <si>
    <t>Beatriz Rejón Maldonado</t>
  </si>
  <si>
    <t>611005674</t>
  </si>
  <si>
    <t>23-07-2025 13:50:01</t>
  </si>
  <si>
    <t>Manuel Alejandro Macías Ruiz</t>
  </si>
  <si>
    <t>617330943</t>
  </si>
  <si>
    <t>23-07-2025 13:47:20</t>
  </si>
  <si>
    <t>Atenea Durá</t>
  </si>
  <si>
    <t>664439792</t>
  </si>
  <si>
    <t>23-07-2025 15:33:40</t>
  </si>
  <si>
    <t>Francesc Xavier Altadill Llort</t>
  </si>
  <si>
    <t>675897451</t>
  </si>
  <si>
    <t>23-07-2025 12:54:08</t>
  </si>
  <si>
    <t>Guadalupe Medina Caballero</t>
  </si>
  <si>
    <t>655874859</t>
  </si>
  <si>
    <t>23-07-2025 11:59:46</t>
  </si>
  <si>
    <t>Juan Carlos Prieto Fernández</t>
  </si>
  <si>
    <t>607200916</t>
  </si>
  <si>
    <t>23-07-2025 11:48:06</t>
  </si>
  <si>
    <t>Silvia Ejarque Soler</t>
  </si>
  <si>
    <t>609553198</t>
  </si>
  <si>
    <t>23-07-2025 11:25:50</t>
  </si>
  <si>
    <t>Sergio Sanchez</t>
  </si>
  <si>
    <t>687437215</t>
  </si>
  <si>
    <t>30-07-2025 16:54:53</t>
  </si>
  <si>
    <t>Alba Ruiz</t>
  </si>
  <si>
    <t>697270939</t>
  </si>
  <si>
    <t>23-07-2025 09:35:59</t>
  </si>
  <si>
    <t>Paul Dos Santos Da Silva</t>
  </si>
  <si>
    <t>661546644</t>
  </si>
  <si>
    <t>23-07-2025 10:59:12</t>
  </si>
  <si>
    <t>Andrés Frutos</t>
  </si>
  <si>
    <t>650878975</t>
  </si>
  <si>
    <t>23-07-2025 08:06:26</t>
  </si>
  <si>
    <t>Marta Gonzalez Tirado</t>
  </si>
  <si>
    <t>645954917</t>
  </si>
  <si>
    <t>23-07-2025 01:32:30</t>
  </si>
  <si>
    <t>Maria Concepcion Pérez Muñoz</t>
  </si>
  <si>
    <t>615295586</t>
  </si>
  <si>
    <t>23-07-2025 00:15:23</t>
  </si>
  <si>
    <t>Inmaculada Barajas Molina</t>
  </si>
  <si>
    <t>676669265</t>
  </si>
  <si>
    <t>22-07-2025 23:11:19</t>
  </si>
  <si>
    <t>Marie-agnes Metges</t>
  </si>
  <si>
    <t>643622121</t>
  </si>
  <si>
    <t>22-07-2025 23:03:21</t>
  </si>
  <si>
    <t>María Soriano Vilches</t>
  </si>
  <si>
    <t>655589475</t>
  </si>
  <si>
    <t>22-07-2025 23:07:36</t>
  </si>
  <si>
    <t>Montse Tolra</t>
  </si>
  <si>
    <t>669428024</t>
  </si>
  <si>
    <t>22-07-2025 21:58:09</t>
  </si>
  <si>
    <t>Francisco Jose Belmonte Parra</t>
  </si>
  <si>
    <t>696077575</t>
  </si>
  <si>
    <t>22-07-2025 21:19:05</t>
  </si>
  <si>
    <t>Victoria Cabanillas Marquez</t>
  </si>
  <si>
    <t>628408044</t>
  </si>
  <si>
    <t>22-07-2025 21:08:00</t>
  </si>
  <si>
    <t>Jose Manuel Torres Ponce</t>
  </si>
  <si>
    <t>653938202</t>
  </si>
  <si>
    <t>22-07-2025 21:03:29</t>
  </si>
  <si>
    <t>Marina Andia</t>
  </si>
  <si>
    <t>662353340</t>
  </si>
  <si>
    <t>22-07-2025 19:52:55</t>
  </si>
  <si>
    <t>Laura Gonzalez Fabeiro</t>
  </si>
  <si>
    <t>694404944</t>
  </si>
  <si>
    <t>22-07-2025 19:55:10</t>
  </si>
  <si>
    <t>Sandra Luque</t>
  </si>
  <si>
    <t>655783947</t>
  </si>
  <si>
    <t>22-07-2025 19:13:27</t>
  </si>
  <si>
    <t>Maria Rosa Parraga Espinosa</t>
  </si>
  <si>
    <t>628152954</t>
  </si>
  <si>
    <t>22-07-2025 18:57:16</t>
  </si>
  <si>
    <t>María Herrador Del Rio</t>
  </si>
  <si>
    <t>606090649</t>
  </si>
  <si>
    <t>22-07-2025 18:59:12</t>
  </si>
  <si>
    <t>Monserrate Ruiz Simon</t>
  </si>
  <si>
    <t>608127619</t>
  </si>
  <si>
    <t>22-07-2025 18:55:49</t>
  </si>
  <si>
    <t>Nacho Campos Rodriguez</t>
  </si>
  <si>
    <t>653228102</t>
  </si>
  <si>
    <t>22-07-2025 18:20:12</t>
  </si>
  <si>
    <t>Ricardo Volpara</t>
  </si>
  <si>
    <t>650542884</t>
  </si>
  <si>
    <t>22-07-2025 18:08:04</t>
  </si>
  <si>
    <t>Marta Majó  Merchán</t>
  </si>
  <si>
    <t>607459705</t>
  </si>
  <si>
    <t>22-07-2025 17:47:16</t>
  </si>
  <si>
    <t>Elena Margarita Puigcercos Gayá</t>
  </si>
  <si>
    <t>679060111</t>
  </si>
  <si>
    <t>22-07-2025 17:28:39</t>
  </si>
  <si>
    <t>Raquel Reguera Martínez</t>
  </si>
  <si>
    <t>656394011</t>
  </si>
  <si>
    <t>22-07-2025 17:08:24</t>
  </si>
  <si>
    <t>Pedro Marin Sanchez</t>
  </si>
  <si>
    <t>616275269</t>
  </si>
  <si>
    <t>22-07-2025 17:05:40</t>
  </si>
  <si>
    <t>Maravillas Matallana Jimenez</t>
  </si>
  <si>
    <t>600769471</t>
  </si>
  <si>
    <t>22-07-2025 16:44:00</t>
  </si>
  <si>
    <t>Abilio Domingo Hernández</t>
  </si>
  <si>
    <t>662208111</t>
  </si>
  <si>
    <t>22-07-2025 16:18:11</t>
  </si>
  <si>
    <t>Elena Morales Moriche</t>
  </si>
  <si>
    <t>677873140</t>
  </si>
  <si>
    <t>22-07-2025 15:51:22</t>
  </si>
  <si>
    <t>Carmen Garcia Lira</t>
  </si>
  <si>
    <t>636087213</t>
  </si>
  <si>
    <t>22-07-2025 15:50:05</t>
  </si>
  <si>
    <t>Eva Benítez</t>
  </si>
  <si>
    <t>639405999</t>
  </si>
  <si>
    <t>22-07-2025 20:48:59</t>
  </si>
  <si>
    <t>Rosa Mira Pastor</t>
  </si>
  <si>
    <t>648761922</t>
  </si>
  <si>
    <t>22-07-2025 14:05:05</t>
  </si>
  <si>
    <t>Cristina Pastor</t>
  </si>
  <si>
    <t>685109681</t>
  </si>
  <si>
    <t>22-07-2025 12:46:34</t>
  </si>
  <si>
    <t>Elena Rebolledo</t>
  </si>
  <si>
    <t>665580978</t>
  </si>
  <si>
    <t>22-07-2025 11:45:06</t>
  </si>
  <si>
    <t>Anna Castelló</t>
  </si>
  <si>
    <t>645512885</t>
  </si>
  <si>
    <t>22-07-2025 11:37:25</t>
  </si>
  <si>
    <t>Lidia Alcaide Serrano</t>
  </si>
  <si>
    <t>663957767</t>
  </si>
  <si>
    <t>22-07-2025 11:35:36</t>
  </si>
  <si>
    <t>Blanca Aparici Mota</t>
  </si>
  <si>
    <t>679140215</t>
  </si>
  <si>
    <t>22-07-2025 11:12:52</t>
  </si>
  <si>
    <t>Patricia Hurtado</t>
  </si>
  <si>
    <t>609530992</t>
  </si>
  <si>
    <t>22-07-2025 11:13:35</t>
  </si>
  <si>
    <t>Francisco Aznar</t>
  </si>
  <si>
    <t>659673071</t>
  </si>
  <si>
    <t>22-07-2025 10:37:00</t>
  </si>
  <si>
    <t>Maria Gema Gonzalez Romero</t>
  </si>
  <si>
    <t>644371945</t>
  </si>
  <si>
    <t>22-07-2025 10:00:01</t>
  </si>
  <si>
    <t>Amalia Rico Jover</t>
  </si>
  <si>
    <t>626011470</t>
  </si>
  <si>
    <t>22-07-2025 07:33:55</t>
  </si>
  <si>
    <t>Cristina Morcillo Martinez</t>
  </si>
  <si>
    <t>677003546</t>
  </si>
  <si>
    <t>22-07-2025 06:23:09</t>
  </si>
  <si>
    <t>Gerardo Alonso Hernadez-septien</t>
  </si>
  <si>
    <t>5531048834</t>
  </si>
  <si>
    <t>22-07-2025 04:15:22</t>
  </si>
  <si>
    <t>Luciano Brovia</t>
  </si>
  <si>
    <t>092286304</t>
  </si>
  <si>
    <t>21-07-2025 23:06:31</t>
  </si>
  <si>
    <t>Rosa María García León</t>
  </si>
  <si>
    <t>606397178</t>
  </si>
  <si>
    <t>21-07-2025 22:59:15</t>
  </si>
  <si>
    <t>Macarena Medrano Pedregosa</t>
  </si>
  <si>
    <t>685628575</t>
  </si>
  <si>
    <t>21-07-2025 22:42:51</t>
  </si>
  <si>
    <t>Saioa Valls Olmedo</t>
  </si>
  <si>
    <t>670041693</t>
  </si>
  <si>
    <t>21-07-2025 22:21:18</t>
  </si>
  <si>
    <t>Cristina De La Cruz Meneses</t>
  </si>
  <si>
    <t>636086742</t>
  </si>
  <si>
    <t>21-07-2025 22:18:04</t>
  </si>
  <si>
    <t>Juan Meléndez Sánchez</t>
  </si>
  <si>
    <t>666625843</t>
  </si>
  <si>
    <t>21-07-2025 22:01:34</t>
  </si>
  <si>
    <t>Ana Maria Gallego</t>
  </si>
  <si>
    <t>1151100661</t>
  </si>
  <si>
    <t>21-07-2025 22:01:08</t>
  </si>
  <si>
    <t>Nico Gonzalez Barcelo</t>
  </si>
  <si>
    <t>661730969</t>
  </si>
  <si>
    <t>21-07-2025 22:01:36</t>
  </si>
  <si>
    <t>Javier Castillo Campos</t>
  </si>
  <si>
    <t>666319455</t>
  </si>
  <si>
    <t>21-07-2025 21:52:49</t>
  </si>
  <si>
    <t>Conchi Franco Garcia</t>
  </si>
  <si>
    <t>629461950</t>
  </si>
  <si>
    <t>21-07-2025 21:22:35</t>
  </si>
  <si>
    <t>Alberto Briones</t>
  </si>
  <si>
    <t>645098523</t>
  </si>
  <si>
    <t>21-07-2025 21:16:20</t>
  </si>
  <si>
    <t>Ester Candelaria Casas Sánchez</t>
  </si>
  <si>
    <t>626494880</t>
  </si>
  <si>
    <t>21-07-2025 20:57:21</t>
  </si>
  <si>
    <t>Alba  Cristina Ros Parejo</t>
  </si>
  <si>
    <t>606701100</t>
  </si>
  <si>
    <t>21-07-2025 20:35:13</t>
  </si>
  <si>
    <t>Sara Valls Sanchis</t>
  </si>
  <si>
    <t>673300922</t>
  </si>
  <si>
    <t>21-07-2025 20:30:10</t>
  </si>
  <si>
    <t>Rafael Fernández Ramos</t>
  </si>
  <si>
    <t>626398926</t>
  </si>
  <si>
    <t>21-07-2025 20:12:44</t>
  </si>
  <si>
    <t>Juana Abela Velerda</t>
  </si>
  <si>
    <t>679682039</t>
  </si>
  <si>
    <t>21-07-2025 20:06:32</t>
  </si>
  <si>
    <t>Juan Luis Palau Isla</t>
  </si>
  <si>
    <t>630836512</t>
  </si>
  <si>
    <t>21-07-2025 19:56:27</t>
  </si>
  <si>
    <t>Andrea Tejedor Gutiérrez</t>
  </si>
  <si>
    <t>689708682</t>
  </si>
  <si>
    <t>21-07-2025 19:52:22</t>
  </si>
  <si>
    <t>Maria Albert Romaguera</t>
  </si>
  <si>
    <t>644909934</t>
  </si>
  <si>
    <t>21-07-2025 19:32:08</t>
  </si>
  <si>
    <t>Flor Ferrús Escrivá</t>
  </si>
  <si>
    <t>605315547</t>
  </si>
  <si>
    <t>21-07-2025 18:55:37</t>
  </si>
  <si>
    <t>Isabel María Corzo Yaga</t>
  </si>
  <si>
    <t>633878335</t>
  </si>
  <si>
    <t>21-07-2025 18:53:14</t>
  </si>
  <si>
    <t>Marcos Villaplana Villaplana</t>
  </si>
  <si>
    <t>670421384</t>
  </si>
  <si>
    <t>21-07-2025 18:43:20</t>
  </si>
  <si>
    <t>Jeannette Milagros Calizaya Vera</t>
  </si>
  <si>
    <t>999072046</t>
  </si>
  <si>
    <t>21-07-2025 18:34:43</t>
  </si>
  <si>
    <t>Toñi García  Espinosa</t>
  </si>
  <si>
    <t>639947322</t>
  </si>
  <si>
    <t>21-07-2025 18:31:51</t>
  </si>
  <si>
    <t>Alfonso Martinez Doncel</t>
  </si>
  <si>
    <t>21-07-2025 18:04:27</t>
  </si>
  <si>
    <t>Mario Pedreira Robles</t>
  </si>
  <si>
    <t>685373009</t>
  </si>
  <si>
    <t>21-07-2025 17:59:43</t>
  </si>
  <si>
    <t>Mario Torres</t>
  </si>
  <si>
    <t>678189329</t>
  </si>
  <si>
    <t>21-07-2025 16:34:14</t>
  </si>
  <si>
    <t>Araceli Rosa Mora</t>
  </si>
  <si>
    <t>661066362</t>
  </si>
  <si>
    <t>21-07-2025 15:59:36</t>
  </si>
  <si>
    <t>Cristina León</t>
  </si>
  <si>
    <t>691754499</t>
  </si>
  <si>
    <t>21-07-2025 15:02:17</t>
  </si>
  <si>
    <t>Jose Martinez Ayats</t>
  </si>
  <si>
    <t>686472863</t>
  </si>
  <si>
    <t>21-07-2025 14:52:02</t>
  </si>
  <si>
    <t>Juan Carlos Zúñiga Tamayo</t>
  </si>
  <si>
    <t>648118249</t>
  </si>
  <si>
    <t>21-07-2025 13:23:58</t>
  </si>
  <si>
    <t>Marina Torres Hermoso</t>
  </si>
  <si>
    <t>653260836</t>
  </si>
  <si>
    <t>21-07-2025 13:20:44</t>
  </si>
  <si>
    <t>Eva Robles Garcia</t>
  </si>
  <si>
    <t>649031766</t>
  </si>
  <si>
    <t>21-07-2025 13:20:43</t>
  </si>
  <si>
    <t>Cristina Luzón Burgos</t>
  </si>
  <si>
    <t>686849625</t>
  </si>
  <si>
    <t>21-07-2025 11:13:29</t>
  </si>
  <si>
    <t>Esther Ferre Diaz</t>
  </si>
  <si>
    <t>620992442</t>
  </si>
  <si>
    <t>21-07-2025 11:12:08</t>
  </si>
  <si>
    <t>Inma Muñoz Borredá</t>
  </si>
  <si>
    <t>609180517</t>
  </si>
  <si>
    <t>21-07-2025 10:43:54</t>
  </si>
  <si>
    <t>Esther Ruiz De Sola Parra</t>
  </si>
  <si>
    <t>657801659</t>
  </si>
  <si>
    <t>21-07-2025 10:20:11</t>
  </si>
  <si>
    <t>Nerea Mondejar Santa</t>
  </si>
  <si>
    <t>635949881</t>
  </si>
  <si>
    <t>21-07-2025 09:35:17</t>
  </si>
  <si>
    <t>Paqui Hornero Gómez</t>
  </si>
  <si>
    <t>659430086</t>
  </si>
  <si>
    <t>21-07-2025 09:33:08</t>
  </si>
  <si>
    <t>Filippo Giaccherini</t>
  </si>
  <si>
    <t>3463133115</t>
  </si>
  <si>
    <t>20-07-2025 23:02:40</t>
  </si>
  <si>
    <t>María Del Valle Pozuelo Avila</t>
  </si>
  <si>
    <t>658115616</t>
  </si>
  <si>
    <t>20-07-2025 23:00:31</t>
  </si>
  <si>
    <t>María Teresa Pérez Nieves</t>
  </si>
  <si>
    <t>605922619</t>
  </si>
  <si>
    <t>20-07-2025 22:17:41</t>
  </si>
  <si>
    <t>Ester Guillem Sanahuja</t>
  </si>
  <si>
    <t>696856535</t>
  </si>
  <si>
    <t>20-07-2025 22:20:56</t>
  </si>
  <si>
    <t>Vieraea Lucía Acosta</t>
  </si>
  <si>
    <t>606160037</t>
  </si>
  <si>
    <t>20-07-2025 22:12:07</t>
  </si>
  <si>
    <t>Maria Esther Martínez Pérez</t>
  </si>
  <si>
    <t>600016834</t>
  </si>
  <si>
    <t>20-07-2025 22:05:52</t>
  </si>
  <si>
    <t>Benito Garcia</t>
  </si>
  <si>
    <t>619099930</t>
  </si>
  <si>
    <t>20-07-2025 21:45:51</t>
  </si>
  <si>
    <t>Alfonso Hernandez Calpena</t>
  </si>
  <si>
    <t>699440834</t>
  </si>
  <si>
    <t>20-07-2025 21:37:22</t>
  </si>
  <si>
    <t>Maria Diaz Martin</t>
  </si>
  <si>
    <t>677675256</t>
  </si>
  <si>
    <t>20-07-2025 21:23:21</t>
  </si>
  <si>
    <t>Manuel Alvarez Jimenez</t>
  </si>
  <si>
    <t>678564768</t>
  </si>
  <si>
    <t>20-07-2025 20:44:10</t>
  </si>
  <si>
    <t>Virginia Luque Oliva</t>
  </si>
  <si>
    <t>636513507</t>
  </si>
  <si>
    <t>20-07-2025 20:34:11</t>
  </si>
  <si>
    <t>Moisés Reyes Fernández</t>
  </si>
  <si>
    <t>657262322</t>
  </si>
  <si>
    <t>20-07-2025 20:15:34</t>
  </si>
  <si>
    <t>Juan Mari Villalba Matabuena</t>
  </si>
  <si>
    <t>625997618</t>
  </si>
  <si>
    <t>20-07-2025 20:08:22</t>
  </si>
  <si>
    <t>Maria Rodriguez Alvarez</t>
  </si>
  <si>
    <t>647030677</t>
  </si>
  <si>
    <t>20-07-2025 20:06:59</t>
  </si>
  <si>
    <t>Manuel Vargas Vargas</t>
  </si>
  <si>
    <t>658611128</t>
  </si>
  <si>
    <t>20-07-2025 19:58:59</t>
  </si>
  <si>
    <t>Ana Alvarez-ossorio</t>
  </si>
  <si>
    <t>627910442</t>
  </si>
  <si>
    <t>20-07-2025 19:38:55</t>
  </si>
  <si>
    <t>Mª José Vergara Marín</t>
  </si>
  <si>
    <t>627758776</t>
  </si>
  <si>
    <t>21-07-2025 07:34:46</t>
  </si>
  <si>
    <t>Marisa Valle Rojas</t>
  </si>
  <si>
    <t>639038939</t>
  </si>
  <si>
    <t>20-07-2025 22:33:08</t>
  </si>
  <si>
    <t>Julua Barrón López</t>
  </si>
  <si>
    <t>645785250</t>
  </si>
  <si>
    <t>20-07-2025 19:10:40</t>
  </si>
  <si>
    <t>Maria Arjona Moreno</t>
  </si>
  <si>
    <t>667531727</t>
  </si>
  <si>
    <t>20-07-2025 19:10:27</t>
  </si>
  <si>
    <t>Miriam Franco Pla</t>
  </si>
  <si>
    <t>650161845</t>
  </si>
  <si>
    <t>20-07-2025 18:51:42</t>
  </si>
  <si>
    <t>Olga Fernandez</t>
  </si>
  <si>
    <t>646296939</t>
  </si>
  <si>
    <t>20-07-2025 18:46:05</t>
  </si>
  <si>
    <t>José Enrique León López</t>
  </si>
  <si>
    <t>652076010</t>
  </si>
  <si>
    <t>20-07-2025 18:40:28</t>
  </si>
  <si>
    <t>Mariló Mz De Marigorta Mesa</t>
  </si>
  <si>
    <t>666255406</t>
  </si>
  <si>
    <t>20-07-2025 18:15:02</t>
  </si>
  <si>
    <t>Christian Manzano Varela</t>
  </si>
  <si>
    <t>609013945</t>
  </si>
  <si>
    <t>20-07-2025 17:58:19</t>
  </si>
  <si>
    <t>Roberto Meneses Rodríguez</t>
  </si>
  <si>
    <t>620532532</t>
  </si>
  <si>
    <t>20-07-2025 17:42:22</t>
  </si>
  <si>
    <t>Ester Saiz Lucas</t>
  </si>
  <si>
    <t>655556825</t>
  </si>
  <si>
    <t>20-07-2025 17:28:21</t>
  </si>
  <si>
    <t>Elena Tornero Vidal</t>
  </si>
  <si>
    <t>607189690</t>
  </si>
  <si>
    <t>20-07-2025 17:26:34</t>
  </si>
  <si>
    <t>Jose Antonio Sanchez Aparicio</t>
  </si>
  <si>
    <t>616622732</t>
  </si>
  <si>
    <t>20-07-2025 17:39:50</t>
  </si>
  <si>
    <t>Alejandro Jiménez Gómez</t>
  </si>
  <si>
    <t>662385025</t>
  </si>
  <si>
    <t>20-07-2025 17:17:30</t>
  </si>
  <si>
    <t>Javier Campos Serna</t>
  </si>
  <si>
    <t>623469872</t>
  </si>
  <si>
    <t>20-07-2025 16:07:57</t>
  </si>
  <si>
    <t>Luis Fernando Rodriguez Belotti</t>
  </si>
  <si>
    <t>99722497</t>
  </si>
  <si>
    <t>20-07-2025 15:23:41</t>
  </si>
  <si>
    <t>Javier Martinez Lopez</t>
  </si>
  <si>
    <t>675657053</t>
  </si>
  <si>
    <t>20-07-2025 14:43:32</t>
  </si>
  <si>
    <t>Mónica Quizhpi</t>
  </si>
  <si>
    <t>652047345</t>
  </si>
  <si>
    <t>20-07-2025 14:32:08</t>
  </si>
  <si>
    <t>Oscar Reyero Lobato</t>
  </si>
  <si>
    <t>687952087</t>
  </si>
  <si>
    <t>20-07-2025 14:20:42</t>
  </si>
  <si>
    <t>Nagore Apaolaza ávila</t>
  </si>
  <si>
    <t>626566448</t>
  </si>
  <si>
    <t>20-07-2025 14:16:27</t>
  </si>
  <si>
    <t>Vicky Verdejo</t>
  </si>
  <si>
    <t>620828960</t>
  </si>
  <si>
    <t>20-07-2025 14:14:18</t>
  </si>
  <si>
    <t>Marie Dierickx</t>
  </si>
  <si>
    <t>689943374</t>
  </si>
  <si>
    <t>20-07-2025 13:48:54</t>
  </si>
  <si>
    <t>David Nieto Diez</t>
  </si>
  <si>
    <t>655108618</t>
  </si>
  <si>
    <t>20-07-2025 13:22:37</t>
  </si>
  <si>
    <t>José María Martos Lopez</t>
  </si>
  <si>
    <t>680595562</t>
  </si>
  <si>
    <t>20-07-2025 13:20:26</t>
  </si>
  <si>
    <t>Isabel Garcia Bataller</t>
  </si>
  <si>
    <t>630161997</t>
  </si>
  <si>
    <t>20-07-2025 12:43:19</t>
  </si>
  <si>
    <t>Enrique Gómez</t>
  </si>
  <si>
    <t>698929065</t>
  </si>
  <si>
    <t>20-07-2025 12:18:10</t>
  </si>
  <si>
    <t>David Gil-esteban Y Muñoz</t>
  </si>
  <si>
    <t>653048102</t>
  </si>
  <si>
    <t>20-07-2025 11:56:33</t>
  </si>
  <si>
    <t>Francisco Lozano</t>
  </si>
  <si>
    <t>651408801</t>
  </si>
  <si>
    <t>21-07-2025 07:10:00</t>
  </si>
  <si>
    <t>David García Garrigós</t>
  </si>
  <si>
    <t>679605481</t>
  </si>
  <si>
    <t>20-07-2025 11:51:36</t>
  </si>
  <si>
    <t>Diego Montoya Marin</t>
  </si>
  <si>
    <t>653449757</t>
  </si>
  <si>
    <t>26-07-2025 09:40:12</t>
  </si>
  <si>
    <t>Monica Ausellé Blanch</t>
  </si>
  <si>
    <t>657680189</t>
  </si>
  <si>
    <t>20-07-2025 11:41:38</t>
  </si>
  <si>
    <t>Celia Andrés Ramos</t>
  </si>
  <si>
    <t>660149702</t>
  </si>
  <si>
    <t>Montse Morillas</t>
  </si>
  <si>
    <t>635113477</t>
  </si>
  <si>
    <t>20-07-2025 11:25:52</t>
  </si>
  <si>
    <t>Debora Bauzan Cortés</t>
  </si>
  <si>
    <t>655888494</t>
  </si>
  <si>
    <t>20-07-2025 11:37:27</t>
  </si>
  <si>
    <t>Montse Morillas Anguera</t>
  </si>
  <si>
    <t>20-07-2025 00:40:33</t>
  </si>
  <si>
    <t>Almudena Rabadan Mendoza</t>
  </si>
  <si>
    <t>619532295</t>
  </si>
  <si>
    <t>19-07-2025 23:55:50</t>
  </si>
  <si>
    <t>Orlando Placido Martinez</t>
  </si>
  <si>
    <t>3583414133</t>
  </si>
  <si>
    <t>19-07-2025 23:36:13</t>
  </si>
  <si>
    <t>Nuria Laso Moreno</t>
  </si>
  <si>
    <t>607304639</t>
  </si>
  <si>
    <t>19-07-2025 21:49:22</t>
  </si>
  <si>
    <t>María José Gamero Lucena</t>
  </si>
  <si>
    <t>654234192</t>
  </si>
  <si>
    <t>19-07-2025 20:46:55</t>
  </si>
  <si>
    <t>Elena Ramírez Alonso</t>
  </si>
  <si>
    <t>647830867</t>
  </si>
  <si>
    <t>19-07-2025 19:58:48</t>
  </si>
  <si>
    <t>Federica Zannino</t>
  </si>
  <si>
    <t>3287336416</t>
  </si>
  <si>
    <t>19-07-2025 19:42:55</t>
  </si>
  <si>
    <t>Dolores Lara</t>
  </si>
  <si>
    <t>655652140</t>
  </si>
  <si>
    <t>19-07-2025 18:41:00</t>
  </si>
  <si>
    <t>Maika Gonzalo</t>
  </si>
  <si>
    <t>654140604</t>
  </si>
  <si>
    <t>19-07-2025 18:29:11</t>
  </si>
  <si>
    <t>Juanjo Galan</t>
  </si>
  <si>
    <t>605286140</t>
  </si>
  <si>
    <t>19-07-2025 16:11:59</t>
  </si>
  <si>
    <t>Rosario Sanchez Ramírez</t>
  </si>
  <si>
    <t>610724523</t>
  </si>
  <si>
    <t>19-07-2025 15:42:19</t>
  </si>
  <si>
    <t>Marta Sabariego Puig</t>
  </si>
  <si>
    <t>609709786</t>
  </si>
  <si>
    <t>19-07-2025 14:43:37</t>
  </si>
  <si>
    <t>David Gil</t>
  </si>
  <si>
    <t>635036679</t>
  </si>
  <si>
    <t>19-07-2025 13:58:37</t>
  </si>
  <si>
    <t>María Esther Marín Juan</t>
  </si>
  <si>
    <t>610652196</t>
  </si>
  <si>
    <t>19-07-2025 13:32:42</t>
  </si>
  <si>
    <t>Melani Vega Calcines</t>
  </si>
  <si>
    <t>628286183</t>
  </si>
  <si>
    <t>19-07-2025 13:19:43</t>
  </si>
  <si>
    <t>Marta Pastor Peydró</t>
  </si>
  <si>
    <t>663304171</t>
  </si>
  <si>
    <t>19-07-2025 13:10:48</t>
  </si>
  <si>
    <t>María José Calero González</t>
  </si>
  <si>
    <t>667207747</t>
  </si>
  <si>
    <t>19-07-2025 12:48:44</t>
  </si>
  <si>
    <t>Ana Parrón Carrero</t>
  </si>
  <si>
    <t>669505588</t>
  </si>
  <si>
    <t>19-07-2025 12:13:20</t>
  </si>
  <si>
    <t>Eugenio Muriana Sirvent</t>
  </si>
  <si>
    <t>646240237</t>
  </si>
  <si>
    <t>19-07-2025 12:10:52</t>
  </si>
  <si>
    <t>María José Pina Martínez</t>
  </si>
  <si>
    <t>675310185</t>
  </si>
  <si>
    <t>19-07-2025 09:41:11</t>
  </si>
  <si>
    <t>Marisa Coma</t>
  </si>
  <si>
    <t>696681072</t>
  </si>
  <si>
    <t>19-07-2025 01:07:50</t>
  </si>
  <si>
    <t>Carlos Sanz</t>
  </si>
  <si>
    <t>695541182</t>
  </si>
  <si>
    <t>18-07-2025 21:47:06</t>
  </si>
  <si>
    <t>Jesus Jimenez Martinez</t>
  </si>
  <si>
    <t>635301353</t>
  </si>
  <si>
    <t>18-07-2025 21:00:55</t>
  </si>
  <si>
    <t>María Pilar Tella Marín</t>
  </si>
  <si>
    <t>687165054</t>
  </si>
  <si>
    <t>18-07-2025 20:55:11</t>
  </si>
  <si>
    <t>Javier Lopez Gomez</t>
  </si>
  <si>
    <t>608737565</t>
  </si>
  <si>
    <t>18-07-2025 20:45:06</t>
  </si>
  <si>
    <t>David Fontan García</t>
  </si>
  <si>
    <t>647518073</t>
  </si>
  <si>
    <t>18-07-2025 20:35:58</t>
  </si>
  <si>
    <t>Miguel ángel Del Barrio González</t>
  </si>
  <si>
    <t>679497416</t>
  </si>
  <si>
    <t>18-07-2025 20:54:34</t>
  </si>
  <si>
    <t>Diana Emperatriz Torres Cervantes</t>
  </si>
  <si>
    <t>613788808</t>
  </si>
  <si>
    <t>18-07-2025 20:13:16</t>
  </si>
  <si>
    <t>Jose Ribas Merino</t>
  </si>
  <si>
    <t>625364850</t>
  </si>
  <si>
    <t>18-07-2025 19:52:53</t>
  </si>
  <si>
    <t>ángela Castellanos Cabezuelo</t>
  </si>
  <si>
    <t>671210042</t>
  </si>
  <si>
    <t>19-07-2025 00:32:44</t>
  </si>
  <si>
    <t>Angela Selles Perez</t>
  </si>
  <si>
    <t>649634640</t>
  </si>
  <si>
    <t>18-07-2025 17:43:57</t>
  </si>
  <si>
    <t>Carmen Fortis Serrano</t>
  </si>
  <si>
    <t>625075763</t>
  </si>
  <si>
    <t>18-07-2025 16:27:28</t>
  </si>
  <si>
    <t>Ana Mateo</t>
  </si>
  <si>
    <t>630045431</t>
  </si>
  <si>
    <t>18-07-2025 15:28:32</t>
  </si>
  <si>
    <t>Gemma Cervantes Gibert</t>
  </si>
  <si>
    <t>657762163</t>
  </si>
  <si>
    <t>18-07-2025 14:38:11</t>
  </si>
  <si>
    <t>Giacomo Crescini</t>
  </si>
  <si>
    <t>3385324798</t>
  </si>
  <si>
    <t>18-07-2025 12:40:33</t>
  </si>
  <si>
    <t>Maria Carmen Gomez Lopez</t>
  </si>
  <si>
    <t>681607168</t>
  </si>
  <si>
    <t>18-07-2025 11:37:18</t>
  </si>
  <si>
    <t>Olga Sabate Gurrea</t>
  </si>
  <si>
    <t>636625324</t>
  </si>
  <si>
    <t>18-07-2025 11:10:32</t>
  </si>
  <si>
    <t>Pilar Páez Gordillo</t>
  </si>
  <si>
    <t>635574172</t>
  </si>
  <si>
    <t>18-07-2025 10:17:29</t>
  </si>
  <si>
    <t>Violeta Ibáñez Gil</t>
  </si>
  <si>
    <t>611470939</t>
  </si>
  <si>
    <t>18-07-2025 10:16:11</t>
  </si>
  <si>
    <t>Maria De Gracia Burgos Bonilla</t>
  </si>
  <si>
    <t>685192455</t>
  </si>
  <si>
    <t>18-07-2025 09:31:32</t>
  </si>
  <si>
    <t>Francisco Javier Gambín García</t>
  </si>
  <si>
    <t>615594647</t>
  </si>
  <si>
    <t>17-07-2025 23:38:20</t>
  </si>
  <si>
    <t>Maria Teresa Perez De La Fuente</t>
  </si>
  <si>
    <t>605482730</t>
  </si>
  <si>
    <t>17-07-2025 23:03:15</t>
  </si>
  <si>
    <t>653913719</t>
  </si>
  <si>
    <t>17-07-2025 23:04:49</t>
  </si>
  <si>
    <t>María Rodríguez Boto</t>
  </si>
  <si>
    <t>616048309</t>
  </si>
  <si>
    <t>17-07-2025 22:11:31</t>
  </si>
  <si>
    <t>Jose Fernando Soler Penalba</t>
  </si>
  <si>
    <t>600943072</t>
  </si>
  <si>
    <t>17-07-2025 22:03:26</t>
  </si>
  <si>
    <t>Juan Ignacio Riquelme Carrasco</t>
  </si>
  <si>
    <t>685926879</t>
  </si>
  <si>
    <t>17-07-2025 22:01:55</t>
  </si>
  <si>
    <t>José Antonio Caliz Toledo</t>
  </si>
  <si>
    <t>610317595</t>
  </si>
  <si>
    <t>17-07-2025 21:23:01</t>
  </si>
  <si>
    <t>Aaron Camarena Grau</t>
  </si>
  <si>
    <t>645979667</t>
  </si>
  <si>
    <t>17-07-2025 21:14:56</t>
  </si>
  <si>
    <t>Juanma Moreno Valderrama</t>
  </si>
  <si>
    <t>678642332</t>
  </si>
  <si>
    <t>17-07-2025 20:13:06</t>
  </si>
  <si>
    <t>Francisco Carmena Sánchez</t>
  </si>
  <si>
    <t>655817882</t>
  </si>
  <si>
    <t>17-07-2025 19:15:52</t>
  </si>
  <si>
    <t>Cristina López Calderón</t>
  </si>
  <si>
    <t>670348187</t>
  </si>
  <si>
    <t>17-07-2025 18:13:59</t>
  </si>
  <si>
    <t>Rosa Belen Tejera Gude</t>
  </si>
  <si>
    <t>615556954</t>
  </si>
  <si>
    <t>17-07-2025 16:25:43</t>
  </si>
  <si>
    <t>Ana Ferrus Perez</t>
  </si>
  <si>
    <t>673635497</t>
  </si>
  <si>
    <t>17-07-2025 16:27:55</t>
  </si>
  <si>
    <t>Ainhoa Romero</t>
  </si>
  <si>
    <t>648115556</t>
  </si>
  <si>
    <t>17-07-2025 15:40:37</t>
  </si>
  <si>
    <t>Maria Jose Giraldo Román</t>
  </si>
  <si>
    <t>618112267</t>
  </si>
  <si>
    <t>17-07-2025 15:21:56</t>
  </si>
  <si>
    <t>Cristina García Cerezo</t>
  </si>
  <si>
    <t>605963079</t>
  </si>
  <si>
    <t>17-07-2025 11:50:17</t>
  </si>
  <si>
    <t>Maria Cruz Alcacer Alcacer</t>
  </si>
  <si>
    <t>661231382</t>
  </si>
  <si>
    <t>17-07-2025 10:07:12</t>
  </si>
  <si>
    <t>Concepcion San Feliu Aguilar</t>
  </si>
  <si>
    <t>17-07-2025 11:30:02</t>
  </si>
  <si>
    <t>Cristina Pérez Erdozain</t>
  </si>
  <si>
    <t>618954292</t>
  </si>
  <si>
    <t>17-07-2025 08:12:21</t>
  </si>
  <si>
    <t>Miranda Martín Martínez</t>
  </si>
  <si>
    <t>636050970</t>
  </si>
  <si>
    <t>17-07-2025 03:40:22</t>
  </si>
  <si>
    <t>Pedro López</t>
  </si>
  <si>
    <t>5512957752</t>
  </si>
  <si>
    <t>16-07-2025 23:10:53</t>
  </si>
  <si>
    <t>Felisa Garcia Romero</t>
  </si>
  <si>
    <t>630547322</t>
  </si>
  <si>
    <t>16-07-2025 22:18:38</t>
  </si>
  <si>
    <t>Marga Morales López</t>
  </si>
  <si>
    <t>678185424</t>
  </si>
  <si>
    <t>16-07-2025 21:52:35</t>
  </si>
  <si>
    <t>José García Otero</t>
  </si>
  <si>
    <t>671271512</t>
  </si>
  <si>
    <t>16-07-2025 21:40:30</t>
  </si>
  <si>
    <t>Sandra Barranco Lucena</t>
  </si>
  <si>
    <t>647057408</t>
  </si>
  <si>
    <t>16-07-2025 20:32:47</t>
  </si>
  <si>
    <t>Coromoto Rodríguez Gómez</t>
  </si>
  <si>
    <t>635588759</t>
  </si>
  <si>
    <t>16-07-2025 19:54:04</t>
  </si>
  <si>
    <t>Lismely María Peña Rodríguez</t>
  </si>
  <si>
    <t>658 60 11 62</t>
  </si>
  <si>
    <t>16-07-2025 19:46:13</t>
  </si>
  <si>
    <t>Mª Pilar Carrion Prima</t>
  </si>
  <si>
    <t>657459257</t>
  </si>
  <si>
    <t>16-07-2025 19:25:11</t>
  </si>
  <si>
    <t>David Cano Martinez</t>
  </si>
  <si>
    <t>633281134</t>
  </si>
  <si>
    <t>16-07-2025 18:43:47</t>
  </si>
  <si>
    <t>Nuria Trujillano Fernández</t>
  </si>
  <si>
    <t>616452050</t>
  </si>
  <si>
    <t>16-07-2025 18:33:16</t>
  </si>
  <si>
    <t>Laura Trujillano</t>
  </si>
  <si>
    <t>615155385</t>
  </si>
  <si>
    <t>16-07-2025 17:59:42</t>
  </si>
  <si>
    <t>Jesus M Garcia Aviles</t>
  </si>
  <si>
    <t>7876088105</t>
  </si>
  <si>
    <t>16-07-2025 17:22:21</t>
  </si>
  <si>
    <t>Monica Gimeno Saiz</t>
  </si>
  <si>
    <t>663400381</t>
  </si>
  <si>
    <t>16-07-2025 16:21:40</t>
  </si>
  <si>
    <t>Ana Belén Sánchez Hernández</t>
  </si>
  <si>
    <t>666311263</t>
  </si>
  <si>
    <t>16-07-2025 15:24:39</t>
  </si>
  <si>
    <t>Javier Díaz Sánchez</t>
  </si>
  <si>
    <t>658048901</t>
  </si>
  <si>
    <t>16-07-2025 14:51:58</t>
  </si>
  <si>
    <t>Yolanda Montero</t>
  </si>
  <si>
    <t>655708051</t>
  </si>
  <si>
    <t>16-07-2025 14:36:00</t>
  </si>
  <si>
    <t>Delfina Vilches Solís</t>
  </si>
  <si>
    <t>652205087</t>
  </si>
  <si>
    <t>16-07-2025 14:14:46</t>
  </si>
  <si>
    <t>Ali Ip</t>
  </si>
  <si>
    <t>678272646</t>
  </si>
  <si>
    <t>16-07-2025 12:36:56</t>
  </si>
  <si>
    <t>Montse Fontanet</t>
  </si>
  <si>
    <t>676554394</t>
  </si>
  <si>
    <t>16-07-2025 11:21:17</t>
  </si>
  <si>
    <t>María Condón Garcés</t>
  </si>
  <si>
    <t>639571200</t>
  </si>
  <si>
    <t>16-07-2025 10:21:53</t>
  </si>
  <si>
    <t>Miriam Blázquez González</t>
  </si>
  <si>
    <t>645778032</t>
  </si>
  <si>
    <t>16-07-2025 08:45:20</t>
  </si>
  <si>
    <t>Ana Sellart</t>
  </si>
  <si>
    <t>610822543</t>
  </si>
  <si>
    <t>16-07-2025 02:53:52</t>
  </si>
  <si>
    <t>Marjo De Freitas</t>
  </si>
  <si>
    <t>3334404279</t>
  </si>
  <si>
    <t>16-07-2025 01:13:41</t>
  </si>
  <si>
    <t>María Inés Gutiérrez</t>
  </si>
  <si>
    <t>2604413435</t>
  </si>
  <si>
    <t>15-07-2025 23:37:20</t>
  </si>
  <si>
    <t>Antonio Jose Piñar Martinez</t>
  </si>
  <si>
    <t>662023068</t>
  </si>
  <si>
    <t>15-07-2025 23:28:10</t>
  </si>
  <si>
    <t>Yessica Mañas</t>
  </si>
  <si>
    <t>657624471</t>
  </si>
  <si>
    <t>15-07-2025 23:05:50</t>
  </si>
  <si>
    <t>Francisco Javier Sierra Ramirez</t>
  </si>
  <si>
    <t>661318838</t>
  </si>
  <si>
    <t>15-07-2025 22:10:43</t>
  </si>
  <si>
    <t>Daniel Romero Camas</t>
  </si>
  <si>
    <t>655626489</t>
  </si>
  <si>
    <t>15-07-2025 21:39:19</t>
  </si>
  <si>
    <t>Joan Piles</t>
  </si>
  <si>
    <t>687129075</t>
  </si>
  <si>
    <t>15-07-2025 22:52:58</t>
  </si>
  <si>
    <t>Daniel Salinas Chavez</t>
  </si>
  <si>
    <t>626355186</t>
  </si>
  <si>
    <t>15-07-2025 20:46:11</t>
  </si>
  <si>
    <t>Maria Pleguezuelos Nomen Nomen Gomez</t>
  </si>
  <si>
    <t>646635468</t>
  </si>
  <si>
    <t>01-08-2025 01:21:10</t>
  </si>
  <si>
    <t>Paloma Garcia Serrano</t>
  </si>
  <si>
    <t>688708523</t>
  </si>
  <si>
    <t>15-07-2025 20:49:47</t>
  </si>
  <si>
    <t>Cristian Alonso Paya</t>
  </si>
  <si>
    <t>628474305</t>
  </si>
  <si>
    <t>15-07-2025 20:40:24</t>
  </si>
  <si>
    <t>María Gloria Jimenez Montero</t>
  </si>
  <si>
    <t>665494049</t>
  </si>
  <si>
    <t>15-07-2025 20:17:57</t>
  </si>
  <si>
    <t>Felipe Malla Bonet</t>
  </si>
  <si>
    <t>678550791</t>
  </si>
  <si>
    <t>15-07-2025 19:34:08</t>
  </si>
  <si>
    <t>Laura Nieto Meca</t>
  </si>
  <si>
    <t>679642096</t>
  </si>
  <si>
    <t>15-07-2025 18:39:57</t>
  </si>
  <si>
    <t>Silvia Catala Carda</t>
  </si>
  <si>
    <t>661576126</t>
  </si>
  <si>
    <t>15-07-2025 18:15:07</t>
  </si>
  <si>
    <t>María Eugenia Sánchez Navarro</t>
  </si>
  <si>
    <t>722137130</t>
  </si>
  <si>
    <t>12-08-2025 16:51:00</t>
  </si>
  <si>
    <t>Josefina Pérez Andreu</t>
  </si>
  <si>
    <t>600694047</t>
  </si>
  <si>
    <t>15-07-2025 16:00:43</t>
  </si>
  <si>
    <t>Rafael Jimenez</t>
  </si>
  <si>
    <t>616793634</t>
  </si>
  <si>
    <t>15-07-2025 14:17:46</t>
  </si>
  <si>
    <t>Inma Rodríguez ñiguez</t>
  </si>
  <si>
    <t>722443649</t>
  </si>
  <si>
    <t>15-07-2025 14:00:46</t>
  </si>
  <si>
    <t>Maria Dolores Moro</t>
  </si>
  <si>
    <t>647708676</t>
  </si>
  <si>
    <t>15-07-2025 13:25:53</t>
  </si>
  <si>
    <t>Ana Andrade Arcedo</t>
  </si>
  <si>
    <t>662513537</t>
  </si>
  <si>
    <t>15-07-2025 12:56:02</t>
  </si>
  <si>
    <t>Daphne Nieto</t>
  </si>
  <si>
    <t>663389839</t>
  </si>
  <si>
    <t>15-07-2025 12:09:20</t>
  </si>
  <si>
    <t>Monica Sanchez</t>
  </si>
  <si>
    <t>630869355</t>
  </si>
  <si>
    <t>15-07-2025 11:54:42</t>
  </si>
  <si>
    <t>Pablo J Raya Aguilar</t>
  </si>
  <si>
    <t>625748382</t>
  </si>
  <si>
    <t>15-07-2025 10:17:49</t>
  </si>
  <si>
    <t>Diego Martín Santos</t>
  </si>
  <si>
    <t>625374562</t>
  </si>
  <si>
    <t>15-07-2025 09:30:33</t>
  </si>
  <si>
    <t>Carmen Rocío García García</t>
  </si>
  <si>
    <t>667530913</t>
  </si>
  <si>
    <t>15-07-2025 06:59:04</t>
  </si>
  <si>
    <t>Jose Luis Barron Guevara</t>
  </si>
  <si>
    <t>4424242360</t>
  </si>
  <si>
    <t>15-07-2025 01:47:19</t>
  </si>
  <si>
    <t>Teresa Illa Ors Illa Ors</t>
  </si>
  <si>
    <t>636217927</t>
  </si>
  <si>
    <t>15-07-2025 00:21:37</t>
  </si>
  <si>
    <t>Miguel Robles Valls</t>
  </si>
  <si>
    <t>658103729</t>
  </si>
  <si>
    <t>14-07-2025 23:30:47</t>
  </si>
  <si>
    <t>Ana Amador Perez</t>
  </si>
  <si>
    <t>669154336</t>
  </si>
  <si>
    <t>14-07-2025 22:46:57</t>
  </si>
  <si>
    <t>Jose Manuel Moreno Rodriguez</t>
  </si>
  <si>
    <t>609872777</t>
  </si>
  <si>
    <t>14-07-2025 22:27:36</t>
  </si>
  <si>
    <t>Ana Marina Toledano Sanches</t>
  </si>
  <si>
    <t>637989026</t>
  </si>
  <si>
    <t>14-07-2025 22:14:11</t>
  </si>
  <si>
    <t>Antonio Campos Mendoza</t>
  </si>
  <si>
    <t>670825587</t>
  </si>
  <si>
    <t>14-07-2025 21:37:55</t>
  </si>
  <si>
    <t>Sandra Fernández Balbuena</t>
  </si>
  <si>
    <t>695791466</t>
  </si>
  <si>
    <t>14-07-2025 21:17:09</t>
  </si>
  <si>
    <t>Lorea Cortés Meler</t>
  </si>
  <si>
    <t>662183364</t>
  </si>
  <si>
    <t>14-07-2025 21:11:28</t>
  </si>
  <si>
    <t>Maria Fernández García</t>
  </si>
  <si>
    <t>605450683</t>
  </si>
  <si>
    <t>14-07-2025 21:09:06</t>
  </si>
  <si>
    <t>Jéssica Marín Martínez</t>
  </si>
  <si>
    <t>680348084</t>
  </si>
  <si>
    <t>14-07-2025 20:38:38</t>
  </si>
  <si>
    <t>Antonio Quiroga Ayerdi</t>
  </si>
  <si>
    <t>607442558</t>
  </si>
  <si>
    <t>14-07-2025 19:52:37</t>
  </si>
  <si>
    <t>Jose Joaquin Alite Garcia-casarrubios</t>
  </si>
  <si>
    <t>14-07-2025 19:07:32</t>
  </si>
  <si>
    <t>Encarna Cantero Sánchez</t>
  </si>
  <si>
    <t>687959530</t>
  </si>
  <si>
    <t>14-07-2025 19:17:18</t>
  </si>
  <si>
    <t>Mercedes Oliva</t>
  </si>
  <si>
    <t>606523359</t>
  </si>
  <si>
    <t>14-07-2025 18:55:06</t>
  </si>
  <si>
    <t>Lourdes Sanchez Ruiz</t>
  </si>
  <si>
    <t>620291112</t>
  </si>
  <si>
    <t>14-07-2025 18:29:12</t>
  </si>
  <si>
    <t>Mariano Galiana Jover</t>
  </si>
  <si>
    <t>654181278</t>
  </si>
  <si>
    <t>14-07-2025 20:07:30</t>
  </si>
  <si>
    <t>Carmen Rubio Rodriguez</t>
  </si>
  <si>
    <t>690288692</t>
  </si>
  <si>
    <t>14-07-2025 17:31:40</t>
  </si>
  <si>
    <t>Mari Cruz Gordo Carballar</t>
  </si>
  <si>
    <t>657638011</t>
  </si>
  <si>
    <t>14-07-2025 14:33:19</t>
  </si>
  <si>
    <t>Enrique Botella Malagon</t>
  </si>
  <si>
    <t>609114641</t>
  </si>
  <si>
    <t>14-07-2025 14:15:59</t>
  </si>
  <si>
    <t>Juvenal Carbajo Martin</t>
  </si>
  <si>
    <t>667410540</t>
  </si>
  <si>
    <t>14-07-2025 12:56:04</t>
  </si>
  <si>
    <t>Enric Garcia Osca</t>
  </si>
  <si>
    <t>637691285</t>
  </si>
  <si>
    <t>14-07-2025 12:09:50</t>
  </si>
  <si>
    <t>Silvia Sanchez</t>
  </si>
  <si>
    <t>660691598</t>
  </si>
  <si>
    <t>14-07-2025 00:02:36</t>
  </si>
  <si>
    <t>Agustín Vico Gutierrez</t>
  </si>
  <si>
    <t>690699899</t>
  </si>
  <si>
    <t>13-07-2025 23:55:25</t>
  </si>
  <si>
    <t>Beatriz Gil Perez</t>
  </si>
  <si>
    <t>653469260</t>
  </si>
  <si>
    <t>13-07-2025 22:58:20</t>
  </si>
  <si>
    <t>Daniel Pina Romano</t>
  </si>
  <si>
    <t>677867499</t>
  </si>
  <si>
    <t>13-07-2025 22:33:04</t>
  </si>
  <si>
    <t>Lorena Vázquez Gallego</t>
  </si>
  <si>
    <t>651358558</t>
  </si>
  <si>
    <t>13-07-2025 22:13:55</t>
  </si>
  <si>
    <t>Silvia Ruiz Orero</t>
  </si>
  <si>
    <t>679893094</t>
  </si>
  <si>
    <t>13-07-2025 22:00:01</t>
  </si>
  <si>
    <t>Anna Shuli Martinez Casado</t>
  </si>
  <si>
    <t>685155069</t>
  </si>
  <si>
    <t>13-07-2025 21:54:24</t>
  </si>
  <si>
    <t>Carlos Muñoz Zirpolo</t>
  </si>
  <si>
    <t>677572272</t>
  </si>
  <si>
    <t>08-08-2025 19:08:08</t>
  </si>
  <si>
    <t>Mari ángeles Veloso Romero</t>
  </si>
  <si>
    <t>635027527</t>
  </si>
  <si>
    <t>13-07-2025 21:24:11</t>
  </si>
  <si>
    <t>Isabel Maria López Elvira</t>
  </si>
  <si>
    <t>699781993</t>
  </si>
  <si>
    <t>13-07-2025 20:33:56</t>
  </si>
  <si>
    <t>Noelia Escribano Campillo</t>
  </si>
  <si>
    <t>665076346</t>
  </si>
  <si>
    <t>13-07-2025 20:27:54</t>
  </si>
  <si>
    <t>María Loreto Lledó Sempere</t>
  </si>
  <si>
    <t>635831546</t>
  </si>
  <si>
    <t>13-07-2025 20:25:12</t>
  </si>
  <si>
    <t>Gloria Llacer Gimeno</t>
  </si>
  <si>
    <t>607921689</t>
  </si>
  <si>
    <t>13-07-2025 20:25:00</t>
  </si>
  <si>
    <t>635861546</t>
  </si>
  <si>
    <t>13-07-2025 20:19:48</t>
  </si>
  <si>
    <t>Fernando Baillo Saro</t>
  </si>
  <si>
    <t>678639879</t>
  </si>
  <si>
    <t>13-07-2025 19:52:51</t>
  </si>
  <si>
    <t>Virginia Mayoral Moñibas</t>
  </si>
  <si>
    <t>619541305</t>
  </si>
  <si>
    <t>13-07-2025 19:50:39</t>
  </si>
  <si>
    <t>Maria Victoria Lopez Alonso</t>
  </si>
  <si>
    <t>625267956</t>
  </si>
  <si>
    <t>13-07-2025 19:08:11</t>
  </si>
  <si>
    <t>Tania Raset Pere</t>
  </si>
  <si>
    <t>605150788</t>
  </si>
  <si>
    <t>13-07-2025 18:27:23</t>
  </si>
  <si>
    <t>Tania Domínguez Palancares</t>
  </si>
  <si>
    <t>690626757</t>
  </si>
  <si>
    <t>13-07-2025 18:19:18</t>
  </si>
  <si>
    <t>Erasmia Tsamos</t>
  </si>
  <si>
    <t>678277620</t>
  </si>
  <si>
    <t>13-07-2025 17:53:45</t>
  </si>
  <si>
    <t>Maria Isabel Mayor Salar</t>
  </si>
  <si>
    <t>686069547</t>
  </si>
  <si>
    <t>13-07-2025 17:51:41</t>
  </si>
  <si>
    <t>Jose Luis Cantero</t>
  </si>
  <si>
    <t>635642984</t>
  </si>
  <si>
    <t>13-07-2025 17:40:14</t>
  </si>
  <si>
    <t>Ana García</t>
  </si>
  <si>
    <t>675681391</t>
  </si>
  <si>
    <t>13-07-2025 17:20:52</t>
  </si>
  <si>
    <t>Sandra Nocete</t>
  </si>
  <si>
    <t>629940382</t>
  </si>
  <si>
    <t>13-07-2025 17:17:21</t>
  </si>
  <si>
    <t>Marta Cantero Cantero Capita</t>
  </si>
  <si>
    <t>638265421</t>
  </si>
  <si>
    <t>13-07-2025 17:17:11</t>
  </si>
  <si>
    <t>Sergio Extremera Montes</t>
  </si>
  <si>
    <t>637924808</t>
  </si>
  <si>
    <t>13-07-2025 16:39:34</t>
  </si>
  <si>
    <t>Olga Rodriguez García</t>
  </si>
  <si>
    <t>659474919</t>
  </si>
  <si>
    <t>13-07-2025 16:26:43</t>
  </si>
  <si>
    <t>Ana Romero Gomez</t>
  </si>
  <si>
    <t>605924519</t>
  </si>
  <si>
    <t>13-07-2025 15:22:39</t>
  </si>
  <si>
    <t>Sergio Tomás Castelló</t>
  </si>
  <si>
    <t>645395068</t>
  </si>
  <si>
    <t>13-07-2025 14:37:56</t>
  </si>
  <si>
    <t>Maria Celinda Ciudad Letrado</t>
  </si>
  <si>
    <t>628367908</t>
  </si>
  <si>
    <t>13-07-2025 14:18:28</t>
  </si>
  <si>
    <t>Sonia Contreras Garcia</t>
  </si>
  <si>
    <t>606108573</t>
  </si>
  <si>
    <t>13-07-2025 14:12:42</t>
  </si>
  <si>
    <t>Paula Trinidad Martin</t>
  </si>
  <si>
    <t>689519282</t>
  </si>
  <si>
    <t>13-07-2025 12:33:50</t>
  </si>
  <si>
    <t>Montserrat Gamella García</t>
  </si>
  <si>
    <t>600246132</t>
  </si>
  <si>
    <t>13-07-2025 12:24:28</t>
  </si>
  <si>
    <t>Sara Gimeno Alventosa</t>
  </si>
  <si>
    <t>654022872</t>
  </si>
  <si>
    <t>13-07-2025 12:10:25</t>
  </si>
  <si>
    <t>Inma Adam Galán</t>
  </si>
  <si>
    <t>699318310</t>
  </si>
  <si>
    <t>13-07-2025 11:21:32</t>
  </si>
  <si>
    <t>Enrique Albuixech Ferrandis</t>
  </si>
  <si>
    <t>678604921</t>
  </si>
  <si>
    <t>13-07-2025 09:19:33</t>
  </si>
  <si>
    <t>Luis Closas Garcia</t>
  </si>
  <si>
    <t>649476485</t>
  </si>
  <si>
    <t>13-07-2025 02:29:21</t>
  </si>
  <si>
    <t>Ricardo Nicolas Douna</t>
  </si>
  <si>
    <t>91161878380</t>
  </si>
  <si>
    <t>12-07-2025 22:55:55</t>
  </si>
  <si>
    <t>Francisco Javier Cruz Fuentes</t>
  </si>
  <si>
    <t>722365079</t>
  </si>
  <si>
    <t>12-07-2025 20:37:42</t>
  </si>
  <si>
    <t>Francisco Javier Romero Muñoz</t>
  </si>
  <si>
    <t>606670240</t>
  </si>
  <si>
    <t>12-07-2025 20:21:57</t>
  </si>
  <si>
    <t>Ana Alarcon Clemente</t>
  </si>
  <si>
    <t>628901284</t>
  </si>
  <si>
    <t>12-07-2025 20:09:18</t>
  </si>
  <si>
    <t>Alberto Nieto Ruiz</t>
  </si>
  <si>
    <t>687212106</t>
  </si>
  <si>
    <t>12-07-2025 19:53:29</t>
  </si>
  <si>
    <t>Fatima Bonilla Lara</t>
  </si>
  <si>
    <t>637794084</t>
  </si>
  <si>
    <t>12-07-2025 19:51:04</t>
  </si>
  <si>
    <t>Trini Fernandez Mesa</t>
  </si>
  <si>
    <t>678774749</t>
  </si>
  <si>
    <t>12-07-2025 19:35:16</t>
  </si>
  <si>
    <t>Alberto Molero Rodríguez</t>
  </si>
  <si>
    <t>687046350</t>
  </si>
  <si>
    <t>12-07-2025 19:05:55</t>
  </si>
  <si>
    <t>Juan Francisco Vidal Miguel</t>
  </si>
  <si>
    <t>609400930</t>
  </si>
  <si>
    <t>12-07-2025 18:44:55</t>
  </si>
  <si>
    <t>Sarah De Vicente Gómez</t>
  </si>
  <si>
    <t>696398251</t>
  </si>
  <si>
    <t>12-07-2025 18:40:04</t>
  </si>
  <si>
    <t>Patricia Lozano Castella</t>
  </si>
  <si>
    <t>601115174</t>
  </si>
  <si>
    <t>12-07-2025 18:24:39</t>
  </si>
  <si>
    <t>Ana Isabel Betes Martin</t>
  </si>
  <si>
    <t>665077770</t>
  </si>
  <si>
    <t>12-07-2025 17:58:06</t>
  </si>
  <si>
    <t>Lidia Muñoz</t>
  </si>
  <si>
    <t>667762884</t>
  </si>
  <si>
    <t>12-07-2025 17:29:14</t>
  </si>
  <si>
    <t>Ybelise Lavinia Tome Gandarinho</t>
  </si>
  <si>
    <t>665388957</t>
  </si>
  <si>
    <t>12-07-2025 18:38:16</t>
  </si>
  <si>
    <t>Maria Sainz De Baranda</t>
  </si>
  <si>
    <t>689425505</t>
  </si>
  <si>
    <t>12-07-2025 16:39:12</t>
  </si>
  <si>
    <t>Itziar Martín Gallardo</t>
  </si>
  <si>
    <t>667464562</t>
  </si>
  <si>
    <t>12-07-2025 14:39:50</t>
  </si>
  <si>
    <t>Jose Manuel Fernandez</t>
  </si>
  <si>
    <t>620411098</t>
  </si>
  <si>
    <t>12-07-2025 14:38:28</t>
  </si>
  <si>
    <t>Antonio Benitez Franco</t>
  </si>
  <si>
    <t>652570820</t>
  </si>
  <si>
    <t>12-07-2025 13:39:01</t>
  </si>
  <si>
    <t>Francisco Javier La Torre Funes</t>
  </si>
  <si>
    <t>638033864</t>
  </si>
  <si>
    <t>12-07-2025 12:56:57</t>
  </si>
  <si>
    <t>Nuria Muñoz Zorrilla</t>
  </si>
  <si>
    <t>677541972</t>
  </si>
  <si>
    <t>12-07-2025 12:53:42</t>
  </si>
  <si>
    <t>Alejandro Rivera Guindal</t>
  </si>
  <si>
    <t>679637288</t>
  </si>
  <si>
    <t>12-07-2025 12:37:37</t>
  </si>
  <si>
    <t>Paula Torres Calenti</t>
  </si>
  <si>
    <t>644166751</t>
  </si>
  <si>
    <t>12-07-2025 10:40:28</t>
  </si>
  <si>
    <t>Francisco Muñoz Perez</t>
  </si>
  <si>
    <t>652040951</t>
  </si>
  <si>
    <t>15-07-2025 07:48:29</t>
  </si>
  <si>
    <t>Carlos Guzmán</t>
  </si>
  <si>
    <t>5518507022</t>
  </si>
  <si>
    <t>12-07-2025 01:48:23</t>
  </si>
  <si>
    <t>Mary Grado</t>
  </si>
  <si>
    <t>699447991</t>
  </si>
  <si>
    <t>12-07-2025 00:50:28</t>
  </si>
  <si>
    <t>María Del Mar Calvo Vázquez</t>
  </si>
  <si>
    <t>626515447</t>
  </si>
  <si>
    <t>11-07-2025 20:52:15</t>
  </si>
  <si>
    <t>Maria Vitoria Herreros</t>
  </si>
  <si>
    <t>608999820</t>
  </si>
  <si>
    <t>11-07-2025 20:47:25</t>
  </si>
  <si>
    <t>Sara Arias Martin</t>
  </si>
  <si>
    <t>661828902</t>
  </si>
  <si>
    <t>11-07-2025 18:55:33</t>
  </si>
  <si>
    <t>Pedro Jose Navarro Redrado</t>
  </si>
  <si>
    <t>655831999</t>
  </si>
  <si>
    <t>11-07-2025 13:15:24</t>
  </si>
  <si>
    <t>Enric Salvador Molias</t>
  </si>
  <si>
    <t>629647594</t>
  </si>
  <si>
    <t>11-07-2025 11:14:46</t>
  </si>
  <si>
    <t>Sandra María López Mancera</t>
  </si>
  <si>
    <t>625144294</t>
  </si>
  <si>
    <t>11-07-2025 10:43:26</t>
  </si>
  <si>
    <t>Esperança Planelles Miralles</t>
  </si>
  <si>
    <t>657032674</t>
  </si>
  <si>
    <t>11-07-2025 01:18:53</t>
  </si>
  <si>
    <t>Susana Blas Sánchez</t>
  </si>
  <si>
    <t>659426067</t>
  </si>
  <si>
    <t>10-07-2025 23:57:37</t>
  </si>
  <si>
    <t>Adela Rico Reyes</t>
  </si>
  <si>
    <t>606380017</t>
  </si>
  <si>
    <t>10-07-2025 23:54:11</t>
  </si>
  <si>
    <t>Almudena Fernández</t>
  </si>
  <si>
    <t>607733032</t>
  </si>
  <si>
    <t>10-07-2025 23:24:06</t>
  </si>
  <si>
    <t>Itziar Iñigo</t>
  </si>
  <si>
    <t>667317941</t>
  </si>
  <si>
    <t>10-07-2025 22:51:56</t>
  </si>
  <si>
    <t>Enric Albiach Alfonso</t>
  </si>
  <si>
    <t>667066269</t>
  </si>
  <si>
    <t>10-07-2025 22:48:44</t>
  </si>
  <si>
    <t>Maria Fernanda Giraldo Perez</t>
  </si>
  <si>
    <t>603473066</t>
  </si>
  <si>
    <t>10-07-2025 19:23:42</t>
  </si>
  <si>
    <t>Pilar Olivares Perez</t>
  </si>
  <si>
    <t>692106637</t>
  </si>
  <si>
    <t>10-07-2025 17:51:01</t>
  </si>
  <si>
    <t>Rosa Maria Moreno Garcia</t>
  </si>
  <si>
    <t>635746598</t>
  </si>
  <si>
    <t>10-07-2025 16:46:28</t>
  </si>
  <si>
    <t>Veronica Tello Conejero</t>
  </si>
  <si>
    <t>600635905</t>
  </si>
  <si>
    <t>10-07-2025 12:07:17</t>
  </si>
  <si>
    <t>Oscar Berenguer Jover</t>
  </si>
  <si>
    <t>622174361</t>
  </si>
  <si>
    <t>10-07-2025 11:16:25</t>
  </si>
  <si>
    <t>Elena Aznar</t>
  </si>
  <si>
    <t>659523197</t>
  </si>
  <si>
    <t>10-07-2025 12:29:52</t>
  </si>
  <si>
    <t>Benito Durán</t>
  </si>
  <si>
    <t>659304449</t>
  </si>
  <si>
    <t>10-07-2025 01:58:22</t>
  </si>
  <si>
    <t>Alicia Spinello</t>
  </si>
  <si>
    <t>2494670652</t>
  </si>
  <si>
    <t>09-07-2025 23:52:24</t>
  </si>
  <si>
    <t>Marcelo Santana Antunez</t>
  </si>
  <si>
    <t>633232226</t>
  </si>
  <si>
    <t>09-07-2025 22:58:08</t>
  </si>
  <si>
    <t>Laura Prados</t>
  </si>
  <si>
    <t>605263531</t>
  </si>
  <si>
    <t>09-07-2025 20:32:35</t>
  </si>
  <si>
    <t>Miguel Angel Estevez Arteta</t>
  </si>
  <si>
    <t>685758656</t>
  </si>
  <si>
    <t>09-07-2025 19:24:35</t>
  </si>
  <si>
    <t>Miguel Angel Rodriguez Hidalgo</t>
  </si>
  <si>
    <t>649546138</t>
  </si>
  <si>
    <t>09-07-2025 15:10:58</t>
  </si>
  <si>
    <t>Jesús Del Caño</t>
  </si>
  <si>
    <t>609028565</t>
  </si>
  <si>
    <t>09-07-2025 14:18:37</t>
  </si>
  <si>
    <t>Amparo Pedrosa Casado</t>
  </si>
  <si>
    <t>622719643</t>
  </si>
  <si>
    <t>09-07-2025 13:40:09</t>
  </si>
  <si>
    <t>Carmen Alonso Díaz</t>
  </si>
  <si>
    <t>618668572</t>
  </si>
  <si>
    <t>09-07-2025 12:08:45</t>
  </si>
  <si>
    <t>Roberto Sierra Poyatos</t>
  </si>
  <si>
    <t>676000582</t>
  </si>
  <si>
    <t>09-07-2025 11:32:32</t>
  </si>
  <si>
    <t>Africa Ortega Cruz</t>
  </si>
  <si>
    <t>644967997</t>
  </si>
  <si>
    <t>09-07-2025 09:36:08</t>
  </si>
  <si>
    <t>Laura Martínez Atienza</t>
  </si>
  <si>
    <t>609592756</t>
  </si>
  <si>
    <t>09-07-2025 00:42:34</t>
  </si>
  <si>
    <t>José Javier Callejo Gomez</t>
  </si>
  <si>
    <t>678927328</t>
  </si>
  <si>
    <t>08-07-2025 22:34:11</t>
  </si>
  <si>
    <t>Eusebio Marti Moreno</t>
  </si>
  <si>
    <t>661300156</t>
  </si>
  <si>
    <t>08-07-2025 22:23:12</t>
  </si>
  <si>
    <t>Isabella Bertuzzi</t>
  </si>
  <si>
    <t>3407847202</t>
  </si>
  <si>
    <t>08-07-2025 22:12:59</t>
  </si>
  <si>
    <t>Marta Hernandez Aznar</t>
  </si>
  <si>
    <t>647046823</t>
  </si>
  <si>
    <t>08-07-2025 21:51:46</t>
  </si>
  <si>
    <t>Jose Lozano Lozano</t>
  </si>
  <si>
    <t>660217376</t>
  </si>
  <si>
    <t>08-07-2025 19:35:54</t>
  </si>
  <si>
    <t>Antonio García Fernández</t>
  </si>
  <si>
    <t>619283099</t>
  </si>
  <si>
    <t>08-07-2025 18:46:04</t>
  </si>
  <si>
    <t>Verónica Pagán Fuster</t>
  </si>
  <si>
    <t>630908984</t>
  </si>
  <si>
    <t>15-07-2025 14:10:12</t>
  </si>
  <si>
    <t>María Luz Cuevas Sáenz De Inestrillas</t>
  </si>
  <si>
    <t>677333492</t>
  </si>
  <si>
    <t>08-07-2025 13:47:24</t>
  </si>
  <si>
    <t>Lidia Blanes Coloma</t>
  </si>
  <si>
    <t>652092404</t>
  </si>
  <si>
    <t>08-07-2025 13:00:49</t>
  </si>
  <si>
    <t>Elia Cuellas Vallano</t>
  </si>
  <si>
    <t>686017054</t>
  </si>
  <si>
    <t>08-07-2025 11:48:18</t>
  </si>
  <si>
    <t>Esmeralda Iglesias Gomez</t>
  </si>
  <si>
    <t>657418744</t>
  </si>
  <si>
    <t>08-07-2025 11:32:52</t>
  </si>
  <si>
    <t>Carmen De Mendiguren</t>
  </si>
  <si>
    <t>680229533</t>
  </si>
  <si>
    <t>08-07-2025 05:39:33</t>
  </si>
  <si>
    <t>Maria Del Carmen Servidio</t>
  </si>
  <si>
    <t>1162635068</t>
  </si>
  <si>
    <t>08-07-2025 00:35:23</t>
  </si>
  <si>
    <t>Daniela Trinidad White Montoya</t>
  </si>
  <si>
    <t>2941992538</t>
  </si>
  <si>
    <t>07-07-2025 23:54:12</t>
  </si>
  <si>
    <t>Maria Del Pilar García-villaraco Sobrino</t>
  </si>
  <si>
    <t>656837610</t>
  </si>
  <si>
    <t>07-07-2025 23:48:40</t>
  </si>
  <si>
    <t>Idoia Imaz Iraurgui</t>
  </si>
  <si>
    <t>630432237</t>
  </si>
  <si>
    <t>07-07-2025 23:24:57</t>
  </si>
  <si>
    <t>María Parra Morales</t>
  </si>
  <si>
    <t>672743024</t>
  </si>
  <si>
    <t>07-07-2025 23:03:11</t>
  </si>
  <si>
    <t>Maite Perona Arce</t>
  </si>
  <si>
    <t>679669696</t>
  </si>
  <si>
    <t>07-07-2025 22:43:10</t>
  </si>
  <si>
    <t>Justa Lourdes Rubia Torres</t>
  </si>
  <si>
    <t>636034586</t>
  </si>
  <si>
    <t>07-07-2025 22:29:57</t>
  </si>
  <si>
    <t>Daniel Romero Alvarez</t>
  </si>
  <si>
    <t>650746552</t>
  </si>
  <si>
    <t>07-07-2025 22:19:42</t>
  </si>
  <si>
    <t>Sheila Garcia Tejero</t>
  </si>
  <si>
    <t>671218524</t>
  </si>
  <si>
    <t>07-07-2025 21:28:33</t>
  </si>
  <si>
    <t>Luis Hernández Rubio</t>
  </si>
  <si>
    <t>616489241</t>
  </si>
  <si>
    <t>07-07-2025 20:32:46</t>
  </si>
  <si>
    <t>Antonio Mata Maiquez</t>
  </si>
  <si>
    <t>680177529</t>
  </si>
  <si>
    <t>07-07-2025 19:27:37</t>
  </si>
  <si>
    <t>Francisco Braña Fernández</t>
  </si>
  <si>
    <t>654731130</t>
  </si>
  <si>
    <t>07-07-2025 17:27:08</t>
  </si>
  <si>
    <t>María Jesús Soto Cuesta</t>
  </si>
  <si>
    <t>618341562</t>
  </si>
  <si>
    <t>07-07-2025 12:41:24</t>
  </si>
  <si>
    <t>Jose Javier Munoz Torres</t>
  </si>
  <si>
    <t>675912197</t>
  </si>
  <si>
    <t>07-07-2025 11:34:01</t>
  </si>
  <si>
    <t>Maria Jesus Hernandez Martinez</t>
  </si>
  <si>
    <t>616496767</t>
  </si>
  <si>
    <t>06-07-2025 22:18:40</t>
  </si>
  <si>
    <t>Jordi Domenech Prat</t>
  </si>
  <si>
    <t>687416625</t>
  </si>
  <si>
    <t>11-07-2025 09:39:49</t>
  </si>
  <si>
    <t>úrsula Sánchez Sánchez</t>
  </si>
  <si>
    <t>622693839</t>
  </si>
  <si>
    <t>06-07-2025 21:56:09</t>
  </si>
  <si>
    <t>Maria Pilar Ballester Ruiz</t>
  </si>
  <si>
    <t>617105896</t>
  </si>
  <si>
    <t>06-07-2025 21:46:11</t>
  </si>
  <si>
    <t>Pedro Mayol Garrido</t>
  </si>
  <si>
    <t>669089191</t>
  </si>
  <si>
    <t>08-07-2025 00:39:45</t>
  </si>
  <si>
    <t>Ikhlass Moubtassim</t>
  </si>
  <si>
    <t>620484275</t>
  </si>
  <si>
    <t>06-07-2025 20:57:41</t>
  </si>
  <si>
    <t>Mªángeles Urbano</t>
  </si>
  <si>
    <t>617183589</t>
  </si>
  <si>
    <t>06-07-2025 20:47:02</t>
  </si>
  <si>
    <t>Angel Juan Duran Bosch</t>
  </si>
  <si>
    <t>625819867</t>
  </si>
  <si>
    <t>06-07-2025 20:41:26</t>
  </si>
  <si>
    <t>Luis Del Rosal Gonzalez</t>
  </si>
  <si>
    <t>626007690</t>
  </si>
  <si>
    <t>06-07-2025 18:58:36</t>
  </si>
  <si>
    <t>Miren Monforte Duart</t>
  </si>
  <si>
    <t>660241841</t>
  </si>
  <si>
    <t>06-07-2025 17:59:27</t>
  </si>
  <si>
    <t>Rosalía Gil Bernal</t>
  </si>
  <si>
    <t>678338928</t>
  </si>
  <si>
    <t>06-07-2025 16:22:44</t>
  </si>
  <si>
    <t>Enrique Prada De Medio</t>
  </si>
  <si>
    <t>659911200</t>
  </si>
  <si>
    <t>06-07-2025 16:06:06</t>
  </si>
  <si>
    <t>Tour completo di Santiago de Compostela con biglietti</t>
  </si>
  <si>
    <t>Zanoli Stefano</t>
  </si>
  <si>
    <t>3290281527</t>
  </si>
  <si>
    <t>06-07-2025 15:07:38</t>
  </si>
  <si>
    <t>Oscar Fernández Saborit</t>
  </si>
  <si>
    <t>07932950702</t>
  </si>
  <si>
    <t>06-07-2025 15:01:38</t>
  </si>
  <si>
    <t>Vanesa Fernández Saborit</t>
  </si>
  <si>
    <t>651947212</t>
  </si>
  <si>
    <t>06-07-2025 13:58:07</t>
  </si>
  <si>
    <t>Luis Risco Moreno</t>
  </si>
  <si>
    <t>620836495</t>
  </si>
  <si>
    <t>06-07-2025 13:55:08</t>
  </si>
  <si>
    <t>Rafael Fernandez Diez</t>
  </si>
  <si>
    <t>618241264</t>
  </si>
  <si>
    <t>06-07-2025 13:42:44</t>
  </si>
  <si>
    <t>Marta Tárraga Torres</t>
  </si>
  <si>
    <t>626229200</t>
  </si>
  <si>
    <t>06-07-2025 13:37:24</t>
  </si>
  <si>
    <t>Jordi Freixa Canela</t>
  </si>
  <si>
    <t>666974535</t>
  </si>
  <si>
    <t>06-07-2025 13:13:20</t>
  </si>
  <si>
    <t>Jorge Muñoz</t>
  </si>
  <si>
    <t>649618324</t>
  </si>
  <si>
    <t>06-07-2025 12:20:53</t>
  </si>
  <si>
    <t>17:00</t>
  </si>
  <si>
    <t>Tour privado por la Catedral de Santiago y su museo</t>
  </si>
  <si>
    <t>Juan Manuel Afan Caballero</t>
  </si>
  <si>
    <t>677555490</t>
  </si>
  <si>
    <t>06-07-2025 11:24:30</t>
  </si>
  <si>
    <t>Alberto Córdoba</t>
  </si>
  <si>
    <t>619457134</t>
  </si>
  <si>
    <t>06-07-2025 10:36:24</t>
  </si>
  <si>
    <t>Juan Luis Gutierrez Munarriz</t>
  </si>
  <si>
    <t>637404262</t>
  </si>
  <si>
    <t>06-07-2025 02:09:15</t>
  </si>
  <si>
    <t>Jose Miguel Castañar</t>
  </si>
  <si>
    <t>06-07-2025 00:14:16</t>
  </si>
  <si>
    <t>Berta Cort Hurtado</t>
  </si>
  <si>
    <t>677213251</t>
  </si>
  <si>
    <t>05-07-2025 23:51:24</t>
  </si>
  <si>
    <t>677213281</t>
  </si>
  <si>
    <t>05-07-2025 23:46:37</t>
  </si>
  <si>
    <t>Nestor Haag</t>
  </si>
  <si>
    <t>3518043417</t>
  </si>
  <si>
    <t>05-07-2025 23:35:46</t>
  </si>
  <si>
    <t>Monica María Funes Acosta</t>
  </si>
  <si>
    <t>635260372</t>
  </si>
  <si>
    <t>05-07-2025 23:33:38</t>
  </si>
  <si>
    <t>Nuria Guarnido Arco</t>
  </si>
  <si>
    <t>671730901</t>
  </si>
  <si>
    <t>05-07-2025 22:24:55</t>
  </si>
  <si>
    <t>Celia Macias Dominguez</t>
  </si>
  <si>
    <t>687269641</t>
  </si>
  <si>
    <t>05-07-2025 19:09:47</t>
  </si>
  <si>
    <t>Carmen Abecia</t>
  </si>
  <si>
    <t>618977837</t>
  </si>
  <si>
    <t>05-07-2025 18:55:54</t>
  </si>
  <si>
    <t>Gloria Gonzalez Vigo</t>
  </si>
  <si>
    <t>625188929</t>
  </si>
  <si>
    <t>05-07-2025 17:42:31</t>
  </si>
  <si>
    <t>Ana Fombellida</t>
  </si>
  <si>
    <t>638756971</t>
  </si>
  <si>
    <t>07-07-2025 15:37:00</t>
  </si>
  <si>
    <t>Daniel Herrero Moliner</t>
  </si>
  <si>
    <t>672598199</t>
  </si>
  <si>
    <t>05-07-2025 15:56:24</t>
  </si>
  <si>
    <t>Irene Ancillo Del Hierro</t>
  </si>
  <si>
    <t>653113911</t>
  </si>
  <si>
    <t>05-07-2025 14:14:19</t>
  </si>
  <si>
    <t>Carlos Tarazona</t>
  </si>
  <si>
    <t>607511944</t>
  </si>
  <si>
    <t>05-07-2025 14:12:49</t>
  </si>
  <si>
    <t>Alina Riana Cozub Pop</t>
  </si>
  <si>
    <t>690698018</t>
  </si>
  <si>
    <t>05-07-2025 10:14:32</t>
  </si>
  <si>
    <t>Carmen Biosca Duarri</t>
  </si>
  <si>
    <t>652492698</t>
  </si>
  <si>
    <t>04-07-2025 22:31:59</t>
  </si>
  <si>
    <t>Catalina Cazac</t>
  </si>
  <si>
    <t>667974674</t>
  </si>
  <si>
    <t>04-07-2025 19:39:52</t>
  </si>
  <si>
    <t>Marcela Elisa Gonzalez Fuentes</t>
  </si>
  <si>
    <t>3221912677</t>
  </si>
  <si>
    <t>04-07-2025 16:21:02</t>
  </si>
  <si>
    <t>Clara Veiga</t>
  </si>
  <si>
    <t>636183548</t>
  </si>
  <si>
    <t>04-07-2025 13:53:26</t>
  </si>
  <si>
    <t>Imma Cantavella Arenos</t>
  </si>
  <si>
    <t>625768203</t>
  </si>
  <si>
    <t>04-07-2025 11:34:49</t>
  </si>
  <si>
    <t>Victòria Chueca Campos</t>
  </si>
  <si>
    <t>677821547</t>
  </si>
  <si>
    <t>04-07-2025 11:21:25</t>
  </si>
  <si>
    <t>Jose Peralta</t>
  </si>
  <si>
    <t>659623440</t>
  </si>
  <si>
    <t>04-07-2025 09:10:05</t>
  </si>
  <si>
    <t>Laura De Gregorio Gonzalez</t>
  </si>
  <si>
    <t>629283994</t>
  </si>
  <si>
    <t>04-07-2025 01:03:52</t>
  </si>
  <si>
    <t>Rocio Cano</t>
  </si>
  <si>
    <t>646941651</t>
  </si>
  <si>
    <t>03-07-2025 20:56:03</t>
  </si>
  <si>
    <t>Jose Llompart</t>
  </si>
  <si>
    <t>661073624</t>
  </si>
  <si>
    <t>03-07-2025 20:52:34</t>
  </si>
  <si>
    <t>Juana Soto Lázaro</t>
  </si>
  <si>
    <t>666152618</t>
  </si>
  <si>
    <t>03-07-2025 20:48:04</t>
  </si>
  <si>
    <t>Francisco Jose Roman Romero</t>
  </si>
  <si>
    <t>651731727</t>
  </si>
  <si>
    <t>03-07-2025 19:00:43</t>
  </si>
  <si>
    <t>Manuel Perez</t>
  </si>
  <si>
    <t>669291258</t>
  </si>
  <si>
    <t>03-07-2025 18:01:49</t>
  </si>
  <si>
    <t>Manuel Ignacio Fernandez Carrera</t>
  </si>
  <si>
    <t>656339824</t>
  </si>
  <si>
    <t>03-07-2025 17:06:31</t>
  </si>
  <si>
    <t>Raúl Palomo</t>
  </si>
  <si>
    <t>647411417</t>
  </si>
  <si>
    <t>05-07-2025 17:20:58</t>
  </si>
  <si>
    <t>Elena Gonzalez Ortiz</t>
  </si>
  <si>
    <t>630282224</t>
  </si>
  <si>
    <t>03-07-2025 16:07:02</t>
  </si>
  <si>
    <t>Beatriz Lapuerta</t>
  </si>
  <si>
    <t>747458217</t>
  </si>
  <si>
    <t>03-07-2025 13:30:48</t>
  </si>
  <si>
    <t>Montse González</t>
  </si>
  <si>
    <t>676104067</t>
  </si>
  <si>
    <t>03-07-2025 11:49:30</t>
  </si>
  <si>
    <t>Isabel Periáñez Ibarra</t>
  </si>
  <si>
    <t>629427401</t>
  </si>
  <si>
    <t>03-07-2025 11:45:19</t>
  </si>
  <si>
    <t>Rosa Mª Maicas Sánchez</t>
  </si>
  <si>
    <t>636278370</t>
  </si>
  <si>
    <t>03-07-2025 11:21:53</t>
  </si>
  <si>
    <t>Juan Carlos Rodríguez Lozano</t>
  </si>
  <si>
    <t>670429506</t>
  </si>
  <si>
    <t>04-08-2025 08:51:36</t>
  </si>
  <si>
    <t>Sandra Oliva Prados</t>
  </si>
  <si>
    <t>659383182</t>
  </si>
  <si>
    <t>02-07-2025 20:14:43</t>
  </si>
  <si>
    <t>Jose Luis Montesinos</t>
  </si>
  <si>
    <t>627254284</t>
  </si>
  <si>
    <t>02-07-2025 19:28:39</t>
  </si>
  <si>
    <t>Ezequiel Campaña López</t>
  </si>
  <si>
    <t>635947787</t>
  </si>
  <si>
    <t>02-07-2025 18:52:16</t>
  </si>
  <si>
    <t>Remedios Sancho Alguacil</t>
  </si>
  <si>
    <t>625065666</t>
  </si>
  <si>
    <t>02-07-2025 18:46:33</t>
  </si>
  <si>
    <t>Isabel Blanco</t>
  </si>
  <si>
    <t>675329436</t>
  </si>
  <si>
    <t>02-07-2025 18:39:16</t>
  </si>
  <si>
    <t>David Aroca</t>
  </si>
  <si>
    <t>685828381</t>
  </si>
  <si>
    <t>02-07-2025 15:50:01</t>
  </si>
  <si>
    <t>Fausto Cobas</t>
  </si>
  <si>
    <t>696415914</t>
  </si>
  <si>
    <t>02-07-2025 14:42:33</t>
  </si>
  <si>
    <t>Patricia Muñoz Cervera</t>
  </si>
  <si>
    <t>651813644</t>
  </si>
  <si>
    <t>03-07-2025 09:32:30</t>
  </si>
  <si>
    <t>Laura López Sevillano</t>
  </si>
  <si>
    <t>620289224</t>
  </si>
  <si>
    <t>02-07-2025 11:28:07</t>
  </si>
  <si>
    <t>Amaia Arregi</t>
  </si>
  <si>
    <t>649771020</t>
  </si>
  <si>
    <t>02-07-2025 10:56:08</t>
  </si>
  <si>
    <t>Remedios Sepulveda Cabrillana</t>
  </si>
  <si>
    <t>625392489</t>
  </si>
  <si>
    <t>02-07-2025 10:31:08</t>
  </si>
  <si>
    <t>Daniela Martin Martinez</t>
  </si>
  <si>
    <t>615586067</t>
  </si>
  <si>
    <t>02-07-2025 09:27:27</t>
  </si>
  <si>
    <t>Raquel Mayoral  Sanchez</t>
  </si>
  <si>
    <t>669522772</t>
  </si>
  <si>
    <t>02-07-2025 00:21:46</t>
  </si>
  <si>
    <t>Vanesa López</t>
  </si>
  <si>
    <t>669322986</t>
  </si>
  <si>
    <t>02-07-2025 16:21:37</t>
  </si>
  <si>
    <t>María Ascensión Borjabad García</t>
  </si>
  <si>
    <t>654331566</t>
  </si>
  <si>
    <t>01-07-2025 21:48:09</t>
  </si>
  <si>
    <t>Maria José Luaces Canosa</t>
  </si>
  <si>
    <t>676036554</t>
  </si>
  <si>
    <t>01-07-2025 21:35:55</t>
  </si>
  <si>
    <t>Sara Camba López</t>
  </si>
  <si>
    <t>606725833</t>
  </si>
  <si>
    <t>01-07-2025 20:03:42</t>
  </si>
  <si>
    <t>Carmen Delgado Moñino</t>
  </si>
  <si>
    <t>693025067</t>
  </si>
  <si>
    <t>01-07-2025 19:58:22</t>
  </si>
  <si>
    <t>Alicia Martínez Vicente</t>
  </si>
  <si>
    <t>610555368</t>
  </si>
  <si>
    <t>01-07-2025 19:47:33</t>
  </si>
  <si>
    <t>Carolina Galaz Sanchez</t>
  </si>
  <si>
    <t>635056543</t>
  </si>
  <si>
    <t>01-07-2025 19:06:07</t>
  </si>
  <si>
    <t>Carolina Galaz</t>
  </si>
  <si>
    <t>01-07-2025 18:16:21</t>
  </si>
  <si>
    <t>Marc Guart</t>
  </si>
  <si>
    <t>638672576</t>
  </si>
  <si>
    <t>01-07-2025 16:00:24</t>
  </si>
  <si>
    <t>Jorge Borondo García</t>
  </si>
  <si>
    <t>639915744</t>
  </si>
  <si>
    <t>01-07-2025 00:12:35</t>
  </si>
  <si>
    <t>Sara Romero</t>
  </si>
  <si>
    <t>684187572</t>
  </si>
  <si>
    <t>30-06-2025 23:16:32</t>
  </si>
  <si>
    <t>David Salvatierra Herrero</t>
  </si>
  <si>
    <t>609640298</t>
  </si>
  <si>
    <t>30-06-2025 21:36:55</t>
  </si>
  <si>
    <t>Jose Valero Gil</t>
  </si>
  <si>
    <t>610648921</t>
  </si>
  <si>
    <t>30-06-2025 20:20:38</t>
  </si>
  <si>
    <t>Cristian Moral Martos</t>
  </si>
  <si>
    <t>653231492</t>
  </si>
  <si>
    <t>30-06-2025 17:03:36</t>
  </si>
  <si>
    <t>José Luis Martínez Palomo</t>
  </si>
  <si>
    <t>679240766</t>
  </si>
  <si>
    <t>30-06-2025 13:43:35</t>
  </si>
  <si>
    <t>Itziar Galdos</t>
  </si>
  <si>
    <t>650775334</t>
  </si>
  <si>
    <t>30-06-2025 12:45:06</t>
  </si>
  <si>
    <t>Maria Almudena González Serrano</t>
  </si>
  <si>
    <t>676771119</t>
  </si>
  <si>
    <t>30-06-2025 10:25:17</t>
  </si>
  <si>
    <t>Irene Ferrer Visa</t>
  </si>
  <si>
    <t>646804275</t>
  </si>
  <si>
    <t>30-06-2025 08:45:29</t>
  </si>
  <si>
    <t>Sara Pac Sanchez</t>
  </si>
  <si>
    <t>653908533</t>
  </si>
  <si>
    <t>30-06-2025 00:24:06</t>
  </si>
  <si>
    <t>Sara Albiñana Martínez</t>
  </si>
  <si>
    <t>638061469</t>
  </si>
  <si>
    <t>29-06-2025 23:02:22</t>
  </si>
  <si>
    <t>Vanesa Rico Rios</t>
  </si>
  <si>
    <t>639320678</t>
  </si>
  <si>
    <t>29-06-2025 21:56:53</t>
  </si>
  <si>
    <t>Luz Beatriz Clottu</t>
  </si>
  <si>
    <t>794757651</t>
  </si>
  <si>
    <t>29-06-2025 21:53:41</t>
  </si>
  <si>
    <t>Enriqueta Campos</t>
  </si>
  <si>
    <t>617045052</t>
  </si>
  <si>
    <t>29-06-2025 20:59:33</t>
  </si>
  <si>
    <t>Aurelio Ripoll Segura</t>
  </si>
  <si>
    <t>609750688</t>
  </si>
  <si>
    <t>29-06-2025 19:55:21</t>
  </si>
  <si>
    <t>Soraya Cortes Colera</t>
  </si>
  <si>
    <t>639226164</t>
  </si>
  <si>
    <t>29-06-2025 19:36:58</t>
  </si>
  <si>
    <t>José Manuel Marfil Chaves</t>
  </si>
  <si>
    <t>661827583</t>
  </si>
  <si>
    <t>29-06-2025 19:18:48</t>
  </si>
  <si>
    <t>Oscar Pelegri Pelegri</t>
  </si>
  <si>
    <t>646273083</t>
  </si>
  <si>
    <t>29-06-2025 18:46:36</t>
  </si>
  <si>
    <t>Alberto Calleja Rubio</t>
  </si>
  <si>
    <t>647119439</t>
  </si>
  <si>
    <t>29-06-2025 18:04:08</t>
  </si>
  <si>
    <t>Verónica Bombillar Bravo</t>
  </si>
  <si>
    <t>625468908</t>
  </si>
  <si>
    <t>29-06-2025 15:03:53</t>
  </si>
  <si>
    <t>Amparo Mercader Bayarri</t>
  </si>
  <si>
    <t>615568256</t>
  </si>
  <si>
    <t>29-06-2025 13:23:41</t>
  </si>
  <si>
    <t>Juan Carlos Campos Martínez</t>
  </si>
  <si>
    <t>687437205</t>
  </si>
  <si>
    <t>29-06-2025 11:40:54</t>
  </si>
  <si>
    <t>Esther Audinis Escudero</t>
  </si>
  <si>
    <t>633341105</t>
  </si>
  <si>
    <t>29-06-2025 11:27:40</t>
  </si>
  <si>
    <t>Júlia Garrido Palomar</t>
  </si>
  <si>
    <t>645017796</t>
  </si>
  <si>
    <t>28-06-2025 23:59:47</t>
  </si>
  <si>
    <t>Irene álvarez</t>
  </si>
  <si>
    <t>677321923</t>
  </si>
  <si>
    <t>28-06-2025 23:15:28</t>
  </si>
  <si>
    <t>Paloma Verdasco Bravo</t>
  </si>
  <si>
    <t>609337947</t>
  </si>
  <si>
    <t>28-06-2025 18:50:45</t>
  </si>
  <si>
    <t>Ricardo Esteve Tora</t>
  </si>
  <si>
    <t>627334625</t>
  </si>
  <si>
    <t>28-06-2025 18:37:11</t>
  </si>
  <si>
    <t>David Sanchis Sanchis Martínez</t>
  </si>
  <si>
    <t>635896686</t>
  </si>
  <si>
    <t>28-06-2025 18:20:44</t>
  </si>
  <si>
    <t>Sara Mamolar Martinez</t>
  </si>
  <si>
    <t>645568018</t>
  </si>
  <si>
    <t>28-06-2025 18:20:42</t>
  </si>
  <si>
    <t>Antonio Almagro Gallego</t>
  </si>
  <si>
    <t>696448542</t>
  </si>
  <si>
    <t>28-06-2025 18:08:48</t>
  </si>
  <si>
    <t>Maria Isabel Sánchez Méndez Sánchez Méndez</t>
  </si>
  <si>
    <t>660873534</t>
  </si>
  <si>
    <t>28-06-2025 16:52:04</t>
  </si>
  <si>
    <t>Nacho Sorolla Mor</t>
  </si>
  <si>
    <t>695090653</t>
  </si>
  <si>
    <t>28-06-2025 10:43:10</t>
  </si>
  <si>
    <t>Juan Carlos Lopez</t>
  </si>
  <si>
    <t>629348077</t>
  </si>
  <si>
    <t>28-06-2025 08:06:26</t>
  </si>
  <si>
    <t>Pilar Sanchez Busquier</t>
  </si>
  <si>
    <t>654791875</t>
  </si>
  <si>
    <t>27-06-2025 23:18:09</t>
  </si>
  <si>
    <t>Javier Ramos Pasadas</t>
  </si>
  <si>
    <t>661122807</t>
  </si>
  <si>
    <t>27-06-2025 22:14:36</t>
  </si>
  <si>
    <t>Carlota García Sánchez</t>
  </si>
  <si>
    <t>650171160</t>
  </si>
  <si>
    <t>27-06-2025 21:23:11</t>
  </si>
  <si>
    <t>Magda Ofelia Chapa De Cantu</t>
  </si>
  <si>
    <t>8183090343</t>
  </si>
  <si>
    <t>27-06-2025 21:17:20</t>
  </si>
  <si>
    <t>Adolfo Florentino Cantu Villarreal</t>
  </si>
  <si>
    <t>27-06-2025 20:35:46</t>
  </si>
  <si>
    <t>M Rosario León Román</t>
  </si>
  <si>
    <t>667019734</t>
  </si>
  <si>
    <t>02-07-2025 16:12:48</t>
  </si>
  <si>
    <t>Lucía Fernández Lorite</t>
  </si>
  <si>
    <t>622107628</t>
  </si>
  <si>
    <t>27-06-2025 11:41:10</t>
  </si>
  <si>
    <t>Carmen Maria Diaz Solano</t>
  </si>
  <si>
    <t>630259535</t>
  </si>
  <si>
    <t>27-06-2025 08:35:10</t>
  </si>
  <si>
    <t>Maria Soto</t>
  </si>
  <si>
    <t>620425470</t>
  </si>
  <si>
    <t>27-06-2025 00:33:44</t>
  </si>
  <si>
    <t>18:00</t>
  </si>
  <si>
    <t>Margarita De Haro Teruel</t>
  </si>
  <si>
    <t>646591278</t>
  </si>
  <si>
    <t>26-06-2025 23:24:36</t>
  </si>
  <si>
    <t>Teresa García Rubert</t>
  </si>
  <si>
    <t>651113413</t>
  </si>
  <si>
    <t>26-06-2025 20:26:45</t>
  </si>
  <si>
    <t>Mar Gil Illan</t>
  </si>
  <si>
    <t>650080145</t>
  </si>
  <si>
    <t>26-06-2025 19:26:02</t>
  </si>
  <si>
    <t>Gonzalo Villar Irastorza</t>
  </si>
  <si>
    <t>650236858</t>
  </si>
  <si>
    <t>26-06-2025 18:51:13</t>
  </si>
  <si>
    <t>Jose Javier Olivan Del Cacho</t>
  </si>
  <si>
    <t>607861781</t>
  </si>
  <si>
    <t>26-06-2025 13:38:57</t>
  </si>
  <si>
    <t>Carolina Aguilera Roldán</t>
  </si>
  <si>
    <t>618103226</t>
  </si>
  <si>
    <t>26-06-2025 13:03:12</t>
  </si>
  <si>
    <t>Lluïsa Torra Domínguez</t>
  </si>
  <si>
    <t>656544184</t>
  </si>
  <si>
    <t>26-06-2025 09:50:19</t>
  </si>
  <si>
    <t>Marta Gómez Peso</t>
  </si>
  <si>
    <t>618450718</t>
  </si>
  <si>
    <t>25-06-2025 23:47:52</t>
  </si>
  <si>
    <t>José María Collantes</t>
  </si>
  <si>
    <t>659691583</t>
  </si>
  <si>
    <t>25-06-2025 19:06:52</t>
  </si>
  <si>
    <t>Francisco Javier Tébar Massó</t>
  </si>
  <si>
    <t>666405498</t>
  </si>
  <si>
    <t>25-06-2025 19:01:04</t>
  </si>
  <si>
    <t>Belen Duran Gomez</t>
  </si>
  <si>
    <t>685188334</t>
  </si>
  <si>
    <t>25-06-2025 19:27:20</t>
  </si>
  <si>
    <t>Pedro Gonzalez Sanchez</t>
  </si>
  <si>
    <t>629085591</t>
  </si>
  <si>
    <t>25-06-2025 16:04:33</t>
  </si>
  <si>
    <t>Julia Rodriguez Lara</t>
  </si>
  <si>
    <t>670 55 30 78</t>
  </si>
  <si>
    <t>25-06-2025 11:19:42</t>
  </si>
  <si>
    <t>Maria De Las Mercedes Sierra Reyes</t>
  </si>
  <si>
    <t>653785114</t>
  </si>
  <si>
    <t>25-06-2025 06:45:00</t>
  </si>
  <si>
    <t>Alberto Navarro Pellin</t>
  </si>
  <si>
    <t>677609142</t>
  </si>
  <si>
    <t>24-06-2025 23:34:15</t>
  </si>
  <si>
    <t>Gumer Salas</t>
  </si>
  <si>
    <t>651682308</t>
  </si>
  <si>
    <t>24-06-2025 21:16:54</t>
  </si>
  <si>
    <t>María Belén Naselli Bourgeois</t>
  </si>
  <si>
    <t>601233600</t>
  </si>
  <si>
    <t>24-06-2025 20:46:43</t>
  </si>
  <si>
    <t>Emilia Jávega Buedo</t>
  </si>
  <si>
    <t>647839308</t>
  </si>
  <si>
    <t>24-06-2025 19:40:02</t>
  </si>
  <si>
    <t>Angel Rodriguez Nieto</t>
  </si>
  <si>
    <t>663421521</t>
  </si>
  <si>
    <t>24-06-2025 18:46:34</t>
  </si>
  <si>
    <t>Oscar Marin</t>
  </si>
  <si>
    <t>620020529</t>
  </si>
  <si>
    <t>24-06-2025 18:40:03</t>
  </si>
  <si>
    <t>Pedro Perea Gento</t>
  </si>
  <si>
    <t>629184724</t>
  </si>
  <si>
    <t>24-06-2025 11:44:52</t>
  </si>
  <si>
    <t>Francisco José García Boix</t>
  </si>
  <si>
    <t>661280239</t>
  </si>
  <si>
    <t>23-06-2025 22:54:59</t>
  </si>
  <si>
    <t>Sandra Gomez Aponte</t>
  </si>
  <si>
    <t>0786053614</t>
  </si>
  <si>
    <t>23-06-2025 21:08:04</t>
  </si>
  <si>
    <t>Bárbara Flores Gómez</t>
  </si>
  <si>
    <t>647063545</t>
  </si>
  <si>
    <t>23-06-2025 20:59:29</t>
  </si>
  <si>
    <t>Pedro Perales</t>
  </si>
  <si>
    <t>637018425</t>
  </si>
  <si>
    <t>23-06-2025 20:24:38</t>
  </si>
  <si>
    <t>Raquel García Tarilonte</t>
  </si>
  <si>
    <t>661373406</t>
  </si>
  <si>
    <t>23-06-2025 19:22:38</t>
  </si>
  <si>
    <t>Alejandro Mille Cicuéndez</t>
  </si>
  <si>
    <t>636454793</t>
  </si>
  <si>
    <t>28-07-2025 15:30:25</t>
  </si>
  <si>
    <t>Carmen Villena Villena</t>
  </si>
  <si>
    <t>615952172</t>
  </si>
  <si>
    <t>23-06-2025 12:06:24</t>
  </si>
  <si>
    <t>Paqui Gomez Del Pulgar</t>
  </si>
  <si>
    <t>601460968</t>
  </si>
  <si>
    <t>23-06-2025 11:27:21</t>
  </si>
  <si>
    <t>Alejandro Soriano Egido</t>
  </si>
  <si>
    <t>600877715</t>
  </si>
  <si>
    <t>23-06-2025 10:41:00</t>
  </si>
  <si>
    <t>Rafael Colas Sanz</t>
  </si>
  <si>
    <t>626563094</t>
  </si>
  <si>
    <t>23-06-2025 10:24:28</t>
  </si>
  <si>
    <t>Sandra Gonzalez Martinez</t>
  </si>
  <si>
    <t>633046286</t>
  </si>
  <si>
    <t>23-06-2025 09:58:33</t>
  </si>
  <si>
    <t>Alvar Piera</t>
  </si>
  <si>
    <t>610524958</t>
  </si>
  <si>
    <t>22-06-2025 23:52:53</t>
  </si>
  <si>
    <t>Sara Núñez</t>
  </si>
  <si>
    <t>690167988</t>
  </si>
  <si>
    <t>22-06-2025 22:48:02</t>
  </si>
  <si>
    <t>Lledo Garcia Canos</t>
  </si>
  <si>
    <t>646702248</t>
  </si>
  <si>
    <t>22-06-2025 22:18:37</t>
  </si>
  <si>
    <t>Jose Carlos Vidal López</t>
  </si>
  <si>
    <t>661727271</t>
  </si>
  <si>
    <t>22-06-2025 21:57:26</t>
  </si>
  <si>
    <t>Lourdes García Baquerizo</t>
  </si>
  <si>
    <t>678702662</t>
  </si>
  <si>
    <t>22-06-2025 21:33:39</t>
  </si>
  <si>
    <t>Miguel Sanchez Fuentes</t>
  </si>
  <si>
    <t>600515238</t>
  </si>
  <si>
    <t>22-06-2025 21:25:40</t>
  </si>
  <si>
    <t>Antonio Jesús Hernandez Avellaneda</t>
  </si>
  <si>
    <t>633000054</t>
  </si>
  <si>
    <t>22-06-2025 19:34:26</t>
  </si>
  <si>
    <t>Denisa Paula Moraru</t>
  </si>
  <si>
    <t>678146218</t>
  </si>
  <si>
    <t>22-06-2025 14:07:59</t>
  </si>
  <si>
    <t>Antonio Javier García Mesa</t>
  </si>
  <si>
    <t>667544590</t>
  </si>
  <si>
    <t>22-06-2025 12:40:28</t>
  </si>
  <si>
    <t>Jose Pedro Morant Aguilar</t>
  </si>
  <si>
    <t>618984932</t>
  </si>
  <si>
    <t>22-06-2025 12:35:52</t>
  </si>
  <si>
    <t>David Toscano Limon</t>
  </si>
  <si>
    <t>692716884</t>
  </si>
  <si>
    <t>22-06-2025 10:08:47</t>
  </si>
  <si>
    <t>Javier Ruiz Cuesta</t>
  </si>
  <si>
    <t>617046627</t>
  </si>
  <si>
    <t>21-06-2025 17:39:28</t>
  </si>
  <si>
    <t>Mattia Dorazio</t>
  </si>
  <si>
    <t>611199416</t>
  </si>
  <si>
    <t>21-06-2025 16:10:02</t>
  </si>
  <si>
    <t>Eugenia Montiel Roa</t>
  </si>
  <si>
    <t>669209698</t>
  </si>
  <si>
    <t>30-07-2025 11:59:57</t>
  </si>
  <si>
    <t>Pilar Lazaro</t>
  </si>
  <si>
    <t>605375250</t>
  </si>
  <si>
    <t>20-06-2025 18:45:46</t>
  </si>
  <si>
    <t>Paco Diaz</t>
  </si>
  <si>
    <t>696644538</t>
  </si>
  <si>
    <t>20-06-2025 14:03:00</t>
  </si>
  <si>
    <t>Jose Manuel Rodríguez Montanero</t>
  </si>
  <si>
    <t>659160004</t>
  </si>
  <si>
    <t>20-06-2025 10:15:30</t>
  </si>
  <si>
    <t>Zulema Motos Hernández</t>
  </si>
  <si>
    <t>646545042</t>
  </si>
  <si>
    <t>19-06-2025 23:52:51</t>
  </si>
  <si>
    <t>Claudia Agudelo</t>
  </si>
  <si>
    <t>625610454</t>
  </si>
  <si>
    <t>03-08-2025 23:36:00</t>
  </si>
  <si>
    <t>Pedr Gomez Pallares</t>
  </si>
  <si>
    <t>609581559</t>
  </si>
  <si>
    <t>19-06-2025 20:43:42</t>
  </si>
  <si>
    <t>álvaro Núñez Cabezas</t>
  </si>
  <si>
    <t>664832459</t>
  </si>
  <si>
    <t>19-06-2025 19:56:19</t>
  </si>
  <si>
    <t>Andrés  Ramón Herrera Garcia</t>
  </si>
  <si>
    <t>650461790</t>
  </si>
  <si>
    <t>19-06-2025 18:10:09</t>
  </si>
  <si>
    <t>Maria Del Sol Castillo Milena</t>
  </si>
  <si>
    <t>661971182</t>
  </si>
  <si>
    <t>19-06-2025 17:59:02</t>
  </si>
  <si>
    <t>Pedro Luis Miranda Alonso</t>
  </si>
  <si>
    <t>684238814</t>
  </si>
  <si>
    <t>19-06-2025 15:39:38</t>
  </si>
  <si>
    <t>Carlos Mogena Fernández</t>
  </si>
  <si>
    <t>670850662</t>
  </si>
  <si>
    <t>19-06-2025 15:28:03</t>
  </si>
  <si>
    <t>Maribel Moreno Rodriguez</t>
  </si>
  <si>
    <t>666775123</t>
  </si>
  <si>
    <t>19-06-2025 13:55:16</t>
  </si>
  <si>
    <t>Lucía Lavín Díaz De Greñu</t>
  </si>
  <si>
    <t>675928896</t>
  </si>
  <si>
    <t>19-06-2025 09:14:52</t>
  </si>
  <si>
    <t>Jaime Andreu</t>
  </si>
  <si>
    <t>608067120</t>
  </si>
  <si>
    <t>18-06-2025 16:08:18</t>
  </si>
  <si>
    <t>Alba Crespo</t>
  </si>
  <si>
    <t>622527883</t>
  </si>
  <si>
    <t>18-06-2025 11:48:44</t>
  </si>
  <si>
    <t>Juan Bautista Fuster</t>
  </si>
  <si>
    <t>665928176</t>
  </si>
  <si>
    <t>18-06-2025 10:07:30</t>
  </si>
  <si>
    <t>Juan Jose Moreno Carmona</t>
  </si>
  <si>
    <t>647066304</t>
  </si>
  <si>
    <t>18-06-2025 06:27:56</t>
  </si>
  <si>
    <t>Daniel Sánchez</t>
  </si>
  <si>
    <t>603593761</t>
  </si>
  <si>
    <t>17-06-2025 20:14:48</t>
  </si>
  <si>
    <t>Jingmiao Ye</t>
  </si>
  <si>
    <t>688240718</t>
  </si>
  <si>
    <t>17-06-2025 19:20:21</t>
  </si>
  <si>
    <t>Massimo Ingrassia</t>
  </si>
  <si>
    <t>3479949966</t>
  </si>
  <si>
    <t>18-06-2025 14:47:04</t>
  </si>
  <si>
    <t>Mario Cruz Muñoz</t>
  </si>
  <si>
    <t>644738573</t>
  </si>
  <si>
    <t>17-06-2025 13:30:46</t>
  </si>
  <si>
    <t>Elisa Maiso Fontecha</t>
  </si>
  <si>
    <t>679194001</t>
  </si>
  <si>
    <t>17-06-2025 12:06:08</t>
  </si>
  <si>
    <t>Paloma Verdasco</t>
  </si>
  <si>
    <t>17-06-2025 11:58:07</t>
  </si>
  <si>
    <t>Eva Portugués González</t>
  </si>
  <si>
    <t>638280362</t>
  </si>
  <si>
    <t>17-06-2025 11:47:17</t>
  </si>
  <si>
    <t>Gisèle Pons</t>
  </si>
  <si>
    <t>+33610358574</t>
  </si>
  <si>
    <t>17-06-2025 09:46:16</t>
  </si>
  <si>
    <t>Silvia Vernia Ferrando</t>
  </si>
  <si>
    <t>679271766</t>
  </si>
  <si>
    <t>17-06-2025 22:40:23</t>
  </si>
  <si>
    <t>Marcela Mendoza</t>
  </si>
  <si>
    <t>01158215297</t>
  </si>
  <si>
    <t>17-06-2025 02:24:28</t>
  </si>
  <si>
    <t>Celia Puche Louzán</t>
  </si>
  <si>
    <t>690998557</t>
  </si>
  <si>
    <t>16-06-2025 22:46:30</t>
  </si>
  <si>
    <t>Jesus Costales Vallejo</t>
  </si>
  <si>
    <t>667846699</t>
  </si>
  <si>
    <t>16-06-2025 22:37:12</t>
  </si>
  <si>
    <t>Antonio Fernandez Esteban</t>
  </si>
  <si>
    <t>606666352</t>
  </si>
  <si>
    <t>16-06-2025 21:45:54</t>
  </si>
  <si>
    <t>Susana Biosca Peris</t>
  </si>
  <si>
    <t>670901663</t>
  </si>
  <si>
    <t>16-06-2025 19:45:25</t>
  </si>
  <si>
    <t>Lola Navarro Soriano</t>
  </si>
  <si>
    <t>16-06-2025 16:09:19</t>
  </si>
  <si>
    <t>Carmen Cañada Espinosa</t>
  </si>
  <si>
    <t>629836136</t>
  </si>
  <si>
    <t>16-06-2025 13:13:13</t>
  </si>
  <si>
    <t>Adrián García Casado</t>
  </si>
  <si>
    <t>675936984</t>
  </si>
  <si>
    <t>16-06-2025 12:13:42</t>
  </si>
  <si>
    <t>Juan Carlos Escobosa</t>
  </si>
  <si>
    <t>699880647</t>
  </si>
  <si>
    <t>15-06-2025 21:43:40</t>
  </si>
  <si>
    <t>Sara Jimenez Jimenez</t>
  </si>
  <si>
    <t>637342589</t>
  </si>
  <si>
    <t>15-06-2025 19:34:13</t>
  </si>
  <si>
    <t>Mcarmen Cabezas Moyano</t>
  </si>
  <si>
    <t>639455960</t>
  </si>
  <si>
    <t>15-06-2025 15:17:16</t>
  </si>
  <si>
    <t>Jose  Manuel Arroyo  Panal</t>
  </si>
  <si>
    <t>607317316</t>
  </si>
  <si>
    <t>15-06-2025 12:53:24</t>
  </si>
  <si>
    <t>Oscar Jiménez Puga</t>
  </si>
  <si>
    <t>627803422</t>
  </si>
  <si>
    <t>15-06-2025 11:13:32</t>
  </si>
  <si>
    <t>Juan José Bustamante</t>
  </si>
  <si>
    <t>606164286</t>
  </si>
  <si>
    <t>15-06-2025 10:19:58</t>
  </si>
  <si>
    <t>Alejandro Ortuño Seva</t>
  </si>
  <si>
    <t>651996849</t>
  </si>
  <si>
    <t>14-06-2025 23:19:29</t>
  </si>
  <si>
    <t>Luis Lopez Lopez</t>
  </si>
  <si>
    <t>394987</t>
  </si>
  <si>
    <t>14-06-2025 20:49:20</t>
  </si>
  <si>
    <t>Eva De La Chica Luque</t>
  </si>
  <si>
    <t>629222371</t>
  </si>
  <si>
    <t>14-06-2025 18:43:26</t>
  </si>
  <si>
    <t>Raquel Guerrero Alonso</t>
  </si>
  <si>
    <t>678723142</t>
  </si>
  <si>
    <t>13-06-2025 21:32:09</t>
  </si>
  <si>
    <t>Maria Belen Garcia Manchado</t>
  </si>
  <si>
    <t>629865444</t>
  </si>
  <si>
    <t>13-06-2025 20:19:05</t>
  </si>
  <si>
    <t>Maria Magdalena Nieto Alvarez</t>
  </si>
  <si>
    <t>951405329</t>
  </si>
  <si>
    <t>13-06-2025 20:16:40</t>
  </si>
  <si>
    <t>Eduardo Lastiesas Roy</t>
  </si>
  <si>
    <t>645859722</t>
  </si>
  <si>
    <t>13-06-2025 17:48:40</t>
  </si>
  <si>
    <t>Miguel ángel Sanz Alcaine</t>
  </si>
  <si>
    <t>636946525</t>
  </si>
  <si>
    <t>13-06-2025 09:52:03</t>
  </si>
  <si>
    <t>Julia Medina Saguillo</t>
  </si>
  <si>
    <t>12-06-2025 22:56:32</t>
  </si>
  <si>
    <t>Maite Navarro Garde</t>
  </si>
  <si>
    <t>646974656</t>
  </si>
  <si>
    <t>12-06-2025 19:04:50</t>
  </si>
  <si>
    <t>Gemma Márquez Díaz</t>
  </si>
  <si>
    <t>627434706</t>
  </si>
  <si>
    <t>12-06-2025 15:56:27</t>
  </si>
  <si>
    <t>Antonia Domínguez Sanz</t>
  </si>
  <si>
    <t>687954334</t>
  </si>
  <si>
    <t>12-06-2025 12:25:28</t>
  </si>
  <si>
    <t>Almudena Garcia Romero</t>
  </si>
  <si>
    <t>635041214</t>
  </si>
  <si>
    <t>12-06-2025 11:52:53</t>
  </si>
  <si>
    <t>Adrian Alemán Artiles</t>
  </si>
  <si>
    <t>671708776</t>
  </si>
  <si>
    <t>12-06-2025 11:32:41</t>
  </si>
  <si>
    <t>Silvia Verónica Aguilera Rosendo</t>
  </si>
  <si>
    <t>676329609</t>
  </si>
  <si>
    <t>11-06-2025 22:58:35</t>
  </si>
  <si>
    <t>Isabel Mancheño Leal</t>
  </si>
  <si>
    <t>678508895</t>
  </si>
  <si>
    <t>11-06-2025 17:40:08</t>
  </si>
  <si>
    <t>Catalina Garcia Soriano</t>
  </si>
  <si>
    <t>655041239</t>
  </si>
  <si>
    <t>11-06-2025 16:13:13</t>
  </si>
  <si>
    <t>Yolanda Araujo Gavilán</t>
  </si>
  <si>
    <t>650522819</t>
  </si>
  <si>
    <t>11-06-2025 11:36:31</t>
  </si>
  <si>
    <t>Begoña Prieto Arenas</t>
  </si>
  <si>
    <t>635416384</t>
  </si>
  <si>
    <t>10-06-2025 21:26:23</t>
  </si>
  <si>
    <t>Maika Rodríguez Aguilar</t>
  </si>
  <si>
    <t>659046378</t>
  </si>
  <si>
    <t>10-06-2025 18:38:20</t>
  </si>
  <si>
    <t>Salud Moreno Sosa</t>
  </si>
  <si>
    <t>653997072</t>
  </si>
  <si>
    <t>10-06-2025 15:09:34</t>
  </si>
  <si>
    <t>Emiliano Cárdenas Mancini</t>
  </si>
  <si>
    <t>645287437</t>
  </si>
  <si>
    <t>10-06-2025 10:24:39</t>
  </si>
  <si>
    <t>Maria Llanos Fernandez Garcia</t>
  </si>
  <si>
    <t>638221760</t>
  </si>
  <si>
    <t>10-06-2025 08:16:54</t>
  </si>
  <si>
    <t>M Carmen Gomez Diaz</t>
  </si>
  <si>
    <t>696501734</t>
  </si>
  <si>
    <t>09-06-2025 14:30:15</t>
  </si>
  <si>
    <t>Nieves Estarli Garcia</t>
  </si>
  <si>
    <t>672066861</t>
  </si>
  <si>
    <t>09-06-2025 10:52:01</t>
  </si>
  <si>
    <t>Sara Garcia Perez</t>
  </si>
  <si>
    <t>618864542</t>
  </si>
  <si>
    <t>09-06-2025 01:58:41</t>
  </si>
  <si>
    <t>Jorgelina Viña</t>
  </si>
  <si>
    <t>01159387867</t>
  </si>
  <si>
    <t>08-06-2025 22:26:15</t>
  </si>
  <si>
    <t>Ariel Wilk</t>
  </si>
  <si>
    <t>3416120750</t>
  </si>
  <si>
    <t>08-06-2025 21:21:40</t>
  </si>
  <si>
    <t>Antonio Alberto Moya Cortés</t>
  </si>
  <si>
    <t>669174281</t>
  </si>
  <si>
    <t>08-06-2025 20:18:33</t>
  </si>
  <si>
    <t>Maria Angustias Carrascosa Jimenez</t>
  </si>
  <si>
    <t>+3434635536158</t>
  </si>
  <si>
    <t>08-06-2025 20:01:51</t>
  </si>
  <si>
    <t>Eric Barbosa Teniente</t>
  </si>
  <si>
    <t>678010419</t>
  </si>
  <si>
    <t>08-06-2025 16:05:26</t>
  </si>
  <si>
    <t>Maribel Sanchez Garcia</t>
  </si>
  <si>
    <t>626028505</t>
  </si>
  <si>
    <t>08-06-2025 13:30:31</t>
  </si>
  <si>
    <t>Laura Escribano</t>
  </si>
  <si>
    <t>680967830</t>
  </si>
  <si>
    <t>07-06-2025 21:24:38</t>
  </si>
  <si>
    <t>Enrique López Martin</t>
  </si>
  <si>
    <t>637238102</t>
  </si>
  <si>
    <t>07-06-2025 20:21:21</t>
  </si>
  <si>
    <t>Enrique Manglano Ortiz</t>
  </si>
  <si>
    <t>676613761</t>
  </si>
  <si>
    <t>07-06-2025 17:08:57</t>
  </si>
  <si>
    <t>Cristina Ferreres Gimenez</t>
  </si>
  <si>
    <t>649185231</t>
  </si>
  <si>
    <t>07-06-2025 17:10:00</t>
  </si>
  <si>
    <t>Gracia Rovira Tena</t>
  </si>
  <si>
    <t>649522046</t>
  </si>
  <si>
    <t>07-06-2025 17:06:27</t>
  </si>
  <si>
    <t>Katia Orellana</t>
  </si>
  <si>
    <t>604233950</t>
  </si>
  <si>
    <t>07-06-2025 07:49:01</t>
  </si>
  <si>
    <t>Mª Salomé Cumplido Crespo</t>
  </si>
  <si>
    <t>687965870</t>
  </si>
  <si>
    <t>06-06-2025 18:11:18</t>
  </si>
  <si>
    <t>José Carlos Tabuenca Gallardo</t>
  </si>
  <si>
    <t>649803904</t>
  </si>
  <si>
    <t>06-06-2025 15:52:22</t>
  </si>
  <si>
    <t>Marina Tejada Tejada</t>
  </si>
  <si>
    <t>615497113</t>
  </si>
  <si>
    <t>06-06-2025 12:52:38</t>
  </si>
  <si>
    <t>Sonia Vazquez Moreno</t>
  </si>
  <si>
    <t>661104545</t>
  </si>
  <si>
    <t>05-06-2025 21:09:10</t>
  </si>
  <si>
    <t>María Pilar Carro Sánchez</t>
  </si>
  <si>
    <t>610127676</t>
  </si>
  <si>
    <t>05-06-2025 18:48:31</t>
  </si>
  <si>
    <t>Mar Bordes</t>
  </si>
  <si>
    <t>695903036</t>
  </si>
  <si>
    <t>05-06-2025 13:05:28</t>
  </si>
  <si>
    <t>Juan Pinillos Criado</t>
  </si>
  <si>
    <t>625555966</t>
  </si>
  <si>
    <t>05-06-2025 08:44:20</t>
  </si>
  <si>
    <t>Emma Vega Caballer</t>
  </si>
  <si>
    <t>619237359</t>
  </si>
  <si>
    <t>04-06-2025 23:05:49</t>
  </si>
  <si>
    <t>María José García</t>
  </si>
  <si>
    <t>678131409</t>
  </si>
  <si>
    <t>04-06-2025 20:30:05</t>
  </si>
  <si>
    <t>Aurora Miquel Sanchis</t>
  </si>
  <si>
    <t>629042073</t>
  </si>
  <si>
    <t>04-06-2025 20:02:09</t>
  </si>
  <si>
    <t>Santiago Vaqué Aura</t>
  </si>
  <si>
    <t>610456226</t>
  </si>
  <si>
    <t>04-06-2025 19:07:06</t>
  </si>
  <si>
    <t>Alberto Sola</t>
  </si>
  <si>
    <t>610238382</t>
  </si>
  <si>
    <t>03-06-2025 15:16:49</t>
  </si>
  <si>
    <t>Ana Murcia</t>
  </si>
  <si>
    <t>699714820</t>
  </si>
  <si>
    <t>03-06-2025 14:36:26</t>
  </si>
  <si>
    <t>Ana Aguilera</t>
  </si>
  <si>
    <t>651924515</t>
  </si>
  <si>
    <t>03-06-2025 13:49:06</t>
  </si>
  <si>
    <t>Virginia Pozuelo Suarez</t>
  </si>
  <si>
    <t>637535703</t>
  </si>
  <si>
    <t>03-06-2025 12:38:00</t>
  </si>
  <si>
    <t>Julen Agirre Lizarralde</t>
  </si>
  <si>
    <t>634683055</t>
  </si>
  <si>
    <t>03-06-2025 11:08:04</t>
  </si>
  <si>
    <t>Alberto Martín Nieto</t>
  </si>
  <si>
    <t>666155003</t>
  </si>
  <si>
    <t>03-06-2025 00:14:29</t>
  </si>
  <si>
    <t>Guillermo Eduardo Latino</t>
  </si>
  <si>
    <t>93513512033</t>
  </si>
  <si>
    <t>02-06-2025 18:00:46</t>
  </si>
  <si>
    <t>álvaro Ballesteros</t>
  </si>
  <si>
    <t>660866298</t>
  </si>
  <si>
    <t>02-06-2025 17:01:55</t>
  </si>
  <si>
    <t>Patricia Franco Pando</t>
  </si>
  <si>
    <t>678960545</t>
  </si>
  <si>
    <t>01-06-2025 19:57:47</t>
  </si>
  <si>
    <t>Merche Félix</t>
  </si>
  <si>
    <t>617993227</t>
  </si>
  <si>
    <t>01-06-2025 19:39:33</t>
  </si>
  <si>
    <t>Rubén Viejobueno</t>
  </si>
  <si>
    <t>637556184</t>
  </si>
  <si>
    <t>01-06-2025 19:15:24</t>
  </si>
  <si>
    <t>Andrea Caballero Rubio</t>
  </si>
  <si>
    <t>653742291</t>
  </si>
  <si>
    <t>01-06-2025 15:34:01</t>
  </si>
  <si>
    <t>Juan Carlos Sánchez Exposito</t>
  </si>
  <si>
    <t>650436302</t>
  </si>
  <si>
    <t>02-06-2025 11:29:40</t>
  </si>
  <si>
    <t>Juan Ignacio Muñoz</t>
  </si>
  <si>
    <t>676215182</t>
  </si>
  <si>
    <t>01-06-2025 14:10:16</t>
  </si>
  <si>
    <t>Amparo Sebastia</t>
  </si>
  <si>
    <t>686354227</t>
  </si>
  <si>
    <t>01-06-2025 13:40:59</t>
  </si>
  <si>
    <t>José Manuel García Ares</t>
  </si>
  <si>
    <t>630137150</t>
  </si>
  <si>
    <t>01-06-2025 13:36:29</t>
  </si>
  <si>
    <t>630137120</t>
  </si>
  <si>
    <t>01-06-2025 12:40:37</t>
  </si>
  <si>
    <t>Lupe Merideño Palacios</t>
  </si>
  <si>
    <t>661037150</t>
  </si>
  <si>
    <t>01-06-2025 11:35:19</t>
  </si>
  <si>
    <t>Bernat Ibáñez Oliver</t>
  </si>
  <si>
    <t>615557681</t>
  </si>
  <si>
    <t>31-05-2025 09:51:06</t>
  </si>
  <si>
    <t>Javier Cervantes-pinelo</t>
  </si>
  <si>
    <t>676005279</t>
  </si>
  <si>
    <t>29-05-2025 16:20:38</t>
  </si>
  <si>
    <t>Victoriano Serrano</t>
  </si>
  <si>
    <t>654387477</t>
  </si>
  <si>
    <t>29-05-2025 12:37:10</t>
  </si>
  <si>
    <t>Carlos Martínez-larraz Prats</t>
  </si>
  <si>
    <t>676214006</t>
  </si>
  <si>
    <t>28-05-2025 23:19:29</t>
  </si>
  <si>
    <t>Maria Cecilia Garino</t>
  </si>
  <si>
    <t>1158839573</t>
  </si>
  <si>
    <t>28-05-2025 14:21:32</t>
  </si>
  <si>
    <t>Santiago de Compostela Cathedral &amp; Museum Guided Tour</t>
  </si>
  <si>
    <t>Giovanna Vigano</t>
  </si>
  <si>
    <t>7903023267</t>
  </si>
  <si>
    <t>28-05-2025 08:28:06</t>
  </si>
  <si>
    <t>Elena Daniela Ghionea</t>
  </si>
  <si>
    <t>697880882</t>
  </si>
  <si>
    <t>27-05-2025 20:29:57</t>
  </si>
  <si>
    <t>Raimundo Partido Martin</t>
  </si>
  <si>
    <t>657529212</t>
  </si>
  <si>
    <t>27-05-2025 19:15:38</t>
  </si>
  <si>
    <t>Silvia Greses Huerta</t>
  </si>
  <si>
    <t>666236840</t>
  </si>
  <si>
    <t>27-05-2025 18:19:09</t>
  </si>
  <si>
    <t>Marisa Castro Chicot</t>
  </si>
  <si>
    <t>638579977</t>
  </si>
  <si>
    <t>26-05-2025 13:43:02</t>
  </si>
  <si>
    <t>Emmanuela Vega Caballer</t>
  </si>
  <si>
    <t>26-05-2025 11:46:09</t>
  </si>
  <si>
    <t>Pedro Sánchez Landeira</t>
  </si>
  <si>
    <t>667504498</t>
  </si>
  <si>
    <t>26-05-2025 09:28:37</t>
  </si>
  <si>
    <t>Maria Roxana Cordoba</t>
  </si>
  <si>
    <t>689927216</t>
  </si>
  <si>
    <t>25-05-2025 18:08:59</t>
  </si>
  <si>
    <t>Pedro Isidro Perez Rodriguez</t>
  </si>
  <si>
    <t>606307400</t>
  </si>
  <si>
    <t>25-05-2025 17:50:08</t>
  </si>
  <si>
    <t>Ana Laura Goncalvez</t>
  </si>
  <si>
    <t>2234492489</t>
  </si>
  <si>
    <t>25-05-2025 16:21:03</t>
  </si>
  <si>
    <t>Paloma Díaz Bernabeu</t>
  </si>
  <si>
    <t>655078313</t>
  </si>
  <si>
    <t>25-05-2025 14:33:25</t>
  </si>
  <si>
    <t>Julieta Aldana Garces Goncalvez</t>
  </si>
  <si>
    <t>613033328</t>
  </si>
  <si>
    <t>25-05-2025 14:21:02</t>
  </si>
  <si>
    <t>Francisco José Zamora Martinez</t>
  </si>
  <si>
    <t>653852742</t>
  </si>
  <si>
    <t>25-05-2025 11:28:26</t>
  </si>
  <si>
    <t>Juan Carlos Gil Gómez</t>
  </si>
  <si>
    <t>630181643</t>
  </si>
  <si>
    <t>24-05-2025 23:00:06</t>
  </si>
  <si>
    <t>Agueda Mata Garces</t>
  </si>
  <si>
    <t>659718789</t>
  </si>
  <si>
    <t>24-05-2025 17:28:26</t>
  </si>
  <si>
    <t>David Marset Gimeno</t>
  </si>
  <si>
    <t>660677490</t>
  </si>
  <si>
    <t>24-05-2025 11:19:57</t>
  </si>
  <si>
    <t>Sebastián Calero Garcia</t>
  </si>
  <si>
    <t>670082425</t>
  </si>
  <si>
    <t>24-05-2025 09:26:14</t>
  </si>
  <si>
    <t>Desamparados Lloret</t>
  </si>
  <si>
    <t>693397552</t>
  </si>
  <si>
    <t>23-05-2025 22:25:32</t>
  </si>
  <si>
    <t>Izaskun Garrido</t>
  </si>
  <si>
    <t>608263034</t>
  </si>
  <si>
    <t>23-05-2025 22:20:18</t>
  </si>
  <si>
    <t>Cristina Gil Colado</t>
  </si>
  <si>
    <t>647959339</t>
  </si>
  <si>
    <t>23-05-2025 14:02:36</t>
  </si>
  <si>
    <t>Gema Avila Ubeda</t>
  </si>
  <si>
    <t>667850836</t>
  </si>
  <si>
    <t>23-05-2025 00:23:33</t>
  </si>
  <si>
    <t>Jenny Marixa Orovio Ayoví</t>
  </si>
  <si>
    <t>650585291</t>
  </si>
  <si>
    <t>22-05-2025 11:46:30</t>
  </si>
  <si>
    <t>Marta Casañas Martínez</t>
  </si>
  <si>
    <t>626626117</t>
  </si>
  <si>
    <t>22-05-2025 09:49:18</t>
  </si>
  <si>
    <t>Ana Vázquez Calderón</t>
  </si>
  <si>
    <t>658160794</t>
  </si>
  <si>
    <t>21-05-2025 19:19:27</t>
  </si>
  <si>
    <t>Georgios Tsoumpris</t>
  </si>
  <si>
    <t>673467583</t>
  </si>
  <si>
    <t>21-05-2025 12:27:55</t>
  </si>
  <si>
    <t>Orencio Moya Segador</t>
  </si>
  <si>
    <t>646012287</t>
  </si>
  <si>
    <t>21-05-2025 09:23:13</t>
  </si>
  <si>
    <t>Antonia Padilla Estepa</t>
  </si>
  <si>
    <t>657560596</t>
  </si>
  <si>
    <t>20-05-2025 17:31:12</t>
  </si>
  <si>
    <t>Laura Del Pozo López</t>
  </si>
  <si>
    <t>644268017</t>
  </si>
  <si>
    <t>20-05-2025 12:24:37</t>
  </si>
  <si>
    <t>Josep M Roca Maseras</t>
  </si>
  <si>
    <t>650655500</t>
  </si>
  <si>
    <t>20-05-2025 05:55:19</t>
  </si>
  <si>
    <t>Hernán Chaparro Melo</t>
  </si>
  <si>
    <t>993518831</t>
  </si>
  <si>
    <t>19-05-2025 20:03:25</t>
  </si>
  <si>
    <t>Iñigo Urra Gorospe</t>
  </si>
  <si>
    <t>634973263</t>
  </si>
  <si>
    <t>19-05-2025 00:58:36</t>
  </si>
  <si>
    <t>Saioa Aizpitarte</t>
  </si>
  <si>
    <t>639856418</t>
  </si>
  <si>
    <t>18-05-2025 21:33:36</t>
  </si>
  <si>
    <t>Roberto Carlos Gil Gonzalez</t>
  </si>
  <si>
    <t>650962840</t>
  </si>
  <si>
    <t>18-05-2025 19:25:21</t>
  </si>
  <si>
    <t>Ana Briongos Abajo</t>
  </si>
  <si>
    <t>627655169</t>
  </si>
  <si>
    <t>17-05-2025 20:11:18</t>
  </si>
  <si>
    <t>Silvia Rico Aguila</t>
  </si>
  <si>
    <t>661837763</t>
  </si>
  <si>
    <t>17-05-2025 20:06:30</t>
  </si>
  <si>
    <t>Tomas Méndez Garcia</t>
  </si>
  <si>
    <t>646910031</t>
  </si>
  <si>
    <t>17-05-2025 18:58:19</t>
  </si>
  <si>
    <t>Jordi Borrás Julian</t>
  </si>
  <si>
    <t>616006133</t>
  </si>
  <si>
    <t>17-05-2025 18:48:26</t>
  </si>
  <si>
    <t>Jordi Borràs Julian</t>
  </si>
  <si>
    <t>61606133</t>
  </si>
  <si>
    <t>17-05-2025 13:31:55</t>
  </si>
  <si>
    <t>Jesus Lopez Rodriguez</t>
  </si>
  <si>
    <t>629345687</t>
  </si>
  <si>
    <t>17-05-2025 11:27:55</t>
  </si>
  <si>
    <t>Elisabet Bueso León</t>
  </si>
  <si>
    <t>610252246</t>
  </si>
  <si>
    <t>16-05-2025 19:06:32</t>
  </si>
  <si>
    <t>Lucrecia Gurrutxaga</t>
  </si>
  <si>
    <t>679728535</t>
  </si>
  <si>
    <t>25-05-2025 14:31:11</t>
  </si>
  <si>
    <t>Carla Arriola</t>
  </si>
  <si>
    <t>602620243</t>
  </si>
  <si>
    <t>16-05-2025 16:25:29</t>
  </si>
  <si>
    <t>Natalia Vinent Mascaro</t>
  </si>
  <si>
    <t>669443383</t>
  </si>
  <si>
    <t>16-05-2025 03:54:57</t>
  </si>
  <si>
    <t>Silvia Noemí Blumetti</t>
  </si>
  <si>
    <t>1166296772</t>
  </si>
  <si>
    <t>15-05-2025 20:05:43</t>
  </si>
  <si>
    <t>Oscar Romero</t>
  </si>
  <si>
    <t>616224156</t>
  </si>
  <si>
    <t>15-05-2025 19:02:26</t>
  </si>
  <si>
    <t>Miguel Angel Diaz Carmona</t>
  </si>
  <si>
    <t>627475608</t>
  </si>
  <si>
    <t>15-05-2025 19:00:01</t>
  </si>
  <si>
    <t>Gonzalo Carrero Galan</t>
  </si>
  <si>
    <t>658324913</t>
  </si>
  <si>
    <t>15-05-2025 13:38:13</t>
  </si>
  <si>
    <t>María José Hidalgo Guardia</t>
  </si>
  <si>
    <t>677103005</t>
  </si>
  <si>
    <t>14-05-2025 23:01:29</t>
  </si>
  <si>
    <t>Mónica Rodriguez Molina</t>
  </si>
  <si>
    <t>605434824</t>
  </si>
  <si>
    <t>01-06-2025 13:03:48</t>
  </si>
  <si>
    <t>Natalia Vicente</t>
  </si>
  <si>
    <t>644224824</t>
  </si>
  <si>
    <t>14-05-2025 21:58:23</t>
  </si>
  <si>
    <t>Maria Alicia Elgue</t>
  </si>
  <si>
    <t>2262502744</t>
  </si>
  <si>
    <t>14-05-2025 14:04:56</t>
  </si>
  <si>
    <t>Natalia Alcaraz Chavew</t>
  </si>
  <si>
    <t>678921904</t>
  </si>
  <si>
    <t>14-05-2025 10:36:29</t>
  </si>
  <si>
    <t>Ernesto Rodríguez Santana</t>
  </si>
  <si>
    <t>665860423</t>
  </si>
  <si>
    <t>13-05-2025 19:04:04</t>
  </si>
  <si>
    <t>Marian Cogollos Calatayud</t>
  </si>
  <si>
    <t>676341397</t>
  </si>
  <si>
    <t>13-05-2025 11:28:58</t>
  </si>
  <si>
    <t>Montserrat Segura</t>
  </si>
  <si>
    <t>687863597</t>
  </si>
  <si>
    <t>12-05-2025 21:12:31</t>
  </si>
  <si>
    <t>Gema Miñana Sellés</t>
  </si>
  <si>
    <t>690365786</t>
  </si>
  <si>
    <t>12-05-2025 12:33:45</t>
  </si>
  <si>
    <t>Pedro Garcia Corcoles</t>
  </si>
  <si>
    <t>699057917</t>
  </si>
  <si>
    <t>12-05-2025 11:19:06</t>
  </si>
  <si>
    <t>Jesus Blanch Quiroga</t>
  </si>
  <si>
    <t>686546010</t>
  </si>
  <si>
    <t>11-05-2025 19:39:34</t>
  </si>
  <si>
    <t>José Luis Ruiz-olivares Bárcenas</t>
  </si>
  <si>
    <t>+34608601790</t>
  </si>
  <si>
    <t>11-05-2025 18:07:16</t>
  </si>
  <si>
    <t>Georgina Bofill Senabre</t>
  </si>
  <si>
    <t>677832525</t>
  </si>
  <si>
    <t>11-05-2025 17:18:10</t>
  </si>
  <si>
    <t>Paqui Lora Ligero</t>
  </si>
  <si>
    <t>665982715</t>
  </si>
  <si>
    <t>11-05-2025 14:24:12</t>
  </si>
  <si>
    <t>Ariana De Sousa</t>
  </si>
  <si>
    <t>67079275</t>
  </si>
  <si>
    <t>11-05-2025 10:07:11</t>
  </si>
  <si>
    <t>Ricardo Martinez Navarro</t>
  </si>
  <si>
    <t>696322553</t>
  </si>
  <si>
    <t>10-05-2025 23:57:47</t>
  </si>
  <si>
    <t>Pablo Manetti</t>
  </si>
  <si>
    <t>91123938372</t>
  </si>
  <si>
    <t>10-05-2025 21:35:22</t>
  </si>
  <si>
    <t>Nieves Artola Zuloaga</t>
  </si>
  <si>
    <t>610987675</t>
  </si>
  <si>
    <t>10-05-2025 18:21:42</t>
  </si>
  <si>
    <t>Javier Cobo Vegas</t>
  </si>
  <si>
    <t>661105130</t>
  </si>
  <si>
    <t>10-05-2025 17:38:09</t>
  </si>
  <si>
    <t>Eneritz Alonso Aiarza</t>
  </si>
  <si>
    <t>616342165</t>
  </si>
  <si>
    <t>09-05-2025 23:08:03</t>
  </si>
  <si>
    <t>Pedro Del Barrio Tajadura</t>
  </si>
  <si>
    <t>636980816</t>
  </si>
  <si>
    <t>09-05-2025 17:31:00</t>
  </si>
  <si>
    <t>Francisco Jose Jacobo Cardoso</t>
  </si>
  <si>
    <t>620859368</t>
  </si>
  <si>
    <t>09-05-2025 17:25:05</t>
  </si>
  <si>
    <t>Rosalia Cabrera Pardo</t>
  </si>
  <si>
    <t>646859396</t>
  </si>
  <si>
    <t>09-05-2025 17:01:31</t>
  </si>
  <si>
    <t>Carmen Chocomeli</t>
  </si>
  <si>
    <t>655217178</t>
  </si>
  <si>
    <t>09-05-2025 10:12:27</t>
  </si>
  <si>
    <t>Antonio Jesús Royo Ambroj</t>
  </si>
  <si>
    <t>609136878</t>
  </si>
  <si>
    <t>09-05-2025 01:47:30</t>
  </si>
  <si>
    <t>622779287</t>
  </si>
  <si>
    <t>07-05-2025 20:57:31</t>
  </si>
  <si>
    <t>Yeny Astrid Perez Mendez</t>
  </si>
  <si>
    <t>628808998</t>
  </si>
  <si>
    <t>07-05-2025 19:51:45</t>
  </si>
  <si>
    <t>Rafael Guerrero Sánchez</t>
  </si>
  <si>
    <t>630729556</t>
  </si>
  <si>
    <t>07-05-2025 19:14:50</t>
  </si>
  <si>
    <t>Mari Nieves Peragón Trigo</t>
  </si>
  <si>
    <t>670836406</t>
  </si>
  <si>
    <t>07-05-2025 17:24:37</t>
  </si>
  <si>
    <t>Luisa Bertoldi</t>
  </si>
  <si>
    <t>3497146139</t>
  </si>
  <si>
    <t>07-05-2025 15:49:22</t>
  </si>
  <si>
    <t>Rafael Ruiz Castillo</t>
  </si>
  <si>
    <t>649187230</t>
  </si>
  <si>
    <t>05-05-2025 13:00:49</t>
  </si>
  <si>
    <t>Pedro García Martín</t>
  </si>
  <si>
    <t>717705363</t>
  </si>
  <si>
    <t>04-05-2025 19:36:25</t>
  </si>
  <si>
    <t>Francisco Sanchez Martin</t>
  </si>
  <si>
    <t>609467862</t>
  </si>
  <si>
    <t>03-05-2025 20:17:04</t>
  </si>
  <si>
    <t>Claudia López Folch</t>
  </si>
  <si>
    <t>615920227</t>
  </si>
  <si>
    <t>03-05-2025 20:16:03</t>
  </si>
  <si>
    <t>Laura Mogarra</t>
  </si>
  <si>
    <t>648041660</t>
  </si>
  <si>
    <t>03-05-2025 19:06:45</t>
  </si>
  <si>
    <t>Rosa Maria Carro Salas</t>
  </si>
  <si>
    <t>658407239</t>
  </si>
  <si>
    <t>02-05-2025 18:44:57</t>
  </si>
  <si>
    <t>Celia García Alonso</t>
  </si>
  <si>
    <t>647545923</t>
  </si>
  <si>
    <t>02-05-2025 17:56:04</t>
  </si>
  <si>
    <t>Carlos Allue Romeo</t>
  </si>
  <si>
    <t>675666600</t>
  </si>
  <si>
    <t>02-05-2025 13:22:25</t>
  </si>
  <si>
    <t>David Baena Sánchez</t>
  </si>
  <si>
    <t>673786030</t>
  </si>
  <si>
    <t>02-05-2025 10:53:01</t>
  </si>
  <si>
    <t>Carmen Huedo Alcolea</t>
  </si>
  <si>
    <t>601050368</t>
  </si>
  <si>
    <t>02-05-2025 08:07:32</t>
  </si>
  <si>
    <t>Sergio Cebrian</t>
  </si>
  <si>
    <t>645956860</t>
  </si>
  <si>
    <t>01-05-2025 23:52:57</t>
  </si>
  <si>
    <t>Mari Carmen Nova García</t>
  </si>
  <si>
    <t>616180703</t>
  </si>
  <si>
    <t>01-05-2025 21:04:47</t>
  </si>
  <si>
    <t>àngela Arrufat</t>
  </si>
  <si>
    <t>639362079</t>
  </si>
  <si>
    <t>01-05-2025 19:58:49</t>
  </si>
  <si>
    <t>Marcos Sánchez Santana</t>
  </si>
  <si>
    <t>633109697</t>
  </si>
  <si>
    <t>01-05-2025 09:55:44</t>
  </si>
  <si>
    <t>Andrés Calero ávila</t>
  </si>
  <si>
    <t>628797508</t>
  </si>
  <si>
    <t>30-04-2025 22:13:57</t>
  </si>
  <si>
    <t>Maria Cristina Diaz</t>
  </si>
  <si>
    <t>536001</t>
  </si>
  <si>
    <t>29-04-2025 23:24:37</t>
  </si>
  <si>
    <t>Jorge Hernandez Puebla</t>
  </si>
  <si>
    <t>619556669</t>
  </si>
  <si>
    <t>28-04-2025 17:50:56</t>
  </si>
  <si>
    <t>Cristina Castillo López</t>
  </si>
  <si>
    <t>637047986</t>
  </si>
  <si>
    <t>28-04-2025 14:45:38</t>
  </si>
  <si>
    <t>Lissette Diaz</t>
  </si>
  <si>
    <t>676612066</t>
  </si>
  <si>
    <t>27-04-2025 20:44:59</t>
  </si>
  <si>
    <t>Maria Sanz Felipe</t>
  </si>
  <si>
    <t>669913180</t>
  </si>
  <si>
    <t>27-04-2025 17:46:14</t>
  </si>
  <si>
    <t>Beatriz Blazquez</t>
  </si>
  <si>
    <t>620894777</t>
  </si>
  <si>
    <t>27-04-2025 10:39:19</t>
  </si>
  <si>
    <t>Carlos Montes Poch</t>
  </si>
  <si>
    <t>688607607</t>
  </si>
  <si>
    <t>26-04-2025 19:10:21</t>
  </si>
  <si>
    <t>Mireia Riera Teruel</t>
  </si>
  <si>
    <t>610513007</t>
  </si>
  <si>
    <t>26-04-2025 12:46:42</t>
  </si>
  <si>
    <t>Aurora Perez Enrique</t>
  </si>
  <si>
    <t>609735300</t>
  </si>
  <si>
    <t>24-04-2025 22:22:09</t>
  </si>
  <si>
    <t>Juan Esteban Lopera Torrebejano</t>
  </si>
  <si>
    <t>617349269</t>
  </si>
  <si>
    <t>24-04-2025 21:33:00</t>
  </si>
  <si>
    <t>David González Muñiz</t>
  </si>
  <si>
    <t>615051353</t>
  </si>
  <si>
    <t>23-04-2025 23:39:07</t>
  </si>
  <si>
    <t>Cristina Blaya Fernández</t>
  </si>
  <si>
    <t>646161272</t>
  </si>
  <si>
    <t>23-04-2025 00:12:42</t>
  </si>
  <si>
    <t>Matias Emanuel Miguez</t>
  </si>
  <si>
    <t>22-04-2025 23:57:43</t>
  </si>
  <si>
    <t>Ana Isabel Aranda Beltrán</t>
  </si>
  <si>
    <t>620506425</t>
  </si>
  <si>
    <t>22-04-2025 22:33:02</t>
  </si>
  <si>
    <t>Nuria Valero Bazan</t>
  </si>
  <si>
    <t>22-04-2025 20:55:01</t>
  </si>
  <si>
    <t>Nuria Gonzalez Chust</t>
  </si>
  <si>
    <t>678378681</t>
  </si>
  <si>
    <t>21-04-2025 21:25:47</t>
  </si>
  <si>
    <t>Sara Ferrer</t>
  </si>
  <si>
    <t>627469428</t>
  </si>
  <si>
    <t>21-04-2025 16:39:11</t>
  </si>
  <si>
    <t>Carmen Jiménez</t>
  </si>
  <si>
    <t>615477085</t>
  </si>
  <si>
    <t>21-04-2025 14:03:36</t>
  </si>
  <si>
    <t>Miguel Angel Sánchez Gómez</t>
  </si>
  <si>
    <t>616719469</t>
  </si>
  <si>
    <t>20-04-2025 10:06:52</t>
  </si>
  <si>
    <t>Diego González Giorgetti</t>
  </si>
  <si>
    <t>19-04-2025 09:41:01</t>
  </si>
  <si>
    <t>José Manuel Espinar Miranda</t>
  </si>
  <si>
    <t>670392857</t>
  </si>
  <si>
    <t>16-04-2025 20:11:14</t>
  </si>
  <si>
    <t>José Manuel Casado Cenzano</t>
  </si>
  <si>
    <t>639384973</t>
  </si>
  <si>
    <t>16-04-2025 11:46:05</t>
  </si>
  <si>
    <t>Manel Rodríguez Font</t>
  </si>
  <si>
    <t>629467247</t>
  </si>
  <si>
    <t>15-04-2025 23:43:10</t>
  </si>
  <si>
    <t>Carla Rodrigo</t>
  </si>
  <si>
    <t>623016091</t>
  </si>
  <si>
    <t>15-04-2025 18:35:17</t>
  </si>
  <si>
    <t>Jordi Salinas Gimenez</t>
  </si>
  <si>
    <t>655448735</t>
  </si>
  <si>
    <t>14-04-2025 20:11:59</t>
  </si>
  <si>
    <t>Ramon Vergés</t>
  </si>
  <si>
    <t>615324426</t>
  </si>
  <si>
    <t>14-04-2025 19:01:55</t>
  </si>
  <si>
    <t>Giampiero Scagnetti</t>
  </si>
  <si>
    <t>3337950071</t>
  </si>
  <si>
    <t>13-04-2025 21:09:15</t>
  </si>
  <si>
    <t>Lorea Bas Garcia</t>
  </si>
  <si>
    <t>653746661</t>
  </si>
  <si>
    <t>13-04-2025 16:53:47</t>
  </si>
  <si>
    <t>José Antonio Herrera Umpiérrez</t>
  </si>
  <si>
    <t>629587970</t>
  </si>
  <si>
    <t>13-04-2025 15:11:04</t>
  </si>
  <si>
    <t>Natalia Talavera Flores</t>
  </si>
  <si>
    <t>658082800</t>
  </si>
  <si>
    <t>08-04-2025 22:20:28</t>
  </si>
  <si>
    <t>Teresa Sarralde Castillo</t>
  </si>
  <si>
    <t>645712258</t>
  </si>
  <si>
    <t>08-04-2025 00:02:43</t>
  </si>
  <si>
    <t>Noemi Caballero Dolz</t>
  </si>
  <si>
    <t>662951279</t>
  </si>
  <si>
    <t>07-04-2025 14:22:23</t>
  </si>
  <si>
    <t>Guillaume Champion</t>
  </si>
  <si>
    <t>0664352111</t>
  </si>
  <si>
    <t>07-04-2025 11:06:06</t>
  </si>
  <si>
    <t>Valentin Torres Gomez</t>
  </si>
  <si>
    <t>686170009</t>
  </si>
  <si>
    <t>07-04-2025 01:50:06</t>
  </si>
  <si>
    <t>Gustavo Giose</t>
  </si>
  <si>
    <t>1149897074</t>
  </si>
  <si>
    <t>06-04-2025 19:59:33</t>
  </si>
  <si>
    <t>Bienvenido Fajardo</t>
  </si>
  <si>
    <t>699100282</t>
  </si>
  <si>
    <t>05-04-2025 22:33:31</t>
  </si>
  <si>
    <t>Mónica Benítez Martínez</t>
  </si>
  <si>
    <t>667048951</t>
  </si>
  <si>
    <t>05-04-2025 17:40:21</t>
  </si>
  <si>
    <t>Susana Olivares Cervera</t>
  </si>
  <si>
    <t>618856476</t>
  </si>
  <si>
    <t>04-04-2025 19:54:35</t>
  </si>
  <si>
    <t>Lourdes Elias</t>
  </si>
  <si>
    <t>669553669</t>
  </si>
  <si>
    <t>02-04-2025 21:53:18</t>
  </si>
  <si>
    <t>Berenice Corona Garcia</t>
  </si>
  <si>
    <t>6629485169</t>
  </si>
  <si>
    <t>02-04-2025 19:32:15</t>
  </si>
  <si>
    <t>Rita Pinkauskiene</t>
  </si>
  <si>
    <t>639562389</t>
  </si>
  <si>
    <t>01-04-2025 21:27:37</t>
  </si>
  <si>
    <t>Jose Angel Mascaro</t>
  </si>
  <si>
    <t>5491151493972</t>
  </si>
  <si>
    <t>01-04-2025 12:10:00</t>
  </si>
  <si>
    <t>Vicente Angel Mompo Estruch</t>
  </si>
  <si>
    <t>629517938</t>
  </si>
  <si>
    <t>30-03-2025 20:43:12</t>
  </si>
  <si>
    <t>Paco Abujeta</t>
  </si>
  <si>
    <t>696138217</t>
  </si>
  <si>
    <t>30-03-2025 18:22:42</t>
  </si>
  <si>
    <t>Sara Elola Valido</t>
  </si>
  <si>
    <t>650664910</t>
  </si>
  <si>
    <t>30-03-2025 17:56:02</t>
  </si>
  <si>
    <t>Angela Aiello</t>
  </si>
  <si>
    <t>3385447045</t>
  </si>
  <si>
    <t>29-03-2025 20:56:39</t>
  </si>
  <si>
    <t>Aida Garcia</t>
  </si>
  <si>
    <t>672629369</t>
  </si>
  <si>
    <t>29-03-2025 11:17:24</t>
  </si>
  <si>
    <t>Joaquín Jesús Benabent Benabent</t>
  </si>
  <si>
    <t>621233413</t>
  </si>
  <si>
    <t>26-03-2025 20:26:41</t>
  </si>
  <si>
    <t>Jamaica Fuentes Trujillo</t>
  </si>
  <si>
    <t>645509759</t>
  </si>
  <si>
    <t>26-03-2025 18:11:06</t>
  </si>
  <si>
    <t>Maria Dolores Josemaria Tormo</t>
  </si>
  <si>
    <t>646449094</t>
  </si>
  <si>
    <t>23-03-2025 20:14:25</t>
  </si>
  <si>
    <t>Francisco Perez Garcia</t>
  </si>
  <si>
    <t>649000694</t>
  </si>
  <si>
    <t>23-03-2025 14:11:02</t>
  </si>
  <si>
    <t>Paula Ruiz Ruiz</t>
  </si>
  <si>
    <t>634980903</t>
  </si>
  <si>
    <t>23-03-2025 10:41:41</t>
  </si>
  <si>
    <t>Gabriel Hurtado De Rojas Herrero</t>
  </si>
  <si>
    <t>669553626</t>
  </si>
  <si>
    <t>20-03-2025 10:51:15</t>
  </si>
  <si>
    <t>Marta Martinez</t>
  </si>
  <si>
    <t>618135387</t>
  </si>
  <si>
    <t>19-03-2025 15:36:36</t>
  </si>
  <si>
    <t>Jose Martinez Villanueva</t>
  </si>
  <si>
    <t>667290380</t>
  </si>
  <si>
    <t>19-03-2025 10:24:23</t>
  </si>
  <si>
    <t>Tomás Cortijo Gamino</t>
  </si>
  <si>
    <t>687767323</t>
  </si>
  <si>
    <t>21-03-2025 15:29:28</t>
  </si>
  <si>
    <t>Ana Garnelo Blanco</t>
  </si>
  <si>
    <t>647415549</t>
  </si>
  <si>
    <t>16-03-2025 18:50:20</t>
  </si>
  <si>
    <t>Daniel Ibáñez Cuenca</t>
  </si>
  <si>
    <t>678404746</t>
  </si>
  <si>
    <t>13-03-2025 19:43:24</t>
  </si>
  <si>
    <t>Carmen Callado Zafra</t>
  </si>
  <si>
    <t>617576013</t>
  </si>
  <si>
    <t>11-03-2025 22:44:28</t>
  </si>
  <si>
    <t>Alicia Sanchez Luna</t>
  </si>
  <si>
    <t>678333092</t>
  </si>
  <si>
    <t>09-03-2025 22:16:15</t>
  </si>
  <si>
    <t>Juan Carlos Ferreira Perez</t>
  </si>
  <si>
    <t>630922042</t>
  </si>
  <si>
    <t>08-03-2025 23:00:38</t>
  </si>
  <si>
    <t>Joana Chinchilla Vizcaíno</t>
  </si>
  <si>
    <t>680115852</t>
  </si>
  <si>
    <t>08-03-2025 20:39:26</t>
  </si>
  <si>
    <t>Eva Alba</t>
  </si>
  <si>
    <t>696218166</t>
  </si>
  <si>
    <t>08-03-2025 20:38:35</t>
  </si>
  <si>
    <t>Conchi Moreno García</t>
  </si>
  <si>
    <t>686109541</t>
  </si>
  <si>
    <t>07-03-2025 16:50:11</t>
  </si>
  <si>
    <t>Noelia Jimenez</t>
  </si>
  <si>
    <t>629266956</t>
  </si>
  <si>
    <t>06-03-2025 20:53:37</t>
  </si>
  <si>
    <t>Carmen Beiztegui Sillero</t>
  </si>
  <si>
    <t>638101058</t>
  </si>
  <si>
    <t>05-03-2025 20:00:06</t>
  </si>
  <si>
    <t>Laura Romero De Los Reyes</t>
  </si>
  <si>
    <t>676684742</t>
  </si>
  <si>
    <t>04-03-2025 10:48:48</t>
  </si>
  <si>
    <t>Gema López Escura</t>
  </si>
  <si>
    <t>686978682</t>
  </si>
  <si>
    <t>04-03-2025 09:39:17</t>
  </si>
  <si>
    <t>Nuria Infante</t>
  </si>
  <si>
    <t>633167975</t>
  </si>
  <si>
    <t>03-03-2025 20:22:36</t>
  </si>
  <si>
    <t>Francisco Febles Quintero</t>
  </si>
  <si>
    <t>609111686</t>
  </si>
  <si>
    <t>03-03-2025 14:29:24</t>
  </si>
  <si>
    <t>Verónica Catalán Navarro</t>
  </si>
  <si>
    <t>677761813</t>
  </si>
  <si>
    <t>02-03-2025 12:05:47</t>
  </si>
  <si>
    <t>Aurora Mas Fernandes</t>
  </si>
  <si>
    <t>697872540</t>
  </si>
  <si>
    <t>02-03-2025 00:41:38</t>
  </si>
  <si>
    <t>Alberto Martinez Perez</t>
  </si>
  <si>
    <t>654736676</t>
  </si>
  <si>
    <t>01-03-2025 21:50:36</t>
  </si>
  <si>
    <t>Diego Jurado Caballero</t>
  </si>
  <si>
    <t>657587396</t>
  </si>
  <si>
    <t>01-03-2025 21:49:57</t>
  </si>
  <si>
    <t>Manuel Núñez Tenorio</t>
  </si>
  <si>
    <t>659516746</t>
  </si>
  <si>
    <t>01-03-2025 20:48:24</t>
  </si>
  <si>
    <t>Visite privée dans Saint-Jacques-de-Compostelle</t>
  </si>
  <si>
    <t>Thierry Chenoll</t>
  </si>
  <si>
    <t>687039983</t>
  </si>
  <si>
    <t>28-02-2025 07:09:32</t>
  </si>
  <si>
    <t>Maria Dolores Ferrer Cebrian</t>
  </si>
  <si>
    <t>605953646</t>
  </si>
  <si>
    <t>26-02-2025 11:59:47</t>
  </si>
  <si>
    <t>Paula Fuentes</t>
  </si>
  <si>
    <t>605769160</t>
  </si>
  <si>
    <t>25-02-2025 17:04:28</t>
  </si>
  <si>
    <t>Miriam Moreno Clavijo</t>
  </si>
  <si>
    <t>657610102</t>
  </si>
  <si>
    <t>24-02-2025 00:05:32</t>
  </si>
  <si>
    <t>Sonia Centelles Diez</t>
  </si>
  <si>
    <t>617467357</t>
  </si>
  <si>
    <t>23-02-2025 12:59:45</t>
  </si>
  <si>
    <t>Joaquin Ramirez Vaqué</t>
  </si>
  <si>
    <t>667832941</t>
  </si>
  <si>
    <t>23-02-2025 12:28:49</t>
  </si>
  <si>
    <t>Diego Sánchez Cabrerizo</t>
  </si>
  <si>
    <t>607765983</t>
  </si>
  <si>
    <t>22-02-2025 07:50:18</t>
  </si>
  <si>
    <t>Gema Moreno Vargas</t>
  </si>
  <si>
    <t>685133750</t>
  </si>
  <si>
    <t>17-02-2025 12:47:43</t>
  </si>
  <si>
    <t>Felipe Arias Hidalgo</t>
  </si>
  <si>
    <t>615175200</t>
  </si>
  <si>
    <t>16-02-2025 09:21:13</t>
  </si>
  <si>
    <t>Esther Martin Monerris</t>
  </si>
  <si>
    <t>675621535</t>
  </si>
  <si>
    <t>13-02-2025 12:24:38</t>
  </si>
  <si>
    <t>Iván Blazquez Conde</t>
  </si>
  <si>
    <t>678469426</t>
  </si>
  <si>
    <t>12-02-2025 14:38:37</t>
  </si>
  <si>
    <t>Remedios Martinez Martinez</t>
  </si>
  <si>
    <t>626960256</t>
  </si>
  <si>
    <t>09-02-2025 19:06:17</t>
  </si>
  <si>
    <t>Alicia Regidor Redondo</t>
  </si>
  <si>
    <t>649932362</t>
  </si>
  <si>
    <t>06-02-2025 20:18:58</t>
  </si>
  <si>
    <t>Pablo Cánovas Séiquer</t>
  </si>
  <si>
    <t>616464448</t>
  </si>
  <si>
    <t>06-02-2025 20:03:10</t>
  </si>
  <si>
    <t>Maria Dolores Dominguez Vazquez</t>
  </si>
  <si>
    <t>637 12 81 17</t>
  </si>
  <si>
    <t>06-02-2025 11:47:26</t>
  </si>
  <si>
    <t>Mcruz Martinez Valenciano</t>
  </si>
  <si>
    <t>675482214</t>
  </si>
  <si>
    <t>05-02-2025 13:50:50</t>
  </si>
  <si>
    <t>Olga Mª Gutiérrez Caracuel</t>
  </si>
  <si>
    <t>610013156</t>
  </si>
  <si>
    <t>03-02-2025 17:06:27</t>
  </si>
  <si>
    <t>Anna Bisbal</t>
  </si>
  <si>
    <t>654478833</t>
  </si>
  <si>
    <t>02-02-2025 13:52:13</t>
  </si>
  <si>
    <t>Sara Godoy Higueras</t>
  </si>
  <si>
    <t>608656729</t>
  </si>
  <si>
    <t>29-01-2025 17:31:04</t>
  </si>
  <si>
    <t>Laura Mínguez Piquer</t>
  </si>
  <si>
    <t>635811016</t>
  </si>
  <si>
    <t>27-01-2025 19:59:30</t>
  </si>
  <si>
    <t>Eusebio Rivero Hernandez</t>
  </si>
  <si>
    <t>676187217</t>
  </si>
  <si>
    <t>26-01-2025 22:47:21</t>
  </si>
  <si>
    <t>Carlos Ballesteros Cherp</t>
  </si>
  <si>
    <t>791082659</t>
  </si>
  <si>
    <t>23-01-2025 08:25:43</t>
  </si>
  <si>
    <t>Clara Comez</t>
  </si>
  <si>
    <t>689685265</t>
  </si>
  <si>
    <t>22-01-2025 20:07:15</t>
  </si>
  <si>
    <t>Victoria Judas</t>
  </si>
  <si>
    <t>639850281</t>
  </si>
  <si>
    <t>19-01-2025 12:32:08</t>
  </si>
  <si>
    <t>David Quesada Castaño</t>
  </si>
  <si>
    <t>616237652</t>
  </si>
  <si>
    <t>19-01-2025 12:29:13</t>
  </si>
  <si>
    <t>Maria Comas Marti</t>
  </si>
  <si>
    <t>630625332</t>
  </si>
  <si>
    <t>13-01-2025 00:17:13</t>
  </si>
  <si>
    <t>María Jose Palomares Ponce</t>
  </si>
  <si>
    <t>695602889</t>
  </si>
  <si>
    <t>07-01-2025 09:23:16</t>
  </si>
  <si>
    <t>Joachim Roll</t>
  </si>
  <si>
    <t>1771455722</t>
  </si>
  <si>
    <t>02-01-2025 16:35:56</t>
  </si>
  <si>
    <t>Alba Biot Castellano</t>
  </si>
  <si>
    <t>666144171</t>
  </si>
  <si>
    <t>30-12-2024 11:59:23</t>
  </si>
  <si>
    <t>Miguel Angel Galvez Frutos</t>
  </si>
  <si>
    <t>629936493</t>
  </si>
  <si>
    <t>03-12-2024 18:29:44</t>
  </si>
  <si>
    <t>Isidoro Sanchez Martinez</t>
  </si>
  <si>
    <t>628333560</t>
  </si>
  <si>
    <t>26-11-2024 22:22:54</t>
  </si>
  <si>
    <t>Jose Enrique Gimenez</t>
  </si>
  <si>
    <t>655568784</t>
  </si>
  <si>
    <t>21-11-2024 12:06:00</t>
  </si>
  <si>
    <t>Susana Vela Tello</t>
  </si>
  <si>
    <t>657084561</t>
  </si>
  <si>
    <t>21-10-2024 19:41:14</t>
  </si>
  <si>
    <t>Raul Sanz Maestro</t>
  </si>
  <si>
    <t>630321698</t>
  </si>
  <si>
    <t>Número de reserva</t>
  </si>
  <si>
    <t>Columna2</t>
  </si>
  <si>
    <t>Columna3</t>
  </si>
  <si>
    <t>Columna4</t>
  </si>
  <si>
    <t>Columna5</t>
  </si>
  <si>
    <t>Columna6</t>
  </si>
  <si>
    <t>Columna7</t>
  </si>
  <si>
    <t>Columna8</t>
  </si>
  <si>
    <t>Columna9</t>
  </si>
  <si>
    <t>Columna10</t>
  </si>
  <si>
    <t>Columna11</t>
  </si>
  <si>
    <t>Columna12</t>
  </si>
  <si>
    <t>Columna13</t>
  </si>
  <si>
    <t>Columna14</t>
  </si>
  <si>
    <t>Columna15</t>
  </si>
  <si>
    <t>Columna16</t>
  </si>
  <si>
    <t>Columna17</t>
  </si>
  <si>
    <t>Columna18</t>
  </si>
  <si>
    <t>Columna19</t>
  </si>
  <si>
    <t>Columna20</t>
  </si>
  <si>
    <t>Columna21</t>
  </si>
  <si>
    <t>Columna22</t>
  </si>
  <si>
    <t>Columna23</t>
  </si>
  <si>
    <t>Columna24</t>
  </si>
  <si>
    <t>Columna25</t>
  </si>
  <si>
    <t>Columna26</t>
  </si>
  <si>
    <t>Columna27</t>
  </si>
  <si>
    <t>Columna28</t>
  </si>
  <si>
    <t>Columna29</t>
  </si>
  <si>
    <t>Columna30</t>
  </si>
  <si>
    <t>Columna31</t>
  </si>
  <si>
    <t>Columna32</t>
  </si>
  <si>
    <t>Columna33</t>
  </si>
  <si>
    <t>Columna34</t>
  </si>
  <si>
    <t>Columna35</t>
  </si>
  <si>
    <t>Columna36</t>
  </si>
  <si>
    <t>Columna37</t>
  </si>
  <si>
    <t>Columna38</t>
  </si>
  <si>
    <t>Columna39</t>
  </si>
  <si>
    <t>Columna40</t>
  </si>
  <si>
    <t>Columna41</t>
  </si>
  <si>
    <t>Columna42</t>
  </si>
  <si>
    <t>Columna43</t>
  </si>
  <si>
    <t>Columna44</t>
  </si>
  <si>
    <t>Columna45</t>
  </si>
  <si>
    <t>Columna46</t>
  </si>
  <si>
    <t>Columna47</t>
  </si>
  <si>
    <t>Columna48</t>
  </si>
  <si>
    <t>Columna49</t>
  </si>
  <si>
    <t>Columna50</t>
  </si>
  <si>
    <t>Columna51</t>
  </si>
  <si>
    <t>Columna52</t>
  </si>
  <si>
    <t>Columna53</t>
  </si>
  <si>
    <t>Columna54</t>
  </si>
  <si>
    <t>Columna55</t>
  </si>
  <si>
    <t>Columna56</t>
  </si>
  <si>
    <t>Columna57</t>
  </si>
  <si>
    <t>Columna58</t>
  </si>
  <si>
    <t>Columna59</t>
  </si>
  <si>
    <t>Columna60</t>
  </si>
  <si>
    <t>Columna61</t>
  </si>
  <si>
    <t>Columna62</t>
  </si>
  <si>
    <t>Columna63</t>
  </si>
  <si>
    <t>Columna64</t>
  </si>
  <si>
    <t>Columna65</t>
  </si>
  <si>
    <t>Columna66</t>
  </si>
  <si>
    <t>Columna67</t>
  </si>
  <si>
    <t>Columna68</t>
  </si>
  <si>
    <t>Columna69</t>
  </si>
  <si>
    <t>Columna70</t>
  </si>
  <si>
    <t>Columna71</t>
  </si>
  <si>
    <t>Columna72</t>
  </si>
  <si>
    <t>Columna73</t>
  </si>
  <si>
    <t>Columna74</t>
  </si>
  <si>
    <t>Columna75</t>
  </si>
  <si>
    <t>Columna76</t>
  </si>
  <si>
    <t>Columna77</t>
  </si>
  <si>
    <t>Columna78</t>
  </si>
  <si>
    <t>Columna79</t>
  </si>
  <si>
    <t>Columna80</t>
  </si>
  <si>
    <t>Columna81</t>
  </si>
  <si>
    <t>Columna82</t>
  </si>
  <si>
    <t>Columna83</t>
  </si>
  <si>
    <t>Columna84</t>
  </si>
  <si>
    <t>Columna85</t>
  </si>
  <si>
    <t>Columna86</t>
  </si>
  <si>
    <t>Columna87</t>
  </si>
  <si>
    <t>Columna88</t>
  </si>
  <si>
    <t>Columna89</t>
  </si>
  <si>
    <t>Columna90</t>
  </si>
  <si>
    <t>Columna91</t>
  </si>
  <si>
    <t>Columna92</t>
  </si>
  <si>
    <t>Columna93</t>
  </si>
  <si>
    <t>Columna94</t>
  </si>
  <si>
    <t>Columna95</t>
  </si>
  <si>
    <t>Columna96</t>
  </si>
  <si>
    <t>Columna97</t>
  </si>
  <si>
    <t>Columna98</t>
  </si>
  <si>
    <t>Columna99</t>
  </si>
  <si>
    <t>Columna100</t>
  </si>
  <si>
    <t>Columna101</t>
  </si>
  <si>
    <t>Columna102</t>
  </si>
  <si>
    <t>Columna103</t>
  </si>
  <si>
    <t>Columna104</t>
  </si>
  <si>
    <t>Columna105</t>
  </si>
  <si>
    <t>Columna106</t>
  </si>
  <si>
    <t>Columna107</t>
  </si>
  <si>
    <t>Columna108</t>
  </si>
  <si>
    <t>Columna109</t>
  </si>
  <si>
    <t>Columna110</t>
  </si>
  <si>
    <t>Columna111</t>
  </si>
  <si>
    <t>Columna112</t>
  </si>
  <si>
    <t>Columna113</t>
  </si>
  <si>
    <t>Columna114</t>
  </si>
  <si>
    <t>Columna115</t>
  </si>
  <si>
    <t>Columna116</t>
  </si>
  <si>
    <t>Columna117</t>
  </si>
  <si>
    <t>Columna118</t>
  </si>
  <si>
    <t>Columna119</t>
  </si>
  <si>
    <t>Columna120</t>
  </si>
  <si>
    <t>Columna121</t>
  </si>
  <si>
    <t>Columna122</t>
  </si>
  <si>
    <t>Columna123</t>
  </si>
  <si>
    <t>Columna124</t>
  </si>
  <si>
    <t>Columna125</t>
  </si>
  <si>
    <t>Columna126</t>
  </si>
  <si>
    <t>Columna127</t>
  </si>
  <si>
    <t>Columna128</t>
  </si>
  <si>
    <t>Columna129</t>
  </si>
  <si>
    <t>Columna130</t>
  </si>
  <si>
    <t>Columna131</t>
  </si>
  <si>
    <t>Columna132</t>
  </si>
  <si>
    <t>Columna133</t>
  </si>
  <si>
    <t>Columna134</t>
  </si>
  <si>
    <t>Columna135</t>
  </si>
  <si>
    <t>Columna136</t>
  </si>
  <si>
    <t>Columna137</t>
  </si>
  <si>
    <t>Columna138</t>
  </si>
  <si>
    <t>Columna139</t>
  </si>
  <si>
    <t>Columna140</t>
  </si>
  <si>
    <t>Columna141</t>
  </si>
  <si>
    <t>Columna142</t>
  </si>
  <si>
    <t>Columna143</t>
  </si>
  <si>
    <t>Columna144</t>
  </si>
  <si>
    <t>Columna145</t>
  </si>
  <si>
    <t>Columna146</t>
  </si>
  <si>
    <t>Columna147</t>
  </si>
  <si>
    <t>Columna148</t>
  </si>
  <si>
    <t>Columna149</t>
  </si>
  <si>
    <t>Columna150</t>
  </si>
  <si>
    <t>Columna151</t>
  </si>
  <si>
    <t>Columna152</t>
  </si>
  <si>
    <t>Columna153</t>
  </si>
  <si>
    <t>Columna154</t>
  </si>
  <si>
    <t>Columna155</t>
  </si>
  <si>
    <t>Columna156</t>
  </si>
  <si>
    <t>Columna157</t>
  </si>
  <si>
    <t>Columna158</t>
  </si>
  <si>
    <t>Columna159</t>
  </si>
  <si>
    <t>Columna160</t>
  </si>
  <si>
    <t>Columna161</t>
  </si>
  <si>
    <t>Columna162</t>
  </si>
  <si>
    <t>Columna163</t>
  </si>
  <si>
    <t>Columna164</t>
  </si>
  <si>
    <t>Columna165</t>
  </si>
  <si>
    <t>Columna166</t>
  </si>
  <si>
    <t>Columna167</t>
  </si>
  <si>
    <t>Columna168</t>
  </si>
  <si>
    <t>Columna169</t>
  </si>
  <si>
    <t>Columna170</t>
  </si>
  <si>
    <t>Columna171</t>
  </si>
  <si>
    <t>Columna172</t>
  </si>
  <si>
    <t>Columna173</t>
  </si>
  <si>
    <t>Columna174</t>
  </si>
  <si>
    <t>Columna175</t>
  </si>
  <si>
    <t>Columna176</t>
  </si>
  <si>
    <t>Columna177</t>
  </si>
  <si>
    <t>Columna178</t>
  </si>
  <si>
    <t>Columna179</t>
  </si>
  <si>
    <t>Columna180</t>
  </si>
  <si>
    <t>Columna181</t>
  </si>
  <si>
    <t>Columna182</t>
  </si>
  <si>
    <t>Columna183</t>
  </si>
  <si>
    <t>Columna184</t>
  </si>
  <si>
    <t>Columna185</t>
  </si>
  <si>
    <t>Columna186</t>
  </si>
  <si>
    <t>Columna187</t>
  </si>
  <si>
    <t>Columna188</t>
  </si>
  <si>
    <t>Columna189</t>
  </si>
  <si>
    <t>Columna190</t>
  </si>
  <si>
    <t>Columna191</t>
  </si>
  <si>
    <t>Columna192</t>
  </si>
  <si>
    <t>Columna193</t>
  </si>
  <si>
    <t>Columna194</t>
  </si>
  <si>
    <t>Columna195</t>
  </si>
  <si>
    <t>Columna196</t>
  </si>
  <si>
    <t>Columna197</t>
  </si>
  <si>
    <t>Columna198</t>
  </si>
  <si>
    <t>Columna199</t>
  </si>
  <si>
    <t>Columna200</t>
  </si>
  <si>
    <t>Columna201</t>
  </si>
  <si>
    <t>Columna202</t>
  </si>
  <si>
    <t>Columna203</t>
  </si>
  <si>
    <t>Columna204</t>
  </si>
  <si>
    <t>Columna205</t>
  </si>
  <si>
    <t>Columna206</t>
  </si>
  <si>
    <t>Columna207</t>
  </si>
  <si>
    <t>Columna208</t>
  </si>
  <si>
    <t>Columna209</t>
  </si>
  <si>
    <t>Columna210</t>
  </si>
  <si>
    <t>Columna211</t>
  </si>
  <si>
    <t>Columna212</t>
  </si>
  <si>
    <t>Columna213</t>
  </si>
  <si>
    <t>Columna214</t>
  </si>
  <si>
    <t>Columna215</t>
  </si>
  <si>
    <t>Columna216</t>
  </si>
  <si>
    <t>Columna217</t>
  </si>
  <si>
    <t>Columna218</t>
  </si>
  <si>
    <t>Columna219</t>
  </si>
  <si>
    <t>Columna220</t>
  </si>
  <si>
    <t>Columna221</t>
  </si>
  <si>
    <t>Columna222</t>
  </si>
  <si>
    <t>Columna223</t>
  </si>
  <si>
    <t>Columna224</t>
  </si>
  <si>
    <t>Columna225</t>
  </si>
  <si>
    <t>Columna226</t>
  </si>
  <si>
    <t>Columna227</t>
  </si>
  <si>
    <t>Columna228</t>
  </si>
  <si>
    <t>Columna229</t>
  </si>
  <si>
    <t>Columna230</t>
  </si>
  <si>
    <t>Columna231</t>
  </si>
  <si>
    <t>Columna232</t>
  </si>
  <si>
    <t>Columna233</t>
  </si>
  <si>
    <t>Columna234</t>
  </si>
  <si>
    <t>Columna235</t>
  </si>
  <si>
    <t>Columna236</t>
  </si>
  <si>
    <t>Columna237</t>
  </si>
  <si>
    <t>Columna238</t>
  </si>
  <si>
    <t>Columna239</t>
  </si>
  <si>
    <t>Columna240</t>
  </si>
  <si>
    <t>Columna241</t>
  </si>
  <si>
    <t>Columna242</t>
  </si>
  <si>
    <t>Columna243</t>
  </si>
  <si>
    <t>Columna244</t>
  </si>
  <si>
    <t>Columna245</t>
  </si>
  <si>
    <t>Columna246</t>
  </si>
  <si>
    <t>Columna247</t>
  </si>
  <si>
    <t>Columna248</t>
  </si>
  <si>
    <t>Columna249</t>
  </si>
  <si>
    <t>Columna250</t>
  </si>
  <si>
    <t>Columna251</t>
  </si>
  <si>
    <t>Columna252</t>
  </si>
  <si>
    <t>Columna253</t>
  </si>
  <si>
    <t>Columna254</t>
  </si>
  <si>
    <t>Columna255</t>
  </si>
  <si>
    <t>Columna256</t>
  </si>
  <si>
    <t>Columna257</t>
  </si>
  <si>
    <t>Columna258</t>
  </si>
  <si>
    <t>Columna259</t>
  </si>
  <si>
    <t>Columna260</t>
  </si>
  <si>
    <t>Columna261</t>
  </si>
  <si>
    <t>Columna262</t>
  </si>
  <si>
    <t>Columna263</t>
  </si>
  <si>
    <t>Columna264</t>
  </si>
  <si>
    <t>Columna265</t>
  </si>
  <si>
    <t>Columna266</t>
  </si>
  <si>
    <t>Columna267</t>
  </si>
  <si>
    <t>Columna268</t>
  </si>
  <si>
    <t>Columna269</t>
  </si>
  <si>
    <t>Columna270</t>
  </si>
  <si>
    <t>Columna271</t>
  </si>
  <si>
    <t>Columna272</t>
  </si>
  <si>
    <t>Columna273</t>
  </si>
  <si>
    <t>Columna274</t>
  </si>
  <si>
    <t>Columna275</t>
  </si>
  <si>
    <t>Columna276</t>
  </si>
  <si>
    <t>Columna277</t>
  </si>
  <si>
    <t>Columna278</t>
  </si>
  <si>
    <t>Columna279</t>
  </si>
  <si>
    <t>Columna280</t>
  </si>
  <si>
    <t>Columna281</t>
  </si>
  <si>
    <t>Columna282</t>
  </si>
  <si>
    <t>Columna283</t>
  </si>
  <si>
    <t>Columna284</t>
  </si>
  <si>
    <t>Columna285</t>
  </si>
  <si>
    <t>Columna286</t>
  </si>
  <si>
    <t>Columna287</t>
  </si>
  <si>
    <t>Columna288</t>
  </si>
  <si>
    <t>Columna289</t>
  </si>
  <si>
    <t>Columna290</t>
  </si>
  <si>
    <t>Columna291</t>
  </si>
  <si>
    <t>Columna292</t>
  </si>
  <si>
    <t>Columna293</t>
  </si>
  <si>
    <t>Columna294</t>
  </si>
  <si>
    <t>Columna295</t>
  </si>
  <si>
    <t>Columna296</t>
  </si>
  <si>
    <t>Columna297</t>
  </si>
  <si>
    <t>Columna298</t>
  </si>
  <si>
    <t>Columna299</t>
  </si>
  <si>
    <t>Columna300</t>
  </si>
  <si>
    <t>Columna301</t>
  </si>
  <si>
    <t>Columna302</t>
  </si>
  <si>
    <t>Columna303</t>
  </si>
  <si>
    <t>Columna304</t>
  </si>
  <si>
    <t>Columna305</t>
  </si>
  <si>
    <t>Columna306</t>
  </si>
  <si>
    <t>Columna307</t>
  </si>
  <si>
    <t>Columna308</t>
  </si>
  <si>
    <t>Columna309</t>
  </si>
  <si>
    <t>Columna310</t>
  </si>
  <si>
    <t>Columna311</t>
  </si>
  <si>
    <t>Columna312</t>
  </si>
  <si>
    <t>Columna313</t>
  </si>
  <si>
    <t>Columna314</t>
  </si>
  <si>
    <t>Columna315</t>
  </si>
  <si>
    <t>Columna316</t>
  </si>
  <si>
    <t>Columna317</t>
  </si>
  <si>
    <t>Columna318</t>
  </si>
  <si>
    <t>Columna319</t>
  </si>
  <si>
    <t>Columna320</t>
  </si>
  <si>
    <t>Columna321</t>
  </si>
  <si>
    <t>Columna322</t>
  </si>
  <si>
    <t>Columna323</t>
  </si>
  <si>
    <t>Columna324</t>
  </si>
  <si>
    <t>Columna325</t>
  </si>
  <si>
    <t>Columna326</t>
  </si>
  <si>
    <t>Columna327</t>
  </si>
  <si>
    <t>Columna328</t>
  </si>
  <si>
    <t>Columna329</t>
  </si>
  <si>
    <t>Columna330</t>
  </si>
  <si>
    <t>Columna331</t>
  </si>
  <si>
    <t>Columna332</t>
  </si>
  <si>
    <t>Columna333</t>
  </si>
  <si>
    <t>Columna334</t>
  </si>
  <si>
    <t>Columna335</t>
  </si>
  <si>
    <t>Columna336</t>
  </si>
  <si>
    <t>Columna337</t>
  </si>
  <si>
    <t>Columna338</t>
  </si>
  <si>
    <t>Columna339</t>
  </si>
  <si>
    <t>Columna340</t>
  </si>
  <si>
    <t>Columna341</t>
  </si>
  <si>
    <t>Columna342</t>
  </si>
  <si>
    <t>Columna343</t>
  </si>
  <si>
    <t>Columna344</t>
  </si>
  <si>
    <t>Columna345</t>
  </si>
  <si>
    <t>Columna346</t>
  </si>
  <si>
    <t>Columna347</t>
  </si>
  <si>
    <t>Columna348</t>
  </si>
  <si>
    <t>Columna349</t>
  </si>
  <si>
    <t>Columna350</t>
  </si>
  <si>
    <t>Columna351</t>
  </si>
  <si>
    <t>Columna352</t>
  </si>
  <si>
    <t>Columna353</t>
  </si>
  <si>
    <t>Columna354</t>
  </si>
  <si>
    <t>Columna355</t>
  </si>
  <si>
    <t>Columna356</t>
  </si>
  <si>
    <t>Columna357</t>
  </si>
  <si>
    <t>Columna358</t>
  </si>
  <si>
    <t>Columna359</t>
  </si>
  <si>
    <t>Columna360</t>
  </si>
  <si>
    <t>Columna361</t>
  </si>
  <si>
    <t>Columna362</t>
  </si>
  <si>
    <t>Columna363</t>
  </si>
  <si>
    <t>Columna364</t>
  </si>
  <si>
    <t>Columna365</t>
  </si>
  <si>
    <t>Columna366</t>
  </si>
  <si>
    <t>Columna367</t>
  </si>
  <si>
    <t>Columna368</t>
  </si>
  <si>
    <t>Columna369</t>
  </si>
  <si>
    <t>Columna370</t>
  </si>
  <si>
    <t>Columna371</t>
  </si>
  <si>
    <t>Columna372</t>
  </si>
  <si>
    <t>Columna373</t>
  </si>
  <si>
    <t>Columna374</t>
  </si>
  <si>
    <t>Columna375</t>
  </si>
  <si>
    <t>Columna376</t>
  </si>
  <si>
    <t>Columna377</t>
  </si>
  <si>
    <t>Columna378</t>
  </si>
  <si>
    <t>Columna379</t>
  </si>
  <si>
    <t>Columna380</t>
  </si>
  <si>
    <t>Columna381</t>
  </si>
  <si>
    <t>Columna382</t>
  </si>
  <si>
    <t>Columna383</t>
  </si>
  <si>
    <t>Columna384</t>
  </si>
  <si>
    <t>Columna385</t>
  </si>
  <si>
    <t>Columna386</t>
  </si>
  <si>
    <t>Columna387</t>
  </si>
  <si>
    <t>Columna388</t>
  </si>
  <si>
    <t>Columna389</t>
  </si>
  <si>
    <t>Columna390</t>
  </si>
  <si>
    <t>Columna391</t>
  </si>
  <si>
    <t>Columna392</t>
  </si>
  <si>
    <t>Columna393</t>
  </si>
  <si>
    <t>Columna394</t>
  </si>
  <si>
    <t>Columna395</t>
  </si>
  <si>
    <t>Columna396</t>
  </si>
  <si>
    <t>Columna397</t>
  </si>
  <si>
    <t>Columna398</t>
  </si>
  <si>
    <t>Columna399</t>
  </si>
  <si>
    <t>Columna400</t>
  </si>
  <si>
    <t>Columna401</t>
  </si>
  <si>
    <t>Columna402</t>
  </si>
  <si>
    <t>Columna403</t>
  </si>
  <si>
    <t>Columna404</t>
  </si>
  <si>
    <t>Columna405</t>
  </si>
  <si>
    <t>Columna406</t>
  </si>
  <si>
    <t>Columna407</t>
  </si>
  <si>
    <t>Columna408</t>
  </si>
  <si>
    <t>Columna409</t>
  </si>
  <si>
    <t>Columna410</t>
  </si>
  <si>
    <t>Columna411</t>
  </si>
  <si>
    <t>Columna412</t>
  </si>
  <si>
    <t>Columna413</t>
  </si>
  <si>
    <t>Columna414</t>
  </si>
  <si>
    <t>Columna415</t>
  </si>
  <si>
    <t>Columna416</t>
  </si>
  <si>
    <t>Columna417</t>
  </si>
  <si>
    <t>Columna418</t>
  </si>
  <si>
    <t>Columna419</t>
  </si>
  <si>
    <t>Columna420</t>
  </si>
  <si>
    <t>Columna421</t>
  </si>
  <si>
    <t>Columna422</t>
  </si>
  <si>
    <t>Columna423</t>
  </si>
  <si>
    <t>Columna424</t>
  </si>
  <si>
    <t>Columna425</t>
  </si>
  <si>
    <t>Columna426</t>
  </si>
  <si>
    <t>Columna427</t>
  </si>
  <si>
    <t>Columna428</t>
  </si>
  <si>
    <t>Columna429</t>
  </si>
  <si>
    <t>Columna430</t>
  </si>
  <si>
    <t>Columna431</t>
  </si>
  <si>
    <t>Columna432</t>
  </si>
  <si>
    <t>Columna433</t>
  </si>
  <si>
    <t>Columna434</t>
  </si>
  <si>
    <t>Columna435</t>
  </si>
  <si>
    <t>Columna436</t>
  </si>
  <si>
    <t>Columna437</t>
  </si>
  <si>
    <t>Columna438</t>
  </si>
  <si>
    <t>Columna439</t>
  </si>
  <si>
    <t>Columna440</t>
  </si>
  <si>
    <t>Columna441</t>
  </si>
  <si>
    <t>Columna442</t>
  </si>
  <si>
    <t>Columna443</t>
  </si>
  <si>
    <t>Columna444</t>
  </si>
  <si>
    <t>Columna445</t>
  </si>
  <si>
    <t>Columna446</t>
  </si>
  <si>
    <t>Columna447</t>
  </si>
  <si>
    <t>Columna448</t>
  </si>
  <si>
    <t>Columna449</t>
  </si>
  <si>
    <t>Columna450</t>
  </si>
  <si>
    <t>Columna451</t>
  </si>
  <si>
    <t>Columna452</t>
  </si>
  <si>
    <t>Columna453</t>
  </si>
  <si>
    <t>Columna454</t>
  </si>
  <si>
    <t>Columna455</t>
  </si>
  <si>
    <t>Columna456</t>
  </si>
  <si>
    <t>Columna457</t>
  </si>
  <si>
    <t>Columna458</t>
  </si>
  <si>
    <t>Columna459</t>
  </si>
  <si>
    <t>Columna460</t>
  </si>
  <si>
    <t>Columna461</t>
  </si>
  <si>
    <t>Columna462</t>
  </si>
  <si>
    <t>Columna463</t>
  </si>
  <si>
    <t>Columna464</t>
  </si>
  <si>
    <t>Columna465</t>
  </si>
  <si>
    <t>Columna466</t>
  </si>
  <si>
    <t>Columna467</t>
  </si>
  <si>
    <t>Columna468</t>
  </si>
  <si>
    <t>Columna469</t>
  </si>
  <si>
    <t>Columna470</t>
  </si>
  <si>
    <t>Columna471</t>
  </si>
  <si>
    <t>Columna472</t>
  </si>
  <si>
    <t>Columna473</t>
  </si>
  <si>
    <t>Columna474</t>
  </si>
  <si>
    <t>Columna475</t>
  </si>
  <si>
    <t>Columna476</t>
  </si>
  <si>
    <t>Columna477</t>
  </si>
  <si>
    <t>Columna478</t>
  </si>
  <si>
    <t>Columna479</t>
  </si>
  <si>
    <t>Columna480</t>
  </si>
  <si>
    <t>Columna481</t>
  </si>
  <si>
    <t>Columna482</t>
  </si>
  <si>
    <t>Columna483</t>
  </si>
  <si>
    <t>Columna484</t>
  </si>
  <si>
    <t>Columna485</t>
  </si>
  <si>
    <t>Columna486</t>
  </si>
  <si>
    <t>Columna487</t>
  </si>
  <si>
    <t>Columna488</t>
  </si>
  <si>
    <t>Columna489</t>
  </si>
  <si>
    <t>Columna490</t>
  </si>
  <si>
    <t>Columna491</t>
  </si>
  <si>
    <t>Columna492</t>
  </si>
  <si>
    <t>Columna493</t>
  </si>
  <si>
    <t>Columna494</t>
  </si>
  <si>
    <t>Columna495</t>
  </si>
  <si>
    <t>Columna496</t>
  </si>
  <si>
    <t>Columna497</t>
  </si>
  <si>
    <t>Columna498</t>
  </si>
  <si>
    <t>Columna499</t>
  </si>
  <si>
    <t>Columna500</t>
  </si>
  <si>
    <t>Columna501</t>
  </si>
  <si>
    <t>Columna502</t>
  </si>
  <si>
    <t>Columna503</t>
  </si>
  <si>
    <t>Columna504</t>
  </si>
  <si>
    <t>Columna505</t>
  </si>
  <si>
    <t>Columna506</t>
  </si>
  <si>
    <t>Columna507</t>
  </si>
  <si>
    <t>Columna508</t>
  </si>
  <si>
    <t>Columna509</t>
  </si>
  <si>
    <t>Columna510</t>
  </si>
  <si>
    <t>Columna511</t>
  </si>
  <si>
    <t>Columna512</t>
  </si>
  <si>
    <t>Columna513</t>
  </si>
  <si>
    <t>Columna514</t>
  </si>
  <si>
    <t>Columna515</t>
  </si>
  <si>
    <t>Columna516</t>
  </si>
  <si>
    <t>Columna517</t>
  </si>
  <si>
    <t>Columna518</t>
  </si>
  <si>
    <t>Columna519</t>
  </si>
  <si>
    <t>Columna520</t>
  </si>
  <si>
    <t>Columna521</t>
  </si>
  <si>
    <t>Columna522</t>
  </si>
  <si>
    <t>Columna523</t>
  </si>
  <si>
    <t>Columna524</t>
  </si>
  <si>
    <t>Columna525</t>
  </si>
  <si>
    <t>Columna526</t>
  </si>
  <si>
    <t>Columna527</t>
  </si>
  <si>
    <t>Columna528</t>
  </si>
  <si>
    <t>Columna529</t>
  </si>
  <si>
    <t>Columna530</t>
  </si>
  <si>
    <t>Columna531</t>
  </si>
  <si>
    <t>Columna532</t>
  </si>
  <si>
    <t>Columna533</t>
  </si>
  <si>
    <t>Columna534</t>
  </si>
  <si>
    <t>Columna535</t>
  </si>
  <si>
    <t>Columna536</t>
  </si>
  <si>
    <t>Columna537</t>
  </si>
  <si>
    <t>Columna538</t>
  </si>
  <si>
    <t>Columna539</t>
  </si>
  <si>
    <t>Columna540</t>
  </si>
  <si>
    <t>Columna541</t>
  </si>
  <si>
    <t>Columna542</t>
  </si>
  <si>
    <t>Columna543</t>
  </si>
  <si>
    <t>Columna544</t>
  </si>
  <si>
    <t>Columna545</t>
  </si>
  <si>
    <t>Columna546</t>
  </si>
  <si>
    <t>Columna547</t>
  </si>
  <si>
    <t>Columna548</t>
  </si>
  <si>
    <t>Columna549</t>
  </si>
  <si>
    <t>Columna550</t>
  </si>
  <si>
    <t>Columna551</t>
  </si>
  <si>
    <t>Columna552</t>
  </si>
  <si>
    <t>Columna553</t>
  </si>
  <si>
    <t>Columna554</t>
  </si>
  <si>
    <t>Columna555</t>
  </si>
  <si>
    <t>Columna556</t>
  </si>
  <si>
    <t>Columna557</t>
  </si>
  <si>
    <t>Columna558</t>
  </si>
  <si>
    <t>Columna559</t>
  </si>
  <si>
    <t>Columna560</t>
  </si>
  <si>
    <t>Columna561</t>
  </si>
  <si>
    <t>Columna562</t>
  </si>
  <si>
    <t>Columna563</t>
  </si>
  <si>
    <t>Columna564</t>
  </si>
  <si>
    <t>Columna565</t>
  </si>
  <si>
    <t>Columna566</t>
  </si>
  <si>
    <t>Columna567</t>
  </si>
  <si>
    <t>Columna568</t>
  </si>
  <si>
    <t>Columna569</t>
  </si>
  <si>
    <t>Columna570</t>
  </si>
  <si>
    <t>Columna571</t>
  </si>
  <si>
    <t>Columna572</t>
  </si>
  <si>
    <t>Columna573</t>
  </si>
  <si>
    <t>Columna574</t>
  </si>
  <si>
    <t>Columna575</t>
  </si>
  <si>
    <t>Columna576</t>
  </si>
  <si>
    <t>Columna577</t>
  </si>
  <si>
    <t>Columna578</t>
  </si>
  <si>
    <t>Columna579</t>
  </si>
  <si>
    <t>Columna580</t>
  </si>
  <si>
    <t>Columna581</t>
  </si>
  <si>
    <t>Columna582</t>
  </si>
  <si>
    <t>Columna583</t>
  </si>
  <si>
    <t>Columna584</t>
  </si>
  <si>
    <t>Columna585</t>
  </si>
  <si>
    <t>Columna586</t>
  </si>
  <si>
    <t>Columna587</t>
  </si>
  <si>
    <t>Columna588</t>
  </si>
  <si>
    <t>Columna589</t>
  </si>
  <si>
    <t>Columna590</t>
  </si>
  <si>
    <t>Columna591</t>
  </si>
  <si>
    <t>Columna592</t>
  </si>
  <si>
    <t>Columna593</t>
  </si>
  <si>
    <t>Columna594</t>
  </si>
  <si>
    <t>Columna595</t>
  </si>
  <si>
    <t>Columna596</t>
  </si>
  <si>
    <t>Columna597</t>
  </si>
  <si>
    <t>Columna598</t>
  </si>
  <si>
    <t>Columna599</t>
  </si>
  <si>
    <t>Columna600</t>
  </si>
  <si>
    <t>Columna601</t>
  </si>
  <si>
    <t>Columna602</t>
  </si>
  <si>
    <t>Columna603</t>
  </si>
  <si>
    <t>Columna604</t>
  </si>
  <si>
    <t>Columna605</t>
  </si>
  <si>
    <t>Columna606</t>
  </si>
  <si>
    <t>Columna607</t>
  </si>
  <si>
    <t>Columna608</t>
  </si>
  <si>
    <t>Columna609</t>
  </si>
  <si>
    <t>Columna610</t>
  </si>
  <si>
    <t>Columna611</t>
  </si>
  <si>
    <t>Columna612</t>
  </si>
  <si>
    <t>Columna613</t>
  </si>
  <si>
    <t>Columna614</t>
  </si>
  <si>
    <t>Columna615</t>
  </si>
  <si>
    <t>Columna616</t>
  </si>
  <si>
    <t>Columna617</t>
  </si>
  <si>
    <t>Columna618</t>
  </si>
  <si>
    <t>Columna619</t>
  </si>
  <si>
    <t>Columna620</t>
  </si>
  <si>
    <t>Columna621</t>
  </si>
  <si>
    <t>Columna622</t>
  </si>
  <si>
    <t>Columna623</t>
  </si>
  <si>
    <t>Columna624</t>
  </si>
  <si>
    <t>Columna625</t>
  </si>
  <si>
    <t>Columna626</t>
  </si>
  <si>
    <t>Columna627</t>
  </si>
  <si>
    <t>Columna628</t>
  </si>
  <si>
    <t>Columna629</t>
  </si>
  <si>
    <t>Columna630</t>
  </si>
  <si>
    <t>Columna631</t>
  </si>
  <si>
    <t>Columna632</t>
  </si>
  <si>
    <t>Columna633</t>
  </si>
  <si>
    <t>Columna634</t>
  </si>
  <si>
    <t>Columna635</t>
  </si>
  <si>
    <t>Columna636</t>
  </si>
  <si>
    <t>Columna637</t>
  </si>
  <si>
    <t>Columna638</t>
  </si>
  <si>
    <t>Columna639</t>
  </si>
  <si>
    <t>Columna640</t>
  </si>
  <si>
    <t>Columna641</t>
  </si>
  <si>
    <t>Columna642</t>
  </si>
  <si>
    <t>Columna643</t>
  </si>
  <si>
    <t>Columna644</t>
  </si>
  <si>
    <t>Columna645</t>
  </si>
  <si>
    <t>Columna646</t>
  </si>
  <si>
    <t>Columna647</t>
  </si>
  <si>
    <t>Columna648</t>
  </si>
  <si>
    <t>Columna649</t>
  </si>
  <si>
    <t>Columna650</t>
  </si>
  <si>
    <t>Columna651</t>
  </si>
  <si>
    <t>Columna652</t>
  </si>
  <si>
    <t>Columna653</t>
  </si>
  <si>
    <t>Columna654</t>
  </si>
  <si>
    <t>Columna655</t>
  </si>
  <si>
    <t>Columna656</t>
  </si>
  <si>
    <t>Columna657</t>
  </si>
  <si>
    <t>Columna658</t>
  </si>
  <si>
    <t>Columna659</t>
  </si>
  <si>
    <t>Columna660</t>
  </si>
  <si>
    <t>Columna661</t>
  </si>
  <si>
    <t>Columna662</t>
  </si>
  <si>
    <t>Columna663</t>
  </si>
  <si>
    <t>Columna664</t>
  </si>
  <si>
    <t>Columna665</t>
  </si>
  <si>
    <t>Columna666</t>
  </si>
  <si>
    <t>Columna667</t>
  </si>
  <si>
    <t>Columna668</t>
  </si>
  <si>
    <t>Columna669</t>
  </si>
  <si>
    <t>Columna670</t>
  </si>
  <si>
    <t>Columna671</t>
  </si>
  <si>
    <t>Columna672</t>
  </si>
  <si>
    <t>Columna673</t>
  </si>
  <si>
    <t>Columna674</t>
  </si>
  <si>
    <t>Columna675</t>
  </si>
  <si>
    <t>Columna676</t>
  </si>
  <si>
    <t>Columna677</t>
  </si>
  <si>
    <t>Columna678</t>
  </si>
  <si>
    <t>Columna679</t>
  </si>
  <si>
    <t>Columna680</t>
  </si>
  <si>
    <t>Columna681</t>
  </si>
  <si>
    <t>Columna682</t>
  </si>
  <si>
    <t>Columna683</t>
  </si>
  <si>
    <t>Columna684</t>
  </si>
  <si>
    <t>Columna685</t>
  </si>
  <si>
    <t>Columna686</t>
  </si>
  <si>
    <t>Columna687</t>
  </si>
  <si>
    <t>Columna688</t>
  </si>
  <si>
    <t>Columna689</t>
  </si>
  <si>
    <t>Columna690</t>
  </si>
  <si>
    <t>Columna691</t>
  </si>
  <si>
    <t>Columna692</t>
  </si>
  <si>
    <t>Columna693</t>
  </si>
  <si>
    <t>Columna694</t>
  </si>
  <si>
    <t>Columna695</t>
  </si>
  <si>
    <t>Columna696</t>
  </si>
  <si>
    <t>Columna697</t>
  </si>
  <si>
    <t>Columna698</t>
  </si>
  <si>
    <t>Columna699</t>
  </si>
  <si>
    <t>Columna700</t>
  </si>
  <si>
    <t>Columna701</t>
  </si>
  <si>
    <t>Columna702</t>
  </si>
  <si>
    <t>Columna703</t>
  </si>
  <si>
    <t>Columna704</t>
  </si>
  <si>
    <t>Columna705</t>
  </si>
  <si>
    <t>Columna706</t>
  </si>
  <si>
    <t>Columna707</t>
  </si>
  <si>
    <t>Columna708</t>
  </si>
  <si>
    <t>Columna709</t>
  </si>
  <si>
    <t>Columna710</t>
  </si>
  <si>
    <t>Columna711</t>
  </si>
  <si>
    <t>Columna712</t>
  </si>
  <si>
    <t>Columna713</t>
  </si>
  <si>
    <t>Columna714</t>
  </si>
  <si>
    <t>Columna715</t>
  </si>
  <si>
    <t>Columna716</t>
  </si>
  <si>
    <t>Columna717</t>
  </si>
  <si>
    <t>Columna718</t>
  </si>
  <si>
    <t>Columna719</t>
  </si>
  <si>
    <t>Columna720</t>
  </si>
  <si>
    <t>Columna721</t>
  </si>
  <si>
    <t>Columna722</t>
  </si>
  <si>
    <t>Columna723</t>
  </si>
  <si>
    <t>Columna724</t>
  </si>
  <si>
    <t>Columna725</t>
  </si>
  <si>
    <t>Columna726</t>
  </si>
  <si>
    <t>Columna727</t>
  </si>
  <si>
    <t>Columna728</t>
  </si>
  <si>
    <t>Columna729</t>
  </si>
  <si>
    <t>Columna730</t>
  </si>
  <si>
    <t>Columna731</t>
  </si>
  <si>
    <t>Columna732</t>
  </si>
  <si>
    <t>Columna733</t>
  </si>
  <si>
    <t>Columna734</t>
  </si>
  <si>
    <t>Columna735</t>
  </si>
  <si>
    <t>Columna736</t>
  </si>
  <si>
    <t>Columna737</t>
  </si>
  <si>
    <t>Columna738</t>
  </si>
  <si>
    <t>Columna739</t>
  </si>
  <si>
    <t>Columna740</t>
  </si>
  <si>
    <t>Columna741</t>
  </si>
  <si>
    <t>Columna742</t>
  </si>
  <si>
    <t>Columna743</t>
  </si>
  <si>
    <t>Columna744</t>
  </si>
  <si>
    <t>Columna745</t>
  </si>
  <si>
    <t>Columna746</t>
  </si>
  <si>
    <t>Columna747</t>
  </si>
  <si>
    <t>Columna748</t>
  </si>
  <si>
    <t>Columna749</t>
  </si>
  <si>
    <t>Columna750</t>
  </si>
  <si>
    <t>Columna751</t>
  </si>
  <si>
    <t>Columna752</t>
  </si>
  <si>
    <t>Columna753</t>
  </si>
  <si>
    <t>Columna754</t>
  </si>
  <si>
    <t>Columna755</t>
  </si>
  <si>
    <t>Columna756</t>
  </si>
  <si>
    <t>Columna757</t>
  </si>
  <si>
    <t>Columna758</t>
  </si>
  <si>
    <t>Columna759</t>
  </si>
  <si>
    <t>Columna760</t>
  </si>
  <si>
    <t>Columna761</t>
  </si>
  <si>
    <t>Columna762</t>
  </si>
  <si>
    <t>Columna763</t>
  </si>
  <si>
    <t>Columna764</t>
  </si>
  <si>
    <t>Columna765</t>
  </si>
  <si>
    <t>Columna766</t>
  </si>
  <si>
    <t>Columna767</t>
  </si>
  <si>
    <t>Columna768</t>
  </si>
  <si>
    <t>Columna769</t>
  </si>
  <si>
    <t>Columna770</t>
  </si>
  <si>
    <t>Columna771</t>
  </si>
  <si>
    <t>Columna772</t>
  </si>
  <si>
    <t>Columna773</t>
  </si>
  <si>
    <t>Columna774</t>
  </si>
  <si>
    <t>Columna775</t>
  </si>
  <si>
    <t>Columna776</t>
  </si>
  <si>
    <t>Columna777</t>
  </si>
  <si>
    <t>Columna778</t>
  </si>
  <si>
    <t>Columna779</t>
  </si>
  <si>
    <t>Columna780</t>
  </si>
  <si>
    <t>Columna781</t>
  </si>
  <si>
    <t>Columna782</t>
  </si>
  <si>
    <t>Columna783</t>
  </si>
  <si>
    <t>Columna784</t>
  </si>
  <si>
    <t>Columna785</t>
  </si>
  <si>
    <t>Columna786</t>
  </si>
  <si>
    <t>Columna787</t>
  </si>
  <si>
    <t>Columna788</t>
  </si>
  <si>
    <t>Columna789</t>
  </si>
  <si>
    <t>Columna790</t>
  </si>
  <si>
    <t>Columna791</t>
  </si>
  <si>
    <t>Columna792</t>
  </si>
  <si>
    <t>Columna793</t>
  </si>
  <si>
    <t>Columna794</t>
  </si>
  <si>
    <t>Columna795</t>
  </si>
  <si>
    <t>Columna796</t>
  </si>
  <si>
    <t>Columna797</t>
  </si>
  <si>
    <t>Columna798</t>
  </si>
  <si>
    <t>Columna799</t>
  </si>
  <si>
    <t>Columna800</t>
  </si>
  <si>
    <t>Columna801</t>
  </si>
  <si>
    <t>Columna802</t>
  </si>
  <si>
    <t>Columna803</t>
  </si>
  <si>
    <t>Columna804</t>
  </si>
  <si>
    <t>Columna805</t>
  </si>
  <si>
    <t>Columna806</t>
  </si>
  <si>
    <t>Columna807</t>
  </si>
  <si>
    <t>Columna808</t>
  </si>
  <si>
    <t>Columna809</t>
  </si>
  <si>
    <t>Columna810</t>
  </si>
  <si>
    <t>Columna811</t>
  </si>
  <si>
    <t>Columna812</t>
  </si>
  <si>
    <t>Columna813</t>
  </si>
  <si>
    <t>Columna814</t>
  </si>
  <si>
    <t>Columna815</t>
  </si>
  <si>
    <t>Columna816</t>
  </si>
  <si>
    <t>Columna817</t>
  </si>
  <si>
    <t>Columna818</t>
  </si>
  <si>
    <t>Columna819</t>
  </si>
  <si>
    <t>Columna820</t>
  </si>
  <si>
    <t>Columna821</t>
  </si>
  <si>
    <t>Columna822</t>
  </si>
  <si>
    <t>Columna823</t>
  </si>
  <si>
    <t>Columna824</t>
  </si>
  <si>
    <t>Columna825</t>
  </si>
  <si>
    <t>Columna826</t>
  </si>
  <si>
    <t>Columna827</t>
  </si>
  <si>
    <t>Columna828</t>
  </si>
  <si>
    <t>Columna829</t>
  </si>
  <si>
    <t>Columna830</t>
  </si>
  <si>
    <t>Columna831</t>
  </si>
  <si>
    <t>Columna832</t>
  </si>
  <si>
    <t>Columna833</t>
  </si>
  <si>
    <t>Columna834</t>
  </si>
  <si>
    <t>Columna835</t>
  </si>
  <si>
    <t>Columna836</t>
  </si>
  <si>
    <t>Columna837</t>
  </si>
  <si>
    <t>Columna838</t>
  </si>
  <si>
    <t>Columna839</t>
  </si>
  <si>
    <t>Columna840</t>
  </si>
  <si>
    <t>Columna841</t>
  </si>
  <si>
    <t>Columna842</t>
  </si>
  <si>
    <t>Columna843</t>
  </si>
  <si>
    <t>Columna844</t>
  </si>
  <si>
    <t>Columna845</t>
  </si>
  <si>
    <t>Columna846</t>
  </si>
  <si>
    <t>Columna847</t>
  </si>
  <si>
    <t>Columna848</t>
  </si>
  <si>
    <t>Columna849</t>
  </si>
  <si>
    <t>Columna850</t>
  </si>
  <si>
    <t>Columna851</t>
  </si>
  <si>
    <t>Columna852</t>
  </si>
  <si>
    <t>Columna853</t>
  </si>
  <si>
    <t>Columna854</t>
  </si>
  <si>
    <t>Columna855</t>
  </si>
  <si>
    <t>Columna856</t>
  </si>
  <si>
    <t>Columna857</t>
  </si>
  <si>
    <t>Columna858</t>
  </si>
  <si>
    <t>Columna859</t>
  </si>
  <si>
    <t>Columna860</t>
  </si>
  <si>
    <t>Columna861</t>
  </si>
  <si>
    <t>Columna862</t>
  </si>
  <si>
    <t>Columna863</t>
  </si>
  <si>
    <t>Columna864</t>
  </si>
  <si>
    <t>Columna865</t>
  </si>
  <si>
    <t>Columna866</t>
  </si>
  <si>
    <t>Columna867</t>
  </si>
  <si>
    <t>Columna868</t>
  </si>
  <si>
    <t>Columna869</t>
  </si>
  <si>
    <t>Columna870</t>
  </si>
  <si>
    <t>Columna871</t>
  </si>
  <si>
    <t>Columna872</t>
  </si>
  <si>
    <t>Columna873</t>
  </si>
  <si>
    <t>Columna874</t>
  </si>
  <si>
    <t>Columna875</t>
  </si>
  <si>
    <t>Columna876</t>
  </si>
  <si>
    <t>Columna877</t>
  </si>
  <si>
    <t>Columna878</t>
  </si>
  <si>
    <t>Columna879</t>
  </si>
  <si>
    <t>Columna880</t>
  </si>
  <si>
    <t>Columna881</t>
  </si>
  <si>
    <t>Columna882</t>
  </si>
  <si>
    <t>Columna883</t>
  </si>
  <si>
    <t>Columna884</t>
  </si>
  <si>
    <t>Columna885</t>
  </si>
  <si>
    <t>Columna886</t>
  </si>
  <si>
    <t>Columna887</t>
  </si>
  <si>
    <t>Columna888</t>
  </si>
  <si>
    <t>Columna889</t>
  </si>
  <si>
    <t>Columna890</t>
  </si>
  <si>
    <t>Columna891</t>
  </si>
  <si>
    <t>Columna892</t>
  </si>
  <si>
    <t>Columna893</t>
  </si>
  <si>
    <t>Columna894</t>
  </si>
  <si>
    <t>Columna895</t>
  </si>
  <si>
    <t>Columna896</t>
  </si>
  <si>
    <t>Columna897</t>
  </si>
  <si>
    <t>Columna898</t>
  </si>
  <si>
    <t>Columna899</t>
  </si>
  <si>
    <t>Columna900</t>
  </si>
  <si>
    <t>Columna901</t>
  </si>
  <si>
    <t>Columna902</t>
  </si>
  <si>
    <t>Columna903</t>
  </si>
  <si>
    <t>Columna904</t>
  </si>
  <si>
    <t>Columna905</t>
  </si>
  <si>
    <t>Columna906</t>
  </si>
  <si>
    <t>Columna907</t>
  </si>
  <si>
    <t>Columna908</t>
  </si>
  <si>
    <t>Columna909</t>
  </si>
  <si>
    <t>Columna910</t>
  </si>
  <si>
    <t>Columna911</t>
  </si>
  <si>
    <t>Columna912</t>
  </si>
  <si>
    <t>Columna913</t>
  </si>
  <si>
    <t>Columna914</t>
  </si>
  <si>
    <t>Columna915</t>
  </si>
  <si>
    <t>Columna916</t>
  </si>
  <si>
    <t>Columna917</t>
  </si>
  <si>
    <t>Columna918</t>
  </si>
  <si>
    <t>Columna919</t>
  </si>
  <si>
    <t>Columna920</t>
  </si>
  <si>
    <t>Columna921</t>
  </si>
  <si>
    <t>Columna922</t>
  </si>
  <si>
    <t>Columna923</t>
  </si>
  <si>
    <t>Columna924</t>
  </si>
  <si>
    <t>Columna925</t>
  </si>
  <si>
    <t>Columna926</t>
  </si>
  <si>
    <t>Columna927</t>
  </si>
  <si>
    <t>Columna928</t>
  </si>
  <si>
    <t>Columna929</t>
  </si>
  <si>
    <t>Columna930</t>
  </si>
  <si>
    <t>Columna931</t>
  </si>
  <si>
    <t>Columna932</t>
  </si>
  <si>
    <t>Columna933</t>
  </si>
  <si>
    <t>Columna934</t>
  </si>
  <si>
    <t>Columna935</t>
  </si>
  <si>
    <t>Columna936</t>
  </si>
  <si>
    <t>Columna937</t>
  </si>
  <si>
    <t>Columna938</t>
  </si>
  <si>
    <t>Columna939</t>
  </si>
  <si>
    <t>Columna940</t>
  </si>
  <si>
    <t>Columna941</t>
  </si>
  <si>
    <t>Columna942</t>
  </si>
  <si>
    <t>Columna943</t>
  </si>
  <si>
    <t>Columna944</t>
  </si>
  <si>
    <t>Columna945</t>
  </si>
  <si>
    <t>Columna946</t>
  </si>
  <si>
    <t>Columna947</t>
  </si>
  <si>
    <t>Columna948</t>
  </si>
  <si>
    <t>Columna949</t>
  </si>
  <si>
    <t>Columna950</t>
  </si>
  <si>
    <t>Columna951</t>
  </si>
  <si>
    <t>Columna952</t>
  </si>
  <si>
    <t>Columna953</t>
  </si>
  <si>
    <t>Columna954</t>
  </si>
  <si>
    <t>Columna955</t>
  </si>
  <si>
    <t>Columna956</t>
  </si>
  <si>
    <t>Columna957</t>
  </si>
  <si>
    <t>Columna958</t>
  </si>
  <si>
    <t>Columna959</t>
  </si>
  <si>
    <t>Columna960</t>
  </si>
  <si>
    <t>Columna961</t>
  </si>
  <si>
    <t>Columna962</t>
  </si>
  <si>
    <t>Columna963</t>
  </si>
  <si>
    <t>Columna964</t>
  </si>
  <si>
    <t>Columna965</t>
  </si>
  <si>
    <t>Columna966</t>
  </si>
  <si>
    <t>Columna967</t>
  </si>
  <si>
    <t>Columna968</t>
  </si>
  <si>
    <t>Columna969</t>
  </si>
  <si>
    <t>Columna970</t>
  </si>
  <si>
    <t>Columna971</t>
  </si>
  <si>
    <t>Columna972</t>
  </si>
  <si>
    <t>Columna973</t>
  </si>
  <si>
    <t>Columna974</t>
  </si>
  <si>
    <t>Columna975</t>
  </si>
  <si>
    <t>Columna976</t>
  </si>
  <si>
    <t>Columna977</t>
  </si>
  <si>
    <t>Columna978</t>
  </si>
  <si>
    <t>Columna979</t>
  </si>
  <si>
    <t>Columna980</t>
  </si>
  <si>
    <t>Columna981</t>
  </si>
  <si>
    <t>Columna982</t>
  </si>
  <si>
    <t>Columna983</t>
  </si>
  <si>
    <t>Columna984</t>
  </si>
  <si>
    <t>Columna985</t>
  </si>
  <si>
    <t>Columna986</t>
  </si>
  <si>
    <t>Columna987</t>
  </si>
  <si>
    <t>Columna988</t>
  </si>
  <si>
    <t>Columna989</t>
  </si>
  <si>
    <t>Columna990</t>
  </si>
  <si>
    <t>Columna991</t>
  </si>
  <si>
    <t>Columna992</t>
  </si>
  <si>
    <t>Columna993</t>
  </si>
  <si>
    <t>Columna994</t>
  </si>
  <si>
    <t>Columna995</t>
  </si>
  <si>
    <t>Columna996</t>
  </si>
  <si>
    <t>Columna997</t>
  </si>
  <si>
    <t>Columna998</t>
  </si>
  <si>
    <t>Columna999</t>
  </si>
  <si>
    <t>Columna1000</t>
  </si>
  <si>
    <t>Columna1001</t>
  </si>
  <si>
    <t>Columna1002</t>
  </si>
  <si>
    <t>Columna1003</t>
  </si>
  <si>
    <t>Columna1004</t>
  </si>
  <si>
    <t>Columna1005</t>
  </si>
  <si>
    <t>Columna1006</t>
  </si>
  <si>
    <t>Columna1007</t>
  </si>
  <si>
    <t>Columna1008</t>
  </si>
  <si>
    <t>Columna1009</t>
  </si>
  <si>
    <t>Columna1010</t>
  </si>
  <si>
    <t>Columna1011</t>
  </si>
  <si>
    <t>Columna1012</t>
  </si>
  <si>
    <t>Columna1013</t>
  </si>
  <si>
    <t>Columna1014</t>
  </si>
  <si>
    <t>Columna1015</t>
  </si>
  <si>
    <t>Columna1016</t>
  </si>
  <si>
    <t>Columna1017</t>
  </si>
  <si>
    <t>Columna1018</t>
  </si>
  <si>
    <t>Columna1019</t>
  </si>
  <si>
    <t>Columna1020</t>
  </si>
  <si>
    <t>Columna1021</t>
  </si>
  <si>
    <t>Columna1022</t>
  </si>
  <si>
    <t>Columna1023</t>
  </si>
  <si>
    <t>Columna1024</t>
  </si>
  <si>
    <t>Columna1025</t>
  </si>
  <si>
    <t>Columna1026</t>
  </si>
  <si>
    <t>Columna1027</t>
  </si>
  <si>
    <t>Columna1028</t>
  </si>
  <si>
    <t>Columna1029</t>
  </si>
  <si>
    <t>Columna1030</t>
  </si>
  <si>
    <t>Columna1031</t>
  </si>
  <si>
    <t>Columna1032</t>
  </si>
  <si>
    <t>Columna1033</t>
  </si>
  <si>
    <t>Columna1034</t>
  </si>
  <si>
    <t>Columna1035</t>
  </si>
  <si>
    <t>Columna1036</t>
  </si>
  <si>
    <t>Columna1037</t>
  </si>
  <si>
    <t>Columna1038</t>
  </si>
  <si>
    <t>Columna1039</t>
  </si>
  <si>
    <t>Columna1040</t>
  </si>
  <si>
    <t>Columna1041</t>
  </si>
  <si>
    <t>Columna1042</t>
  </si>
  <si>
    <t>Columna1043</t>
  </si>
  <si>
    <t>Columna1044</t>
  </si>
  <si>
    <t>Columna1045</t>
  </si>
  <si>
    <t>Columna1046</t>
  </si>
  <si>
    <t>Columna1047</t>
  </si>
  <si>
    <t>Columna1048</t>
  </si>
  <si>
    <t>Columna1049</t>
  </si>
  <si>
    <t>Columna1050</t>
  </si>
  <si>
    <t>Columna1051</t>
  </si>
  <si>
    <t>Columna1052</t>
  </si>
  <si>
    <t>Columna1053</t>
  </si>
  <si>
    <t>Columna1054</t>
  </si>
  <si>
    <t>Columna1055</t>
  </si>
  <si>
    <t>Columna1056</t>
  </si>
  <si>
    <t>Columna1057</t>
  </si>
  <si>
    <t>Columna1058</t>
  </si>
  <si>
    <t>Columna1059</t>
  </si>
  <si>
    <t>Columna1060</t>
  </si>
  <si>
    <t>Columna1061</t>
  </si>
  <si>
    <t>Columna1062</t>
  </si>
  <si>
    <t>Columna1063</t>
  </si>
  <si>
    <t>Columna1064</t>
  </si>
  <si>
    <t>Columna1065</t>
  </si>
  <si>
    <t>Columna1066</t>
  </si>
  <si>
    <t>Columna1067</t>
  </si>
  <si>
    <t>Columna1068</t>
  </si>
  <si>
    <t>Columna1069</t>
  </si>
  <si>
    <t>Columna1070</t>
  </si>
  <si>
    <t>Columna1071</t>
  </si>
  <si>
    <t>Columna1072</t>
  </si>
  <si>
    <t>Columna1073</t>
  </si>
  <si>
    <t>Columna1074</t>
  </si>
  <si>
    <t>Columna1075</t>
  </si>
  <si>
    <t>Columna1076</t>
  </si>
  <si>
    <t>Columna1077</t>
  </si>
  <si>
    <t>Columna1078</t>
  </si>
  <si>
    <t>Columna1079</t>
  </si>
  <si>
    <t>Columna1080</t>
  </si>
  <si>
    <t>Columna1081</t>
  </si>
  <si>
    <t>Columna1082</t>
  </si>
  <si>
    <t>Columna1083</t>
  </si>
  <si>
    <t>Columna1084</t>
  </si>
  <si>
    <t>Columna1085</t>
  </si>
  <si>
    <t>Columna1086</t>
  </si>
  <si>
    <t>Columna1087</t>
  </si>
  <si>
    <t>Columna1088</t>
  </si>
  <si>
    <t>Columna1089</t>
  </si>
  <si>
    <t>Columna1090</t>
  </si>
  <si>
    <t>Columna1091</t>
  </si>
  <si>
    <t>Columna1092</t>
  </si>
  <si>
    <t>Columna1093</t>
  </si>
  <si>
    <t>Columna1094</t>
  </si>
  <si>
    <t>Columna1095</t>
  </si>
  <si>
    <t>Columna1096</t>
  </si>
  <si>
    <t>Columna1097</t>
  </si>
  <si>
    <t>Columna1098</t>
  </si>
  <si>
    <t>Columna1099</t>
  </si>
  <si>
    <t>Columna1100</t>
  </si>
  <si>
    <t>Columna1101</t>
  </si>
  <si>
    <t>Columna1102</t>
  </si>
  <si>
    <t>Columna1103</t>
  </si>
  <si>
    <t>Columna1104</t>
  </si>
  <si>
    <t>Columna1105</t>
  </si>
  <si>
    <t>Columna1106</t>
  </si>
  <si>
    <t>Columna1107</t>
  </si>
  <si>
    <t>Columna1108</t>
  </si>
  <si>
    <t>Columna1109</t>
  </si>
  <si>
    <t>Columna1110</t>
  </si>
  <si>
    <t>Columna1111</t>
  </si>
  <si>
    <t>Columna1112</t>
  </si>
  <si>
    <t>Columna1113</t>
  </si>
  <si>
    <t>Columna1114</t>
  </si>
  <si>
    <t>Columna1115</t>
  </si>
  <si>
    <t>Columna1116</t>
  </si>
  <si>
    <t>Columna1117</t>
  </si>
  <si>
    <t>Columna1118</t>
  </si>
  <si>
    <t>Columna1119</t>
  </si>
  <si>
    <t>Columna1120</t>
  </si>
  <si>
    <t>Columna1121</t>
  </si>
  <si>
    <t>Columna1122</t>
  </si>
  <si>
    <t>Columna1123</t>
  </si>
  <si>
    <t>Columna1124</t>
  </si>
  <si>
    <t>Columna1125</t>
  </si>
  <si>
    <t>Columna1126</t>
  </si>
  <si>
    <t>Columna1127</t>
  </si>
  <si>
    <t>Columna1128</t>
  </si>
  <si>
    <t>Columna1129</t>
  </si>
  <si>
    <t>Columna1130</t>
  </si>
  <si>
    <t>Columna1131</t>
  </si>
  <si>
    <t>Columna1132</t>
  </si>
  <si>
    <t>Columna1133</t>
  </si>
  <si>
    <t>Columna1134</t>
  </si>
  <si>
    <t>Columna1135</t>
  </si>
  <si>
    <t>Columna1136</t>
  </si>
  <si>
    <t>Columna1137</t>
  </si>
  <si>
    <t>Columna1138</t>
  </si>
  <si>
    <t>Columna1139</t>
  </si>
  <si>
    <t>Columna1140</t>
  </si>
  <si>
    <t>Columna1141</t>
  </si>
  <si>
    <t>Columna1142</t>
  </si>
  <si>
    <t>Columna1143</t>
  </si>
  <si>
    <t>Columna1144</t>
  </si>
  <si>
    <t>Columna1145</t>
  </si>
  <si>
    <t>Columna1146</t>
  </si>
  <si>
    <t>Columna1147</t>
  </si>
  <si>
    <t>Columna1148</t>
  </si>
  <si>
    <t>Columna1149</t>
  </si>
  <si>
    <t>Columna1150</t>
  </si>
  <si>
    <t>Columna1151</t>
  </si>
  <si>
    <t>Columna1152</t>
  </si>
  <si>
    <t>Columna1153</t>
  </si>
  <si>
    <t>Columna1154</t>
  </si>
  <si>
    <t>Columna1155</t>
  </si>
  <si>
    <t>Columna1156</t>
  </si>
  <si>
    <t>Columna1157</t>
  </si>
  <si>
    <t>Columna1158</t>
  </si>
  <si>
    <t>Columna1159</t>
  </si>
  <si>
    <t>Columna1160</t>
  </si>
  <si>
    <t>Columna1161</t>
  </si>
  <si>
    <t>Columna1162</t>
  </si>
  <si>
    <t>Columna1163</t>
  </si>
  <si>
    <t>Columna1164</t>
  </si>
  <si>
    <t>Columna1165</t>
  </si>
  <si>
    <t>Columna1166</t>
  </si>
  <si>
    <t>Columna1167</t>
  </si>
  <si>
    <t>Columna1168</t>
  </si>
  <si>
    <t>Columna1169</t>
  </si>
  <si>
    <t>Columna1170</t>
  </si>
  <si>
    <t>Columna1171</t>
  </si>
  <si>
    <t>Columna1172</t>
  </si>
  <si>
    <t>Columna1173</t>
  </si>
  <si>
    <t>Columna1174</t>
  </si>
  <si>
    <t>Columna1175</t>
  </si>
  <si>
    <t>Columna1176</t>
  </si>
  <si>
    <t>Columna1177</t>
  </si>
  <si>
    <t>Columna1178</t>
  </si>
  <si>
    <t>Columna1179</t>
  </si>
  <si>
    <t>Columna1180</t>
  </si>
  <si>
    <t>Columna1181</t>
  </si>
  <si>
    <t>Columna1182</t>
  </si>
  <si>
    <t>Columna1183</t>
  </si>
  <si>
    <t>Columna1184</t>
  </si>
  <si>
    <t>Columna1185</t>
  </si>
  <si>
    <t>Columna1186</t>
  </si>
  <si>
    <t>Columna1187</t>
  </si>
  <si>
    <t>Columna1188</t>
  </si>
  <si>
    <t>Columna1189</t>
  </si>
  <si>
    <t>Columna1190</t>
  </si>
  <si>
    <t>Columna1191</t>
  </si>
  <si>
    <t>Columna1192</t>
  </si>
  <si>
    <t>Columna1193</t>
  </si>
  <si>
    <t>Columna1194</t>
  </si>
  <si>
    <t>Columna1195</t>
  </si>
  <si>
    <t>Columna1196</t>
  </si>
  <si>
    <t>Columna1197</t>
  </si>
  <si>
    <t>Columna1198</t>
  </si>
  <si>
    <t>Columna1199</t>
  </si>
  <si>
    <t>Columna1200</t>
  </si>
  <si>
    <t>Columna1201</t>
  </si>
  <si>
    <t>Columna1202</t>
  </si>
  <si>
    <t>Columna1203</t>
  </si>
  <si>
    <t>Columna1204</t>
  </si>
  <si>
    <t>Columna1205</t>
  </si>
  <si>
    <t>Columna1206</t>
  </si>
  <si>
    <t>Columna1207</t>
  </si>
  <si>
    <t>Columna1208</t>
  </si>
  <si>
    <t>Columna1209</t>
  </si>
  <si>
    <t>Columna1210</t>
  </si>
  <si>
    <t>Columna1211</t>
  </si>
  <si>
    <t>Columna1212</t>
  </si>
  <si>
    <t>Columna1213</t>
  </si>
  <si>
    <t>Columna1214</t>
  </si>
  <si>
    <t>Columna1215</t>
  </si>
  <si>
    <t>Columna1216</t>
  </si>
  <si>
    <t>Columna1217</t>
  </si>
  <si>
    <t>Columna1218</t>
  </si>
  <si>
    <t>Columna1219</t>
  </si>
  <si>
    <t>Columna1220</t>
  </si>
  <si>
    <t>Columna1221</t>
  </si>
  <si>
    <t>Columna1222</t>
  </si>
  <si>
    <t>Columna1223</t>
  </si>
  <si>
    <t>Columna1224</t>
  </si>
  <si>
    <t>Columna1225</t>
  </si>
  <si>
    <t>Columna1226</t>
  </si>
  <si>
    <t>Columna1227</t>
  </si>
  <si>
    <t>Columna1228</t>
  </si>
  <si>
    <t>Columna1229</t>
  </si>
  <si>
    <t>Columna1230</t>
  </si>
  <si>
    <t>Columna1231</t>
  </si>
  <si>
    <t>Columna1232</t>
  </si>
  <si>
    <t>Columna1233</t>
  </si>
  <si>
    <t>Columna1234</t>
  </si>
  <si>
    <t>Columna1235</t>
  </si>
  <si>
    <t>Columna1236</t>
  </si>
  <si>
    <t>Columna1237</t>
  </si>
  <si>
    <t>Columna1238</t>
  </si>
  <si>
    <t>Columna1239</t>
  </si>
  <si>
    <t>Columna1240</t>
  </si>
  <si>
    <t>Columna1241</t>
  </si>
  <si>
    <t>Columna1242</t>
  </si>
  <si>
    <t>Columna1243</t>
  </si>
  <si>
    <t>Columna1244</t>
  </si>
  <si>
    <t>Columna1245</t>
  </si>
  <si>
    <t>Columna1246</t>
  </si>
  <si>
    <t>Columna1247</t>
  </si>
  <si>
    <t>Columna1248</t>
  </si>
  <si>
    <t>Columna1249</t>
  </si>
  <si>
    <t>Columna1250</t>
  </si>
  <si>
    <t>Columna1251</t>
  </si>
  <si>
    <t>Columna1252</t>
  </si>
  <si>
    <t>Columna1253</t>
  </si>
  <si>
    <t>Columna1254</t>
  </si>
  <si>
    <t>Columna1255</t>
  </si>
  <si>
    <t>Columna1256</t>
  </si>
  <si>
    <t>Columna1257</t>
  </si>
  <si>
    <t>Columna1258</t>
  </si>
  <si>
    <t>Columna1259</t>
  </si>
  <si>
    <t>Columna1260</t>
  </si>
  <si>
    <t>Columna1261</t>
  </si>
  <si>
    <t>Columna1262</t>
  </si>
  <si>
    <t>Columna1263</t>
  </si>
  <si>
    <t>Columna1264</t>
  </si>
  <si>
    <t>Columna1265</t>
  </si>
  <si>
    <t>Columna1266</t>
  </si>
  <si>
    <t>Columna1267</t>
  </si>
  <si>
    <t>Columna1268</t>
  </si>
  <si>
    <t>Columna1269</t>
  </si>
  <si>
    <t>Columna1270</t>
  </si>
  <si>
    <t>Columna1271</t>
  </si>
  <si>
    <t>Columna1272</t>
  </si>
  <si>
    <t>Columna1273</t>
  </si>
  <si>
    <t>Columna1274</t>
  </si>
  <si>
    <t>Columna1275</t>
  </si>
  <si>
    <t>Columna1276</t>
  </si>
  <si>
    <t>Columna1277</t>
  </si>
  <si>
    <t>Columna1278</t>
  </si>
  <si>
    <t>Columna1279</t>
  </si>
  <si>
    <t>Columna1280</t>
  </si>
  <si>
    <t>Columna1281</t>
  </si>
  <si>
    <t>Columna1282</t>
  </si>
  <si>
    <t>Columna1283</t>
  </si>
  <si>
    <t>Columna1284</t>
  </si>
  <si>
    <t>Columna1285</t>
  </si>
  <si>
    <t>Columna1286</t>
  </si>
  <si>
    <t>Columna1287</t>
  </si>
  <si>
    <t>Columna1288</t>
  </si>
  <si>
    <t>Columna1289</t>
  </si>
  <si>
    <t>Columna1290</t>
  </si>
  <si>
    <t>Columna1291</t>
  </si>
  <si>
    <t>Columna1292</t>
  </si>
  <si>
    <t>Columna1293</t>
  </si>
  <si>
    <t>Columna1294</t>
  </si>
  <si>
    <t>Columna1295</t>
  </si>
  <si>
    <t>Columna1296</t>
  </si>
  <si>
    <t>Columna1297</t>
  </si>
  <si>
    <t>Columna1298</t>
  </si>
  <si>
    <t>Columna1299</t>
  </si>
  <si>
    <t>Columna1300</t>
  </si>
  <si>
    <t>Columna1301</t>
  </si>
  <si>
    <t>Columna1302</t>
  </si>
  <si>
    <t>Columna1303</t>
  </si>
  <si>
    <t>Columna1304</t>
  </si>
  <si>
    <t>Columna1305</t>
  </si>
  <si>
    <t>Columna1306</t>
  </si>
  <si>
    <t>Columna1307</t>
  </si>
  <si>
    <t>Columna1308</t>
  </si>
  <si>
    <t>Columna1309</t>
  </si>
  <si>
    <t>Columna1310</t>
  </si>
  <si>
    <t>Columna1311</t>
  </si>
  <si>
    <t>Columna1312</t>
  </si>
  <si>
    <t>Columna1313</t>
  </si>
  <si>
    <t>Columna1314</t>
  </si>
  <si>
    <t>Columna1315</t>
  </si>
  <si>
    <t>Columna1316</t>
  </si>
  <si>
    <t>Columna1317</t>
  </si>
  <si>
    <t>Columna1318</t>
  </si>
  <si>
    <t>Columna1319</t>
  </si>
  <si>
    <t>Columna1320</t>
  </si>
  <si>
    <t>Columna1321</t>
  </si>
  <si>
    <t>Columna1322</t>
  </si>
  <si>
    <t>Columna1323</t>
  </si>
  <si>
    <t>Columna1324</t>
  </si>
  <si>
    <t>Columna1325</t>
  </si>
  <si>
    <t>Columna1326</t>
  </si>
  <si>
    <t>Columna1327</t>
  </si>
  <si>
    <t>Columna1328</t>
  </si>
  <si>
    <t>Columna1329</t>
  </si>
  <si>
    <t>Columna1330</t>
  </si>
  <si>
    <t>Columna1331</t>
  </si>
  <si>
    <t>Columna1332</t>
  </si>
  <si>
    <t>Columna1333</t>
  </si>
  <si>
    <t>Columna1334</t>
  </si>
  <si>
    <t>Columna1335</t>
  </si>
  <si>
    <t>Columna1336</t>
  </si>
  <si>
    <t>Columna1337</t>
  </si>
  <si>
    <t>Columna1338</t>
  </si>
  <si>
    <t>Columna1339</t>
  </si>
  <si>
    <t>Columna1340</t>
  </si>
  <si>
    <t>Columna1341</t>
  </si>
  <si>
    <t>Columna1342</t>
  </si>
  <si>
    <t>Columna1343</t>
  </si>
  <si>
    <t>Columna1344</t>
  </si>
  <si>
    <t>Columna1345</t>
  </si>
  <si>
    <t>Columna1346</t>
  </si>
  <si>
    <t>Columna1347</t>
  </si>
  <si>
    <t>Columna1348</t>
  </si>
  <si>
    <t>Columna1349</t>
  </si>
  <si>
    <t>Columna1350</t>
  </si>
  <si>
    <t>Columna1351</t>
  </si>
  <si>
    <t>Columna1352</t>
  </si>
  <si>
    <t>Columna1353</t>
  </si>
  <si>
    <t>Columna1354</t>
  </si>
  <si>
    <t>Columna1355</t>
  </si>
  <si>
    <t>Columna1356</t>
  </si>
  <si>
    <t>Columna1357</t>
  </si>
  <si>
    <t>Columna1358</t>
  </si>
  <si>
    <t>Columna1359</t>
  </si>
  <si>
    <t>Columna1360</t>
  </si>
  <si>
    <t>Columna1361</t>
  </si>
  <si>
    <t>Columna1362</t>
  </si>
  <si>
    <t>Columna1363</t>
  </si>
  <si>
    <t>Columna1364</t>
  </si>
  <si>
    <t>Columna1365</t>
  </si>
  <si>
    <t>Columna1366</t>
  </si>
  <si>
    <t>Columna1367</t>
  </si>
  <si>
    <t>Columna1368</t>
  </si>
  <si>
    <t>Columna1369</t>
  </si>
  <si>
    <t>Columna1370</t>
  </si>
  <si>
    <t>Columna1371</t>
  </si>
  <si>
    <t>Columna1372</t>
  </si>
  <si>
    <t>Columna1373</t>
  </si>
  <si>
    <t>Columna1374</t>
  </si>
  <si>
    <t>Columna1375</t>
  </si>
  <si>
    <t>Columna1376</t>
  </si>
  <si>
    <t>Columna1377</t>
  </si>
  <si>
    <t>Columna1378</t>
  </si>
  <si>
    <t>Columna1379</t>
  </si>
  <si>
    <t>Columna1380</t>
  </si>
  <si>
    <t>Columna1381</t>
  </si>
  <si>
    <t>Columna1382</t>
  </si>
  <si>
    <t>Columna1383</t>
  </si>
  <si>
    <t>Columna1384</t>
  </si>
  <si>
    <t>Columna1385</t>
  </si>
  <si>
    <t>Columna1386</t>
  </si>
  <si>
    <t>Columna1387</t>
  </si>
  <si>
    <t>Columna1388</t>
  </si>
  <si>
    <t>Columna1389</t>
  </si>
  <si>
    <t>Columna1390</t>
  </si>
  <si>
    <t>Columna1391</t>
  </si>
  <si>
    <t>Columna1392</t>
  </si>
  <si>
    <t>Columna1393</t>
  </si>
  <si>
    <t>Columna1394</t>
  </si>
  <si>
    <t>Columna1395</t>
  </si>
  <si>
    <t>Columna1396</t>
  </si>
  <si>
    <t>Columna1397</t>
  </si>
  <si>
    <t>Columna1398</t>
  </si>
  <si>
    <t>Columna1399</t>
  </si>
  <si>
    <t>Columna1400</t>
  </si>
  <si>
    <t>Columna1401</t>
  </si>
  <si>
    <t>Columna1402</t>
  </si>
  <si>
    <t>Columna1403</t>
  </si>
  <si>
    <t>Columna1404</t>
  </si>
  <si>
    <t>Columna1405</t>
  </si>
  <si>
    <t>Columna1406</t>
  </si>
  <si>
    <t>Columna1407</t>
  </si>
  <si>
    <t>Columna1408</t>
  </si>
  <si>
    <t>Columna1409</t>
  </si>
  <si>
    <t>Columna1410</t>
  </si>
  <si>
    <t>Columna1411</t>
  </si>
  <si>
    <t>Columna1412</t>
  </si>
  <si>
    <t>Columna1413</t>
  </si>
  <si>
    <t>Columna1414</t>
  </si>
  <si>
    <t>Columna1415</t>
  </si>
  <si>
    <t>Columna1416</t>
  </si>
  <si>
    <t>Columna1417</t>
  </si>
  <si>
    <t>Columna1418</t>
  </si>
  <si>
    <t>Columna1419</t>
  </si>
  <si>
    <t>Columna1420</t>
  </si>
  <si>
    <t>Columna1421</t>
  </si>
  <si>
    <t>Columna1422</t>
  </si>
  <si>
    <t>Columna1423</t>
  </si>
  <si>
    <t>Columna1424</t>
  </si>
  <si>
    <t>Columna1425</t>
  </si>
  <si>
    <t>Columna1426</t>
  </si>
  <si>
    <t>Columna1427</t>
  </si>
  <si>
    <t>Columna1428</t>
  </si>
  <si>
    <t>Columna1429</t>
  </si>
  <si>
    <t>Columna1430</t>
  </si>
  <si>
    <t>Columna1431</t>
  </si>
  <si>
    <t>Columna1432</t>
  </si>
  <si>
    <t>Columna1433</t>
  </si>
  <si>
    <t>Columna1434</t>
  </si>
  <si>
    <t>Columna1435</t>
  </si>
  <si>
    <t>Columna1436</t>
  </si>
  <si>
    <t>Columna1437</t>
  </si>
  <si>
    <t>Columna1438</t>
  </si>
  <si>
    <t>Columna1439</t>
  </si>
  <si>
    <t>Columna1440</t>
  </si>
  <si>
    <t>Columna1441</t>
  </si>
  <si>
    <t>Columna1442</t>
  </si>
  <si>
    <t>Columna1443</t>
  </si>
  <si>
    <t>Columna1444</t>
  </si>
  <si>
    <t>Columna1445</t>
  </si>
  <si>
    <t>Columna1446</t>
  </si>
  <si>
    <t>Columna1447</t>
  </si>
  <si>
    <t>Columna1448</t>
  </si>
  <si>
    <t>Columna1449</t>
  </si>
  <si>
    <t>Columna1450</t>
  </si>
  <si>
    <t>Columna1451</t>
  </si>
  <si>
    <t>Columna1452</t>
  </si>
  <si>
    <t>Columna1453</t>
  </si>
  <si>
    <t>Columna1454</t>
  </si>
  <si>
    <t>Columna1455</t>
  </si>
  <si>
    <t>Columna1456</t>
  </si>
  <si>
    <t>Columna1457</t>
  </si>
  <si>
    <t>Columna1458</t>
  </si>
  <si>
    <t>Columna1459</t>
  </si>
  <si>
    <t>Columna1460</t>
  </si>
  <si>
    <t>Columna1461</t>
  </si>
  <si>
    <t>Columna1462</t>
  </si>
  <si>
    <t>Columna1463</t>
  </si>
  <si>
    <t>Columna1464</t>
  </si>
  <si>
    <t>Columna1465</t>
  </si>
  <si>
    <t>Columna1466</t>
  </si>
  <si>
    <t>Columna1467</t>
  </si>
  <si>
    <t>Columna1468</t>
  </si>
  <si>
    <t>Columna1469</t>
  </si>
  <si>
    <t>Columna1470</t>
  </si>
  <si>
    <t>Columna1471</t>
  </si>
  <si>
    <t>Columna1472</t>
  </si>
  <si>
    <t>Columna1473</t>
  </si>
  <si>
    <t>Columna1474</t>
  </si>
  <si>
    <t>Columna1475</t>
  </si>
  <si>
    <t>Columna1476</t>
  </si>
  <si>
    <t>Columna1477</t>
  </si>
  <si>
    <t>Columna1478</t>
  </si>
  <si>
    <t>Columna1479</t>
  </si>
  <si>
    <t>Columna1480</t>
  </si>
  <si>
    <t>Columna1481</t>
  </si>
  <si>
    <t>Columna1482</t>
  </si>
  <si>
    <t>Columna1483</t>
  </si>
  <si>
    <t>Columna1484</t>
  </si>
  <si>
    <t>Columna1485</t>
  </si>
  <si>
    <t>Columna1486</t>
  </si>
  <si>
    <t>Columna1487</t>
  </si>
  <si>
    <t>Columna1488</t>
  </si>
  <si>
    <t>Columna1489</t>
  </si>
  <si>
    <t>Columna1490</t>
  </si>
  <si>
    <t>Columna1491</t>
  </si>
  <si>
    <t>Columna1492</t>
  </si>
  <si>
    <t>Columna1493</t>
  </si>
  <si>
    <t>Columna1494</t>
  </si>
  <si>
    <t>Columna1495</t>
  </si>
  <si>
    <t>Columna1496</t>
  </si>
  <si>
    <t>Columna1497</t>
  </si>
  <si>
    <t>Columna1498</t>
  </si>
  <si>
    <t>Columna1499</t>
  </si>
  <si>
    <t>Columna1500</t>
  </si>
  <si>
    <t>Columna1501</t>
  </si>
  <si>
    <t>Columna1502</t>
  </si>
  <si>
    <t>Columna1503</t>
  </si>
  <si>
    <t>Columna1504</t>
  </si>
  <si>
    <t>Columna1505</t>
  </si>
  <si>
    <t>Columna1506</t>
  </si>
  <si>
    <t>Columna1507</t>
  </si>
  <si>
    <t>Columna1508</t>
  </si>
  <si>
    <t>Columna1509</t>
  </si>
  <si>
    <t>Columna1510</t>
  </si>
  <si>
    <t>Columna1511</t>
  </si>
  <si>
    <t>Columna1512</t>
  </si>
  <si>
    <t>Columna1513</t>
  </si>
  <si>
    <t>Columna1514</t>
  </si>
  <si>
    <t>Columna1515</t>
  </si>
  <si>
    <t>Columna1516</t>
  </si>
  <si>
    <t>Columna1517</t>
  </si>
  <si>
    <t>Columna1518</t>
  </si>
  <si>
    <t>Columna1519</t>
  </si>
  <si>
    <t>Columna1520</t>
  </si>
  <si>
    <t>Columna1521</t>
  </si>
  <si>
    <t>Columna1522</t>
  </si>
  <si>
    <t>Columna1523</t>
  </si>
  <si>
    <t>Columna1524</t>
  </si>
  <si>
    <t>Columna1525</t>
  </si>
  <si>
    <t>Columna1526</t>
  </si>
  <si>
    <t>Columna1527</t>
  </si>
  <si>
    <t>Columna1528</t>
  </si>
  <si>
    <t>Columna1529</t>
  </si>
  <si>
    <t>Columna1530</t>
  </si>
  <si>
    <t>Columna1531</t>
  </si>
  <si>
    <t>Columna1532</t>
  </si>
  <si>
    <t>Columna1533</t>
  </si>
  <si>
    <t>Columna1534</t>
  </si>
  <si>
    <t>Columna1535</t>
  </si>
  <si>
    <t>Columna1536</t>
  </si>
  <si>
    <t>Columna1537</t>
  </si>
  <si>
    <t>Columna1538</t>
  </si>
  <si>
    <t>Columna1539</t>
  </si>
  <si>
    <t>Columna1540</t>
  </si>
  <si>
    <t>Columna1541</t>
  </si>
  <si>
    <t>Columna1542</t>
  </si>
  <si>
    <t>Columna1543</t>
  </si>
  <si>
    <t>Columna1544</t>
  </si>
  <si>
    <t>Columna1545</t>
  </si>
  <si>
    <t>Columna1546</t>
  </si>
  <si>
    <t>Columna1547</t>
  </si>
  <si>
    <t>Columna1548</t>
  </si>
  <si>
    <t>Columna1549</t>
  </si>
  <si>
    <t>Columna1550</t>
  </si>
  <si>
    <t>Columna1551</t>
  </si>
  <si>
    <t>Columna1552</t>
  </si>
  <si>
    <t>Columna1553</t>
  </si>
  <si>
    <t>Columna1554</t>
  </si>
  <si>
    <t>Columna1555</t>
  </si>
  <si>
    <t>Columna1556</t>
  </si>
  <si>
    <t>Columna1557</t>
  </si>
  <si>
    <t>Columna1558</t>
  </si>
  <si>
    <t>Columna1559</t>
  </si>
  <si>
    <t>Columna1560</t>
  </si>
  <si>
    <t>Columna1561</t>
  </si>
  <si>
    <t>Columna1562</t>
  </si>
  <si>
    <t>Columna1563</t>
  </si>
  <si>
    <t>Columna1564</t>
  </si>
  <si>
    <t>Columna1565</t>
  </si>
  <si>
    <t>Columna1566</t>
  </si>
  <si>
    <t>Columna1567</t>
  </si>
  <si>
    <t>Columna1568</t>
  </si>
  <si>
    <t>Columna1569</t>
  </si>
  <si>
    <t>Columna1570</t>
  </si>
  <si>
    <t>Columna1571</t>
  </si>
  <si>
    <t>Columna1572</t>
  </si>
  <si>
    <t>Columna1573</t>
  </si>
  <si>
    <t>Columna1574</t>
  </si>
  <si>
    <t>Columna1575</t>
  </si>
  <si>
    <t>Columna1576</t>
  </si>
  <si>
    <t>Columna1577</t>
  </si>
  <si>
    <t>Columna1578</t>
  </si>
  <si>
    <t>Columna1579</t>
  </si>
  <si>
    <t>Columna1580</t>
  </si>
  <si>
    <t>Columna1581</t>
  </si>
  <si>
    <t>Columna1582</t>
  </si>
  <si>
    <t>Columna1583</t>
  </si>
  <si>
    <t>Columna1584</t>
  </si>
  <si>
    <t>Columna1585</t>
  </si>
  <si>
    <t>Columna1586</t>
  </si>
  <si>
    <t>Columna1587</t>
  </si>
  <si>
    <t>Columna1588</t>
  </si>
  <si>
    <t>Columna1589</t>
  </si>
  <si>
    <t>Columna1590</t>
  </si>
  <si>
    <t>Columna1591</t>
  </si>
  <si>
    <t>Columna1592</t>
  </si>
  <si>
    <t>Columna1593</t>
  </si>
  <si>
    <t>Columna1594</t>
  </si>
  <si>
    <t>Columna1595</t>
  </si>
  <si>
    <t>Columna1596</t>
  </si>
  <si>
    <t>Columna1597</t>
  </si>
  <si>
    <t>Columna1598</t>
  </si>
  <si>
    <t>Columna1599</t>
  </si>
  <si>
    <t>Columna1600</t>
  </si>
  <si>
    <t>Columna1601</t>
  </si>
  <si>
    <t>Columna1602</t>
  </si>
  <si>
    <t>Columna1603</t>
  </si>
  <si>
    <t>Columna1604</t>
  </si>
  <si>
    <t>Columna1605</t>
  </si>
  <si>
    <t>Columna1606</t>
  </si>
  <si>
    <t>Columna1607</t>
  </si>
  <si>
    <t>Columna1608</t>
  </si>
  <si>
    <t>Columna1609</t>
  </si>
  <si>
    <t>Columna1610</t>
  </si>
  <si>
    <t>Columna1611</t>
  </si>
  <si>
    <t>Columna1612</t>
  </si>
  <si>
    <t>Columna1613</t>
  </si>
  <si>
    <t>Columna1614</t>
  </si>
  <si>
    <t>Columna1615</t>
  </si>
  <si>
    <t>Columna1616</t>
  </si>
  <si>
    <t>Columna1617</t>
  </si>
  <si>
    <t>Columna1618</t>
  </si>
  <si>
    <t>Columna1619</t>
  </si>
  <si>
    <t>Columna1620</t>
  </si>
  <si>
    <t>Columna1621</t>
  </si>
  <si>
    <t>Columna1622</t>
  </si>
  <si>
    <t>Columna1623</t>
  </si>
  <si>
    <t>Columna1624</t>
  </si>
  <si>
    <t>Columna1625</t>
  </si>
  <si>
    <t>Columna1626</t>
  </si>
  <si>
    <t>Columna1627</t>
  </si>
  <si>
    <t>Columna1628</t>
  </si>
  <si>
    <t>Columna1629</t>
  </si>
  <si>
    <t>Columna1630</t>
  </si>
  <si>
    <t>Columna1631</t>
  </si>
  <si>
    <t>Columna1632</t>
  </si>
  <si>
    <t>Columna1633</t>
  </si>
  <si>
    <t>Columna1634</t>
  </si>
  <si>
    <t>Columna1635</t>
  </si>
  <si>
    <t>Columna1636</t>
  </si>
  <si>
    <t>Columna1637</t>
  </si>
  <si>
    <t>Columna1638</t>
  </si>
  <si>
    <t>Columna1639</t>
  </si>
  <si>
    <t>Columna1640</t>
  </si>
  <si>
    <t>Columna1641</t>
  </si>
  <si>
    <t>Columna1642</t>
  </si>
  <si>
    <t>Columna1643</t>
  </si>
  <si>
    <t>Columna1644</t>
  </si>
  <si>
    <t>Columna1645</t>
  </si>
  <si>
    <t>Columna1646</t>
  </si>
  <si>
    <t>Columna1647</t>
  </si>
  <si>
    <t>Columna1648</t>
  </si>
  <si>
    <t>Columna1649</t>
  </si>
  <si>
    <t>Columna1650</t>
  </si>
  <si>
    <t>Columna1651</t>
  </si>
  <si>
    <t>Columna1652</t>
  </si>
  <si>
    <t>Columna1653</t>
  </si>
  <si>
    <t>Columna1654</t>
  </si>
  <si>
    <t>Columna1655</t>
  </si>
  <si>
    <t>Columna1656</t>
  </si>
  <si>
    <t>Columna1657</t>
  </si>
  <si>
    <t>Columna1658</t>
  </si>
  <si>
    <t>Columna1659</t>
  </si>
  <si>
    <t>Columna1660</t>
  </si>
  <si>
    <t>Columna1661</t>
  </si>
  <si>
    <t>Columna1662</t>
  </si>
  <si>
    <t>Columna1663</t>
  </si>
  <si>
    <t>Columna1664</t>
  </si>
  <si>
    <t>Columna1665</t>
  </si>
  <si>
    <t>Columna1666</t>
  </si>
  <si>
    <t>Columna1667</t>
  </si>
  <si>
    <t>Columna1668</t>
  </si>
  <si>
    <t>Columna1669</t>
  </si>
  <si>
    <t>Columna1670</t>
  </si>
  <si>
    <t>Columna1671</t>
  </si>
  <si>
    <t>Columna1672</t>
  </si>
  <si>
    <t>Columna1673</t>
  </si>
  <si>
    <t>Columna1674</t>
  </si>
  <si>
    <t>Columna1675</t>
  </si>
  <si>
    <t>Columna1676</t>
  </si>
  <si>
    <t>Columna1677</t>
  </si>
  <si>
    <t>Columna1678</t>
  </si>
  <si>
    <t>Columna1679</t>
  </si>
  <si>
    <t>Columna1680</t>
  </si>
  <si>
    <t>Columna1681</t>
  </si>
  <si>
    <t>Columna1682</t>
  </si>
  <si>
    <t>Columna1683</t>
  </si>
  <si>
    <t>Columna1684</t>
  </si>
  <si>
    <t>Columna1685</t>
  </si>
  <si>
    <t>Columna1686</t>
  </si>
  <si>
    <t>Columna1687</t>
  </si>
  <si>
    <t>Columna1688</t>
  </si>
  <si>
    <t>Columna1689</t>
  </si>
  <si>
    <t>Columna1690</t>
  </si>
  <si>
    <t>Columna1691</t>
  </si>
  <si>
    <t>Columna1692</t>
  </si>
  <si>
    <t>Columna1693</t>
  </si>
  <si>
    <t>Columna1694</t>
  </si>
  <si>
    <t>Columna1695</t>
  </si>
  <si>
    <t>Columna1696</t>
  </si>
  <si>
    <t>Columna1697</t>
  </si>
  <si>
    <t>Columna1698</t>
  </si>
  <si>
    <t>Columna1699</t>
  </si>
  <si>
    <t>Columna1700</t>
  </si>
  <si>
    <t>Columna1701</t>
  </si>
  <si>
    <t>Columna1702</t>
  </si>
  <si>
    <t>Columna1703</t>
  </si>
  <si>
    <t>Columna1704</t>
  </si>
  <si>
    <t>Columna1705</t>
  </si>
  <si>
    <t>Columna1706</t>
  </si>
  <si>
    <t>Columna1707</t>
  </si>
  <si>
    <t>Columna1708</t>
  </si>
  <si>
    <t>Columna1709</t>
  </si>
  <si>
    <t>Columna1710</t>
  </si>
  <si>
    <t>Columna1711</t>
  </si>
  <si>
    <t>Columna1712</t>
  </si>
  <si>
    <t>Columna1713</t>
  </si>
  <si>
    <t>Columna1714</t>
  </si>
  <si>
    <t>Columna1715</t>
  </si>
  <si>
    <t>Columna1716</t>
  </si>
  <si>
    <t>Columna1717</t>
  </si>
  <si>
    <t>Columna1718</t>
  </si>
  <si>
    <t>Columna1719</t>
  </si>
  <si>
    <t>Columna1720</t>
  </si>
  <si>
    <t>Columna1721</t>
  </si>
  <si>
    <t>Columna1722</t>
  </si>
  <si>
    <t>Columna1723</t>
  </si>
  <si>
    <t>Columna1724</t>
  </si>
  <si>
    <t>Columna1725</t>
  </si>
  <si>
    <t>Columna1726</t>
  </si>
  <si>
    <t>Columna1727</t>
  </si>
  <si>
    <t>Columna1728</t>
  </si>
  <si>
    <t>Columna1729</t>
  </si>
  <si>
    <t>Columna1730</t>
  </si>
  <si>
    <t>Columna1731</t>
  </si>
  <si>
    <t>Columna1732</t>
  </si>
  <si>
    <t>Columna1733</t>
  </si>
  <si>
    <t>Columna1734</t>
  </si>
  <si>
    <t>Columna1735</t>
  </si>
  <si>
    <t>Columna1736</t>
  </si>
  <si>
    <t>Columna1737</t>
  </si>
  <si>
    <t>Columna1738</t>
  </si>
  <si>
    <t>Columna1739</t>
  </si>
  <si>
    <t>Columna1740</t>
  </si>
  <si>
    <t>Columna1741</t>
  </si>
  <si>
    <t>Columna1742</t>
  </si>
  <si>
    <t>Columna1743</t>
  </si>
  <si>
    <t>Columna1744</t>
  </si>
  <si>
    <t>Columna1745</t>
  </si>
  <si>
    <t>Columna1746</t>
  </si>
  <si>
    <t>Columna1747</t>
  </si>
  <si>
    <t>Columna1748</t>
  </si>
  <si>
    <t>Columna1749</t>
  </si>
  <si>
    <t>Columna1750</t>
  </si>
  <si>
    <t>Columna1751</t>
  </si>
  <si>
    <t>Columna1752</t>
  </si>
  <si>
    <t>Columna1753</t>
  </si>
  <si>
    <t>Columna1754</t>
  </si>
  <si>
    <t>Columna1755</t>
  </si>
  <si>
    <t>Columna1756</t>
  </si>
  <si>
    <t>Columna1757</t>
  </si>
  <si>
    <t>Columna1758</t>
  </si>
  <si>
    <t>Columna1759</t>
  </si>
  <si>
    <t>Columna1760</t>
  </si>
  <si>
    <t>Columna1761</t>
  </si>
  <si>
    <t>Columna1762</t>
  </si>
  <si>
    <t>Columna1763</t>
  </si>
  <si>
    <t>Columna1764</t>
  </si>
  <si>
    <t>Columna1765</t>
  </si>
  <si>
    <t>Columna1766</t>
  </si>
  <si>
    <t>Columna1767</t>
  </si>
  <si>
    <t>Columna1768</t>
  </si>
  <si>
    <t>Columna1769</t>
  </si>
  <si>
    <t>Columna1770</t>
  </si>
  <si>
    <t>Columna1771</t>
  </si>
  <si>
    <t>Columna1772</t>
  </si>
  <si>
    <t>Columna1773</t>
  </si>
  <si>
    <t>Columna1774</t>
  </si>
  <si>
    <t>Columna1775</t>
  </si>
  <si>
    <t>Columna1776</t>
  </si>
  <si>
    <t>Columna1777</t>
  </si>
  <si>
    <t>Columna1778</t>
  </si>
  <si>
    <t>Columna1779</t>
  </si>
  <si>
    <t>Columna1780</t>
  </si>
  <si>
    <t>Columna1781</t>
  </si>
  <si>
    <t>Columna1782</t>
  </si>
  <si>
    <t>Columna1783</t>
  </si>
  <si>
    <t>Columna1784</t>
  </si>
  <si>
    <t>Columna1785</t>
  </si>
  <si>
    <t>Columna1786</t>
  </si>
  <si>
    <t>Columna1787</t>
  </si>
  <si>
    <t>Columna1788</t>
  </si>
  <si>
    <t>Columna1789</t>
  </si>
  <si>
    <t>Columna1790</t>
  </si>
  <si>
    <t>Columna1791</t>
  </si>
  <si>
    <t>Columna1792</t>
  </si>
  <si>
    <t>Columna1793</t>
  </si>
  <si>
    <t>Columna1794</t>
  </si>
  <si>
    <t>Columna1795</t>
  </si>
  <si>
    <t>Columna1796</t>
  </si>
  <si>
    <t>Columna1797</t>
  </si>
  <si>
    <t>Columna1798</t>
  </si>
  <si>
    <t>Columna1799</t>
  </si>
  <si>
    <t>Columna1800</t>
  </si>
  <si>
    <t>Columna1801</t>
  </si>
  <si>
    <t>Columna1802</t>
  </si>
  <si>
    <t>Columna1803</t>
  </si>
  <si>
    <t>Columna1804</t>
  </si>
  <si>
    <t>Columna1805</t>
  </si>
  <si>
    <t>Columna1806</t>
  </si>
  <si>
    <t>Columna1807</t>
  </si>
  <si>
    <t>Columna1808</t>
  </si>
  <si>
    <t>Columna1809</t>
  </si>
  <si>
    <t>Columna1810</t>
  </si>
  <si>
    <t>Columna1811</t>
  </si>
  <si>
    <t>Columna1812</t>
  </si>
  <si>
    <t>Columna1813</t>
  </si>
  <si>
    <t>Columna1814</t>
  </si>
  <si>
    <t>Columna1815</t>
  </si>
  <si>
    <t>Columna1816</t>
  </si>
  <si>
    <t>Columna1817</t>
  </si>
  <si>
    <t>Columna1818</t>
  </si>
  <si>
    <t>Columna1819</t>
  </si>
  <si>
    <t>Columna1820</t>
  </si>
  <si>
    <t>Columna1821</t>
  </si>
  <si>
    <t>Columna1822</t>
  </si>
  <si>
    <t>Columna1823</t>
  </si>
  <si>
    <t>Columna1824</t>
  </si>
  <si>
    <t>Columna1825</t>
  </si>
  <si>
    <t>Columna1826</t>
  </si>
  <si>
    <t>Columna1827</t>
  </si>
  <si>
    <t>Columna1828</t>
  </si>
  <si>
    <t>Columna1829</t>
  </si>
  <si>
    <t>Columna1830</t>
  </si>
  <si>
    <t>Columna1831</t>
  </si>
  <si>
    <t>Columna1832</t>
  </si>
  <si>
    <t>Columna1833</t>
  </si>
  <si>
    <t>Columna1834</t>
  </si>
  <si>
    <t>Columna1835</t>
  </si>
  <si>
    <t>Columna1836</t>
  </si>
  <si>
    <t>Columna1837</t>
  </si>
  <si>
    <t>Columna1838</t>
  </si>
  <si>
    <t>Columna1839</t>
  </si>
  <si>
    <t>Columna1840</t>
  </si>
  <si>
    <t>Columna1841</t>
  </si>
  <si>
    <t>Columna1842</t>
  </si>
  <si>
    <t>Columna1843</t>
  </si>
  <si>
    <t>Columna1844</t>
  </si>
  <si>
    <t>Columna1845</t>
  </si>
  <si>
    <t>Columna1846</t>
  </si>
  <si>
    <t>Columna1847</t>
  </si>
  <si>
    <t>Columna1848</t>
  </si>
  <si>
    <t>Columna1849</t>
  </si>
  <si>
    <t>Columna1850</t>
  </si>
  <si>
    <t>Columna1851</t>
  </si>
  <si>
    <t>Columna1852</t>
  </si>
  <si>
    <t>Columna1853</t>
  </si>
  <si>
    <t>Columna1854</t>
  </si>
  <si>
    <t>Columna1855</t>
  </si>
  <si>
    <t>Columna1856</t>
  </si>
  <si>
    <t>Columna1857</t>
  </si>
  <si>
    <t>Columna1858</t>
  </si>
  <si>
    <t>Columna1859</t>
  </si>
  <si>
    <t>Columna1860</t>
  </si>
  <si>
    <t>Columna1861</t>
  </si>
  <si>
    <t>Columna1862</t>
  </si>
  <si>
    <t>Columna1863</t>
  </si>
  <si>
    <t>Columna1864</t>
  </si>
  <si>
    <t>Columna1865</t>
  </si>
  <si>
    <t>Columna1866</t>
  </si>
  <si>
    <t>Columna1867</t>
  </si>
  <si>
    <t>Columna1868</t>
  </si>
  <si>
    <t>Columna1869</t>
  </si>
  <si>
    <t>Columna1870</t>
  </si>
  <si>
    <t>Columna1871</t>
  </si>
  <si>
    <t>Columna1872</t>
  </si>
  <si>
    <t>Columna1873</t>
  </si>
  <si>
    <t>Columna1874</t>
  </si>
  <si>
    <t>Columna1875</t>
  </si>
  <si>
    <t>Columna1876</t>
  </si>
  <si>
    <t>Columna1877</t>
  </si>
  <si>
    <t>Columna1878</t>
  </si>
  <si>
    <t>Columna1879</t>
  </si>
  <si>
    <t>Columna1880</t>
  </si>
  <si>
    <t>Columna1881</t>
  </si>
  <si>
    <t>Columna1882</t>
  </si>
  <si>
    <t>Columna1883</t>
  </si>
  <si>
    <t>Columna1884</t>
  </si>
  <si>
    <t>Columna1885</t>
  </si>
  <si>
    <t>Columna1886</t>
  </si>
  <si>
    <t>Columna1887</t>
  </si>
  <si>
    <t>Columna1888</t>
  </si>
  <si>
    <t>Columna1889</t>
  </si>
  <si>
    <t>Columna1890</t>
  </si>
  <si>
    <t>Columna1891</t>
  </si>
  <si>
    <t>Columna1892</t>
  </si>
  <si>
    <t>Columna1893</t>
  </si>
  <si>
    <t>Columna1894</t>
  </si>
  <si>
    <t>Columna1895</t>
  </si>
  <si>
    <t>Columna1896</t>
  </si>
  <si>
    <t>Columna1897</t>
  </si>
  <si>
    <t>Columna1898</t>
  </si>
  <si>
    <t>Columna1899</t>
  </si>
  <si>
    <t>Columna1900</t>
  </si>
  <si>
    <t>Columna1901</t>
  </si>
  <si>
    <t>Columna1902</t>
  </si>
  <si>
    <t>Columna1903</t>
  </si>
  <si>
    <t>Columna1904</t>
  </si>
  <si>
    <t>Columna1905</t>
  </si>
  <si>
    <t>Columna1906</t>
  </si>
  <si>
    <t>Columna1907</t>
  </si>
  <si>
    <t>Columna1908</t>
  </si>
  <si>
    <t>Columna1909</t>
  </si>
  <si>
    <t>Columna1910</t>
  </si>
  <si>
    <t>Columna1911</t>
  </si>
  <si>
    <t>Columna1912</t>
  </si>
  <si>
    <t>Columna1913</t>
  </si>
  <si>
    <t>Columna1914</t>
  </si>
  <si>
    <t>Columna1915</t>
  </si>
  <si>
    <t>Columna1916</t>
  </si>
  <si>
    <t>Columna1917</t>
  </si>
  <si>
    <t>Columna1918</t>
  </si>
  <si>
    <t>Columna1919</t>
  </si>
  <si>
    <t>Columna1920</t>
  </si>
  <si>
    <t>Columna1921</t>
  </si>
  <si>
    <t>Columna1922</t>
  </si>
  <si>
    <t>Columna1923</t>
  </si>
  <si>
    <t>Columna1924</t>
  </si>
  <si>
    <t>Columna1925</t>
  </si>
  <si>
    <t>Columna1926</t>
  </si>
  <si>
    <t>Columna1927</t>
  </si>
  <si>
    <t>Columna1928</t>
  </si>
  <si>
    <t>Columna1929</t>
  </si>
  <si>
    <t>Columna1930</t>
  </si>
  <si>
    <t>Columna1931</t>
  </si>
  <si>
    <t>Columna1932</t>
  </si>
  <si>
    <t>Columna1933</t>
  </si>
  <si>
    <t>Columna1934</t>
  </si>
  <si>
    <t>Columna1935</t>
  </si>
  <si>
    <t>Columna1936</t>
  </si>
  <si>
    <t>Columna1937</t>
  </si>
  <si>
    <t>Columna1938</t>
  </si>
  <si>
    <t>Columna1939</t>
  </si>
  <si>
    <t>Columna1940</t>
  </si>
  <si>
    <t>Columna1941</t>
  </si>
  <si>
    <t>Columna1942</t>
  </si>
  <si>
    <t>Columna1943</t>
  </si>
  <si>
    <t>Columna1944</t>
  </si>
  <si>
    <t>Columna1945</t>
  </si>
  <si>
    <t>Columna1946</t>
  </si>
  <si>
    <t>Columna1947</t>
  </si>
  <si>
    <t>Columna1948</t>
  </si>
  <si>
    <t>Columna1949</t>
  </si>
  <si>
    <t>Columna1950</t>
  </si>
  <si>
    <t>Columna1951</t>
  </si>
  <si>
    <t>Columna1952</t>
  </si>
  <si>
    <t>Columna1953</t>
  </si>
  <si>
    <t>Columna1954</t>
  </si>
  <si>
    <t>Columna1955</t>
  </si>
  <si>
    <t>Columna1956</t>
  </si>
  <si>
    <t>Columna1957</t>
  </si>
  <si>
    <t>Columna1958</t>
  </si>
  <si>
    <t>Columna1959</t>
  </si>
  <si>
    <t>Columna1960</t>
  </si>
  <si>
    <t>Columna1961</t>
  </si>
  <si>
    <t>Columna1962</t>
  </si>
  <si>
    <t>Columna1963</t>
  </si>
  <si>
    <t>Columna1964</t>
  </si>
  <si>
    <t>Columna1965</t>
  </si>
  <si>
    <t>Columna1966</t>
  </si>
  <si>
    <t>Columna1967</t>
  </si>
  <si>
    <t>Columna1968</t>
  </si>
  <si>
    <t>Columna1969</t>
  </si>
  <si>
    <t>Columna1970</t>
  </si>
  <si>
    <t>Columna1971</t>
  </si>
  <si>
    <t>Columna1972</t>
  </si>
  <si>
    <t>Columna1973</t>
  </si>
  <si>
    <t>Columna1974</t>
  </si>
  <si>
    <t>Columna1975</t>
  </si>
  <si>
    <t>Columna1976</t>
  </si>
  <si>
    <t>Columna1977</t>
  </si>
  <si>
    <t>Columna1978</t>
  </si>
  <si>
    <t>Columna1979</t>
  </si>
  <si>
    <t>Columna1980</t>
  </si>
  <si>
    <t>Columna1981</t>
  </si>
  <si>
    <t>Columna1982</t>
  </si>
  <si>
    <t>Columna1983</t>
  </si>
  <si>
    <t>Columna1984</t>
  </si>
  <si>
    <t>Columna1985</t>
  </si>
  <si>
    <t>Columna1986</t>
  </si>
  <si>
    <t>Columna1987</t>
  </si>
  <si>
    <t>Columna1988</t>
  </si>
  <si>
    <t>Columna1989</t>
  </si>
  <si>
    <t>Columna1990</t>
  </si>
  <si>
    <t>Columna1991</t>
  </si>
  <si>
    <t>Columna1992</t>
  </si>
  <si>
    <t>Columna1993</t>
  </si>
  <si>
    <t>Columna1994</t>
  </si>
  <si>
    <t>Columna1995</t>
  </si>
  <si>
    <t>Columna1996</t>
  </si>
  <si>
    <t>Columna1997</t>
  </si>
  <si>
    <t>Columna1998</t>
  </si>
  <si>
    <t>Columna1999</t>
  </si>
  <si>
    <t>Columna2000</t>
  </si>
  <si>
    <t>Columna2001</t>
  </si>
  <si>
    <t>Columna2002</t>
  </si>
  <si>
    <t>Columna2003</t>
  </si>
  <si>
    <t>Columna2004</t>
  </si>
  <si>
    <t>Columna2005</t>
  </si>
  <si>
    <t>Columna2006</t>
  </si>
  <si>
    <t>Columna2007</t>
  </si>
  <si>
    <t>Columna2008</t>
  </si>
  <si>
    <t>Columna2009</t>
  </si>
  <si>
    <t>Columna2010</t>
  </si>
  <si>
    <t>Columna2011</t>
  </si>
  <si>
    <t>Columna2012</t>
  </si>
  <si>
    <t>Columna2013</t>
  </si>
  <si>
    <t>Columna2014</t>
  </si>
  <si>
    <t>Columna2015</t>
  </si>
  <si>
    <t>Columna2016</t>
  </si>
  <si>
    <t>Columna2017</t>
  </si>
  <si>
    <t>Columna2018</t>
  </si>
  <si>
    <t>Columna2019</t>
  </si>
  <si>
    <t>Columna2020</t>
  </si>
  <si>
    <t>Columna2021</t>
  </si>
  <si>
    <t>Columna2022</t>
  </si>
  <si>
    <t>Columna2023</t>
  </si>
  <si>
    <t>Columna2024</t>
  </si>
  <si>
    <t>Columna2025</t>
  </si>
  <si>
    <t>Columna2026</t>
  </si>
  <si>
    <t>Columna2027</t>
  </si>
  <si>
    <t>Columna2028</t>
  </si>
  <si>
    <t>Columna2029</t>
  </si>
  <si>
    <t>Columna2030</t>
  </si>
  <si>
    <t>Columna2031</t>
  </si>
  <si>
    <t>Columna2032</t>
  </si>
  <si>
    <t>Columna2033</t>
  </si>
  <si>
    <t>Columna2034</t>
  </si>
  <si>
    <t>Columna2035</t>
  </si>
  <si>
    <t>Columna2036</t>
  </si>
  <si>
    <t>Columna2037</t>
  </si>
  <si>
    <t>Columna2038</t>
  </si>
  <si>
    <t>Columna2039</t>
  </si>
  <si>
    <t>Columna2040</t>
  </si>
  <si>
    <t>Columna2041</t>
  </si>
  <si>
    <t>Columna2042</t>
  </si>
  <si>
    <t>Columna2043</t>
  </si>
  <si>
    <t>Columna2044</t>
  </si>
  <si>
    <t>Columna2045</t>
  </si>
  <si>
    <t>Columna2046</t>
  </si>
  <si>
    <t>Columna2047</t>
  </si>
  <si>
    <t>Columna2048</t>
  </si>
  <si>
    <t>Columna2049</t>
  </si>
  <si>
    <t>Columna2050</t>
  </si>
  <si>
    <t>Columna2051</t>
  </si>
  <si>
    <t>Columna2052</t>
  </si>
  <si>
    <t>Columna2053</t>
  </si>
  <si>
    <t>Columna2054</t>
  </si>
  <si>
    <t>Columna2055</t>
  </si>
  <si>
    <t>Columna2056</t>
  </si>
  <si>
    <t>Columna2057</t>
  </si>
  <si>
    <t>Columna2058</t>
  </si>
  <si>
    <t>Columna2059</t>
  </si>
  <si>
    <t>Columna2060</t>
  </si>
  <si>
    <t>Columna2061</t>
  </si>
  <si>
    <t>Columna2062</t>
  </si>
  <si>
    <t>Columna2063</t>
  </si>
  <si>
    <t>Columna2064</t>
  </si>
  <si>
    <t>Columna2065</t>
  </si>
  <si>
    <t>Columna2066</t>
  </si>
  <si>
    <t>Columna2067</t>
  </si>
  <si>
    <t>Columna2068</t>
  </si>
  <si>
    <t>Columna2069</t>
  </si>
  <si>
    <t>Columna2070</t>
  </si>
  <si>
    <t>Columna2071</t>
  </si>
  <si>
    <t>Columna2072</t>
  </si>
  <si>
    <t>Columna2073</t>
  </si>
  <si>
    <t>Columna2074</t>
  </si>
  <si>
    <t>Columna2075</t>
  </si>
  <si>
    <t>Columna2076</t>
  </si>
  <si>
    <t>Columna2077</t>
  </si>
  <si>
    <t>Columna2078</t>
  </si>
  <si>
    <t>Columna2079</t>
  </si>
  <si>
    <t>Columna2080</t>
  </si>
  <si>
    <t>Columna2081</t>
  </si>
  <si>
    <t>Columna2082</t>
  </si>
  <si>
    <t>Columna2083</t>
  </si>
  <si>
    <t>Columna2084</t>
  </si>
  <si>
    <t>Columna2085</t>
  </si>
  <si>
    <t>Columna2086</t>
  </si>
  <si>
    <t>Columna2087</t>
  </si>
  <si>
    <t>Columna2088</t>
  </si>
  <si>
    <t>Columna2089</t>
  </si>
  <si>
    <t>Columna2090</t>
  </si>
  <si>
    <t>Columna2091</t>
  </si>
  <si>
    <t>Columna2092</t>
  </si>
  <si>
    <t>Columna2093</t>
  </si>
  <si>
    <t>Columna2094</t>
  </si>
  <si>
    <t>Columna2095</t>
  </si>
  <si>
    <t>Columna2096</t>
  </si>
  <si>
    <t>Columna2097</t>
  </si>
  <si>
    <t>Columna2098</t>
  </si>
  <si>
    <t>Columna2099</t>
  </si>
  <si>
    <t>Columna2100</t>
  </si>
  <si>
    <t>Columna2101</t>
  </si>
  <si>
    <t>Columna2102</t>
  </si>
  <si>
    <t>Columna2103</t>
  </si>
  <si>
    <t>Columna2104</t>
  </si>
  <si>
    <t>Columna2105</t>
  </si>
  <si>
    <t>Columna2106</t>
  </si>
  <si>
    <t>Columna2107</t>
  </si>
  <si>
    <t>Columna2108</t>
  </si>
  <si>
    <t>Columna2109</t>
  </si>
  <si>
    <t>Columna2110</t>
  </si>
  <si>
    <t>Columna2111</t>
  </si>
  <si>
    <t>Columna2112</t>
  </si>
  <si>
    <t>Columna2113</t>
  </si>
  <si>
    <t>Columna2114</t>
  </si>
  <si>
    <t>Columna2115</t>
  </si>
  <si>
    <t>Columna2116</t>
  </si>
  <si>
    <t>Columna2117</t>
  </si>
  <si>
    <t>Columna2118</t>
  </si>
  <si>
    <t>Columna2119</t>
  </si>
  <si>
    <t>Columna2120</t>
  </si>
  <si>
    <t>Columna2121</t>
  </si>
  <si>
    <t>Columna2122</t>
  </si>
  <si>
    <t>Columna2123</t>
  </si>
  <si>
    <t>Columna2124</t>
  </si>
  <si>
    <t>Columna2125</t>
  </si>
  <si>
    <t>Columna2126</t>
  </si>
  <si>
    <t>Columna2127</t>
  </si>
  <si>
    <t>Columna2128</t>
  </si>
  <si>
    <t>Columna2129</t>
  </si>
  <si>
    <t>Columna2130</t>
  </si>
  <si>
    <t>Columna2131</t>
  </si>
  <si>
    <t>Columna2132</t>
  </si>
  <si>
    <t>Columna2133</t>
  </si>
  <si>
    <t>Columna2134</t>
  </si>
  <si>
    <t>Columna2135</t>
  </si>
  <si>
    <t>Columna2136</t>
  </si>
  <si>
    <t>Columna2137</t>
  </si>
  <si>
    <t>Columna2138</t>
  </si>
  <si>
    <t>Columna2139</t>
  </si>
  <si>
    <t>Columna2140</t>
  </si>
  <si>
    <t>Columna2141</t>
  </si>
  <si>
    <t>Columna2142</t>
  </si>
  <si>
    <t>Columna2143</t>
  </si>
  <si>
    <t>Columna2144</t>
  </si>
  <si>
    <t>Columna2145</t>
  </si>
  <si>
    <t>Columna2146</t>
  </si>
  <si>
    <t>Columna2147</t>
  </si>
  <si>
    <t>Columna2148</t>
  </si>
  <si>
    <t>Columna2149</t>
  </si>
  <si>
    <t>Columna2150</t>
  </si>
  <si>
    <t>Columna2151</t>
  </si>
  <si>
    <t>Columna2152</t>
  </si>
  <si>
    <t>Columna2153</t>
  </si>
  <si>
    <t>Columna2154</t>
  </si>
  <si>
    <t>Columna2155</t>
  </si>
  <si>
    <t>Columna2156</t>
  </si>
  <si>
    <t>Columna2157</t>
  </si>
  <si>
    <t>Columna2158</t>
  </si>
  <si>
    <t>Columna2159</t>
  </si>
  <si>
    <t>Columna2160</t>
  </si>
  <si>
    <t>Columna2161</t>
  </si>
  <si>
    <t>Columna2162</t>
  </si>
  <si>
    <t>Columna2163</t>
  </si>
  <si>
    <t>Columna2164</t>
  </si>
  <si>
    <t>Columna2165</t>
  </si>
  <si>
    <t>Columna2166</t>
  </si>
  <si>
    <t>Columna2167</t>
  </si>
  <si>
    <t>Columna2168</t>
  </si>
  <si>
    <t>Columna2169</t>
  </si>
  <si>
    <t>Columna2170</t>
  </si>
  <si>
    <t>Columna2171</t>
  </si>
  <si>
    <t>Columna2172</t>
  </si>
  <si>
    <t>Columna2173</t>
  </si>
  <si>
    <t>Columna2174</t>
  </si>
  <si>
    <t>Columna2175</t>
  </si>
  <si>
    <t>Columna2176</t>
  </si>
  <si>
    <t>Columna2177</t>
  </si>
  <si>
    <t>Columna2178</t>
  </si>
  <si>
    <t>Columna2179</t>
  </si>
  <si>
    <t>Columna2180</t>
  </si>
  <si>
    <t>Columna2181</t>
  </si>
  <si>
    <t>Columna2182</t>
  </si>
  <si>
    <t>Columna2183</t>
  </si>
  <si>
    <t>Columna2184</t>
  </si>
  <si>
    <t>Columna2185</t>
  </si>
  <si>
    <t>Columna2186</t>
  </si>
  <si>
    <t>Columna2187</t>
  </si>
  <si>
    <t>Columna2188</t>
  </si>
  <si>
    <t>Columna2189</t>
  </si>
  <si>
    <t>Columna2190</t>
  </si>
  <si>
    <t>Columna2191</t>
  </si>
  <si>
    <t>Columna2192</t>
  </si>
  <si>
    <t>Columna2193</t>
  </si>
  <si>
    <t>Columna2194</t>
  </si>
  <si>
    <t>Columna2195</t>
  </si>
  <si>
    <t>Columna2196</t>
  </si>
  <si>
    <t>Columna2197</t>
  </si>
  <si>
    <t>Columna2198</t>
  </si>
  <si>
    <t>Columna2199</t>
  </si>
  <si>
    <t>Columna2200</t>
  </si>
  <si>
    <t>Columna2201</t>
  </si>
  <si>
    <t>Columna2202</t>
  </si>
  <si>
    <t>Columna2203</t>
  </si>
  <si>
    <t>Columna2204</t>
  </si>
  <si>
    <t>Columna2205</t>
  </si>
  <si>
    <t>Columna2206</t>
  </si>
  <si>
    <t>Columna2207</t>
  </si>
  <si>
    <t>Columna2208</t>
  </si>
  <si>
    <t>Columna2209</t>
  </si>
  <si>
    <t>Columna2210</t>
  </si>
  <si>
    <t>Columna2211</t>
  </si>
  <si>
    <t>Columna2212</t>
  </si>
  <si>
    <t>Columna2213</t>
  </si>
  <si>
    <t>Columna2214</t>
  </si>
  <si>
    <t>Columna2215</t>
  </si>
  <si>
    <t>Columna2216</t>
  </si>
  <si>
    <t>Columna2217</t>
  </si>
  <si>
    <t>Columna2218</t>
  </si>
  <si>
    <t>Columna2219</t>
  </si>
  <si>
    <t>Columna2220</t>
  </si>
  <si>
    <t>Columna2221</t>
  </si>
  <si>
    <t>Columna2222</t>
  </si>
  <si>
    <t>Columna2223</t>
  </si>
  <si>
    <t>Columna2224</t>
  </si>
  <si>
    <t>Columna2225</t>
  </si>
  <si>
    <t>Columna2226</t>
  </si>
  <si>
    <t>Columna2227</t>
  </si>
  <si>
    <t>Columna2228</t>
  </si>
  <si>
    <t>Columna2229</t>
  </si>
  <si>
    <t>Columna2230</t>
  </si>
  <si>
    <t>Columna2231</t>
  </si>
  <si>
    <t>Columna2232</t>
  </si>
  <si>
    <t>Columna2233</t>
  </si>
  <si>
    <t>Columna2234</t>
  </si>
  <si>
    <t>Columna2235</t>
  </si>
  <si>
    <t>Columna2236</t>
  </si>
  <si>
    <t>Columna2237</t>
  </si>
  <si>
    <t>Columna2238</t>
  </si>
  <si>
    <t>Columna2239</t>
  </si>
  <si>
    <t>Columna2240</t>
  </si>
  <si>
    <t>Columna2241</t>
  </si>
  <si>
    <t>Columna2242</t>
  </si>
  <si>
    <t>Columna2243</t>
  </si>
  <si>
    <t>Columna2244</t>
  </si>
  <si>
    <t>Columna2245</t>
  </si>
  <si>
    <t>Columna2246</t>
  </si>
  <si>
    <t>Columna2247</t>
  </si>
  <si>
    <t>Columna2248</t>
  </si>
  <si>
    <t>Columna2249</t>
  </si>
  <si>
    <t>Columna2250</t>
  </si>
  <si>
    <t>Columna2251</t>
  </si>
  <si>
    <t>Columna2252</t>
  </si>
  <si>
    <t>Columna2253</t>
  </si>
  <si>
    <t>Columna2254</t>
  </si>
  <si>
    <t>Columna2255</t>
  </si>
  <si>
    <t>Columna2256</t>
  </si>
  <si>
    <t>Columna2257</t>
  </si>
  <si>
    <t>Columna2258</t>
  </si>
  <si>
    <t>Columna2259</t>
  </si>
  <si>
    <t>Columna2260</t>
  </si>
  <si>
    <t>Columna2261</t>
  </si>
  <si>
    <t>Columna2262</t>
  </si>
  <si>
    <t>Columna2263</t>
  </si>
  <si>
    <t>Columna2264</t>
  </si>
  <si>
    <t>Columna2265</t>
  </si>
  <si>
    <t>Columna2266</t>
  </si>
  <si>
    <t>Columna2267</t>
  </si>
  <si>
    <t>Columna2268</t>
  </si>
  <si>
    <t>Columna2269</t>
  </si>
  <si>
    <t>Columna2270</t>
  </si>
  <si>
    <t>Columna2271</t>
  </si>
  <si>
    <t>Columna2272</t>
  </si>
  <si>
    <t>Columna2273</t>
  </si>
  <si>
    <t>Columna2274</t>
  </si>
  <si>
    <t>Columna2275</t>
  </si>
  <si>
    <t>Columna2276</t>
  </si>
  <si>
    <t>Columna2277</t>
  </si>
  <si>
    <t>Columna2278</t>
  </si>
  <si>
    <t>Columna2279</t>
  </si>
  <si>
    <t>Columna2280</t>
  </si>
  <si>
    <t>Columna2281</t>
  </si>
  <si>
    <t>Columna2282</t>
  </si>
  <si>
    <t>Columna2283</t>
  </si>
  <si>
    <t>Columna2284</t>
  </si>
  <si>
    <t>Columna2285</t>
  </si>
  <si>
    <t>Columna2286</t>
  </si>
  <si>
    <t>Columna2287</t>
  </si>
  <si>
    <t>Columna2288</t>
  </si>
  <si>
    <t>Columna2289</t>
  </si>
  <si>
    <t>Columna2290</t>
  </si>
  <si>
    <t>Columna2291</t>
  </si>
  <si>
    <t>Columna2292</t>
  </si>
  <si>
    <t>Columna2293</t>
  </si>
  <si>
    <t>Columna2294</t>
  </si>
  <si>
    <t>Columna2295</t>
  </si>
  <si>
    <t>Columna2296</t>
  </si>
  <si>
    <t>Columna2297</t>
  </si>
  <si>
    <t>Columna2298</t>
  </si>
  <si>
    <t>Columna2299</t>
  </si>
  <si>
    <t>Columna2300</t>
  </si>
  <si>
    <t>Columna2301</t>
  </si>
  <si>
    <t>Columna2302</t>
  </si>
  <si>
    <t>Columna2303</t>
  </si>
  <si>
    <t>Columna2304</t>
  </si>
  <si>
    <t>Columna2305</t>
  </si>
  <si>
    <t>Columna2306</t>
  </si>
  <si>
    <t>Columna2307</t>
  </si>
  <si>
    <t>Columna2308</t>
  </si>
  <si>
    <t>Columna2309</t>
  </si>
  <si>
    <t>Columna2310</t>
  </si>
  <si>
    <t>Columna2311</t>
  </si>
  <si>
    <t>Columna2312</t>
  </si>
  <si>
    <t>Columna2313</t>
  </si>
  <si>
    <t>Columna2314</t>
  </si>
  <si>
    <t>Columna2315</t>
  </si>
  <si>
    <t>Columna2316</t>
  </si>
  <si>
    <t>Columna2317</t>
  </si>
  <si>
    <t>Columna2318</t>
  </si>
  <si>
    <t>Columna2319</t>
  </si>
  <si>
    <t>Columna2320</t>
  </si>
  <si>
    <t>Columna2321</t>
  </si>
  <si>
    <t>Columna2322</t>
  </si>
  <si>
    <t>Columna2323</t>
  </si>
  <si>
    <t>Columna2324</t>
  </si>
  <si>
    <t>Columna2325</t>
  </si>
  <si>
    <t>Columna2326</t>
  </si>
  <si>
    <t>Columna2327</t>
  </si>
  <si>
    <t>Columna2328</t>
  </si>
  <si>
    <t>Columna2329</t>
  </si>
  <si>
    <t>Columna2330</t>
  </si>
  <si>
    <t>Columna2331</t>
  </si>
  <si>
    <t>Columna2332</t>
  </si>
  <si>
    <t>Columna2333</t>
  </si>
  <si>
    <t>Columna2334</t>
  </si>
  <si>
    <t>Columna2335</t>
  </si>
  <si>
    <t>Columna2336</t>
  </si>
  <si>
    <t>Columna2337</t>
  </si>
  <si>
    <t>Columna2338</t>
  </si>
  <si>
    <t>Columna2339</t>
  </si>
  <si>
    <t>Columna2340</t>
  </si>
  <si>
    <t>Columna2341</t>
  </si>
  <si>
    <t>Columna2342</t>
  </si>
  <si>
    <t>Columna2343</t>
  </si>
  <si>
    <t>Columna2344</t>
  </si>
  <si>
    <t>Columna2345</t>
  </si>
  <si>
    <t>Columna2346</t>
  </si>
  <si>
    <t>Columna2347</t>
  </si>
  <si>
    <t>Columna2348</t>
  </si>
  <si>
    <t>Columna2349</t>
  </si>
  <si>
    <t>Columna2350</t>
  </si>
  <si>
    <t>Columna2351</t>
  </si>
  <si>
    <t>Columna2352</t>
  </si>
  <si>
    <t>Columna2353</t>
  </si>
  <si>
    <t>Columna2354</t>
  </si>
  <si>
    <t>Columna2355</t>
  </si>
  <si>
    <t>Columna2356</t>
  </si>
  <si>
    <t>Columna2357</t>
  </si>
  <si>
    <t>Columna2358</t>
  </si>
  <si>
    <t>Columna2359</t>
  </si>
  <si>
    <t>Columna2360</t>
  </si>
  <si>
    <t>Columna2361</t>
  </si>
  <si>
    <t>Columna2362</t>
  </si>
  <si>
    <t>Columna2363</t>
  </si>
  <si>
    <t>Columna2364</t>
  </si>
  <si>
    <t>Columna2365</t>
  </si>
  <si>
    <t>Columna2366</t>
  </si>
  <si>
    <t>Columna2367</t>
  </si>
  <si>
    <t>Columna2368</t>
  </si>
  <si>
    <t>Columna2369</t>
  </si>
  <si>
    <t>Columna2370</t>
  </si>
  <si>
    <t>Columna2371</t>
  </si>
  <si>
    <t>Columna2372</t>
  </si>
  <si>
    <t>Columna2373</t>
  </si>
  <si>
    <t>Columna2374</t>
  </si>
  <si>
    <t>Columna2375</t>
  </si>
  <si>
    <t>Columna2376</t>
  </si>
  <si>
    <t>Columna2377</t>
  </si>
  <si>
    <t>Columna2378</t>
  </si>
  <si>
    <t>Columna2379</t>
  </si>
  <si>
    <t>Columna2380</t>
  </si>
  <si>
    <t>Columna2381</t>
  </si>
  <si>
    <t>Columna2382</t>
  </si>
  <si>
    <t>Columna2383</t>
  </si>
  <si>
    <t>Columna2384</t>
  </si>
  <si>
    <t>Columna2385</t>
  </si>
  <si>
    <t>Columna2386</t>
  </si>
  <si>
    <t>Columna2387</t>
  </si>
  <si>
    <t>Columna2388</t>
  </si>
  <si>
    <t>Columna2389</t>
  </si>
  <si>
    <t>Columna2390</t>
  </si>
  <si>
    <t>Columna2391</t>
  </si>
  <si>
    <t>Columna2392</t>
  </si>
  <si>
    <t>Columna2393</t>
  </si>
  <si>
    <t>Columna2394</t>
  </si>
  <si>
    <t>Columna2395</t>
  </si>
  <si>
    <t>Columna2396</t>
  </si>
  <si>
    <t>Columna2397</t>
  </si>
  <si>
    <t>Columna2398</t>
  </si>
  <si>
    <t>Columna2399</t>
  </si>
  <si>
    <t>Columna2400</t>
  </si>
  <si>
    <t>Columna2401</t>
  </si>
  <si>
    <t>Columna2402</t>
  </si>
  <si>
    <t>Columna2403</t>
  </si>
  <si>
    <t>Columna2404</t>
  </si>
  <si>
    <t>Columna2405</t>
  </si>
  <si>
    <t>Columna2406</t>
  </si>
  <si>
    <t>Columna2407</t>
  </si>
  <si>
    <t>Columna2408</t>
  </si>
  <si>
    <t>Columna2409</t>
  </si>
  <si>
    <t>Columna2410</t>
  </si>
  <si>
    <t>Columna2411</t>
  </si>
  <si>
    <t>Columna2412</t>
  </si>
  <si>
    <t>Columna2413</t>
  </si>
  <si>
    <t>Columna2414</t>
  </si>
  <si>
    <t>Columna2415</t>
  </si>
  <si>
    <t>Columna2416</t>
  </si>
  <si>
    <t>Columna2417</t>
  </si>
  <si>
    <t>Columna2418</t>
  </si>
  <si>
    <t>Columna2419</t>
  </si>
  <si>
    <t>Columna2420</t>
  </si>
  <si>
    <t>Columna2421</t>
  </si>
  <si>
    <t>Columna2422</t>
  </si>
  <si>
    <t>Columna2423</t>
  </si>
  <si>
    <t>Columna2424</t>
  </si>
  <si>
    <t>Columna2425</t>
  </si>
  <si>
    <t>Columna2426</t>
  </si>
  <si>
    <t>Columna2427</t>
  </si>
  <si>
    <t>Columna2428</t>
  </si>
  <si>
    <t>Columna2429</t>
  </si>
  <si>
    <t>Columna2430</t>
  </si>
  <si>
    <t>Columna2431</t>
  </si>
  <si>
    <t>Columna2432</t>
  </si>
  <si>
    <t>Columna2433</t>
  </si>
  <si>
    <t>Columna2434</t>
  </si>
  <si>
    <t>Columna2435</t>
  </si>
  <si>
    <t>Columna2436</t>
  </si>
  <si>
    <t>Columna2437</t>
  </si>
  <si>
    <t>Columna2438</t>
  </si>
  <si>
    <t>Columna2439</t>
  </si>
  <si>
    <t>Columna2440</t>
  </si>
  <si>
    <t>Columna2441</t>
  </si>
  <si>
    <t>Columna2442</t>
  </si>
  <si>
    <t>Columna2443</t>
  </si>
  <si>
    <t>Columna2444</t>
  </si>
  <si>
    <t>Columna2445</t>
  </si>
  <si>
    <t>Columna2446</t>
  </si>
  <si>
    <t>Columna2447</t>
  </si>
  <si>
    <t>Columna2448</t>
  </si>
  <si>
    <t>Columna2449</t>
  </si>
  <si>
    <t>Columna2450</t>
  </si>
  <si>
    <t>Columna2451</t>
  </si>
  <si>
    <t>Columna2452</t>
  </si>
  <si>
    <t>Columna2453</t>
  </si>
  <si>
    <t>Columna2454</t>
  </si>
  <si>
    <t>Columna2455</t>
  </si>
  <si>
    <t>Columna2456</t>
  </si>
  <si>
    <t>Columna2457</t>
  </si>
  <si>
    <t>Columna2458</t>
  </si>
  <si>
    <t>Columna2459</t>
  </si>
  <si>
    <t>Columna2460</t>
  </si>
  <si>
    <t>Columna2461</t>
  </si>
  <si>
    <t>Columna2462</t>
  </si>
  <si>
    <t>Columna2463</t>
  </si>
  <si>
    <t>Columna2464</t>
  </si>
  <si>
    <t>Columna2465</t>
  </si>
  <si>
    <t>Columna2466</t>
  </si>
  <si>
    <t>Columna2467</t>
  </si>
  <si>
    <t>Columna2468</t>
  </si>
  <si>
    <t>Columna2469</t>
  </si>
  <si>
    <t>Columna2470</t>
  </si>
  <si>
    <t>Columna2471</t>
  </si>
  <si>
    <t>Columna2472</t>
  </si>
  <si>
    <t>Columna2473</t>
  </si>
  <si>
    <t>Columna2474</t>
  </si>
  <si>
    <t>Columna2475</t>
  </si>
  <si>
    <t>Columna2476</t>
  </si>
  <si>
    <t>Columna2477</t>
  </si>
  <si>
    <t>Columna2478</t>
  </si>
  <si>
    <t>Columna2479</t>
  </si>
  <si>
    <t>Columna2480</t>
  </si>
  <si>
    <t>Columna2481</t>
  </si>
  <si>
    <t>Columna2482</t>
  </si>
  <si>
    <t>Columna2483</t>
  </si>
  <si>
    <t>Columna2484</t>
  </si>
  <si>
    <t>Columna2485</t>
  </si>
  <si>
    <t>Columna2486</t>
  </si>
  <si>
    <t>Columna2487</t>
  </si>
  <si>
    <t>Columna2488</t>
  </si>
  <si>
    <t>Columna2489</t>
  </si>
  <si>
    <t>Columna2490</t>
  </si>
  <si>
    <t>Columna2491</t>
  </si>
  <si>
    <t>Columna2492</t>
  </si>
  <si>
    <t>Columna2493</t>
  </si>
  <si>
    <t>Columna2494</t>
  </si>
  <si>
    <t>Columna2495</t>
  </si>
  <si>
    <t>Columna2496</t>
  </si>
  <si>
    <t>Columna2497</t>
  </si>
  <si>
    <t>Columna2498</t>
  </si>
  <si>
    <t>Columna2499</t>
  </si>
  <si>
    <t>Columna2500</t>
  </si>
  <si>
    <t>Columna2501</t>
  </si>
  <si>
    <t>Columna2502</t>
  </si>
  <si>
    <t>Columna2503</t>
  </si>
  <si>
    <t>Columna2504</t>
  </si>
  <si>
    <t>Columna2505</t>
  </si>
  <si>
    <t>Columna2506</t>
  </si>
  <si>
    <t>Columna2507</t>
  </si>
  <si>
    <t>Columna2508</t>
  </si>
  <si>
    <t>Columna2509</t>
  </si>
  <si>
    <t>Columna2510</t>
  </si>
  <si>
    <t>Columna2511</t>
  </si>
  <si>
    <t>Columna2512</t>
  </si>
  <si>
    <t>Columna2513</t>
  </si>
  <si>
    <t>Columna2514</t>
  </si>
  <si>
    <t>Columna2515</t>
  </si>
  <si>
    <t>Columna2516</t>
  </si>
  <si>
    <t>Columna2517</t>
  </si>
  <si>
    <t>Columna2518</t>
  </si>
  <si>
    <t>Columna2519</t>
  </si>
  <si>
    <t>Columna2520</t>
  </si>
  <si>
    <t>Columna2521</t>
  </si>
  <si>
    <t>Columna2522</t>
  </si>
  <si>
    <t>Columna2523</t>
  </si>
  <si>
    <t>Columna2524</t>
  </si>
  <si>
    <t>Columna2525</t>
  </si>
  <si>
    <t>Columna2526</t>
  </si>
  <si>
    <t>Columna2527</t>
  </si>
  <si>
    <t>Columna2528</t>
  </si>
  <si>
    <t>Columna2529</t>
  </si>
  <si>
    <t>Columna2530</t>
  </si>
  <si>
    <t>Columna2531</t>
  </si>
  <si>
    <t>Columna2532</t>
  </si>
  <si>
    <t>Columna2533</t>
  </si>
  <si>
    <t>Columna2534</t>
  </si>
  <si>
    <t>Columna2535</t>
  </si>
  <si>
    <t>Columna2536</t>
  </si>
  <si>
    <t>Columna2537</t>
  </si>
  <si>
    <t>Columna2538</t>
  </si>
  <si>
    <t>Columna2539</t>
  </si>
  <si>
    <t>Columna2540</t>
  </si>
  <si>
    <t>Columna2541</t>
  </si>
  <si>
    <t>Columna2542</t>
  </si>
  <si>
    <t>Columna2543</t>
  </si>
  <si>
    <t>Columna2544</t>
  </si>
  <si>
    <t>Columna2545</t>
  </si>
  <si>
    <t>Columna2546</t>
  </si>
  <si>
    <t>Columna2547</t>
  </si>
  <si>
    <t>Columna2548</t>
  </si>
  <si>
    <t>Columna2549</t>
  </si>
  <si>
    <t>Columna2550</t>
  </si>
  <si>
    <t>Columna2551</t>
  </si>
  <si>
    <t>Columna2552</t>
  </si>
  <si>
    <t>Columna2553</t>
  </si>
  <si>
    <t>Columna2554</t>
  </si>
  <si>
    <t>Columna2555</t>
  </si>
  <si>
    <t>Columna2556</t>
  </si>
  <si>
    <t>Columna2557</t>
  </si>
  <si>
    <t>Columna2558</t>
  </si>
  <si>
    <t>Columna2559</t>
  </si>
  <si>
    <t>Columna2560</t>
  </si>
  <si>
    <t>Columna2561</t>
  </si>
  <si>
    <t>Columna2562</t>
  </si>
  <si>
    <t>Columna2563</t>
  </si>
  <si>
    <t>Columna2564</t>
  </si>
  <si>
    <t>Columna2565</t>
  </si>
  <si>
    <t>Columna2566</t>
  </si>
  <si>
    <t>Columna2567</t>
  </si>
  <si>
    <t>Columna2568</t>
  </si>
  <si>
    <t>Columna2569</t>
  </si>
  <si>
    <t>Columna2570</t>
  </si>
  <si>
    <t>Columna2571</t>
  </si>
  <si>
    <t>Columna2572</t>
  </si>
  <si>
    <t>Columna2573</t>
  </si>
  <si>
    <t>Columna2574</t>
  </si>
  <si>
    <t>Columna2575</t>
  </si>
  <si>
    <t>Columna2576</t>
  </si>
  <si>
    <t>Columna2577</t>
  </si>
  <si>
    <t>Columna2578</t>
  </si>
  <si>
    <t>Columna2579</t>
  </si>
  <si>
    <t>Columna2580</t>
  </si>
  <si>
    <t>Columna2581</t>
  </si>
  <si>
    <t>Columna2582</t>
  </si>
  <si>
    <t>Columna2583</t>
  </si>
  <si>
    <t>Columna2584</t>
  </si>
  <si>
    <t>Columna2585</t>
  </si>
  <si>
    <t>Columna2586</t>
  </si>
  <si>
    <t>Columna2587</t>
  </si>
  <si>
    <t>Columna2588</t>
  </si>
  <si>
    <t>Columna2589</t>
  </si>
  <si>
    <t>Columna2590</t>
  </si>
  <si>
    <t>Columna2591</t>
  </si>
  <si>
    <t>Columna2592</t>
  </si>
  <si>
    <t>Columna2593</t>
  </si>
  <si>
    <t>Columna2594</t>
  </si>
  <si>
    <t>Columna2595</t>
  </si>
  <si>
    <t>Columna2596</t>
  </si>
  <si>
    <t>Columna2597</t>
  </si>
  <si>
    <t>Columna2598</t>
  </si>
  <si>
    <t>Columna2599</t>
  </si>
  <si>
    <t>Columna2600</t>
  </si>
  <si>
    <t>Columna2601</t>
  </si>
  <si>
    <t>Columna2602</t>
  </si>
  <si>
    <t>Columna2603</t>
  </si>
  <si>
    <t>Columna2604</t>
  </si>
  <si>
    <t>Columna2605</t>
  </si>
  <si>
    <t>Columna2606</t>
  </si>
  <si>
    <t>Columna2607</t>
  </si>
  <si>
    <t>Columna2608</t>
  </si>
  <si>
    <t>Columna2609</t>
  </si>
  <si>
    <t>Columna2610</t>
  </si>
  <si>
    <t>Columna2611</t>
  </si>
  <si>
    <t>Columna2612</t>
  </si>
  <si>
    <t>Columna2613</t>
  </si>
  <si>
    <t>Columna2614</t>
  </si>
  <si>
    <t>Columna2615</t>
  </si>
  <si>
    <t>Columna2616</t>
  </si>
  <si>
    <t>Columna2617</t>
  </si>
  <si>
    <t>Columna2618</t>
  </si>
  <si>
    <t>Columna2619</t>
  </si>
  <si>
    <t>Columna2620</t>
  </si>
  <si>
    <t>Columna2621</t>
  </si>
  <si>
    <t>Columna2622</t>
  </si>
  <si>
    <t>Columna2623</t>
  </si>
  <si>
    <t>Columna2624</t>
  </si>
  <si>
    <t>Columna2625</t>
  </si>
  <si>
    <t>Columna2626</t>
  </si>
  <si>
    <t>Columna2627</t>
  </si>
  <si>
    <t>Columna2628</t>
  </si>
  <si>
    <t>Columna2629</t>
  </si>
  <si>
    <t>Columna2630</t>
  </si>
  <si>
    <t>Columna2631</t>
  </si>
  <si>
    <t>Columna2632</t>
  </si>
  <si>
    <t>Columna2633</t>
  </si>
  <si>
    <t>Columna2634</t>
  </si>
  <si>
    <t>Columna2635</t>
  </si>
  <si>
    <t>Columna2636</t>
  </si>
  <si>
    <t>Columna2637</t>
  </si>
  <si>
    <t>Columna2638</t>
  </si>
  <si>
    <t>Columna2639</t>
  </si>
  <si>
    <t>Columna2640</t>
  </si>
  <si>
    <t>Columna2641</t>
  </si>
  <si>
    <t>Columna2642</t>
  </si>
  <si>
    <t>Columna2643</t>
  </si>
  <si>
    <t>Columna2644</t>
  </si>
  <si>
    <t>Columna2645</t>
  </si>
  <si>
    <t>Columna2646</t>
  </si>
  <si>
    <t>Columna2647</t>
  </si>
  <si>
    <t>Columna2648</t>
  </si>
  <si>
    <t>Columna2649</t>
  </si>
  <si>
    <t>Columna2650</t>
  </si>
  <si>
    <t>Columna2651</t>
  </si>
  <si>
    <t>Columna2652</t>
  </si>
  <si>
    <t>Columna2653</t>
  </si>
  <si>
    <t>Columna2654</t>
  </si>
  <si>
    <t>Columna2655</t>
  </si>
  <si>
    <t>Columna2656</t>
  </si>
  <si>
    <t>Columna2657</t>
  </si>
  <si>
    <t>Columna2658</t>
  </si>
  <si>
    <t>Columna2659</t>
  </si>
  <si>
    <t>Columna2660</t>
  </si>
  <si>
    <t>Columna2661</t>
  </si>
  <si>
    <t>Columna2662</t>
  </si>
  <si>
    <t>Columna2663</t>
  </si>
  <si>
    <t>Columna2664</t>
  </si>
  <si>
    <t>Columna2665</t>
  </si>
  <si>
    <t>Columna2666</t>
  </si>
  <si>
    <t>Columna2667</t>
  </si>
  <si>
    <t>Columna2668</t>
  </si>
  <si>
    <t>Columna2669</t>
  </si>
  <si>
    <t>Columna2670</t>
  </si>
  <si>
    <t>Columna2671</t>
  </si>
  <si>
    <t>Columna2672</t>
  </si>
  <si>
    <t>Columna2673</t>
  </si>
  <si>
    <t>Columna2674</t>
  </si>
  <si>
    <t>Columna2675</t>
  </si>
  <si>
    <t>Columna2676</t>
  </si>
  <si>
    <t>Columna2677</t>
  </si>
  <si>
    <t>Columna2678</t>
  </si>
  <si>
    <t>Columna2679</t>
  </si>
  <si>
    <t>Columna2680</t>
  </si>
  <si>
    <t>Columna2681</t>
  </si>
  <si>
    <t>Columna2682</t>
  </si>
  <si>
    <t>Columna2683</t>
  </si>
  <si>
    <t>Columna2684</t>
  </si>
  <si>
    <t>Columna2685</t>
  </si>
  <si>
    <t>Columna2686</t>
  </si>
  <si>
    <t>Columna2687</t>
  </si>
  <si>
    <t>Columna2688</t>
  </si>
  <si>
    <t>Columna2689</t>
  </si>
  <si>
    <t>Columna2690</t>
  </si>
  <si>
    <t>Columna2691</t>
  </si>
  <si>
    <t>Columna2692</t>
  </si>
  <si>
    <t>Columna2693</t>
  </si>
  <si>
    <t>Columna2694</t>
  </si>
  <si>
    <t>Columna2695</t>
  </si>
  <si>
    <t>Columna2696</t>
  </si>
  <si>
    <t>Columna2697</t>
  </si>
  <si>
    <t>Columna2698</t>
  </si>
  <si>
    <t>Columna2699</t>
  </si>
  <si>
    <t>Columna2700</t>
  </si>
  <si>
    <t>Columna2701</t>
  </si>
  <si>
    <t>Columna2702</t>
  </si>
  <si>
    <t>Columna2703</t>
  </si>
  <si>
    <t>Columna2704</t>
  </si>
  <si>
    <t>Columna2705</t>
  </si>
  <si>
    <t>Columna2706</t>
  </si>
  <si>
    <t>Columna2707</t>
  </si>
  <si>
    <t>Columna2708</t>
  </si>
  <si>
    <t>Columna2709</t>
  </si>
  <si>
    <t>Columna2710</t>
  </si>
  <si>
    <t>Columna2711</t>
  </si>
  <si>
    <t>Columna2712</t>
  </si>
  <si>
    <t>Columna2713</t>
  </si>
  <si>
    <t>Columna2714</t>
  </si>
  <si>
    <t>Columna2715</t>
  </si>
  <si>
    <t>Columna2716</t>
  </si>
  <si>
    <t>Columna2717</t>
  </si>
  <si>
    <t>Columna2718</t>
  </si>
  <si>
    <t>Columna2719</t>
  </si>
  <si>
    <t>Columna2720</t>
  </si>
  <si>
    <t>Columna2721</t>
  </si>
  <si>
    <t>Columna2722</t>
  </si>
  <si>
    <t>Columna2723</t>
  </si>
  <si>
    <t>Columna2724</t>
  </si>
  <si>
    <t>Columna2725</t>
  </si>
  <si>
    <t>Columna2726</t>
  </si>
  <si>
    <t>Columna2727</t>
  </si>
  <si>
    <t>Columna2728</t>
  </si>
  <si>
    <t>Columna2729</t>
  </si>
  <si>
    <t>Columna2730</t>
  </si>
  <si>
    <t>Columna2731</t>
  </si>
  <si>
    <t>Columna2732</t>
  </si>
  <si>
    <t>Columna2733</t>
  </si>
  <si>
    <t>Columna2734</t>
  </si>
  <si>
    <t>Columna2735</t>
  </si>
  <si>
    <t>Columna2736</t>
  </si>
  <si>
    <t>Columna2737</t>
  </si>
  <si>
    <t>Columna2738</t>
  </si>
  <si>
    <t>Columna2739</t>
  </si>
  <si>
    <t>Columna2740</t>
  </si>
  <si>
    <t>Columna2741</t>
  </si>
  <si>
    <t>Columna2742</t>
  </si>
  <si>
    <t>Columna2743</t>
  </si>
  <si>
    <t>Columna2744</t>
  </si>
  <si>
    <t>Columna2745</t>
  </si>
  <si>
    <t>Columna2746</t>
  </si>
  <si>
    <t>Columna2747</t>
  </si>
  <si>
    <t>Columna2748</t>
  </si>
  <si>
    <t>Columna2749</t>
  </si>
  <si>
    <t>Columna2750</t>
  </si>
  <si>
    <t>Columna2751</t>
  </si>
  <si>
    <t>Columna2752</t>
  </si>
  <si>
    <t>Columna2753</t>
  </si>
  <si>
    <t>Columna2754</t>
  </si>
  <si>
    <t>Columna2755</t>
  </si>
  <si>
    <t>Columna2756</t>
  </si>
  <si>
    <t>Columna2757</t>
  </si>
  <si>
    <t>Columna2758</t>
  </si>
  <si>
    <t>Columna2759</t>
  </si>
  <si>
    <t>Columna2760</t>
  </si>
  <si>
    <t>Columna2761</t>
  </si>
  <si>
    <t>Columna2762</t>
  </si>
  <si>
    <t>Columna2763</t>
  </si>
  <si>
    <t>Columna2764</t>
  </si>
  <si>
    <t>Columna2765</t>
  </si>
  <si>
    <t>Columna2766</t>
  </si>
  <si>
    <t>Columna2767</t>
  </si>
  <si>
    <t>Columna2768</t>
  </si>
  <si>
    <t>Columna2769</t>
  </si>
  <si>
    <t>Columna2770</t>
  </si>
  <si>
    <t>Columna2771</t>
  </si>
  <si>
    <t>Columna2772</t>
  </si>
  <si>
    <t>Columna2773</t>
  </si>
  <si>
    <t>Columna2774</t>
  </si>
  <si>
    <t>Columna2775</t>
  </si>
  <si>
    <t>Columna2776</t>
  </si>
  <si>
    <t>Columna2777</t>
  </si>
  <si>
    <t>Columna2778</t>
  </si>
  <si>
    <t>Columna2779</t>
  </si>
  <si>
    <t>Columna2780</t>
  </si>
  <si>
    <t>Columna2781</t>
  </si>
  <si>
    <t>Columna2782</t>
  </si>
  <si>
    <t>Columna2783</t>
  </si>
  <si>
    <t>Columna2784</t>
  </si>
  <si>
    <t>Columna2785</t>
  </si>
  <si>
    <t>Columna2786</t>
  </si>
  <si>
    <t>Columna2787</t>
  </si>
  <si>
    <t>Columna2788</t>
  </si>
  <si>
    <t>Columna2789</t>
  </si>
  <si>
    <t>Columna2790</t>
  </si>
  <si>
    <t>Columna2791</t>
  </si>
  <si>
    <t>Columna2792</t>
  </si>
  <si>
    <t>Columna2793</t>
  </si>
  <si>
    <t>Columna2794</t>
  </si>
  <si>
    <t>Columna2795</t>
  </si>
  <si>
    <t>Columna2796</t>
  </si>
  <si>
    <t>Columna2797</t>
  </si>
  <si>
    <t>Columna2798</t>
  </si>
  <si>
    <t>Columna2799</t>
  </si>
  <si>
    <t>Columna2800</t>
  </si>
  <si>
    <t>Columna2801</t>
  </si>
  <si>
    <t>Columna2802</t>
  </si>
  <si>
    <t>Columna2803</t>
  </si>
  <si>
    <t>Columna2804</t>
  </si>
  <si>
    <t>Columna2805</t>
  </si>
  <si>
    <t>Columna2806</t>
  </si>
  <si>
    <t>Columna2807</t>
  </si>
  <si>
    <t>Columna2808</t>
  </si>
  <si>
    <t>Columna2809</t>
  </si>
  <si>
    <t>Columna2810</t>
  </si>
  <si>
    <t>Columna2811</t>
  </si>
  <si>
    <t>Columna2812</t>
  </si>
  <si>
    <t>Columna2813</t>
  </si>
  <si>
    <t>Columna2814</t>
  </si>
  <si>
    <t>Columna2815</t>
  </si>
  <si>
    <t>Columna2816</t>
  </si>
  <si>
    <t>Columna2817</t>
  </si>
  <si>
    <t>Columna2818</t>
  </si>
  <si>
    <t>Columna2819</t>
  </si>
  <si>
    <t>Columna2820</t>
  </si>
  <si>
    <t>Columna2821</t>
  </si>
  <si>
    <t>Columna2822</t>
  </si>
  <si>
    <t>Columna2823</t>
  </si>
  <si>
    <t>Columna2824</t>
  </si>
  <si>
    <t>Columna2825</t>
  </si>
  <si>
    <t>Columna2826</t>
  </si>
  <si>
    <t>Columna2827</t>
  </si>
  <si>
    <t>Columna2828</t>
  </si>
  <si>
    <t>Columna2829</t>
  </si>
  <si>
    <t>Columna2830</t>
  </si>
  <si>
    <t>Columna2831</t>
  </si>
  <si>
    <t>Columna2832</t>
  </si>
  <si>
    <t>Columna2833</t>
  </si>
  <si>
    <t>Columna2834</t>
  </si>
  <si>
    <t>Columna2835</t>
  </si>
  <si>
    <t>Columna2836</t>
  </si>
  <si>
    <t>Columna2837</t>
  </si>
  <si>
    <t>Columna2838</t>
  </si>
  <si>
    <t>Columna2839</t>
  </si>
  <si>
    <t>Columna2840</t>
  </si>
  <si>
    <t>Columna2841</t>
  </si>
  <si>
    <t>Columna2842</t>
  </si>
  <si>
    <t>Columna2843</t>
  </si>
  <si>
    <t>Columna2844</t>
  </si>
  <si>
    <t>Columna2845</t>
  </si>
  <si>
    <t>Columna2846</t>
  </si>
  <si>
    <t>Columna2847</t>
  </si>
  <si>
    <t>Columna2848</t>
  </si>
  <si>
    <t>Columna2849</t>
  </si>
  <si>
    <t>Columna2850</t>
  </si>
  <si>
    <t>Columna2851</t>
  </si>
  <si>
    <t>Columna2852</t>
  </si>
  <si>
    <t>Columna2853</t>
  </si>
  <si>
    <t>Columna2854</t>
  </si>
  <si>
    <t>Columna2855</t>
  </si>
  <si>
    <t>Columna2856</t>
  </si>
  <si>
    <t>Columna2857</t>
  </si>
  <si>
    <t>Columna2858</t>
  </si>
  <si>
    <t>Columna2859</t>
  </si>
  <si>
    <t>Columna2860</t>
  </si>
  <si>
    <t>Columna2861</t>
  </si>
  <si>
    <t>Columna2862</t>
  </si>
  <si>
    <t>Columna2863</t>
  </si>
  <si>
    <t>Columna2864</t>
  </si>
  <si>
    <t>Columna2865</t>
  </si>
  <si>
    <t>Columna2866</t>
  </si>
  <si>
    <t>Columna2867</t>
  </si>
  <si>
    <t>Columna2868</t>
  </si>
  <si>
    <t>Columna2869</t>
  </si>
  <si>
    <t>Columna2870</t>
  </si>
  <si>
    <t>Columna2871</t>
  </si>
  <si>
    <t>Columna2872</t>
  </si>
  <si>
    <t>Columna2873</t>
  </si>
  <si>
    <t>Columna2874</t>
  </si>
  <si>
    <t>Columna2875</t>
  </si>
  <si>
    <t>Columna2876</t>
  </si>
  <si>
    <t>Columna2877</t>
  </si>
  <si>
    <t>Columna2878</t>
  </si>
  <si>
    <t>Columna2879</t>
  </si>
  <si>
    <t>Columna2880</t>
  </si>
  <si>
    <t>Columna2881</t>
  </si>
  <si>
    <t>Columna2882</t>
  </si>
  <si>
    <t>Columna2883</t>
  </si>
  <si>
    <t>Columna2884</t>
  </si>
  <si>
    <t>Columna2885</t>
  </si>
  <si>
    <t>Columna2886</t>
  </si>
  <si>
    <t>Columna2887</t>
  </si>
  <si>
    <t>Columna2888</t>
  </si>
  <si>
    <t>Columna2889</t>
  </si>
  <si>
    <t>Columna2890</t>
  </si>
  <si>
    <t>Columna2891</t>
  </si>
  <si>
    <t>Columna2892</t>
  </si>
  <si>
    <t>Columna2893</t>
  </si>
  <si>
    <t>Columna2894</t>
  </si>
  <si>
    <t>Columna2895</t>
  </si>
  <si>
    <t>Columna2896</t>
  </si>
  <si>
    <t>Columna2897</t>
  </si>
  <si>
    <t>Columna2898</t>
  </si>
  <si>
    <t>Columna2899</t>
  </si>
  <si>
    <t>Columna2900</t>
  </si>
  <si>
    <t>Columna2901</t>
  </si>
  <si>
    <t>Columna2902</t>
  </si>
  <si>
    <t>Columna2903</t>
  </si>
  <si>
    <t>Columna2904</t>
  </si>
  <si>
    <t>Columna2905</t>
  </si>
  <si>
    <t>Columna2906</t>
  </si>
  <si>
    <t>Columna2907</t>
  </si>
  <si>
    <t>Columna2908</t>
  </si>
  <si>
    <t>Columna2909</t>
  </si>
  <si>
    <t>Columna2910</t>
  </si>
  <si>
    <t>Columna2911</t>
  </si>
  <si>
    <t>Columna2912</t>
  </si>
  <si>
    <t>Columna2913</t>
  </si>
  <si>
    <t>Columna2914</t>
  </si>
  <si>
    <t>Columna2915</t>
  </si>
  <si>
    <t>Columna2916</t>
  </si>
  <si>
    <t>Columna2917</t>
  </si>
  <si>
    <t>Columna2918</t>
  </si>
  <si>
    <t>Columna2919</t>
  </si>
  <si>
    <t>Columna2920</t>
  </si>
  <si>
    <t>Columna2921</t>
  </si>
  <si>
    <t>Columna2922</t>
  </si>
  <si>
    <t>Columna2923</t>
  </si>
  <si>
    <t>Columna2924</t>
  </si>
  <si>
    <t>Columna2925</t>
  </si>
  <si>
    <t>Columna2926</t>
  </si>
  <si>
    <t>Columna2927</t>
  </si>
  <si>
    <t>Columna2928</t>
  </si>
  <si>
    <t>Columna2929</t>
  </si>
  <si>
    <t>Columna2930</t>
  </si>
  <si>
    <t>Columna2931</t>
  </si>
  <si>
    <t>Columna2932</t>
  </si>
  <si>
    <t>Columna2933</t>
  </si>
  <si>
    <t>Columna2934</t>
  </si>
  <si>
    <t>Columna2935</t>
  </si>
  <si>
    <t>Columna2936</t>
  </si>
  <si>
    <t>Columna2937</t>
  </si>
  <si>
    <t>Columna2938</t>
  </si>
  <si>
    <t>Columna2939</t>
  </si>
  <si>
    <t>Columna2940</t>
  </si>
  <si>
    <t>Columna2941</t>
  </si>
  <si>
    <t>Columna2942</t>
  </si>
  <si>
    <t>Columna2943</t>
  </si>
  <si>
    <t>Columna2944</t>
  </si>
  <si>
    <t>Columna2945</t>
  </si>
  <si>
    <t>Columna2946</t>
  </si>
  <si>
    <t>Columna2947</t>
  </si>
  <si>
    <t>Columna2948</t>
  </si>
  <si>
    <t>Columna2949</t>
  </si>
  <si>
    <t>Columna2950</t>
  </si>
  <si>
    <t>Columna2951</t>
  </si>
  <si>
    <t>Columna2952</t>
  </si>
  <si>
    <t>Columna2953</t>
  </si>
  <si>
    <t>Columna2954</t>
  </si>
  <si>
    <t>Columna2955</t>
  </si>
  <si>
    <t>Columna2956</t>
  </si>
  <si>
    <t>Columna2957</t>
  </si>
  <si>
    <t>Columna2958</t>
  </si>
  <si>
    <t>Columna2959</t>
  </si>
  <si>
    <t>Columna2960</t>
  </si>
  <si>
    <t>Columna2961</t>
  </si>
  <si>
    <t>Columna2962</t>
  </si>
  <si>
    <t>Columna2963</t>
  </si>
  <si>
    <t>Columna2964</t>
  </si>
  <si>
    <t>Columna2965</t>
  </si>
  <si>
    <t>Columna2966</t>
  </si>
  <si>
    <t>Columna2967</t>
  </si>
  <si>
    <t>Columna2968</t>
  </si>
  <si>
    <t>Columna2969</t>
  </si>
  <si>
    <t>Columna2970</t>
  </si>
  <si>
    <t>Columna2971</t>
  </si>
  <si>
    <t>Columna2972</t>
  </si>
  <si>
    <t>Columna2973</t>
  </si>
  <si>
    <t>Columna2974</t>
  </si>
  <si>
    <t>Columna2975</t>
  </si>
  <si>
    <t>Columna2976</t>
  </si>
  <si>
    <t>Columna2977</t>
  </si>
  <si>
    <t>Columna2978</t>
  </si>
  <si>
    <t>Columna2979</t>
  </si>
  <si>
    <t>Columna2980</t>
  </si>
  <si>
    <t>Columna2981</t>
  </si>
  <si>
    <t>Columna2982</t>
  </si>
  <si>
    <t>Columna2983</t>
  </si>
  <si>
    <t>Columna2984</t>
  </si>
  <si>
    <t>Columna2985</t>
  </si>
  <si>
    <t>Columna2986</t>
  </si>
  <si>
    <t>Columna2987</t>
  </si>
  <si>
    <t>Columna2988</t>
  </si>
  <si>
    <t>Columna2989</t>
  </si>
  <si>
    <t>Columna2990</t>
  </si>
  <si>
    <t>Columna2991</t>
  </si>
  <si>
    <t>Columna2992</t>
  </si>
  <si>
    <t>Columna2993</t>
  </si>
  <si>
    <t>Columna2994</t>
  </si>
  <si>
    <t>Columna2995</t>
  </si>
  <si>
    <t>Columna2996</t>
  </si>
  <si>
    <t>Columna2997</t>
  </si>
  <si>
    <t>Columna2998</t>
  </si>
  <si>
    <t>Columna2999</t>
  </si>
  <si>
    <t>Columna3000</t>
  </si>
  <si>
    <t>Columna3001</t>
  </si>
  <si>
    <t>Columna3002</t>
  </si>
  <si>
    <t>Columna3003</t>
  </si>
  <si>
    <t>Columna3004</t>
  </si>
  <si>
    <t>Columna3005</t>
  </si>
  <si>
    <t>Columna3006</t>
  </si>
  <si>
    <t>Columna3007</t>
  </si>
  <si>
    <t>Columna3008</t>
  </si>
  <si>
    <t>Columna3009</t>
  </si>
  <si>
    <t>Columna3010</t>
  </si>
  <si>
    <t>Columna3011</t>
  </si>
  <si>
    <t>Columna3012</t>
  </si>
  <si>
    <t>Columna3013</t>
  </si>
  <si>
    <t>Columna3014</t>
  </si>
  <si>
    <t>Columna3015</t>
  </si>
  <si>
    <t>Columna3016</t>
  </si>
  <si>
    <t>Columna3017</t>
  </si>
  <si>
    <t>Columna3018</t>
  </si>
  <si>
    <t>Columna3019</t>
  </si>
  <si>
    <t>Columna3020</t>
  </si>
  <si>
    <t>Columna3021</t>
  </si>
  <si>
    <t>Columna3022</t>
  </si>
  <si>
    <t>Columna3023</t>
  </si>
  <si>
    <t>Columna3024</t>
  </si>
  <si>
    <t>Columna3025</t>
  </si>
  <si>
    <t>Columna3026</t>
  </si>
  <si>
    <t>Columna3027</t>
  </si>
  <si>
    <t>Columna3028</t>
  </si>
  <si>
    <t>Columna3029</t>
  </si>
  <si>
    <t>Columna3030</t>
  </si>
  <si>
    <t>Columna3031</t>
  </si>
  <si>
    <t>Columna3032</t>
  </si>
  <si>
    <t>Columna3033</t>
  </si>
  <si>
    <t>Columna3034</t>
  </si>
  <si>
    <t>Columna3035</t>
  </si>
  <si>
    <t>Columna3036</t>
  </si>
  <si>
    <t>Columna3037</t>
  </si>
  <si>
    <t>Columna3038</t>
  </si>
  <si>
    <t>Columna3039</t>
  </si>
  <si>
    <t>Columna3040</t>
  </si>
  <si>
    <t>Columna3041</t>
  </si>
  <si>
    <t>Columna3042</t>
  </si>
  <si>
    <t>Columna3043</t>
  </si>
  <si>
    <t>Columna3044</t>
  </si>
  <si>
    <t>Columna3045</t>
  </si>
  <si>
    <t>Columna3046</t>
  </si>
  <si>
    <t>Columna3047</t>
  </si>
  <si>
    <t>Columna3048</t>
  </si>
  <si>
    <t>Columna3049</t>
  </si>
  <si>
    <t>Columna3050</t>
  </si>
  <si>
    <t>Columna3051</t>
  </si>
  <si>
    <t>Columna3052</t>
  </si>
  <si>
    <t>Columna3053</t>
  </si>
  <si>
    <t>Columna3054</t>
  </si>
  <si>
    <t>Columna3055</t>
  </si>
  <si>
    <t>Columna3056</t>
  </si>
  <si>
    <t>Columna3057</t>
  </si>
  <si>
    <t>Columna3058</t>
  </si>
  <si>
    <t>Columna3059</t>
  </si>
  <si>
    <t>Columna3060</t>
  </si>
  <si>
    <t>Columna3061</t>
  </si>
  <si>
    <t>Columna3062</t>
  </si>
  <si>
    <t>Columna3063</t>
  </si>
  <si>
    <t>Columna3064</t>
  </si>
  <si>
    <t>Columna3065</t>
  </si>
  <si>
    <t>Columna3066</t>
  </si>
  <si>
    <t>Columna3067</t>
  </si>
  <si>
    <t>Columna3068</t>
  </si>
  <si>
    <t>Columna3069</t>
  </si>
  <si>
    <t>Columna3070</t>
  </si>
  <si>
    <t>Columna3071</t>
  </si>
  <si>
    <t>Columna3072</t>
  </si>
  <si>
    <t>Columna3073</t>
  </si>
  <si>
    <t>Columna3074</t>
  </si>
  <si>
    <t>Columna3075</t>
  </si>
  <si>
    <t>Columna3076</t>
  </si>
  <si>
    <t>Columna3077</t>
  </si>
  <si>
    <t>Columna3078</t>
  </si>
  <si>
    <t>Columna3079</t>
  </si>
  <si>
    <t>Columna3080</t>
  </si>
  <si>
    <t>Columna3081</t>
  </si>
  <si>
    <t>Columna3082</t>
  </si>
  <si>
    <t>Columna3083</t>
  </si>
  <si>
    <t>Columna3084</t>
  </si>
  <si>
    <t>Columna3085</t>
  </si>
  <si>
    <t>Columna3086</t>
  </si>
  <si>
    <t>Columna3087</t>
  </si>
  <si>
    <t>Columna3088</t>
  </si>
  <si>
    <t>Columna3089</t>
  </si>
  <si>
    <t>Columna3090</t>
  </si>
  <si>
    <t>Columna3091</t>
  </si>
  <si>
    <t>Columna3092</t>
  </si>
  <si>
    <t>Columna3093</t>
  </si>
  <si>
    <t>Columna3094</t>
  </si>
  <si>
    <t>Columna3095</t>
  </si>
  <si>
    <t>Columna3096</t>
  </si>
  <si>
    <t>Columna3097</t>
  </si>
  <si>
    <t>Columna3098</t>
  </si>
  <si>
    <t>Columna3099</t>
  </si>
  <si>
    <t>Columna3100</t>
  </si>
  <si>
    <t>Columna3101</t>
  </si>
  <si>
    <t>Columna3102</t>
  </si>
  <si>
    <t>Columna3103</t>
  </si>
  <si>
    <t>Columna3104</t>
  </si>
  <si>
    <t>Columna3105</t>
  </si>
  <si>
    <t>Columna3106</t>
  </si>
  <si>
    <t>Columna3107</t>
  </si>
  <si>
    <t>Columna3108</t>
  </si>
  <si>
    <t>Columna3109</t>
  </si>
  <si>
    <t>Columna3110</t>
  </si>
  <si>
    <t>Columna3111</t>
  </si>
  <si>
    <t>Columna3112</t>
  </si>
  <si>
    <t>Columna3113</t>
  </si>
  <si>
    <t>Columna3114</t>
  </si>
  <si>
    <t>Columna3115</t>
  </si>
  <si>
    <t>Columna3116</t>
  </si>
  <si>
    <t>Columna3117</t>
  </si>
  <si>
    <t>Columna3118</t>
  </si>
  <si>
    <t>Columna3119</t>
  </si>
  <si>
    <t>Columna3120</t>
  </si>
  <si>
    <t>Columna3121</t>
  </si>
  <si>
    <t>Columna3122</t>
  </si>
  <si>
    <t>Columna3123</t>
  </si>
  <si>
    <t>Columna3124</t>
  </si>
  <si>
    <t>Columna3125</t>
  </si>
  <si>
    <t>Columna3126</t>
  </si>
  <si>
    <t>Columna3127</t>
  </si>
  <si>
    <t>Columna3128</t>
  </si>
  <si>
    <t>Columna3129</t>
  </si>
  <si>
    <t>Columna3130</t>
  </si>
  <si>
    <t>Columna3131</t>
  </si>
  <si>
    <t>Columna3132</t>
  </si>
  <si>
    <t>Columna3133</t>
  </si>
  <si>
    <t>Columna3134</t>
  </si>
  <si>
    <t>Columna3135</t>
  </si>
  <si>
    <t>Columna3136</t>
  </si>
  <si>
    <t>Columna3137</t>
  </si>
  <si>
    <t>Columna3138</t>
  </si>
  <si>
    <t>Columna3139</t>
  </si>
  <si>
    <t>Columna3140</t>
  </si>
  <si>
    <t>Columna3141</t>
  </si>
  <si>
    <t>Columna3142</t>
  </si>
  <si>
    <t>Columna3143</t>
  </si>
  <si>
    <t>Columna3144</t>
  </si>
  <si>
    <t>Columna3145</t>
  </si>
  <si>
    <t>Columna3146</t>
  </si>
  <si>
    <t>Columna3147</t>
  </si>
  <si>
    <t>Columna3148</t>
  </si>
  <si>
    <t>Columna3149</t>
  </si>
  <si>
    <t>Columna3150</t>
  </si>
  <si>
    <t>Columna3151</t>
  </si>
  <si>
    <t>Columna3152</t>
  </si>
  <si>
    <t>Columna3153</t>
  </si>
  <si>
    <t>Columna3154</t>
  </si>
  <si>
    <t>Columna3155</t>
  </si>
  <si>
    <t>Columna3156</t>
  </si>
  <si>
    <t>Columna3157</t>
  </si>
  <si>
    <t>Columna3158</t>
  </si>
  <si>
    <t>Columna3159</t>
  </si>
  <si>
    <t>Columna3160</t>
  </si>
  <si>
    <t>Columna3161</t>
  </si>
  <si>
    <t>Columna3162</t>
  </si>
  <si>
    <t>Columna3163</t>
  </si>
  <si>
    <t>Columna3164</t>
  </si>
  <si>
    <t>Columna3165</t>
  </si>
  <si>
    <t>Columna3166</t>
  </si>
  <si>
    <t>Columna3167</t>
  </si>
  <si>
    <t>Columna3168</t>
  </si>
  <si>
    <t>Columna3169</t>
  </si>
  <si>
    <t>Columna3170</t>
  </si>
  <si>
    <t>Columna3171</t>
  </si>
  <si>
    <t>Columna3172</t>
  </si>
  <si>
    <t>Columna3173</t>
  </si>
  <si>
    <t>Columna3174</t>
  </si>
  <si>
    <t>Columna3175</t>
  </si>
  <si>
    <t>Columna3176</t>
  </si>
  <si>
    <t>Columna3177</t>
  </si>
  <si>
    <t>Columna3178</t>
  </si>
  <si>
    <t>Columna3179</t>
  </si>
  <si>
    <t>Columna3180</t>
  </si>
  <si>
    <t>Columna3181</t>
  </si>
  <si>
    <t>Columna3182</t>
  </si>
  <si>
    <t>Columna3183</t>
  </si>
  <si>
    <t>Columna3184</t>
  </si>
  <si>
    <t>Columna3185</t>
  </si>
  <si>
    <t>Columna3186</t>
  </si>
  <si>
    <t>Columna3187</t>
  </si>
  <si>
    <t>Columna3188</t>
  </si>
  <si>
    <t>Columna3189</t>
  </si>
  <si>
    <t>Columna3190</t>
  </si>
  <si>
    <t>Columna3191</t>
  </si>
  <si>
    <t>Columna3192</t>
  </si>
  <si>
    <t>Columna3193</t>
  </si>
  <si>
    <t>Columna3194</t>
  </si>
  <si>
    <t>Columna3195</t>
  </si>
  <si>
    <t>Columna3196</t>
  </si>
  <si>
    <t>Columna3197</t>
  </si>
  <si>
    <t>Columna3198</t>
  </si>
  <si>
    <t>Columna3199</t>
  </si>
  <si>
    <t>Columna3200</t>
  </si>
  <si>
    <t>Columna3201</t>
  </si>
  <si>
    <t>Columna3202</t>
  </si>
  <si>
    <t>Columna3203</t>
  </si>
  <si>
    <t>Columna3204</t>
  </si>
  <si>
    <t>Columna3205</t>
  </si>
  <si>
    <t>Columna3206</t>
  </si>
  <si>
    <t>Columna3207</t>
  </si>
  <si>
    <t>Columna3208</t>
  </si>
  <si>
    <t>Columna3209</t>
  </si>
  <si>
    <t>Columna3210</t>
  </si>
  <si>
    <t>Columna3211</t>
  </si>
  <si>
    <t>Columna3212</t>
  </si>
  <si>
    <t>Columna3213</t>
  </si>
  <si>
    <t>Columna3214</t>
  </si>
  <si>
    <t>Columna3215</t>
  </si>
  <si>
    <t>Columna3216</t>
  </si>
  <si>
    <t>Columna3217</t>
  </si>
  <si>
    <t>Columna3218</t>
  </si>
  <si>
    <t>Columna3219</t>
  </si>
  <si>
    <t>Columna3220</t>
  </si>
  <si>
    <t>Columna3221</t>
  </si>
  <si>
    <t>Columna3222</t>
  </si>
  <si>
    <t>Columna3223</t>
  </si>
  <si>
    <t>Columna3224</t>
  </si>
  <si>
    <t>Columna3225</t>
  </si>
  <si>
    <t>Columna3226</t>
  </si>
  <si>
    <t>Columna3227</t>
  </si>
  <si>
    <t>Columna3228</t>
  </si>
  <si>
    <t>Columna3229</t>
  </si>
  <si>
    <t>Columna3230</t>
  </si>
  <si>
    <t>Columna3231</t>
  </si>
  <si>
    <t>Columna3232</t>
  </si>
  <si>
    <t>Columna3233</t>
  </si>
  <si>
    <t>Columna3234</t>
  </si>
  <si>
    <t>Columna3235</t>
  </si>
  <si>
    <t>Columna3236</t>
  </si>
  <si>
    <t>Columna3237</t>
  </si>
  <si>
    <t>Columna3238</t>
  </si>
  <si>
    <t>Columna3239</t>
  </si>
  <si>
    <t>Columna3240</t>
  </si>
  <si>
    <t>Columna3241</t>
  </si>
  <si>
    <t>Columna3242</t>
  </si>
  <si>
    <t>Columna3243</t>
  </si>
  <si>
    <t>Columna3244</t>
  </si>
  <si>
    <t>Columna3245</t>
  </si>
  <si>
    <t>Columna3246</t>
  </si>
  <si>
    <t>Columna3247</t>
  </si>
  <si>
    <t>Columna3248</t>
  </si>
  <si>
    <t>Columna3249</t>
  </si>
  <si>
    <t>Columna3250</t>
  </si>
  <si>
    <t>Columna3251</t>
  </si>
  <si>
    <t>Columna3252</t>
  </si>
  <si>
    <t>Columna3253</t>
  </si>
  <si>
    <t>Columna3254</t>
  </si>
  <si>
    <t>Columna3255</t>
  </si>
  <si>
    <t>Columna3256</t>
  </si>
  <si>
    <t>Columna3257</t>
  </si>
  <si>
    <t>Columna3258</t>
  </si>
  <si>
    <t>Columna3259</t>
  </si>
  <si>
    <t>Columna3260</t>
  </si>
  <si>
    <t>Columna3261</t>
  </si>
  <si>
    <t>Columna3262</t>
  </si>
  <si>
    <t>Columna3263</t>
  </si>
  <si>
    <t>Columna3264</t>
  </si>
  <si>
    <t>Columna3265</t>
  </si>
  <si>
    <t>Columna3266</t>
  </si>
  <si>
    <t>Columna3267</t>
  </si>
  <si>
    <t>Columna3268</t>
  </si>
  <si>
    <t>Columna3269</t>
  </si>
  <si>
    <t>Columna3270</t>
  </si>
  <si>
    <t>Columna3271</t>
  </si>
  <si>
    <t>Columna3272</t>
  </si>
  <si>
    <t>Columna3273</t>
  </si>
  <si>
    <t>Columna3274</t>
  </si>
  <si>
    <t>Columna3275</t>
  </si>
  <si>
    <t>Columna3276</t>
  </si>
  <si>
    <t>Columna3277</t>
  </si>
  <si>
    <t>Columna3278</t>
  </si>
  <si>
    <t>Columna3279</t>
  </si>
  <si>
    <t>Columna3280</t>
  </si>
  <si>
    <t>Columna3281</t>
  </si>
  <si>
    <t>Columna3282</t>
  </si>
  <si>
    <t>Columna3283</t>
  </si>
  <si>
    <t>Columna3284</t>
  </si>
  <si>
    <t>Columna3285</t>
  </si>
  <si>
    <t>Columna3286</t>
  </si>
  <si>
    <t>Columna3287</t>
  </si>
  <si>
    <t>Columna3288</t>
  </si>
  <si>
    <t>Columna3289</t>
  </si>
  <si>
    <t>Columna3290</t>
  </si>
  <si>
    <t>Columna3291</t>
  </si>
  <si>
    <t>Columna3292</t>
  </si>
  <si>
    <t>Columna3293</t>
  </si>
  <si>
    <t>Columna3294</t>
  </si>
  <si>
    <t>Columna3295</t>
  </si>
  <si>
    <t>Columna3296</t>
  </si>
  <si>
    <t>Columna3297</t>
  </si>
  <si>
    <t>Columna3298</t>
  </si>
  <si>
    <t>Columna3299</t>
  </si>
  <si>
    <t>Columna3300</t>
  </si>
  <si>
    <t>Columna3301</t>
  </si>
  <si>
    <t>Columna3302</t>
  </si>
  <si>
    <t>Columna3303</t>
  </si>
  <si>
    <t>Columna3304</t>
  </si>
  <si>
    <t>Columna3305</t>
  </si>
  <si>
    <t>Columna3306</t>
  </si>
  <si>
    <t>Columna3307</t>
  </si>
  <si>
    <t>Columna3308</t>
  </si>
  <si>
    <t>Columna3309</t>
  </si>
  <si>
    <t>Columna3310</t>
  </si>
  <si>
    <t>Columna3311</t>
  </si>
  <si>
    <t>Columna3312</t>
  </si>
  <si>
    <t>Columna3313</t>
  </si>
  <si>
    <t>Columna3314</t>
  </si>
  <si>
    <t>Columna3315</t>
  </si>
  <si>
    <t>Columna3316</t>
  </si>
  <si>
    <t>Columna3317</t>
  </si>
  <si>
    <t>Columna3318</t>
  </si>
  <si>
    <t>Columna3319</t>
  </si>
  <si>
    <t>Columna3320</t>
  </si>
  <si>
    <t>Columna3321</t>
  </si>
  <si>
    <t>Columna3322</t>
  </si>
  <si>
    <t>Columna3323</t>
  </si>
  <si>
    <t>Columna3324</t>
  </si>
  <si>
    <t>Columna3325</t>
  </si>
  <si>
    <t>Columna3326</t>
  </si>
  <si>
    <t>Columna3327</t>
  </si>
  <si>
    <t>Columna3328</t>
  </si>
  <si>
    <t>Columna3329</t>
  </si>
  <si>
    <t>Columna3330</t>
  </si>
  <si>
    <t>Columna3331</t>
  </si>
  <si>
    <t>Columna3332</t>
  </si>
  <si>
    <t>Columna3333</t>
  </si>
  <si>
    <t>Columna3334</t>
  </si>
  <si>
    <t>Columna3335</t>
  </si>
  <si>
    <t>Columna3336</t>
  </si>
  <si>
    <t>Columna3337</t>
  </si>
  <si>
    <t>Columna3338</t>
  </si>
  <si>
    <t>Columna3339</t>
  </si>
  <si>
    <t>Columna3340</t>
  </si>
  <si>
    <t>Columna3341</t>
  </si>
  <si>
    <t>Columna3342</t>
  </si>
  <si>
    <t>Columna3343</t>
  </si>
  <si>
    <t>Columna3344</t>
  </si>
  <si>
    <t>Columna3345</t>
  </si>
  <si>
    <t>Columna3346</t>
  </si>
  <si>
    <t>Columna3347</t>
  </si>
  <si>
    <t>Columna3348</t>
  </si>
  <si>
    <t>Columna3349</t>
  </si>
  <si>
    <t>Columna3350</t>
  </si>
  <si>
    <t>Columna3351</t>
  </si>
  <si>
    <t>Columna3352</t>
  </si>
  <si>
    <t>Columna3353</t>
  </si>
  <si>
    <t>Columna3354</t>
  </si>
  <si>
    <t>Columna3355</t>
  </si>
  <si>
    <t>Columna3356</t>
  </si>
  <si>
    <t>Columna3357</t>
  </si>
  <si>
    <t>Columna3358</t>
  </si>
  <si>
    <t>Columna3359</t>
  </si>
  <si>
    <t>Columna3360</t>
  </si>
  <si>
    <t>Columna3361</t>
  </si>
  <si>
    <t>Columna3362</t>
  </si>
  <si>
    <t>Columna3363</t>
  </si>
  <si>
    <t>Columna3364</t>
  </si>
  <si>
    <t>Columna3365</t>
  </si>
  <si>
    <t>Columna3366</t>
  </si>
  <si>
    <t>Columna3367</t>
  </si>
  <si>
    <t>Columna3368</t>
  </si>
  <si>
    <t>Columna3369</t>
  </si>
  <si>
    <t>Columna3370</t>
  </si>
  <si>
    <t>Columna3371</t>
  </si>
  <si>
    <t>Columna3372</t>
  </si>
  <si>
    <t>Columna3373</t>
  </si>
  <si>
    <t>Columna3374</t>
  </si>
  <si>
    <t>Columna3375</t>
  </si>
  <si>
    <t>Columna3376</t>
  </si>
  <si>
    <t>Columna3377</t>
  </si>
  <si>
    <t>Columna3378</t>
  </si>
  <si>
    <t>Columna3379</t>
  </si>
  <si>
    <t>Columna3380</t>
  </si>
  <si>
    <t>Columna3381</t>
  </si>
  <si>
    <t>Columna3382</t>
  </si>
  <si>
    <t>Columna3383</t>
  </si>
  <si>
    <t>Columna3384</t>
  </si>
  <si>
    <t>Columna3385</t>
  </si>
  <si>
    <t>Columna3386</t>
  </si>
  <si>
    <t>Columna3387</t>
  </si>
  <si>
    <t>Columna3388</t>
  </si>
  <si>
    <t>Columna3389</t>
  </si>
  <si>
    <t>Columna3390</t>
  </si>
  <si>
    <t>Columna3391</t>
  </si>
  <si>
    <t>Columna3392</t>
  </si>
  <si>
    <t>Columna3393</t>
  </si>
  <si>
    <t>Columna3394</t>
  </si>
  <si>
    <t>Columna3395</t>
  </si>
  <si>
    <t>Columna3396</t>
  </si>
  <si>
    <t>Columna3397</t>
  </si>
  <si>
    <t>Columna3398</t>
  </si>
  <si>
    <t>Columna3399</t>
  </si>
  <si>
    <t>Columna3400</t>
  </si>
  <si>
    <t>Columna3401</t>
  </si>
  <si>
    <t>Columna3402</t>
  </si>
  <si>
    <t>Columna3403</t>
  </si>
  <si>
    <t>Columna3404</t>
  </si>
  <si>
    <t>Columna3405</t>
  </si>
  <si>
    <t>Columna3406</t>
  </si>
  <si>
    <t>Columna3407</t>
  </si>
  <si>
    <t>Columna3408</t>
  </si>
  <si>
    <t>Columna3409</t>
  </si>
  <si>
    <t>Columna3410</t>
  </si>
  <si>
    <t>Columna3411</t>
  </si>
  <si>
    <t>Columna3412</t>
  </si>
  <si>
    <t>Columna3413</t>
  </si>
  <si>
    <t>Columna3414</t>
  </si>
  <si>
    <t>Columna3415</t>
  </si>
  <si>
    <t>Columna3416</t>
  </si>
  <si>
    <t>Columna3417</t>
  </si>
  <si>
    <t>Columna3418</t>
  </si>
  <si>
    <t>Columna3419</t>
  </si>
  <si>
    <t>Columna3420</t>
  </si>
  <si>
    <t>Columna3421</t>
  </si>
  <si>
    <t>Columna3422</t>
  </si>
  <si>
    <t>Columna3423</t>
  </si>
  <si>
    <t>Columna3424</t>
  </si>
  <si>
    <t>Columna3425</t>
  </si>
  <si>
    <t>Columna3426</t>
  </si>
  <si>
    <t>Columna3427</t>
  </si>
  <si>
    <t>Columna3428</t>
  </si>
  <si>
    <t>Columna3429</t>
  </si>
  <si>
    <t>Columna3430</t>
  </si>
  <si>
    <t>Columna3431</t>
  </si>
  <si>
    <t>Columna3432</t>
  </si>
  <si>
    <t>Columna3433</t>
  </si>
  <si>
    <t>Columna3434</t>
  </si>
  <si>
    <t>Columna3435</t>
  </si>
  <si>
    <t>Columna3436</t>
  </si>
  <si>
    <t>Columna3437</t>
  </si>
  <si>
    <t>Columna3438</t>
  </si>
  <si>
    <t>Columna3439</t>
  </si>
  <si>
    <t>Columna3440</t>
  </si>
  <si>
    <t>Columna3441</t>
  </si>
  <si>
    <t>Columna3442</t>
  </si>
  <si>
    <t>Columna3443</t>
  </si>
  <si>
    <t>Columna3444</t>
  </si>
  <si>
    <t>Columna3445</t>
  </si>
  <si>
    <t>Columna3446</t>
  </si>
  <si>
    <t>Columna3447</t>
  </si>
  <si>
    <t>Columna3448</t>
  </si>
  <si>
    <t>Columna3449</t>
  </si>
  <si>
    <t>Columna3450</t>
  </si>
  <si>
    <t>Columna3451</t>
  </si>
  <si>
    <t>Columna3452</t>
  </si>
  <si>
    <t>Columna3453</t>
  </si>
  <si>
    <t>Columna3454</t>
  </si>
  <si>
    <t>Columna3455</t>
  </si>
  <si>
    <t>Columna3456</t>
  </si>
  <si>
    <t>Columna3457</t>
  </si>
  <si>
    <t>Columna3458</t>
  </si>
  <si>
    <t>Columna3459</t>
  </si>
  <si>
    <t>Columna3460</t>
  </si>
  <si>
    <t>Columna3461</t>
  </si>
  <si>
    <t>Columna3462</t>
  </si>
  <si>
    <t>Columna3463</t>
  </si>
  <si>
    <t>Columna3464</t>
  </si>
  <si>
    <t>Columna3465</t>
  </si>
  <si>
    <t>Columna3466</t>
  </si>
  <si>
    <t>Columna3467</t>
  </si>
  <si>
    <t>Columna3468</t>
  </si>
  <si>
    <t>Columna3469</t>
  </si>
  <si>
    <t>Columna3470</t>
  </si>
  <si>
    <t>Columna3471</t>
  </si>
  <si>
    <t>Columna3472</t>
  </si>
  <si>
    <t>Columna3473</t>
  </si>
  <si>
    <t>Columna3474</t>
  </si>
  <si>
    <t>Columna3475</t>
  </si>
  <si>
    <t>Columna3476</t>
  </si>
  <si>
    <t>Columna3477</t>
  </si>
  <si>
    <t>Columna3478</t>
  </si>
  <si>
    <t>Columna3479</t>
  </si>
  <si>
    <t>Columna3480</t>
  </si>
  <si>
    <t>Columna3481</t>
  </si>
  <si>
    <t>Columna3482</t>
  </si>
  <si>
    <t>Columna3483</t>
  </si>
  <si>
    <t>Columna3484</t>
  </si>
  <si>
    <t>Columna3485</t>
  </si>
  <si>
    <t>Columna3486</t>
  </si>
  <si>
    <t>Columna3487</t>
  </si>
  <si>
    <t>Columna3488</t>
  </si>
  <si>
    <t>Columna3489</t>
  </si>
  <si>
    <t>Columna3490</t>
  </si>
  <si>
    <t>Columna3491</t>
  </si>
  <si>
    <t>Columna3492</t>
  </si>
  <si>
    <t>Columna3493</t>
  </si>
  <si>
    <t>Columna3494</t>
  </si>
  <si>
    <t>Columna3495</t>
  </si>
  <si>
    <t>Columna3496</t>
  </si>
  <si>
    <t>Columna3497</t>
  </si>
  <si>
    <t>Columna3498</t>
  </si>
  <si>
    <t>Columna3499</t>
  </si>
  <si>
    <t>Columna3500</t>
  </si>
  <si>
    <t>Columna3501</t>
  </si>
  <si>
    <t>Columna3502</t>
  </si>
  <si>
    <t>Columna3503</t>
  </si>
  <si>
    <t>Columna3504</t>
  </si>
  <si>
    <t>Columna3505</t>
  </si>
  <si>
    <t>Columna3506</t>
  </si>
  <si>
    <t>Columna3507</t>
  </si>
  <si>
    <t>Columna3508</t>
  </si>
  <si>
    <t>Columna3509</t>
  </si>
  <si>
    <t>Columna3510</t>
  </si>
  <si>
    <t>Columna3511</t>
  </si>
  <si>
    <t>Columna3512</t>
  </si>
  <si>
    <t>Columna3513</t>
  </si>
  <si>
    <t>Columna3514</t>
  </si>
  <si>
    <t>Columna3515</t>
  </si>
  <si>
    <t>Columna3516</t>
  </si>
  <si>
    <t>Columna3517</t>
  </si>
  <si>
    <t>Columna3518</t>
  </si>
  <si>
    <t>Columna3519</t>
  </si>
  <si>
    <t>Columna3520</t>
  </si>
  <si>
    <t>Columna3521</t>
  </si>
  <si>
    <t>Columna3522</t>
  </si>
  <si>
    <t>Columna3523</t>
  </si>
  <si>
    <t>Columna3524</t>
  </si>
  <si>
    <t>Columna3525</t>
  </si>
  <si>
    <t>Columna3526</t>
  </si>
  <si>
    <t>Columna3527</t>
  </si>
  <si>
    <t>Columna3528</t>
  </si>
  <si>
    <t>Columna3529</t>
  </si>
  <si>
    <t>Columna3530</t>
  </si>
  <si>
    <t>Columna3531</t>
  </si>
  <si>
    <t>Columna3532</t>
  </si>
  <si>
    <t>Columna3533</t>
  </si>
  <si>
    <t>Columna3534</t>
  </si>
  <si>
    <t>Columna3535</t>
  </si>
  <si>
    <t>Columna3536</t>
  </si>
  <si>
    <t>Columna3537</t>
  </si>
  <si>
    <t>Columna3538</t>
  </si>
  <si>
    <t>Columna3539</t>
  </si>
  <si>
    <t>Columna3540</t>
  </si>
  <si>
    <t>Columna3541</t>
  </si>
  <si>
    <t>Columna3542</t>
  </si>
  <si>
    <t>Columna3543</t>
  </si>
  <si>
    <t>Columna3544</t>
  </si>
  <si>
    <t>Columna3545</t>
  </si>
  <si>
    <t>Columna3546</t>
  </si>
  <si>
    <t>Columna3547</t>
  </si>
  <si>
    <t>Columna3548</t>
  </si>
  <si>
    <t>Columna3549</t>
  </si>
  <si>
    <t>Columna3550</t>
  </si>
  <si>
    <t>Columna3551</t>
  </si>
  <si>
    <t>Columna3552</t>
  </si>
  <si>
    <t>Columna3553</t>
  </si>
  <si>
    <t>Columna3554</t>
  </si>
  <si>
    <t>Columna3555</t>
  </si>
  <si>
    <t>Columna3556</t>
  </si>
  <si>
    <t>Columna3557</t>
  </si>
  <si>
    <t>Columna3558</t>
  </si>
  <si>
    <t>Columna3559</t>
  </si>
  <si>
    <t>Columna3560</t>
  </si>
  <si>
    <t>Columna3561</t>
  </si>
  <si>
    <t>Columna3562</t>
  </si>
  <si>
    <t>Columna3563</t>
  </si>
  <si>
    <t>Columna3564</t>
  </si>
  <si>
    <t>Columna3565</t>
  </si>
  <si>
    <t>Columna3566</t>
  </si>
  <si>
    <t>Columna3567</t>
  </si>
  <si>
    <t>Columna3568</t>
  </si>
  <si>
    <t>Columna3569</t>
  </si>
  <si>
    <t>Columna3570</t>
  </si>
  <si>
    <t>Columna3571</t>
  </si>
  <si>
    <t>Columna3572</t>
  </si>
  <si>
    <t>Columna3573</t>
  </si>
  <si>
    <t>Columna3574</t>
  </si>
  <si>
    <t>Columna3575</t>
  </si>
  <si>
    <t>Columna3576</t>
  </si>
  <si>
    <t>Columna3577</t>
  </si>
  <si>
    <t>Columna3578</t>
  </si>
  <si>
    <t>Columna3579</t>
  </si>
  <si>
    <t>Columna3580</t>
  </si>
  <si>
    <t>Columna3581</t>
  </si>
  <si>
    <t>Columna3582</t>
  </si>
  <si>
    <t>Columna3583</t>
  </si>
  <si>
    <t>Columna3584</t>
  </si>
  <si>
    <t>Columna3585</t>
  </si>
  <si>
    <t>Columna3586</t>
  </si>
  <si>
    <t>Columna3587</t>
  </si>
  <si>
    <t>Columna3588</t>
  </si>
  <si>
    <t>Columna3589</t>
  </si>
  <si>
    <t>Columna3590</t>
  </si>
  <si>
    <t>Columna3591</t>
  </si>
  <si>
    <t>Columna3592</t>
  </si>
  <si>
    <t>Columna3593</t>
  </si>
  <si>
    <t>Columna3594</t>
  </si>
  <si>
    <t>Columna3595</t>
  </si>
  <si>
    <t>Columna3596</t>
  </si>
  <si>
    <t>Columna3597</t>
  </si>
  <si>
    <t>Columna3598</t>
  </si>
  <si>
    <t>Columna3599</t>
  </si>
  <si>
    <t>Columna3600</t>
  </si>
  <si>
    <t>Columna3601</t>
  </si>
  <si>
    <t>Columna3602</t>
  </si>
  <si>
    <t>Columna3603</t>
  </si>
  <si>
    <t>Columna3604</t>
  </si>
  <si>
    <t>Columna3605</t>
  </si>
  <si>
    <t>Columna3606</t>
  </si>
  <si>
    <t>Columna3607</t>
  </si>
  <si>
    <t>Columna3608</t>
  </si>
  <si>
    <t>Columna3609</t>
  </si>
  <si>
    <t>Columna3610</t>
  </si>
  <si>
    <t>Columna3611</t>
  </si>
  <si>
    <t>Columna3612</t>
  </si>
  <si>
    <t>Columna3613</t>
  </si>
  <si>
    <t>Columna3614</t>
  </si>
  <si>
    <t>Columna3615</t>
  </si>
  <si>
    <t>Columna3616</t>
  </si>
  <si>
    <t>Columna3617</t>
  </si>
  <si>
    <t>Columna3618</t>
  </si>
  <si>
    <t>Columna3619</t>
  </si>
  <si>
    <t>Columna3620</t>
  </si>
  <si>
    <t>Columna3621</t>
  </si>
  <si>
    <t>Columna3622</t>
  </si>
  <si>
    <t>Columna3623</t>
  </si>
  <si>
    <t>Columna3624</t>
  </si>
  <si>
    <t>Columna3625</t>
  </si>
  <si>
    <t>Columna3626</t>
  </si>
  <si>
    <t>Columna3627</t>
  </si>
  <si>
    <t>Columna3628</t>
  </si>
  <si>
    <t>Columna3629</t>
  </si>
  <si>
    <t>Columna3630</t>
  </si>
  <si>
    <t>Columna3631</t>
  </si>
  <si>
    <t>Columna3632</t>
  </si>
  <si>
    <t>Columna3633</t>
  </si>
  <si>
    <t>Columna3634</t>
  </si>
  <si>
    <t>Columna3635</t>
  </si>
  <si>
    <t>Columna3636</t>
  </si>
  <si>
    <t>Columna3637</t>
  </si>
  <si>
    <t>Columna3638</t>
  </si>
  <si>
    <t>Columna3639</t>
  </si>
  <si>
    <t>Columna3640</t>
  </si>
  <si>
    <t>Columna3641</t>
  </si>
  <si>
    <t>Columna3642</t>
  </si>
  <si>
    <t>Columna3643</t>
  </si>
  <si>
    <t>Columna3644</t>
  </si>
  <si>
    <t>Columna3645</t>
  </si>
  <si>
    <t>Columna3646</t>
  </si>
  <si>
    <t>Columna3647</t>
  </si>
  <si>
    <t>Columna3648</t>
  </si>
  <si>
    <t>Columna3649</t>
  </si>
  <si>
    <t>Columna3650</t>
  </si>
  <si>
    <t>Columna3651</t>
  </si>
  <si>
    <t>Columna3652</t>
  </si>
  <si>
    <t>Columna3653</t>
  </si>
  <si>
    <t>Columna3654</t>
  </si>
  <si>
    <t>Columna3655</t>
  </si>
  <si>
    <t>Columna3656</t>
  </si>
  <si>
    <t>Columna3657</t>
  </si>
  <si>
    <t>Columna3658</t>
  </si>
  <si>
    <t>Columna3659</t>
  </si>
  <si>
    <t>Columna3660</t>
  </si>
  <si>
    <t>Columna3661</t>
  </si>
  <si>
    <t>Columna3662</t>
  </si>
  <si>
    <t>Columna3663</t>
  </si>
  <si>
    <t>Columna3664</t>
  </si>
  <si>
    <t>Columna3665</t>
  </si>
  <si>
    <t>Columna3666</t>
  </si>
  <si>
    <t>Columna3667</t>
  </si>
  <si>
    <t>Columna3668</t>
  </si>
  <si>
    <t>Columna3669</t>
  </si>
  <si>
    <t>Columna3670</t>
  </si>
  <si>
    <t>Columna3671</t>
  </si>
  <si>
    <t>Columna3672</t>
  </si>
  <si>
    <t>Columna3673</t>
  </si>
  <si>
    <t>Columna3674</t>
  </si>
  <si>
    <t>Columna3675</t>
  </si>
  <si>
    <t>Columna3676</t>
  </si>
  <si>
    <t>Columna3677</t>
  </si>
  <si>
    <t>Columna3678</t>
  </si>
  <si>
    <t>Columna3679</t>
  </si>
  <si>
    <t>Columna3680</t>
  </si>
  <si>
    <t>Columna3681</t>
  </si>
  <si>
    <t>Columna3682</t>
  </si>
  <si>
    <t>Columna3683</t>
  </si>
  <si>
    <t>Columna3684</t>
  </si>
  <si>
    <t>Columna3685</t>
  </si>
  <si>
    <t>Columna3686</t>
  </si>
  <si>
    <t>Columna3687</t>
  </si>
  <si>
    <t>Columna3688</t>
  </si>
  <si>
    <t>Columna3689</t>
  </si>
  <si>
    <t>Columna3690</t>
  </si>
  <si>
    <t>Columna3691</t>
  </si>
  <si>
    <t>Columna3692</t>
  </si>
  <si>
    <t>Columna3693</t>
  </si>
  <si>
    <t>Columna3694</t>
  </si>
  <si>
    <t>Columna3695</t>
  </si>
  <si>
    <t>Columna3696</t>
  </si>
  <si>
    <t>Columna3697</t>
  </si>
  <si>
    <t>Columna3698</t>
  </si>
  <si>
    <t>Columna3699</t>
  </si>
  <si>
    <t>Columna3700</t>
  </si>
  <si>
    <t>Columna3701</t>
  </si>
  <si>
    <t>Columna3702</t>
  </si>
  <si>
    <t>Columna3703</t>
  </si>
  <si>
    <t>Columna3704</t>
  </si>
  <si>
    <t>Columna3705</t>
  </si>
  <si>
    <t>Columna3706</t>
  </si>
  <si>
    <t>Columna3707</t>
  </si>
  <si>
    <t>Columna3708</t>
  </si>
  <si>
    <t>Columna3709</t>
  </si>
  <si>
    <t>Columna3710</t>
  </si>
  <si>
    <t>Columna3711</t>
  </si>
  <si>
    <t>Columna3712</t>
  </si>
  <si>
    <t>Columna3713</t>
  </si>
  <si>
    <t>Columna3714</t>
  </si>
  <si>
    <t>Columna3715</t>
  </si>
  <si>
    <t>Columna3716</t>
  </si>
  <si>
    <t>Columna3717</t>
  </si>
  <si>
    <t>Columna3718</t>
  </si>
  <si>
    <t>Columna3719</t>
  </si>
  <si>
    <t>Columna3720</t>
  </si>
  <si>
    <t>Columna3721</t>
  </si>
  <si>
    <t>Columna3722</t>
  </si>
  <si>
    <t>Columna3723</t>
  </si>
  <si>
    <t>Columna3724</t>
  </si>
  <si>
    <t>Columna3725</t>
  </si>
  <si>
    <t>Columna3726</t>
  </si>
  <si>
    <t>Columna3727</t>
  </si>
  <si>
    <t>Columna3728</t>
  </si>
  <si>
    <t>Columna3729</t>
  </si>
  <si>
    <t>Columna3730</t>
  </si>
  <si>
    <t>Columna3731</t>
  </si>
  <si>
    <t>Columna3732</t>
  </si>
  <si>
    <t>Columna3733</t>
  </si>
  <si>
    <t>Columna3734</t>
  </si>
  <si>
    <t>Columna3735</t>
  </si>
  <si>
    <t>Columna3736</t>
  </si>
  <si>
    <t>Columna3737</t>
  </si>
  <si>
    <t>Columna3738</t>
  </si>
  <si>
    <t>Columna3739</t>
  </si>
  <si>
    <t>Columna3740</t>
  </si>
  <si>
    <t>Columna3741</t>
  </si>
  <si>
    <t>Columna3742</t>
  </si>
  <si>
    <t>Columna3743</t>
  </si>
  <si>
    <t>Columna3744</t>
  </si>
  <si>
    <t>Columna3745</t>
  </si>
  <si>
    <t>Columna3746</t>
  </si>
  <si>
    <t>Columna3747</t>
  </si>
  <si>
    <t>Columna3748</t>
  </si>
  <si>
    <t>Columna3749</t>
  </si>
  <si>
    <t>Columna3750</t>
  </si>
  <si>
    <t>Columna3751</t>
  </si>
  <si>
    <t>Columna3752</t>
  </si>
  <si>
    <t>Columna3753</t>
  </si>
  <si>
    <t>Columna3754</t>
  </si>
  <si>
    <t>Columna3755</t>
  </si>
  <si>
    <t>Columna3756</t>
  </si>
  <si>
    <t>Columna3757</t>
  </si>
  <si>
    <t>Columna3758</t>
  </si>
  <si>
    <t>Columna3759</t>
  </si>
  <si>
    <t>Columna3760</t>
  </si>
  <si>
    <t>Columna3761</t>
  </si>
  <si>
    <t>Columna3762</t>
  </si>
  <si>
    <t>Columna3763</t>
  </si>
  <si>
    <t>Columna3764</t>
  </si>
  <si>
    <t>Columna3765</t>
  </si>
  <si>
    <t>Columna3766</t>
  </si>
  <si>
    <t>Columna3767</t>
  </si>
  <si>
    <t>Columna3768</t>
  </si>
  <si>
    <t>Columna3769</t>
  </si>
  <si>
    <t>Columna3770</t>
  </si>
  <si>
    <t>Columna3771</t>
  </si>
  <si>
    <t>Columna3772</t>
  </si>
  <si>
    <t>Columna3773</t>
  </si>
  <si>
    <t>Columna3774</t>
  </si>
  <si>
    <t>Columna3775</t>
  </si>
  <si>
    <t>Columna3776</t>
  </si>
  <si>
    <t>Columna3777</t>
  </si>
  <si>
    <t>Columna3778</t>
  </si>
  <si>
    <t>Columna3779</t>
  </si>
  <si>
    <t>Columna3780</t>
  </si>
  <si>
    <t>Columna3781</t>
  </si>
  <si>
    <t>Columna3782</t>
  </si>
  <si>
    <t>Columna3783</t>
  </si>
  <si>
    <t>Columna3784</t>
  </si>
  <si>
    <t>Columna3785</t>
  </si>
  <si>
    <t>Columna3786</t>
  </si>
  <si>
    <t>Columna3787</t>
  </si>
  <si>
    <t>Columna3788</t>
  </si>
  <si>
    <t>Columna3789</t>
  </si>
  <si>
    <t>Columna3790</t>
  </si>
  <si>
    <t>Columna3791</t>
  </si>
  <si>
    <t>Columna3792</t>
  </si>
  <si>
    <t>Columna3793</t>
  </si>
  <si>
    <t>Columna3794</t>
  </si>
  <si>
    <t>Columna3795</t>
  </si>
  <si>
    <t>Columna3796</t>
  </si>
  <si>
    <t>Columna3797</t>
  </si>
  <si>
    <t>Columna3798</t>
  </si>
  <si>
    <t>Columna3799</t>
  </si>
  <si>
    <t>Columna3800</t>
  </si>
  <si>
    <t>Columna3801</t>
  </si>
  <si>
    <t>Columna3802</t>
  </si>
  <si>
    <t>Columna3803</t>
  </si>
  <si>
    <t>Columna3804</t>
  </si>
  <si>
    <t>Columna3805</t>
  </si>
  <si>
    <t>Columna3806</t>
  </si>
  <si>
    <t>Columna3807</t>
  </si>
  <si>
    <t>Columna3808</t>
  </si>
  <si>
    <t>Columna3809</t>
  </si>
  <si>
    <t>Columna3810</t>
  </si>
  <si>
    <t>Columna3811</t>
  </si>
  <si>
    <t>Columna3812</t>
  </si>
  <si>
    <t>Columna3813</t>
  </si>
  <si>
    <t>Columna3814</t>
  </si>
  <si>
    <t>Columna3815</t>
  </si>
  <si>
    <t>Columna3816</t>
  </si>
  <si>
    <t>Columna3817</t>
  </si>
  <si>
    <t>Columna3818</t>
  </si>
  <si>
    <t>Columna3819</t>
  </si>
  <si>
    <t>Columna3820</t>
  </si>
  <si>
    <t>Columna3821</t>
  </si>
  <si>
    <t>Columna3822</t>
  </si>
  <si>
    <t>Columna3823</t>
  </si>
  <si>
    <t>Columna3824</t>
  </si>
  <si>
    <t>Columna3825</t>
  </si>
  <si>
    <t>Columna3826</t>
  </si>
  <si>
    <t>Columna3827</t>
  </si>
  <si>
    <t>Columna3828</t>
  </si>
  <si>
    <t>Columna3829</t>
  </si>
  <si>
    <t>Columna3830</t>
  </si>
  <si>
    <t>Columna3831</t>
  </si>
  <si>
    <t>Columna3832</t>
  </si>
  <si>
    <t>Columna3833</t>
  </si>
  <si>
    <t>Columna3834</t>
  </si>
  <si>
    <t>Columna3835</t>
  </si>
  <si>
    <t>Columna3836</t>
  </si>
  <si>
    <t>Columna3837</t>
  </si>
  <si>
    <t>Columna3838</t>
  </si>
  <si>
    <t>Columna3839</t>
  </si>
  <si>
    <t>Columna3840</t>
  </si>
  <si>
    <t>Columna3841</t>
  </si>
  <si>
    <t>Columna3842</t>
  </si>
  <si>
    <t>Columna3843</t>
  </si>
  <si>
    <t>Columna3844</t>
  </si>
  <si>
    <t>Columna3845</t>
  </si>
  <si>
    <t>Columna3846</t>
  </si>
  <si>
    <t>Columna3847</t>
  </si>
  <si>
    <t>Columna3848</t>
  </si>
  <si>
    <t>Columna3849</t>
  </si>
  <si>
    <t>Columna3850</t>
  </si>
  <si>
    <t>Columna3851</t>
  </si>
  <si>
    <t>Columna3852</t>
  </si>
  <si>
    <t>Columna3853</t>
  </si>
  <si>
    <t>Columna3854</t>
  </si>
  <si>
    <t>Columna3855</t>
  </si>
  <si>
    <t>Columna3856</t>
  </si>
  <si>
    <t>Columna3857</t>
  </si>
  <si>
    <t>Columna3858</t>
  </si>
  <si>
    <t>Columna3859</t>
  </si>
  <si>
    <t>Columna3860</t>
  </si>
  <si>
    <t>Columna3861</t>
  </si>
  <si>
    <t>Columna3862</t>
  </si>
  <si>
    <t>Columna3863</t>
  </si>
  <si>
    <t>Columna3864</t>
  </si>
  <si>
    <t>Columna3865</t>
  </si>
  <si>
    <t>Columna3866</t>
  </si>
  <si>
    <t>Columna3867</t>
  </si>
  <si>
    <t>Columna3868</t>
  </si>
  <si>
    <t>Columna3869</t>
  </si>
  <si>
    <t>Columna3870</t>
  </si>
  <si>
    <t>Columna3871</t>
  </si>
  <si>
    <t>Columna3872</t>
  </si>
  <si>
    <t>Columna3873</t>
  </si>
  <si>
    <t>Columna3874</t>
  </si>
  <si>
    <t>Columna3875</t>
  </si>
  <si>
    <t>Columna3876</t>
  </si>
  <si>
    <t>Columna3877</t>
  </si>
  <si>
    <t>Columna3878</t>
  </si>
  <si>
    <t>Columna3879</t>
  </si>
  <si>
    <t>Columna3880</t>
  </si>
  <si>
    <t>Columna3881</t>
  </si>
  <si>
    <t>Columna3882</t>
  </si>
  <si>
    <t>Columna3883</t>
  </si>
  <si>
    <t>Columna3884</t>
  </si>
  <si>
    <t>Columna3885</t>
  </si>
  <si>
    <t>Columna3886</t>
  </si>
  <si>
    <t>Columna3887</t>
  </si>
  <si>
    <t>Columna3888</t>
  </si>
  <si>
    <t>Columna3889</t>
  </si>
  <si>
    <t>Columna3890</t>
  </si>
  <si>
    <t>Columna3891</t>
  </si>
  <si>
    <t>Columna3892</t>
  </si>
  <si>
    <t>Columna3893</t>
  </si>
  <si>
    <t>Columna3894</t>
  </si>
  <si>
    <t>Columna3895</t>
  </si>
  <si>
    <t>Columna3896</t>
  </si>
  <si>
    <t>Columna3897</t>
  </si>
  <si>
    <t>Columna3898</t>
  </si>
  <si>
    <t>Columna3899</t>
  </si>
  <si>
    <t>Columna3900</t>
  </si>
  <si>
    <t>Columna3901</t>
  </si>
  <si>
    <t>Columna3902</t>
  </si>
  <si>
    <t>Columna3903</t>
  </si>
  <si>
    <t>Columna3904</t>
  </si>
  <si>
    <t>Columna3905</t>
  </si>
  <si>
    <t>Columna3906</t>
  </si>
  <si>
    <t>Columna3907</t>
  </si>
  <si>
    <t>Columna3908</t>
  </si>
  <si>
    <t>Columna3909</t>
  </si>
  <si>
    <t>Columna3910</t>
  </si>
  <si>
    <t>Columna3911</t>
  </si>
  <si>
    <t>Columna3912</t>
  </si>
  <si>
    <t>Columna3913</t>
  </si>
  <si>
    <t>Columna3914</t>
  </si>
  <si>
    <t>Columna3915</t>
  </si>
  <si>
    <t>Columna3916</t>
  </si>
  <si>
    <t>Columna3917</t>
  </si>
  <si>
    <t>Columna3918</t>
  </si>
  <si>
    <t>Columna3919</t>
  </si>
  <si>
    <t>Columna3920</t>
  </si>
  <si>
    <t>Columna3921</t>
  </si>
  <si>
    <t>Columna3922</t>
  </si>
  <si>
    <t>Columna3923</t>
  </si>
  <si>
    <t>Columna3924</t>
  </si>
  <si>
    <t>Columna3925</t>
  </si>
  <si>
    <t>Columna3926</t>
  </si>
  <si>
    <t>Columna3927</t>
  </si>
  <si>
    <t>Columna3928</t>
  </si>
  <si>
    <t>Columna3929</t>
  </si>
  <si>
    <t>Columna3930</t>
  </si>
  <si>
    <t>Columna3931</t>
  </si>
  <si>
    <t>Columna3932</t>
  </si>
  <si>
    <t>Columna3933</t>
  </si>
  <si>
    <t>Columna3934</t>
  </si>
  <si>
    <t>Columna3935</t>
  </si>
  <si>
    <t>Columna3936</t>
  </si>
  <si>
    <t>Columna3937</t>
  </si>
  <si>
    <t>Columna3938</t>
  </si>
  <si>
    <t>Columna3939</t>
  </si>
  <si>
    <t>Columna3940</t>
  </si>
  <si>
    <t>Columna3941</t>
  </si>
  <si>
    <t>Columna3942</t>
  </si>
  <si>
    <t>Columna3943</t>
  </si>
  <si>
    <t>Columna3944</t>
  </si>
  <si>
    <t>Columna3945</t>
  </si>
  <si>
    <t>Columna3946</t>
  </si>
  <si>
    <t>Columna3947</t>
  </si>
  <si>
    <t>Columna3948</t>
  </si>
  <si>
    <t>Columna3949</t>
  </si>
  <si>
    <t>Columna3950</t>
  </si>
  <si>
    <t>Columna3951</t>
  </si>
  <si>
    <t>Columna3952</t>
  </si>
  <si>
    <t>Columna3953</t>
  </si>
  <si>
    <t>Columna3954</t>
  </si>
  <si>
    <t>Columna3955</t>
  </si>
  <si>
    <t>Columna3956</t>
  </si>
  <si>
    <t>Columna3957</t>
  </si>
  <si>
    <t>Columna3958</t>
  </si>
  <si>
    <t>Columna3959</t>
  </si>
  <si>
    <t>Columna3960</t>
  </si>
  <si>
    <t>Columna3961</t>
  </si>
  <si>
    <t>Columna3962</t>
  </si>
  <si>
    <t>Columna3963</t>
  </si>
  <si>
    <t>Columna3964</t>
  </si>
  <si>
    <t>Columna3965</t>
  </si>
  <si>
    <t>Columna3966</t>
  </si>
  <si>
    <t>Columna3967</t>
  </si>
  <si>
    <t>Columna3968</t>
  </si>
  <si>
    <t>Columna3969</t>
  </si>
  <si>
    <t>Columna3970</t>
  </si>
  <si>
    <t>Columna3971</t>
  </si>
  <si>
    <t>Columna3972</t>
  </si>
  <si>
    <t>Columna3973</t>
  </si>
  <si>
    <t>Columna3974</t>
  </si>
  <si>
    <t>Columna3975</t>
  </si>
  <si>
    <t>Columna3976</t>
  </si>
  <si>
    <t>Columna3977</t>
  </si>
  <si>
    <t>Columna3978</t>
  </si>
  <si>
    <t>Columna3979</t>
  </si>
  <si>
    <t>Columna3980</t>
  </si>
  <si>
    <t>Columna3981</t>
  </si>
  <si>
    <t>Columna3982</t>
  </si>
  <si>
    <t>Columna3983</t>
  </si>
  <si>
    <t>Columna3984</t>
  </si>
  <si>
    <t>Columna3985</t>
  </si>
  <si>
    <t>Columna3986</t>
  </si>
  <si>
    <t>Columna3987</t>
  </si>
  <si>
    <t>Columna3988</t>
  </si>
  <si>
    <t>Columna3989</t>
  </si>
  <si>
    <t>Columna3990</t>
  </si>
  <si>
    <t>Columna3991</t>
  </si>
  <si>
    <t>Columna3992</t>
  </si>
  <si>
    <t>Columna3993</t>
  </si>
  <si>
    <t>Columna3994</t>
  </si>
  <si>
    <t>Columna3995</t>
  </si>
  <si>
    <t>Columna3996</t>
  </si>
  <si>
    <t>Columna3997</t>
  </si>
  <si>
    <t>Columna3998</t>
  </si>
  <si>
    <t>Columna3999</t>
  </si>
  <si>
    <t>Columna4000</t>
  </si>
  <si>
    <t>Columna4001</t>
  </si>
  <si>
    <t>Columna4002</t>
  </si>
  <si>
    <t>Columna4003</t>
  </si>
  <si>
    <t>Columna4004</t>
  </si>
  <si>
    <t>Columna4005</t>
  </si>
  <si>
    <t>Columna4006</t>
  </si>
  <si>
    <t>Columna4007</t>
  </si>
  <si>
    <t>Columna4008</t>
  </si>
  <si>
    <t>Columna4009</t>
  </si>
  <si>
    <t>Columna4010</t>
  </si>
  <si>
    <t>Columna4011</t>
  </si>
  <si>
    <t>Columna4012</t>
  </si>
  <si>
    <t>Columna4013</t>
  </si>
  <si>
    <t>Columna4014</t>
  </si>
  <si>
    <t>Columna4015</t>
  </si>
  <si>
    <t>Columna4016</t>
  </si>
  <si>
    <t>Columna4017</t>
  </si>
  <si>
    <t>Columna4018</t>
  </si>
  <si>
    <t>Columna4019</t>
  </si>
  <si>
    <t>Columna4020</t>
  </si>
  <si>
    <t>Columna4021</t>
  </si>
  <si>
    <t>Columna4022</t>
  </si>
  <si>
    <t>Columna4023</t>
  </si>
  <si>
    <t>Columna4024</t>
  </si>
  <si>
    <t>Columna4025</t>
  </si>
  <si>
    <t>Columna4026</t>
  </si>
  <si>
    <t>Columna4027</t>
  </si>
  <si>
    <t>Columna4028</t>
  </si>
  <si>
    <t>Columna4029</t>
  </si>
  <si>
    <t>Columna4030</t>
  </si>
  <si>
    <t>Columna4031</t>
  </si>
  <si>
    <t>Columna4032</t>
  </si>
  <si>
    <t>Columna4033</t>
  </si>
  <si>
    <t>Columna4034</t>
  </si>
  <si>
    <t>Columna4035</t>
  </si>
  <si>
    <t>Columna4036</t>
  </si>
  <si>
    <t>Columna4037</t>
  </si>
  <si>
    <t>Columna4038</t>
  </si>
  <si>
    <t>Columna4039</t>
  </si>
  <si>
    <t>Columna4040</t>
  </si>
  <si>
    <t>Columna4041</t>
  </si>
  <si>
    <t>Columna4042</t>
  </si>
  <si>
    <t>Columna4043</t>
  </si>
  <si>
    <t>Columna4044</t>
  </si>
  <si>
    <t>Columna4045</t>
  </si>
  <si>
    <t>Columna4046</t>
  </si>
  <si>
    <t>Columna4047</t>
  </si>
  <si>
    <t>Columna4048</t>
  </si>
  <si>
    <t>Columna4049</t>
  </si>
  <si>
    <t>Columna4050</t>
  </si>
  <si>
    <t>Columna4051</t>
  </si>
  <si>
    <t>Columna4052</t>
  </si>
  <si>
    <t>Columna4053</t>
  </si>
  <si>
    <t>Columna4054</t>
  </si>
  <si>
    <t>Columna4055</t>
  </si>
  <si>
    <t>Columna4056</t>
  </si>
  <si>
    <t>Columna4057</t>
  </si>
  <si>
    <t>Columna4058</t>
  </si>
  <si>
    <t>Columna4059</t>
  </si>
  <si>
    <t>Columna4060</t>
  </si>
  <si>
    <t>Columna4061</t>
  </si>
  <si>
    <t>Columna4062</t>
  </si>
  <si>
    <t>Columna4063</t>
  </si>
  <si>
    <t>Columna4064</t>
  </si>
  <si>
    <t>Columna4065</t>
  </si>
  <si>
    <t>Columna4066</t>
  </si>
  <si>
    <t>Columna4067</t>
  </si>
  <si>
    <t>Columna4068</t>
  </si>
  <si>
    <t>Columna4069</t>
  </si>
  <si>
    <t>Columna4070</t>
  </si>
  <si>
    <t>Columna4071</t>
  </si>
  <si>
    <t>Columna4072</t>
  </si>
  <si>
    <t>Columna4073</t>
  </si>
  <si>
    <t>Columna4074</t>
  </si>
  <si>
    <t>Columna4075</t>
  </si>
  <si>
    <t>Columna4076</t>
  </si>
  <si>
    <t>Columna4077</t>
  </si>
  <si>
    <t>Columna4078</t>
  </si>
  <si>
    <t>Columna4079</t>
  </si>
  <si>
    <t>Columna4080</t>
  </si>
  <si>
    <t>Columna4081</t>
  </si>
  <si>
    <t>Columna4082</t>
  </si>
  <si>
    <t>Columna4083</t>
  </si>
  <si>
    <t>Columna4084</t>
  </si>
  <si>
    <t>Columna4085</t>
  </si>
  <si>
    <t>Columna4086</t>
  </si>
  <si>
    <t>Columna4087</t>
  </si>
  <si>
    <t>Columna4088</t>
  </si>
  <si>
    <t>Columna4089</t>
  </si>
  <si>
    <t>Columna4090</t>
  </si>
  <si>
    <t>Columna4091</t>
  </si>
  <si>
    <t>Columna4092</t>
  </si>
  <si>
    <t>Columna4093</t>
  </si>
  <si>
    <t>Columna4094</t>
  </si>
  <si>
    <t>Columna4095</t>
  </si>
  <si>
    <t>Columna4096</t>
  </si>
  <si>
    <t>Columna4097</t>
  </si>
  <si>
    <t>Columna4098</t>
  </si>
  <si>
    <t>Columna4099</t>
  </si>
  <si>
    <t>Columna4100</t>
  </si>
  <si>
    <t>Columna4101</t>
  </si>
  <si>
    <t>Columna4102</t>
  </si>
  <si>
    <t>Columna4103</t>
  </si>
  <si>
    <t>Columna4104</t>
  </si>
  <si>
    <t>Columna4105</t>
  </si>
  <si>
    <t>Columna4106</t>
  </si>
  <si>
    <t>Columna4107</t>
  </si>
  <si>
    <t>Columna4108</t>
  </si>
  <si>
    <t>Columna4109</t>
  </si>
  <si>
    <t>Columna4110</t>
  </si>
  <si>
    <t>Columna4111</t>
  </si>
  <si>
    <t>Columna4112</t>
  </si>
  <si>
    <t>Columna4113</t>
  </si>
  <si>
    <t>Columna4114</t>
  </si>
  <si>
    <t>Columna4115</t>
  </si>
  <si>
    <t>Columna4116</t>
  </si>
  <si>
    <t>Columna4117</t>
  </si>
  <si>
    <t>Columna4118</t>
  </si>
  <si>
    <t>Columna4119</t>
  </si>
  <si>
    <t>Columna4120</t>
  </si>
  <si>
    <t>Columna4121</t>
  </si>
  <si>
    <t>Columna4122</t>
  </si>
  <si>
    <t>Columna4123</t>
  </si>
  <si>
    <t>Columna4124</t>
  </si>
  <si>
    <t>Columna4125</t>
  </si>
  <si>
    <t>Columna4126</t>
  </si>
  <si>
    <t>Columna4127</t>
  </si>
  <si>
    <t>Columna4128</t>
  </si>
  <si>
    <t>Columna4129</t>
  </si>
  <si>
    <t>Columna4130</t>
  </si>
  <si>
    <t>Columna4131</t>
  </si>
  <si>
    <t>Columna4132</t>
  </si>
  <si>
    <t>Columna4133</t>
  </si>
  <si>
    <t>Columna4134</t>
  </si>
  <si>
    <t>Columna4135</t>
  </si>
  <si>
    <t>Columna4136</t>
  </si>
  <si>
    <t>Columna4137</t>
  </si>
  <si>
    <t>Columna4138</t>
  </si>
  <si>
    <t>Columna4139</t>
  </si>
  <si>
    <t>Columna4140</t>
  </si>
  <si>
    <t>Columna4141</t>
  </si>
  <si>
    <t>Columna4142</t>
  </si>
  <si>
    <t>Columna4143</t>
  </si>
  <si>
    <t>Columna4144</t>
  </si>
  <si>
    <t>Columna4145</t>
  </si>
  <si>
    <t>Columna4146</t>
  </si>
  <si>
    <t>Columna4147</t>
  </si>
  <si>
    <t>Columna4148</t>
  </si>
  <si>
    <t>Columna4149</t>
  </si>
  <si>
    <t>Columna4150</t>
  </si>
  <si>
    <t>Columna4151</t>
  </si>
  <si>
    <t>Columna4152</t>
  </si>
  <si>
    <t>Columna4153</t>
  </si>
  <si>
    <t>Columna4154</t>
  </si>
  <si>
    <t>Columna4155</t>
  </si>
  <si>
    <t>Columna4156</t>
  </si>
  <si>
    <t>Columna4157</t>
  </si>
  <si>
    <t>Columna4158</t>
  </si>
  <si>
    <t>Columna4159</t>
  </si>
  <si>
    <t>Columna4160</t>
  </si>
  <si>
    <t>Columna4161</t>
  </si>
  <si>
    <t>Columna4162</t>
  </si>
  <si>
    <t>Columna4163</t>
  </si>
  <si>
    <t>Columna4164</t>
  </si>
  <si>
    <t>Columna4165</t>
  </si>
  <si>
    <t>Columna4166</t>
  </si>
  <si>
    <t>Columna4167</t>
  </si>
  <si>
    <t>Columna4168</t>
  </si>
  <si>
    <t>Columna4169</t>
  </si>
  <si>
    <t>Columna4170</t>
  </si>
  <si>
    <t>Columna4171</t>
  </si>
  <si>
    <t>Columna4172</t>
  </si>
  <si>
    <t>Columna4173</t>
  </si>
  <si>
    <t>Columna4174</t>
  </si>
  <si>
    <t>Columna4175</t>
  </si>
  <si>
    <t>Columna4176</t>
  </si>
  <si>
    <t>Columna4177</t>
  </si>
  <si>
    <t>Columna4178</t>
  </si>
  <si>
    <t>Columna4179</t>
  </si>
  <si>
    <t>Columna4180</t>
  </si>
  <si>
    <t>Columna4181</t>
  </si>
  <si>
    <t>Columna4182</t>
  </si>
  <si>
    <t>Columna4183</t>
  </si>
  <si>
    <t>Columna4184</t>
  </si>
  <si>
    <t>Columna4185</t>
  </si>
  <si>
    <t>Columna4186</t>
  </si>
  <si>
    <t>Columna4187</t>
  </si>
  <si>
    <t>Columna4188</t>
  </si>
  <si>
    <t>Columna4189</t>
  </si>
  <si>
    <t>Columna4190</t>
  </si>
  <si>
    <t>Columna4191</t>
  </si>
  <si>
    <t>Columna4192</t>
  </si>
  <si>
    <t>Columna4193</t>
  </si>
  <si>
    <t>Columna4194</t>
  </si>
  <si>
    <t>Columna4195</t>
  </si>
  <si>
    <t>Columna4196</t>
  </si>
  <si>
    <t>Columna4197</t>
  </si>
  <si>
    <t>Columna4198</t>
  </si>
  <si>
    <t>Columna4199</t>
  </si>
  <si>
    <t>Columna4200</t>
  </si>
  <si>
    <t>Columna4201</t>
  </si>
  <si>
    <t>Columna4202</t>
  </si>
  <si>
    <t>Columna4203</t>
  </si>
  <si>
    <t>Columna4204</t>
  </si>
  <si>
    <t>Columna4205</t>
  </si>
  <si>
    <t>Columna4206</t>
  </si>
  <si>
    <t>Columna4207</t>
  </si>
  <si>
    <t>Columna4208</t>
  </si>
  <si>
    <t>Columna4209</t>
  </si>
  <si>
    <t>Columna4210</t>
  </si>
  <si>
    <t>Columna4211</t>
  </si>
  <si>
    <t>Columna4212</t>
  </si>
  <si>
    <t>Columna4213</t>
  </si>
  <si>
    <t>Columna4214</t>
  </si>
  <si>
    <t>Columna4215</t>
  </si>
  <si>
    <t>Columna4216</t>
  </si>
  <si>
    <t>Columna4217</t>
  </si>
  <si>
    <t>Columna4218</t>
  </si>
  <si>
    <t>Columna4219</t>
  </si>
  <si>
    <t>Columna4220</t>
  </si>
  <si>
    <t>Columna4221</t>
  </si>
  <si>
    <t>Columna4222</t>
  </si>
  <si>
    <t>Columna4223</t>
  </si>
  <si>
    <t>Columna4224</t>
  </si>
  <si>
    <t>Columna4225</t>
  </si>
  <si>
    <t>Columna4226</t>
  </si>
  <si>
    <t>Columna4227</t>
  </si>
  <si>
    <t>Columna4228</t>
  </si>
  <si>
    <t>Columna4229</t>
  </si>
  <si>
    <t>Columna4230</t>
  </si>
  <si>
    <t>Columna4231</t>
  </si>
  <si>
    <t>Columna4232</t>
  </si>
  <si>
    <t>Columna4233</t>
  </si>
  <si>
    <t>Columna4234</t>
  </si>
  <si>
    <t>Columna4235</t>
  </si>
  <si>
    <t>Columna4236</t>
  </si>
  <si>
    <t>Columna4237</t>
  </si>
  <si>
    <t>Columna4238</t>
  </si>
  <si>
    <t>Columna4239</t>
  </si>
  <si>
    <t>Columna4240</t>
  </si>
  <si>
    <t>Columna4241</t>
  </si>
  <si>
    <t>Columna4242</t>
  </si>
  <si>
    <t>Columna4243</t>
  </si>
  <si>
    <t>Columna4244</t>
  </si>
  <si>
    <t>Columna4245</t>
  </si>
  <si>
    <t>Columna4246</t>
  </si>
  <si>
    <t>Columna4247</t>
  </si>
  <si>
    <t>Columna4248</t>
  </si>
  <si>
    <t>Columna4249</t>
  </si>
  <si>
    <t>Columna4250</t>
  </si>
  <si>
    <t>Columna4251</t>
  </si>
  <si>
    <t>Columna4252</t>
  </si>
  <si>
    <t>Columna4253</t>
  </si>
  <si>
    <t>Columna4254</t>
  </si>
  <si>
    <t>Columna4255</t>
  </si>
  <si>
    <t>Columna4256</t>
  </si>
  <si>
    <t>Columna4257</t>
  </si>
  <si>
    <t>Columna4258</t>
  </si>
  <si>
    <t>Columna4259</t>
  </si>
  <si>
    <t>Columna4260</t>
  </si>
  <si>
    <t>Columna4261</t>
  </si>
  <si>
    <t>Columna4262</t>
  </si>
  <si>
    <t>Columna4263</t>
  </si>
  <si>
    <t>Columna4264</t>
  </si>
  <si>
    <t>Columna4265</t>
  </si>
  <si>
    <t>Columna4266</t>
  </si>
  <si>
    <t>Columna4267</t>
  </si>
  <si>
    <t>Columna4268</t>
  </si>
  <si>
    <t>Columna4269</t>
  </si>
  <si>
    <t>Columna4270</t>
  </si>
  <si>
    <t>Columna4271</t>
  </si>
  <si>
    <t>Columna4272</t>
  </si>
  <si>
    <t>Columna4273</t>
  </si>
  <si>
    <t>Columna4274</t>
  </si>
  <si>
    <t>Columna4275</t>
  </si>
  <si>
    <t>Columna4276</t>
  </si>
  <si>
    <t>Columna4277</t>
  </si>
  <si>
    <t>Columna4278</t>
  </si>
  <si>
    <t>Columna4279</t>
  </si>
  <si>
    <t>Columna4280</t>
  </si>
  <si>
    <t>Columna4281</t>
  </si>
  <si>
    <t>Columna4282</t>
  </si>
  <si>
    <t>Columna4283</t>
  </si>
  <si>
    <t>Columna4284</t>
  </si>
  <si>
    <t>Columna4285</t>
  </si>
  <si>
    <t>Columna4286</t>
  </si>
  <si>
    <t>Columna4287</t>
  </si>
  <si>
    <t>Columna4288</t>
  </si>
  <si>
    <t>Columna4289</t>
  </si>
  <si>
    <t>Columna4290</t>
  </si>
  <si>
    <t>Columna4291</t>
  </si>
  <si>
    <t>Columna4292</t>
  </si>
  <si>
    <t>Columna4293</t>
  </si>
  <si>
    <t>Columna4294</t>
  </si>
  <si>
    <t>Columna4295</t>
  </si>
  <si>
    <t>Columna4296</t>
  </si>
  <si>
    <t>Columna4297</t>
  </si>
  <si>
    <t>Columna4298</t>
  </si>
  <si>
    <t>Columna4299</t>
  </si>
  <si>
    <t>Columna4300</t>
  </si>
  <si>
    <t>Columna4301</t>
  </si>
  <si>
    <t>Columna4302</t>
  </si>
  <si>
    <t>Columna4303</t>
  </si>
  <si>
    <t>Columna4304</t>
  </si>
  <si>
    <t>Columna4305</t>
  </si>
  <si>
    <t>Columna4306</t>
  </si>
  <si>
    <t>Columna4307</t>
  </si>
  <si>
    <t>Columna4308</t>
  </si>
  <si>
    <t>Columna4309</t>
  </si>
  <si>
    <t>Columna4310</t>
  </si>
  <si>
    <t>Columna4311</t>
  </si>
  <si>
    <t>Columna4312</t>
  </si>
  <si>
    <t>Columna4313</t>
  </si>
  <si>
    <t>Columna4314</t>
  </si>
  <si>
    <t>Columna4315</t>
  </si>
  <si>
    <t>Columna4316</t>
  </si>
  <si>
    <t>Columna4317</t>
  </si>
  <si>
    <t>Columna4318</t>
  </si>
  <si>
    <t>Columna4319</t>
  </si>
  <si>
    <t>Columna4320</t>
  </si>
  <si>
    <t>Columna4321</t>
  </si>
  <si>
    <t>Columna4322</t>
  </si>
  <si>
    <t>Columna4323</t>
  </si>
  <si>
    <t>Columna4324</t>
  </si>
  <si>
    <t>Columna4325</t>
  </si>
  <si>
    <t>Columna4326</t>
  </si>
  <si>
    <t>Columna4327</t>
  </si>
  <si>
    <t>Columna4328</t>
  </si>
  <si>
    <t>Columna4329</t>
  </si>
  <si>
    <t>Columna4330</t>
  </si>
  <si>
    <t>Columna4331</t>
  </si>
  <si>
    <t>Columna4332</t>
  </si>
  <si>
    <t>Columna4333</t>
  </si>
  <si>
    <t>Columna4334</t>
  </si>
  <si>
    <t>Columna4335</t>
  </si>
  <si>
    <t>Columna4336</t>
  </si>
  <si>
    <t>Columna4337</t>
  </si>
  <si>
    <t>Columna4338</t>
  </si>
  <si>
    <t>Columna4339</t>
  </si>
  <si>
    <t>Columna4340</t>
  </si>
  <si>
    <t>Columna4341</t>
  </si>
  <si>
    <t>Columna4342</t>
  </si>
  <si>
    <t>Columna4343</t>
  </si>
  <si>
    <t>Columna4344</t>
  </si>
  <si>
    <t>Columna4345</t>
  </si>
  <si>
    <t>Columna4346</t>
  </si>
  <si>
    <t>Columna4347</t>
  </si>
  <si>
    <t>Columna4348</t>
  </si>
  <si>
    <t>Columna4349</t>
  </si>
  <si>
    <t>Columna4350</t>
  </si>
  <si>
    <t>Columna4351</t>
  </si>
  <si>
    <t>Columna4352</t>
  </si>
  <si>
    <t>Columna4353</t>
  </si>
  <si>
    <t>Columna4354</t>
  </si>
  <si>
    <t>Columna4355</t>
  </si>
  <si>
    <t>Columna4356</t>
  </si>
  <si>
    <t>Columna4357</t>
  </si>
  <si>
    <t>Columna4358</t>
  </si>
  <si>
    <t>Columna4359</t>
  </si>
  <si>
    <t>Columna4360</t>
  </si>
  <si>
    <t>Columna4361</t>
  </si>
  <si>
    <t>Columna4362</t>
  </si>
  <si>
    <t>Columna4363</t>
  </si>
  <si>
    <t>Columna4364</t>
  </si>
  <si>
    <t>Columna4365</t>
  </si>
  <si>
    <t>Columna4366</t>
  </si>
  <si>
    <t>Columna4367</t>
  </si>
  <si>
    <t>Columna4368</t>
  </si>
  <si>
    <t>Columna4369</t>
  </si>
  <si>
    <t>Columna4370</t>
  </si>
  <si>
    <t>Columna4371</t>
  </si>
  <si>
    <t>Columna4372</t>
  </si>
  <si>
    <t>Columna4373</t>
  </si>
  <si>
    <t>Columna4374</t>
  </si>
  <si>
    <t>Columna4375</t>
  </si>
  <si>
    <t>Columna4376</t>
  </si>
  <si>
    <t>Columna4377</t>
  </si>
  <si>
    <t>Columna4378</t>
  </si>
  <si>
    <t>Columna4379</t>
  </si>
  <si>
    <t>Columna4380</t>
  </si>
  <si>
    <t>Columna4381</t>
  </si>
  <si>
    <t>Columna4382</t>
  </si>
  <si>
    <t>Columna4383</t>
  </si>
  <si>
    <t>Columna4384</t>
  </si>
  <si>
    <t>Columna4385</t>
  </si>
  <si>
    <t>Columna4386</t>
  </si>
  <si>
    <t>Columna4387</t>
  </si>
  <si>
    <t>Columna4388</t>
  </si>
  <si>
    <t>Columna4389</t>
  </si>
  <si>
    <t>Columna4390</t>
  </si>
  <si>
    <t>Columna4391</t>
  </si>
  <si>
    <t>Columna4392</t>
  </si>
  <si>
    <t>Columna4393</t>
  </si>
  <si>
    <t>Columna4394</t>
  </si>
  <si>
    <t>Columna4395</t>
  </si>
  <si>
    <t>Columna4396</t>
  </si>
  <si>
    <t>Columna4397</t>
  </si>
  <si>
    <t>Columna4398</t>
  </si>
  <si>
    <t>Columna4399</t>
  </si>
  <si>
    <t>Columna4400</t>
  </si>
  <si>
    <t>Columna4401</t>
  </si>
  <si>
    <t>Columna4402</t>
  </si>
  <si>
    <t>Columna4403</t>
  </si>
  <si>
    <t>Columna4404</t>
  </si>
  <si>
    <t>Columna4405</t>
  </si>
  <si>
    <t>Columna4406</t>
  </si>
  <si>
    <t>Columna4407</t>
  </si>
  <si>
    <t>Columna4408</t>
  </si>
  <si>
    <t>Columna4409</t>
  </si>
  <si>
    <t>Columna4410</t>
  </si>
  <si>
    <t>Columna4411</t>
  </si>
  <si>
    <t>Columna4412</t>
  </si>
  <si>
    <t>Columna4413</t>
  </si>
  <si>
    <t>Columna4414</t>
  </si>
  <si>
    <t>Columna4415</t>
  </si>
  <si>
    <t>Columna4416</t>
  </si>
  <si>
    <t>Columna4417</t>
  </si>
  <si>
    <t>Columna4418</t>
  </si>
  <si>
    <t>Columna4419</t>
  </si>
  <si>
    <t>Columna4420</t>
  </si>
  <si>
    <t>Columna4421</t>
  </si>
  <si>
    <t>Columna4422</t>
  </si>
  <si>
    <t>Columna4423</t>
  </si>
  <si>
    <t>Columna4424</t>
  </si>
  <si>
    <t>Columna4425</t>
  </si>
  <si>
    <t>Columna4426</t>
  </si>
  <si>
    <t>Columna4427</t>
  </si>
  <si>
    <t>Columna4428</t>
  </si>
  <si>
    <t>Columna4429</t>
  </si>
  <si>
    <t>Columna4430</t>
  </si>
  <si>
    <t>Columna4431</t>
  </si>
  <si>
    <t>Columna4432</t>
  </si>
  <si>
    <t>Columna4433</t>
  </si>
  <si>
    <t>Columna4434</t>
  </si>
  <si>
    <t>Columna4435</t>
  </si>
  <si>
    <t>Columna4436</t>
  </si>
  <si>
    <t>Columna4437</t>
  </si>
  <si>
    <t>Columna4438</t>
  </si>
  <si>
    <t>Columna4439</t>
  </si>
  <si>
    <t>Columna4440</t>
  </si>
  <si>
    <t>Columna4441</t>
  </si>
  <si>
    <t>Columna4442</t>
  </si>
  <si>
    <t>Columna4443</t>
  </si>
  <si>
    <t>Columna4444</t>
  </si>
  <si>
    <t>Columna4445</t>
  </si>
  <si>
    <t>Columna4446</t>
  </si>
  <si>
    <t>Columna4447</t>
  </si>
  <si>
    <t>Columna4448</t>
  </si>
  <si>
    <t>Columna4449</t>
  </si>
  <si>
    <t>Columna4450</t>
  </si>
  <si>
    <t>Columna4451</t>
  </si>
  <si>
    <t>Columna4452</t>
  </si>
  <si>
    <t>Columna4453</t>
  </si>
  <si>
    <t>Columna4454</t>
  </si>
  <si>
    <t>Columna4455</t>
  </si>
  <si>
    <t>Columna4456</t>
  </si>
  <si>
    <t>Columna4457</t>
  </si>
  <si>
    <t>Columna4458</t>
  </si>
  <si>
    <t>Columna4459</t>
  </si>
  <si>
    <t>Columna4460</t>
  </si>
  <si>
    <t>Columna4461</t>
  </si>
  <si>
    <t>Columna4462</t>
  </si>
  <si>
    <t>Columna4463</t>
  </si>
  <si>
    <t>Columna4464</t>
  </si>
  <si>
    <t>Columna4465</t>
  </si>
  <si>
    <t>Columna4466</t>
  </si>
  <si>
    <t>Columna4467</t>
  </si>
  <si>
    <t>Columna4468</t>
  </si>
  <si>
    <t>Columna4469</t>
  </si>
  <si>
    <t>Columna4470</t>
  </si>
  <si>
    <t>Columna4471</t>
  </si>
  <si>
    <t>Columna4472</t>
  </si>
  <si>
    <t>Columna4473</t>
  </si>
  <si>
    <t>Columna4474</t>
  </si>
  <si>
    <t>Columna4475</t>
  </si>
  <si>
    <t>Columna4476</t>
  </si>
  <si>
    <t>Columna4477</t>
  </si>
  <si>
    <t>Columna4478</t>
  </si>
  <si>
    <t>Columna4479</t>
  </si>
  <si>
    <t>Columna4480</t>
  </si>
  <si>
    <t>Columna4481</t>
  </si>
  <si>
    <t>Columna4482</t>
  </si>
  <si>
    <t>Columna4483</t>
  </si>
  <si>
    <t>Columna4484</t>
  </si>
  <si>
    <t>Columna4485</t>
  </si>
  <si>
    <t>Columna4486</t>
  </si>
  <si>
    <t>Columna4487</t>
  </si>
  <si>
    <t>Columna4488</t>
  </si>
  <si>
    <t>Columna4489</t>
  </si>
  <si>
    <t>Columna4490</t>
  </si>
  <si>
    <t>Columna4491</t>
  </si>
  <si>
    <t>Columna4492</t>
  </si>
  <si>
    <t>Columna4493</t>
  </si>
  <si>
    <t>Columna4494</t>
  </si>
  <si>
    <t>Columna4495</t>
  </si>
  <si>
    <t>Columna4496</t>
  </si>
  <si>
    <t>Columna4497</t>
  </si>
  <si>
    <t>Columna4498</t>
  </si>
  <si>
    <t>Columna4499</t>
  </si>
  <si>
    <t>Columna4500</t>
  </si>
  <si>
    <t>Columna4501</t>
  </si>
  <si>
    <t>Columna4502</t>
  </si>
  <si>
    <t>Columna4503</t>
  </si>
  <si>
    <t>Columna4504</t>
  </si>
  <si>
    <t>Columna4505</t>
  </si>
  <si>
    <t>Columna4506</t>
  </si>
  <si>
    <t>Columna4507</t>
  </si>
  <si>
    <t>Columna4508</t>
  </si>
  <si>
    <t>Columna4509</t>
  </si>
  <si>
    <t>Columna4510</t>
  </si>
  <si>
    <t>Columna4511</t>
  </si>
  <si>
    <t>Columna4512</t>
  </si>
  <si>
    <t>Columna4513</t>
  </si>
  <si>
    <t>Columna4514</t>
  </si>
  <si>
    <t>Columna4515</t>
  </si>
  <si>
    <t>Columna4516</t>
  </si>
  <si>
    <t>Columna4517</t>
  </si>
  <si>
    <t>Columna4518</t>
  </si>
  <si>
    <t>Columna4519</t>
  </si>
  <si>
    <t>Columna4520</t>
  </si>
  <si>
    <t>Columna4521</t>
  </si>
  <si>
    <t>Columna4522</t>
  </si>
  <si>
    <t>Columna4523</t>
  </si>
  <si>
    <t>Columna4524</t>
  </si>
  <si>
    <t>Columna4525</t>
  </si>
  <si>
    <t>Columna4526</t>
  </si>
  <si>
    <t>Columna4527</t>
  </si>
  <si>
    <t>Columna4528</t>
  </si>
  <si>
    <t>Columna4529</t>
  </si>
  <si>
    <t>Columna4530</t>
  </si>
  <si>
    <t>Columna4531</t>
  </si>
  <si>
    <t>Columna4532</t>
  </si>
  <si>
    <t>Columna4533</t>
  </si>
  <si>
    <t>Columna4534</t>
  </si>
  <si>
    <t>Columna4535</t>
  </si>
  <si>
    <t>Columna4536</t>
  </si>
  <si>
    <t>Columna4537</t>
  </si>
  <si>
    <t>Columna4538</t>
  </si>
  <si>
    <t>Columna4539</t>
  </si>
  <si>
    <t>Columna4540</t>
  </si>
  <si>
    <t>Columna4541</t>
  </si>
  <si>
    <t>Columna4542</t>
  </si>
  <si>
    <t>Columna4543</t>
  </si>
  <si>
    <t>Columna4544</t>
  </si>
  <si>
    <t>Columna4545</t>
  </si>
  <si>
    <t>Columna4546</t>
  </si>
  <si>
    <t>Columna4547</t>
  </si>
  <si>
    <t>Columna4548</t>
  </si>
  <si>
    <t>Columna4549</t>
  </si>
  <si>
    <t>Columna4550</t>
  </si>
  <si>
    <t>Columna4551</t>
  </si>
  <si>
    <t>Columna4552</t>
  </si>
  <si>
    <t>Columna4553</t>
  </si>
  <si>
    <t>Columna4554</t>
  </si>
  <si>
    <t>Columna4555</t>
  </si>
  <si>
    <t>Columna4556</t>
  </si>
  <si>
    <t>Columna4557</t>
  </si>
  <si>
    <t>Columna4558</t>
  </si>
  <si>
    <t>Columna4559</t>
  </si>
  <si>
    <t>Columna4560</t>
  </si>
  <si>
    <t>Columna4561</t>
  </si>
  <si>
    <t>Columna4562</t>
  </si>
  <si>
    <t>Columna4563</t>
  </si>
  <si>
    <t>Columna4564</t>
  </si>
  <si>
    <t>Columna4565</t>
  </si>
  <si>
    <t>Columna4566</t>
  </si>
  <si>
    <t>Columna4567</t>
  </si>
  <si>
    <t>Columna4568</t>
  </si>
  <si>
    <t>Columna4569</t>
  </si>
  <si>
    <t>Columna4570</t>
  </si>
  <si>
    <t>Columna4571</t>
  </si>
  <si>
    <t>Columna4572</t>
  </si>
  <si>
    <t>Columna4573</t>
  </si>
  <si>
    <t>Columna4574</t>
  </si>
  <si>
    <t>Columna4575</t>
  </si>
  <si>
    <t>Columna4576</t>
  </si>
  <si>
    <t>Columna4577</t>
  </si>
  <si>
    <t>Columna4578</t>
  </si>
  <si>
    <t>Columna4579</t>
  </si>
  <si>
    <t>Columna4580</t>
  </si>
  <si>
    <t>Columna4581</t>
  </si>
  <si>
    <t>Columna4582</t>
  </si>
  <si>
    <t>Columna4583</t>
  </si>
  <si>
    <t>Columna4584</t>
  </si>
  <si>
    <t>Columna4585</t>
  </si>
  <si>
    <t>Columna4586</t>
  </si>
  <si>
    <t>Columna4587</t>
  </si>
  <si>
    <t>Columna4588</t>
  </si>
  <si>
    <t>Columna4589</t>
  </si>
  <si>
    <t>Columna4590</t>
  </si>
  <si>
    <t>Columna4591</t>
  </si>
  <si>
    <t>Columna4592</t>
  </si>
  <si>
    <t>Columna4593</t>
  </si>
  <si>
    <t>Columna4594</t>
  </si>
  <si>
    <t>Columna4595</t>
  </si>
  <si>
    <t>Columna4596</t>
  </si>
  <si>
    <t>Columna4597</t>
  </si>
  <si>
    <t>Columna4598</t>
  </si>
  <si>
    <t>Columna4599</t>
  </si>
  <si>
    <t>Columna4600</t>
  </si>
  <si>
    <t>Columna4601</t>
  </si>
  <si>
    <t>Columna4602</t>
  </si>
  <si>
    <t>Columna4603</t>
  </si>
  <si>
    <t>Columna4604</t>
  </si>
  <si>
    <t>Columna4605</t>
  </si>
  <si>
    <t>Columna4606</t>
  </si>
  <si>
    <t>Columna4607</t>
  </si>
  <si>
    <t>Columna4608</t>
  </si>
  <si>
    <t>Columna4609</t>
  </si>
  <si>
    <t>Columna4610</t>
  </si>
  <si>
    <t>Columna4611</t>
  </si>
  <si>
    <t>Columna4612</t>
  </si>
  <si>
    <t>Columna4613</t>
  </si>
  <si>
    <t>Columna4614</t>
  </si>
  <si>
    <t>Columna4615</t>
  </si>
  <si>
    <t>Columna4616</t>
  </si>
  <si>
    <t>Columna4617</t>
  </si>
  <si>
    <t>Columna4618</t>
  </si>
  <si>
    <t>Columna4619</t>
  </si>
  <si>
    <t>Columna4620</t>
  </si>
  <si>
    <t>Columna4621</t>
  </si>
  <si>
    <t>Columna4622</t>
  </si>
  <si>
    <t>Columna4623</t>
  </si>
  <si>
    <t>Columna4624</t>
  </si>
  <si>
    <t>Columna4625</t>
  </si>
  <si>
    <t>Columna4626</t>
  </si>
  <si>
    <t>Columna4627</t>
  </si>
  <si>
    <t>Columna4628</t>
  </si>
  <si>
    <t>Columna4629</t>
  </si>
  <si>
    <t>Columna4630</t>
  </si>
  <si>
    <t>Columna4631</t>
  </si>
  <si>
    <t>Columna4632</t>
  </si>
  <si>
    <t>Columna4633</t>
  </si>
  <si>
    <t>Columna4634</t>
  </si>
  <si>
    <t>Columna4635</t>
  </si>
  <si>
    <t>Columna4636</t>
  </si>
  <si>
    <t>Columna4637</t>
  </si>
  <si>
    <t>Columna4638</t>
  </si>
  <si>
    <t>Columna4639</t>
  </si>
  <si>
    <t>Columna4640</t>
  </si>
  <si>
    <t>Columna4641</t>
  </si>
  <si>
    <t>Columna4642</t>
  </si>
  <si>
    <t>Columna4643</t>
  </si>
  <si>
    <t>Columna4644</t>
  </si>
  <si>
    <t>Columna4645</t>
  </si>
  <si>
    <t>Columna4646</t>
  </si>
  <si>
    <t>Columna4647</t>
  </si>
  <si>
    <t>Columna4648</t>
  </si>
  <si>
    <t>Columna4649</t>
  </si>
  <si>
    <t>Columna4650</t>
  </si>
  <si>
    <t>Columna4651</t>
  </si>
  <si>
    <t>Columna4652</t>
  </si>
  <si>
    <t>Columna4653</t>
  </si>
  <si>
    <t>Columna4654</t>
  </si>
  <si>
    <t>Columna4655</t>
  </si>
  <si>
    <t>Columna4656</t>
  </si>
  <si>
    <t>Columna4657</t>
  </si>
  <si>
    <t>Columna4658</t>
  </si>
  <si>
    <t>Columna4659</t>
  </si>
  <si>
    <t>Columna4660</t>
  </si>
  <si>
    <t>Columna4661</t>
  </si>
  <si>
    <t>Columna4662</t>
  </si>
  <si>
    <t>Columna4663</t>
  </si>
  <si>
    <t>Columna4664</t>
  </si>
  <si>
    <t>Columna4665</t>
  </si>
  <si>
    <t>Columna4666</t>
  </si>
  <si>
    <t>Columna4667</t>
  </si>
  <si>
    <t>Columna4668</t>
  </si>
  <si>
    <t>Columna4669</t>
  </si>
  <si>
    <t>Columna4670</t>
  </si>
  <si>
    <t>Columna4671</t>
  </si>
  <si>
    <t>Columna4672</t>
  </si>
  <si>
    <t>Columna4673</t>
  </si>
  <si>
    <t>Columna4674</t>
  </si>
  <si>
    <t>Columna4675</t>
  </si>
  <si>
    <t>Columna4676</t>
  </si>
  <si>
    <t>Columna4677</t>
  </si>
  <si>
    <t>Columna4678</t>
  </si>
  <si>
    <t>Columna4679</t>
  </si>
  <si>
    <t>Columna4680</t>
  </si>
  <si>
    <t>Columna4681</t>
  </si>
  <si>
    <t>Columna4682</t>
  </si>
  <si>
    <t>Columna4683</t>
  </si>
  <si>
    <t>Columna4684</t>
  </si>
  <si>
    <t>Columna4685</t>
  </si>
  <si>
    <t>Columna4686</t>
  </si>
  <si>
    <t>Columna4687</t>
  </si>
  <si>
    <t>Columna4688</t>
  </si>
  <si>
    <t>Columna4689</t>
  </si>
  <si>
    <t>Columna4690</t>
  </si>
  <si>
    <t>Columna4691</t>
  </si>
  <si>
    <t>Columna4692</t>
  </si>
  <si>
    <t>Columna4693</t>
  </si>
  <si>
    <t>Columna4694</t>
  </si>
  <si>
    <t>Columna4695</t>
  </si>
  <si>
    <t>Columna4696</t>
  </si>
  <si>
    <t>Columna4697</t>
  </si>
  <si>
    <t>Columna4698</t>
  </si>
  <si>
    <t>Columna4699</t>
  </si>
  <si>
    <t>Columna4700</t>
  </si>
  <si>
    <t>Columna4701</t>
  </si>
  <si>
    <t>Columna4702</t>
  </si>
  <si>
    <t>Columna4703</t>
  </si>
  <si>
    <t>Columna4704</t>
  </si>
  <si>
    <t>Columna4705</t>
  </si>
  <si>
    <t>Columna4706</t>
  </si>
  <si>
    <t>Columna4707</t>
  </si>
  <si>
    <t>Columna4708</t>
  </si>
  <si>
    <t>Columna4709</t>
  </si>
  <si>
    <t>Columna4710</t>
  </si>
  <si>
    <t>Columna4711</t>
  </si>
  <si>
    <t>Columna4712</t>
  </si>
  <si>
    <t>Columna4713</t>
  </si>
  <si>
    <t>Columna4714</t>
  </si>
  <si>
    <t>Columna4715</t>
  </si>
  <si>
    <t>Columna4716</t>
  </si>
  <si>
    <t>Columna4717</t>
  </si>
  <si>
    <t>Columna4718</t>
  </si>
  <si>
    <t>Columna4719</t>
  </si>
  <si>
    <t>Columna4720</t>
  </si>
  <si>
    <t>Columna4721</t>
  </si>
  <si>
    <t>Columna4722</t>
  </si>
  <si>
    <t>Columna4723</t>
  </si>
  <si>
    <t>Columna4724</t>
  </si>
  <si>
    <t>Columna4725</t>
  </si>
  <si>
    <t>Columna4726</t>
  </si>
  <si>
    <t>Columna4727</t>
  </si>
  <si>
    <t>Columna4728</t>
  </si>
  <si>
    <t>Columna4729</t>
  </si>
  <si>
    <t>Columna4730</t>
  </si>
  <si>
    <t>Columna4731</t>
  </si>
  <si>
    <t>Columna4732</t>
  </si>
  <si>
    <t>Columna4733</t>
  </si>
  <si>
    <t>Columna4734</t>
  </si>
  <si>
    <t>Columna4735</t>
  </si>
  <si>
    <t>Columna4736</t>
  </si>
  <si>
    <t>Columna4737</t>
  </si>
  <si>
    <t>Columna4738</t>
  </si>
  <si>
    <t>Columna4739</t>
  </si>
  <si>
    <t>Columna4740</t>
  </si>
  <si>
    <t>Columna4741</t>
  </si>
  <si>
    <t>Columna4742</t>
  </si>
  <si>
    <t>Columna4743</t>
  </si>
  <si>
    <t>Columna4744</t>
  </si>
  <si>
    <t>Columna4745</t>
  </si>
  <si>
    <t>Columna4746</t>
  </si>
  <si>
    <t>Columna4747</t>
  </si>
  <si>
    <t>Columna4748</t>
  </si>
  <si>
    <t>Columna4749</t>
  </si>
  <si>
    <t>Columna4750</t>
  </si>
  <si>
    <t>Columna4751</t>
  </si>
  <si>
    <t>Columna4752</t>
  </si>
  <si>
    <t>Columna4753</t>
  </si>
  <si>
    <t>Columna4754</t>
  </si>
  <si>
    <t>Columna4755</t>
  </si>
  <si>
    <t>Columna4756</t>
  </si>
  <si>
    <t>Columna4757</t>
  </si>
  <si>
    <t>Columna4758</t>
  </si>
  <si>
    <t>Columna4759</t>
  </si>
  <si>
    <t>Columna4760</t>
  </si>
  <si>
    <t>Columna4761</t>
  </si>
  <si>
    <t>Columna4762</t>
  </si>
  <si>
    <t>Columna4763</t>
  </si>
  <si>
    <t>Columna4764</t>
  </si>
  <si>
    <t>Columna4765</t>
  </si>
  <si>
    <t>Columna4766</t>
  </si>
  <si>
    <t>Columna4767</t>
  </si>
  <si>
    <t>Columna4768</t>
  </si>
  <si>
    <t>Columna4769</t>
  </si>
  <si>
    <t>Columna4770</t>
  </si>
  <si>
    <t>Columna4771</t>
  </si>
  <si>
    <t>Columna4772</t>
  </si>
  <si>
    <t>Columna4773</t>
  </si>
  <si>
    <t>Columna4774</t>
  </si>
  <si>
    <t>Columna4775</t>
  </si>
  <si>
    <t>Columna4776</t>
  </si>
  <si>
    <t>Columna4777</t>
  </si>
  <si>
    <t>Columna4778</t>
  </si>
  <si>
    <t>Columna4779</t>
  </si>
  <si>
    <t>Columna4780</t>
  </si>
  <si>
    <t>Columna4781</t>
  </si>
  <si>
    <t>Columna4782</t>
  </si>
  <si>
    <t>Columna4783</t>
  </si>
  <si>
    <t>Columna4784</t>
  </si>
  <si>
    <t>Columna4785</t>
  </si>
  <si>
    <t>Columna4786</t>
  </si>
  <si>
    <t>Columna4787</t>
  </si>
  <si>
    <t>Columna4788</t>
  </si>
  <si>
    <t>Columna4789</t>
  </si>
  <si>
    <t>Columna4790</t>
  </si>
  <si>
    <t>Columna4791</t>
  </si>
  <si>
    <t>Columna4792</t>
  </si>
  <si>
    <t>Columna4793</t>
  </si>
  <si>
    <t>Columna4794</t>
  </si>
  <si>
    <t>Columna4795</t>
  </si>
  <si>
    <t>Columna4796</t>
  </si>
  <si>
    <t>Columna4797</t>
  </si>
  <si>
    <t>Columna4798</t>
  </si>
  <si>
    <t>Columna4799</t>
  </si>
  <si>
    <t>Columna4800</t>
  </si>
  <si>
    <t>Columna4801</t>
  </si>
  <si>
    <t>Columna4802</t>
  </si>
  <si>
    <t>Columna4803</t>
  </si>
  <si>
    <t>Columna4804</t>
  </si>
  <si>
    <t>Columna4805</t>
  </si>
  <si>
    <t>Columna4806</t>
  </si>
  <si>
    <t>Columna4807</t>
  </si>
  <si>
    <t>Columna4808</t>
  </si>
  <si>
    <t>Columna4809</t>
  </si>
  <si>
    <t>Columna4810</t>
  </si>
  <si>
    <t>Columna4811</t>
  </si>
  <si>
    <t>Columna4812</t>
  </si>
  <si>
    <t>Columna4813</t>
  </si>
  <si>
    <t>Columna4814</t>
  </si>
  <si>
    <t>Columna4815</t>
  </si>
  <si>
    <t>Columna4816</t>
  </si>
  <si>
    <t>Columna4817</t>
  </si>
  <si>
    <t>Columna4818</t>
  </si>
  <si>
    <t>Columna4819</t>
  </si>
  <si>
    <t>Columna4820</t>
  </si>
  <si>
    <t>Columna4821</t>
  </si>
  <si>
    <t>Columna4822</t>
  </si>
  <si>
    <t>Columna4823</t>
  </si>
  <si>
    <t>Columna4824</t>
  </si>
  <si>
    <t>Columna4825</t>
  </si>
  <si>
    <t>Columna4826</t>
  </si>
  <si>
    <t>Columna4827</t>
  </si>
  <si>
    <t>Columna4828</t>
  </si>
  <si>
    <t>Columna4829</t>
  </si>
  <si>
    <t>Columna4830</t>
  </si>
  <si>
    <t>Columna4831</t>
  </si>
  <si>
    <t>Columna4832</t>
  </si>
  <si>
    <t>Columna4833</t>
  </si>
  <si>
    <t>Columna4834</t>
  </si>
  <si>
    <t>Columna4835</t>
  </si>
  <si>
    <t>Columna4836</t>
  </si>
  <si>
    <t>Columna4837</t>
  </si>
  <si>
    <t>Columna4838</t>
  </si>
  <si>
    <t>Columna4839</t>
  </si>
  <si>
    <t>Columna4840</t>
  </si>
  <si>
    <t>Columna4841</t>
  </si>
  <si>
    <t>Columna4842</t>
  </si>
  <si>
    <t>Columna4843</t>
  </si>
  <si>
    <t>Columna4844</t>
  </si>
  <si>
    <t>Columna4845</t>
  </si>
  <si>
    <t>Columna4846</t>
  </si>
  <si>
    <t>Columna4847</t>
  </si>
  <si>
    <t>Columna4848</t>
  </si>
  <si>
    <t>Columna4849</t>
  </si>
  <si>
    <t>Columna4850</t>
  </si>
  <si>
    <t>Columna4851</t>
  </si>
  <si>
    <t>Columna4852</t>
  </si>
  <si>
    <t>Columna4853</t>
  </si>
  <si>
    <t>Columna4854</t>
  </si>
  <si>
    <t>Columna4855</t>
  </si>
  <si>
    <t>Columna4856</t>
  </si>
  <si>
    <t>Columna4857</t>
  </si>
  <si>
    <t>Columna4858</t>
  </si>
  <si>
    <t>Columna4859</t>
  </si>
  <si>
    <t>Columna4860</t>
  </si>
  <si>
    <t>Columna4861</t>
  </si>
  <si>
    <t>Columna4862</t>
  </si>
  <si>
    <t>Columna4863</t>
  </si>
  <si>
    <t>Columna4864</t>
  </si>
  <si>
    <t>Columna4865</t>
  </si>
  <si>
    <t>Columna4866</t>
  </si>
  <si>
    <t>Columna4867</t>
  </si>
  <si>
    <t>Columna4868</t>
  </si>
  <si>
    <t>Columna4869</t>
  </si>
  <si>
    <t>Columna4870</t>
  </si>
  <si>
    <t>Columna4871</t>
  </si>
  <si>
    <t>Columna4872</t>
  </si>
  <si>
    <t>Columna4873</t>
  </si>
  <si>
    <t>Columna4874</t>
  </si>
  <si>
    <t>Columna4875</t>
  </si>
  <si>
    <t>Columna4876</t>
  </si>
  <si>
    <t>Columna4877</t>
  </si>
  <si>
    <t>Columna4878</t>
  </si>
  <si>
    <t>Columna4879</t>
  </si>
  <si>
    <t>Columna4880</t>
  </si>
  <si>
    <t>Columna4881</t>
  </si>
  <si>
    <t>Columna4882</t>
  </si>
  <si>
    <t>Columna4883</t>
  </si>
  <si>
    <t>Columna4884</t>
  </si>
  <si>
    <t>Columna4885</t>
  </si>
  <si>
    <t>Columna4886</t>
  </si>
  <si>
    <t>Columna4887</t>
  </si>
  <si>
    <t>Columna4888</t>
  </si>
  <si>
    <t>Columna4889</t>
  </si>
  <si>
    <t>Columna4890</t>
  </si>
  <si>
    <t>Columna4891</t>
  </si>
  <si>
    <t>Columna4892</t>
  </si>
  <si>
    <t>Columna4893</t>
  </si>
  <si>
    <t>Columna4894</t>
  </si>
  <si>
    <t>Columna4895</t>
  </si>
  <si>
    <t>Columna4896</t>
  </si>
  <si>
    <t>Columna4897</t>
  </si>
  <si>
    <t>Columna4898</t>
  </si>
  <si>
    <t>Columna4899</t>
  </si>
  <si>
    <t>Columna4900</t>
  </si>
  <si>
    <t>Columna4901</t>
  </si>
  <si>
    <t>Columna4902</t>
  </si>
  <si>
    <t>Columna4903</t>
  </si>
  <si>
    <t>Columna4904</t>
  </si>
  <si>
    <t>Columna4905</t>
  </si>
  <si>
    <t>Columna4906</t>
  </si>
  <si>
    <t>Columna4907</t>
  </si>
  <si>
    <t>Columna4908</t>
  </si>
  <si>
    <t>Columna4909</t>
  </si>
  <si>
    <t>Columna4910</t>
  </si>
  <si>
    <t>Columna4911</t>
  </si>
  <si>
    <t>Columna4912</t>
  </si>
  <si>
    <t>Columna4913</t>
  </si>
  <si>
    <t>Columna4914</t>
  </si>
  <si>
    <t>Columna4915</t>
  </si>
  <si>
    <t>Columna4916</t>
  </si>
  <si>
    <t>Columna4917</t>
  </si>
  <si>
    <t>Columna4918</t>
  </si>
  <si>
    <t>Columna4919</t>
  </si>
  <si>
    <t>Columna4920</t>
  </si>
  <si>
    <t>Columna4921</t>
  </si>
  <si>
    <t>Columna4922</t>
  </si>
  <si>
    <t>Columna4923</t>
  </si>
  <si>
    <t>Columna4924</t>
  </si>
  <si>
    <t>Columna4925</t>
  </si>
  <si>
    <t>Columna4926</t>
  </si>
  <si>
    <t>Columna4927</t>
  </si>
  <si>
    <t>Columna4928</t>
  </si>
  <si>
    <t>Columna4929</t>
  </si>
  <si>
    <t>Columna4930</t>
  </si>
  <si>
    <t>Columna4931</t>
  </si>
  <si>
    <t>Columna4932</t>
  </si>
  <si>
    <t>Columna4933</t>
  </si>
  <si>
    <t>Columna4934</t>
  </si>
  <si>
    <t>Columna4935</t>
  </si>
  <si>
    <t>Columna4936</t>
  </si>
  <si>
    <t>Columna4937</t>
  </si>
  <si>
    <t>Columna4938</t>
  </si>
  <si>
    <t>Columna4939</t>
  </si>
  <si>
    <t>Columna4940</t>
  </si>
  <si>
    <t>Columna4941</t>
  </si>
  <si>
    <t>Columna4942</t>
  </si>
  <si>
    <t>Columna4943</t>
  </si>
  <si>
    <t>Columna4944</t>
  </si>
  <si>
    <t>Columna4945</t>
  </si>
  <si>
    <t>Columna4946</t>
  </si>
  <si>
    <t>Columna4947</t>
  </si>
  <si>
    <t>Columna4948</t>
  </si>
  <si>
    <t>Columna4949</t>
  </si>
  <si>
    <t>Columna4950</t>
  </si>
  <si>
    <t>Columna4951</t>
  </si>
  <si>
    <t>Columna4952</t>
  </si>
  <si>
    <t>Columna4953</t>
  </si>
  <si>
    <t>Columna4954</t>
  </si>
  <si>
    <t>Columna4955</t>
  </si>
  <si>
    <t>Columna4956</t>
  </si>
  <si>
    <t>Columna4957</t>
  </si>
  <si>
    <t>Columna4958</t>
  </si>
  <si>
    <t>Columna4959</t>
  </si>
  <si>
    <t>Columna4960</t>
  </si>
  <si>
    <t>Columna4961</t>
  </si>
  <si>
    <t>Columna4962</t>
  </si>
  <si>
    <t>Columna4963</t>
  </si>
  <si>
    <t>Columna4964</t>
  </si>
  <si>
    <t>Columna4965</t>
  </si>
  <si>
    <t>Columna4966</t>
  </si>
  <si>
    <t>Columna4967</t>
  </si>
  <si>
    <t>Columna4968</t>
  </si>
  <si>
    <t>Columna4969</t>
  </si>
  <si>
    <t>Columna4970</t>
  </si>
  <si>
    <t>Columna4971</t>
  </si>
  <si>
    <t>Columna4972</t>
  </si>
  <si>
    <t>Columna4973</t>
  </si>
  <si>
    <t>Columna4974</t>
  </si>
  <si>
    <t>Columna4975</t>
  </si>
  <si>
    <t>Columna4976</t>
  </si>
  <si>
    <t>Columna4977</t>
  </si>
  <si>
    <t>Columna4978</t>
  </si>
  <si>
    <t>Columna4979</t>
  </si>
  <si>
    <t>Columna4980</t>
  </si>
  <si>
    <t>Columna4981</t>
  </si>
  <si>
    <t>Columna4982</t>
  </si>
  <si>
    <t>Columna4983</t>
  </si>
  <si>
    <t>Columna4984</t>
  </si>
  <si>
    <t>Columna4985</t>
  </si>
  <si>
    <t>Columna4986</t>
  </si>
  <si>
    <t>Columna4987</t>
  </si>
  <si>
    <t>Columna4988</t>
  </si>
  <si>
    <t>Columna4989</t>
  </si>
  <si>
    <t>Columna4990</t>
  </si>
  <si>
    <t>Columna4991</t>
  </si>
  <si>
    <t>Columna4992</t>
  </si>
  <si>
    <t>Columna4993</t>
  </si>
  <si>
    <t>Columna4994</t>
  </si>
  <si>
    <t>Columna4995</t>
  </si>
  <si>
    <t>Columna4996</t>
  </si>
  <si>
    <t>Columna4997</t>
  </si>
  <si>
    <t>Columna4998</t>
  </si>
  <si>
    <t>Columna4999</t>
  </si>
  <si>
    <t>Columna5000</t>
  </si>
  <si>
    <t>Columna5001</t>
  </si>
  <si>
    <t>Columna5002</t>
  </si>
  <si>
    <t>Columna5003</t>
  </si>
  <si>
    <t>Columna5004</t>
  </si>
  <si>
    <t>Columna5005</t>
  </si>
  <si>
    <t>Columna5006</t>
  </si>
  <si>
    <t>Columna5007</t>
  </si>
  <si>
    <t>Columna5008</t>
  </si>
  <si>
    <t>Columna5009</t>
  </si>
  <si>
    <t>Columna5010</t>
  </si>
  <si>
    <t>Columna5011</t>
  </si>
  <si>
    <t>Columna5012</t>
  </si>
  <si>
    <t>Columna5013</t>
  </si>
  <si>
    <t>Columna5014</t>
  </si>
  <si>
    <t>Columna5015</t>
  </si>
  <si>
    <t>Columna5016</t>
  </si>
  <si>
    <t>Columna5017</t>
  </si>
  <si>
    <t>Columna5018</t>
  </si>
  <si>
    <t>Columna5019</t>
  </si>
  <si>
    <t>Columna5020</t>
  </si>
  <si>
    <t>Columna5021</t>
  </si>
  <si>
    <t>Columna5022</t>
  </si>
  <si>
    <t>Columna5023</t>
  </si>
  <si>
    <t>Columna5024</t>
  </si>
  <si>
    <t>Columna5025</t>
  </si>
  <si>
    <t>Columna5026</t>
  </si>
  <si>
    <t>Columna5027</t>
  </si>
  <si>
    <t>Columna5028</t>
  </si>
  <si>
    <t>Columna5029</t>
  </si>
  <si>
    <t>Columna5030</t>
  </si>
  <si>
    <t>Columna5031</t>
  </si>
  <si>
    <t>Columna5032</t>
  </si>
  <si>
    <t>Columna5033</t>
  </si>
  <si>
    <t>Columna5034</t>
  </si>
  <si>
    <t>Columna5035</t>
  </si>
  <si>
    <t>Columna5036</t>
  </si>
  <si>
    <t>Columna5037</t>
  </si>
  <si>
    <t>Columna5038</t>
  </si>
  <si>
    <t>Columna5039</t>
  </si>
  <si>
    <t>Columna5040</t>
  </si>
  <si>
    <t>Columna5041</t>
  </si>
  <si>
    <t>Columna5042</t>
  </si>
  <si>
    <t>Columna5043</t>
  </si>
  <si>
    <t>Columna5044</t>
  </si>
  <si>
    <t>Columna5045</t>
  </si>
  <si>
    <t>Columna5046</t>
  </si>
  <si>
    <t>Columna5047</t>
  </si>
  <si>
    <t>Columna5048</t>
  </si>
  <si>
    <t>Columna5049</t>
  </si>
  <si>
    <t>Columna5050</t>
  </si>
  <si>
    <t>Columna5051</t>
  </si>
  <si>
    <t>Columna5052</t>
  </si>
  <si>
    <t>Columna5053</t>
  </si>
  <si>
    <t>Columna5054</t>
  </si>
  <si>
    <t>Columna5055</t>
  </si>
  <si>
    <t>Columna5056</t>
  </si>
  <si>
    <t>Columna5057</t>
  </si>
  <si>
    <t>Columna5058</t>
  </si>
  <si>
    <t>Columna5059</t>
  </si>
  <si>
    <t>Columna5060</t>
  </si>
  <si>
    <t>Columna5061</t>
  </si>
  <si>
    <t>Columna5062</t>
  </si>
  <si>
    <t>Columna5063</t>
  </si>
  <si>
    <t>Columna5064</t>
  </si>
  <si>
    <t>Columna5065</t>
  </si>
  <si>
    <t>Columna5066</t>
  </si>
  <si>
    <t>Columna5067</t>
  </si>
  <si>
    <t>Columna5068</t>
  </si>
  <si>
    <t>Columna5069</t>
  </si>
  <si>
    <t>Columna5070</t>
  </si>
  <si>
    <t>Columna5071</t>
  </si>
  <si>
    <t>Columna5072</t>
  </si>
  <si>
    <t>Columna5073</t>
  </si>
  <si>
    <t>Columna5074</t>
  </si>
  <si>
    <t>Columna5075</t>
  </si>
  <si>
    <t>Columna5076</t>
  </si>
  <si>
    <t>Columna5077</t>
  </si>
  <si>
    <t>Columna5078</t>
  </si>
  <si>
    <t>Columna5079</t>
  </si>
  <si>
    <t>Columna5080</t>
  </si>
  <si>
    <t>Columna5081</t>
  </si>
  <si>
    <t>Columna5082</t>
  </si>
  <si>
    <t>Columna5083</t>
  </si>
  <si>
    <t>Columna5084</t>
  </si>
  <si>
    <t>Columna5085</t>
  </si>
  <si>
    <t>Columna5086</t>
  </si>
  <si>
    <t>Columna5087</t>
  </si>
  <si>
    <t>Columna5088</t>
  </si>
  <si>
    <t>Columna5089</t>
  </si>
  <si>
    <t>Columna5090</t>
  </si>
  <si>
    <t>Columna5091</t>
  </si>
  <si>
    <t>Columna5092</t>
  </si>
  <si>
    <t>Columna5093</t>
  </si>
  <si>
    <t>Columna5094</t>
  </si>
  <si>
    <t>Columna5095</t>
  </si>
  <si>
    <t>Columna5096</t>
  </si>
  <si>
    <t>Columna5097</t>
  </si>
  <si>
    <t>Columna5098</t>
  </si>
  <si>
    <t>Columna5099</t>
  </si>
  <si>
    <t>Columna5100</t>
  </si>
  <si>
    <t>Columna5101</t>
  </si>
  <si>
    <t>Columna5102</t>
  </si>
  <si>
    <t>Columna5103</t>
  </si>
  <si>
    <t>Columna5104</t>
  </si>
  <si>
    <t>Columna5105</t>
  </si>
  <si>
    <t>Columna5106</t>
  </si>
  <si>
    <t>Columna5107</t>
  </si>
  <si>
    <t>Columna5108</t>
  </si>
  <si>
    <t>Columna5109</t>
  </si>
  <si>
    <t>Columna5110</t>
  </si>
  <si>
    <t>Columna5111</t>
  </si>
  <si>
    <t>Columna5112</t>
  </si>
  <si>
    <t>Columna5113</t>
  </si>
  <si>
    <t>Columna5114</t>
  </si>
  <si>
    <t>Columna5115</t>
  </si>
  <si>
    <t>Columna5116</t>
  </si>
  <si>
    <t>Columna5117</t>
  </si>
  <si>
    <t>Columna5118</t>
  </si>
  <si>
    <t>Columna5119</t>
  </si>
  <si>
    <t>Columna5120</t>
  </si>
  <si>
    <t>Columna5121</t>
  </si>
  <si>
    <t>Columna5122</t>
  </si>
  <si>
    <t>Columna5123</t>
  </si>
  <si>
    <t>Columna5124</t>
  </si>
  <si>
    <t>Columna5125</t>
  </si>
  <si>
    <t>Columna5126</t>
  </si>
  <si>
    <t>Columna5127</t>
  </si>
  <si>
    <t>Columna5128</t>
  </si>
  <si>
    <t>Columna5129</t>
  </si>
  <si>
    <t>Columna5130</t>
  </si>
  <si>
    <t>Columna5131</t>
  </si>
  <si>
    <t>Columna5132</t>
  </si>
  <si>
    <t>Columna5133</t>
  </si>
  <si>
    <t>Columna5134</t>
  </si>
  <si>
    <t>Columna5135</t>
  </si>
  <si>
    <t>Columna5136</t>
  </si>
  <si>
    <t>Columna5137</t>
  </si>
  <si>
    <t>Columna5138</t>
  </si>
  <si>
    <t>Columna5139</t>
  </si>
  <si>
    <t>Columna5140</t>
  </si>
  <si>
    <t>Columna5141</t>
  </si>
  <si>
    <t>Columna5142</t>
  </si>
  <si>
    <t>Columna5143</t>
  </si>
  <si>
    <t>Columna5144</t>
  </si>
  <si>
    <t>Columna5145</t>
  </si>
  <si>
    <t>Columna5146</t>
  </si>
  <si>
    <t>Columna5147</t>
  </si>
  <si>
    <t>Columna5148</t>
  </si>
  <si>
    <t>Columna5149</t>
  </si>
  <si>
    <t>Columna5150</t>
  </si>
  <si>
    <t>Columna5151</t>
  </si>
  <si>
    <t>Columna5152</t>
  </si>
  <si>
    <t>Columna5153</t>
  </si>
  <si>
    <t>Columna5154</t>
  </si>
  <si>
    <t>Columna5155</t>
  </si>
  <si>
    <t>Columna5156</t>
  </si>
  <si>
    <t>Columna5157</t>
  </si>
  <si>
    <t>Columna5158</t>
  </si>
  <si>
    <t>Columna5159</t>
  </si>
  <si>
    <t>Columna5160</t>
  </si>
  <si>
    <t>Columna5161</t>
  </si>
  <si>
    <t>Columna5162</t>
  </si>
  <si>
    <t>Columna5163</t>
  </si>
  <si>
    <t>Columna5164</t>
  </si>
  <si>
    <t>Columna5165</t>
  </si>
  <si>
    <t>Columna5166</t>
  </si>
  <si>
    <t>Columna5167</t>
  </si>
  <si>
    <t>Columna5168</t>
  </si>
  <si>
    <t>Columna5169</t>
  </si>
  <si>
    <t>Columna5170</t>
  </si>
  <si>
    <t>Columna5171</t>
  </si>
  <si>
    <t>Columna5172</t>
  </si>
  <si>
    <t>Columna5173</t>
  </si>
  <si>
    <t>Columna5174</t>
  </si>
  <si>
    <t>Columna5175</t>
  </si>
  <si>
    <t>Columna5176</t>
  </si>
  <si>
    <t>Columna5177</t>
  </si>
  <si>
    <t>Columna5178</t>
  </si>
  <si>
    <t>Columna5179</t>
  </si>
  <si>
    <t>Columna5180</t>
  </si>
  <si>
    <t>Columna5181</t>
  </si>
  <si>
    <t>Columna5182</t>
  </si>
  <si>
    <t>Columna5183</t>
  </si>
  <si>
    <t>Columna5184</t>
  </si>
  <si>
    <t>Columna5185</t>
  </si>
  <si>
    <t>Columna5186</t>
  </si>
  <si>
    <t>Columna5187</t>
  </si>
  <si>
    <t>Columna5188</t>
  </si>
  <si>
    <t>Columna5189</t>
  </si>
  <si>
    <t>Columna5190</t>
  </si>
  <si>
    <t>Columna5191</t>
  </si>
  <si>
    <t>Columna5192</t>
  </si>
  <si>
    <t>Columna5193</t>
  </si>
  <si>
    <t>Columna5194</t>
  </si>
  <si>
    <t>Columna5195</t>
  </si>
  <si>
    <t>Columna5196</t>
  </si>
  <si>
    <t>Columna5197</t>
  </si>
  <si>
    <t>Columna5198</t>
  </si>
  <si>
    <t>Columna5199</t>
  </si>
  <si>
    <t>Columna5200</t>
  </si>
  <si>
    <t>Columna5201</t>
  </si>
  <si>
    <t>Columna5202</t>
  </si>
  <si>
    <t>Columna5203</t>
  </si>
  <si>
    <t>Columna5204</t>
  </si>
  <si>
    <t>Columna5205</t>
  </si>
  <si>
    <t>Columna5206</t>
  </si>
  <si>
    <t>Columna5207</t>
  </si>
  <si>
    <t>Columna5208</t>
  </si>
  <si>
    <t>Columna5209</t>
  </si>
  <si>
    <t>Columna5210</t>
  </si>
  <si>
    <t>Columna5211</t>
  </si>
  <si>
    <t>Columna5212</t>
  </si>
  <si>
    <t>Columna5213</t>
  </si>
  <si>
    <t>Columna5214</t>
  </si>
  <si>
    <t>Columna5215</t>
  </si>
  <si>
    <t>Columna5216</t>
  </si>
  <si>
    <t>Columna5217</t>
  </si>
  <si>
    <t>Columna5218</t>
  </si>
  <si>
    <t>Columna5219</t>
  </si>
  <si>
    <t>Columna5220</t>
  </si>
  <si>
    <t>Columna5221</t>
  </si>
  <si>
    <t>Columna5222</t>
  </si>
  <si>
    <t>Columna5223</t>
  </si>
  <si>
    <t>Columna5224</t>
  </si>
  <si>
    <t>Columna5225</t>
  </si>
  <si>
    <t>Columna5226</t>
  </si>
  <si>
    <t>Columna5227</t>
  </si>
  <si>
    <t>Columna5228</t>
  </si>
  <si>
    <t>Columna5229</t>
  </si>
  <si>
    <t>Columna5230</t>
  </si>
  <si>
    <t>Columna5231</t>
  </si>
  <si>
    <t>Columna5232</t>
  </si>
  <si>
    <t>Columna5233</t>
  </si>
  <si>
    <t>Columna5234</t>
  </si>
  <si>
    <t>Columna5235</t>
  </si>
  <si>
    <t>Columna5236</t>
  </si>
  <si>
    <t>Columna5237</t>
  </si>
  <si>
    <t>Columna5238</t>
  </si>
  <si>
    <t>Columna5239</t>
  </si>
  <si>
    <t>Columna5240</t>
  </si>
  <si>
    <t>Columna5241</t>
  </si>
  <si>
    <t>Columna5242</t>
  </si>
  <si>
    <t>Columna5243</t>
  </si>
  <si>
    <t>Columna5244</t>
  </si>
  <si>
    <t>Columna5245</t>
  </si>
  <si>
    <t>Columna5246</t>
  </si>
  <si>
    <t>Columna5247</t>
  </si>
  <si>
    <t>Columna5248</t>
  </si>
  <si>
    <t>Columna5249</t>
  </si>
  <si>
    <t>Columna5250</t>
  </si>
  <si>
    <t>Columna5251</t>
  </si>
  <si>
    <t>Columna5252</t>
  </si>
  <si>
    <t>Columna5253</t>
  </si>
  <si>
    <t>Columna5254</t>
  </si>
  <si>
    <t>Columna5255</t>
  </si>
  <si>
    <t>Columna5256</t>
  </si>
  <si>
    <t>Columna5257</t>
  </si>
  <si>
    <t>Columna5258</t>
  </si>
  <si>
    <t>Columna5259</t>
  </si>
  <si>
    <t>Columna5260</t>
  </si>
  <si>
    <t>Columna5261</t>
  </si>
  <si>
    <t>Columna5262</t>
  </si>
  <si>
    <t>Columna5263</t>
  </si>
  <si>
    <t>Columna5264</t>
  </si>
  <si>
    <t>Columna5265</t>
  </si>
  <si>
    <t>Columna5266</t>
  </si>
  <si>
    <t>Columna5267</t>
  </si>
  <si>
    <t>Columna5268</t>
  </si>
  <si>
    <t>Columna5269</t>
  </si>
  <si>
    <t>Columna5270</t>
  </si>
  <si>
    <t>Columna5271</t>
  </si>
  <si>
    <t>Columna5272</t>
  </si>
  <si>
    <t>Columna5273</t>
  </si>
  <si>
    <t>Columna5274</t>
  </si>
  <si>
    <t>Columna5275</t>
  </si>
  <si>
    <t>Columna5276</t>
  </si>
  <si>
    <t>Columna5277</t>
  </si>
  <si>
    <t>Columna5278</t>
  </si>
  <si>
    <t>Columna5279</t>
  </si>
  <si>
    <t>Columna5280</t>
  </si>
  <si>
    <t>Columna5281</t>
  </si>
  <si>
    <t>Columna5282</t>
  </si>
  <si>
    <t>Columna5283</t>
  </si>
  <si>
    <t>Columna5284</t>
  </si>
  <si>
    <t>Columna5285</t>
  </si>
  <si>
    <t>Columna5286</t>
  </si>
  <si>
    <t>Columna5287</t>
  </si>
  <si>
    <t>Columna5288</t>
  </si>
  <si>
    <t>Columna5289</t>
  </si>
  <si>
    <t>Columna5290</t>
  </si>
  <si>
    <t>Columna5291</t>
  </si>
  <si>
    <t>Columna5292</t>
  </si>
  <si>
    <t>Columna5293</t>
  </si>
  <si>
    <t>Columna5294</t>
  </si>
  <si>
    <t>Columna5295</t>
  </si>
  <si>
    <t>Columna5296</t>
  </si>
  <si>
    <t>Columna5297</t>
  </si>
  <si>
    <t>Columna5298</t>
  </si>
  <si>
    <t>Columna5299</t>
  </si>
  <si>
    <t>Columna5300</t>
  </si>
  <si>
    <t>Columna5301</t>
  </si>
  <si>
    <t>Columna5302</t>
  </si>
  <si>
    <t>Columna5303</t>
  </si>
  <si>
    <t>Columna5304</t>
  </si>
  <si>
    <t>Columna5305</t>
  </si>
  <si>
    <t>Columna5306</t>
  </si>
  <si>
    <t>Columna5307</t>
  </si>
  <si>
    <t>Columna5308</t>
  </si>
  <si>
    <t>Columna5309</t>
  </si>
  <si>
    <t>Columna5310</t>
  </si>
  <si>
    <t>Columna5311</t>
  </si>
  <si>
    <t>Columna5312</t>
  </si>
  <si>
    <t>Columna5313</t>
  </si>
  <si>
    <t>Columna5314</t>
  </si>
  <si>
    <t>Columna5315</t>
  </si>
  <si>
    <t>Columna5316</t>
  </si>
  <si>
    <t>Columna5317</t>
  </si>
  <si>
    <t>Columna5318</t>
  </si>
  <si>
    <t>Columna5319</t>
  </si>
  <si>
    <t>Columna5320</t>
  </si>
  <si>
    <t>Columna5321</t>
  </si>
  <si>
    <t>Columna5322</t>
  </si>
  <si>
    <t>Columna5323</t>
  </si>
  <si>
    <t>Columna5324</t>
  </si>
  <si>
    <t>Columna5325</t>
  </si>
  <si>
    <t>Columna5326</t>
  </si>
  <si>
    <t>Columna5327</t>
  </si>
  <si>
    <t>Columna5328</t>
  </si>
  <si>
    <t>Columna5329</t>
  </si>
  <si>
    <t>Columna5330</t>
  </si>
  <si>
    <t>Columna5331</t>
  </si>
  <si>
    <t>Columna5332</t>
  </si>
  <si>
    <t>Columna5333</t>
  </si>
  <si>
    <t>Columna5334</t>
  </si>
  <si>
    <t>Columna5335</t>
  </si>
  <si>
    <t>Columna5336</t>
  </si>
  <si>
    <t>Columna5337</t>
  </si>
  <si>
    <t>Columna5338</t>
  </si>
  <si>
    <t>Columna5339</t>
  </si>
  <si>
    <t>Columna5340</t>
  </si>
  <si>
    <t>Columna5341</t>
  </si>
  <si>
    <t>Columna5342</t>
  </si>
  <si>
    <t>Columna5343</t>
  </si>
  <si>
    <t>Columna5344</t>
  </si>
  <si>
    <t>Columna5345</t>
  </si>
  <si>
    <t>Columna5346</t>
  </si>
  <si>
    <t>Columna5347</t>
  </si>
  <si>
    <t>Columna5348</t>
  </si>
  <si>
    <t>Columna5349</t>
  </si>
  <si>
    <t>Columna5350</t>
  </si>
  <si>
    <t>Columna5351</t>
  </si>
  <si>
    <t>Columna5352</t>
  </si>
  <si>
    <t>Columna5353</t>
  </si>
  <si>
    <t>Columna5354</t>
  </si>
  <si>
    <t>Columna5355</t>
  </si>
  <si>
    <t>Columna5356</t>
  </si>
  <si>
    <t>Columna5357</t>
  </si>
  <si>
    <t>Columna5358</t>
  </si>
  <si>
    <t>Columna5359</t>
  </si>
  <si>
    <t>Columna5360</t>
  </si>
  <si>
    <t>Columna5361</t>
  </si>
  <si>
    <t>Columna5362</t>
  </si>
  <si>
    <t>Columna5363</t>
  </si>
  <si>
    <t>Columna5364</t>
  </si>
  <si>
    <t>Columna5365</t>
  </si>
  <si>
    <t>Columna5366</t>
  </si>
  <si>
    <t>Columna5367</t>
  </si>
  <si>
    <t>Columna5368</t>
  </si>
  <si>
    <t>Columna5369</t>
  </si>
  <si>
    <t>Columna5370</t>
  </si>
  <si>
    <t>Columna5371</t>
  </si>
  <si>
    <t>Columna5372</t>
  </si>
  <si>
    <t>Columna5373</t>
  </si>
  <si>
    <t>Columna5374</t>
  </si>
  <si>
    <t>Columna5375</t>
  </si>
  <si>
    <t>Columna5376</t>
  </si>
  <si>
    <t>Columna5377</t>
  </si>
  <si>
    <t>Columna5378</t>
  </si>
  <si>
    <t>Columna5379</t>
  </si>
  <si>
    <t>Columna5380</t>
  </si>
  <si>
    <t>Columna5381</t>
  </si>
  <si>
    <t>Columna5382</t>
  </si>
  <si>
    <t>Columna5383</t>
  </si>
  <si>
    <t>Columna5384</t>
  </si>
  <si>
    <t>Columna5385</t>
  </si>
  <si>
    <t>Columna5386</t>
  </si>
  <si>
    <t>Columna5387</t>
  </si>
  <si>
    <t>Columna5388</t>
  </si>
  <si>
    <t>Columna5389</t>
  </si>
  <si>
    <t>Columna5390</t>
  </si>
  <si>
    <t>Columna5391</t>
  </si>
  <si>
    <t>Columna5392</t>
  </si>
  <si>
    <t>Columna5393</t>
  </si>
  <si>
    <t>Columna5394</t>
  </si>
  <si>
    <t>Columna5395</t>
  </si>
  <si>
    <t>Columna5396</t>
  </si>
  <si>
    <t>Columna5397</t>
  </si>
  <si>
    <t>Columna5398</t>
  </si>
  <si>
    <t>Columna5399</t>
  </si>
  <si>
    <t>Columna5400</t>
  </si>
  <si>
    <t>Columna5401</t>
  </si>
  <si>
    <t>Columna5402</t>
  </si>
  <si>
    <t>Columna5403</t>
  </si>
  <si>
    <t>Columna5404</t>
  </si>
  <si>
    <t>Columna5405</t>
  </si>
  <si>
    <t>Columna5406</t>
  </si>
  <si>
    <t>Columna5407</t>
  </si>
  <si>
    <t>Columna5408</t>
  </si>
  <si>
    <t>Columna5409</t>
  </si>
  <si>
    <t>Columna5410</t>
  </si>
  <si>
    <t>Columna5411</t>
  </si>
  <si>
    <t>Columna5412</t>
  </si>
  <si>
    <t>Columna5413</t>
  </si>
  <si>
    <t>Columna5414</t>
  </si>
  <si>
    <t>Columna5415</t>
  </si>
  <si>
    <t>Columna5416</t>
  </si>
  <si>
    <t>Columna5417</t>
  </si>
  <si>
    <t>Columna5418</t>
  </si>
  <si>
    <t>Columna5419</t>
  </si>
  <si>
    <t>Columna5420</t>
  </si>
  <si>
    <t>Columna5421</t>
  </si>
  <si>
    <t>Columna5422</t>
  </si>
  <si>
    <t>Columna5423</t>
  </si>
  <si>
    <t>Columna5424</t>
  </si>
  <si>
    <t>Columna5425</t>
  </si>
  <si>
    <t>Columna5426</t>
  </si>
  <si>
    <t>Columna5427</t>
  </si>
  <si>
    <t>Columna5428</t>
  </si>
  <si>
    <t>Columna5429</t>
  </si>
  <si>
    <t>Columna5430</t>
  </si>
  <si>
    <t>Columna5431</t>
  </si>
  <si>
    <t>Columna5432</t>
  </si>
  <si>
    <t>Columna5433</t>
  </si>
  <si>
    <t>Columna5434</t>
  </si>
  <si>
    <t>Columna5435</t>
  </si>
  <si>
    <t>Columna5436</t>
  </si>
  <si>
    <t>Columna5437</t>
  </si>
  <si>
    <t>Columna5438</t>
  </si>
  <si>
    <t>Columna5439</t>
  </si>
  <si>
    <t>Columna5440</t>
  </si>
  <si>
    <t>Columna5441</t>
  </si>
  <si>
    <t>Columna5442</t>
  </si>
  <si>
    <t>Columna5443</t>
  </si>
  <si>
    <t>Columna5444</t>
  </si>
  <si>
    <t>Columna5445</t>
  </si>
  <si>
    <t>Columna5446</t>
  </si>
  <si>
    <t>Columna5447</t>
  </si>
  <si>
    <t>Columna5448</t>
  </si>
  <si>
    <t>Columna5449</t>
  </si>
  <si>
    <t>Columna5450</t>
  </si>
  <si>
    <t>Columna5451</t>
  </si>
  <si>
    <t>Columna5452</t>
  </si>
  <si>
    <t>Columna5453</t>
  </si>
  <si>
    <t>Columna5454</t>
  </si>
  <si>
    <t>Columna5455</t>
  </si>
  <si>
    <t>Columna5456</t>
  </si>
  <si>
    <t>Columna5457</t>
  </si>
  <si>
    <t>Columna5458</t>
  </si>
  <si>
    <t>Columna5459</t>
  </si>
  <si>
    <t>Columna5460</t>
  </si>
  <si>
    <t>Columna5461</t>
  </si>
  <si>
    <t>Columna5462</t>
  </si>
  <si>
    <t>Columna5463</t>
  </si>
  <si>
    <t>Columna5464</t>
  </si>
  <si>
    <t>Columna5465</t>
  </si>
  <si>
    <t>Columna5466</t>
  </si>
  <si>
    <t>Columna5467</t>
  </si>
  <si>
    <t>Columna5468</t>
  </si>
  <si>
    <t>Columna5469</t>
  </si>
  <si>
    <t>Columna5470</t>
  </si>
  <si>
    <t>Columna5471</t>
  </si>
  <si>
    <t>Columna5472</t>
  </si>
  <si>
    <t>Columna5473</t>
  </si>
  <si>
    <t>Columna5474</t>
  </si>
  <si>
    <t>Columna5475</t>
  </si>
  <si>
    <t>Columna5476</t>
  </si>
  <si>
    <t>Columna5477</t>
  </si>
  <si>
    <t>Columna5478</t>
  </si>
  <si>
    <t>Columna5479</t>
  </si>
  <si>
    <t>Columna5480</t>
  </si>
  <si>
    <t>Columna5481</t>
  </si>
  <si>
    <t>Columna5482</t>
  </si>
  <si>
    <t>Columna5483</t>
  </si>
  <si>
    <t>Columna5484</t>
  </si>
  <si>
    <t>Columna5485</t>
  </si>
  <si>
    <t>Columna5486</t>
  </si>
  <si>
    <t>Columna5487</t>
  </si>
  <si>
    <t>Columna5488</t>
  </si>
  <si>
    <t>Columna5489</t>
  </si>
  <si>
    <t>Columna5490</t>
  </si>
  <si>
    <t>Columna5491</t>
  </si>
  <si>
    <t>Columna5492</t>
  </si>
  <si>
    <t>Columna5493</t>
  </si>
  <si>
    <t>Columna5494</t>
  </si>
  <si>
    <t>Columna5495</t>
  </si>
  <si>
    <t>Columna5496</t>
  </si>
  <si>
    <t>Columna5497</t>
  </si>
  <si>
    <t>Columna5498</t>
  </si>
  <si>
    <t>Columna5499</t>
  </si>
  <si>
    <t>Columna5500</t>
  </si>
  <si>
    <t>Columna5501</t>
  </si>
  <si>
    <t>Columna5502</t>
  </si>
  <si>
    <t>Columna5503</t>
  </si>
  <si>
    <t>Columna5504</t>
  </si>
  <si>
    <t>Columna5505</t>
  </si>
  <si>
    <t>Columna5506</t>
  </si>
  <si>
    <t>Columna5507</t>
  </si>
  <si>
    <t>Columna5508</t>
  </si>
  <si>
    <t>Columna5509</t>
  </si>
  <si>
    <t>Columna5510</t>
  </si>
  <si>
    <t>Columna5511</t>
  </si>
  <si>
    <t>Columna5512</t>
  </si>
  <si>
    <t>Columna5513</t>
  </si>
  <si>
    <t>Columna5514</t>
  </si>
  <si>
    <t>Columna5515</t>
  </si>
  <si>
    <t>Columna5516</t>
  </si>
  <si>
    <t>Columna5517</t>
  </si>
  <si>
    <t>Columna5518</t>
  </si>
  <si>
    <t>Columna5519</t>
  </si>
  <si>
    <t>Columna5520</t>
  </si>
  <si>
    <t>Columna5521</t>
  </si>
  <si>
    <t>Columna5522</t>
  </si>
  <si>
    <t>Columna5523</t>
  </si>
  <si>
    <t>Columna5524</t>
  </si>
  <si>
    <t>Columna5525</t>
  </si>
  <si>
    <t>Columna5526</t>
  </si>
  <si>
    <t>Columna5527</t>
  </si>
  <si>
    <t>Columna5528</t>
  </si>
  <si>
    <t>Columna5529</t>
  </si>
  <si>
    <t>Columna5530</t>
  </si>
  <si>
    <t>Columna5531</t>
  </si>
  <si>
    <t>Columna5532</t>
  </si>
  <si>
    <t>Columna5533</t>
  </si>
  <si>
    <t>Columna5534</t>
  </si>
  <si>
    <t>Columna5535</t>
  </si>
  <si>
    <t>Columna5536</t>
  </si>
  <si>
    <t>Columna5537</t>
  </si>
  <si>
    <t>Columna5538</t>
  </si>
  <si>
    <t>Columna5539</t>
  </si>
  <si>
    <t>Columna5540</t>
  </si>
  <si>
    <t>Columna5541</t>
  </si>
  <si>
    <t>Columna5542</t>
  </si>
  <si>
    <t>Columna5543</t>
  </si>
  <si>
    <t>Columna5544</t>
  </si>
  <si>
    <t>Columna5545</t>
  </si>
  <si>
    <t>Columna5546</t>
  </si>
  <si>
    <t>Columna5547</t>
  </si>
  <si>
    <t>Columna5548</t>
  </si>
  <si>
    <t>Columna5549</t>
  </si>
  <si>
    <t>Columna5550</t>
  </si>
  <si>
    <t>Columna5551</t>
  </si>
  <si>
    <t>Columna5552</t>
  </si>
  <si>
    <t>Columna5553</t>
  </si>
  <si>
    <t>Columna5554</t>
  </si>
  <si>
    <t>Columna5555</t>
  </si>
  <si>
    <t>Columna5556</t>
  </si>
  <si>
    <t>Columna5557</t>
  </si>
  <si>
    <t>Columna5558</t>
  </si>
  <si>
    <t>Columna5559</t>
  </si>
  <si>
    <t>Columna5560</t>
  </si>
  <si>
    <t>Columna5561</t>
  </si>
  <si>
    <t>Columna5562</t>
  </si>
  <si>
    <t>Columna5563</t>
  </si>
  <si>
    <t>Columna5564</t>
  </si>
  <si>
    <t>Columna5565</t>
  </si>
  <si>
    <t>Columna5566</t>
  </si>
  <si>
    <t>Columna5567</t>
  </si>
  <si>
    <t>Columna5568</t>
  </si>
  <si>
    <t>Columna5569</t>
  </si>
  <si>
    <t>Columna5570</t>
  </si>
  <si>
    <t>Columna5571</t>
  </si>
  <si>
    <t>Columna5572</t>
  </si>
  <si>
    <t>Columna5573</t>
  </si>
  <si>
    <t>Columna5574</t>
  </si>
  <si>
    <t>Columna5575</t>
  </si>
  <si>
    <t>Columna5576</t>
  </si>
  <si>
    <t>Columna5577</t>
  </si>
  <si>
    <t>Columna5578</t>
  </si>
  <si>
    <t>Columna5579</t>
  </si>
  <si>
    <t>Columna5580</t>
  </si>
  <si>
    <t>Columna5581</t>
  </si>
  <si>
    <t>Columna5582</t>
  </si>
  <si>
    <t>Columna5583</t>
  </si>
  <si>
    <t>Columna5584</t>
  </si>
  <si>
    <t>Columna5585</t>
  </si>
  <si>
    <t>Columna5586</t>
  </si>
  <si>
    <t>Columna5587</t>
  </si>
  <si>
    <t>Columna5588</t>
  </si>
  <si>
    <t>Columna5589</t>
  </si>
  <si>
    <t>Columna5590</t>
  </si>
  <si>
    <t>Columna5591</t>
  </si>
  <si>
    <t>Columna5592</t>
  </si>
  <si>
    <t>Columna5593</t>
  </si>
  <si>
    <t>Columna5594</t>
  </si>
  <si>
    <t>Columna5595</t>
  </si>
  <si>
    <t>Columna5596</t>
  </si>
  <si>
    <t>Columna5597</t>
  </si>
  <si>
    <t>Columna5598</t>
  </si>
  <si>
    <t>Columna5599</t>
  </si>
  <si>
    <t>Columna5600</t>
  </si>
  <si>
    <t>Columna5601</t>
  </si>
  <si>
    <t>Columna5602</t>
  </si>
  <si>
    <t>Columna5603</t>
  </si>
  <si>
    <t>Columna5604</t>
  </si>
  <si>
    <t>Columna5605</t>
  </si>
  <si>
    <t>Columna5606</t>
  </si>
  <si>
    <t>Columna5607</t>
  </si>
  <si>
    <t>Columna5608</t>
  </si>
  <si>
    <t>Columna5609</t>
  </si>
  <si>
    <t>Columna5610</t>
  </si>
  <si>
    <t>Columna5611</t>
  </si>
  <si>
    <t>Columna5612</t>
  </si>
  <si>
    <t>Columna5613</t>
  </si>
  <si>
    <t>Columna5614</t>
  </si>
  <si>
    <t>Columna5615</t>
  </si>
  <si>
    <t>Columna5616</t>
  </si>
  <si>
    <t>Columna5617</t>
  </si>
  <si>
    <t>Columna5618</t>
  </si>
  <si>
    <t>Columna5619</t>
  </si>
  <si>
    <t>Columna5620</t>
  </si>
  <si>
    <t>Columna5621</t>
  </si>
  <si>
    <t>Columna5622</t>
  </si>
  <si>
    <t>Columna5623</t>
  </si>
  <si>
    <t>Columna5624</t>
  </si>
  <si>
    <t>Columna5625</t>
  </si>
  <si>
    <t>Columna5626</t>
  </si>
  <si>
    <t>Columna5627</t>
  </si>
  <si>
    <t>Columna5628</t>
  </si>
  <si>
    <t>Columna5629</t>
  </si>
  <si>
    <t>Columna5630</t>
  </si>
  <si>
    <t>Columna5631</t>
  </si>
  <si>
    <t>Columna5632</t>
  </si>
  <si>
    <t>Columna5633</t>
  </si>
  <si>
    <t>Columna5634</t>
  </si>
  <si>
    <t>Columna5635</t>
  </si>
  <si>
    <t>Columna5636</t>
  </si>
  <si>
    <t>Columna5637</t>
  </si>
  <si>
    <t>Columna5638</t>
  </si>
  <si>
    <t>Columna5639</t>
  </si>
  <si>
    <t>Columna5640</t>
  </si>
  <si>
    <t>Columna5641</t>
  </si>
  <si>
    <t>Columna5642</t>
  </si>
  <si>
    <t>Columna5643</t>
  </si>
  <si>
    <t>Columna5644</t>
  </si>
  <si>
    <t>Columna5645</t>
  </si>
  <si>
    <t>Columna5646</t>
  </si>
  <si>
    <t>Columna5647</t>
  </si>
  <si>
    <t>Columna5648</t>
  </si>
  <si>
    <t>Columna5649</t>
  </si>
  <si>
    <t>Columna5650</t>
  </si>
  <si>
    <t>Columna5651</t>
  </si>
  <si>
    <t>Columna5652</t>
  </si>
  <si>
    <t>Columna5653</t>
  </si>
  <si>
    <t>Columna5654</t>
  </si>
  <si>
    <t>Columna5655</t>
  </si>
  <si>
    <t>Columna5656</t>
  </si>
  <si>
    <t>Columna5657</t>
  </si>
  <si>
    <t>Columna5658</t>
  </si>
  <si>
    <t>Columna5659</t>
  </si>
  <si>
    <t>Columna5660</t>
  </si>
  <si>
    <t>Columna5661</t>
  </si>
  <si>
    <t>Columna5662</t>
  </si>
  <si>
    <t>Columna5663</t>
  </si>
  <si>
    <t>Columna5664</t>
  </si>
  <si>
    <t>Columna5665</t>
  </si>
  <si>
    <t>Columna5666</t>
  </si>
  <si>
    <t>Columna5667</t>
  </si>
  <si>
    <t>Columna5668</t>
  </si>
  <si>
    <t>Columna5669</t>
  </si>
  <si>
    <t>Columna5670</t>
  </si>
  <si>
    <t>Columna5671</t>
  </si>
  <si>
    <t>Columna5672</t>
  </si>
  <si>
    <t>Columna5673</t>
  </si>
  <si>
    <t>Columna5674</t>
  </si>
  <si>
    <t>Columna5675</t>
  </si>
  <si>
    <t>Columna5676</t>
  </si>
  <si>
    <t>Columna5677</t>
  </si>
  <si>
    <t>Columna5678</t>
  </si>
  <si>
    <t>Columna5679</t>
  </si>
  <si>
    <t>Columna5680</t>
  </si>
  <si>
    <t>Columna5681</t>
  </si>
  <si>
    <t>Columna5682</t>
  </si>
  <si>
    <t>Columna5683</t>
  </si>
  <si>
    <t>Columna5684</t>
  </si>
  <si>
    <t>Columna5685</t>
  </si>
  <si>
    <t>Columna5686</t>
  </si>
  <si>
    <t>Columna5687</t>
  </si>
  <si>
    <t>Columna5688</t>
  </si>
  <si>
    <t>Columna5689</t>
  </si>
  <si>
    <t>Columna5690</t>
  </si>
  <si>
    <t>Columna5691</t>
  </si>
  <si>
    <t>Columna5692</t>
  </si>
  <si>
    <t>Columna5693</t>
  </si>
  <si>
    <t>Columna5694</t>
  </si>
  <si>
    <t>Columna5695</t>
  </si>
  <si>
    <t>Columna5696</t>
  </si>
  <si>
    <t>Columna5697</t>
  </si>
  <si>
    <t>Columna5698</t>
  </si>
  <si>
    <t>Columna5699</t>
  </si>
  <si>
    <t>Columna5700</t>
  </si>
  <si>
    <t>Columna5701</t>
  </si>
  <si>
    <t>Columna5702</t>
  </si>
  <si>
    <t>Columna5703</t>
  </si>
  <si>
    <t>Columna5704</t>
  </si>
  <si>
    <t>Columna5705</t>
  </si>
  <si>
    <t>Columna5706</t>
  </si>
  <si>
    <t>Columna5707</t>
  </si>
  <si>
    <t>Columna5708</t>
  </si>
  <si>
    <t>Columna5709</t>
  </si>
  <si>
    <t>Columna5710</t>
  </si>
  <si>
    <t>Columna5711</t>
  </si>
  <si>
    <t>Columna5712</t>
  </si>
  <si>
    <t>Columna5713</t>
  </si>
  <si>
    <t>Columna5714</t>
  </si>
  <si>
    <t>Columna5715</t>
  </si>
  <si>
    <t>Columna5716</t>
  </si>
  <si>
    <t>Columna5717</t>
  </si>
  <si>
    <t>Columna5718</t>
  </si>
  <si>
    <t>Columna5719</t>
  </si>
  <si>
    <t>Columna5720</t>
  </si>
  <si>
    <t>Columna5721</t>
  </si>
  <si>
    <t>Columna5722</t>
  </si>
  <si>
    <t>Columna5723</t>
  </si>
  <si>
    <t>Columna5724</t>
  </si>
  <si>
    <t>Columna5725</t>
  </si>
  <si>
    <t>Columna5726</t>
  </si>
  <si>
    <t>Columna5727</t>
  </si>
  <si>
    <t>Columna5728</t>
  </si>
  <si>
    <t>Columna5729</t>
  </si>
  <si>
    <t>Columna5730</t>
  </si>
  <si>
    <t>Columna5731</t>
  </si>
  <si>
    <t>Columna5732</t>
  </si>
  <si>
    <t>Columna5733</t>
  </si>
  <si>
    <t>Columna5734</t>
  </si>
  <si>
    <t>Columna5735</t>
  </si>
  <si>
    <t>Columna5736</t>
  </si>
  <si>
    <t>Columna5737</t>
  </si>
  <si>
    <t>Columna5738</t>
  </si>
  <si>
    <t>Columna5739</t>
  </si>
  <si>
    <t>Columna5740</t>
  </si>
  <si>
    <t>Columna5741</t>
  </si>
  <si>
    <t>Columna5742</t>
  </si>
  <si>
    <t>Columna5743</t>
  </si>
  <si>
    <t>Columna5744</t>
  </si>
  <si>
    <t>Columna5745</t>
  </si>
  <si>
    <t>Columna5746</t>
  </si>
  <si>
    <t>Columna5747</t>
  </si>
  <si>
    <t>Columna5748</t>
  </si>
  <si>
    <t>Columna5749</t>
  </si>
  <si>
    <t>Columna5750</t>
  </si>
  <si>
    <t>Columna5751</t>
  </si>
  <si>
    <t>Columna5752</t>
  </si>
  <si>
    <t>Columna5753</t>
  </si>
  <si>
    <t>Columna5754</t>
  </si>
  <si>
    <t>Columna5755</t>
  </si>
  <si>
    <t>Columna5756</t>
  </si>
  <si>
    <t>Columna5757</t>
  </si>
  <si>
    <t>Columna5758</t>
  </si>
  <si>
    <t>Columna5759</t>
  </si>
  <si>
    <t>Columna5760</t>
  </si>
  <si>
    <t>Columna5761</t>
  </si>
  <si>
    <t>Columna5762</t>
  </si>
  <si>
    <t>Columna5763</t>
  </si>
  <si>
    <t>Columna5764</t>
  </si>
  <si>
    <t>Columna5765</t>
  </si>
  <si>
    <t>Columna5766</t>
  </si>
  <si>
    <t>Columna5767</t>
  </si>
  <si>
    <t>Columna5768</t>
  </si>
  <si>
    <t>Columna5769</t>
  </si>
  <si>
    <t>Columna5770</t>
  </si>
  <si>
    <t>Columna5771</t>
  </si>
  <si>
    <t>Columna5772</t>
  </si>
  <si>
    <t>Columna5773</t>
  </si>
  <si>
    <t>Columna5774</t>
  </si>
  <si>
    <t>Columna5775</t>
  </si>
  <si>
    <t>Columna5776</t>
  </si>
  <si>
    <t>Columna5777</t>
  </si>
  <si>
    <t>Columna5778</t>
  </si>
  <si>
    <t>Columna5779</t>
  </si>
  <si>
    <t>Columna5780</t>
  </si>
  <si>
    <t>Columna5781</t>
  </si>
  <si>
    <t>Columna5782</t>
  </si>
  <si>
    <t>Columna5783</t>
  </si>
  <si>
    <t>Columna5784</t>
  </si>
  <si>
    <t>Columna5785</t>
  </si>
  <si>
    <t>Columna5786</t>
  </si>
  <si>
    <t>Columna5787</t>
  </si>
  <si>
    <t>Columna5788</t>
  </si>
  <si>
    <t>Columna5789</t>
  </si>
  <si>
    <t>Columna5790</t>
  </si>
  <si>
    <t>Columna5791</t>
  </si>
  <si>
    <t>Columna5792</t>
  </si>
  <si>
    <t>Columna5793</t>
  </si>
  <si>
    <t>Columna5794</t>
  </si>
  <si>
    <t>Columna5795</t>
  </si>
  <si>
    <t>Columna5796</t>
  </si>
  <si>
    <t>Columna5797</t>
  </si>
  <si>
    <t>Columna5798</t>
  </si>
  <si>
    <t>Columna5799</t>
  </si>
  <si>
    <t>Columna5800</t>
  </si>
  <si>
    <t>Columna5801</t>
  </si>
  <si>
    <t>Columna5802</t>
  </si>
  <si>
    <t>Columna5803</t>
  </si>
  <si>
    <t>Columna5804</t>
  </si>
  <si>
    <t>Columna5805</t>
  </si>
  <si>
    <t>Columna5806</t>
  </si>
  <si>
    <t>Columna5807</t>
  </si>
  <si>
    <t>Columna5808</t>
  </si>
  <si>
    <t>Columna5809</t>
  </si>
  <si>
    <t>Columna5810</t>
  </si>
  <si>
    <t>Columna5811</t>
  </si>
  <si>
    <t>Columna5812</t>
  </si>
  <si>
    <t>Columna5813</t>
  </si>
  <si>
    <t>Columna5814</t>
  </si>
  <si>
    <t>Columna5815</t>
  </si>
  <si>
    <t>Columna5816</t>
  </si>
  <si>
    <t>Columna5817</t>
  </si>
  <si>
    <t>Columna5818</t>
  </si>
  <si>
    <t>Columna5819</t>
  </si>
  <si>
    <t>Columna5820</t>
  </si>
  <si>
    <t>Columna5821</t>
  </si>
  <si>
    <t>Columna5822</t>
  </si>
  <si>
    <t>Columna5823</t>
  </si>
  <si>
    <t>Columna5824</t>
  </si>
  <si>
    <t>Columna5825</t>
  </si>
  <si>
    <t>Columna5826</t>
  </si>
  <si>
    <t>Columna5827</t>
  </si>
  <si>
    <t>Columna5828</t>
  </si>
  <si>
    <t>Columna5829</t>
  </si>
  <si>
    <t>Columna5830</t>
  </si>
  <si>
    <t>Columna5831</t>
  </si>
  <si>
    <t>Columna5832</t>
  </si>
  <si>
    <t>Columna5833</t>
  </si>
  <si>
    <t>Columna5834</t>
  </si>
  <si>
    <t>Columna5835</t>
  </si>
  <si>
    <t>Columna5836</t>
  </si>
  <si>
    <t>Columna5837</t>
  </si>
  <si>
    <t>Columna5838</t>
  </si>
  <si>
    <t>Columna5839</t>
  </si>
  <si>
    <t>Columna5840</t>
  </si>
  <si>
    <t>Columna5841</t>
  </si>
  <si>
    <t>Columna5842</t>
  </si>
  <si>
    <t>Columna5843</t>
  </si>
  <si>
    <t>Columna5844</t>
  </si>
  <si>
    <t>Columna5845</t>
  </si>
  <si>
    <t>Columna5846</t>
  </si>
  <si>
    <t>Columna5847</t>
  </si>
  <si>
    <t>Columna5848</t>
  </si>
  <si>
    <t>Columna5849</t>
  </si>
  <si>
    <t>Columna5850</t>
  </si>
  <si>
    <t>Columna5851</t>
  </si>
  <si>
    <t>Columna5852</t>
  </si>
  <si>
    <t>Columna5853</t>
  </si>
  <si>
    <t>Columna5854</t>
  </si>
  <si>
    <t>Columna5855</t>
  </si>
  <si>
    <t>Columna5856</t>
  </si>
  <si>
    <t>Columna5857</t>
  </si>
  <si>
    <t>Columna5858</t>
  </si>
  <si>
    <t>Columna5859</t>
  </si>
  <si>
    <t>Columna5860</t>
  </si>
  <si>
    <t>Columna5861</t>
  </si>
  <si>
    <t>Columna5862</t>
  </si>
  <si>
    <t>Columna5863</t>
  </si>
  <si>
    <t>Columna5864</t>
  </si>
  <si>
    <t>Columna5865</t>
  </si>
  <si>
    <t>Columna5866</t>
  </si>
  <si>
    <t>Columna5867</t>
  </si>
  <si>
    <t>Columna5868</t>
  </si>
  <si>
    <t>Columna5869</t>
  </si>
  <si>
    <t>Columna5870</t>
  </si>
  <si>
    <t>Columna5871</t>
  </si>
  <si>
    <t>Columna5872</t>
  </si>
  <si>
    <t>Columna5873</t>
  </si>
  <si>
    <t>Columna5874</t>
  </si>
  <si>
    <t>Columna5875</t>
  </si>
  <si>
    <t>Columna5876</t>
  </si>
  <si>
    <t>Columna5877</t>
  </si>
  <si>
    <t>Columna5878</t>
  </si>
  <si>
    <t>Columna5879</t>
  </si>
  <si>
    <t>Columna5880</t>
  </si>
  <si>
    <t>Columna5881</t>
  </si>
  <si>
    <t>Columna5882</t>
  </si>
  <si>
    <t>Columna5883</t>
  </si>
  <si>
    <t>Columna5884</t>
  </si>
  <si>
    <t>Columna5885</t>
  </si>
  <si>
    <t>Columna5886</t>
  </si>
  <si>
    <t>Columna5887</t>
  </si>
  <si>
    <t>Columna5888</t>
  </si>
  <si>
    <t>Columna5889</t>
  </si>
  <si>
    <t>Columna5890</t>
  </si>
  <si>
    <t>Columna5891</t>
  </si>
  <si>
    <t>Columna5892</t>
  </si>
  <si>
    <t>Columna5893</t>
  </si>
  <si>
    <t>Columna5894</t>
  </si>
  <si>
    <t>Columna5895</t>
  </si>
  <si>
    <t>Columna5896</t>
  </si>
  <si>
    <t>Columna5897</t>
  </si>
  <si>
    <t>Columna5898</t>
  </si>
  <si>
    <t>Columna5899</t>
  </si>
  <si>
    <t>Columna5900</t>
  </si>
  <si>
    <t>Columna5901</t>
  </si>
  <si>
    <t>Columna5902</t>
  </si>
  <si>
    <t>Columna5903</t>
  </si>
  <si>
    <t>Columna5904</t>
  </si>
  <si>
    <t>Columna5905</t>
  </si>
  <si>
    <t>Columna5906</t>
  </si>
  <si>
    <t>Columna5907</t>
  </si>
  <si>
    <t>Columna5908</t>
  </si>
  <si>
    <t>Columna5909</t>
  </si>
  <si>
    <t>Columna5910</t>
  </si>
  <si>
    <t>Columna5911</t>
  </si>
  <si>
    <t>Columna5912</t>
  </si>
  <si>
    <t>Columna5913</t>
  </si>
  <si>
    <t>Columna5914</t>
  </si>
  <si>
    <t>Columna5915</t>
  </si>
  <si>
    <t>Columna5916</t>
  </si>
  <si>
    <t>Columna5917</t>
  </si>
  <si>
    <t>Columna5918</t>
  </si>
  <si>
    <t>Columna5919</t>
  </si>
  <si>
    <t>Columna5920</t>
  </si>
  <si>
    <t>Columna5921</t>
  </si>
  <si>
    <t>Columna5922</t>
  </si>
  <si>
    <t>Columna5923</t>
  </si>
  <si>
    <t>Columna5924</t>
  </si>
  <si>
    <t>Columna5925</t>
  </si>
  <si>
    <t>Columna5926</t>
  </si>
  <si>
    <t>Columna5927</t>
  </si>
  <si>
    <t>Columna5928</t>
  </si>
  <si>
    <t>Columna5929</t>
  </si>
  <si>
    <t>Columna5930</t>
  </si>
  <si>
    <t>Columna5931</t>
  </si>
  <si>
    <t>Columna5932</t>
  </si>
  <si>
    <t>Columna5933</t>
  </si>
  <si>
    <t>Columna5934</t>
  </si>
  <si>
    <t>Columna5935</t>
  </si>
  <si>
    <t>Columna5936</t>
  </si>
  <si>
    <t>Columna5937</t>
  </si>
  <si>
    <t>Columna5938</t>
  </si>
  <si>
    <t>Columna5939</t>
  </si>
  <si>
    <t>Columna5940</t>
  </si>
  <si>
    <t>Columna5941</t>
  </si>
  <si>
    <t>Columna5942</t>
  </si>
  <si>
    <t>Columna5943</t>
  </si>
  <si>
    <t>Columna5944</t>
  </si>
  <si>
    <t>Columna5945</t>
  </si>
  <si>
    <t>Columna5946</t>
  </si>
  <si>
    <t>Columna5947</t>
  </si>
  <si>
    <t>Columna5948</t>
  </si>
  <si>
    <t>Columna5949</t>
  </si>
  <si>
    <t>Columna5950</t>
  </si>
  <si>
    <t>Columna5951</t>
  </si>
  <si>
    <t>Columna5952</t>
  </si>
  <si>
    <t>Columna5953</t>
  </si>
  <si>
    <t>Columna5954</t>
  </si>
  <si>
    <t>Columna5955</t>
  </si>
  <si>
    <t>Columna5956</t>
  </si>
  <si>
    <t>Columna5957</t>
  </si>
  <si>
    <t>Columna5958</t>
  </si>
  <si>
    <t>Columna5959</t>
  </si>
  <si>
    <t>Columna5960</t>
  </si>
  <si>
    <t>Columna5961</t>
  </si>
  <si>
    <t>Columna5962</t>
  </si>
  <si>
    <t>Columna5963</t>
  </si>
  <si>
    <t>Columna5964</t>
  </si>
  <si>
    <t>Columna5965</t>
  </si>
  <si>
    <t>Columna5966</t>
  </si>
  <si>
    <t>Columna5967</t>
  </si>
  <si>
    <t>Columna5968</t>
  </si>
  <si>
    <t>Columna5969</t>
  </si>
  <si>
    <t>Columna5970</t>
  </si>
  <si>
    <t>Columna5971</t>
  </si>
  <si>
    <t>Columna5972</t>
  </si>
  <si>
    <t>Columna5973</t>
  </si>
  <si>
    <t>Columna5974</t>
  </si>
  <si>
    <t>Columna5975</t>
  </si>
  <si>
    <t>Columna5976</t>
  </si>
  <si>
    <t>Columna5977</t>
  </si>
  <si>
    <t>Columna5978</t>
  </si>
  <si>
    <t>Columna5979</t>
  </si>
  <si>
    <t>Columna5980</t>
  </si>
  <si>
    <t>Columna5981</t>
  </si>
  <si>
    <t>Columna5982</t>
  </si>
  <si>
    <t>Columna5983</t>
  </si>
  <si>
    <t>Columna5984</t>
  </si>
  <si>
    <t>Columna5985</t>
  </si>
  <si>
    <t>Columna5986</t>
  </si>
  <si>
    <t>Columna5987</t>
  </si>
  <si>
    <t>Columna5988</t>
  </si>
  <si>
    <t>Columna5989</t>
  </si>
  <si>
    <t>Columna5990</t>
  </si>
  <si>
    <t>Columna5991</t>
  </si>
  <si>
    <t>Columna5992</t>
  </si>
  <si>
    <t>Columna5993</t>
  </si>
  <si>
    <t>Columna5994</t>
  </si>
  <si>
    <t>Columna5995</t>
  </si>
  <si>
    <t>Columna5996</t>
  </si>
  <si>
    <t>Columna5997</t>
  </si>
  <si>
    <t>Columna5998</t>
  </si>
  <si>
    <t>Columna5999</t>
  </si>
  <si>
    <t>Columna6000</t>
  </si>
  <si>
    <t>Columna6001</t>
  </si>
  <si>
    <t>Columna6002</t>
  </si>
  <si>
    <t>Columna6003</t>
  </si>
  <si>
    <t>Columna6004</t>
  </si>
  <si>
    <t>Columna6005</t>
  </si>
  <si>
    <t>Columna6006</t>
  </si>
  <si>
    <t>Columna6007</t>
  </si>
  <si>
    <t>Columna6008</t>
  </si>
  <si>
    <t>Columna6009</t>
  </si>
  <si>
    <t>Columna6010</t>
  </si>
  <si>
    <t>Columna6011</t>
  </si>
  <si>
    <t>Columna6012</t>
  </si>
  <si>
    <t>Columna6013</t>
  </si>
  <si>
    <t>Columna6014</t>
  </si>
  <si>
    <t>Columna6015</t>
  </si>
  <si>
    <t>Columna6016</t>
  </si>
  <si>
    <t>Columna6017</t>
  </si>
  <si>
    <t>Columna6018</t>
  </si>
  <si>
    <t>Columna6019</t>
  </si>
  <si>
    <t>Columna6020</t>
  </si>
  <si>
    <t>Columna6021</t>
  </si>
  <si>
    <t>Columna6022</t>
  </si>
  <si>
    <t>Columna6023</t>
  </si>
  <si>
    <t>Columna6024</t>
  </si>
  <si>
    <t>Columna6025</t>
  </si>
  <si>
    <t>Columna6026</t>
  </si>
  <si>
    <t>Columna6027</t>
  </si>
  <si>
    <t>Columna6028</t>
  </si>
  <si>
    <t>Columna6029</t>
  </si>
  <si>
    <t>Columna6030</t>
  </si>
  <si>
    <t>Columna6031</t>
  </si>
  <si>
    <t>Columna6032</t>
  </si>
  <si>
    <t>Columna6033</t>
  </si>
  <si>
    <t>Columna6034</t>
  </si>
  <si>
    <t>Columna6035</t>
  </si>
  <si>
    <t>Columna6036</t>
  </si>
  <si>
    <t>Columna6037</t>
  </si>
  <si>
    <t>Columna6038</t>
  </si>
  <si>
    <t>Columna6039</t>
  </si>
  <si>
    <t>Columna6040</t>
  </si>
  <si>
    <t>Columna6041</t>
  </si>
  <si>
    <t>Columna6042</t>
  </si>
  <si>
    <t>Columna6043</t>
  </si>
  <si>
    <t>Columna6044</t>
  </si>
  <si>
    <t>Columna6045</t>
  </si>
  <si>
    <t>Columna6046</t>
  </si>
  <si>
    <t>Columna6047</t>
  </si>
  <si>
    <t>Columna6048</t>
  </si>
  <si>
    <t>Columna6049</t>
  </si>
  <si>
    <t>Columna6050</t>
  </si>
  <si>
    <t>Columna6051</t>
  </si>
  <si>
    <t>Columna6052</t>
  </si>
  <si>
    <t>Columna6053</t>
  </si>
  <si>
    <t>Columna6054</t>
  </si>
  <si>
    <t>Columna6055</t>
  </si>
  <si>
    <t>Columna6056</t>
  </si>
  <si>
    <t>Columna6057</t>
  </si>
  <si>
    <t>Columna6058</t>
  </si>
  <si>
    <t>Columna6059</t>
  </si>
  <si>
    <t>Columna6060</t>
  </si>
  <si>
    <t>Columna6061</t>
  </si>
  <si>
    <t>Columna6062</t>
  </si>
  <si>
    <t>Columna6063</t>
  </si>
  <si>
    <t>Columna6064</t>
  </si>
  <si>
    <t>Columna6065</t>
  </si>
  <si>
    <t>Columna6066</t>
  </si>
  <si>
    <t>Columna6067</t>
  </si>
  <si>
    <t>Columna6068</t>
  </si>
  <si>
    <t>Columna6069</t>
  </si>
  <si>
    <t>Columna6070</t>
  </si>
  <si>
    <t>Columna6071</t>
  </si>
  <si>
    <t>Columna6072</t>
  </si>
  <si>
    <t>Columna6073</t>
  </si>
  <si>
    <t>Columna6074</t>
  </si>
  <si>
    <t>Columna6075</t>
  </si>
  <si>
    <t>Columna6076</t>
  </si>
  <si>
    <t>Columna6077</t>
  </si>
  <si>
    <t>Columna6078</t>
  </si>
  <si>
    <t>Columna6079</t>
  </si>
  <si>
    <t>Columna6080</t>
  </si>
  <si>
    <t>Columna6081</t>
  </si>
  <si>
    <t>Columna6082</t>
  </si>
  <si>
    <t>Columna6083</t>
  </si>
  <si>
    <t>Columna6084</t>
  </si>
  <si>
    <t>Columna6085</t>
  </si>
  <si>
    <t>Columna6086</t>
  </si>
  <si>
    <t>Columna6087</t>
  </si>
  <si>
    <t>Columna6088</t>
  </si>
  <si>
    <t>Columna6089</t>
  </si>
  <si>
    <t>Columna6090</t>
  </si>
  <si>
    <t>Columna6091</t>
  </si>
  <si>
    <t>Columna6092</t>
  </si>
  <si>
    <t>Columna6093</t>
  </si>
  <si>
    <t>Columna6094</t>
  </si>
  <si>
    <t>Columna6095</t>
  </si>
  <si>
    <t>Columna6096</t>
  </si>
  <si>
    <t>Columna6097</t>
  </si>
  <si>
    <t>Columna6098</t>
  </si>
  <si>
    <t>Columna6099</t>
  </si>
  <si>
    <t>Columna6100</t>
  </si>
  <si>
    <t>Columna6101</t>
  </si>
  <si>
    <t>Columna6102</t>
  </si>
  <si>
    <t>Columna6103</t>
  </si>
  <si>
    <t>Columna6104</t>
  </si>
  <si>
    <t>Columna6105</t>
  </si>
  <si>
    <t>Columna6106</t>
  </si>
  <si>
    <t>Columna6107</t>
  </si>
  <si>
    <t>Columna6108</t>
  </si>
  <si>
    <t>Columna6109</t>
  </si>
  <si>
    <t>Columna6110</t>
  </si>
  <si>
    <t>Columna6111</t>
  </si>
  <si>
    <t>Columna6112</t>
  </si>
  <si>
    <t>Columna6113</t>
  </si>
  <si>
    <t>Columna6114</t>
  </si>
  <si>
    <t>Columna6115</t>
  </si>
  <si>
    <t>Columna6116</t>
  </si>
  <si>
    <t>Columna6117</t>
  </si>
  <si>
    <t>Columna6118</t>
  </si>
  <si>
    <t>Columna6119</t>
  </si>
  <si>
    <t>Columna6120</t>
  </si>
  <si>
    <t>Columna6121</t>
  </si>
  <si>
    <t>Columna6122</t>
  </si>
  <si>
    <t>Columna6123</t>
  </si>
  <si>
    <t>Columna6124</t>
  </si>
  <si>
    <t>Columna6125</t>
  </si>
  <si>
    <t>Columna6126</t>
  </si>
  <si>
    <t>Columna6127</t>
  </si>
  <si>
    <t>Columna6128</t>
  </si>
  <si>
    <t>Columna6129</t>
  </si>
  <si>
    <t>Columna6130</t>
  </si>
  <si>
    <t>Columna6131</t>
  </si>
  <si>
    <t>Columna6132</t>
  </si>
  <si>
    <t>Columna6133</t>
  </si>
  <si>
    <t>Columna6134</t>
  </si>
  <si>
    <t>Columna6135</t>
  </si>
  <si>
    <t>Columna6136</t>
  </si>
  <si>
    <t>Columna6137</t>
  </si>
  <si>
    <t>Columna6138</t>
  </si>
  <si>
    <t>Columna6139</t>
  </si>
  <si>
    <t>Columna6140</t>
  </si>
  <si>
    <t>Columna6141</t>
  </si>
  <si>
    <t>Columna6142</t>
  </si>
  <si>
    <t>Columna6143</t>
  </si>
  <si>
    <t>Columna6144</t>
  </si>
  <si>
    <t>Columna6145</t>
  </si>
  <si>
    <t>Columna6146</t>
  </si>
  <si>
    <t>Columna6147</t>
  </si>
  <si>
    <t>Columna6148</t>
  </si>
  <si>
    <t>Columna6149</t>
  </si>
  <si>
    <t>Columna6150</t>
  </si>
  <si>
    <t>Columna6151</t>
  </si>
  <si>
    <t>Columna6152</t>
  </si>
  <si>
    <t>Columna6153</t>
  </si>
  <si>
    <t>Columna6154</t>
  </si>
  <si>
    <t>Columna6155</t>
  </si>
  <si>
    <t>Columna6156</t>
  </si>
  <si>
    <t>Columna6157</t>
  </si>
  <si>
    <t>Columna6158</t>
  </si>
  <si>
    <t>Columna6159</t>
  </si>
  <si>
    <t>Columna6160</t>
  </si>
  <si>
    <t>Columna6161</t>
  </si>
  <si>
    <t>Columna6162</t>
  </si>
  <si>
    <t>Columna6163</t>
  </si>
  <si>
    <t>Columna6164</t>
  </si>
  <si>
    <t>Columna6165</t>
  </si>
  <si>
    <t>Columna6166</t>
  </si>
  <si>
    <t>Columna6167</t>
  </si>
  <si>
    <t>Columna6168</t>
  </si>
  <si>
    <t>Columna6169</t>
  </si>
  <si>
    <t>Columna6170</t>
  </si>
  <si>
    <t>Columna6171</t>
  </si>
  <si>
    <t>Columna6172</t>
  </si>
  <si>
    <t>Columna6173</t>
  </si>
  <si>
    <t>Columna6174</t>
  </si>
  <si>
    <t>Columna6175</t>
  </si>
  <si>
    <t>Columna6176</t>
  </si>
  <si>
    <t>Columna6177</t>
  </si>
  <si>
    <t>Columna6178</t>
  </si>
  <si>
    <t>Columna6179</t>
  </si>
  <si>
    <t>Columna6180</t>
  </si>
  <si>
    <t>Columna6181</t>
  </si>
  <si>
    <t>Columna6182</t>
  </si>
  <si>
    <t>Columna6183</t>
  </si>
  <si>
    <t>Columna6184</t>
  </si>
  <si>
    <t>Columna6185</t>
  </si>
  <si>
    <t>Columna6186</t>
  </si>
  <si>
    <t>Columna6187</t>
  </si>
  <si>
    <t>Columna6188</t>
  </si>
  <si>
    <t>Columna6189</t>
  </si>
  <si>
    <t>Columna6190</t>
  </si>
  <si>
    <t>Columna6191</t>
  </si>
  <si>
    <t>Columna6192</t>
  </si>
  <si>
    <t>Columna6193</t>
  </si>
  <si>
    <t>Columna6194</t>
  </si>
  <si>
    <t>Columna6195</t>
  </si>
  <si>
    <t>Columna6196</t>
  </si>
  <si>
    <t>Columna6197</t>
  </si>
  <si>
    <t>Columna6198</t>
  </si>
  <si>
    <t>Columna6199</t>
  </si>
  <si>
    <t>Columna6200</t>
  </si>
  <si>
    <t>Columna6201</t>
  </si>
  <si>
    <t>Columna6202</t>
  </si>
  <si>
    <t>Columna6203</t>
  </si>
  <si>
    <t>Columna6204</t>
  </si>
  <si>
    <t>Columna6205</t>
  </si>
  <si>
    <t>Columna6206</t>
  </si>
  <si>
    <t>Columna6207</t>
  </si>
  <si>
    <t>Columna6208</t>
  </si>
  <si>
    <t>Columna6209</t>
  </si>
  <si>
    <t>Columna6210</t>
  </si>
  <si>
    <t>Columna6211</t>
  </si>
  <si>
    <t>Columna6212</t>
  </si>
  <si>
    <t>Columna6213</t>
  </si>
  <si>
    <t>Columna6214</t>
  </si>
  <si>
    <t>Columna6215</t>
  </si>
  <si>
    <t>Columna6216</t>
  </si>
  <si>
    <t>Columna6217</t>
  </si>
  <si>
    <t>Columna6218</t>
  </si>
  <si>
    <t>Columna6219</t>
  </si>
  <si>
    <t>Columna6220</t>
  </si>
  <si>
    <t>Columna6221</t>
  </si>
  <si>
    <t>Columna6222</t>
  </si>
  <si>
    <t>Columna6223</t>
  </si>
  <si>
    <t>Columna6224</t>
  </si>
  <si>
    <t>Columna6225</t>
  </si>
  <si>
    <t>Columna6226</t>
  </si>
  <si>
    <t>Columna6227</t>
  </si>
  <si>
    <t>Columna6228</t>
  </si>
  <si>
    <t>Columna6229</t>
  </si>
  <si>
    <t>Columna6230</t>
  </si>
  <si>
    <t>Columna6231</t>
  </si>
  <si>
    <t>Columna6232</t>
  </si>
  <si>
    <t>Columna6233</t>
  </si>
  <si>
    <t>Columna6234</t>
  </si>
  <si>
    <t>Columna6235</t>
  </si>
  <si>
    <t>Columna6236</t>
  </si>
  <si>
    <t>Columna6237</t>
  </si>
  <si>
    <t>Columna6238</t>
  </si>
  <si>
    <t>Columna6239</t>
  </si>
  <si>
    <t>Columna6240</t>
  </si>
  <si>
    <t>Columna6241</t>
  </si>
  <si>
    <t>Columna6242</t>
  </si>
  <si>
    <t>Columna6243</t>
  </si>
  <si>
    <t>Columna6244</t>
  </si>
  <si>
    <t>Columna6245</t>
  </si>
  <si>
    <t>Columna6246</t>
  </si>
  <si>
    <t>Columna6247</t>
  </si>
  <si>
    <t>Columna6248</t>
  </si>
  <si>
    <t>Columna6249</t>
  </si>
  <si>
    <t>Columna6250</t>
  </si>
  <si>
    <t>Columna6251</t>
  </si>
  <si>
    <t>Columna6252</t>
  </si>
  <si>
    <t>Columna6253</t>
  </si>
  <si>
    <t>Columna6254</t>
  </si>
  <si>
    <t>Columna6255</t>
  </si>
  <si>
    <t>Columna6256</t>
  </si>
  <si>
    <t>Columna6257</t>
  </si>
  <si>
    <t>Columna6258</t>
  </si>
  <si>
    <t>Columna6259</t>
  </si>
  <si>
    <t>Columna6260</t>
  </si>
  <si>
    <t>Columna6261</t>
  </si>
  <si>
    <t>Columna6262</t>
  </si>
  <si>
    <t>Columna6263</t>
  </si>
  <si>
    <t>Columna6264</t>
  </si>
  <si>
    <t>Columna6265</t>
  </si>
  <si>
    <t>Columna6266</t>
  </si>
  <si>
    <t>Columna6267</t>
  </si>
  <si>
    <t>Columna6268</t>
  </si>
  <si>
    <t>Columna6269</t>
  </si>
  <si>
    <t>Columna6270</t>
  </si>
  <si>
    <t>Columna6271</t>
  </si>
  <si>
    <t>Columna6272</t>
  </si>
  <si>
    <t>Columna6273</t>
  </si>
  <si>
    <t>Columna6274</t>
  </si>
  <si>
    <t>Columna6275</t>
  </si>
  <si>
    <t>Columna6276</t>
  </si>
  <si>
    <t>Columna6277</t>
  </si>
  <si>
    <t>Columna6278</t>
  </si>
  <si>
    <t>Columna6279</t>
  </si>
  <si>
    <t>Columna6280</t>
  </si>
  <si>
    <t>Columna6281</t>
  </si>
  <si>
    <t>Columna6282</t>
  </si>
  <si>
    <t>Columna6283</t>
  </si>
  <si>
    <t>Columna6284</t>
  </si>
  <si>
    <t>Columna6285</t>
  </si>
  <si>
    <t>Columna6286</t>
  </si>
  <si>
    <t>Columna6287</t>
  </si>
  <si>
    <t>Columna6288</t>
  </si>
  <si>
    <t>Columna6289</t>
  </si>
  <si>
    <t>Columna6290</t>
  </si>
  <si>
    <t>Columna6291</t>
  </si>
  <si>
    <t>Columna6292</t>
  </si>
  <si>
    <t>Columna6293</t>
  </si>
  <si>
    <t>Columna6294</t>
  </si>
  <si>
    <t>Columna6295</t>
  </si>
  <si>
    <t>Columna6296</t>
  </si>
  <si>
    <t>Columna6297</t>
  </si>
  <si>
    <t>Columna6298</t>
  </si>
  <si>
    <t>Columna6299</t>
  </si>
  <si>
    <t>Columna6300</t>
  </si>
  <si>
    <t>Columna6301</t>
  </si>
  <si>
    <t>Columna6302</t>
  </si>
  <si>
    <t>Columna6303</t>
  </si>
  <si>
    <t>Columna6304</t>
  </si>
  <si>
    <t>Columna6305</t>
  </si>
  <si>
    <t>Columna6306</t>
  </si>
  <si>
    <t>Columna6307</t>
  </si>
  <si>
    <t>Columna6308</t>
  </si>
  <si>
    <t>Columna6309</t>
  </si>
  <si>
    <t>Columna6310</t>
  </si>
  <si>
    <t>Columna6311</t>
  </si>
  <si>
    <t>Columna6312</t>
  </si>
  <si>
    <t>Columna6313</t>
  </si>
  <si>
    <t>Columna6314</t>
  </si>
  <si>
    <t>Columna6315</t>
  </si>
  <si>
    <t>Columna6316</t>
  </si>
  <si>
    <t>Columna6317</t>
  </si>
  <si>
    <t>Columna6318</t>
  </si>
  <si>
    <t>Columna6319</t>
  </si>
  <si>
    <t>Columna6320</t>
  </si>
  <si>
    <t>Columna6321</t>
  </si>
  <si>
    <t>Columna6322</t>
  </si>
  <si>
    <t>Columna6323</t>
  </si>
  <si>
    <t>Columna6324</t>
  </si>
  <si>
    <t>Columna6325</t>
  </si>
  <si>
    <t>Columna6326</t>
  </si>
  <si>
    <t>Columna6327</t>
  </si>
  <si>
    <t>Columna6328</t>
  </si>
  <si>
    <t>Columna6329</t>
  </si>
  <si>
    <t>Columna6330</t>
  </si>
  <si>
    <t>Columna6331</t>
  </si>
  <si>
    <t>Columna6332</t>
  </si>
  <si>
    <t>Columna6333</t>
  </si>
  <si>
    <t>Columna6334</t>
  </si>
  <si>
    <t>Columna6335</t>
  </si>
  <si>
    <t>Columna6336</t>
  </si>
  <si>
    <t>Columna6337</t>
  </si>
  <si>
    <t>Columna6338</t>
  </si>
  <si>
    <t>Columna6339</t>
  </si>
  <si>
    <t>Columna6340</t>
  </si>
  <si>
    <t>Columna6341</t>
  </si>
  <si>
    <t>Columna6342</t>
  </si>
  <si>
    <t>Columna6343</t>
  </si>
  <si>
    <t>Columna6344</t>
  </si>
  <si>
    <t>Columna6345</t>
  </si>
  <si>
    <t>Columna6346</t>
  </si>
  <si>
    <t>Columna6347</t>
  </si>
  <si>
    <t>Columna6348</t>
  </si>
  <si>
    <t>Columna6349</t>
  </si>
  <si>
    <t>Columna6350</t>
  </si>
  <si>
    <t>Columna6351</t>
  </si>
  <si>
    <t>Columna6352</t>
  </si>
  <si>
    <t>Columna6353</t>
  </si>
  <si>
    <t>Columna6354</t>
  </si>
  <si>
    <t>Columna6355</t>
  </si>
  <si>
    <t>Columna6356</t>
  </si>
  <si>
    <t>Columna6357</t>
  </si>
  <si>
    <t>Columna6358</t>
  </si>
  <si>
    <t>Columna6359</t>
  </si>
  <si>
    <t>Columna6360</t>
  </si>
  <si>
    <t>Columna6361</t>
  </si>
  <si>
    <t>Columna6362</t>
  </si>
  <si>
    <t>Columna6363</t>
  </si>
  <si>
    <t>Columna6364</t>
  </si>
  <si>
    <t>Columna6365</t>
  </si>
  <si>
    <t>Columna6366</t>
  </si>
  <si>
    <t>Columna6367</t>
  </si>
  <si>
    <t>Columna6368</t>
  </si>
  <si>
    <t>Columna6369</t>
  </si>
  <si>
    <t>Columna6370</t>
  </si>
  <si>
    <t>Columna6371</t>
  </si>
  <si>
    <t>Columna6372</t>
  </si>
  <si>
    <t>Columna6373</t>
  </si>
  <si>
    <t>Columna6374</t>
  </si>
  <si>
    <t>Columna6375</t>
  </si>
  <si>
    <t>Columna6376</t>
  </si>
  <si>
    <t>Columna6377</t>
  </si>
  <si>
    <t>Columna6378</t>
  </si>
  <si>
    <t>Columna6379</t>
  </si>
  <si>
    <t>Columna6380</t>
  </si>
  <si>
    <t>Columna6381</t>
  </si>
  <si>
    <t>Columna6382</t>
  </si>
  <si>
    <t>Columna6383</t>
  </si>
  <si>
    <t>Columna6384</t>
  </si>
  <si>
    <t>Columna6385</t>
  </si>
  <si>
    <t>Columna6386</t>
  </si>
  <si>
    <t>Columna6387</t>
  </si>
  <si>
    <t>Columna6388</t>
  </si>
  <si>
    <t>Columna6389</t>
  </si>
  <si>
    <t>Columna6390</t>
  </si>
  <si>
    <t>Columna6391</t>
  </si>
  <si>
    <t>Columna6392</t>
  </si>
  <si>
    <t>Columna6393</t>
  </si>
  <si>
    <t>Columna6394</t>
  </si>
  <si>
    <t>Columna6395</t>
  </si>
  <si>
    <t>Columna6396</t>
  </si>
  <si>
    <t>Columna6397</t>
  </si>
  <si>
    <t>Columna6398</t>
  </si>
  <si>
    <t>Columna6399</t>
  </si>
  <si>
    <t>Columna6400</t>
  </si>
  <si>
    <t>Columna6401</t>
  </si>
  <si>
    <t>Columna6402</t>
  </si>
  <si>
    <t>Columna6403</t>
  </si>
  <si>
    <t>Columna6404</t>
  </si>
  <si>
    <t>Columna6405</t>
  </si>
  <si>
    <t>Columna6406</t>
  </si>
  <si>
    <t>Columna6407</t>
  </si>
  <si>
    <t>Columna6408</t>
  </si>
  <si>
    <t>Columna6409</t>
  </si>
  <si>
    <t>Columna6410</t>
  </si>
  <si>
    <t>Columna6411</t>
  </si>
  <si>
    <t>Columna6412</t>
  </si>
  <si>
    <t>Columna6413</t>
  </si>
  <si>
    <t>Columna6414</t>
  </si>
  <si>
    <t>Columna6415</t>
  </si>
  <si>
    <t>Columna6416</t>
  </si>
  <si>
    <t>Columna6417</t>
  </si>
  <si>
    <t>Columna6418</t>
  </si>
  <si>
    <t>Columna6419</t>
  </si>
  <si>
    <t>Columna6420</t>
  </si>
  <si>
    <t>Columna6421</t>
  </si>
  <si>
    <t>Columna6422</t>
  </si>
  <si>
    <t>Columna6423</t>
  </si>
  <si>
    <t>Columna6424</t>
  </si>
  <si>
    <t>Columna6425</t>
  </si>
  <si>
    <t>Columna6426</t>
  </si>
  <si>
    <t>Columna6427</t>
  </si>
  <si>
    <t>Columna6428</t>
  </si>
  <si>
    <t>Columna6429</t>
  </si>
  <si>
    <t>Columna6430</t>
  </si>
  <si>
    <t>Columna6431</t>
  </si>
  <si>
    <t>Columna6432</t>
  </si>
  <si>
    <t>Columna6433</t>
  </si>
  <si>
    <t>Columna6434</t>
  </si>
  <si>
    <t>Columna6435</t>
  </si>
  <si>
    <t>Columna6436</t>
  </si>
  <si>
    <t>Columna6437</t>
  </si>
  <si>
    <t>Columna6438</t>
  </si>
  <si>
    <t>Columna6439</t>
  </si>
  <si>
    <t>Columna6440</t>
  </si>
  <si>
    <t>Columna6441</t>
  </si>
  <si>
    <t>Columna6442</t>
  </si>
  <si>
    <t>Columna6443</t>
  </si>
  <si>
    <t>Columna6444</t>
  </si>
  <si>
    <t>Columna6445</t>
  </si>
  <si>
    <t>Columna6446</t>
  </si>
  <si>
    <t>Columna6447</t>
  </si>
  <si>
    <t>Columna6448</t>
  </si>
  <si>
    <t>Columna6449</t>
  </si>
  <si>
    <t>Columna6450</t>
  </si>
  <si>
    <t>Columna6451</t>
  </si>
  <si>
    <t>Columna6452</t>
  </si>
  <si>
    <t>Columna6453</t>
  </si>
  <si>
    <t>Columna6454</t>
  </si>
  <si>
    <t>Columna6455</t>
  </si>
  <si>
    <t>Columna6456</t>
  </si>
  <si>
    <t>Columna6457</t>
  </si>
  <si>
    <t>Columna6458</t>
  </si>
  <si>
    <t>Columna6459</t>
  </si>
  <si>
    <t>Columna6460</t>
  </si>
  <si>
    <t>Columna6461</t>
  </si>
  <si>
    <t>Columna6462</t>
  </si>
  <si>
    <t>Columna6463</t>
  </si>
  <si>
    <t>Columna6464</t>
  </si>
  <si>
    <t>Columna6465</t>
  </si>
  <si>
    <t>Columna6466</t>
  </si>
  <si>
    <t>Columna6467</t>
  </si>
  <si>
    <t>Columna6468</t>
  </si>
  <si>
    <t>Columna6469</t>
  </si>
  <si>
    <t>Columna6470</t>
  </si>
  <si>
    <t>Columna6471</t>
  </si>
  <si>
    <t>Columna6472</t>
  </si>
  <si>
    <t>Columna6473</t>
  </si>
  <si>
    <t>Columna6474</t>
  </si>
  <si>
    <t>Columna6475</t>
  </si>
  <si>
    <t>Columna6476</t>
  </si>
  <si>
    <t>Columna6477</t>
  </si>
  <si>
    <t>Columna6478</t>
  </si>
  <si>
    <t>Columna6479</t>
  </si>
  <si>
    <t>Columna6480</t>
  </si>
  <si>
    <t>Columna6481</t>
  </si>
  <si>
    <t>Columna6482</t>
  </si>
  <si>
    <t>Columna6483</t>
  </si>
  <si>
    <t>Columna6484</t>
  </si>
  <si>
    <t>Columna6485</t>
  </si>
  <si>
    <t>Columna6486</t>
  </si>
  <si>
    <t>Columna6487</t>
  </si>
  <si>
    <t>Columna6488</t>
  </si>
  <si>
    <t>Columna6489</t>
  </si>
  <si>
    <t>Columna6490</t>
  </si>
  <si>
    <t>Columna6491</t>
  </si>
  <si>
    <t>Columna6492</t>
  </si>
  <si>
    <t>Columna6493</t>
  </si>
  <si>
    <t>Columna6494</t>
  </si>
  <si>
    <t>Columna6495</t>
  </si>
  <si>
    <t>Columna6496</t>
  </si>
  <si>
    <t>Columna6497</t>
  </si>
  <si>
    <t>Columna6498</t>
  </si>
  <si>
    <t>Columna6499</t>
  </si>
  <si>
    <t>Columna6500</t>
  </si>
  <si>
    <t>Columna6501</t>
  </si>
  <si>
    <t>Columna6502</t>
  </si>
  <si>
    <t>Columna6503</t>
  </si>
  <si>
    <t>Columna6504</t>
  </si>
  <si>
    <t>Columna6505</t>
  </si>
  <si>
    <t>Columna6506</t>
  </si>
  <si>
    <t>Columna6507</t>
  </si>
  <si>
    <t>Columna6508</t>
  </si>
  <si>
    <t>Columna6509</t>
  </si>
  <si>
    <t>Columna6510</t>
  </si>
  <si>
    <t>Columna6511</t>
  </si>
  <si>
    <t>Columna6512</t>
  </si>
  <si>
    <t>Columna6513</t>
  </si>
  <si>
    <t>Columna6514</t>
  </si>
  <si>
    <t>Columna6515</t>
  </si>
  <si>
    <t>Columna6516</t>
  </si>
  <si>
    <t>Columna6517</t>
  </si>
  <si>
    <t>Columna6518</t>
  </si>
  <si>
    <t>Columna6519</t>
  </si>
  <si>
    <t>Columna6520</t>
  </si>
  <si>
    <t>Columna6521</t>
  </si>
  <si>
    <t>Columna6522</t>
  </si>
  <si>
    <t>Columna6523</t>
  </si>
  <si>
    <t>Columna6524</t>
  </si>
  <si>
    <t>Columna6525</t>
  </si>
  <si>
    <t>Columna6526</t>
  </si>
  <si>
    <t>Columna6527</t>
  </si>
  <si>
    <t>Columna6528</t>
  </si>
  <si>
    <t>Columna6529</t>
  </si>
  <si>
    <t>Columna6530</t>
  </si>
  <si>
    <t>Columna6531</t>
  </si>
  <si>
    <t>Columna6532</t>
  </si>
  <si>
    <t>Columna6533</t>
  </si>
  <si>
    <t>Columna6534</t>
  </si>
  <si>
    <t>Columna6535</t>
  </si>
  <si>
    <t>Columna6536</t>
  </si>
  <si>
    <t>Columna6537</t>
  </si>
  <si>
    <t>Columna6538</t>
  </si>
  <si>
    <t>Columna6539</t>
  </si>
  <si>
    <t>Columna6540</t>
  </si>
  <si>
    <t>Columna6541</t>
  </si>
  <si>
    <t>Columna6542</t>
  </si>
  <si>
    <t>Columna6543</t>
  </si>
  <si>
    <t>Columna6544</t>
  </si>
  <si>
    <t>Columna6545</t>
  </si>
  <si>
    <t>Columna6546</t>
  </si>
  <si>
    <t>Columna6547</t>
  </si>
  <si>
    <t>Columna6548</t>
  </si>
  <si>
    <t>Columna6549</t>
  </si>
  <si>
    <t>Columna6550</t>
  </si>
  <si>
    <t>Columna6551</t>
  </si>
  <si>
    <t>Columna6552</t>
  </si>
  <si>
    <t>Columna6553</t>
  </si>
  <si>
    <t>Columna6554</t>
  </si>
  <si>
    <t>Columna6555</t>
  </si>
  <si>
    <t>Columna6556</t>
  </si>
  <si>
    <t>Columna6557</t>
  </si>
  <si>
    <t>Columna6558</t>
  </si>
  <si>
    <t>Columna6559</t>
  </si>
  <si>
    <t>Columna6560</t>
  </si>
  <si>
    <t>Columna6561</t>
  </si>
  <si>
    <t>Columna6562</t>
  </si>
  <si>
    <t>Columna6563</t>
  </si>
  <si>
    <t>Columna6564</t>
  </si>
  <si>
    <t>Columna6565</t>
  </si>
  <si>
    <t>Columna6566</t>
  </si>
  <si>
    <t>Columna6567</t>
  </si>
  <si>
    <t>Columna6568</t>
  </si>
  <si>
    <t>Columna6569</t>
  </si>
  <si>
    <t>Columna6570</t>
  </si>
  <si>
    <t>Columna6571</t>
  </si>
  <si>
    <t>Columna6572</t>
  </si>
  <si>
    <t>Columna6573</t>
  </si>
  <si>
    <t>Columna6574</t>
  </si>
  <si>
    <t>Columna6575</t>
  </si>
  <si>
    <t>Columna6576</t>
  </si>
  <si>
    <t>Columna6577</t>
  </si>
  <si>
    <t>Columna6578</t>
  </si>
  <si>
    <t>Columna6579</t>
  </si>
  <si>
    <t>Columna6580</t>
  </si>
  <si>
    <t>Columna6581</t>
  </si>
  <si>
    <t>Columna6582</t>
  </si>
  <si>
    <t>Columna6583</t>
  </si>
  <si>
    <t>Columna6584</t>
  </si>
  <si>
    <t>Columna6585</t>
  </si>
  <si>
    <t>Columna6586</t>
  </si>
  <si>
    <t>Columna6587</t>
  </si>
  <si>
    <t>Columna6588</t>
  </si>
  <si>
    <t>Columna6589</t>
  </si>
  <si>
    <t>Columna6590</t>
  </si>
  <si>
    <t>Columna6591</t>
  </si>
  <si>
    <t>Columna6592</t>
  </si>
  <si>
    <t>Columna6593</t>
  </si>
  <si>
    <t>Columna6594</t>
  </si>
  <si>
    <t>Columna6595</t>
  </si>
  <si>
    <t>Columna6596</t>
  </si>
  <si>
    <t>Columna6597</t>
  </si>
  <si>
    <t>Columna6598</t>
  </si>
  <si>
    <t>Columna6599</t>
  </si>
  <si>
    <t>Columna6600</t>
  </si>
  <si>
    <t>Columna6601</t>
  </si>
  <si>
    <t>Columna6602</t>
  </si>
  <si>
    <t>Columna6603</t>
  </si>
  <si>
    <t>Columna6604</t>
  </si>
  <si>
    <t>Columna6605</t>
  </si>
  <si>
    <t>Columna6606</t>
  </si>
  <si>
    <t>Columna6607</t>
  </si>
  <si>
    <t>Columna6608</t>
  </si>
  <si>
    <t>Columna6609</t>
  </si>
  <si>
    <t>Columna6610</t>
  </si>
  <si>
    <t>Columna6611</t>
  </si>
  <si>
    <t>Columna6612</t>
  </si>
  <si>
    <t>Columna6613</t>
  </si>
  <si>
    <t>Columna6614</t>
  </si>
  <si>
    <t>Columna6615</t>
  </si>
  <si>
    <t>Columna6616</t>
  </si>
  <si>
    <t>Columna6617</t>
  </si>
  <si>
    <t>Columna6618</t>
  </si>
  <si>
    <t>Columna6619</t>
  </si>
  <si>
    <t>Columna6620</t>
  </si>
  <si>
    <t>Columna6621</t>
  </si>
  <si>
    <t>Columna6622</t>
  </si>
  <si>
    <t>Columna6623</t>
  </si>
  <si>
    <t>Columna6624</t>
  </si>
  <si>
    <t>Columna6625</t>
  </si>
  <si>
    <t>Columna6626</t>
  </si>
  <si>
    <t>Columna6627</t>
  </si>
  <si>
    <t>Columna6628</t>
  </si>
  <si>
    <t>Columna6629</t>
  </si>
  <si>
    <t>Columna6630</t>
  </si>
  <si>
    <t>Columna6631</t>
  </si>
  <si>
    <t>Columna6632</t>
  </si>
  <si>
    <t>Columna6633</t>
  </si>
  <si>
    <t>Columna6634</t>
  </si>
  <si>
    <t>Columna6635</t>
  </si>
  <si>
    <t>Columna6636</t>
  </si>
  <si>
    <t>Columna6637</t>
  </si>
  <si>
    <t>Columna6638</t>
  </si>
  <si>
    <t>Columna6639</t>
  </si>
  <si>
    <t>Columna6640</t>
  </si>
  <si>
    <t>Columna6641</t>
  </si>
  <si>
    <t>Columna6642</t>
  </si>
  <si>
    <t>Columna6643</t>
  </si>
  <si>
    <t>Columna6644</t>
  </si>
  <si>
    <t>Columna6645</t>
  </si>
  <si>
    <t>Columna6646</t>
  </si>
  <si>
    <t>Columna6647</t>
  </si>
  <si>
    <t>Columna6648</t>
  </si>
  <si>
    <t>Columna6649</t>
  </si>
  <si>
    <t>Columna6650</t>
  </si>
  <si>
    <t>Columna6651</t>
  </si>
  <si>
    <t>Columna6652</t>
  </si>
  <si>
    <t>Columna6653</t>
  </si>
  <si>
    <t>Columna6654</t>
  </si>
  <si>
    <t>Columna6655</t>
  </si>
  <si>
    <t>Columna6656</t>
  </si>
  <si>
    <t>Columna6657</t>
  </si>
  <si>
    <t>Columna6658</t>
  </si>
  <si>
    <t>Columna6659</t>
  </si>
  <si>
    <t>Columna6660</t>
  </si>
  <si>
    <t>Columna6661</t>
  </si>
  <si>
    <t>Columna6662</t>
  </si>
  <si>
    <t>Columna6663</t>
  </si>
  <si>
    <t>Columna6664</t>
  </si>
  <si>
    <t>Columna6665</t>
  </si>
  <si>
    <t>Columna6666</t>
  </si>
  <si>
    <t>Columna6667</t>
  </si>
  <si>
    <t>Columna6668</t>
  </si>
  <si>
    <t>Columna6669</t>
  </si>
  <si>
    <t>Columna6670</t>
  </si>
  <si>
    <t>Columna6671</t>
  </si>
  <si>
    <t>Columna6672</t>
  </si>
  <si>
    <t>Columna6673</t>
  </si>
  <si>
    <t>Columna6674</t>
  </si>
  <si>
    <t>Columna6675</t>
  </si>
  <si>
    <t>Columna6676</t>
  </si>
  <si>
    <t>Columna6677</t>
  </si>
  <si>
    <t>Columna6678</t>
  </si>
  <si>
    <t>Columna6679</t>
  </si>
  <si>
    <t>Columna6680</t>
  </si>
  <si>
    <t>Columna6681</t>
  </si>
  <si>
    <t>Columna6682</t>
  </si>
  <si>
    <t>Columna6683</t>
  </si>
  <si>
    <t>Columna6684</t>
  </si>
  <si>
    <t>Columna6685</t>
  </si>
  <si>
    <t>Columna6686</t>
  </si>
  <si>
    <t>Columna6687</t>
  </si>
  <si>
    <t>Columna6688</t>
  </si>
  <si>
    <t>Columna6689</t>
  </si>
  <si>
    <t>Columna6690</t>
  </si>
  <si>
    <t>Columna6691</t>
  </si>
  <si>
    <t>Columna6692</t>
  </si>
  <si>
    <t>Columna6693</t>
  </si>
  <si>
    <t>Columna6694</t>
  </si>
  <si>
    <t>Columna6695</t>
  </si>
  <si>
    <t>Columna6696</t>
  </si>
  <si>
    <t>Columna6697</t>
  </si>
  <si>
    <t>Columna6698</t>
  </si>
  <si>
    <t>Columna6699</t>
  </si>
  <si>
    <t>Columna6700</t>
  </si>
  <si>
    <t>Columna6701</t>
  </si>
  <si>
    <t>Columna6702</t>
  </si>
  <si>
    <t>Columna6703</t>
  </si>
  <si>
    <t>Columna6704</t>
  </si>
  <si>
    <t>Columna6705</t>
  </si>
  <si>
    <t>Columna6706</t>
  </si>
  <si>
    <t>Columna6707</t>
  </si>
  <si>
    <t>Columna6708</t>
  </si>
  <si>
    <t>Columna6709</t>
  </si>
  <si>
    <t>Columna6710</t>
  </si>
  <si>
    <t>Columna6711</t>
  </si>
  <si>
    <t>Columna6712</t>
  </si>
  <si>
    <t>Columna6713</t>
  </si>
  <si>
    <t>Columna6714</t>
  </si>
  <si>
    <t>Columna6715</t>
  </si>
  <si>
    <t>Columna6716</t>
  </si>
  <si>
    <t>Columna6717</t>
  </si>
  <si>
    <t>Columna6718</t>
  </si>
  <si>
    <t>Columna6719</t>
  </si>
  <si>
    <t>Columna6720</t>
  </si>
  <si>
    <t>Columna6721</t>
  </si>
  <si>
    <t>Columna6722</t>
  </si>
  <si>
    <t>Columna6723</t>
  </si>
  <si>
    <t>Columna6724</t>
  </si>
  <si>
    <t>Columna6725</t>
  </si>
  <si>
    <t>Columna6726</t>
  </si>
  <si>
    <t>Columna6727</t>
  </si>
  <si>
    <t>Columna6728</t>
  </si>
  <si>
    <t>Columna6729</t>
  </si>
  <si>
    <t>Columna6730</t>
  </si>
  <si>
    <t>Columna6731</t>
  </si>
  <si>
    <t>Columna6732</t>
  </si>
  <si>
    <t>Columna6733</t>
  </si>
  <si>
    <t>Columna6734</t>
  </si>
  <si>
    <t>Columna6735</t>
  </si>
  <si>
    <t>Columna6736</t>
  </si>
  <si>
    <t>Columna6737</t>
  </si>
  <si>
    <t>Columna6738</t>
  </si>
  <si>
    <t>Columna6739</t>
  </si>
  <si>
    <t>Columna6740</t>
  </si>
  <si>
    <t>Columna6741</t>
  </si>
  <si>
    <t>Columna6742</t>
  </si>
  <si>
    <t>Columna6743</t>
  </si>
  <si>
    <t>Columna6744</t>
  </si>
  <si>
    <t>Columna6745</t>
  </si>
  <si>
    <t>Columna6746</t>
  </si>
  <si>
    <t>Columna6747</t>
  </si>
  <si>
    <t>Columna6748</t>
  </si>
  <si>
    <t>Columna6749</t>
  </si>
  <si>
    <t>Columna6750</t>
  </si>
  <si>
    <t>Columna6751</t>
  </si>
  <si>
    <t>Columna6752</t>
  </si>
  <si>
    <t>Columna6753</t>
  </si>
  <si>
    <t>Columna6754</t>
  </si>
  <si>
    <t>Columna6755</t>
  </si>
  <si>
    <t>Columna6756</t>
  </si>
  <si>
    <t>Columna6757</t>
  </si>
  <si>
    <t>Columna6758</t>
  </si>
  <si>
    <t>Columna6759</t>
  </si>
  <si>
    <t>Columna6760</t>
  </si>
  <si>
    <t>Columna6761</t>
  </si>
  <si>
    <t>Columna6762</t>
  </si>
  <si>
    <t>Columna6763</t>
  </si>
  <si>
    <t>Columna6764</t>
  </si>
  <si>
    <t>Columna6765</t>
  </si>
  <si>
    <t>Columna6766</t>
  </si>
  <si>
    <t>Columna6767</t>
  </si>
  <si>
    <t>Columna6768</t>
  </si>
  <si>
    <t>Columna6769</t>
  </si>
  <si>
    <t>Columna6770</t>
  </si>
  <si>
    <t>Columna6771</t>
  </si>
  <si>
    <t>Columna6772</t>
  </si>
  <si>
    <t>Columna6773</t>
  </si>
  <si>
    <t>Columna6774</t>
  </si>
  <si>
    <t>Columna6775</t>
  </si>
  <si>
    <t>Columna6776</t>
  </si>
  <si>
    <t>Columna6777</t>
  </si>
  <si>
    <t>Columna6778</t>
  </si>
  <si>
    <t>Columna6779</t>
  </si>
  <si>
    <t>Columna6780</t>
  </si>
  <si>
    <t>Columna6781</t>
  </si>
  <si>
    <t>Columna6782</t>
  </si>
  <si>
    <t>Columna6783</t>
  </si>
  <si>
    <t>Columna6784</t>
  </si>
  <si>
    <t>Columna6785</t>
  </si>
  <si>
    <t>Columna6786</t>
  </si>
  <si>
    <t>Columna6787</t>
  </si>
  <si>
    <t>Columna6788</t>
  </si>
  <si>
    <t>Columna6789</t>
  </si>
  <si>
    <t>Columna6790</t>
  </si>
  <si>
    <t>Columna6791</t>
  </si>
  <si>
    <t>Columna6792</t>
  </si>
  <si>
    <t>Columna6793</t>
  </si>
  <si>
    <t>Columna6794</t>
  </si>
  <si>
    <t>Columna6795</t>
  </si>
  <si>
    <t>Columna6796</t>
  </si>
  <si>
    <t>Columna6797</t>
  </si>
  <si>
    <t>Columna6798</t>
  </si>
  <si>
    <t>Columna6799</t>
  </si>
  <si>
    <t>Columna6800</t>
  </si>
  <si>
    <t>Columna6801</t>
  </si>
  <si>
    <t>Columna6802</t>
  </si>
  <si>
    <t>Columna6803</t>
  </si>
  <si>
    <t>Columna6804</t>
  </si>
  <si>
    <t>Columna6805</t>
  </si>
  <si>
    <t>Columna6806</t>
  </si>
  <si>
    <t>Columna6807</t>
  </si>
  <si>
    <t>Columna6808</t>
  </si>
  <si>
    <t>Columna6809</t>
  </si>
  <si>
    <t>Columna6810</t>
  </si>
  <si>
    <t>Columna6811</t>
  </si>
  <si>
    <t>Columna6812</t>
  </si>
  <si>
    <t>Columna6813</t>
  </si>
  <si>
    <t>Columna6814</t>
  </si>
  <si>
    <t>Columna6815</t>
  </si>
  <si>
    <t>Columna6816</t>
  </si>
  <si>
    <t>Columna6817</t>
  </si>
  <si>
    <t>Columna6818</t>
  </si>
  <si>
    <t>Columna6819</t>
  </si>
  <si>
    <t>Columna6820</t>
  </si>
  <si>
    <t>Columna6821</t>
  </si>
  <si>
    <t>Columna6822</t>
  </si>
  <si>
    <t>Columna6823</t>
  </si>
  <si>
    <t>Columna6824</t>
  </si>
  <si>
    <t>Columna6825</t>
  </si>
  <si>
    <t>Columna6826</t>
  </si>
  <si>
    <t>Columna6827</t>
  </si>
  <si>
    <t>Columna6828</t>
  </si>
  <si>
    <t>Columna6829</t>
  </si>
  <si>
    <t>Columna6830</t>
  </si>
  <si>
    <t>Columna6831</t>
  </si>
  <si>
    <t>Columna6832</t>
  </si>
  <si>
    <t>Columna6833</t>
  </si>
  <si>
    <t>Columna6834</t>
  </si>
  <si>
    <t>Columna6835</t>
  </si>
  <si>
    <t>Columna6836</t>
  </si>
  <si>
    <t>Columna6837</t>
  </si>
  <si>
    <t>Columna6838</t>
  </si>
  <si>
    <t>Columna6839</t>
  </si>
  <si>
    <t>Columna6840</t>
  </si>
  <si>
    <t>Columna6841</t>
  </si>
  <si>
    <t>Columna6842</t>
  </si>
  <si>
    <t>Columna6843</t>
  </si>
  <si>
    <t>Columna6844</t>
  </si>
  <si>
    <t>Columna6845</t>
  </si>
  <si>
    <t>Columna6846</t>
  </si>
  <si>
    <t>Columna6847</t>
  </si>
  <si>
    <t>Columna6848</t>
  </si>
  <si>
    <t>Columna6849</t>
  </si>
  <si>
    <t>Columna6850</t>
  </si>
  <si>
    <t>Columna6851</t>
  </si>
  <si>
    <t>Columna6852</t>
  </si>
  <si>
    <t>Columna6853</t>
  </si>
  <si>
    <t>Columna6854</t>
  </si>
  <si>
    <t>Columna6855</t>
  </si>
  <si>
    <t>Columna6856</t>
  </si>
  <si>
    <t>Columna6857</t>
  </si>
  <si>
    <t>Columna6858</t>
  </si>
  <si>
    <t>Columna6859</t>
  </si>
  <si>
    <t>Columna6860</t>
  </si>
  <si>
    <t>Columna6861</t>
  </si>
  <si>
    <t>Columna6862</t>
  </si>
  <si>
    <t>Columna6863</t>
  </si>
  <si>
    <t>Columna6864</t>
  </si>
  <si>
    <t>Columna6865</t>
  </si>
  <si>
    <t>Columna6866</t>
  </si>
  <si>
    <t>Columna6867</t>
  </si>
  <si>
    <t>Columna6868</t>
  </si>
  <si>
    <t>Columna6869</t>
  </si>
  <si>
    <t>Columna6870</t>
  </si>
  <si>
    <t>Columna6871</t>
  </si>
  <si>
    <t>Columna6872</t>
  </si>
  <si>
    <t>Columna6873</t>
  </si>
  <si>
    <t>Columna6874</t>
  </si>
  <si>
    <t>Columna6875</t>
  </si>
  <si>
    <t>Columna6876</t>
  </si>
  <si>
    <t>Columna6877</t>
  </si>
  <si>
    <t>Columna6878</t>
  </si>
  <si>
    <t>Columna6879</t>
  </si>
  <si>
    <t>Columna6880</t>
  </si>
  <si>
    <t>Columna6881</t>
  </si>
  <si>
    <t>Columna6882</t>
  </si>
  <si>
    <t>Columna6883</t>
  </si>
  <si>
    <t>Columna6884</t>
  </si>
  <si>
    <t>Columna6885</t>
  </si>
  <si>
    <t>Columna6886</t>
  </si>
  <si>
    <t>Columna6887</t>
  </si>
  <si>
    <t>Columna6888</t>
  </si>
  <si>
    <t>Columna6889</t>
  </si>
  <si>
    <t>Columna6890</t>
  </si>
  <si>
    <t>Columna6891</t>
  </si>
  <si>
    <t>Columna6892</t>
  </si>
  <si>
    <t>Columna6893</t>
  </si>
  <si>
    <t>Columna6894</t>
  </si>
  <si>
    <t>Columna6895</t>
  </si>
  <si>
    <t>Columna6896</t>
  </si>
  <si>
    <t>Columna6897</t>
  </si>
  <si>
    <t>Columna6898</t>
  </si>
  <si>
    <t>Columna6899</t>
  </si>
  <si>
    <t>Columna6900</t>
  </si>
  <si>
    <t>Columna6901</t>
  </si>
  <si>
    <t>Columna6902</t>
  </si>
  <si>
    <t>Columna6903</t>
  </si>
  <si>
    <t>Columna6904</t>
  </si>
  <si>
    <t>Columna6905</t>
  </si>
  <si>
    <t>Columna6906</t>
  </si>
  <si>
    <t>Columna6907</t>
  </si>
  <si>
    <t>Columna6908</t>
  </si>
  <si>
    <t>Columna6909</t>
  </si>
  <si>
    <t>Columna6910</t>
  </si>
  <si>
    <t>Columna6911</t>
  </si>
  <si>
    <t>Columna6912</t>
  </si>
  <si>
    <t>Columna6913</t>
  </si>
  <si>
    <t>Columna6914</t>
  </si>
  <si>
    <t>Columna6915</t>
  </si>
  <si>
    <t>Columna6916</t>
  </si>
  <si>
    <t>Columna6917</t>
  </si>
  <si>
    <t>Columna6918</t>
  </si>
  <si>
    <t>Columna6919</t>
  </si>
  <si>
    <t>Columna6920</t>
  </si>
  <si>
    <t>Columna6921</t>
  </si>
  <si>
    <t>Columna6922</t>
  </si>
  <si>
    <t>Columna6923</t>
  </si>
  <si>
    <t>Columna6924</t>
  </si>
  <si>
    <t>Columna6925</t>
  </si>
  <si>
    <t>Columna6926</t>
  </si>
  <si>
    <t>Columna6927</t>
  </si>
  <si>
    <t>Columna6928</t>
  </si>
  <si>
    <t>Columna6929</t>
  </si>
  <si>
    <t>Columna6930</t>
  </si>
  <si>
    <t>Columna6931</t>
  </si>
  <si>
    <t>Columna6932</t>
  </si>
  <si>
    <t>Columna6933</t>
  </si>
  <si>
    <t>Columna6934</t>
  </si>
  <si>
    <t>Columna6935</t>
  </si>
  <si>
    <t>Columna6936</t>
  </si>
  <si>
    <t>Columna6937</t>
  </si>
  <si>
    <t>Columna6938</t>
  </si>
  <si>
    <t>Columna6939</t>
  </si>
  <si>
    <t>Columna6940</t>
  </si>
  <si>
    <t>Columna6941</t>
  </si>
  <si>
    <t>Columna6942</t>
  </si>
  <si>
    <t>Columna6943</t>
  </si>
  <si>
    <t>Columna6944</t>
  </si>
  <si>
    <t>Columna6945</t>
  </si>
  <si>
    <t>Columna6946</t>
  </si>
  <si>
    <t>Columna6947</t>
  </si>
  <si>
    <t>Columna6948</t>
  </si>
  <si>
    <t>Columna6949</t>
  </si>
  <si>
    <t>Columna6950</t>
  </si>
  <si>
    <t>Columna6951</t>
  </si>
  <si>
    <t>Columna6952</t>
  </si>
  <si>
    <t>Columna6953</t>
  </si>
  <si>
    <t>Columna6954</t>
  </si>
  <si>
    <t>Columna6955</t>
  </si>
  <si>
    <t>Columna6956</t>
  </si>
  <si>
    <t>Columna6957</t>
  </si>
  <si>
    <t>Columna6958</t>
  </si>
  <si>
    <t>Columna6959</t>
  </si>
  <si>
    <t>Columna6960</t>
  </si>
  <si>
    <t>Columna6961</t>
  </si>
  <si>
    <t>Columna6962</t>
  </si>
  <si>
    <t>Columna6963</t>
  </si>
  <si>
    <t>Columna6964</t>
  </si>
  <si>
    <t>Columna6965</t>
  </si>
  <si>
    <t>Columna6966</t>
  </si>
  <si>
    <t>Columna6967</t>
  </si>
  <si>
    <t>Columna6968</t>
  </si>
  <si>
    <t>Columna6969</t>
  </si>
  <si>
    <t>Columna6970</t>
  </si>
  <si>
    <t>Columna6971</t>
  </si>
  <si>
    <t>Columna6972</t>
  </si>
  <si>
    <t>Columna6973</t>
  </si>
  <si>
    <t>Columna6974</t>
  </si>
  <si>
    <t>Columna6975</t>
  </si>
  <si>
    <t>Columna6976</t>
  </si>
  <si>
    <t>Columna6977</t>
  </si>
  <si>
    <t>Columna6978</t>
  </si>
  <si>
    <t>Columna6979</t>
  </si>
  <si>
    <t>Columna6980</t>
  </si>
  <si>
    <t>Columna6981</t>
  </si>
  <si>
    <t>Columna6982</t>
  </si>
  <si>
    <t>Columna6983</t>
  </si>
  <si>
    <t>Columna6984</t>
  </si>
  <si>
    <t>Columna6985</t>
  </si>
  <si>
    <t>Columna6986</t>
  </si>
  <si>
    <t>Columna6987</t>
  </si>
  <si>
    <t>Columna6988</t>
  </si>
  <si>
    <t>Columna6989</t>
  </si>
  <si>
    <t>Columna6990</t>
  </si>
  <si>
    <t>Columna6991</t>
  </si>
  <si>
    <t>Columna6992</t>
  </si>
  <si>
    <t>Columna6993</t>
  </si>
  <si>
    <t>Columna6994</t>
  </si>
  <si>
    <t>Columna6995</t>
  </si>
  <si>
    <t>Columna6996</t>
  </si>
  <si>
    <t>Columna6997</t>
  </si>
  <si>
    <t>Columna6998</t>
  </si>
  <si>
    <t>Columna6999</t>
  </si>
  <si>
    <t>Columna7000</t>
  </si>
  <si>
    <t>Columna7001</t>
  </si>
  <si>
    <t>Columna7002</t>
  </si>
  <si>
    <t>Columna7003</t>
  </si>
  <si>
    <t>Columna7004</t>
  </si>
  <si>
    <t>Columna7005</t>
  </si>
  <si>
    <t>Columna7006</t>
  </si>
  <si>
    <t>Columna7007</t>
  </si>
  <si>
    <t>Columna7008</t>
  </si>
  <si>
    <t>Columna7009</t>
  </si>
  <si>
    <t>Columna7010</t>
  </si>
  <si>
    <t>Columna7011</t>
  </si>
  <si>
    <t>Columna7012</t>
  </si>
  <si>
    <t>Columna7013</t>
  </si>
  <si>
    <t>Columna7014</t>
  </si>
  <si>
    <t>Columna7015</t>
  </si>
  <si>
    <t>Columna7016</t>
  </si>
  <si>
    <t>Columna7017</t>
  </si>
  <si>
    <t>Columna7018</t>
  </si>
  <si>
    <t>Columna7019</t>
  </si>
  <si>
    <t>Columna7020</t>
  </si>
  <si>
    <t>Columna7021</t>
  </si>
  <si>
    <t>Columna7022</t>
  </si>
  <si>
    <t>Columna7023</t>
  </si>
  <si>
    <t>Columna7024</t>
  </si>
  <si>
    <t>Columna7025</t>
  </si>
  <si>
    <t>Columna7026</t>
  </si>
  <si>
    <t>Columna7027</t>
  </si>
  <si>
    <t>Columna7028</t>
  </si>
  <si>
    <t>Columna7029</t>
  </si>
  <si>
    <t>Columna7030</t>
  </si>
  <si>
    <t>Columna7031</t>
  </si>
  <si>
    <t>Columna7032</t>
  </si>
  <si>
    <t>Columna7033</t>
  </si>
  <si>
    <t>Columna7034</t>
  </si>
  <si>
    <t>Columna7035</t>
  </si>
  <si>
    <t>Columna7036</t>
  </si>
  <si>
    <t>Columna7037</t>
  </si>
  <si>
    <t>Columna7038</t>
  </si>
  <si>
    <t>Columna7039</t>
  </si>
  <si>
    <t>Columna7040</t>
  </si>
  <si>
    <t>Columna7041</t>
  </si>
  <si>
    <t>Columna7042</t>
  </si>
  <si>
    <t>Columna7043</t>
  </si>
  <si>
    <t>Columna7044</t>
  </si>
  <si>
    <t>Columna7045</t>
  </si>
  <si>
    <t>Columna7046</t>
  </si>
  <si>
    <t>Columna7047</t>
  </si>
  <si>
    <t>Columna7048</t>
  </si>
  <si>
    <t>Columna7049</t>
  </si>
  <si>
    <t>Columna7050</t>
  </si>
  <si>
    <t>Columna7051</t>
  </si>
  <si>
    <t>Columna7052</t>
  </si>
  <si>
    <t>Columna7053</t>
  </si>
  <si>
    <t>Columna7054</t>
  </si>
  <si>
    <t>Columna7055</t>
  </si>
  <si>
    <t>Columna7056</t>
  </si>
  <si>
    <t>Columna7057</t>
  </si>
  <si>
    <t>Columna7058</t>
  </si>
  <si>
    <t>Columna7059</t>
  </si>
  <si>
    <t>Columna7060</t>
  </si>
  <si>
    <t>Columna7061</t>
  </si>
  <si>
    <t>Columna7062</t>
  </si>
  <si>
    <t>Columna7063</t>
  </si>
  <si>
    <t>Columna7064</t>
  </si>
  <si>
    <t>Columna7065</t>
  </si>
  <si>
    <t>Columna7066</t>
  </si>
  <si>
    <t>Columna7067</t>
  </si>
  <si>
    <t>Columna7068</t>
  </si>
  <si>
    <t>Columna7069</t>
  </si>
  <si>
    <t>Columna7070</t>
  </si>
  <si>
    <t>Columna7071</t>
  </si>
  <si>
    <t>Columna7072</t>
  </si>
  <si>
    <t>Columna7073</t>
  </si>
  <si>
    <t>Columna7074</t>
  </si>
  <si>
    <t>Columna7075</t>
  </si>
  <si>
    <t>Columna7076</t>
  </si>
  <si>
    <t>Columna7077</t>
  </si>
  <si>
    <t>Columna7078</t>
  </si>
  <si>
    <t>Columna7079</t>
  </si>
  <si>
    <t>Columna7080</t>
  </si>
  <si>
    <t>Columna7081</t>
  </si>
  <si>
    <t>Columna7082</t>
  </si>
  <si>
    <t>Columna7083</t>
  </si>
  <si>
    <t>Columna7084</t>
  </si>
  <si>
    <t>Columna7085</t>
  </si>
  <si>
    <t>Columna7086</t>
  </si>
  <si>
    <t>Columna7087</t>
  </si>
  <si>
    <t>Columna7088</t>
  </si>
  <si>
    <t>Columna7089</t>
  </si>
  <si>
    <t>Columna7090</t>
  </si>
  <si>
    <t>Columna7091</t>
  </si>
  <si>
    <t>Columna7092</t>
  </si>
  <si>
    <t>Columna7093</t>
  </si>
  <si>
    <t>Columna7094</t>
  </si>
  <si>
    <t>Columna7095</t>
  </si>
  <si>
    <t>Columna7096</t>
  </si>
  <si>
    <t>Columna7097</t>
  </si>
  <si>
    <t>Columna7098</t>
  </si>
  <si>
    <t>Columna7099</t>
  </si>
  <si>
    <t>Columna7100</t>
  </si>
  <si>
    <t>Columna7101</t>
  </si>
  <si>
    <t>Columna7102</t>
  </si>
  <si>
    <t>Columna7103</t>
  </si>
  <si>
    <t>Columna7104</t>
  </si>
  <si>
    <t>Columna7105</t>
  </si>
  <si>
    <t>Columna7106</t>
  </si>
  <si>
    <t>Columna7107</t>
  </si>
  <si>
    <t>Columna7108</t>
  </si>
  <si>
    <t>Columna7109</t>
  </si>
  <si>
    <t>Columna7110</t>
  </si>
  <si>
    <t>Columna7111</t>
  </si>
  <si>
    <t>Columna7112</t>
  </si>
  <si>
    <t>Columna7113</t>
  </si>
  <si>
    <t>Columna7114</t>
  </si>
  <si>
    <t>Columna7115</t>
  </si>
  <si>
    <t>Columna7116</t>
  </si>
  <si>
    <t>Columna7117</t>
  </si>
  <si>
    <t>Columna7118</t>
  </si>
  <si>
    <t>Columna7119</t>
  </si>
  <si>
    <t>Columna7120</t>
  </si>
  <si>
    <t>Columna7121</t>
  </si>
  <si>
    <t>Columna7122</t>
  </si>
  <si>
    <t>Columna7123</t>
  </si>
  <si>
    <t>Columna7124</t>
  </si>
  <si>
    <t>Columna7125</t>
  </si>
  <si>
    <t>Columna7126</t>
  </si>
  <si>
    <t>Columna7127</t>
  </si>
  <si>
    <t>Columna7128</t>
  </si>
  <si>
    <t>Columna7129</t>
  </si>
  <si>
    <t>Columna7130</t>
  </si>
  <si>
    <t>Columna7131</t>
  </si>
  <si>
    <t>Columna7132</t>
  </si>
  <si>
    <t>Columna7133</t>
  </si>
  <si>
    <t>Columna7134</t>
  </si>
  <si>
    <t>Columna7135</t>
  </si>
  <si>
    <t>Columna7136</t>
  </si>
  <si>
    <t>Columna7137</t>
  </si>
  <si>
    <t>Columna7138</t>
  </si>
  <si>
    <t>Columna7139</t>
  </si>
  <si>
    <t>Columna7140</t>
  </si>
  <si>
    <t>Columna7141</t>
  </si>
  <si>
    <t>Columna7142</t>
  </si>
  <si>
    <t>Columna7143</t>
  </si>
  <si>
    <t>Columna7144</t>
  </si>
  <si>
    <t>Columna7145</t>
  </si>
  <si>
    <t>Columna7146</t>
  </si>
  <si>
    <t>Columna7147</t>
  </si>
  <si>
    <t>Columna7148</t>
  </si>
  <si>
    <t>Columna7149</t>
  </si>
  <si>
    <t>Columna7150</t>
  </si>
  <si>
    <t>Columna7151</t>
  </si>
  <si>
    <t>Columna7152</t>
  </si>
  <si>
    <t>Columna7153</t>
  </si>
  <si>
    <t>Columna7154</t>
  </si>
  <si>
    <t>Columna7155</t>
  </si>
  <si>
    <t>Columna7156</t>
  </si>
  <si>
    <t>Columna7157</t>
  </si>
  <si>
    <t>Columna7158</t>
  </si>
  <si>
    <t>Columna7159</t>
  </si>
  <si>
    <t>Columna7160</t>
  </si>
  <si>
    <t>Columna7161</t>
  </si>
  <si>
    <t>Columna7162</t>
  </si>
  <si>
    <t>Columna7163</t>
  </si>
  <si>
    <t>Columna7164</t>
  </si>
  <si>
    <t>Columna7165</t>
  </si>
  <si>
    <t>Columna7166</t>
  </si>
  <si>
    <t>Columna7167</t>
  </si>
  <si>
    <t>Columna7168</t>
  </si>
  <si>
    <t>Columna7169</t>
  </si>
  <si>
    <t>Columna7170</t>
  </si>
  <si>
    <t>Columna7171</t>
  </si>
  <si>
    <t>Columna7172</t>
  </si>
  <si>
    <t>Columna7173</t>
  </si>
  <si>
    <t>Columna7174</t>
  </si>
  <si>
    <t>Columna7175</t>
  </si>
  <si>
    <t>Columna7176</t>
  </si>
  <si>
    <t>Columna7177</t>
  </si>
  <si>
    <t>Columna7178</t>
  </si>
  <si>
    <t>Columna7179</t>
  </si>
  <si>
    <t>Columna7180</t>
  </si>
  <si>
    <t>Columna7181</t>
  </si>
  <si>
    <t>Columna7182</t>
  </si>
  <si>
    <t>Columna7183</t>
  </si>
  <si>
    <t>Columna7184</t>
  </si>
  <si>
    <t>Columna7185</t>
  </si>
  <si>
    <t>Columna7186</t>
  </si>
  <si>
    <t>Columna7187</t>
  </si>
  <si>
    <t>Columna7188</t>
  </si>
  <si>
    <t>Columna7189</t>
  </si>
  <si>
    <t>Columna7190</t>
  </si>
  <si>
    <t>Columna7191</t>
  </si>
  <si>
    <t>Columna7192</t>
  </si>
  <si>
    <t>Columna7193</t>
  </si>
  <si>
    <t>Columna7194</t>
  </si>
  <si>
    <t>Columna7195</t>
  </si>
  <si>
    <t>Columna7196</t>
  </si>
  <si>
    <t>Columna7197</t>
  </si>
  <si>
    <t>Columna7198</t>
  </si>
  <si>
    <t>Columna7199</t>
  </si>
  <si>
    <t>Columna7200</t>
  </si>
  <si>
    <t>Columna7201</t>
  </si>
  <si>
    <t>Columna7202</t>
  </si>
  <si>
    <t>Columna7203</t>
  </si>
  <si>
    <t>Columna7204</t>
  </si>
  <si>
    <t>Columna7205</t>
  </si>
  <si>
    <t>Columna7206</t>
  </si>
  <si>
    <t>Columna7207</t>
  </si>
  <si>
    <t>Columna7208</t>
  </si>
  <si>
    <t>Columna7209</t>
  </si>
  <si>
    <t>Columna7210</t>
  </si>
  <si>
    <t>Columna7211</t>
  </si>
  <si>
    <t>Columna7212</t>
  </si>
  <si>
    <t>Columna7213</t>
  </si>
  <si>
    <t>Columna7214</t>
  </si>
  <si>
    <t>Columna7215</t>
  </si>
  <si>
    <t>Columna7216</t>
  </si>
  <si>
    <t>Columna7217</t>
  </si>
  <si>
    <t>Columna7218</t>
  </si>
  <si>
    <t>Columna7219</t>
  </si>
  <si>
    <t>Columna7220</t>
  </si>
  <si>
    <t>Columna7221</t>
  </si>
  <si>
    <t>Columna7222</t>
  </si>
  <si>
    <t>Columna7223</t>
  </si>
  <si>
    <t>Columna7224</t>
  </si>
  <si>
    <t>Columna7225</t>
  </si>
  <si>
    <t>Columna7226</t>
  </si>
  <si>
    <t>Columna7227</t>
  </si>
  <si>
    <t>Columna7228</t>
  </si>
  <si>
    <t>Columna7229</t>
  </si>
  <si>
    <t>Columna7230</t>
  </si>
  <si>
    <t>Columna7231</t>
  </si>
  <si>
    <t>Columna7232</t>
  </si>
  <si>
    <t>Columna7233</t>
  </si>
  <si>
    <t>Columna7234</t>
  </si>
  <si>
    <t>Columna7235</t>
  </si>
  <si>
    <t>Columna7236</t>
  </si>
  <si>
    <t>Columna7237</t>
  </si>
  <si>
    <t>Columna7238</t>
  </si>
  <si>
    <t>Columna7239</t>
  </si>
  <si>
    <t>Columna7240</t>
  </si>
  <si>
    <t>Columna7241</t>
  </si>
  <si>
    <t>Columna7242</t>
  </si>
  <si>
    <t>Columna7243</t>
  </si>
  <si>
    <t>Columna7244</t>
  </si>
  <si>
    <t>Columna7245</t>
  </si>
  <si>
    <t>Columna7246</t>
  </si>
  <si>
    <t>Columna7247</t>
  </si>
  <si>
    <t>Columna7248</t>
  </si>
  <si>
    <t>Columna7249</t>
  </si>
  <si>
    <t>Columna7250</t>
  </si>
  <si>
    <t>Columna7251</t>
  </si>
  <si>
    <t>Columna7252</t>
  </si>
  <si>
    <t>Columna7253</t>
  </si>
  <si>
    <t>Columna7254</t>
  </si>
  <si>
    <t>Columna7255</t>
  </si>
  <si>
    <t>Columna7256</t>
  </si>
  <si>
    <t>Columna7257</t>
  </si>
  <si>
    <t>Columna7258</t>
  </si>
  <si>
    <t>Columna7259</t>
  </si>
  <si>
    <t>Columna7260</t>
  </si>
  <si>
    <t>Columna7261</t>
  </si>
  <si>
    <t>Columna7262</t>
  </si>
  <si>
    <t>Columna7263</t>
  </si>
  <si>
    <t>Columna7264</t>
  </si>
  <si>
    <t>Columna7265</t>
  </si>
  <si>
    <t>Columna7266</t>
  </si>
  <si>
    <t>Columna7267</t>
  </si>
  <si>
    <t>Columna7268</t>
  </si>
  <si>
    <t>Columna7269</t>
  </si>
  <si>
    <t>Columna7270</t>
  </si>
  <si>
    <t>Columna7271</t>
  </si>
  <si>
    <t>Columna7272</t>
  </si>
  <si>
    <t>Columna7273</t>
  </si>
  <si>
    <t>Columna7274</t>
  </si>
  <si>
    <t>Columna7275</t>
  </si>
  <si>
    <t>Columna7276</t>
  </si>
  <si>
    <t>Columna7277</t>
  </si>
  <si>
    <t>Columna7278</t>
  </si>
  <si>
    <t>Columna7279</t>
  </si>
  <si>
    <t>Columna7280</t>
  </si>
  <si>
    <t>Columna7281</t>
  </si>
  <si>
    <t>Columna7282</t>
  </si>
  <si>
    <t>Columna7283</t>
  </si>
  <si>
    <t>Columna7284</t>
  </si>
  <si>
    <t>Columna7285</t>
  </si>
  <si>
    <t>Columna7286</t>
  </si>
  <si>
    <t>Columna7287</t>
  </si>
  <si>
    <t>Columna7288</t>
  </si>
  <si>
    <t>Columna7289</t>
  </si>
  <si>
    <t>Columna7290</t>
  </si>
  <si>
    <t>Columna7291</t>
  </si>
  <si>
    <t>Columna7292</t>
  </si>
  <si>
    <t>Columna7293</t>
  </si>
  <si>
    <t>Columna7294</t>
  </si>
  <si>
    <t>Columna7295</t>
  </si>
  <si>
    <t>Columna7296</t>
  </si>
  <si>
    <t>Columna7297</t>
  </si>
  <si>
    <t>Columna7298</t>
  </si>
  <si>
    <t>Columna7299</t>
  </si>
  <si>
    <t>Columna7300</t>
  </si>
  <si>
    <t>Columna7301</t>
  </si>
  <si>
    <t>Columna7302</t>
  </si>
  <si>
    <t>Columna7303</t>
  </si>
  <si>
    <t>Columna7304</t>
  </si>
  <si>
    <t>Columna7305</t>
  </si>
  <si>
    <t>Columna7306</t>
  </si>
  <si>
    <t>Columna7307</t>
  </si>
  <si>
    <t>Columna7308</t>
  </si>
  <si>
    <t>Columna7309</t>
  </si>
  <si>
    <t>Columna7310</t>
  </si>
  <si>
    <t>Columna7311</t>
  </si>
  <si>
    <t>Columna7312</t>
  </si>
  <si>
    <t>Columna7313</t>
  </si>
  <si>
    <t>Columna7314</t>
  </si>
  <si>
    <t>Columna7315</t>
  </si>
  <si>
    <t>Columna7316</t>
  </si>
  <si>
    <t>Columna7317</t>
  </si>
  <si>
    <t>Columna7318</t>
  </si>
  <si>
    <t>Columna7319</t>
  </si>
  <si>
    <t>Columna7320</t>
  </si>
  <si>
    <t>Columna7321</t>
  </si>
  <si>
    <t>Columna7322</t>
  </si>
  <si>
    <t>Columna7323</t>
  </si>
  <si>
    <t>Columna7324</t>
  </si>
  <si>
    <t>Columna7325</t>
  </si>
  <si>
    <t>Columna7326</t>
  </si>
  <si>
    <t>Columna7327</t>
  </si>
  <si>
    <t>Columna7328</t>
  </si>
  <si>
    <t>Columna7329</t>
  </si>
  <si>
    <t>Columna7330</t>
  </si>
  <si>
    <t>Columna7331</t>
  </si>
  <si>
    <t>Columna7332</t>
  </si>
  <si>
    <t>Columna7333</t>
  </si>
  <si>
    <t>Columna7334</t>
  </si>
  <si>
    <t>Columna7335</t>
  </si>
  <si>
    <t>Columna7336</t>
  </si>
  <si>
    <t>Columna7337</t>
  </si>
  <si>
    <t>Columna7338</t>
  </si>
  <si>
    <t>Columna7339</t>
  </si>
  <si>
    <t>Columna7340</t>
  </si>
  <si>
    <t>Columna7341</t>
  </si>
  <si>
    <t>Columna7342</t>
  </si>
  <si>
    <t>Columna7343</t>
  </si>
  <si>
    <t>Columna7344</t>
  </si>
  <si>
    <t>Columna7345</t>
  </si>
  <si>
    <t>Columna7346</t>
  </si>
  <si>
    <t>Columna7347</t>
  </si>
  <si>
    <t>Columna7348</t>
  </si>
  <si>
    <t>Columna7349</t>
  </si>
  <si>
    <t>Columna7350</t>
  </si>
  <si>
    <t>Columna7351</t>
  </si>
  <si>
    <t>Columna7352</t>
  </si>
  <si>
    <t>Columna7353</t>
  </si>
  <si>
    <t>Columna7354</t>
  </si>
  <si>
    <t>Columna7355</t>
  </si>
  <si>
    <t>Columna7356</t>
  </si>
  <si>
    <t>Columna7357</t>
  </si>
  <si>
    <t>Columna7358</t>
  </si>
  <si>
    <t>Columna7359</t>
  </si>
  <si>
    <t>Columna7360</t>
  </si>
  <si>
    <t>Columna7361</t>
  </si>
  <si>
    <t>Columna7362</t>
  </si>
  <si>
    <t>Columna7363</t>
  </si>
  <si>
    <t>Columna7364</t>
  </si>
  <si>
    <t>Columna7365</t>
  </si>
  <si>
    <t>Columna7366</t>
  </si>
  <si>
    <t>Columna7367</t>
  </si>
  <si>
    <t>Columna7368</t>
  </si>
  <si>
    <t>Columna7369</t>
  </si>
  <si>
    <t>Columna7370</t>
  </si>
  <si>
    <t>Columna7371</t>
  </si>
  <si>
    <t>Columna7372</t>
  </si>
  <si>
    <t>Columna7373</t>
  </si>
  <si>
    <t>Columna7374</t>
  </si>
  <si>
    <t>Columna7375</t>
  </si>
  <si>
    <t>Columna7376</t>
  </si>
  <si>
    <t>Columna7377</t>
  </si>
  <si>
    <t>Columna7378</t>
  </si>
  <si>
    <t>Columna7379</t>
  </si>
  <si>
    <t>Columna7380</t>
  </si>
  <si>
    <t>Columna7381</t>
  </si>
  <si>
    <t>Columna7382</t>
  </si>
  <si>
    <t>Columna7383</t>
  </si>
  <si>
    <t>Columna7384</t>
  </si>
  <si>
    <t>Columna7385</t>
  </si>
  <si>
    <t>Columna7386</t>
  </si>
  <si>
    <t>Columna7387</t>
  </si>
  <si>
    <t>Columna7388</t>
  </si>
  <si>
    <t>Columna7389</t>
  </si>
  <si>
    <t>Columna7390</t>
  </si>
  <si>
    <t>Columna7391</t>
  </si>
  <si>
    <t>Columna7392</t>
  </si>
  <si>
    <t>Columna7393</t>
  </si>
  <si>
    <t>Columna7394</t>
  </si>
  <si>
    <t>Columna7395</t>
  </si>
  <si>
    <t>Columna7396</t>
  </si>
  <si>
    <t>Columna7397</t>
  </si>
  <si>
    <t>Columna7398</t>
  </si>
  <si>
    <t>Columna7399</t>
  </si>
  <si>
    <t>Columna7400</t>
  </si>
  <si>
    <t>Columna7401</t>
  </si>
  <si>
    <t>Columna7402</t>
  </si>
  <si>
    <t>Columna7403</t>
  </si>
  <si>
    <t>Columna7404</t>
  </si>
  <si>
    <t>Columna7405</t>
  </si>
  <si>
    <t>Columna7406</t>
  </si>
  <si>
    <t>Columna7407</t>
  </si>
  <si>
    <t>Columna7408</t>
  </si>
  <si>
    <t>Columna7409</t>
  </si>
  <si>
    <t>Columna7410</t>
  </si>
  <si>
    <t>Columna7411</t>
  </si>
  <si>
    <t>Columna7412</t>
  </si>
  <si>
    <t>Columna7413</t>
  </si>
  <si>
    <t>Columna7414</t>
  </si>
  <si>
    <t>Columna7415</t>
  </si>
  <si>
    <t>Columna7416</t>
  </si>
  <si>
    <t>Columna7417</t>
  </si>
  <si>
    <t>Columna7418</t>
  </si>
  <si>
    <t>Columna7419</t>
  </si>
  <si>
    <t>Columna7420</t>
  </si>
  <si>
    <t>Columna7421</t>
  </si>
  <si>
    <t>Columna7422</t>
  </si>
  <si>
    <t>Columna7423</t>
  </si>
  <si>
    <t>Columna7424</t>
  </si>
  <si>
    <t>Columna7425</t>
  </si>
  <si>
    <t>Columna7426</t>
  </si>
  <si>
    <t>Columna7427</t>
  </si>
  <si>
    <t>Columna7428</t>
  </si>
  <si>
    <t>Columna7429</t>
  </si>
  <si>
    <t>Columna7430</t>
  </si>
  <si>
    <t>Columna7431</t>
  </si>
  <si>
    <t>Columna7432</t>
  </si>
  <si>
    <t>Columna7433</t>
  </si>
  <si>
    <t>Columna7434</t>
  </si>
  <si>
    <t>Columna7435</t>
  </si>
  <si>
    <t>Columna7436</t>
  </si>
  <si>
    <t>Columna7437</t>
  </si>
  <si>
    <t>Columna7438</t>
  </si>
  <si>
    <t>Columna7439</t>
  </si>
  <si>
    <t>Columna7440</t>
  </si>
  <si>
    <t>Columna7441</t>
  </si>
  <si>
    <t>Columna7442</t>
  </si>
  <si>
    <t>Columna7443</t>
  </si>
  <si>
    <t>Columna7444</t>
  </si>
  <si>
    <t>Columna7445</t>
  </si>
  <si>
    <t>Columna7446</t>
  </si>
  <si>
    <t>Columna7447</t>
  </si>
  <si>
    <t>Columna7448</t>
  </si>
  <si>
    <t>Columna7449</t>
  </si>
  <si>
    <t>Columna7450</t>
  </si>
  <si>
    <t>Columna7451</t>
  </si>
  <si>
    <t>Columna7452</t>
  </si>
  <si>
    <t>Columna7453</t>
  </si>
  <si>
    <t>Columna7454</t>
  </si>
  <si>
    <t>Columna7455</t>
  </si>
  <si>
    <t>Columna7456</t>
  </si>
  <si>
    <t>Columna7457</t>
  </si>
  <si>
    <t>Columna7458</t>
  </si>
  <si>
    <t>Columna7459</t>
  </si>
  <si>
    <t>Columna7460</t>
  </si>
  <si>
    <t>Columna7461</t>
  </si>
  <si>
    <t>Columna7462</t>
  </si>
  <si>
    <t>Columna7463</t>
  </si>
  <si>
    <t>Columna7464</t>
  </si>
  <si>
    <t>Columna7465</t>
  </si>
  <si>
    <t>Columna7466</t>
  </si>
  <si>
    <t>Columna7467</t>
  </si>
  <si>
    <t>Columna7468</t>
  </si>
  <si>
    <t>Columna7469</t>
  </si>
  <si>
    <t>Columna7470</t>
  </si>
  <si>
    <t>Columna7471</t>
  </si>
  <si>
    <t>Columna7472</t>
  </si>
  <si>
    <t>Columna7473</t>
  </si>
  <si>
    <t>Columna7474</t>
  </si>
  <si>
    <t>Columna7475</t>
  </si>
  <si>
    <t>Columna7476</t>
  </si>
  <si>
    <t>Columna7477</t>
  </si>
  <si>
    <t>Columna7478</t>
  </si>
  <si>
    <t>Columna7479</t>
  </si>
  <si>
    <t>Columna7480</t>
  </si>
  <si>
    <t>Columna7481</t>
  </si>
  <si>
    <t>Columna7482</t>
  </si>
  <si>
    <t>Columna7483</t>
  </si>
  <si>
    <t>Columna7484</t>
  </si>
  <si>
    <t>Columna7485</t>
  </si>
  <si>
    <t>Columna7486</t>
  </si>
  <si>
    <t>Columna7487</t>
  </si>
  <si>
    <t>Columna7488</t>
  </si>
  <si>
    <t>Columna7489</t>
  </si>
  <si>
    <t>Columna7490</t>
  </si>
  <si>
    <t>Columna7491</t>
  </si>
  <si>
    <t>Columna7492</t>
  </si>
  <si>
    <t>Columna7493</t>
  </si>
  <si>
    <t>Columna7494</t>
  </si>
  <si>
    <t>Columna7495</t>
  </si>
  <si>
    <t>Columna7496</t>
  </si>
  <si>
    <t>Columna7497</t>
  </si>
  <si>
    <t>Columna7498</t>
  </si>
  <si>
    <t>Columna7499</t>
  </si>
  <si>
    <t>Columna7500</t>
  </si>
  <si>
    <t>Columna7501</t>
  </si>
  <si>
    <t>Columna7502</t>
  </si>
  <si>
    <t>Columna7503</t>
  </si>
  <si>
    <t>Columna7504</t>
  </si>
  <si>
    <t>Columna7505</t>
  </si>
  <si>
    <t>Columna7506</t>
  </si>
  <si>
    <t>Columna7507</t>
  </si>
  <si>
    <t>Columna7508</t>
  </si>
  <si>
    <t>Columna7509</t>
  </si>
  <si>
    <t>Columna7510</t>
  </si>
  <si>
    <t>Columna7511</t>
  </si>
  <si>
    <t>Columna7512</t>
  </si>
  <si>
    <t>Columna7513</t>
  </si>
  <si>
    <t>Columna7514</t>
  </si>
  <si>
    <t>Columna7515</t>
  </si>
  <si>
    <t>Columna7516</t>
  </si>
  <si>
    <t>Columna7517</t>
  </si>
  <si>
    <t>Columna7518</t>
  </si>
  <si>
    <t>Columna7519</t>
  </si>
  <si>
    <t>Columna7520</t>
  </si>
  <si>
    <t>Columna7521</t>
  </si>
  <si>
    <t>Columna7522</t>
  </si>
  <si>
    <t>Columna7523</t>
  </si>
  <si>
    <t>Columna7524</t>
  </si>
  <si>
    <t>Columna7525</t>
  </si>
  <si>
    <t>Columna7526</t>
  </si>
  <si>
    <t>Columna7527</t>
  </si>
  <si>
    <t>Columna7528</t>
  </si>
  <si>
    <t>Columna7529</t>
  </si>
  <si>
    <t>Columna7530</t>
  </si>
  <si>
    <t>Columna7531</t>
  </si>
  <si>
    <t>Columna7532</t>
  </si>
  <si>
    <t>Columna7533</t>
  </si>
  <si>
    <t>Columna7534</t>
  </si>
  <si>
    <t>Columna7535</t>
  </si>
  <si>
    <t>Columna7536</t>
  </si>
  <si>
    <t>Columna7537</t>
  </si>
  <si>
    <t>Columna7538</t>
  </si>
  <si>
    <t>Columna7539</t>
  </si>
  <si>
    <t>Columna7540</t>
  </si>
  <si>
    <t>Columna7541</t>
  </si>
  <si>
    <t>Columna7542</t>
  </si>
  <si>
    <t>Columna7543</t>
  </si>
  <si>
    <t>Columna7544</t>
  </si>
  <si>
    <t>Columna7545</t>
  </si>
  <si>
    <t>Columna7546</t>
  </si>
  <si>
    <t>Columna7547</t>
  </si>
  <si>
    <t>Columna7548</t>
  </si>
  <si>
    <t>Columna7549</t>
  </si>
  <si>
    <t>Columna7550</t>
  </si>
  <si>
    <t>Columna7551</t>
  </si>
  <si>
    <t>Columna7552</t>
  </si>
  <si>
    <t>Columna7553</t>
  </si>
  <si>
    <t>Columna7554</t>
  </si>
  <si>
    <t>Columna7555</t>
  </si>
  <si>
    <t>Columna7556</t>
  </si>
  <si>
    <t>Columna7557</t>
  </si>
  <si>
    <t>Columna7558</t>
  </si>
  <si>
    <t>Columna7559</t>
  </si>
  <si>
    <t>Columna7560</t>
  </si>
  <si>
    <t>Columna7561</t>
  </si>
  <si>
    <t>Columna7562</t>
  </si>
  <si>
    <t>Columna7563</t>
  </si>
  <si>
    <t>Columna7564</t>
  </si>
  <si>
    <t>Columna7565</t>
  </si>
  <si>
    <t>Columna7566</t>
  </si>
  <si>
    <t>Columna7567</t>
  </si>
  <si>
    <t>Columna7568</t>
  </si>
  <si>
    <t>Columna7569</t>
  </si>
  <si>
    <t>Columna7570</t>
  </si>
  <si>
    <t>Columna7571</t>
  </si>
  <si>
    <t>Columna7572</t>
  </si>
  <si>
    <t>Columna7573</t>
  </si>
  <si>
    <t>Columna7574</t>
  </si>
  <si>
    <t>Columna7575</t>
  </si>
  <si>
    <t>Columna7576</t>
  </si>
  <si>
    <t>Columna7577</t>
  </si>
  <si>
    <t>Columna7578</t>
  </si>
  <si>
    <t>Columna7579</t>
  </si>
  <si>
    <t>Columna7580</t>
  </si>
  <si>
    <t>Columna7581</t>
  </si>
  <si>
    <t>Columna7582</t>
  </si>
  <si>
    <t>Columna7583</t>
  </si>
  <si>
    <t>Columna7584</t>
  </si>
  <si>
    <t>Columna7585</t>
  </si>
  <si>
    <t>Columna7586</t>
  </si>
  <si>
    <t>Columna7587</t>
  </si>
  <si>
    <t>Columna7588</t>
  </si>
  <si>
    <t>Columna7589</t>
  </si>
  <si>
    <t>Columna7590</t>
  </si>
  <si>
    <t>Columna7591</t>
  </si>
  <si>
    <t>Columna7592</t>
  </si>
  <si>
    <t>Columna7593</t>
  </si>
  <si>
    <t>Columna7594</t>
  </si>
  <si>
    <t>Columna7595</t>
  </si>
  <si>
    <t>Columna7596</t>
  </si>
  <si>
    <t>Columna7597</t>
  </si>
  <si>
    <t>Columna7598</t>
  </si>
  <si>
    <t>Columna7599</t>
  </si>
  <si>
    <t>Columna7600</t>
  </si>
  <si>
    <t>Columna7601</t>
  </si>
  <si>
    <t>Columna7602</t>
  </si>
  <si>
    <t>Columna7603</t>
  </si>
  <si>
    <t>Columna7604</t>
  </si>
  <si>
    <t>Columna7605</t>
  </si>
  <si>
    <t>Columna7606</t>
  </si>
  <si>
    <t>Columna7607</t>
  </si>
  <si>
    <t>Columna7608</t>
  </si>
  <si>
    <t>Columna7609</t>
  </si>
  <si>
    <t>Columna7610</t>
  </si>
  <si>
    <t>Columna7611</t>
  </si>
  <si>
    <t>Columna7612</t>
  </si>
  <si>
    <t>Columna7613</t>
  </si>
  <si>
    <t>Columna7614</t>
  </si>
  <si>
    <t>Columna7615</t>
  </si>
  <si>
    <t>Columna7616</t>
  </si>
  <si>
    <t>Columna7617</t>
  </si>
  <si>
    <t>Columna7618</t>
  </si>
  <si>
    <t>Columna7619</t>
  </si>
  <si>
    <t>Columna7620</t>
  </si>
  <si>
    <t>Columna7621</t>
  </si>
  <si>
    <t>Columna7622</t>
  </si>
  <si>
    <t>Columna7623</t>
  </si>
  <si>
    <t>Columna7624</t>
  </si>
  <si>
    <t>Columna7625</t>
  </si>
  <si>
    <t>Columna7626</t>
  </si>
  <si>
    <t>Columna7627</t>
  </si>
  <si>
    <t>Columna7628</t>
  </si>
  <si>
    <t>Columna7629</t>
  </si>
  <si>
    <t>Columna7630</t>
  </si>
  <si>
    <t>Columna7631</t>
  </si>
  <si>
    <t>Columna7632</t>
  </si>
  <si>
    <t>Columna7633</t>
  </si>
  <si>
    <t>Columna7634</t>
  </si>
  <si>
    <t>Columna7635</t>
  </si>
  <si>
    <t>Columna7636</t>
  </si>
  <si>
    <t>Columna7637</t>
  </si>
  <si>
    <t>Columna7638</t>
  </si>
  <si>
    <t>Columna7639</t>
  </si>
  <si>
    <t>Columna7640</t>
  </si>
  <si>
    <t>Columna7641</t>
  </si>
  <si>
    <t>Columna7642</t>
  </si>
  <si>
    <t>Columna7643</t>
  </si>
  <si>
    <t>Columna7644</t>
  </si>
  <si>
    <t>Columna7645</t>
  </si>
  <si>
    <t>Columna7646</t>
  </si>
  <si>
    <t>Columna7647</t>
  </si>
  <si>
    <t>Columna7648</t>
  </si>
  <si>
    <t>Columna7649</t>
  </si>
  <si>
    <t>Columna7650</t>
  </si>
  <si>
    <t>Columna7651</t>
  </si>
  <si>
    <t>Columna7652</t>
  </si>
  <si>
    <t>Columna7653</t>
  </si>
  <si>
    <t>Columna7654</t>
  </si>
  <si>
    <t>Columna7655</t>
  </si>
  <si>
    <t>Columna7656</t>
  </si>
  <si>
    <t>Columna7657</t>
  </si>
  <si>
    <t>Columna7658</t>
  </si>
  <si>
    <t>Columna7659</t>
  </si>
  <si>
    <t>Columna7660</t>
  </si>
  <si>
    <t>Columna7661</t>
  </si>
  <si>
    <t>Columna7662</t>
  </si>
  <si>
    <t>Columna7663</t>
  </si>
  <si>
    <t>Columna7664</t>
  </si>
  <si>
    <t>Columna7665</t>
  </si>
  <si>
    <t>Columna7666</t>
  </si>
  <si>
    <t>Columna7667</t>
  </si>
  <si>
    <t>Columna7668</t>
  </si>
  <si>
    <t>Columna7669</t>
  </si>
  <si>
    <t>Columna7670</t>
  </si>
  <si>
    <t>Columna7671</t>
  </si>
  <si>
    <t>Columna7672</t>
  </si>
  <si>
    <t>Columna7673</t>
  </si>
  <si>
    <t>Columna7674</t>
  </si>
  <si>
    <t>Columna7675</t>
  </si>
  <si>
    <t>Columna7676</t>
  </si>
  <si>
    <t>Columna7677</t>
  </si>
  <si>
    <t>Columna7678</t>
  </si>
  <si>
    <t>Columna7679</t>
  </si>
  <si>
    <t>Columna7680</t>
  </si>
  <si>
    <t>Columna7681</t>
  </si>
  <si>
    <t>Columna7682</t>
  </si>
  <si>
    <t>Columna7683</t>
  </si>
  <si>
    <t>Columna7684</t>
  </si>
  <si>
    <t>Columna7685</t>
  </si>
  <si>
    <t>Columna7686</t>
  </si>
  <si>
    <t>Columna7687</t>
  </si>
  <si>
    <t>Columna7688</t>
  </si>
  <si>
    <t>Columna7689</t>
  </si>
  <si>
    <t>Columna7690</t>
  </si>
  <si>
    <t>Columna7691</t>
  </si>
  <si>
    <t>Columna7692</t>
  </si>
  <si>
    <t>Columna7693</t>
  </si>
  <si>
    <t>Columna7694</t>
  </si>
  <si>
    <t>Columna7695</t>
  </si>
  <si>
    <t>Columna7696</t>
  </si>
  <si>
    <t>Columna7697</t>
  </si>
  <si>
    <t>Columna7698</t>
  </si>
  <si>
    <t>Columna7699</t>
  </si>
  <si>
    <t>Columna7700</t>
  </si>
  <si>
    <t>Columna7701</t>
  </si>
  <si>
    <t>Columna7702</t>
  </si>
  <si>
    <t>Columna7703</t>
  </si>
  <si>
    <t>Columna7704</t>
  </si>
  <si>
    <t>Columna7705</t>
  </si>
  <si>
    <t>Columna7706</t>
  </si>
  <si>
    <t>Columna7707</t>
  </si>
  <si>
    <t>Columna7708</t>
  </si>
  <si>
    <t>Columna7709</t>
  </si>
  <si>
    <t>Columna7710</t>
  </si>
  <si>
    <t>Columna7711</t>
  </si>
  <si>
    <t>Columna7712</t>
  </si>
  <si>
    <t>Columna7713</t>
  </si>
  <si>
    <t>Columna7714</t>
  </si>
  <si>
    <t>Columna7715</t>
  </si>
  <si>
    <t>Columna7716</t>
  </si>
  <si>
    <t>Columna7717</t>
  </si>
  <si>
    <t>Columna7718</t>
  </si>
  <si>
    <t>Columna7719</t>
  </si>
  <si>
    <t>Columna7720</t>
  </si>
  <si>
    <t>Columna7721</t>
  </si>
  <si>
    <t>Columna7722</t>
  </si>
  <si>
    <t>Columna7723</t>
  </si>
  <si>
    <t>Columna7724</t>
  </si>
  <si>
    <t>Columna7725</t>
  </si>
  <si>
    <t>Columna7726</t>
  </si>
  <si>
    <t>Columna7727</t>
  </si>
  <si>
    <t>Columna7728</t>
  </si>
  <si>
    <t>Columna7729</t>
  </si>
  <si>
    <t>Columna7730</t>
  </si>
  <si>
    <t>Columna7731</t>
  </si>
  <si>
    <t>Columna7732</t>
  </si>
  <si>
    <t>Columna7733</t>
  </si>
  <si>
    <t>Columna7734</t>
  </si>
  <si>
    <t>Columna7735</t>
  </si>
  <si>
    <t>Columna7736</t>
  </si>
  <si>
    <t>Columna7737</t>
  </si>
  <si>
    <t>Columna7738</t>
  </si>
  <si>
    <t>Columna7739</t>
  </si>
  <si>
    <t>Columna7740</t>
  </si>
  <si>
    <t>Columna7741</t>
  </si>
  <si>
    <t>Columna7742</t>
  </si>
  <si>
    <t>Columna7743</t>
  </si>
  <si>
    <t>Columna7744</t>
  </si>
  <si>
    <t>Columna7745</t>
  </si>
  <si>
    <t>Columna7746</t>
  </si>
  <si>
    <t>Columna7747</t>
  </si>
  <si>
    <t>Columna7748</t>
  </si>
  <si>
    <t>Columna7749</t>
  </si>
  <si>
    <t>Columna7750</t>
  </si>
  <si>
    <t>Columna7751</t>
  </si>
  <si>
    <t>Columna7752</t>
  </si>
  <si>
    <t>Columna7753</t>
  </si>
  <si>
    <t>Columna7754</t>
  </si>
  <si>
    <t>Columna7755</t>
  </si>
  <si>
    <t>Columna7756</t>
  </si>
  <si>
    <t>Columna7757</t>
  </si>
  <si>
    <t>Columna7758</t>
  </si>
  <si>
    <t>Columna7759</t>
  </si>
  <si>
    <t>Columna7760</t>
  </si>
  <si>
    <t>Columna7761</t>
  </si>
  <si>
    <t>Columna7762</t>
  </si>
  <si>
    <t>Columna7763</t>
  </si>
  <si>
    <t>Columna7764</t>
  </si>
  <si>
    <t>Columna7765</t>
  </si>
  <si>
    <t>Columna7766</t>
  </si>
  <si>
    <t>Columna7767</t>
  </si>
  <si>
    <t>Columna7768</t>
  </si>
  <si>
    <t>Columna7769</t>
  </si>
  <si>
    <t>Columna7770</t>
  </si>
  <si>
    <t>Columna7771</t>
  </si>
  <si>
    <t>Columna7772</t>
  </si>
  <si>
    <t>Columna7773</t>
  </si>
  <si>
    <t>Columna7774</t>
  </si>
  <si>
    <t>Columna7775</t>
  </si>
  <si>
    <t>Columna7776</t>
  </si>
  <si>
    <t>Columna7777</t>
  </si>
  <si>
    <t>Columna7778</t>
  </si>
  <si>
    <t>Columna7779</t>
  </si>
  <si>
    <t>Columna7780</t>
  </si>
  <si>
    <t>Columna7781</t>
  </si>
  <si>
    <t>Columna7782</t>
  </si>
  <si>
    <t>Columna7783</t>
  </si>
  <si>
    <t>Columna7784</t>
  </si>
  <si>
    <t>Columna7785</t>
  </si>
  <si>
    <t>Columna7786</t>
  </si>
  <si>
    <t>Columna7787</t>
  </si>
  <si>
    <t>Columna7788</t>
  </si>
  <si>
    <t>Columna7789</t>
  </si>
  <si>
    <t>Columna7790</t>
  </si>
  <si>
    <t>Columna7791</t>
  </si>
  <si>
    <t>Columna7792</t>
  </si>
  <si>
    <t>Columna7793</t>
  </si>
  <si>
    <t>Columna7794</t>
  </si>
  <si>
    <t>Columna7795</t>
  </si>
  <si>
    <t>Columna7796</t>
  </si>
  <si>
    <t>Columna7797</t>
  </si>
  <si>
    <t>Columna7798</t>
  </si>
  <si>
    <t>Columna7799</t>
  </si>
  <si>
    <t>Columna7800</t>
  </si>
  <si>
    <t>Columna7801</t>
  </si>
  <si>
    <t>Columna7802</t>
  </si>
  <si>
    <t>Columna7803</t>
  </si>
  <si>
    <t>Columna7804</t>
  </si>
  <si>
    <t>Columna7805</t>
  </si>
  <si>
    <t>Columna7806</t>
  </si>
  <si>
    <t>Columna7807</t>
  </si>
  <si>
    <t>Columna7808</t>
  </si>
  <si>
    <t>Columna7809</t>
  </si>
  <si>
    <t>Columna7810</t>
  </si>
  <si>
    <t>Columna7811</t>
  </si>
  <si>
    <t>Columna7812</t>
  </si>
  <si>
    <t>Columna7813</t>
  </si>
  <si>
    <t>Columna7814</t>
  </si>
  <si>
    <t>Columna7815</t>
  </si>
  <si>
    <t>Columna7816</t>
  </si>
  <si>
    <t>Columna7817</t>
  </si>
  <si>
    <t>Columna7818</t>
  </si>
  <si>
    <t>Columna7819</t>
  </si>
  <si>
    <t>Columna7820</t>
  </si>
  <si>
    <t>Columna7821</t>
  </si>
  <si>
    <t>Columna7822</t>
  </si>
  <si>
    <t>Columna7823</t>
  </si>
  <si>
    <t>Columna7824</t>
  </si>
  <si>
    <t>Columna7825</t>
  </si>
  <si>
    <t>Columna7826</t>
  </si>
  <si>
    <t>Columna7827</t>
  </si>
  <si>
    <t>Columna7828</t>
  </si>
  <si>
    <t>Columna7829</t>
  </si>
  <si>
    <t>Columna7830</t>
  </si>
  <si>
    <t>Columna7831</t>
  </si>
  <si>
    <t>Columna7832</t>
  </si>
  <si>
    <t>Columna7833</t>
  </si>
  <si>
    <t>Columna7834</t>
  </si>
  <si>
    <t>Columna7835</t>
  </si>
  <si>
    <t>Columna7836</t>
  </si>
  <si>
    <t>Columna7837</t>
  </si>
  <si>
    <t>Columna7838</t>
  </si>
  <si>
    <t>Columna7839</t>
  </si>
  <si>
    <t>Columna7840</t>
  </si>
  <si>
    <t>Columna7841</t>
  </si>
  <si>
    <t>Columna7842</t>
  </si>
  <si>
    <t>Columna7843</t>
  </si>
  <si>
    <t>Columna7844</t>
  </si>
  <si>
    <t>Columna7845</t>
  </si>
  <si>
    <t>Columna7846</t>
  </si>
  <si>
    <t>Columna7847</t>
  </si>
  <si>
    <t>Columna7848</t>
  </si>
  <si>
    <t>Columna7849</t>
  </si>
  <si>
    <t>Columna7850</t>
  </si>
  <si>
    <t>Columna7851</t>
  </si>
  <si>
    <t>Columna7852</t>
  </si>
  <si>
    <t>Columna7853</t>
  </si>
  <si>
    <t>Columna7854</t>
  </si>
  <si>
    <t>Columna7855</t>
  </si>
  <si>
    <t>Columna7856</t>
  </si>
  <si>
    <t>Columna7857</t>
  </si>
  <si>
    <t>Columna7858</t>
  </si>
  <si>
    <t>Columna7859</t>
  </si>
  <si>
    <t>Columna7860</t>
  </si>
  <si>
    <t>Columna7861</t>
  </si>
  <si>
    <t>Columna7862</t>
  </si>
  <si>
    <t>Columna7863</t>
  </si>
  <si>
    <t>Columna7864</t>
  </si>
  <si>
    <t>Columna7865</t>
  </si>
  <si>
    <t>Columna7866</t>
  </si>
  <si>
    <t>Columna7867</t>
  </si>
  <si>
    <t>Columna7868</t>
  </si>
  <si>
    <t>Columna7869</t>
  </si>
  <si>
    <t>Columna7870</t>
  </si>
  <si>
    <t>Columna7871</t>
  </si>
  <si>
    <t>Columna7872</t>
  </si>
  <si>
    <t>Columna7873</t>
  </si>
  <si>
    <t>Columna7874</t>
  </si>
  <si>
    <t>Columna7875</t>
  </si>
  <si>
    <t>Columna7876</t>
  </si>
  <si>
    <t>Columna7877</t>
  </si>
  <si>
    <t>Columna7878</t>
  </si>
  <si>
    <t>Columna7879</t>
  </si>
  <si>
    <t>Columna7880</t>
  </si>
  <si>
    <t>Columna7881</t>
  </si>
  <si>
    <t>Columna7882</t>
  </si>
  <si>
    <t>Columna7883</t>
  </si>
  <si>
    <t>Columna7884</t>
  </si>
  <si>
    <t>Columna7885</t>
  </si>
  <si>
    <t>Columna7886</t>
  </si>
  <si>
    <t>Columna7887</t>
  </si>
  <si>
    <t>Columna7888</t>
  </si>
  <si>
    <t>Columna7889</t>
  </si>
  <si>
    <t>Columna7890</t>
  </si>
  <si>
    <t>Columna7891</t>
  </si>
  <si>
    <t>Columna7892</t>
  </si>
  <si>
    <t>Columna7893</t>
  </si>
  <si>
    <t>Columna7894</t>
  </si>
  <si>
    <t>Columna7895</t>
  </si>
  <si>
    <t>Columna7896</t>
  </si>
  <si>
    <t>Columna7897</t>
  </si>
  <si>
    <t>Columna7898</t>
  </si>
  <si>
    <t>Columna7899</t>
  </si>
  <si>
    <t>Columna7900</t>
  </si>
  <si>
    <t>Columna7901</t>
  </si>
  <si>
    <t>Columna7902</t>
  </si>
  <si>
    <t>Columna7903</t>
  </si>
  <si>
    <t>Columna7904</t>
  </si>
  <si>
    <t>Columna7905</t>
  </si>
  <si>
    <t>Columna7906</t>
  </si>
  <si>
    <t>Columna7907</t>
  </si>
  <si>
    <t>Columna7908</t>
  </si>
  <si>
    <t>Columna7909</t>
  </si>
  <si>
    <t>Columna7910</t>
  </si>
  <si>
    <t>Columna7911</t>
  </si>
  <si>
    <t>Columna7912</t>
  </si>
  <si>
    <t>Columna7913</t>
  </si>
  <si>
    <t>Columna7914</t>
  </si>
  <si>
    <t>Columna7915</t>
  </si>
  <si>
    <t>Columna7916</t>
  </si>
  <si>
    <t>Columna7917</t>
  </si>
  <si>
    <t>Columna7918</t>
  </si>
  <si>
    <t>Columna7919</t>
  </si>
  <si>
    <t>Columna7920</t>
  </si>
  <si>
    <t>Columna7921</t>
  </si>
  <si>
    <t>Columna7922</t>
  </si>
  <si>
    <t>Columna7923</t>
  </si>
  <si>
    <t>Columna7924</t>
  </si>
  <si>
    <t>Columna7925</t>
  </si>
  <si>
    <t>Columna7926</t>
  </si>
  <si>
    <t>Columna7927</t>
  </si>
  <si>
    <t>Columna7928</t>
  </si>
  <si>
    <t>Columna7929</t>
  </si>
  <si>
    <t>Columna7930</t>
  </si>
  <si>
    <t>Columna7931</t>
  </si>
  <si>
    <t>Columna7932</t>
  </si>
  <si>
    <t>Columna7933</t>
  </si>
  <si>
    <t>Columna7934</t>
  </si>
  <si>
    <t>Columna7935</t>
  </si>
  <si>
    <t>Columna7936</t>
  </si>
  <si>
    <t>Columna7937</t>
  </si>
  <si>
    <t>Columna7938</t>
  </si>
  <si>
    <t>Columna7939</t>
  </si>
  <si>
    <t>Columna7940</t>
  </si>
  <si>
    <t>Columna7941</t>
  </si>
  <si>
    <t>Columna7942</t>
  </si>
  <si>
    <t>Columna7943</t>
  </si>
  <si>
    <t>Columna7944</t>
  </si>
  <si>
    <t>Columna7945</t>
  </si>
  <si>
    <t>Columna7946</t>
  </si>
  <si>
    <t>Columna7947</t>
  </si>
  <si>
    <t>Columna7948</t>
  </si>
  <si>
    <t>Columna7949</t>
  </si>
  <si>
    <t>Columna7950</t>
  </si>
  <si>
    <t>Columna7951</t>
  </si>
  <si>
    <t>Columna7952</t>
  </si>
  <si>
    <t>Columna7953</t>
  </si>
  <si>
    <t>Columna7954</t>
  </si>
  <si>
    <t>Columna7955</t>
  </si>
  <si>
    <t>Columna7956</t>
  </si>
  <si>
    <t>Columna7957</t>
  </si>
  <si>
    <t>Columna7958</t>
  </si>
  <si>
    <t>Columna7959</t>
  </si>
  <si>
    <t>Columna7960</t>
  </si>
  <si>
    <t>Columna7961</t>
  </si>
  <si>
    <t>Columna7962</t>
  </si>
  <si>
    <t>Columna7963</t>
  </si>
  <si>
    <t>Columna7964</t>
  </si>
  <si>
    <t>Columna7965</t>
  </si>
  <si>
    <t>Columna7966</t>
  </si>
  <si>
    <t>Columna7967</t>
  </si>
  <si>
    <t>Columna7968</t>
  </si>
  <si>
    <t>Columna7969</t>
  </si>
  <si>
    <t>Columna7970</t>
  </si>
  <si>
    <t>Columna7971</t>
  </si>
  <si>
    <t>Columna7972</t>
  </si>
  <si>
    <t>Columna7973</t>
  </si>
  <si>
    <t>Columna7974</t>
  </si>
  <si>
    <t>Columna7975</t>
  </si>
  <si>
    <t>Columna7976</t>
  </si>
  <si>
    <t>Columna7977</t>
  </si>
  <si>
    <t>Columna7978</t>
  </si>
  <si>
    <t>Columna7979</t>
  </si>
  <si>
    <t>Columna7980</t>
  </si>
  <si>
    <t>Columna7981</t>
  </si>
  <si>
    <t>Columna7982</t>
  </si>
  <si>
    <t>Columna7983</t>
  </si>
  <si>
    <t>Columna7984</t>
  </si>
  <si>
    <t>Columna7985</t>
  </si>
  <si>
    <t>Columna7986</t>
  </si>
  <si>
    <t>Columna7987</t>
  </si>
  <si>
    <t>Columna7988</t>
  </si>
  <si>
    <t>Columna7989</t>
  </si>
  <si>
    <t>Columna7990</t>
  </si>
  <si>
    <t>Columna7991</t>
  </si>
  <si>
    <t>Columna7992</t>
  </si>
  <si>
    <t>Columna7993</t>
  </si>
  <si>
    <t>Columna7994</t>
  </si>
  <si>
    <t>Columna7995</t>
  </si>
  <si>
    <t>Columna7996</t>
  </si>
  <si>
    <t>Columna7997</t>
  </si>
  <si>
    <t>Columna7998</t>
  </si>
  <si>
    <t>Columna7999</t>
  </si>
  <si>
    <t>Columna8000</t>
  </si>
  <si>
    <t>Columna8001</t>
  </si>
  <si>
    <t>Columna8002</t>
  </si>
  <si>
    <t>Columna8003</t>
  </si>
  <si>
    <t>Columna8004</t>
  </si>
  <si>
    <t>Columna8005</t>
  </si>
  <si>
    <t>Columna8006</t>
  </si>
  <si>
    <t>Columna8007</t>
  </si>
  <si>
    <t>Columna8008</t>
  </si>
  <si>
    <t>Columna8009</t>
  </si>
  <si>
    <t>Columna8010</t>
  </si>
  <si>
    <t>Columna8011</t>
  </si>
  <si>
    <t>Columna8012</t>
  </si>
  <si>
    <t>Columna8013</t>
  </si>
  <si>
    <t>Columna8014</t>
  </si>
  <si>
    <t>Columna8015</t>
  </si>
  <si>
    <t>Columna8016</t>
  </si>
  <si>
    <t>Columna8017</t>
  </si>
  <si>
    <t>Columna8018</t>
  </si>
  <si>
    <t>Columna8019</t>
  </si>
  <si>
    <t>Columna8020</t>
  </si>
  <si>
    <t>Columna8021</t>
  </si>
  <si>
    <t>Columna8022</t>
  </si>
  <si>
    <t>Columna8023</t>
  </si>
  <si>
    <t>Columna8024</t>
  </si>
  <si>
    <t>Columna8025</t>
  </si>
  <si>
    <t>Columna8026</t>
  </si>
  <si>
    <t>Columna8027</t>
  </si>
  <si>
    <t>Columna8028</t>
  </si>
  <si>
    <t>Columna8029</t>
  </si>
  <si>
    <t>Columna8030</t>
  </si>
  <si>
    <t>Columna8031</t>
  </si>
  <si>
    <t>Columna8032</t>
  </si>
  <si>
    <t>Columna8033</t>
  </si>
  <si>
    <t>Columna8034</t>
  </si>
  <si>
    <t>Columna8035</t>
  </si>
  <si>
    <t>Columna8036</t>
  </si>
  <si>
    <t>Columna8037</t>
  </si>
  <si>
    <t>Columna8038</t>
  </si>
  <si>
    <t>Columna8039</t>
  </si>
  <si>
    <t>Columna8040</t>
  </si>
  <si>
    <t>Columna8041</t>
  </si>
  <si>
    <t>Columna8042</t>
  </si>
  <si>
    <t>Columna8043</t>
  </si>
  <si>
    <t>Columna8044</t>
  </si>
  <si>
    <t>Columna8045</t>
  </si>
  <si>
    <t>Columna8046</t>
  </si>
  <si>
    <t>Columna8047</t>
  </si>
  <si>
    <t>Columna8048</t>
  </si>
  <si>
    <t>Columna8049</t>
  </si>
  <si>
    <t>Columna8050</t>
  </si>
  <si>
    <t>Columna8051</t>
  </si>
  <si>
    <t>Columna8052</t>
  </si>
  <si>
    <t>Columna8053</t>
  </si>
  <si>
    <t>Columna8054</t>
  </si>
  <si>
    <t>Columna8055</t>
  </si>
  <si>
    <t>Columna8056</t>
  </si>
  <si>
    <t>Columna8057</t>
  </si>
  <si>
    <t>Columna8058</t>
  </si>
  <si>
    <t>Columna8059</t>
  </si>
  <si>
    <t>Columna8060</t>
  </si>
  <si>
    <t>Columna8061</t>
  </si>
  <si>
    <t>Columna8062</t>
  </si>
  <si>
    <t>Columna8063</t>
  </si>
  <si>
    <t>Columna8064</t>
  </si>
  <si>
    <t>Columna8065</t>
  </si>
  <si>
    <t>Columna8066</t>
  </si>
  <si>
    <t>Columna8067</t>
  </si>
  <si>
    <t>Columna8068</t>
  </si>
  <si>
    <t>Columna8069</t>
  </si>
  <si>
    <t>Columna8070</t>
  </si>
  <si>
    <t>Columna8071</t>
  </si>
  <si>
    <t>Columna8072</t>
  </si>
  <si>
    <t>Columna8073</t>
  </si>
  <si>
    <t>Columna8074</t>
  </si>
  <si>
    <t>Columna8075</t>
  </si>
  <si>
    <t>Columna8076</t>
  </si>
  <si>
    <t>Columna8077</t>
  </si>
  <si>
    <t>Columna8078</t>
  </si>
  <si>
    <t>Columna8079</t>
  </si>
  <si>
    <t>Columna8080</t>
  </si>
  <si>
    <t>Columna8081</t>
  </si>
  <si>
    <t>Columna8082</t>
  </si>
  <si>
    <t>Columna8083</t>
  </si>
  <si>
    <t>Columna8084</t>
  </si>
  <si>
    <t>Columna8085</t>
  </si>
  <si>
    <t>Columna8086</t>
  </si>
  <si>
    <t>Columna8087</t>
  </si>
  <si>
    <t>Columna8088</t>
  </si>
  <si>
    <t>Columna8089</t>
  </si>
  <si>
    <t>Columna8090</t>
  </si>
  <si>
    <t>Columna8091</t>
  </si>
  <si>
    <t>Columna8092</t>
  </si>
  <si>
    <t>Columna8093</t>
  </si>
  <si>
    <t>Columna8094</t>
  </si>
  <si>
    <t>Columna8095</t>
  </si>
  <si>
    <t>Columna8096</t>
  </si>
  <si>
    <t>Columna8097</t>
  </si>
  <si>
    <t>Columna8098</t>
  </si>
  <si>
    <t>Columna8099</t>
  </si>
  <si>
    <t>Columna8100</t>
  </si>
  <si>
    <t>Columna8101</t>
  </si>
  <si>
    <t>Columna8102</t>
  </si>
  <si>
    <t>Columna8103</t>
  </si>
  <si>
    <t>Columna8104</t>
  </si>
  <si>
    <t>Columna8105</t>
  </si>
  <si>
    <t>Columna8106</t>
  </si>
  <si>
    <t>Columna8107</t>
  </si>
  <si>
    <t>Columna8108</t>
  </si>
  <si>
    <t>Columna8109</t>
  </si>
  <si>
    <t>Columna8110</t>
  </si>
  <si>
    <t>Columna8111</t>
  </si>
  <si>
    <t>Columna8112</t>
  </si>
  <si>
    <t>Columna8113</t>
  </si>
  <si>
    <t>Columna8114</t>
  </si>
  <si>
    <t>Columna8115</t>
  </si>
  <si>
    <t>Columna8116</t>
  </si>
  <si>
    <t>Columna8117</t>
  </si>
  <si>
    <t>Columna8118</t>
  </si>
  <si>
    <t>Columna8119</t>
  </si>
  <si>
    <t>Columna8120</t>
  </si>
  <si>
    <t>Columna8121</t>
  </si>
  <si>
    <t>Columna8122</t>
  </si>
  <si>
    <t>Columna8123</t>
  </si>
  <si>
    <t>Columna8124</t>
  </si>
  <si>
    <t>Columna8125</t>
  </si>
  <si>
    <t>Columna8126</t>
  </si>
  <si>
    <t>Columna8127</t>
  </si>
  <si>
    <t>Columna8128</t>
  </si>
  <si>
    <t>Columna8129</t>
  </si>
  <si>
    <t>Columna8130</t>
  </si>
  <si>
    <t>Columna8131</t>
  </si>
  <si>
    <t>Columna8132</t>
  </si>
  <si>
    <t>Columna8133</t>
  </si>
  <si>
    <t>Columna8134</t>
  </si>
  <si>
    <t>Columna8135</t>
  </si>
  <si>
    <t>Columna8136</t>
  </si>
  <si>
    <t>Columna8137</t>
  </si>
  <si>
    <t>Columna8138</t>
  </si>
  <si>
    <t>Columna8139</t>
  </si>
  <si>
    <t>Columna8140</t>
  </si>
  <si>
    <t>Columna8141</t>
  </si>
  <si>
    <t>Columna8142</t>
  </si>
  <si>
    <t>Columna8143</t>
  </si>
  <si>
    <t>Columna8144</t>
  </si>
  <si>
    <t>Columna8145</t>
  </si>
  <si>
    <t>Columna8146</t>
  </si>
  <si>
    <t>Columna8147</t>
  </si>
  <si>
    <t>Columna8148</t>
  </si>
  <si>
    <t>Columna8149</t>
  </si>
  <si>
    <t>Columna8150</t>
  </si>
  <si>
    <t>Columna8151</t>
  </si>
  <si>
    <t>Columna8152</t>
  </si>
  <si>
    <t>Columna8153</t>
  </si>
  <si>
    <t>Columna8154</t>
  </si>
  <si>
    <t>Columna8155</t>
  </si>
  <si>
    <t>Columna8156</t>
  </si>
  <si>
    <t>Columna8157</t>
  </si>
  <si>
    <t>Columna8158</t>
  </si>
  <si>
    <t>Columna8159</t>
  </si>
  <si>
    <t>Columna8160</t>
  </si>
  <si>
    <t>Columna8161</t>
  </si>
  <si>
    <t>Columna8162</t>
  </si>
  <si>
    <t>Columna8163</t>
  </si>
  <si>
    <t>Columna8164</t>
  </si>
  <si>
    <t>Columna8165</t>
  </si>
  <si>
    <t>Columna8166</t>
  </si>
  <si>
    <t>Columna8167</t>
  </si>
  <si>
    <t>Columna8168</t>
  </si>
  <si>
    <t>Columna8169</t>
  </si>
  <si>
    <t>Columna8170</t>
  </si>
  <si>
    <t>Columna8171</t>
  </si>
  <si>
    <t>Columna8172</t>
  </si>
  <si>
    <t>Columna8173</t>
  </si>
  <si>
    <t>Columna8174</t>
  </si>
  <si>
    <t>Columna8175</t>
  </si>
  <si>
    <t>Columna8176</t>
  </si>
  <si>
    <t>Columna8177</t>
  </si>
  <si>
    <t>Columna8178</t>
  </si>
  <si>
    <t>Columna8179</t>
  </si>
  <si>
    <t>Columna8180</t>
  </si>
  <si>
    <t>Columna8181</t>
  </si>
  <si>
    <t>Columna8182</t>
  </si>
  <si>
    <t>Columna8183</t>
  </si>
  <si>
    <t>Columna8184</t>
  </si>
  <si>
    <t>Columna8185</t>
  </si>
  <si>
    <t>Columna8186</t>
  </si>
  <si>
    <t>Columna8187</t>
  </si>
  <si>
    <t>Columna8188</t>
  </si>
  <si>
    <t>Columna8189</t>
  </si>
  <si>
    <t>Columna8190</t>
  </si>
  <si>
    <t>Columna8191</t>
  </si>
  <si>
    <t>Columna8192</t>
  </si>
  <si>
    <t>Columna8193</t>
  </si>
  <si>
    <t>Columna8194</t>
  </si>
  <si>
    <t>Columna8195</t>
  </si>
  <si>
    <t>Columna8196</t>
  </si>
  <si>
    <t>Columna8197</t>
  </si>
  <si>
    <t>Columna8198</t>
  </si>
  <si>
    <t>Columna8199</t>
  </si>
  <si>
    <t>Columna8200</t>
  </si>
  <si>
    <t>Columna8201</t>
  </si>
  <si>
    <t>Columna8202</t>
  </si>
  <si>
    <t>Columna8203</t>
  </si>
  <si>
    <t>Columna8204</t>
  </si>
  <si>
    <t>Columna8205</t>
  </si>
  <si>
    <t>Columna8206</t>
  </si>
  <si>
    <t>Columna8207</t>
  </si>
  <si>
    <t>Columna8208</t>
  </si>
  <si>
    <t>Columna8209</t>
  </si>
  <si>
    <t>Columna8210</t>
  </si>
  <si>
    <t>Columna8211</t>
  </si>
  <si>
    <t>Columna8212</t>
  </si>
  <si>
    <t>Columna8213</t>
  </si>
  <si>
    <t>Columna8214</t>
  </si>
  <si>
    <t>Columna8215</t>
  </si>
  <si>
    <t>Columna8216</t>
  </si>
  <si>
    <t>Columna8217</t>
  </si>
  <si>
    <t>Columna8218</t>
  </si>
  <si>
    <t>Columna8219</t>
  </si>
  <si>
    <t>Columna8220</t>
  </si>
  <si>
    <t>Columna8221</t>
  </si>
  <si>
    <t>Columna8222</t>
  </si>
  <si>
    <t>Columna8223</t>
  </si>
  <si>
    <t>Columna8224</t>
  </si>
  <si>
    <t>Columna8225</t>
  </si>
  <si>
    <t>Columna8226</t>
  </si>
  <si>
    <t>Columna8227</t>
  </si>
  <si>
    <t>Columna8228</t>
  </si>
  <si>
    <t>Columna8229</t>
  </si>
  <si>
    <t>Columna8230</t>
  </si>
  <si>
    <t>Columna8231</t>
  </si>
  <si>
    <t>Columna8232</t>
  </si>
  <si>
    <t>Columna8233</t>
  </si>
  <si>
    <t>Columna8234</t>
  </si>
  <si>
    <t>Columna8235</t>
  </si>
  <si>
    <t>Columna8236</t>
  </si>
  <si>
    <t>Columna8237</t>
  </si>
  <si>
    <t>Columna8238</t>
  </si>
  <si>
    <t>Columna8239</t>
  </si>
  <si>
    <t>Columna8240</t>
  </si>
  <si>
    <t>Columna8241</t>
  </si>
  <si>
    <t>Columna8242</t>
  </si>
  <si>
    <t>Columna8243</t>
  </si>
  <si>
    <t>Columna8244</t>
  </si>
  <si>
    <t>Columna8245</t>
  </si>
  <si>
    <t>Columna8246</t>
  </si>
  <si>
    <t>Columna8247</t>
  </si>
  <si>
    <t>Columna8248</t>
  </si>
  <si>
    <t>Columna8249</t>
  </si>
  <si>
    <t>Columna8250</t>
  </si>
  <si>
    <t>Columna8251</t>
  </si>
  <si>
    <t>Columna8252</t>
  </si>
  <si>
    <t>Columna8253</t>
  </si>
  <si>
    <t>Columna8254</t>
  </si>
  <si>
    <t>Columna8255</t>
  </si>
  <si>
    <t>Columna8256</t>
  </si>
  <si>
    <t>Columna8257</t>
  </si>
  <si>
    <t>Columna8258</t>
  </si>
  <si>
    <t>Columna8259</t>
  </si>
  <si>
    <t>Columna8260</t>
  </si>
  <si>
    <t>Columna8261</t>
  </si>
  <si>
    <t>Columna8262</t>
  </si>
  <si>
    <t>Columna8263</t>
  </si>
  <si>
    <t>Columna8264</t>
  </si>
  <si>
    <t>Columna8265</t>
  </si>
  <si>
    <t>Columna8266</t>
  </si>
  <si>
    <t>Columna8267</t>
  </si>
  <si>
    <t>Columna8268</t>
  </si>
  <si>
    <t>Columna8269</t>
  </si>
  <si>
    <t>Columna8270</t>
  </si>
  <si>
    <t>Columna8271</t>
  </si>
  <si>
    <t>Columna8272</t>
  </si>
  <si>
    <t>Columna8273</t>
  </si>
  <si>
    <t>Columna8274</t>
  </si>
  <si>
    <t>Columna8275</t>
  </si>
  <si>
    <t>Columna8276</t>
  </si>
  <si>
    <t>Columna8277</t>
  </si>
  <si>
    <t>Columna8278</t>
  </si>
  <si>
    <t>Columna8279</t>
  </si>
  <si>
    <t>Columna8280</t>
  </si>
  <si>
    <t>Columna8281</t>
  </si>
  <si>
    <t>Columna8282</t>
  </si>
  <si>
    <t>Columna8283</t>
  </si>
  <si>
    <t>Columna8284</t>
  </si>
  <si>
    <t>Columna8285</t>
  </si>
  <si>
    <t>Columna8286</t>
  </si>
  <si>
    <t>Columna8287</t>
  </si>
  <si>
    <t>Columna8288</t>
  </si>
  <si>
    <t>Columna8289</t>
  </si>
  <si>
    <t>Columna8290</t>
  </si>
  <si>
    <t>Columna8291</t>
  </si>
  <si>
    <t>Columna8292</t>
  </si>
  <si>
    <t>Columna8293</t>
  </si>
  <si>
    <t>Columna8294</t>
  </si>
  <si>
    <t>Columna8295</t>
  </si>
  <si>
    <t>Columna8296</t>
  </si>
  <si>
    <t>Columna8297</t>
  </si>
  <si>
    <t>Columna8298</t>
  </si>
  <si>
    <t>Columna8299</t>
  </si>
  <si>
    <t>Columna8300</t>
  </si>
  <si>
    <t>Columna8301</t>
  </si>
  <si>
    <t>Columna8302</t>
  </si>
  <si>
    <t>Columna8303</t>
  </si>
  <si>
    <t>Columna8304</t>
  </si>
  <si>
    <t>Columna8305</t>
  </si>
  <si>
    <t>Columna8306</t>
  </si>
  <si>
    <t>Columna8307</t>
  </si>
  <si>
    <t>Columna8308</t>
  </si>
  <si>
    <t>Columna8309</t>
  </si>
  <si>
    <t>Columna8310</t>
  </si>
  <si>
    <t>Columna8311</t>
  </si>
  <si>
    <t>Columna8312</t>
  </si>
  <si>
    <t>Columna8313</t>
  </si>
  <si>
    <t>Columna8314</t>
  </si>
  <si>
    <t>Columna8315</t>
  </si>
  <si>
    <t>Columna8316</t>
  </si>
  <si>
    <t>Columna8317</t>
  </si>
  <si>
    <t>Columna8318</t>
  </si>
  <si>
    <t>Columna8319</t>
  </si>
  <si>
    <t>Columna8320</t>
  </si>
  <si>
    <t>Columna8321</t>
  </si>
  <si>
    <t>Columna8322</t>
  </si>
  <si>
    <t>Columna8323</t>
  </si>
  <si>
    <t>Columna8324</t>
  </si>
  <si>
    <t>Columna8325</t>
  </si>
  <si>
    <t>Columna8326</t>
  </si>
  <si>
    <t>Columna8327</t>
  </si>
  <si>
    <t>Columna8328</t>
  </si>
  <si>
    <t>Columna8329</t>
  </si>
  <si>
    <t>Columna8330</t>
  </si>
  <si>
    <t>Columna8331</t>
  </si>
  <si>
    <t>Columna8332</t>
  </si>
  <si>
    <t>Columna8333</t>
  </si>
  <si>
    <t>Columna8334</t>
  </si>
  <si>
    <t>Columna8335</t>
  </si>
  <si>
    <t>Columna8336</t>
  </si>
  <si>
    <t>Columna8337</t>
  </si>
  <si>
    <t>Columna8338</t>
  </si>
  <si>
    <t>Columna8339</t>
  </si>
  <si>
    <t>Columna8340</t>
  </si>
  <si>
    <t>Columna8341</t>
  </si>
  <si>
    <t>Columna8342</t>
  </si>
  <si>
    <t>Columna8343</t>
  </si>
  <si>
    <t>Columna8344</t>
  </si>
  <si>
    <t>Columna8345</t>
  </si>
  <si>
    <t>Columna8346</t>
  </si>
  <si>
    <t>Columna8347</t>
  </si>
  <si>
    <t>Columna8348</t>
  </si>
  <si>
    <t>Columna8349</t>
  </si>
  <si>
    <t>Columna8350</t>
  </si>
  <si>
    <t>Columna8351</t>
  </si>
  <si>
    <t>Columna8352</t>
  </si>
  <si>
    <t>Columna8353</t>
  </si>
  <si>
    <t>Columna8354</t>
  </si>
  <si>
    <t>Columna8355</t>
  </si>
  <si>
    <t>Columna8356</t>
  </si>
  <si>
    <t>Columna8357</t>
  </si>
  <si>
    <t>Columna8358</t>
  </si>
  <si>
    <t>Columna8359</t>
  </si>
  <si>
    <t>Columna8360</t>
  </si>
  <si>
    <t>Columna8361</t>
  </si>
  <si>
    <t>Columna8362</t>
  </si>
  <si>
    <t>Columna8363</t>
  </si>
  <si>
    <t>Columna8364</t>
  </si>
  <si>
    <t>Columna8365</t>
  </si>
  <si>
    <t>Columna8366</t>
  </si>
  <si>
    <t>Columna8367</t>
  </si>
  <si>
    <t>Columna8368</t>
  </si>
  <si>
    <t>Columna8369</t>
  </si>
  <si>
    <t>Columna8370</t>
  </si>
  <si>
    <t>Columna8371</t>
  </si>
  <si>
    <t>Columna8372</t>
  </si>
  <si>
    <t>Columna8373</t>
  </si>
  <si>
    <t>Columna8374</t>
  </si>
  <si>
    <t>Columna8375</t>
  </si>
  <si>
    <t>Columna8376</t>
  </si>
  <si>
    <t>Columna8377</t>
  </si>
  <si>
    <t>Columna8378</t>
  </si>
  <si>
    <t>Columna8379</t>
  </si>
  <si>
    <t>Columna8380</t>
  </si>
  <si>
    <t>Columna8381</t>
  </si>
  <si>
    <t>Columna8382</t>
  </si>
  <si>
    <t>Columna8383</t>
  </si>
  <si>
    <t>Columna8384</t>
  </si>
  <si>
    <t>Columna8385</t>
  </si>
  <si>
    <t>Columna8386</t>
  </si>
  <si>
    <t>Columna8387</t>
  </si>
  <si>
    <t>Columna8388</t>
  </si>
  <si>
    <t>Columna8389</t>
  </si>
  <si>
    <t>Columna8390</t>
  </si>
  <si>
    <t>Columna8391</t>
  </si>
  <si>
    <t>Columna8392</t>
  </si>
  <si>
    <t>Columna8393</t>
  </si>
  <si>
    <t>Columna8394</t>
  </si>
  <si>
    <t>Columna8395</t>
  </si>
  <si>
    <t>Columna8396</t>
  </si>
  <si>
    <t>Columna8397</t>
  </si>
  <si>
    <t>Columna8398</t>
  </si>
  <si>
    <t>Columna8399</t>
  </si>
  <si>
    <t>Columna8400</t>
  </si>
  <si>
    <t>Columna8401</t>
  </si>
  <si>
    <t>Columna8402</t>
  </si>
  <si>
    <t>Columna8403</t>
  </si>
  <si>
    <t>Columna8404</t>
  </si>
  <si>
    <t>Columna8405</t>
  </si>
  <si>
    <t>Columna8406</t>
  </si>
  <si>
    <t>Columna8407</t>
  </si>
  <si>
    <t>Columna8408</t>
  </si>
  <si>
    <t>Columna8409</t>
  </si>
  <si>
    <t>Columna8410</t>
  </si>
  <si>
    <t>Columna8411</t>
  </si>
  <si>
    <t>Columna8412</t>
  </si>
  <si>
    <t>Columna8413</t>
  </si>
  <si>
    <t>Columna8414</t>
  </si>
  <si>
    <t>Columna8415</t>
  </si>
  <si>
    <t>Columna8416</t>
  </si>
  <si>
    <t>Columna8417</t>
  </si>
  <si>
    <t>Columna8418</t>
  </si>
  <si>
    <t>Columna8419</t>
  </si>
  <si>
    <t>Columna8420</t>
  </si>
  <si>
    <t>Columna8421</t>
  </si>
  <si>
    <t>Columna8422</t>
  </si>
  <si>
    <t>Columna8423</t>
  </si>
  <si>
    <t>Columna8424</t>
  </si>
  <si>
    <t>Columna8425</t>
  </si>
  <si>
    <t>Columna8426</t>
  </si>
  <si>
    <t>Columna8427</t>
  </si>
  <si>
    <t>Columna8428</t>
  </si>
  <si>
    <t>Columna8429</t>
  </si>
  <si>
    <t>Columna8430</t>
  </si>
  <si>
    <t>Columna8431</t>
  </si>
  <si>
    <t>Columna8432</t>
  </si>
  <si>
    <t>Columna8433</t>
  </si>
  <si>
    <t>Columna8434</t>
  </si>
  <si>
    <t>Columna8435</t>
  </si>
  <si>
    <t>Columna8436</t>
  </si>
  <si>
    <t>Columna8437</t>
  </si>
  <si>
    <t>Columna8438</t>
  </si>
  <si>
    <t>Columna8439</t>
  </si>
  <si>
    <t>Columna8440</t>
  </si>
  <si>
    <t>Columna8441</t>
  </si>
  <si>
    <t>Columna8442</t>
  </si>
  <si>
    <t>Columna8443</t>
  </si>
  <si>
    <t>Columna8444</t>
  </si>
  <si>
    <t>Columna8445</t>
  </si>
  <si>
    <t>Columna8446</t>
  </si>
  <si>
    <t>Columna8447</t>
  </si>
  <si>
    <t>Columna8448</t>
  </si>
  <si>
    <t>Columna8449</t>
  </si>
  <si>
    <t>Columna8450</t>
  </si>
  <si>
    <t>Columna8451</t>
  </si>
  <si>
    <t>Columna8452</t>
  </si>
  <si>
    <t>Columna8453</t>
  </si>
  <si>
    <t>Columna8454</t>
  </si>
  <si>
    <t>Columna8455</t>
  </si>
  <si>
    <t>Columna8456</t>
  </si>
  <si>
    <t>Columna8457</t>
  </si>
  <si>
    <t>Columna8458</t>
  </si>
  <si>
    <t>Columna8459</t>
  </si>
  <si>
    <t>Columna8460</t>
  </si>
  <si>
    <t>Columna8461</t>
  </si>
  <si>
    <t>Columna8462</t>
  </si>
  <si>
    <t>Columna8463</t>
  </si>
  <si>
    <t>Columna8464</t>
  </si>
  <si>
    <t>Columna8465</t>
  </si>
  <si>
    <t>Columna8466</t>
  </si>
  <si>
    <t>Columna8467</t>
  </si>
  <si>
    <t>Columna8468</t>
  </si>
  <si>
    <t>Columna8469</t>
  </si>
  <si>
    <t>Columna8470</t>
  </si>
  <si>
    <t>Columna8471</t>
  </si>
  <si>
    <t>Columna8472</t>
  </si>
  <si>
    <t>Columna8473</t>
  </si>
  <si>
    <t>Columna8474</t>
  </si>
  <si>
    <t>Columna8475</t>
  </si>
  <si>
    <t>Columna8476</t>
  </si>
  <si>
    <t>Columna8477</t>
  </si>
  <si>
    <t>Columna8478</t>
  </si>
  <si>
    <t>Columna8479</t>
  </si>
  <si>
    <t>Columna8480</t>
  </si>
  <si>
    <t>Columna8481</t>
  </si>
  <si>
    <t>Columna8482</t>
  </si>
  <si>
    <t>Columna8483</t>
  </si>
  <si>
    <t>Columna8484</t>
  </si>
  <si>
    <t>Columna8485</t>
  </si>
  <si>
    <t>Columna8486</t>
  </si>
  <si>
    <t>Columna8487</t>
  </si>
  <si>
    <t>Columna8488</t>
  </si>
  <si>
    <t>Columna8489</t>
  </si>
  <si>
    <t>Columna8490</t>
  </si>
  <si>
    <t>Columna8491</t>
  </si>
  <si>
    <t>Columna8492</t>
  </si>
  <si>
    <t>Columna8493</t>
  </si>
  <si>
    <t>Columna8494</t>
  </si>
  <si>
    <t>Columna8495</t>
  </si>
  <si>
    <t>Columna8496</t>
  </si>
  <si>
    <t>Columna8497</t>
  </si>
  <si>
    <t>Columna8498</t>
  </si>
  <si>
    <t>Columna8499</t>
  </si>
  <si>
    <t>Columna8500</t>
  </si>
  <si>
    <t>Columna8501</t>
  </si>
  <si>
    <t>Columna8502</t>
  </si>
  <si>
    <t>Columna8503</t>
  </si>
  <si>
    <t>Columna8504</t>
  </si>
  <si>
    <t>Columna8505</t>
  </si>
  <si>
    <t>Columna8506</t>
  </si>
  <si>
    <t>Columna8507</t>
  </si>
  <si>
    <t>Columna8508</t>
  </si>
  <si>
    <t>Columna8509</t>
  </si>
  <si>
    <t>Columna8510</t>
  </si>
  <si>
    <t>Columna8511</t>
  </si>
  <si>
    <t>Columna8512</t>
  </si>
  <si>
    <t>Columna8513</t>
  </si>
  <si>
    <t>Columna8514</t>
  </si>
  <si>
    <t>Columna8515</t>
  </si>
  <si>
    <t>Columna8516</t>
  </si>
  <si>
    <t>Columna8517</t>
  </si>
  <si>
    <t>Columna8518</t>
  </si>
  <si>
    <t>Columna8519</t>
  </si>
  <si>
    <t>Columna8520</t>
  </si>
  <si>
    <t>Columna8521</t>
  </si>
  <si>
    <t>Columna8522</t>
  </si>
  <si>
    <t>Columna8523</t>
  </si>
  <si>
    <t>Columna8524</t>
  </si>
  <si>
    <t>Columna8525</t>
  </si>
  <si>
    <t>Columna8526</t>
  </si>
  <si>
    <t>Columna8527</t>
  </si>
  <si>
    <t>Columna8528</t>
  </si>
  <si>
    <t>Columna8529</t>
  </si>
  <si>
    <t>Columna8530</t>
  </si>
  <si>
    <t>Columna8531</t>
  </si>
  <si>
    <t>Columna8532</t>
  </si>
  <si>
    <t>Columna8533</t>
  </si>
  <si>
    <t>Columna8534</t>
  </si>
  <si>
    <t>Columna8535</t>
  </si>
  <si>
    <t>Columna8536</t>
  </si>
  <si>
    <t>Columna8537</t>
  </si>
  <si>
    <t>Columna8538</t>
  </si>
  <si>
    <t>Columna8539</t>
  </si>
  <si>
    <t>Columna8540</t>
  </si>
  <si>
    <t>Columna8541</t>
  </si>
  <si>
    <t>Columna8542</t>
  </si>
  <si>
    <t>Columna8543</t>
  </si>
  <si>
    <t>Columna8544</t>
  </si>
  <si>
    <t>Columna8545</t>
  </si>
  <si>
    <t>Columna8546</t>
  </si>
  <si>
    <t>Columna8547</t>
  </si>
  <si>
    <t>Columna8548</t>
  </si>
  <si>
    <t>Columna8549</t>
  </si>
  <si>
    <t>Columna8550</t>
  </si>
  <si>
    <t>Columna8551</t>
  </si>
  <si>
    <t>Columna8552</t>
  </si>
  <si>
    <t>Columna8553</t>
  </si>
  <si>
    <t>Columna8554</t>
  </si>
  <si>
    <t>Columna8555</t>
  </si>
  <si>
    <t>Columna8556</t>
  </si>
  <si>
    <t>Columna8557</t>
  </si>
  <si>
    <t>Columna8558</t>
  </si>
  <si>
    <t>Columna8559</t>
  </si>
  <si>
    <t>Columna8560</t>
  </si>
  <si>
    <t>Columna8561</t>
  </si>
  <si>
    <t>Columna8562</t>
  </si>
  <si>
    <t>Columna8563</t>
  </si>
  <si>
    <t>Columna8564</t>
  </si>
  <si>
    <t>Columna8565</t>
  </si>
  <si>
    <t>Columna8566</t>
  </si>
  <si>
    <t>Columna8567</t>
  </si>
  <si>
    <t>Columna8568</t>
  </si>
  <si>
    <t>Columna8569</t>
  </si>
  <si>
    <t>Columna8570</t>
  </si>
  <si>
    <t>Columna8571</t>
  </si>
  <si>
    <t>Columna8572</t>
  </si>
  <si>
    <t>Columna8573</t>
  </si>
  <si>
    <t>Columna8574</t>
  </si>
  <si>
    <t>Columna8575</t>
  </si>
  <si>
    <t>Columna8576</t>
  </si>
  <si>
    <t>Columna8577</t>
  </si>
  <si>
    <t>Columna8578</t>
  </si>
  <si>
    <t>Columna8579</t>
  </si>
  <si>
    <t>Columna8580</t>
  </si>
  <si>
    <t>Columna8581</t>
  </si>
  <si>
    <t>Columna8582</t>
  </si>
  <si>
    <t>Columna8583</t>
  </si>
  <si>
    <t>Columna8584</t>
  </si>
  <si>
    <t>Columna8585</t>
  </si>
  <si>
    <t>Columna8586</t>
  </si>
  <si>
    <t>Columna8587</t>
  </si>
  <si>
    <t>Columna8588</t>
  </si>
  <si>
    <t>Columna8589</t>
  </si>
  <si>
    <t>Columna8590</t>
  </si>
  <si>
    <t>Columna8591</t>
  </si>
  <si>
    <t>Columna8592</t>
  </si>
  <si>
    <t>Columna8593</t>
  </si>
  <si>
    <t>Columna8594</t>
  </si>
  <si>
    <t>Columna8595</t>
  </si>
  <si>
    <t>Columna8596</t>
  </si>
  <si>
    <t>Columna8597</t>
  </si>
  <si>
    <t>Columna8598</t>
  </si>
  <si>
    <t>Columna8599</t>
  </si>
  <si>
    <t>Columna8600</t>
  </si>
  <si>
    <t>Columna8601</t>
  </si>
  <si>
    <t>Columna8602</t>
  </si>
  <si>
    <t>Columna8603</t>
  </si>
  <si>
    <t>Columna8604</t>
  </si>
  <si>
    <t>Columna8605</t>
  </si>
  <si>
    <t>Columna8606</t>
  </si>
  <si>
    <t>Columna8607</t>
  </si>
  <si>
    <t>Columna8608</t>
  </si>
  <si>
    <t>Columna8609</t>
  </si>
  <si>
    <t>Columna8610</t>
  </si>
  <si>
    <t>Columna8611</t>
  </si>
  <si>
    <t>Columna8612</t>
  </si>
  <si>
    <t>Columna8613</t>
  </si>
  <si>
    <t>Columna8614</t>
  </si>
  <si>
    <t>Columna8615</t>
  </si>
  <si>
    <t>Columna8616</t>
  </si>
  <si>
    <t>Columna8617</t>
  </si>
  <si>
    <t>Columna8618</t>
  </si>
  <si>
    <t>Columna8619</t>
  </si>
  <si>
    <t>Columna8620</t>
  </si>
  <si>
    <t>Columna8621</t>
  </si>
  <si>
    <t>Columna8622</t>
  </si>
  <si>
    <t>Columna8623</t>
  </si>
  <si>
    <t>Columna8624</t>
  </si>
  <si>
    <t>Columna8625</t>
  </si>
  <si>
    <t>Columna8626</t>
  </si>
  <si>
    <t>Columna8627</t>
  </si>
  <si>
    <t>Columna8628</t>
  </si>
  <si>
    <t>Columna8629</t>
  </si>
  <si>
    <t>Columna8630</t>
  </si>
  <si>
    <t>Columna8631</t>
  </si>
  <si>
    <t>Columna8632</t>
  </si>
  <si>
    <t>Columna8633</t>
  </si>
  <si>
    <t>Columna8634</t>
  </si>
  <si>
    <t>Columna8635</t>
  </si>
  <si>
    <t>Columna8636</t>
  </si>
  <si>
    <t>Columna8637</t>
  </si>
  <si>
    <t>Columna8638</t>
  </si>
  <si>
    <t>Columna8639</t>
  </si>
  <si>
    <t>Columna8640</t>
  </si>
  <si>
    <t>Columna8641</t>
  </si>
  <si>
    <t>Columna8642</t>
  </si>
  <si>
    <t>Columna8643</t>
  </si>
  <si>
    <t>Columna8644</t>
  </si>
  <si>
    <t>Columna8645</t>
  </si>
  <si>
    <t>Columna8646</t>
  </si>
  <si>
    <t>Columna8647</t>
  </si>
  <si>
    <t>Columna8648</t>
  </si>
  <si>
    <t>Columna8649</t>
  </si>
  <si>
    <t>Columna8650</t>
  </si>
  <si>
    <t>Columna8651</t>
  </si>
  <si>
    <t>Columna8652</t>
  </si>
  <si>
    <t>Columna8653</t>
  </si>
  <si>
    <t>Columna8654</t>
  </si>
  <si>
    <t>Columna8655</t>
  </si>
  <si>
    <t>Columna8656</t>
  </si>
  <si>
    <t>Columna8657</t>
  </si>
  <si>
    <t>Columna8658</t>
  </si>
  <si>
    <t>Columna8659</t>
  </si>
  <si>
    <t>Columna8660</t>
  </si>
  <si>
    <t>Columna8661</t>
  </si>
  <si>
    <t>Columna8662</t>
  </si>
  <si>
    <t>Columna8663</t>
  </si>
  <si>
    <t>Columna8664</t>
  </si>
  <si>
    <t>Columna8665</t>
  </si>
  <si>
    <t>Columna8666</t>
  </si>
  <si>
    <t>Columna8667</t>
  </si>
  <si>
    <t>Columna8668</t>
  </si>
  <si>
    <t>Columna8669</t>
  </si>
  <si>
    <t>Columna8670</t>
  </si>
  <si>
    <t>Columna8671</t>
  </si>
  <si>
    <t>Columna8672</t>
  </si>
  <si>
    <t>Columna8673</t>
  </si>
  <si>
    <t>Columna8674</t>
  </si>
  <si>
    <t>Columna8675</t>
  </si>
  <si>
    <t>Columna8676</t>
  </si>
  <si>
    <t>Columna8677</t>
  </si>
  <si>
    <t>Columna8678</t>
  </si>
  <si>
    <t>Columna8679</t>
  </si>
  <si>
    <t>Columna8680</t>
  </si>
  <si>
    <t>Columna8681</t>
  </si>
  <si>
    <t>Columna8682</t>
  </si>
  <si>
    <t>Columna8683</t>
  </si>
  <si>
    <t>Columna8684</t>
  </si>
  <si>
    <t>Columna8685</t>
  </si>
  <si>
    <t>Columna8686</t>
  </si>
  <si>
    <t>Columna8687</t>
  </si>
  <si>
    <t>Columna8688</t>
  </si>
  <si>
    <t>Columna8689</t>
  </si>
  <si>
    <t>Columna8690</t>
  </si>
  <si>
    <t>Columna8691</t>
  </si>
  <si>
    <t>Columna8692</t>
  </si>
  <si>
    <t>Columna8693</t>
  </si>
  <si>
    <t>Columna8694</t>
  </si>
  <si>
    <t>Columna8695</t>
  </si>
  <si>
    <t>Columna8696</t>
  </si>
  <si>
    <t>Columna8697</t>
  </si>
  <si>
    <t>Columna8698</t>
  </si>
  <si>
    <t>Columna8699</t>
  </si>
  <si>
    <t>Columna8700</t>
  </si>
  <si>
    <t>Columna8701</t>
  </si>
  <si>
    <t>Columna8702</t>
  </si>
  <si>
    <t>Columna8703</t>
  </si>
  <si>
    <t>Columna8704</t>
  </si>
  <si>
    <t>Columna8705</t>
  </si>
  <si>
    <t>Columna8706</t>
  </si>
  <si>
    <t>Columna8707</t>
  </si>
  <si>
    <t>Columna8708</t>
  </si>
  <si>
    <t>Columna8709</t>
  </si>
  <si>
    <t>Columna8710</t>
  </si>
  <si>
    <t>Columna8711</t>
  </si>
  <si>
    <t>Columna8712</t>
  </si>
  <si>
    <t>Columna8713</t>
  </si>
  <si>
    <t>Columna8714</t>
  </si>
  <si>
    <t>Columna8715</t>
  </si>
  <si>
    <t>Columna8716</t>
  </si>
  <si>
    <t>Columna8717</t>
  </si>
  <si>
    <t>Columna8718</t>
  </si>
  <si>
    <t>Columna8719</t>
  </si>
  <si>
    <t>Columna8720</t>
  </si>
  <si>
    <t>Columna8721</t>
  </si>
  <si>
    <t>Columna8722</t>
  </si>
  <si>
    <t>Columna8723</t>
  </si>
  <si>
    <t>Columna8724</t>
  </si>
  <si>
    <t>Columna8725</t>
  </si>
  <si>
    <t>Columna8726</t>
  </si>
  <si>
    <t>Columna8727</t>
  </si>
  <si>
    <t>Columna8728</t>
  </si>
  <si>
    <t>Columna8729</t>
  </si>
  <si>
    <t>Columna8730</t>
  </si>
  <si>
    <t>Columna8731</t>
  </si>
  <si>
    <t>Columna8732</t>
  </si>
  <si>
    <t>Columna8733</t>
  </si>
  <si>
    <t>Columna8734</t>
  </si>
  <si>
    <t>Columna8735</t>
  </si>
  <si>
    <t>Columna8736</t>
  </si>
  <si>
    <t>Columna8737</t>
  </si>
  <si>
    <t>Columna8738</t>
  </si>
  <si>
    <t>Columna8739</t>
  </si>
  <si>
    <t>Columna8740</t>
  </si>
  <si>
    <t>Columna8741</t>
  </si>
  <si>
    <t>Columna8742</t>
  </si>
  <si>
    <t>Columna8743</t>
  </si>
  <si>
    <t>Columna8744</t>
  </si>
  <si>
    <t>Columna8745</t>
  </si>
  <si>
    <t>Columna8746</t>
  </si>
  <si>
    <t>Columna8747</t>
  </si>
  <si>
    <t>Columna8748</t>
  </si>
  <si>
    <t>Columna8749</t>
  </si>
  <si>
    <t>Columna8750</t>
  </si>
  <si>
    <t>Columna8751</t>
  </si>
  <si>
    <t>Columna8752</t>
  </si>
  <si>
    <t>Columna8753</t>
  </si>
  <si>
    <t>Columna8754</t>
  </si>
  <si>
    <t>Columna8755</t>
  </si>
  <si>
    <t>Columna8756</t>
  </si>
  <si>
    <t>Columna8757</t>
  </si>
  <si>
    <t>Columna8758</t>
  </si>
  <si>
    <t>Columna8759</t>
  </si>
  <si>
    <t>Columna8760</t>
  </si>
  <si>
    <t>Columna8761</t>
  </si>
  <si>
    <t>Columna8762</t>
  </si>
  <si>
    <t>Columna8763</t>
  </si>
  <si>
    <t>Columna8764</t>
  </si>
  <si>
    <t>Columna8765</t>
  </si>
  <si>
    <t>Columna8766</t>
  </si>
  <si>
    <t>Columna8767</t>
  </si>
  <si>
    <t>Columna8768</t>
  </si>
  <si>
    <t>Columna8769</t>
  </si>
  <si>
    <t>Columna8770</t>
  </si>
  <si>
    <t>Columna8771</t>
  </si>
  <si>
    <t>Columna8772</t>
  </si>
  <si>
    <t>Columna8773</t>
  </si>
  <si>
    <t>Columna8774</t>
  </si>
  <si>
    <t>Columna8775</t>
  </si>
  <si>
    <t>Columna8776</t>
  </si>
  <si>
    <t>Columna8777</t>
  </si>
  <si>
    <t>Columna8778</t>
  </si>
  <si>
    <t>Columna8779</t>
  </si>
  <si>
    <t>Columna8780</t>
  </si>
  <si>
    <t>Columna8781</t>
  </si>
  <si>
    <t>Columna8782</t>
  </si>
  <si>
    <t>Columna8783</t>
  </si>
  <si>
    <t>Columna8784</t>
  </si>
  <si>
    <t>Columna8785</t>
  </si>
  <si>
    <t>Columna8786</t>
  </si>
  <si>
    <t>Columna8787</t>
  </si>
  <si>
    <t>Columna8788</t>
  </si>
  <si>
    <t>Columna8789</t>
  </si>
  <si>
    <t>Columna8790</t>
  </si>
  <si>
    <t>Columna8791</t>
  </si>
  <si>
    <t>Columna8792</t>
  </si>
  <si>
    <t>Columna8793</t>
  </si>
  <si>
    <t>Columna8794</t>
  </si>
  <si>
    <t>Columna8795</t>
  </si>
  <si>
    <t>Columna8796</t>
  </si>
  <si>
    <t>Columna8797</t>
  </si>
  <si>
    <t>Columna8798</t>
  </si>
  <si>
    <t>Columna8799</t>
  </si>
  <si>
    <t>Columna8800</t>
  </si>
  <si>
    <t>Columna8801</t>
  </si>
  <si>
    <t>Columna8802</t>
  </si>
  <si>
    <t>Columna8803</t>
  </si>
  <si>
    <t>Columna8804</t>
  </si>
  <si>
    <t>Columna8805</t>
  </si>
  <si>
    <t>Columna8806</t>
  </si>
  <si>
    <t>Columna8807</t>
  </si>
  <si>
    <t>Columna8808</t>
  </si>
  <si>
    <t>Columna8809</t>
  </si>
  <si>
    <t>Columna8810</t>
  </si>
  <si>
    <t>Columna8811</t>
  </si>
  <si>
    <t>Columna8812</t>
  </si>
  <si>
    <t>Columna8813</t>
  </si>
  <si>
    <t>Columna8814</t>
  </si>
  <si>
    <t>Columna8815</t>
  </si>
  <si>
    <t>Columna8816</t>
  </si>
  <si>
    <t>Columna8817</t>
  </si>
  <si>
    <t>Columna8818</t>
  </si>
  <si>
    <t>Columna8819</t>
  </si>
  <si>
    <t>Columna8820</t>
  </si>
  <si>
    <t>Columna8821</t>
  </si>
  <si>
    <t>Columna8822</t>
  </si>
  <si>
    <t>Columna8823</t>
  </si>
  <si>
    <t>Columna8824</t>
  </si>
  <si>
    <t>Columna8825</t>
  </si>
  <si>
    <t>Columna8826</t>
  </si>
  <si>
    <t>Columna8827</t>
  </si>
  <si>
    <t>Columna8828</t>
  </si>
  <si>
    <t>Columna8829</t>
  </si>
  <si>
    <t>Columna8830</t>
  </si>
  <si>
    <t>Columna8831</t>
  </si>
  <si>
    <t>Columna8832</t>
  </si>
  <si>
    <t>Columna8833</t>
  </si>
  <si>
    <t>Columna8834</t>
  </si>
  <si>
    <t>Columna8835</t>
  </si>
  <si>
    <t>Columna8836</t>
  </si>
  <si>
    <t>Columna8837</t>
  </si>
  <si>
    <t>Columna8838</t>
  </si>
  <si>
    <t>Columna8839</t>
  </si>
  <si>
    <t>Columna8840</t>
  </si>
  <si>
    <t>Columna8841</t>
  </si>
  <si>
    <t>Columna8842</t>
  </si>
  <si>
    <t>Columna8843</t>
  </si>
  <si>
    <t>Columna8844</t>
  </si>
  <si>
    <t>Columna8845</t>
  </si>
  <si>
    <t>Columna8846</t>
  </si>
  <si>
    <t>Columna8847</t>
  </si>
  <si>
    <t>Columna8848</t>
  </si>
  <si>
    <t>Columna8849</t>
  </si>
  <si>
    <t>Columna8850</t>
  </si>
  <si>
    <t>Columna8851</t>
  </si>
  <si>
    <t>Columna8852</t>
  </si>
  <si>
    <t>Columna8853</t>
  </si>
  <si>
    <t>Columna8854</t>
  </si>
  <si>
    <t>Columna8855</t>
  </si>
  <si>
    <t>Columna8856</t>
  </si>
  <si>
    <t>Columna8857</t>
  </si>
  <si>
    <t>Columna8858</t>
  </si>
  <si>
    <t>Columna8859</t>
  </si>
  <si>
    <t>Columna8860</t>
  </si>
  <si>
    <t>Columna8861</t>
  </si>
  <si>
    <t>Columna8862</t>
  </si>
  <si>
    <t>Columna8863</t>
  </si>
  <si>
    <t>Columna8864</t>
  </si>
  <si>
    <t>Columna8865</t>
  </si>
  <si>
    <t>Columna8866</t>
  </si>
  <si>
    <t>Columna8867</t>
  </si>
  <si>
    <t>Columna8868</t>
  </si>
  <si>
    <t>Columna8869</t>
  </si>
  <si>
    <t>Columna8870</t>
  </si>
  <si>
    <t>Columna8871</t>
  </si>
  <si>
    <t>Columna8872</t>
  </si>
  <si>
    <t>Columna8873</t>
  </si>
  <si>
    <t>Columna8874</t>
  </si>
  <si>
    <t>Columna8875</t>
  </si>
  <si>
    <t>Columna8876</t>
  </si>
  <si>
    <t>Columna8877</t>
  </si>
  <si>
    <t>Columna8878</t>
  </si>
  <si>
    <t>Columna8879</t>
  </si>
  <si>
    <t>Columna8880</t>
  </si>
  <si>
    <t>Columna8881</t>
  </si>
  <si>
    <t>Columna8882</t>
  </si>
  <si>
    <t>Columna8883</t>
  </si>
  <si>
    <t>Columna8884</t>
  </si>
  <si>
    <t>Columna8885</t>
  </si>
  <si>
    <t>Columna8886</t>
  </si>
  <si>
    <t>Columna8887</t>
  </si>
  <si>
    <t>Columna8888</t>
  </si>
  <si>
    <t>Columna8889</t>
  </si>
  <si>
    <t>Columna8890</t>
  </si>
  <si>
    <t>Columna8891</t>
  </si>
  <si>
    <t>Columna8892</t>
  </si>
  <si>
    <t>Columna8893</t>
  </si>
  <si>
    <t>Columna8894</t>
  </si>
  <si>
    <t>Columna8895</t>
  </si>
  <si>
    <t>Columna8896</t>
  </si>
  <si>
    <t>Columna8897</t>
  </si>
  <si>
    <t>Columna8898</t>
  </si>
  <si>
    <t>Columna8899</t>
  </si>
  <si>
    <t>Columna8900</t>
  </si>
  <si>
    <t>Columna8901</t>
  </si>
  <si>
    <t>Columna8902</t>
  </si>
  <si>
    <t>Columna8903</t>
  </si>
  <si>
    <t>Columna8904</t>
  </si>
  <si>
    <t>Columna8905</t>
  </si>
  <si>
    <t>Columna8906</t>
  </si>
  <si>
    <t>Columna8907</t>
  </si>
  <si>
    <t>Columna8908</t>
  </si>
  <si>
    <t>Columna8909</t>
  </si>
  <si>
    <t>Columna8910</t>
  </si>
  <si>
    <t>Columna8911</t>
  </si>
  <si>
    <t>Columna8912</t>
  </si>
  <si>
    <t>Columna8913</t>
  </si>
  <si>
    <t>Columna8914</t>
  </si>
  <si>
    <t>Columna8915</t>
  </si>
  <si>
    <t>Columna8916</t>
  </si>
  <si>
    <t>Columna8917</t>
  </si>
  <si>
    <t>Columna8918</t>
  </si>
  <si>
    <t>Columna8919</t>
  </si>
  <si>
    <t>Columna8920</t>
  </si>
  <si>
    <t>Columna8921</t>
  </si>
  <si>
    <t>Columna8922</t>
  </si>
  <si>
    <t>Columna8923</t>
  </si>
  <si>
    <t>Columna8924</t>
  </si>
  <si>
    <t>Columna8925</t>
  </si>
  <si>
    <t>Columna8926</t>
  </si>
  <si>
    <t>Columna8927</t>
  </si>
  <si>
    <t>Columna8928</t>
  </si>
  <si>
    <t>Columna8929</t>
  </si>
  <si>
    <t>Columna8930</t>
  </si>
  <si>
    <t>Columna8931</t>
  </si>
  <si>
    <t>Columna8932</t>
  </si>
  <si>
    <t>Columna8933</t>
  </si>
  <si>
    <t>Columna8934</t>
  </si>
  <si>
    <t>Columna8935</t>
  </si>
  <si>
    <t>Columna8936</t>
  </si>
  <si>
    <t>Columna8937</t>
  </si>
  <si>
    <t>Columna8938</t>
  </si>
  <si>
    <t>Columna8939</t>
  </si>
  <si>
    <t>Columna8940</t>
  </si>
  <si>
    <t>Columna8941</t>
  </si>
  <si>
    <t>Columna8942</t>
  </si>
  <si>
    <t>Columna8943</t>
  </si>
  <si>
    <t>Columna8944</t>
  </si>
  <si>
    <t>Columna8945</t>
  </si>
  <si>
    <t>Columna8946</t>
  </si>
  <si>
    <t>Columna8947</t>
  </si>
  <si>
    <t>Columna8948</t>
  </si>
  <si>
    <t>Columna8949</t>
  </si>
  <si>
    <t>Columna8950</t>
  </si>
  <si>
    <t>Columna8951</t>
  </si>
  <si>
    <t>Columna8952</t>
  </si>
  <si>
    <t>Columna8953</t>
  </si>
  <si>
    <t>Columna8954</t>
  </si>
  <si>
    <t>Columna8955</t>
  </si>
  <si>
    <t>Columna8956</t>
  </si>
  <si>
    <t>Columna8957</t>
  </si>
  <si>
    <t>Columna8958</t>
  </si>
  <si>
    <t>Columna8959</t>
  </si>
  <si>
    <t>Columna8960</t>
  </si>
  <si>
    <t>Columna8961</t>
  </si>
  <si>
    <t>Columna8962</t>
  </si>
  <si>
    <t>Columna8963</t>
  </si>
  <si>
    <t>Columna8964</t>
  </si>
  <si>
    <t>Columna8965</t>
  </si>
  <si>
    <t>Columna8966</t>
  </si>
  <si>
    <t>Columna8967</t>
  </si>
  <si>
    <t>Columna8968</t>
  </si>
  <si>
    <t>Columna8969</t>
  </si>
  <si>
    <t>Columna8970</t>
  </si>
  <si>
    <t>Columna8971</t>
  </si>
  <si>
    <t>Columna8972</t>
  </si>
  <si>
    <t>Columna8973</t>
  </si>
  <si>
    <t>Columna8974</t>
  </si>
  <si>
    <t>Columna8975</t>
  </si>
  <si>
    <t>Columna8976</t>
  </si>
  <si>
    <t>Columna8977</t>
  </si>
  <si>
    <t>Columna8978</t>
  </si>
  <si>
    <t>Columna8979</t>
  </si>
  <si>
    <t>Columna8980</t>
  </si>
  <si>
    <t>Columna8981</t>
  </si>
  <si>
    <t>Columna8982</t>
  </si>
  <si>
    <t>Columna8983</t>
  </si>
  <si>
    <t>Columna8984</t>
  </si>
  <si>
    <t>Columna8985</t>
  </si>
  <si>
    <t>Columna8986</t>
  </si>
  <si>
    <t>Columna8987</t>
  </si>
  <si>
    <t>Columna8988</t>
  </si>
  <si>
    <t>Columna8989</t>
  </si>
  <si>
    <t>Columna8990</t>
  </si>
  <si>
    <t>Columna8991</t>
  </si>
  <si>
    <t>Columna8992</t>
  </si>
  <si>
    <t>Columna8993</t>
  </si>
  <si>
    <t>Columna8994</t>
  </si>
  <si>
    <t>Columna8995</t>
  </si>
  <si>
    <t>Columna8996</t>
  </si>
  <si>
    <t>Columna8997</t>
  </si>
  <si>
    <t>Columna8998</t>
  </si>
  <si>
    <t>Columna8999</t>
  </si>
  <si>
    <t>Columna9000</t>
  </si>
  <si>
    <t>Columna9001</t>
  </si>
  <si>
    <t>Columna9002</t>
  </si>
  <si>
    <t>Columna9003</t>
  </si>
  <si>
    <t>Columna9004</t>
  </si>
  <si>
    <t>Columna9005</t>
  </si>
  <si>
    <t>Columna9006</t>
  </si>
  <si>
    <t>Columna9007</t>
  </si>
  <si>
    <t>Columna9008</t>
  </si>
  <si>
    <t>Columna9009</t>
  </si>
  <si>
    <t>Columna9010</t>
  </si>
  <si>
    <t>Columna9011</t>
  </si>
  <si>
    <t>Columna9012</t>
  </si>
  <si>
    <t>Columna9013</t>
  </si>
  <si>
    <t>Columna9014</t>
  </si>
  <si>
    <t>Columna9015</t>
  </si>
  <si>
    <t>Columna9016</t>
  </si>
  <si>
    <t>Columna9017</t>
  </si>
  <si>
    <t>Columna9018</t>
  </si>
  <si>
    <t>Columna9019</t>
  </si>
  <si>
    <t>Columna9020</t>
  </si>
  <si>
    <t>Columna9021</t>
  </si>
  <si>
    <t>Columna9022</t>
  </si>
  <si>
    <t>Columna9023</t>
  </si>
  <si>
    <t>Columna9024</t>
  </si>
  <si>
    <t>Columna9025</t>
  </si>
  <si>
    <t>Columna9026</t>
  </si>
  <si>
    <t>Columna9027</t>
  </si>
  <si>
    <t>Columna9028</t>
  </si>
  <si>
    <t>Columna9029</t>
  </si>
  <si>
    <t>Columna9030</t>
  </si>
  <si>
    <t>Columna9031</t>
  </si>
  <si>
    <t>Columna9032</t>
  </si>
  <si>
    <t>Columna9033</t>
  </si>
  <si>
    <t>Columna9034</t>
  </si>
  <si>
    <t>Columna9035</t>
  </si>
  <si>
    <t>Columna9036</t>
  </si>
  <si>
    <t>Columna9037</t>
  </si>
  <si>
    <t>Columna9038</t>
  </si>
  <si>
    <t>Columna9039</t>
  </si>
  <si>
    <t>Columna9040</t>
  </si>
  <si>
    <t>Columna9041</t>
  </si>
  <si>
    <t>Columna9042</t>
  </si>
  <si>
    <t>Columna9043</t>
  </si>
  <si>
    <t>Columna9044</t>
  </si>
  <si>
    <t>Columna9045</t>
  </si>
  <si>
    <t>Columna9046</t>
  </si>
  <si>
    <t>Columna9047</t>
  </si>
  <si>
    <t>Columna9048</t>
  </si>
  <si>
    <t>Columna9049</t>
  </si>
  <si>
    <t>Columna9050</t>
  </si>
  <si>
    <t>Columna9051</t>
  </si>
  <si>
    <t>Columna9052</t>
  </si>
  <si>
    <t>Columna9053</t>
  </si>
  <si>
    <t>Columna9054</t>
  </si>
  <si>
    <t>Columna9055</t>
  </si>
  <si>
    <t>Columna9056</t>
  </si>
  <si>
    <t>Columna9057</t>
  </si>
  <si>
    <t>Columna9058</t>
  </si>
  <si>
    <t>Columna9059</t>
  </si>
  <si>
    <t>Columna9060</t>
  </si>
  <si>
    <t>Columna9061</t>
  </si>
  <si>
    <t>Columna9062</t>
  </si>
  <si>
    <t>Columna9063</t>
  </si>
  <si>
    <t>Columna9064</t>
  </si>
  <si>
    <t>Columna9065</t>
  </si>
  <si>
    <t>Columna9066</t>
  </si>
  <si>
    <t>Columna9067</t>
  </si>
  <si>
    <t>Columna9068</t>
  </si>
  <si>
    <t>Columna9069</t>
  </si>
  <si>
    <t>Columna9070</t>
  </si>
  <si>
    <t>Columna9071</t>
  </si>
  <si>
    <t>Columna9072</t>
  </si>
  <si>
    <t>Columna9073</t>
  </si>
  <si>
    <t>Columna9074</t>
  </si>
  <si>
    <t>Columna9075</t>
  </si>
  <si>
    <t>Columna9076</t>
  </si>
  <si>
    <t>Columna9077</t>
  </si>
  <si>
    <t>Columna9078</t>
  </si>
  <si>
    <t>Columna9079</t>
  </si>
  <si>
    <t>Columna9080</t>
  </si>
  <si>
    <t>Columna9081</t>
  </si>
  <si>
    <t>Columna9082</t>
  </si>
  <si>
    <t>Columna9083</t>
  </si>
  <si>
    <t>Columna9084</t>
  </si>
  <si>
    <t>Columna9085</t>
  </si>
  <si>
    <t>Columna9086</t>
  </si>
  <si>
    <t>Columna9087</t>
  </si>
  <si>
    <t>Columna9088</t>
  </si>
  <si>
    <t>Columna9089</t>
  </si>
  <si>
    <t>Columna9090</t>
  </si>
  <si>
    <t>Columna9091</t>
  </si>
  <si>
    <t>Columna9092</t>
  </si>
  <si>
    <t>Columna9093</t>
  </si>
  <si>
    <t>Columna9094</t>
  </si>
  <si>
    <t>Columna9095</t>
  </si>
  <si>
    <t>Columna9096</t>
  </si>
  <si>
    <t>Columna9097</t>
  </si>
  <si>
    <t>Columna9098</t>
  </si>
  <si>
    <t>Columna9099</t>
  </si>
  <si>
    <t>Columna9100</t>
  </si>
  <si>
    <t>Columna9101</t>
  </si>
  <si>
    <t>Columna9102</t>
  </si>
  <si>
    <t>Columna9103</t>
  </si>
  <si>
    <t>Columna9104</t>
  </si>
  <si>
    <t>Columna9105</t>
  </si>
  <si>
    <t>Columna9106</t>
  </si>
  <si>
    <t>Columna9107</t>
  </si>
  <si>
    <t>Columna9108</t>
  </si>
  <si>
    <t>Columna9109</t>
  </si>
  <si>
    <t>Columna9110</t>
  </si>
  <si>
    <t>Columna9111</t>
  </si>
  <si>
    <t>Columna9112</t>
  </si>
  <si>
    <t>Columna9113</t>
  </si>
  <si>
    <t>Columna9114</t>
  </si>
  <si>
    <t>Columna9115</t>
  </si>
  <si>
    <t>Columna9116</t>
  </si>
  <si>
    <t>Columna9117</t>
  </si>
  <si>
    <t>Columna9118</t>
  </si>
  <si>
    <t>Columna9119</t>
  </si>
  <si>
    <t>Columna9120</t>
  </si>
  <si>
    <t>Columna9121</t>
  </si>
  <si>
    <t>Columna9122</t>
  </si>
  <si>
    <t>Columna9123</t>
  </si>
  <si>
    <t>Columna9124</t>
  </si>
  <si>
    <t>Columna9125</t>
  </si>
  <si>
    <t>Columna9126</t>
  </si>
  <si>
    <t>Columna9127</t>
  </si>
  <si>
    <t>Columna9128</t>
  </si>
  <si>
    <t>Columna9129</t>
  </si>
  <si>
    <t>Columna9130</t>
  </si>
  <si>
    <t>Columna9131</t>
  </si>
  <si>
    <t>Columna9132</t>
  </si>
  <si>
    <t>Columna9133</t>
  </si>
  <si>
    <t>Columna9134</t>
  </si>
  <si>
    <t>Columna9135</t>
  </si>
  <si>
    <t>Columna9136</t>
  </si>
  <si>
    <t>Columna9137</t>
  </si>
  <si>
    <t>Columna9138</t>
  </si>
  <si>
    <t>Columna9139</t>
  </si>
  <si>
    <t>Columna9140</t>
  </si>
  <si>
    <t>Columna9141</t>
  </si>
  <si>
    <t>Columna9142</t>
  </si>
  <si>
    <t>Columna9143</t>
  </si>
  <si>
    <t>Columna9144</t>
  </si>
  <si>
    <t>Columna9145</t>
  </si>
  <si>
    <t>Columna9146</t>
  </si>
  <si>
    <t>Columna9147</t>
  </si>
  <si>
    <t>Columna9148</t>
  </si>
  <si>
    <t>Columna9149</t>
  </si>
  <si>
    <t>Columna9150</t>
  </si>
  <si>
    <t>Columna9151</t>
  </si>
  <si>
    <t>Columna9152</t>
  </si>
  <si>
    <t>Columna9153</t>
  </si>
  <si>
    <t>Columna9154</t>
  </si>
  <si>
    <t>Columna9155</t>
  </si>
  <si>
    <t>Columna9156</t>
  </si>
  <si>
    <t>Columna9157</t>
  </si>
  <si>
    <t>Columna9158</t>
  </si>
  <si>
    <t>Columna9159</t>
  </si>
  <si>
    <t>Columna9160</t>
  </si>
  <si>
    <t>Columna9161</t>
  </si>
  <si>
    <t>Columna9162</t>
  </si>
  <si>
    <t>Columna9163</t>
  </si>
  <si>
    <t>Columna9164</t>
  </si>
  <si>
    <t>Columna9165</t>
  </si>
  <si>
    <t>Columna9166</t>
  </si>
  <si>
    <t>Columna9167</t>
  </si>
  <si>
    <t>Columna9168</t>
  </si>
  <si>
    <t>Columna9169</t>
  </si>
  <si>
    <t>Columna9170</t>
  </si>
  <si>
    <t>Columna9171</t>
  </si>
  <si>
    <t>Columna9172</t>
  </si>
  <si>
    <t>Columna9173</t>
  </si>
  <si>
    <t>Columna9174</t>
  </si>
  <si>
    <t>Columna9175</t>
  </si>
  <si>
    <t>Columna9176</t>
  </si>
  <si>
    <t>Columna9177</t>
  </si>
  <si>
    <t>Columna9178</t>
  </si>
  <si>
    <t>Columna9179</t>
  </si>
  <si>
    <t>Columna9180</t>
  </si>
  <si>
    <t>Columna9181</t>
  </si>
  <si>
    <t>Columna9182</t>
  </si>
  <si>
    <t>Columna9183</t>
  </si>
  <si>
    <t>Columna9184</t>
  </si>
  <si>
    <t>Columna9185</t>
  </si>
  <si>
    <t>Columna9186</t>
  </si>
  <si>
    <t>Columna9187</t>
  </si>
  <si>
    <t>Columna9188</t>
  </si>
  <si>
    <t>Columna9189</t>
  </si>
  <si>
    <t>Columna9190</t>
  </si>
  <si>
    <t>Columna9191</t>
  </si>
  <si>
    <t>Columna9192</t>
  </si>
  <si>
    <t>Columna9193</t>
  </si>
  <si>
    <t>Columna9194</t>
  </si>
  <si>
    <t>Columna9195</t>
  </si>
  <si>
    <t>Columna9196</t>
  </si>
  <si>
    <t>Columna9197</t>
  </si>
  <si>
    <t>Columna9198</t>
  </si>
  <si>
    <t>Columna9199</t>
  </si>
  <si>
    <t>Columna9200</t>
  </si>
  <si>
    <t>Columna9201</t>
  </si>
  <si>
    <t>Columna9202</t>
  </si>
  <si>
    <t>Columna9203</t>
  </si>
  <si>
    <t>Columna9204</t>
  </si>
  <si>
    <t>Columna9205</t>
  </si>
  <si>
    <t>Columna9206</t>
  </si>
  <si>
    <t>Columna9207</t>
  </si>
  <si>
    <t>Columna9208</t>
  </si>
  <si>
    <t>Columna9209</t>
  </si>
  <si>
    <t>Columna9210</t>
  </si>
  <si>
    <t>Columna9211</t>
  </si>
  <si>
    <t>Columna9212</t>
  </si>
  <si>
    <t>Columna9213</t>
  </si>
  <si>
    <t>Columna9214</t>
  </si>
  <si>
    <t>Columna9215</t>
  </si>
  <si>
    <t>Columna9216</t>
  </si>
  <si>
    <t>Columna9217</t>
  </si>
  <si>
    <t>Columna9218</t>
  </si>
  <si>
    <t>Columna9219</t>
  </si>
  <si>
    <t>Columna9220</t>
  </si>
  <si>
    <t>Columna9221</t>
  </si>
  <si>
    <t>Columna9222</t>
  </si>
  <si>
    <t>Columna9223</t>
  </si>
  <si>
    <t>Columna9224</t>
  </si>
  <si>
    <t>Columna9225</t>
  </si>
  <si>
    <t>Columna9226</t>
  </si>
  <si>
    <t>Columna9227</t>
  </si>
  <si>
    <t>Columna9228</t>
  </si>
  <si>
    <t>Columna9229</t>
  </si>
  <si>
    <t>Columna9230</t>
  </si>
  <si>
    <t>Columna9231</t>
  </si>
  <si>
    <t>Columna9232</t>
  </si>
  <si>
    <t>Columna9233</t>
  </si>
  <si>
    <t>Columna9234</t>
  </si>
  <si>
    <t>Columna9235</t>
  </si>
  <si>
    <t>Columna9236</t>
  </si>
  <si>
    <t>Columna9237</t>
  </si>
  <si>
    <t>Columna9238</t>
  </si>
  <si>
    <t>Columna9239</t>
  </si>
  <si>
    <t>Columna9240</t>
  </si>
  <si>
    <t>Columna9241</t>
  </si>
  <si>
    <t>Columna9242</t>
  </si>
  <si>
    <t>Columna9243</t>
  </si>
  <si>
    <t>Columna9244</t>
  </si>
  <si>
    <t>Columna9245</t>
  </si>
  <si>
    <t>Columna9246</t>
  </si>
  <si>
    <t>Columna9247</t>
  </si>
  <si>
    <t>Columna9248</t>
  </si>
  <si>
    <t>Columna9249</t>
  </si>
  <si>
    <t>Columna9250</t>
  </si>
  <si>
    <t>Columna9251</t>
  </si>
  <si>
    <t>Columna9252</t>
  </si>
  <si>
    <t>Columna9253</t>
  </si>
  <si>
    <t>Columna9254</t>
  </si>
  <si>
    <t>Columna9255</t>
  </si>
  <si>
    <t>Columna9256</t>
  </si>
  <si>
    <t>Columna9257</t>
  </si>
  <si>
    <t>Columna9258</t>
  </si>
  <si>
    <t>Columna9259</t>
  </si>
  <si>
    <t>Columna9260</t>
  </si>
  <si>
    <t>Columna9261</t>
  </si>
  <si>
    <t>Columna9262</t>
  </si>
  <si>
    <t>Columna9263</t>
  </si>
  <si>
    <t>Columna9264</t>
  </si>
  <si>
    <t>Columna9265</t>
  </si>
  <si>
    <t>Columna9266</t>
  </si>
  <si>
    <t>Columna9267</t>
  </si>
  <si>
    <t>Columna9268</t>
  </si>
  <si>
    <t>Columna9269</t>
  </si>
  <si>
    <t>Columna9270</t>
  </si>
  <si>
    <t>Columna9271</t>
  </si>
  <si>
    <t>Columna9272</t>
  </si>
  <si>
    <t>Columna9273</t>
  </si>
  <si>
    <t>Columna9274</t>
  </si>
  <si>
    <t>Columna9275</t>
  </si>
  <si>
    <t>Columna9276</t>
  </si>
  <si>
    <t>Columna9277</t>
  </si>
  <si>
    <t>Columna9278</t>
  </si>
  <si>
    <t>Columna9279</t>
  </si>
  <si>
    <t>Columna9280</t>
  </si>
  <si>
    <t>Columna9281</t>
  </si>
  <si>
    <t>Columna9282</t>
  </si>
  <si>
    <t>Columna9283</t>
  </si>
  <si>
    <t>Columna9284</t>
  </si>
  <si>
    <t>Columna9285</t>
  </si>
  <si>
    <t>Columna9286</t>
  </si>
  <si>
    <t>Columna9287</t>
  </si>
  <si>
    <t>Columna9288</t>
  </si>
  <si>
    <t>Columna9289</t>
  </si>
  <si>
    <t>Columna9290</t>
  </si>
  <si>
    <t>Columna9291</t>
  </si>
  <si>
    <t>Columna9292</t>
  </si>
  <si>
    <t>Columna9293</t>
  </si>
  <si>
    <t>Columna9294</t>
  </si>
  <si>
    <t>Columna9295</t>
  </si>
  <si>
    <t>Columna9296</t>
  </si>
  <si>
    <t>Columna9297</t>
  </si>
  <si>
    <t>Columna9298</t>
  </si>
  <si>
    <t>Columna9299</t>
  </si>
  <si>
    <t>Columna9300</t>
  </si>
  <si>
    <t>Columna9301</t>
  </si>
  <si>
    <t>Columna9302</t>
  </si>
  <si>
    <t>Columna9303</t>
  </si>
  <si>
    <t>Columna9304</t>
  </si>
  <si>
    <t>Columna9305</t>
  </si>
  <si>
    <t>Columna9306</t>
  </si>
  <si>
    <t>Columna9307</t>
  </si>
  <si>
    <t>Columna9308</t>
  </si>
  <si>
    <t>Columna9309</t>
  </si>
  <si>
    <t>Columna9310</t>
  </si>
  <si>
    <t>Columna9311</t>
  </si>
  <si>
    <t>Columna9312</t>
  </si>
  <si>
    <t>Columna9313</t>
  </si>
  <si>
    <t>Columna9314</t>
  </si>
  <si>
    <t>Columna9315</t>
  </si>
  <si>
    <t>Columna9316</t>
  </si>
  <si>
    <t>Columna9317</t>
  </si>
  <si>
    <t>Columna9318</t>
  </si>
  <si>
    <t>Columna9319</t>
  </si>
  <si>
    <t>Columna9320</t>
  </si>
  <si>
    <t>Columna9321</t>
  </si>
  <si>
    <t>Columna9322</t>
  </si>
  <si>
    <t>Columna9323</t>
  </si>
  <si>
    <t>Columna9324</t>
  </si>
  <si>
    <t>Columna9325</t>
  </si>
  <si>
    <t>Columna9326</t>
  </si>
  <si>
    <t>Columna9327</t>
  </si>
  <si>
    <t>Columna9328</t>
  </si>
  <si>
    <t>Columna9329</t>
  </si>
  <si>
    <t>Columna9330</t>
  </si>
  <si>
    <t>Columna9331</t>
  </si>
  <si>
    <t>Columna9332</t>
  </si>
  <si>
    <t>Columna9333</t>
  </si>
  <si>
    <t>Columna9334</t>
  </si>
  <si>
    <t>Columna9335</t>
  </si>
  <si>
    <t>Columna9336</t>
  </si>
  <si>
    <t>Columna9337</t>
  </si>
  <si>
    <t>Columna9338</t>
  </si>
  <si>
    <t>Columna9339</t>
  </si>
  <si>
    <t>Columna9340</t>
  </si>
  <si>
    <t>Columna9341</t>
  </si>
  <si>
    <t>Columna9342</t>
  </si>
  <si>
    <t>Columna9343</t>
  </si>
  <si>
    <t>Columna9344</t>
  </si>
  <si>
    <t>Columna9345</t>
  </si>
  <si>
    <t>Columna9346</t>
  </si>
  <si>
    <t>Columna9347</t>
  </si>
  <si>
    <t>Columna9348</t>
  </si>
  <si>
    <t>Columna9349</t>
  </si>
  <si>
    <t>Columna9350</t>
  </si>
  <si>
    <t>Columna9351</t>
  </si>
  <si>
    <t>Columna9352</t>
  </si>
  <si>
    <t>Columna9353</t>
  </si>
  <si>
    <t>Columna9354</t>
  </si>
  <si>
    <t>Columna9355</t>
  </si>
  <si>
    <t>Columna9356</t>
  </si>
  <si>
    <t>Columna9357</t>
  </si>
  <si>
    <t>Columna9358</t>
  </si>
  <si>
    <t>Columna9359</t>
  </si>
  <si>
    <t>Columna9360</t>
  </si>
  <si>
    <t>Columna9361</t>
  </si>
  <si>
    <t>Columna9362</t>
  </si>
  <si>
    <t>Columna9363</t>
  </si>
  <si>
    <t>Columna9364</t>
  </si>
  <si>
    <t>Columna9365</t>
  </si>
  <si>
    <t>Columna9366</t>
  </si>
  <si>
    <t>Columna9367</t>
  </si>
  <si>
    <t>Columna9368</t>
  </si>
  <si>
    <t>Columna9369</t>
  </si>
  <si>
    <t>Columna9370</t>
  </si>
  <si>
    <t>Columna9371</t>
  </si>
  <si>
    <t>Columna9372</t>
  </si>
  <si>
    <t>Columna9373</t>
  </si>
  <si>
    <t>Columna9374</t>
  </si>
  <si>
    <t>Columna9375</t>
  </si>
  <si>
    <t>Columna9376</t>
  </si>
  <si>
    <t>Columna9377</t>
  </si>
  <si>
    <t>Columna9378</t>
  </si>
  <si>
    <t>Columna9379</t>
  </si>
  <si>
    <t>Columna9380</t>
  </si>
  <si>
    <t>Columna9381</t>
  </si>
  <si>
    <t>Columna9382</t>
  </si>
  <si>
    <t>Columna9383</t>
  </si>
  <si>
    <t>Columna9384</t>
  </si>
  <si>
    <t>Columna9385</t>
  </si>
  <si>
    <t>Columna9386</t>
  </si>
  <si>
    <t>Columna9387</t>
  </si>
  <si>
    <t>Columna9388</t>
  </si>
  <si>
    <t>Columna9389</t>
  </si>
  <si>
    <t>Columna9390</t>
  </si>
  <si>
    <t>Columna9391</t>
  </si>
  <si>
    <t>Columna9392</t>
  </si>
  <si>
    <t>Columna9393</t>
  </si>
  <si>
    <t>Columna9394</t>
  </si>
  <si>
    <t>Columna9395</t>
  </si>
  <si>
    <t>Columna9396</t>
  </si>
  <si>
    <t>Columna9397</t>
  </si>
  <si>
    <t>Columna9398</t>
  </si>
  <si>
    <t>Columna9399</t>
  </si>
  <si>
    <t>Columna9400</t>
  </si>
  <si>
    <t>Columna9401</t>
  </si>
  <si>
    <t>Columna9402</t>
  </si>
  <si>
    <t>Columna9403</t>
  </si>
  <si>
    <t>Columna9404</t>
  </si>
  <si>
    <t>Columna9405</t>
  </si>
  <si>
    <t>Columna9406</t>
  </si>
  <si>
    <t>Columna9407</t>
  </si>
  <si>
    <t>Columna9408</t>
  </si>
  <si>
    <t>Columna9409</t>
  </si>
  <si>
    <t>Columna9410</t>
  </si>
  <si>
    <t>Columna9411</t>
  </si>
  <si>
    <t>Columna9412</t>
  </si>
  <si>
    <t>Columna9413</t>
  </si>
  <si>
    <t>Columna9414</t>
  </si>
  <si>
    <t>Columna9415</t>
  </si>
  <si>
    <t>Columna9416</t>
  </si>
  <si>
    <t>Columna9417</t>
  </si>
  <si>
    <t>Columna9418</t>
  </si>
  <si>
    <t>Columna9419</t>
  </si>
  <si>
    <t>Columna9420</t>
  </si>
  <si>
    <t>Columna9421</t>
  </si>
  <si>
    <t>Columna9422</t>
  </si>
  <si>
    <t>Columna9423</t>
  </si>
  <si>
    <t>Columna9424</t>
  </si>
  <si>
    <t>Columna9425</t>
  </si>
  <si>
    <t>Columna9426</t>
  </si>
  <si>
    <t>Columna9427</t>
  </si>
  <si>
    <t>Columna9428</t>
  </si>
  <si>
    <t>Columna9429</t>
  </si>
  <si>
    <t>Columna9430</t>
  </si>
  <si>
    <t>Columna9431</t>
  </si>
  <si>
    <t>Columna9432</t>
  </si>
  <si>
    <t>Columna9433</t>
  </si>
  <si>
    <t>Columna9434</t>
  </si>
  <si>
    <t>Columna9435</t>
  </si>
  <si>
    <t>Columna9436</t>
  </si>
  <si>
    <t>Columna9437</t>
  </si>
  <si>
    <t>Columna9438</t>
  </si>
  <si>
    <t>Columna9439</t>
  </si>
  <si>
    <t>Columna9440</t>
  </si>
  <si>
    <t>Columna9441</t>
  </si>
  <si>
    <t>Columna9442</t>
  </si>
  <si>
    <t>Columna9443</t>
  </si>
  <si>
    <t>Columna9444</t>
  </si>
  <si>
    <t>Columna9445</t>
  </si>
  <si>
    <t>Columna9446</t>
  </si>
  <si>
    <t>Columna9447</t>
  </si>
  <si>
    <t>Columna9448</t>
  </si>
  <si>
    <t>Columna9449</t>
  </si>
  <si>
    <t>Columna9450</t>
  </si>
  <si>
    <t>Columna9451</t>
  </si>
  <si>
    <t>Columna9452</t>
  </si>
  <si>
    <t>Columna9453</t>
  </si>
  <si>
    <t>Columna9454</t>
  </si>
  <si>
    <t>Columna9455</t>
  </si>
  <si>
    <t>Columna9456</t>
  </si>
  <si>
    <t>Columna9457</t>
  </si>
  <si>
    <t>Columna9458</t>
  </si>
  <si>
    <t>Columna9459</t>
  </si>
  <si>
    <t>Columna9460</t>
  </si>
  <si>
    <t>Columna9461</t>
  </si>
  <si>
    <t>Columna9462</t>
  </si>
  <si>
    <t>Columna9463</t>
  </si>
  <si>
    <t>Columna9464</t>
  </si>
  <si>
    <t>Columna9465</t>
  </si>
  <si>
    <t>Columna9466</t>
  </si>
  <si>
    <t>Columna9467</t>
  </si>
  <si>
    <t>Columna9468</t>
  </si>
  <si>
    <t>Columna9469</t>
  </si>
  <si>
    <t>Columna9470</t>
  </si>
  <si>
    <t>Columna9471</t>
  </si>
  <si>
    <t>Columna9472</t>
  </si>
  <si>
    <t>Columna9473</t>
  </si>
  <si>
    <t>Columna9474</t>
  </si>
  <si>
    <t>Columna9475</t>
  </si>
  <si>
    <t>Columna9476</t>
  </si>
  <si>
    <t>Columna9477</t>
  </si>
  <si>
    <t>Columna9478</t>
  </si>
  <si>
    <t>Columna9479</t>
  </si>
  <si>
    <t>Columna9480</t>
  </si>
  <si>
    <t>Columna9481</t>
  </si>
  <si>
    <t>Columna9482</t>
  </si>
  <si>
    <t>Columna9483</t>
  </si>
  <si>
    <t>Columna9484</t>
  </si>
  <si>
    <t>Columna9485</t>
  </si>
  <si>
    <t>Columna9486</t>
  </si>
  <si>
    <t>Columna9487</t>
  </si>
  <si>
    <t>Columna9488</t>
  </si>
  <si>
    <t>Columna9489</t>
  </si>
  <si>
    <t>Columna9490</t>
  </si>
  <si>
    <t>Columna9491</t>
  </si>
  <si>
    <t>Columna9492</t>
  </si>
  <si>
    <t>Columna9493</t>
  </si>
  <si>
    <t>Columna9494</t>
  </si>
  <si>
    <t>Columna9495</t>
  </si>
  <si>
    <t>Columna9496</t>
  </si>
  <si>
    <t>Columna9497</t>
  </si>
  <si>
    <t>Columna9498</t>
  </si>
  <si>
    <t>Columna9499</t>
  </si>
  <si>
    <t>Columna9500</t>
  </si>
  <si>
    <t>Columna9501</t>
  </si>
  <si>
    <t>Columna9502</t>
  </si>
  <si>
    <t>Columna9503</t>
  </si>
  <si>
    <t>Columna9504</t>
  </si>
  <si>
    <t>Columna9505</t>
  </si>
  <si>
    <t>Columna9506</t>
  </si>
  <si>
    <t>Columna9507</t>
  </si>
  <si>
    <t>Columna9508</t>
  </si>
  <si>
    <t>Columna9509</t>
  </si>
  <si>
    <t>Columna9510</t>
  </si>
  <si>
    <t>Columna9511</t>
  </si>
  <si>
    <t>Columna9512</t>
  </si>
  <si>
    <t>Columna9513</t>
  </si>
  <si>
    <t>Columna9514</t>
  </si>
  <si>
    <t>Columna9515</t>
  </si>
  <si>
    <t>Columna9516</t>
  </si>
  <si>
    <t>Columna9517</t>
  </si>
  <si>
    <t>Columna9518</t>
  </si>
  <si>
    <t>Columna9519</t>
  </si>
  <si>
    <t>Columna9520</t>
  </si>
  <si>
    <t>Columna9521</t>
  </si>
  <si>
    <t>Columna9522</t>
  </si>
  <si>
    <t>Columna9523</t>
  </si>
  <si>
    <t>Columna9524</t>
  </si>
  <si>
    <t>Columna9525</t>
  </si>
  <si>
    <t>Columna9526</t>
  </si>
  <si>
    <t>Columna9527</t>
  </si>
  <si>
    <t>Columna9528</t>
  </si>
  <si>
    <t>Columna9529</t>
  </si>
  <si>
    <t>Columna9530</t>
  </si>
  <si>
    <t>Columna9531</t>
  </si>
  <si>
    <t>Columna9532</t>
  </si>
  <si>
    <t>Columna9533</t>
  </si>
  <si>
    <t>Columna9534</t>
  </si>
  <si>
    <t>Columna9535</t>
  </si>
  <si>
    <t>Columna9536</t>
  </si>
  <si>
    <t>Columna9537</t>
  </si>
  <si>
    <t>Columna9538</t>
  </si>
  <si>
    <t>Columna9539</t>
  </si>
  <si>
    <t>Columna9540</t>
  </si>
  <si>
    <t>Columna9541</t>
  </si>
  <si>
    <t>Columna9542</t>
  </si>
  <si>
    <t>Columna9543</t>
  </si>
  <si>
    <t>Columna9544</t>
  </si>
  <si>
    <t>Columna9545</t>
  </si>
  <si>
    <t>Columna9546</t>
  </si>
  <si>
    <t>Columna9547</t>
  </si>
  <si>
    <t>Columna9548</t>
  </si>
  <si>
    <t>Columna9549</t>
  </si>
  <si>
    <t>Columna9550</t>
  </si>
  <si>
    <t>Columna9551</t>
  </si>
  <si>
    <t>Columna9552</t>
  </si>
  <si>
    <t>Columna9553</t>
  </si>
  <si>
    <t>Columna9554</t>
  </si>
  <si>
    <t>Columna9555</t>
  </si>
  <si>
    <t>Columna9556</t>
  </si>
  <si>
    <t>Columna9557</t>
  </si>
  <si>
    <t>Columna9558</t>
  </si>
  <si>
    <t>Columna9559</t>
  </si>
  <si>
    <t>Columna9560</t>
  </si>
  <si>
    <t>Columna9561</t>
  </si>
  <si>
    <t>Columna9562</t>
  </si>
  <si>
    <t>Columna9563</t>
  </si>
  <si>
    <t>Columna9564</t>
  </si>
  <si>
    <t>Columna9565</t>
  </si>
  <si>
    <t>Columna9566</t>
  </si>
  <si>
    <t>Columna9567</t>
  </si>
  <si>
    <t>Columna9568</t>
  </si>
  <si>
    <t>Columna9569</t>
  </si>
  <si>
    <t>Columna9570</t>
  </si>
  <si>
    <t>Columna9571</t>
  </si>
  <si>
    <t>Columna9572</t>
  </si>
  <si>
    <t>Columna9573</t>
  </si>
  <si>
    <t>Columna9574</t>
  </si>
  <si>
    <t>Columna9575</t>
  </si>
  <si>
    <t>Columna9576</t>
  </si>
  <si>
    <t>Columna9577</t>
  </si>
  <si>
    <t>Columna9578</t>
  </si>
  <si>
    <t>Columna9579</t>
  </si>
  <si>
    <t>Columna9580</t>
  </si>
  <si>
    <t>Columna9581</t>
  </si>
  <si>
    <t>Columna9582</t>
  </si>
  <si>
    <t>Columna9583</t>
  </si>
  <si>
    <t>Columna9584</t>
  </si>
  <si>
    <t>Columna9585</t>
  </si>
  <si>
    <t>Columna9586</t>
  </si>
  <si>
    <t>Columna9587</t>
  </si>
  <si>
    <t>Columna9588</t>
  </si>
  <si>
    <t>Columna9589</t>
  </si>
  <si>
    <t>Columna9590</t>
  </si>
  <si>
    <t>Columna9591</t>
  </si>
  <si>
    <t>Columna9592</t>
  </si>
  <si>
    <t>Columna9593</t>
  </si>
  <si>
    <t>Columna9594</t>
  </si>
  <si>
    <t>Columna9595</t>
  </si>
  <si>
    <t>Columna9596</t>
  </si>
  <si>
    <t>Columna9597</t>
  </si>
  <si>
    <t>Columna9598</t>
  </si>
  <si>
    <t>Columna9599</t>
  </si>
  <si>
    <t>Columna9600</t>
  </si>
  <si>
    <t>Columna9601</t>
  </si>
  <si>
    <t>Columna9602</t>
  </si>
  <si>
    <t>Columna9603</t>
  </si>
  <si>
    <t>Columna9604</t>
  </si>
  <si>
    <t>Columna9605</t>
  </si>
  <si>
    <t>Columna9606</t>
  </si>
  <si>
    <t>Columna9607</t>
  </si>
  <si>
    <t>Columna9608</t>
  </si>
  <si>
    <t>Columna9609</t>
  </si>
  <si>
    <t>Columna9610</t>
  </si>
  <si>
    <t>Columna9611</t>
  </si>
  <si>
    <t>Columna9612</t>
  </si>
  <si>
    <t>Columna9613</t>
  </si>
  <si>
    <t>Columna9614</t>
  </si>
  <si>
    <t>Columna9615</t>
  </si>
  <si>
    <t>Columna9616</t>
  </si>
  <si>
    <t>Columna9617</t>
  </si>
  <si>
    <t>Columna9618</t>
  </si>
  <si>
    <t>Columna9619</t>
  </si>
  <si>
    <t>Columna9620</t>
  </si>
  <si>
    <t>Columna9621</t>
  </si>
  <si>
    <t>Columna9622</t>
  </si>
  <si>
    <t>Columna9623</t>
  </si>
  <si>
    <t>Columna9624</t>
  </si>
  <si>
    <t>Columna9625</t>
  </si>
  <si>
    <t>Columna9626</t>
  </si>
  <si>
    <t>Columna9627</t>
  </si>
  <si>
    <t>Columna9628</t>
  </si>
  <si>
    <t>Columna9629</t>
  </si>
  <si>
    <t>Columna9630</t>
  </si>
  <si>
    <t>Columna9631</t>
  </si>
  <si>
    <t>Columna9632</t>
  </si>
  <si>
    <t>Columna9633</t>
  </si>
  <si>
    <t>Columna9634</t>
  </si>
  <si>
    <t>Columna9635</t>
  </si>
  <si>
    <t>Columna9636</t>
  </si>
  <si>
    <t>Columna9637</t>
  </si>
  <si>
    <t>Columna9638</t>
  </si>
  <si>
    <t>Columna9639</t>
  </si>
  <si>
    <t>Columna9640</t>
  </si>
  <si>
    <t>Columna9641</t>
  </si>
  <si>
    <t>Columna9642</t>
  </si>
  <si>
    <t>Columna9643</t>
  </si>
  <si>
    <t>Columna9644</t>
  </si>
  <si>
    <t>Columna9645</t>
  </si>
  <si>
    <t>Columna9646</t>
  </si>
  <si>
    <t>Columna9647</t>
  </si>
  <si>
    <t>Columna9648</t>
  </si>
  <si>
    <t>Columna9649</t>
  </si>
  <si>
    <t>Columna9650</t>
  </si>
  <si>
    <t>Columna9651</t>
  </si>
  <si>
    <t>Columna9652</t>
  </si>
  <si>
    <t>Columna9653</t>
  </si>
  <si>
    <t>Columna9654</t>
  </si>
  <si>
    <t>Columna9655</t>
  </si>
  <si>
    <t>Columna9656</t>
  </si>
  <si>
    <t>Columna9657</t>
  </si>
  <si>
    <t>Columna9658</t>
  </si>
  <si>
    <t>Columna9659</t>
  </si>
  <si>
    <t>Columna9660</t>
  </si>
  <si>
    <t>Columna9661</t>
  </si>
  <si>
    <t>Columna9662</t>
  </si>
  <si>
    <t>Columna9663</t>
  </si>
  <si>
    <t>Columna9664</t>
  </si>
  <si>
    <t>Columna9665</t>
  </si>
  <si>
    <t>Columna9666</t>
  </si>
  <si>
    <t>Columna9667</t>
  </si>
  <si>
    <t>Columna9668</t>
  </si>
  <si>
    <t>Columna9669</t>
  </si>
  <si>
    <t>Columna9670</t>
  </si>
  <si>
    <t>Columna9671</t>
  </si>
  <si>
    <t>Columna9672</t>
  </si>
  <si>
    <t>Columna9673</t>
  </si>
  <si>
    <t>Columna9674</t>
  </si>
  <si>
    <t>Columna9675</t>
  </si>
  <si>
    <t>Columna9676</t>
  </si>
  <si>
    <t>Columna9677</t>
  </si>
  <si>
    <t>Columna9678</t>
  </si>
  <si>
    <t>Columna9679</t>
  </si>
  <si>
    <t>Columna9680</t>
  </si>
  <si>
    <t>Columna9681</t>
  </si>
  <si>
    <t>Columna9682</t>
  </si>
  <si>
    <t>Columna9683</t>
  </si>
  <si>
    <t>Columna9684</t>
  </si>
  <si>
    <t>Columna9685</t>
  </si>
  <si>
    <t>Columna9686</t>
  </si>
  <si>
    <t>Columna9687</t>
  </si>
  <si>
    <t>Columna9688</t>
  </si>
  <si>
    <t>Columna9689</t>
  </si>
  <si>
    <t>Columna9690</t>
  </si>
  <si>
    <t>Columna9691</t>
  </si>
  <si>
    <t>Columna9692</t>
  </si>
  <si>
    <t>Columna9693</t>
  </si>
  <si>
    <t>Columna9694</t>
  </si>
  <si>
    <t>Columna9695</t>
  </si>
  <si>
    <t>Columna9696</t>
  </si>
  <si>
    <t>Columna9697</t>
  </si>
  <si>
    <t>Columna9698</t>
  </si>
  <si>
    <t>Columna9699</t>
  </si>
  <si>
    <t>Columna9700</t>
  </si>
  <si>
    <t>Columna9701</t>
  </si>
  <si>
    <t>Columna9702</t>
  </si>
  <si>
    <t>Columna9703</t>
  </si>
  <si>
    <t>Columna9704</t>
  </si>
  <si>
    <t>Columna9705</t>
  </si>
  <si>
    <t>Columna9706</t>
  </si>
  <si>
    <t>Columna9707</t>
  </si>
  <si>
    <t>Columna9708</t>
  </si>
  <si>
    <t>Columna9709</t>
  </si>
  <si>
    <t>Columna9710</t>
  </si>
  <si>
    <t>Columna9711</t>
  </si>
  <si>
    <t>Columna9712</t>
  </si>
  <si>
    <t>Columna9713</t>
  </si>
  <si>
    <t>Columna9714</t>
  </si>
  <si>
    <t>Columna9715</t>
  </si>
  <si>
    <t>Columna9716</t>
  </si>
  <si>
    <t>Columna9717</t>
  </si>
  <si>
    <t>Columna9718</t>
  </si>
  <si>
    <t>Columna9719</t>
  </si>
  <si>
    <t>Columna9720</t>
  </si>
  <si>
    <t>Columna9721</t>
  </si>
  <si>
    <t>Columna9722</t>
  </si>
  <si>
    <t>Columna9723</t>
  </si>
  <si>
    <t>Columna9724</t>
  </si>
  <si>
    <t>Columna9725</t>
  </si>
  <si>
    <t>Columna9726</t>
  </si>
  <si>
    <t>Columna9727</t>
  </si>
  <si>
    <t>Columna9728</t>
  </si>
  <si>
    <t>Columna9729</t>
  </si>
  <si>
    <t>Columna9730</t>
  </si>
  <si>
    <t>Columna9731</t>
  </si>
  <si>
    <t>Columna9732</t>
  </si>
  <si>
    <t>Columna9733</t>
  </si>
  <si>
    <t>Columna9734</t>
  </si>
  <si>
    <t>Columna9735</t>
  </si>
  <si>
    <t>Columna9736</t>
  </si>
  <si>
    <t>Columna9737</t>
  </si>
  <si>
    <t>Columna9738</t>
  </si>
  <si>
    <t>Columna9739</t>
  </si>
  <si>
    <t>Columna9740</t>
  </si>
  <si>
    <t>Columna9741</t>
  </si>
  <si>
    <t>Columna9742</t>
  </si>
  <si>
    <t>Columna9743</t>
  </si>
  <si>
    <t>Columna9744</t>
  </si>
  <si>
    <t>Columna9745</t>
  </si>
  <si>
    <t>Columna9746</t>
  </si>
  <si>
    <t>Columna9747</t>
  </si>
  <si>
    <t>Columna9748</t>
  </si>
  <si>
    <t>Columna9749</t>
  </si>
  <si>
    <t>Columna9750</t>
  </si>
  <si>
    <t>Columna9751</t>
  </si>
  <si>
    <t>Columna9752</t>
  </si>
  <si>
    <t>Columna9753</t>
  </si>
  <si>
    <t>Columna9754</t>
  </si>
  <si>
    <t>Columna9755</t>
  </si>
  <si>
    <t>Columna9756</t>
  </si>
  <si>
    <t>Columna9757</t>
  </si>
  <si>
    <t>Columna9758</t>
  </si>
  <si>
    <t>Columna9759</t>
  </si>
  <si>
    <t>Columna9760</t>
  </si>
  <si>
    <t>Columna9761</t>
  </si>
  <si>
    <t>Columna9762</t>
  </si>
  <si>
    <t>Columna9763</t>
  </si>
  <si>
    <t>Columna9764</t>
  </si>
  <si>
    <t>Columna9765</t>
  </si>
  <si>
    <t>Columna9766</t>
  </si>
  <si>
    <t>Columna9767</t>
  </si>
  <si>
    <t>Columna9768</t>
  </si>
  <si>
    <t>Columna9769</t>
  </si>
  <si>
    <t>Columna9770</t>
  </si>
  <si>
    <t>Columna9771</t>
  </si>
  <si>
    <t>Columna9772</t>
  </si>
  <si>
    <t>Columna9773</t>
  </si>
  <si>
    <t>Columna9774</t>
  </si>
  <si>
    <t>Columna9775</t>
  </si>
  <si>
    <t>Columna9776</t>
  </si>
  <si>
    <t>Columna9777</t>
  </si>
  <si>
    <t>Columna9778</t>
  </si>
  <si>
    <t>Columna9779</t>
  </si>
  <si>
    <t>Columna9780</t>
  </si>
  <si>
    <t>Columna9781</t>
  </si>
  <si>
    <t>Columna9782</t>
  </si>
  <si>
    <t>Columna9783</t>
  </si>
  <si>
    <t>Columna9784</t>
  </si>
  <si>
    <t>Columna9785</t>
  </si>
  <si>
    <t>Columna9786</t>
  </si>
  <si>
    <t>Columna9787</t>
  </si>
  <si>
    <t>Columna9788</t>
  </si>
  <si>
    <t>Columna9789</t>
  </si>
  <si>
    <t>Columna9790</t>
  </si>
  <si>
    <t>Columna9791</t>
  </si>
  <si>
    <t>Columna9792</t>
  </si>
  <si>
    <t>Columna9793</t>
  </si>
  <si>
    <t>Columna9794</t>
  </si>
  <si>
    <t>Columna9795</t>
  </si>
  <si>
    <t>Columna9796</t>
  </si>
  <si>
    <t>Columna9797</t>
  </si>
  <si>
    <t>Columna9798</t>
  </si>
  <si>
    <t>Columna9799</t>
  </si>
  <si>
    <t>Columna9800</t>
  </si>
  <si>
    <t>Columna9801</t>
  </si>
  <si>
    <t>Columna9802</t>
  </si>
  <si>
    <t>Columna9803</t>
  </si>
  <si>
    <t>Columna9804</t>
  </si>
  <si>
    <t>Columna9805</t>
  </si>
  <si>
    <t>Columna9806</t>
  </si>
  <si>
    <t>Columna9807</t>
  </si>
  <si>
    <t>Columna9808</t>
  </si>
  <si>
    <t>Columna9809</t>
  </si>
  <si>
    <t>Columna9810</t>
  </si>
  <si>
    <t>Columna9811</t>
  </si>
  <si>
    <t>Columna9812</t>
  </si>
  <si>
    <t>Columna9813</t>
  </si>
  <si>
    <t>Columna9814</t>
  </si>
  <si>
    <t>Columna9815</t>
  </si>
  <si>
    <t>Columna9816</t>
  </si>
  <si>
    <t>Columna9817</t>
  </si>
  <si>
    <t>Columna9818</t>
  </si>
  <si>
    <t>Columna9819</t>
  </si>
  <si>
    <t>Columna9820</t>
  </si>
  <si>
    <t>Columna9821</t>
  </si>
  <si>
    <t>Columna9822</t>
  </si>
  <si>
    <t>Columna9823</t>
  </si>
  <si>
    <t>Columna9824</t>
  </si>
  <si>
    <t>Columna9825</t>
  </si>
  <si>
    <t>Columna9826</t>
  </si>
  <si>
    <t>Columna9827</t>
  </si>
  <si>
    <t>Columna9828</t>
  </si>
  <si>
    <t>Columna9829</t>
  </si>
  <si>
    <t>Columna9830</t>
  </si>
  <si>
    <t>Columna9831</t>
  </si>
  <si>
    <t>Columna9832</t>
  </si>
  <si>
    <t>Columna9833</t>
  </si>
  <si>
    <t>Columna9834</t>
  </si>
  <si>
    <t>Columna9835</t>
  </si>
  <si>
    <t>Columna9836</t>
  </si>
  <si>
    <t>Columna9837</t>
  </si>
  <si>
    <t>Columna9838</t>
  </si>
  <si>
    <t>Columna9839</t>
  </si>
  <si>
    <t>Columna9840</t>
  </si>
  <si>
    <t>Columna9841</t>
  </si>
  <si>
    <t>Columna9842</t>
  </si>
  <si>
    <t>Columna9843</t>
  </si>
  <si>
    <t>Columna9844</t>
  </si>
  <si>
    <t>Columna9845</t>
  </si>
  <si>
    <t>Columna9846</t>
  </si>
  <si>
    <t>Columna9847</t>
  </si>
  <si>
    <t>Columna9848</t>
  </si>
  <si>
    <t>Columna9849</t>
  </si>
  <si>
    <t>Columna9850</t>
  </si>
  <si>
    <t>Columna9851</t>
  </si>
  <si>
    <t>Columna9852</t>
  </si>
  <si>
    <t>Columna9853</t>
  </si>
  <si>
    <t>Columna9854</t>
  </si>
  <si>
    <t>Columna9855</t>
  </si>
  <si>
    <t>Columna9856</t>
  </si>
  <si>
    <t>Columna9857</t>
  </si>
  <si>
    <t>Columna9858</t>
  </si>
  <si>
    <t>Columna9859</t>
  </si>
  <si>
    <t>Columna9860</t>
  </si>
  <si>
    <t>Columna9861</t>
  </si>
  <si>
    <t>Columna9862</t>
  </si>
  <si>
    <t>Columna9863</t>
  </si>
  <si>
    <t>Columna9864</t>
  </si>
  <si>
    <t>Columna9865</t>
  </si>
  <si>
    <t>Columna9866</t>
  </si>
  <si>
    <t>Columna9867</t>
  </si>
  <si>
    <t>Columna9868</t>
  </si>
  <si>
    <t>Columna9869</t>
  </si>
  <si>
    <t>Columna9870</t>
  </si>
  <si>
    <t>Columna9871</t>
  </si>
  <si>
    <t>Columna9872</t>
  </si>
  <si>
    <t>Columna9873</t>
  </si>
  <si>
    <t>Columna9874</t>
  </si>
  <si>
    <t>Columna9875</t>
  </si>
  <si>
    <t>Columna9876</t>
  </si>
  <si>
    <t>Columna9877</t>
  </si>
  <si>
    <t>Columna9878</t>
  </si>
  <si>
    <t>Columna9879</t>
  </si>
  <si>
    <t>Columna9880</t>
  </si>
  <si>
    <t>Columna9881</t>
  </si>
  <si>
    <t>Columna9882</t>
  </si>
  <si>
    <t>Columna9883</t>
  </si>
  <si>
    <t>Columna9884</t>
  </si>
  <si>
    <t>Columna9885</t>
  </si>
  <si>
    <t>Columna9886</t>
  </si>
  <si>
    <t>Columna9887</t>
  </si>
  <si>
    <t>Columna9888</t>
  </si>
  <si>
    <t>Columna9889</t>
  </si>
  <si>
    <t>Columna9890</t>
  </si>
  <si>
    <t>Columna9891</t>
  </si>
  <si>
    <t>Columna9892</t>
  </si>
  <si>
    <t>Columna9893</t>
  </si>
  <si>
    <t>Columna9894</t>
  </si>
  <si>
    <t>Columna9895</t>
  </si>
  <si>
    <t>Columna9896</t>
  </si>
  <si>
    <t>Columna9897</t>
  </si>
  <si>
    <t>Columna9898</t>
  </si>
  <si>
    <t>Columna9899</t>
  </si>
  <si>
    <t>Columna9900</t>
  </si>
  <si>
    <t>Columna9901</t>
  </si>
  <si>
    <t>Columna9902</t>
  </si>
  <si>
    <t>Columna9903</t>
  </si>
  <si>
    <t>Columna9904</t>
  </si>
  <si>
    <t>Columna9905</t>
  </si>
  <si>
    <t>Columna9906</t>
  </si>
  <si>
    <t>Columna9907</t>
  </si>
  <si>
    <t>Columna9908</t>
  </si>
  <si>
    <t>Columna9909</t>
  </si>
  <si>
    <t>Columna9910</t>
  </si>
  <si>
    <t>Columna9911</t>
  </si>
  <si>
    <t>Columna9912</t>
  </si>
  <si>
    <t>Columna9913</t>
  </si>
  <si>
    <t>Columna9914</t>
  </si>
  <si>
    <t>Columna9915</t>
  </si>
  <si>
    <t>Columna9916</t>
  </si>
  <si>
    <t>Columna9917</t>
  </si>
  <si>
    <t>Columna9918</t>
  </si>
  <si>
    <t>Columna9919</t>
  </si>
  <si>
    <t>Columna9920</t>
  </si>
  <si>
    <t>Columna9921</t>
  </si>
  <si>
    <t>Columna9922</t>
  </si>
  <si>
    <t>Columna9923</t>
  </si>
  <si>
    <t>Columna9924</t>
  </si>
  <si>
    <t>Columna9925</t>
  </si>
  <si>
    <t>Columna9926</t>
  </si>
  <si>
    <t>Columna9927</t>
  </si>
  <si>
    <t>Columna9928</t>
  </si>
  <si>
    <t>Columna9929</t>
  </si>
  <si>
    <t>Columna9930</t>
  </si>
  <si>
    <t>Columna9931</t>
  </si>
  <si>
    <t>Columna9932</t>
  </si>
  <si>
    <t>Columna9933</t>
  </si>
  <si>
    <t>Columna9934</t>
  </si>
  <si>
    <t>Columna9935</t>
  </si>
  <si>
    <t>Columna9936</t>
  </si>
  <si>
    <t>Columna9937</t>
  </si>
  <si>
    <t>Columna9938</t>
  </si>
  <si>
    <t>Columna9939</t>
  </si>
  <si>
    <t>Columna9940</t>
  </si>
  <si>
    <t>Columna9941</t>
  </si>
  <si>
    <t>Columna9942</t>
  </si>
  <si>
    <t>Columna9943</t>
  </si>
  <si>
    <t>Columna9944</t>
  </si>
  <si>
    <t>Columna9945</t>
  </si>
  <si>
    <t>Columna9946</t>
  </si>
  <si>
    <t>Columna9947</t>
  </si>
  <si>
    <t>Columna9948</t>
  </si>
  <si>
    <t>Columna9949</t>
  </si>
  <si>
    <t>Columna9950</t>
  </si>
  <si>
    <t>Columna9951</t>
  </si>
  <si>
    <t>Columna9952</t>
  </si>
  <si>
    <t>Columna9953</t>
  </si>
  <si>
    <t>Columna9954</t>
  </si>
  <si>
    <t>Columna9955</t>
  </si>
  <si>
    <t>Columna9956</t>
  </si>
  <si>
    <t>Columna9957</t>
  </si>
  <si>
    <t>Columna9958</t>
  </si>
  <si>
    <t>Columna9959</t>
  </si>
  <si>
    <t>Columna9960</t>
  </si>
  <si>
    <t>Columna9961</t>
  </si>
  <si>
    <t>Columna9962</t>
  </si>
  <si>
    <t>Columna9963</t>
  </si>
  <si>
    <t>Columna9964</t>
  </si>
  <si>
    <t>Columna9965</t>
  </si>
  <si>
    <t>Columna9966</t>
  </si>
  <si>
    <t>Columna9967</t>
  </si>
  <si>
    <t>Columna9968</t>
  </si>
  <si>
    <t>Columna9969</t>
  </si>
  <si>
    <t>Columna9970</t>
  </si>
  <si>
    <t>Columna9971</t>
  </si>
  <si>
    <t>Columna9972</t>
  </si>
  <si>
    <t>Columna9973</t>
  </si>
  <si>
    <t>Columna9974</t>
  </si>
  <si>
    <t>Columna9975</t>
  </si>
  <si>
    <t>Columna9976</t>
  </si>
  <si>
    <t>Columna9977</t>
  </si>
  <si>
    <t>Columna9978</t>
  </si>
  <si>
    <t>Columna9979</t>
  </si>
  <si>
    <t>Columna9980</t>
  </si>
  <si>
    <t>Columna9981</t>
  </si>
  <si>
    <t>Columna9982</t>
  </si>
  <si>
    <t>Columna9983</t>
  </si>
  <si>
    <t>Columna9984</t>
  </si>
  <si>
    <t>Columna9985</t>
  </si>
  <si>
    <t>Columna9986</t>
  </si>
  <si>
    <t>Columna9987</t>
  </si>
  <si>
    <t>Columna9988</t>
  </si>
  <si>
    <t>Columna9989</t>
  </si>
  <si>
    <t>Columna9990</t>
  </si>
  <si>
    <t>Columna9991</t>
  </si>
  <si>
    <t>Columna9992</t>
  </si>
  <si>
    <t>Columna9993</t>
  </si>
  <si>
    <t>Columna9994</t>
  </si>
  <si>
    <t>Columna9995</t>
  </si>
  <si>
    <t>Columna9996</t>
  </si>
  <si>
    <t>Columna9997</t>
  </si>
  <si>
    <t>Columna9998</t>
  </si>
  <si>
    <t>Columna9999</t>
  </si>
  <si>
    <t>Columna10000</t>
  </si>
  <si>
    <t>Columna10001</t>
  </si>
  <si>
    <t>Columna10002</t>
  </si>
  <si>
    <t>Columna10003</t>
  </si>
  <si>
    <t>Columna10004</t>
  </si>
  <si>
    <t>Columna10005</t>
  </si>
  <si>
    <t>Columna10006</t>
  </si>
  <si>
    <t>Columna10007</t>
  </si>
  <si>
    <t>Columna10008</t>
  </si>
  <si>
    <t>Columna10009</t>
  </si>
  <si>
    <t>Columna10010</t>
  </si>
  <si>
    <t>Columna10011</t>
  </si>
  <si>
    <t>Columna10012</t>
  </si>
  <si>
    <t>Columna10013</t>
  </si>
  <si>
    <t>Columna10014</t>
  </si>
  <si>
    <t>Columna10015</t>
  </si>
  <si>
    <t>Columna10016</t>
  </si>
  <si>
    <t>Columna10017</t>
  </si>
  <si>
    <t>Columna10018</t>
  </si>
  <si>
    <t>Columna10019</t>
  </si>
  <si>
    <t>Columna10020</t>
  </si>
  <si>
    <t>Columna10021</t>
  </si>
  <si>
    <t>Columna10022</t>
  </si>
  <si>
    <t>Columna10023</t>
  </si>
  <si>
    <t>Columna10024</t>
  </si>
  <si>
    <t>Columna10025</t>
  </si>
  <si>
    <t>Columna10026</t>
  </si>
  <si>
    <t>Columna10027</t>
  </si>
  <si>
    <t>Columna10028</t>
  </si>
  <si>
    <t>Columna10029</t>
  </si>
  <si>
    <t>Columna10030</t>
  </si>
  <si>
    <t>Columna10031</t>
  </si>
  <si>
    <t>Columna10032</t>
  </si>
  <si>
    <t>Columna10033</t>
  </si>
  <si>
    <t>Columna10034</t>
  </si>
  <si>
    <t>Columna10035</t>
  </si>
  <si>
    <t>Columna10036</t>
  </si>
  <si>
    <t>Columna10037</t>
  </si>
  <si>
    <t>Columna10038</t>
  </si>
  <si>
    <t>Columna10039</t>
  </si>
  <si>
    <t>Columna10040</t>
  </si>
  <si>
    <t>Columna10041</t>
  </si>
  <si>
    <t>Columna10042</t>
  </si>
  <si>
    <t>Columna10043</t>
  </si>
  <si>
    <t>Columna10044</t>
  </si>
  <si>
    <t>Columna10045</t>
  </si>
  <si>
    <t>Columna10046</t>
  </si>
  <si>
    <t>Columna10047</t>
  </si>
  <si>
    <t>Columna10048</t>
  </si>
  <si>
    <t>Columna10049</t>
  </si>
  <si>
    <t>Columna10050</t>
  </si>
  <si>
    <t>Columna10051</t>
  </si>
  <si>
    <t>Columna10052</t>
  </si>
  <si>
    <t>Columna10053</t>
  </si>
  <si>
    <t>Columna10054</t>
  </si>
  <si>
    <t>Columna10055</t>
  </si>
  <si>
    <t>Columna10056</t>
  </si>
  <si>
    <t>Columna10057</t>
  </si>
  <si>
    <t>Columna10058</t>
  </si>
  <si>
    <t>Columna10059</t>
  </si>
  <si>
    <t>Columna10060</t>
  </si>
  <si>
    <t>Columna10061</t>
  </si>
  <si>
    <t>Columna10062</t>
  </si>
  <si>
    <t>Columna10063</t>
  </si>
  <si>
    <t>Columna10064</t>
  </si>
  <si>
    <t>Columna10065</t>
  </si>
  <si>
    <t>Columna10066</t>
  </si>
  <si>
    <t>Columna10067</t>
  </si>
  <si>
    <t>Columna10068</t>
  </si>
  <si>
    <t>Columna10069</t>
  </si>
  <si>
    <t>Columna10070</t>
  </si>
  <si>
    <t>Columna10071</t>
  </si>
  <si>
    <t>Columna10072</t>
  </si>
  <si>
    <t>Columna10073</t>
  </si>
  <si>
    <t>Columna10074</t>
  </si>
  <si>
    <t>Columna10075</t>
  </si>
  <si>
    <t>Columna10076</t>
  </si>
  <si>
    <t>Columna10077</t>
  </si>
  <si>
    <t>Columna10078</t>
  </si>
  <si>
    <t>Columna10079</t>
  </si>
  <si>
    <t>Columna10080</t>
  </si>
  <si>
    <t>Columna10081</t>
  </si>
  <si>
    <t>Columna10082</t>
  </si>
  <si>
    <t>Columna10083</t>
  </si>
  <si>
    <t>Columna10084</t>
  </si>
  <si>
    <t>Columna10085</t>
  </si>
  <si>
    <t>Columna10086</t>
  </si>
  <si>
    <t>Columna10087</t>
  </si>
  <si>
    <t>Columna10088</t>
  </si>
  <si>
    <t>Columna10089</t>
  </si>
  <si>
    <t>Columna10090</t>
  </si>
  <si>
    <t>Columna10091</t>
  </si>
  <si>
    <t>Columna10092</t>
  </si>
  <si>
    <t>Columna10093</t>
  </si>
  <si>
    <t>Columna10094</t>
  </si>
  <si>
    <t>Columna10095</t>
  </si>
  <si>
    <t>Columna10096</t>
  </si>
  <si>
    <t>Columna10097</t>
  </si>
  <si>
    <t>Columna10098</t>
  </si>
  <si>
    <t>Columna10099</t>
  </si>
  <si>
    <t>Columna10100</t>
  </si>
  <si>
    <t>Columna10101</t>
  </si>
  <si>
    <t>Columna10102</t>
  </si>
  <si>
    <t>Columna10103</t>
  </si>
  <si>
    <t>Columna10104</t>
  </si>
  <si>
    <t>Columna10105</t>
  </si>
  <si>
    <t>Columna10106</t>
  </si>
  <si>
    <t>Columna10107</t>
  </si>
  <si>
    <t>Columna10108</t>
  </si>
  <si>
    <t>Columna10109</t>
  </si>
  <si>
    <t>Columna10110</t>
  </si>
  <si>
    <t>Columna10111</t>
  </si>
  <si>
    <t>Columna10112</t>
  </si>
  <si>
    <t>Columna10113</t>
  </si>
  <si>
    <t>Columna10114</t>
  </si>
  <si>
    <t>Columna10115</t>
  </si>
  <si>
    <t>Columna10116</t>
  </si>
  <si>
    <t>Columna10117</t>
  </si>
  <si>
    <t>Columna10118</t>
  </si>
  <si>
    <t>Columna10119</t>
  </si>
  <si>
    <t>Columna10120</t>
  </si>
  <si>
    <t>Columna10121</t>
  </si>
  <si>
    <t>Columna10122</t>
  </si>
  <si>
    <t>Columna10123</t>
  </si>
  <si>
    <t>Columna10124</t>
  </si>
  <si>
    <t>Columna10125</t>
  </si>
  <si>
    <t>Columna10126</t>
  </si>
  <si>
    <t>Columna10127</t>
  </si>
  <si>
    <t>Columna10128</t>
  </si>
  <si>
    <t>Columna10129</t>
  </si>
  <si>
    <t>Columna10130</t>
  </si>
  <si>
    <t>Columna10131</t>
  </si>
  <si>
    <t>Columna10132</t>
  </si>
  <si>
    <t>Columna10133</t>
  </si>
  <si>
    <t>Columna10134</t>
  </si>
  <si>
    <t>Columna10135</t>
  </si>
  <si>
    <t>Columna10136</t>
  </si>
  <si>
    <t>Columna10137</t>
  </si>
  <si>
    <t>Columna10138</t>
  </si>
  <si>
    <t>Columna10139</t>
  </si>
  <si>
    <t>Columna10140</t>
  </si>
  <si>
    <t>Columna10141</t>
  </si>
  <si>
    <t>Columna10142</t>
  </si>
  <si>
    <t>Columna10143</t>
  </si>
  <si>
    <t>Columna10144</t>
  </si>
  <si>
    <t>Columna10145</t>
  </si>
  <si>
    <t>Columna10146</t>
  </si>
  <si>
    <t>Columna10147</t>
  </si>
  <si>
    <t>Columna10148</t>
  </si>
  <si>
    <t>Columna10149</t>
  </si>
  <si>
    <t>Columna10150</t>
  </si>
  <si>
    <t>Columna10151</t>
  </si>
  <si>
    <t>Columna10152</t>
  </si>
  <si>
    <t>Columna10153</t>
  </si>
  <si>
    <t>Columna10154</t>
  </si>
  <si>
    <t>Columna10155</t>
  </si>
  <si>
    <t>Columna10156</t>
  </si>
  <si>
    <t>Columna10157</t>
  </si>
  <si>
    <t>Columna10158</t>
  </si>
  <si>
    <t>Columna10159</t>
  </si>
  <si>
    <t>Columna10160</t>
  </si>
  <si>
    <t>Columna10161</t>
  </si>
  <si>
    <t>Columna10162</t>
  </si>
  <si>
    <t>Columna10163</t>
  </si>
  <si>
    <t>Columna10164</t>
  </si>
  <si>
    <t>Columna10165</t>
  </si>
  <si>
    <t>Columna10166</t>
  </si>
  <si>
    <t>Columna10167</t>
  </si>
  <si>
    <t>Columna10168</t>
  </si>
  <si>
    <t>Columna10169</t>
  </si>
  <si>
    <t>Columna10170</t>
  </si>
  <si>
    <t>Columna10171</t>
  </si>
  <si>
    <t>Columna10172</t>
  </si>
  <si>
    <t>Columna10173</t>
  </si>
  <si>
    <t>Columna10174</t>
  </si>
  <si>
    <t>Columna10175</t>
  </si>
  <si>
    <t>Columna10176</t>
  </si>
  <si>
    <t>Columna10177</t>
  </si>
  <si>
    <t>Columna10178</t>
  </si>
  <si>
    <t>Columna10179</t>
  </si>
  <si>
    <t>Columna10180</t>
  </si>
  <si>
    <t>Columna10181</t>
  </si>
  <si>
    <t>Columna10182</t>
  </si>
  <si>
    <t>Columna10183</t>
  </si>
  <si>
    <t>Columna10184</t>
  </si>
  <si>
    <t>Columna10185</t>
  </si>
  <si>
    <t>Columna10186</t>
  </si>
  <si>
    <t>Columna10187</t>
  </si>
  <si>
    <t>Columna10188</t>
  </si>
  <si>
    <t>Columna10189</t>
  </si>
  <si>
    <t>Columna10190</t>
  </si>
  <si>
    <t>Columna10191</t>
  </si>
  <si>
    <t>Columna10192</t>
  </si>
  <si>
    <t>Columna10193</t>
  </si>
  <si>
    <t>Columna10194</t>
  </si>
  <si>
    <t>Columna10195</t>
  </si>
  <si>
    <t>Columna10196</t>
  </si>
  <si>
    <t>Columna10197</t>
  </si>
  <si>
    <t>Columna10198</t>
  </si>
  <si>
    <t>Columna10199</t>
  </si>
  <si>
    <t>Columna10200</t>
  </si>
  <si>
    <t>Columna10201</t>
  </si>
  <si>
    <t>Columna10202</t>
  </si>
  <si>
    <t>Columna10203</t>
  </si>
  <si>
    <t>Columna10204</t>
  </si>
  <si>
    <t>Columna10205</t>
  </si>
  <si>
    <t>Columna10206</t>
  </si>
  <si>
    <t>Columna10207</t>
  </si>
  <si>
    <t>Columna10208</t>
  </si>
  <si>
    <t>Columna10209</t>
  </si>
  <si>
    <t>Columna10210</t>
  </si>
  <si>
    <t>Columna10211</t>
  </si>
  <si>
    <t>Columna10212</t>
  </si>
  <si>
    <t>Columna10213</t>
  </si>
  <si>
    <t>Columna10214</t>
  </si>
  <si>
    <t>Columna10215</t>
  </si>
  <si>
    <t>Columna10216</t>
  </si>
  <si>
    <t>Columna10217</t>
  </si>
  <si>
    <t>Columna10218</t>
  </si>
  <si>
    <t>Columna10219</t>
  </si>
  <si>
    <t>Columna10220</t>
  </si>
  <si>
    <t>Columna10221</t>
  </si>
  <si>
    <t>Columna10222</t>
  </si>
  <si>
    <t>Columna10223</t>
  </si>
  <si>
    <t>Columna10224</t>
  </si>
  <si>
    <t>Columna10225</t>
  </si>
  <si>
    <t>Columna10226</t>
  </si>
  <si>
    <t>Columna10227</t>
  </si>
  <si>
    <t>Columna10228</t>
  </si>
  <si>
    <t>Columna10229</t>
  </si>
  <si>
    <t>Columna10230</t>
  </si>
  <si>
    <t>Columna10231</t>
  </si>
  <si>
    <t>Columna10232</t>
  </si>
  <si>
    <t>Columna10233</t>
  </si>
  <si>
    <t>Columna10234</t>
  </si>
  <si>
    <t>Columna10235</t>
  </si>
  <si>
    <t>Columna10236</t>
  </si>
  <si>
    <t>Columna10237</t>
  </si>
  <si>
    <t>Columna10238</t>
  </si>
  <si>
    <t>Columna10239</t>
  </si>
  <si>
    <t>Columna10240</t>
  </si>
  <si>
    <t>Columna10241</t>
  </si>
  <si>
    <t>Columna10242</t>
  </si>
  <si>
    <t>Columna10243</t>
  </si>
  <si>
    <t>Columna10244</t>
  </si>
  <si>
    <t>Columna10245</t>
  </si>
  <si>
    <t>Columna10246</t>
  </si>
  <si>
    <t>Columna10247</t>
  </si>
  <si>
    <t>Columna10248</t>
  </si>
  <si>
    <t>Columna10249</t>
  </si>
  <si>
    <t>Columna10250</t>
  </si>
  <si>
    <t>Columna10251</t>
  </si>
  <si>
    <t>Columna10252</t>
  </si>
  <si>
    <t>Columna10253</t>
  </si>
  <si>
    <t>Columna10254</t>
  </si>
  <si>
    <t>Columna10255</t>
  </si>
  <si>
    <t>Columna10256</t>
  </si>
  <si>
    <t>Columna10257</t>
  </si>
  <si>
    <t>Columna10258</t>
  </si>
  <si>
    <t>Columna10259</t>
  </si>
  <si>
    <t>Columna10260</t>
  </si>
  <si>
    <t>Columna10261</t>
  </si>
  <si>
    <t>Columna10262</t>
  </si>
  <si>
    <t>Columna10263</t>
  </si>
  <si>
    <t>Columna10264</t>
  </si>
  <si>
    <t>Columna10265</t>
  </si>
  <si>
    <t>Columna10266</t>
  </si>
  <si>
    <t>Columna10267</t>
  </si>
  <si>
    <t>Columna10268</t>
  </si>
  <si>
    <t>Columna10269</t>
  </si>
  <si>
    <t>Columna10270</t>
  </si>
  <si>
    <t>Columna10271</t>
  </si>
  <si>
    <t>Columna10272</t>
  </si>
  <si>
    <t>Columna10273</t>
  </si>
  <si>
    <t>Columna10274</t>
  </si>
  <si>
    <t>Columna10275</t>
  </si>
  <si>
    <t>Columna10276</t>
  </si>
  <si>
    <t>Columna10277</t>
  </si>
  <si>
    <t>Columna10278</t>
  </si>
  <si>
    <t>Columna10279</t>
  </si>
  <si>
    <t>Columna10280</t>
  </si>
  <si>
    <t>Columna10281</t>
  </si>
  <si>
    <t>Columna10282</t>
  </si>
  <si>
    <t>Columna10283</t>
  </si>
  <si>
    <t>Columna10284</t>
  </si>
  <si>
    <t>Columna10285</t>
  </si>
  <si>
    <t>Columna10286</t>
  </si>
  <si>
    <t>Columna10287</t>
  </si>
  <si>
    <t>Columna10288</t>
  </si>
  <si>
    <t>Columna10289</t>
  </si>
  <si>
    <t>Columna10290</t>
  </si>
  <si>
    <t>Columna10291</t>
  </si>
  <si>
    <t>Columna10292</t>
  </si>
  <si>
    <t>Columna10293</t>
  </si>
  <si>
    <t>Columna10294</t>
  </si>
  <si>
    <t>Columna10295</t>
  </si>
  <si>
    <t>Columna10296</t>
  </si>
  <si>
    <t>Columna10297</t>
  </si>
  <si>
    <t>Columna10298</t>
  </si>
  <si>
    <t>Columna10299</t>
  </si>
  <si>
    <t>Columna10300</t>
  </si>
  <si>
    <t>Columna10301</t>
  </si>
  <si>
    <t>Columna10302</t>
  </si>
  <si>
    <t>Columna10303</t>
  </si>
  <si>
    <t>Columna10304</t>
  </si>
  <si>
    <t>Columna10305</t>
  </si>
  <si>
    <t>Columna10306</t>
  </si>
  <si>
    <t>Columna10307</t>
  </si>
  <si>
    <t>Columna10308</t>
  </si>
  <si>
    <t>Columna10309</t>
  </si>
  <si>
    <t>Columna10310</t>
  </si>
  <si>
    <t>Columna10311</t>
  </si>
  <si>
    <t>Columna10312</t>
  </si>
  <si>
    <t>Columna10313</t>
  </si>
  <si>
    <t>Columna10314</t>
  </si>
  <si>
    <t>Columna10315</t>
  </si>
  <si>
    <t>Columna10316</t>
  </si>
  <si>
    <t>Columna10317</t>
  </si>
  <si>
    <t>Columna10318</t>
  </si>
  <si>
    <t>Columna10319</t>
  </si>
  <si>
    <t>Columna10320</t>
  </si>
  <si>
    <t>Columna10321</t>
  </si>
  <si>
    <t>Columna10322</t>
  </si>
  <si>
    <t>Columna10323</t>
  </si>
  <si>
    <t>Columna10324</t>
  </si>
  <si>
    <t>Columna10325</t>
  </si>
  <si>
    <t>Columna10326</t>
  </si>
  <si>
    <t>Columna10327</t>
  </si>
  <si>
    <t>Columna10328</t>
  </si>
  <si>
    <t>Columna10329</t>
  </si>
  <si>
    <t>Columna10330</t>
  </si>
  <si>
    <t>Columna10331</t>
  </si>
  <si>
    <t>Columna10332</t>
  </si>
  <si>
    <t>Columna10333</t>
  </si>
  <si>
    <t>Columna10334</t>
  </si>
  <si>
    <t>Columna10335</t>
  </si>
  <si>
    <t>Columna10336</t>
  </si>
  <si>
    <t>Columna10337</t>
  </si>
  <si>
    <t>Columna10338</t>
  </si>
  <si>
    <t>Columna10339</t>
  </si>
  <si>
    <t>Columna10340</t>
  </si>
  <si>
    <t>Columna10341</t>
  </si>
  <si>
    <t>Columna10342</t>
  </si>
  <si>
    <t>Columna10343</t>
  </si>
  <si>
    <t>Columna10344</t>
  </si>
  <si>
    <t>Columna10345</t>
  </si>
  <si>
    <t>Columna10346</t>
  </si>
  <si>
    <t>Columna10347</t>
  </si>
  <si>
    <t>Columna10348</t>
  </si>
  <si>
    <t>Columna10349</t>
  </si>
  <si>
    <t>Columna10350</t>
  </si>
  <si>
    <t>Columna10351</t>
  </si>
  <si>
    <t>Columna10352</t>
  </si>
  <si>
    <t>Columna10353</t>
  </si>
  <si>
    <t>Columna10354</t>
  </si>
  <si>
    <t>Columna10355</t>
  </si>
  <si>
    <t>Columna10356</t>
  </si>
  <si>
    <t>Columna10357</t>
  </si>
  <si>
    <t>Columna10358</t>
  </si>
  <si>
    <t>Columna10359</t>
  </si>
  <si>
    <t>Columna10360</t>
  </si>
  <si>
    <t>Columna10361</t>
  </si>
  <si>
    <t>Columna10362</t>
  </si>
  <si>
    <t>Columna10363</t>
  </si>
  <si>
    <t>Columna10364</t>
  </si>
  <si>
    <t>Columna10365</t>
  </si>
  <si>
    <t>Columna10366</t>
  </si>
  <si>
    <t>Columna10367</t>
  </si>
  <si>
    <t>Columna10368</t>
  </si>
  <si>
    <t>Columna10369</t>
  </si>
  <si>
    <t>Columna10370</t>
  </si>
  <si>
    <t>Columna10371</t>
  </si>
  <si>
    <t>Columna10372</t>
  </si>
  <si>
    <t>Columna10373</t>
  </si>
  <si>
    <t>Columna10374</t>
  </si>
  <si>
    <t>Columna10375</t>
  </si>
  <si>
    <t>Columna10376</t>
  </si>
  <si>
    <t>Columna10377</t>
  </si>
  <si>
    <t>Columna10378</t>
  </si>
  <si>
    <t>Columna10379</t>
  </si>
  <si>
    <t>Columna10380</t>
  </si>
  <si>
    <t>Columna10381</t>
  </si>
  <si>
    <t>Columna10382</t>
  </si>
  <si>
    <t>Columna10383</t>
  </si>
  <si>
    <t>Columna10384</t>
  </si>
  <si>
    <t>Columna10385</t>
  </si>
  <si>
    <t>Columna10386</t>
  </si>
  <si>
    <t>Columna10387</t>
  </si>
  <si>
    <t>Columna10388</t>
  </si>
  <si>
    <t>Columna10389</t>
  </si>
  <si>
    <t>Columna10390</t>
  </si>
  <si>
    <t>Columna10391</t>
  </si>
  <si>
    <t>Columna10392</t>
  </si>
  <si>
    <t>Columna10393</t>
  </si>
  <si>
    <t>Columna10394</t>
  </si>
  <si>
    <t>Columna10395</t>
  </si>
  <si>
    <t>Columna10396</t>
  </si>
  <si>
    <t>Columna10397</t>
  </si>
  <si>
    <t>Columna10398</t>
  </si>
  <si>
    <t>Columna10399</t>
  </si>
  <si>
    <t>Columna10400</t>
  </si>
  <si>
    <t>Columna10401</t>
  </si>
  <si>
    <t>Columna10402</t>
  </si>
  <si>
    <t>Columna10403</t>
  </si>
  <si>
    <t>Columna10404</t>
  </si>
  <si>
    <t>Columna10405</t>
  </si>
  <si>
    <t>Columna10406</t>
  </si>
  <si>
    <t>Columna10407</t>
  </si>
  <si>
    <t>Columna10408</t>
  </si>
  <si>
    <t>Columna10409</t>
  </si>
  <si>
    <t>Columna10410</t>
  </si>
  <si>
    <t>Columna10411</t>
  </si>
  <si>
    <t>Columna10412</t>
  </si>
  <si>
    <t>Columna10413</t>
  </si>
  <si>
    <t>Columna10414</t>
  </si>
  <si>
    <t>Columna10415</t>
  </si>
  <si>
    <t>Columna10416</t>
  </si>
  <si>
    <t>Columna10417</t>
  </si>
  <si>
    <t>Columna10418</t>
  </si>
  <si>
    <t>Columna10419</t>
  </si>
  <si>
    <t>Columna10420</t>
  </si>
  <si>
    <t>Columna10421</t>
  </si>
  <si>
    <t>Columna10422</t>
  </si>
  <si>
    <t>Columna10423</t>
  </si>
  <si>
    <t>Columna10424</t>
  </si>
  <si>
    <t>Columna10425</t>
  </si>
  <si>
    <t>Columna10426</t>
  </si>
  <si>
    <t>Columna10427</t>
  </si>
  <si>
    <t>Columna10428</t>
  </si>
  <si>
    <t>Columna10429</t>
  </si>
  <si>
    <t>Columna10430</t>
  </si>
  <si>
    <t>Columna10431</t>
  </si>
  <si>
    <t>Columna10432</t>
  </si>
  <si>
    <t>Columna10433</t>
  </si>
  <si>
    <t>Columna10434</t>
  </si>
  <si>
    <t>Columna10435</t>
  </si>
  <si>
    <t>Columna10436</t>
  </si>
  <si>
    <t>Columna10437</t>
  </si>
  <si>
    <t>Columna10438</t>
  </si>
  <si>
    <t>Columna10439</t>
  </si>
  <si>
    <t>Columna10440</t>
  </si>
  <si>
    <t>Columna10441</t>
  </si>
  <si>
    <t>Columna10442</t>
  </si>
  <si>
    <t>Columna10443</t>
  </si>
  <si>
    <t>Columna10444</t>
  </si>
  <si>
    <t>Columna10445</t>
  </si>
  <si>
    <t>Columna10446</t>
  </si>
  <si>
    <t>Columna10447</t>
  </si>
  <si>
    <t>Columna10448</t>
  </si>
  <si>
    <t>Columna10449</t>
  </si>
  <si>
    <t>Columna10450</t>
  </si>
  <si>
    <t>Columna10451</t>
  </si>
  <si>
    <t>Columna10452</t>
  </si>
  <si>
    <t>Columna10453</t>
  </si>
  <si>
    <t>Columna10454</t>
  </si>
  <si>
    <t>Columna10455</t>
  </si>
  <si>
    <t>Columna10456</t>
  </si>
  <si>
    <t>Columna10457</t>
  </si>
  <si>
    <t>Columna10458</t>
  </si>
  <si>
    <t>Columna10459</t>
  </si>
  <si>
    <t>Columna10460</t>
  </si>
  <si>
    <t>Columna10461</t>
  </si>
  <si>
    <t>Columna10462</t>
  </si>
  <si>
    <t>Columna10463</t>
  </si>
  <si>
    <t>Columna10464</t>
  </si>
  <si>
    <t>Columna10465</t>
  </si>
  <si>
    <t>Columna10466</t>
  </si>
  <si>
    <t>Columna10467</t>
  </si>
  <si>
    <t>Columna10468</t>
  </si>
  <si>
    <t>Columna10469</t>
  </si>
  <si>
    <t>Columna10470</t>
  </si>
  <si>
    <t>Columna10471</t>
  </si>
  <si>
    <t>Columna10472</t>
  </si>
  <si>
    <t>Columna10473</t>
  </si>
  <si>
    <t>Columna10474</t>
  </si>
  <si>
    <t>Columna10475</t>
  </si>
  <si>
    <t>Columna10476</t>
  </si>
  <si>
    <t>Columna10477</t>
  </si>
  <si>
    <t>Columna10478</t>
  </si>
  <si>
    <t>Columna10479</t>
  </si>
  <si>
    <t>Columna10480</t>
  </si>
  <si>
    <t>Columna10481</t>
  </si>
  <si>
    <t>Columna10482</t>
  </si>
  <si>
    <t>Columna10483</t>
  </si>
  <si>
    <t>Columna10484</t>
  </si>
  <si>
    <t>Columna10485</t>
  </si>
  <si>
    <t>Columna10486</t>
  </si>
  <si>
    <t>Columna10487</t>
  </si>
  <si>
    <t>Columna10488</t>
  </si>
  <si>
    <t>Columna10489</t>
  </si>
  <si>
    <t>Columna10490</t>
  </si>
  <si>
    <t>Columna10491</t>
  </si>
  <si>
    <t>Columna10492</t>
  </si>
  <si>
    <t>Columna10493</t>
  </si>
  <si>
    <t>Columna10494</t>
  </si>
  <si>
    <t>Columna10495</t>
  </si>
  <si>
    <t>Columna10496</t>
  </si>
  <si>
    <t>Columna10497</t>
  </si>
  <si>
    <t>Columna10498</t>
  </si>
  <si>
    <t>Columna10499</t>
  </si>
  <si>
    <t>Columna10500</t>
  </si>
  <si>
    <t>Columna10501</t>
  </si>
  <si>
    <t>Columna10502</t>
  </si>
  <si>
    <t>Columna10503</t>
  </si>
  <si>
    <t>Columna10504</t>
  </si>
  <si>
    <t>Columna10505</t>
  </si>
  <si>
    <t>Columna10506</t>
  </si>
  <si>
    <t>Columna10507</t>
  </si>
  <si>
    <t>Columna10508</t>
  </si>
  <si>
    <t>Columna10509</t>
  </si>
  <si>
    <t>Columna10510</t>
  </si>
  <si>
    <t>Columna10511</t>
  </si>
  <si>
    <t>Columna10512</t>
  </si>
  <si>
    <t>Columna10513</t>
  </si>
  <si>
    <t>Columna10514</t>
  </si>
  <si>
    <t>Columna10515</t>
  </si>
  <si>
    <t>Columna10516</t>
  </si>
  <si>
    <t>Columna10517</t>
  </si>
  <si>
    <t>Columna10518</t>
  </si>
  <si>
    <t>Columna10519</t>
  </si>
  <si>
    <t>Columna10520</t>
  </si>
  <si>
    <t>Columna10521</t>
  </si>
  <si>
    <t>Columna10522</t>
  </si>
  <si>
    <t>Columna10523</t>
  </si>
  <si>
    <t>Columna10524</t>
  </si>
  <si>
    <t>Columna10525</t>
  </si>
  <si>
    <t>Columna10526</t>
  </si>
  <si>
    <t>Columna10527</t>
  </si>
  <si>
    <t>Columna10528</t>
  </si>
  <si>
    <t>Columna10529</t>
  </si>
  <si>
    <t>Columna10530</t>
  </si>
  <si>
    <t>Columna10531</t>
  </si>
  <si>
    <t>Columna10532</t>
  </si>
  <si>
    <t>Columna10533</t>
  </si>
  <si>
    <t>Columna10534</t>
  </si>
  <si>
    <t>Columna10535</t>
  </si>
  <si>
    <t>Columna10536</t>
  </si>
  <si>
    <t>Columna10537</t>
  </si>
  <si>
    <t>Columna10538</t>
  </si>
  <si>
    <t>Columna10539</t>
  </si>
  <si>
    <t>Columna10540</t>
  </si>
  <si>
    <t>Columna10541</t>
  </si>
  <si>
    <t>Columna10542</t>
  </si>
  <si>
    <t>Columna10543</t>
  </si>
  <si>
    <t>Columna10544</t>
  </si>
  <si>
    <t>Columna10545</t>
  </si>
  <si>
    <t>Columna10546</t>
  </si>
  <si>
    <t>Columna10547</t>
  </si>
  <si>
    <t>Columna10548</t>
  </si>
  <si>
    <t>Columna10549</t>
  </si>
  <si>
    <t>Columna10550</t>
  </si>
  <si>
    <t>Columna10551</t>
  </si>
  <si>
    <t>Columna10552</t>
  </si>
  <si>
    <t>Columna10553</t>
  </si>
  <si>
    <t>Columna10554</t>
  </si>
  <si>
    <t>Columna10555</t>
  </si>
  <si>
    <t>Columna10556</t>
  </si>
  <si>
    <t>Columna10557</t>
  </si>
  <si>
    <t>Columna10558</t>
  </si>
  <si>
    <t>Columna10559</t>
  </si>
  <si>
    <t>Columna10560</t>
  </si>
  <si>
    <t>Columna10561</t>
  </si>
  <si>
    <t>Columna10562</t>
  </si>
  <si>
    <t>Columna10563</t>
  </si>
  <si>
    <t>Columna10564</t>
  </si>
  <si>
    <t>Columna10565</t>
  </si>
  <si>
    <t>Columna10566</t>
  </si>
  <si>
    <t>Columna10567</t>
  </si>
  <si>
    <t>Columna10568</t>
  </si>
  <si>
    <t>Columna10569</t>
  </si>
  <si>
    <t>Columna10570</t>
  </si>
  <si>
    <t>Columna10571</t>
  </si>
  <si>
    <t>Columna10572</t>
  </si>
  <si>
    <t>Columna10573</t>
  </si>
  <si>
    <t>Columna10574</t>
  </si>
  <si>
    <t>Columna10575</t>
  </si>
  <si>
    <t>Columna10576</t>
  </si>
  <si>
    <t>Columna10577</t>
  </si>
  <si>
    <t>Columna10578</t>
  </si>
  <si>
    <t>Columna10579</t>
  </si>
  <si>
    <t>Columna10580</t>
  </si>
  <si>
    <t>Columna10581</t>
  </si>
  <si>
    <t>Columna10582</t>
  </si>
  <si>
    <t>Columna10583</t>
  </si>
  <si>
    <t>Columna10584</t>
  </si>
  <si>
    <t>Columna10585</t>
  </si>
  <si>
    <t>Columna10586</t>
  </si>
  <si>
    <t>Columna10587</t>
  </si>
  <si>
    <t>Columna10588</t>
  </si>
  <si>
    <t>Columna10589</t>
  </si>
  <si>
    <t>Columna10590</t>
  </si>
  <si>
    <t>Columna10591</t>
  </si>
  <si>
    <t>Columna10592</t>
  </si>
  <si>
    <t>Columna10593</t>
  </si>
  <si>
    <t>Columna10594</t>
  </si>
  <si>
    <t>Columna10595</t>
  </si>
  <si>
    <t>Columna10596</t>
  </si>
  <si>
    <t>Columna10597</t>
  </si>
  <si>
    <t>Columna10598</t>
  </si>
  <si>
    <t>Columna10599</t>
  </si>
  <si>
    <t>Columna10600</t>
  </si>
  <si>
    <t>Columna10601</t>
  </si>
  <si>
    <t>Columna10602</t>
  </si>
  <si>
    <t>Columna10603</t>
  </si>
  <si>
    <t>Columna10604</t>
  </si>
  <si>
    <t>Columna10605</t>
  </si>
  <si>
    <t>Columna10606</t>
  </si>
  <si>
    <t>Columna10607</t>
  </si>
  <si>
    <t>Columna10608</t>
  </si>
  <si>
    <t>Columna10609</t>
  </si>
  <si>
    <t>Columna10610</t>
  </si>
  <si>
    <t>Columna10611</t>
  </si>
  <si>
    <t>Columna10612</t>
  </si>
  <si>
    <t>Columna10613</t>
  </si>
  <si>
    <t>Columna10614</t>
  </si>
  <si>
    <t>Columna10615</t>
  </si>
  <si>
    <t>Columna10616</t>
  </si>
  <si>
    <t>Columna10617</t>
  </si>
  <si>
    <t>Columna10618</t>
  </si>
  <si>
    <t>Columna10619</t>
  </si>
  <si>
    <t>Columna10620</t>
  </si>
  <si>
    <t>Columna10621</t>
  </si>
  <si>
    <t>Columna10622</t>
  </si>
  <si>
    <t>Columna10623</t>
  </si>
  <si>
    <t>Columna10624</t>
  </si>
  <si>
    <t>Columna10625</t>
  </si>
  <si>
    <t>Columna10626</t>
  </si>
  <si>
    <t>Columna10627</t>
  </si>
  <si>
    <t>Columna10628</t>
  </si>
  <si>
    <t>Columna10629</t>
  </si>
  <si>
    <t>Columna10630</t>
  </si>
  <si>
    <t>Columna10631</t>
  </si>
  <si>
    <t>Columna10632</t>
  </si>
  <si>
    <t>Columna10633</t>
  </si>
  <si>
    <t>Columna10634</t>
  </si>
  <si>
    <t>Columna10635</t>
  </si>
  <si>
    <t>Columna10636</t>
  </si>
  <si>
    <t>Columna10637</t>
  </si>
  <si>
    <t>Columna10638</t>
  </si>
  <si>
    <t>Columna10639</t>
  </si>
  <si>
    <t>Columna10640</t>
  </si>
  <si>
    <t>Columna10641</t>
  </si>
  <si>
    <t>Columna10642</t>
  </si>
  <si>
    <t>Columna10643</t>
  </si>
  <si>
    <t>Columna10644</t>
  </si>
  <si>
    <t>Columna10645</t>
  </si>
  <si>
    <t>Columna10646</t>
  </si>
  <si>
    <t>Columna10647</t>
  </si>
  <si>
    <t>Columna10648</t>
  </si>
  <si>
    <t>Columna10649</t>
  </si>
  <si>
    <t>Columna10650</t>
  </si>
  <si>
    <t>Columna10651</t>
  </si>
  <si>
    <t>Columna10652</t>
  </si>
  <si>
    <t>Columna10653</t>
  </si>
  <si>
    <t>Columna10654</t>
  </si>
  <si>
    <t>Columna10655</t>
  </si>
  <si>
    <t>Columna10656</t>
  </si>
  <si>
    <t>Columna10657</t>
  </si>
  <si>
    <t>Columna10658</t>
  </si>
  <si>
    <t>Columna10659</t>
  </si>
  <si>
    <t>Columna10660</t>
  </si>
  <si>
    <t>Columna10661</t>
  </si>
  <si>
    <t>Columna10662</t>
  </si>
  <si>
    <t>Columna10663</t>
  </si>
  <si>
    <t>Columna10664</t>
  </si>
  <si>
    <t>Columna10665</t>
  </si>
  <si>
    <t>Columna10666</t>
  </si>
  <si>
    <t>Columna10667</t>
  </si>
  <si>
    <t>Columna10668</t>
  </si>
  <si>
    <t>Columna10669</t>
  </si>
  <si>
    <t>Columna10670</t>
  </si>
  <si>
    <t>Columna10671</t>
  </si>
  <si>
    <t>Columna10672</t>
  </si>
  <si>
    <t>Columna10673</t>
  </si>
  <si>
    <t>Columna10674</t>
  </si>
  <si>
    <t>Columna10675</t>
  </si>
  <si>
    <t>Columna10676</t>
  </si>
  <si>
    <t>Columna10677</t>
  </si>
  <si>
    <t>Columna10678</t>
  </si>
  <si>
    <t>Columna10679</t>
  </si>
  <si>
    <t>Columna10680</t>
  </si>
  <si>
    <t>Columna10681</t>
  </si>
  <si>
    <t>Columna10682</t>
  </si>
  <si>
    <t>Columna10683</t>
  </si>
  <si>
    <t>Columna10684</t>
  </si>
  <si>
    <t>Columna10685</t>
  </si>
  <si>
    <t>Columna10686</t>
  </si>
  <si>
    <t>Columna10687</t>
  </si>
  <si>
    <t>Columna10688</t>
  </si>
  <si>
    <t>Columna10689</t>
  </si>
  <si>
    <t>Columna10690</t>
  </si>
  <si>
    <t>Columna10691</t>
  </si>
  <si>
    <t>Columna10692</t>
  </si>
  <si>
    <t>Columna10693</t>
  </si>
  <si>
    <t>Columna10694</t>
  </si>
  <si>
    <t>Columna10695</t>
  </si>
  <si>
    <t>Columna10696</t>
  </si>
  <si>
    <t>Columna10697</t>
  </si>
  <si>
    <t>Columna10698</t>
  </si>
  <si>
    <t>Columna10699</t>
  </si>
  <si>
    <t>Columna10700</t>
  </si>
  <si>
    <t>Columna10701</t>
  </si>
  <si>
    <t>Columna10702</t>
  </si>
  <si>
    <t>Columna10703</t>
  </si>
  <si>
    <t>Columna10704</t>
  </si>
  <si>
    <t>Columna10705</t>
  </si>
  <si>
    <t>Columna10706</t>
  </si>
  <si>
    <t>Columna10707</t>
  </si>
  <si>
    <t>Columna10708</t>
  </si>
  <si>
    <t>Columna10709</t>
  </si>
  <si>
    <t>Columna10710</t>
  </si>
  <si>
    <t>Columna10711</t>
  </si>
  <si>
    <t>Columna10712</t>
  </si>
  <si>
    <t>Columna10713</t>
  </si>
  <si>
    <t>Columna10714</t>
  </si>
  <si>
    <t>Columna10715</t>
  </si>
  <si>
    <t>Columna10716</t>
  </si>
  <si>
    <t>Columna10717</t>
  </si>
  <si>
    <t>Columna10718</t>
  </si>
  <si>
    <t>Columna10719</t>
  </si>
  <si>
    <t>Columna10720</t>
  </si>
  <si>
    <t>Columna10721</t>
  </si>
  <si>
    <t>Columna10722</t>
  </si>
  <si>
    <t>Columna10723</t>
  </si>
  <si>
    <t>Columna10724</t>
  </si>
  <si>
    <t>Columna10725</t>
  </si>
  <si>
    <t>Columna10726</t>
  </si>
  <si>
    <t>Columna10727</t>
  </si>
  <si>
    <t>Columna10728</t>
  </si>
  <si>
    <t>Columna10729</t>
  </si>
  <si>
    <t>Columna10730</t>
  </si>
  <si>
    <t>Columna10731</t>
  </si>
  <si>
    <t>Columna10732</t>
  </si>
  <si>
    <t>Columna10733</t>
  </si>
  <si>
    <t>Columna10734</t>
  </si>
  <si>
    <t>Columna10735</t>
  </si>
  <si>
    <t>Columna10736</t>
  </si>
  <si>
    <t>Columna10737</t>
  </si>
  <si>
    <t>Columna10738</t>
  </si>
  <si>
    <t>Columna10739</t>
  </si>
  <si>
    <t>Columna10740</t>
  </si>
  <si>
    <t>Columna10741</t>
  </si>
  <si>
    <t>Columna10742</t>
  </si>
  <si>
    <t>Columna10743</t>
  </si>
  <si>
    <t>Columna10744</t>
  </si>
  <si>
    <t>Columna10745</t>
  </si>
  <si>
    <t>Columna10746</t>
  </si>
  <si>
    <t>Columna10747</t>
  </si>
  <si>
    <t>Columna10748</t>
  </si>
  <si>
    <t>Columna10749</t>
  </si>
  <si>
    <t>Columna10750</t>
  </si>
  <si>
    <t>Columna10751</t>
  </si>
  <si>
    <t>Columna10752</t>
  </si>
  <si>
    <t>Columna10753</t>
  </si>
  <si>
    <t>Columna10754</t>
  </si>
  <si>
    <t>Columna10755</t>
  </si>
  <si>
    <t>Columna10756</t>
  </si>
  <si>
    <t>Columna10757</t>
  </si>
  <si>
    <t>Columna10758</t>
  </si>
  <si>
    <t>Columna10759</t>
  </si>
  <si>
    <t>Columna10760</t>
  </si>
  <si>
    <t>Columna10761</t>
  </si>
  <si>
    <t>Columna10762</t>
  </si>
  <si>
    <t>Columna10763</t>
  </si>
  <si>
    <t>Columna10764</t>
  </si>
  <si>
    <t>Columna10765</t>
  </si>
  <si>
    <t>Columna10766</t>
  </si>
  <si>
    <t>Columna10767</t>
  </si>
  <si>
    <t>Columna10768</t>
  </si>
  <si>
    <t>Columna10769</t>
  </si>
  <si>
    <t>Columna10770</t>
  </si>
  <si>
    <t>Columna10771</t>
  </si>
  <si>
    <t>Columna10772</t>
  </si>
  <si>
    <t>Columna10773</t>
  </si>
  <si>
    <t>Columna10774</t>
  </si>
  <si>
    <t>Columna10775</t>
  </si>
  <si>
    <t>Columna10776</t>
  </si>
  <si>
    <t>Columna10777</t>
  </si>
  <si>
    <t>Columna10778</t>
  </si>
  <si>
    <t>Columna10779</t>
  </si>
  <si>
    <t>Columna10780</t>
  </si>
  <si>
    <t>Columna10781</t>
  </si>
  <si>
    <t>Columna10782</t>
  </si>
  <si>
    <t>Columna10783</t>
  </si>
  <si>
    <t>Columna10784</t>
  </si>
  <si>
    <t>Columna10785</t>
  </si>
  <si>
    <t>Columna10786</t>
  </si>
  <si>
    <t>Columna10787</t>
  </si>
  <si>
    <t>Columna10788</t>
  </si>
  <si>
    <t>Columna10789</t>
  </si>
  <si>
    <t>Columna10790</t>
  </si>
  <si>
    <t>Columna10791</t>
  </si>
  <si>
    <t>Columna10792</t>
  </si>
  <si>
    <t>Columna10793</t>
  </si>
  <si>
    <t>Columna10794</t>
  </si>
  <si>
    <t>Columna10795</t>
  </si>
  <si>
    <t>Columna10796</t>
  </si>
  <si>
    <t>Columna10797</t>
  </si>
  <si>
    <t>Columna10798</t>
  </si>
  <si>
    <t>Columna10799</t>
  </si>
  <si>
    <t>Columna10800</t>
  </si>
  <si>
    <t>Columna10801</t>
  </si>
  <si>
    <t>Columna10802</t>
  </si>
  <si>
    <t>Columna10803</t>
  </si>
  <si>
    <t>Columna10804</t>
  </si>
  <si>
    <t>Columna10805</t>
  </si>
  <si>
    <t>Columna10806</t>
  </si>
  <si>
    <t>Columna10807</t>
  </si>
  <si>
    <t>Columna10808</t>
  </si>
  <si>
    <t>Columna10809</t>
  </si>
  <si>
    <t>Columna10810</t>
  </si>
  <si>
    <t>Columna10811</t>
  </si>
  <si>
    <t>Columna10812</t>
  </si>
  <si>
    <t>Columna10813</t>
  </si>
  <si>
    <t>Columna10814</t>
  </si>
  <si>
    <t>Columna10815</t>
  </si>
  <si>
    <t>Columna10816</t>
  </si>
  <si>
    <t>Columna10817</t>
  </si>
  <si>
    <t>Columna10818</t>
  </si>
  <si>
    <t>Columna10819</t>
  </si>
  <si>
    <t>Columna10820</t>
  </si>
  <si>
    <t>Columna10821</t>
  </si>
  <si>
    <t>Columna10822</t>
  </si>
  <si>
    <t>Columna10823</t>
  </si>
  <si>
    <t>Columna10824</t>
  </si>
  <si>
    <t>Columna10825</t>
  </si>
  <si>
    <t>Columna10826</t>
  </si>
  <si>
    <t>Columna10827</t>
  </si>
  <si>
    <t>Columna10828</t>
  </si>
  <si>
    <t>Columna10829</t>
  </si>
  <si>
    <t>Columna10830</t>
  </si>
  <si>
    <t>Columna10831</t>
  </si>
  <si>
    <t>Columna10832</t>
  </si>
  <si>
    <t>Columna10833</t>
  </si>
  <si>
    <t>Columna10834</t>
  </si>
  <si>
    <t>Columna10835</t>
  </si>
  <si>
    <t>Columna10836</t>
  </si>
  <si>
    <t>Columna10837</t>
  </si>
  <si>
    <t>Columna10838</t>
  </si>
  <si>
    <t>Columna10839</t>
  </si>
  <si>
    <t>Columna10840</t>
  </si>
  <si>
    <t>Columna10841</t>
  </si>
  <si>
    <t>Columna10842</t>
  </si>
  <si>
    <t>Columna10843</t>
  </si>
  <si>
    <t>Columna10844</t>
  </si>
  <si>
    <t>Columna10845</t>
  </si>
  <si>
    <t>Columna10846</t>
  </si>
  <si>
    <t>Columna10847</t>
  </si>
  <si>
    <t>Columna10848</t>
  </si>
  <si>
    <t>Columna10849</t>
  </si>
  <si>
    <t>Columna10850</t>
  </si>
  <si>
    <t>Columna10851</t>
  </si>
  <si>
    <t>Columna10852</t>
  </si>
  <si>
    <t>Columna10853</t>
  </si>
  <si>
    <t>Columna10854</t>
  </si>
  <si>
    <t>Columna10855</t>
  </si>
  <si>
    <t>Columna10856</t>
  </si>
  <si>
    <t>Columna10857</t>
  </si>
  <si>
    <t>Columna10858</t>
  </si>
  <si>
    <t>Columna10859</t>
  </si>
  <si>
    <t>Columna10860</t>
  </si>
  <si>
    <t>Columna10861</t>
  </si>
  <si>
    <t>Columna10862</t>
  </si>
  <si>
    <t>Columna10863</t>
  </si>
  <si>
    <t>Columna10864</t>
  </si>
  <si>
    <t>Columna10865</t>
  </si>
  <si>
    <t>Columna10866</t>
  </si>
  <si>
    <t>Columna10867</t>
  </si>
  <si>
    <t>Columna10868</t>
  </si>
  <si>
    <t>Columna10869</t>
  </si>
  <si>
    <t>Columna10870</t>
  </si>
  <si>
    <t>Columna10871</t>
  </si>
  <si>
    <t>Columna10872</t>
  </si>
  <si>
    <t>Columna10873</t>
  </si>
  <si>
    <t>Columna10874</t>
  </si>
  <si>
    <t>Columna10875</t>
  </si>
  <si>
    <t>Columna10876</t>
  </si>
  <si>
    <t>Columna10877</t>
  </si>
  <si>
    <t>Columna10878</t>
  </si>
  <si>
    <t>Columna10879</t>
  </si>
  <si>
    <t>Columna10880</t>
  </si>
  <si>
    <t>Columna10881</t>
  </si>
  <si>
    <t>Columna10882</t>
  </si>
  <si>
    <t>Columna10883</t>
  </si>
  <si>
    <t>Columna10884</t>
  </si>
  <si>
    <t>Columna10885</t>
  </si>
  <si>
    <t>Columna10886</t>
  </si>
  <si>
    <t>Columna10887</t>
  </si>
  <si>
    <t>Columna10888</t>
  </si>
  <si>
    <t>Columna10889</t>
  </si>
  <si>
    <t>Columna10890</t>
  </si>
  <si>
    <t>Columna10891</t>
  </si>
  <si>
    <t>Columna10892</t>
  </si>
  <si>
    <t>Columna10893</t>
  </si>
  <si>
    <t>Columna10894</t>
  </si>
  <si>
    <t>Columna10895</t>
  </si>
  <si>
    <t>Columna10896</t>
  </si>
  <si>
    <t>Columna10897</t>
  </si>
  <si>
    <t>Columna10898</t>
  </si>
  <si>
    <t>Columna10899</t>
  </si>
  <si>
    <t>Columna10900</t>
  </si>
  <si>
    <t>Columna10901</t>
  </si>
  <si>
    <t>Columna10902</t>
  </si>
  <si>
    <t>Columna10903</t>
  </si>
  <si>
    <t>Columna10904</t>
  </si>
  <si>
    <t>Columna10905</t>
  </si>
  <si>
    <t>Columna10906</t>
  </si>
  <si>
    <t>Columna10907</t>
  </si>
  <si>
    <t>Columna10908</t>
  </si>
  <si>
    <t>Columna10909</t>
  </si>
  <si>
    <t>Columna10910</t>
  </si>
  <si>
    <t>Columna10911</t>
  </si>
  <si>
    <t>Columna10912</t>
  </si>
  <si>
    <t>Columna10913</t>
  </si>
  <si>
    <t>Columna10914</t>
  </si>
  <si>
    <t>Columna10915</t>
  </si>
  <si>
    <t>Columna10916</t>
  </si>
  <si>
    <t>Columna10917</t>
  </si>
  <si>
    <t>Columna10918</t>
  </si>
  <si>
    <t>Columna10919</t>
  </si>
  <si>
    <t>Columna10920</t>
  </si>
  <si>
    <t>Columna10921</t>
  </si>
  <si>
    <t>Columna10922</t>
  </si>
  <si>
    <t>Columna10923</t>
  </si>
  <si>
    <t>Columna10924</t>
  </si>
  <si>
    <t>Columna10925</t>
  </si>
  <si>
    <t>Columna10926</t>
  </si>
  <si>
    <t>Columna10927</t>
  </si>
  <si>
    <t>Columna10928</t>
  </si>
  <si>
    <t>Columna10929</t>
  </si>
  <si>
    <t>Columna10930</t>
  </si>
  <si>
    <t>Columna10931</t>
  </si>
  <si>
    <t>Columna10932</t>
  </si>
  <si>
    <t>Columna10933</t>
  </si>
  <si>
    <t>Columna10934</t>
  </si>
  <si>
    <t>Columna10935</t>
  </si>
  <si>
    <t>Columna10936</t>
  </si>
  <si>
    <t>Columna10937</t>
  </si>
  <si>
    <t>Columna10938</t>
  </si>
  <si>
    <t>Columna10939</t>
  </si>
  <si>
    <t>Columna10940</t>
  </si>
  <si>
    <t>Columna10941</t>
  </si>
  <si>
    <t>Columna10942</t>
  </si>
  <si>
    <t>Columna10943</t>
  </si>
  <si>
    <t>Columna10944</t>
  </si>
  <si>
    <t>Columna10945</t>
  </si>
  <si>
    <t>Columna10946</t>
  </si>
  <si>
    <t>Columna10947</t>
  </si>
  <si>
    <t>Columna10948</t>
  </si>
  <si>
    <t>Columna10949</t>
  </si>
  <si>
    <t>Columna10950</t>
  </si>
  <si>
    <t>Columna10951</t>
  </si>
  <si>
    <t>Columna10952</t>
  </si>
  <si>
    <t>Columna10953</t>
  </si>
  <si>
    <t>Columna10954</t>
  </si>
  <si>
    <t>Columna10955</t>
  </si>
  <si>
    <t>Columna10956</t>
  </si>
  <si>
    <t>Columna10957</t>
  </si>
  <si>
    <t>Columna10958</t>
  </si>
  <si>
    <t>Columna10959</t>
  </si>
  <si>
    <t>Columna10960</t>
  </si>
  <si>
    <t>Columna10961</t>
  </si>
  <si>
    <t>Columna10962</t>
  </si>
  <si>
    <t>Columna10963</t>
  </si>
  <si>
    <t>Columna10964</t>
  </si>
  <si>
    <t>Columna10965</t>
  </si>
  <si>
    <t>Columna10966</t>
  </si>
  <si>
    <t>Columna10967</t>
  </si>
  <si>
    <t>Columna10968</t>
  </si>
  <si>
    <t>Columna10969</t>
  </si>
  <si>
    <t>Columna10970</t>
  </si>
  <si>
    <t>Columna10971</t>
  </si>
  <si>
    <t>Columna10972</t>
  </si>
  <si>
    <t>Columna10973</t>
  </si>
  <si>
    <t>Columna10974</t>
  </si>
  <si>
    <t>Columna10975</t>
  </si>
  <si>
    <t>Columna10976</t>
  </si>
  <si>
    <t>Columna10977</t>
  </si>
  <si>
    <t>Columna10978</t>
  </si>
  <si>
    <t>Columna10979</t>
  </si>
  <si>
    <t>Columna10980</t>
  </si>
  <si>
    <t>Columna10981</t>
  </si>
  <si>
    <t>Columna10982</t>
  </si>
  <si>
    <t>Columna10983</t>
  </si>
  <si>
    <t>Columna10984</t>
  </si>
  <si>
    <t>Columna10985</t>
  </si>
  <si>
    <t>Columna10986</t>
  </si>
  <si>
    <t>Columna10987</t>
  </si>
  <si>
    <t>Columna10988</t>
  </si>
  <si>
    <t>Columna10989</t>
  </si>
  <si>
    <t>Columna10990</t>
  </si>
  <si>
    <t>Columna10991</t>
  </si>
  <si>
    <t>Columna10992</t>
  </si>
  <si>
    <t>Columna10993</t>
  </si>
  <si>
    <t>Columna10994</t>
  </si>
  <si>
    <t>Columna10995</t>
  </si>
  <si>
    <t>Columna10996</t>
  </si>
  <si>
    <t>Columna10997</t>
  </si>
  <si>
    <t>Columna10998</t>
  </si>
  <si>
    <t>Columna10999</t>
  </si>
  <si>
    <t>Columna11000</t>
  </si>
  <si>
    <t>Columna11001</t>
  </si>
  <si>
    <t>Columna11002</t>
  </si>
  <si>
    <t>Columna11003</t>
  </si>
  <si>
    <t>Columna11004</t>
  </si>
  <si>
    <t>Columna11005</t>
  </si>
  <si>
    <t>Columna11006</t>
  </si>
  <si>
    <t>Columna11007</t>
  </si>
  <si>
    <t>Columna11008</t>
  </si>
  <si>
    <t>Columna11009</t>
  </si>
  <si>
    <t>Columna11010</t>
  </si>
  <si>
    <t>Columna11011</t>
  </si>
  <si>
    <t>Columna11012</t>
  </si>
  <si>
    <t>Columna11013</t>
  </si>
  <si>
    <t>Columna11014</t>
  </si>
  <si>
    <t>Columna11015</t>
  </si>
  <si>
    <t>Columna11016</t>
  </si>
  <si>
    <t>Columna11017</t>
  </si>
  <si>
    <t>Columna11018</t>
  </si>
  <si>
    <t>Columna11019</t>
  </si>
  <si>
    <t>Columna11020</t>
  </si>
  <si>
    <t>Columna11021</t>
  </si>
  <si>
    <t>Columna11022</t>
  </si>
  <si>
    <t>Columna11023</t>
  </si>
  <si>
    <t>Columna11024</t>
  </si>
  <si>
    <t>Columna11025</t>
  </si>
  <si>
    <t>Columna11026</t>
  </si>
  <si>
    <t>Columna11027</t>
  </si>
  <si>
    <t>Columna11028</t>
  </si>
  <si>
    <t>Columna11029</t>
  </si>
  <si>
    <t>Columna11030</t>
  </si>
  <si>
    <t>Columna11031</t>
  </si>
  <si>
    <t>Columna11032</t>
  </si>
  <si>
    <t>Columna11033</t>
  </si>
  <si>
    <t>Columna11034</t>
  </si>
  <si>
    <t>Columna11035</t>
  </si>
  <si>
    <t>Columna11036</t>
  </si>
  <si>
    <t>Columna11037</t>
  </si>
  <si>
    <t>Columna11038</t>
  </si>
  <si>
    <t>Columna11039</t>
  </si>
  <si>
    <t>Columna11040</t>
  </si>
  <si>
    <t>Columna11041</t>
  </si>
  <si>
    <t>Columna11042</t>
  </si>
  <si>
    <t>Columna11043</t>
  </si>
  <si>
    <t>Columna11044</t>
  </si>
  <si>
    <t>Columna11045</t>
  </si>
  <si>
    <t>Columna11046</t>
  </si>
  <si>
    <t>Columna11047</t>
  </si>
  <si>
    <t>Columna11048</t>
  </si>
  <si>
    <t>Columna11049</t>
  </si>
  <si>
    <t>Columna11050</t>
  </si>
  <si>
    <t>Columna11051</t>
  </si>
  <si>
    <t>Columna11052</t>
  </si>
  <si>
    <t>Columna11053</t>
  </si>
  <si>
    <t>Columna11054</t>
  </si>
  <si>
    <t>Columna11055</t>
  </si>
  <si>
    <t>Columna11056</t>
  </si>
  <si>
    <t>Columna11057</t>
  </si>
  <si>
    <t>Columna11058</t>
  </si>
  <si>
    <t>Columna11059</t>
  </si>
  <si>
    <t>Columna11060</t>
  </si>
  <si>
    <t>Columna11061</t>
  </si>
  <si>
    <t>Columna11062</t>
  </si>
  <si>
    <t>Columna11063</t>
  </si>
  <si>
    <t>Columna11064</t>
  </si>
  <si>
    <t>Columna11065</t>
  </si>
  <si>
    <t>Columna11066</t>
  </si>
  <si>
    <t>Columna11067</t>
  </si>
  <si>
    <t>Columna11068</t>
  </si>
  <si>
    <t>Columna11069</t>
  </si>
  <si>
    <t>Columna11070</t>
  </si>
  <si>
    <t>Columna11071</t>
  </si>
  <si>
    <t>Columna11072</t>
  </si>
  <si>
    <t>Columna11073</t>
  </si>
  <si>
    <t>Columna11074</t>
  </si>
  <si>
    <t>Columna11075</t>
  </si>
  <si>
    <t>Columna11076</t>
  </si>
  <si>
    <t>Columna11077</t>
  </si>
  <si>
    <t>Columna11078</t>
  </si>
  <si>
    <t>Columna11079</t>
  </si>
  <si>
    <t>Columna11080</t>
  </si>
  <si>
    <t>Columna11081</t>
  </si>
  <si>
    <t>Columna11082</t>
  </si>
  <si>
    <t>Columna11083</t>
  </si>
  <si>
    <t>Columna11084</t>
  </si>
  <si>
    <t>Columna11085</t>
  </si>
  <si>
    <t>Columna11086</t>
  </si>
  <si>
    <t>Columna11087</t>
  </si>
  <si>
    <t>Columna11088</t>
  </si>
  <si>
    <t>Columna11089</t>
  </si>
  <si>
    <t>Columna11090</t>
  </si>
  <si>
    <t>Columna11091</t>
  </si>
  <si>
    <t>Columna11092</t>
  </si>
  <si>
    <t>Columna11093</t>
  </si>
  <si>
    <t>Columna11094</t>
  </si>
  <si>
    <t>Columna11095</t>
  </si>
  <si>
    <t>Columna11096</t>
  </si>
  <si>
    <t>Columna11097</t>
  </si>
  <si>
    <t>Columna11098</t>
  </si>
  <si>
    <t>Columna11099</t>
  </si>
  <si>
    <t>Columna11100</t>
  </si>
  <si>
    <t>Columna11101</t>
  </si>
  <si>
    <t>Columna11102</t>
  </si>
  <si>
    <t>Columna11103</t>
  </si>
  <si>
    <t>Columna11104</t>
  </si>
  <si>
    <t>Columna11105</t>
  </si>
  <si>
    <t>Columna11106</t>
  </si>
  <si>
    <t>Columna11107</t>
  </si>
  <si>
    <t>Columna11108</t>
  </si>
  <si>
    <t>Columna11109</t>
  </si>
  <si>
    <t>Columna11110</t>
  </si>
  <si>
    <t>Columna11111</t>
  </si>
  <si>
    <t>Columna11112</t>
  </si>
  <si>
    <t>Columna11113</t>
  </si>
  <si>
    <t>Columna11114</t>
  </si>
  <si>
    <t>Columna11115</t>
  </si>
  <si>
    <t>Columna11116</t>
  </si>
  <si>
    <t>Columna11117</t>
  </si>
  <si>
    <t>Columna11118</t>
  </si>
  <si>
    <t>Columna11119</t>
  </si>
  <si>
    <t>Columna11120</t>
  </si>
  <si>
    <t>Columna11121</t>
  </si>
  <si>
    <t>Columna11122</t>
  </si>
  <si>
    <t>Columna11123</t>
  </si>
  <si>
    <t>Columna11124</t>
  </si>
  <si>
    <t>Columna11125</t>
  </si>
  <si>
    <t>Columna11126</t>
  </si>
  <si>
    <t>Columna11127</t>
  </si>
  <si>
    <t>Columna11128</t>
  </si>
  <si>
    <t>Columna11129</t>
  </si>
  <si>
    <t>Columna11130</t>
  </si>
  <si>
    <t>Columna11131</t>
  </si>
  <si>
    <t>Columna11132</t>
  </si>
  <si>
    <t>Columna11133</t>
  </si>
  <si>
    <t>Columna11134</t>
  </si>
  <si>
    <t>Columna11135</t>
  </si>
  <si>
    <t>Columna11136</t>
  </si>
  <si>
    <t>Columna11137</t>
  </si>
  <si>
    <t>Columna11138</t>
  </si>
  <si>
    <t>Columna11139</t>
  </si>
  <si>
    <t>Columna11140</t>
  </si>
  <si>
    <t>Columna11141</t>
  </si>
  <si>
    <t>Columna11142</t>
  </si>
  <si>
    <t>Columna11143</t>
  </si>
  <si>
    <t>Columna11144</t>
  </si>
  <si>
    <t>Columna11145</t>
  </si>
  <si>
    <t>Columna11146</t>
  </si>
  <si>
    <t>Columna11147</t>
  </si>
  <si>
    <t>Columna11148</t>
  </si>
  <si>
    <t>Columna11149</t>
  </si>
  <si>
    <t>Columna11150</t>
  </si>
  <si>
    <t>Columna11151</t>
  </si>
  <si>
    <t>Columna11152</t>
  </si>
  <si>
    <t>Columna11153</t>
  </si>
  <si>
    <t>Columna11154</t>
  </si>
  <si>
    <t>Columna11155</t>
  </si>
  <si>
    <t>Columna11156</t>
  </si>
  <si>
    <t>Columna11157</t>
  </si>
  <si>
    <t>Columna11158</t>
  </si>
  <si>
    <t>Columna11159</t>
  </si>
  <si>
    <t>Columna11160</t>
  </si>
  <si>
    <t>Columna11161</t>
  </si>
  <si>
    <t>Columna11162</t>
  </si>
  <si>
    <t>Columna11163</t>
  </si>
  <si>
    <t>Columna11164</t>
  </si>
  <si>
    <t>Columna11165</t>
  </si>
  <si>
    <t>Columna11166</t>
  </si>
  <si>
    <t>Columna11167</t>
  </si>
  <si>
    <t>Columna11168</t>
  </si>
  <si>
    <t>Columna11169</t>
  </si>
  <si>
    <t>Columna11170</t>
  </si>
  <si>
    <t>Columna11171</t>
  </si>
  <si>
    <t>Columna11172</t>
  </si>
  <si>
    <t>Columna11173</t>
  </si>
  <si>
    <t>Columna11174</t>
  </si>
  <si>
    <t>Columna11175</t>
  </si>
  <si>
    <t>Columna11176</t>
  </si>
  <si>
    <t>Columna11177</t>
  </si>
  <si>
    <t>Columna11178</t>
  </si>
  <si>
    <t>Columna11179</t>
  </si>
  <si>
    <t>Columna11180</t>
  </si>
  <si>
    <t>Columna11181</t>
  </si>
  <si>
    <t>Columna11182</t>
  </si>
  <si>
    <t>Columna11183</t>
  </si>
  <si>
    <t>Columna11184</t>
  </si>
  <si>
    <t>Columna11185</t>
  </si>
  <si>
    <t>Columna11186</t>
  </si>
  <si>
    <t>Columna11187</t>
  </si>
  <si>
    <t>Columna11188</t>
  </si>
  <si>
    <t>Columna11189</t>
  </si>
  <si>
    <t>Columna11190</t>
  </si>
  <si>
    <t>Columna11191</t>
  </si>
  <si>
    <t>Columna11192</t>
  </si>
  <si>
    <t>Columna11193</t>
  </si>
  <si>
    <t>Columna11194</t>
  </si>
  <si>
    <t>Columna11195</t>
  </si>
  <si>
    <t>Columna11196</t>
  </si>
  <si>
    <t>Columna11197</t>
  </si>
  <si>
    <t>Columna11198</t>
  </si>
  <si>
    <t>Columna11199</t>
  </si>
  <si>
    <t>Columna11200</t>
  </si>
  <si>
    <t>Columna11201</t>
  </si>
  <si>
    <t>Columna11202</t>
  </si>
  <si>
    <t>Columna11203</t>
  </si>
  <si>
    <t>Columna11204</t>
  </si>
  <si>
    <t>Columna11205</t>
  </si>
  <si>
    <t>Columna11206</t>
  </si>
  <si>
    <t>Columna11207</t>
  </si>
  <si>
    <t>Columna11208</t>
  </si>
  <si>
    <t>Columna11209</t>
  </si>
  <si>
    <t>Columna11210</t>
  </si>
  <si>
    <t>Columna11211</t>
  </si>
  <si>
    <t>Columna11212</t>
  </si>
  <si>
    <t>Columna11213</t>
  </si>
  <si>
    <t>Columna11214</t>
  </si>
  <si>
    <t>Columna11215</t>
  </si>
  <si>
    <t>Columna11216</t>
  </si>
  <si>
    <t>Columna11217</t>
  </si>
  <si>
    <t>Columna11218</t>
  </si>
  <si>
    <t>Columna11219</t>
  </si>
  <si>
    <t>Columna11220</t>
  </si>
  <si>
    <t>Columna11221</t>
  </si>
  <si>
    <t>Columna11222</t>
  </si>
  <si>
    <t>Columna11223</t>
  </si>
  <si>
    <t>Columna11224</t>
  </si>
  <si>
    <t>Columna11225</t>
  </si>
  <si>
    <t>Columna11226</t>
  </si>
  <si>
    <t>Columna11227</t>
  </si>
  <si>
    <t>Columna11228</t>
  </si>
  <si>
    <t>Columna11229</t>
  </si>
  <si>
    <t>Columna11230</t>
  </si>
  <si>
    <t>Columna11231</t>
  </si>
  <si>
    <t>Columna11232</t>
  </si>
  <si>
    <t>Columna11233</t>
  </si>
  <si>
    <t>Columna11234</t>
  </si>
  <si>
    <t>Columna11235</t>
  </si>
  <si>
    <t>Columna11236</t>
  </si>
  <si>
    <t>Columna11237</t>
  </si>
  <si>
    <t>Columna11238</t>
  </si>
  <si>
    <t>Columna11239</t>
  </si>
  <si>
    <t>Columna11240</t>
  </si>
  <si>
    <t>Columna11241</t>
  </si>
  <si>
    <t>Columna11242</t>
  </si>
  <si>
    <t>Columna11243</t>
  </si>
  <si>
    <t>Columna11244</t>
  </si>
  <si>
    <t>Columna11245</t>
  </si>
  <si>
    <t>Columna11246</t>
  </si>
  <si>
    <t>Columna11247</t>
  </si>
  <si>
    <t>Columna11248</t>
  </si>
  <si>
    <t>Columna11249</t>
  </si>
  <si>
    <t>Columna11250</t>
  </si>
  <si>
    <t>Columna11251</t>
  </si>
  <si>
    <t>Columna11252</t>
  </si>
  <si>
    <t>Columna11253</t>
  </si>
  <si>
    <t>Columna11254</t>
  </si>
  <si>
    <t>Columna11255</t>
  </si>
  <si>
    <t>Columna11256</t>
  </si>
  <si>
    <t>Columna11257</t>
  </si>
  <si>
    <t>Columna11258</t>
  </si>
  <si>
    <t>Columna11259</t>
  </si>
  <si>
    <t>Columna11260</t>
  </si>
  <si>
    <t>Columna11261</t>
  </si>
  <si>
    <t>Columna11262</t>
  </si>
  <si>
    <t>Columna11263</t>
  </si>
  <si>
    <t>Columna11264</t>
  </si>
  <si>
    <t>Columna11265</t>
  </si>
  <si>
    <t>Columna11266</t>
  </si>
  <si>
    <t>Columna11267</t>
  </si>
  <si>
    <t>Columna11268</t>
  </si>
  <si>
    <t>Columna11269</t>
  </si>
  <si>
    <t>Columna11270</t>
  </si>
  <si>
    <t>Columna11271</t>
  </si>
  <si>
    <t>Columna11272</t>
  </si>
  <si>
    <t>Columna11273</t>
  </si>
  <si>
    <t>Columna11274</t>
  </si>
  <si>
    <t>Columna11275</t>
  </si>
  <si>
    <t>Columna11276</t>
  </si>
  <si>
    <t>Columna11277</t>
  </si>
  <si>
    <t>Columna11278</t>
  </si>
  <si>
    <t>Columna11279</t>
  </si>
  <si>
    <t>Columna11280</t>
  </si>
  <si>
    <t>Columna11281</t>
  </si>
  <si>
    <t>Columna11282</t>
  </si>
  <si>
    <t>Columna11283</t>
  </si>
  <si>
    <t>Columna11284</t>
  </si>
  <si>
    <t>Columna11285</t>
  </si>
  <si>
    <t>Columna11286</t>
  </si>
  <si>
    <t>Columna11287</t>
  </si>
  <si>
    <t>Columna11288</t>
  </si>
  <si>
    <t>Columna11289</t>
  </si>
  <si>
    <t>Columna11290</t>
  </si>
  <si>
    <t>Columna11291</t>
  </si>
  <si>
    <t>Columna11292</t>
  </si>
  <si>
    <t>Columna11293</t>
  </si>
  <si>
    <t>Columna11294</t>
  </si>
  <si>
    <t>Columna11295</t>
  </si>
  <si>
    <t>Columna11296</t>
  </si>
  <si>
    <t>Columna11297</t>
  </si>
  <si>
    <t>Columna11298</t>
  </si>
  <si>
    <t>Columna11299</t>
  </si>
  <si>
    <t>Columna11300</t>
  </si>
  <si>
    <t>Columna11301</t>
  </si>
  <si>
    <t>Columna11302</t>
  </si>
  <si>
    <t>Columna11303</t>
  </si>
  <si>
    <t>Columna11304</t>
  </si>
  <si>
    <t>Columna11305</t>
  </si>
  <si>
    <t>Columna11306</t>
  </si>
  <si>
    <t>Columna11307</t>
  </si>
  <si>
    <t>Columna11308</t>
  </si>
  <si>
    <t>Columna11309</t>
  </si>
  <si>
    <t>Columna11310</t>
  </si>
  <si>
    <t>Columna11311</t>
  </si>
  <si>
    <t>Columna11312</t>
  </si>
  <si>
    <t>Columna11313</t>
  </si>
  <si>
    <t>Columna11314</t>
  </si>
  <si>
    <t>Columna11315</t>
  </si>
  <si>
    <t>Columna11316</t>
  </si>
  <si>
    <t>Columna11317</t>
  </si>
  <si>
    <t>Columna11318</t>
  </si>
  <si>
    <t>Columna11319</t>
  </si>
  <si>
    <t>Columna11320</t>
  </si>
  <si>
    <t>Columna11321</t>
  </si>
  <si>
    <t>Columna11322</t>
  </si>
  <si>
    <t>Columna11323</t>
  </si>
  <si>
    <t>Columna11324</t>
  </si>
  <si>
    <t>Columna11325</t>
  </si>
  <si>
    <t>Columna11326</t>
  </si>
  <si>
    <t>Columna11327</t>
  </si>
  <si>
    <t>Columna11328</t>
  </si>
  <si>
    <t>Columna11329</t>
  </si>
  <si>
    <t>Columna11330</t>
  </si>
  <si>
    <t>Columna11331</t>
  </si>
  <si>
    <t>Columna11332</t>
  </si>
  <si>
    <t>Columna11333</t>
  </si>
  <si>
    <t>Columna11334</t>
  </si>
  <si>
    <t>Columna11335</t>
  </si>
  <si>
    <t>Columna11336</t>
  </si>
  <si>
    <t>Columna11337</t>
  </si>
  <si>
    <t>Columna11338</t>
  </si>
  <si>
    <t>Columna11339</t>
  </si>
  <si>
    <t>Columna11340</t>
  </si>
  <si>
    <t>Columna11341</t>
  </si>
  <si>
    <t>Columna11342</t>
  </si>
  <si>
    <t>Columna11343</t>
  </si>
  <si>
    <t>Columna11344</t>
  </si>
  <si>
    <t>Columna11345</t>
  </si>
  <si>
    <t>Columna11346</t>
  </si>
  <si>
    <t>Columna11347</t>
  </si>
  <si>
    <t>Columna11348</t>
  </si>
  <si>
    <t>Columna11349</t>
  </si>
  <si>
    <t>Columna11350</t>
  </si>
  <si>
    <t>Columna11351</t>
  </si>
  <si>
    <t>Columna11352</t>
  </si>
  <si>
    <t>Columna11353</t>
  </si>
  <si>
    <t>Columna11354</t>
  </si>
  <si>
    <t>Columna11355</t>
  </si>
  <si>
    <t>Columna11356</t>
  </si>
  <si>
    <t>Columna11357</t>
  </si>
  <si>
    <t>Columna11358</t>
  </si>
  <si>
    <t>Columna11359</t>
  </si>
  <si>
    <t>Columna11360</t>
  </si>
  <si>
    <t>Columna11361</t>
  </si>
  <si>
    <t>Columna11362</t>
  </si>
  <si>
    <t>Columna11363</t>
  </si>
  <si>
    <t>Columna11364</t>
  </si>
  <si>
    <t>Columna11365</t>
  </si>
  <si>
    <t>Columna11366</t>
  </si>
  <si>
    <t>Columna11367</t>
  </si>
  <si>
    <t>Columna11368</t>
  </si>
  <si>
    <t>Columna11369</t>
  </si>
  <si>
    <t>Columna11370</t>
  </si>
  <si>
    <t>Columna11371</t>
  </si>
  <si>
    <t>Columna11372</t>
  </si>
  <si>
    <t>Columna11373</t>
  </si>
  <si>
    <t>Columna11374</t>
  </si>
  <si>
    <t>Columna11375</t>
  </si>
  <si>
    <t>Columna11376</t>
  </si>
  <si>
    <t>Columna11377</t>
  </si>
  <si>
    <t>Columna11378</t>
  </si>
  <si>
    <t>Columna11379</t>
  </si>
  <si>
    <t>Columna11380</t>
  </si>
  <si>
    <t>Columna11381</t>
  </si>
  <si>
    <t>Columna11382</t>
  </si>
  <si>
    <t>Columna11383</t>
  </si>
  <si>
    <t>Columna11384</t>
  </si>
  <si>
    <t>Columna11385</t>
  </si>
  <si>
    <t>Columna11386</t>
  </si>
  <si>
    <t>Columna11387</t>
  </si>
  <si>
    <t>Columna11388</t>
  </si>
  <si>
    <t>Columna11389</t>
  </si>
  <si>
    <t>Columna11390</t>
  </si>
  <si>
    <t>Columna11391</t>
  </si>
  <si>
    <t>Columna11392</t>
  </si>
  <si>
    <t>Columna11393</t>
  </si>
  <si>
    <t>Columna11394</t>
  </si>
  <si>
    <t>Columna11395</t>
  </si>
  <si>
    <t>Columna11396</t>
  </si>
  <si>
    <t>Columna11397</t>
  </si>
  <si>
    <t>Columna11398</t>
  </si>
  <si>
    <t>Columna11399</t>
  </si>
  <si>
    <t>Columna11400</t>
  </si>
  <si>
    <t>Columna11401</t>
  </si>
  <si>
    <t>Columna11402</t>
  </si>
  <si>
    <t>Columna11403</t>
  </si>
  <si>
    <t>Columna11404</t>
  </si>
  <si>
    <t>Columna11405</t>
  </si>
  <si>
    <t>Columna11406</t>
  </si>
  <si>
    <t>Columna11407</t>
  </si>
  <si>
    <t>Columna11408</t>
  </si>
  <si>
    <t>Columna11409</t>
  </si>
  <si>
    <t>Columna11410</t>
  </si>
  <si>
    <t>Columna11411</t>
  </si>
  <si>
    <t>Columna11412</t>
  </si>
  <si>
    <t>Columna11413</t>
  </si>
  <si>
    <t>Columna11414</t>
  </si>
  <si>
    <t>Columna11415</t>
  </si>
  <si>
    <t>Columna11416</t>
  </si>
  <si>
    <t>Columna11417</t>
  </si>
  <si>
    <t>Columna11418</t>
  </si>
  <si>
    <t>Columna11419</t>
  </si>
  <si>
    <t>Columna11420</t>
  </si>
  <si>
    <t>Columna11421</t>
  </si>
  <si>
    <t>Columna11422</t>
  </si>
  <si>
    <t>Columna11423</t>
  </si>
  <si>
    <t>Columna11424</t>
  </si>
  <si>
    <t>Columna11425</t>
  </si>
  <si>
    <t>Columna11426</t>
  </si>
  <si>
    <t>Columna11427</t>
  </si>
  <si>
    <t>Columna11428</t>
  </si>
  <si>
    <t>Columna11429</t>
  </si>
  <si>
    <t>Columna11430</t>
  </si>
  <si>
    <t>Columna11431</t>
  </si>
  <si>
    <t>Columna11432</t>
  </si>
  <si>
    <t>Columna11433</t>
  </si>
  <si>
    <t>Columna11434</t>
  </si>
  <si>
    <t>Columna11435</t>
  </si>
  <si>
    <t>Columna11436</t>
  </si>
  <si>
    <t>Columna11437</t>
  </si>
  <si>
    <t>Columna11438</t>
  </si>
  <si>
    <t>Columna11439</t>
  </si>
  <si>
    <t>Columna11440</t>
  </si>
  <si>
    <t>Columna11441</t>
  </si>
  <si>
    <t>Columna11442</t>
  </si>
  <si>
    <t>Columna11443</t>
  </si>
  <si>
    <t>Columna11444</t>
  </si>
  <si>
    <t>Columna11445</t>
  </si>
  <si>
    <t>Columna11446</t>
  </si>
  <si>
    <t>Columna11447</t>
  </si>
  <si>
    <t>Columna11448</t>
  </si>
  <si>
    <t>Columna11449</t>
  </si>
  <si>
    <t>Columna11450</t>
  </si>
  <si>
    <t>Columna11451</t>
  </si>
  <si>
    <t>Columna11452</t>
  </si>
  <si>
    <t>Columna11453</t>
  </si>
  <si>
    <t>Columna11454</t>
  </si>
  <si>
    <t>Columna11455</t>
  </si>
  <si>
    <t>Columna11456</t>
  </si>
  <si>
    <t>Columna11457</t>
  </si>
  <si>
    <t>Columna11458</t>
  </si>
  <si>
    <t>Columna11459</t>
  </si>
  <si>
    <t>Columna11460</t>
  </si>
  <si>
    <t>Columna11461</t>
  </si>
  <si>
    <t>Columna11462</t>
  </si>
  <si>
    <t>Columna11463</t>
  </si>
  <si>
    <t>Columna11464</t>
  </si>
  <si>
    <t>Columna11465</t>
  </si>
  <si>
    <t>Columna11466</t>
  </si>
  <si>
    <t>Columna11467</t>
  </si>
  <si>
    <t>Columna11468</t>
  </si>
  <si>
    <t>Columna11469</t>
  </si>
  <si>
    <t>Columna11470</t>
  </si>
  <si>
    <t>Columna11471</t>
  </si>
  <si>
    <t>Columna11472</t>
  </si>
  <si>
    <t>Columna11473</t>
  </si>
  <si>
    <t>Columna11474</t>
  </si>
  <si>
    <t>Columna11475</t>
  </si>
  <si>
    <t>Columna11476</t>
  </si>
  <si>
    <t>Columna11477</t>
  </si>
  <si>
    <t>Columna11478</t>
  </si>
  <si>
    <t>Columna11479</t>
  </si>
  <si>
    <t>Columna11480</t>
  </si>
  <si>
    <t>Columna11481</t>
  </si>
  <si>
    <t>Columna11482</t>
  </si>
  <si>
    <t>Columna11483</t>
  </si>
  <si>
    <t>Columna11484</t>
  </si>
  <si>
    <t>Columna11485</t>
  </si>
  <si>
    <t>Columna11486</t>
  </si>
  <si>
    <t>Columna11487</t>
  </si>
  <si>
    <t>Columna11488</t>
  </si>
  <si>
    <t>Columna11489</t>
  </si>
  <si>
    <t>Columna11490</t>
  </si>
  <si>
    <t>Columna11491</t>
  </si>
  <si>
    <t>Columna11492</t>
  </si>
  <si>
    <t>Columna11493</t>
  </si>
  <si>
    <t>Columna11494</t>
  </si>
  <si>
    <t>Columna11495</t>
  </si>
  <si>
    <t>Columna11496</t>
  </si>
  <si>
    <t>Columna11497</t>
  </si>
  <si>
    <t>Columna11498</t>
  </si>
  <si>
    <t>Columna11499</t>
  </si>
  <si>
    <t>Columna11500</t>
  </si>
  <si>
    <t>Columna11501</t>
  </si>
  <si>
    <t>Columna11502</t>
  </si>
  <si>
    <t>Columna11503</t>
  </si>
  <si>
    <t>Columna11504</t>
  </si>
  <si>
    <t>Columna11505</t>
  </si>
  <si>
    <t>Columna11506</t>
  </si>
  <si>
    <t>Columna11507</t>
  </si>
  <si>
    <t>Columna11508</t>
  </si>
  <si>
    <t>Columna11509</t>
  </si>
  <si>
    <t>Columna11510</t>
  </si>
  <si>
    <t>Columna11511</t>
  </si>
  <si>
    <t>Columna11512</t>
  </si>
  <si>
    <t>Columna11513</t>
  </si>
  <si>
    <t>Columna11514</t>
  </si>
  <si>
    <t>Columna11515</t>
  </si>
  <si>
    <t>Columna11516</t>
  </si>
  <si>
    <t>Columna11517</t>
  </si>
  <si>
    <t>Columna11518</t>
  </si>
  <si>
    <t>Columna11519</t>
  </si>
  <si>
    <t>Columna11520</t>
  </si>
  <si>
    <t>Columna11521</t>
  </si>
  <si>
    <t>Columna11522</t>
  </si>
  <si>
    <t>Columna11523</t>
  </si>
  <si>
    <t>Columna11524</t>
  </si>
  <si>
    <t>Columna11525</t>
  </si>
  <si>
    <t>Columna11526</t>
  </si>
  <si>
    <t>Columna11527</t>
  </si>
  <si>
    <t>Columna11528</t>
  </si>
  <si>
    <t>Columna11529</t>
  </si>
  <si>
    <t>Columna11530</t>
  </si>
  <si>
    <t>Columna11531</t>
  </si>
  <si>
    <t>Columna11532</t>
  </si>
  <si>
    <t>Columna11533</t>
  </si>
  <si>
    <t>Columna11534</t>
  </si>
  <si>
    <t>Columna11535</t>
  </si>
  <si>
    <t>Columna11536</t>
  </si>
  <si>
    <t>Columna11537</t>
  </si>
  <si>
    <t>Columna11538</t>
  </si>
  <si>
    <t>Columna11539</t>
  </si>
  <si>
    <t>Columna11540</t>
  </si>
  <si>
    <t>Columna11541</t>
  </si>
  <si>
    <t>Columna11542</t>
  </si>
  <si>
    <t>Columna11543</t>
  </si>
  <si>
    <t>Columna11544</t>
  </si>
  <si>
    <t>Columna11545</t>
  </si>
  <si>
    <t>Columna11546</t>
  </si>
  <si>
    <t>Columna11547</t>
  </si>
  <si>
    <t>Columna11548</t>
  </si>
  <si>
    <t>Columna11549</t>
  </si>
  <si>
    <t>Columna11550</t>
  </si>
  <si>
    <t>Columna11551</t>
  </si>
  <si>
    <t>Columna11552</t>
  </si>
  <si>
    <t>Columna11553</t>
  </si>
  <si>
    <t>Columna11554</t>
  </si>
  <si>
    <t>Columna11555</t>
  </si>
  <si>
    <t>Columna11556</t>
  </si>
  <si>
    <t>Columna11557</t>
  </si>
  <si>
    <t>Columna11558</t>
  </si>
  <si>
    <t>Columna11559</t>
  </si>
  <si>
    <t>Columna11560</t>
  </si>
  <si>
    <t>Columna11561</t>
  </si>
  <si>
    <t>Columna11562</t>
  </si>
  <si>
    <t>Columna11563</t>
  </si>
  <si>
    <t>Columna11564</t>
  </si>
  <si>
    <t>Columna11565</t>
  </si>
  <si>
    <t>Columna11566</t>
  </si>
  <si>
    <t>Columna11567</t>
  </si>
  <si>
    <t>Columna11568</t>
  </si>
  <si>
    <t>Columna11569</t>
  </si>
  <si>
    <t>Columna11570</t>
  </si>
  <si>
    <t>Columna11571</t>
  </si>
  <si>
    <t>Columna11572</t>
  </si>
  <si>
    <t>Columna11573</t>
  </si>
  <si>
    <t>Columna11574</t>
  </si>
  <si>
    <t>Columna11575</t>
  </si>
  <si>
    <t>Columna11576</t>
  </si>
  <si>
    <t>Columna11577</t>
  </si>
  <si>
    <t>Columna11578</t>
  </si>
  <si>
    <t>Columna11579</t>
  </si>
  <si>
    <t>Columna11580</t>
  </si>
  <si>
    <t>Columna11581</t>
  </si>
  <si>
    <t>Columna11582</t>
  </si>
  <si>
    <t>Columna11583</t>
  </si>
  <si>
    <t>Columna11584</t>
  </si>
  <si>
    <t>Columna11585</t>
  </si>
  <si>
    <t>Columna11586</t>
  </si>
  <si>
    <t>Columna11587</t>
  </si>
  <si>
    <t>Columna11588</t>
  </si>
  <si>
    <t>Columna11589</t>
  </si>
  <si>
    <t>Columna11590</t>
  </si>
  <si>
    <t>Columna11591</t>
  </si>
  <si>
    <t>Columna11592</t>
  </si>
  <si>
    <t>Columna11593</t>
  </si>
  <si>
    <t>Columna11594</t>
  </si>
  <si>
    <t>Columna11595</t>
  </si>
  <si>
    <t>Columna11596</t>
  </si>
  <si>
    <t>Columna11597</t>
  </si>
  <si>
    <t>Columna11598</t>
  </si>
  <si>
    <t>Columna11599</t>
  </si>
  <si>
    <t>Columna11600</t>
  </si>
  <si>
    <t>Columna11601</t>
  </si>
  <si>
    <t>Columna11602</t>
  </si>
  <si>
    <t>Columna11603</t>
  </si>
  <si>
    <t>Columna11604</t>
  </si>
  <si>
    <t>Columna11605</t>
  </si>
  <si>
    <t>Columna11606</t>
  </si>
  <si>
    <t>Columna11607</t>
  </si>
  <si>
    <t>Columna11608</t>
  </si>
  <si>
    <t>Columna11609</t>
  </si>
  <si>
    <t>Columna11610</t>
  </si>
  <si>
    <t>Columna11611</t>
  </si>
  <si>
    <t>Columna11612</t>
  </si>
  <si>
    <t>Columna11613</t>
  </si>
  <si>
    <t>Columna11614</t>
  </si>
  <si>
    <t>Columna11615</t>
  </si>
  <si>
    <t>Columna11616</t>
  </si>
  <si>
    <t>Columna11617</t>
  </si>
  <si>
    <t>Columna11618</t>
  </si>
  <si>
    <t>Columna11619</t>
  </si>
  <si>
    <t>Columna11620</t>
  </si>
  <si>
    <t>Columna11621</t>
  </si>
  <si>
    <t>Columna11622</t>
  </si>
  <si>
    <t>Columna11623</t>
  </si>
  <si>
    <t>Columna11624</t>
  </si>
  <si>
    <t>Columna11625</t>
  </si>
  <si>
    <t>Columna11626</t>
  </si>
  <si>
    <t>Columna11627</t>
  </si>
  <si>
    <t>Columna11628</t>
  </si>
  <si>
    <t>Columna11629</t>
  </si>
  <si>
    <t>Columna11630</t>
  </si>
  <si>
    <t>Columna11631</t>
  </si>
  <si>
    <t>Columna11632</t>
  </si>
  <si>
    <t>Columna11633</t>
  </si>
  <si>
    <t>Columna11634</t>
  </si>
  <si>
    <t>Columna11635</t>
  </si>
  <si>
    <t>Columna11636</t>
  </si>
  <si>
    <t>Columna11637</t>
  </si>
  <si>
    <t>Columna11638</t>
  </si>
  <si>
    <t>Columna11639</t>
  </si>
  <si>
    <t>Columna11640</t>
  </si>
  <si>
    <t>Columna11641</t>
  </si>
  <si>
    <t>Columna11642</t>
  </si>
  <si>
    <t>Columna11643</t>
  </si>
  <si>
    <t>Columna11644</t>
  </si>
  <si>
    <t>Columna11645</t>
  </si>
  <si>
    <t>Columna11646</t>
  </si>
  <si>
    <t>Columna11647</t>
  </si>
  <si>
    <t>Columna11648</t>
  </si>
  <si>
    <t>Columna11649</t>
  </si>
  <si>
    <t>Columna11650</t>
  </si>
  <si>
    <t>Columna11651</t>
  </si>
  <si>
    <t>Columna11652</t>
  </si>
  <si>
    <t>Columna11653</t>
  </si>
  <si>
    <t>Columna11654</t>
  </si>
  <si>
    <t>Columna11655</t>
  </si>
  <si>
    <t>Columna11656</t>
  </si>
  <si>
    <t>Columna11657</t>
  </si>
  <si>
    <t>Columna11658</t>
  </si>
  <si>
    <t>Columna11659</t>
  </si>
  <si>
    <t>Columna11660</t>
  </si>
  <si>
    <t>Columna11661</t>
  </si>
  <si>
    <t>Columna11662</t>
  </si>
  <si>
    <t>Columna11663</t>
  </si>
  <si>
    <t>Columna11664</t>
  </si>
  <si>
    <t>Columna11665</t>
  </si>
  <si>
    <t>Columna11666</t>
  </si>
  <si>
    <t>Columna11667</t>
  </si>
  <si>
    <t>Columna11668</t>
  </si>
  <si>
    <t>Columna11669</t>
  </si>
  <si>
    <t>Columna11670</t>
  </si>
  <si>
    <t>Columna11671</t>
  </si>
  <si>
    <t>Columna11672</t>
  </si>
  <si>
    <t>Columna11673</t>
  </si>
  <si>
    <t>Columna11674</t>
  </si>
  <si>
    <t>Columna11675</t>
  </si>
  <si>
    <t>Columna11676</t>
  </si>
  <si>
    <t>Columna11677</t>
  </si>
  <si>
    <t>Columna11678</t>
  </si>
  <si>
    <t>Columna11679</t>
  </si>
  <si>
    <t>Columna11680</t>
  </si>
  <si>
    <t>Columna11681</t>
  </si>
  <si>
    <t>Columna11682</t>
  </si>
  <si>
    <t>Columna11683</t>
  </si>
  <si>
    <t>Columna11684</t>
  </si>
  <si>
    <t>Columna11685</t>
  </si>
  <si>
    <t>Columna11686</t>
  </si>
  <si>
    <t>Columna11687</t>
  </si>
  <si>
    <t>Columna11688</t>
  </si>
  <si>
    <t>Columna11689</t>
  </si>
  <si>
    <t>Columna11690</t>
  </si>
  <si>
    <t>Columna11691</t>
  </si>
  <si>
    <t>Columna11692</t>
  </si>
  <si>
    <t>Columna11693</t>
  </si>
  <si>
    <t>Columna11694</t>
  </si>
  <si>
    <t>Columna11695</t>
  </si>
  <si>
    <t>Columna11696</t>
  </si>
  <si>
    <t>Columna11697</t>
  </si>
  <si>
    <t>Columna11698</t>
  </si>
  <si>
    <t>Columna11699</t>
  </si>
  <si>
    <t>Columna11700</t>
  </si>
  <si>
    <t>Columna11701</t>
  </si>
  <si>
    <t>Columna11702</t>
  </si>
  <si>
    <t>Columna11703</t>
  </si>
  <si>
    <t>Columna11704</t>
  </si>
  <si>
    <t>Columna11705</t>
  </si>
  <si>
    <t>Columna11706</t>
  </si>
  <si>
    <t>Columna11707</t>
  </si>
  <si>
    <t>Columna11708</t>
  </si>
  <si>
    <t>Columna11709</t>
  </si>
  <si>
    <t>Columna11710</t>
  </si>
  <si>
    <t>Columna11711</t>
  </si>
  <si>
    <t>Columna11712</t>
  </si>
  <si>
    <t>Columna11713</t>
  </si>
  <si>
    <t>Columna11714</t>
  </si>
  <si>
    <t>Columna11715</t>
  </si>
  <si>
    <t>Columna11716</t>
  </si>
  <si>
    <t>Columna11717</t>
  </si>
  <si>
    <t>Columna11718</t>
  </si>
  <si>
    <t>Columna11719</t>
  </si>
  <si>
    <t>Columna11720</t>
  </si>
  <si>
    <t>Columna11721</t>
  </si>
  <si>
    <t>Columna11722</t>
  </si>
  <si>
    <t>Columna11723</t>
  </si>
  <si>
    <t>Columna11724</t>
  </si>
  <si>
    <t>Columna11725</t>
  </si>
  <si>
    <t>Columna11726</t>
  </si>
  <si>
    <t>Columna11727</t>
  </si>
  <si>
    <t>Columna11728</t>
  </si>
  <si>
    <t>Columna11729</t>
  </si>
  <si>
    <t>Columna11730</t>
  </si>
  <si>
    <t>Columna11731</t>
  </si>
  <si>
    <t>Columna11732</t>
  </si>
  <si>
    <t>Columna11733</t>
  </si>
  <si>
    <t>Columna11734</t>
  </si>
  <si>
    <t>Columna11735</t>
  </si>
  <si>
    <t>Columna11736</t>
  </si>
  <si>
    <t>Columna11737</t>
  </si>
  <si>
    <t>Columna11738</t>
  </si>
  <si>
    <t>Columna11739</t>
  </si>
  <si>
    <t>Columna11740</t>
  </si>
  <si>
    <t>Columna11741</t>
  </si>
  <si>
    <t>Columna11742</t>
  </si>
  <si>
    <t>Columna11743</t>
  </si>
  <si>
    <t>Columna11744</t>
  </si>
  <si>
    <t>Columna11745</t>
  </si>
  <si>
    <t>Columna11746</t>
  </si>
  <si>
    <t>Columna11747</t>
  </si>
  <si>
    <t>Columna11748</t>
  </si>
  <si>
    <t>Columna11749</t>
  </si>
  <si>
    <t>Columna11750</t>
  </si>
  <si>
    <t>Columna11751</t>
  </si>
  <si>
    <t>Columna11752</t>
  </si>
  <si>
    <t>Columna11753</t>
  </si>
  <si>
    <t>Columna11754</t>
  </si>
  <si>
    <t>Columna11755</t>
  </si>
  <si>
    <t>Columna11756</t>
  </si>
  <si>
    <t>Columna11757</t>
  </si>
  <si>
    <t>Columna11758</t>
  </si>
  <si>
    <t>Columna11759</t>
  </si>
  <si>
    <t>Columna11760</t>
  </si>
  <si>
    <t>Columna11761</t>
  </si>
  <si>
    <t>Columna11762</t>
  </si>
  <si>
    <t>Columna11763</t>
  </si>
  <si>
    <t>Columna11764</t>
  </si>
  <si>
    <t>Columna11765</t>
  </si>
  <si>
    <t>Columna11766</t>
  </si>
  <si>
    <t>Columna11767</t>
  </si>
  <si>
    <t>Columna11768</t>
  </si>
  <si>
    <t>Columna11769</t>
  </si>
  <si>
    <t>Columna11770</t>
  </si>
  <si>
    <t>Columna11771</t>
  </si>
  <si>
    <t>Columna11772</t>
  </si>
  <si>
    <t>Columna11773</t>
  </si>
  <si>
    <t>Columna11774</t>
  </si>
  <si>
    <t>Columna11775</t>
  </si>
  <si>
    <t>Columna11776</t>
  </si>
  <si>
    <t>Columna11777</t>
  </si>
  <si>
    <t>Columna11778</t>
  </si>
  <si>
    <t>Columna11779</t>
  </si>
  <si>
    <t>Columna11780</t>
  </si>
  <si>
    <t>Columna11781</t>
  </si>
  <si>
    <t>Columna11782</t>
  </si>
  <si>
    <t>Columna11783</t>
  </si>
  <si>
    <t>Columna11784</t>
  </si>
  <si>
    <t>Columna11785</t>
  </si>
  <si>
    <t>Columna11786</t>
  </si>
  <si>
    <t>Columna11787</t>
  </si>
  <si>
    <t>Columna11788</t>
  </si>
  <si>
    <t>Columna11789</t>
  </si>
  <si>
    <t>Columna11790</t>
  </si>
  <si>
    <t>Columna11791</t>
  </si>
  <si>
    <t>Columna11792</t>
  </si>
  <si>
    <t>Columna11793</t>
  </si>
  <si>
    <t>Columna11794</t>
  </si>
  <si>
    <t>Columna11795</t>
  </si>
  <si>
    <t>Columna11796</t>
  </si>
  <si>
    <t>Columna11797</t>
  </si>
  <si>
    <t>Columna11798</t>
  </si>
  <si>
    <t>Columna11799</t>
  </si>
  <si>
    <t>Columna11800</t>
  </si>
  <si>
    <t>Columna11801</t>
  </si>
  <si>
    <t>Columna11802</t>
  </si>
  <si>
    <t>Columna11803</t>
  </si>
  <si>
    <t>Columna11804</t>
  </si>
  <si>
    <t>Columna11805</t>
  </si>
  <si>
    <t>Columna11806</t>
  </si>
  <si>
    <t>Columna11807</t>
  </si>
  <si>
    <t>Columna11808</t>
  </si>
  <si>
    <t>Columna11809</t>
  </si>
  <si>
    <t>Columna11810</t>
  </si>
  <si>
    <t>Columna11811</t>
  </si>
  <si>
    <t>Columna11812</t>
  </si>
  <si>
    <t>Columna11813</t>
  </si>
  <si>
    <t>Columna11814</t>
  </si>
  <si>
    <t>Columna11815</t>
  </si>
  <si>
    <t>Columna11816</t>
  </si>
  <si>
    <t>Columna11817</t>
  </si>
  <si>
    <t>Columna11818</t>
  </si>
  <si>
    <t>Columna11819</t>
  </si>
  <si>
    <t>Columna11820</t>
  </si>
  <si>
    <t>Columna11821</t>
  </si>
  <si>
    <t>Columna11822</t>
  </si>
  <si>
    <t>Columna11823</t>
  </si>
  <si>
    <t>Columna11824</t>
  </si>
  <si>
    <t>Columna11825</t>
  </si>
  <si>
    <t>Columna11826</t>
  </si>
  <si>
    <t>Columna11827</t>
  </si>
  <si>
    <t>Columna11828</t>
  </si>
  <si>
    <t>Columna11829</t>
  </si>
  <si>
    <t>Columna11830</t>
  </si>
  <si>
    <t>Columna11831</t>
  </si>
  <si>
    <t>Columna11832</t>
  </si>
  <si>
    <t>Columna11833</t>
  </si>
  <si>
    <t>Columna11834</t>
  </si>
  <si>
    <t>Columna11835</t>
  </si>
  <si>
    <t>Columna11836</t>
  </si>
  <si>
    <t>Columna11837</t>
  </si>
  <si>
    <t>Columna11838</t>
  </si>
  <si>
    <t>Columna11839</t>
  </si>
  <si>
    <t>Columna11840</t>
  </si>
  <si>
    <t>Columna11841</t>
  </si>
  <si>
    <t>Columna11842</t>
  </si>
  <si>
    <t>Columna11843</t>
  </si>
  <si>
    <t>Columna11844</t>
  </si>
  <si>
    <t>Columna11845</t>
  </si>
  <si>
    <t>Columna11846</t>
  </si>
  <si>
    <t>Columna11847</t>
  </si>
  <si>
    <t>Columna11848</t>
  </si>
  <si>
    <t>Columna11849</t>
  </si>
  <si>
    <t>Columna11850</t>
  </si>
  <si>
    <t>Columna11851</t>
  </si>
  <si>
    <t>Columna11852</t>
  </si>
  <si>
    <t>Columna11853</t>
  </si>
  <si>
    <t>Columna11854</t>
  </si>
  <si>
    <t>Columna11855</t>
  </si>
  <si>
    <t>Columna11856</t>
  </si>
  <si>
    <t>Columna11857</t>
  </si>
  <si>
    <t>Columna11858</t>
  </si>
  <si>
    <t>Columna11859</t>
  </si>
  <si>
    <t>Columna11860</t>
  </si>
  <si>
    <t>Columna11861</t>
  </si>
  <si>
    <t>Columna11862</t>
  </si>
  <si>
    <t>Columna11863</t>
  </si>
  <si>
    <t>Columna11864</t>
  </si>
  <si>
    <t>Columna11865</t>
  </si>
  <si>
    <t>Columna11866</t>
  </si>
  <si>
    <t>Columna11867</t>
  </si>
  <si>
    <t>Columna11868</t>
  </si>
  <si>
    <t>Columna11869</t>
  </si>
  <si>
    <t>Columna11870</t>
  </si>
  <si>
    <t>Columna11871</t>
  </si>
  <si>
    <t>Columna11872</t>
  </si>
  <si>
    <t>Columna11873</t>
  </si>
  <si>
    <t>Columna11874</t>
  </si>
  <si>
    <t>Columna11875</t>
  </si>
  <si>
    <t>Columna11876</t>
  </si>
  <si>
    <t>Columna11877</t>
  </si>
  <si>
    <t>Columna11878</t>
  </si>
  <si>
    <t>Columna11879</t>
  </si>
  <si>
    <t>Columna11880</t>
  </si>
  <si>
    <t>Columna11881</t>
  </si>
  <si>
    <t>Columna11882</t>
  </si>
  <si>
    <t>Columna11883</t>
  </si>
  <si>
    <t>Columna11884</t>
  </si>
  <si>
    <t>Columna11885</t>
  </si>
  <si>
    <t>Columna11886</t>
  </si>
  <si>
    <t>Columna11887</t>
  </si>
  <si>
    <t>Columna11888</t>
  </si>
  <si>
    <t>Columna11889</t>
  </si>
  <si>
    <t>Columna11890</t>
  </si>
  <si>
    <t>Columna11891</t>
  </si>
  <si>
    <t>Columna11892</t>
  </si>
  <si>
    <t>Columna11893</t>
  </si>
  <si>
    <t>Columna11894</t>
  </si>
  <si>
    <t>Columna11895</t>
  </si>
  <si>
    <t>Columna11896</t>
  </si>
  <si>
    <t>Columna11897</t>
  </si>
  <si>
    <t>Columna11898</t>
  </si>
  <si>
    <t>Columna11899</t>
  </si>
  <si>
    <t>Columna11900</t>
  </si>
  <si>
    <t>Columna11901</t>
  </si>
  <si>
    <t>Columna11902</t>
  </si>
  <si>
    <t>Columna11903</t>
  </si>
  <si>
    <t>Columna11904</t>
  </si>
  <si>
    <t>Columna11905</t>
  </si>
  <si>
    <t>Columna11906</t>
  </si>
  <si>
    <t>Columna11907</t>
  </si>
  <si>
    <t>Columna11908</t>
  </si>
  <si>
    <t>Columna11909</t>
  </si>
  <si>
    <t>Columna11910</t>
  </si>
  <si>
    <t>Columna11911</t>
  </si>
  <si>
    <t>Columna11912</t>
  </si>
  <si>
    <t>Columna11913</t>
  </si>
  <si>
    <t>Columna11914</t>
  </si>
  <si>
    <t>Columna11915</t>
  </si>
  <si>
    <t>Columna11916</t>
  </si>
  <si>
    <t>Columna11917</t>
  </si>
  <si>
    <t>Columna11918</t>
  </si>
  <si>
    <t>Columna11919</t>
  </si>
  <si>
    <t>Columna11920</t>
  </si>
  <si>
    <t>Columna11921</t>
  </si>
  <si>
    <t>Columna11922</t>
  </si>
  <si>
    <t>Columna11923</t>
  </si>
  <si>
    <t>Columna11924</t>
  </si>
  <si>
    <t>Columna11925</t>
  </si>
  <si>
    <t>Columna11926</t>
  </si>
  <si>
    <t>Columna11927</t>
  </si>
  <si>
    <t>Columna11928</t>
  </si>
  <si>
    <t>Columna11929</t>
  </si>
  <si>
    <t>Columna11930</t>
  </si>
  <si>
    <t>Columna11931</t>
  </si>
  <si>
    <t>Columna11932</t>
  </si>
  <si>
    <t>Columna11933</t>
  </si>
  <si>
    <t>Columna11934</t>
  </si>
  <si>
    <t>Columna11935</t>
  </si>
  <si>
    <t>Columna11936</t>
  </si>
  <si>
    <t>Columna11937</t>
  </si>
  <si>
    <t>Columna11938</t>
  </si>
  <si>
    <t>Columna11939</t>
  </si>
  <si>
    <t>Columna11940</t>
  </si>
  <si>
    <t>Columna11941</t>
  </si>
  <si>
    <t>Columna11942</t>
  </si>
  <si>
    <t>Columna11943</t>
  </si>
  <si>
    <t>Columna11944</t>
  </si>
  <si>
    <t>Columna11945</t>
  </si>
  <si>
    <t>Columna11946</t>
  </si>
  <si>
    <t>Columna11947</t>
  </si>
  <si>
    <t>Columna11948</t>
  </si>
  <si>
    <t>Columna11949</t>
  </si>
  <si>
    <t>Columna11950</t>
  </si>
  <si>
    <t>Columna11951</t>
  </si>
  <si>
    <t>Columna11952</t>
  </si>
  <si>
    <t>Columna11953</t>
  </si>
  <si>
    <t>Columna11954</t>
  </si>
  <si>
    <t>Columna11955</t>
  </si>
  <si>
    <t>Columna11956</t>
  </si>
  <si>
    <t>Columna11957</t>
  </si>
  <si>
    <t>Columna11958</t>
  </si>
  <si>
    <t>Columna11959</t>
  </si>
  <si>
    <t>Columna11960</t>
  </si>
  <si>
    <t>Columna11961</t>
  </si>
  <si>
    <t>Columna11962</t>
  </si>
  <si>
    <t>Columna11963</t>
  </si>
  <si>
    <t>Columna11964</t>
  </si>
  <si>
    <t>Columna11965</t>
  </si>
  <si>
    <t>Columna11966</t>
  </si>
  <si>
    <t>Columna11967</t>
  </si>
  <si>
    <t>Columna11968</t>
  </si>
  <si>
    <t>Columna11969</t>
  </si>
  <si>
    <t>Columna11970</t>
  </si>
  <si>
    <t>Columna11971</t>
  </si>
  <si>
    <t>Columna11972</t>
  </si>
  <si>
    <t>Columna11973</t>
  </si>
  <si>
    <t>Columna11974</t>
  </si>
  <si>
    <t>Columna11975</t>
  </si>
  <si>
    <t>Columna11976</t>
  </si>
  <si>
    <t>Columna11977</t>
  </si>
  <si>
    <t>Columna11978</t>
  </si>
  <si>
    <t>Columna11979</t>
  </si>
  <si>
    <t>Columna11980</t>
  </si>
  <si>
    <t>Columna11981</t>
  </si>
  <si>
    <t>Columna11982</t>
  </si>
  <si>
    <t>Columna11983</t>
  </si>
  <si>
    <t>Columna11984</t>
  </si>
  <si>
    <t>Columna11985</t>
  </si>
  <si>
    <t>Columna11986</t>
  </si>
  <si>
    <t>Columna11987</t>
  </si>
  <si>
    <t>Columna11988</t>
  </si>
  <si>
    <t>Columna11989</t>
  </si>
  <si>
    <t>Columna11990</t>
  </si>
  <si>
    <t>Columna11991</t>
  </si>
  <si>
    <t>Columna11992</t>
  </si>
  <si>
    <t>Columna11993</t>
  </si>
  <si>
    <t>Columna11994</t>
  </si>
  <si>
    <t>Columna11995</t>
  </si>
  <si>
    <t>Columna11996</t>
  </si>
  <si>
    <t>Columna11997</t>
  </si>
  <si>
    <t>Columna11998</t>
  </si>
  <si>
    <t>Columna11999</t>
  </si>
  <si>
    <t>Columna12000</t>
  </si>
  <si>
    <t>Columna12001</t>
  </si>
  <si>
    <t>Columna12002</t>
  </si>
  <si>
    <t>Columna12003</t>
  </si>
  <si>
    <t>Columna12004</t>
  </si>
  <si>
    <t>Columna12005</t>
  </si>
  <si>
    <t>Columna12006</t>
  </si>
  <si>
    <t>Columna12007</t>
  </si>
  <si>
    <t>Columna12008</t>
  </si>
  <si>
    <t>Columna12009</t>
  </si>
  <si>
    <t>Columna12010</t>
  </si>
  <si>
    <t>Columna12011</t>
  </si>
  <si>
    <t>Columna12012</t>
  </si>
  <si>
    <t>Columna12013</t>
  </si>
  <si>
    <t>Columna12014</t>
  </si>
  <si>
    <t>Columna12015</t>
  </si>
  <si>
    <t>Columna12016</t>
  </si>
  <si>
    <t>Columna12017</t>
  </si>
  <si>
    <t>Columna12018</t>
  </si>
  <si>
    <t>Columna12019</t>
  </si>
  <si>
    <t>Columna12020</t>
  </si>
  <si>
    <t>Columna12021</t>
  </si>
  <si>
    <t>Columna12022</t>
  </si>
  <si>
    <t>Columna12023</t>
  </si>
  <si>
    <t>Columna12024</t>
  </si>
  <si>
    <t>Columna12025</t>
  </si>
  <si>
    <t>Columna12026</t>
  </si>
  <si>
    <t>Columna12027</t>
  </si>
  <si>
    <t>Columna12028</t>
  </si>
  <si>
    <t>Columna12029</t>
  </si>
  <si>
    <t>Columna12030</t>
  </si>
  <si>
    <t>Columna12031</t>
  </si>
  <si>
    <t>Columna12032</t>
  </si>
  <si>
    <t>Columna12033</t>
  </si>
  <si>
    <t>Columna12034</t>
  </si>
  <si>
    <t>Columna12035</t>
  </si>
  <si>
    <t>Columna12036</t>
  </si>
  <si>
    <t>Columna12037</t>
  </si>
  <si>
    <t>Columna12038</t>
  </si>
  <si>
    <t>Columna12039</t>
  </si>
  <si>
    <t>Columna12040</t>
  </si>
  <si>
    <t>Columna12041</t>
  </si>
  <si>
    <t>Columna12042</t>
  </si>
  <si>
    <t>Columna12043</t>
  </si>
  <si>
    <t>Columna12044</t>
  </si>
  <si>
    <t>Columna12045</t>
  </si>
  <si>
    <t>Columna12046</t>
  </si>
  <si>
    <t>Columna12047</t>
  </si>
  <si>
    <t>Columna12048</t>
  </si>
  <si>
    <t>Columna12049</t>
  </si>
  <si>
    <t>Columna12050</t>
  </si>
  <si>
    <t>Columna12051</t>
  </si>
  <si>
    <t>Columna12052</t>
  </si>
  <si>
    <t>Columna12053</t>
  </si>
  <si>
    <t>Columna12054</t>
  </si>
  <si>
    <t>Columna12055</t>
  </si>
  <si>
    <t>Columna12056</t>
  </si>
  <si>
    <t>Columna12057</t>
  </si>
  <si>
    <t>Columna12058</t>
  </si>
  <si>
    <t>Columna12059</t>
  </si>
  <si>
    <t>Columna12060</t>
  </si>
  <si>
    <t>Columna12061</t>
  </si>
  <si>
    <t>Columna12062</t>
  </si>
  <si>
    <t>Columna12063</t>
  </si>
  <si>
    <t>Columna12064</t>
  </si>
  <si>
    <t>Columna12065</t>
  </si>
  <si>
    <t>Columna12066</t>
  </si>
  <si>
    <t>Columna12067</t>
  </si>
  <si>
    <t>Columna12068</t>
  </si>
  <si>
    <t>Columna12069</t>
  </si>
  <si>
    <t>Columna12070</t>
  </si>
  <si>
    <t>Columna12071</t>
  </si>
  <si>
    <t>Columna12072</t>
  </si>
  <si>
    <t>Columna12073</t>
  </si>
  <si>
    <t>Columna12074</t>
  </si>
  <si>
    <t>Columna12075</t>
  </si>
  <si>
    <t>Columna12076</t>
  </si>
  <si>
    <t>Columna12077</t>
  </si>
  <si>
    <t>Columna12078</t>
  </si>
  <si>
    <t>Columna12079</t>
  </si>
  <si>
    <t>Columna12080</t>
  </si>
  <si>
    <t>Columna12081</t>
  </si>
  <si>
    <t>Columna12082</t>
  </si>
  <si>
    <t>Columna12083</t>
  </si>
  <si>
    <t>Columna12084</t>
  </si>
  <si>
    <t>Columna12085</t>
  </si>
  <si>
    <t>Columna12086</t>
  </si>
  <si>
    <t>Columna12087</t>
  </si>
  <si>
    <t>Columna12088</t>
  </si>
  <si>
    <t>Columna12089</t>
  </si>
  <si>
    <t>Columna12090</t>
  </si>
  <si>
    <t>Columna12091</t>
  </si>
  <si>
    <t>Columna12092</t>
  </si>
  <si>
    <t>Columna12093</t>
  </si>
  <si>
    <t>Columna12094</t>
  </si>
  <si>
    <t>Columna12095</t>
  </si>
  <si>
    <t>Columna12096</t>
  </si>
  <si>
    <t>Columna12097</t>
  </si>
  <si>
    <t>Columna12098</t>
  </si>
  <si>
    <t>Columna12099</t>
  </si>
  <si>
    <t>Columna12100</t>
  </si>
  <si>
    <t>Columna12101</t>
  </si>
  <si>
    <t>Columna12102</t>
  </si>
  <si>
    <t>Columna12103</t>
  </si>
  <si>
    <t>Columna12104</t>
  </si>
  <si>
    <t>Columna12105</t>
  </si>
  <si>
    <t>Columna12106</t>
  </si>
  <si>
    <t>Columna12107</t>
  </si>
  <si>
    <t>Columna12108</t>
  </si>
  <si>
    <t>Columna12109</t>
  </si>
  <si>
    <t>Columna12110</t>
  </si>
  <si>
    <t>Columna12111</t>
  </si>
  <si>
    <t>Columna12112</t>
  </si>
  <si>
    <t>Columna12113</t>
  </si>
  <si>
    <t>Columna12114</t>
  </si>
  <si>
    <t>Columna12115</t>
  </si>
  <si>
    <t>Columna12116</t>
  </si>
  <si>
    <t>Columna12117</t>
  </si>
  <si>
    <t>Columna12118</t>
  </si>
  <si>
    <t>Columna12119</t>
  </si>
  <si>
    <t>Columna12120</t>
  </si>
  <si>
    <t>Columna12121</t>
  </si>
  <si>
    <t>Columna12122</t>
  </si>
  <si>
    <t>Columna12123</t>
  </si>
  <si>
    <t>Columna12124</t>
  </si>
  <si>
    <t>Columna12125</t>
  </si>
  <si>
    <t>Columna12126</t>
  </si>
  <si>
    <t>Columna12127</t>
  </si>
  <si>
    <t>Columna12128</t>
  </si>
  <si>
    <t>Columna12129</t>
  </si>
  <si>
    <t>Columna12130</t>
  </si>
  <si>
    <t>Columna12131</t>
  </si>
  <si>
    <t>Columna12132</t>
  </si>
  <si>
    <t>Columna12133</t>
  </si>
  <si>
    <t>Columna12134</t>
  </si>
  <si>
    <t>Columna12135</t>
  </si>
  <si>
    <t>Columna12136</t>
  </si>
  <si>
    <t>Columna12137</t>
  </si>
  <si>
    <t>Columna12138</t>
  </si>
  <si>
    <t>Columna12139</t>
  </si>
  <si>
    <t>Columna12140</t>
  </si>
  <si>
    <t>Columna12141</t>
  </si>
  <si>
    <t>Columna12142</t>
  </si>
  <si>
    <t>Columna12143</t>
  </si>
  <si>
    <t>Columna12144</t>
  </si>
  <si>
    <t>Columna12145</t>
  </si>
  <si>
    <t>Columna12146</t>
  </si>
  <si>
    <t>Columna12147</t>
  </si>
  <si>
    <t>Columna12148</t>
  </si>
  <si>
    <t>Columna12149</t>
  </si>
  <si>
    <t>Columna12150</t>
  </si>
  <si>
    <t>Columna12151</t>
  </si>
  <si>
    <t>Columna12152</t>
  </si>
  <si>
    <t>Columna12153</t>
  </si>
  <si>
    <t>Columna12154</t>
  </si>
  <si>
    <t>Columna12155</t>
  </si>
  <si>
    <t>Columna12156</t>
  </si>
  <si>
    <t>Columna12157</t>
  </si>
  <si>
    <t>Columna12158</t>
  </si>
  <si>
    <t>Columna12159</t>
  </si>
  <si>
    <t>Columna12160</t>
  </si>
  <si>
    <t>Columna12161</t>
  </si>
  <si>
    <t>Columna12162</t>
  </si>
  <si>
    <t>Columna12163</t>
  </si>
  <si>
    <t>Columna12164</t>
  </si>
  <si>
    <t>Columna12165</t>
  </si>
  <si>
    <t>Columna12166</t>
  </si>
  <si>
    <t>Columna12167</t>
  </si>
  <si>
    <t>Columna12168</t>
  </si>
  <si>
    <t>Columna12169</t>
  </si>
  <si>
    <t>Columna12170</t>
  </si>
  <si>
    <t>Columna12171</t>
  </si>
  <si>
    <t>Columna12172</t>
  </si>
  <si>
    <t>Columna12173</t>
  </si>
  <si>
    <t>Columna12174</t>
  </si>
  <si>
    <t>Columna12175</t>
  </si>
  <si>
    <t>Columna12176</t>
  </si>
  <si>
    <t>Columna12177</t>
  </si>
  <si>
    <t>Columna12178</t>
  </si>
  <si>
    <t>Columna12179</t>
  </si>
  <si>
    <t>Columna12180</t>
  </si>
  <si>
    <t>Columna12181</t>
  </si>
  <si>
    <t>Columna12182</t>
  </si>
  <si>
    <t>Columna12183</t>
  </si>
  <si>
    <t>Columna12184</t>
  </si>
  <si>
    <t>Columna12185</t>
  </si>
  <si>
    <t>Columna12186</t>
  </si>
  <si>
    <t>Columna12187</t>
  </si>
  <si>
    <t>Columna12188</t>
  </si>
  <si>
    <t>Columna12189</t>
  </si>
  <si>
    <t>Columna12190</t>
  </si>
  <si>
    <t>Columna12191</t>
  </si>
  <si>
    <t>Columna12192</t>
  </si>
  <si>
    <t>Columna12193</t>
  </si>
  <si>
    <t>Columna12194</t>
  </si>
  <si>
    <t>Columna12195</t>
  </si>
  <si>
    <t>Columna12196</t>
  </si>
  <si>
    <t>Columna12197</t>
  </si>
  <si>
    <t>Columna12198</t>
  </si>
  <si>
    <t>Columna12199</t>
  </si>
  <si>
    <t>Columna12200</t>
  </si>
  <si>
    <t>Columna12201</t>
  </si>
  <si>
    <t>Columna12202</t>
  </si>
  <si>
    <t>Columna12203</t>
  </si>
  <si>
    <t>Columna12204</t>
  </si>
  <si>
    <t>Columna12205</t>
  </si>
  <si>
    <t>Columna12206</t>
  </si>
  <si>
    <t>Columna12207</t>
  </si>
  <si>
    <t>Columna12208</t>
  </si>
  <si>
    <t>Columna12209</t>
  </si>
  <si>
    <t>Columna12210</t>
  </si>
  <si>
    <t>Columna12211</t>
  </si>
  <si>
    <t>Columna12212</t>
  </si>
  <si>
    <t>Columna12213</t>
  </si>
  <si>
    <t>Columna12214</t>
  </si>
  <si>
    <t>Columna12215</t>
  </si>
  <si>
    <t>Columna12216</t>
  </si>
  <si>
    <t>Columna12217</t>
  </si>
  <si>
    <t>Columna12218</t>
  </si>
  <si>
    <t>Columna12219</t>
  </si>
  <si>
    <t>Columna12220</t>
  </si>
  <si>
    <t>Columna12221</t>
  </si>
  <si>
    <t>Columna12222</t>
  </si>
  <si>
    <t>Columna12223</t>
  </si>
  <si>
    <t>Columna12224</t>
  </si>
  <si>
    <t>Columna12225</t>
  </si>
  <si>
    <t>Columna12226</t>
  </si>
  <si>
    <t>Columna12227</t>
  </si>
  <si>
    <t>Columna12228</t>
  </si>
  <si>
    <t>Columna12229</t>
  </si>
  <si>
    <t>Columna12230</t>
  </si>
  <si>
    <t>Columna12231</t>
  </si>
  <si>
    <t>Columna12232</t>
  </si>
  <si>
    <t>Columna12233</t>
  </si>
  <si>
    <t>Columna12234</t>
  </si>
  <si>
    <t>Columna12235</t>
  </si>
  <si>
    <t>Columna12236</t>
  </si>
  <si>
    <t>Columna12237</t>
  </si>
  <si>
    <t>Columna12238</t>
  </si>
  <si>
    <t>Columna12239</t>
  </si>
  <si>
    <t>Columna12240</t>
  </si>
  <si>
    <t>Columna12241</t>
  </si>
  <si>
    <t>Columna12242</t>
  </si>
  <si>
    <t>Columna12243</t>
  </si>
  <si>
    <t>Columna12244</t>
  </si>
  <si>
    <t>Columna12245</t>
  </si>
  <si>
    <t>Columna12246</t>
  </si>
  <si>
    <t>Columna12247</t>
  </si>
  <si>
    <t>Columna12248</t>
  </si>
  <si>
    <t>Columna12249</t>
  </si>
  <si>
    <t>Columna12250</t>
  </si>
  <si>
    <t>Columna12251</t>
  </si>
  <si>
    <t>Columna12252</t>
  </si>
  <si>
    <t>Columna12253</t>
  </si>
  <si>
    <t>Columna12254</t>
  </si>
  <si>
    <t>Columna12255</t>
  </si>
  <si>
    <t>Columna12256</t>
  </si>
  <si>
    <t>Columna12257</t>
  </si>
  <si>
    <t>Columna12258</t>
  </si>
  <si>
    <t>Columna12259</t>
  </si>
  <si>
    <t>Columna12260</t>
  </si>
  <si>
    <t>Columna12261</t>
  </si>
  <si>
    <t>Columna12262</t>
  </si>
  <si>
    <t>Columna12263</t>
  </si>
  <si>
    <t>Columna12264</t>
  </si>
  <si>
    <t>Columna12265</t>
  </si>
  <si>
    <t>Columna12266</t>
  </si>
  <si>
    <t>Columna12267</t>
  </si>
  <si>
    <t>Columna12268</t>
  </si>
  <si>
    <t>Columna12269</t>
  </si>
  <si>
    <t>Columna12270</t>
  </si>
  <si>
    <t>Columna12271</t>
  </si>
  <si>
    <t>Columna12272</t>
  </si>
  <si>
    <t>Columna12273</t>
  </si>
  <si>
    <t>Columna12274</t>
  </si>
  <si>
    <t>Columna12275</t>
  </si>
  <si>
    <t>Columna12276</t>
  </si>
  <si>
    <t>Columna12277</t>
  </si>
  <si>
    <t>Columna12278</t>
  </si>
  <si>
    <t>Columna12279</t>
  </si>
  <si>
    <t>Columna12280</t>
  </si>
  <si>
    <t>Columna12281</t>
  </si>
  <si>
    <t>Columna12282</t>
  </si>
  <si>
    <t>Columna12283</t>
  </si>
  <si>
    <t>Columna12284</t>
  </si>
  <si>
    <t>Columna12285</t>
  </si>
  <si>
    <t>Columna12286</t>
  </si>
  <si>
    <t>Columna12287</t>
  </si>
  <si>
    <t>Columna12288</t>
  </si>
  <si>
    <t>Columna12289</t>
  </si>
  <si>
    <t>Columna12290</t>
  </si>
  <si>
    <t>Columna12291</t>
  </si>
  <si>
    <t>Columna12292</t>
  </si>
  <si>
    <t>Columna12293</t>
  </si>
  <si>
    <t>Columna12294</t>
  </si>
  <si>
    <t>Columna12295</t>
  </si>
  <si>
    <t>Columna12296</t>
  </si>
  <si>
    <t>Columna12297</t>
  </si>
  <si>
    <t>Columna12298</t>
  </si>
  <si>
    <t>Columna12299</t>
  </si>
  <si>
    <t>Columna12300</t>
  </si>
  <si>
    <t>Columna12301</t>
  </si>
  <si>
    <t>Columna12302</t>
  </si>
  <si>
    <t>Columna12303</t>
  </si>
  <si>
    <t>Columna12304</t>
  </si>
  <si>
    <t>Columna12305</t>
  </si>
  <si>
    <t>Columna12306</t>
  </si>
  <si>
    <t>Columna12307</t>
  </si>
  <si>
    <t>Columna12308</t>
  </si>
  <si>
    <t>Columna12309</t>
  </si>
  <si>
    <t>Columna12310</t>
  </si>
  <si>
    <t>Columna12311</t>
  </si>
  <si>
    <t>Columna12312</t>
  </si>
  <si>
    <t>Columna12313</t>
  </si>
  <si>
    <t>Columna12314</t>
  </si>
  <si>
    <t>Columna12315</t>
  </si>
  <si>
    <t>Columna12316</t>
  </si>
  <si>
    <t>Columna12317</t>
  </si>
  <si>
    <t>Columna12318</t>
  </si>
  <si>
    <t>Columna12319</t>
  </si>
  <si>
    <t>Columna12320</t>
  </si>
  <si>
    <t>Columna12321</t>
  </si>
  <si>
    <t>Columna12322</t>
  </si>
  <si>
    <t>Columna12323</t>
  </si>
  <si>
    <t>Columna12324</t>
  </si>
  <si>
    <t>Columna12325</t>
  </si>
  <si>
    <t>Columna12326</t>
  </si>
  <si>
    <t>Columna12327</t>
  </si>
  <si>
    <t>Columna12328</t>
  </si>
  <si>
    <t>Columna12329</t>
  </si>
  <si>
    <t>Columna12330</t>
  </si>
  <si>
    <t>Columna12331</t>
  </si>
  <si>
    <t>Columna12332</t>
  </si>
  <si>
    <t>Columna12333</t>
  </si>
  <si>
    <t>Columna12334</t>
  </si>
  <si>
    <t>Columna12335</t>
  </si>
  <si>
    <t>Columna12336</t>
  </si>
  <si>
    <t>Columna12337</t>
  </si>
  <si>
    <t>Columna12338</t>
  </si>
  <si>
    <t>Columna12339</t>
  </si>
  <si>
    <t>Columna12340</t>
  </si>
  <si>
    <t>Columna12341</t>
  </si>
  <si>
    <t>Columna12342</t>
  </si>
  <si>
    <t>Columna12343</t>
  </si>
  <si>
    <t>Columna12344</t>
  </si>
  <si>
    <t>Columna12345</t>
  </si>
  <si>
    <t>Columna12346</t>
  </si>
  <si>
    <t>Columna12347</t>
  </si>
  <si>
    <t>Columna12348</t>
  </si>
  <si>
    <t>Columna12349</t>
  </si>
  <si>
    <t>Columna12350</t>
  </si>
  <si>
    <t>Columna12351</t>
  </si>
  <si>
    <t>Columna12352</t>
  </si>
  <si>
    <t>Columna12353</t>
  </si>
  <si>
    <t>Columna12354</t>
  </si>
  <si>
    <t>Columna12355</t>
  </si>
  <si>
    <t>Columna12356</t>
  </si>
  <si>
    <t>Columna12357</t>
  </si>
  <si>
    <t>Columna12358</t>
  </si>
  <si>
    <t>Columna12359</t>
  </si>
  <si>
    <t>Columna12360</t>
  </si>
  <si>
    <t>Columna12361</t>
  </si>
  <si>
    <t>Columna12362</t>
  </si>
  <si>
    <t>Columna12363</t>
  </si>
  <si>
    <t>Columna12364</t>
  </si>
  <si>
    <t>Columna12365</t>
  </si>
  <si>
    <t>Columna12366</t>
  </si>
  <si>
    <t>Columna12367</t>
  </si>
  <si>
    <t>Columna12368</t>
  </si>
  <si>
    <t>Columna12369</t>
  </si>
  <si>
    <t>Columna12370</t>
  </si>
  <si>
    <t>Columna12371</t>
  </si>
  <si>
    <t>Columna12372</t>
  </si>
  <si>
    <t>Columna12373</t>
  </si>
  <si>
    <t>Columna12374</t>
  </si>
  <si>
    <t>Columna12375</t>
  </si>
  <si>
    <t>Columna12376</t>
  </si>
  <si>
    <t>Columna12377</t>
  </si>
  <si>
    <t>Columna12378</t>
  </si>
  <si>
    <t>Columna12379</t>
  </si>
  <si>
    <t>Columna12380</t>
  </si>
  <si>
    <t>Columna12381</t>
  </si>
  <si>
    <t>Columna12382</t>
  </si>
  <si>
    <t>Columna12383</t>
  </si>
  <si>
    <t>Columna12384</t>
  </si>
  <si>
    <t>Columna12385</t>
  </si>
  <si>
    <t>Columna12386</t>
  </si>
  <si>
    <t>Columna12387</t>
  </si>
  <si>
    <t>Columna12388</t>
  </si>
  <si>
    <t>Columna12389</t>
  </si>
  <si>
    <t>Columna12390</t>
  </si>
  <si>
    <t>Columna12391</t>
  </si>
  <si>
    <t>Columna12392</t>
  </si>
  <si>
    <t>Columna12393</t>
  </si>
  <si>
    <t>Columna12394</t>
  </si>
  <si>
    <t>Columna12395</t>
  </si>
  <si>
    <t>Columna12396</t>
  </si>
  <si>
    <t>Columna12397</t>
  </si>
  <si>
    <t>Columna12398</t>
  </si>
  <si>
    <t>Columna12399</t>
  </si>
  <si>
    <t>Columna12400</t>
  </si>
  <si>
    <t>Columna12401</t>
  </si>
  <si>
    <t>Columna12402</t>
  </si>
  <si>
    <t>Columna12403</t>
  </si>
  <si>
    <t>Columna12404</t>
  </si>
  <si>
    <t>Columna12405</t>
  </si>
  <si>
    <t>Columna12406</t>
  </si>
  <si>
    <t>Columna12407</t>
  </si>
  <si>
    <t>Columna12408</t>
  </si>
  <si>
    <t>Columna12409</t>
  </si>
  <si>
    <t>Columna12410</t>
  </si>
  <si>
    <t>Columna12411</t>
  </si>
  <si>
    <t>Columna12412</t>
  </si>
  <si>
    <t>Columna12413</t>
  </si>
  <si>
    <t>Columna12414</t>
  </si>
  <si>
    <t>Columna12415</t>
  </si>
  <si>
    <t>Columna12416</t>
  </si>
  <si>
    <t>Columna12417</t>
  </si>
  <si>
    <t>Columna12418</t>
  </si>
  <si>
    <t>Columna12419</t>
  </si>
  <si>
    <t>Columna12420</t>
  </si>
  <si>
    <t>Columna12421</t>
  </si>
  <si>
    <t>Columna12422</t>
  </si>
  <si>
    <t>Columna12423</t>
  </si>
  <si>
    <t>Columna12424</t>
  </si>
  <si>
    <t>Columna12425</t>
  </si>
  <si>
    <t>Columna12426</t>
  </si>
  <si>
    <t>Columna12427</t>
  </si>
  <si>
    <t>Columna12428</t>
  </si>
  <si>
    <t>Columna12429</t>
  </si>
  <si>
    <t>Columna12430</t>
  </si>
  <si>
    <t>Columna12431</t>
  </si>
  <si>
    <t>Columna12432</t>
  </si>
  <si>
    <t>Columna12433</t>
  </si>
  <si>
    <t>Columna12434</t>
  </si>
  <si>
    <t>Columna12435</t>
  </si>
  <si>
    <t>Columna12436</t>
  </si>
  <si>
    <t>Columna12437</t>
  </si>
  <si>
    <t>Columna12438</t>
  </si>
  <si>
    <t>Columna12439</t>
  </si>
  <si>
    <t>Columna12440</t>
  </si>
  <si>
    <t>Columna12441</t>
  </si>
  <si>
    <t>Columna12442</t>
  </si>
  <si>
    <t>Columna12443</t>
  </si>
  <si>
    <t>Columna12444</t>
  </si>
  <si>
    <t>Columna12445</t>
  </si>
  <si>
    <t>Columna12446</t>
  </si>
  <si>
    <t>Columna12447</t>
  </si>
  <si>
    <t>Columna12448</t>
  </si>
  <si>
    <t>Columna12449</t>
  </si>
  <si>
    <t>Columna12450</t>
  </si>
  <si>
    <t>Columna12451</t>
  </si>
  <si>
    <t>Columna12452</t>
  </si>
  <si>
    <t>Columna12453</t>
  </si>
  <si>
    <t>Columna12454</t>
  </si>
  <si>
    <t>Columna12455</t>
  </si>
  <si>
    <t>Columna12456</t>
  </si>
  <si>
    <t>Columna12457</t>
  </si>
  <si>
    <t>Columna12458</t>
  </si>
  <si>
    <t>Columna12459</t>
  </si>
  <si>
    <t>Columna12460</t>
  </si>
  <si>
    <t>Columna12461</t>
  </si>
  <si>
    <t>Columna12462</t>
  </si>
  <si>
    <t>Columna12463</t>
  </si>
  <si>
    <t>Columna12464</t>
  </si>
  <si>
    <t>Columna12465</t>
  </si>
  <si>
    <t>Columna12466</t>
  </si>
  <si>
    <t>Columna12467</t>
  </si>
  <si>
    <t>Columna12468</t>
  </si>
  <si>
    <t>Columna12469</t>
  </si>
  <si>
    <t>Columna12470</t>
  </si>
  <si>
    <t>Columna12471</t>
  </si>
  <si>
    <t>Columna12472</t>
  </si>
  <si>
    <t>Columna12473</t>
  </si>
  <si>
    <t>Columna12474</t>
  </si>
  <si>
    <t>Columna12475</t>
  </si>
  <si>
    <t>Columna12476</t>
  </si>
  <si>
    <t>Columna12477</t>
  </si>
  <si>
    <t>Columna12478</t>
  </si>
  <si>
    <t>Columna12479</t>
  </si>
  <si>
    <t>Columna12480</t>
  </si>
  <si>
    <t>Columna12481</t>
  </si>
  <si>
    <t>Columna12482</t>
  </si>
  <si>
    <t>Columna12483</t>
  </si>
  <si>
    <t>Columna12484</t>
  </si>
  <si>
    <t>Columna12485</t>
  </si>
  <si>
    <t>Columna12486</t>
  </si>
  <si>
    <t>Columna12487</t>
  </si>
  <si>
    <t>Columna12488</t>
  </si>
  <si>
    <t>Columna12489</t>
  </si>
  <si>
    <t>Columna12490</t>
  </si>
  <si>
    <t>Columna12491</t>
  </si>
  <si>
    <t>Columna12492</t>
  </si>
  <si>
    <t>Columna12493</t>
  </si>
  <si>
    <t>Columna12494</t>
  </si>
  <si>
    <t>Columna12495</t>
  </si>
  <si>
    <t>Columna12496</t>
  </si>
  <si>
    <t>Columna12497</t>
  </si>
  <si>
    <t>Columna12498</t>
  </si>
  <si>
    <t>Columna12499</t>
  </si>
  <si>
    <t>Columna12500</t>
  </si>
  <si>
    <t>Columna12501</t>
  </si>
  <si>
    <t>Columna12502</t>
  </si>
  <si>
    <t>Columna12503</t>
  </si>
  <si>
    <t>Columna12504</t>
  </si>
  <si>
    <t>Columna12505</t>
  </si>
  <si>
    <t>Columna12506</t>
  </si>
  <si>
    <t>Columna12507</t>
  </si>
  <si>
    <t>Columna12508</t>
  </si>
  <si>
    <t>Columna12509</t>
  </si>
  <si>
    <t>Columna12510</t>
  </si>
  <si>
    <t>Columna12511</t>
  </si>
  <si>
    <t>Columna12512</t>
  </si>
  <si>
    <t>Columna12513</t>
  </si>
  <si>
    <t>Columna12514</t>
  </si>
  <si>
    <t>Columna12515</t>
  </si>
  <si>
    <t>Columna12516</t>
  </si>
  <si>
    <t>Columna12517</t>
  </si>
  <si>
    <t>Columna12518</t>
  </si>
  <si>
    <t>Columna12519</t>
  </si>
  <si>
    <t>Columna12520</t>
  </si>
  <si>
    <t>Columna12521</t>
  </si>
  <si>
    <t>Columna12522</t>
  </si>
  <si>
    <t>Columna12523</t>
  </si>
  <si>
    <t>Columna12524</t>
  </si>
  <si>
    <t>Columna12525</t>
  </si>
  <si>
    <t>Columna12526</t>
  </si>
  <si>
    <t>Columna12527</t>
  </si>
  <si>
    <t>Columna12528</t>
  </si>
  <si>
    <t>Columna12529</t>
  </si>
  <si>
    <t>Columna12530</t>
  </si>
  <si>
    <t>Columna12531</t>
  </si>
  <si>
    <t>Columna12532</t>
  </si>
  <si>
    <t>Columna12533</t>
  </si>
  <si>
    <t>Columna12534</t>
  </si>
  <si>
    <t>Columna12535</t>
  </si>
  <si>
    <t>Columna12536</t>
  </si>
  <si>
    <t>Columna12537</t>
  </si>
  <si>
    <t>Columna12538</t>
  </si>
  <si>
    <t>Columna12539</t>
  </si>
  <si>
    <t>Columna12540</t>
  </si>
  <si>
    <t>Columna12541</t>
  </si>
  <si>
    <t>Columna12542</t>
  </si>
  <si>
    <t>Columna12543</t>
  </si>
  <si>
    <t>Columna12544</t>
  </si>
  <si>
    <t>Columna12545</t>
  </si>
  <si>
    <t>Columna12546</t>
  </si>
  <si>
    <t>Columna12547</t>
  </si>
  <si>
    <t>Columna12548</t>
  </si>
  <si>
    <t>Columna12549</t>
  </si>
  <si>
    <t>Columna12550</t>
  </si>
  <si>
    <t>Columna12551</t>
  </si>
  <si>
    <t>Columna12552</t>
  </si>
  <si>
    <t>Columna12553</t>
  </si>
  <si>
    <t>Columna12554</t>
  </si>
  <si>
    <t>Columna12555</t>
  </si>
  <si>
    <t>Columna12556</t>
  </si>
  <si>
    <t>Columna12557</t>
  </si>
  <si>
    <t>Columna12558</t>
  </si>
  <si>
    <t>Columna12559</t>
  </si>
  <si>
    <t>Columna12560</t>
  </si>
  <si>
    <t>Columna12561</t>
  </si>
  <si>
    <t>Columna12562</t>
  </si>
  <si>
    <t>Columna12563</t>
  </si>
  <si>
    <t>Columna12564</t>
  </si>
  <si>
    <t>Columna12565</t>
  </si>
  <si>
    <t>Columna12566</t>
  </si>
  <si>
    <t>Columna12567</t>
  </si>
  <si>
    <t>Columna12568</t>
  </si>
  <si>
    <t>Columna12569</t>
  </si>
  <si>
    <t>Columna12570</t>
  </si>
  <si>
    <t>Columna12571</t>
  </si>
  <si>
    <t>Columna12572</t>
  </si>
  <si>
    <t>Columna12573</t>
  </si>
  <si>
    <t>Columna12574</t>
  </si>
  <si>
    <t>Columna12575</t>
  </si>
  <si>
    <t>Columna12576</t>
  </si>
  <si>
    <t>Columna12577</t>
  </si>
  <si>
    <t>Columna12578</t>
  </si>
  <si>
    <t>Columna12579</t>
  </si>
  <si>
    <t>Columna12580</t>
  </si>
  <si>
    <t>Columna12581</t>
  </si>
  <si>
    <t>Columna12582</t>
  </si>
  <si>
    <t>Columna12583</t>
  </si>
  <si>
    <t>Columna12584</t>
  </si>
  <si>
    <t>Columna12585</t>
  </si>
  <si>
    <t>Columna12586</t>
  </si>
  <si>
    <t>Columna12587</t>
  </si>
  <si>
    <t>Columna12588</t>
  </si>
  <si>
    <t>Columna12589</t>
  </si>
  <si>
    <t>Columna12590</t>
  </si>
  <si>
    <t>Columna12591</t>
  </si>
  <si>
    <t>Columna12592</t>
  </si>
  <si>
    <t>Columna12593</t>
  </si>
  <si>
    <t>Columna12594</t>
  </si>
  <si>
    <t>Columna12595</t>
  </si>
  <si>
    <t>Columna12596</t>
  </si>
  <si>
    <t>Columna12597</t>
  </si>
  <si>
    <t>Columna12598</t>
  </si>
  <si>
    <t>Columna12599</t>
  </si>
  <si>
    <t>Columna12600</t>
  </si>
  <si>
    <t>Columna12601</t>
  </si>
  <si>
    <t>Columna12602</t>
  </si>
  <si>
    <t>Columna12603</t>
  </si>
  <si>
    <t>Columna12604</t>
  </si>
  <si>
    <t>Columna12605</t>
  </si>
  <si>
    <t>Columna12606</t>
  </si>
  <si>
    <t>Columna12607</t>
  </si>
  <si>
    <t>Columna12608</t>
  </si>
  <si>
    <t>Columna12609</t>
  </si>
  <si>
    <t>Columna12610</t>
  </si>
  <si>
    <t>Columna12611</t>
  </si>
  <si>
    <t>Columna12612</t>
  </si>
  <si>
    <t>Columna12613</t>
  </si>
  <si>
    <t>Columna12614</t>
  </si>
  <si>
    <t>Columna12615</t>
  </si>
  <si>
    <t>Columna12616</t>
  </si>
  <si>
    <t>Columna12617</t>
  </si>
  <si>
    <t>Columna12618</t>
  </si>
  <si>
    <t>Columna12619</t>
  </si>
  <si>
    <t>Columna12620</t>
  </si>
  <si>
    <t>Columna12621</t>
  </si>
  <si>
    <t>Columna12622</t>
  </si>
  <si>
    <t>Columna12623</t>
  </si>
  <si>
    <t>Columna12624</t>
  </si>
  <si>
    <t>Columna12625</t>
  </si>
  <si>
    <t>Columna12626</t>
  </si>
  <si>
    <t>Columna12627</t>
  </si>
  <si>
    <t>Columna12628</t>
  </si>
  <si>
    <t>Columna12629</t>
  </si>
  <si>
    <t>Columna12630</t>
  </si>
  <si>
    <t>Columna12631</t>
  </si>
  <si>
    <t>Columna12632</t>
  </si>
  <si>
    <t>Columna12633</t>
  </si>
  <si>
    <t>Columna12634</t>
  </si>
  <si>
    <t>Columna12635</t>
  </si>
  <si>
    <t>Columna12636</t>
  </si>
  <si>
    <t>Columna12637</t>
  </si>
  <si>
    <t>Columna12638</t>
  </si>
  <si>
    <t>Columna12639</t>
  </si>
  <si>
    <t>Columna12640</t>
  </si>
  <si>
    <t>Columna12641</t>
  </si>
  <si>
    <t>Columna12642</t>
  </si>
  <si>
    <t>Columna12643</t>
  </si>
  <si>
    <t>Columna12644</t>
  </si>
  <si>
    <t>Columna12645</t>
  </si>
  <si>
    <t>Columna12646</t>
  </si>
  <si>
    <t>Columna12647</t>
  </si>
  <si>
    <t>Columna12648</t>
  </si>
  <si>
    <t>Columna12649</t>
  </si>
  <si>
    <t>Columna12650</t>
  </si>
  <si>
    <t>Columna12651</t>
  </si>
  <si>
    <t>Columna12652</t>
  </si>
  <si>
    <t>Columna12653</t>
  </si>
  <si>
    <t>Columna12654</t>
  </si>
  <si>
    <t>Columna12655</t>
  </si>
  <si>
    <t>Columna12656</t>
  </si>
  <si>
    <t>Columna12657</t>
  </si>
  <si>
    <t>Columna12658</t>
  </si>
  <si>
    <t>Columna12659</t>
  </si>
  <si>
    <t>Columna12660</t>
  </si>
  <si>
    <t>Columna12661</t>
  </si>
  <si>
    <t>Columna12662</t>
  </si>
  <si>
    <t>Columna12663</t>
  </si>
  <si>
    <t>Columna12664</t>
  </si>
  <si>
    <t>Columna12665</t>
  </si>
  <si>
    <t>Columna12666</t>
  </si>
  <si>
    <t>Columna12667</t>
  </si>
  <si>
    <t>Columna12668</t>
  </si>
  <si>
    <t>Columna12669</t>
  </si>
  <si>
    <t>Columna12670</t>
  </si>
  <si>
    <t>Columna12671</t>
  </si>
  <si>
    <t>Columna12672</t>
  </si>
  <si>
    <t>Columna12673</t>
  </si>
  <si>
    <t>Columna12674</t>
  </si>
  <si>
    <t>Columna12675</t>
  </si>
  <si>
    <t>Columna12676</t>
  </si>
  <si>
    <t>Columna12677</t>
  </si>
  <si>
    <t>Columna12678</t>
  </si>
  <si>
    <t>Columna12679</t>
  </si>
  <si>
    <t>Columna12680</t>
  </si>
  <si>
    <t>Columna12681</t>
  </si>
  <si>
    <t>Columna12682</t>
  </si>
  <si>
    <t>Columna12683</t>
  </si>
  <si>
    <t>Columna12684</t>
  </si>
  <si>
    <t>Columna12685</t>
  </si>
  <si>
    <t>Columna12686</t>
  </si>
  <si>
    <t>Columna12687</t>
  </si>
  <si>
    <t>Columna12688</t>
  </si>
  <si>
    <t>Columna12689</t>
  </si>
  <si>
    <t>Columna12690</t>
  </si>
  <si>
    <t>Columna12691</t>
  </si>
  <si>
    <t>Columna12692</t>
  </si>
  <si>
    <t>Columna12693</t>
  </si>
  <si>
    <t>Columna12694</t>
  </si>
  <si>
    <t>Columna12695</t>
  </si>
  <si>
    <t>Columna12696</t>
  </si>
  <si>
    <t>Columna12697</t>
  </si>
  <si>
    <t>Columna12698</t>
  </si>
  <si>
    <t>Columna12699</t>
  </si>
  <si>
    <t>Columna12700</t>
  </si>
  <si>
    <t>Columna12701</t>
  </si>
  <si>
    <t>Columna12702</t>
  </si>
  <si>
    <t>Columna12703</t>
  </si>
  <si>
    <t>Columna12704</t>
  </si>
  <si>
    <t>Columna12705</t>
  </si>
  <si>
    <t>Columna12706</t>
  </si>
  <si>
    <t>Columna12707</t>
  </si>
  <si>
    <t>Columna12708</t>
  </si>
  <si>
    <t>Columna12709</t>
  </si>
  <si>
    <t>Columna12710</t>
  </si>
  <si>
    <t>Columna12711</t>
  </si>
  <si>
    <t>Columna12712</t>
  </si>
  <si>
    <t>Columna12713</t>
  </si>
  <si>
    <t>Columna12714</t>
  </si>
  <si>
    <t>Columna12715</t>
  </si>
  <si>
    <t>Columna12716</t>
  </si>
  <si>
    <t>Columna12717</t>
  </si>
  <si>
    <t>Columna12718</t>
  </si>
  <si>
    <t>Columna12719</t>
  </si>
  <si>
    <t>Columna12720</t>
  </si>
  <si>
    <t>Columna12721</t>
  </si>
  <si>
    <t>Columna12722</t>
  </si>
  <si>
    <t>Columna12723</t>
  </si>
  <si>
    <t>Columna12724</t>
  </si>
  <si>
    <t>Columna12725</t>
  </si>
  <si>
    <t>Columna12726</t>
  </si>
  <si>
    <t>Columna12727</t>
  </si>
  <si>
    <t>Columna12728</t>
  </si>
  <si>
    <t>Columna12729</t>
  </si>
  <si>
    <t>Columna12730</t>
  </si>
  <si>
    <t>Columna12731</t>
  </si>
  <si>
    <t>Columna12732</t>
  </si>
  <si>
    <t>Columna12733</t>
  </si>
  <si>
    <t>Columna12734</t>
  </si>
  <si>
    <t>Columna12735</t>
  </si>
  <si>
    <t>Columna12736</t>
  </si>
  <si>
    <t>Columna12737</t>
  </si>
  <si>
    <t>Columna12738</t>
  </si>
  <si>
    <t>Columna12739</t>
  </si>
  <si>
    <t>Columna12740</t>
  </si>
  <si>
    <t>Columna12741</t>
  </si>
  <si>
    <t>Columna12742</t>
  </si>
  <si>
    <t>Columna12743</t>
  </si>
  <si>
    <t>Columna12744</t>
  </si>
  <si>
    <t>Columna12745</t>
  </si>
  <si>
    <t>Columna12746</t>
  </si>
  <si>
    <t>Columna12747</t>
  </si>
  <si>
    <t>Columna12748</t>
  </si>
  <si>
    <t>Columna12749</t>
  </si>
  <si>
    <t>Columna12750</t>
  </si>
  <si>
    <t>Columna12751</t>
  </si>
  <si>
    <t>Columna12752</t>
  </si>
  <si>
    <t>Columna12753</t>
  </si>
  <si>
    <t>Columna12754</t>
  </si>
  <si>
    <t>Columna12755</t>
  </si>
  <si>
    <t>Columna12756</t>
  </si>
  <si>
    <t>Columna12757</t>
  </si>
  <si>
    <t>Columna12758</t>
  </si>
  <si>
    <t>Columna12759</t>
  </si>
  <si>
    <t>Columna12760</t>
  </si>
  <si>
    <t>Columna12761</t>
  </si>
  <si>
    <t>Columna12762</t>
  </si>
  <si>
    <t>Columna12763</t>
  </si>
  <si>
    <t>Columna12764</t>
  </si>
  <si>
    <t>Columna12765</t>
  </si>
  <si>
    <t>Columna12766</t>
  </si>
  <si>
    <t>Columna12767</t>
  </si>
  <si>
    <t>Columna12768</t>
  </si>
  <si>
    <t>Columna12769</t>
  </si>
  <si>
    <t>Columna12770</t>
  </si>
  <si>
    <t>Columna12771</t>
  </si>
  <si>
    <t>Columna12772</t>
  </si>
  <si>
    <t>Columna12773</t>
  </si>
  <si>
    <t>Columna12774</t>
  </si>
  <si>
    <t>Columna12775</t>
  </si>
  <si>
    <t>Columna12776</t>
  </si>
  <si>
    <t>Columna12777</t>
  </si>
  <si>
    <t>Columna12778</t>
  </si>
  <si>
    <t>Columna12779</t>
  </si>
  <si>
    <t>Columna12780</t>
  </si>
  <si>
    <t>Columna12781</t>
  </si>
  <si>
    <t>Columna12782</t>
  </si>
  <si>
    <t>Columna12783</t>
  </si>
  <si>
    <t>Columna12784</t>
  </si>
  <si>
    <t>Columna12785</t>
  </si>
  <si>
    <t>Columna12786</t>
  </si>
  <si>
    <t>Columna12787</t>
  </si>
  <si>
    <t>Columna12788</t>
  </si>
  <si>
    <t>Columna12789</t>
  </si>
  <si>
    <t>Columna12790</t>
  </si>
  <si>
    <t>Columna12791</t>
  </si>
  <si>
    <t>Columna12792</t>
  </si>
  <si>
    <t>Columna12793</t>
  </si>
  <si>
    <t>Columna12794</t>
  </si>
  <si>
    <t>Columna12795</t>
  </si>
  <si>
    <t>Columna12796</t>
  </si>
  <si>
    <t>Columna12797</t>
  </si>
  <si>
    <t>Columna12798</t>
  </si>
  <si>
    <t>Columna12799</t>
  </si>
  <si>
    <t>Columna12800</t>
  </si>
  <si>
    <t>Columna12801</t>
  </si>
  <si>
    <t>Columna12802</t>
  </si>
  <si>
    <t>Columna12803</t>
  </si>
  <si>
    <t>Columna12804</t>
  </si>
  <si>
    <t>Columna12805</t>
  </si>
  <si>
    <t>Columna12806</t>
  </si>
  <si>
    <t>Columna12807</t>
  </si>
  <si>
    <t>Columna12808</t>
  </si>
  <si>
    <t>Columna12809</t>
  </si>
  <si>
    <t>Columna12810</t>
  </si>
  <si>
    <t>Columna12811</t>
  </si>
  <si>
    <t>Columna12812</t>
  </si>
  <si>
    <t>Columna12813</t>
  </si>
  <si>
    <t>Columna12814</t>
  </si>
  <si>
    <t>Columna12815</t>
  </si>
  <si>
    <t>Columna12816</t>
  </si>
  <si>
    <t>Columna12817</t>
  </si>
  <si>
    <t>Columna12818</t>
  </si>
  <si>
    <t>Columna12819</t>
  </si>
  <si>
    <t>Columna12820</t>
  </si>
  <si>
    <t>Columna12821</t>
  </si>
  <si>
    <t>Columna12822</t>
  </si>
  <si>
    <t>Columna12823</t>
  </si>
  <si>
    <t>Columna12824</t>
  </si>
  <si>
    <t>Columna12825</t>
  </si>
  <si>
    <t>Columna12826</t>
  </si>
  <si>
    <t>Columna12827</t>
  </si>
  <si>
    <t>Columna12828</t>
  </si>
  <si>
    <t>Columna12829</t>
  </si>
  <si>
    <t>Columna12830</t>
  </si>
  <si>
    <t>Columna12831</t>
  </si>
  <si>
    <t>Columna12832</t>
  </si>
  <si>
    <t>Columna12833</t>
  </si>
  <si>
    <t>Columna12834</t>
  </si>
  <si>
    <t>Columna12835</t>
  </si>
  <si>
    <t>Columna12836</t>
  </si>
  <si>
    <t>Columna12837</t>
  </si>
  <si>
    <t>Columna12838</t>
  </si>
  <si>
    <t>Columna12839</t>
  </si>
  <si>
    <t>Columna12840</t>
  </si>
  <si>
    <t>Columna12841</t>
  </si>
  <si>
    <t>Columna12842</t>
  </si>
  <si>
    <t>Columna12843</t>
  </si>
  <si>
    <t>Columna12844</t>
  </si>
  <si>
    <t>Columna12845</t>
  </si>
  <si>
    <t>Columna12846</t>
  </si>
  <si>
    <t>Columna12847</t>
  </si>
  <si>
    <t>Columna12848</t>
  </si>
  <si>
    <t>Columna12849</t>
  </si>
  <si>
    <t>Columna12850</t>
  </si>
  <si>
    <t>Columna12851</t>
  </si>
  <si>
    <t>Columna12852</t>
  </si>
  <si>
    <t>Columna12853</t>
  </si>
  <si>
    <t>Columna12854</t>
  </si>
  <si>
    <t>Columna12855</t>
  </si>
  <si>
    <t>Columna12856</t>
  </si>
  <si>
    <t>Columna12857</t>
  </si>
  <si>
    <t>Columna12858</t>
  </si>
  <si>
    <t>Columna12859</t>
  </si>
  <si>
    <t>Columna12860</t>
  </si>
  <si>
    <t>Columna12861</t>
  </si>
  <si>
    <t>Columna12862</t>
  </si>
  <si>
    <t>Columna12863</t>
  </si>
  <si>
    <t>Columna12864</t>
  </si>
  <si>
    <t>Columna12865</t>
  </si>
  <si>
    <t>Columna12866</t>
  </si>
  <si>
    <t>Columna12867</t>
  </si>
  <si>
    <t>Columna12868</t>
  </si>
  <si>
    <t>Columna12869</t>
  </si>
  <si>
    <t>Columna12870</t>
  </si>
  <si>
    <t>Columna12871</t>
  </si>
  <si>
    <t>Columna12872</t>
  </si>
  <si>
    <t>Columna12873</t>
  </si>
  <si>
    <t>Columna12874</t>
  </si>
  <si>
    <t>Columna12875</t>
  </si>
  <si>
    <t>Columna12876</t>
  </si>
  <si>
    <t>Columna12877</t>
  </si>
  <si>
    <t>Columna12878</t>
  </si>
  <si>
    <t>Columna12879</t>
  </si>
  <si>
    <t>Columna12880</t>
  </si>
  <si>
    <t>Columna12881</t>
  </si>
  <si>
    <t>Columna12882</t>
  </si>
  <si>
    <t>Columna12883</t>
  </si>
  <si>
    <t>Columna12884</t>
  </si>
  <si>
    <t>Columna12885</t>
  </si>
  <si>
    <t>Columna12886</t>
  </si>
  <si>
    <t>Columna12887</t>
  </si>
  <si>
    <t>Columna12888</t>
  </si>
  <si>
    <t>Columna12889</t>
  </si>
  <si>
    <t>Columna12890</t>
  </si>
  <si>
    <t>Columna12891</t>
  </si>
  <si>
    <t>Columna12892</t>
  </si>
  <si>
    <t>Columna12893</t>
  </si>
  <si>
    <t>Columna12894</t>
  </si>
  <si>
    <t>Columna12895</t>
  </si>
  <si>
    <t>Columna12896</t>
  </si>
  <si>
    <t>Columna12897</t>
  </si>
  <si>
    <t>Columna12898</t>
  </si>
  <si>
    <t>Columna12899</t>
  </si>
  <si>
    <t>Columna12900</t>
  </si>
  <si>
    <t>Columna12901</t>
  </si>
  <si>
    <t>Columna12902</t>
  </si>
  <si>
    <t>Columna12903</t>
  </si>
  <si>
    <t>Columna12904</t>
  </si>
  <si>
    <t>Columna12905</t>
  </si>
  <si>
    <t>Columna12906</t>
  </si>
  <si>
    <t>Columna12907</t>
  </si>
  <si>
    <t>Columna12908</t>
  </si>
  <si>
    <t>Columna12909</t>
  </si>
  <si>
    <t>Columna12910</t>
  </si>
  <si>
    <t>Columna12911</t>
  </si>
  <si>
    <t>Columna12912</t>
  </si>
  <si>
    <t>Columna12913</t>
  </si>
  <si>
    <t>Columna12914</t>
  </si>
  <si>
    <t>Columna12915</t>
  </si>
  <si>
    <t>Columna12916</t>
  </si>
  <si>
    <t>Columna12917</t>
  </si>
  <si>
    <t>Columna12918</t>
  </si>
  <si>
    <t>Columna12919</t>
  </si>
  <si>
    <t>Columna12920</t>
  </si>
  <si>
    <t>Columna12921</t>
  </si>
  <si>
    <t>Columna12922</t>
  </si>
  <si>
    <t>Columna12923</t>
  </si>
  <si>
    <t>Columna12924</t>
  </si>
  <si>
    <t>Columna12925</t>
  </si>
  <si>
    <t>Columna12926</t>
  </si>
  <si>
    <t>Columna12927</t>
  </si>
  <si>
    <t>Columna12928</t>
  </si>
  <si>
    <t>Columna12929</t>
  </si>
  <si>
    <t>Columna12930</t>
  </si>
  <si>
    <t>Columna12931</t>
  </si>
  <si>
    <t>Columna12932</t>
  </si>
  <si>
    <t>Columna12933</t>
  </si>
  <si>
    <t>Columna12934</t>
  </si>
  <si>
    <t>Columna12935</t>
  </si>
  <si>
    <t>Columna12936</t>
  </si>
  <si>
    <t>Columna12937</t>
  </si>
  <si>
    <t>Columna12938</t>
  </si>
  <si>
    <t>Columna12939</t>
  </si>
  <si>
    <t>Columna12940</t>
  </si>
  <si>
    <t>Columna12941</t>
  </si>
  <si>
    <t>Columna12942</t>
  </si>
  <si>
    <t>Columna12943</t>
  </si>
  <si>
    <t>Columna12944</t>
  </si>
  <si>
    <t>Columna12945</t>
  </si>
  <si>
    <t>Columna12946</t>
  </si>
  <si>
    <t>Columna12947</t>
  </si>
  <si>
    <t>Columna12948</t>
  </si>
  <si>
    <t>Columna12949</t>
  </si>
  <si>
    <t>Columna12950</t>
  </si>
  <si>
    <t>Columna12951</t>
  </si>
  <si>
    <t>Columna12952</t>
  </si>
  <si>
    <t>Columna12953</t>
  </si>
  <si>
    <t>Columna12954</t>
  </si>
  <si>
    <t>Columna12955</t>
  </si>
  <si>
    <t>Columna12956</t>
  </si>
  <si>
    <t>Columna12957</t>
  </si>
  <si>
    <t>Columna12958</t>
  </si>
  <si>
    <t>Columna12959</t>
  </si>
  <si>
    <t>Columna12960</t>
  </si>
  <si>
    <t>Columna12961</t>
  </si>
  <si>
    <t>Columna12962</t>
  </si>
  <si>
    <t>Columna12963</t>
  </si>
  <si>
    <t>Columna12964</t>
  </si>
  <si>
    <t>Columna12965</t>
  </si>
  <si>
    <t>Columna12966</t>
  </si>
  <si>
    <t>Columna12967</t>
  </si>
  <si>
    <t>Columna12968</t>
  </si>
  <si>
    <t>Columna12969</t>
  </si>
  <si>
    <t>Columna12970</t>
  </si>
  <si>
    <t>Columna12971</t>
  </si>
  <si>
    <t>Columna12972</t>
  </si>
  <si>
    <t>Columna12973</t>
  </si>
  <si>
    <t>Columna12974</t>
  </si>
  <si>
    <t>Columna12975</t>
  </si>
  <si>
    <t>Columna12976</t>
  </si>
  <si>
    <t>Columna12977</t>
  </si>
  <si>
    <t>Columna12978</t>
  </si>
  <si>
    <t>Columna12979</t>
  </si>
  <si>
    <t>Columna12980</t>
  </si>
  <si>
    <t>Columna12981</t>
  </si>
  <si>
    <t>Columna12982</t>
  </si>
  <si>
    <t>Columna12983</t>
  </si>
  <si>
    <t>Columna12984</t>
  </si>
  <si>
    <t>Columna12985</t>
  </si>
  <si>
    <t>Columna12986</t>
  </si>
  <si>
    <t>Columna12987</t>
  </si>
  <si>
    <t>Columna12988</t>
  </si>
  <si>
    <t>Columna12989</t>
  </si>
  <si>
    <t>Columna12990</t>
  </si>
  <si>
    <t>Columna12991</t>
  </si>
  <si>
    <t>Columna12992</t>
  </si>
  <si>
    <t>Columna12993</t>
  </si>
  <si>
    <t>Columna12994</t>
  </si>
  <si>
    <t>Columna12995</t>
  </si>
  <si>
    <t>Columna12996</t>
  </si>
  <si>
    <t>Columna12997</t>
  </si>
  <si>
    <t>Columna12998</t>
  </si>
  <si>
    <t>Columna12999</t>
  </si>
  <si>
    <t>Columna13000</t>
  </si>
  <si>
    <t>Columna13001</t>
  </si>
  <si>
    <t>Columna13002</t>
  </si>
  <si>
    <t>Columna13003</t>
  </si>
  <si>
    <t>Columna13004</t>
  </si>
  <si>
    <t>Columna13005</t>
  </si>
  <si>
    <t>Columna13006</t>
  </si>
  <si>
    <t>Columna13007</t>
  </si>
  <si>
    <t>Columna13008</t>
  </si>
  <si>
    <t>Columna13009</t>
  </si>
  <si>
    <t>Columna13010</t>
  </si>
  <si>
    <t>Columna13011</t>
  </si>
  <si>
    <t>Columna13012</t>
  </si>
  <si>
    <t>Columna13013</t>
  </si>
  <si>
    <t>Columna13014</t>
  </si>
  <si>
    <t>Columna13015</t>
  </si>
  <si>
    <t>Columna13016</t>
  </si>
  <si>
    <t>Columna13017</t>
  </si>
  <si>
    <t>Columna13018</t>
  </si>
  <si>
    <t>Columna13019</t>
  </si>
  <si>
    <t>Columna13020</t>
  </si>
  <si>
    <t>Columna13021</t>
  </si>
  <si>
    <t>Columna13022</t>
  </si>
  <si>
    <t>Columna13023</t>
  </si>
  <si>
    <t>Columna13024</t>
  </si>
  <si>
    <t>Columna13025</t>
  </si>
  <si>
    <t>Columna13026</t>
  </si>
  <si>
    <t>Columna13027</t>
  </si>
  <si>
    <t>Columna13028</t>
  </si>
  <si>
    <t>Columna13029</t>
  </si>
  <si>
    <t>Columna13030</t>
  </si>
  <si>
    <t>Columna13031</t>
  </si>
  <si>
    <t>Columna13032</t>
  </si>
  <si>
    <t>Columna13033</t>
  </si>
  <si>
    <t>Columna13034</t>
  </si>
  <si>
    <t>Columna13035</t>
  </si>
  <si>
    <t>Columna13036</t>
  </si>
  <si>
    <t>Columna13037</t>
  </si>
  <si>
    <t>Columna13038</t>
  </si>
  <si>
    <t>Columna13039</t>
  </si>
  <si>
    <t>Columna13040</t>
  </si>
  <si>
    <t>Columna13041</t>
  </si>
  <si>
    <t>Columna13042</t>
  </si>
  <si>
    <t>Columna13043</t>
  </si>
  <si>
    <t>Columna13044</t>
  </si>
  <si>
    <t>Columna13045</t>
  </si>
  <si>
    <t>Columna13046</t>
  </si>
  <si>
    <t>Columna13047</t>
  </si>
  <si>
    <t>Columna13048</t>
  </si>
  <si>
    <t>Columna13049</t>
  </si>
  <si>
    <t>Columna13050</t>
  </si>
  <si>
    <t>Columna13051</t>
  </si>
  <si>
    <t>Columna13052</t>
  </si>
  <si>
    <t>Columna13053</t>
  </si>
  <si>
    <t>Columna13054</t>
  </si>
  <si>
    <t>Columna13055</t>
  </si>
  <si>
    <t>Columna13056</t>
  </si>
  <si>
    <t>Columna13057</t>
  </si>
  <si>
    <t>Columna13058</t>
  </si>
  <si>
    <t>Columna13059</t>
  </si>
  <si>
    <t>Columna13060</t>
  </si>
  <si>
    <t>Columna13061</t>
  </si>
  <si>
    <t>Columna13062</t>
  </si>
  <si>
    <t>Columna13063</t>
  </si>
  <si>
    <t>Columna13064</t>
  </si>
  <si>
    <t>Columna13065</t>
  </si>
  <si>
    <t>Columna13066</t>
  </si>
  <si>
    <t>Columna13067</t>
  </si>
  <si>
    <t>Columna13068</t>
  </si>
  <si>
    <t>Columna13069</t>
  </si>
  <si>
    <t>Columna13070</t>
  </si>
  <si>
    <t>Columna13071</t>
  </si>
  <si>
    <t>Columna13072</t>
  </si>
  <si>
    <t>Columna13073</t>
  </si>
  <si>
    <t>Columna13074</t>
  </si>
  <si>
    <t>Columna13075</t>
  </si>
  <si>
    <t>Columna13076</t>
  </si>
  <si>
    <t>Columna13077</t>
  </si>
  <si>
    <t>Columna13078</t>
  </si>
  <si>
    <t>Columna13079</t>
  </si>
  <si>
    <t>Columna13080</t>
  </si>
  <si>
    <t>Columna13081</t>
  </si>
  <si>
    <t>Columna13082</t>
  </si>
  <si>
    <t>Columna13083</t>
  </si>
  <si>
    <t>Columna13084</t>
  </si>
  <si>
    <t>Columna13085</t>
  </si>
  <si>
    <t>Columna13086</t>
  </si>
  <si>
    <t>Columna13087</t>
  </si>
  <si>
    <t>Columna13088</t>
  </si>
  <si>
    <t>Columna13089</t>
  </si>
  <si>
    <t>Columna13090</t>
  </si>
  <si>
    <t>Columna13091</t>
  </si>
  <si>
    <t>Columna13092</t>
  </si>
  <si>
    <t>Columna13093</t>
  </si>
  <si>
    <t>Columna13094</t>
  </si>
  <si>
    <t>Columna13095</t>
  </si>
  <si>
    <t>Columna13096</t>
  </si>
  <si>
    <t>Columna13097</t>
  </si>
  <si>
    <t>Columna13098</t>
  </si>
  <si>
    <t>Columna13099</t>
  </si>
  <si>
    <t>Columna13100</t>
  </si>
  <si>
    <t>Columna13101</t>
  </si>
  <si>
    <t>Columna13102</t>
  </si>
  <si>
    <t>Columna13103</t>
  </si>
  <si>
    <t>Columna13104</t>
  </si>
  <si>
    <t>Columna13105</t>
  </si>
  <si>
    <t>Columna13106</t>
  </si>
  <si>
    <t>Columna13107</t>
  </si>
  <si>
    <t>Columna13108</t>
  </si>
  <si>
    <t>Columna13109</t>
  </si>
  <si>
    <t>Columna13110</t>
  </si>
  <si>
    <t>Columna13111</t>
  </si>
  <si>
    <t>Columna13112</t>
  </si>
  <si>
    <t>Columna13113</t>
  </si>
  <si>
    <t>Columna13114</t>
  </si>
  <si>
    <t>Columna13115</t>
  </si>
  <si>
    <t>Columna13116</t>
  </si>
  <si>
    <t>Columna13117</t>
  </si>
  <si>
    <t>Columna13118</t>
  </si>
  <si>
    <t>Columna13119</t>
  </si>
  <si>
    <t>Columna13120</t>
  </si>
  <si>
    <t>Columna13121</t>
  </si>
  <si>
    <t>Columna13122</t>
  </si>
  <si>
    <t>Columna13123</t>
  </si>
  <si>
    <t>Columna13124</t>
  </si>
  <si>
    <t>Columna13125</t>
  </si>
  <si>
    <t>Columna13126</t>
  </si>
  <si>
    <t>Columna13127</t>
  </si>
  <si>
    <t>Columna13128</t>
  </si>
  <si>
    <t>Columna13129</t>
  </si>
  <si>
    <t>Columna13130</t>
  </si>
  <si>
    <t>Columna13131</t>
  </si>
  <si>
    <t>Columna13132</t>
  </si>
  <si>
    <t>Columna13133</t>
  </si>
  <si>
    <t>Columna13134</t>
  </si>
  <si>
    <t>Columna13135</t>
  </si>
  <si>
    <t>Columna13136</t>
  </si>
  <si>
    <t>Columna13137</t>
  </si>
  <si>
    <t>Columna13138</t>
  </si>
  <si>
    <t>Columna13139</t>
  </si>
  <si>
    <t>Columna13140</t>
  </si>
  <si>
    <t>Columna13141</t>
  </si>
  <si>
    <t>Columna13142</t>
  </si>
  <si>
    <t>Columna13143</t>
  </si>
  <si>
    <t>Columna13144</t>
  </si>
  <si>
    <t>Columna13145</t>
  </si>
  <si>
    <t>Columna13146</t>
  </si>
  <si>
    <t>Columna13147</t>
  </si>
  <si>
    <t>Columna13148</t>
  </si>
  <si>
    <t>Columna13149</t>
  </si>
  <si>
    <t>Columna13150</t>
  </si>
  <si>
    <t>Columna13151</t>
  </si>
  <si>
    <t>Columna13152</t>
  </si>
  <si>
    <t>Columna13153</t>
  </si>
  <si>
    <t>Columna13154</t>
  </si>
  <si>
    <t>Columna13155</t>
  </si>
  <si>
    <t>Columna13156</t>
  </si>
  <si>
    <t>Columna13157</t>
  </si>
  <si>
    <t>Columna13158</t>
  </si>
  <si>
    <t>Columna13159</t>
  </si>
  <si>
    <t>Columna13160</t>
  </si>
  <si>
    <t>Columna13161</t>
  </si>
  <si>
    <t>Columna13162</t>
  </si>
  <si>
    <t>Columna13163</t>
  </si>
  <si>
    <t>Columna13164</t>
  </si>
  <si>
    <t>Columna13165</t>
  </si>
  <si>
    <t>Columna13166</t>
  </si>
  <si>
    <t>Columna13167</t>
  </si>
  <si>
    <t>Columna13168</t>
  </si>
  <si>
    <t>Columna13169</t>
  </si>
  <si>
    <t>Columna13170</t>
  </si>
  <si>
    <t>Columna13171</t>
  </si>
  <si>
    <t>Columna13172</t>
  </si>
  <si>
    <t>Columna13173</t>
  </si>
  <si>
    <t>Columna13174</t>
  </si>
  <si>
    <t>Columna13175</t>
  </si>
  <si>
    <t>Columna13176</t>
  </si>
  <si>
    <t>Columna13177</t>
  </si>
  <si>
    <t>Columna13178</t>
  </si>
  <si>
    <t>Columna13179</t>
  </si>
  <si>
    <t>Columna13180</t>
  </si>
  <si>
    <t>Columna13181</t>
  </si>
  <si>
    <t>Columna13182</t>
  </si>
  <si>
    <t>Columna13183</t>
  </si>
  <si>
    <t>Columna13184</t>
  </si>
  <si>
    <t>Columna13185</t>
  </si>
  <si>
    <t>Columna13186</t>
  </si>
  <si>
    <t>Columna13187</t>
  </si>
  <si>
    <t>Columna13188</t>
  </si>
  <si>
    <t>Columna13189</t>
  </si>
  <si>
    <t>Columna13190</t>
  </si>
  <si>
    <t>Columna13191</t>
  </si>
  <si>
    <t>Columna13192</t>
  </si>
  <si>
    <t>Columna13193</t>
  </si>
  <si>
    <t>Columna13194</t>
  </si>
  <si>
    <t>Columna13195</t>
  </si>
  <si>
    <t>Columna13196</t>
  </si>
  <si>
    <t>Columna13197</t>
  </si>
  <si>
    <t>Columna13198</t>
  </si>
  <si>
    <t>Columna13199</t>
  </si>
  <si>
    <t>Columna13200</t>
  </si>
  <si>
    <t>Columna13201</t>
  </si>
  <si>
    <t>Columna13202</t>
  </si>
  <si>
    <t>Columna13203</t>
  </si>
  <si>
    <t>Columna13204</t>
  </si>
  <si>
    <t>Columna13205</t>
  </si>
  <si>
    <t>Columna13206</t>
  </si>
  <si>
    <t>Columna13207</t>
  </si>
  <si>
    <t>Columna13208</t>
  </si>
  <si>
    <t>Columna13209</t>
  </si>
  <si>
    <t>Columna13210</t>
  </si>
  <si>
    <t>Columna13211</t>
  </si>
  <si>
    <t>Columna13212</t>
  </si>
  <si>
    <t>Columna13213</t>
  </si>
  <si>
    <t>Columna13214</t>
  </si>
  <si>
    <t>Columna13215</t>
  </si>
  <si>
    <t>Columna13216</t>
  </si>
  <si>
    <t>Columna13217</t>
  </si>
  <si>
    <t>Columna13218</t>
  </si>
  <si>
    <t>Columna13219</t>
  </si>
  <si>
    <t>Columna13220</t>
  </si>
  <si>
    <t>Columna13221</t>
  </si>
  <si>
    <t>Columna13222</t>
  </si>
  <si>
    <t>Columna13223</t>
  </si>
  <si>
    <t>Columna13224</t>
  </si>
  <si>
    <t>Columna13225</t>
  </si>
  <si>
    <t>Columna13226</t>
  </si>
  <si>
    <t>Columna13227</t>
  </si>
  <si>
    <t>Columna13228</t>
  </si>
  <si>
    <t>Columna13229</t>
  </si>
  <si>
    <t>Columna13230</t>
  </si>
  <si>
    <t>Columna13231</t>
  </si>
  <si>
    <t>Columna13232</t>
  </si>
  <si>
    <t>Columna13233</t>
  </si>
  <si>
    <t>Columna13234</t>
  </si>
  <si>
    <t>Columna13235</t>
  </si>
  <si>
    <t>Columna13236</t>
  </si>
  <si>
    <t>Columna13237</t>
  </si>
  <si>
    <t>Columna13238</t>
  </si>
  <si>
    <t>Columna13239</t>
  </si>
  <si>
    <t>Columna13240</t>
  </si>
  <si>
    <t>Columna13241</t>
  </si>
  <si>
    <t>Columna13242</t>
  </si>
  <si>
    <t>Columna13243</t>
  </si>
  <si>
    <t>Columna13244</t>
  </si>
  <si>
    <t>Columna13245</t>
  </si>
  <si>
    <t>Columna13246</t>
  </si>
  <si>
    <t>Columna13247</t>
  </si>
  <si>
    <t>Columna13248</t>
  </si>
  <si>
    <t>Columna13249</t>
  </si>
  <si>
    <t>Columna13250</t>
  </si>
  <si>
    <t>Columna13251</t>
  </si>
  <si>
    <t>Columna13252</t>
  </si>
  <si>
    <t>Columna13253</t>
  </si>
  <si>
    <t>Columna13254</t>
  </si>
  <si>
    <t>Columna13255</t>
  </si>
  <si>
    <t>Columna13256</t>
  </si>
  <si>
    <t>Columna13257</t>
  </si>
  <si>
    <t>Columna13258</t>
  </si>
  <si>
    <t>Columna13259</t>
  </si>
  <si>
    <t>Columna13260</t>
  </si>
  <si>
    <t>Columna13261</t>
  </si>
  <si>
    <t>Columna13262</t>
  </si>
  <si>
    <t>Columna13263</t>
  </si>
  <si>
    <t>Columna13264</t>
  </si>
  <si>
    <t>Columna13265</t>
  </si>
  <si>
    <t>Columna13266</t>
  </si>
  <si>
    <t>Columna13267</t>
  </si>
  <si>
    <t>Columna13268</t>
  </si>
  <si>
    <t>Columna13269</t>
  </si>
  <si>
    <t>Columna13270</t>
  </si>
  <si>
    <t>Columna13271</t>
  </si>
  <si>
    <t>Columna13272</t>
  </si>
  <si>
    <t>Columna13273</t>
  </si>
  <si>
    <t>Columna13274</t>
  </si>
  <si>
    <t>Columna13275</t>
  </si>
  <si>
    <t>Columna13276</t>
  </si>
  <si>
    <t>Columna13277</t>
  </si>
  <si>
    <t>Columna13278</t>
  </si>
  <si>
    <t>Columna13279</t>
  </si>
  <si>
    <t>Columna13280</t>
  </si>
  <si>
    <t>Columna13281</t>
  </si>
  <si>
    <t>Columna13282</t>
  </si>
  <si>
    <t>Columna13283</t>
  </si>
  <si>
    <t>Columna13284</t>
  </si>
  <si>
    <t>Columna13285</t>
  </si>
  <si>
    <t>Columna13286</t>
  </si>
  <si>
    <t>Columna13287</t>
  </si>
  <si>
    <t>Columna13288</t>
  </si>
  <si>
    <t>Columna13289</t>
  </si>
  <si>
    <t>Columna13290</t>
  </si>
  <si>
    <t>Columna13291</t>
  </si>
  <si>
    <t>Columna13292</t>
  </si>
  <si>
    <t>Columna13293</t>
  </si>
  <si>
    <t>Columna13294</t>
  </si>
  <si>
    <t>Columna13295</t>
  </si>
  <si>
    <t>Columna13296</t>
  </si>
  <si>
    <t>Columna13297</t>
  </si>
  <si>
    <t>Columna13298</t>
  </si>
  <si>
    <t>Columna13299</t>
  </si>
  <si>
    <t>Columna13300</t>
  </si>
  <si>
    <t>Columna13301</t>
  </si>
  <si>
    <t>Columna13302</t>
  </si>
  <si>
    <t>Columna13303</t>
  </si>
  <si>
    <t>Columna13304</t>
  </si>
  <si>
    <t>Columna13305</t>
  </si>
  <si>
    <t>Columna13306</t>
  </si>
  <si>
    <t>Columna13307</t>
  </si>
  <si>
    <t>Columna13308</t>
  </si>
  <si>
    <t>Columna13309</t>
  </si>
  <si>
    <t>Columna13310</t>
  </si>
  <si>
    <t>Columna13311</t>
  </si>
  <si>
    <t>Columna13312</t>
  </si>
  <si>
    <t>Columna13313</t>
  </si>
  <si>
    <t>Columna13314</t>
  </si>
  <si>
    <t>Columna13315</t>
  </si>
  <si>
    <t>Columna13316</t>
  </si>
  <si>
    <t>Columna13317</t>
  </si>
  <si>
    <t>Columna13318</t>
  </si>
  <si>
    <t>Columna13319</t>
  </si>
  <si>
    <t>Columna13320</t>
  </si>
  <si>
    <t>Columna13321</t>
  </si>
  <si>
    <t>Columna13322</t>
  </si>
  <si>
    <t>Columna13323</t>
  </si>
  <si>
    <t>Columna13324</t>
  </si>
  <si>
    <t>Columna13325</t>
  </si>
  <si>
    <t>Columna13326</t>
  </si>
  <si>
    <t>Columna13327</t>
  </si>
  <si>
    <t>Columna13328</t>
  </si>
  <si>
    <t>Columna13329</t>
  </si>
  <si>
    <t>Columna13330</t>
  </si>
  <si>
    <t>Columna13331</t>
  </si>
  <si>
    <t>Columna13332</t>
  </si>
  <si>
    <t>Columna13333</t>
  </si>
  <si>
    <t>Columna13334</t>
  </si>
  <si>
    <t>Columna13335</t>
  </si>
  <si>
    <t>Columna13336</t>
  </si>
  <si>
    <t>Columna13337</t>
  </si>
  <si>
    <t>Columna13338</t>
  </si>
  <si>
    <t>Columna13339</t>
  </si>
  <si>
    <t>Columna13340</t>
  </si>
  <si>
    <t>Columna13341</t>
  </si>
  <si>
    <t>Columna13342</t>
  </si>
  <si>
    <t>Columna13343</t>
  </si>
  <si>
    <t>Columna13344</t>
  </si>
  <si>
    <t>Columna13345</t>
  </si>
  <si>
    <t>Columna13346</t>
  </si>
  <si>
    <t>Columna13347</t>
  </si>
  <si>
    <t>Columna13348</t>
  </si>
  <si>
    <t>Columna13349</t>
  </si>
  <si>
    <t>Columna13350</t>
  </si>
  <si>
    <t>Columna13351</t>
  </si>
  <si>
    <t>Columna13352</t>
  </si>
  <si>
    <t>Columna13353</t>
  </si>
  <si>
    <t>Columna13354</t>
  </si>
  <si>
    <t>Columna13355</t>
  </si>
  <si>
    <t>Columna13356</t>
  </si>
  <si>
    <t>Columna13357</t>
  </si>
  <si>
    <t>Columna13358</t>
  </si>
  <si>
    <t>Columna13359</t>
  </si>
  <si>
    <t>Columna13360</t>
  </si>
  <si>
    <t>Columna13361</t>
  </si>
  <si>
    <t>Columna13362</t>
  </si>
  <si>
    <t>Columna13363</t>
  </si>
  <si>
    <t>Columna13364</t>
  </si>
  <si>
    <t>Columna13365</t>
  </si>
  <si>
    <t>Columna13366</t>
  </si>
  <si>
    <t>Columna13367</t>
  </si>
  <si>
    <t>Columna13368</t>
  </si>
  <si>
    <t>Columna13369</t>
  </si>
  <si>
    <t>Columna13370</t>
  </si>
  <si>
    <t>Columna13371</t>
  </si>
  <si>
    <t>Columna13372</t>
  </si>
  <si>
    <t>Columna13373</t>
  </si>
  <si>
    <t>Columna13374</t>
  </si>
  <si>
    <t>Columna13375</t>
  </si>
  <si>
    <t>Columna13376</t>
  </si>
  <si>
    <t>Columna13377</t>
  </si>
  <si>
    <t>Columna13378</t>
  </si>
  <si>
    <t>Columna13379</t>
  </si>
  <si>
    <t>Columna13380</t>
  </si>
  <si>
    <t>Columna13381</t>
  </si>
  <si>
    <t>Columna13382</t>
  </si>
  <si>
    <t>Columna13383</t>
  </si>
  <si>
    <t>Columna13384</t>
  </si>
  <si>
    <t>Columna13385</t>
  </si>
  <si>
    <t>Columna13386</t>
  </si>
  <si>
    <t>Columna13387</t>
  </si>
  <si>
    <t>Columna13388</t>
  </si>
  <si>
    <t>Columna13389</t>
  </si>
  <si>
    <t>Columna13390</t>
  </si>
  <si>
    <t>Columna13391</t>
  </si>
  <si>
    <t>Columna13392</t>
  </si>
  <si>
    <t>Columna13393</t>
  </si>
  <si>
    <t>Columna13394</t>
  </si>
  <si>
    <t>Columna13395</t>
  </si>
  <si>
    <t>Columna13396</t>
  </si>
  <si>
    <t>Columna13397</t>
  </si>
  <si>
    <t>Columna13398</t>
  </si>
  <si>
    <t>Columna13399</t>
  </si>
  <si>
    <t>Columna13400</t>
  </si>
  <si>
    <t>Columna13401</t>
  </si>
  <si>
    <t>Columna13402</t>
  </si>
  <si>
    <t>Columna13403</t>
  </si>
  <si>
    <t>Columna13404</t>
  </si>
  <si>
    <t>Columna13405</t>
  </si>
  <si>
    <t>Columna13406</t>
  </si>
  <si>
    <t>Columna13407</t>
  </si>
  <si>
    <t>Columna13408</t>
  </si>
  <si>
    <t>Columna13409</t>
  </si>
  <si>
    <t>Columna13410</t>
  </si>
  <si>
    <t>Columna13411</t>
  </si>
  <si>
    <t>Columna13412</t>
  </si>
  <si>
    <t>Columna13413</t>
  </si>
  <si>
    <t>Columna13414</t>
  </si>
  <si>
    <t>Columna13415</t>
  </si>
  <si>
    <t>Columna13416</t>
  </si>
  <si>
    <t>Columna13417</t>
  </si>
  <si>
    <t>Columna13418</t>
  </si>
  <si>
    <t>Columna13419</t>
  </si>
  <si>
    <t>Columna13420</t>
  </si>
  <si>
    <t>Columna13421</t>
  </si>
  <si>
    <t>Columna13422</t>
  </si>
  <si>
    <t>Columna13423</t>
  </si>
  <si>
    <t>Columna13424</t>
  </si>
  <si>
    <t>Columna13425</t>
  </si>
  <si>
    <t>Columna13426</t>
  </si>
  <si>
    <t>Columna13427</t>
  </si>
  <si>
    <t>Columna13428</t>
  </si>
  <si>
    <t>Columna13429</t>
  </si>
  <si>
    <t>Columna13430</t>
  </si>
  <si>
    <t>Columna13431</t>
  </si>
  <si>
    <t>Columna13432</t>
  </si>
  <si>
    <t>Columna13433</t>
  </si>
  <si>
    <t>Columna13434</t>
  </si>
  <si>
    <t>Columna13435</t>
  </si>
  <si>
    <t>Columna13436</t>
  </si>
  <si>
    <t>Columna13437</t>
  </si>
  <si>
    <t>Columna13438</t>
  </si>
  <si>
    <t>Columna13439</t>
  </si>
  <si>
    <t>Columna13440</t>
  </si>
  <si>
    <t>Columna13441</t>
  </si>
  <si>
    <t>Columna13442</t>
  </si>
  <si>
    <t>Columna13443</t>
  </si>
  <si>
    <t>Columna13444</t>
  </si>
  <si>
    <t>Columna13445</t>
  </si>
  <si>
    <t>Columna13446</t>
  </si>
  <si>
    <t>Columna13447</t>
  </si>
  <si>
    <t>Columna13448</t>
  </si>
  <si>
    <t>Columna13449</t>
  </si>
  <si>
    <t>Columna13450</t>
  </si>
  <si>
    <t>Columna13451</t>
  </si>
  <si>
    <t>Columna13452</t>
  </si>
  <si>
    <t>Columna13453</t>
  </si>
  <si>
    <t>Columna13454</t>
  </si>
  <si>
    <t>Columna13455</t>
  </si>
  <si>
    <t>Columna13456</t>
  </si>
  <si>
    <t>Columna13457</t>
  </si>
  <si>
    <t>Columna13458</t>
  </si>
  <si>
    <t>Columna13459</t>
  </si>
  <si>
    <t>Columna13460</t>
  </si>
  <si>
    <t>Columna13461</t>
  </si>
  <si>
    <t>Columna13462</t>
  </si>
  <si>
    <t>Columna13463</t>
  </si>
  <si>
    <t>Columna13464</t>
  </si>
  <si>
    <t>Columna13465</t>
  </si>
  <si>
    <t>Columna13466</t>
  </si>
  <si>
    <t>Columna13467</t>
  </si>
  <si>
    <t>Columna13468</t>
  </si>
  <si>
    <t>Columna13469</t>
  </si>
  <si>
    <t>Columna13470</t>
  </si>
  <si>
    <t>Columna13471</t>
  </si>
  <si>
    <t>Columna13472</t>
  </si>
  <si>
    <t>Columna13473</t>
  </si>
  <si>
    <t>Columna13474</t>
  </si>
  <si>
    <t>Columna13475</t>
  </si>
  <si>
    <t>Columna13476</t>
  </si>
  <si>
    <t>Columna13477</t>
  </si>
  <si>
    <t>Columna13478</t>
  </si>
  <si>
    <t>Columna13479</t>
  </si>
  <si>
    <t>Columna13480</t>
  </si>
  <si>
    <t>Columna13481</t>
  </si>
  <si>
    <t>Columna13482</t>
  </si>
  <si>
    <t>Columna13483</t>
  </si>
  <si>
    <t>Columna13484</t>
  </si>
  <si>
    <t>Columna13485</t>
  </si>
  <si>
    <t>Columna13486</t>
  </si>
  <si>
    <t>Columna13487</t>
  </si>
  <si>
    <t>Columna13488</t>
  </si>
  <si>
    <t>Columna13489</t>
  </si>
  <si>
    <t>Columna13490</t>
  </si>
  <si>
    <t>Columna13491</t>
  </si>
  <si>
    <t>Columna13492</t>
  </si>
  <si>
    <t>Columna13493</t>
  </si>
  <si>
    <t>Columna13494</t>
  </si>
  <si>
    <t>Columna13495</t>
  </si>
  <si>
    <t>Columna13496</t>
  </si>
  <si>
    <t>Columna13497</t>
  </si>
  <si>
    <t>Columna13498</t>
  </si>
  <si>
    <t>Columna13499</t>
  </si>
  <si>
    <t>Columna13500</t>
  </si>
  <si>
    <t>Columna13501</t>
  </si>
  <si>
    <t>Columna13502</t>
  </si>
  <si>
    <t>Columna13503</t>
  </si>
  <si>
    <t>Columna13504</t>
  </si>
  <si>
    <t>Columna13505</t>
  </si>
  <si>
    <t>Columna13506</t>
  </si>
  <si>
    <t>Columna13507</t>
  </si>
  <si>
    <t>Columna13508</t>
  </si>
  <si>
    <t>Columna13509</t>
  </si>
  <si>
    <t>Columna13510</t>
  </si>
  <si>
    <t>Columna13511</t>
  </si>
  <si>
    <t>Columna13512</t>
  </si>
  <si>
    <t>Columna13513</t>
  </si>
  <si>
    <t>Columna13514</t>
  </si>
  <si>
    <t>Columna13515</t>
  </si>
  <si>
    <t>Columna13516</t>
  </si>
  <si>
    <t>Columna13517</t>
  </si>
  <si>
    <t>Columna13518</t>
  </si>
  <si>
    <t>Columna13519</t>
  </si>
  <si>
    <t>Columna13520</t>
  </si>
  <si>
    <t>Columna13521</t>
  </si>
  <si>
    <t>Columna13522</t>
  </si>
  <si>
    <t>Columna13523</t>
  </si>
  <si>
    <t>Columna13524</t>
  </si>
  <si>
    <t>Columna13525</t>
  </si>
  <si>
    <t>Columna13526</t>
  </si>
  <si>
    <t>Columna13527</t>
  </si>
  <si>
    <t>Columna13528</t>
  </si>
  <si>
    <t>Columna13529</t>
  </si>
  <si>
    <t>Columna13530</t>
  </si>
  <si>
    <t>Columna13531</t>
  </si>
  <si>
    <t>Columna13532</t>
  </si>
  <si>
    <t>Columna13533</t>
  </si>
  <si>
    <t>Columna13534</t>
  </si>
  <si>
    <t>Columna13535</t>
  </si>
  <si>
    <t>Columna13536</t>
  </si>
  <si>
    <t>Columna13537</t>
  </si>
  <si>
    <t>Columna13538</t>
  </si>
  <si>
    <t>Columna13539</t>
  </si>
  <si>
    <t>Columna13540</t>
  </si>
  <si>
    <t>Columna13541</t>
  </si>
  <si>
    <t>Columna13542</t>
  </si>
  <si>
    <t>Columna13543</t>
  </si>
  <si>
    <t>Columna13544</t>
  </si>
  <si>
    <t>Columna13545</t>
  </si>
  <si>
    <t>Columna13546</t>
  </si>
  <si>
    <t>Columna13547</t>
  </si>
  <si>
    <t>Columna13548</t>
  </si>
  <si>
    <t>Columna13549</t>
  </si>
  <si>
    <t>Columna13550</t>
  </si>
  <si>
    <t>Columna13551</t>
  </si>
  <si>
    <t>Columna13552</t>
  </si>
  <si>
    <t>Columna13553</t>
  </si>
  <si>
    <t>Columna13554</t>
  </si>
  <si>
    <t>Columna13555</t>
  </si>
  <si>
    <t>Columna13556</t>
  </si>
  <si>
    <t>Columna13557</t>
  </si>
  <si>
    <t>Columna13558</t>
  </si>
  <si>
    <t>Columna13559</t>
  </si>
  <si>
    <t>Columna13560</t>
  </si>
  <si>
    <t>Columna13561</t>
  </si>
  <si>
    <t>Columna13562</t>
  </si>
  <si>
    <t>Columna13563</t>
  </si>
  <si>
    <t>Columna13564</t>
  </si>
  <si>
    <t>Columna13565</t>
  </si>
  <si>
    <t>Columna13566</t>
  </si>
  <si>
    <t>Columna13567</t>
  </si>
  <si>
    <t>Columna13568</t>
  </si>
  <si>
    <t>Columna13569</t>
  </si>
  <si>
    <t>Columna13570</t>
  </si>
  <si>
    <t>Columna13571</t>
  </si>
  <si>
    <t>Columna13572</t>
  </si>
  <si>
    <t>Columna13573</t>
  </si>
  <si>
    <t>Columna13574</t>
  </si>
  <si>
    <t>Columna13575</t>
  </si>
  <si>
    <t>Columna13576</t>
  </si>
  <si>
    <t>Columna13577</t>
  </si>
  <si>
    <t>Columna13578</t>
  </si>
  <si>
    <t>Columna13579</t>
  </si>
  <si>
    <t>Columna13580</t>
  </si>
  <si>
    <t>Columna13581</t>
  </si>
  <si>
    <t>Columna13582</t>
  </si>
  <si>
    <t>Columna13583</t>
  </si>
  <si>
    <t>Columna13584</t>
  </si>
  <si>
    <t>Columna13585</t>
  </si>
  <si>
    <t>Columna13586</t>
  </si>
  <si>
    <t>Columna13587</t>
  </si>
  <si>
    <t>Columna13588</t>
  </si>
  <si>
    <t>Columna13589</t>
  </si>
  <si>
    <t>Columna13590</t>
  </si>
  <si>
    <t>Columna13591</t>
  </si>
  <si>
    <t>Columna13592</t>
  </si>
  <si>
    <t>Columna13593</t>
  </si>
  <si>
    <t>Columna13594</t>
  </si>
  <si>
    <t>Columna13595</t>
  </si>
  <si>
    <t>Columna13596</t>
  </si>
  <si>
    <t>Columna13597</t>
  </si>
  <si>
    <t>Columna13598</t>
  </si>
  <si>
    <t>Columna13599</t>
  </si>
  <si>
    <t>Columna13600</t>
  </si>
  <si>
    <t>Columna13601</t>
  </si>
  <si>
    <t>Columna13602</t>
  </si>
  <si>
    <t>Columna13603</t>
  </si>
  <si>
    <t>Columna13604</t>
  </si>
  <si>
    <t>Columna13605</t>
  </si>
  <si>
    <t>Columna13606</t>
  </si>
  <si>
    <t>Columna13607</t>
  </si>
  <si>
    <t>Columna13608</t>
  </si>
  <si>
    <t>Columna13609</t>
  </si>
  <si>
    <t>Columna13610</t>
  </si>
  <si>
    <t>Columna13611</t>
  </si>
  <si>
    <t>Columna13612</t>
  </si>
  <si>
    <t>Columna13613</t>
  </si>
  <si>
    <t>Columna13614</t>
  </si>
  <si>
    <t>Columna13615</t>
  </si>
  <si>
    <t>Columna13616</t>
  </si>
  <si>
    <t>Columna13617</t>
  </si>
  <si>
    <t>Columna13618</t>
  </si>
  <si>
    <t>Columna13619</t>
  </si>
  <si>
    <t>Columna13620</t>
  </si>
  <si>
    <t>Columna13621</t>
  </si>
  <si>
    <t>Columna13622</t>
  </si>
  <si>
    <t>Columna13623</t>
  </si>
  <si>
    <t>Columna13624</t>
  </si>
  <si>
    <t>Columna13625</t>
  </si>
  <si>
    <t>Columna13626</t>
  </si>
  <si>
    <t>Columna13627</t>
  </si>
  <si>
    <t>Columna13628</t>
  </si>
  <si>
    <t>Columna13629</t>
  </si>
  <si>
    <t>Columna13630</t>
  </si>
  <si>
    <t>Columna13631</t>
  </si>
  <si>
    <t>Columna13632</t>
  </si>
  <si>
    <t>Columna13633</t>
  </si>
  <si>
    <t>Columna13634</t>
  </si>
  <si>
    <t>Columna13635</t>
  </si>
  <si>
    <t>Columna13636</t>
  </si>
  <si>
    <t>Columna13637</t>
  </si>
  <si>
    <t>Columna13638</t>
  </si>
  <si>
    <t>Columna13639</t>
  </si>
  <si>
    <t>Columna13640</t>
  </si>
  <si>
    <t>Columna13641</t>
  </si>
  <si>
    <t>Columna13642</t>
  </si>
  <si>
    <t>Columna13643</t>
  </si>
  <si>
    <t>Columna13644</t>
  </si>
  <si>
    <t>Columna13645</t>
  </si>
  <si>
    <t>Columna13646</t>
  </si>
  <si>
    <t>Columna13647</t>
  </si>
  <si>
    <t>Columna13648</t>
  </si>
  <si>
    <t>Columna13649</t>
  </si>
  <si>
    <t>Columna13650</t>
  </si>
  <si>
    <t>Columna13651</t>
  </si>
  <si>
    <t>Columna13652</t>
  </si>
  <si>
    <t>Columna13653</t>
  </si>
  <si>
    <t>Columna13654</t>
  </si>
  <si>
    <t>Columna13655</t>
  </si>
  <si>
    <t>Columna13656</t>
  </si>
  <si>
    <t>Columna13657</t>
  </si>
  <si>
    <t>Columna13658</t>
  </si>
  <si>
    <t>Columna13659</t>
  </si>
  <si>
    <t>Columna13660</t>
  </si>
  <si>
    <t>Columna13661</t>
  </si>
  <si>
    <t>Columna13662</t>
  </si>
  <si>
    <t>Columna13663</t>
  </si>
  <si>
    <t>Columna13664</t>
  </si>
  <si>
    <t>Columna13665</t>
  </si>
  <si>
    <t>Columna13666</t>
  </si>
  <si>
    <t>Columna13667</t>
  </si>
  <si>
    <t>Columna13668</t>
  </si>
  <si>
    <t>Columna13669</t>
  </si>
  <si>
    <t>Columna13670</t>
  </si>
  <si>
    <t>Columna13671</t>
  </si>
  <si>
    <t>Columna13672</t>
  </si>
  <si>
    <t>Columna13673</t>
  </si>
  <si>
    <t>Columna13674</t>
  </si>
  <si>
    <t>Columna13675</t>
  </si>
  <si>
    <t>Columna13676</t>
  </si>
  <si>
    <t>Columna13677</t>
  </si>
  <si>
    <t>Columna13678</t>
  </si>
  <si>
    <t>Columna13679</t>
  </si>
  <si>
    <t>Columna13680</t>
  </si>
  <si>
    <t>Columna13681</t>
  </si>
  <si>
    <t>Columna13682</t>
  </si>
  <si>
    <t>Columna13683</t>
  </si>
  <si>
    <t>Columna13684</t>
  </si>
  <si>
    <t>Columna13685</t>
  </si>
  <si>
    <t>Columna13686</t>
  </si>
  <si>
    <t>Columna13687</t>
  </si>
  <si>
    <t>Columna13688</t>
  </si>
  <si>
    <t>Columna13689</t>
  </si>
  <si>
    <t>Columna13690</t>
  </si>
  <si>
    <t>Columna13691</t>
  </si>
  <si>
    <t>Columna13692</t>
  </si>
  <si>
    <t>Columna13693</t>
  </si>
  <si>
    <t>Columna13694</t>
  </si>
  <si>
    <t>Columna13695</t>
  </si>
  <si>
    <t>Columna13696</t>
  </si>
  <si>
    <t>Columna13697</t>
  </si>
  <si>
    <t>Columna13698</t>
  </si>
  <si>
    <t>Columna13699</t>
  </si>
  <si>
    <t>Columna13700</t>
  </si>
  <si>
    <t>Columna13701</t>
  </si>
  <si>
    <t>Columna13702</t>
  </si>
  <si>
    <t>Columna13703</t>
  </si>
  <si>
    <t>Columna13704</t>
  </si>
  <si>
    <t>Columna13705</t>
  </si>
  <si>
    <t>Columna13706</t>
  </si>
  <si>
    <t>Columna13707</t>
  </si>
  <si>
    <t>Columna13708</t>
  </si>
  <si>
    <t>Columna13709</t>
  </si>
  <si>
    <t>Columna13710</t>
  </si>
  <si>
    <t>Columna13711</t>
  </si>
  <si>
    <t>Columna13712</t>
  </si>
  <si>
    <t>Columna13713</t>
  </si>
  <si>
    <t>Columna13714</t>
  </si>
  <si>
    <t>Columna13715</t>
  </si>
  <si>
    <t>Columna13716</t>
  </si>
  <si>
    <t>Columna13717</t>
  </si>
  <si>
    <t>Columna13718</t>
  </si>
  <si>
    <t>Columna13719</t>
  </si>
  <si>
    <t>Columna13720</t>
  </si>
  <si>
    <t>Columna13721</t>
  </si>
  <si>
    <t>Columna13722</t>
  </si>
  <si>
    <t>Columna13723</t>
  </si>
  <si>
    <t>Columna13724</t>
  </si>
  <si>
    <t>Columna13725</t>
  </si>
  <si>
    <t>Columna13726</t>
  </si>
  <si>
    <t>Columna13727</t>
  </si>
  <si>
    <t>Columna13728</t>
  </si>
  <si>
    <t>Columna13729</t>
  </si>
  <si>
    <t>Columna13730</t>
  </si>
  <si>
    <t>Columna13731</t>
  </si>
  <si>
    <t>Columna13732</t>
  </si>
  <si>
    <t>Columna13733</t>
  </si>
  <si>
    <t>Columna13734</t>
  </si>
  <si>
    <t>Columna13735</t>
  </si>
  <si>
    <t>Columna13736</t>
  </si>
  <si>
    <t>Columna13737</t>
  </si>
  <si>
    <t>Columna13738</t>
  </si>
  <si>
    <t>Columna13739</t>
  </si>
  <si>
    <t>Columna13740</t>
  </si>
  <si>
    <t>Columna13741</t>
  </si>
  <si>
    <t>Columna13742</t>
  </si>
  <si>
    <t>Columna13743</t>
  </si>
  <si>
    <t>Columna13744</t>
  </si>
  <si>
    <t>Columna13745</t>
  </si>
  <si>
    <t>Columna13746</t>
  </si>
  <si>
    <t>Columna13747</t>
  </si>
  <si>
    <t>Columna13748</t>
  </si>
  <si>
    <t>Columna13749</t>
  </si>
  <si>
    <t>Columna13750</t>
  </si>
  <si>
    <t>Columna13751</t>
  </si>
  <si>
    <t>Columna13752</t>
  </si>
  <si>
    <t>Columna13753</t>
  </si>
  <si>
    <t>Columna13754</t>
  </si>
  <si>
    <t>Columna13755</t>
  </si>
  <si>
    <t>Columna13756</t>
  </si>
  <si>
    <t>Columna13757</t>
  </si>
  <si>
    <t>Columna13758</t>
  </si>
  <si>
    <t>Columna13759</t>
  </si>
  <si>
    <t>Columna13760</t>
  </si>
  <si>
    <t>Columna13761</t>
  </si>
  <si>
    <t>Columna13762</t>
  </si>
  <si>
    <t>Columna13763</t>
  </si>
  <si>
    <t>Columna13764</t>
  </si>
  <si>
    <t>Columna13765</t>
  </si>
  <si>
    <t>Columna13766</t>
  </si>
  <si>
    <t>Columna13767</t>
  </si>
  <si>
    <t>Columna13768</t>
  </si>
  <si>
    <t>Columna13769</t>
  </si>
  <si>
    <t>Columna13770</t>
  </si>
  <si>
    <t>Columna13771</t>
  </si>
  <si>
    <t>Columna13772</t>
  </si>
  <si>
    <t>Columna13773</t>
  </si>
  <si>
    <t>Columna13774</t>
  </si>
  <si>
    <t>Columna13775</t>
  </si>
  <si>
    <t>Columna13776</t>
  </si>
  <si>
    <t>Columna13777</t>
  </si>
  <si>
    <t>Columna13778</t>
  </si>
  <si>
    <t>Columna13779</t>
  </si>
  <si>
    <t>Columna13780</t>
  </si>
  <si>
    <t>Columna13781</t>
  </si>
  <si>
    <t>Columna13782</t>
  </si>
  <si>
    <t>Columna13783</t>
  </si>
  <si>
    <t>Columna13784</t>
  </si>
  <si>
    <t>Columna13785</t>
  </si>
  <si>
    <t>Columna13786</t>
  </si>
  <si>
    <t>Columna13787</t>
  </si>
  <si>
    <t>Columna13788</t>
  </si>
  <si>
    <t>Columna13789</t>
  </si>
  <si>
    <t>Columna13790</t>
  </si>
  <si>
    <t>Columna13791</t>
  </si>
  <si>
    <t>Columna13792</t>
  </si>
  <si>
    <t>Columna13793</t>
  </si>
  <si>
    <t>Columna13794</t>
  </si>
  <si>
    <t>Columna13795</t>
  </si>
  <si>
    <t>Columna13796</t>
  </si>
  <si>
    <t>Columna13797</t>
  </si>
  <si>
    <t>Columna13798</t>
  </si>
  <si>
    <t>Columna13799</t>
  </si>
  <si>
    <t>Columna13800</t>
  </si>
  <si>
    <t>Columna13801</t>
  </si>
  <si>
    <t>Columna13802</t>
  </si>
  <si>
    <t>Columna13803</t>
  </si>
  <si>
    <t>Columna13804</t>
  </si>
  <si>
    <t>Columna13805</t>
  </si>
  <si>
    <t>Columna13806</t>
  </si>
  <si>
    <t>Columna13807</t>
  </si>
  <si>
    <t>Columna13808</t>
  </si>
  <si>
    <t>Columna13809</t>
  </si>
  <si>
    <t>Columna13810</t>
  </si>
  <si>
    <t>Columna13811</t>
  </si>
  <si>
    <t>Columna13812</t>
  </si>
  <si>
    <t>Columna13813</t>
  </si>
  <si>
    <t>Columna13814</t>
  </si>
  <si>
    <t>Columna13815</t>
  </si>
  <si>
    <t>Columna13816</t>
  </si>
  <si>
    <t>Columna13817</t>
  </si>
  <si>
    <t>Columna13818</t>
  </si>
  <si>
    <t>Columna13819</t>
  </si>
  <si>
    <t>Columna13820</t>
  </si>
  <si>
    <t>Columna13821</t>
  </si>
  <si>
    <t>Columna13822</t>
  </si>
  <si>
    <t>Columna13823</t>
  </si>
  <si>
    <t>Columna13824</t>
  </si>
  <si>
    <t>Columna13825</t>
  </si>
  <si>
    <t>Columna13826</t>
  </si>
  <si>
    <t>Columna13827</t>
  </si>
  <si>
    <t>Columna13828</t>
  </si>
  <si>
    <t>Columna13829</t>
  </si>
  <si>
    <t>Columna13830</t>
  </si>
  <si>
    <t>Columna13831</t>
  </si>
  <si>
    <t>Columna13832</t>
  </si>
  <si>
    <t>Columna13833</t>
  </si>
  <si>
    <t>Columna13834</t>
  </si>
  <si>
    <t>Columna13835</t>
  </si>
  <si>
    <t>Columna13836</t>
  </si>
  <si>
    <t>Columna13837</t>
  </si>
  <si>
    <t>Columna13838</t>
  </si>
  <si>
    <t>Columna13839</t>
  </si>
  <si>
    <t>Columna13840</t>
  </si>
  <si>
    <t>Columna13841</t>
  </si>
  <si>
    <t>Columna13842</t>
  </si>
  <si>
    <t>Columna13843</t>
  </si>
  <si>
    <t>Columna13844</t>
  </si>
  <si>
    <t>Columna13845</t>
  </si>
  <si>
    <t>Columna13846</t>
  </si>
  <si>
    <t>Columna13847</t>
  </si>
  <si>
    <t>Columna13848</t>
  </si>
  <si>
    <t>Columna13849</t>
  </si>
  <si>
    <t>Columna13850</t>
  </si>
  <si>
    <t>Columna13851</t>
  </si>
  <si>
    <t>Columna13852</t>
  </si>
  <si>
    <t>Columna13853</t>
  </si>
  <si>
    <t>Columna13854</t>
  </si>
  <si>
    <t>Columna13855</t>
  </si>
  <si>
    <t>Columna13856</t>
  </si>
  <si>
    <t>Columna13857</t>
  </si>
  <si>
    <t>Columna13858</t>
  </si>
  <si>
    <t>Columna13859</t>
  </si>
  <si>
    <t>Columna13860</t>
  </si>
  <si>
    <t>Columna13861</t>
  </si>
  <si>
    <t>Columna13862</t>
  </si>
  <si>
    <t>Columna13863</t>
  </si>
  <si>
    <t>Columna13864</t>
  </si>
  <si>
    <t>Columna13865</t>
  </si>
  <si>
    <t>Columna13866</t>
  </si>
  <si>
    <t>Columna13867</t>
  </si>
  <si>
    <t>Columna13868</t>
  </si>
  <si>
    <t>Columna13869</t>
  </si>
  <si>
    <t>Columna13870</t>
  </si>
  <si>
    <t>Columna13871</t>
  </si>
  <si>
    <t>Columna13872</t>
  </si>
  <si>
    <t>Columna13873</t>
  </si>
  <si>
    <t>Columna13874</t>
  </si>
  <si>
    <t>Columna13875</t>
  </si>
  <si>
    <t>Columna13876</t>
  </si>
  <si>
    <t>Columna13877</t>
  </si>
  <si>
    <t>Columna13878</t>
  </si>
  <si>
    <t>Columna13879</t>
  </si>
  <si>
    <t>Columna13880</t>
  </si>
  <si>
    <t>Columna13881</t>
  </si>
  <si>
    <t>Columna13882</t>
  </si>
  <si>
    <t>Columna13883</t>
  </si>
  <si>
    <t>Columna13884</t>
  </si>
  <si>
    <t>Columna13885</t>
  </si>
  <si>
    <t>Columna13886</t>
  </si>
  <si>
    <t>Columna13887</t>
  </si>
  <si>
    <t>Columna13888</t>
  </si>
  <si>
    <t>Columna13889</t>
  </si>
  <si>
    <t>Columna13890</t>
  </si>
  <si>
    <t>Columna13891</t>
  </si>
  <si>
    <t>Columna13892</t>
  </si>
  <si>
    <t>Columna13893</t>
  </si>
  <si>
    <t>Columna13894</t>
  </si>
  <si>
    <t>Columna13895</t>
  </si>
  <si>
    <t>Columna13896</t>
  </si>
  <si>
    <t>Columna13897</t>
  </si>
  <si>
    <t>Columna13898</t>
  </si>
  <si>
    <t>Columna13899</t>
  </si>
  <si>
    <t>Columna13900</t>
  </si>
  <si>
    <t>Columna13901</t>
  </si>
  <si>
    <t>Columna13902</t>
  </si>
  <si>
    <t>Columna13903</t>
  </si>
  <si>
    <t>Columna13904</t>
  </si>
  <si>
    <t>Columna13905</t>
  </si>
  <si>
    <t>Columna13906</t>
  </si>
  <si>
    <t>Columna13907</t>
  </si>
  <si>
    <t>Columna13908</t>
  </si>
  <si>
    <t>Columna13909</t>
  </si>
  <si>
    <t>Columna13910</t>
  </si>
  <si>
    <t>Columna13911</t>
  </si>
  <si>
    <t>Columna13912</t>
  </si>
  <si>
    <t>Columna13913</t>
  </si>
  <si>
    <t>Columna13914</t>
  </si>
  <si>
    <t>Columna13915</t>
  </si>
  <si>
    <t>Columna13916</t>
  </si>
  <si>
    <t>Columna13917</t>
  </si>
  <si>
    <t>Columna13918</t>
  </si>
  <si>
    <t>Columna13919</t>
  </si>
  <si>
    <t>Columna13920</t>
  </si>
  <si>
    <t>Columna13921</t>
  </si>
  <si>
    <t>Columna13922</t>
  </si>
  <si>
    <t>Columna13923</t>
  </si>
  <si>
    <t>Columna13924</t>
  </si>
  <si>
    <t>Columna13925</t>
  </si>
  <si>
    <t>Columna13926</t>
  </si>
  <si>
    <t>Columna13927</t>
  </si>
  <si>
    <t>Columna13928</t>
  </si>
  <si>
    <t>Columna13929</t>
  </si>
  <si>
    <t>Columna13930</t>
  </si>
  <si>
    <t>Columna13931</t>
  </si>
  <si>
    <t>Columna13932</t>
  </si>
  <si>
    <t>Columna13933</t>
  </si>
  <si>
    <t>Columna13934</t>
  </si>
  <si>
    <t>Columna13935</t>
  </si>
  <si>
    <t>Columna13936</t>
  </si>
  <si>
    <t>Columna13937</t>
  </si>
  <si>
    <t>Columna13938</t>
  </si>
  <si>
    <t>Columna13939</t>
  </si>
  <si>
    <t>Columna13940</t>
  </si>
  <si>
    <t>Columna13941</t>
  </si>
  <si>
    <t>Columna13942</t>
  </si>
  <si>
    <t>Columna13943</t>
  </si>
  <si>
    <t>Columna13944</t>
  </si>
  <si>
    <t>Columna13945</t>
  </si>
  <si>
    <t>Columna13946</t>
  </si>
  <si>
    <t>Columna13947</t>
  </si>
  <si>
    <t>Columna13948</t>
  </si>
  <si>
    <t>Columna13949</t>
  </si>
  <si>
    <t>Columna13950</t>
  </si>
  <si>
    <t>Columna13951</t>
  </si>
  <si>
    <t>Columna13952</t>
  </si>
  <si>
    <t>Columna13953</t>
  </si>
  <si>
    <t>Columna13954</t>
  </si>
  <si>
    <t>Columna13955</t>
  </si>
  <si>
    <t>Columna13956</t>
  </si>
  <si>
    <t>Columna13957</t>
  </si>
  <si>
    <t>Columna13958</t>
  </si>
  <si>
    <t>Columna13959</t>
  </si>
  <si>
    <t>Columna13960</t>
  </si>
  <si>
    <t>Columna13961</t>
  </si>
  <si>
    <t>Columna13962</t>
  </si>
  <si>
    <t>Columna13963</t>
  </si>
  <si>
    <t>Columna13964</t>
  </si>
  <si>
    <t>Columna13965</t>
  </si>
  <si>
    <t>Columna13966</t>
  </si>
  <si>
    <t>Columna13967</t>
  </si>
  <si>
    <t>Columna13968</t>
  </si>
  <si>
    <t>Columna13969</t>
  </si>
  <si>
    <t>Columna13970</t>
  </si>
  <si>
    <t>Columna13971</t>
  </si>
  <si>
    <t>Columna13972</t>
  </si>
  <si>
    <t>Columna13973</t>
  </si>
  <si>
    <t>Columna13974</t>
  </si>
  <si>
    <t>Columna13975</t>
  </si>
  <si>
    <t>Columna13976</t>
  </si>
  <si>
    <t>Columna13977</t>
  </si>
  <si>
    <t>Columna13978</t>
  </si>
  <si>
    <t>Columna13979</t>
  </si>
  <si>
    <t>Columna13980</t>
  </si>
  <si>
    <t>Columna13981</t>
  </si>
  <si>
    <t>Columna13982</t>
  </si>
  <si>
    <t>Columna13983</t>
  </si>
  <si>
    <t>Columna13984</t>
  </si>
  <si>
    <t>Columna13985</t>
  </si>
  <si>
    <t>Columna13986</t>
  </si>
  <si>
    <t>Columna13987</t>
  </si>
  <si>
    <t>Columna13988</t>
  </si>
  <si>
    <t>Columna13989</t>
  </si>
  <si>
    <t>Columna13990</t>
  </si>
  <si>
    <t>Columna13991</t>
  </si>
  <si>
    <t>Columna13992</t>
  </si>
  <si>
    <t>Columna13993</t>
  </si>
  <si>
    <t>Columna13994</t>
  </si>
  <si>
    <t>Columna13995</t>
  </si>
  <si>
    <t>Columna13996</t>
  </si>
  <si>
    <t>Columna13997</t>
  </si>
  <si>
    <t>Columna13998</t>
  </si>
  <si>
    <t>Columna13999</t>
  </si>
  <si>
    <t>Columna14000</t>
  </si>
  <si>
    <t>Columna14001</t>
  </si>
  <si>
    <t>Columna14002</t>
  </si>
  <si>
    <t>Columna14003</t>
  </si>
  <si>
    <t>Columna14004</t>
  </si>
  <si>
    <t>Columna14005</t>
  </si>
  <si>
    <t>Columna14006</t>
  </si>
  <si>
    <t>Columna14007</t>
  </si>
  <si>
    <t>Columna14008</t>
  </si>
  <si>
    <t>Columna14009</t>
  </si>
  <si>
    <t>Columna14010</t>
  </si>
  <si>
    <t>Columna14011</t>
  </si>
  <si>
    <t>Columna14012</t>
  </si>
  <si>
    <t>Columna14013</t>
  </si>
  <si>
    <t>Columna14014</t>
  </si>
  <si>
    <t>Columna14015</t>
  </si>
  <si>
    <t>Columna14016</t>
  </si>
  <si>
    <t>Columna14017</t>
  </si>
  <si>
    <t>Columna14018</t>
  </si>
  <si>
    <t>Columna14019</t>
  </si>
  <si>
    <t>Columna14020</t>
  </si>
  <si>
    <t>Columna14021</t>
  </si>
  <si>
    <t>Columna14022</t>
  </si>
  <si>
    <t>Columna14023</t>
  </si>
  <si>
    <t>Columna14024</t>
  </si>
  <si>
    <t>Columna14025</t>
  </si>
  <si>
    <t>Columna14026</t>
  </si>
  <si>
    <t>Columna14027</t>
  </si>
  <si>
    <t>Columna14028</t>
  </si>
  <si>
    <t>Columna14029</t>
  </si>
  <si>
    <t>Columna14030</t>
  </si>
  <si>
    <t>Columna14031</t>
  </si>
  <si>
    <t>Columna14032</t>
  </si>
  <si>
    <t>Columna14033</t>
  </si>
  <si>
    <t>Columna14034</t>
  </si>
  <si>
    <t>Columna14035</t>
  </si>
  <si>
    <t>Columna14036</t>
  </si>
  <si>
    <t>Columna14037</t>
  </si>
  <si>
    <t>Columna14038</t>
  </si>
  <si>
    <t>Columna14039</t>
  </si>
  <si>
    <t>Columna14040</t>
  </si>
  <si>
    <t>Columna14041</t>
  </si>
  <si>
    <t>Columna14042</t>
  </si>
  <si>
    <t>Columna14043</t>
  </si>
  <si>
    <t>Columna14044</t>
  </si>
  <si>
    <t>Columna14045</t>
  </si>
  <si>
    <t>Columna14046</t>
  </si>
  <si>
    <t>Columna14047</t>
  </si>
  <si>
    <t>Columna14048</t>
  </si>
  <si>
    <t>Columna14049</t>
  </si>
  <si>
    <t>Columna14050</t>
  </si>
  <si>
    <t>Columna14051</t>
  </si>
  <si>
    <t>Columna14052</t>
  </si>
  <si>
    <t>Columna14053</t>
  </si>
  <si>
    <t>Columna14054</t>
  </si>
  <si>
    <t>Columna14055</t>
  </si>
  <si>
    <t>Columna14056</t>
  </si>
  <si>
    <t>Columna14057</t>
  </si>
  <si>
    <t>Columna14058</t>
  </si>
  <si>
    <t>Columna14059</t>
  </si>
  <si>
    <t>Columna14060</t>
  </si>
  <si>
    <t>Columna14061</t>
  </si>
  <si>
    <t>Columna14062</t>
  </si>
  <si>
    <t>Columna14063</t>
  </si>
  <si>
    <t>Columna14064</t>
  </si>
  <si>
    <t>Columna14065</t>
  </si>
  <si>
    <t>Columna14066</t>
  </si>
  <si>
    <t>Columna14067</t>
  </si>
  <si>
    <t>Columna14068</t>
  </si>
  <si>
    <t>Columna14069</t>
  </si>
  <si>
    <t>Columna14070</t>
  </si>
  <si>
    <t>Columna14071</t>
  </si>
  <si>
    <t>Columna14072</t>
  </si>
  <si>
    <t>Columna14073</t>
  </si>
  <si>
    <t>Columna14074</t>
  </si>
  <si>
    <t>Columna14075</t>
  </si>
  <si>
    <t>Columna14076</t>
  </si>
  <si>
    <t>Columna14077</t>
  </si>
  <si>
    <t>Columna14078</t>
  </si>
  <si>
    <t>Columna14079</t>
  </si>
  <si>
    <t>Columna14080</t>
  </si>
  <si>
    <t>Columna14081</t>
  </si>
  <si>
    <t>Columna14082</t>
  </si>
  <si>
    <t>Columna14083</t>
  </si>
  <si>
    <t>Columna14084</t>
  </si>
  <si>
    <t>Columna14085</t>
  </si>
  <si>
    <t>Columna14086</t>
  </si>
  <si>
    <t>Columna14087</t>
  </si>
  <si>
    <t>Columna14088</t>
  </si>
  <si>
    <t>Columna14089</t>
  </si>
  <si>
    <t>Columna14090</t>
  </si>
  <si>
    <t>Columna14091</t>
  </si>
  <si>
    <t>Columna14092</t>
  </si>
  <si>
    <t>Columna14093</t>
  </si>
  <si>
    <t>Columna14094</t>
  </si>
  <si>
    <t>Columna14095</t>
  </si>
  <si>
    <t>Columna14096</t>
  </si>
  <si>
    <t>Columna14097</t>
  </si>
  <si>
    <t>Columna14098</t>
  </si>
  <si>
    <t>Columna14099</t>
  </si>
  <si>
    <t>Columna14100</t>
  </si>
  <si>
    <t>Columna14101</t>
  </si>
  <si>
    <t>Columna14102</t>
  </si>
  <si>
    <t>Columna14103</t>
  </si>
  <si>
    <t>Columna14104</t>
  </si>
  <si>
    <t>Columna14105</t>
  </si>
  <si>
    <t>Columna14106</t>
  </si>
  <si>
    <t>Columna14107</t>
  </si>
  <si>
    <t>Columna14108</t>
  </si>
  <si>
    <t>Columna14109</t>
  </si>
  <si>
    <t>Columna14110</t>
  </si>
  <si>
    <t>Columna14111</t>
  </si>
  <si>
    <t>Columna14112</t>
  </si>
  <si>
    <t>Columna14113</t>
  </si>
  <si>
    <t>Columna14114</t>
  </si>
  <si>
    <t>Columna14115</t>
  </si>
  <si>
    <t>Columna14116</t>
  </si>
  <si>
    <t>Columna14117</t>
  </si>
  <si>
    <t>Columna14118</t>
  </si>
  <si>
    <t>Columna14119</t>
  </si>
  <si>
    <t>Columna14120</t>
  </si>
  <si>
    <t>Columna14121</t>
  </si>
  <si>
    <t>Columna14122</t>
  </si>
  <si>
    <t>Columna14123</t>
  </si>
  <si>
    <t>Columna14124</t>
  </si>
  <si>
    <t>Columna14125</t>
  </si>
  <si>
    <t>Columna14126</t>
  </si>
  <si>
    <t>Columna14127</t>
  </si>
  <si>
    <t>Columna14128</t>
  </si>
  <si>
    <t>Columna14129</t>
  </si>
  <si>
    <t>Columna14130</t>
  </si>
  <si>
    <t>Columna14131</t>
  </si>
  <si>
    <t>Columna14132</t>
  </si>
  <si>
    <t>Columna14133</t>
  </si>
  <si>
    <t>Columna14134</t>
  </si>
  <si>
    <t>Columna14135</t>
  </si>
  <si>
    <t>Columna14136</t>
  </si>
  <si>
    <t>Columna14137</t>
  </si>
  <si>
    <t>Columna14138</t>
  </si>
  <si>
    <t>Columna14139</t>
  </si>
  <si>
    <t>Columna14140</t>
  </si>
  <si>
    <t>Columna14141</t>
  </si>
  <si>
    <t>Columna14142</t>
  </si>
  <si>
    <t>Columna14143</t>
  </si>
  <si>
    <t>Columna14144</t>
  </si>
  <si>
    <t>Columna14145</t>
  </si>
  <si>
    <t>Columna14146</t>
  </si>
  <si>
    <t>Columna14147</t>
  </si>
  <si>
    <t>Columna14148</t>
  </si>
  <si>
    <t>Columna14149</t>
  </si>
  <si>
    <t>Columna14150</t>
  </si>
  <si>
    <t>Columna14151</t>
  </si>
  <si>
    <t>Columna14152</t>
  </si>
  <si>
    <t>Columna14153</t>
  </si>
  <si>
    <t>Columna14154</t>
  </si>
  <si>
    <t>Columna14155</t>
  </si>
  <si>
    <t>Columna14156</t>
  </si>
  <si>
    <t>Columna14157</t>
  </si>
  <si>
    <t>Columna14158</t>
  </si>
  <si>
    <t>Columna14159</t>
  </si>
  <si>
    <t>Columna14160</t>
  </si>
  <si>
    <t>Columna14161</t>
  </si>
  <si>
    <t>Columna14162</t>
  </si>
  <si>
    <t>Columna14163</t>
  </si>
  <si>
    <t>Columna14164</t>
  </si>
  <si>
    <t>Columna14165</t>
  </si>
  <si>
    <t>Columna14166</t>
  </si>
  <si>
    <t>Columna14167</t>
  </si>
  <si>
    <t>Columna14168</t>
  </si>
  <si>
    <t>Columna14169</t>
  </si>
  <si>
    <t>Columna14170</t>
  </si>
  <si>
    <t>Columna14171</t>
  </si>
  <si>
    <t>Columna14172</t>
  </si>
  <si>
    <t>Columna14173</t>
  </si>
  <si>
    <t>Columna14174</t>
  </si>
  <si>
    <t>Columna14175</t>
  </si>
  <si>
    <t>Columna14176</t>
  </si>
  <si>
    <t>Columna14177</t>
  </si>
  <si>
    <t>Columna14178</t>
  </si>
  <si>
    <t>Columna14179</t>
  </si>
  <si>
    <t>Columna14180</t>
  </si>
  <si>
    <t>Columna14181</t>
  </si>
  <si>
    <t>Columna14182</t>
  </si>
  <si>
    <t>Columna14183</t>
  </si>
  <si>
    <t>Columna14184</t>
  </si>
  <si>
    <t>Columna14185</t>
  </si>
  <si>
    <t>Columna14186</t>
  </si>
  <si>
    <t>Columna14187</t>
  </si>
  <si>
    <t>Columna14188</t>
  </si>
  <si>
    <t>Columna14189</t>
  </si>
  <si>
    <t>Columna14190</t>
  </si>
  <si>
    <t>Columna14191</t>
  </si>
  <si>
    <t>Columna14192</t>
  </si>
  <si>
    <t>Columna14193</t>
  </si>
  <si>
    <t>Columna14194</t>
  </si>
  <si>
    <t>Columna14195</t>
  </si>
  <si>
    <t>Columna14196</t>
  </si>
  <si>
    <t>Columna14197</t>
  </si>
  <si>
    <t>Columna14198</t>
  </si>
  <si>
    <t>Columna14199</t>
  </si>
  <si>
    <t>Columna14200</t>
  </si>
  <si>
    <t>Columna14201</t>
  </si>
  <si>
    <t>Columna14202</t>
  </si>
  <si>
    <t>Columna14203</t>
  </si>
  <si>
    <t>Columna14204</t>
  </si>
  <si>
    <t>Columna14205</t>
  </si>
  <si>
    <t>Columna14206</t>
  </si>
  <si>
    <t>Columna14207</t>
  </si>
  <si>
    <t>Columna14208</t>
  </si>
  <si>
    <t>Columna14209</t>
  </si>
  <si>
    <t>Columna14210</t>
  </si>
  <si>
    <t>Columna14211</t>
  </si>
  <si>
    <t>Columna14212</t>
  </si>
  <si>
    <t>Columna14213</t>
  </si>
  <si>
    <t>Columna14214</t>
  </si>
  <si>
    <t>Columna14215</t>
  </si>
  <si>
    <t>Columna14216</t>
  </si>
  <si>
    <t>Columna14217</t>
  </si>
  <si>
    <t>Columna14218</t>
  </si>
  <si>
    <t>Columna14219</t>
  </si>
  <si>
    <t>Columna14220</t>
  </si>
  <si>
    <t>Columna14221</t>
  </si>
  <si>
    <t>Columna14222</t>
  </si>
  <si>
    <t>Columna14223</t>
  </si>
  <si>
    <t>Columna14224</t>
  </si>
  <si>
    <t>Columna14225</t>
  </si>
  <si>
    <t>Columna14226</t>
  </si>
  <si>
    <t>Columna14227</t>
  </si>
  <si>
    <t>Columna14228</t>
  </si>
  <si>
    <t>Columna14229</t>
  </si>
  <si>
    <t>Columna14230</t>
  </si>
  <si>
    <t>Columna14231</t>
  </si>
  <si>
    <t>Columna14232</t>
  </si>
  <si>
    <t>Columna14233</t>
  </si>
  <si>
    <t>Columna14234</t>
  </si>
  <si>
    <t>Columna14235</t>
  </si>
  <si>
    <t>Columna14236</t>
  </si>
  <si>
    <t>Columna14237</t>
  </si>
  <si>
    <t>Columna14238</t>
  </si>
  <si>
    <t>Columna14239</t>
  </si>
  <si>
    <t>Columna14240</t>
  </si>
  <si>
    <t>Columna14241</t>
  </si>
  <si>
    <t>Columna14242</t>
  </si>
  <si>
    <t>Columna14243</t>
  </si>
  <si>
    <t>Columna14244</t>
  </si>
  <si>
    <t>Columna14245</t>
  </si>
  <si>
    <t>Columna14246</t>
  </si>
  <si>
    <t>Columna14247</t>
  </si>
  <si>
    <t>Columna14248</t>
  </si>
  <si>
    <t>Columna14249</t>
  </si>
  <si>
    <t>Columna14250</t>
  </si>
  <si>
    <t>Columna14251</t>
  </si>
  <si>
    <t>Columna14252</t>
  </si>
  <si>
    <t>Columna14253</t>
  </si>
  <si>
    <t>Columna14254</t>
  </si>
  <si>
    <t>Columna14255</t>
  </si>
  <si>
    <t>Columna14256</t>
  </si>
  <si>
    <t>Columna14257</t>
  </si>
  <si>
    <t>Columna14258</t>
  </si>
  <si>
    <t>Columna14259</t>
  </si>
  <si>
    <t>Columna14260</t>
  </si>
  <si>
    <t>Columna14261</t>
  </si>
  <si>
    <t>Columna14262</t>
  </si>
  <si>
    <t>Columna14263</t>
  </si>
  <si>
    <t>Columna14264</t>
  </si>
  <si>
    <t>Columna14265</t>
  </si>
  <si>
    <t>Columna14266</t>
  </si>
  <si>
    <t>Columna14267</t>
  </si>
  <si>
    <t>Columna14268</t>
  </si>
  <si>
    <t>Columna14269</t>
  </si>
  <si>
    <t>Columna14270</t>
  </si>
  <si>
    <t>Columna14271</t>
  </si>
  <si>
    <t>Columna14272</t>
  </si>
  <si>
    <t>Columna14273</t>
  </si>
  <si>
    <t>Columna14274</t>
  </si>
  <si>
    <t>Columna14275</t>
  </si>
  <si>
    <t>Columna14276</t>
  </si>
  <si>
    <t>Columna14277</t>
  </si>
  <si>
    <t>Columna14278</t>
  </si>
  <si>
    <t>Columna14279</t>
  </si>
  <si>
    <t>Columna14280</t>
  </si>
  <si>
    <t>Columna14281</t>
  </si>
  <si>
    <t>Columna14282</t>
  </si>
  <si>
    <t>Columna14283</t>
  </si>
  <si>
    <t>Columna14284</t>
  </si>
  <si>
    <t>Columna14285</t>
  </si>
  <si>
    <t>Columna14286</t>
  </si>
  <si>
    <t>Columna14287</t>
  </si>
  <si>
    <t>Columna14288</t>
  </si>
  <si>
    <t>Columna14289</t>
  </si>
  <si>
    <t>Columna14290</t>
  </si>
  <si>
    <t>Columna14291</t>
  </si>
  <si>
    <t>Columna14292</t>
  </si>
  <si>
    <t>Columna14293</t>
  </si>
  <si>
    <t>Columna14294</t>
  </si>
  <si>
    <t>Columna14295</t>
  </si>
  <si>
    <t>Columna14296</t>
  </si>
  <si>
    <t>Columna14297</t>
  </si>
  <si>
    <t>Columna14298</t>
  </si>
  <si>
    <t>Columna14299</t>
  </si>
  <si>
    <t>Columna14300</t>
  </si>
  <si>
    <t>Columna14301</t>
  </si>
  <si>
    <t>Columna14302</t>
  </si>
  <si>
    <t>Columna14303</t>
  </si>
  <si>
    <t>Columna14304</t>
  </si>
  <si>
    <t>Columna14305</t>
  </si>
  <si>
    <t>Columna14306</t>
  </si>
  <si>
    <t>Columna14307</t>
  </si>
  <si>
    <t>Columna14308</t>
  </si>
  <si>
    <t>Columna14309</t>
  </si>
  <si>
    <t>Columna14310</t>
  </si>
  <si>
    <t>Columna14311</t>
  </si>
  <si>
    <t>Columna14312</t>
  </si>
  <si>
    <t>Columna14313</t>
  </si>
  <si>
    <t>Columna14314</t>
  </si>
  <si>
    <t>Columna14315</t>
  </si>
  <si>
    <t>Columna14316</t>
  </si>
  <si>
    <t>Columna14317</t>
  </si>
  <si>
    <t>Columna14318</t>
  </si>
  <si>
    <t>Columna14319</t>
  </si>
  <si>
    <t>Columna14320</t>
  </si>
  <si>
    <t>Columna14321</t>
  </si>
  <si>
    <t>Columna14322</t>
  </si>
  <si>
    <t>Columna14323</t>
  </si>
  <si>
    <t>Columna14324</t>
  </si>
  <si>
    <t>Columna14325</t>
  </si>
  <si>
    <t>Columna14326</t>
  </si>
  <si>
    <t>Columna14327</t>
  </si>
  <si>
    <t>Columna14328</t>
  </si>
  <si>
    <t>Columna14329</t>
  </si>
  <si>
    <t>Columna14330</t>
  </si>
  <si>
    <t>Columna14331</t>
  </si>
  <si>
    <t>Columna14332</t>
  </si>
  <si>
    <t>Columna14333</t>
  </si>
  <si>
    <t>Columna14334</t>
  </si>
  <si>
    <t>Columna14335</t>
  </si>
  <si>
    <t>Columna14336</t>
  </si>
  <si>
    <t>Columna14337</t>
  </si>
  <si>
    <t>Columna14338</t>
  </si>
  <si>
    <t>Columna14339</t>
  </si>
  <si>
    <t>Columna14340</t>
  </si>
  <si>
    <t>Columna14341</t>
  </si>
  <si>
    <t>Columna14342</t>
  </si>
  <si>
    <t>Columna14343</t>
  </si>
  <si>
    <t>Columna14344</t>
  </si>
  <si>
    <t>Columna14345</t>
  </si>
  <si>
    <t>Columna14346</t>
  </si>
  <si>
    <t>Columna14347</t>
  </si>
  <si>
    <t>Columna14348</t>
  </si>
  <si>
    <t>Columna14349</t>
  </si>
  <si>
    <t>Columna14350</t>
  </si>
  <si>
    <t>Columna14351</t>
  </si>
  <si>
    <t>Columna14352</t>
  </si>
  <si>
    <t>Columna14353</t>
  </si>
  <si>
    <t>Columna14354</t>
  </si>
  <si>
    <t>Columna14355</t>
  </si>
  <si>
    <t>Columna14356</t>
  </si>
  <si>
    <t>Columna14357</t>
  </si>
  <si>
    <t>Columna14358</t>
  </si>
  <si>
    <t>Columna14359</t>
  </si>
  <si>
    <t>Columna14360</t>
  </si>
  <si>
    <t>Columna14361</t>
  </si>
  <si>
    <t>Columna14362</t>
  </si>
  <si>
    <t>Columna14363</t>
  </si>
  <si>
    <t>Columna14364</t>
  </si>
  <si>
    <t>Columna14365</t>
  </si>
  <si>
    <t>Columna14366</t>
  </si>
  <si>
    <t>Columna14367</t>
  </si>
  <si>
    <t>Columna14368</t>
  </si>
  <si>
    <t>Columna14369</t>
  </si>
  <si>
    <t>Columna14370</t>
  </si>
  <si>
    <t>Columna14371</t>
  </si>
  <si>
    <t>Columna14372</t>
  </si>
  <si>
    <t>Columna14373</t>
  </si>
  <si>
    <t>Columna14374</t>
  </si>
  <si>
    <t>Columna14375</t>
  </si>
  <si>
    <t>Columna14376</t>
  </si>
  <si>
    <t>Columna14377</t>
  </si>
  <si>
    <t>Columna14378</t>
  </si>
  <si>
    <t>Columna14379</t>
  </si>
  <si>
    <t>Columna14380</t>
  </si>
  <si>
    <t>Columna14381</t>
  </si>
  <si>
    <t>Columna14382</t>
  </si>
  <si>
    <t>Columna14383</t>
  </si>
  <si>
    <t>Columna14384</t>
  </si>
  <si>
    <t>Columna14385</t>
  </si>
  <si>
    <t>Columna14386</t>
  </si>
  <si>
    <t>Columna14387</t>
  </si>
  <si>
    <t>Columna14388</t>
  </si>
  <si>
    <t>Columna14389</t>
  </si>
  <si>
    <t>Columna14390</t>
  </si>
  <si>
    <t>Columna14391</t>
  </si>
  <si>
    <t>Columna14392</t>
  </si>
  <si>
    <t>Columna14393</t>
  </si>
  <si>
    <t>Columna14394</t>
  </si>
  <si>
    <t>Columna14395</t>
  </si>
  <si>
    <t>Columna14396</t>
  </si>
  <si>
    <t>Columna14397</t>
  </si>
  <si>
    <t>Columna14398</t>
  </si>
  <si>
    <t>Columna14399</t>
  </si>
  <si>
    <t>Columna14400</t>
  </si>
  <si>
    <t>Columna14401</t>
  </si>
  <si>
    <t>Columna14402</t>
  </si>
  <si>
    <t>Columna14403</t>
  </si>
  <si>
    <t>Columna14404</t>
  </si>
  <si>
    <t>Columna14405</t>
  </si>
  <si>
    <t>Columna14406</t>
  </si>
  <si>
    <t>Columna14407</t>
  </si>
  <si>
    <t>Columna14408</t>
  </si>
  <si>
    <t>Columna14409</t>
  </si>
  <si>
    <t>Columna14410</t>
  </si>
  <si>
    <t>Columna14411</t>
  </si>
  <si>
    <t>Columna14412</t>
  </si>
  <si>
    <t>Columna14413</t>
  </si>
  <si>
    <t>Columna14414</t>
  </si>
  <si>
    <t>Columna14415</t>
  </si>
  <si>
    <t>Columna14416</t>
  </si>
  <si>
    <t>Columna14417</t>
  </si>
  <si>
    <t>Columna14418</t>
  </si>
  <si>
    <t>Columna14419</t>
  </si>
  <si>
    <t>Columna14420</t>
  </si>
  <si>
    <t>Columna14421</t>
  </si>
  <si>
    <t>Columna14422</t>
  </si>
  <si>
    <t>Columna14423</t>
  </si>
  <si>
    <t>Columna14424</t>
  </si>
  <si>
    <t>Columna14425</t>
  </si>
  <si>
    <t>Columna14426</t>
  </si>
  <si>
    <t>Columna14427</t>
  </si>
  <si>
    <t>Columna14428</t>
  </si>
  <si>
    <t>Columna14429</t>
  </si>
  <si>
    <t>Columna14430</t>
  </si>
  <si>
    <t>Columna14431</t>
  </si>
  <si>
    <t>Columna14432</t>
  </si>
  <si>
    <t>Columna14433</t>
  </si>
  <si>
    <t>Columna14434</t>
  </si>
  <si>
    <t>Columna14435</t>
  </si>
  <si>
    <t>Columna14436</t>
  </si>
  <si>
    <t>Columna14437</t>
  </si>
  <si>
    <t>Columna14438</t>
  </si>
  <si>
    <t>Columna14439</t>
  </si>
  <si>
    <t>Columna14440</t>
  </si>
  <si>
    <t>Columna14441</t>
  </si>
  <si>
    <t>Columna14442</t>
  </si>
  <si>
    <t>Columna14443</t>
  </si>
  <si>
    <t>Columna14444</t>
  </si>
  <si>
    <t>Columna14445</t>
  </si>
  <si>
    <t>Columna14446</t>
  </si>
  <si>
    <t>Columna14447</t>
  </si>
  <si>
    <t>Columna14448</t>
  </si>
  <si>
    <t>Columna14449</t>
  </si>
  <si>
    <t>Columna14450</t>
  </si>
  <si>
    <t>Columna14451</t>
  </si>
  <si>
    <t>Columna14452</t>
  </si>
  <si>
    <t>Columna14453</t>
  </si>
  <si>
    <t>Columna14454</t>
  </si>
  <si>
    <t>Columna14455</t>
  </si>
  <si>
    <t>Columna14456</t>
  </si>
  <si>
    <t>Columna14457</t>
  </si>
  <si>
    <t>Columna14458</t>
  </si>
  <si>
    <t>Columna14459</t>
  </si>
  <si>
    <t>Columna14460</t>
  </si>
  <si>
    <t>Columna14461</t>
  </si>
  <si>
    <t>Columna14462</t>
  </si>
  <si>
    <t>Columna14463</t>
  </si>
  <si>
    <t>Columna14464</t>
  </si>
  <si>
    <t>Columna14465</t>
  </si>
  <si>
    <t>Columna14466</t>
  </si>
  <si>
    <t>Columna14467</t>
  </si>
  <si>
    <t>Columna14468</t>
  </si>
  <si>
    <t>Columna14469</t>
  </si>
  <si>
    <t>Columna14470</t>
  </si>
  <si>
    <t>Columna14471</t>
  </si>
  <si>
    <t>Columna14472</t>
  </si>
  <si>
    <t>Columna14473</t>
  </si>
  <si>
    <t>Columna14474</t>
  </si>
  <si>
    <t>Columna14475</t>
  </si>
  <si>
    <t>Columna14476</t>
  </si>
  <si>
    <t>Columna14477</t>
  </si>
  <si>
    <t>Columna14478</t>
  </si>
  <si>
    <t>Columna14479</t>
  </si>
  <si>
    <t>Columna14480</t>
  </si>
  <si>
    <t>Columna14481</t>
  </si>
  <si>
    <t>Columna14482</t>
  </si>
  <si>
    <t>Columna14483</t>
  </si>
  <si>
    <t>Columna14484</t>
  </si>
  <si>
    <t>Columna14485</t>
  </si>
  <si>
    <t>Columna14486</t>
  </si>
  <si>
    <t>Columna14487</t>
  </si>
  <si>
    <t>Columna14488</t>
  </si>
  <si>
    <t>Columna14489</t>
  </si>
  <si>
    <t>Columna14490</t>
  </si>
  <si>
    <t>Columna14491</t>
  </si>
  <si>
    <t>Columna14492</t>
  </si>
  <si>
    <t>Columna14493</t>
  </si>
  <si>
    <t>Columna14494</t>
  </si>
  <si>
    <t>Columna14495</t>
  </si>
  <si>
    <t>Columna14496</t>
  </si>
  <si>
    <t>Columna14497</t>
  </si>
  <si>
    <t>Columna14498</t>
  </si>
  <si>
    <t>Columna14499</t>
  </si>
  <si>
    <t>Columna14500</t>
  </si>
  <si>
    <t>Columna14501</t>
  </si>
  <si>
    <t>Columna14502</t>
  </si>
  <si>
    <t>Columna14503</t>
  </si>
  <si>
    <t>Columna14504</t>
  </si>
  <si>
    <t>Columna14505</t>
  </si>
  <si>
    <t>Columna14506</t>
  </si>
  <si>
    <t>Columna14507</t>
  </si>
  <si>
    <t>Columna14508</t>
  </si>
  <si>
    <t>Columna14509</t>
  </si>
  <si>
    <t>Columna14510</t>
  </si>
  <si>
    <t>Columna14511</t>
  </si>
  <si>
    <t>Columna14512</t>
  </si>
  <si>
    <t>Columna14513</t>
  </si>
  <si>
    <t>Columna14514</t>
  </si>
  <si>
    <t>Columna14515</t>
  </si>
  <si>
    <t>Columna14516</t>
  </si>
  <si>
    <t>Columna14517</t>
  </si>
  <si>
    <t>Columna14518</t>
  </si>
  <si>
    <t>Columna14519</t>
  </si>
  <si>
    <t>Columna14520</t>
  </si>
  <si>
    <t>Columna14521</t>
  </si>
  <si>
    <t>Columna14522</t>
  </si>
  <si>
    <t>Columna14523</t>
  </si>
  <si>
    <t>Columna14524</t>
  </si>
  <si>
    <t>Columna14525</t>
  </si>
  <si>
    <t>Columna14526</t>
  </si>
  <si>
    <t>Columna14527</t>
  </si>
  <si>
    <t>Columna14528</t>
  </si>
  <si>
    <t>Columna14529</t>
  </si>
  <si>
    <t>Columna14530</t>
  </si>
  <si>
    <t>Columna14531</t>
  </si>
  <si>
    <t>Columna14532</t>
  </si>
  <si>
    <t>Columna14533</t>
  </si>
  <si>
    <t>Columna14534</t>
  </si>
  <si>
    <t>Columna14535</t>
  </si>
  <si>
    <t>Columna14536</t>
  </si>
  <si>
    <t>Columna14537</t>
  </si>
  <si>
    <t>Columna14538</t>
  </si>
  <si>
    <t>Columna14539</t>
  </si>
  <si>
    <t>Columna14540</t>
  </si>
  <si>
    <t>Columna14541</t>
  </si>
  <si>
    <t>Columna14542</t>
  </si>
  <si>
    <t>Columna14543</t>
  </si>
  <si>
    <t>Columna14544</t>
  </si>
  <si>
    <t>Columna14545</t>
  </si>
  <si>
    <t>Columna14546</t>
  </si>
  <si>
    <t>Columna14547</t>
  </si>
  <si>
    <t>Columna14548</t>
  </si>
  <si>
    <t>Columna14549</t>
  </si>
  <si>
    <t>Columna14550</t>
  </si>
  <si>
    <t>Columna14551</t>
  </si>
  <si>
    <t>Columna14552</t>
  </si>
  <si>
    <t>Columna14553</t>
  </si>
  <si>
    <t>Columna14554</t>
  </si>
  <si>
    <t>Columna14555</t>
  </si>
  <si>
    <t>Columna14556</t>
  </si>
  <si>
    <t>Columna14557</t>
  </si>
  <si>
    <t>Columna14558</t>
  </si>
  <si>
    <t>Columna14559</t>
  </si>
  <si>
    <t>Columna14560</t>
  </si>
  <si>
    <t>Columna14561</t>
  </si>
  <si>
    <t>Columna14562</t>
  </si>
  <si>
    <t>Columna14563</t>
  </si>
  <si>
    <t>Columna14564</t>
  </si>
  <si>
    <t>Columna14565</t>
  </si>
  <si>
    <t>Columna14566</t>
  </si>
  <si>
    <t>Columna14567</t>
  </si>
  <si>
    <t>Columna14568</t>
  </si>
  <si>
    <t>Columna14569</t>
  </si>
  <si>
    <t>Columna14570</t>
  </si>
  <si>
    <t>Columna14571</t>
  </si>
  <si>
    <t>Columna14572</t>
  </si>
  <si>
    <t>Columna14573</t>
  </si>
  <si>
    <t>Columna14574</t>
  </si>
  <si>
    <t>Columna14575</t>
  </si>
  <si>
    <t>Columna14576</t>
  </si>
  <si>
    <t>Columna14577</t>
  </si>
  <si>
    <t>Columna14578</t>
  </si>
  <si>
    <t>Columna14579</t>
  </si>
  <si>
    <t>Columna14580</t>
  </si>
  <si>
    <t>Columna14581</t>
  </si>
  <si>
    <t>Columna14582</t>
  </si>
  <si>
    <t>Columna14583</t>
  </si>
  <si>
    <t>Columna14584</t>
  </si>
  <si>
    <t>Columna14585</t>
  </si>
  <si>
    <t>Columna14586</t>
  </si>
  <si>
    <t>Columna14587</t>
  </si>
  <si>
    <t>Columna14588</t>
  </si>
  <si>
    <t>Columna14589</t>
  </si>
  <si>
    <t>Columna14590</t>
  </si>
  <si>
    <t>Columna14591</t>
  </si>
  <si>
    <t>Columna14592</t>
  </si>
  <si>
    <t>Columna14593</t>
  </si>
  <si>
    <t>Columna14594</t>
  </si>
  <si>
    <t>Columna14595</t>
  </si>
  <si>
    <t>Columna14596</t>
  </si>
  <si>
    <t>Columna14597</t>
  </si>
  <si>
    <t>Columna14598</t>
  </si>
  <si>
    <t>Columna14599</t>
  </si>
  <si>
    <t>Columna14600</t>
  </si>
  <si>
    <t>Columna14601</t>
  </si>
  <si>
    <t>Columna14602</t>
  </si>
  <si>
    <t>Columna14603</t>
  </si>
  <si>
    <t>Columna14604</t>
  </si>
  <si>
    <t>Columna14605</t>
  </si>
  <si>
    <t>Columna14606</t>
  </si>
  <si>
    <t>Columna14607</t>
  </si>
  <si>
    <t>Columna14608</t>
  </si>
  <si>
    <t>Columna14609</t>
  </si>
  <si>
    <t>Columna14610</t>
  </si>
  <si>
    <t>Columna14611</t>
  </si>
  <si>
    <t>Columna14612</t>
  </si>
  <si>
    <t>Columna14613</t>
  </si>
  <si>
    <t>Columna14614</t>
  </si>
  <si>
    <t>Columna14615</t>
  </si>
  <si>
    <t>Columna14616</t>
  </si>
  <si>
    <t>Columna14617</t>
  </si>
  <si>
    <t>Columna14618</t>
  </si>
  <si>
    <t>Columna14619</t>
  </si>
  <si>
    <t>Columna14620</t>
  </si>
  <si>
    <t>Columna14621</t>
  </si>
  <si>
    <t>Columna14622</t>
  </si>
  <si>
    <t>Columna14623</t>
  </si>
  <si>
    <t>Columna14624</t>
  </si>
  <si>
    <t>Columna14625</t>
  </si>
  <si>
    <t>Columna14626</t>
  </si>
  <si>
    <t>Columna14627</t>
  </si>
  <si>
    <t>Columna14628</t>
  </si>
  <si>
    <t>Columna14629</t>
  </si>
  <si>
    <t>Columna14630</t>
  </si>
  <si>
    <t>Columna14631</t>
  </si>
  <si>
    <t>Columna14632</t>
  </si>
  <si>
    <t>Columna14633</t>
  </si>
  <si>
    <t>Columna14634</t>
  </si>
  <si>
    <t>Columna14635</t>
  </si>
  <si>
    <t>Columna14636</t>
  </si>
  <si>
    <t>Columna14637</t>
  </si>
  <si>
    <t>Columna14638</t>
  </si>
  <si>
    <t>Columna14639</t>
  </si>
  <si>
    <t>Columna14640</t>
  </si>
  <si>
    <t>Columna14641</t>
  </si>
  <si>
    <t>Columna14642</t>
  </si>
  <si>
    <t>Columna14643</t>
  </si>
  <si>
    <t>Columna14644</t>
  </si>
  <si>
    <t>Columna14645</t>
  </si>
  <si>
    <t>Columna14646</t>
  </si>
  <si>
    <t>Columna14647</t>
  </si>
  <si>
    <t>Columna14648</t>
  </si>
  <si>
    <t>Columna14649</t>
  </si>
  <si>
    <t>Columna14650</t>
  </si>
  <si>
    <t>Columna14651</t>
  </si>
  <si>
    <t>Columna14652</t>
  </si>
  <si>
    <t>Columna14653</t>
  </si>
  <si>
    <t>Columna14654</t>
  </si>
  <si>
    <t>Columna14655</t>
  </si>
  <si>
    <t>Columna14656</t>
  </si>
  <si>
    <t>Columna14657</t>
  </si>
  <si>
    <t>Columna14658</t>
  </si>
  <si>
    <t>Columna14659</t>
  </si>
  <si>
    <t>Columna14660</t>
  </si>
  <si>
    <t>Columna14661</t>
  </si>
  <si>
    <t>Columna14662</t>
  </si>
  <si>
    <t>Columna14663</t>
  </si>
  <si>
    <t>Columna14664</t>
  </si>
  <si>
    <t>Columna14665</t>
  </si>
  <si>
    <t>Columna14666</t>
  </si>
  <si>
    <t>Columna14667</t>
  </si>
  <si>
    <t>Columna14668</t>
  </si>
  <si>
    <t>Columna14669</t>
  </si>
  <si>
    <t>Columna14670</t>
  </si>
  <si>
    <t>Columna14671</t>
  </si>
  <si>
    <t>Columna14672</t>
  </si>
  <si>
    <t>Columna14673</t>
  </si>
  <si>
    <t>Columna14674</t>
  </si>
  <si>
    <t>Columna14675</t>
  </si>
  <si>
    <t>Columna14676</t>
  </si>
  <si>
    <t>Columna14677</t>
  </si>
  <si>
    <t>Columna14678</t>
  </si>
  <si>
    <t>Columna14679</t>
  </si>
  <si>
    <t>Columna14680</t>
  </si>
  <si>
    <t>Columna14681</t>
  </si>
  <si>
    <t>Columna14682</t>
  </si>
  <si>
    <t>Columna14683</t>
  </si>
  <si>
    <t>Columna14684</t>
  </si>
  <si>
    <t>Columna14685</t>
  </si>
  <si>
    <t>Columna14686</t>
  </si>
  <si>
    <t>Columna14687</t>
  </si>
  <si>
    <t>Columna14688</t>
  </si>
  <si>
    <t>Columna14689</t>
  </si>
  <si>
    <t>Columna14690</t>
  </si>
  <si>
    <t>Columna14691</t>
  </si>
  <si>
    <t>Columna14692</t>
  </si>
  <si>
    <t>Columna14693</t>
  </si>
  <si>
    <t>Columna14694</t>
  </si>
  <si>
    <t>Columna14695</t>
  </si>
  <si>
    <t>Columna14696</t>
  </si>
  <si>
    <t>Columna14697</t>
  </si>
  <si>
    <t>Columna14698</t>
  </si>
  <si>
    <t>Columna14699</t>
  </si>
  <si>
    <t>Columna14700</t>
  </si>
  <si>
    <t>Columna14701</t>
  </si>
  <si>
    <t>Columna14702</t>
  </si>
  <si>
    <t>Columna14703</t>
  </si>
  <si>
    <t>Columna14704</t>
  </si>
  <si>
    <t>Columna14705</t>
  </si>
  <si>
    <t>Columna14706</t>
  </si>
  <si>
    <t>Columna14707</t>
  </si>
  <si>
    <t>Columna14708</t>
  </si>
  <si>
    <t>Columna14709</t>
  </si>
  <si>
    <t>Columna14710</t>
  </si>
  <si>
    <t>Columna14711</t>
  </si>
  <si>
    <t>Columna14712</t>
  </si>
  <si>
    <t>Columna14713</t>
  </si>
  <si>
    <t>Columna14714</t>
  </si>
  <si>
    <t>Columna14715</t>
  </si>
  <si>
    <t>Columna14716</t>
  </si>
  <si>
    <t>Columna14717</t>
  </si>
  <si>
    <t>Columna14718</t>
  </si>
  <si>
    <t>Columna14719</t>
  </si>
  <si>
    <t>Columna14720</t>
  </si>
  <si>
    <t>Columna14721</t>
  </si>
  <si>
    <t>Columna14722</t>
  </si>
  <si>
    <t>Columna14723</t>
  </si>
  <si>
    <t>Columna14724</t>
  </si>
  <si>
    <t>Columna14725</t>
  </si>
  <si>
    <t>Columna14726</t>
  </si>
  <si>
    <t>Columna14727</t>
  </si>
  <si>
    <t>Columna14728</t>
  </si>
  <si>
    <t>Columna14729</t>
  </si>
  <si>
    <t>Columna14730</t>
  </si>
  <si>
    <t>Columna14731</t>
  </si>
  <si>
    <t>Columna14732</t>
  </si>
  <si>
    <t>Columna14733</t>
  </si>
  <si>
    <t>Columna14734</t>
  </si>
  <si>
    <t>Columna14735</t>
  </si>
  <si>
    <t>Columna14736</t>
  </si>
  <si>
    <t>Columna14737</t>
  </si>
  <si>
    <t>Columna14738</t>
  </si>
  <si>
    <t>Columna14739</t>
  </si>
  <si>
    <t>Columna14740</t>
  </si>
  <si>
    <t>Columna14741</t>
  </si>
  <si>
    <t>Columna14742</t>
  </si>
  <si>
    <t>Columna14743</t>
  </si>
  <si>
    <t>Columna14744</t>
  </si>
  <si>
    <t>Columna14745</t>
  </si>
  <si>
    <t>Columna14746</t>
  </si>
  <si>
    <t>Columna14747</t>
  </si>
  <si>
    <t>Columna14748</t>
  </si>
  <si>
    <t>Columna14749</t>
  </si>
  <si>
    <t>Columna14750</t>
  </si>
  <si>
    <t>Columna14751</t>
  </si>
  <si>
    <t>Columna14752</t>
  </si>
  <si>
    <t>Columna14753</t>
  </si>
  <si>
    <t>Columna14754</t>
  </si>
  <si>
    <t>Columna14755</t>
  </si>
  <si>
    <t>Columna14756</t>
  </si>
  <si>
    <t>Columna14757</t>
  </si>
  <si>
    <t>Columna14758</t>
  </si>
  <si>
    <t>Columna14759</t>
  </si>
  <si>
    <t>Columna14760</t>
  </si>
  <si>
    <t>Columna14761</t>
  </si>
  <si>
    <t>Columna14762</t>
  </si>
  <si>
    <t>Columna14763</t>
  </si>
  <si>
    <t>Columna14764</t>
  </si>
  <si>
    <t>Columna14765</t>
  </si>
  <si>
    <t>Columna14766</t>
  </si>
  <si>
    <t>Columna14767</t>
  </si>
  <si>
    <t>Columna14768</t>
  </si>
  <si>
    <t>Columna14769</t>
  </si>
  <si>
    <t>Columna14770</t>
  </si>
  <si>
    <t>Columna14771</t>
  </si>
  <si>
    <t>Columna14772</t>
  </si>
  <si>
    <t>Columna14773</t>
  </si>
  <si>
    <t>Columna14774</t>
  </si>
  <si>
    <t>Columna14775</t>
  </si>
  <si>
    <t>Columna14776</t>
  </si>
  <si>
    <t>Columna14777</t>
  </si>
  <si>
    <t>Columna14778</t>
  </si>
  <si>
    <t>Columna14779</t>
  </si>
  <si>
    <t>Columna14780</t>
  </si>
  <si>
    <t>Columna14781</t>
  </si>
  <si>
    <t>Columna14782</t>
  </si>
  <si>
    <t>Columna14783</t>
  </si>
  <si>
    <t>Columna14784</t>
  </si>
  <si>
    <t>Columna14785</t>
  </si>
  <si>
    <t>Columna14786</t>
  </si>
  <si>
    <t>Columna14787</t>
  </si>
  <si>
    <t>Columna14788</t>
  </si>
  <si>
    <t>Columna14789</t>
  </si>
  <si>
    <t>Columna14790</t>
  </si>
  <si>
    <t>Columna14791</t>
  </si>
  <si>
    <t>Columna14792</t>
  </si>
  <si>
    <t>Columna14793</t>
  </si>
  <si>
    <t>Columna14794</t>
  </si>
  <si>
    <t>Columna14795</t>
  </si>
  <si>
    <t>Columna14796</t>
  </si>
  <si>
    <t>Columna14797</t>
  </si>
  <si>
    <t>Columna14798</t>
  </si>
  <si>
    <t>Columna14799</t>
  </si>
  <si>
    <t>Columna14800</t>
  </si>
  <si>
    <t>Columna14801</t>
  </si>
  <si>
    <t>Columna14802</t>
  </si>
  <si>
    <t>Columna14803</t>
  </si>
  <si>
    <t>Columna14804</t>
  </si>
  <si>
    <t>Columna14805</t>
  </si>
  <si>
    <t>Columna14806</t>
  </si>
  <si>
    <t>Columna14807</t>
  </si>
  <si>
    <t>Columna14808</t>
  </si>
  <si>
    <t>Columna14809</t>
  </si>
  <si>
    <t>Columna14810</t>
  </si>
  <si>
    <t>Columna14811</t>
  </si>
  <si>
    <t>Columna14812</t>
  </si>
  <si>
    <t>Columna14813</t>
  </si>
  <si>
    <t>Columna14814</t>
  </si>
  <si>
    <t>Columna14815</t>
  </si>
  <si>
    <t>Columna14816</t>
  </si>
  <si>
    <t>Columna14817</t>
  </si>
  <si>
    <t>Columna14818</t>
  </si>
  <si>
    <t>Columna14819</t>
  </si>
  <si>
    <t>Columna14820</t>
  </si>
  <si>
    <t>Columna14821</t>
  </si>
  <si>
    <t>Columna14822</t>
  </si>
  <si>
    <t>Columna14823</t>
  </si>
  <si>
    <t>Columna14824</t>
  </si>
  <si>
    <t>Columna14825</t>
  </si>
  <si>
    <t>Columna14826</t>
  </si>
  <si>
    <t>Columna14827</t>
  </si>
  <si>
    <t>Columna14828</t>
  </si>
  <si>
    <t>Columna14829</t>
  </si>
  <si>
    <t>Columna14830</t>
  </si>
  <si>
    <t>Columna14831</t>
  </si>
  <si>
    <t>Columna14832</t>
  </si>
  <si>
    <t>Columna14833</t>
  </si>
  <si>
    <t>Columna14834</t>
  </si>
  <si>
    <t>Columna14835</t>
  </si>
  <si>
    <t>Columna14836</t>
  </si>
  <si>
    <t>Columna14837</t>
  </si>
  <si>
    <t>Columna14838</t>
  </si>
  <si>
    <t>Columna14839</t>
  </si>
  <si>
    <t>Columna14840</t>
  </si>
  <si>
    <t>Columna14841</t>
  </si>
  <si>
    <t>Columna14842</t>
  </si>
  <si>
    <t>Columna14843</t>
  </si>
  <si>
    <t>Columna14844</t>
  </si>
  <si>
    <t>Columna14845</t>
  </si>
  <si>
    <t>Columna14846</t>
  </si>
  <si>
    <t>Columna14847</t>
  </si>
  <si>
    <t>Columna14848</t>
  </si>
  <si>
    <t>Columna14849</t>
  </si>
  <si>
    <t>Columna14850</t>
  </si>
  <si>
    <t>Columna14851</t>
  </si>
  <si>
    <t>Columna14852</t>
  </si>
  <si>
    <t>Columna14853</t>
  </si>
  <si>
    <t>Columna14854</t>
  </si>
  <si>
    <t>Columna14855</t>
  </si>
  <si>
    <t>Columna14856</t>
  </si>
  <si>
    <t>Columna14857</t>
  </si>
  <si>
    <t>Columna14858</t>
  </si>
  <si>
    <t>Columna14859</t>
  </si>
  <si>
    <t>Columna14860</t>
  </si>
  <si>
    <t>Columna14861</t>
  </si>
  <si>
    <t>Columna14862</t>
  </si>
  <si>
    <t>Columna14863</t>
  </si>
  <si>
    <t>Columna14864</t>
  </si>
  <si>
    <t>Columna14865</t>
  </si>
  <si>
    <t>Columna14866</t>
  </si>
  <si>
    <t>Columna14867</t>
  </si>
  <si>
    <t>Columna14868</t>
  </si>
  <si>
    <t>Columna14869</t>
  </si>
  <si>
    <t>Columna14870</t>
  </si>
  <si>
    <t>Columna14871</t>
  </si>
  <si>
    <t>Columna14872</t>
  </si>
  <si>
    <t>Columna14873</t>
  </si>
  <si>
    <t>Columna14874</t>
  </si>
  <si>
    <t>Columna14875</t>
  </si>
  <si>
    <t>Columna14876</t>
  </si>
  <si>
    <t>Columna14877</t>
  </si>
  <si>
    <t>Columna14878</t>
  </si>
  <si>
    <t>Columna14879</t>
  </si>
  <si>
    <t>Columna14880</t>
  </si>
  <si>
    <t>Columna14881</t>
  </si>
  <si>
    <t>Columna14882</t>
  </si>
  <si>
    <t>Columna14883</t>
  </si>
  <si>
    <t>Columna14884</t>
  </si>
  <si>
    <t>Columna14885</t>
  </si>
  <si>
    <t>Columna14886</t>
  </si>
  <si>
    <t>Columna14887</t>
  </si>
  <si>
    <t>Columna14888</t>
  </si>
  <si>
    <t>Columna14889</t>
  </si>
  <si>
    <t>Columna14890</t>
  </si>
  <si>
    <t>Columna14891</t>
  </si>
  <si>
    <t>Columna14892</t>
  </si>
  <si>
    <t>Columna14893</t>
  </si>
  <si>
    <t>Columna14894</t>
  </si>
  <si>
    <t>Columna14895</t>
  </si>
  <si>
    <t>Columna14896</t>
  </si>
  <si>
    <t>Columna14897</t>
  </si>
  <si>
    <t>Columna14898</t>
  </si>
  <si>
    <t>Columna14899</t>
  </si>
  <si>
    <t>Columna14900</t>
  </si>
  <si>
    <t>Columna14901</t>
  </si>
  <si>
    <t>Columna14902</t>
  </si>
  <si>
    <t>Columna14903</t>
  </si>
  <si>
    <t>Columna14904</t>
  </si>
  <si>
    <t>Columna14905</t>
  </si>
  <si>
    <t>Columna14906</t>
  </si>
  <si>
    <t>Columna14907</t>
  </si>
  <si>
    <t>Columna14908</t>
  </si>
  <si>
    <t>Columna14909</t>
  </si>
  <si>
    <t>Columna14910</t>
  </si>
  <si>
    <t>Columna14911</t>
  </si>
  <si>
    <t>Columna14912</t>
  </si>
  <si>
    <t>Columna14913</t>
  </si>
  <si>
    <t>Columna14914</t>
  </si>
  <si>
    <t>Columna14915</t>
  </si>
  <si>
    <t>Columna14916</t>
  </si>
  <si>
    <t>Columna14917</t>
  </si>
  <si>
    <t>Columna14918</t>
  </si>
  <si>
    <t>Columna14919</t>
  </si>
  <si>
    <t>Columna14920</t>
  </si>
  <si>
    <t>Columna14921</t>
  </si>
  <si>
    <t>Columna14922</t>
  </si>
  <si>
    <t>Columna14923</t>
  </si>
  <si>
    <t>Columna14924</t>
  </si>
  <si>
    <t>Columna14925</t>
  </si>
  <si>
    <t>Columna14926</t>
  </si>
  <si>
    <t>Columna14927</t>
  </si>
  <si>
    <t>Columna14928</t>
  </si>
  <si>
    <t>Columna14929</t>
  </si>
  <si>
    <t>Columna14930</t>
  </si>
  <si>
    <t>Columna14931</t>
  </si>
  <si>
    <t>Columna14932</t>
  </si>
  <si>
    <t>Columna14933</t>
  </si>
  <si>
    <t>Columna14934</t>
  </si>
  <si>
    <t>Columna14935</t>
  </si>
  <si>
    <t>Columna14936</t>
  </si>
  <si>
    <t>Columna14937</t>
  </si>
  <si>
    <t>Columna14938</t>
  </si>
  <si>
    <t>Columna14939</t>
  </si>
  <si>
    <t>Columna14940</t>
  </si>
  <si>
    <t>Columna14941</t>
  </si>
  <si>
    <t>Columna14942</t>
  </si>
  <si>
    <t>Columna14943</t>
  </si>
  <si>
    <t>Columna14944</t>
  </si>
  <si>
    <t>Columna14945</t>
  </si>
  <si>
    <t>Columna14946</t>
  </si>
  <si>
    <t>Columna14947</t>
  </si>
  <si>
    <t>Columna14948</t>
  </si>
  <si>
    <t>Columna14949</t>
  </si>
  <si>
    <t>Columna14950</t>
  </si>
  <si>
    <t>Columna14951</t>
  </si>
  <si>
    <t>Columna14952</t>
  </si>
  <si>
    <t>Columna14953</t>
  </si>
  <si>
    <t>Columna14954</t>
  </si>
  <si>
    <t>Columna14955</t>
  </si>
  <si>
    <t>Columna14956</t>
  </si>
  <si>
    <t>Columna14957</t>
  </si>
  <si>
    <t>Columna14958</t>
  </si>
  <si>
    <t>Columna14959</t>
  </si>
  <si>
    <t>Columna14960</t>
  </si>
  <si>
    <t>Columna14961</t>
  </si>
  <si>
    <t>Columna14962</t>
  </si>
  <si>
    <t>Columna14963</t>
  </si>
  <si>
    <t>Columna14964</t>
  </si>
  <si>
    <t>Columna14965</t>
  </si>
  <si>
    <t>Columna14966</t>
  </si>
  <si>
    <t>Columna14967</t>
  </si>
  <si>
    <t>Columna14968</t>
  </si>
  <si>
    <t>Columna14969</t>
  </si>
  <si>
    <t>Columna14970</t>
  </si>
  <si>
    <t>Columna14971</t>
  </si>
  <si>
    <t>Columna14972</t>
  </si>
  <si>
    <t>Columna14973</t>
  </si>
  <si>
    <t>Columna14974</t>
  </si>
  <si>
    <t>Columna14975</t>
  </si>
  <si>
    <t>Columna14976</t>
  </si>
  <si>
    <t>Columna14977</t>
  </si>
  <si>
    <t>Columna14978</t>
  </si>
  <si>
    <t>Columna14979</t>
  </si>
  <si>
    <t>Columna14980</t>
  </si>
  <si>
    <t>Columna14981</t>
  </si>
  <si>
    <t>Columna14982</t>
  </si>
  <si>
    <t>Columna14983</t>
  </si>
  <si>
    <t>Columna14984</t>
  </si>
  <si>
    <t>Columna14985</t>
  </si>
  <si>
    <t>Columna14986</t>
  </si>
  <si>
    <t>Columna14987</t>
  </si>
  <si>
    <t>Columna14988</t>
  </si>
  <si>
    <t>Columna14989</t>
  </si>
  <si>
    <t>Columna14990</t>
  </si>
  <si>
    <t>Columna14991</t>
  </si>
  <si>
    <t>Columna14992</t>
  </si>
  <si>
    <t>Columna14993</t>
  </si>
  <si>
    <t>Columna14994</t>
  </si>
  <si>
    <t>Columna14995</t>
  </si>
  <si>
    <t>Columna14996</t>
  </si>
  <si>
    <t>Columna14997</t>
  </si>
  <si>
    <t>Columna14998</t>
  </si>
  <si>
    <t>Columna14999</t>
  </si>
  <si>
    <t>Columna15000</t>
  </si>
  <si>
    <t>Columna15001</t>
  </si>
  <si>
    <t>Columna15002</t>
  </si>
  <si>
    <t>Columna15003</t>
  </si>
  <si>
    <t>Columna15004</t>
  </si>
  <si>
    <t>Columna15005</t>
  </si>
  <si>
    <t>Columna15006</t>
  </si>
  <si>
    <t>Columna15007</t>
  </si>
  <si>
    <t>Columna15008</t>
  </si>
  <si>
    <t>Columna15009</t>
  </si>
  <si>
    <t>Columna15010</t>
  </si>
  <si>
    <t>Columna15011</t>
  </si>
  <si>
    <t>Columna15012</t>
  </si>
  <si>
    <t>Columna15013</t>
  </si>
  <si>
    <t>Columna15014</t>
  </si>
  <si>
    <t>Columna15015</t>
  </si>
  <si>
    <t>Columna15016</t>
  </si>
  <si>
    <t>Columna15017</t>
  </si>
  <si>
    <t>Columna15018</t>
  </si>
  <si>
    <t>Columna15019</t>
  </si>
  <si>
    <t>Columna15020</t>
  </si>
  <si>
    <t>Columna15021</t>
  </si>
  <si>
    <t>Columna15022</t>
  </si>
  <si>
    <t>Columna15023</t>
  </si>
  <si>
    <t>Columna15024</t>
  </si>
  <si>
    <t>Columna15025</t>
  </si>
  <si>
    <t>Columna15026</t>
  </si>
  <si>
    <t>Columna15027</t>
  </si>
  <si>
    <t>Columna15028</t>
  </si>
  <si>
    <t>Columna15029</t>
  </si>
  <si>
    <t>Columna15030</t>
  </si>
  <si>
    <t>Columna15031</t>
  </si>
  <si>
    <t>Columna15032</t>
  </si>
  <si>
    <t>Columna15033</t>
  </si>
  <si>
    <t>Columna15034</t>
  </si>
  <si>
    <t>Columna15035</t>
  </si>
  <si>
    <t>Columna15036</t>
  </si>
  <si>
    <t>Columna15037</t>
  </si>
  <si>
    <t>Columna15038</t>
  </si>
  <si>
    <t>Columna15039</t>
  </si>
  <si>
    <t>Columna15040</t>
  </si>
  <si>
    <t>Columna15041</t>
  </si>
  <si>
    <t>Columna15042</t>
  </si>
  <si>
    <t>Columna15043</t>
  </si>
  <si>
    <t>Columna15044</t>
  </si>
  <si>
    <t>Columna15045</t>
  </si>
  <si>
    <t>Columna15046</t>
  </si>
  <si>
    <t>Columna15047</t>
  </si>
  <si>
    <t>Columna15048</t>
  </si>
  <si>
    <t>Columna15049</t>
  </si>
  <si>
    <t>Columna15050</t>
  </si>
  <si>
    <t>Columna15051</t>
  </si>
  <si>
    <t>Columna15052</t>
  </si>
  <si>
    <t>Columna15053</t>
  </si>
  <si>
    <t>Columna15054</t>
  </si>
  <si>
    <t>Columna15055</t>
  </si>
  <si>
    <t>Columna15056</t>
  </si>
  <si>
    <t>Columna15057</t>
  </si>
  <si>
    <t>Columna15058</t>
  </si>
  <si>
    <t>Columna15059</t>
  </si>
  <si>
    <t>Columna15060</t>
  </si>
  <si>
    <t>Columna15061</t>
  </si>
  <si>
    <t>Columna15062</t>
  </si>
  <si>
    <t>Columna15063</t>
  </si>
  <si>
    <t>Columna15064</t>
  </si>
  <si>
    <t>Columna15065</t>
  </si>
  <si>
    <t>Columna15066</t>
  </si>
  <si>
    <t>Columna15067</t>
  </si>
  <si>
    <t>Columna15068</t>
  </si>
  <si>
    <t>Columna15069</t>
  </si>
  <si>
    <t>Columna15070</t>
  </si>
  <si>
    <t>Columna15071</t>
  </si>
  <si>
    <t>Columna15072</t>
  </si>
  <si>
    <t>Columna15073</t>
  </si>
  <si>
    <t>Columna15074</t>
  </si>
  <si>
    <t>Columna15075</t>
  </si>
  <si>
    <t>Columna15076</t>
  </si>
  <si>
    <t>Columna15077</t>
  </si>
  <si>
    <t>Columna15078</t>
  </si>
  <si>
    <t>Columna15079</t>
  </si>
  <si>
    <t>Columna15080</t>
  </si>
  <si>
    <t>Columna15081</t>
  </si>
  <si>
    <t>Columna15082</t>
  </si>
  <si>
    <t>Columna15083</t>
  </si>
  <si>
    <t>Columna15084</t>
  </si>
  <si>
    <t>Columna15085</t>
  </si>
  <si>
    <t>Columna15086</t>
  </si>
  <si>
    <t>Columna15087</t>
  </si>
  <si>
    <t>Columna15088</t>
  </si>
  <si>
    <t>Columna15089</t>
  </si>
  <si>
    <t>Columna15090</t>
  </si>
  <si>
    <t>Columna15091</t>
  </si>
  <si>
    <t>Columna15092</t>
  </si>
  <si>
    <t>Columna15093</t>
  </si>
  <si>
    <t>Columna15094</t>
  </si>
  <si>
    <t>Columna15095</t>
  </si>
  <si>
    <t>Columna15096</t>
  </si>
  <si>
    <t>Columna15097</t>
  </si>
  <si>
    <t>Columna15098</t>
  </si>
  <si>
    <t>Columna15099</t>
  </si>
  <si>
    <t>Columna15100</t>
  </si>
  <si>
    <t>Columna15101</t>
  </si>
  <si>
    <t>Columna15102</t>
  </si>
  <si>
    <t>Columna15103</t>
  </si>
  <si>
    <t>Columna15104</t>
  </si>
  <si>
    <t>Columna15105</t>
  </si>
  <si>
    <t>Columna15106</t>
  </si>
  <si>
    <t>Columna15107</t>
  </si>
  <si>
    <t>Columna15108</t>
  </si>
  <si>
    <t>Columna15109</t>
  </si>
  <si>
    <t>Columna15110</t>
  </si>
  <si>
    <t>Columna15111</t>
  </si>
  <si>
    <t>Columna15112</t>
  </si>
  <si>
    <t>Columna15113</t>
  </si>
  <si>
    <t>Columna15114</t>
  </si>
  <si>
    <t>Columna15115</t>
  </si>
  <si>
    <t>Columna15116</t>
  </si>
  <si>
    <t>Columna15117</t>
  </si>
  <si>
    <t>Columna15118</t>
  </si>
  <si>
    <t>Columna15119</t>
  </si>
  <si>
    <t>Columna15120</t>
  </si>
  <si>
    <t>Columna15121</t>
  </si>
  <si>
    <t>Columna15122</t>
  </si>
  <si>
    <t>Columna15123</t>
  </si>
  <si>
    <t>Columna15124</t>
  </si>
  <si>
    <t>Columna15125</t>
  </si>
  <si>
    <t>Columna15126</t>
  </si>
  <si>
    <t>Columna15127</t>
  </si>
  <si>
    <t>Columna15128</t>
  </si>
  <si>
    <t>Columna15129</t>
  </si>
  <si>
    <t>Columna15130</t>
  </si>
  <si>
    <t>Columna15131</t>
  </si>
  <si>
    <t>Columna15132</t>
  </si>
  <si>
    <t>Columna15133</t>
  </si>
  <si>
    <t>Columna15134</t>
  </si>
  <si>
    <t>Columna15135</t>
  </si>
  <si>
    <t>Columna15136</t>
  </si>
  <si>
    <t>Columna15137</t>
  </si>
  <si>
    <t>Columna15138</t>
  </si>
  <si>
    <t>Columna15139</t>
  </si>
  <si>
    <t>Columna15140</t>
  </si>
  <si>
    <t>Columna15141</t>
  </si>
  <si>
    <t>Columna15142</t>
  </si>
  <si>
    <t>Columna15143</t>
  </si>
  <si>
    <t>Columna15144</t>
  </si>
  <si>
    <t>Columna15145</t>
  </si>
  <si>
    <t>Columna15146</t>
  </si>
  <si>
    <t>Columna15147</t>
  </si>
  <si>
    <t>Columna15148</t>
  </si>
  <si>
    <t>Columna15149</t>
  </si>
  <si>
    <t>Columna15150</t>
  </si>
  <si>
    <t>Columna15151</t>
  </si>
  <si>
    <t>Columna15152</t>
  </si>
  <si>
    <t>Columna15153</t>
  </si>
  <si>
    <t>Columna15154</t>
  </si>
  <si>
    <t>Columna15155</t>
  </si>
  <si>
    <t>Columna15156</t>
  </si>
  <si>
    <t>Columna15157</t>
  </si>
  <si>
    <t>Columna15158</t>
  </si>
  <si>
    <t>Columna15159</t>
  </si>
  <si>
    <t>Columna15160</t>
  </si>
  <si>
    <t>Columna15161</t>
  </si>
  <si>
    <t>Columna15162</t>
  </si>
  <si>
    <t>Columna15163</t>
  </si>
  <si>
    <t>Columna15164</t>
  </si>
  <si>
    <t>Columna15165</t>
  </si>
  <si>
    <t>Columna15166</t>
  </si>
  <si>
    <t>Columna15167</t>
  </si>
  <si>
    <t>Columna15168</t>
  </si>
  <si>
    <t>Columna15169</t>
  </si>
  <si>
    <t>Columna15170</t>
  </si>
  <si>
    <t>Columna15171</t>
  </si>
  <si>
    <t>Columna15172</t>
  </si>
  <si>
    <t>Columna15173</t>
  </si>
  <si>
    <t>Columna15174</t>
  </si>
  <si>
    <t>Columna15175</t>
  </si>
  <si>
    <t>Columna15176</t>
  </si>
  <si>
    <t>Columna15177</t>
  </si>
  <si>
    <t>Columna15178</t>
  </si>
  <si>
    <t>Columna15179</t>
  </si>
  <si>
    <t>Columna15180</t>
  </si>
  <si>
    <t>Columna15181</t>
  </si>
  <si>
    <t>Columna15182</t>
  </si>
  <si>
    <t>Columna15183</t>
  </si>
  <si>
    <t>Columna15184</t>
  </si>
  <si>
    <t>Columna15185</t>
  </si>
  <si>
    <t>Columna15186</t>
  </si>
  <si>
    <t>Columna15187</t>
  </si>
  <si>
    <t>Columna15188</t>
  </si>
  <si>
    <t>Columna15189</t>
  </si>
  <si>
    <t>Columna15190</t>
  </si>
  <si>
    <t>Columna15191</t>
  </si>
  <si>
    <t>Columna15192</t>
  </si>
  <si>
    <t>Columna15193</t>
  </si>
  <si>
    <t>Columna15194</t>
  </si>
  <si>
    <t>Columna15195</t>
  </si>
  <si>
    <t>Columna15196</t>
  </si>
  <si>
    <t>Columna15197</t>
  </si>
  <si>
    <t>Columna15198</t>
  </si>
  <si>
    <t>Columna15199</t>
  </si>
  <si>
    <t>Columna15200</t>
  </si>
  <si>
    <t>Columna15201</t>
  </si>
  <si>
    <t>Columna15202</t>
  </si>
  <si>
    <t>Columna15203</t>
  </si>
  <si>
    <t>Columna15204</t>
  </si>
  <si>
    <t>Columna15205</t>
  </si>
  <si>
    <t>Columna15206</t>
  </si>
  <si>
    <t>Columna15207</t>
  </si>
  <si>
    <t>Columna15208</t>
  </si>
  <si>
    <t>Columna15209</t>
  </si>
  <si>
    <t>Columna15210</t>
  </si>
  <si>
    <t>Columna15211</t>
  </si>
  <si>
    <t>Columna15212</t>
  </si>
  <si>
    <t>Columna15213</t>
  </si>
  <si>
    <t>Columna15214</t>
  </si>
  <si>
    <t>Columna15215</t>
  </si>
  <si>
    <t>Columna15216</t>
  </si>
  <si>
    <t>Columna15217</t>
  </si>
  <si>
    <t>Columna15218</t>
  </si>
  <si>
    <t>Columna15219</t>
  </si>
  <si>
    <t>Columna15220</t>
  </si>
  <si>
    <t>Columna15221</t>
  </si>
  <si>
    <t>Columna15222</t>
  </si>
  <si>
    <t>Columna15223</t>
  </si>
  <si>
    <t>Columna15224</t>
  </si>
  <si>
    <t>Columna15225</t>
  </si>
  <si>
    <t>Columna15226</t>
  </si>
  <si>
    <t>Columna15227</t>
  </si>
  <si>
    <t>Columna15228</t>
  </si>
  <si>
    <t>Columna15229</t>
  </si>
  <si>
    <t>Columna15230</t>
  </si>
  <si>
    <t>Columna15231</t>
  </si>
  <si>
    <t>Columna15232</t>
  </si>
  <si>
    <t>Columna15233</t>
  </si>
  <si>
    <t>Columna15234</t>
  </si>
  <si>
    <t>Columna15235</t>
  </si>
  <si>
    <t>Columna15236</t>
  </si>
  <si>
    <t>Columna15237</t>
  </si>
  <si>
    <t>Columna15238</t>
  </si>
  <si>
    <t>Columna15239</t>
  </si>
  <si>
    <t>Columna15240</t>
  </si>
  <si>
    <t>Columna15241</t>
  </si>
  <si>
    <t>Columna15242</t>
  </si>
  <si>
    <t>Columna15243</t>
  </si>
  <si>
    <t>Columna15244</t>
  </si>
  <si>
    <t>Columna15245</t>
  </si>
  <si>
    <t>Columna15246</t>
  </si>
  <si>
    <t>Columna15247</t>
  </si>
  <si>
    <t>Columna15248</t>
  </si>
  <si>
    <t>Columna15249</t>
  </si>
  <si>
    <t>Columna15250</t>
  </si>
  <si>
    <t>Columna15251</t>
  </si>
  <si>
    <t>Columna15252</t>
  </si>
  <si>
    <t>Columna15253</t>
  </si>
  <si>
    <t>Columna15254</t>
  </si>
  <si>
    <t>Columna15255</t>
  </si>
  <si>
    <t>Columna15256</t>
  </si>
  <si>
    <t>Columna15257</t>
  </si>
  <si>
    <t>Columna15258</t>
  </si>
  <si>
    <t>Columna15259</t>
  </si>
  <si>
    <t>Columna15260</t>
  </si>
  <si>
    <t>Columna15261</t>
  </si>
  <si>
    <t>Columna15262</t>
  </si>
  <si>
    <t>Columna15263</t>
  </si>
  <si>
    <t>Columna15264</t>
  </si>
  <si>
    <t>Columna15265</t>
  </si>
  <si>
    <t>Columna15266</t>
  </si>
  <si>
    <t>Columna15267</t>
  </si>
  <si>
    <t>Columna15268</t>
  </si>
  <si>
    <t>Columna15269</t>
  </si>
  <si>
    <t>Columna15270</t>
  </si>
  <si>
    <t>Columna15271</t>
  </si>
  <si>
    <t>Columna15272</t>
  </si>
  <si>
    <t>Columna15273</t>
  </si>
  <si>
    <t>Columna15274</t>
  </si>
  <si>
    <t>Columna15275</t>
  </si>
  <si>
    <t>Columna15276</t>
  </si>
  <si>
    <t>Columna15277</t>
  </si>
  <si>
    <t>Columna15278</t>
  </si>
  <si>
    <t>Columna15279</t>
  </si>
  <si>
    <t>Columna15280</t>
  </si>
  <si>
    <t>Columna15281</t>
  </si>
  <si>
    <t>Columna15282</t>
  </si>
  <si>
    <t>Columna15283</t>
  </si>
  <si>
    <t>Columna15284</t>
  </si>
  <si>
    <t>Columna15285</t>
  </si>
  <si>
    <t>Columna15286</t>
  </si>
  <si>
    <t>Columna15287</t>
  </si>
  <si>
    <t>Columna15288</t>
  </si>
  <si>
    <t>Columna15289</t>
  </si>
  <si>
    <t>Columna15290</t>
  </si>
  <si>
    <t>Columna15291</t>
  </si>
  <si>
    <t>Columna15292</t>
  </si>
  <si>
    <t>Columna15293</t>
  </si>
  <si>
    <t>Columna15294</t>
  </si>
  <si>
    <t>Columna15295</t>
  </si>
  <si>
    <t>Columna15296</t>
  </si>
  <si>
    <t>Columna15297</t>
  </si>
  <si>
    <t>Columna15298</t>
  </si>
  <si>
    <t>Columna15299</t>
  </si>
  <si>
    <t>Columna15300</t>
  </si>
  <si>
    <t>Columna15301</t>
  </si>
  <si>
    <t>Columna15302</t>
  </si>
  <si>
    <t>Columna15303</t>
  </si>
  <si>
    <t>Columna15304</t>
  </si>
  <si>
    <t>Columna15305</t>
  </si>
  <si>
    <t>Columna15306</t>
  </si>
  <si>
    <t>Columna15307</t>
  </si>
  <si>
    <t>Columna15308</t>
  </si>
  <si>
    <t>Columna15309</t>
  </si>
  <si>
    <t>Columna15310</t>
  </si>
  <si>
    <t>Columna15311</t>
  </si>
  <si>
    <t>Columna15312</t>
  </si>
  <si>
    <t>Columna15313</t>
  </si>
  <si>
    <t>Columna15314</t>
  </si>
  <si>
    <t>Columna15315</t>
  </si>
  <si>
    <t>Columna15316</t>
  </si>
  <si>
    <t>Columna15317</t>
  </si>
  <si>
    <t>Columna15318</t>
  </si>
  <si>
    <t>Columna15319</t>
  </si>
  <si>
    <t>Columna15320</t>
  </si>
  <si>
    <t>Columna15321</t>
  </si>
  <si>
    <t>Columna15322</t>
  </si>
  <si>
    <t>Columna15323</t>
  </si>
  <si>
    <t>Columna15324</t>
  </si>
  <si>
    <t>Columna15325</t>
  </si>
  <si>
    <t>Columna15326</t>
  </si>
  <si>
    <t>Columna15327</t>
  </si>
  <si>
    <t>Columna15328</t>
  </si>
  <si>
    <t>Columna15329</t>
  </si>
  <si>
    <t>Columna15330</t>
  </si>
  <si>
    <t>Columna15331</t>
  </si>
  <si>
    <t>Columna15332</t>
  </si>
  <si>
    <t>Columna15333</t>
  </si>
  <si>
    <t>Columna15334</t>
  </si>
  <si>
    <t>Columna15335</t>
  </si>
  <si>
    <t>Columna15336</t>
  </si>
  <si>
    <t>Columna15337</t>
  </si>
  <si>
    <t>Columna15338</t>
  </si>
  <si>
    <t>Columna15339</t>
  </si>
  <si>
    <t>Columna15340</t>
  </si>
  <si>
    <t>Columna15341</t>
  </si>
  <si>
    <t>Columna15342</t>
  </si>
  <si>
    <t>Columna15343</t>
  </si>
  <si>
    <t>Columna15344</t>
  </si>
  <si>
    <t>Columna15345</t>
  </si>
  <si>
    <t>Columna15346</t>
  </si>
  <si>
    <t>Columna15347</t>
  </si>
  <si>
    <t>Columna15348</t>
  </si>
  <si>
    <t>Columna15349</t>
  </si>
  <si>
    <t>Columna15350</t>
  </si>
  <si>
    <t>Columna15351</t>
  </si>
  <si>
    <t>Columna15352</t>
  </si>
  <si>
    <t>Columna15353</t>
  </si>
  <si>
    <t>Columna15354</t>
  </si>
  <si>
    <t>Columna15355</t>
  </si>
  <si>
    <t>Columna15356</t>
  </si>
  <si>
    <t>Columna15357</t>
  </si>
  <si>
    <t>Columna15358</t>
  </si>
  <si>
    <t>Columna15359</t>
  </si>
  <si>
    <t>Columna15360</t>
  </si>
  <si>
    <t>Columna15361</t>
  </si>
  <si>
    <t>Columna15362</t>
  </si>
  <si>
    <t>Columna15363</t>
  </si>
  <si>
    <t>Columna15364</t>
  </si>
  <si>
    <t>Columna15365</t>
  </si>
  <si>
    <t>Columna15366</t>
  </si>
  <si>
    <t>Columna15367</t>
  </si>
  <si>
    <t>Columna15368</t>
  </si>
  <si>
    <t>Columna15369</t>
  </si>
  <si>
    <t>Columna15370</t>
  </si>
  <si>
    <t>Columna15371</t>
  </si>
  <si>
    <t>Columna15372</t>
  </si>
  <si>
    <t>Columna15373</t>
  </si>
  <si>
    <t>Columna15374</t>
  </si>
  <si>
    <t>Columna15375</t>
  </si>
  <si>
    <t>Columna15376</t>
  </si>
  <si>
    <t>Columna15377</t>
  </si>
  <si>
    <t>Columna15378</t>
  </si>
  <si>
    <t>Columna15379</t>
  </si>
  <si>
    <t>Columna15380</t>
  </si>
  <si>
    <t>Columna15381</t>
  </si>
  <si>
    <t>Columna15382</t>
  </si>
  <si>
    <t>Columna15383</t>
  </si>
  <si>
    <t>Columna15384</t>
  </si>
  <si>
    <t>Columna15385</t>
  </si>
  <si>
    <t>Columna15386</t>
  </si>
  <si>
    <t>Columna15387</t>
  </si>
  <si>
    <t>Columna15388</t>
  </si>
  <si>
    <t>Columna15389</t>
  </si>
  <si>
    <t>Columna15390</t>
  </si>
  <si>
    <t>Columna15391</t>
  </si>
  <si>
    <t>Columna15392</t>
  </si>
  <si>
    <t>Columna15393</t>
  </si>
  <si>
    <t>Columna15394</t>
  </si>
  <si>
    <t>Columna15395</t>
  </si>
  <si>
    <t>Columna15396</t>
  </si>
  <si>
    <t>Columna15397</t>
  </si>
  <si>
    <t>Columna15398</t>
  </si>
  <si>
    <t>Columna15399</t>
  </si>
  <si>
    <t>Columna15400</t>
  </si>
  <si>
    <t>Columna15401</t>
  </si>
  <si>
    <t>Columna15402</t>
  </si>
  <si>
    <t>Columna15403</t>
  </si>
  <si>
    <t>Columna15404</t>
  </si>
  <si>
    <t>Columna15405</t>
  </si>
  <si>
    <t>Columna15406</t>
  </si>
  <si>
    <t>Columna15407</t>
  </si>
  <si>
    <t>Columna15408</t>
  </si>
  <si>
    <t>Columna15409</t>
  </si>
  <si>
    <t>Columna15410</t>
  </si>
  <si>
    <t>Columna15411</t>
  </si>
  <si>
    <t>Columna15412</t>
  </si>
  <si>
    <t>Columna15413</t>
  </si>
  <si>
    <t>Columna15414</t>
  </si>
  <si>
    <t>Columna15415</t>
  </si>
  <si>
    <t>Columna15416</t>
  </si>
  <si>
    <t>Columna15417</t>
  </si>
  <si>
    <t>Columna15418</t>
  </si>
  <si>
    <t>Columna15419</t>
  </si>
  <si>
    <t>Columna15420</t>
  </si>
  <si>
    <t>Columna15421</t>
  </si>
  <si>
    <t>Columna15422</t>
  </si>
  <si>
    <t>Columna15423</t>
  </si>
  <si>
    <t>Columna15424</t>
  </si>
  <si>
    <t>Columna15425</t>
  </si>
  <si>
    <t>Columna15426</t>
  </si>
  <si>
    <t>Columna15427</t>
  </si>
  <si>
    <t>Columna15428</t>
  </si>
  <si>
    <t>Columna15429</t>
  </si>
  <si>
    <t>Columna15430</t>
  </si>
  <si>
    <t>Columna15431</t>
  </si>
  <si>
    <t>Columna15432</t>
  </si>
  <si>
    <t>Columna15433</t>
  </si>
  <si>
    <t>Columna15434</t>
  </si>
  <si>
    <t>Columna15435</t>
  </si>
  <si>
    <t>Columna15436</t>
  </si>
  <si>
    <t>Columna15437</t>
  </si>
  <si>
    <t>Columna15438</t>
  </si>
  <si>
    <t>Columna15439</t>
  </si>
  <si>
    <t>Columna15440</t>
  </si>
  <si>
    <t>Columna15441</t>
  </si>
  <si>
    <t>Columna15442</t>
  </si>
  <si>
    <t>Columna15443</t>
  </si>
  <si>
    <t>Columna15444</t>
  </si>
  <si>
    <t>Columna15445</t>
  </si>
  <si>
    <t>Columna15446</t>
  </si>
  <si>
    <t>Columna15447</t>
  </si>
  <si>
    <t>Columna15448</t>
  </si>
  <si>
    <t>Columna15449</t>
  </si>
  <si>
    <t>Columna15450</t>
  </si>
  <si>
    <t>Columna15451</t>
  </si>
  <si>
    <t>Columna15452</t>
  </si>
  <si>
    <t>Columna15453</t>
  </si>
  <si>
    <t>Columna15454</t>
  </si>
  <si>
    <t>Columna15455</t>
  </si>
  <si>
    <t>Columna15456</t>
  </si>
  <si>
    <t>Columna15457</t>
  </si>
  <si>
    <t>Columna15458</t>
  </si>
  <si>
    <t>Columna15459</t>
  </si>
  <si>
    <t>Columna15460</t>
  </si>
  <si>
    <t>Columna15461</t>
  </si>
  <si>
    <t>Columna15462</t>
  </si>
  <si>
    <t>Columna15463</t>
  </si>
  <si>
    <t>Columna15464</t>
  </si>
  <si>
    <t>Columna15465</t>
  </si>
  <si>
    <t>Columna15466</t>
  </si>
  <si>
    <t>Columna15467</t>
  </si>
  <si>
    <t>Columna15468</t>
  </si>
  <si>
    <t>Columna15469</t>
  </si>
  <si>
    <t>Columna15470</t>
  </si>
  <si>
    <t>Columna15471</t>
  </si>
  <si>
    <t>Columna15472</t>
  </si>
  <si>
    <t>Columna15473</t>
  </si>
  <si>
    <t>Columna15474</t>
  </si>
  <si>
    <t>Columna15475</t>
  </si>
  <si>
    <t>Columna15476</t>
  </si>
  <si>
    <t>Columna15477</t>
  </si>
  <si>
    <t>Columna15478</t>
  </si>
  <si>
    <t>Columna15479</t>
  </si>
  <si>
    <t>Columna15480</t>
  </si>
  <si>
    <t>Columna15481</t>
  </si>
  <si>
    <t>Columna15482</t>
  </si>
  <si>
    <t>Columna15483</t>
  </si>
  <si>
    <t>Columna15484</t>
  </si>
  <si>
    <t>Columna15485</t>
  </si>
  <si>
    <t>Columna15486</t>
  </si>
  <si>
    <t>Columna15487</t>
  </si>
  <si>
    <t>Columna15488</t>
  </si>
  <si>
    <t>Columna15489</t>
  </si>
  <si>
    <t>Columna15490</t>
  </si>
  <si>
    <t>Columna15491</t>
  </si>
  <si>
    <t>Columna15492</t>
  </si>
  <si>
    <t>Columna15493</t>
  </si>
  <si>
    <t>Columna15494</t>
  </si>
  <si>
    <t>Columna15495</t>
  </si>
  <si>
    <t>Columna15496</t>
  </si>
  <si>
    <t>Columna15497</t>
  </si>
  <si>
    <t>Columna15498</t>
  </si>
  <si>
    <t>Columna15499</t>
  </si>
  <si>
    <t>Columna15500</t>
  </si>
  <si>
    <t>Columna15501</t>
  </si>
  <si>
    <t>Columna15502</t>
  </si>
  <si>
    <t>Columna15503</t>
  </si>
  <si>
    <t>Columna15504</t>
  </si>
  <si>
    <t>Columna15505</t>
  </si>
  <si>
    <t>Columna15506</t>
  </si>
  <si>
    <t>Columna15507</t>
  </si>
  <si>
    <t>Columna15508</t>
  </si>
  <si>
    <t>Columna15509</t>
  </si>
  <si>
    <t>Columna15510</t>
  </si>
  <si>
    <t>Columna15511</t>
  </si>
  <si>
    <t>Columna15512</t>
  </si>
  <si>
    <t>Columna15513</t>
  </si>
  <si>
    <t>Columna15514</t>
  </si>
  <si>
    <t>Columna15515</t>
  </si>
  <si>
    <t>Columna15516</t>
  </si>
  <si>
    <t>Columna15517</t>
  </si>
  <si>
    <t>Columna15518</t>
  </si>
  <si>
    <t>Columna15519</t>
  </si>
  <si>
    <t>Columna15520</t>
  </si>
  <si>
    <t>Columna15521</t>
  </si>
  <si>
    <t>Columna15522</t>
  </si>
  <si>
    <t>Columna15523</t>
  </si>
  <si>
    <t>Columna15524</t>
  </si>
  <si>
    <t>Columna15525</t>
  </si>
  <si>
    <t>Columna15526</t>
  </si>
  <si>
    <t>Columna15527</t>
  </si>
  <si>
    <t>Columna15528</t>
  </si>
  <si>
    <t>Columna15529</t>
  </si>
  <si>
    <t>Columna15530</t>
  </si>
  <si>
    <t>Columna15531</t>
  </si>
  <si>
    <t>Columna15532</t>
  </si>
  <si>
    <t>Columna15533</t>
  </si>
  <si>
    <t>Columna15534</t>
  </si>
  <si>
    <t>Columna15535</t>
  </si>
  <si>
    <t>Columna15536</t>
  </si>
  <si>
    <t>Columna15537</t>
  </si>
  <si>
    <t>Columna15538</t>
  </si>
  <si>
    <t>Columna15539</t>
  </si>
  <si>
    <t>Columna15540</t>
  </si>
  <si>
    <t>Columna15541</t>
  </si>
  <si>
    <t>Columna15542</t>
  </si>
  <si>
    <t>Columna15543</t>
  </si>
  <si>
    <t>Columna15544</t>
  </si>
  <si>
    <t>Columna15545</t>
  </si>
  <si>
    <t>Columna15546</t>
  </si>
  <si>
    <t>Columna15547</t>
  </si>
  <si>
    <t>Columna15548</t>
  </si>
  <si>
    <t>Columna15549</t>
  </si>
  <si>
    <t>Columna15550</t>
  </si>
  <si>
    <t>Columna15551</t>
  </si>
  <si>
    <t>Columna15552</t>
  </si>
  <si>
    <t>Columna15553</t>
  </si>
  <si>
    <t>Columna15554</t>
  </si>
  <si>
    <t>Columna15555</t>
  </si>
  <si>
    <t>Columna15556</t>
  </si>
  <si>
    <t>Columna15557</t>
  </si>
  <si>
    <t>Columna15558</t>
  </si>
  <si>
    <t>Columna15559</t>
  </si>
  <si>
    <t>Columna15560</t>
  </si>
  <si>
    <t>Columna15561</t>
  </si>
  <si>
    <t>Columna15562</t>
  </si>
  <si>
    <t>Columna15563</t>
  </si>
  <si>
    <t>Columna15564</t>
  </si>
  <si>
    <t>Columna15565</t>
  </si>
  <si>
    <t>Columna15566</t>
  </si>
  <si>
    <t>Columna15567</t>
  </si>
  <si>
    <t>Columna15568</t>
  </si>
  <si>
    <t>Columna15569</t>
  </si>
  <si>
    <t>Columna15570</t>
  </si>
  <si>
    <t>Columna15571</t>
  </si>
  <si>
    <t>Columna15572</t>
  </si>
  <si>
    <t>Columna15573</t>
  </si>
  <si>
    <t>Columna15574</t>
  </si>
  <si>
    <t>Columna15575</t>
  </si>
  <si>
    <t>Columna15576</t>
  </si>
  <si>
    <t>Columna15577</t>
  </si>
  <si>
    <t>Columna15578</t>
  </si>
  <si>
    <t>Columna15579</t>
  </si>
  <si>
    <t>Columna15580</t>
  </si>
  <si>
    <t>Columna15581</t>
  </si>
  <si>
    <t>Columna15582</t>
  </si>
  <si>
    <t>Columna15583</t>
  </si>
  <si>
    <t>Columna15584</t>
  </si>
  <si>
    <t>Columna15585</t>
  </si>
  <si>
    <t>Columna15586</t>
  </si>
  <si>
    <t>Columna15587</t>
  </si>
  <si>
    <t>Columna15588</t>
  </si>
  <si>
    <t>Columna15589</t>
  </si>
  <si>
    <t>Columna15590</t>
  </si>
  <si>
    <t>Columna15591</t>
  </si>
  <si>
    <t>Columna15592</t>
  </si>
  <si>
    <t>Columna15593</t>
  </si>
  <si>
    <t>Columna15594</t>
  </si>
  <si>
    <t>Columna15595</t>
  </si>
  <si>
    <t>Columna15596</t>
  </si>
  <si>
    <t>Columna15597</t>
  </si>
  <si>
    <t>Columna15598</t>
  </si>
  <si>
    <t>Columna15599</t>
  </si>
  <si>
    <t>Columna15600</t>
  </si>
  <si>
    <t>Columna15601</t>
  </si>
  <si>
    <t>Columna15602</t>
  </si>
  <si>
    <t>Columna15603</t>
  </si>
  <si>
    <t>Columna15604</t>
  </si>
  <si>
    <t>Columna15605</t>
  </si>
  <si>
    <t>Columna15606</t>
  </si>
  <si>
    <t>Columna15607</t>
  </si>
  <si>
    <t>Columna15608</t>
  </si>
  <si>
    <t>Columna15609</t>
  </si>
  <si>
    <t>Columna15610</t>
  </si>
  <si>
    <t>Columna15611</t>
  </si>
  <si>
    <t>Columna15612</t>
  </si>
  <si>
    <t>Columna15613</t>
  </si>
  <si>
    <t>Columna15614</t>
  </si>
  <si>
    <t>Columna15615</t>
  </si>
  <si>
    <t>Columna15616</t>
  </si>
  <si>
    <t>Columna15617</t>
  </si>
  <si>
    <t>Columna15618</t>
  </si>
  <si>
    <t>Columna15619</t>
  </si>
  <si>
    <t>Columna15620</t>
  </si>
  <si>
    <t>Columna15621</t>
  </si>
  <si>
    <t>Columna15622</t>
  </si>
  <si>
    <t>Columna15623</t>
  </si>
  <si>
    <t>Columna15624</t>
  </si>
  <si>
    <t>Columna15625</t>
  </si>
  <si>
    <t>Columna15626</t>
  </si>
  <si>
    <t>Columna15627</t>
  </si>
  <si>
    <t>Columna15628</t>
  </si>
  <si>
    <t>Columna15629</t>
  </si>
  <si>
    <t>Columna15630</t>
  </si>
  <si>
    <t>Columna15631</t>
  </si>
  <si>
    <t>Columna15632</t>
  </si>
  <si>
    <t>Columna15633</t>
  </si>
  <si>
    <t>Columna15634</t>
  </si>
  <si>
    <t>Columna15635</t>
  </si>
  <si>
    <t>Columna15636</t>
  </si>
  <si>
    <t>Columna15637</t>
  </si>
  <si>
    <t>Columna15638</t>
  </si>
  <si>
    <t>Columna15639</t>
  </si>
  <si>
    <t>Columna15640</t>
  </si>
  <si>
    <t>Columna15641</t>
  </si>
  <si>
    <t>Columna15642</t>
  </si>
  <si>
    <t>Columna15643</t>
  </si>
  <si>
    <t>Columna15644</t>
  </si>
  <si>
    <t>Columna15645</t>
  </si>
  <si>
    <t>Columna15646</t>
  </si>
  <si>
    <t>Columna15647</t>
  </si>
  <si>
    <t>Columna15648</t>
  </si>
  <si>
    <t>Columna15649</t>
  </si>
  <si>
    <t>Columna15650</t>
  </si>
  <si>
    <t>Columna15651</t>
  </si>
  <si>
    <t>Columna15652</t>
  </si>
  <si>
    <t>Columna15653</t>
  </si>
  <si>
    <t>Columna15654</t>
  </si>
  <si>
    <t>Columna15655</t>
  </si>
  <si>
    <t>Columna15656</t>
  </si>
  <si>
    <t>Columna15657</t>
  </si>
  <si>
    <t>Columna15658</t>
  </si>
  <si>
    <t>Columna15659</t>
  </si>
  <si>
    <t>Columna15660</t>
  </si>
  <si>
    <t>Columna15661</t>
  </si>
  <si>
    <t>Columna15662</t>
  </si>
  <si>
    <t>Columna15663</t>
  </si>
  <si>
    <t>Columna15664</t>
  </si>
  <si>
    <t>Columna15665</t>
  </si>
  <si>
    <t>Columna15666</t>
  </si>
  <si>
    <t>Columna15667</t>
  </si>
  <si>
    <t>Columna15668</t>
  </si>
  <si>
    <t>Columna15669</t>
  </si>
  <si>
    <t>Columna15670</t>
  </si>
  <si>
    <t>Columna15671</t>
  </si>
  <si>
    <t>Columna15672</t>
  </si>
  <si>
    <t>Columna15673</t>
  </si>
  <si>
    <t>Columna15674</t>
  </si>
  <si>
    <t>Columna15675</t>
  </si>
  <si>
    <t>Columna15676</t>
  </si>
  <si>
    <t>Columna15677</t>
  </si>
  <si>
    <t>Columna15678</t>
  </si>
  <si>
    <t>Columna15679</t>
  </si>
  <si>
    <t>Columna15680</t>
  </si>
  <si>
    <t>Columna15681</t>
  </si>
  <si>
    <t>Columna15682</t>
  </si>
  <si>
    <t>Columna15683</t>
  </si>
  <si>
    <t>Columna15684</t>
  </si>
  <si>
    <t>Columna15685</t>
  </si>
  <si>
    <t>Columna15686</t>
  </si>
  <si>
    <t>Columna15687</t>
  </si>
  <si>
    <t>Columna15688</t>
  </si>
  <si>
    <t>Columna15689</t>
  </si>
  <si>
    <t>Columna15690</t>
  </si>
  <si>
    <t>Columna15691</t>
  </si>
  <si>
    <t>Columna15692</t>
  </si>
  <si>
    <t>Columna15693</t>
  </si>
  <si>
    <t>Columna15694</t>
  </si>
  <si>
    <t>Columna15695</t>
  </si>
  <si>
    <t>Columna15696</t>
  </si>
  <si>
    <t>Columna15697</t>
  </si>
  <si>
    <t>Columna15698</t>
  </si>
  <si>
    <t>Columna15699</t>
  </si>
  <si>
    <t>Columna15700</t>
  </si>
  <si>
    <t>Columna15701</t>
  </si>
  <si>
    <t>Columna15702</t>
  </si>
  <si>
    <t>Columna15703</t>
  </si>
  <si>
    <t>Columna15704</t>
  </si>
  <si>
    <t>Columna15705</t>
  </si>
  <si>
    <t>Columna15706</t>
  </si>
  <si>
    <t>Columna15707</t>
  </si>
  <si>
    <t>Columna15708</t>
  </si>
  <si>
    <t>Columna15709</t>
  </si>
  <si>
    <t>Columna15710</t>
  </si>
  <si>
    <t>Columna15711</t>
  </si>
  <si>
    <t>Columna15712</t>
  </si>
  <si>
    <t>Columna15713</t>
  </si>
  <si>
    <t>Columna15714</t>
  </si>
  <si>
    <t>Columna15715</t>
  </si>
  <si>
    <t>Columna15716</t>
  </si>
  <si>
    <t>Columna15717</t>
  </si>
  <si>
    <t>Columna15718</t>
  </si>
  <si>
    <t>Columna15719</t>
  </si>
  <si>
    <t>Columna15720</t>
  </si>
  <si>
    <t>Columna15721</t>
  </si>
  <si>
    <t>Columna15722</t>
  </si>
  <si>
    <t>Columna15723</t>
  </si>
  <si>
    <t>Columna15724</t>
  </si>
  <si>
    <t>Columna15725</t>
  </si>
  <si>
    <t>Columna15726</t>
  </si>
  <si>
    <t>Columna15727</t>
  </si>
  <si>
    <t>Columna15728</t>
  </si>
  <si>
    <t>Columna15729</t>
  </si>
  <si>
    <t>Columna15730</t>
  </si>
  <si>
    <t>Columna15731</t>
  </si>
  <si>
    <t>Columna15732</t>
  </si>
  <si>
    <t>Columna15733</t>
  </si>
  <si>
    <t>Columna15734</t>
  </si>
  <si>
    <t>Columna15735</t>
  </si>
  <si>
    <t>Columna15736</t>
  </si>
  <si>
    <t>Columna15737</t>
  </si>
  <si>
    <t>Columna15738</t>
  </si>
  <si>
    <t>Columna15739</t>
  </si>
  <si>
    <t>Columna15740</t>
  </si>
  <si>
    <t>Columna15741</t>
  </si>
  <si>
    <t>Columna15742</t>
  </si>
  <si>
    <t>Columna15743</t>
  </si>
  <si>
    <t>Columna15744</t>
  </si>
  <si>
    <t>Columna15745</t>
  </si>
  <si>
    <t>Columna15746</t>
  </si>
  <si>
    <t>Columna15747</t>
  </si>
  <si>
    <t>Columna15748</t>
  </si>
  <si>
    <t>Columna15749</t>
  </si>
  <si>
    <t>Columna15750</t>
  </si>
  <si>
    <t>Columna15751</t>
  </si>
  <si>
    <t>Columna15752</t>
  </si>
  <si>
    <t>Columna15753</t>
  </si>
  <si>
    <t>Columna15754</t>
  </si>
  <si>
    <t>Columna15755</t>
  </si>
  <si>
    <t>Columna15756</t>
  </si>
  <si>
    <t>Columna15757</t>
  </si>
  <si>
    <t>Columna15758</t>
  </si>
  <si>
    <t>Columna15759</t>
  </si>
  <si>
    <t>Columna15760</t>
  </si>
  <si>
    <t>Columna15761</t>
  </si>
  <si>
    <t>Columna15762</t>
  </si>
  <si>
    <t>Columna15763</t>
  </si>
  <si>
    <t>Columna15764</t>
  </si>
  <si>
    <t>Columna15765</t>
  </si>
  <si>
    <t>Columna15766</t>
  </si>
  <si>
    <t>Columna15767</t>
  </si>
  <si>
    <t>Columna15768</t>
  </si>
  <si>
    <t>Columna15769</t>
  </si>
  <si>
    <t>Columna15770</t>
  </si>
  <si>
    <t>Columna15771</t>
  </si>
  <si>
    <t>Columna15772</t>
  </si>
  <si>
    <t>Columna15773</t>
  </si>
  <si>
    <t>Columna15774</t>
  </si>
  <si>
    <t>Columna15775</t>
  </si>
  <si>
    <t>Columna15776</t>
  </si>
  <si>
    <t>Columna15777</t>
  </si>
  <si>
    <t>Columna15778</t>
  </si>
  <si>
    <t>Columna15779</t>
  </si>
  <si>
    <t>Columna15780</t>
  </si>
  <si>
    <t>Columna15781</t>
  </si>
  <si>
    <t>Columna15782</t>
  </si>
  <si>
    <t>Columna15783</t>
  </si>
  <si>
    <t>Columna15784</t>
  </si>
  <si>
    <t>Columna15785</t>
  </si>
  <si>
    <t>Columna15786</t>
  </si>
  <si>
    <t>Columna15787</t>
  </si>
  <si>
    <t>Columna15788</t>
  </si>
  <si>
    <t>Columna15789</t>
  </si>
  <si>
    <t>Columna15790</t>
  </si>
  <si>
    <t>Columna15791</t>
  </si>
  <si>
    <t>Columna15792</t>
  </si>
  <si>
    <t>Columna15793</t>
  </si>
  <si>
    <t>Columna15794</t>
  </si>
  <si>
    <t>Columna15795</t>
  </si>
  <si>
    <t>Columna15796</t>
  </si>
  <si>
    <t>Columna15797</t>
  </si>
  <si>
    <t>Columna15798</t>
  </si>
  <si>
    <t>Columna15799</t>
  </si>
  <si>
    <t>Columna15800</t>
  </si>
  <si>
    <t>Columna15801</t>
  </si>
  <si>
    <t>Columna15802</t>
  </si>
  <si>
    <t>Columna15803</t>
  </si>
  <si>
    <t>Columna15804</t>
  </si>
  <si>
    <t>Columna15805</t>
  </si>
  <si>
    <t>Columna15806</t>
  </si>
  <si>
    <t>Columna15807</t>
  </si>
  <si>
    <t>Columna15808</t>
  </si>
  <si>
    <t>Columna15809</t>
  </si>
  <si>
    <t>Columna15810</t>
  </si>
  <si>
    <t>Columna15811</t>
  </si>
  <si>
    <t>Columna15812</t>
  </si>
  <si>
    <t>Columna15813</t>
  </si>
  <si>
    <t>Columna15814</t>
  </si>
  <si>
    <t>Columna15815</t>
  </si>
  <si>
    <t>Columna15816</t>
  </si>
  <si>
    <t>Columna15817</t>
  </si>
  <si>
    <t>Columna15818</t>
  </si>
  <si>
    <t>Columna15819</t>
  </si>
  <si>
    <t>Columna15820</t>
  </si>
  <si>
    <t>Columna15821</t>
  </si>
  <si>
    <t>Columna15822</t>
  </si>
  <si>
    <t>Columna15823</t>
  </si>
  <si>
    <t>Columna15824</t>
  </si>
  <si>
    <t>Columna15825</t>
  </si>
  <si>
    <t>Columna15826</t>
  </si>
  <si>
    <t>Columna15827</t>
  </si>
  <si>
    <t>Columna15828</t>
  </si>
  <si>
    <t>Columna15829</t>
  </si>
  <si>
    <t>Columna15830</t>
  </si>
  <si>
    <t>Columna15831</t>
  </si>
  <si>
    <t>Columna15832</t>
  </si>
  <si>
    <t>Columna15833</t>
  </si>
  <si>
    <t>Columna15834</t>
  </si>
  <si>
    <t>Columna15835</t>
  </si>
  <si>
    <t>Columna15836</t>
  </si>
  <si>
    <t>Columna15837</t>
  </si>
  <si>
    <t>Columna15838</t>
  </si>
  <si>
    <t>Columna15839</t>
  </si>
  <si>
    <t>Columna15840</t>
  </si>
  <si>
    <t>Columna15841</t>
  </si>
  <si>
    <t>Columna15842</t>
  </si>
  <si>
    <t>Columna15843</t>
  </si>
  <si>
    <t>Columna15844</t>
  </si>
  <si>
    <t>Columna15845</t>
  </si>
  <si>
    <t>Columna15846</t>
  </si>
  <si>
    <t>Columna15847</t>
  </si>
  <si>
    <t>Columna15848</t>
  </si>
  <si>
    <t>Columna15849</t>
  </si>
  <si>
    <t>Columna15850</t>
  </si>
  <si>
    <t>Columna15851</t>
  </si>
  <si>
    <t>Columna15852</t>
  </si>
  <si>
    <t>Columna15853</t>
  </si>
  <si>
    <t>Columna15854</t>
  </si>
  <si>
    <t>Columna15855</t>
  </si>
  <si>
    <t>Columna15856</t>
  </si>
  <si>
    <t>Columna15857</t>
  </si>
  <si>
    <t>Columna15858</t>
  </si>
  <si>
    <t>Columna15859</t>
  </si>
  <si>
    <t>Columna15860</t>
  </si>
  <si>
    <t>Columna15861</t>
  </si>
  <si>
    <t>Columna15862</t>
  </si>
  <si>
    <t>Columna15863</t>
  </si>
  <si>
    <t>Columna15864</t>
  </si>
  <si>
    <t>Columna15865</t>
  </si>
  <si>
    <t>Columna15866</t>
  </si>
  <si>
    <t>Columna15867</t>
  </si>
  <si>
    <t>Columna15868</t>
  </si>
  <si>
    <t>Columna15869</t>
  </si>
  <si>
    <t>Columna15870</t>
  </si>
  <si>
    <t>Columna15871</t>
  </si>
  <si>
    <t>Columna15872</t>
  </si>
  <si>
    <t>Columna15873</t>
  </si>
  <si>
    <t>Columna15874</t>
  </si>
  <si>
    <t>Columna15875</t>
  </si>
  <si>
    <t>Columna15876</t>
  </si>
  <si>
    <t>Columna15877</t>
  </si>
  <si>
    <t>Columna15878</t>
  </si>
  <si>
    <t>Columna15879</t>
  </si>
  <si>
    <t>Columna15880</t>
  </si>
  <si>
    <t>Columna15881</t>
  </si>
  <si>
    <t>Columna15882</t>
  </si>
  <si>
    <t>Columna15883</t>
  </si>
  <si>
    <t>Columna15884</t>
  </si>
  <si>
    <t>Columna15885</t>
  </si>
  <si>
    <t>Columna15886</t>
  </si>
  <si>
    <t>Columna15887</t>
  </si>
  <si>
    <t>Columna15888</t>
  </si>
  <si>
    <t>Columna15889</t>
  </si>
  <si>
    <t>Columna15890</t>
  </si>
  <si>
    <t>Columna15891</t>
  </si>
  <si>
    <t>Columna15892</t>
  </si>
  <si>
    <t>Columna15893</t>
  </si>
  <si>
    <t>Columna15894</t>
  </si>
  <si>
    <t>Columna15895</t>
  </si>
  <si>
    <t>Columna15896</t>
  </si>
  <si>
    <t>Columna15897</t>
  </si>
  <si>
    <t>Columna15898</t>
  </si>
  <si>
    <t>Columna15899</t>
  </si>
  <si>
    <t>Columna15900</t>
  </si>
  <si>
    <t>Columna15901</t>
  </si>
  <si>
    <t>Columna15902</t>
  </si>
  <si>
    <t>Columna15903</t>
  </si>
  <si>
    <t>Columna15904</t>
  </si>
  <si>
    <t>Columna15905</t>
  </si>
  <si>
    <t>Columna15906</t>
  </si>
  <si>
    <t>Columna15907</t>
  </si>
  <si>
    <t>Columna15908</t>
  </si>
  <si>
    <t>Columna15909</t>
  </si>
  <si>
    <t>Columna15910</t>
  </si>
  <si>
    <t>Columna15911</t>
  </si>
  <si>
    <t>Columna15912</t>
  </si>
  <si>
    <t>Columna15913</t>
  </si>
  <si>
    <t>Columna15914</t>
  </si>
  <si>
    <t>Columna15915</t>
  </si>
  <si>
    <t>Columna15916</t>
  </si>
  <si>
    <t>Columna15917</t>
  </si>
  <si>
    <t>Columna15918</t>
  </si>
  <si>
    <t>Columna15919</t>
  </si>
  <si>
    <t>Columna15920</t>
  </si>
  <si>
    <t>Columna15921</t>
  </si>
  <si>
    <t>Columna15922</t>
  </si>
  <si>
    <t>Columna15923</t>
  </si>
  <si>
    <t>Columna15924</t>
  </si>
  <si>
    <t>Columna15925</t>
  </si>
  <si>
    <t>Columna15926</t>
  </si>
  <si>
    <t>Columna15927</t>
  </si>
  <si>
    <t>Columna15928</t>
  </si>
  <si>
    <t>Columna15929</t>
  </si>
  <si>
    <t>Columna15930</t>
  </si>
  <si>
    <t>Columna15931</t>
  </si>
  <si>
    <t>Columna15932</t>
  </si>
  <si>
    <t>Columna15933</t>
  </si>
  <si>
    <t>Columna15934</t>
  </si>
  <si>
    <t>Columna15935</t>
  </si>
  <si>
    <t>Columna15936</t>
  </si>
  <si>
    <t>Columna15937</t>
  </si>
  <si>
    <t>Columna15938</t>
  </si>
  <si>
    <t>Columna15939</t>
  </si>
  <si>
    <t>Columna15940</t>
  </si>
  <si>
    <t>Columna15941</t>
  </si>
  <si>
    <t>Columna15942</t>
  </si>
  <si>
    <t>Columna15943</t>
  </si>
  <si>
    <t>Columna15944</t>
  </si>
  <si>
    <t>Columna15945</t>
  </si>
  <si>
    <t>Columna15946</t>
  </si>
  <si>
    <t>Columna15947</t>
  </si>
  <si>
    <t>Columna15948</t>
  </si>
  <si>
    <t>Columna15949</t>
  </si>
  <si>
    <t>Columna15950</t>
  </si>
  <si>
    <t>Columna15951</t>
  </si>
  <si>
    <t>Columna15952</t>
  </si>
  <si>
    <t>Columna15953</t>
  </si>
  <si>
    <t>Columna15954</t>
  </si>
  <si>
    <t>Columna15955</t>
  </si>
  <si>
    <t>Columna15956</t>
  </si>
  <si>
    <t>Columna15957</t>
  </si>
  <si>
    <t>Columna15958</t>
  </si>
  <si>
    <t>Columna15959</t>
  </si>
  <si>
    <t>Columna15960</t>
  </si>
  <si>
    <t>Columna15961</t>
  </si>
  <si>
    <t>Columna15962</t>
  </si>
  <si>
    <t>Columna15963</t>
  </si>
  <si>
    <t>Columna15964</t>
  </si>
  <si>
    <t>Columna15965</t>
  </si>
  <si>
    <t>Columna15966</t>
  </si>
  <si>
    <t>Columna15967</t>
  </si>
  <si>
    <t>Columna15968</t>
  </si>
  <si>
    <t>Columna15969</t>
  </si>
  <si>
    <t>Columna15970</t>
  </si>
  <si>
    <t>Columna15971</t>
  </si>
  <si>
    <t>Columna15972</t>
  </si>
  <si>
    <t>Columna15973</t>
  </si>
  <si>
    <t>Columna15974</t>
  </si>
  <si>
    <t>Columna15975</t>
  </si>
  <si>
    <t>Columna15976</t>
  </si>
  <si>
    <t>Columna15977</t>
  </si>
  <si>
    <t>Columna15978</t>
  </si>
  <si>
    <t>Columna15979</t>
  </si>
  <si>
    <t>Columna15980</t>
  </si>
  <si>
    <t>Columna15981</t>
  </si>
  <si>
    <t>Columna15982</t>
  </si>
  <si>
    <t>Columna15983</t>
  </si>
  <si>
    <t>Columna15984</t>
  </si>
  <si>
    <t>Columna15985</t>
  </si>
  <si>
    <t>Columna15986</t>
  </si>
  <si>
    <t>Columna15987</t>
  </si>
  <si>
    <t>Columna15988</t>
  </si>
  <si>
    <t>Columna15989</t>
  </si>
  <si>
    <t>Columna15990</t>
  </si>
  <si>
    <t>Columna15991</t>
  </si>
  <si>
    <t>Columna15992</t>
  </si>
  <si>
    <t>Columna15993</t>
  </si>
  <si>
    <t>Columna15994</t>
  </si>
  <si>
    <t>Columna15995</t>
  </si>
  <si>
    <t>Columna15996</t>
  </si>
  <si>
    <t>Columna15997</t>
  </si>
  <si>
    <t>Columna15998</t>
  </si>
  <si>
    <t>Columna15999</t>
  </si>
  <si>
    <t>Columna16000</t>
  </si>
  <si>
    <t>Columna16001</t>
  </si>
  <si>
    <t>Columna16002</t>
  </si>
  <si>
    <t>Columna16003</t>
  </si>
  <si>
    <t>Columna16004</t>
  </si>
  <si>
    <t>Columna16005</t>
  </si>
  <si>
    <t>Columna16006</t>
  </si>
  <si>
    <t>Columna16007</t>
  </si>
  <si>
    <t>Columna16008</t>
  </si>
  <si>
    <t>Columna16009</t>
  </si>
  <si>
    <t>Columna16010</t>
  </si>
  <si>
    <t>Columna16011</t>
  </si>
  <si>
    <t>Columna16012</t>
  </si>
  <si>
    <t>Columna16013</t>
  </si>
  <si>
    <t>Columna16014</t>
  </si>
  <si>
    <t>Columna16015</t>
  </si>
  <si>
    <t>Columna16016</t>
  </si>
  <si>
    <t>Columna16017</t>
  </si>
  <si>
    <t>Columna16018</t>
  </si>
  <si>
    <t>Columna16019</t>
  </si>
  <si>
    <t>Columna16020</t>
  </si>
  <si>
    <t>Columna16021</t>
  </si>
  <si>
    <t>Columna16022</t>
  </si>
  <si>
    <t>Columna16023</t>
  </si>
  <si>
    <t>Columna16024</t>
  </si>
  <si>
    <t>Columna16025</t>
  </si>
  <si>
    <t>Columna16026</t>
  </si>
  <si>
    <t>Columna16027</t>
  </si>
  <si>
    <t>Columna16028</t>
  </si>
  <si>
    <t>Columna16029</t>
  </si>
  <si>
    <t>Columna16030</t>
  </si>
  <si>
    <t>Columna16031</t>
  </si>
  <si>
    <t>Columna16032</t>
  </si>
  <si>
    <t>Columna16033</t>
  </si>
  <si>
    <t>Columna16034</t>
  </si>
  <si>
    <t>Columna16035</t>
  </si>
  <si>
    <t>Columna16036</t>
  </si>
  <si>
    <t>Columna16037</t>
  </si>
  <si>
    <t>Columna16038</t>
  </si>
  <si>
    <t>Columna16039</t>
  </si>
  <si>
    <t>Columna16040</t>
  </si>
  <si>
    <t>Columna16041</t>
  </si>
  <si>
    <t>Columna16042</t>
  </si>
  <si>
    <t>Columna16043</t>
  </si>
  <si>
    <t>Columna16044</t>
  </si>
  <si>
    <t>Columna16045</t>
  </si>
  <si>
    <t>Columna16046</t>
  </si>
  <si>
    <t>Columna16047</t>
  </si>
  <si>
    <t>Columna16048</t>
  </si>
  <si>
    <t>Columna16049</t>
  </si>
  <si>
    <t>Columna16050</t>
  </si>
  <si>
    <t>Columna16051</t>
  </si>
  <si>
    <t>Columna16052</t>
  </si>
  <si>
    <t>Columna16053</t>
  </si>
  <si>
    <t>Columna16054</t>
  </si>
  <si>
    <t>Columna16055</t>
  </si>
  <si>
    <t>Columna16056</t>
  </si>
  <si>
    <t>Columna16057</t>
  </si>
  <si>
    <t>Columna16058</t>
  </si>
  <si>
    <t>Columna16059</t>
  </si>
  <si>
    <t>Columna16060</t>
  </si>
  <si>
    <t>Columna16061</t>
  </si>
  <si>
    <t>Columna16062</t>
  </si>
  <si>
    <t>Columna16063</t>
  </si>
  <si>
    <t>Columna16064</t>
  </si>
  <si>
    <t>Columna16065</t>
  </si>
  <si>
    <t>Columna16066</t>
  </si>
  <si>
    <t>Columna16067</t>
  </si>
  <si>
    <t>Columna16068</t>
  </si>
  <si>
    <t>Columna16069</t>
  </si>
  <si>
    <t>Columna16070</t>
  </si>
  <si>
    <t>Columna16071</t>
  </si>
  <si>
    <t>Columna16072</t>
  </si>
  <si>
    <t>Columna16073</t>
  </si>
  <si>
    <t>Columna16074</t>
  </si>
  <si>
    <t>Columna16075</t>
  </si>
  <si>
    <t>Columna16076</t>
  </si>
  <si>
    <t>Columna16077</t>
  </si>
  <si>
    <t>Columna16078</t>
  </si>
  <si>
    <t>Columna16079</t>
  </si>
  <si>
    <t>Columna16080</t>
  </si>
  <si>
    <t>Columna16081</t>
  </si>
  <si>
    <t>Columna16082</t>
  </si>
  <si>
    <t>Columna16083</t>
  </si>
  <si>
    <t>Columna16084</t>
  </si>
  <si>
    <t>Columna16085</t>
  </si>
  <si>
    <t>Columna16086</t>
  </si>
  <si>
    <t>Columna16087</t>
  </si>
  <si>
    <t>Columna16088</t>
  </si>
  <si>
    <t>Columna16089</t>
  </si>
  <si>
    <t>Columna16090</t>
  </si>
  <si>
    <t>Columna16091</t>
  </si>
  <si>
    <t>Columna16092</t>
  </si>
  <si>
    <t>Columna16093</t>
  </si>
  <si>
    <t>Columna16094</t>
  </si>
  <si>
    <t>Columna16095</t>
  </si>
  <si>
    <t>Columna16096</t>
  </si>
  <si>
    <t>Columna16097</t>
  </si>
  <si>
    <t>Columna16098</t>
  </si>
  <si>
    <t>Columna16099</t>
  </si>
  <si>
    <t>Columna16100</t>
  </si>
  <si>
    <t>Columna16101</t>
  </si>
  <si>
    <t>Columna16102</t>
  </si>
  <si>
    <t>Columna16103</t>
  </si>
  <si>
    <t>Columna16104</t>
  </si>
  <si>
    <t>Columna16105</t>
  </si>
  <si>
    <t>Columna16106</t>
  </si>
  <si>
    <t>Columna16107</t>
  </si>
  <si>
    <t>Columna16108</t>
  </si>
  <si>
    <t>Columna16109</t>
  </si>
  <si>
    <t>Columna16110</t>
  </si>
  <si>
    <t>Columna16111</t>
  </si>
  <si>
    <t>Columna16112</t>
  </si>
  <si>
    <t>Columna16113</t>
  </si>
  <si>
    <t>Columna16114</t>
  </si>
  <si>
    <t>Columna16115</t>
  </si>
  <si>
    <t>Columna16116</t>
  </si>
  <si>
    <t>Columna16117</t>
  </si>
  <si>
    <t>Columna16118</t>
  </si>
  <si>
    <t>Columna16119</t>
  </si>
  <si>
    <t>Columna16120</t>
  </si>
  <si>
    <t>Columna16121</t>
  </si>
  <si>
    <t>Columna16122</t>
  </si>
  <si>
    <t>Columna16123</t>
  </si>
  <si>
    <t>Columna16124</t>
  </si>
  <si>
    <t>Columna16125</t>
  </si>
  <si>
    <t>Columna16126</t>
  </si>
  <si>
    <t>Columna16127</t>
  </si>
  <si>
    <t>Columna16128</t>
  </si>
  <si>
    <t>Columna16129</t>
  </si>
  <si>
    <t>Columna16130</t>
  </si>
  <si>
    <t>Columna16131</t>
  </si>
  <si>
    <t>Columna16132</t>
  </si>
  <si>
    <t>Columna16133</t>
  </si>
  <si>
    <t>Columna16134</t>
  </si>
  <si>
    <t>Columna16135</t>
  </si>
  <si>
    <t>Columna16136</t>
  </si>
  <si>
    <t>Columna16137</t>
  </si>
  <si>
    <t>Columna16138</t>
  </si>
  <si>
    <t>Columna16139</t>
  </si>
  <si>
    <t>Columna16140</t>
  </si>
  <si>
    <t>Columna16141</t>
  </si>
  <si>
    <t>Columna16142</t>
  </si>
  <si>
    <t>Columna16143</t>
  </si>
  <si>
    <t>Columna16144</t>
  </si>
  <si>
    <t>Columna16145</t>
  </si>
  <si>
    <t>Columna16146</t>
  </si>
  <si>
    <t>Columna16147</t>
  </si>
  <si>
    <t>Columna16148</t>
  </si>
  <si>
    <t>Columna16149</t>
  </si>
  <si>
    <t>Columna16150</t>
  </si>
  <si>
    <t>Columna16151</t>
  </si>
  <si>
    <t>Columna16152</t>
  </si>
  <si>
    <t>Columna16153</t>
  </si>
  <si>
    <t>Columna16154</t>
  </si>
  <si>
    <t>Columna16155</t>
  </si>
  <si>
    <t>Columna16156</t>
  </si>
  <si>
    <t>Columna16157</t>
  </si>
  <si>
    <t>Columna16158</t>
  </si>
  <si>
    <t>Columna16159</t>
  </si>
  <si>
    <t>Columna16160</t>
  </si>
  <si>
    <t>Columna16161</t>
  </si>
  <si>
    <t>Columna16162</t>
  </si>
  <si>
    <t>Columna16163</t>
  </si>
  <si>
    <t>Columna16164</t>
  </si>
  <si>
    <t>Columna16165</t>
  </si>
  <si>
    <t>Columna16166</t>
  </si>
  <si>
    <t>Columna16167</t>
  </si>
  <si>
    <t>Columna16168</t>
  </si>
  <si>
    <t>Columna16169</t>
  </si>
  <si>
    <t>Columna16170</t>
  </si>
  <si>
    <t>Columna16171</t>
  </si>
  <si>
    <t>Columna16172</t>
  </si>
  <si>
    <t>Columna16173</t>
  </si>
  <si>
    <t>Columna16174</t>
  </si>
  <si>
    <t>Columna16175</t>
  </si>
  <si>
    <t>Columna16176</t>
  </si>
  <si>
    <t>Columna16177</t>
  </si>
  <si>
    <t>Columna16178</t>
  </si>
  <si>
    <t>Columna16179</t>
  </si>
  <si>
    <t>Columna16180</t>
  </si>
  <si>
    <t>Columna16181</t>
  </si>
  <si>
    <t>Columna16182</t>
  </si>
  <si>
    <t>Columna16183</t>
  </si>
  <si>
    <t>Columna16184</t>
  </si>
  <si>
    <t>Columna16185</t>
  </si>
  <si>
    <t>Columna16186</t>
  </si>
  <si>
    <t>Columna16187</t>
  </si>
  <si>
    <t>Columna16188</t>
  </si>
  <si>
    <t>Columna16189</t>
  </si>
  <si>
    <t>Columna16190</t>
  </si>
  <si>
    <t>Columna16191</t>
  </si>
  <si>
    <t>Columna16192</t>
  </si>
  <si>
    <t>Columna16193</t>
  </si>
  <si>
    <t>Columna16194</t>
  </si>
  <si>
    <t>Columna16195</t>
  </si>
  <si>
    <t>Columna16196</t>
  </si>
  <si>
    <t>Columna16197</t>
  </si>
  <si>
    <t>Columna16198</t>
  </si>
  <si>
    <t>Columna16199</t>
  </si>
  <si>
    <t>Columna16200</t>
  </si>
  <si>
    <t>Columna16201</t>
  </si>
  <si>
    <t>Columna16202</t>
  </si>
  <si>
    <t>Columna16203</t>
  </si>
  <si>
    <t>Columna16204</t>
  </si>
  <si>
    <t>Columna16205</t>
  </si>
  <si>
    <t>Columna16206</t>
  </si>
  <si>
    <t>Columna16207</t>
  </si>
  <si>
    <t>Columna16208</t>
  </si>
  <si>
    <t>Columna16209</t>
  </si>
  <si>
    <t>Columna16210</t>
  </si>
  <si>
    <t>Columna16211</t>
  </si>
  <si>
    <t>Columna16212</t>
  </si>
  <si>
    <t>Columna16213</t>
  </si>
  <si>
    <t>Columna16214</t>
  </si>
  <si>
    <t>Columna16215</t>
  </si>
  <si>
    <t>Columna16216</t>
  </si>
  <si>
    <t>Columna16217</t>
  </si>
  <si>
    <t>Columna16218</t>
  </si>
  <si>
    <t>Columna16219</t>
  </si>
  <si>
    <t>Columna16220</t>
  </si>
  <si>
    <t>Columna16221</t>
  </si>
  <si>
    <t>Columna16222</t>
  </si>
  <si>
    <t>Columna16223</t>
  </si>
  <si>
    <t>Columna16224</t>
  </si>
  <si>
    <t>Columna16225</t>
  </si>
  <si>
    <t>Columna16226</t>
  </si>
  <si>
    <t>Columna16227</t>
  </si>
  <si>
    <t>Columna16228</t>
  </si>
  <si>
    <t>Columna16229</t>
  </si>
  <si>
    <t>Columna16230</t>
  </si>
  <si>
    <t>Columna16231</t>
  </si>
  <si>
    <t>Columna16232</t>
  </si>
  <si>
    <t>Columna16233</t>
  </si>
  <si>
    <t>Columna16234</t>
  </si>
  <si>
    <t>Columna16235</t>
  </si>
  <si>
    <t>Columna16236</t>
  </si>
  <si>
    <t>Columna16237</t>
  </si>
  <si>
    <t>Columna16238</t>
  </si>
  <si>
    <t>Columna16239</t>
  </si>
  <si>
    <t>Columna16240</t>
  </si>
  <si>
    <t>Columna16241</t>
  </si>
  <si>
    <t>Columna16242</t>
  </si>
  <si>
    <t>Columna16243</t>
  </si>
  <si>
    <t>Columna16244</t>
  </si>
  <si>
    <t>Columna16245</t>
  </si>
  <si>
    <t>Columna16246</t>
  </si>
  <si>
    <t>Columna16247</t>
  </si>
  <si>
    <t>Columna16248</t>
  </si>
  <si>
    <t>Columna16249</t>
  </si>
  <si>
    <t>Columna16250</t>
  </si>
  <si>
    <t>Columna16251</t>
  </si>
  <si>
    <t>Columna16252</t>
  </si>
  <si>
    <t>Columna16253</t>
  </si>
  <si>
    <t>Columna16254</t>
  </si>
  <si>
    <t>Columna16255</t>
  </si>
  <si>
    <t>Columna16256</t>
  </si>
  <si>
    <t>Columna16257</t>
  </si>
  <si>
    <t>Columna16258</t>
  </si>
  <si>
    <t>Columna16259</t>
  </si>
  <si>
    <t>Columna16260</t>
  </si>
  <si>
    <t>Columna16261</t>
  </si>
  <si>
    <t>Columna16262</t>
  </si>
  <si>
    <t>Columna16263</t>
  </si>
  <si>
    <t>Columna16264</t>
  </si>
  <si>
    <t>Columna16265</t>
  </si>
  <si>
    <t>Columna16266</t>
  </si>
  <si>
    <t>Columna16267</t>
  </si>
  <si>
    <t>Columna16268</t>
  </si>
  <si>
    <t>Columna16269</t>
  </si>
  <si>
    <t>Columna16270</t>
  </si>
  <si>
    <t>Columna16271</t>
  </si>
  <si>
    <t>Columna16272</t>
  </si>
  <si>
    <t>Columna16273</t>
  </si>
  <si>
    <t>Columna16274</t>
  </si>
  <si>
    <t>Columna16275</t>
  </si>
  <si>
    <t>Columna16276</t>
  </si>
  <si>
    <t>Columna16277</t>
  </si>
  <si>
    <t>Columna16278</t>
  </si>
  <si>
    <t>Columna16279</t>
  </si>
  <si>
    <t>Columna16280</t>
  </si>
  <si>
    <t>Columna16281</t>
  </si>
  <si>
    <t>Columna16282</t>
  </si>
  <si>
    <t>Columna16283</t>
  </si>
  <si>
    <t>Columna16284</t>
  </si>
  <si>
    <t>Columna16285</t>
  </si>
  <si>
    <t>Columna16286</t>
  </si>
  <si>
    <t>Columna16287</t>
  </si>
  <si>
    <t>Columna16288</t>
  </si>
  <si>
    <t>Columna16289</t>
  </si>
  <si>
    <t>Columna16290</t>
  </si>
  <si>
    <t>Columna16291</t>
  </si>
  <si>
    <t>Columna16292</t>
  </si>
  <si>
    <t>Columna16293</t>
  </si>
  <si>
    <t>Columna16294</t>
  </si>
  <si>
    <t>Columna16295</t>
  </si>
  <si>
    <t>Columna16296</t>
  </si>
  <si>
    <t>Columna16297</t>
  </si>
  <si>
    <t>Columna16298</t>
  </si>
  <si>
    <t>Columna16299</t>
  </si>
  <si>
    <t>Columna16300</t>
  </si>
  <si>
    <t>Columna16301</t>
  </si>
  <si>
    <t>Columna16302</t>
  </si>
  <si>
    <t>Columna16303</t>
  </si>
  <si>
    <t>Columna16304</t>
  </si>
  <si>
    <t>Columna16305</t>
  </si>
  <si>
    <t>Columna16306</t>
  </si>
  <si>
    <t>Columna16307</t>
  </si>
  <si>
    <t>Columna16308</t>
  </si>
  <si>
    <t>Columna16309</t>
  </si>
  <si>
    <t>Columna16310</t>
  </si>
  <si>
    <t>Columna16311</t>
  </si>
  <si>
    <t>Columna16312</t>
  </si>
  <si>
    <t>Columna16313</t>
  </si>
  <si>
    <t>Columna16314</t>
  </si>
  <si>
    <t>Columna16315</t>
  </si>
  <si>
    <t>Columna16316</t>
  </si>
  <si>
    <t>Columna16317</t>
  </si>
  <si>
    <t>Columna16318</t>
  </si>
  <si>
    <t>Columna16319</t>
  </si>
  <si>
    <t>Columna16320</t>
  </si>
  <si>
    <t>Columna16321</t>
  </si>
  <si>
    <t>Columna16322</t>
  </si>
  <si>
    <t>Columna16323</t>
  </si>
  <si>
    <t>Columna16324</t>
  </si>
  <si>
    <t>Columna16325</t>
  </si>
  <si>
    <t>Columna16326</t>
  </si>
  <si>
    <t>Columna16327</t>
  </si>
  <si>
    <t>Columna16328</t>
  </si>
  <si>
    <t>Columna16329</t>
  </si>
  <si>
    <t>Columna16330</t>
  </si>
  <si>
    <t>Columna16331</t>
  </si>
  <si>
    <t>Columna16332</t>
  </si>
  <si>
    <t>Columna16333</t>
  </si>
  <si>
    <t>Columna16334</t>
  </si>
  <si>
    <t>Columna16335</t>
  </si>
  <si>
    <t>Columna16336</t>
  </si>
  <si>
    <t>Columna16337</t>
  </si>
  <si>
    <t>Columna16338</t>
  </si>
  <si>
    <t>Columna16339</t>
  </si>
  <si>
    <t>Columna16340</t>
  </si>
  <si>
    <t>Columna16341</t>
  </si>
  <si>
    <t>Columna16342</t>
  </si>
  <si>
    <t>Columna16343</t>
  </si>
  <si>
    <t>Columna16344</t>
  </si>
  <si>
    <t>Columna16345</t>
  </si>
  <si>
    <t>Columna16346</t>
  </si>
  <si>
    <t>Columna16347</t>
  </si>
  <si>
    <t>Columna16348</t>
  </si>
  <si>
    <t>Columna16349</t>
  </si>
  <si>
    <t>Columna16350</t>
  </si>
  <si>
    <t>Columna16351</t>
  </si>
  <si>
    <t>Columna16352</t>
  </si>
  <si>
    <t>Columna16353</t>
  </si>
  <si>
    <t>Columna16354</t>
  </si>
  <si>
    <t>Columna16355</t>
  </si>
  <si>
    <t>Columna16356</t>
  </si>
  <si>
    <t>Columna16357</t>
  </si>
  <si>
    <t>Columna16358</t>
  </si>
  <si>
    <t>Columna16359</t>
  </si>
  <si>
    <t>Columna16360</t>
  </si>
  <si>
    <t>Columna16361</t>
  </si>
  <si>
    <t>Columna16362</t>
  </si>
  <si>
    <t>Columna16363</t>
  </si>
  <si>
    <t>Columna16364</t>
  </si>
  <si>
    <t>Columna16365</t>
  </si>
  <si>
    <t>Columna16366</t>
  </si>
  <si>
    <t>Columna16367</t>
  </si>
  <si>
    <t>Columna16368</t>
  </si>
  <si>
    <t>Columna16369</t>
  </si>
  <si>
    <t>Columna16370</t>
  </si>
  <si>
    <t>Columna16371</t>
  </si>
  <si>
    <t>Día de disfrute</t>
  </si>
  <si>
    <t xml:space="preserve">Días de antelación </t>
  </si>
  <si>
    <t>31-08-2025 17:26:12</t>
  </si>
  <si>
    <t>31-08-2025 16:06:03</t>
  </si>
  <si>
    <t>Hora de disfrute</t>
  </si>
  <si>
    <t>Fecha de reserva</t>
  </si>
  <si>
    <t>Servicio Contratado</t>
  </si>
  <si>
    <t>Servicio contratado</t>
  </si>
  <si>
    <t>Número de reservas tras eliminar duplicados</t>
  </si>
  <si>
    <t>Día del servicio</t>
  </si>
  <si>
    <t>Número de Pax</t>
  </si>
  <si>
    <t>Importe abonado</t>
  </si>
  <si>
    <t>DASHBOARD SANTIAGO DE COMPOSTELA AGOSTO 2025</t>
  </si>
  <si>
    <t>Suma de Número de Pax</t>
  </si>
  <si>
    <t>Suma de Importe abonado</t>
  </si>
  <si>
    <t xml:space="preserve">Promedio de Días de antelación </t>
  </si>
  <si>
    <t>Total general</t>
  </si>
  <si>
    <t>Total Suma de Importe abonado</t>
  </si>
  <si>
    <t>Total Suma de Número de Pax</t>
  </si>
  <si>
    <t xml:space="preserve">Total Promedio de Días de antelación </t>
  </si>
  <si>
    <t>(Todas)</t>
  </si>
  <si>
    <t xml:space="preserve">Origen </t>
  </si>
  <si>
    <t>Día semana reserva</t>
  </si>
  <si>
    <t>Día semana realización</t>
  </si>
  <si>
    <t>lunes</t>
  </si>
  <si>
    <t>martes</t>
  </si>
  <si>
    <t>miércoles</t>
  </si>
  <si>
    <t>jueves</t>
  </si>
  <si>
    <t>viernes</t>
  </si>
  <si>
    <t>sábado</t>
  </si>
  <si>
    <t>domingo</t>
  </si>
  <si>
    <t>Día de la semana en que se realiza</t>
  </si>
  <si>
    <t>Origen reserva</t>
  </si>
  <si>
    <t>Actividad</t>
  </si>
  <si>
    <t>Día de la semana en que se reserva</t>
  </si>
  <si>
    <t>Estado de las reservas</t>
  </si>
  <si>
    <t>Tour</t>
  </si>
  <si>
    <t>Columna1</t>
  </si>
  <si>
    <t>Etiquetas de fila</t>
  </si>
  <si>
    <t>Fecha reserva</t>
  </si>
  <si>
    <t xml:space="preserve"> </t>
  </si>
  <si>
    <t>Cuenta de Número de reserva</t>
  </si>
  <si>
    <t>Tabla_Hoja_Depurada!$A$1:$Q$3029</t>
  </si>
  <si>
    <t>Núm. de Pax</t>
  </si>
  <si>
    <t>Núm. de reservas</t>
  </si>
  <si>
    <t xml:space="preserve">Media Días Antelación </t>
  </si>
  <si>
    <t>Actividades con más reservas</t>
  </si>
  <si>
    <t>Porcentaje de los 5 servicios con más reservas</t>
  </si>
  <si>
    <t>Importe pagado</t>
  </si>
  <si>
    <t>Actividades de pago con las que más se ha recaudado</t>
  </si>
  <si>
    <t>Cuenta de Reserva</t>
  </si>
  <si>
    <t>Cantidad de reservas</t>
  </si>
  <si>
    <t>Nombre de la actividad contratada</t>
  </si>
  <si>
    <t>Días semana</t>
  </si>
  <si>
    <t>Nombre actividades</t>
  </si>
  <si>
    <t>Número de reservas en estado diferente a No Show en Free tour</t>
  </si>
  <si>
    <t>Número de reservas free tours</t>
  </si>
  <si>
    <t>Porcentaje de  Show en Free tour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</si>
</sst>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43" formatCode="_-* #,##0.00_-;\-* #,##0.00_-;_-* &quot;-&quot;??_-;_-@_-"/>
    <numFmt numFmtId="164" formatCode="[$-F400]h:mm:ss\ AM/PM"/>
    <numFmt numFmtId="165" formatCode="dd\-mm\-yy;@"/>
    <numFmt numFmtId="166" formatCode="#,##0.00\ &quot;€&quot;"/>
    <numFmt numFmtId="167" formatCode="#,##0.0\ &quot;€&quot;"/>
    <numFmt numFmtId="168" formatCode="#,##0\ &quot;€&quot;"/>
    <numFmt numFmtId="169" formatCode="_-* #,##0_-;\-* #,##0_-;_-* &quot;-&quot;??_-;_-@_-"/>
    <numFmt numFmtId="176" formatCode="0.0%"/>
  </numFmts>
  <fonts count="8" x14ac:knownFonts="1">
    <font>
      <sz val="12"/>
      <color rgb="FF000000"/>
      <name val="Calibri"/>
    </font>
    <font>
      <sz val="12"/>
      <color rgb="FF000000"/>
      <name val="Calibri"/>
      <family val="2"/>
    </font>
    <font>
      <b/>
      <sz val="22"/>
      <color theme="8" tint="-0.249977111117893"/>
      <name val="Calibri"/>
      <family val="2"/>
    </font>
    <font>
      <sz val="12"/>
      <color rgb="FF000000"/>
      <name val="Calibri"/>
    </font>
    <font>
      <sz val="12"/>
      <color theme="4"/>
      <name val="Calibri"/>
      <family val="2"/>
    </font>
    <font>
      <b/>
      <sz val="12"/>
      <color theme="4"/>
      <name val="Calibri"/>
      <family val="2"/>
    </font>
    <font>
      <sz val="12"/>
      <color theme="0"/>
      <name val="Calibri"/>
      <family val="2"/>
    </font>
    <font>
      <sz val="12"/>
      <name val="Aptos"/>
      <family val="2"/>
    </font>
  </fonts>
  <fills count="7">
    <fill>
      <patternFill patternType="none"/>
    </fill>
    <fill>
      <patternFill patternType="gray125"/>
    </fill>
    <fill>
      <patternFill patternType="solid">
        <fgColor theme="3" tint="0.89996032593768116"/>
        <bgColor indexed="64"/>
      </patternFill>
    </fill>
    <fill>
      <patternFill patternType="solid">
        <fgColor indexed="65"/>
        <bgColor theme="0"/>
      </patternFill>
    </fill>
    <fill>
      <patternFill patternType="solid">
        <fgColor theme="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theme="8"/>
      </bottom>
      <diagonal/>
    </border>
    <border>
      <left/>
      <right/>
      <top style="thin">
        <color theme="8"/>
      </top>
      <bottom style="thin">
        <color theme="8"/>
      </bottom>
      <diagonal/>
    </border>
  </borders>
  <cellStyleXfs count="4">
    <xf numFmtId="0" fontId="0" fillId="0" borderId="0"/>
    <xf numFmtId="0" fontId="1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</cellStyleXfs>
  <cellXfs count="66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5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165" fontId="1" fillId="0" borderId="0" xfId="1" applyNumberFormat="1" applyAlignment="1">
      <alignment horizont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1" applyAlignment="1">
      <alignment horizontal="center" vertical="center"/>
    </xf>
    <xf numFmtId="14" fontId="1" fillId="0" borderId="0" xfId="1" applyNumberFormat="1" applyAlignment="1">
      <alignment horizontal="center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0" borderId="0" xfId="0" pivotButton="1"/>
    <xf numFmtId="0" fontId="1" fillId="2" borderId="0" xfId="0" applyFont="1" applyFill="1"/>
    <xf numFmtId="167" fontId="0" fillId="0" borderId="0" xfId="0" applyNumberFormat="1"/>
    <xf numFmtId="0" fontId="0" fillId="2" borderId="0" xfId="0" applyFill="1" applyAlignment="1">
      <alignment horizontal="center"/>
    </xf>
    <xf numFmtId="166" fontId="0" fillId="2" borderId="0" xfId="0" applyNumberFormat="1" applyFill="1"/>
    <xf numFmtId="1" fontId="0" fillId="0" borderId="0" xfId="0" applyNumberFormat="1"/>
    <xf numFmtId="0" fontId="0" fillId="0" borderId="0" xfId="0" applyAlignment="1">
      <alignment horizontal="left"/>
    </xf>
    <xf numFmtId="0" fontId="2" fillId="2" borderId="4" xfId="0" applyFont="1" applyFill="1" applyBorder="1"/>
    <xf numFmtId="0" fontId="0" fillId="3" borderId="0" xfId="0" applyFill="1" applyAlignment="1">
      <alignment horizontal="center" vertical="center"/>
    </xf>
    <xf numFmtId="0" fontId="0" fillId="3" borderId="0" xfId="0" applyFill="1"/>
    <xf numFmtId="169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9" fontId="4" fillId="0" borderId="0" xfId="0" applyNumberFormat="1" applyFont="1" applyAlignment="1">
      <alignment horizontal="center" vertical="center"/>
    </xf>
    <xf numFmtId="169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center" vertical="center"/>
    </xf>
    <xf numFmtId="1" fontId="4" fillId="0" borderId="0" xfId="0" applyNumberFormat="1" applyFont="1" applyAlignment="1">
      <alignment horizontal="right" vertical="center"/>
    </xf>
    <xf numFmtId="169" fontId="6" fillId="0" borderId="0" xfId="0" applyNumberFormat="1" applyFont="1" applyAlignment="1">
      <alignment horizontal="center" vertical="center"/>
    </xf>
    <xf numFmtId="0" fontId="1" fillId="0" borderId="0" xfId="0" applyFont="1"/>
    <xf numFmtId="9" fontId="0" fillId="0" borderId="0" xfId="2" applyFont="1" applyAlignment="1">
      <alignment horizontal="center" vertical="center"/>
    </xf>
    <xf numFmtId="9" fontId="0" fillId="0" borderId="0" xfId="2" applyFont="1" applyAlignment="1">
      <alignment horizontal="center"/>
    </xf>
    <xf numFmtId="0" fontId="6" fillId="5" borderId="0" xfId="0" applyFont="1" applyFill="1"/>
    <xf numFmtId="0" fontId="4" fillId="4" borderId="0" xfId="0" applyFont="1" applyFill="1" applyAlignment="1">
      <alignment horizontal="left"/>
    </xf>
    <xf numFmtId="0" fontId="4" fillId="4" borderId="9" xfId="0" applyFont="1" applyFill="1" applyBorder="1" applyAlignment="1">
      <alignment horizontal="left"/>
    </xf>
    <xf numFmtId="0" fontId="4" fillId="4" borderId="10" xfId="0" applyFont="1" applyFill="1" applyBorder="1" applyAlignment="1">
      <alignment horizontal="left"/>
    </xf>
    <xf numFmtId="167" fontId="4" fillId="4" borderId="0" xfId="0" applyNumberFormat="1" applyFont="1" applyFill="1"/>
    <xf numFmtId="167" fontId="4" fillId="4" borderId="9" xfId="0" applyNumberFormat="1" applyFont="1" applyFill="1" applyBorder="1"/>
    <xf numFmtId="167" fontId="5" fillId="4" borderId="10" xfId="0" applyNumberFormat="1" applyFont="1" applyFill="1" applyBorder="1"/>
    <xf numFmtId="9" fontId="0" fillId="0" borderId="0" xfId="2" applyFont="1" applyFill="1" applyBorder="1"/>
    <xf numFmtId="9" fontId="0" fillId="0" borderId="0" xfId="2" applyFont="1"/>
    <xf numFmtId="0" fontId="0" fillId="4" borderId="0" xfId="0" applyFill="1" applyAlignment="1">
      <alignment horizontal="left"/>
    </xf>
    <xf numFmtId="169" fontId="0" fillId="4" borderId="0" xfId="0" applyNumberFormat="1" applyFill="1"/>
    <xf numFmtId="0" fontId="6" fillId="6" borderId="0" xfId="0" applyFont="1" applyFill="1"/>
    <xf numFmtId="0" fontId="7" fillId="0" borderId="0" xfId="0" applyFont="1" applyAlignment="1">
      <alignment horizontal="center" vertical="center"/>
    </xf>
    <xf numFmtId="0" fontId="0" fillId="0" borderId="0" xfId="0" applyNumberFormat="1"/>
    <xf numFmtId="169" fontId="0" fillId="0" borderId="0" xfId="3" applyNumberFormat="1" applyFont="1"/>
    <xf numFmtId="169" fontId="0" fillId="0" borderId="0" xfId="3" applyNumberFormat="1" applyFont="1" applyAlignment="1">
      <alignment horizontal="center" vertical="center"/>
    </xf>
    <xf numFmtId="0" fontId="1" fillId="2" borderId="2" xfId="0" applyFont="1" applyFill="1" applyBorder="1"/>
    <xf numFmtId="0" fontId="0" fillId="0" borderId="0" xfId="0" applyNumberFormat="1" applyAlignment="1">
      <alignment horizontal="center" vertical="center"/>
    </xf>
    <xf numFmtId="0" fontId="0" fillId="0" borderId="0" xfId="0" pivotButton="1" applyAlignment="1">
      <alignment horizontal="center" vertical="center"/>
    </xf>
    <xf numFmtId="176" fontId="0" fillId="0" borderId="0" xfId="2" applyNumberFormat="1" applyFont="1"/>
  </cellXfs>
  <cellStyles count="4">
    <cellStyle name="Millares" xfId="3" builtinId="3"/>
    <cellStyle name="Normal" xfId="0" builtinId="0"/>
    <cellStyle name="Normal 2" xfId="1" xr:uid="{9C3DD2B1-9C6D-4DC2-986E-497520A7FCFE}"/>
    <cellStyle name="Porcentaje" xfId="2" builtinId="5"/>
  </cellStyles>
  <dxfs count="16568">
    <dxf>
      <alignment horizontal="center"/>
    </dxf>
    <dxf>
      <alignment horizontal="center"/>
    </dxf>
    <dxf>
      <alignment vertical="center"/>
    </dxf>
    <dxf>
      <alignment vertical="center"/>
    </dxf>
    <dxf>
      <numFmt numFmtId="169" formatCode="_-* #,##0_-;\-* #,##0_-;_-* &quot;-&quot;??_-;_-@_-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numFmt numFmtId="169" formatCode="_-* #,##0_-;\-* #,##0_-;_-* &quot;-&quot;??_-;_-@_-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numFmt numFmtId="167" formatCode="#,##0.0\ &quot;€&quot;"/>
    </dxf>
    <dxf>
      <numFmt numFmtId="167" formatCode="#,##0.0\ &quot;€&quot;"/>
    </dxf>
    <dxf>
      <numFmt numFmtId="169" formatCode="_-* #,##0_-;\-* #,##0_-;_-* &quot;-&quot;??_-;_-@_-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8" formatCode="#,##0\ &quot;€&quot;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7" formatCode="#,##0.0\ &quot;€&quot;"/>
    </dxf>
    <dxf>
      <numFmt numFmtId="167" formatCode="#,##0.0\ &quot;€&quot;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7" formatCode="#,##0.0\ &quot;€&quot;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8" formatCode="#,##0\ &quot;€&quot;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7" formatCode="#,##0.0\ &quot;€&quot;"/>
    </dxf>
    <dxf>
      <alignment vertical="center"/>
    </dxf>
    <dxf>
      <alignment horizontal="center" indent="0"/>
    </dxf>
    <dxf>
      <numFmt numFmtId="167" formatCode="#,##0.0\ &quot;€&quot;"/>
    </dxf>
    <dxf>
      <font>
        <color theme="0"/>
      </font>
    </dxf>
    <dxf>
      <font>
        <color theme="0"/>
      </font>
    </dxf>
    <dxf>
      <fill>
        <patternFill>
          <bgColor theme="4"/>
        </patternFill>
      </fill>
    </dxf>
    <dxf>
      <fill>
        <patternFill>
          <bgColor theme="4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69" formatCode="_-* #,##0_-;\-* #,##0_-;_-* &quot;-&quot;??_-;_-@_-"/>
    </dxf>
    <dxf>
      <numFmt numFmtId="167" formatCode="#,##0.0\ &quot;€&quot;"/>
    </dxf>
    <dxf>
      <font>
        <b/>
      </font>
    </dxf>
    <dxf>
      <border>
        <bottom style="thin">
          <color theme="8"/>
        </bottom>
      </border>
    </dxf>
    <dxf>
      <border>
        <bottom style="thin">
          <color theme="8"/>
        </bottom>
      </border>
    </dxf>
    <dxf>
      <border>
        <bottom style="thin">
          <color theme="8"/>
        </bottom>
      </border>
    </dxf>
    <dxf>
      <border>
        <bottom style="thin">
          <color theme="8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0"/>
      </font>
    </dxf>
    <dxf>
      <font>
        <color theme="0"/>
      </font>
    </dxf>
    <dxf>
      <fill>
        <patternFill>
          <bgColor theme="8"/>
        </patternFill>
      </fill>
    </dxf>
    <dxf>
      <fill>
        <patternFill>
          <bgColor theme="8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bottom/>
      </border>
    </dxf>
    <dxf>
      <border>
        <bottom/>
      </border>
    </dxf>
    <dxf>
      <font>
        <color theme="0"/>
      </font>
    </dxf>
    <dxf>
      <font>
        <color theme="0"/>
      </font>
    </dxf>
    <dxf>
      <font>
        <color theme="4"/>
      </font>
    </dxf>
    <dxf>
      <font>
        <color theme="4"/>
      </font>
    </dxf>
    <dxf>
      <font>
        <color theme="4"/>
      </font>
    </dxf>
    <dxf>
      <font>
        <color theme="4"/>
      </font>
    </dxf>
    <dxf>
      <alignment horizontal="right"/>
    </dxf>
    <dxf>
      <alignment vertical="center"/>
    </dxf>
    <dxf>
      <numFmt numFmtId="169" formatCode="_-* #,##0_-;\-* #,##0_-;_-* &quot;-&quot;??_-;_-@_-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69" formatCode="_-* #,##0_-;\-* #,##0_-;_-* &quot;-&quot;??_-;_-@_-"/>
    </dxf>
    <dxf>
      <numFmt numFmtId="169" formatCode="_-* #,##0_-;\-* #,##0_-;_-* &quot;-&quot;??_-;_-@_-"/>
    </dxf>
    <dxf>
      <numFmt numFmtId="169" formatCode="_-* #,##0_-;\-* #,##0_-;_-* &quot;-&quot;??_-;_-@_-"/>
    </dxf>
    <dxf>
      <numFmt numFmtId="169" formatCode="_-* #,##0_-;\-* #,##0_-;_-* &quot;-&quot;??_-;_-@_-"/>
    </dxf>
    <dxf>
      <numFmt numFmtId="169" formatCode="_-* #,##0_-;\-* #,##0_-;_-* &quot;-&quot;??_-;_-@_-"/>
    </dxf>
    <dxf>
      <numFmt numFmtId="1" formatCode="0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[$-F400]h:mm:ss\ AM/PM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numFmt numFmtId="165" formatCode="dd\-mm\-yy;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 patternType="solid">
          <fgColor theme="8" tint="0.79998168889431442"/>
          <bgColor theme="8" tint="0.79998168889431442"/>
        </patternFill>
      </fill>
    </dxf>
    <dxf>
      <fill>
        <patternFill patternType="solid">
          <fgColor theme="8" tint="0.79998168889431442"/>
          <bgColor theme="8" tint="0.79998168889431442"/>
        </patternFill>
      </fill>
    </dxf>
    <dxf>
      <font>
        <b/>
        <color theme="1"/>
      </font>
    </dxf>
    <dxf>
      <font>
        <b/>
        <color theme="1"/>
      </font>
      <fill>
        <patternFill patternType="solid">
          <fgColor theme="8" tint="0.79998168889431442"/>
          <bgColor theme="8" tint="0.79998168889431442"/>
        </patternFill>
      </fill>
    </dxf>
    <dxf>
      <font>
        <b/>
        <color theme="1"/>
      </font>
    </dxf>
    <dxf>
      <font>
        <b/>
        <color theme="1"/>
      </font>
      <fill>
        <patternFill patternType="solid">
          <fgColor theme="8" tint="0.59999389629810485"/>
          <bgColor theme="8" tint="0.59999389629810485"/>
        </patternFill>
      </fill>
    </dxf>
    <dxf>
      <font>
        <b/>
        <color theme="1"/>
      </font>
      <border>
        <left style="medium">
          <color theme="8" tint="0.59999389629810485"/>
        </left>
        <right style="medium">
          <color theme="8" tint="0.59999389629810485"/>
        </right>
        <top style="medium">
          <color theme="8" tint="0.59999389629810485"/>
        </top>
        <bottom style="medium">
          <color theme="8" tint="0.59999389629810485"/>
        </bottom>
      </border>
    </dxf>
    <dxf>
      <border>
        <left style="thin">
          <color theme="8" tint="0.39997558519241921"/>
        </left>
        <right style="thin">
          <color theme="8" tint="0.39997558519241921"/>
        </right>
      </border>
    </dxf>
    <dxf>
      <border>
        <top style="thin">
          <color theme="8" tint="0.39997558519241921"/>
        </top>
        <bottom style="thin">
          <color theme="8" tint="0.39997558519241921"/>
        </bottom>
        <horizontal style="thin">
          <color theme="8" tint="0.39997558519241921"/>
        </horizontal>
      </border>
    </dxf>
    <dxf>
      <font>
        <b/>
        <color theme="1"/>
      </font>
      <border>
        <top style="thin">
          <color theme="8" tint="-0.249977111117893"/>
        </top>
        <bottom style="medium">
          <color theme="8" tint="-0.249977111117893"/>
        </bottom>
      </border>
    </dxf>
    <dxf>
      <font>
        <b/>
        <color theme="0"/>
      </font>
      <fill>
        <patternFill patternType="solid">
          <fgColor theme="8"/>
          <bgColor theme="8"/>
        </patternFill>
      </fill>
      <border>
        <top style="medium">
          <color theme="8" tint="-0.249977111117893"/>
        </top>
      </border>
    </dxf>
    <dxf>
      <font>
        <color theme="1"/>
      </font>
    </dxf>
  </dxfs>
  <tableStyles count="2" defaultTableStyle="TableStyleMedium2" defaultPivotStyle="PivotStyleLight16">
    <tableStyle name="Formato_tablas" table="0" count="12" xr9:uid="{BC73AF29-3788-4533-B0B2-6CFB84268C35}">
      <tableStyleElement type="wholeTable" dxfId="16567"/>
      <tableStyleElement type="headerRow" dxfId="16566"/>
      <tableStyleElement type="totalRow" dxfId="16565"/>
      <tableStyleElement type="firstRowStripe" dxfId="16564"/>
      <tableStyleElement type="firstColumnStripe" dxfId="16563"/>
      <tableStyleElement type="firstSubtotalColumn" dxfId="16562"/>
      <tableStyleElement type="firstSubtotalRow" dxfId="16561"/>
      <tableStyleElement type="secondSubtotalRow" dxfId="16560"/>
      <tableStyleElement type="firstRowSubheading" dxfId="16559"/>
      <tableStyleElement type="secondRowSubheading" dxfId="16558"/>
      <tableStyleElement type="pageFieldLabels" dxfId="16557"/>
      <tableStyleElement type="pageFieldValues" dxfId="16556"/>
    </tableStyle>
    <tableStyle name="Invisible" pivot="0" table="0" count="0" xr9:uid="{65B1EB5C-5D6D-449E-A3D0-D8799227378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10" Type="http://schemas.openxmlformats.org/officeDocument/2006/relationships/pivotCacheDefinition" Target="pivotCache/pivotCacheDefinition4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microsoft.com/office/2007/relationships/slicerCache" Target="slicerCaches/slicer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[Ejercicio_tablas_master.xlsx]Tablas_dinamicas_y_graficos!TablaDinámica2</c:name>
    <c:fmtId val="9"/>
  </c:pivotSource>
  <c:chart>
    <c:autoTitleDeleted val="1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902559608379478"/>
          <c:y val="5.032188684747739E-2"/>
          <c:w val="0.78708413556231271"/>
          <c:h val="0.39401684164479439"/>
        </c:manualLayout>
      </c:layout>
      <c:lineChart>
        <c:grouping val="standard"/>
        <c:varyColors val="0"/>
        <c:ser>
          <c:idx val="0"/>
          <c:order val="0"/>
          <c:tx>
            <c:strRef>
              <c:f>Tablas_dinamicas_y_graficos!$B$136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Tablas_dinamicas_y_graficos!$A$137:$A$168</c:f>
              <c:strCache>
                <c:ptCount val="31"/>
                <c:pt idx="0">
                  <c:v>01/08/2025</c:v>
                </c:pt>
                <c:pt idx="1">
                  <c:v>02/08/2025</c:v>
                </c:pt>
                <c:pt idx="2">
                  <c:v>03/08/2025</c:v>
                </c:pt>
                <c:pt idx="3">
                  <c:v>04/08/2025</c:v>
                </c:pt>
                <c:pt idx="4">
                  <c:v>05/08/2025</c:v>
                </c:pt>
                <c:pt idx="5">
                  <c:v>06/08/2025</c:v>
                </c:pt>
                <c:pt idx="6">
                  <c:v>07/08/2025</c:v>
                </c:pt>
                <c:pt idx="7">
                  <c:v>08/08/2025</c:v>
                </c:pt>
                <c:pt idx="8">
                  <c:v>09/08/2025</c:v>
                </c:pt>
                <c:pt idx="9">
                  <c:v>10/08/2025</c:v>
                </c:pt>
                <c:pt idx="10">
                  <c:v>11/08/2025</c:v>
                </c:pt>
                <c:pt idx="11">
                  <c:v>12/08/2025</c:v>
                </c:pt>
                <c:pt idx="12">
                  <c:v>13/08/2025</c:v>
                </c:pt>
                <c:pt idx="13">
                  <c:v>14/08/2025</c:v>
                </c:pt>
                <c:pt idx="14">
                  <c:v>15/08/2025</c:v>
                </c:pt>
                <c:pt idx="15">
                  <c:v>16/08/2025</c:v>
                </c:pt>
                <c:pt idx="16">
                  <c:v>17/08/2025</c:v>
                </c:pt>
                <c:pt idx="17">
                  <c:v>18/08/2025</c:v>
                </c:pt>
                <c:pt idx="18">
                  <c:v>19/08/2025</c:v>
                </c:pt>
                <c:pt idx="19">
                  <c:v>20/08/2025</c:v>
                </c:pt>
                <c:pt idx="20">
                  <c:v>21/08/2025</c:v>
                </c:pt>
                <c:pt idx="21">
                  <c:v>22/08/2025</c:v>
                </c:pt>
                <c:pt idx="22">
                  <c:v>23/08/2025</c:v>
                </c:pt>
                <c:pt idx="23">
                  <c:v>24/08/2025</c:v>
                </c:pt>
                <c:pt idx="24">
                  <c:v>25/08/2025</c:v>
                </c:pt>
                <c:pt idx="25">
                  <c:v>26/08/2025</c:v>
                </c:pt>
                <c:pt idx="26">
                  <c:v>27/08/2025</c:v>
                </c:pt>
                <c:pt idx="27">
                  <c:v>28/08/2025</c:v>
                </c:pt>
                <c:pt idx="28">
                  <c:v>29/08/2025</c:v>
                </c:pt>
                <c:pt idx="29">
                  <c:v>30/08/2025</c:v>
                </c:pt>
                <c:pt idx="30">
                  <c:v>31/08/2025</c:v>
                </c:pt>
              </c:strCache>
            </c:strRef>
          </c:cat>
          <c:val>
            <c:numRef>
              <c:f>Tablas_dinamicas_y_graficos!$B$137:$B$168</c:f>
              <c:numCache>
                <c:formatCode>General</c:formatCode>
                <c:ptCount val="31"/>
                <c:pt idx="0">
                  <c:v>100</c:v>
                </c:pt>
                <c:pt idx="1">
                  <c:v>92</c:v>
                </c:pt>
                <c:pt idx="2">
                  <c:v>80</c:v>
                </c:pt>
                <c:pt idx="3">
                  <c:v>101</c:v>
                </c:pt>
                <c:pt idx="4">
                  <c:v>119</c:v>
                </c:pt>
                <c:pt idx="5">
                  <c:v>105</c:v>
                </c:pt>
                <c:pt idx="6">
                  <c:v>103</c:v>
                </c:pt>
                <c:pt idx="7">
                  <c:v>105</c:v>
                </c:pt>
                <c:pt idx="8">
                  <c:v>110</c:v>
                </c:pt>
                <c:pt idx="9">
                  <c:v>87</c:v>
                </c:pt>
                <c:pt idx="10">
                  <c:v>101</c:v>
                </c:pt>
                <c:pt idx="11">
                  <c:v>113</c:v>
                </c:pt>
                <c:pt idx="12">
                  <c:v>89</c:v>
                </c:pt>
                <c:pt idx="13">
                  <c:v>88</c:v>
                </c:pt>
                <c:pt idx="14">
                  <c:v>107</c:v>
                </c:pt>
                <c:pt idx="15">
                  <c:v>126</c:v>
                </c:pt>
                <c:pt idx="16">
                  <c:v>97</c:v>
                </c:pt>
                <c:pt idx="17">
                  <c:v>103</c:v>
                </c:pt>
                <c:pt idx="18">
                  <c:v>104</c:v>
                </c:pt>
                <c:pt idx="19">
                  <c:v>98</c:v>
                </c:pt>
                <c:pt idx="20">
                  <c:v>104</c:v>
                </c:pt>
                <c:pt idx="21">
                  <c:v>104</c:v>
                </c:pt>
                <c:pt idx="22">
                  <c:v>101</c:v>
                </c:pt>
                <c:pt idx="23">
                  <c:v>84</c:v>
                </c:pt>
                <c:pt idx="24">
                  <c:v>93</c:v>
                </c:pt>
                <c:pt idx="25">
                  <c:v>110</c:v>
                </c:pt>
                <c:pt idx="26">
                  <c:v>92</c:v>
                </c:pt>
                <c:pt idx="27">
                  <c:v>96</c:v>
                </c:pt>
                <c:pt idx="28">
                  <c:v>76</c:v>
                </c:pt>
                <c:pt idx="29">
                  <c:v>71</c:v>
                </c:pt>
                <c:pt idx="30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45-4C94-B41D-A79DF55AD27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66631312"/>
        <c:axId val="1566638032"/>
      </c:lineChart>
      <c:catAx>
        <c:axId val="1566631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66638032"/>
        <c:crosses val="autoZero"/>
        <c:auto val="1"/>
        <c:lblAlgn val="ctr"/>
        <c:lblOffset val="100"/>
        <c:noMultiLvlLbl val="0"/>
      </c:catAx>
      <c:valAx>
        <c:axId val="156663803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66631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[Ejercicio_tablas_master.xlsx]Tablas_dinamicas_y_graficos!Origen de la reserva - Importe abonado y número de pax</c:name>
    <c:fmtId val="3"/>
  </c:pivotSource>
  <c:chart>
    <c:autoTitleDeleted val="1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tint val="93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>
              <a:shade val="92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1.0346044147929007E-7"/>
              <c:y val="-0.1485310261804107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92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749936113177444"/>
                  <c:h val="0.26443438991643287"/>
                </c:manualLayout>
              </c15:layout>
            </c:ext>
          </c:extLst>
        </c:dLbl>
      </c:pivotFmt>
      <c:pivotFmt>
        <c:idx val="3"/>
        <c:spPr>
          <a:solidFill>
            <a:schemeClr val="accent1">
              <a:tint val="62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>
              <a:shade val="4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5.6499747039220824E-2"/>
              <c:y val="-9.902055417204002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4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14917257512003998"/>
                  <c:h val="0.13570766949278085"/>
                </c:manualLayout>
              </c15:layout>
            </c:ext>
          </c:extLst>
        </c:dLbl>
      </c:pivotFmt>
      <c:pivotFmt>
        <c:idx val="5"/>
        <c:spPr>
          <a:solidFill>
            <a:schemeClr val="accent1">
              <a:shade val="61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0.10642975605062524"/>
              <c:y val="1.9492235073378052E-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61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6519394177039435"/>
                  <c:h val="0.19016897428740281"/>
                </c:manualLayout>
              </c15:layout>
            </c:ext>
          </c:extLst>
        </c:dLbl>
      </c:pivotFmt>
      <c:pivotFmt>
        <c:idx val="6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3.1534742533518623E-2"/>
              <c:y val="9.902055417204003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tint val="46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3.8104584021776321E-2"/>
              <c:y val="-2.7230652397311025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fld id="{99A38540-B301-4423-BDB2-097D7C76D8F7}" type="CATEGORYNAME">
                  <a:rPr lang="en-US"/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t>[NOMBRE DE CATEGORÍA]</a:t>
                </a:fld>
                <a:br>
                  <a:rPr lang="en-US"/>
                </a:br>
                <a:r>
                  <a:rPr lang="en-US"/>
                  <a:t>0%</a:t>
                </a:r>
              </a:p>
            </c:rich>
          </c:tx>
          <c:spPr>
            <a:noFill/>
            <a:ln>
              <a:noFill/>
            </a:ln>
            <a:effectLst/>
          </c:spPr>
          <c:dLblPos val="bestFit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12251247474271974"/>
                  <c:h val="0.13964393144347018"/>
                </c:manualLayout>
              </c15:layout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6.0441589855910555E-2"/>
              <c:y val="0.1237756927150500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76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26849205372079959"/>
                  <c:h val="0.17531589116159685"/>
                </c:manualLayout>
              </c15:layout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0470269090261994"/>
          <c:y val="0.15239029380256081"/>
          <c:w val="0.42098550208834901"/>
          <c:h val="0.79314840140281717"/>
        </c:manualLayout>
      </c:layout>
      <c:pieChart>
        <c:varyColors val="1"/>
        <c:ser>
          <c:idx val="0"/>
          <c:order val="0"/>
          <c:tx>
            <c:strRef>
              <c:f>Tablas_dinamicas_y_graficos!$B$3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4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689-47F2-86D0-EFA06C506EB5}"/>
              </c:ext>
            </c:extLst>
          </c:dPt>
          <c:dPt>
            <c:idx val="1"/>
            <c:bubble3D val="0"/>
            <c:spPr>
              <a:solidFill>
                <a:schemeClr val="accent1">
                  <a:shade val="61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4689-47F2-86D0-EFA06C506EB5}"/>
              </c:ext>
            </c:extLst>
          </c:dPt>
          <c:dPt>
            <c:idx val="2"/>
            <c:bubble3D val="0"/>
            <c:spPr>
              <a:solidFill>
                <a:schemeClr val="accent1">
                  <a:shade val="76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4689-47F2-86D0-EFA06C506EB5}"/>
              </c:ext>
            </c:extLst>
          </c:dPt>
          <c:dPt>
            <c:idx val="3"/>
            <c:bubble3D val="0"/>
            <c:spPr>
              <a:solidFill>
                <a:schemeClr val="accent1">
                  <a:shade val="92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689-47F2-86D0-EFA06C506EB5}"/>
              </c:ext>
            </c:extLst>
          </c:dPt>
          <c:dPt>
            <c:idx val="4"/>
            <c:bubble3D val="0"/>
            <c:spPr>
              <a:solidFill>
                <a:schemeClr val="accent1">
                  <a:tint val="93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4689-47F2-86D0-EFA06C506EB5}"/>
              </c:ext>
            </c:extLst>
          </c:dPt>
          <c:dPt>
            <c:idx val="5"/>
            <c:bubble3D val="0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689-47F2-86D0-EFA06C506EB5}"/>
              </c:ext>
            </c:extLst>
          </c:dPt>
          <c:dPt>
            <c:idx val="6"/>
            <c:bubble3D val="0"/>
            <c:spPr>
              <a:solidFill>
                <a:schemeClr val="accent1">
                  <a:tint val="62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4689-47F2-86D0-EFA06C506EB5}"/>
              </c:ext>
            </c:extLst>
          </c:dPt>
          <c:dPt>
            <c:idx val="7"/>
            <c:bubble3D val="0"/>
            <c:spPr>
              <a:solidFill>
                <a:schemeClr val="accent1">
                  <a:tint val="46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4689-47F2-86D0-EFA06C506EB5}"/>
              </c:ext>
            </c:extLst>
          </c:dPt>
          <c:dLbls>
            <c:dLbl>
              <c:idx val="0"/>
              <c:layout>
                <c:manualLayout>
                  <c:x val="5.6499747039220824E-2"/>
                  <c:y val="-9.90205541720400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4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  <c15:layout>
                    <c:manualLayout>
                      <c:w val="0.14917257512003998"/>
                      <c:h val="0.1357076694927808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4689-47F2-86D0-EFA06C506EB5}"/>
                </c:ext>
              </c:extLst>
            </c:dLbl>
            <c:dLbl>
              <c:idx val="1"/>
              <c:layout>
                <c:manualLayout>
                  <c:x val="0.10642975605062524"/>
                  <c:y val="1.9492235073378052E-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61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519394177039435"/>
                      <c:h val="0.1901689742874028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6-4689-47F2-86D0-EFA06C506EB5}"/>
                </c:ext>
              </c:extLst>
            </c:dLbl>
            <c:dLbl>
              <c:idx val="2"/>
              <c:layout>
                <c:manualLayout>
                  <c:x val="6.0441589855910555E-2"/>
                  <c:y val="0.1237756927150500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76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  <c15:layout>
                    <c:manualLayout>
                      <c:w val="0.26849205372079959"/>
                      <c:h val="0.1753158911615968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4689-47F2-86D0-EFA06C506EB5}"/>
                </c:ext>
              </c:extLst>
            </c:dLbl>
            <c:dLbl>
              <c:idx val="3"/>
              <c:layout>
                <c:manualLayout>
                  <c:x val="-1.0346044147929007E-7"/>
                  <c:y val="-0.14853102618041078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9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749936113177444"/>
                      <c:h val="0.26443438991643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4689-47F2-86D0-EFA06C506EB5}"/>
                </c:ext>
              </c:extLst>
            </c:dLbl>
            <c:dLbl>
              <c:idx val="5"/>
              <c:layout>
                <c:manualLayout>
                  <c:x val="-3.1534742533518623E-2"/>
                  <c:y val="9.902055417204003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689-47F2-86D0-EFA06C506EB5}"/>
                </c:ext>
              </c:extLst>
            </c:dLbl>
            <c:dLbl>
              <c:idx val="7"/>
              <c:layout>
                <c:manualLayout>
                  <c:x val="3.8104584021776321E-2"/>
                  <c:y val="-2.7230652397311025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1000" b="1" i="0" u="none" strike="noStrike" kern="1200" spc="0" baseline="0">
                        <a:solidFill>
                          <a:schemeClr val="accen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99A38540-B301-4423-BDB2-097D7C76D8F7}" type="CATEGORYNAME">
                      <a:rPr lang="en-US"/>
                      <a:pPr>
                        <a:defRPr sz="1000" b="1" i="0" u="none" strike="noStrike" kern="1200" spc="0" baseline="0">
                          <a:solidFill>
                            <a:schemeClr val="accen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[NOMBRE DE CATEGORÍA]</a:t>
                    </a:fld>
                    <a:br>
                      <a:rPr lang="en-US"/>
                    </a:br>
                    <a:r>
                      <a:rPr lang="en-US"/>
                      <a:t>0%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bestFit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  <c15:layout>
                    <c:manualLayout>
                      <c:w val="0.12251247474271974"/>
                      <c:h val="0.1396439314434701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8-4689-47F2-86D0-EFA06C506EB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Tablas_dinamicas_y_graficos!$A$4:$A$12</c:f>
              <c:strCache>
                <c:ptCount val="8"/>
                <c:pt idx="0">
                  <c:v>Afiliado</c:v>
                </c:pt>
                <c:pt idx="1">
                  <c:v>Agencia</c:v>
                </c:pt>
                <c:pt idx="2">
                  <c:v>Alojamiento</c:v>
                </c:pt>
                <c:pt idx="3">
                  <c:v>Marketing</c:v>
                </c:pt>
                <c:pt idx="4">
                  <c:v>Orgánico</c:v>
                </c:pt>
                <c:pt idx="5">
                  <c:v>Partnership</c:v>
                </c:pt>
                <c:pt idx="6">
                  <c:v>Retention</c:v>
                </c:pt>
                <c:pt idx="7">
                  <c:v>Tienda</c:v>
                </c:pt>
              </c:strCache>
            </c:strRef>
          </c:cat>
          <c:val>
            <c:numRef>
              <c:f>Tablas_dinamicas_y_graficos!$B$4:$B$12</c:f>
              <c:numCache>
                <c:formatCode>_-* #,##0_-;\-* #,##0_-;_-* "-"??_-;_-@_-</c:formatCode>
                <c:ptCount val="8"/>
                <c:pt idx="0">
                  <c:v>663</c:v>
                </c:pt>
                <c:pt idx="1">
                  <c:v>196</c:v>
                </c:pt>
                <c:pt idx="2">
                  <c:v>33</c:v>
                </c:pt>
                <c:pt idx="3">
                  <c:v>4041</c:v>
                </c:pt>
                <c:pt idx="4">
                  <c:v>2945</c:v>
                </c:pt>
                <c:pt idx="5">
                  <c:v>31</c:v>
                </c:pt>
                <c:pt idx="6">
                  <c:v>454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89-47F2-86D0-EFA06C506EB5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[Ejercicio_tablas_master.xlsx]Tablas_dinamicas_y_graficos!Recuento estado de las reservas</c:name>
    <c:fmtId val="16"/>
  </c:pivotSource>
  <c:chart>
    <c:autoTitleDeleted val="1"/>
    <c:pivotFmts>
      <c:pivotFmt>
        <c:idx val="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shade val="6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5.7224874346168547E-2"/>
              <c:y val="1.44019994964970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tint val="6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1989775776235837"/>
                  <c:h val="0.37315580695423795"/>
                </c:manualLayout>
              </c15:layout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Tablas_dinamicas_y_graficos!$B$57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6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72D1-4DA3-8C73-0D89C079136F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72D1-4DA3-8C73-0D89C079136F}"/>
              </c:ext>
            </c:extLst>
          </c:dPt>
          <c:dPt>
            <c:idx val="2"/>
            <c:bubble3D val="0"/>
            <c:spPr>
              <a:solidFill>
                <a:schemeClr val="accent1">
                  <a:tint val="6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2D1-4DA3-8C73-0D89C079136F}"/>
              </c:ext>
            </c:extLst>
          </c:dPt>
          <c:dLbls>
            <c:dLbl>
              <c:idx val="0"/>
              <c:layout>
                <c:manualLayout>
                  <c:x val="5.7224874346168547E-2"/>
                  <c:y val="1.4401999496497009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2D1-4DA3-8C73-0D89C079136F}"/>
                </c:ext>
              </c:extLst>
            </c:dLbl>
            <c:dLbl>
              <c:idx val="2"/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89775776235837"/>
                      <c:h val="0.373155806954237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72D1-4DA3-8C73-0D89C07913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Tablas_dinamicas_y_graficos!$A$58:$A$61</c:f>
              <c:strCache>
                <c:ptCount val="3"/>
                <c:pt idx="0">
                  <c:v>No show</c:v>
                </c:pt>
                <c:pt idx="1">
                  <c:v>Opinado</c:v>
                </c:pt>
                <c:pt idx="2">
                  <c:v>Opinión solicitada</c:v>
                </c:pt>
              </c:strCache>
            </c:strRef>
          </c:cat>
          <c:val>
            <c:numRef>
              <c:f>Tablas_dinamicas_y_graficos!$B$58:$B$61</c:f>
              <c:numCache>
                <c:formatCode>General</c:formatCode>
                <c:ptCount val="3"/>
                <c:pt idx="0">
                  <c:v>226</c:v>
                </c:pt>
                <c:pt idx="1">
                  <c:v>894</c:v>
                </c:pt>
                <c:pt idx="2">
                  <c:v>1908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D1-4DA3-8C73-0D89C079136F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[Ejercicio_tablas_master.xlsx]Tablas_dinamicas_y_graficos!TablaDinámica4</c:name>
    <c:fmtId val="3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Tablas_dinamicas_y_graficos!$B$172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Tablas_dinamicas_y_graficos!$A$173:$A$189</c:f>
              <c:strCache>
                <c:ptCount val="16"/>
                <c:pt idx="0">
                  <c:v>Free tour dans Saint-Jacques-de-Compostelle</c:v>
                </c:pt>
                <c:pt idx="1">
                  <c:v>Free tour de los misterios y leyendas de Santiago</c:v>
                </c:pt>
                <c:pt idx="2">
                  <c:v>Free tour dei misteri e delle leggende di Santiago</c:v>
                </c:pt>
                <c:pt idx="3">
                  <c:v>Free tour por Santiago de Compostela</c:v>
                </c:pt>
                <c:pt idx="4">
                  <c:v>Santiago de Compostela Cathedral &amp; Museum Guided Tour</c:v>
                </c:pt>
                <c:pt idx="5">
                  <c:v>Tour completo di Santiago de Compostela con biglietti</c:v>
                </c:pt>
                <c:pt idx="6">
                  <c:v>Tour de misterios con cena típica gallega</c:v>
                </c:pt>
                <c:pt idx="7">
                  <c:v>Tour de Santiago de Compostela al completo con entradas</c:v>
                </c:pt>
                <c:pt idx="8">
                  <c:v>Tour gastronómico por Santiago de Compostela + Visita a la Catedral</c:v>
                </c:pt>
                <c:pt idx="9">
                  <c:v>Tour privado por la Catedral de Santiago y su museo</c:v>
                </c:pt>
                <c:pt idx="10">
                  <c:v>Tour privado por Santiago</c:v>
                </c:pt>
                <c:pt idx="11">
                  <c:v>Visita guiada pela Catedral de Santiago</c:v>
                </c:pt>
                <c:pt idx="12">
                  <c:v>Visita guiada por la Catedral de Santiago</c:v>
                </c:pt>
                <c:pt idx="13">
                  <c:v>Visita guidata alla Cattedrale di Santiago e al suo museo</c:v>
                </c:pt>
                <c:pt idx="14">
                  <c:v>Visite de la Cathédrale Saint-Jacques-de-Compostelle + Musée</c:v>
                </c:pt>
                <c:pt idx="15">
                  <c:v>Visite privée dans Saint-Jacques-de-Compostelle</c:v>
                </c:pt>
              </c:strCache>
            </c:strRef>
          </c:cat>
          <c:val>
            <c:numRef>
              <c:f>Tablas_dinamicas_y_graficos!$B$173:$B$189</c:f>
              <c:numCache>
                <c:formatCode>_-* #,##0_-;\-* #,##0_-;_-* "-"??_-;_-@_-</c:formatCode>
                <c:ptCount val="16"/>
                <c:pt idx="0">
                  <c:v>4</c:v>
                </c:pt>
                <c:pt idx="1">
                  <c:v>366</c:v>
                </c:pt>
                <c:pt idx="2">
                  <c:v>1</c:v>
                </c:pt>
                <c:pt idx="3">
                  <c:v>2077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59</c:v>
                </c:pt>
                <c:pt idx="8">
                  <c:v>5</c:v>
                </c:pt>
                <c:pt idx="9">
                  <c:v>1</c:v>
                </c:pt>
                <c:pt idx="10">
                  <c:v>10</c:v>
                </c:pt>
                <c:pt idx="11">
                  <c:v>1</c:v>
                </c:pt>
                <c:pt idx="12">
                  <c:v>474</c:v>
                </c:pt>
                <c:pt idx="13">
                  <c:v>18</c:v>
                </c:pt>
                <c:pt idx="14">
                  <c:v>6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0F-4332-BBA7-F0F6DA8951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47985040"/>
        <c:axId val="547991280"/>
      </c:barChart>
      <c:catAx>
        <c:axId val="54798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47991280"/>
        <c:crosses val="autoZero"/>
        <c:auto val="1"/>
        <c:lblAlgn val="ctr"/>
        <c:lblOffset val="100"/>
        <c:noMultiLvlLbl val="0"/>
      </c:catAx>
      <c:valAx>
        <c:axId val="54799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47985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[Ejercicio_tablas_master.xlsx]Tablas_dinamicas_y_graficos!TablaDinámica2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>
                <a:solidFill>
                  <a:schemeClr val="accent1"/>
                </a:solidFill>
              </a:rPr>
              <a:t>Reservas recibidas</a:t>
            </a:r>
            <a:r>
              <a:rPr lang="en-US" b="0" baseline="0">
                <a:solidFill>
                  <a:schemeClr val="accent1"/>
                </a:solidFill>
              </a:rPr>
              <a:t> por día</a:t>
            </a:r>
            <a:endParaRPr lang="en-US" b="0">
              <a:solidFill>
                <a:schemeClr val="accent1"/>
              </a:solidFill>
            </a:endParaRPr>
          </a:p>
        </c:rich>
      </c:tx>
      <c:layout>
        <c:manualLayout>
          <c:xMode val="edge"/>
          <c:yMode val="edge"/>
          <c:x val="0.41781449648890973"/>
          <c:y val="0.796193626481621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5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17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5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902559608379478"/>
          <c:y val="5.032188684747739E-2"/>
          <c:w val="0.78708413556231271"/>
          <c:h val="0.39401684164479439"/>
        </c:manualLayout>
      </c:layout>
      <c:lineChart>
        <c:grouping val="standard"/>
        <c:varyColors val="0"/>
        <c:ser>
          <c:idx val="0"/>
          <c:order val="0"/>
          <c:tx>
            <c:strRef>
              <c:f>Tablas_dinamicas_y_graficos!$B$136</c:f>
              <c:strCache>
                <c:ptCount val="1"/>
                <c:pt idx="0">
                  <c:v>Total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Tablas_dinamicas_y_graficos!$A$137:$A$168</c:f>
              <c:strCache>
                <c:ptCount val="31"/>
                <c:pt idx="0">
                  <c:v>01/08/2025</c:v>
                </c:pt>
                <c:pt idx="1">
                  <c:v>02/08/2025</c:v>
                </c:pt>
                <c:pt idx="2">
                  <c:v>03/08/2025</c:v>
                </c:pt>
                <c:pt idx="3">
                  <c:v>04/08/2025</c:v>
                </c:pt>
                <c:pt idx="4">
                  <c:v>05/08/2025</c:v>
                </c:pt>
                <c:pt idx="5">
                  <c:v>06/08/2025</c:v>
                </c:pt>
                <c:pt idx="6">
                  <c:v>07/08/2025</c:v>
                </c:pt>
                <c:pt idx="7">
                  <c:v>08/08/2025</c:v>
                </c:pt>
                <c:pt idx="8">
                  <c:v>09/08/2025</c:v>
                </c:pt>
                <c:pt idx="9">
                  <c:v>10/08/2025</c:v>
                </c:pt>
                <c:pt idx="10">
                  <c:v>11/08/2025</c:v>
                </c:pt>
                <c:pt idx="11">
                  <c:v>12/08/2025</c:v>
                </c:pt>
                <c:pt idx="12">
                  <c:v>13/08/2025</c:v>
                </c:pt>
                <c:pt idx="13">
                  <c:v>14/08/2025</c:v>
                </c:pt>
                <c:pt idx="14">
                  <c:v>15/08/2025</c:v>
                </c:pt>
                <c:pt idx="15">
                  <c:v>16/08/2025</c:v>
                </c:pt>
                <c:pt idx="16">
                  <c:v>17/08/2025</c:v>
                </c:pt>
                <c:pt idx="17">
                  <c:v>18/08/2025</c:v>
                </c:pt>
                <c:pt idx="18">
                  <c:v>19/08/2025</c:v>
                </c:pt>
                <c:pt idx="19">
                  <c:v>20/08/2025</c:v>
                </c:pt>
                <c:pt idx="20">
                  <c:v>21/08/2025</c:v>
                </c:pt>
                <c:pt idx="21">
                  <c:v>22/08/2025</c:v>
                </c:pt>
                <c:pt idx="22">
                  <c:v>23/08/2025</c:v>
                </c:pt>
                <c:pt idx="23">
                  <c:v>24/08/2025</c:v>
                </c:pt>
                <c:pt idx="24">
                  <c:v>25/08/2025</c:v>
                </c:pt>
                <c:pt idx="25">
                  <c:v>26/08/2025</c:v>
                </c:pt>
                <c:pt idx="26">
                  <c:v>27/08/2025</c:v>
                </c:pt>
                <c:pt idx="27">
                  <c:v>28/08/2025</c:v>
                </c:pt>
                <c:pt idx="28">
                  <c:v>29/08/2025</c:v>
                </c:pt>
                <c:pt idx="29">
                  <c:v>30/08/2025</c:v>
                </c:pt>
                <c:pt idx="30">
                  <c:v>31/08/2025</c:v>
                </c:pt>
              </c:strCache>
            </c:strRef>
          </c:cat>
          <c:val>
            <c:numRef>
              <c:f>Tablas_dinamicas_y_graficos!$B$137:$B$168</c:f>
              <c:numCache>
                <c:formatCode>General</c:formatCode>
                <c:ptCount val="31"/>
                <c:pt idx="0">
                  <c:v>100</c:v>
                </c:pt>
                <c:pt idx="1">
                  <c:v>92</c:v>
                </c:pt>
                <c:pt idx="2">
                  <c:v>80</c:v>
                </c:pt>
                <c:pt idx="3">
                  <c:v>101</c:v>
                </c:pt>
                <c:pt idx="4">
                  <c:v>119</c:v>
                </c:pt>
                <c:pt idx="5">
                  <c:v>105</c:v>
                </c:pt>
                <c:pt idx="6">
                  <c:v>103</c:v>
                </c:pt>
                <c:pt idx="7">
                  <c:v>105</c:v>
                </c:pt>
                <c:pt idx="8">
                  <c:v>110</c:v>
                </c:pt>
                <c:pt idx="9">
                  <c:v>87</c:v>
                </c:pt>
                <c:pt idx="10">
                  <c:v>101</c:v>
                </c:pt>
                <c:pt idx="11">
                  <c:v>113</c:v>
                </c:pt>
                <c:pt idx="12">
                  <c:v>89</c:v>
                </c:pt>
                <c:pt idx="13">
                  <c:v>88</c:v>
                </c:pt>
                <c:pt idx="14">
                  <c:v>107</c:v>
                </c:pt>
                <c:pt idx="15">
                  <c:v>126</c:v>
                </c:pt>
                <c:pt idx="16">
                  <c:v>97</c:v>
                </c:pt>
                <c:pt idx="17">
                  <c:v>103</c:v>
                </c:pt>
                <c:pt idx="18">
                  <c:v>104</c:v>
                </c:pt>
                <c:pt idx="19">
                  <c:v>98</c:v>
                </c:pt>
                <c:pt idx="20">
                  <c:v>104</c:v>
                </c:pt>
                <c:pt idx="21">
                  <c:v>104</c:v>
                </c:pt>
                <c:pt idx="22">
                  <c:v>101</c:v>
                </c:pt>
                <c:pt idx="23">
                  <c:v>84</c:v>
                </c:pt>
                <c:pt idx="24">
                  <c:v>93</c:v>
                </c:pt>
                <c:pt idx="25">
                  <c:v>110</c:v>
                </c:pt>
                <c:pt idx="26">
                  <c:v>92</c:v>
                </c:pt>
                <c:pt idx="27">
                  <c:v>96</c:v>
                </c:pt>
                <c:pt idx="28">
                  <c:v>76</c:v>
                </c:pt>
                <c:pt idx="29">
                  <c:v>71</c:v>
                </c:pt>
                <c:pt idx="30">
                  <c:v>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1E-4270-86BA-3A0A3F8D33A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66631312"/>
        <c:axId val="1566638032"/>
      </c:lineChart>
      <c:catAx>
        <c:axId val="15666313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66638032"/>
        <c:crosses val="autoZero"/>
        <c:auto val="1"/>
        <c:lblAlgn val="ctr"/>
        <c:lblOffset val="100"/>
        <c:noMultiLvlLbl val="0"/>
      </c:catAx>
      <c:valAx>
        <c:axId val="15666380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66631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[Ejercicio_tablas_master.xlsx]Tablas_dinamicas_y_graficos!TablaDinámica4</c:name>
    <c:fmtId val="3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>
                <a:solidFill>
                  <a:schemeClr val="accent1"/>
                </a:solidFill>
              </a:rPr>
              <a:t>Reservas</a:t>
            </a:r>
            <a:r>
              <a:rPr lang="es-ES" sz="1800" baseline="0">
                <a:solidFill>
                  <a:schemeClr val="accent1"/>
                </a:solidFill>
              </a:rPr>
              <a:t> que realizan la actividad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160302660912157"/>
          <c:y val="0.31069003860166161"/>
          <c:w val="0.8612016384981166"/>
          <c:h val="0.3063731614489635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Tablas_dinamicas_y_graficos!$B$172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Tablas_dinamicas_y_graficos!$A$173:$A$189</c:f>
              <c:strCache>
                <c:ptCount val="16"/>
                <c:pt idx="0">
                  <c:v>Free tour dans Saint-Jacques-de-Compostelle</c:v>
                </c:pt>
                <c:pt idx="1">
                  <c:v>Free tour de los misterios y leyendas de Santiago</c:v>
                </c:pt>
                <c:pt idx="2">
                  <c:v>Free tour dei misteri e delle leggende di Santiago</c:v>
                </c:pt>
                <c:pt idx="3">
                  <c:v>Free tour por Santiago de Compostela</c:v>
                </c:pt>
                <c:pt idx="4">
                  <c:v>Santiago de Compostela Cathedral &amp; Museum Guided Tour</c:v>
                </c:pt>
                <c:pt idx="5">
                  <c:v>Tour completo di Santiago de Compostela con biglietti</c:v>
                </c:pt>
                <c:pt idx="6">
                  <c:v>Tour de misterios con cena típica gallega</c:v>
                </c:pt>
                <c:pt idx="7">
                  <c:v>Tour de Santiago de Compostela al completo con entradas</c:v>
                </c:pt>
                <c:pt idx="8">
                  <c:v>Tour gastronómico por Santiago de Compostela + Visita a la Catedral</c:v>
                </c:pt>
                <c:pt idx="9">
                  <c:v>Tour privado por la Catedral de Santiago y su museo</c:v>
                </c:pt>
                <c:pt idx="10">
                  <c:v>Tour privado por Santiago</c:v>
                </c:pt>
                <c:pt idx="11">
                  <c:v>Visita guiada pela Catedral de Santiago</c:v>
                </c:pt>
                <c:pt idx="12">
                  <c:v>Visita guiada por la Catedral de Santiago</c:v>
                </c:pt>
                <c:pt idx="13">
                  <c:v>Visita guidata alla Cattedrale di Santiago e al suo museo</c:v>
                </c:pt>
                <c:pt idx="14">
                  <c:v>Visite de la Cathédrale Saint-Jacques-de-Compostelle + Musée</c:v>
                </c:pt>
                <c:pt idx="15">
                  <c:v>Visite privée dans Saint-Jacques-de-Compostelle</c:v>
                </c:pt>
              </c:strCache>
            </c:strRef>
          </c:cat>
          <c:val>
            <c:numRef>
              <c:f>Tablas_dinamicas_y_graficos!$B$173:$B$189</c:f>
              <c:numCache>
                <c:formatCode>_-* #,##0_-;\-* #,##0_-;_-* "-"??_-;_-@_-</c:formatCode>
                <c:ptCount val="16"/>
                <c:pt idx="0">
                  <c:v>4</c:v>
                </c:pt>
                <c:pt idx="1">
                  <c:v>366</c:v>
                </c:pt>
                <c:pt idx="2">
                  <c:v>1</c:v>
                </c:pt>
                <c:pt idx="3">
                  <c:v>2077</c:v>
                </c:pt>
                <c:pt idx="4">
                  <c:v>1</c:v>
                </c:pt>
                <c:pt idx="5">
                  <c:v>1</c:v>
                </c:pt>
                <c:pt idx="6">
                  <c:v>3</c:v>
                </c:pt>
                <c:pt idx="7">
                  <c:v>59</c:v>
                </c:pt>
                <c:pt idx="8">
                  <c:v>5</c:v>
                </c:pt>
                <c:pt idx="9">
                  <c:v>1</c:v>
                </c:pt>
                <c:pt idx="10">
                  <c:v>10</c:v>
                </c:pt>
                <c:pt idx="11">
                  <c:v>1</c:v>
                </c:pt>
                <c:pt idx="12">
                  <c:v>474</c:v>
                </c:pt>
                <c:pt idx="13">
                  <c:v>18</c:v>
                </c:pt>
                <c:pt idx="14">
                  <c:v>6</c:v>
                </c:pt>
                <c:pt idx="1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4-47A6-A7C0-2567FE138CC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50017536"/>
        <c:axId val="150034336"/>
      </c:barChart>
      <c:catAx>
        <c:axId val="150017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034336"/>
        <c:crosses val="autoZero"/>
        <c:auto val="1"/>
        <c:lblAlgn val="ctr"/>
        <c:lblOffset val="100"/>
        <c:noMultiLvlLbl val="0"/>
      </c:catAx>
      <c:valAx>
        <c:axId val="150034336"/>
        <c:scaling>
          <c:orientation val="minMax"/>
        </c:scaling>
        <c:delete val="0"/>
        <c:axPos val="l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0017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[Ejercicio_tablas_master.xlsx]Tablas_dinamicas_y_graficos!Origen de la reserva - Importe abonado y número de pax</c:name>
    <c:fmtId val="1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>
              <a:tint val="93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xForSave val="1"/>
            </c:ext>
          </c:extLst>
        </c:dLbl>
      </c:pivotFmt>
      <c:pivotFmt>
        <c:idx val="2"/>
        <c:spPr>
          <a:solidFill>
            <a:schemeClr val="accent1">
              <a:shade val="92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1.0346044147929007E-7"/>
              <c:y val="-0.1485310261804107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749936113177444"/>
                  <c:h val="0.26443438991643287"/>
                </c:manualLayout>
              </c15:layout>
            </c:ext>
          </c:extLst>
        </c:dLbl>
      </c:pivotFmt>
      <c:pivotFmt>
        <c:idx val="3"/>
        <c:spPr>
          <a:solidFill>
            <a:schemeClr val="accent1">
              <a:tint val="62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xForSave val="1"/>
            </c:ext>
          </c:extLst>
        </c:dLbl>
      </c:pivotFmt>
      <c:pivotFmt>
        <c:idx val="4"/>
        <c:spPr>
          <a:solidFill>
            <a:schemeClr val="accent1">
              <a:shade val="4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5.6499747039220824E-2"/>
              <c:y val="-9.902055417204002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4917257512003998"/>
                  <c:h val="0.13570766949278085"/>
                </c:manualLayout>
              </c15:layout>
            </c:ext>
          </c:extLst>
        </c:dLbl>
      </c:pivotFmt>
      <c:pivotFmt>
        <c:idx val="5"/>
        <c:spPr>
          <a:solidFill>
            <a:schemeClr val="accent1">
              <a:shade val="61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0.10642975605062524"/>
              <c:y val="1.9492235073378052E-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6519394177039435"/>
                  <c:h val="0.19016897428740281"/>
                </c:manualLayout>
              </c15:layout>
            </c:ext>
          </c:extLst>
        </c:dLbl>
      </c:pivotFmt>
      <c:pivotFmt>
        <c:idx val="6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3.1534742533518623E-2"/>
              <c:y val="9.902055417204003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>
              <a:tint val="46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3.8104584021776321E-2"/>
              <c:y val="-2.7230652397311025E-2"/>
            </c:manualLayout>
          </c:layout>
          <c:tx>
            <c:rich>
              <a:bodyPr rot="0" spcFirstLastPara="1" vertOverflow="ellipsis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fld id="{99A38540-B301-4423-BDB2-097D7C76D8F7}" type="CATEGORYNAME">
                  <a:rPr lang="en-US"/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t>[NOMBRE DE CATEGORÍA]</a:t>
                </a:fld>
                <a:br>
                  <a:rPr lang="en-US"/>
                </a:br>
                <a:r>
                  <a:rPr lang="en-US"/>
                  <a:t>0%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2251247474271974"/>
                  <c:h val="0.13964393144347018"/>
                </c:manualLayout>
              </c15:layout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6.0441589855910555E-2"/>
              <c:y val="0.1237756927150500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6849205372079959"/>
                  <c:h val="0.17531589116159685"/>
                </c:manualLayout>
              </c15:layout>
            </c:ext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chemeClr val="accent1">
              <a:shade val="4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5.6499747039220824E-2"/>
              <c:y val="-9.902055417204002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4917257512003998"/>
                  <c:h val="0.13570766949278085"/>
                </c:manualLayout>
              </c15:layout>
            </c:ext>
          </c:extLst>
        </c:dLbl>
      </c:pivotFmt>
      <c:pivotFmt>
        <c:idx val="11"/>
        <c:spPr>
          <a:solidFill>
            <a:schemeClr val="accent1">
              <a:shade val="61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0.10642975605062524"/>
              <c:y val="1.9492235073378052E-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61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6519394177039435"/>
                  <c:h val="0.19016897428740281"/>
                </c:manualLayout>
              </c15:layout>
            </c:ext>
          </c:extLst>
        </c:dLbl>
      </c:pivotFmt>
      <c:pivotFmt>
        <c:idx val="12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6.0441589855910555E-2"/>
              <c:y val="0.1237756927150500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6849205372079959"/>
                  <c:h val="0.17531589116159685"/>
                </c:manualLayout>
              </c15:layout>
            </c:ext>
          </c:extLst>
        </c:dLbl>
      </c:pivotFmt>
      <c:pivotFmt>
        <c:idx val="13"/>
        <c:spPr>
          <a:solidFill>
            <a:schemeClr val="accent1">
              <a:shade val="92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1.0346044147929007E-7"/>
              <c:y val="-0.14853102618041078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92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749936113177444"/>
                  <c:h val="0.26443438991643287"/>
                </c:manualLayout>
              </c15:layout>
            </c:ext>
          </c:extLst>
        </c:dLbl>
      </c:pivotFmt>
      <c:pivotFmt>
        <c:idx val="14"/>
        <c:spPr>
          <a:solidFill>
            <a:schemeClr val="accent1">
              <a:tint val="93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9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5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3.1534742533518623E-2"/>
              <c:y val="9.902055417204003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77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6"/>
        <c:spPr>
          <a:solidFill>
            <a:schemeClr val="accent1">
              <a:tint val="62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62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solidFill>
            <a:schemeClr val="accent1">
              <a:tint val="46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3.8104584021776321E-2"/>
              <c:y val="-2.7230652397311025E-2"/>
            </c:manualLayout>
          </c:layout>
          <c:tx>
            <c:rich>
              <a:bodyPr rot="0" spcFirstLastPara="1" vertOverflow="ellipsis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fld id="{99A38540-B301-4423-BDB2-097D7C76D8F7}" type="CATEGORYNAME">
                  <a:rPr lang="en-US"/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t>[NOMBRE DE CATEGORÍA]</a:t>
                </a:fld>
                <a:br>
                  <a:rPr lang="en-US"/>
                </a:br>
                <a:r>
                  <a:rPr lang="en-US"/>
                  <a:t>0%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2251247474271974"/>
                  <c:h val="0.13964393144347018"/>
                </c:manualLayout>
              </c15:layout>
              <c15:dlblFieldTable/>
              <c15:showDataLabelsRange val="0"/>
            </c:ext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9"/>
        <c:spPr>
          <a:solidFill>
            <a:schemeClr val="accent1">
              <a:shade val="4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0.23367598385684696"/>
              <c:y val="-4.386412052065000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35165965564120633"/>
                  <c:h val="0.15138230286992718"/>
                </c:manualLayout>
              </c15:layout>
            </c:ext>
          </c:extLst>
        </c:dLbl>
      </c:pivotFmt>
      <c:pivotFmt>
        <c:idx val="20"/>
        <c:spPr>
          <a:solidFill>
            <a:schemeClr val="accent1">
              <a:shade val="61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0.153435687187262"/>
              <c:y val="9.404896789094621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61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6519385307453042"/>
                  <c:h val="0.21106870825711926"/>
                </c:manualLayout>
              </c15:layout>
            </c:ext>
          </c:extLst>
        </c:dLbl>
      </c:pivotFmt>
      <c:pivotFmt>
        <c:idx val="21"/>
        <c:spPr>
          <a:solidFill>
            <a:schemeClr val="accent1">
              <a:shade val="76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9.6600115308235993E-2"/>
              <c:y val="0.1812499845720534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6849205372079959"/>
                  <c:h val="0.17531589116159685"/>
                </c:manualLayout>
              </c15:layout>
            </c:ext>
          </c:extLst>
        </c:dLbl>
      </c:pivotFmt>
      <c:pivotFmt>
        <c:idx val="22"/>
        <c:spPr>
          <a:solidFill>
            <a:schemeClr val="accent1">
              <a:shade val="92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8.3164143409280175E-2"/>
              <c:y val="-0.13808115017604325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92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9749936113177444"/>
                  <c:h val="0.26443438991643287"/>
                </c:manualLayout>
              </c15:layout>
            </c:ext>
          </c:extLst>
        </c:dLbl>
      </c:pivotFmt>
      <c:pivotFmt>
        <c:idx val="23"/>
        <c:spPr>
          <a:solidFill>
            <a:schemeClr val="accent1">
              <a:tint val="93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3.6158385115272564E-3"/>
              <c:y val="0.17764766190498524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93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4"/>
        <c:spPr>
          <a:solidFill>
            <a:schemeClr val="accent1">
              <a:tint val="77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3.1534742533518623E-2"/>
              <c:y val="9.902055417204003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77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5"/>
        <c:spPr>
          <a:solidFill>
            <a:schemeClr val="accent1">
              <a:tint val="62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62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6"/>
        <c:spPr>
          <a:solidFill>
            <a:schemeClr val="accent1">
              <a:tint val="46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9.0534243293157152E-2"/>
              <c:y val="-4.8130272868700461E-2"/>
            </c:manualLayout>
          </c:layout>
          <c:tx>
            <c:rich>
              <a:bodyPr rot="0" spcFirstLastPara="1" vertOverflow="ellipsis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fld id="{99A38540-B301-4423-BDB2-097D7C76D8F7}" type="CATEGORYNAME">
                  <a:rPr lang="en-US"/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t>[NOMBRE DE CATEGORÍA]</a:t>
                </a:fld>
                <a:br>
                  <a:rPr lang="en-US"/>
                </a:br>
                <a:r>
                  <a:rPr lang="en-US"/>
                  <a:t>0%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8100" tIns="19050" rIns="38100" bIns="19050" anchor="ctr" anchorCtr="1">
              <a:no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15505512730171611"/>
                  <c:h val="0.17099348570384762"/>
                </c:manualLayout>
              </c15:layout>
              <c15:dlblFieldTable/>
              <c15:showDataLabelsRange val="0"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0.20470269090261994"/>
          <c:y val="0.15239029380256081"/>
          <c:w val="0.42098550208834901"/>
          <c:h val="0.79314840140281717"/>
        </c:manualLayout>
      </c:layout>
      <c:pieChart>
        <c:varyColors val="1"/>
        <c:ser>
          <c:idx val="0"/>
          <c:order val="0"/>
          <c:tx>
            <c:strRef>
              <c:f>Tablas_dinamicas_y_graficos!$B$3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4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A15-4BCC-80ED-126C0C0F4052}"/>
              </c:ext>
            </c:extLst>
          </c:dPt>
          <c:dPt>
            <c:idx val="1"/>
            <c:bubble3D val="0"/>
            <c:spPr>
              <a:solidFill>
                <a:schemeClr val="accent1">
                  <a:shade val="61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A15-4BCC-80ED-126C0C0F4052}"/>
              </c:ext>
            </c:extLst>
          </c:dPt>
          <c:dPt>
            <c:idx val="2"/>
            <c:bubble3D val="0"/>
            <c:spPr>
              <a:solidFill>
                <a:schemeClr val="accent1">
                  <a:shade val="76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A15-4BCC-80ED-126C0C0F4052}"/>
              </c:ext>
            </c:extLst>
          </c:dPt>
          <c:dPt>
            <c:idx val="3"/>
            <c:bubble3D val="0"/>
            <c:spPr>
              <a:solidFill>
                <a:schemeClr val="accent1">
                  <a:shade val="92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A15-4BCC-80ED-126C0C0F4052}"/>
              </c:ext>
            </c:extLst>
          </c:dPt>
          <c:dPt>
            <c:idx val="4"/>
            <c:bubble3D val="0"/>
            <c:spPr>
              <a:solidFill>
                <a:schemeClr val="accent1">
                  <a:tint val="93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2A15-4BCC-80ED-126C0C0F4052}"/>
              </c:ext>
            </c:extLst>
          </c:dPt>
          <c:dPt>
            <c:idx val="5"/>
            <c:bubble3D val="0"/>
            <c:spPr>
              <a:solidFill>
                <a:schemeClr val="accent1">
                  <a:tint val="77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2A15-4BCC-80ED-126C0C0F4052}"/>
              </c:ext>
            </c:extLst>
          </c:dPt>
          <c:dPt>
            <c:idx val="6"/>
            <c:bubble3D val="0"/>
            <c:spPr>
              <a:solidFill>
                <a:schemeClr val="accent1">
                  <a:tint val="62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2A15-4BCC-80ED-126C0C0F4052}"/>
              </c:ext>
            </c:extLst>
          </c:dPt>
          <c:dPt>
            <c:idx val="7"/>
            <c:bubble3D val="0"/>
            <c:spPr>
              <a:solidFill>
                <a:schemeClr val="accent1">
                  <a:tint val="46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2A15-4BCC-80ED-126C0C0F4052}"/>
              </c:ext>
            </c:extLst>
          </c:dPt>
          <c:dLbls>
            <c:dLbl>
              <c:idx val="0"/>
              <c:layout>
                <c:manualLayout>
                  <c:x val="0.23367598385684696"/>
                  <c:y val="-4.38641205206500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5165965564120633"/>
                      <c:h val="0.1513823028699271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A15-4BCC-80ED-126C0C0F4052}"/>
                </c:ext>
              </c:extLst>
            </c:dLbl>
            <c:dLbl>
              <c:idx val="1"/>
              <c:layout>
                <c:manualLayout>
                  <c:x val="0.153435687187262"/>
                  <c:y val="9.4048967890946217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61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519385307453042"/>
                      <c:h val="0.211068708257119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2A15-4BCC-80ED-126C0C0F4052}"/>
                </c:ext>
              </c:extLst>
            </c:dLbl>
            <c:dLbl>
              <c:idx val="2"/>
              <c:layout>
                <c:manualLayout>
                  <c:x val="9.6600115308235993E-2"/>
                  <c:y val="0.1812499845720534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849205372079959"/>
                      <c:h val="0.1753158911615968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2A15-4BCC-80ED-126C0C0F4052}"/>
                </c:ext>
              </c:extLst>
            </c:dLbl>
            <c:dLbl>
              <c:idx val="3"/>
              <c:layout>
                <c:manualLayout>
                  <c:x val="8.3164143409280175E-2"/>
                  <c:y val="-0.13808115017604325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9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749936113177444"/>
                      <c:h val="0.26443438991643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A15-4BCC-80ED-126C0C0F4052}"/>
                </c:ext>
              </c:extLst>
            </c:dLbl>
            <c:dLbl>
              <c:idx val="4"/>
              <c:layout>
                <c:manualLayout>
                  <c:x val="3.6158385115272564E-3"/>
                  <c:y val="0.1776476619049852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93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9-2A15-4BCC-80ED-126C0C0F4052}"/>
                </c:ext>
              </c:extLst>
            </c:dLbl>
            <c:dLbl>
              <c:idx val="5"/>
              <c:layout>
                <c:manualLayout>
                  <c:x val="-3.1534742533518623E-2"/>
                  <c:y val="9.902055417204003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77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B-2A15-4BCC-80ED-126C0C0F4052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horzOverflow="clip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62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D-2A15-4BCC-80ED-126C0C0F4052}"/>
                </c:ext>
              </c:extLst>
            </c:dLbl>
            <c:dLbl>
              <c:idx val="7"/>
              <c:layout>
                <c:manualLayout>
                  <c:x val="9.0534243293157152E-2"/>
                  <c:y val="-4.8130272868700461E-2"/>
                </c:manualLayout>
              </c:layout>
              <c:tx>
                <c:rich>
                  <a:bodyPr/>
                  <a:lstStyle/>
                  <a:p>
                    <a:fld id="{99A38540-B301-4423-BDB2-097D7C76D8F7}" type="CATEGORYNAME">
                      <a:rPr lang="en-US"/>
                      <a:pPr/>
                      <a:t>[NOMBRE DE CATEGORÍA]</a:t>
                    </a:fld>
                    <a:br>
                      <a:rPr lang="en-US"/>
                    </a:br>
                    <a:r>
                      <a:rPr lang="en-US"/>
                      <a:t>0%</a:t>
                    </a:r>
                  </a:p>
                </c:rich>
              </c:tx>
              <c:dLblPos val="bestFit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505512730171611"/>
                      <c:h val="0.1709934857038476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F-2A15-4BCC-80ED-126C0C0F40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horzOverflow="clip" vert="horz" wrap="square" lIns="38100" tIns="19050" rIns="38100" bIns="19050" anchor="ctr" anchorCtr="1">
                <a:no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Tablas_dinamicas_y_graficos!$A$4:$A$12</c:f>
              <c:strCache>
                <c:ptCount val="8"/>
                <c:pt idx="0">
                  <c:v>Afiliado</c:v>
                </c:pt>
                <c:pt idx="1">
                  <c:v>Agencia</c:v>
                </c:pt>
                <c:pt idx="2">
                  <c:v>Alojamiento</c:v>
                </c:pt>
                <c:pt idx="3">
                  <c:v>Marketing</c:v>
                </c:pt>
                <c:pt idx="4">
                  <c:v>Orgánico</c:v>
                </c:pt>
                <c:pt idx="5">
                  <c:v>Partnership</c:v>
                </c:pt>
                <c:pt idx="6">
                  <c:v>Retention</c:v>
                </c:pt>
                <c:pt idx="7">
                  <c:v>Tienda</c:v>
                </c:pt>
              </c:strCache>
            </c:strRef>
          </c:cat>
          <c:val>
            <c:numRef>
              <c:f>Tablas_dinamicas_y_graficos!$B$4:$B$12</c:f>
              <c:numCache>
                <c:formatCode>_-* #,##0_-;\-* #,##0_-;_-* "-"??_-;_-@_-</c:formatCode>
                <c:ptCount val="8"/>
                <c:pt idx="0">
                  <c:v>663</c:v>
                </c:pt>
                <c:pt idx="1">
                  <c:v>196</c:v>
                </c:pt>
                <c:pt idx="2">
                  <c:v>33</c:v>
                </c:pt>
                <c:pt idx="3">
                  <c:v>4041</c:v>
                </c:pt>
                <c:pt idx="4">
                  <c:v>2945</c:v>
                </c:pt>
                <c:pt idx="5">
                  <c:v>31</c:v>
                </c:pt>
                <c:pt idx="6">
                  <c:v>454</c:v>
                </c:pt>
                <c:pt idx="7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A15-4BCC-80ED-126C0C0F4052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[Ejercicio_tablas_master.xlsx]Tablas_dinamicas_y_graficos!Recuento estado de las reservas</c:name>
    <c:fmtId val="2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shade val="6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5.7224874346168547E-2"/>
              <c:y val="1.44019994964970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tint val="6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1989775776235837"/>
                  <c:h val="0.37315580695423795"/>
                </c:manualLayout>
              </c15:layout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shade val="6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5.7224874346168547E-2"/>
              <c:y val="1.44019994964970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6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tint val="6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6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1989775776235837"/>
                  <c:h val="0.37315580695423795"/>
                </c:manualLayout>
              </c15:layout>
            </c:ext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shade val="6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5.7224874346168547E-2"/>
              <c:y val="1.44019994964970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shade val="6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4.7206725714627196E-2"/>
              <c:y val="6.575421901332423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tint val="65000"/>
            </a:schemeClr>
          </a:solidFill>
          <a:ln>
            <a:noFill/>
          </a:ln>
          <a:effectLst>
            <a:outerShdw blurRad="635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>
                      <a:tint val="6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1989775776235837"/>
                  <c:h val="0.37315580695423795"/>
                </c:manualLayout>
              </c15:layout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Tablas_dinamicas_y_graficos!$B$57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shade val="6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D84-4FEF-9312-E59BB03DB30C}"/>
              </c:ext>
            </c:extLst>
          </c:dPt>
          <c:dPt>
            <c:idx val="1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D84-4FEF-9312-E59BB03DB30C}"/>
              </c:ext>
            </c:extLst>
          </c:dPt>
          <c:dPt>
            <c:idx val="2"/>
            <c:bubble3D val="0"/>
            <c:spPr>
              <a:solidFill>
                <a:schemeClr val="accent1">
                  <a:tint val="65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D84-4FEF-9312-E59BB03DB30C}"/>
              </c:ext>
            </c:extLst>
          </c:dPt>
          <c:dLbls>
            <c:dLbl>
              <c:idx val="0"/>
              <c:layout>
                <c:manualLayout>
                  <c:x val="5.7224874346168547E-2"/>
                  <c:y val="1.440199949649700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shade val="6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D84-4FEF-9312-E59BB03DB30C}"/>
                </c:ext>
              </c:extLst>
            </c:dLbl>
            <c:dLbl>
              <c:idx val="1"/>
              <c:layout>
                <c:manualLayout>
                  <c:x val="4.7206725714627196E-2"/>
                  <c:y val="6.575421901332423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D84-4FEF-9312-E59BB03DB30C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tint val="6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89775776235837"/>
                      <c:h val="0.373155806954237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D84-4FEF-9312-E59BB03DB3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Tablas_dinamicas_y_graficos!$A$58:$A$61</c:f>
              <c:strCache>
                <c:ptCount val="3"/>
                <c:pt idx="0">
                  <c:v>No show</c:v>
                </c:pt>
                <c:pt idx="1">
                  <c:v>Opinado</c:v>
                </c:pt>
                <c:pt idx="2">
                  <c:v>Opinión solicitada</c:v>
                </c:pt>
              </c:strCache>
            </c:strRef>
          </c:cat>
          <c:val>
            <c:numRef>
              <c:f>Tablas_dinamicas_y_graficos!$B$58:$B$61</c:f>
              <c:numCache>
                <c:formatCode>General</c:formatCode>
                <c:ptCount val="3"/>
                <c:pt idx="0">
                  <c:v>226</c:v>
                </c:pt>
                <c:pt idx="1">
                  <c:v>894</c:v>
                </c:pt>
                <c:pt idx="2">
                  <c:v>1908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D84-4FEF-9312-E59BB03DB30C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image" Target="../media/image2.emf"/><Relationship Id="rId5" Type="http://schemas.openxmlformats.org/officeDocument/2006/relationships/image" Target="../media/image1.emf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187324</xdr:colOff>
      <xdr:row>153</xdr:row>
      <xdr:rowOff>12700</xdr:rowOff>
    </xdr:from>
    <xdr:to>
      <xdr:col>7</xdr:col>
      <xdr:colOff>571500</xdr:colOff>
      <xdr:row>167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C631161-7FCF-A2F5-3BB2-8863F1FD55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645353</xdr:colOff>
      <xdr:row>0</xdr:row>
      <xdr:rowOff>51352</xdr:rowOff>
    </xdr:from>
    <xdr:to>
      <xdr:col>4</xdr:col>
      <xdr:colOff>894522</xdr:colOff>
      <xdr:row>13</xdr:row>
      <xdr:rowOff>32302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445964F-4453-EED6-9FFC-3141ED7C3B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399774</xdr:colOff>
      <xdr:row>53</xdr:row>
      <xdr:rowOff>170622</xdr:rowOff>
    </xdr:from>
    <xdr:to>
      <xdr:col>4</xdr:col>
      <xdr:colOff>2783785</xdr:colOff>
      <xdr:row>62</xdr:row>
      <xdr:rowOff>147155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299E580C-4910-E8D1-DBF2-DAA6ED957F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399143</xdr:colOff>
      <xdr:row>170</xdr:row>
      <xdr:rowOff>179614</xdr:rowOff>
    </xdr:from>
    <xdr:to>
      <xdr:col>4</xdr:col>
      <xdr:colOff>3084285</xdr:colOff>
      <xdr:row>188</xdr:row>
      <xdr:rowOff>90714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CD6179E-2CBF-E54E-5E41-40C9B2852D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28</xdr:row>
      <xdr:rowOff>0</xdr:rowOff>
    </xdr:from>
    <xdr:to>
      <xdr:col>1</xdr:col>
      <xdr:colOff>1574800</xdr:colOff>
      <xdr:row>34</xdr:row>
      <xdr:rowOff>109556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Estado 2">
              <a:extLst>
                <a:ext uri="{FF2B5EF4-FFF2-40B4-BE49-F238E27FC236}">
                  <a16:creationId xmlns:a16="http://schemas.microsoft.com/office/drawing/2014/main" id="{B084B2C7-9AD6-490E-B1C9-CF45D41E05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do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2800" y="5511800"/>
              <a:ext cx="1574800" cy="12906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1579563</xdr:colOff>
      <xdr:row>39</xdr:row>
      <xdr:rowOff>36509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Origen 2">
              <a:extLst>
                <a:ext uri="{FF2B5EF4-FFF2-40B4-BE49-F238E27FC236}">
                  <a16:creationId xmlns:a16="http://schemas.microsoft.com/office/drawing/2014/main" id="{E5FA86CB-D961-4D65-826C-D15CE259040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igen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00400" y="5511800"/>
              <a:ext cx="1579563" cy="22018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561982</xdr:colOff>
      <xdr:row>0</xdr:row>
      <xdr:rowOff>309563</xdr:rowOff>
    </xdr:from>
    <xdr:to>
      <xdr:col>12</xdr:col>
      <xdr:colOff>31751</xdr:colOff>
      <xdr:row>5</xdr:row>
      <xdr:rowOff>161925</xdr:rowOff>
    </xdr:to>
    <xdr:sp macro="" textlink="">
      <xdr:nvSpPr>
        <xdr:cNvPr id="6" name="Rectángulo: esquinas redondeadas 5">
          <a:extLst>
            <a:ext uri="{FF2B5EF4-FFF2-40B4-BE49-F238E27FC236}">
              <a16:creationId xmlns:a16="http://schemas.microsoft.com/office/drawing/2014/main" id="{5C3FBD11-3FE4-D9C8-BF13-C7D80B7AA767}"/>
            </a:ext>
          </a:extLst>
        </xdr:cNvPr>
        <xdr:cNvSpPr/>
      </xdr:nvSpPr>
      <xdr:spPr>
        <a:xfrm>
          <a:off x="7531107" y="309563"/>
          <a:ext cx="1898644" cy="1146175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18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NÚMERO PAX</a:t>
          </a:r>
        </a:p>
      </xdr:txBody>
    </xdr:sp>
    <xdr:clientData/>
  </xdr:twoCellAnchor>
  <xdr:twoCellAnchor>
    <xdr:from>
      <xdr:col>15</xdr:col>
      <xdr:colOff>365123</xdr:colOff>
      <xdr:row>0</xdr:row>
      <xdr:rowOff>315912</xdr:rowOff>
    </xdr:from>
    <xdr:to>
      <xdr:col>17</xdr:col>
      <xdr:colOff>706459</xdr:colOff>
      <xdr:row>5</xdr:row>
      <xdr:rowOff>149224</xdr:rowOff>
    </xdr:to>
    <xdr:sp macro="" textlink="">
      <xdr:nvSpPr>
        <xdr:cNvPr id="7" name="Rectángulo: esquinas redondeadas 6">
          <a:extLst>
            <a:ext uri="{FF2B5EF4-FFF2-40B4-BE49-F238E27FC236}">
              <a16:creationId xmlns:a16="http://schemas.microsoft.com/office/drawing/2014/main" id="{A40CD735-4B96-46FC-B7B4-BE2F7FD8FB15}"/>
            </a:ext>
          </a:extLst>
        </xdr:cNvPr>
        <xdr:cNvSpPr/>
      </xdr:nvSpPr>
      <xdr:spPr>
        <a:xfrm>
          <a:off x="13993811" y="315912"/>
          <a:ext cx="1960586" cy="1127125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ES" sz="18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IMPORTE</a:t>
          </a:r>
          <a:r>
            <a:rPr lang="es-ES" sz="1800" b="0" cap="none" spc="0" baseline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 VENTAS</a:t>
          </a:r>
          <a:endParaRPr lang="es-ES" sz="1800" b="0" cap="none" spc="0">
            <a:ln w="0"/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</xdr:col>
      <xdr:colOff>31750</xdr:colOff>
      <xdr:row>3</xdr:row>
      <xdr:rowOff>100014</xdr:rowOff>
    </xdr:from>
    <xdr:to>
      <xdr:col>3</xdr:col>
      <xdr:colOff>495300</xdr:colOff>
      <xdr:row>28</xdr:row>
      <xdr:rowOff>195264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C7C989CC-C1EC-3E16-C0A5-9272A1F1C442}"/>
            </a:ext>
          </a:extLst>
        </xdr:cNvPr>
        <xdr:cNvSpPr/>
      </xdr:nvSpPr>
      <xdr:spPr>
        <a:xfrm>
          <a:off x="523875" y="996952"/>
          <a:ext cx="2082800" cy="5056187"/>
        </a:xfrm>
        <a:prstGeom prst="roundRect">
          <a:avLst/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ES" sz="1800">
              <a:solidFill>
                <a:schemeClr val="accent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Análisis con filtros</a:t>
          </a:r>
        </a:p>
        <a:p>
          <a:pPr algn="ctr"/>
          <a:endParaRPr lang="es-ES" sz="1800">
            <a:solidFill>
              <a:schemeClr val="accent1"/>
            </a:solidFill>
            <a:latin typeface="Calibri" panose="020F0502020204030204" pitchFamily="34" charset="0"/>
            <a:ea typeface="Calibri" panose="020F0502020204030204" pitchFamily="34" charset="0"/>
            <a:cs typeface="Calibri" panose="020F0502020204030204" pitchFamily="34" charset="0"/>
          </a:endParaRPr>
        </a:p>
      </xdr:txBody>
    </xdr:sp>
    <xdr:clientData/>
  </xdr:twoCellAnchor>
  <xdr:twoCellAnchor>
    <xdr:from>
      <xdr:col>13</xdr:col>
      <xdr:colOff>1516060</xdr:colOff>
      <xdr:row>0</xdr:row>
      <xdr:rowOff>314325</xdr:rowOff>
    </xdr:from>
    <xdr:to>
      <xdr:col>15</xdr:col>
      <xdr:colOff>317488</xdr:colOff>
      <xdr:row>5</xdr:row>
      <xdr:rowOff>166687</xdr:rowOff>
    </xdr:to>
    <xdr:sp macro="" textlink="">
      <xdr:nvSpPr>
        <xdr:cNvPr id="3" name="Rectángulo: esquinas redondeadas 2">
          <a:extLst>
            <a:ext uri="{FF2B5EF4-FFF2-40B4-BE49-F238E27FC236}">
              <a16:creationId xmlns:a16="http://schemas.microsoft.com/office/drawing/2014/main" id="{0C447E91-65B6-4792-A937-E60A46BB79EB}"/>
            </a:ext>
          </a:extLst>
        </xdr:cNvPr>
        <xdr:cNvSpPr/>
      </xdr:nvSpPr>
      <xdr:spPr>
        <a:xfrm>
          <a:off x="11723685" y="314325"/>
          <a:ext cx="2222491" cy="1146175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s-ES" sz="18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ANTELACIÓN MEDIA</a:t>
          </a:r>
        </a:p>
      </xdr:txBody>
    </xdr:sp>
    <xdr:clientData/>
  </xdr:twoCellAnchor>
  <xdr:twoCellAnchor>
    <xdr:from>
      <xdr:col>9</xdr:col>
      <xdr:colOff>782641</xdr:colOff>
      <xdr:row>2</xdr:row>
      <xdr:rowOff>26987</xdr:rowOff>
    </xdr:from>
    <xdr:to>
      <xdr:col>11</xdr:col>
      <xdr:colOff>674691</xdr:colOff>
      <xdr:row>5</xdr:row>
      <xdr:rowOff>1587</xdr:rowOff>
    </xdr:to>
    <xdr:sp macro="" textlink="Filtros!E11">
      <xdr:nvSpPr>
        <xdr:cNvPr id="4" name="Rectángulo: esquinas redondeadas 3">
          <a:extLst>
            <a:ext uri="{FF2B5EF4-FFF2-40B4-BE49-F238E27FC236}">
              <a16:creationId xmlns:a16="http://schemas.microsoft.com/office/drawing/2014/main" id="{D066E67A-425F-30BF-8D49-0FA93C2C4CE1}"/>
            </a:ext>
          </a:extLst>
        </xdr:cNvPr>
        <xdr:cNvSpPr/>
      </xdr:nvSpPr>
      <xdr:spPr>
        <a:xfrm>
          <a:off x="7751766" y="725487"/>
          <a:ext cx="1511300" cy="569913"/>
        </a:xfrm>
        <a:prstGeom prst="roundRect">
          <a:avLst/>
        </a:prstGeom>
        <a:noFill/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5DC68B24-2285-4D78-B47B-98BC87F2BC77}" type="TxLink">
            <a:rPr lang="en-US" sz="3200" b="0" i="0" u="none" strike="noStrike">
              <a:solidFill>
                <a:schemeClr val="accent5">
                  <a:lumMod val="75000"/>
                </a:schemeClr>
              </a:solidFill>
              <a:latin typeface="Calibri"/>
              <a:ea typeface="Calibri"/>
              <a:cs typeface="Calibri"/>
            </a:rPr>
            <a:pPr algn="ctr"/>
            <a:t> 8.365 </a:t>
          </a:fld>
          <a:endParaRPr lang="es-ES" sz="3200" b="0" i="0" u="none" strike="noStrike">
            <a:solidFill>
              <a:schemeClr val="accent5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15</xdr:col>
      <xdr:colOff>341336</xdr:colOff>
      <xdr:row>2</xdr:row>
      <xdr:rowOff>46038</xdr:rowOff>
    </xdr:from>
    <xdr:to>
      <xdr:col>17</xdr:col>
      <xdr:colOff>763611</xdr:colOff>
      <xdr:row>5</xdr:row>
      <xdr:rowOff>20638</xdr:rowOff>
    </xdr:to>
    <xdr:sp macro="" textlink="Filtros!E4">
      <xdr:nvSpPr>
        <xdr:cNvPr id="13" name="Rectángulo: esquinas redondeadas 12">
          <a:extLst>
            <a:ext uri="{FF2B5EF4-FFF2-40B4-BE49-F238E27FC236}">
              <a16:creationId xmlns:a16="http://schemas.microsoft.com/office/drawing/2014/main" id="{6BC7980C-4FA2-405D-9F78-A0874F229180}"/>
            </a:ext>
          </a:extLst>
        </xdr:cNvPr>
        <xdr:cNvSpPr/>
      </xdr:nvSpPr>
      <xdr:spPr>
        <a:xfrm>
          <a:off x="13970024" y="744538"/>
          <a:ext cx="2041525" cy="569913"/>
        </a:xfrm>
        <a:prstGeom prst="roundRect">
          <a:avLst/>
        </a:prstGeom>
        <a:noFill/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4E9E3FE5-C6D0-43FD-AD1D-7C132B3E3BC4}" type="TxLink">
            <a:rPr lang="en-US" sz="3200" b="0" i="0" u="none" strike="noStrike">
              <a:ln>
                <a:noFill/>
              </a:ln>
              <a:solidFill>
                <a:schemeClr val="accent5">
                  <a:lumMod val="75000"/>
                </a:schemeClr>
              </a:solidFill>
              <a:latin typeface="Calibri"/>
              <a:ea typeface="Calibri"/>
              <a:cs typeface="Calibri"/>
            </a:rPr>
            <a:pPr algn="ctr"/>
            <a:t>46.281,6 €</a:t>
          </a:fld>
          <a:endParaRPr lang="es-ES" sz="3200">
            <a:ln>
              <a:noFill/>
            </a:ln>
            <a:solidFill>
              <a:schemeClr val="accent5">
                <a:lumMod val="75000"/>
              </a:schemeClr>
            </a:solidFill>
          </a:endParaRPr>
        </a:p>
      </xdr:txBody>
    </xdr:sp>
    <xdr:clientData/>
  </xdr:twoCellAnchor>
  <xdr:twoCellAnchor>
    <xdr:from>
      <xdr:col>14</xdr:col>
      <xdr:colOff>241297</xdr:colOff>
      <xdr:row>2</xdr:row>
      <xdr:rowOff>34925</xdr:rowOff>
    </xdr:from>
    <xdr:to>
      <xdr:col>14</xdr:col>
      <xdr:colOff>1085847</xdr:colOff>
      <xdr:row>5</xdr:row>
      <xdr:rowOff>9525</xdr:rowOff>
    </xdr:to>
    <xdr:sp macro="" textlink="Tablas_dinamicas_y_graficos!G32">
      <xdr:nvSpPr>
        <xdr:cNvPr id="14" name="Rectángulo: esquinas redondeadas 13">
          <a:extLst>
            <a:ext uri="{FF2B5EF4-FFF2-40B4-BE49-F238E27FC236}">
              <a16:creationId xmlns:a16="http://schemas.microsoft.com/office/drawing/2014/main" id="{B77C5384-3FCA-410A-AFD3-5F035AA14FC9}"/>
            </a:ext>
          </a:extLst>
        </xdr:cNvPr>
        <xdr:cNvSpPr/>
      </xdr:nvSpPr>
      <xdr:spPr>
        <a:xfrm>
          <a:off x="12409485" y="733425"/>
          <a:ext cx="844550" cy="569913"/>
        </a:xfrm>
        <a:prstGeom prst="roundRect">
          <a:avLst/>
        </a:prstGeom>
        <a:noFill/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BB8838C3-D069-47B8-BE2E-6F0974503695}" type="TxLink">
            <a:rPr lang="en-US" sz="3200" b="0" i="0" u="none" strike="noStrike">
              <a:solidFill>
                <a:schemeClr val="accent5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21</a:t>
          </a:fld>
          <a:endParaRPr lang="en-US" sz="3200" b="0" i="0" u="none" strike="noStrike">
            <a:solidFill>
              <a:schemeClr val="accent5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3</xdr:col>
      <xdr:colOff>704851</xdr:colOff>
      <xdr:row>18</xdr:row>
      <xdr:rowOff>88902</xdr:rowOff>
    </xdr:from>
    <xdr:to>
      <xdr:col>9</xdr:col>
      <xdr:colOff>425451</xdr:colOff>
      <xdr:row>28</xdr:row>
      <xdr:rowOff>190502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5DD7CB5-A920-4639-BDE3-C30DF3EDB4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738188</xdr:colOff>
      <xdr:row>3</xdr:row>
      <xdr:rowOff>125412</xdr:rowOff>
    </xdr:from>
    <xdr:to>
      <xdr:col>9</xdr:col>
      <xdr:colOff>433388</xdr:colOff>
      <xdr:row>17</xdr:row>
      <xdr:rowOff>112712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89D15C0C-2263-46F9-B84B-EADDC0907A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598108</xdr:colOff>
      <xdr:row>16</xdr:row>
      <xdr:rowOff>139355</xdr:rowOff>
    </xdr:from>
    <xdr:to>
      <xdr:col>13</xdr:col>
      <xdr:colOff>867049</xdr:colOff>
      <xdr:row>29</xdr:row>
      <xdr:rowOff>7937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33C9BBE8-3B02-493A-BFDB-792AEE5BA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605118</xdr:colOff>
      <xdr:row>6</xdr:row>
      <xdr:rowOff>104587</xdr:rowOff>
    </xdr:from>
    <xdr:to>
      <xdr:col>13</xdr:col>
      <xdr:colOff>859117</xdr:colOff>
      <xdr:row>16</xdr:row>
      <xdr:rowOff>82175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3D8D3CE9-3C3A-471F-A238-8A9C84D828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1095380</xdr:colOff>
      <xdr:row>6</xdr:row>
      <xdr:rowOff>150813</xdr:rowOff>
    </xdr:from>
    <xdr:to>
      <xdr:col>17</xdr:col>
      <xdr:colOff>603254</xdr:colOff>
      <xdr:row>16</xdr:row>
      <xdr:rowOff>79375</xdr:rowOff>
    </xdr:to>
    <xdr:sp macro="" textlink="">
      <xdr:nvSpPr>
        <xdr:cNvPr id="12" name="Rectángulo: esquinas redondeadas 11">
          <a:extLst>
            <a:ext uri="{FF2B5EF4-FFF2-40B4-BE49-F238E27FC236}">
              <a16:creationId xmlns:a16="http://schemas.microsoft.com/office/drawing/2014/main" id="{A9703261-AB6F-5139-763D-152EBE4C805B}"/>
            </a:ext>
          </a:extLst>
        </xdr:cNvPr>
        <xdr:cNvSpPr/>
      </xdr:nvSpPr>
      <xdr:spPr>
        <a:xfrm>
          <a:off x="11303005" y="1643063"/>
          <a:ext cx="4548187" cy="1912937"/>
        </a:xfrm>
        <a:prstGeom prst="round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13</xdr:col>
      <xdr:colOff>1381130</xdr:colOff>
      <xdr:row>7</xdr:row>
      <xdr:rowOff>7937</xdr:rowOff>
    </xdr:from>
    <xdr:to>
      <xdr:col>17</xdr:col>
      <xdr:colOff>341317</xdr:colOff>
      <xdr:row>14</xdr:row>
      <xdr:rowOff>14288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64FD7857-6BCA-DB9C-D470-AD9D1F131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8755" y="1698625"/>
          <a:ext cx="4000500" cy="13954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301626</xdr:colOff>
      <xdr:row>14</xdr:row>
      <xdr:rowOff>71438</xdr:rowOff>
    </xdr:from>
    <xdr:to>
      <xdr:col>16</xdr:col>
      <xdr:colOff>5</xdr:colOff>
      <xdr:row>15</xdr:row>
      <xdr:rowOff>142876</xdr:rowOff>
    </xdr:to>
    <xdr:sp macro="" textlink="Cuentas!B14">
      <xdr:nvSpPr>
        <xdr:cNvPr id="22" name="Rectángulo: esquinas redondeadas 21">
          <a:extLst>
            <a:ext uri="{FF2B5EF4-FFF2-40B4-BE49-F238E27FC236}">
              <a16:creationId xmlns:a16="http://schemas.microsoft.com/office/drawing/2014/main" id="{55FBDB45-50F6-A429-45DF-EC0E08C4AA38}"/>
            </a:ext>
          </a:extLst>
        </xdr:cNvPr>
        <xdr:cNvSpPr/>
      </xdr:nvSpPr>
      <xdr:spPr>
        <a:xfrm>
          <a:off x="13930314" y="3151188"/>
          <a:ext cx="508004" cy="269876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fld id="{2778C8FD-B9C9-4C3A-B389-1BCFBEC91B38}" type="TxLink">
            <a:rPr lang="en-US" sz="1200" b="0" i="0" u="none" strike="noStrike">
              <a:solidFill>
                <a:schemeClr val="accent1"/>
              </a:solidFill>
              <a:latin typeface="Calibri"/>
              <a:ea typeface="Calibri"/>
              <a:cs typeface="Calibri"/>
            </a:rPr>
            <a:pPr marL="0" indent="0" algn="l"/>
            <a:t>99%</a:t>
          </a:fld>
          <a:endParaRPr lang="es-ES" sz="1200" b="0" i="0" u="none" strike="noStrike">
            <a:solidFill>
              <a:schemeClr val="accent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12</xdr:col>
      <xdr:colOff>87313</xdr:colOff>
      <xdr:row>0</xdr:row>
      <xdr:rowOff>327026</xdr:rowOff>
    </xdr:from>
    <xdr:to>
      <xdr:col>13</xdr:col>
      <xdr:colOff>1460500</xdr:colOff>
      <xdr:row>5</xdr:row>
      <xdr:rowOff>179388</xdr:rowOff>
    </xdr:to>
    <xdr:sp macro="" textlink="">
      <xdr:nvSpPr>
        <xdr:cNvPr id="31" name="Rectángulo: esquinas redondeadas 30">
          <a:extLst>
            <a:ext uri="{FF2B5EF4-FFF2-40B4-BE49-F238E27FC236}">
              <a16:creationId xmlns:a16="http://schemas.microsoft.com/office/drawing/2014/main" id="{F6E1045C-89A3-4BC9-A18B-E86D40942090}"/>
            </a:ext>
          </a:extLst>
        </xdr:cNvPr>
        <xdr:cNvSpPr/>
      </xdr:nvSpPr>
      <xdr:spPr>
        <a:xfrm>
          <a:off x="9485313" y="327026"/>
          <a:ext cx="2182812" cy="1146175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ctr"/>
          <a:r>
            <a:rPr lang="es-ES" sz="18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NÚMERO RESERVAS</a:t>
          </a:r>
        </a:p>
      </xdr:txBody>
    </xdr:sp>
    <xdr:clientData/>
  </xdr:twoCellAnchor>
  <xdr:twoCellAnchor>
    <xdr:from>
      <xdr:col>12</xdr:col>
      <xdr:colOff>458796</xdr:colOff>
      <xdr:row>2</xdr:row>
      <xdr:rowOff>28566</xdr:rowOff>
    </xdr:from>
    <xdr:to>
      <xdr:col>13</xdr:col>
      <xdr:colOff>1039813</xdr:colOff>
      <xdr:row>5</xdr:row>
      <xdr:rowOff>3166</xdr:rowOff>
    </xdr:to>
    <xdr:sp macro="" textlink="Tablas_dinamicas_y_graficos!D61">
      <xdr:nvSpPr>
        <xdr:cNvPr id="32" name="Rectángulo: esquinas redondeadas 31">
          <a:extLst>
            <a:ext uri="{FF2B5EF4-FFF2-40B4-BE49-F238E27FC236}">
              <a16:creationId xmlns:a16="http://schemas.microsoft.com/office/drawing/2014/main" id="{73E169E3-09CB-4A6C-8587-20798832845F}"/>
            </a:ext>
          </a:extLst>
        </xdr:cNvPr>
        <xdr:cNvSpPr/>
      </xdr:nvSpPr>
      <xdr:spPr>
        <a:xfrm>
          <a:off x="9856796" y="727066"/>
          <a:ext cx="1390642" cy="569913"/>
        </a:xfrm>
        <a:prstGeom prst="roundRect">
          <a:avLst/>
        </a:prstGeom>
        <a:noFill/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fld id="{8A38A681-EF97-480A-B0A9-1579405545D8}" type="TxLink">
            <a:rPr lang="en-US" sz="3200" b="0" i="0" u="none" strike="noStrike">
              <a:solidFill>
                <a:schemeClr val="accent5">
                  <a:lumMod val="75000"/>
                </a:schemeClr>
              </a:solidFill>
              <a:latin typeface="Calibri"/>
              <a:ea typeface="Calibri"/>
              <a:cs typeface="Calibri"/>
            </a:rPr>
            <a:pPr marL="0" indent="0" algn="ctr"/>
            <a:t> 3.028 </a:t>
          </a:fld>
          <a:endParaRPr lang="es-ES" sz="3200" b="0" i="0" u="none" strike="noStrike">
            <a:solidFill>
              <a:schemeClr val="accent5">
                <a:lumMod val="75000"/>
              </a:schemeClr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13</xdr:col>
      <xdr:colOff>1079504</xdr:colOff>
      <xdr:row>18</xdr:row>
      <xdr:rowOff>71438</xdr:rowOff>
    </xdr:from>
    <xdr:to>
      <xdr:col>17</xdr:col>
      <xdr:colOff>587378</xdr:colOff>
      <xdr:row>28</xdr:row>
      <xdr:rowOff>0</xdr:rowOff>
    </xdr:to>
    <xdr:sp macro="" textlink="">
      <xdr:nvSpPr>
        <xdr:cNvPr id="33" name="Rectángulo: esquinas redondeadas 32">
          <a:extLst>
            <a:ext uri="{FF2B5EF4-FFF2-40B4-BE49-F238E27FC236}">
              <a16:creationId xmlns:a16="http://schemas.microsoft.com/office/drawing/2014/main" id="{D3FAA8F1-15E1-4ABD-B64A-7C7F5825D2E0}"/>
            </a:ext>
          </a:extLst>
        </xdr:cNvPr>
        <xdr:cNvSpPr/>
      </xdr:nvSpPr>
      <xdr:spPr>
        <a:xfrm>
          <a:off x="11287129" y="3944938"/>
          <a:ext cx="4548187" cy="1912937"/>
        </a:xfrm>
        <a:prstGeom prst="round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 editAs="oneCell">
    <xdr:from>
      <xdr:col>13</xdr:col>
      <xdr:colOff>1254130</xdr:colOff>
      <xdr:row>18</xdr:row>
      <xdr:rowOff>166688</xdr:rowOff>
    </xdr:from>
    <xdr:to>
      <xdr:col>17</xdr:col>
      <xdr:colOff>420692</xdr:colOff>
      <xdr:row>25</xdr:row>
      <xdr:rowOff>173038</xdr:rowOff>
    </xdr:to>
    <xdr:pic>
      <xdr:nvPicPr>
        <xdr:cNvPr id="36" name="Imagen 35">
          <a:extLst>
            <a:ext uri="{FF2B5EF4-FFF2-40B4-BE49-F238E27FC236}">
              <a16:creationId xmlns:a16="http://schemas.microsoft.com/office/drawing/2014/main" id="{5B4F5424-D137-A5AC-FCC9-28C3AD31C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61755" y="4040188"/>
          <a:ext cx="4206875" cy="13954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16</xdr:col>
      <xdr:colOff>739790</xdr:colOff>
      <xdr:row>26</xdr:row>
      <xdr:rowOff>25398</xdr:rowOff>
    </xdr:from>
    <xdr:to>
      <xdr:col>17</xdr:col>
      <xdr:colOff>438169</xdr:colOff>
      <xdr:row>27</xdr:row>
      <xdr:rowOff>96836</xdr:rowOff>
    </xdr:to>
    <xdr:sp macro="" textlink="">
      <xdr:nvSpPr>
        <xdr:cNvPr id="38" name="Rectángulo: esquinas redondeadas 37">
          <a:extLst>
            <a:ext uri="{FF2B5EF4-FFF2-40B4-BE49-F238E27FC236}">
              <a16:creationId xmlns:a16="http://schemas.microsoft.com/office/drawing/2014/main" id="{2430C83F-E369-4420-A90C-E57FF2BD9550}"/>
            </a:ext>
          </a:extLst>
        </xdr:cNvPr>
        <xdr:cNvSpPr/>
      </xdr:nvSpPr>
      <xdr:spPr>
        <a:xfrm>
          <a:off x="15178103" y="5486398"/>
          <a:ext cx="508004" cy="269876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endParaRPr lang="en-US" sz="1200" b="0" i="0" u="none" strike="noStrike">
            <a:solidFill>
              <a:schemeClr val="accent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16</xdr:col>
      <xdr:colOff>777884</xdr:colOff>
      <xdr:row>26</xdr:row>
      <xdr:rowOff>15875</xdr:rowOff>
    </xdr:from>
    <xdr:to>
      <xdr:col>17</xdr:col>
      <xdr:colOff>468319</xdr:colOff>
      <xdr:row>27</xdr:row>
      <xdr:rowOff>71439</xdr:rowOff>
    </xdr:to>
    <xdr:sp macro="" textlink="Tablas_dinamicas_y_graficos!E243">
      <xdr:nvSpPr>
        <xdr:cNvPr id="39" name="Rectángulo: esquinas redondeadas 38">
          <a:extLst>
            <a:ext uri="{FF2B5EF4-FFF2-40B4-BE49-F238E27FC236}">
              <a16:creationId xmlns:a16="http://schemas.microsoft.com/office/drawing/2014/main" id="{4ED98429-1D1A-4E9A-BA1D-6F531B8CFEFE}"/>
            </a:ext>
          </a:extLst>
        </xdr:cNvPr>
        <xdr:cNvSpPr/>
      </xdr:nvSpPr>
      <xdr:spPr>
        <a:xfrm>
          <a:off x="15216197" y="5476875"/>
          <a:ext cx="500060" cy="254002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fld id="{3DDEC185-954D-46B6-909E-0ABEA0DC67BE}" type="TxLink">
            <a:rPr lang="en-US" sz="1200" b="0" i="0" u="none" strike="noStrike">
              <a:solidFill>
                <a:schemeClr val="accent1"/>
              </a:solidFill>
              <a:latin typeface="Calibri"/>
              <a:ea typeface="Calibri"/>
              <a:cs typeface="Calibri"/>
            </a:rPr>
            <a:pPr algn="l"/>
            <a:t>97%</a:t>
          </a:fld>
          <a:endParaRPr lang="en-US" sz="1200" b="0" i="0" u="none" strike="noStrike">
            <a:solidFill>
              <a:schemeClr val="accent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oneCell">
    <xdr:from>
      <xdr:col>1</xdr:col>
      <xdr:colOff>298451</xdr:colOff>
      <xdr:row>7</xdr:row>
      <xdr:rowOff>193656</xdr:rowOff>
    </xdr:from>
    <xdr:to>
      <xdr:col>3</xdr:col>
      <xdr:colOff>254001</xdr:colOff>
      <xdr:row>14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Estado 1">
              <a:extLst>
                <a:ext uri="{FF2B5EF4-FFF2-40B4-BE49-F238E27FC236}">
                  <a16:creationId xmlns:a16="http://schemas.microsoft.com/office/drawing/2014/main" id="{BEB77EB8-2B81-42D8-A9BB-26C8C5F149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Estad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90576" y="1884344"/>
              <a:ext cx="1574800" cy="12906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</xdr:col>
      <xdr:colOff>198438</xdr:colOff>
      <xdr:row>6</xdr:row>
      <xdr:rowOff>79375</xdr:rowOff>
    </xdr:from>
    <xdr:to>
      <xdr:col>3</xdr:col>
      <xdr:colOff>381000</xdr:colOff>
      <xdr:row>7</xdr:row>
      <xdr:rowOff>134942</xdr:rowOff>
    </xdr:to>
    <xdr:sp macro="" textlink="">
      <xdr:nvSpPr>
        <xdr:cNvPr id="15" name="Rectángulo: esquinas redondeadas 14">
          <a:extLst>
            <a:ext uri="{FF2B5EF4-FFF2-40B4-BE49-F238E27FC236}">
              <a16:creationId xmlns:a16="http://schemas.microsoft.com/office/drawing/2014/main" id="{4A901E7B-DEEA-557A-62CF-5E7BFFF9896B}"/>
            </a:ext>
          </a:extLst>
        </xdr:cNvPr>
        <xdr:cNvSpPr/>
      </xdr:nvSpPr>
      <xdr:spPr>
        <a:xfrm>
          <a:off x="690563" y="1571625"/>
          <a:ext cx="1801812" cy="254005"/>
        </a:xfrm>
        <a:prstGeom prst="roundRect">
          <a:avLst>
            <a:gd name="adj" fmla="val 24667"/>
          </a:avLst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S" sz="1100">
              <a:solidFill>
                <a:schemeClr val="accent1"/>
              </a:solidFill>
            </a:rPr>
            <a:t>Nº</a:t>
          </a:r>
          <a:r>
            <a:rPr lang="es-ES" sz="1100" baseline="0">
              <a:solidFill>
                <a:schemeClr val="accent1"/>
              </a:solidFill>
            </a:rPr>
            <a:t> </a:t>
          </a:r>
          <a:r>
            <a:rPr lang="es-ES" sz="1100">
              <a:solidFill>
                <a:schemeClr val="accent1"/>
              </a:solidFill>
            </a:rPr>
            <a:t>de reserva según estado</a:t>
          </a:r>
        </a:p>
      </xdr:txBody>
    </xdr:sp>
    <xdr:clientData/>
  </xdr:twoCellAnchor>
  <xdr:twoCellAnchor editAs="oneCell">
    <xdr:from>
      <xdr:col>1</xdr:col>
      <xdr:colOff>309561</xdr:colOff>
      <xdr:row>17</xdr:row>
      <xdr:rowOff>84141</xdr:rowOff>
    </xdr:from>
    <xdr:to>
      <xdr:col>3</xdr:col>
      <xdr:colOff>269874</xdr:colOff>
      <xdr:row>28</xdr:row>
      <xdr:rowOff>103188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Origen 1">
              <a:extLst>
                <a:ext uri="{FF2B5EF4-FFF2-40B4-BE49-F238E27FC236}">
                  <a16:creationId xmlns:a16="http://schemas.microsoft.com/office/drawing/2014/main" id="{FE990791-9C2F-41E9-8D4F-D465A78811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ige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1686" y="3759204"/>
              <a:ext cx="1579563" cy="22018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</xdr:col>
      <xdr:colOff>184150</xdr:colOff>
      <xdr:row>15</xdr:row>
      <xdr:rowOff>95250</xdr:rowOff>
    </xdr:from>
    <xdr:to>
      <xdr:col>3</xdr:col>
      <xdr:colOff>366712</xdr:colOff>
      <xdr:row>17</xdr:row>
      <xdr:rowOff>7937</xdr:rowOff>
    </xdr:to>
    <xdr:sp macro="" textlink="">
      <xdr:nvSpPr>
        <xdr:cNvPr id="19" name="Rectángulo: esquinas redondeadas 18">
          <a:extLst>
            <a:ext uri="{FF2B5EF4-FFF2-40B4-BE49-F238E27FC236}">
              <a16:creationId xmlns:a16="http://schemas.microsoft.com/office/drawing/2014/main" id="{10282FE8-E0FC-44FB-BDAB-5C1F049C8BB3}"/>
            </a:ext>
          </a:extLst>
        </xdr:cNvPr>
        <xdr:cNvSpPr/>
      </xdr:nvSpPr>
      <xdr:spPr>
        <a:xfrm>
          <a:off x="676275" y="3373438"/>
          <a:ext cx="1801812" cy="309562"/>
        </a:xfrm>
        <a:prstGeom prst="roundRect">
          <a:avLst>
            <a:gd name="adj" fmla="val 24667"/>
          </a:avLst>
        </a:prstGeom>
        <a:solidFill>
          <a:sysClr val="window" lastClr="FFFFFF"/>
        </a:solidFill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ES" sz="1100">
              <a:solidFill>
                <a:schemeClr val="accent1">
                  <a:lumMod val="75000"/>
                </a:schemeClr>
              </a:solidFill>
            </a:rPr>
            <a:t>Nº</a:t>
          </a:r>
          <a:r>
            <a:rPr lang="es-ES" sz="1100" baseline="0">
              <a:solidFill>
                <a:schemeClr val="accent1">
                  <a:lumMod val="75000"/>
                </a:schemeClr>
              </a:solidFill>
            </a:rPr>
            <a:t> de reserva según origen</a:t>
          </a:r>
          <a:endParaRPr lang="es-ES" sz="1100">
            <a:solidFill>
              <a:schemeClr val="accent1">
                <a:lumMod val="75000"/>
              </a:schemeClr>
            </a:solidFill>
          </a:endParaRPr>
        </a:p>
      </xdr:txBody>
    </xdr:sp>
    <xdr:clientData/>
  </xdr:twoCellAnchor>
  <xdr:twoCellAnchor>
    <xdr:from>
      <xdr:col>15</xdr:col>
      <xdr:colOff>787403</xdr:colOff>
      <xdr:row>14</xdr:row>
      <xdr:rowOff>65088</xdr:rowOff>
    </xdr:from>
    <xdr:to>
      <xdr:col>16</xdr:col>
      <xdr:colOff>485782</xdr:colOff>
      <xdr:row>15</xdr:row>
      <xdr:rowOff>136526</xdr:rowOff>
    </xdr:to>
    <xdr:sp macro="" textlink="Tablas_dinamicas_y_graficos!F197">
      <xdr:nvSpPr>
        <xdr:cNvPr id="20" name="Rectángulo: esquinas redondeadas 19">
          <a:extLst>
            <a:ext uri="{FF2B5EF4-FFF2-40B4-BE49-F238E27FC236}">
              <a16:creationId xmlns:a16="http://schemas.microsoft.com/office/drawing/2014/main" id="{66D0F7DE-95D1-4556-929B-1513D540699E}"/>
            </a:ext>
          </a:extLst>
        </xdr:cNvPr>
        <xdr:cNvSpPr/>
      </xdr:nvSpPr>
      <xdr:spPr>
        <a:xfrm>
          <a:off x="14416091" y="3144838"/>
          <a:ext cx="508004" cy="269876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indent="0" algn="l"/>
          <a:fld id="{A5E2D186-BD83-4C52-B8CC-6715428B934A}" type="TxLink">
            <a:rPr lang="en-US" sz="1200" b="0" i="0" u="none" strike="noStrike">
              <a:solidFill>
                <a:schemeClr val="accent1"/>
              </a:solidFill>
              <a:latin typeface="Calibri"/>
              <a:ea typeface="Calibri"/>
              <a:cs typeface="Calibri"/>
            </a:rPr>
            <a:pPr marL="0" indent="0" algn="l"/>
            <a:t>98%</a:t>
          </a:fld>
          <a:endParaRPr lang="en-US" sz="1200" b="0" i="0" u="none" strike="noStrike">
            <a:solidFill>
              <a:schemeClr val="accent1"/>
            </a:solidFill>
            <a:latin typeface="Calibri"/>
            <a:ea typeface="Calibri"/>
            <a:cs typeface="Calibri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 Cuadrado" refreshedDate="45907.431375462962" createdVersion="8" refreshedVersion="8" minRefreshableVersion="3" recordCount="3028" xr:uid="{0B1CA034-4E38-4314-8E0B-1D24FCA468DA}">
  <cacheSource type="worksheet">
    <worksheetSource ref="A1:P3029" sheet="Tabla_Hoja_Depurada"/>
  </cacheSource>
  <cacheFields count="14">
    <cacheField name="Número de reserva" numFmtId="0">
      <sharedItems containsSemiMixedTypes="0" containsString="0" containsNumber="1" containsInteger="1" minValue="26116131" maxValue="33547014"/>
    </cacheField>
    <cacheField name="Origen" numFmtId="0">
      <sharedItems count="8">
        <s v="Orgánico"/>
        <s v="Marketing"/>
        <s v="Retention"/>
        <s v="Afiliado"/>
        <s v="Agencia"/>
        <s v="Partnership"/>
        <s v="Alojamiento"/>
        <s v="Tienda"/>
      </sharedItems>
    </cacheField>
    <cacheField name="Reserva" numFmtId="165">
      <sharedItems count="3027">
        <s v="31-08-2025 17:26:12"/>
        <s v="31-08-2025 16:06:03"/>
        <s v="31-08-2025 13:44:30"/>
        <s v="31-08-2025 13:09:53"/>
        <s v="31-08-2025 11:39:44"/>
        <s v="31-08-2025 11:07:25"/>
        <s v="31-08-2025 11:00:07"/>
        <s v="31-08-2025 10:39:51"/>
        <s v="31-08-2025 10:19:20"/>
        <s v="31-08-2025 09:51:39"/>
        <s v="31-08-2025 12:03:03"/>
        <s v="31-08-2025 09:51:17"/>
        <s v="31-08-2025 09:46:53"/>
        <s v="31-08-2025 09:41:24"/>
        <s v="31-08-2025 08:55:37"/>
        <s v="31-08-2025 08:28:22"/>
        <s v="30-08-2025 23:58:47"/>
        <s v="30-08-2025 23:09:23"/>
        <s v="30-08-2025 21:51:27"/>
        <s v="30-08-2025 19:11:39"/>
        <s v="30-08-2025 18:17:25"/>
        <s v="30-08-2025 18:26:47"/>
        <s v="30-08-2025 17:12:26"/>
        <s v="30-08-2025 16:59:47"/>
        <s v="30-08-2025 16:26:42"/>
        <s v="30-08-2025 15:39:47"/>
        <s v="30-08-2025 15:34:03"/>
        <s v="30-08-2025 15:30:13"/>
        <s v="30-08-2025 15:14:39"/>
        <s v="30-08-2025 15:01:32"/>
        <s v="30-08-2025 14:33:39"/>
        <s v="30-08-2025 14:08:26"/>
        <s v="30-08-2025 13:46:54"/>
        <s v="30-08-2025 12:02:25"/>
        <s v="30-08-2025 09:50:14"/>
        <s v="30-08-2025 22:10:31"/>
        <s v="30-08-2025 01:43:38"/>
        <s v="30-08-2025 05:00:11"/>
        <s v="30-08-2025 00:08:32"/>
        <s v="29-08-2025 23:26:27"/>
        <s v="29-08-2025 22:30:27"/>
        <s v="30-08-2025 13:11:06"/>
        <s v="29-08-2025 20:59:36"/>
        <s v="29-08-2025 20:51:27"/>
        <s v="29-08-2025 20:22:05"/>
        <s v="29-08-2025 19:16:45"/>
        <s v="29-08-2025 19:09:36"/>
        <s v="29-08-2025 18:46:51"/>
        <s v="29-08-2025 18:31:50"/>
        <s v="29-08-2025 18:31:32"/>
        <s v="29-08-2025 18:12:49"/>
        <s v="29-08-2025 17:47:19"/>
        <s v="29-08-2025 17:40:22"/>
        <s v="29-08-2025 16:59:45"/>
        <s v="29-08-2025 15:33:26"/>
        <s v="29-08-2025 15:24:33"/>
        <s v="29-08-2025 14:56:48"/>
        <s v="29-08-2025 14:28:53"/>
        <s v="29-08-2025 13:43:55"/>
        <s v="29-08-2025 12:59:46"/>
        <s v="29-08-2025 12:50:28"/>
        <s v="29-08-2025 11:43:28"/>
        <s v="29-08-2025 10:35:21"/>
        <s v="29-08-2025 10:20:03"/>
        <s v="29-08-2025 09:52:14"/>
        <s v="29-08-2025 09:06:19"/>
        <s v="29-08-2025 08:21:21"/>
        <s v="29-08-2025 06:43:05"/>
        <s v="28-08-2025 23:40:46"/>
        <s v="28-08-2025 23:41:46"/>
        <s v="28-08-2025 23:22:38"/>
        <s v="28-08-2025 23:05:19"/>
        <s v="28-08-2025 22:59:00"/>
        <s v="28-08-2025 22:55:58"/>
        <s v="28-08-2025 22:56:17"/>
        <s v="28-08-2025 22:26:08"/>
        <s v="28-08-2025 22:18:12"/>
        <s v="28-08-2025 21:27:19"/>
        <s v="28-08-2025 21:22:03"/>
        <s v="28-08-2025 21:07:28"/>
        <s v="29-08-2025 18:26:14"/>
        <s v="28-08-2025 20:32:46"/>
        <s v="28-08-2025 20:25:46"/>
        <s v="28-08-2025 20:21:59"/>
        <s v="28-08-2025 20:20:56"/>
        <s v="28-08-2025 20:00:21"/>
        <s v="28-08-2025 19:51:15"/>
        <s v="28-08-2025 19:42:42"/>
        <s v="28-08-2025 19:21:41"/>
        <s v="28-08-2025 18:40:13"/>
        <s v="28-08-2025 18:01:21"/>
        <s v="28-08-2025 17:59:04"/>
        <s v="28-08-2025 17:46:57"/>
        <s v="28-08-2025 17:41:08"/>
        <s v="28-08-2025 15:33:08"/>
        <s v="28-08-2025 15:24:01"/>
        <s v="28-08-2025 15:20:10"/>
        <s v="28-08-2025 15:17:58"/>
        <s v="28-08-2025 17:37:32"/>
        <s v="28-08-2025 12:14:00"/>
        <s v="28-08-2025 12:09:00"/>
        <s v="28-08-2025 12:05:30"/>
        <s v="28-08-2025 10:10:01"/>
        <s v="28-08-2025 10:04:27"/>
        <s v="28-08-2025 10:23:20"/>
        <s v="28-08-2025 09:27:16"/>
        <s v="28-08-2025 09:20:43"/>
        <s v="28-08-2025 08:55:39"/>
        <s v="28-08-2025 08:48:09"/>
        <s v="28-08-2025 07:21:23"/>
        <s v="28-08-2025 00:25:51"/>
        <s v="28-08-2025 00:05:17"/>
        <s v="27-08-2025 23:58:17"/>
        <s v="27-08-2025 23:54:57"/>
        <s v="27-08-2025 23:55:13"/>
        <s v="27-08-2025 23:47:43"/>
        <s v="27-08-2025 23:39:38"/>
        <s v="27-08-2025 23:07:22"/>
        <s v="27-08-2025 23:04:20"/>
        <s v="27-08-2025 22:51:00"/>
        <s v="27-08-2025 22:39:34"/>
        <s v="27-08-2025 22:37:07"/>
        <s v="27-08-2025 22:01:07"/>
        <s v="27-08-2025 21:51:54"/>
        <s v="27-08-2025 21:29:05"/>
        <s v="27-08-2025 21:09:53"/>
        <s v="28-08-2025 07:51:14"/>
        <s v="27-08-2025 21:03:56"/>
        <s v="27-08-2025 20:58:48"/>
        <s v="27-08-2025 20:38:20"/>
        <s v="27-08-2025 20:31:15"/>
        <s v="27-08-2025 20:11:41"/>
        <s v="27-08-2025 20:02:00"/>
        <s v="27-08-2025 19:57:50"/>
        <s v="27-08-2025 19:26:33"/>
        <s v="27-08-2025 19:05:25"/>
        <s v="27-08-2025 18:53:03"/>
        <s v="30-08-2025 07:44:45"/>
        <s v="27-08-2025 18:08:31"/>
        <s v="27-08-2025 17:50:45"/>
        <s v="27-08-2025 17:30:25"/>
        <s v="27-08-2025 17:23:14"/>
        <s v="27-08-2025 17:11:56"/>
        <s v="27-08-2025 17:09:59"/>
        <s v="27-08-2025 17:03:54"/>
        <s v="27-08-2025 16:35:26"/>
        <s v="27-08-2025 16:26:25"/>
        <s v="27-08-2025 16:15:58"/>
        <s v="27-08-2025 16:09:21"/>
        <s v="27-08-2025 15:06:33"/>
        <s v="27-08-2025 14:49:07"/>
        <s v="27-08-2025 14:47:28"/>
        <s v="27-08-2025 14:43:13"/>
        <s v="27-08-2025 14:36:25"/>
        <s v="27-08-2025 14:23:48"/>
        <s v="27-08-2025 14:15:01"/>
        <s v="27-08-2025 14:05:11"/>
        <s v="27-08-2025 14:00:00"/>
        <s v="27-08-2025 13:53:09"/>
        <s v="27-08-2025 13:47:01"/>
        <s v="27-08-2025 13:41:01"/>
        <s v="27-08-2025 13:12:49"/>
        <s v="27-08-2025 12:48:05"/>
        <s v="27-08-2025 12:41:15"/>
        <s v="27-08-2025 11:55:40"/>
        <s v="27-08-2025 11:16:15"/>
        <s v="27-08-2025 10:17:24"/>
        <s v="27-08-2025 10:18:51"/>
        <s v="27-08-2025 10:13:36"/>
        <s v="27-08-2025 10:14:59"/>
        <s v="27-08-2025 10:04:08"/>
        <s v="27-08-2025 09:59:05"/>
        <s v="27-08-2025 09:55:45"/>
        <s v="27-08-2025 09:51:53"/>
        <s v="27-08-2025 09:39:37"/>
        <s v="27-08-2025 09:34:35"/>
        <s v="27-08-2025 09:35:25"/>
        <s v="27-08-2025 09:09:04"/>
        <s v="27-08-2025 08:15:38"/>
        <s v="27-08-2025 07:35:49"/>
        <s v="27-08-2025 09:18:59"/>
        <s v="26-08-2025 22:12:28"/>
        <s v="26-08-2025 21:58:54"/>
        <s v="26-08-2025 21:35:32"/>
        <s v="26-08-2025 21:05:21"/>
        <s v="26-08-2025 20:12:36"/>
        <s v="26-08-2025 20:10:37"/>
        <s v="26-08-2025 19:55:04"/>
        <s v="26-08-2025 19:29:10"/>
        <s v="26-08-2025 19:28:45"/>
        <s v="26-08-2025 18:31:23"/>
        <s v="26-08-2025 18:27:35"/>
        <s v="26-08-2025 17:43:48"/>
        <s v="26-08-2025 18:04:40"/>
        <s v="26-08-2025 17:27:52"/>
        <s v="26-08-2025 17:25:20"/>
        <s v="26-08-2025 17:19:25"/>
        <s v="26-08-2025 16:22:04"/>
        <s v="26-08-2025 15:59:48"/>
        <s v="26-08-2025 15:40:40"/>
        <s v="26-08-2025 16:01:19"/>
        <s v="26-08-2025 15:50:33"/>
        <s v="26-08-2025 15:36:36"/>
        <s v="26-08-2025 15:30:35"/>
        <s v="26-08-2025 14:56:55"/>
        <s v="26-08-2025 14:16:46"/>
        <s v="26-08-2025 14:07:41"/>
        <s v="26-08-2025 12:28:42"/>
        <s v="26-08-2025 12:27:58"/>
        <s v="26-08-2025 12:21:13"/>
        <s v="26-08-2025 11:57:41"/>
        <s v="26-08-2025 11:39:37"/>
        <s v="26-08-2025 11:08:56"/>
        <s v="26-08-2025 10:39:31"/>
        <s v="26-08-2025 10:32:39"/>
        <s v="26-08-2025 10:28:27"/>
        <s v="26-08-2025 10:18:28"/>
        <s v="26-08-2025 10:20:49"/>
        <s v="26-08-2025 09:57:58"/>
        <s v="26-08-2025 09:42:21"/>
        <s v="26-08-2025 09:41:17"/>
        <s v="26-08-2025 09:30:29"/>
        <s v="26-08-2025 09:04:16"/>
        <s v="26-08-2025 02:48:26"/>
        <s v="26-08-2025 01:07:52"/>
        <s v="26-08-2025 00:23:05"/>
        <s v="25-08-2025 23:37:49"/>
        <s v="25-08-2025 23:30:37"/>
        <s v="25-08-2025 23:10:31"/>
        <s v="25-08-2025 23:12:58"/>
        <s v="25-08-2025 23:07:09"/>
        <s v="25-08-2025 22:48:57"/>
        <s v="25-08-2025 22:51:06"/>
        <s v="25-08-2025 22:27:41"/>
        <s v="26-08-2025 16:07:46"/>
        <s v="25-08-2025 22:56:26"/>
        <s v="28-08-2025 19:48:46"/>
        <s v="26-08-2025 17:47:52"/>
        <s v="25-08-2025 20:58:13"/>
        <s v="25-08-2025 19:57:40"/>
        <s v="25-08-2025 19:49:56"/>
        <s v="25-08-2025 19:40:09"/>
        <s v="25-08-2025 19:30:57"/>
        <s v="25-08-2025 19:17:07"/>
        <s v="25-08-2025 18:21:14"/>
        <s v="25-08-2025 18:09:51"/>
        <s v="25-08-2025 17:56:51"/>
        <s v="25-08-2025 17:55:51"/>
        <s v="25-08-2025 16:51:58"/>
        <s v="25-08-2025 16:44:09"/>
        <s v="25-08-2025 16:41:56"/>
        <s v="25-08-2025 16:24:40"/>
        <s v="25-08-2025 17:58:54"/>
        <s v="25-08-2025 15:53:46"/>
        <s v="25-08-2025 15:34:01"/>
        <s v="25-08-2025 15:23:04"/>
        <s v="25-08-2025 14:57:42"/>
        <s v="25-08-2025 14:34:42"/>
        <s v="25-08-2025 13:47:18"/>
        <s v="25-08-2025 13:46:44"/>
        <s v="25-08-2025 13:02:32"/>
        <s v="25-08-2025 12:54:00"/>
        <s v="25-08-2025 12:25:21"/>
        <s v="25-08-2025 12:11:11"/>
        <s v="25-08-2025 09:14:27"/>
        <s v="25-08-2025 00:04:49"/>
        <s v="25-08-2025 00:00:37"/>
        <s v="24-08-2025 23:01:23"/>
        <s v="24-08-2025 22:50:28"/>
        <s v="24-08-2025 22:23:55"/>
        <s v="24-08-2025 22:05:42"/>
        <s v="24-08-2025 21:45:52"/>
        <s v="24-08-2025 21:30:22"/>
        <s v="24-08-2025 21:09:45"/>
        <s v="24-08-2025 20:34:38"/>
        <s v="24-08-2025 20:20:13"/>
        <s v="24-08-2025 19:59:02"/>
        <s v="24-08-2025 19:48:30"/>
        <s v="24-08-2025 19:38:21"/>
        <s v="24-08-2025 18:50:39"/>
        <s v="24-08-2025 18:44:24"/>
        <s v="24-08-2025 19:50:46"/>
        <s v="24-08-2025 18:17:46"/>
        <s v="24-08-2025 18:09:38"/>
        <s v="24-08-2025 17:53:44"/>
        <s v="24-08-2025 17:38:46"/>
        <s v="24-08-2025 17:23:42"/>
        <s v="24-08-2025 16:49:34"/>
        <s v="24-08-2025 16:49:47"/>
        <s v="24-08-2025 16:44:13"/>
        <s v="24-08-2025 16:36:48"/>
        <s v="24-08-2025 16:36:03"/>
        <s v="24-08-2025 16:29:01"/>
        <s v="24-08-2025 16:20:20"/>
        <s v="24-08-2025 15:11:40"/>
        <s v="24-08-2025 15:03:29"/>
        <s v="24-08-2025 14:59:39"/>
        <s v="24-08-2025 14:54:42"/>
        <s v="24-08-2025 14:31:55"/>
        <s v="24-08-2025 14:12:38"/>
        <s v="24-08-2025 13:50:48"/>
        <s v="24-08-2025 13:32:13"/>
        <s v="24-08-2025 13:31:29"/>
        <s v="24-08-2025 12:58:38"/>
        <s v="24-08-2025 12:46:07"/>
        <s v="24-08-2025 21:10:06"/>
        <s v="24-08-2025 11:28:20"/>
        <s v="24-08-2025 11:07:51"/>
        <s v="24-08-2025 10:47:31"/>
        <s v="24-08-2025 10:43:22"/>
        <s v="24-08-2025 10:08:24"/>
        <s v="24-08-2025 09:51:51"/>
        <s v="24-08-2025 09:11:04"/>
        <s v="24-08-2025 00:39:09"/>
        <s v="23-08-2025 23:59:44"/>
        <s v="23-08-2025 23:30:04"/>
        <s v="23-08-2025 21:54:01"/>
        <s v="23-08-2025 21:52:34"/>
        <s v="23-08-2025 21:49:31"/>
        <s v="23-08-2025 21:46:52"/>
        <s v="23-08-2025 21:38:35"/>
        <s v="23-08-2025 21:27:49"/>
        <s v="23-08-2025 21:14:22"/>
        <s v="24-08-2025 00:22:46"/>
        <s v="23-08-2025 21:11:03"/>
        <s v="23-08-2025 21:06:20"/>
        <s v="23-08-2025 21:06:15"/>
        <s v="23-08-2025 21:04:40"/>
        <s v="23-08-2025 20:47:29"/>
        <s v="23-08-2025 20:33:31"/>
        <s v="23-08-2025 19:51:18"/>
        <s v="23-08-2025 19:05:13"/>
        <s v="23-08-2025 18:59:04"/>
        <s v="23-08-2025 18:50:12"/>
        <s v="23-08-2025 18:23:50"/>
        <s v="23-08-2025 18:14:27"/>
        <s v="23-08-2025 18:12:11"/>
        <s v="23-08-2025 17:49:29"/>
        <s v="23-08-2025 17:27:11"/>
        <s v="27-08-2025 09:50:06"/>
        <s v="23-08-2025 16:49:48"/>
        <s v="23-08-2025 16:36:03"/>
        <s v="23-08-2025 15:33:28"/>
        <s v="23-08-2025 15:10:17"/>
        <s v="23-08-2025 14:54:59"/>
        <s v="23-08-2025 14:35:47"/>
        <s v="23-08-2025 14:15:41"/>
        <s v="23-08-2025 16:47:56"/>
        <s v="23-08-2025 13:58:50"/>
        <s v="23-08-2025 13:50:55"/>
        <s v="23-08-2025 13:30:33"/>
        <s v="23-08-2025 13:12:55"/>
        <s v="23-08-2025 13:10:43"/>
        <s v="23-08-2025 12:35:13"/>
        <s v="23-08-2025 12:08:38"/>
        <s v="23-08-2025 12:06:13"/>
        <s v="23-08-2025 11:53:57"/>
        <s v="23-08-2025 11:39:20"/>
        <s v="23-08-2025 11:25:42"/>
        <s v="23-08-2025 11:23:44"/>
        <s v="23-08-2025 11:16:53"/>
        <s v="23-08-2025 11:14:03"/>
        <s v="23-08-2025 11:13:13"/>
        <s v="23-08-2025 10:55:37"/>
        <s v="23-08-2025 10:55:17"/>
        <s v="23-08-2025 10:51:20"/>
        <s v="23-08-2025 10:49:42"/>
        <s v="23-08-2025 10:27:04"/>
        <s v="23-08-2025 10:20:41"/>
        <s v="23-08-2025 09:49:05"/>
        <s v="23-08-2025 09:28:56"/>
        <s v="23-08-2025 09:07:42"/>
        <s v="23-08-2025 09:03:24"/>
        <s v="23-08-2025 00:15:44"/>
        <s v="23-08-2025 00:08:25"/>
        <s v="23-08-2025 00:01:38"/>
        <s v="22-08-2025 23:32:04"/>
        <s v="22-08-2025 23:26:10"/>
        <s v="22-08-2025 23:02:51"/>
        <s v="22-08-2025 22:31:08"/>
        <s v="22-08-2025 22:27:50"/>
        <s v="22-08-2025 22:04:33"/>
        <s v="22-08-2025 21:45:50"/>
        <s v="22-08-2025 21:34:42"/>
        <s v="22-08-2025 21:29:08"/>
        <s v="22-08-2025 21:26:43"/>
        <s v="22-08-2025 21:18:46"/>
        <s v="22-08-2025 21:15:02"/>
        <s v="22-08-2025 20:52:27"/>
        <s v="22-08-2025 20:49:42"/>
        <s v="22-08-2025 20:14:28"/>
        <s v="22-08-2025 20:11:01"/>
        <s v="22-08-2025 19:20:30"/>
        <s v="22-08-2025 18:37:28"/>
        <s v="22-08-2025 18:20:02"/>
        <s v="22-08-2025 17:37:40"/>
        <s v="23-08-2025 18:25:07"/>
        <s v="22-08-2025 16:51:19"/>
        <s v="22-08-2025 15:42:06"/>
        <s v="22-08-2025 15:40:21"/>
        <s v="22-08-2025 15:22:37"/>
        <s v="22-08-2025 15:05:01"/>
        <s v="22-08-2025 14:42:55"/>
        <s v="22-08-2025 14:29:45"/>
        <s v="22-08-2025 13:12:22"/>
        <s v="22-08-2025 12:57:09"/>
        <s v="22-08-2025 11:59:27"/>
        <s v="22-08-2025 11:40:02"/>
        <s v="22-08-2025 15:33:00"/>
        <s v="22-08-2025 11:28:05"/>
        <s v="22-08-2025 10:41:10"/>
        <s v="22-08-2025 10:28:34"/>
        <s v="22-08-2025 10:39:51"/>
        <s v="22-08-2025 09:33:20"/>
        <s v="22-08-2025 08:45:35"/>
        <s v="22-08-2025 08:08:09"/>
        <s v="22-08-2025 07:52:04"/>
        <s v="22-08-2025 01:12:20"/>
        <s v="21-08-2025 22:56:27"/>
        <s v="21-08-2025 22:27:26"/>
        <s v="21-08-2025 21:53:11"/>
        <s v="21-08-2025 21:49:04"/>
        <s v="21-08-2025 21:48:02"/>
        <s v="21-08-2025 21:49:13"/>
        <s v="21-08-2025 21:26:42"/>
        <s v="21-08-2025 21:10:31"/>
        <s v="21-08-2025 20:35:29"/>
        <s v="21-08-2025 20:14:26"/>
        <s v="21-08-2025 19:59:02"/>
        <s v="21-08-2025 19:59:49"/>
        <s v="21-08-2025 19:12:07"/>
        <s v="21-08-2025 18:17:01"/>
        <s v="21-08-2025 16:32:05"/>
        <s v="21-08-2025 15:48:13"/>
        <s v="21-08-2025 15:29:26"/>
        <s v="21-08-2025 14:53:14"/>
        <s v="21-08-2025 14:11:07"/>
        <s v="21-08-2025 13:32:39"/>
        <s v="21-08-2025 13:23:58"/>
        <s v="21-08-2025 13:08:41"/>
        <s v="21-08-2025 13:04:00"/>
        <s v="21-08-2025 12:44:21"/>
        <s v="21-08-2025 12:44:04"/>
        <s v="21-08-2025 12:35:13"/>
        <s v="21-08-2025 11:46:58"/>
        <s v="21-08-2025 11:23:42"/>
        <s v="21-08-2025 10:40:44"/>
        <s v="21-08-2025 10:15:00"/>
        <s v="21-08-2025 10:03:13"/>
        <s v="21-08-2025 09:32:21"/>
        <s v="21-08-2025 09:20:27"/>
        <s v="21-08-2025 09:19:14"/>
        <s v="21-08-2025 09:13:47"/>
        <s v="21-08-2025 09:12:34"/>
        <s v="21-08-2025 09:03:33"/>
        <s v="21-08-2025 08:58:11"/>
        <s v="21-08-2025 08:59:13"/>
        <s v="21-08-2025 01:48:51"/>
        <s v="21-08-2025 01:34:34"/>
        <s v="21-08-2025 00:20:25"/>
        <s v="20-08-2025 23:03:16"/>
        <s v="20-08-2025 23:00:25"/>
        <s v="20-08-2025 22:48:35"/>
        <s v="20-08-2025 22:39:02"/>
        <s v="20-08-2025 22:08:51"/>
        <s v="20-08-2025 21:51:18"/>
        <s v="20-08-2025 21:29:37"/>
        <s v="20-08-2025 21:12:26"/>
        <s v="24-08-2025 14:14:02"/>
        <s v="20-08-2025 21:06:02"/>
        <s v="20-08-2025 20:03:14"/>
        <s v="20-08-2025 19:57:28"/>
        <s v="20-08-2025 19:03:58"/>
        <s v="20-08-2025 18:58:30"/>
        <s v="20-08-2025 18:51:13"/>
        <s v="20-08-2025 18:21:49"/>
        <s v="20-08-2025 18:21:56"/>
        <s v="20-08-2025 18:05:33"/>
        <s v="20-08-2025 17:58:53"/>
        <s v="20-08-2025 17:52:28"/>
        <s v="20-08-2025 17:40:17"/>
        <s v="20-08-2025 17:16:14"/>
        <s v="20-08-2025 16:37:01"/>
        <s v="20-08-2025 16:30:25"/>
        <s v="20-08-2025 15:48:12"/>
        <s v="20-08-2025 15:38:35"/>
        <s v="20-08-2025 15:16:50"/>
        <s v="20-08-2025 15:10:37"/>
        <s v="20-08-2025 14:48:30"/>
        <s v="20-08-2025 14:18:15"/>
        <s v="20-08-2025 13:58:47"/>
        <s v="20-08-2025 13:25:09"/>
        <s v="20-08-2025 13:23:50"/>
        <s v="20-08-2025 13:15:34"/>
        <s v="20-08-2025 12:43:20"/>
        <s v="20-08-2025 16:37:40"/>
        <s v="20-08-2025 12:26:49"/>
        <s v="20-08-2025 11:38:23"/>
        <s v="20-08-2025 11:36:22"/>
        <s v="20-08-2025 11:21:49"/>
        <s v="20-08-2025 11:13:06"/>
        <s v="20-08-2025 10:24:29"/>
        <s v="20-08-2025 10:04:39"/>
        <s v="20-08-2025 09:46:43"/>
        <s v="20-08-2025 09:23:15"/>
        <s v="20-08-2025 09:35:10"/>
        <s v="20-08-2025 08:17:37"/>
        <s v="20-08-2025 00:53:53"/>
        <s v="19-08-2025 23:05:17"/>
        <s v="19-08-2025 22:56:35"/>
        <s v="19-08-2025 22:39:27"/>
        <s v="19-08-2025 22:25:22"/>
        <s v="19-08-2025 22:18:55"/>
        <s v="19-08-2025 22:08:59"/>
        <s v="19-08-2025 21:59:17"/>
        <s v="19-08-2025 21:49:35"/>
        <s v="19-08-2025 21:39:05"/>
        <s v="19-08-2025 21:34:55"/>
        <s v="19-08-2025 21:24:52"/>
        <s v="19-08-2025 21:10:24"/>
        <s v="19-08-2025 21:09:57"/>
        <s v="19-08-2025 20:30:50"/>
        <s v="19-08-2025 19:29:12"/>
        <s v="19-08-2025 19:23:16"/>
        <s v="19-08-2025 18:52:05"/>
        <s v="19-08-2025 18:47:31"/>
        <s v="19-08-2025 18:39:33"/>
        <s v="19-08-2025 18:27:31"/>
        <s v="19-08-2025 17:23:33"/>
        <s v="19-08-2025 17:02:10"/>
        <s v="19-08-2025 16:55:53"/>
        <s v="19-08-2025 16:25:00"/>
        <s v="19-08-2025 16:20:27"/>
        <s v="19-08-2025 15:30:42"/>
        <s v="19-08-2025 15:23:24"/>
        <s v="19-08-2025 14:59:01"/>
        <s v="19-08-2025 14:36:55"/>
        <s v="19-08-2025 14:16:07"/>
        <s v="19-08-2025 12:45:09"/>
        <s v="19-08-2025 12:40:46"/>
        <s v="19-08-2025 11:20:42"/>
        <s v="19-08-2025 10:57:08"/>
        <s v="19-08-2025 10:10:20"/>
        <s v="19-08-2025 09:23:53"/>
        <s v="19-08-2025 09:02:55"/>
        <s v="19-08-2025 08:39:06"/>
        <s v="19-08-2025 08:15:22"/>
        <s v="19-08-2025 03:02:30"/>
        <s v="19-08-2025 01:07:36"/>
        <s v="18-08-2025 23:53:50"/>
        <s v="18-08-2025 23:42:56"/>
        <s v="18-08-2025 23:37:33"/>
        <s v="19-08-2025 08:13:02"/>
        <s v="18-08-2025 23:36:23"/>
        <s v="18-08-2025 23:17:56"/>
        <s v="18-08-2025 22:49:07"/>
        <s v="18-08-2025 22:43:35"/>
        <s v="18-08-2025 22:37:54"/>
        <s v="18-08-2025 22:36:43"/>
        <s v="18-08-2025 22:32:27"/>
        <s v="18-08-2025 22:33:44"/>
        <s v="18-08-2025 22:32:10"/>
        <s v="18-08-2025 22:29:28"/>
        <s v="18-08-2025 22:16:43"/>
        <s v="18-08-2025 22:11:48"/>
        <s v="18-08-2025 21:12:29"/>
        <s v="18-08-2025 20:34:45"/>
        <s v="18-08-2025 19:35:36"/>
        <s v="18-08-2025 18:58:14"/>
        <s v="18-08-2025 18:46:28"/>
        <s v="18-08-2025 17:26:07"/>
        <s v="18-08-2025 17:18:45"/>
        <s v="18-08-2025 16:41:51"/>
        <s v="18-08-2025 16:24:57"/>
        <s v="18-08-2025 16:08:19"/>
        <s v="18-08-2025 16:03:30"/>
        <s v="18-08-2025 15:51:42"/>
        <s v="19-08-2025 17:43:35"/>
        <s v="18-08-2025 15:35:31"/>
        <s v="18-08-2025 14:38:03"/>
        <s v="18-08-2025 14:28:28"/>
        <s v="18-08-2025 14:12:52"/>
        <s v="18-08-2025 13:57:45"/>
        <s v="18-08-2025 13:50:47"/>
        <s v="18-08-2025 13:45:03"/>
        <s v="18-08-2025 13:38:24"/>
        <s v="18-08-2025 12:56:50"/>
        <s v="18-08-2025 12:42:02"/>
        <s v="18-08-2025 12:33:10"/>
        <s v="18-08-2025 12:32:28"/>
        <s v="18-08-2025 12:04:46"/>
        <s v="18-08-2025 11:44:47"/>
        <s v="18-08-2025 11:09:29"/>
        <s v="18-08-2025 11:12:59"/>
        <s v="18-08-2025 11:07:56"/>
        <s v="18-08-2025 11:06:03"/>
        <s v="18-08-2025 10:46:48"/>
        <s v="18-08-2025 10:48:08"/>
        <s v="18-08-2025 09:35:03"/>
        <s v="18-08-2025 08:57:46"/>
        <s v="18-08-2025 08:44:31"/>
        <s v="18-08-2025 01:04:14"/>
        <s v="18-08-2025 00:10:38"/>
        <s v="17-08-2025 23:10:25"/>
        <s v="17-08-2025 22:56:04"/>
        <s v="17-08-2025 22:43:47"/>
        <s v="17-08-2025 22:37:56"/>
        <s v="17-08-2025 22:30:40"/>
        <s v="17-08-2025 21:39:48"/>
        <s v="17-08-2025 21:10:43"/>
        <s v="17-08-2025 21:04:21"/>
        <s v="17-08-2025 20:45:05"/>
        <s v="17-08-2025 20:38:32"/>
        <s v="17-08-2025 19:59:15"/>
        <s v="17-08-2025 19:58:15"/>
        <s v="17-08-2025 19:00:39"/>
        <s v="17-08-2025 18:22:54"/>
        <s v="17-08-2025 17:58:22"/>
        <s v="17-08-2025 18:09:39"/>
        <s v="17-08-2025 17:28:46"/>
        <s v="17-08-2025 17:27:51"/>
        <s v="17-08-2025 17:17:25"/>
        <s v="17-08-2025 16:26:32"/>
        <s v="17-08-2025 16:25:56"/>
        <s v="17-08-2025 16:10:46"/>
        <s v="17-08-2025 16:00:48"/>
        <s v="17-08-2025 15:48:11"/>
        <s v="17-08-2025 15:23:59"/>
        <s v="17-08-2025 14:59:10"/>
        <s v="17-08-2025 14:58:48"/>
        <s v="17-08-2025 17:19:21"/>
        <s v="17-08-2025 13:09:38"/>
        <s v="17-08-2025 12:59:43"/>
        <s v="17-08-2025 12:43:09"/>
        <s v="17-08-2025 12:05:20"/>
        <s v="17-08-2025 12:01:58"/>
        <s v="17-08-2025 12:03:23"/>
        <s v="17-08-2025 11:46:01"/>
        <s v="17-08-2025 11:30:09"/>
        <s v="17-08-2025 11:24:47"/>
        <s v="17-08-2025 11:23:57"/>
        <s v="17-08-2025 11:07:13"/>
        <s v="17-08-2025 10:35:42"/>
        <s v="17-08-2025 09:53:44"/>
        <s v="17-08-2025 09:49:51"/>
        <s v="17-08-2025 09:18:13"/>
        <s v="17-08-2025 08:56:31"/>
        <s v="17-08-2025 08:49:27"/>
        <s v="17-08-2025 08:18:51"/>
        <s v="17-08-2025 08:05:56"/>
        <s v="17-08-2025 03:58:11"/>
        <s v="17-08-2025 01:31:41"/>
        <s v="17-08-2025 00:30:06"/>
        <s v="17-08-2025 00:25:17"/>
        <s v="16-08-2025 23:52:50"/>
        <s v="16-08-2025 23:34:52"/>
        <s v="16-08-2025 22:55:53"/>
        <s v="16-08-2025 22:19:14"/>
        <s v="16-08-2025 21:54:11"/>
        <s v="16-08-2025 20:48:26"/>
        <s v="16-08-2025 20:18:49"/>
        <s v="16-08-2025 20:14:06"/>
        <s v="16-08-2025 20:10:14"/>
        <s v="16-08-2025 19:32:35"/>
        <s v="17-08-2025 09:11:12"/>
        <s v="16-08-2025 18:49:50"/>
        <s v="16-08-2025 18:43:24"/>
        <s v="16-08-2025 18:36:24"/>
        <s v="16-08-2025 18:34:23"/>
        <s v="16-08-2025 18:22:46"/>
        <s v="16-08-2025 17:50:17"/>
        <s v="16-08-2025 17:18:38"/>
        <s v="16-08-2025 16:53:58"/>
        <s v="16-08-2025 16:47:01"/>
        <s v="16-08-2025 16:40:53"/>
        <s v="16-08-2025 16:33:38"/>
        <s v="16-08-2025 16:22:14"/>
        <s v="16-08-2025 15:53:34"/>
        <s v="16-08-2025 15:45:18"/>
        <s v="16-08-2025 15:42:09"/>
        <s v="16-08-2025 15:39:25"/>
        <s v="16-08-2025 15:35:17"/>
        <s v="16-08-2025 15:22:38"/>
        <s v="16-08-2025 15:02:06"/>
        <s v="16-08-2025 15:00:38"/>
        <s v="16-08-2025 14:45:39"/>
        <s v="16-08-2025 14:44:41"/>
        <s v="16-08-2025 14:39:24"/>
        <s v="16-08-2025 14:18:52"/>
        <s v="16-08-2025 14:19:13"/>
        <s v="16-08-2025 14:04:00"/>
        <s v="16-08-2025 13:25:21"/>
        <s v="16-08-2025 13:10:50"/>
        <s v="16-08-2025 13:07:39"/>
        <s v="16-08-2025 13:03:17"/>
        <s v="16-08-2025 12:53:09"/>
        <s v="16-08-2025 12:21:19"/>
        <s v="16-08-2025 12:19:58"/>
        <s v="16-08-2025 12:08:35"/>
        <s v="16-08-2025 12:08:14"/>
        <s v="16-08-2025 11:34:40"/>
        <s v="16-08-2025 10:58:11"/>
        <s v="16-08-2025 10:17:30"/>
        <s v="16-08-2025 10:08:26"/>
        <s v="16-08-2025 09:53:27"/>
        <s v="16-08-2025 11:16:51"/>
        <s v="16-08-2025 09:46:04"/>
        <s v="17-08-2025 11:09:54"/>
        <s v="16-08-2025 08:59:24"/>
        <s v="15-08-2025 22:52:04"/>
        <s v="16-08-2025 06:58:40"/>
        <s v="15-08-2025 22:40:08"/>
        <s v="15-08-2025 22:04:11"/>
        <s v="15-08-2025 22:03:40"/>
        <s v="15-08-2025 21:59:50"/>
        <s v="15-08-2025 21:28:13"/>
        <s v="15-08-2025 21:24:56"/>
        <s v="15-08-2025 21:16:58"/>
        <s v="15-08-2025 21:06:12"/>
        <s v="15-08-2025 21:00:08"/>
        <s v="15-08-2025 20:52:17"/>
        <s v="15-08-2025 20:38:14"/>
        <s v="15-08-2025 20:09:21"/>
        <s v="15-08-2025 19:53:33"/>
        <s v="15-08-2025 19:54:27"/>
        <s v="18-08-2025 10:56:44"/>
        <s v="15-08-2025 19:15:11"/>
        <s v="15-08-2025 19:11:15"/>
        <s v="15-08-2025 18:57:26"/>
        <s v="15-08-2025 18:53:05"/>
        <s v="15-08-2025 18:44:55"/>
        <s v="15-08-2025 18:36:29"/>
        <s v="15-08-2025 18:24:38"/>
        <s v="15-08-2025 18:22:23"/>
        <s v="15-08-2025 18:03:36"/>
        <s v="15-08-2025 17:30:32"/>
        <s v="15-08-2025 17:27:20"/>
        <s v="15-08-2025 17:06:00"/>
        <s v="15-08-2025 16:57:01"/>
        <s v="15-08-2025 15:20:57"/>
        <s v="15-08-2025 14:45:27"/>
        <s v="15-08-2025 14:33:10"/>
        <s v="15-08-2025 14:29:28"/>
        <s v="15-08-2025 14:33:18"/>
        <s v="15-08-2025 17:22:52"/>
        <s v="15-08-2025 14:08:20"/>
        <s v="15-08-2025 14:06:53"/>
        <s v="15-08-2025 14:03:23"/>
        <s v="15-08-2025 13:55:02"/>
        <s v="15-08-2025 13:52:47"/>
        <s v="15-08-2025 13:45:00"/>
        <s v="15-08-2025 13:38:35"/>
        <s v="15-08-2025 13:24:52"/>
        <s v="15-08-2025 13:13:01"/>
        <s v="23-08-2025 15:53:17"/>
        <s v="15-08-2025 13:11:18"/>
        <s v="15-08-2025 13:04:22"/>
        <s v="15-08-2025 12:59:42"/>
        <s v="15-08-2025 12:51:59"/>
        <s v="15-08-2025 12:38:57"/>
        <s v="15-08-2025 12:34:59"/>
        <s v="15-08-2025 12:32:13"/>
        <s v="15-08-2025 12:16:26"/>
        <s v="15-08-2025 12:12:58"/>
        <s v="15-08-2025 11:57:35"/>
        <s v="15-08-2025 11:10:58"/>
        <s v="15-08-2025 10:22:59"/>
        <s v="16-08-2025 18:25:10"/>
        <s v="15-08-2025 09:42:22"/>
        <s v="15-08-2025 09:35:04"/>
        <s v="15-08-2025 09:31:46"/>
        <s v="15-08-2025 09:14:09"/>
        <s v="15-08-2025 08:09:18"/>
        <s v="15-08-2025 03:03:09"/>
        <s v="14-08-2025 22:20:43"/>
        <s v="14-08-2025 21:19:11"/>
        <s v="14-08-2025 20:07:40"/>
        <s v="14-08-2025 18:51:26"/>
        <s v="14-08-2025 18:47:49"/>
        <s v="14-08-2025 18:31:13"/>
        <s v="14-08-2025 18:09:32"/>
        <s v="14-08-2025 17:47:12"/>
        <s v="14-08-2025 17:29:47"/>
        <s v="15-08-2025 16:53:55"/>
        <s v="14-08-2025 16:32:30"/>
        <s v="14-08-2025 16:23:22"/>
        <s v="14-08-2025 16:13:16"/>
        <s v="14-08-2025 16:04:59"/>
        <s v="14-08-2025 15:56:04"/>
        <s v="14-08-2025 15:52:59"/>
        <s v="14-08-2025 15:50:08"/>
        <s v="14-08-2025 15:29:32"/>
        <s v="14-08-2025 15:12:08"/>
        <s v="14-08-2025 14:24:38"/>
        <s v="14-08-2025 13:58:21"/>
        <s v="14-08-2025 13:52:34"/>
        <s v="14-08-2025 13:33:26"/>
        <s v="14-08-2025 13:29:26"/>
        <s v="14-08-2025 13:44:28"/>
        <s v="14-08-2025 12:33:32"/>
        <s v="14-08-2025 12:05:28"/>
        <s v="14-08-2025 11:37:31"/>
        <s v="14-08-2025 10:48:38"/>
        <s v="14-08-2025 10:08:05"/>
        <s v="15-08-2025 13:06:28"/>
        <s v="15-08-2025 17:41:56"/>
        <s v="14-08-2025 09:18:22"/>
        <s v="14-08-2025 08:31:16"/>
        <s v="14-08-2025 08:01:24"/>
        <s v="14-08-2025 01:42:33"/>
        <s v="14-08-2025 00:47:40"/>
        <s v="14-08-2025 00:26:35"/>
        <s v="15-08-2025 22:05:04"/>
        <s v="13-08-2025 20:34:33"/>
        <s v="13-08-2025 20:21:00"/>
        <s v="13-08-2025 20:08:07"/>
        <s v="13-08-2025 20:07:12"/>
        <s v="13-08-2025 20:02:11"/>
        <s v="13-08-2025 20:51:05"/>
        <s v="13-08-2025 19:58:40"/>
        <s v="13-08-2025 19:51:20"/>
        <s v="13-08-2025 19:18:39"/>
        <s v="14-08-2025 13:21:41"/>
        <s v="13-08-2025 19:12:38"/>
        <s v="13-08-2025 18:34:12"/>
        <s v="13-08-2025 18:24:15"/>
        <s v="13-08-2025 18:21:39"/>
        <s v="13-08-2025 18:05:08"/>
        <s v="13-08-2025 17:41:46"/>
        <s v="13-08-2025 17:27:57"/>
        <s v="13-08-2025 16:23:46"/>
        <s v="13-08-2025 15:16:04"/>
        <s v="13-08-2025 14:51:20"/>
        <s v="13-08-2025 14:49:12"/>
        <s v="13-08-2025 14:25:49"/>
        <s v="13-08-2025 11:51:44"/>
        <s v="13-08-2025 10:57:29"/>
        <s v="13-08-2025 16:58:44"/>
        <s v="13-08-2025 11:04:31"/>
        <s v="13-08-2025 11:07:44"/>
        <s v="13-08-2025 10:35:28"/>
        <s v="13-08-2025 10:33:01"/>
        <s v="13-08-2025 09:43:55"/>
        <s v="13-08-2025 09:10:04"/>
        <s v="13-08-2025 09:13:29"/>
        <s v="13-08-2025 01:26:20"/>
        <s v="12-08-2025 23:47:12"/>
        <s v="12-08-2025 23:34:18"/>
        <s v="12-08-2025 23:23:09"/>
        <s v="12-08-2025 23:03:40"/>
        <s v="12-08-2025 22:48:18"/>
        <s v="12-08-2025 22:15:46"/>
        <s v="12-08-2025 21:35:56"/>
        <s v="12-08-2025 21:33:25"/>
        <s v="12-08-2025 23:04:18"/>
        <s v="12-08-2025 21:10:52"/>
        <s v="12-08-2025 20:40:45"/>
        <s v="12-08-2025 20:33:44"/>
        <s v="12-08-2025 20:18:15"/>
        <s v="12-08-2025 20:02:51"/>
        <s v="12-08-2025 19:59:57"/>
        <s v="12-08-2025 19:36:43"/>
        <s v="12-08-2025 19:22:35"/>
        <s v="12-08-2025 18:51:02"/>
        <s v="12-08-2025 18:45:52"/>
        <s v="12-08-2025 18:29:28"/>
        <s v="12-08-2025 18:05:34"/>
        <s v="12-08-2025 18:05:29"/>
        <s v="12-08-2025 17:47:50"/>
        <s v="12-08-2025 17:46:57"/>
        <s v="12-08-2025 16:58:17"/>
        <s v="12-08-2025 16:46:11"/>
        <s v="12-08-2025 16:27:32"/>
        <s v="12-08-2025 16:58:03"/>
        <s v="12-08-2025 14:52:56"/>
        <s v="12-08-2025 14:44:00"/>
        <s v="12-08-2025 14:37:46"/>
        <s v="12-08-2025 14:19:39"/>
        <s v="12-08-2025 14:03:40"/>
        <s v="12-08-2025 13:57:16"/>
        <s v="12-08-2025 13:53:29"/>
        <s v="12-08-2025 13:53:21"/>
        <s v="12-08-2025 13:36:42"/>
        <s v="12-08-2025 13:19:40"/>
        <s v="12-08-2025 12:34:59"/>
        <s v="12-08-2025 12:18:15"/>
        <s v="12-08-2025 11:56:15"/>
        <s v="12-08-2025 11:44:59"/>
        <s v="12-08-2025 11:32:51"/>
        <s v="12-08-2025 12:19:12"/>
        <s v="12-08-2025 11:12:21"/>
        <s v="12-08-2025 11:10:53"/>
        <s v="12-08-2025 10:53:35"/>
        <s v="12-08-2025 11:59:23"/>
        <s v="12-08-2025 10:30:29"/>
        <s v="12-08-2025 10:30:11"/>
        <s v="12-08-2025 10:01:28"/>
        <s v="12-08-2025 09:54:02"/>
        <s v="12-08-2025 09:55:12"/>
        <s v="12-08-2025 09:46:02"/>
        <s v="12-08-2025 09:38:39"/>
        <s v="12-08-2025 08:52:28"/>
        <s v="12-08-2025 02:54:04"/>
        <s v="12-08-2025 01:21:55"/>
        <s v="12-08-2025 10:19:26"/>
        <s v="12-08-2025 00:52:02"/>
        <s v="12-08-2025 00:33:23"/>
        <s v="11-08-2025 23:18:03"/>
        <s v="11-08-2025 22:25:28"/>
        <s v="11-08-2025 21:50:58"/>
        <s v="11-08-2025 21:12:31"/>
        <s v="11-08-2025 20:34:30"/>
        <s v="11-08-2025 20:30:45"/>
        <s v="11-08-2025 20:03:49"/>
        <s v="11-08-2025 19:18:38"/>
        <s v="11-08-2025 19:13:12"/>
        <s v="11-08-2025 19:06:26"/>
        <s v="11-08-2025 18:57:07"/>
        <s v="11-08-2025 18:54:45"/>
        <s v="11-08-2025 17:46:12"/>
        <s v="11-08-2025 16:54:30"/>
        <s v="11-08-2025 16:43:31"/>
        <s v="11-08-2025 16:10:24"/>
        <s v="11-08-2025 15:48:22"/>
        <s v="11-08-2025 15:30:23"/>
        <s v="11-08-2025 15:24:13"/>
        <s v="11-08-2025 14:37:09"/>
        <s v="11-08-2025 14:38:01"/>
        <s v="11-08-2025 14:33:28"/>
        <s v="11-08-2025 13:53:31"/>
        <s v="11-08-2025 13:26:51"/>
        <s v="11-08-2025 13:27:05"/>
        <s v="11-08-2025 13:24:38"/>
        <s v="11-08-2025 13:20:24"/>
        <s v="11-08-2025 12:55:57"/>
        <s v="11-08-2025 12:47:42"/>
        <s v="11-08-2025 12:26:00"/>
        <s v="11-08-2025 12:17:09"/>
        <s v="11-08-2025 12:11:29"/>
        <s v="11-08-2025 11:50:15"/>
        <s v="11-08-2025 10:54:47"/>
        <s v="11-08-2025 10:28:24"/>
        <s v="11-08-2025 10:12:02"/>
        <s v="11-08-2025 09:28:30"/>
        <s v="11-08-2025 05:36:44"/>
        <s v="11-08-2025 04:36:01"/>
        <s v="15-08-2025 13:54:06"/>
        <s v="11-08-2025 00:22:34"/>
        <s v="11-08-2025 00:13:00"/>
        <s v="11-08-2025 00:00:42"/>
        <s v="10-08-2025 23:18:00"/>
        <s v="10-08-2025 22:36:53"/>
        <s v="10-08-2025 22:13:37"/>
        <s v="10-08-2025 21:46:17"/>
        <s v="10-08-2025 21:03:45"/>
        <s v="10-08-2025 20:56:37"/>
        <s v="10-08-2025 20:16:54"/>
        <s v="10-08-2025 20:08:28"/>
        <s v="10-08-2025 20:01:45"/>
        <s v="10-08-2025 19:55:58"/>
        <s v="10-08-2025 19:51:05"/>
        <s v="10-08-2025 19:35:44"/>
        <s v="10-08-2025 19:28:20"/>
        <s v="10-08-2025 19:21:49"/>
        <s v="10-08-2025 19:14:08"/>
        <s v="10-08-2025 19:05:05"/>
        <s v="10-08-2025 18:46:36"/>
        <s v="10-08-2025 18:33:53"/>
        <s v="10-08-2025 18:15:40"/>
        <s v="10-08-2025 18:04:02"/>
        <s v="10-08-2025 17:56:55"/>
        <s v="10-08-2025 17:26:16"/>
        <s v="10-08-2025 17:27:50"/>
        <s v="10-08-2025 17:11:22"/>
        <s v="10-08-2025 17:02:37"/>
        <s v="10-08-2025 16:55:02"/>
        <s v="10-08-2025 16:55:40"/>
        <s v="10-08-2025 16:27:01"/>
        <s v="10-08-2025 16:26:49"/>
        <s v="10-08-2025 16:12:22"/>
        <s v="11-08-2025 08:34:54"/>
        <s v="10-08-2025 15:57:19"/>
        <s v="10-08-2025 15:52:53"/>
        <s v="10-08-2025 15:48:37"/>
        <s v="10-08-2025 15:02:26"/>
        <s v="10-08-2025 14:58:52"/>
        <s v="10-08-2025 14:36:45"/>
        <s v="10-08-2025 15:21:00"/>
        <s v="10-08-2025 13:58:16"/>
        <s v="10-08-2025 13:55:19"/>
        <s v="10-08-2025 13:49:13"/>
        <s v="10-08-2025 13:38:33"/>
        <s v="10-08-2025 13:42:22"/>
        <s v="10-08-2025 13:21:25"/>
        <s v="10-08-2025 12:38:59"/>
        <s v="10-08-2025 13:16:50"/>
        <s v="10-08-2025 12:14:58"/>
        <s v="10-08-2025 12:07:54"/>
        <s v="10-08-2025 15:12:54"/>
        <s v="10-08-2025 11:43:44"/>
        <s v="10-08-2025 11:37:51"/>
        <s v="10-08-2025 10:50:54"/>
        <s v="10-08-2025 10:52:51"/>
        <s v="10-08-2025 10:39:27"/>
        <s v="10-08-2025 16:17:15"/>
        <s v="10-08-2025 12:08:45"/>
        <s v="10-08-2025 10:17:05"/>
        <s v="10-08-2025 10:15:54"/>
        <s v="10-08-2025 10:16:46"/>
        <s v="10-08-2025 10:13:55"/>
        <s v="10-08-2025 08:53:49"/>
        <s v="10-08-2025 02:59:19"/>
        <s v="10-08-2025 00:00:41"/>
        <s v="09-08-2025 23:41:47"/>
        <s v="10-08-2025 11:43:03"/>
        <s v="09-08-2025 22:12:49"/>
        <s v="09-08-2025 22:08:17"/>
        <s v="09-08-2025 21:09:03"/>
        <s v="09-08-2025 21:07:57"/>
        <s v="09-08-2025 20:57:36"/>
        <s v="09-08-2025 20:48:29"/>
        <s v="09-08-2025 20:43:30"/>
        <s v="09-08-2025 20:25:15"/>
        <s v="09-08-2025 20:24:38"/>
        <s v="09-08-2025 20:18:42"/>
        <s v="09-08-2025 20:16:02"/>
        <s v="09-08-2025 20:02:15"/>
        <s v="09-08-2025 19:53:53"/>
        <s v="09-08-2025 19:52:50"/>
        <s v="09-08-2025 19:36:55"/>
        <s v="09-08-2025 19:34:38"/>
        <s v="09-08-2025 19:22:08"/>
        <s v="09-08-2025 19:08:28"/>
        <s v="09-08-2025 19:08:54"/>
        <s v="09-08-2025 19:02:29"/>
        <s v="09-08-2025 18:47:37"/>
        <s v="09-08-2025 18:30:20"/>
        <s v="09-08-2025 22:38:35"/>
        <s v="18-08-2025 00:07:38"/>
        <s v="09-08-2025 18:30:58"/>
        <s v="09-08-2025 18:24:35"/>
        <s v="09-08-2025 18:10:18"/>
        <s v="09-08-2025 17:55:11"/>
        <s v="09-08-2025 17:30:34"/>
        <s v="09-08-2025 17:28:17"/>
        <s v="09-08-2025 17:20:30"/>
        <s v="09-08-2025 17:08:29"/>
        <s v="09-08-2025 16:58:54"/>
        <s v="09-08-2025 16:37:14"/>
        <s v="09-08-2025 16:06:33"/>
        <s v="09-08-2025 16:00:31"/>
        <s v="09-08-2025 15:58:08"/>
        <s v="09-08-2025 15:37:53"/>
        <s v="09-08-2025 15:15:22"/>
        <s v="09-08-2025 14:27:03"/>
        <s v="09-08-2025 14:22:49"/>
        <s v="09-08-2025 14:20:12"/>
        <s v="09-08-2025 14:05:17"/>
        <s v="09-08-2025 14:02:21"/>
        <s v="09-08-2025 13:59:20"/>
        <s v="09-08-2025 13:44:26"/>
        <s v="09-08-2025 13:35:00"/>
        <s v="09-08-2025 13:24:39"/>
        <s v="09-08-2025 13:19:23"/>
        <s v="09-08-2025 13:03:29"/>
        <s v="09-08-2025 12:23:10"/>
        <s v="09-08-2025 11:49:54"/>
        <s v="09-08-2025 11:44:27"/>
        <s v="09-08-2025 11:34:27"/>
        <s v="09-08-2025 17:42:18"/>
        <s v="09-08-2025 11:02:07"/>
        <s v="09-08-2025 10:58:41"/>
        <s v="09-08-2025 11:03:47"/>
        <s v="09-08-2025 10:28:49"/>
        <s v="09-08-2025 10:24:55"/>
        <s v="09-08-2025 10:04:07"/>
        <s v="09-08-2025 09:55:50"/>
        <s v="09-08-2025 09:47:38"/>
        <s v="09-08-2025 09:30:04"/>
        <s v="09-08-2025 08:56:26"/>
        <s v="09-08-2025 07:51:44"/>
        <s v="09-08-2025 07:35:54"/>
        <s v="09-08-2025 03:53:55"/>
        <s v="09-08-2025 00:21:06"/>
        <s v="08-08-2025 23:59:36"/>
        <s v="09-08-2025 09:04:53"/>
        <s v="08-08-2025 23:48:43"/>
        <s v="08-08-2025 23:44:38"/>
        <s v="08-08-2025 23:35:46"/>
        <s v="08-08-2025 23:29:18"/>
        <s v="08-08-2025 23:17:00"/>
        <s v="08-08-2025 22:58:35"/>
        <s v="08-08-2025 22:22:50"/>
        <s v="08-08-2025 22:12:54"/>
        <s v="08-08-2025 22:14:29"/>
        <s v="08-08-2025 22:09:01"/>
        <s v="08-08-2025 21:59:46"/>
        <s v="08-08-2025 21:33:17"/>
        <s v="08-08-2025 21:28:40"/>
        <s v="08-08-2025 21:21:33"/>
        <s v="08-08-2025 21:12:44"/>
        <s v="08-08-2025 20:50:20"/>
        <s v="08-08-2025 20:48:56"/>
        <s v="08-08-2025 20:43:22"/>
        <s v="08-08-2025 20:23:25"/>
        <s v="08-08-2025 20:18:27"/>
        <s v="08-08-2025 19:53:00"/>
        <s v="08-08-2025 19:30:42"/>
        <s v="08-08-2025 19:13:54"/>
        <s v="08-08-2025 19:08:50"/>
        <s v="08-08-2025 19:04:47"/>
        <s v="08-08-2025 19:05:29"/>
        <s v="08-08-2025 19:02:31"/>
        <s v="08-08-2025 18:56:18"/>
        <s v="08-08-2025 18:55:58"/>
        <s v="08-08-2025 18:43:16"/>
        <s v="08-08-2025 18:39:50"/>
        <s v="08-08-2025 18:37:36"/>
        <s v="08-08-2025 18:44:28"/>
        <s v="08-08-2025 18:25:52"/>
        <s v="08-08-2025 18:24:52"/>
        <s v="08-08-2025 18:17:43"/>
        <s v="08-08-2025 18:26:27"/>
        <s v="08-08-2025 18:04:21"/>
        <s v="08-08-2025 17:59:48"/>
        <s v="08-08-2025 17:47:02"/>
        <s v="08-08-2025 17:47:27"/>
        <s v="08-08-2025 17:39:29"/>
        <s v="08-08-2025 17:32:58"/>
        <s v="08-08-2025 17:25:32"/>
        <s v="08-08-2025 17:08:11"/>
        <s v="08-08-2025 17:05:51"/>
        <s v="08-08-2025 16:53:02"/>
        <s v="08-08-2025 16:54:48"/>
        <s v="08-08-2025 16:21:56"/>
        <s v="08-08-2025 16:16:49"/>
        <s v="08-08-2025 16:05:40"/>
        <s v="08-08-2025 15:33:31"/>
        <s v="08-08-2025 15:07:05"/>
        <s v="08-08-2025 14:55:02"/>
        <s v="08-08-2025 14:53:46"/>
        <s v="08-08-2025 14:38:31"/>
        <s v="08-08-2025 14:21:36"/>
        <s v="08-08-2025 14:15:53"/>
        <s v="08-08-2025 14:01:10"/>
        <s v="08-08-2025 13:50:29"/>
        <s v="08-08-2025 13:23:03"/>
        <s v="08-08-2025 13:03:34"/>
        <s v="08-08-2025 12:47:54"/>
        <s v="08-08-2025 12:16:58"/>
        <s v="17-08-2025 10:49:57"/>
        <s v="08-08-2025 12:09:46"/>
        <s v="08-08-2025 12:03:30"/>
        <s v="08-08-2025 11:42:43"/>
        <s v="08-08-2025 11:38:37"/>
        <s v="08-08-2025 11:34:15"/>
        <s v="08-08-2025 11:24:16"/>
        <s v="08-08-2025 11:26:26"/>
        <s v="08-08-2025 11:10:53"/>
        <s v="08-08-2025 22:35:28"/>
        <s v="08-08-2025 10:51:07"/>
        <s v="08-08-2025 10:45:16"/>
        <s v="08-08-2025 10:41:37"/>
        <s v="08-08-2025 10:31:44"/>
        <s v="08-08-2025 10:32:49"/>
        <s v="08-08-2025 10:49:29"/>
        <s v="08-08-2025 10:03:00"/>
        <s v="08-08-2025 10:17:04"/>
        <s v="08-08-2025 09:13:30"/>
        <s v="08-08-2025 10:47:14"/>
        <s v="08-08-2025 08:58:26"/>
        <s v="08-08-2025 08:31:05"/>
        <s v="08-08-2025 08:13:41"/>
        <s v="08-08-2025 07:19:14"/>
        <s v="08-08-2025 05:30:36"/>
        <s v="08-08-2025 01:00:39"/>
        <s v="08-08-2025 00:40:52"/>
        <s v="08-08-2025 00:07:07"/>
        <s v="07-08-2025 23:55:54"/>
        <s v="07-08-2025 23:53:44"/>
        <s v="07-08-2025 23:48:21"/>
        <s v="07-08-2025 23:29:46"/>
        <s v="07-08-2025 23:01:40"/>
        <s v="07-08-2025 22:58:06"/>
        <s v="07-08-2025 22:49:09"/>
        <s v="07-08-2025 22:28:26"/>
        <s v="07-08-2025 22:14:12"/>
        <s v="07-08-2025 21:55:16"/>
        <s v="07-08-2025 21:52:39"/>
        <s v="07-08-2025 21:41:02"/>
        <s v="07-08-2025 21:04:12"/>
        <s v="07-08-2025 20:19:40"/>
        <s v="07-08-2025 20:16:18"/>
        <s v="07-08-2025 20:10:38"/>
        <s v="07-08-2025 20:04:46"/>
        <s v="07-08-2025 20:03:11"/>
        <s v="07-08-2025 19:59:41"/>
        <s v="07-08-2025 19:58:55"/>
        <s v="07-08-2025 19:51:45"/>
        <s v="07-08-2025 19:41:53"/>
        <s v="07-08-2025 19:32:11"/>
        <s v="07-08-2025 19:10:13"/>
        <s v="07-08-2025 18:59:20"/>
        <s v="07-08-2025 18:41:52"/>
        <s v="07-08-2025 18:28:56"/>
        <s v="07-08-2025 18:26:16"/>
        <s v="07-08-2025 18:23:19"/>
        <s v="07-08-2025 17:18:02"/>
        <s v="07-08-2025 16:53:53"/>
        <s v="07-08-2025 16:31:50"/>
        <s v="07-08-2025 16:08:28"/>
        <s v="07-08-2025 16:06:37"/>
        <s v="07-08-2025 15:38:33"/>
        <s v="07-08-2025 15:31:51"/>
        <s v="07-08-2025 15:28:44"/>
        <s v="07-08-2025 15:10:03"/>
        <s v="07-08-2025 14:23:13"/>
        <s v="07-08-2025 14:10:22"/>
        <s v="07-08-2025 13:51:24"/>
        <s v="07-08-2025 13:42:50"/>
        <s v="07-08-2025 13:20:49"/>
        <s v="07-08-2025 13:20:23"/>
        <s v="07-08-2025 13:07:26"/>
        <s v="08-08-2025 10:46:47"/>
        <s v="07-08-2025 12:20:18"/>
        <s v="07-08-2025 15:05:16"/>
        <s v="07-08-2025 11:17:54"/>
        <s v="07-08-2025 11:15:17"/>
        <s v="07-08-2025 10:00:20"/>
        <s v="07-08-2025 09:46:37"/>
        <s v="07-08-2025 09:41:11"/>
        <s v="07-08-2025 09:35:54"/>
        <s v="07-08-2025 08:59:24"/>
        <s v="07-08-2025 08:47:59"/>
        <s v="07-08-2025 02:48:52"/>
        <s v="07-08-2025 01:32:14"/>
        <s v="07-08-2025 00:53:20"/>
        <s v="07-08-2025 00:52:53"/>
        <s v="07-08-2025 00:18:39"/>
        <s v="06-08-2025 23:27:09"/>
        <s v="06-08-2025 23:25:45"/>
        <s v="06-08-2025 23:04:39"/>
        <s v="06-08-2025 23:07:43"/>
        <s v="06-08-2025 22:36:44"/>
        <s v="06-08-2025 22:34:30"/>
        <s v="06-08-2025 22:15:08"/>
        <s v="06-08-2025 22:14:43"/>
        <s v="06-08-2025 22:06:24"/>
        <s v="06-08-2025 22:05:19"/>
        <s v="06-08-2025 21:53:13"/>
        <s v="06-08-2025 21:51:51"/>
        <s v="07-08-2025 16:20:43"/>
        <s v="06-08-2025 20:25:21"/>
        <s v="06-08-2025 20:22:45"/>
        <s v="06-08-2025 20:16:51"/>
        <s v="06-08-2025 23:30:47"/>
        <s v="06-08-2025 20:06:36"/>
        <s v="06-08-2025 20:03:38"/>
        <s v="06-08-2025 19:56:17"/>
        <s v="06-08-2025 19:03:16"/>
        <s v="07-08-2025 08:40:02"/>
        <s v="06-08-2025 18:51:25"/>
        <s v="06-08-2025 18:32:35"/>
        <s v="06-08-2025 18:17:27"/>
        <s v="06-08-2025 18:16:20"/>
        <s v="06-08-2025 18:13:12"/>
        <s v="06-08-2025 18:05:58"/>
        <s v="06-08-2025 18:05:44"/>
        <s v="06-08-2025 17:57:07"/>
        <s v="06-08-2025 17:55:18"/>
        <s v="06-08-2025 17:49:34"/>
        <s v="06-08-2025 17:29:11"/>
        <s v="06-08-2025 17:15:28"/>
        <s v="06-08-2025 17:12:45"/>
        <s v="06-08-2025 18:50:36"/>
        <s v="06-08-2025 17:01:08"/>
        <s v="06-08-2025 16:59:52"/>
        <s v="06-08-2025 16:49:43"/>
        <s v="06-08-2025 16:42:23"/>
        <s v="06-08-2025 16:35:09"/>
        <s v="06-08-2025 16:28:53"/>
        <s v="06-08-2025 16:20:29"/>
        <s v="06-08-2025 16:26:39"/>
        <s v="06-08-2025 15:41:22"/>
        <s v="06-08-2025 14:52:51"/>
        <s v="06-08-2025 14:49:44"/>
        <s v="06-08-2025 14:30:22"/>
        <s v="06-08-2025 14:09:26"/>
        <s v="06-08-2025 13:59:01"/>
        <s v="06-08-2025 13:57:05"/>
        <s v="06-08-2025 13:50:27"/>
        <s v="06-08-2025 13:20:39"/>
        <s v="06-08-2025 13:12:32"/>
        <s v="06-08-2025 12:57:25"/>
        <s v="06-08-2025 12:58:11"/>
        <s v="06-08-2025 12:51:44"/>
        <s v="06-08-2025 12:46:39"/>
        <s v="07-08-2025 17:53:20"/>
        <s v="06-08-2025 12:04:22"/>
        <s v="06-08-2025 12:06:28"/>
        <s v="06-08-2025 11:56:06"/>
        <s v="06-08-2025 11:35:50"/>
        <s v="06-08-2025 11:27:51"/>
        <s v="06-08-2025 11:27:20"/>
        <s v="06-08-2025 10:41:29"/>
        <s v="06-08-2025 12:04:04"/>
        <s v="06-08-2025 10:36:10"/>
        <s v="06-08-2025 10:35:24"/>
        <s v="06-08-2025 10:33:16"/>
        <s v="06-08-2025 10:25:57"/>
        <s v="06-08-2025 09:34:34"/>
        <s v="06-08-2025 09:32:25"/>
        <s v="06-08-2025 09:18:35"/>
        <s v="06-08-2025 09:15:41"/>
        <s v="15-08-2025 21:15:51"/>
        <s v="06-08-2025 08:43:06"/>
        <s v="06-08-2025 08:28:13"/>
        <s v="06-08-2025 08:27:13"/>
        <s v="06-08-2025 08:26:18"/>
        <s v="06-08-2025 08:24:45"/>
        <s v="06-08-2025 08:07:27"/>
        <s v="06-08-2025 06:56:39"/>
        <s v="06-08-2025 03:18:22"/>
        <s v="06-08-2025 01:46:36"/>
        <s v="06-08-2025 00:27:55"/>
        <s v="06-08-2025 00:24:25"/>
        <s v="06-08-2025 00:16:23"/>
        <s v="05-08-2025 23:43:39"/>
        <s v="05-08-2025 23:21:03"/>
        <s v="05-08-2025 22:56:52"/>
        <s v="05-08-2025 22:46:43"/>
        <s v="05-08-2025 22:39:20"/>
        <s v="05-08-2025 22:30:17"/>
        <s v="05-08-2025 21:57:35"/>
        <s v="05-08-2025 23:39:39"/>
        <s v="05-08-2025 21:22:32"/>
        <s v="05-08-2025 21:21:27"/>
        <s v="05-08-2025 21:09:16"/>
        <s v="05-08-2025 20:51:59"/>
        <s v="05-08-2025 20:50:07"/>
        <s v="05-08-2025 20:40:24"/>
        <s v="05-08-2025 20:33:38"/>
        <s v="06-08-2025 10:16:20"/>
        <s v="05-08-2025 20:22:01"/>
        <s v="06-08-2025 11:47:55"/>
        <s v="05-08-2025 20:14:12"/>
        <s v="05-08-2025 19:59:32"/>
        <s v="05-08-2025 19:33:05"/>
        <s v="05-08-2025 19:20:47"/>
        <s v="05-08-2025 19:07:17"/>
        <s v="05-08-2025 19:04:31"/>
        <s v="05-08-2025 18:57:02"/>
        <s v="05-08-2025 19:05:17"/>
        <s v="05-08-2025 18:15:54"/>
        <s v="05-08-2025 17:59:19"/>
        <s v="05-08-2025 18:38:49"/>
        <s v="05-08-2025 17:02:51"/>
        <s v="05-08-2025 16:46:48"/>
        <s v="05-08-2025 16:09:49"/>
        <s v="05-08-2025 16:06:12"/>
        <s v="05-08-2025 16:00:58"/>
        <s v="05-08-2025 15:59:04"/>
        <s v="05-08-2025 15:57:32"/>
        <s v="05-08-2025 15:41:44"/>
        <s v="05-08-2025 14:27:13"/>
        <s v="05-08-2025 14:07:35"/>
        <s v="05-08-2025 14:01:34"/>
        <s v="05-08-2025 13:56:46"/>
        <s v="05-08-2025 13:54:58"/>
        <s v="05-08-2025 13:44:23"/>
        <s v="05-08-2025 13:17:37"/>
        <s v="05-08-2025 12:56:56"/>
        <s v="05-08-2025 12:53:57"/>
        <s v="05-08-2025 12:53:25"/>
        <s v="05-08-2025 12:19:39"/>
        <s v="05-08-2025 12:04:58"/>
        <s v="05-08-2025 12:03:07"/>
        <s v="05-08-2025 11:55:23"/>
        <s v="05-08-2025 11:40:49"/>
        <s v="05-08-2025 11:38:15"/>
        <s v="05-08-2025 11:21:17"/>
        <s v="05-08-2025 11:17:58"/>
        <s v="05-08-2025 11:09:50"/>
        <s v="05-08-2025 11:04:12"/>
        <s v="05-08-2025 11:01:22"/>
        <s v="05-08-2025 10:21:39"/>
        <s v="05-08-2025 10:07:51"/>
        <s v="05-08-2025 10:01:58"/>
        <s v="05-08-2025 10:11:37"/>
        <s v="05-08-2025 09:48:47"/>
        <s v="05-08-2025 09:39:40"/>
        <s v="05-08-2025 09:33:42"/>
        <s v="05-08-2025 09:28:51"/>
        <s v="05-08-2025 09:27:51"/>
        <s v="05-08-2025 09:14:04"/>
        <s v="05-08-2025 09:04:29"/>
        <s v="05-08-2025 08:44:48"/>
        <s v="05-08-2025 08:23:02"/>
        <s v="05-08-2025 08:03:33"/>
        <s v="05-08-2025 07:50:36"/>
        <s v="05-08-2025 07:46:41"/>
        <s v="05-08-2025 01:57:52"/>
        <s v="05-08-2025 01:51:07"/>
        <s v="05-08-2025 01:02:26"/>
        <s v="05-08-2025 00:42:05"/>
        <s v="05-08-2025 00:35:22"/>
        <s v="05-08-2025 00:20:31"/>
        <s v="04-08-2025 22:01:39"/>
        <s v="04-08-2025 22:01:35"/>
        <s v="04-08-2025 21:26:28"/>
        <s v="04-08-2025 21:25:40"/>
        <s v="04-08-2025 21:18:57"/>
        <s v="04-08-2025 20:25:30"/>
        <s v="04-08-2025 20:07:38"/>
        <s v="04-08-2025 20:08:07"/>
        <s v="04-08-2025 19:58:14"/>
        <s v="04-08-2025 19:29:49"/>
        <s v="04-08-2025 19:33:18"/>
        <s v="04-08-2025 19:25:17"/>
        <s v="04-08-2025 19:12:17"/>
        <s v="05-08-2025 03:50:50"/>
        <s v="04-08-2025 19:05:51"/>
        <s v="04-08-2025 18:52:13"/>
        <s v="04-08-2025 18:50:04"/>
        <s v="04-08-2025 18:50:25"/>
        <s v="04-08-2025 18:45:36"/>
        <s v="04-08-2025 18:35:59"/>
        <s v="04-08-2025 17:58:26"/>
        <s v="04-08-2025 17:39:55"/>
        <s v="04-08-2025 17:39:01"/>
        <s v="04-08-2025 17:21:44"/>
        <s v="04-08-2025 17:12:56"/>
        <s v="04-08-2025 17:08:13"/>
        <s v="04-08-2025 17:02:01"/>
        <s v="04-08-2025 16:46:32"/>
        <s v="04-08-2025 16:35:02"/>
        <s v="04-08-2025 16:33:09"/>
        <s v="04-08-2025 16:27:32"/>
        <s v="04-08-2025 16:02:54"/>
        <s v="04-08-2025 15:42:00"/>
        <s v="04-08-2025 15:37:40"/>
        <s v="04-08-2025 14:54:27"/>
        <s v="04-08-2025 14:51:19"/>
        <s v="04-08-2025 14:52:12"/>
        <s v="04-08-2025 14:37:44"/>
        <s v="04-08-2025 14:37:57"/>
        <s v="04-08-2025 14:32:15"/>
        <s v="04-08-2025 13:40:02"/>
        <s v="04-08-2025 13:34:45"/>
        <s v="04-08-2025 13:33:11"/>
        <s v="04-08-2025 13:58:44"/>
        <s v="04-08-2025 13:16:33"/>
        <s v="04-08-2025 13:23:54"/>
        <s v="04-08-2025 13:14:42"/>
        <s v="04-08-2025 12:40:49"/>
        <s v="04-08-2025 12:32:39"/>
        <s v="04-08-2025 12:24:04"/>
        <s v="04-08-2025 12:32:42"/>
        <s v="04-08-2025 12:01:32"/>
        <s v="04-08-2025 11:57:27"/>
        <s v="04-08-2025 11:55:06"/>
        <s v="04-08-2025 11:50:35"/>
        <s v="04-08-2025 11:58:37"/>
        <s v="04-08-2025 11:44:13"/>
        <s v="04-08-2025 11:37:12"/>
        <s v="04-08-2025 11:28:00"/>
        <s v="04-08-2025 11:19:46"/>
        <s v="04-08-2025 11:13:44"/>
        <s v="04-08-2025 11:08:28"/>
        <s v="04-08-2025 11:03:33"/>
        <s v="04-08-2025 10:58:27"/>
        <s v="04-08-2025 13:59:29"/>
        <s v="04-08-2025 10:45:16"/>
        <s v="04-08-2025 10:48:16"/>
        <s v="04-08-2025 10:09:03"/>
        <s v="04-08-2025 18:46:53"/>
        <s v="04-08-2025 09:48:08"/>
        <s v="04-08-2025 09:32:37"/>
        <s v="04-08-2025 10:21:48"/>
        <s v="04-08-2025 09:04:54"/>
        <s v="04-08-2025 07:48:43"/>
        <s v="04-08-2025 07:28:44"/>
        <s v="04-08-2025 07:08:14"/>
        <s v="04-08-2025 04:08:45"/>
        <s v="04-08-2025 01:29:50"/>
        <s v="04-08-2025 01:22:37"/>
        <s v="04-08-2025 00:31:45"/>
        <s v="03-08-2025 23:54:26"/>
        <s v="03-08-2025 23:55:20"/>
        <s v="04-08-2025 11:24:38"/>
        <s v="03-08-2025 23:22:01"/>
        <s v="04-08-2025 19:11:37"/>
        <s v="04-08-2025 09:40:56"/>
        <s v="03-08-2025 22:38:09"/>
        <s v="03-08-2025 22:22:56"/>
        <s v="03-08-2025 22:19:42"/>
        <s v="03-08-2025 22:17:12"/>
        <s v="03-08-2025 22:06:32"/>
        <s v="03-08-2025 21:44:59"/>
        <s v="04-08-2025 16:27:48"/>
        <s v="03-08-2025 21:24:18"/>
        <s v="04-08-2025 06:04:49"/>
        <s v="03-08-2025 21:08:30"/>
        <s v="03-08-2025 21:07:55"/>
        <s v="04-08-2025 08:33:41"/>
        <s v="04-08-2025 10:10:19"/>
        <s v="03-08-2025 20:57:04"/>
        <s v="03-08-2025 20:43:02"/>
        <s v="03-08-2025 20:35:04"/>
        <s v="04-08-2025 14:50:15"/>
        <s v="03-08-2025 20:24:39"/>
        <s v="03-08-2025 20:19:59"/>
        <s v="03-08-2025 22:02:19"/>
        <s v="03-08-2025 21:21:50"/>
        <s v="03-08-2025 20:03:49"/>
        <s v="03-08-2025 20:02:08"/>
        <s v="03-08-2025 23:16:30"/>
        <s v="03-08-2025 19:50:53"/>
        <s v="03-08-2025 20:48:38"/>
        <s v="03-08-2025 20:57:31"/>
        <s v="03-08-2025 19:20:49"/>
        <s v="03-08-2025 19:18:34"/>
        <s v="03-08-2025 21:08:58"/>
        <s v="03-08-2025 20:19:34"/>
        <s v="03-08-2025 19:05:50"/>
        <s v="03-08-2025 19:01:43"/>
        <s v="03-08-2025 18:43:32"/>
        <s v="03-08-2025 18:37:43"/>
        <s v="03-08-2025 18:44:05"/>
        <s v="03-08-2025 18:30:32"/>
        <s v="03-08-2025 18:28:14"/>
        <s v="03-08-2025 18:15:20"/>
        <s v="03-08-2025 19:34:11"/>
        <s v="03-08-2025 18:02:54"/>
        <s v="03-08-2025 18:41:32"/>
        <s v="03-08-2025 17:54:53"/>
        <s v="03-08-2025 17:29:58"/>
        <s v="03-08-2025 17:29:02"/>
        <s v="03-08-2025 16:31:53"/>
        <s v="03-08-2025 19:54:18"/>
        <s v="03-08-2025 16:19:22"/>
        <s v="03-08-2025 15:52:12"/>
        <s v="03-08-2025 15:30:12"/>
        <s v="03-08-2025 15:10:46"/>
        <s v="05-08-2025 09:55:06"/>
        <s v="03-08-2025 14:48:51"/>
        <s v="03-08-2025 14:47:32"/>
        <s v="03-08-2025 17:36:26"/>
        <s v="03-08-2025 14:33:40"/>
        <s v="03-08-2025 14:17:55"/>
        <s v="03-08-2025 14:28:14"/>
        <s v="03-08-2025 14:21:46"/>
        <s v="03-08-2025 14:02:34"/>
        <s v="03-08-2025 13:54:39"/>
        <s v="03-08-2025 13:55:05"/>
        <s v="03-08-2025 13:52:31"/>
        <s v="03-08-2025 13:48:10"/>
        <s v="03-08-2025 13:48:36"/>
        <s v="03-08-2025 15:29:16"/>
        <s v="03-08-2025 12:51:25"/>
        <s v="03-08-2025 12:45:43"/>
        <s v="03-08-2025 12:53:35"/>
        <s v="03-08-2025 17:41:18"/>
        <s v="03-08-2025 12:18:08"/>
        <s v="03-08-2025 12:17:30"/>
        <s v="03-08-2025 12:16:18"/>
        <s v="03-08-2025 11:40:50"/>
        <s v="03-08-2025 11:44:31"/>
        <s v="03-08-2025 11:44:28"/>
        <s v="03-08-2025 11:26:50"/>
        <s v="03-08-2025 11:18:30"/>
        <s v="03-08-2025 11:29:08"/>
        <s v="03-08-2025 11:00:12"/>
        <s v="03-08-2025 11:26:26"/>
        <s v="03-08-2025 11:04:10"/>
        <s v="03-08-2025 10:34:50"/>
        <s v="03-08-2025 10:26:02"/>
        <s v="03-08-2025 10:24:16"/>
        <s v="03-08-2025 11:03:20"/>
        <s v="03-08-2025 09:56:03"/>
        <s v="03-08-2025 09:49:23"/>
        <s v="03-08-2025 09:44:03"/>
        <s v="03-08-2025 09:06:41"/>
        <s v="03-08-2025 09:04:51"/>
        <s v="03-08-2025 08:52:55"/>
        <s v="03-08-2025 08:49:51"/>
        <s v="03-08-2025 08:24:00"/>
        <s v="03-08-2025 08:13:07"/>
        <s v="03-08-2025 07:47:32"/>
        <s v="03-08-2025 07:26:40"/>
        <s v="03-08-2025 02:03:45"/>
        <s v="03-08-2025 00:49:56"/>
        <s v="03-08-2025 00:03:35"/>
        <s v="02-08-2025 23:53:07"/>
        <s v="02-08-2025 23:17:02"/>
        <s v="02-08-2025 22:47:37"/>
        <s v="02-08-2025 22:10:42"/>
        <s v="02-08-2025 22:10:16"/>
        <s v="02-08-2025 22:09:15"/>
        <s v="02-08-2025 21:40:32"/>
        <s v="02-08-2025 21:27:04"/>
        <s v="02-08-2025 21:22:29"/>
        <s v="02-08-2025 21:14:22"/>
        <s v="02-08-2025 20:57:16"/>
        <s v="02-08-2025 20:21:01"/>
        <s v="02-08-2025 20:15:01"/>
        <s v="02-08-2025 20:00:20"/>
        <s v="02-08-2025 19:59:02"/>
        <s v="02-08-2025 19:50:17"/>
        <s v="02-08-2025 19:47:30"/>
        <s v="02-08-2025 19:42:46"/>
        <s v="02-08-2025 19:40:32"/>
        <s v="02-08-2025 19:06:08"/>
        <s v="02-08-2025 19:03:26"/>
        <s v="02-08-2025 19:01:51"/>
        <s v="02-08-2025 18:55:21"/>
        <s v="02-08-2025 18:54:25"/>
        <s v="02-08-2025 18:49:46"/>
        <s v="02-08-2025 18:44:21"/>
        <s v="02-08-2025 18:32:07"/>
        <s v="02-08-2025 18:18:35"/>
        <s v="02-08-2025 18:14:48"/>
        <s v="02-08-2025 18:09:13"/>
        <s v="02-08-2025 18:08:09"/>
        <s v="02-08-2025 18:15:51"/>
        <s v="02-08-2025 17:34:14"/>
        <s v="02-08-2025 17:33:27"/>
        <s v="02-08-2025 17:22:48"/>
        <s v="02-08-2025 17:19:51"/>
        <s v="02-08-2025 17:15:39"/>
        <s v="02-08-2025 17:15:48"/>
        <s v="02-08-2025 17:11:32"/>
        <s v="02-08-2025 17:00:39"/>
        <s v="02-08-2025 16:46:15"/>
        <s v="02-08-2025 16:38:05"/>
        <s v="02-08-2025 16:33:26"/>
        <s v="02-08-2025 16:10:06"/>
        <s v="02-08-2025 16:03:36"/>
        <s v="02-08-2025 15:47:06"/>
        <s v="02-08-2025 15:21:36"/>
        <s v="02-08-2025 15:07:58"/>
        <s v="02-08-2025 15:05:53"/>
        <s v="02-08-2025 14:52:51"/>
        <s v="02-08-2025 14:32:31"/>
        <s v="02-08-2025 14:45:09"/>
        <s v="03-08-2025 10:04:04"/>
        <s v="02-08-2025 13:35:31"/>
        <s v="02-08-2025 13:37:39"/>
        <s v="02-08-2025 12:59:09"/>
        <s v="02-08-2025 12:58:28"/>
        <s v="02-08-2025 12:56:12"/>
        <s v="02-08-2025 12:55:21"/>
        <s v="02-08-2025 12:45:50"/>
        <s v="02-08-2025 12:48:46"/>
        <s v="02-08-2025 12:43:04"/>
        <s v="02-08-2025 12:16:37"/>
        <s v="02-08-2025 12:15:08"/>
        <s v="02-08-2025 12:13:03"/>
        <s v="02-08-2025 12:05:22"/>
        <s v="02-08-2025 11:47:51"/>
        <s v="02-08-2025 11:43:52"/>
        <s v="02-08-2025 11:40:38"/>
        <s v="02-08-2025 11:25:51"/>
        <s v="02-08-2025 11:24:58"/>
        <s v="02-08-2025 11:24:20"/>
        <s v="02-08-2025 11:18:57"/>
        <s v="02-08-2025 10:51:31"/>
        <s v="02-08-2025 10:22:48"/>
        <s v="02-08-2025 10:14:44"/>
        <s v="02-08-2025 09:58:09"/>
        <s v="02-08-2025 09:06:41"/>
        <s v="02-08-2025 09:08:12"/>
        <s v="02-08-2025 08:50:23"/>
        <s v="02-08-2025 08:14:52"/>
        <s v="02-08-2025 10:40:58"/>
        <s v="02-08-2025 05:40:05"/>
        <s v="02-08-2025 03:52:49"/>
        <s v="01-08-2025 23:57:45"/>
        <s v="01-08-2025 23:31:03"/>
        <s v="01-08-2025 23:32:37"/>
        <s v="01-08-2025 23:18:24"/>
        <s v="01-08-2025 23:26:43"/>
        <s v="01-08-2025 23:27:17"/>
        <s v="01-08-2025 22:57:36"/>
        <s v="01-08-2025 22:25:27"/>
        <s v="01-08-2025 22:20:02"/>
        <s v="01-08-2025 21:43:43"/>
        <s v="01-08-2025 21:38:57"/>
        <s v="01-08-2025 21:34:51"/>
        <s v="01-08-2025 21:15:01"/>
        <s v="01-08-2025 21:08:36"/>
        <s v="01-08-2025 21:04:56"/>
        <s v="01-08-2025 20:52:28"/>
        <s v="02-08-2025 07:30:35"/>
        <s v="01-08-2025 20:08:27"/>
        <s v="02-08-2025 00:29:27"/>
        <s v="01-08-2025 19:41:42"/>
        <s v="01-08-2025 19:21:34"/>
        <s v="01-08-2025 19:14:47"/>
        <s v="01-08-2025 19:04:54"/>
        <s v="01-08-2025 18:52:35"/>
        <s v="01-08-2025 18:28:56"/>
        <s v="01-08-2025 18:23:09"/>
        <s v="01-08-2025 18:21:46"/>
        <s v="01-08-2025 18:17:21"/>
        <s v="01-08-2025 18:17:32"/>
        <s v="01-08-2025 17:58:15"/>
        <s v="01-08-2025 17:56:42"/>
        <s v="01-08-2025 17:44:30"/>
        <s v="01-08-2025 17:42:13"/>
        <s v="01-08-2025 17:32:22"/>
        <s v="01-08-2025 17:05:42"/>
        <s v="01-08-2025 16:59:01"/>
        <s v="01-08-2025 16:37:08"/>
        <s v="01-08-2025 16:41:42"/>
        <s v="01-08-2025 16:31:18"/>
        <s v="01-08-2025 16:17:22"/>
        <s v="01-08-2025 15:58:14"/>
        <s v="01-08-2025 15:56:56"/>
        <s v="01-08-2025 16:04:44"/>
        <s v="01-08-2025 15:45:58"/>
        <s v="01-08-2025 15:09:56"/>
        <s v="01-08-2025 14:46:37"/>
        <s v="01-08-2025 14:39:48"/>
        <s v="01-08-2025 13:36:14"/>
        <s v="01-08-2025 13:23:04"/>
        <s v="01-08-2025 13:22:11"/>
        <s v="01-08-2025 12:55:49"/>
        <s v="01-08-2025 12:41:33"/>
        <s v="01-08-2025 13:39:09"/>
        <s v="01-08-2025 12:29:28"/>
        <s v="01-08-2025 12:12:13"/>
        <s v="01-08-2025 12:11:58"/>
        <s v="01-08-2025 12:14:09"/>
        <s v="01-08-2025 11:47:07"/>
        <s v="01-08-2025 11:24:14"/>
        <s v="01-08-2025 10:53:22"/>
        <s v="01-08-2025 10:47:34"/>
        <s v="01-08-2025 10:43:19"/>
        <s v="01-08-2025 10:35:28"/>
        <s v="01-08-2025 10:33:27"/>
        <s v="01-08-2025 10:27:15"/>
        <s v="01-08-2025 10:21:17"/>
        <s v="01-08-2025 10:11:00"/>
        <s v="01-08-2025 10:06:23"/>
        <s v="01-08-2025 09:43:58"/>
        <s v="01-08-2025 09:20:20"/>
        <s v="01-08-2025 09:19:28"/>
        <s v="01-08-2025 09:03:13"/>
        <s v="01-08-2025 08:57:22"/>
        <s v="01-08-2025 08:39:35"/>
        <s v="01-08-2025 08:27:53"/>
        <s v="01-08-2025 02:46:05"/>
        <s v="01-08-2025 01:00:23"/>
        <s v="01-08-2025 11:49:17"/>
        <s v="01-08-2025 00:21:01"/>
        <s v="31-07-2025 23:48:24"/>
        <s v="31-07-2025 23:50:44"/>
        <s v="01-08-2025 09:30:39"/>
        <s v="31-07-2025 23:11:53"/>
        <s v="31-07-2025 23:07:59"/>
        <s v="03-08-2025 17:52:43"/>
        <s v="31-07-2025 23:05:44"/>
        <s v="31-07-2025 22:53:29"/>
        <s v="31-07-2025 22:45:50"/>
        <s v="31-07-2025 22:35:26"/>
        <s v="31-07-2025 22:12:29"/>
        <s v="31-07-2025 22:20:21"/>
        <s v="31-07-2025 21:58:21"/>
        <s v="31-07-2025 21:42:22"/>
        <s v="31-07-2025 21:37:44"/>
        <s v="31-07-2025 21:41:14"/>
        <s v="31-07-2025 21:47:13"/>
        <s v="31-07-2025 21:24:33"/>
        <s v="31-07-2025 21:24:23"/>
        <s v="31-07-2025 21:17:23"/>
        <s v="31-07-2025 21:14:05"/>
        <s v="31-07-2025 21:20:42"/>
        <s v="31-07-2025 20:51:48"/>
        <s v="31-07-2025 20:12:52"/>
        <s v="31-07-2025 20:58:13"/>
        <s v="31-07-2025 20:05:40"/>
        <s v="31-07-2025 20:34:30"/>
        <s v="31-07-2025 19:46:55"/>
        <s v="31-07-2025 20:38:02"/>
        <s v="31-07-2025 20:18:12"/>
        <s v="31-07-2025 19:29:03"/>
        <s v="31-07-2025 20:33:45"/>
        <s v="31-07-2025 19:24:35"/>
        <s v="31-07-2025 18:28:20"/>
        <s v="31-07-2025 17:52:29"/>
        <s v="31-07-2025 17:16:27"/>
        <s v="31-07-2025 16:59:25"/>
        <s v="31-07-2025 17:00:25"/>
        <s v="31-07-2025 17:00:50"/>
        <s v="31-07-2025 16:41:33"/>
        <s v="31-07-2025 21:33:34"/>
        <s v="31-07-2025 15:47:19"/>
        <s v="31-07-2025 15:18:36"/>
        <s v="31-07-2025 15:04:38"/>
        <s v="31-07-2025 14:59:50"/>
        <s v="31-07-2025 15:01:24"/>
        <s v="31-07-2025 14:53:11"/>
        <s v="31-07-2025 14:42:14"/>
        <s v="31-07-2025 14:39:45"/>
        <s v="31-07-2025 23:32:48"/>
        <s v="31-07-2025 13:04:56"/>
        <s v="31-07-2025 11:57:56"/>
        <s v="31-07-2025 10:44:15"/>
        <s v="31-07-2025 10:36:17"/>
        <s v="31-07-2025 10:32:21"/>
        <s v="31-07-2025 10:27:04"/>
        <s v="31-07-2025 09:59:28"/>
        <s v="31-07-2025 09:38:51"/>
        <s v="31-07-2025 09:37:33"/>
        <s v="31-07-2025 09:43:38"/>
        <s v="31-07-2025 09:32:35"/>
        <s v="31-07-2025 08:21:58"/>
        <s v="31-07-2025 07:33:50"/>
        <s v="31-07-2025 01:45:16"/>
        <s v="31-07-2025 00:03:52"/>
        <s v="30-07-2025 23:48:14"/>
        <s v="30-07-2025 23:16:31"/>
        <s v="30-07-2025 23:23:05"/>
        <s v="30-07-2025 23:02:12"/>
        <s v="30-07-2025 22:36:40"/>
        <s v="30-07-2025 22:36:38"/>
        <s v="30-07-2025 22:30:09"/>
        <s v="30-07-2025 22:32:26"/>
        <s v="30-07-2025 22:16:43"/>
        <s v="30-07-2025 22:15:15"/>
        <s v="30-07-2025 22:06:47"/>
        <s v="30-07-2025 23:08:39"/>
        <s v="30-07-2025 21:42:08"/>
        <s v="30-07-2025 21:36:09"/>
        <s v="30-07-2025 21:26:44"/>
        <s v="30-07-2025 21:22:50"/>
        <s v="30-07-2025 21:25:02"/>
        <s v="30-07-2025 21:12:54"/>
        <s v="30-07-2025 21:11:48"/>
        <s v="30-07-2025 21:09:39"/>
        <s v="30-07-2025 21:05:07"/>
        <s v="30-07-2025 21:00:56"/>
        <s v="30-07-2025 20:54:05"/>
        <s v="30-07-2025 20:47:16"/>
        <s v="02-08-2025 12:56:19"/>
        <s v="30-07-2025 21:01:48"/>
        <s v="30-07-2025 19:46:40"/>
        <s v="30-07-2025 19:30:10"/>
        <s v="30-07-2025 19:26:12"/>
        <s v="30-07-2025 19:20:31"/>
        <s v="30-07-2025 19:15:53"/>
        <s v="30-07-2025 19:04:16"/>
        <s v="30-07-2025 19:00:34"/>
        <s v="30-07-2025 18:51:32"/>
        <s v="30-07-2025 18:37:16"/>
        <s v="30-07-2025 18:01:07"/>
        <s v="30-07-2025 17:28:20"/>
        <s v="30-07-2025 17:20:44"/>
        <s v="30-07-2025 17:11:06"/>
        <s v="30-07-2025 16:45:49"/>
        <s v="30-07-2025 16:29:51"/>
        <s v="30-07-2025 15:39:35"/>
        <s v="30-07-2025 15:04:27"/>
        <s v="30-07-2025 14:56:41"/>
        <s v="30-07-2025 13:53:37"/>
        <s v="30-07-2025 13:47:25"/>
        <s v="30-07-2025 13:31:37"/>
        <s v="30-07-2025 13:30:43"/>
        <s v="30-07-2025 13:20:04"/>
        <s v="30-07-2025 13:02:19"/>
        <s v="30-07-2025 12:58:03"/>
        <s v="30-07-2025 12:37:18"/>
        <s v="30-07-2025 12:34:03"/>
        <s v="31-07-2025 09:42:50"/>
        <s v="30-07-2025 11:50:01"/>
        <s v="31-07-2025 11:23:18"/>
        <s v="30-07-2025 11:27:10"/>
        <s v="30-07-2025 10:58:12"/>
        <s v="30-07-2025 09:39:22"/>
        <s v="30-07-2025 09:24:19"/>
        <s v="30-07-2025 09:05:22"/>
        <s v="30-07-2025 08:51:45"/>
        <s v="30-07-2025 02:34:11"/>
        <s v="30-07-2025 00:24:04"/>
        <s v="30-07-2025 00:08:10"/>
        <s v="29-07-2025 23:48:30"/>
        <s v="29-07-2025 23:25:12"/>
        <s v="29-07-2025 23:29:11"/>
        <s v="29-07-2025 23:20:34"/>
        <s v="29-07-2025 23:17:24"/>
        <s v="29-07-2025 23:19:01"/>
        <s v="29-07-2025 22:55:03"/>
        <s v="30-07-2025 09:36:00"/>
        <s v="30-07-2025 07:31:08"/>
        <s v="29-07-2025 22:44:47"/>
        <s v="29-07-2025 22:13:17"/>
        <s v="29-07-2025 21:58:54"/>
        <s v="29-07-2025 21:59:20"/>
        <s v="29-07-2025 21:53:07"/>
        <s v="29-07-2025 21:43:10"/>
        <s v="29-07-2025 22:15:32"/>
        <s v="29-07-2025 21:25:14"/>
        <s v="29-07-2025 21:10:03"/>
        <s v="29-07-2025 20:50:57"/>
        <s v="29-07-2025 20:47:49"/>
        <s v="29-07-2025 20:37:02"/>
        <s v="29-07-2025 20:55:43"/>
        <s v="29-07-2025 20:18:10"/>
        <s v="29-07-2025 20:11:59"/>
        <s v="29-07-2025 19:54:23"/>
        <s v="29-07-2025 19:50:41"/>
        <s v="30-07-2025 18:19:31"/>
        <s v="29-07-2025 19:46:33"/>
        <s v="29-07-2025 19:36:21"/>
        <s v="29-07-2025 19:40:59"/>
        <s v="29-07-2025 19:10:34"/>
        <s v="29-07-2025 18:45:00"/>
        <s v="29-07-2025 18:24:02"/>
        <s v="29-07-2025 18:23:57"/>
        <s v="29-07-2025 18:14:18"/>
        <s v="29-07-2025 18:09:39"/>
        <s v="29-07-2025 18:00:03"/>
        <s v="29-07-2025 17:07:18"/>
        <s v="29-07-2025 16:54:39"/>
        <s v="29-07-2025 16:51:51"/>
        <s v="29-07-2025 16:47:45"/>
        <s v="29-07-2025 16:34:30"/>
        <s v="29-07-2025 16:29:38"/>
        <s v="29-07-2025 16:14:49"/>
        <s v="30-07-2025 20:00:01"/>
        <s v="29-07-2025 15:52:34"/>
        <s v="29-07-2025 14:08:44"/>
        <s v="29-07-2025 13:11:24"/>
        <s v="29-07-2025 12:30:57"/>
        <s v="29-07-2025 12:28:51"/>
        <s v="29-07-2025 12:04:16"/>
        <s v="29-07-2025 12:00:52"/>
        <s v="29-07-2025 11:50:56"/>
        <s v="29-07-2025 11:08:31"/>
        <s v="29-07-2025 11:05:07"/>
        <s v="29-07-2025 10:30:46"/>
        <s v="29-07-2025 09:45:54"/>
        <s v="29-07-2025 09:04:09"/>
        <s v="29-07-2025 08:52:18"/>
        <s v="29-07-2025 07:49:02"/>
        <s v="29-07-2025 01:34:59"/>
        <s v="29-07-2025 01:31:19"/>
        <s v="28-07-2025 23:48:34"/>
        <s v="28-07-2025 23:43:59"/>
        <s v="28-07-2025 23:42:27"/>
        <s v="28-07-2025 22:58:41"/>
        <s v="28-07-2025 22:49:30"/>
        <s v="28-07-2025 22:32:38"/>
        <s v="28-07-2025 22:31:29"/>
        <s v="28-07-2025 22:15:04"/>
        <s v="28-07-2025 22:12:08"/>
        <s v="28-07-2025 22:06:51"/>
        <s v="28-07-2025 21:46:40"/>
        <s v="28-07-2025 20:56:50"/>
        <s v="28-07-2025 20:28:28"/>
        <s v="28-07-2025 20:32:55"/>
        <s v="28-07-2025 20:07:23"/>
        <s v="28-07-2025 20:04:46"/>
        <s v="28-07-2025 19:50:15"/>
        <s v="28-07-2025 19:44:30"/>
        <s v="28-07-2025 19:21:57"/>
        <s v="28-07-2025 19:20:17"/>
        <s v="28-07-2025 19:22:23"/>
        <s v="28-07-2025 19:03:11"/>
        <s v="28-07-2025 19:04:29"/>
        <s v="28-07-2025 18:10:46"/>
        <s v="28-07-2025 18:09:59"/>
        <s v="28-07-2025 17:56:35"/>
        <s v="28-07-2025 17:23:55"/>
        <s v="30-07-2025 17:21:38"/>
        <s v="28-07-2025 17:11:50"/>
        <s v="28-07-2025 17:06:18"/>
        <s v="28-07-2025 17:04:48"/>
        <s v="28-07-2025 17:41:21"/>
        <s v="28-07-2025 16:39:22"/>
        <s v="28-07-2025 15:19:22"/>
        <s v="28-07-2025 14:42:03"/>
        <s v="28-07-2025 14:19:01"/>
        <s v="29-07-2025 10:11:58"/>
        <s v="28-07-2025 13:42:28"/>
        <s v="28-07-2025 13:24:05"/>
        <s v="28-07-2025 13:22:17"/>
        <s v="28-07-2025 13:07:30"/>
        <s v="28-07-2025 13:03:27"/>
        <s v="28-07-2025 13:04:55"/>
        <s v="28-07-2025 12:48:51"/>
        <s v="28-07-2025 12:44:52"/>
        <s v="28-07-2025 13:02:04"/>
        <s v="28-07-2025 12:26:10"/>
        <s v="28-07-2025 12:13:33"/>
        <s v="28-07-2025 11:47:02"/>
        <s v="28-07-2025 11:31:53"/>
        <s v="28-07-2025 11:30:52"/>
        <s v="28-07-2025 11:09:47"/>
        <s v="28-07-2025 11:04:32"/>
        <s v="28-07-2025 11:05:22"/>
        <s v="28-07-2025 11:00:43"/>
        <s v="28-07-2025 10:56:12"/>
        <s v="28-07-2025 10:20:56"/>
        <s v="28-07-2025 10:13:47"/>
        <s v="28-07-2025 09:09:01"/>
        <s v="28-07-2025 08:58:11"/>
        <s v="28-07-2025 08:44:38"/>
        <s v="30-07-2025 12:55:09"/>
        <s v="28-07-2025 00:58:32"/>
        <s v="05-08-2025 14:16:29"/>
        <s v="27-07-2025 23:28:15"/>
        <s v="27-07-2025 23:17:08"/>
        <s v="28-07-2025 18:46:46"/>
        <s v="27-07-2025 22:47:10"/>
        <s v="27-07-2025 22:33:18"/>
        <s v="27-07-2025 22:24:23"/>
        <s v="27-07-2025 22:15:35"/>
        <s v="27-07-2025 22:15:14"/>
        <s v="27-07-2025 21:08:08"/>
        <s v="27-07-2025 21:06:49"/>
        <s v="27-07-2025 20:48:00"/>
        <s v="27-07-2025 20:27:30"/>
        <s v="27-07-2025 20:21:38"/>
        <s v="27-07-2025 19:59:39"/>
        <s v="27-07-2025 19:54:11"/>
        <s v="27-07-2025 19:53:42"/>
        <s v="27-07-2025 19:37:13"/>
        <s v="27-07-2025 19:32:52"/>
        <s v="27-07-2025 19:05:11"/>
        <s v="27-07-2025 19:05:22"/>
        <s v="27-07-2025 19:03:03"/>
        <s v="27-07-2025 18:51:13"/>
        <s v="27-07-2025 18:42:08"/>
        <s v="27-07-2025 18:37:26"/>
        <s v="27-07-2025 18:27:12"/>
        <s v="27-07-2025 18:24:48"/>
        <s v="27-07-2025 18:01:37"/>
        <s v="27-07-2025 17:31:09"/>
        <s v="27-07-2025 17:02:59"/>
        <s v="27-07-2025 16:29:45"/>
        <s v="27-07-2025 16:25:38"/>
        <s v="27-07-2025 16:20:51"/>
        <s v="27-07-2025 16:14:40"/>
        <s v="27-07-2025 15:27:25"/>
        <s v="27-07-2025 15:08:38"/>
        <s v="27-07-2025 15:07:05"/>
        <s v="27-07-2025 14:52:16"/>
        <s v="27-07-2025 14:06:48"/>
        <s v="27-07-2025 13:50:01"/>
        <s v="27-07-2025 19:02:00"/>
        <s v="27-07-2025 13:31:39"/>
        <s v="27-07-2025 14:17:20"/>
        <s v="27-07-2025 12:42:44"/>
        <s v="27-07-2025 12:21:55"/>
        <s v="27-07-2025 11:21:55"/>
        <s v="27-07-2025 11:21:59"/>
        <s v="02-08-2025 18:48:58"/>
        <s v="27-07-2025 10:46:30"/>
        <s v="27-07-2025 10:15:39"/>
        <s v="27-07-2025 10:15:07"/>
        <s v="27-07-2025 10:14:55"/>
        <s v="27-07-2025 10:07:49"/>
        <s v="27-07-2025 09:06:57"/>
        <s v="27-07-2025 08:20:43"/>
        <s v="26-07-2025 22:56:55"/>
        <s v="26-07-2025 22:02:40"/>
        <s v="26-07-2025 22:03:27"/>
        <s v="26-07-2025 21:10:11"/>
        <s v="26-07-2025 20:59:29"/>
        <s v="26-07-2025 20:47:45"/>
        <s v="26-07-2025 20:36:05"/>
        <s v="26-07-2025 20:12:00"/>
        <s v="26-07-2025 20:21:21"/>
        <s v="26-07-2025 20:06:49"/>
        <s v="26-07-2025 19:50:01"/>
        <s v="26-07-2025 19:09:24"/>
        <s v="26-07-2025 19:07:51"/>
        <s v="26-07-2025 18:59:33"/>
        <s v="26-07-2025 19:00:12"/>
        <s v="26-07-2025 18:17:57"/>
        <s v="26-07-2025 17:27:15"/>
        <s v="26-07-2025 16:25:38"/>
        <s v="26-07-2025 17:57:06"/>
        <s v="26-07-2025 16:09:23"/>
        <s v="26-07-2025 15:39:25"/>
        <s v="26-07-2025 15:19:25"/>
        <s v="26-07-2025 14:27:52"/>
        <s v="26-07-2025 14:13:12"/>
        <s v="26-07-2025 13:50:41"/>
        <s v="26-07-2025 13:21:19"/>
        <s v="26-07-2025 12:58:32"/>
        <s v="26-07-2025 12:31:55"/>
        <s v="26-07-2025 11:31:37"/>
        <s v="26-07-2025 11:27:14"/>
        <s v="26-07-2025 11:11:31"/>
        <s v="26-07-2025 11:02:46"/>
        <s v="26-07-2025 10:20:42"/>
        <s v="26-07-2025 10:10:49"/>
        <s v="26-07-2025 09:12:59"/>
        <s v="26-07-2025 09:10:28"/>
        <s v="25-07-2025 23:42:34"/>
        <s v="17-08-2025 10:24:02"/>
        <s v="25-07-2025 22:19:26"/>
        <s v="25-07-2025 21:28:28"/>
        <s v="25-07-2025 21:19:46"/>
        <s v="25-07-2025 20:22:26"/>
        <s v="25-07-2025 20:08:00"/>
        <s v="25-07-2025 19:58:29"/>
        <s v="25-07-2025 19:30:05"/>
        <s v="25-07-2025 19:11:34"/>
        <s v="25-07-2025 18:54:42"/>
        <s v="25-07-2025 18:52:05"/>
        <s v="25-07-2025 18:34:52"/>
        <s v="25-07-2025 18:03:44"/>
        <s v="25-07-2025 17:07:11"/>
        <s v="25-07-2025 16:17:39"/>
        <s v="25-07-2025 16:16:40"/>
        <s v="25-07-2025 15:59:58"/>
        <s v="25-07-2025 14:50:41"/>
        <s v="25-07-2025 13:27:30"/>
        <s v="25-07-2025 12:52:58"/>
        <s v="25-07-2025 09:24:09"/>
        <s v="25-07-2025 09:12:01"/>
        <s v="25-07-2025 09:06:46"/>
        <s v="25-07-2025 08:50:31"/>
        <s v="25-07-2025 08:37:12"/>
        <s v="25-07-2025 08:10:52"/>
        <s v="25-07-2025 08:09:49"/>
        <s v="25-07-2025 03:15:21"/>
        <s v="24-07-2025 23:42:48"/>
        <s v="24-07-2025 23:22:53"/>
        <s v="24-07-2025 23:02:46"/>
        <s v="24-07-2025 22:37:22"/>
        <s v="24-07-2025 22:03:27"/>
        <s v="24-07-2025 22:03:34"/>
        <s v="24-07-2025 21:25:15"/>
        <s v="24-07-2025 20:51:19"/>
        <s v="24-07-2025 20:38:11"/>
        <s v="25-07-2025 16:12:14"/>
        <s v="24-07-2025 20:07:58"/>
        <s v="24-07-2025 19:50:22"/>
        <s v="24-07-2025 19:41:43"/>
        <s v="24-07-2025 18:50:28"/>
        <s v="24-07-2025 17:37:25"/>
        <s v="24-07-2025 17:09:21"/>
        <s v="24-07-2025 15:54:38"/>
        <s v="24-07-2025 15:48:04"/>
        <s v="24-07-2025 14:39:38"/>
        <s v="24-07-2025 14:16:16"/>
        <s v="24-07-2025 14:02:45"/>
        <s v="24-07-2025 14:01:59"/>
        <s v="24-07-2025 14:30:34"/>
        <s v="24-07-2025 13:09:42"/>
        <s v="24-07-2025 13:05:13"/>
        <s v="24-07-2025 13:03:08"/>
        <s v="24-07-2025 12:54:30"/>
        <s v="24-07-2025 11:57:09"/>
        <s v="24-07-2025 12:00:21"/>
        <s v="24-07-2025 10:49:38"/>
        <s v="24-07-2025 06:46:06"/>
        <s v="23-07-2025 22:49:31"/>
        <s v="23-07-2025 22:43:31"/>
        <s v="23-07-2025 21:24:10"/>
        <s v="23-07-2025 21:06:51"/>
        <s v="23-07-2025 20:54:01"/>
        <s v="23-07-2025 20:24:11"/>
        <s v="23-07-2025 20:13:14"/>
        <s v="23-07-2025 19:40:45"/>
        <s v="23-07-2025 18:37:20"/>
        <s v="23-07-2025 18:16:27"/>
        <s v="23-07-2025 17:46:44"/>
        <s v="23-07-2025 17:41:04"/>
        <s v="20-08-2025 17:06:10"/>
        <s v="23-07-2025 14:41:22"/>
        <s v="23-07-2025 13:50:01"/>
        <s v="23-07-2025 13:47:20"/>
        <s v="23-07-2025 15:33:40"/>
        <s v="23-07-2025 12:54:08"/>
        <s v="23-07-2025 11:59:46"/>
        <s v="23-07-2025 11:48:06"/>
        <s v="23-07-2025 11:25:50"/>
        <s v="30-07-2025 16:54:53"/>
        <s v="23-07-2025 09:35:59"/>
        <s v="23-07-2025 10:59:12"/>
        <s v="23-07-2025 08:06:26"/>
        <s v="23-07-2025 01:32:30"/>
        <s v="23-07-2025 00:15:23"/>
        <s v="22-07-2025 23:11:19"/>
        <s v="22-07-2025 23:03:21"/>
        <s v="22-07-2025 23:07:36"/>
        <s v="22-07-2025 21:58:09"/>
        <s v="22-07-2025 21:19:05"/>
        <s v="22-07-2025 21:08:00"/>
        <s v="22-07-2025 21:03:29"/>
        <s v="22-07-2025 19:52:55"/>
        <s v="22-07-2025 19:55:10"/>
        <s v="22-07-2025 19:13:27"/>
        <s v="22-07-2025 18:57:16"/>
        <s v="22-07-2025 18:59:12"/>
        <s v="22-07-2025 18:55:49"/>
        <s v="22-07-2025 18:20:12"/>
        <s v="22-07-2025 18:08:04"/>
        <s v="22-07-2025 17:47:16"/>
        <s v="22-07-2025 17:28:39"/>
        <s v="22-07-2025 17:08:24"/>
        <s v="22-07-2025 17:05:40"/>
        <s v="22-07-2025 16:44:00"/>
        <s v="22-07-2025 16:18:11"/>
        <s v="22-07-2025 15:51:22"/>
        <s v="22-07-2025 15:50:05"/>
        <s v="22-07-2025 20:48:59"/>
        <s v="22-07-2025 14:05:05"/>
        <s v="22-07-2025 12:46:34"/>
        <s v="22-07-2025 11:45:06"/>
        <s v="22-07-2025 11:37:25"/>
        <s v="22-07-2025 11:35:36"/>
        <s v="22-07-2025 11:12:52"/>
        <s v="22-07-2025 11:13:35"/>
        <s v="22-07-2025 10:37:00"/>
        <s v="22-07-2025 10:00:01"/>
        <s v="22-07-2025 07:33:55"/>
        <s v="22-07-2025 06:23:09"/>
        <s v="22-07-2025 04:15:22"/>
        <s v="21-07-2025 23:06:31"/>
        <s v="21-07-2025 22:59:15"/>
        <s v="21-07-2025 22:42:51"/>
        <s v="21-07-2025 22:21:18"/>
        <s v="21-07-2025 22:18:04"/>
        <s v="21-07-2025 22:01:34"/>
        <s v="21-07-2025 22:01:08"/>
        <s v="21-07-2025 22:01:36"/>
        <s v="21-07-2025 21:52:49"/>
        <s v="21-07-2025 21:22:35"/>
        <s v="21-07-2025 21:16:20"/>
        <s v="21-07-2025 20:57:21"/>
        <s v="21-07-2025 20:35:13"/>
        <s v="21-07-2025 20:30:10"/>
        <s v="21-07-2025 20:12:44"/>
        <s v="21-07-2025 20:06:32"/>
        <s v="21-07-2025 19:56:27"/>
        <s v="21-07-2025 19:52:22"/>
        <s v="21-07-2025 19:32:08"/>
        <s v="21-07-2025 18:55:37"/>
        <s v="21-07-2025 18:53:14"/>
        <s v="21-07-2025 18:43:20"/>
        <s v="21-07-2025 18:34:43"/>
        <s v="21-07-2025 18:04:27"/>
        <s v="21-07-2025 17:59:43"/>
        <s v="21-07-2025 16:34:14"/>
        <s v="21-07-2025 15:59:36"/>
        <s v="21-07-2025 15:02:17"/>
        <s v="21-07-2025 14:52:02"/>
        <s v="21-07-2025 13:23:58"/>
        <s v="21-07-2025 13:20:44"/>
        <s v="21-07-2025 13:20:43"/>
        <s v="21-07-2025 11:13:29"/>
        <s v="21-07-2025 11:12:08"/>
        <s v="21-07-2025 10:43:54"/>
        <s v="21-07-2025 10:20:11"/>
        <s v="21-07-2025 09:35:17"/>
        <s v="21-07-2025 09:33:08"/>
        <s v="20-07-2025 23:02:40"/>
        <s v="20-07-2025 23:00:31"/>
        <s v="20-07-2025 22:17:41"/>
        <s v="20-07-2025 22:20:56"/>
        <s v="20-07-2025 22:12:07"/>
        <s v="20-07-2025 22:05:52"/>
        <s v="20-07-2025 21:45:51"/>
        <s v="20-07-2025 21:37:22"/>
        <s v="20-07-2025 21:23:21"/>
        <s v="20-07-2025 20:44:10"/>
        <s v="20-07-2025 20:34:11"/>
        <s v="20-07-2025 20:15:34"/>
        <s v="20-07-2025 20:08:22"/>
        <s v="20-07-2025 20:06:59"/>
        <s v="20-07-2025 19:58:59"/>
        <s v="20-07-2025 19:38:55"/>
        <s v="21-07-2025 07:34:46"/>
        <s v="20-07-2025 22:33:08"/>
        <s v="20-07-2025 19:10:40"/>
        <s v="20-07-2025 19:10:27"/>
        <s v="20-07-2025 18:51:42"/>
        <s v="20-07-2025 18:46:05"/>
        <s v="20-07-2025 18:40:28"/>
        <s v="20-07-2025 18:15:02"/>
        <s v="20-07-2025 17:58:19"/>
        <s v="20-07-2025 17:42:22"/>
        <s v="20-07-2025 17:28:21"/>
        <s v="20-07-2025 17:26:34"/>
        <s v="20-07-2025 17:39:50"/>
        <s v="20-07-2025 17:17:30"/>
        <s v="20-07-2025 16:07:57"/>
        <s v="20-07-2025 15:23:41"/>
        <s v="20-07-2025 14:43:32"/>
        <s v="20-07-2025 14:32:08"/>
        <s v="20-07-2025 14:20:42"/>
        <s v="20-07-2025 14:16:27"/>
        <s v="20-07-2025 14:14:18"/>
        <s v="20-07-2025 13:48:54"/>
        <s v="20-07-2025 13:22:37"/>
        <s v="20-07-2025 13:20:26"/>
        <s v="20-07-2025 12:43:19"/>
        <s v="20-07-2025 12:18:10"/>
        <s v="20-07-2025 11:56:33"/>
        <s v="21-07-2025 07:10:00"/>
        <s v="20-07-2025 11:51:36"/>
        <s v="26-07-2025 09:40:12"/>
        <s v="20-07-2025 11:41:38"/>
        <s v="20-07-2025 11:25:52"/>
        <s v="20-07-2025 00:40:33"/>
        <s v="19-07-2025 23:55:50"/>
        <s v="19-07-2025 23:36:13"/>
        <s v="19-07-2025 21:49:22"/>
        <s v="19-07-2025 20:46:55"/>
        <s v="19-07-2025 19:58:48"/>
        <s v="19-07-2025 19:42:55"/>
        <s v="19-07-2025 18:41:00"/>
        <s v="19-07-2025 18:29:11"/>
        <s v="19-07-2025 16:11:59"/>
        <s v="19-07-2025 15:42:19"/>
        <s v="19-07-2025 14:43:37"/>
        <s v="19-07-2025 13:58:37"/>
        <s v="19-07-2025 13:32:42"/>
        <s v="19-07-2025 13:19:43"/>
        <s v="19-07-2025 13:10:48"/>
        <s v="19-07-2025 12:48:44"/>
        <s v="19-07-2025 12:13:20"/>
        <s v="19-07-2025 12:10:52"/>
        <s v="19-07-2025 09:41:11"/>
        <s v="19-07-2025 01:07:50"/>
        <s v="18-07-2025 21:47:06"/>
        <s v="18-07-2025 21:00:55"/>
        <s v="18-07-2025 20:55:11"/>
        <s v="18-07-2025 20:45:06"/>
        <s v="18-07-2025 20:35:58"/>
        <s v="18-07-2025 20:54:34"/>
        <s v="18-07-2025 20:13:16"/>
        <s v="18-07-2025 19:52:53"/>
        <s v="19-07-2025 00:32:44"/>
        <s v="18-07-2025 17:43:57"/>
        <s v="18-07-2025 16:27:28"/>
        <s v="18-07-2025 15:28:32"/>
        <s v="18-07-2025 14:38:11"/>
        <s v="18-07-2025 12:40:33"/>
        <s v="18-07-2025 11:37:18"/>
        <s v="18-07-2025 11:10:32"/>
        <s v="18-07-2025 10:17:29"/>
        <s v="18-07-2025 10:16:11"/>
        <s v="18-07-2025 09:31:32"/>
        <s v="17-07-2025 23:38:20"/>
        <s v="17-07-2025 23:03:15"/>
        <s v="17-07-2025 23:04:49"/>
        <s v="17-07-2025 22:11:31"/>
        <s v="17-07-2025 22:03:26"/>
        <s v="17-07-2025 22:01:55"/>
        <s v="17-07-2025 21:23:01"/>
        <s v="17-07-2025 21:14:56"/>
        <s v="17-07-2025 20:13:06"/>
        <s v="17-07-2025 19:15:52"/>
        <s v="17-07-2025 18:13:59"/>
        <s v="17-07-2025 16:25:43"/>
        <s v="17-07-2025 16:27:55"/>
        <s v="17-07-2025 15:40:37"/>
        <s v="17-07-2025 15:21:56"/>
        <s v="17-07-2025 11:50:17"/>
        <s v="17-07-2025 11:30:02"/>
        <s v="17-07-2025 08:12:21"/>
        <s v="17-07-2025 03:40:22"/>
        <s v="16-07-2025 23:10:53"/>
        <s v="16-07-2025 22:18:38"/>
        <s v="16-07-2025 21:52:35"/>
        <s v="16-07-2025 21:40:30"/>
        <s v="16-07-2025 20:32:47"/>
        <s v="16-07-2025 19:54:04"/>
        <s v="16-07-2025 19:46:13"/>
        <s v="16-07-2025 19:25:11"/>
        <s v="16-07-2025 18:43:47"/>
        <s v="16-07-2025 18:33:16"/>
        <s v="16-07-2025 17:59:42"/>
        <s v="16-07-2025 17:22:21"/>
        <s v="16-07-2025 16:21:40"/>
        <s v="16-07-2025 15:24:39"/>
        <s v="16-07-2025 14:51:58"/>
        <s v="16-07-2025 14:36:00"/>
        <s v="16-07-2025 14:14:46"/>
        <s v="16-07-2025 12:36:56"/>
        <s v="16-07-2025 11:21:17"/>
        <s v="16-07-2025 10:21:53"/>
        <s v="16-07-2025 08:45:20"/>
        <s v="16-07-2025 02:53:52"/>
        <s v="16-07-2025 01:13:41"/>
        <s v="15-07-2025 23:37:20"/>
        <s v="15-07-2025 23:28:10"/>
        <s v="15-07-2025 23:05:50"/>
        <s v="15-07-2025 22:10:43"/>
        <s v="15-07-2025 21:39:19"/>
        <s v="15-07-2025 22:52:58"/>
        <s v="15-07-2025 20:46:11"/>
        <s v="01-08-2025 01:21:10"/>
        <s v="15-07-2025 20:49:47"/>
        <s v="15-07-2025 20:40:24"/>
        <s v="15-07-2025 20:17:57"/>
        <s v="15-07-2025 19:34:08"/>
        <s v="15-07-2025 18:39:57"/>
        <s v="15-07-2025 18:15:07"/>
        <s v="12-08-2025 16:51:00"/>
        <s v="15-07-2025 16:00:43"/>
        <s v="15-07-2025 14:17:46"/>
        <s v="15-07-2025 14:00:46"/>
        <s v="15-07-2025 13:25:53"/>
        <s v="15-07-2025 12:56:02"/>
        <s v="15-07-2025 12:09:20"/>
        <s v="15-07-2025 11:54:42"/>
        <s v="15-07-2025 10:17:49"/>
        <s v="15-07-2025 09:30:33"/>
        <s v="15-07-2025 06:59:04"/>
        <s v="15-07-2025 01:47:19"/>
        <s v="15-07-2025 00:21:37"/>
        <s v="14-07-2025 23:30:47"/>
        <s v="14-07-2025 22:46:57"/>
        <s v="14-07-2025 22:27:36"/>
        <s v="14-07-2025 22:14:11"/>
        <s v="14-07-2025 21:37:55"/>
        <s v="14-07-2025 21:17:09"/>
        <s v="14-07-2025 21:11:28"/>
        <s v="14-07-2025 21:09:06"/>
        <s v="14-07-2025 20:38:38"/>
        <s v="14-07-2025 19:07:32"/>
        <s v="14-07-2025 19:17:18"/>
        <s v="14-07-2025 18:55:06"/>
        <s v="14-07-2025 18:29:12"/>
        <s v="14-07-2025 20:07:30"/>
        <s v="14-07-2025 17:31:40"/>
        <s v="14-07-2025 14:33:19"/>
        <s v="14-07-2025 14:15:59"/>
        <s v="14-07-2025 12:56:04"/>
        <s v="14-07-2025 12:09:50"/>
        <s v="14-07-2025 00:02:36"/>
        <s v="13-07-2025 23:55:25"/>
        <s v="13-07-2025 22:58:20"/>
        <s v="13-07-2025 22:33:04"/>
        <s v="13-07-2025 22:13:55"/>
        <s v="13-07-2025 22:00:01"/>
        <s v="13-07-2025 21:54:24"/>
        <s v="08-08-2025 19:08:08"/>
        <s v="13-07-2025 21:24:11"/>
        <s v="13-07-2025 20:33:56"/>
        <s v="13-07-2025 20:27:54"/>
        <s v="13-07-2025 20:25:12"/>
        <s v="13-07-2025 20:25:00"/>
        <s v="13-07-2025 20:19:48"/>
        <s v="13-07-2025 19:52:51"/>
        <s v="13-07-2025 19:50:39"/>
        <s v="13-07-2025 19:08:11"/>
        <s v="13-07-2025 18:27:23"/>
        <s v="13-07-2025 18:19:18"/>
        <s v="13-07-2025 17:53:45"/>
        <s v="13-07-2025 17:51:41"/>
        <s v="13-07-2025 17:40:14"/>
        <s v="13-07-2025 17:20:52"/>
        <s v="13-07-2025 17:17:21"/>
        <s v="13-07-2025 17:17:11"/>
        <s v="13-07-2025 16:39:34"/>
        <s v="13-07-2025 16:26:43"/>
        <s v="13-07-2025 15:22:39"/>
        <s v="13-07-2025 14:37:56"/>
        <s v="13-07-2025 14:18:28"/>
        <s v="13-07-2025 14:12:42"/>
        <s v="13-07-2025 12:33:50"/>
        <s v="13-07-2025 12:24:28"/>
        <s v="13-07-2025 12:10:25"/>
        <s v="13-07-2025 11:21:32"/>
        <s v="13-07-2025 09:19:33"/>
        <s v="13-07-2025 02:29:21"/>
        <s v="12-07-2025 22:55:55"/>
        <s v="12-07-2025 20:37:42"/>
        <s v="12-07-2025 20:21:57"/>
        <s v="12-07-2025 20:09:18"/>
        <s v="12-07-2025 19:53:29"/>
        <s v="12-07-2025 19:51:04"/>
        <s v="12-07-2025 19:35:16"/>
        <s v="12-07-2025 19:05:55"/>
        <s v="12-07-2025 18:44:55"/>
        <s v="12-07-2025 18:40:04"/>
        <s v="12-07-2025 18:24:39"/>
        <s v="12-07-2025 17:58:06"/>
        <s v="12-07-2025 17:29:14"/>
        <s v="12-07-2025 18:38:16"/>
        <s v="12-07-2025 16:39:12"/>
        <s v="12-07-2025 14:39:50"/>
        <s v="12-07-2025 14:38:28"/>
        <s v="12-07-2025 13:39:01"/>
        <s v="12-07-2025 12:56:57"/>
        <s v="12-07-2025 12:53:42"/>
        <s v="12-07-2025 12:37:37"/>
        <s v="12-07-2025 10:40:28"/>
        <s v="15-07-2025 07:48:29"/>
        <s v="12-07-2025 01:48:23"/>
        <s v="12-07-2025 00:50:28"/>
        <s v="11-07-2025 20:52:15"/>
        <s v="11-07-2025 20:47:25"/>
        <s v="11-07-2025 18:55:33"/>
        <s v="11-07-2025 13:15:24"/>
        <s v="11-07-2025 11:14:46"/>
        <s v="11-07-2025 10:43:26"/>
        <s v="11-07-2025 01:18:53"/>
        <s v="10-07-2025 23:57:37"/>
        <s v="10-07-2025 23:54:11"/>
        <s v="10-07-2025 23:24:06"/>
        <s v="10-07-2025 22:51:56"/>
        <s v="10-07-2025 22:48:44"/>
        <s v="10-07-2025 19:23:42"/>
        <s v="10-07-2025 17:51:01"/>
        <s v="10-07-2025 16:46:28"/>
        <s v="10-07-2025 12:07:17"/>
        <s v="10-07-2025 11:16:25"/>
        <s v="10-07-2025 12:29:52"/>
        <s v="10-07-2025 01:58:22"/>
        <s v="09-07-2025 23:52:24"/>
        <s v="09-07-2025 22:58:08"/>
        <s v="09-07-2025 20:32:35"/>
        <s v="09-07-2025 19:24:35"/>
        <s v="09-07-2025 15:10:58"/>
        <s v="09-07-2025 14:18:37"/>
        <s v="09-07-2025 13:40:09"/>
        <s v="09-07-2025 12:08:45"/>
        <s v="09-07-2025 11:32:32"/>
        <s v="09-07-2025 09:36:08"/>
        <s v="09-07-2025 00:42:34"/>
        <s v="08-07-2025 22:34:11"/>
        <s v="08-07-2025 22:23:12"/>
        <s v="08-07-2025 22:12:59"/>
        <s v="08-07-2025 21:51:46"/>
        <s v="08-07-2025 19:35:54"/>
        <s v="08-07-2025 18:46:04"/>
        <s v="15-07-2025 14:10:12"/>
        <s v="08-07-2025 13:47:24"/>
        <s v="08-07-2025 13:00:49"/>
        <s v="08-07-2025 11:48:18"/>
        <s v="08-07-2025 11:32:52"/>
        <s v="08-07-2025 05:39:33"/>
        <s v="08-07-2025 00:35:23"/>
        <s v="07-07-2025 23:54:12"/>
        <s v="07-07-2025 23:48:40"/>
        <s v="07-07-2025 23:24:57"/>
        <s v="07-07-2025 23:03:11"/>
        <s v="07-07-2025 22:43:10"/>
        <s v="07-07-2025 22:29:57"/>
        <s v="07-07-2025 22:19:42"/>
        <s v="07-07-2025 21:28:33"/>
        <s v="07-07-2025 20:32:46"/>
        <s v="07-07-2025 19:27:37"/>
        <s v="07-07-2025 17:27:08"/>
        <s v="07-07-2025 12:41:24"/>
        <s v="07-07-2025 11:34:01"/>
        <s v="06-07-2025 22:18:40"/>
        <s v="11-07-2025 09:39:49"/>
        <s v="06-07-2025 21:56:09"/>
        <s v="06-07-2025 21:46:11"/>
        <s v="08-07-2025 00:39:45"/>
        <s v="06-07-2025 20:57:41"/>
        <s v="06-07-2025 20:47:02"/>
        <s v="06-07-2025 20:41:26"/>
        <s v="06-07-2025 18:58:36"/>
        <s v="06-07-2025 17:59:27"/>
        <s v="06-07-2025 16:22:44"/>
        <s v="06-07-2025 16:06:06"/>
        <s v="06-07-2025 15:07:38"/>
        <s v="06-07-2025 15:01:38"/>
        <s v="06-07-2025 13:58:07"/>
        <s v="06-07-2025 13:55:08"/>
        <s v="06-07-2025 13:42:44"/>
        <s v="06-07-2025 13:37:24"/>
        <s v="06-07-2025 13:13:20"/>
        <s v="06-07-2025 12:20:53"/>
        <s v="06-07-2025 11:24:30"/>
        <s v="06-07-2025 10:36:24"/>
        <s v="06-07-2025 00:14:16"/>
        <s v="05-07-2025 23:51:24"/>
        <s v="05-07-2025 23:46:37"/>
        <s v="05-07-2025 23:35:46"/>
        <s v="05-07-2025 23:33:38"/>
        <s v="05-07-2025 22:24:55"/>
        <s v="05-07-2025 19:09:47"/>
        <s v="05-07-2025 18:55:54"/>
        <s v="05-07-2025 17:42:31"/>
        <s v="07-07-2025 15:37:00"/>
        <s v="05-07-2025 15:56:24"/>
        <s v="05-07-2025 14:14:19"/>
        <s v="05-07-2025 14:12:49"/>
        <s v="05-07-2025 10:14:32"/>
        <s v="04-07-2025 22:31:59"/>
        <s v="04-07-2025 19:39:52"/>
        <s v="04-07-2025 16:21:02"/>
        <s v="04-07-2025 13:53:26"/>
        <s v="04-07-2025 11:34:49"/>
        <s v="04-07-2025 11:21:25"/>
        <s v="04-07-2025 09:10:05"/>
        <s v="04-07-2025 01:03:52"/>
        <s v="03-07-2025 20:56:03"/>
        <s v="03-07-2025 20:52:34"/>
        <s v="03-07-2025 20:48:04"/>
        <s v="03-07-2025 19:00:43"/>
        <s v="03-07-2025 18:01:49"/>
        <s v="03-07-2025 17:06:31"/>
        <s v="05-07-2025 17:20:58"/>
        <s v="03-07-2025 16:07:02"/>
        <s v="03-07-2025 13:30:48"/>
        <s v="03-07-2025 11:49:30"/>
        <s v="03-07-2025 11:45:19"/>
        <s v="03-07-2025 11:21:53"/>
        <s v="04-08-2025 08:51:36"/>
        <s v="02-07-2025 20:14:43"/>
        <s v="02-07-2025 19:28:39"/>
        <s v="02-07-2025 18:52:16"/>
        <s v="02-07-2025 18:46:33"/>
        <s v="02-07-2025 18:39:16"/>
        <s v="02-07-2025 15:50:01"/>
        <s v="02-07-2025 14:42:33"/>
        <s v="03-07-2025 09:32:30"/>
        <s v="02-07-2025 11:28:07"/>
        <s v="02-07-2025 10:56:08"/>
        <s v="02-07-2025 10:31:08"/>
        <s v="02-07-2025 09:27:27"/>
        <s v="02-07-2025 00:21:46"/>
        <s v="02-07-2025 16:21:37"/>
        <s v="01-07-2025 21:48:09"/>
        <s v="01-07-2025 21:35:55"/>
        <s v="01-07-2025 20:03:42"/>
        <s v="01-07-2025 19:58:22"/>
        <s v="01-07-2025 19:47:33"/>
        <s v="01-07-2025 18:16:21"/>
        <s v="01-07-2025 16:00:24"/>
        <s v="01-07-2025 00:12:35"/>
        <s v="30-06-2025 23:16:32"/>
        <s v="30-06-2025 21:36:55"/>
        <s v="30-06-2025 20:20:38"/>
        <s v="30-06-2025 17:03:36"/>
        <s v="30-06-2025 13:43:35"/>
        <s v="30-06-2025 12:45:06"/>
        <s v="30-06-2025 10:25:17"/>
        <s v="30-06-2025 08:45:29"/>
        <s v="30-06-2025 00:24:06"/>
        <s v="29-06-2025 23:02:22"/>
        <s v="29-06-2025 21:56:53"/>
        <s v="29-06-2025 21:53:41"/>
        <s v="29-06-2025 20:59:33"/>
        <s v="29-06-2025 19:55:21"/>
        <s v="29-06-2025 19:36:58"/>
        <s v="29-06-2025 19:18:48"/>
        <s v="29-06-2025 18:46:36"/>
        <s v="29-06-2025 18:04:08"/>
        <s v="29-06-2025 15:03:53"/>
        <s v="29-06-2025 13:23:41"/>
        <s v="29-06-2025 11:40:54"/>
        <s v="29-06-2025 11:27:40"/>
        <s v="28-06-2025 23:59:47"/>
        <s v="28-06-2025 23:15:28"/>
        <s v="28-06-2025 18:50:45"/>
        <s v="28-06-2025 18:37:11"/>
        <s v="28-06-2025 18:20:44"/>
        <s v="28-06-2025 18:20:42"/>
        <s v="28-06-2025 18:08:48"/>
        <s v="28-06-2025 16:52:04"/>
        <s v="28-06-2025 10:43:10"/>
        <s v="28-06-2025 08:06:26"/>
        <s v="27-06-2025 23:18:09"/>
        <s v="27-06-2025 22:14:36"/>
        <s v="27-06-2025 21:23:11"/>
        <s v="27-06-2025 20:35:46"/>
        <s v="02-07-2025 16:12:48"/>
        <s v="27-06-2025 11:41:10"/>
        <s v="27-06-2025 08:35:10"/>
        <s v="27-06-2025 00:33:44"/>
        <s v="26-06-2025 23:24:36"/>
        <s v="26-06-2025 20:26:45"/>
        <s v="26-06-2025 19:26:02"/>
        <s v="26-06-2025 18:51:13"/>
        <s v="26-06-2025 13:38:57"/>
        <s v="26-06-2025 13:03:12"/>
        <s v="26-06-2025 09:50:19"/>
        <s v="25-06-2025 23:47:52"/>
        <s v="25-06-2025 19:06:52"/>
        <s v="25-06-2025 19:01:04"/>
        <s v="25-06-2025 19:27:20"/>
        <s v="25-06-2025 16:04:33"/>
        <s v="25-06-2025 11:19:42"/>
        <s v="25-06-2025 06:45:00"/>
        <s v="24-06-2025 23:34:15"/>
        <s v="24-06-2025 21:16:54"/>
        <s v="24-06-2025 20:46:43"/>
        <s v="24-06-2025 19:40:02"/>
        <s v="24-06-2025 18:46:34"/>
        <s v="24-06-2025 18:40:03"/>
        <s v="24-06-2025 11:44:52"/>
        <s v="23-06-2025 22:54:59"/>
        <s v="23-06-2025 21:08:04"/>
        <s v="23-06-2025 20:59:29"/>
        <s v="23-06-2025 20:24:38"/>
        <s v="23-06-2025 19:22:38"/>
        <s v="28-07-2025 15:30:25"/>
        <s v="23-06-2025 12:06:24"/>
        <s v="23-06-2025 11:27:21"/>
        <s v="23-06-2025 10:41:00"/>
        <s v="23-06-2025 10:24:28"/>
        <s v="23-06-2025 09:58:33"/>
        <s v="22-06-2025 23:52:53"/>
        <s v="22-06-2025 22:48:02"/>
        <s v="22-06-2025 22:18:37"/>
        <s v="22-06-2025 21:57:26"/>
        <s v="22-06-2025 21:33:39"/>
        <s v="22-06-2025 21:25:40"/>
        <s v="22-06-2025 19:34:26"/>
        <s v="22-06-2025 14:07:59"/>
        <s v="22-06-2025 12:40:28"/>
        <s v="22-06-2025 12:35:52"/>
        <s v="22-06-2025 10:08:47"/>
        <s v="21-06-2025 17:39:28"/>
        <s v="21-06-2025 16:10:02"/>
        <s v="30-07-2025 11:59:57"/>
        <s v="20-06-2025 18:45:46"/>
        <s v="20-06-2025 14:03:00"/>
        <s v="20-06-2025 10:15:30"/>
        <s v="19-06-2025 23:52:51"/>
        <s v="03-08-2025 23:36:00"/>
        <s v="19-06-2025 20:43:42"/>
        <s v="19-06-2025 19:56:19"/>
        <s v="19-06-2025 18:10:09"/>
        <s v="19-06-2025 17:59:02"/>
        <s v="19-06-2025 15:39:38"/>
        <s v="19-06-2025 15:28:03"/>
        <s v="19-06-2025 13:55:16"/>
        <s v="19-06-2025 09:14:52"/>
        <s v="18-06-2025 16:08:18"/>
        <s v="18-06-2025 11:48:44"/>
        <s v="18-06-2025 10:07:30"/>
        <s v="18-06-2025 06:27:56"/>
        <s v="17-06-2025 20:14:48"/>
        <s v="17-06-2025 19:20:21"/>
        <s v="18-06-2025 14:47:04"/>
        <s v="17-06-2025 13:30:46"/>
        <s v="17-06-2025 11:58:07"/>
        <s v="17-06-2025 11:47:17"/>
        <s v="17-06-2025 09:46:16"/>
        <s v="17-06-2025 22:40:23"/>
        <s v="17-06-2025 02:24:28"/>
        <s v="16-06-2025 22:46:30"/>
        <s v="16-06-2025 22:37:12"/>
        <s v="16-06-2025 21:45:54"/>
        <s v="16-06-2025 16:09:19"/>
        <s v="16-06-2025 13:13:13"/>
        <s v="16-06-2025 12:13:42"/>
        <s v="15-06-2025 21:43:40"/>
        <s v="15-06-2025 19:34:13"/>
        <s v="15-06-2025 15:17:16"/>
        <s v="15-06-2025 12:53:24"/>
        <s v="15-06-2025 11:13:32"/>
        <s v="15-06-2025 10:19:58"/>
        <s v="14-06-2025 23:19:29"/>
        <s v="14-06-2025 20:49:20"/>
        <s v="14-06-2025 18:43:26"/>
        <s v="13-06-2025 21:32:09"/>
        <s v="13-06-2025 20:19:05"/>
        <s v="13-06-2025 20:16:40"/>
        <s v="13-06-2025 17:48:40"/>
        <s v="12-06-2025 22:56:32"/>
        <s v="12-06-2025 19:04:50"/>
        <s v="12-06-2025 15:56:27"/>
        <s v="12-06-2025 12:25:28"/>
        <s v="12-06-2025 11:52:53"/>
        <s v="12-06-2025 11:32:41"/>
        <s v="11-06-2025 22:58:35"/>
        <s v="11-06-2025 17:40:08"/>
        <s v="11-06-2025 16:13:13"/>
        <s v="11-06-2025 11:36:31"/>
        <s v="10-06-2025 21:26:23"/>
        <s v="10-06-2025 18:38:20"/>
        <s v="10-06-2025 15:09:34"/>
        <s v="10-06-2025 10:24:39"/>
        <s v="10-06-2025 08:16:54"/>
        <s v="09-06-2025 14:30:15"/>
        <s v="09-06-2025 10:52:01"/>
        <s v="09-06-2025 01:58:41"/>
        <s v="08-06-2025 22:26:15"/>
        <s v="08-06-2025 21:21:40"/>
        <s v="08-06-2025 20:18:33"/>
        <s v="08-06-2025 20:01:51"/>
        <s v="08-06-2025 16:05:26"/>
        <s v="08-06-2025 13:30:31"/>
        <s v="07-06-2025 21:24:38"/>
        <s v="07-06-2025 20:21:21"/>
        <s v="07-06-2025 17:08:57"/>
        <s v="07-06-2025 17:10:00"/>
        <s v="07-06-2025 17:06:27"/>
        <s v="07-06-2025 07:49:01"/>
        <s v="06-06-2025 18:11:18"/>
        <s v="06-06-2025 15:52:22"/>
        <s v="06-06-2025 12:52:38"/>
        <s v="05-06-2025 21:09:10"/>
        <s v="05-06-2025 18:48:31"/>
        <s v="05-06-2025 13:05:28"/>
        <s v="05-06-2025 08:44:20"/>
        <s v="04-06-2025 23:05:49"/>
        <s v="04-06-2025 20:30:05"/>
        <s v="04-06-2025 20:02:09"/>
        <s v="04-06-2025 19:07:06"/>
        <s v="03-06-2025 15:16:49"/>
        <s v="03-06-2025 14:36:26"/>
        <s v="03-06-2025 13:49:06"/>
        <s v="03-06-2025 12:38:00"/>
        <s v="03-06-2025 11:08:04"/>
        <s v="03-06-2025 00:14:29"/>
        <s v="02-06-2025 18:00:46"/>
        <s v="02-06-2025 17:01:55"/>
        <s v="01-06-2025 19:57:47"/>
        <s v="01-06-2025 19:39:33"/>
        <s v="01-06-2025 19:15:24"/>
        <s v="01-06-2025 15:34:01"/>
        <s v="02-06-2025 11:29:40"/>
        <s v="01-06-2025 14:10:16"/>
        <s v="01-06-2025 13:40:59"/>
        <s v="01-06-2025 13:36:29"/>
        <s v="01-06-2025 12:40:37"/>
        <s v="01-06-2025 11:35:19"/>
        <s v="31-05-2025 09:51:06"/>
        <s v="29-05-2025 16:20:38"/>
        <s v="29-05-2025 12:37:10"/>
        <s v="28-05-2025 23:19:29"/>
        <s v="28-05-2025 14:21:32"/>
        <s v="28-05-2025 08:28:06"/>
        <s v="27-05-2025 20:29:57"/>
        <s v="27-05-2025 19:15:38"/>
        <s v="27-05-2025 18:19:09"/>
        <s v="26-05-2025 11:46:09"/>
        <s v="26-05-2025 09:28:37"/>
        <s v="25-05-2025 18:08:59"/>
        <s v="25-05-2025 17:50:08"/>
        <s v="25-05-2025 16:21:03"/>
        <s v="25-05-2025 14:33:25"/>
        <s v="25-05-2025 14:21:02"/>
        <s v="25-05-2025 11:28:26"/>
        <s v="24-05-2025 23:00:06"/>
        <s v="24-05-2025 17:28:26"/>
        <s v="24-05-2025 11:19:57"/>
        <s v="24-05-2025 09:26:14"/>
        <s v="23-05-2025 22:25:32"/>
        <s v="23-05-2025 22:20:18"/>
        <s v="23-05-2025 14:02:36"/>
        <s v="23-05-2025 00:23:33"/>
        <s v="22-05-2025 11:46:30"/>
        <s v="22-05-2025 09:49:18"/>
        <s v="21-05-2025 19:19:27"/>
        <s v="21-05-2025 12:27:55"/>
        <s v="21-05-2025 09:23:13"/>
        <s v="20-05-2025 17:31:12"/>
        <s v="20-05-2025 12:24:37"/>
        <s v="20-05-2025 05:55:19"/>
        <s v="19-05-2025 20:03:25"/>
        <s v="19-05-2025 00:58:36"/>
        <s v="18-05-2025 21:33:36"/>
        <s v="18-05-2025 19:25:21"/>
        <s v="17-05-2025 20:11:18"/>
        <s v="17-05-2025 20:06:30"/>
        <s v="17-05-2025 18:58:19"/>
        <s v="17-05-2025 18:48:26"/>
        <s v="17-05-2025 13:31:55"/>
        <s v="17-05-2025 11:27:55"/>
        <s v="16-05-2025 19:06:32"/>
        <s v="25-05-2025 14:31:11"/>
        <s v="16-05-2025 16:25:29"/>
        <s v="16-05-2025 03:54:57"/>
        <s v="15-05-2025 20:05:43"/>
        <s v="15-05-2025 19:02:26"/>
        <s v="15-05-2025 19:00:01"/>
        <s v="15-05-2025 13:38:13"/>
        <s v="14-05-2025 23:01:29"/>
        <s v="01-06-2025 13:03:48"/>
        <s v="14-05-2025 21:58:23"/>
        <s v="14-05-2025 14:04:56"/>
        <s v="14-05-2025 10:36:29"/>
        <s v="13-05-2025 19:04:04"/>
        <s v="13-05-2025 11:28:58"/>
        <s v="12-05-2025 21:12:31"/>
        <s v="12-05-2025 12:33:45"/>
        <s v="12-05-2025 11:19:06"/>
        <s v="11-05-2025 19:39:34"/>
        <s v="11-05-2025 18:07:16"/>
        <s v="11-05-2025 17:18:10"/>
        <s v="11-05-2025 14:24:12"/>
        <s v="11-05-2025 10:07:11"/>
        <s v="10-05-2025 23:57:47"/>
        <s v="10-05-2025 21:35:22"/>
        <s v="10-05-2025 18:21:42"/>
        <s v="10-05-2025 17:38:09"/>
        <s v="09-05-2025 23:08:03"/>
        <s v="09-05-2025 17:31:00"/>
        <s v="09-05-2025 17:25:05"/>
        <s v="09-05-2025 17:01:31"/>
        <s v="09-05-2025 10:12:27"/>
        <s v="09-05-2025 01:47:30"/>
        <s v="07-05-2025 20:57:31"/>
        <s v="07-05-2025 19:51:45"/>
        <s v="07-05-2025 19:14:50"/>
        <s v="07-05-2025 17:24:37"/>
        <s v="07-05-2025 15:49:22"/>
        <s v="05-05-2025 13:00:49"/>
        <s v="04-05-2025 19:36:25"/>
        <s v="03-05-2025 20:17:04"/>
        <s v="03-05-2025 20:16:03"/>
        <s v="03-05-2025 19:06:45"/>
        <s v="02-05-2025 18:44:57"/>
        <s v="02-05-2025 17:56:04"/>
        <s v="02-05-2025 13:22:25"/>
        <s v="02-05-2025 10:53:01"/>
        <s v="02-05-2025 08:07:32"/>
        <s v="01-05-2025 23:52:57"/>
        <s v="01-05-2025 21:04:47"/>
        <s v="01-05-2025 19:58:49"/>
        <s v="01-05-2025 09:55:44"/>
        <s v="30-04-2025 22:13:57"/>
        <s v="29-04-2025 23:24:37"/>
        <s v="28-04-2025 17:50:56"/>
        <s v="28-04-2025 14:45:38"/>
        <s v="27-04-2025 20:44:59"/>
        <s v="27-04-2025 17:46:14"/>
        <s v="27-04-2025 10:39:19"/>
        <s v="26-04-2025 19:10:21"/>
        <s v="26-04-2025 12:46:42"/>
        <s v="24-04-2025 22:22:09"/>
        <s v="24-04-2025 21:33:00"/>
        <s v="23-04-2025 23:39:07"/>
        <s v="22-04-2025 23:57:43"/>
        <s v="22-04-2025 20:55:01"/>
        <s v="21-04-2025 21:25:47"/>
        <s v="21-04-2025 16:39:11"/>
        <s v="21-04-2025 14:03:36"/>
        <s v="19-04-2025 09:41:01"/>
        <s v="16-04-2025 20:11:14"/>
        <s v="16-04-2025 11:46:05"/>
        <s v="15-04-2025 23:43:10"/>
        <s v="15-04-2025 18:35:17"/>
        <s v="14-04-2025 20:11:59"/>
        <s v="14-04-2025 19:01:55"/>
        <s v="13-04-2025 21:09:15"/>
        <s v="13-04-2025 16:53:47"/>
        <s v="13-04-2025 15:11:04"/>
        <s v="08-04-2025 22:20:28"/>
        <s v="08-04-2025 00:02:43"/>
        <s v="07-04-2025 14:22:23"/>
        <s v="07-04-2025 11:06:06"/>
        <s v="07-04-2025 01:50:06"/>
        <s v="06-04-2025 19:59:33"/>
        <s v="05-04-2025 22:33:31"/>
        <s v="05-04-2025 17:40:21"/>
        <s v="04-04-2025 19:54:35"/>
        <s v="02-04-2025 21:53:18"/>
        <s v="02-04-2025 19:32:15"/>
        <s v="01-04-2025 21:27:37"/>
        <s v="01-04-2025 12:10:00"/>
        <s v="30-03-2025 20:43:12"/>
        <s v="30-03-2025 18:22:42"/>
        <s v="30-03-2025 17:56:02"/>
        <s v="29-03-2025 20:56:39"/>
        <s v="29-03-2025 11:17:24"/>
        <s v="26-03-2025 20:26:41"/>
        <s v="26-03-2025 18:11:06"/>
        <s v="23-03-2025 20:14:25"/>
        <s v="23-03-2025 14:11:02"/>
        <s v="23-03-2025 10:41:41"/>
        <s v="20-03-2025 10:51:15"/>
        <s v="19-03-2025 15:36:36"/>
        <s v="19-03-2025 10:24:23"/>
        <s v="21-03-2025 15:29:28"/>
        <s v="16-03-2025 18:50:20"/>
        <s v="13-03-2025 19:43:24"/>
        <s v="11-03-2025 22:44:28"/>
        <s v="09-03-2025 22:16:15"/>
        <s v="08-03-2025 23:00:38"/>
        <s v="08-03-2025 20:39:26"/>
        <s v="08-03-2025 20:38:35"/>
        <s v="07-03-2025 16:50:11"/>
        <s v="06-03-2025 20:53:37"/>
        <s v="05-03-2025 20:00:06"/>
        <s v="04-03-2025 10:48:48"/>
        <s v="04-03-2025 09:39:17"/>
        <s v="03-03-2025 20:22:36"/>
        <s v="03-03-2025 14:29:24"/>
        <s v="02-03-2025 12:05:47"/>
        <s v="02-03-2025 00:41:38"/>
        <s v="01-03-2025 21:50:36"/>
        <s v="01-03-2025 21:49:57"/>
        <s v="01-03-2025 20:48:24"/>
        <s v="28-02-2025 07:09:32"/>
        <s v="26-02-2025 11:59:47"/>
        <s v="25-02-2025 17:04:28"/>
        <s v="24-02-2025 00:05:32"/>
        <s v="23-02-2025 12:59:45"/>
        <s v="23-02-2025 12:28:49"/>
        <s v="22-02-2025 07:50:18"/>
        <s v="17-02-2025 12:47:43"/>
        <s v="16-02-2025 09:21:13"/>
        <s v="13-02-2025 12:24:38"/>
        <s v="12-02-2025 14:38:37"/>
        <s v="09-02-2025 19:06:17"/>
        <s v="06-02-2025 20:18:58"/>
        <s v="06-02-2025 20:03:10"/>
        <s v="06-02-2025 11:47:26"/>
        <s v="05-02-2025 13:50:50"/>
        <s v="03-02-2025 17:06:27"/>
        <s v="02-02-2025 13:52:13"/>
        <s v="29-01-2025 17:31:04"/>
        <s v="27-01-2025 19:59:30"/>
        <s v="26-01-2025 22:47:21"/>
        <s v="23-01-2025 08:25:43"/>
        <s v="22-01-2025 20:07:15"/>
        <s v="19-01-2025 12:32:08"/>
        <s v="19-01-2025 12:29:13"/>
        <s v="13-01-2025 00:17:13"/>
        <s v="07-01-2025 09:23:16"/>
        <s v="02-01-2025 16:35:56"/>
        <s v="30-12-2024 11:59:23"/>
        <s v="03-12-2024 18:29:44"/>
        <s v="26-11-2024 22:22:54"/>
        <s v="21-11-2024 12:06:00"/>
        <s v="21-10-2024 19:41:14"/>
      </sharedItems>
    </cacheField>
    <cacheField name="Fecha de reserva" numFmtId="14">
      <sharedItems containsSemiMixedTypes="0" containsNonDate="0" containsDate="1" containsString="0" minDate="2024-10-21T00:00:00" maxDate="2025-09-01T00:00:00"/>
    </cacheField>
    <cacheField name="Día de disfrute" numFmtId="14">
      <sharedItems/>
    </cacheField>
    <cacheField name="Día del servicio" numFmtId="14">
      <sharedItems containsSemiMixedTypes="0" containsNonDate="0" containsDate="1" containsString="0" minDate="2025-08-01T00:00:00" maxDate="2025-09-01T00:00:00"/>
    </cacheField>
    <cacheField name="Hora de disfrute" numFmtId="164">
      <sharedItems/>
    </cacheField>
    <cacheField name="Días de antelación " numFmtId="1">
      <sharedItems containsSemiMixedTypes="0" containsString="0" containsNumber="1" containsInteger="1" minValue="0" maxValue="309"/>
    </cacheField>
    <cacheField name="Servicio contratado" numFmtId="0">
      <sharedItems count="16">
        <s v="Free tour por Santiago de Compostela"/>
        <s v="Free tour de los misterios y leyendas de Santiago"/>
        <s v="Visita guiada por la Catedral de Santiago"/>
        <s v="Tour de Santiago de Compostela al completo con entradas"/>
        <s v="Free tour dei misteri e delle leggende di Santiago"/>
        <s v="Visita guidata alla Cattedrale di Santiago e al suo museo"/>
        <s v="Free tour dans Saint-Jacques-de-Compostelle"/>
        <s v="Tour privado por Santiago"/>
        <s v="Tour de misterios con cena típica gallega"/>
        <s v="Tour gastronómico por Santiago de Compostela + Visita a la Catedral"/>
        <s v="Visita guiada pela Catedral de Santiago"/>
        <s v="Visite de la Cathédrale Saint-Jacques-de-Compostelle + Musée"/>
        <s v="Tour completo di Santiago de Compostela con biglietti"/>
        <s v="Tour privado por la Catedral de Santiago y su museo"/>
        <s v="Santiago de Compostela Cathedral &amp; Museum Guided Tour"/>
        <s v="Visite privée dans Saint-Jacques-de-Compostelle"/>
      </sharedItems>
    </cacheField>
    <cacheField name="Número de Pax" numFmtId="0">
      <sharedItems containsSemiMixedTypes="0" containsString="0" containsNumber="1" containsInteger="1" minValue="0" maxValue="25"/>
    </cacheField>
    <cacheField name="Importe abonado" numFmtId="0">
      <sharedItems containsSemiMixedTypes="0" containsString="0" containsNumber="1" minValue="0" maxValue="540"/>
    </cacheField>
    <cacheField name="Cliente" numFmtId="0">
      <sharedItems/>
    </cacheField>
    <cacheField name="Teléfono" numFmtId="0">
      <sharedItems containsBlank="1"/>
    </cacheField>
    <cacheField name="Estado" numFmtId="0">
      <sharedItems count="3">
        <s v="Opinado"/>
        <s v="Opinión solicitada"/>
        <s v="No sh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 Cuadrado" refreshedDate="45908.718700810183" createdVersion="8" refreshedVersion="8" minRefreshableVersion="3" recordCount="3028" xr:uid="{16DAD858-1C1C-4913-9DC8-E7A04BBCC365}">
  <cacheSource type="worksheet">
    <worksheetSource ref="A1:P3029" sheet="Tabla_Hoja_Depurada"/>
  </cacheSource>
  <cacheFields count="16">
    <cacheField name="Número de reserva" numFmtId="0">
      <sharedItems containsSemiMixedTypes="0" containsString="0" containsNumber="1" containsInteger="1" minValue="26116131" maxValue="33547014"/>
    </cacheField>
    <cacheField name="Origen" numFmtId="0">
      <sharedItems count="8">
        <s v="Orgánico"/>
        <s v="Marketing"/>
        <s v="Retention"/>
        <s v="Afiliado"/>
        <s v="Agencia"/>
        <s v="Partnership"/>
        <s v="Alojamiento"/>
        <s v="Tienda"/>
      </sharedItems>
    </cacheField>
    <cacheField name="Reserva" numFmtId="165">
      <sharedItems/>
    </cacheField>
    <cacheField name="Fecha de reserva" numFmtId="14">
      <sharedItems containsSemiMixedTypes="0" containsNonDate="0" containsDate="1" containsString="0" minDate="2024-10-21T00:00:00" maxDate="2025-09-01T00:00:00"/>
    </cacheField>
    <cacheField name="Día de disfrute" numFmtId="14">
      <sharedItems/>
    </cacheField>
    <cacheField name="Día del servicio" numFmtId="14">
      <sharedItems containsSemiMixedTypes="0" containsNonDate="0" containsDate="1" containsString="0" minDate="2025-08-01T00:00:00" maxDate="2025-09-01T00:00:00"/>
    </cacheField>
    <cacheField name="Hora de disfrute" numFmtId="164">
      <sharedItems/>
    </cacheField>
    <cacheField name="Días de antelación " numFmtId="1">
      <sharedItems containsSemiMixedTypes="0" containsString="0" containsNumber="1" containsInteger="1" minValue="0" maxValue="309"/>
    </cacheField>
    <cacheField name="Día semana reserva" numFmtId="0">
      <sharedItems count="7">
        <s v="domingo"/>
        <s v="sábado"/>
        <s v="viernes"/>
        <s v="jueves"/>
        <s v="miércoles"/>
        <s v="martes"/>
        <s v="lunes"/>
      </sharedItems>
    </cacheField>
    <cacheField name="Día semana realización" numFmtId="0">
      <sharedItems/>
    </cacheField>
    <cacheField name="Servicio contratado" numFmtId="0">
      <sharedItems/>
    </cacheField>
    <cacheField name="Número de Pax" numFmtId="0">
      <sharedItems containsSemiMixedTypes="0" containsString="0" containsNumber="1" containsInteger="1" minValue="0" maxValue="25"/>
    </cacheField>
    <cacheField name="Importe abonado" numFmtId="0">
      <sharedItems containsSemiMixedTypes="0" containsString="0" containsNumber="1" minValue="0" maxValue="540"/>
    </cacheField>
    <cacheField name="Cliente" numFmtId="0">
      <sharedItems/>
    </cacheField>
    <cacheField name="Teléfono" numFmtId="0">
      <sharedItems containsBlank="1"/>
    </cacheField>
    <cacheField name="Estad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 Cuadrado" refreshedDate="45908.721353819441" createdVersion="8" refreshedVersion="8" minRefreshableVersion="3" recordCount="3028" xr:uid="{8D3DDD35-45DF-45C1-93B1-0E8D6FF4EA8E}">
  <cacheSource type="worksheet">
    <worksheetSource ref="B1:P3029" sheet="Tabla_Hoja_Depurada"/>
  </cacheSource>
  <cacheFields count="15">
    <cacheField name="Origen" numFmtId="0">
      <sharedItems count="8">
        <s v="Orgánico"/>
        <s v="Marketing"/>
        <s v="Retention"/>
        <s v="Afiliado"/>
        <s v="Agencia"/>
        <s v="Partnership"/>
        <s v="Alojamiento"/>
        <s v="Tienda"/>
      </sharedItems>
    </cacheField>
    <cacheField name="Reserva" numFmtId="165">
      <sharedItems count="3027">
        <s v="31-08-2025 17:26:12"/>
        <s v="31-08-2025 16:06:03"/>
        <s v="31-08-2025 13:44:30"/>
        <s v="31-08-2025 13:09:53"/>
        <s v="31-08-2025 11:39:44"/>
        <s v="31-08-2025 11:07:25"/>
        <s v="31-08-2025 11:00:07"/>
        <s v="31-08-2025 10:39:51"/>
        <s v="31-08-2025 10:19:20"/>
        <s v="31-08-2025 09:51:39"/>
        <s v="31-08-2025 12:03:03"/>
        <s v="31-08-2025 09:51:17"/>
        <s v="31-08-2025 09:46:53"/>
        <s v="31-08-2025 09:41:24"/>
        <s v="31-08-2025 08:55:37"/>
        <s v="31-08-2025 08:28:22"/>
        <s v="30-08-2025 23:58:47"/>
        <s v="30-08-2025 23:09:23"/>
        <s v="30-08-2025 21:51:27"/>
        <s v="30-08-2025 19:11:39"/>
        <s v="30-08-2025 18:17:25"/>
        <s v="30-08-2025 18:26:47"/>
        <s v="30-08-2025 17:12:26"/>
        <s v="30-08-2025 16:59:47"/>
        <s v="30-08-2025 16:26:42"/>
        <s v="30-08-2025 15:39:47"/>
        <s v="30-08-2025 15:34:03"/>
        <s v="30-08-2025 15:30:13"/>
        <s v="30-08-2025 15:14:39"/>
        <s v="30-08-2025 15:01:32"/>
        <s v="30-08-2025 14:33:39"/>
        <s v="30-08-2025 14:08:26"/>
        <s v="30-08-2025 13:46:54"/>
        <s v="30-08-2025 12:02:25"/>
        <s v="30-08-2025 09:50:14"/>
        <s v="30-08-2025 22:10:31"/>
        <s v="30-08-2025 01:43:38"/>
        <s v="30-08-2025 05:00:11"/>
        <s v="30-08-2025 00:08:32"/>
        <s v="29-08-2025 23:26:27"/>
        <s v="29-08-2025 22:30:27"/>
        <s v="30-08-2025 13:11:06"/>
        <s v="29-08-2025 20:59:36"/>
        <s v="29-08-2025 20:51:27"/>
        <s v="29-08-2025 20:22:05"/>
        <s v="29-08-2025 19:16:45"/>
        <s v="29-08-2025 19:09:36"/>
        <s v="29-08-2025 18:46:51"/>
        <s v="29-08-2025 18:31:50"/>
        <s v="29-08-2025 18:31:32"/>
        <s v="29-08-2025 18:12:49"/>
        <s v="29-08-2025 17:47:19"/>
        <s v="29-08-2025 17:40:22"/>
        <s v="29-08-2025 16:59:45"/>
        <s v="29-08-2025 15:33:26"/>
        <s v="29-08-2025 15:24:33"/>
        <s v="29-08-2025 14:56:48"/>
        <s v="29-08-2025 14:28:53"/>
        <s v="29-08-2025 13:43:55"/>
        <s v="29-08-2025 12:59:46"/>
        <s v="29-08-2025 12:50:28"/>
        <s v="29-08-2025 11:43:28"/>
        <s v="29-08-2025 10:35:21"/>
        <s v="29-08-2025 10:20:03"/>
        <s v="29-08-2025 09:52:14"/>
        <s v="29-08-2025 09:06:19"/>
        <s v="29-08-2025 08:21:21"/>
        <s v="29-08-2025 06:43:05"/>
        <s v="28-08-2025 23:40:46"/>
        <s v="28-08-2025 23:41:46"/>
        <s v="28-08-2025 23:22:38"/>
        <s v="28-08-2025 23:05:19"/>
        <s v="28-08-2025 22:59:00"/>
        <s v="28-08-2025 22:55:58"/>
        <s v="28-08-2025 22:56:17"/>
        <s v="28-08-2025 22:26:08"/>
        <s v="28-08-2025 22:18:12"/>
        <s v="28-08-2025 21:27:19"/>
        <s v="28-08-2025 21:22:03"/>
        <s v="28-08-2025 21:07:28"/>
        <s v="29-08-2025 18:26:14"/>
        <s v="28-08-2025 20:32:46"/>
        <s v="28-08-2025 20:25:46"/>
        <s v="28-08-2025 20:21:59"/>
        <s v="28-08-2025 20:20:56"/>
        <s v="28-08-2025 20:00:21"/>
        <s v="28-08-2025 19:51:15"/>
        <s v="28-08-2025 19:42:42"/>
        <s v="28-08-2025 19:21:41"/>
        <s v="28-08-2025 18:40:13"/>
        <s v="28-08-2025 18:01:21"/>
        <s v="28-08-2025 17:59:04"/>
        <s v="28-08-2025 17:46:57"/>
        <s v="28-08-2025 17:41:08"/>
        <s v="28-08-2025 15:33:08"/>
        <s v="28-08-2025 15:24:01"/>
        <s v="28-08-2025 15:20:10"/>
        <s v="28-08-2025 15:17:58"/>
        <s v="28-08-2025 17:37:32"/>
        <s v="28-08-2025 12:14:00"/>
        <s v="28-08-2025 12:09:00"/>
        <s v="28-08-2025 12:05:30"/>
        <s v="28-08-2025 10:10:01"/>
        <s v="28-08-2025 10:04:27"/>
        <s v="28-08-2025 10:23:20"/>
        <s v="28-08-2025 09:27:16"/>
        <s v="28-08-2025 09:20:43"/>
        <s v="28-08-2025 08:55:39"/>
        <s v="28-08-2025 08:48:09"/>
        <s v="28-08-2025 07:21:23"/>
        <s v="28-08-2025 00:25:51"/>
        <s v="28-08-2025 00:05:17"/>
        <s v="27-08-2025 23:58:17"/>
        <s v="27-08-2025 23:54:57"/>
        <s v="27-08-2025 23:55:13"/>
        <s v="27-08-2025 23:47:43"/>
        <s v="27-08-2025 23:39:38"/>
        <s v="27-08-2025 23:07:22"/>
        <s v="27-08-2025 23:04:20"/>
        <s v="27-08-2025 22:51:00"/>
        <s v="27-08-2025 22:39:34"/>
        <s v="27-08-2025 22:37:07"/>
        <s v="27-08-2025 22:01:07"/>
        <s v="27-08-2025 21:51:54"/>
        <s v="27-08-2025 21:29:05"/>
        <s v="27-08-2025 21:09:53"/>
        <s v="28-08-2025 07:51:14"/>
        <s v="27-08-2025 21:03:56"/>
        <s v="27-08-2025 20:58:48"/>
        <s v="27-08-2025 20:38:20"/>
        <s v="27-08-2025 20:31:15"/>
        <s v="27-08-2025 20:11:41"/>
        <s v="27-08-2025 20:02:00"/>
        <s v="27-08-2025 19:57:50"/>
        <s v="27-08-2025 19:26:33"/>
        <s v="27-08-2025 19:05:25"/>
        <s v="27-08-2025 18:53:03"/>
        <s v="30-08-2025 07:44:45"/>
        <s v="27-08-2025 18:08:31"/>
        <s v="27-08-2025 17:50:45"/>
        <s v="27-08-2025 17:30:25"/>
        <s v="27-08-2025 17:23:14"/>
        <s v="27-08-2025 17:11:56"/>
        <s v="27-08-2025 17:09:59"/>
        <s v="27-08-2025 17:03:54"/>
        <s v="27-08-2025 16:35:26"/>
        <s v="27-08-2025 16:26:25"/>
        <s v="27-08-2025 16:15:58"/>
        <s v="27-08-2025 16:09:21"/>
        <s v="27-08-2025 15:06:33"/>
        <s v="27-08-2025 14:49:07"/>
        <s v="27-08-2025 14:47:28"/>
        <s v="27-08-2025 14:43:13"/>
        <s v="27-08-2025 14:36:25"/>
        <s v="27-08-2025 14:23:48"/>
        <s v="27-08-2025 14:15:01"/>
        <s v="27-08-2025 14:05:11"/>
        <s v="27-08-2025 14:00:00"/>
        <s v="27-08-2025 13:53:09"/>
        <s v="27-08-2025 13:47:01"/>
        <s v="27-08-2025 13:41:01"/>
        <s v="27-08-2025 13:12:49"/>
        <s v="27-08-2025 12:48:05"/>
        <s v="27-08-2025 12:41:15"/>
        <s v="27-08-2025 11:55:40"/>
        <s v="27-08-2025 11:16:15"/>
        <s v="27-08-2025 10:17:24"/>
        <s v="27-08-2025 10:18:51"/>
        <s v="27-08-2025 10:13:36"/>
        <s v="27-08-2025 10:14:59"/>
        <s v="27-08-2025 10:04:08"/>
        <s v="27-08-2025 09:59:05"/>
        <s v="27-08-2025 09:55:45"/>
        <s v="27-08-2025 09:51:53"/>
        <s v="27-08-2025 09:39:37"/>
        <s v="27-08-2025 09:34:35"/>
        <s v="27-08-2025 09:35:25"/>
        <s v="27-08-2025 09:09:04"/>
        <s v="27-08-2025 08:15:38"/>
        <s v="27-08-2025 07:35:49"/>
        <s v="27-08-2025 09:18:59"/>
        <s v="26-08-2025 22:12:28"/>
        <s v="26-08-2025 21:58:54"/>
        <s v="26-08-2025 21:35:32"/>
        <s v="26-08-2025 21:05:21"/>
        <s v="26-08-2025 20:12:36"/>
        <s v="26-08-2025 20:10:37"/>
        <s v="26-08-2025 19:55:04"/>
        <s v="26-08-2025 19:29:10"/>
        <s v="26-08-2025 19:28:45"/>
        <s v="26-08-2025 18:31:23"/>
        <s v="26-08-2025 18:27:35"/>
        <s v="26-08-2025 17:43:48"/>
        <s v="26-08-2025 18:04:40"/>
        <s v="26-08-2025 17:27:52"/>
        <s v="26-08-2025 17:25:20"/>
        <s v="26-08-2025 17:19:25"/>
        <s v="26-08-2025 16:22:04"/>
        <s v="26-08-2025 15:59:48"/>
        <s v="26-08-2025 15:40:40"/>
        <s v="26-08-2025 16:01:19"/>
        <s v="26-08-2025 15:50:33"/>
        <s v="26-08-2025 15:36:36"/>
        <s v="26-08-2025 15:30:35"/>
        <s v="26-08-2025 14:56:55"/>
        <s v="26-08-2025 14:16:46"/>
        <s v="26-08-2025 14:07:41"/>
        <s v="26-08-2025 12:28:42"/>
        <s v="26-08-2025 12:27:58"/>
        <s v="26-08-2025 12:21:13"/>
        <s v="26-08-2025 11:57:41"/>
        <s v="26-08-2025 11:39:37"/>
        <s v="26-08-2025 11:08:56"/>
        <s v="26-08-2025 10:39:31"/>
        <s v="26-08-2025 10:32:39"/>
        <s v="26-08-2025 10:28:27"/>
        <s v="26-08-2025 10:18:28"/>
        <s v="26-08-2025 10:20:49"/>
        <s v="26-08-2025 09:57:58"/>
        <s v="26-08-2025 09:42:21"/>
        <s v="26-08-2025 09:41:17"/>
        <s v="26-08-2025 09:30:29"/>
        <s v="26-08-2025 09:04:16"/>
        <s v="26-08-2025 02:48:26"/>
        <s v="26-08-2025 01:07:52"/>
        <s v="26-08-2025 00:23:05"/>
        <s v="25-08-2025 23:37:49"/>
        <s v="25-08-2025 23:30:37"/>
        <s v="25-08-2025 23:10:31"/>
        <s v="25-08-2025 23:12:58"/>
        <s v="25-08-2025 23:07:09"/>
        <s v="25-08-2025 22:48:57"/>
        <s v="25-08-2025 22:51:06"/>
        <s v="25-08-2025 22:27:41"/>
        <s v="26-08-2025 16:07:46"/>
        <s v="25-08-2025 22:56:26"/>
        <s v="28-08-2025 19:48:46"/>
        <s v="26-08-2025 17:47:52"/>
        <s v="25-08-2025 20:58:13"/>
        <s v="25-08-2025 19:57:40"/>
        <s v="25-08-2025 19:49:56"/>
        <s v="25-08-2025 19:40:09"/>
        <s v="25-08-2025 19:30:57"/>
        <s v="25-08-2025 19:17:07"/>
        <s v="25-08-2025 18:21:14"/>
        <s v="25-08-2025 18:09:51"/>
        <s v="25-08-2025 17:56:51"/>
        <s v="25-08-2025 17:55:51"/>
        <s v="25-08-2025 16:51:58"/>
        <s v="25-08-2025 16:44:09"/>
        <s v="25-08-2025 16:41:56"/>
        <s v="25-08-2025 16:24:40"/>
        <s v="25-08-2025 17:58:54"/>
        <s v="25-08-2025 15:53:46"/>
        <s v="25-08-2025 15:34:01"/>
        <s v="25-08-2025 15:23:04"/>
        <s v="25-08-2025 14:57:42"/>
        <s v="25-08-2025 14:34:42"/>
        <s v="25-08-2025 13:47:18"/>
        <s v="25-08-2025 13:46:44"/>
        <s v="25-08-2025 13:02:32"/>
        <s v="25-08-2025 12:54:00"/>
        <s v="25-08-2025 12:25:21"/>
        <s v="25-08-2025 12:11:11"/>
        <s v="25-08-2025 09:14:27"/>
        <s v="25-08-2025 00:04:49"/>
        <s v="25-08-2025 00:00:37"/>
        <s v="24-08-2025 23:01:23"/>
        <s v="24-08-2025 22:50:28"/>
        <s v="24-08-2025 22:23:55"/>
        <s v="24-08-2025 22:05:42"/>
        <s v="24-08-2025 21:45:52"/>
        <s v="24-08-2025 21:30:22"/>
        <s v="24-08-2025 21:09:45"/>
        <s v="24-08-2025 20:34:38"/>
        <s v="24-08-2025 20:20:13"/>
        <s v="24-08-2025 19:59:02"/>
        <s v="24-08-2025 19:48:30"/>
        <s v="24-08-2025 19:38:21"/>
        <s v="24-08-2025 18:50:39"/>
        <s v="24-08-2025 18:44:24"/>
        <s v="24-08-2025 19:50:46"/>
        <s v="24-08-2025 18:17:46"/>
        <s v="24-08-2025 18:09:38"/>
        <s v="24-08-2025 17:53:44"/>
        <s v="24-08-2025 17:38:46"/>
        <s v="24-08-2025 17:23:42"/>
        <s v="24-08-2025 16:49:34"/>
        <s v="24-08-2025 16:49:47"/>
        <s v="24-08-2025 16:44:13"/>
        <s v="24-08-2025 16:36:48"/>
        <s v="24-08-2025 16:36:03"/>
        <s v="24-08-2025 16:29:01"/>
        <s v="24-08-2025 16:20:20"/>
        <s v="24-08-2025 15:11:40"/>
        <s v="24-08-2025 15:03:29"/>
        <s v="24-08-2025 14:59:39"/>
        <s v="24-08-2025 14:54:42"/>
        <s v="24-08-2025 14:31:55"/>
        <s v="24-08-2025 14:12:38"/>
        <s v="24-08-2025 13:50:48"/>
        <s v="24-08-2025 13:32:13"/>
        <s v="24-08-2025 13:31:29"/>
        <s v="24-08-2025 12:58:38"/>
        <s v="24-08-2025 12:46:07"/>
        <s v="24-08-2025 21:10:06"/>
        <s v="24-08-2025 11:28:20"/>
        <s v="24-08-2025 11:07:51"/>
        <s v="24-08-2025 10:47:31"/>
        <s v="24-08-2025 10:43:22"/>
        <s v="24-08-2025 10:08:24"/>
        <s v="24-08-2025 09:51:51"/>
        <s v="24-08-2025 09:11:04"/>
        <s v="24-08-2025 00:39:09"/>
        <s v="23-08-2025 23:59:44"/>
        <s v="23-08-2025 23:30:04"/>
        <s v="23-08-2025 21:54:01"/>
        <s v="23-08-2025 21:52:34"/>
        <s v="23-08-2025 21:49:31"/>
        <s v="23-08-2025 21:46:52"/>
        <s v="23-08-2025 21:38:35"/>
        <s v="23-08-2025 21:27:49"/>
        <s v="23-08-2025 21:14:22"/>
        <s v="24-08-2025 00:22:46"/>
        <s v="23-08-2025 21:11:03"/>
        <s v="23-08-2025 21:06:20"/>
        <s v="23-08-2025 21:06:15"/>
        <s v="23-08-2025 21:04:40"/>
        <s v="23-08-2025 20:47:29"/>
        <s v="23-08-2025 20:33:31"/>
        <s v="23-08-2025 19:51:18"/>
        <s v="23-08-2025 19:05:13"/>
        <s v="23-08-2025 18:59:04"/>
        <s v="23-08-2025 18:50:12"/>
        <s v="23-08-2025 18:23:50"/>
        <s v="23-08-2025 18:14:27"/>
        <s v="23-08-2025 18:12:11"/>
        <s v="23-08-2025 17:49:29"/>
        <s v="23-08-2025 17:27:11"/>
        <s v="27-08-2025 09:50:06"/>
        <s v="23-08-2025 16:49:48"/>
        <s v="23-08-2025 16:36:03"/>
        <s v="23-08-2025 15:33:28"/>
        <s v="23-08-2025 15:10:17"/>
        <s v="23-08-2025 14:54:59"/>
        <s v="23-08-2025 14:35:47"/>
        <s v="23-08-2025 14:15:41"/>
        <s v="23-08-2025 16:47:56"/>
        <s v="23-08-2025 13:58:50"/>
        <s v="23-08-2025 13:50:55"/>
        <s v="23-08-2025 13:30:33"/>
        <s v="23-08-2025 13:12:55"/>
        <s v="23-08-2025 13:10:43"/>
        <s v="23-08-2025 12:35:13"/>
        <s v="23-08-2025 12:08:38"/>
        <s v="23-08-2025 12:06:13"/>
        <s v="23-08-2025 11:53:57"/>
        <s v="23-08-2025 11:39:20"/>
        <s v="23-08-2025 11:25:42"/>
        <s v="23-08-2025 11:23:44"/>
        <s v="23-08-2025 11:16:53"/>
        <s v="23-08-2025 11:14:03"/>
        <s v="23-08-2025 11:13:13"/>
        <s v="23-08-2025 10:55:37"/>
        <s v="23-08-2025 10:55:17"/>
        <s v="23-08-2025 10:51:20"/>
        <s v="23-08-2025 10:49:42"/>
        <s v="23-08-2025 10:27:04"/>
        <s v="23-08-2025 10:20:41"/>
        <s v="23-08-2025 09:49:05"/>
        <s v="23-08-2025 09:28:56"/>
        <s v="23-08-2025 09:07:42"/>
        <s v="23-08-2025 09:03:24"/>
        <s v="23-08-2025 00:15:44"/>
        <s v="23-08-2025 00:08:25"/>
        <s v="23-08-2025 00:01:38"/>
        <s v="22-08-2025 23:32:04"/>
        <s v="22-08-2025 23:26:10"/>
        <s v="22-08-2025 23:02:51"/>
        <s v="22-08-2025 22:31:08"/>
        <s v="22-08-2025 22:27:50"/>
        <s v="22-08-2025 22:04:33"/>
        <s v="22-08-2025 21:45:50"/>
        <s v="22-08-2025 21:34:42"/>
        <s v="22-08-2025 21:29:08"/>
        <s v="22-08-2025 21:26:43"/>
        <s v="22-08-2025 21:18:46"/>
        <s v="22-08-2025 21:15:02"/>
        <s v="22-08-2025 20:52:27"/>
        <s v="22-08-2025 20:49:42"/>
        <s v="22-08-2025 20:14:28"/>
        <s v="22-08-2025 20:11:01"/>
        <s v="22-08-2025 19:20:30"/>
        <s v="22-08-2025 18:37:28"/>
        <s v="22-08-2025 18:20:02"/>
        <s v="22-08-2025 17:37:40"/>
        <s v="23-08-2025 18:25:07"/>
        <s v="22-08-2025 16:51:19"/>
        <s v="22-08-2025 15:42:06"/>
        <s v="22-08-2025 15:40:21"/>
        <s v="22-08-2025 15:22:37"/>
        <s v="22-08-2025 15:05:01"/>
        <s v="22-08-2025 14:42:55"/>
        <s v="22-08-2025 14:29:45"/>
        <s v="22-08-2025 13:12:22"/>
        <s v="22-08-2025 12:57:09"/>
        <s v="22-08-2025 11:59:27"/>
        <s v="22-08-2025 11:40:02"/>
        <s v="22-08-2025 15:33:00"/>
        <s v="22-08-2025 11:28:05"/>
        <s v="22-08-2025 10:41:10"/>
        <s v="22-08-2025 10:28:34"/>
        <s v="22-08-2025 10:39:51"/>
        <s v="22-08-2025 09:33:20"/>
        <s v="22-08-2025 08:45:35"/>
        <s v="22-08-2025 08:08:09"/>
        <s v="22-08-2025 07:52:04"/>
        <s v="22-08-2025 01:12:20"/>
        <s v="21-08-2025 22:56:27"/>
        <s v="21-08-2025 22:27:26"/>
        <s v="21-08-2025 21:53:11"/>
        <s v="21-08-2025 21:49:04"/>
        <s v="21-08-2025 21:48:02"/>
        <s v="21-08-2025 21:49:13"/>
        <s v="21-08-2025 21:26:42"/>
        <s v="21-08-2025 21:10:31"/>
        <s v="21-08-2025 20:35:29"/>
        <s v="21-08-2025 20:14:26"/>
        <s v="21-08-2025 19:59:02"/>
        <s v="21-08-2025 19:59:49"/>
        <s v="21-08-2025 19:12:07"/>
        <s v="21-08-2025 18:17:01"/>
        <s v="21-08-2025 16:32:05"/>
        <s v="21-08-2025 15:48:13"/>
        <s v="21-08-2025 15:29:26"/>
        <s v="21-08-2025 14:53:14"/>
        <s v="21-08-2025 14:11:07"/>
        <s v="21-08-2025 13:32:39"/>
        <s v="21-08-2025 13:23:58"/>
        <s v="21-08-2025 13:08:41"/>
        <s v="21-08-2025 13:04:00"/>
        <s v="21-08-2025 12:44:21"/>
        <s v="21-08-2025 12:44:04"/>
        <s v="21-08-2025 12:35:13"/>
        <s v="21-08-2025 11:46:58"/>
        <s v="21-08-2025 11:23:42"/>
        <s v="21-08-2025 10:40:44"/>
        <s v="21-08-2025 10:15:00"/>
        <s v="21-08-2025 10:03:13"/>
        <s v="21-08-2025 09:32:21"/>
        <s v="21-08-2025 09:20:27"/>
        <s v="21-08-2025 09:19:14"/>
        <s v="21-08-2025 09:13:47"/>
        <s v="21-08-2025 09:12:34"/>
        <s v="21-08-2025 09:03:33"/>
        <s v="21-08-2025 08:58:11"/>
        <s v="21-08-2025 08:59:13"/>
        <s v="21-08-2025 01:48:51"/>
        <s v="21-08-2025 01:34:34"/>
        <s v="21-08-2025 00:20:25"/>
        <s v="20-08-2025 23:03:16"/>
        <s v="20-08-2025 23:00:25"/>
        <s v="20-08-2025 22:48:35"/>
        <s v="20-08-2025 22:39:02"/>
        <s v="20-08-2025 22:08:51"/>
        <s v="20-08-2025 21:51:18"/>
        <s v="20-08-2025 21:29:37"/>
        <s v="20-08-2025 21:12:26"/>
        <s v="24-08-2025 14:14:02"/>
        <s v="20-08-2025 21:06:02"/>
        <s v="20-08-2025 20:03:14"/>
        <s v="20-08-2025 19:57:28"/>
        <s v="20-08-2025 19:03:58"/>
        <s v="20-08-2025 18:58:30"/>
        <s v="20-08-2025 18:51:13"/>
        <s v="20-08-2025 18:21:49"/>
        <s v="20-08-2025 18:21:56"/>
        <s v="20-08-2025 18:05:33"/>
        <s v="20-08-2025 17:58:53"/>
        <s v="20-08-2025 17:52:28"/>
        <s v="20-08-2025 17:40:17"/>
        <s v="20-08-2025 17:16:14"/>
        <s v="20-08-2025 16:37:01"/>
        <s v="20-08-2025 16:30:25"/>
        <s v="20-08-2025 15:48:12"/>
        <s v="20-08-2025 15:38:35"/>
        <s v="20-08-2025 15:16:50"/>
        <s v="20-08-2025 15:10:37"/>
        <s v="20-08-2025 14:48:30"/>
        <s v="20-08-2025 14:18:15"/>
        <s v="20-08-2025 13:58:47"/>
        <s v="20-08-2025 13:25:09"/>
        <s v="20-08-2025 13:23:50"/>
        <s v="20-08-2025 13:15:34"/>
        <s v="20-08-2025 12:43:20"/>
        <s v="20-08-2025 16:37:40"/>
        <s v="20-08-2025 12:26:49"/>
        <s v="20-08-2025 11:38:23"/>
        <s v="20-08-2025 11:36:22"/>
        <s v="20-08-2025 11:21:49"/>
        <s v="20-08-2025 11:13:06"/>
        <s v="20-08-2025 10:24:29"/>
        <s v="20-08-2025 10:04:39"/>
        <s v="20-08-2025 09:46:43"/>
        <s v="20-08-2025 09:23:15"/>
        <s v="20-08-2025 09:35:10"/>
        <s v="20-08-2025 08:17:37"/>
        <s v="20-08-2025 00:53:53"/>
        <s v="19-08-2025 23:05:17"/>
        <s v="19-08-2025 22:56:35"/>
        <s v="19-08-2025 22:39:27"/>
        <s v="19-08-2025 22:25:22"/>
        <s v="19-08-2025 22:18:55"/>
        <s v="19-08-2025 22:08:59"/>
        <s v="19-08-2025 21:59:17"/>
        <s v="19-08-2025 21:49:35"/>
        <s v="19-08-2025 21:39:05"/>
        <s v="19-08-2025 21:34:55"/>
        <s v="19-08-2025 21:24:52"/>
        <s v="19-08-2025 21:10:24"/>
        <s v="19-08-2025 21:09:57"/>
        <s v="19-08-2025 20:30:50"/>
        <s v="19-08-2025 19:29:12"/>
        <s v="19-08-2025 19:23:16"/>
        <s v="19-08-2025 18:52:05"/>
        <s v="19-08-2025 18:47:31"/>
        <s v="19-08-2025 18:39:33"/>
        <s v="19-08-2025 18:27:31"/>
        <s v="19-08-2025 17:23:33"/>
        <s v="19-08-2025 17:02:10"/>
        <s v="19-08-2025 16:55:53"/>
        <s v="19-08-2025 16:25:00"/>
        <s v="19-08-2025 16:20:27"/>
        <s v="19-08-2025 15:30:42"/>
        <s v="19-08-2025 15:23:24"/>
        <s v="19-08-2025 14:59:01"/>
        <s v="19-08-2025 14:36:55"/>
        <s v="19-08-2025 14:16:07"/>
        <s v="19-08-2025 12:45:09"/>
        <s v="19-08-2025 12:40:46"/>
        <s v="19-08-2025 11:20:42"/>
        <s v="19-08-2025 10:57:08"/>
        <s v="19-08-2025 10:10:20"/>
        <s v="19-08-2025 09:23:53"/>
        <s v="19-08-2025 09:02:55"/>
        <s v="19-08-2025 08:39:06"/>
        <s v="19-08-2025 08:15:22"/>
        <s v="19-08-2025 03:02:30"/>
        <s v="19-08-2025 01:07:36"/>
        <s v="18-08-2025 23:53:50"/>
        <s v="18-08-2025 23:42:56"/>
        <s v="18-08-2025 23:37:33"/>
        <s v="19-08-2025 08:13:02"/>
        <s v="18-08-2025 23:36:23"/>
        <s v="18-08-2025 23:17:56"/>
        <s v="18-08-2025 22:49:07"/>
        <s v="18-08-2025 22:43:35"/>
        <s v="18-08-2025 22:37:54"/>
        <s v="18-08-2025 22:36:43"/>
        <s v="18-08-2025 22:32:27"/>
        <s v="18-08-2025 22:33:44"/>
        <s v="18-08-2025 22:32:10"/>
        <s v="18-08-2025 22:29:28"/>
        <s v="18-08-2025 22:16:43"/>
        <s v="18-08-2025 22:11:48"/>
        <s v="18-08-2025 21:12:29"/>
        <s v="18-08-2025 20:34:45"/>
        <s v="18-08-2025 19:35:36"/>
        <s v="18-08-2025 18:58:14"/>
        <s v="18-08-2025 18:46:28"/>
        <s v="18-08-2025 17:26:07"/>
        <s v="18-08-2025 17:18:45"/>
        <s v="18-08-2025 16:41:51"/>
        <s v="18-08-2025 16:24:57"/>
        <s v="18-08-2025 16:08:19"/>
        <s v="18-08-2025 16:03:30"/>
        <s v="18-08-2025 15:51:42"/>
        <s v="19-08-2025 17:43:35"/>
        <s v="18-08-2025 15:35:31"/>
        <s v="18-08-2025 14:38:03"/>
        <s v="18-08-2025 14:28:28"/>
        <s v="18-08-2025 14:12:52"/>
        <s v="18-08-2025 13:57:45"/>
        <s v="18-08-2025 13:50:47"/>
        <s v="18-08-2025 13:45:03"/>
        <s v="18-08-2025 13:38:24"/>
        <s v="18-08-2025 12:56:50"/>
        <s v="18-08-2025 12:42:02"/>
        <s v="18-08-2025 12:33:10"/>
        <s v="18-08-2025 12:32:28"/>
        <s v="18-08-2025 12:04:46"/>
        <s v="18-08-2025 11:44:47"/>
        <s v="18-08-2025 11:09:29"/>
        <s v="18-08-2025 11:12:59"/>
        <s v="18-08-2025 11:07:56"/>
        <s v="18-08-2025 11:06:03"/>
        <s v="18-08-2025 10:46:48"/>
        <s v="18-08-2025 10:48:08"/>
        <s v="18-08-2025 09:35:03"/>
        <s v="18-08-2025 08:57:46"/>
        <s v="18-08-2025 08:44:31"/>
        <s v="18-08-2025 01:04:14"/>
        <s v="18-08-2025 00:10:38"/>
        <s v="17-08-2025 23:10:25"/>
        <s v="17-08-2025 22:56:04"/>
        <s v="17-08-2025 22:43:47"/>
        <s v="17-08-2025 22:37:56"/>
        <s v="17-08-2025 22:30:40"/>
        <s v="17-08-2025 21:39:48"/>
        <s v="17-08-2025 21:10:43"/>
        <s v="17-08-2025 21:04:21"/>
        <s v="17-08-2025 20:45:05"/>
        <s v="17-08-2025 20:38:32"/>
        <s v="17-08-2025 19:59:15"/>
        <s v="17-08-2025 19:58:15"/>
        <s v="17-08-2025 19:00:39"/>
        <s v="17-08-2025 18:22:54"/>
        <s v="17-08-2025 17:58:22"/>
        <s v="17-08-2025 18:09:39"/>
        <s v="17-08-2025 17:28:46"/>
        <s v="17-08-2025 17:27:51"/>
        <s v="17-08-2025 17:17:25"/>
        <s v="17-08-2025 16:26:32"/>
        <s v="17-08-2025 16:25:56"/>
        <s v="17-08-2025 16:10:46"/>
        <s v="17-08-2025 16:00:48"/>
        <s v="17-08-2025 15:48:11"/>
        <s v="17-08-2025 15:23:59"/>
        <s v="17-08-2025 14:59:10"/>
        <s v="17-08-2025 14:58:48"/>
        <s v="17-08-2025 17:19:21"/>
        <s v="17-08-2025 13:09:38"/>
        <s v="17-08-2025 12:59:43"/>
        <s v="17-08-2025 12:43:09"/>
        <s v="17-08-2025 12:05:20"/>
        <s v="17-08-2025 12:01:58"/>
        <s v="17-08-2025 12:03:23"/>
        <s v="17-08-2025 11:46:01"/>
        <s v="17-08-2025 11:30:09"/>
        <s v="17-08-2025 11:24:47"/>
        <s v="17-08-2025 11:23:57"/>
        <s v="17-08-2025 11:07:13"/>
        <s v="17-08-2025 10:35:42"/>
        <s v="17-08-2025 09:53:44"/>
        <s v="17-08-2025 09:49:51"/>
        <s v="17-08-2025 09:18:13"/>
        <s v="17-08-2025 08:56:31"/>
        <s v="17-08-2025 08:49:27"/>
        <s v="17-08-2025 08:18:51"/>
        <s v="17-08-2025 08:05:56"/>
        <s v="17-08-2025 03:58:11"/>
        <s v="17-08-2025 01:31:41"/>
        <s v="17-08-2025 00:30:06"/>
        <s v="17-08-2025 00:25:17"/>
        <s v="16-08-2025 23:52:50"/>
        <s v="16-08-2025 23:34:52"/>
        <s v="16-08-2025 22:55:53"/>
        <s v="16-08-2025 22:19:14"/>
        <s v="16-08-2025 21:54:11"/>
        <s v="16-08-2025 20:48:26"/>
        <s v="16-08-2025 20:18:49"/>
        <s v="16-08-2025 20:14:06"/>
        <s v="16-08-2025 20:10:14"/>
        <s v="16-08-2025 19:32:35"/>
        <s v="17-08-2025 09:11:12"/>
        <s v="16-08-2025 18:49:50"/>
        <s v="16-08-2025 18:43:24"/>
        <s v="16-08-2025 18:36:24"/>
        <s v="16-08-2025 18:34:23"/>
        <s v="16-08-2025 18:22:46"/>
        <s v="16-08-2025 17:50:17"/>
        <s v="16-08-2025 17:18:38"/>
        <s v="16-08-2025 16:53:58"/>
        <s v="16-08-2025 16:47:01"/>
        <s v="16-08-2025 16:40:53"/>
        <s v="16-08-2025 16:33:38"/>
        <s v="16-08-2025 16:22:14"/>
        <s v="16-08-2025 15:53:34"/>
        <s v="16-08-2025 15:45:18"/>
        <s v="16-08-2025 15:42:09"/>
        <s v="16-08-2025 15:39:25"/>
        <s v="16-08-2025 15:35:17"/>
        <s v="16-08-2025 15:22:38"/>
        <s v="16-08-2025 15:02:06"/>
        <s v="16-08-2025 15:00:38"/>
        <s v="16-08-2025 14:45:39"/>
        <s v="16-08-2025 14:44:41"/>
        <s v="16-08-2025 14:39:24"/>
        <s v="16-08-2025 14:18:52"/>
        <s v="16-08-2025 14:19:13"/>
        <s v="16-08-2025 14:04:00"/>
        <s v="16-08-2025 13:25:21"/>
        <s v="16-08-2025 13:10:50"/>
        <s v="16-08-2025 13:07:39"/>
        <s v="16-08-2025 13:03:17"/>
        <s v="16-08-2025 12:53:09"/>
        <s v="16-08-2025 12:21:19"/>
        <s v="16-08-2025 12:19:58"/>
        <s v="16-08-2025 12:08:35"/>
        <s v="16-08-2025 12:08:14"/>
        <s v="16-08-2025 11:34:40"/>
        <s v="16-08-2025 10:58:11"/>
        <s v="16-08-2025 10:17:30"/>
        <s v="16-08-2025 10:08:26"/>
        <s v="16-08-2025 09:53:27"/>
        <s v="16-08-2025 11:16:51"/>
        <s v="16-08-2025 09:46:04"/>
        <s v="17-08-2025 11:09:54"/>
        <s v="16-08-2025 08:59:24"/>
        <s v="15-08-2025 22:52:04"/>
        <s v="16-08-2025 06:58:40"/>
        <s v="15-08-2025 22:40:08"/>
        <s v="15-08-2025 22:04:11"/>
        <s v="15-08-2025 22:03:40"/>
        <s v="15-08-2025 21:59:50"/>
        <s v="15-08-2025 21:28:13"/>
        <s v="15-08-2025 21:24:56"/>
        <s v="15-08-2025 21:16:58"/>
        <s v="15-08-2025 21:06:12"/>
        <s v="15-08-2025 21:00:08"/>
        <s v="15-08-2025 20:52:17"/>
        <s v="15-08-2025 20:38:14"/>
        <s v="15-08-2025 20:09:21"/>
        <s v="15-08-2025 19:53:33"/>
        <s v="15-08-2025 19:54:27"/>
        <s v="18-08-2025 10:56:44"/>
        <s v="15-08-2025 19:15:11"/>
        <s v="15-08-2025 19:11:15"/>
        <s v="15-08-2025 18:57:26"/>
        <s v="15-08-2025 18:53:05"/>
        <s v="15-08-2025 18:44:55"/>
        <s v="15-08-2025 18:36:29"/>
        <s v="15-08-2025 18:24:38"/>
        <s v="15-08-2025 18:22:23"/>
        <s v="15-08-2025 18:03:36"/>
        <s v="15-08-2025 17:30:32"/>
        <s v="15-08-2025 17:27:20"/>
        <s v="15-08-2025 17:06:00"/>
        <s v="15-08-2025 16:57:01"/>
        <s v="15-08-2025 15:20:57"/>
        <s v="15-08-2025 14:45:27"/>
        <s v="15-08-2025 14:33:10"/>
        <s v="15-08-2025 14:29:28"/>
        <s v="15-08-2025 14:33:18"/>
        <s v="15-08-2025 17:22:52"/>
        <s v="15-08-2025 14:08:20"/>
        <s v="15-08-2025 14:06:53"/>
        <s v="15-08-2025 14:03:23"/>
        <s v="15-08-2025 13:55:02"/>
        <s v="15-08-2025 13:52:47"/>
        <s v="15-08-2025 13:45:00"/>
        <s v="15-08-2025 13:38:35"/>
        <s v="15-08-2025 13:24:52"/>
        <s v="15-08-2025 13:13:01"/>
        <s v="23-08-2025 15:53:17"/>
        <s v="15-08-2025 13:11:18"/>
        <s v="15-08-2025 13:04:22"/>
        <s v="15-08-2025 12:59:42"/>
        <s v="15-08-2025 12:51:59"/>
        <s v="15-08-2025 12:38:57"/>
        <s v="15-08-2025 12:34:59"/>
        <s v="15-08-2025 12:32:13"/>
        <s v="15-08-2025 12:16:26"/>
        <s v="15-08-2025 12:12:58"/>
        <s v="15-08-2025 11:57:35"/>
        <s v="15-08-2025 11:10:58"/>
        <s v="15-08-2025 10:22:59"/>
        <s v="16-08-2025 18:25:10"/>
        <s v="15-08-2025 09:42:22"/>
        <s v="15-08-2025 09:35:04"/>
        <s v="15-08-2025 09:31:46"/>
        <s v="15-08-2025 09:14:09"/>
        <s v="15-08-2025 08:09:18"/>
        <s v="15-08-2025 03:03:09"/>
        <s v="14-08-2025 22:20:43"/>
        <s v="14-08-2025 21:19:11"/>
        <s v="14-08-2025 20:07:40"/>
        <s v="14-08-2025 18:51:26"/>
        <s v="14-08-2025 18:47:49"/>
        <s v="14-08-2025 18:31:13"/>
        <s v="14-08-2025 18:09:32"/>
        <s v="14-08-2025 17:47:12"/>
        <s v="14-08-2025 17:29:47"/>
        <s v="15-08-2025 16:53:55"/>
        <s v="14-08-2025 16:32:30"/>
        <s v="14-08-2025 16:23:22"/>
        <s v="14-08-2025 16:13:16"/>
        <s v="14-08-2025 16:04:59"/>
        <s v="14-08-2025 15:56:04"/>
        <s v="14-08-2025 15:52:59"/>
        <s v="14-08-2025 15:50:08"/>
        <s v="14-08-2025 15:29:32"/>
        <s v="14-08-2025 15:12:08"/>
        <s v="14-08-2025 14:24:38"/>
        <s v="14-08-2025 13:58:21"/>
        <s v="14-08-2025 13:52:34"/>
        <s v="14-08-2025 13:33:26"/>
        <s v="14-08-2025 13:29:26"/>
        <s v="14-08-2025 13:44:28"/>
        <s v="14-08-2025 12:33:32"/>
        <s v="14-08-2025 12:05:28"/>
        <s v="14-08-2025 11:37:31"/>
        <s v="14-08-2025 10:48:38"/>
        <s v="14-08-2025 10:08:05"/>
        <s v="15-08-2025 13:06:28"/>
        <s v="15-08-2025 17:41:56"/>
        <s v="14-08-2025 09:18:22"/>
        <s v="14-08-2025 08:31:16"/>
        <s v="14-08-2025 08:01:24"/>
        <s v="14-08-2025 01:42:33"/>
        <s v="14-08-2025 00:47:40"/>
        <s v="14-08-2025 00:26:35"/>
        <s v="15-08-2025 22:05:04"/>
        <s v="13-08-2025 20:34:33"/>
        <s v="13-08-2025 20:21:00"/>
        <s v="13-08-2025 20:08:07"/>
        <s v="13-08-2025 20:07:12"/>
        <s v="13-08-2025 20:02:11"/>
        <s v="13-08-2025 20:51:05"/>
        <s v="13-08-2025 19:58:40"/>
        <s v="13-08-2025 19:51:20"/>
        <s v="13-08-2025 19:18:39"/>
        <s v="14-08-2025 13:21:41"/>
        <s v="13-08-2025 19:12:38"/>
        <s v="13-08-2025 18:34:12"/>
        <s v="13-08-2025 18:24:15"/>
        <s v="13-08-2025 18:21:39"/>
        <s v="13-08-2025 18:05:08"/>
        <s v="13-08-2025 17:41:46"/>
        <s v="13-08-2025 17:27:57"/>
        <s v="13-08-2025 16:23:46"/>
        <s v="13-08-2025 15:16:04"/>
        <s v="13-08-2025 14:51:20"/>
        <s v="13-08-2025 14:49:12"/>
        <s v="13-08-2025 14:25:49"/>
        <s v="13-08-2025 11:51:44"/>
        <s v="13-08-2025 10:57:29"/>
        <s v="13-08-2025 16:58:44"/>
        <s v="13-08-2025 11:04:31"/>
        <s v="13-08-2025 11:07:44"/>
        <s v="13-08-2025 10:35:28"/>
        <s v="13-08-2025 10:33:01"/>
        <s v="13-08-2025 09:43:55"/>
        <s v="13-08-2025 09:10:04"/>
        <s v="13-08-2025 09:13:29"/>
        <s v="13-08-2025 01:26:20"/>
        <s v="12-08-2025 23:47:12"/>
        <s v="12-08-2025 23:34:18"/>
        <s v="12-08-2025 23:23:09"/>
        <s v="12-08-2025 23:03:40"/>
        <s v="12-08-2025 22:48:18"/>
        <s v="12-08-2025 22:15:46"/>
        <s v="12-08-2025 21:35:56"/>
        <s v="12-08-2025 21:33:25"/>
        <s v="12-08-2025 23:04:18"/>
        <s v="12-08-2025 21:10:52"/>
        <s v="12-08-2025 20:40:45"/>
        <s v="12-08-2025 20:33:44"/>
        <s v="12-08-2025 20:18:15"/>
        <s v="12-08-2025 20:02:51"/>
        <s v="12-08-2025 19:59:57"/>
        <s v="12-08-2025 19:36:43"/>
        <s v="12-08-2025 19:22:35"/>
        <s v="12-08-2025 18:51:02"/>
        <s v="12-08-2025 18:45:52"/>
        <s v="12-08-2025 18:29:28"/>
        <s v="12-08-2025 18:05:34"/>
        <s v="12-08-2025 18:05:29"/>
        <s v="12-08-2025 17:47:50"/>
        <s v="12-08-2025 17:46:57"/>
        <s v="12-08-2025 16:58:17"/>
        <s v="12-08-2025 16:46:11"/>
        <s v="12-08-2025 16:27:32"/>
        <s v="12-08-2025 16:58:03"/>
        <s v="12-08-2025 14:52:56"/>
        <s v="12-08-2025 14:44:00"/>
        <s v="12-08-2025 14:37:46"/>
        <s v="12-08-2025 14:19:39"/>
        <s v="12-08-2025 14:03:40"/>
        <s v="12-08-2025 13:57:16"/>
        <s v="12-08-2025 13:53:29"/>
        <s v="12-08-2025 13:53:21"/>
        <s v="12-08-2025 13:36:42"/>
        <s v="12-08-2025 13:19:40"/>
        <s v="12-08-2025 12:34:59"/>
        <s v="12-08-2025 12:18:15"/>
        <s v="12-08-2025 11:56:15"/>
        <s v="12-08-2025 11:44:59"/>
        <s v="12-08-2025 11:32:51"/>
        <s v="12-08-2025 12:19:12"/>
        <s v="12-08-2025 11:12:21"/>
        <s v="12-08-2025 11:10:53"/>
        <s v="12-08-2025 10:53:35"/>
        <s v="12-08-2025 11:59:23"/>
        <s v="12-08-2025 10:30:29"/>
        <s v="12-08-2025 10:30:11"/>
        <s v="12-08-2025 10:01:28"/>
        <s v="12-08-2025 09:54:02"/>
        <s v="12-08-2025 09:55:12"/>
        <s v="12-08-2025 09:46:02"/>
        <s v="12-08-2025 09:38:39"/>
        <s v="12-08-2025 08:52:28"/>
        <s v="12-08-2025 02:54:04"/>
        <s v="12-08-2025 01:21:55"/>
        <s v="12-08-2025 10:19:26"/>
        <s v="12-08-2025 00:52:02"/>
        <s v="12-08-2025 00:33:23"/>
        <s v="11-08-2025 23:18:03"/>
        <s v="11-08-2025 22:25:28"/>
        <s v="11-08-2025 21:50:58"/>
        <s v="11-08-2025 21:12:31"/>
        <s v="11-08-2025 20:34:30"/>
        <s v="11-08-2025 20:30:45"/>
        <s v="11-08-2025 20:03:49"/>
        <s v="11-08-2025 19:18:38"/>
        <s v="11-08-2025 19:13:12"/>
        <s v="11-08-2025 19:06:26"/>
        <s v="11-08-2025 18:57:07"/>
        <s v="11-08-2025 18:54:45"/>
        <s v="11-08-2025 17:46:12"/>
        <s v="11-08-2025 16:54:30"/>
        <s v="11-08-2025 16:43:31"/>
        <s v="11-08-2025 16:10:24"/>
        <s v="11-08-2025 15:48:22"/>
        <s v="11-08-2025 15:30:23"/>
        <s v="11-08-2025 15:24:13"/>
        <s v="11-08-2025 14:37:09"/>
        <s v="11-08-2025 14:38:01"/>
        <s v="11-08-2025 14:33:28"/>
        <s v="11-08-2025 13:53:31"/>
        <s v="11-08-2025 13:26:51"/>
        <s v="11-08-2025 13:27:05"/>
        <s v="11-08-2025 13:24:38"/>
        <s v="11-08-2025 13:20:24"/>
        <s v="11-08-2025 12:55:57"/>
        <s v="11-08-2025 12:47:42"/>
        <s v="11-08-2025 12:26:00"/>
        <s v="11-08-2025 12:17:09"/>
        <s v="11-08-2025 12:11:29"/>
        <s v="11-08-2025 11:50:15"/>
        <s v="11-08-2025 10:54:47"/>
        <s v="11-08-2025 10:28:24"/>
        <s v="11-08-2025 10:12:02"/>
        <s v="11-08-2025 09:28:30"/>
        <s v="11-08-2025 05:36:44"/>
        <s v="11-08-2025 04:36:01"/>
        <s v="15-08-2025 13:54:06"/>
        <s v="11-08-2025 00:22:34"/>
        <s v="11-08-2025 00:13:00"/>
        <s v="11-08-2025 00:00:42"/>
        <s v="10-08-2025 23:18:00"/>
        <s v="10-08-2025 22:36:53"/>
        <s v="10-08-2025 22:13:37"/>
        <s v="10-08-2025 21:46:17"/>
        <s v="10-08-2025 21:03:45"/>
        <s v="10-08-2025 20:56:37"/>
        <s v="10-08-2025 20:16:54"/>
        <s v="10-08-2025 20:08:28"/>
        <s v="10-08-2025 20:01:45"/>
        <s v="10-08-2025 19:55:58"/>
        <s v="10-08-2025 19:51:05"/>
        <s v="10-08-2025 19:35:44"/>
        <s v="10-08-2025 19:28:20"/>
        <s v="10-08-2025 19:21:49"/>
        <s v="10-08-2025 19:14:08"/>
        <s v="10-08-2025 19:05:05"/>
        <s v="10-08-2025 18:46:36"/>
        <s v="10-08-2025 18:33:53"/>
        <s v="10-08-2025 18:15:40"/>
        <s v="10-08-2025 18:04:02"/>
        <s v="10-08-2025 17:56:55"/>
        <s v="10-08-2025 17:26:16"/>
        <s v="10-08-2025 17:27:50"/>
        <s v="10-08-2025 17:11:22"/>
        <s v="10-08-2025 17:02:37"/>
        <s v="10-08-2025 16:55:02"/>
        <s v="10-08-2025 16:55:40"/>
        <s v="10-08-2025 16:27:01"/>
        <s v="10-08-2025 16:26:49"/>
        <s v="10-08-2025 16:12:22"/>
        <s v="11-08-2025 08:34:54"/>
        <s v="10-08-2025 15:57:19"/>
        <s v="10-08-2025 15:52:53"/>
        <s v="10-08-2025 15:48:37"/>
        <s v="10-08-2025 15:02:26"/>
        <s v="10-08-2025 14:58:52"/>
        <s v="10-08-2025 14:36:45"/>
        <s v="10-08-2025 15:21:00"/>
        <s v="10-08-2025 13:58:16"/>
        <s v="10-08-2025 13:55:19"/>
        <s v="10-08-2025 13:49:13"/>
        <s v="10-08-2025 13:38:33"/>
        <s v="10-08-2025 13:42:22"/>
        <s v="10-08-2025 13:21:25"/>
        <s v="10-08-2025 12:38:59"/>
        <s v="10-08-2025 13:16:50"/>
        <s v="10-08-2025 12:14:58"/>
        <s v="10-08-2025 12:07:54"/>
        <s v="10-08-2025 15:12:54"/>
        <s v="10-08-2025 11:43:44"/>
        <s v="10-08-2025 11:37:51"/>
        <s v="10-08-2025 10:50:54"/>
        <s v="10-08-2025 10:52:51"/>
        <s v="10-08-2025 10:39:27"/>
        <s v="10-08-2025 16:17:15"/>
        <s v="10-08-2025 12:08:45"/>
        <s v="10-08-2025 10:17:05"/>
        <s v="10-08-2025 10:15:54"/>
        <s v="10-08-2025 10:16:46"/>
        <s v="10-08-2025 10:13:55"/>
        <s v="10-08-2025 08:53:49"/>
        <s v="10-08-2025 02:59:19"/>
        <s v="10-08-2025 00:00:41"/>
        <s v="09-08-2025 23:41:47"/>
        <s v="10-08-2025 11:43:03"/>
        <s v="09-08-2025 22:12:49"/>
        <s v="09-08-2025 22:08:17"/>
        <s v="09-08-2025 21:09:03"/>
        <s v="09-08-2025 21:07:57"/>
        <s v="09-08-2025 20:57:36"/>
        <s v="09-08-2025 20:48:29"/>
        <s v="09-08-2025 20:43:30"/>
        <s v="09-08-2025 20:25:15"/>
        <s v="09-08-2025 20:24:38"/>
        <s v="09-08-2025 20:18:42"/>
        <s v="09-08-2025 20:16:02"/>
        <s v="09-08-2025 20:02:15"/>
        <s v="09-08-2025 19:53:53"/>
        <s v="09-08-2025 19:52:50"/>
        <s v="09-08-2025 19:36:55"/>
        <s v="09-08-2025 19:34:38"/>
        <s v="09-08-2025 19:22:08"/>
        <s v="09-08-2025 19:08:28"/>
        <s v="09-08-2025 19:08:54"/>
        <s v="09-08-2025 19:02:29"/>
        <s v="09-08-2025 18:47:37"/>
        <s v="09-08-2025 18:30:20"/>
        <s v="09-08-2025 22:38:35"/>
        <s v="18-08-2025 00:07:38"/>
        <s v="09-08-2025 18:30:58"/>
        <s v="09-08-2025 18:24:35"/>
        <s v="09-08-2025 18:10:18"/>
        <s v="09-08-2025 17:55:11"/>
        <s v="09-08-2025 17:30:34"/>
        <s v="09-08-2025 17:28:17"/>
        <s v="09-08-2025 17:20:30"/>
        <s v="09-08-2025 17:08:29"/>
        <s v="09-08-2025 16:58:54"/>
        <s v="09-08-2025 16:37:14"/>
        <s v="09-08-2025 16:06:33"/>
        <s v="09-08-2025 16:00:31"/>
        <s v="09-08-2025 15:58:08"/>
        <s v="09-08-2025 15:37:53"/>
        <s v="09-08-2025 15:15:22"/>
        <s v="09-08-2025 14:27:03"/>
        <s v="09-08-2025 14:22:49"/>
        <s v="09-08-2025 14:20:12"/>
        <s v="09-08-2025 14:05:17"/>
        <s v="09-08-2025 14:02:21"/>
        <s v="09-08-2025 13:59:20"/>
        <s v="09-08-2025 13:44:26"/>
        <s v="09-08-2025 13:35:00"/>
        <s v="09-08-2025 13:24:39"/>
        <s v="09-08-2025 13:19:23"/>
        <s v="09-08-2025 13:03:29"/>
        <s v="09-08-2025 12:23:10"/>
        <s v="09-08-2025 11:49:54"/>
        <s v="09-08-2025 11:44:27"/>
        <s v="09-08-2025 11:34:27"/>
        <s v="09-08-2025 17:42:18"/>
        <s v="09-08-2025 11:02:07"/>
        <s v="09-08-2025 10:58:41"/>
        <s v="09-08-2025 11:03:47"/>
        <s v="09-08-2025 10:28:49"/>
        <s v="09-08-2025 10:24:55"/>
        <s v="09-08-2025 10:04:07"/>
        <s v="09-08-2025 09:55:50"/>
        <s v="09-08-2025 09:47:38"/>
        <s v="09-08-2025 09:30:04"/>
        <s v="09-08-2025 08:56:26"/>
        <s v="09-08-2025 07:51:44"/>
        <s v="09-08-2025 07:35:54"/>
        <s v="09-08-2025 03:53:55"/>
        <s v="09-08-2025 00:21:06"/>
        <s v="08-08-2025 23:59:36"/>
        <s v="09-08-2025 09:04:53"/>
        <s v="08-08-2025 23:48:43"/>
        <s v="08-08-2025 23:44:38"/>
        <s v="08-08-2025 23:35:46"/>
        <s v="08-08-2025 23:29:18"/>
        <s v="08-08-2025 23:17:00"/>
        <s v="08-08-2025 22:58:35"/>
        <s v="08-08-2025 22:22:50"/>
        <s v="08-08-2025 22:12:54"/>
        <s v="08-08-2025 22:14:29"/>
        <s v="08-08-2025 22:09:01"/>
        <s v="08-08-2025 21:59:46"/>
        <s v="08-08-2025 21:33:17"/>
        <s v="08-08-2025 21:28:40"/>
        <s v="08-08-2025 21:21:33"/>
        <s v="08-08-2025 21:12:44"/>
        <s v="08-08-2025 20:50:20"/>
        <s v="08-08-2025 20:48:56"/>
        <s v="08-08-2025 20:43:22"/>
        <s v="08-08-2025 20:23:25"/>
        <s v="08-08-2025 20:18:27"/>
        <s v="08-08-2025 19:53:00"/>
        <s v="08-08-2025 19:30:42"/>
        <s v="08-08-2025 19:13:54"/>
        <s v="08-08-2025 19:08:50"/>
        <s v="08-08-2025 19:04:47"/>
        <s v="08-08-2025 19:05:29"/>
        <s v="08-08-2025 19:02:31"/>
        <s v="08-08-2025 18:56:18"/>
        <s v="08-08-2025 18:55:58"/>
        <s v="08-08-2025 18:43:16"/>
        <s v="08-08-2025 18:39:50"/>
        <s v="08-08-2025 18:37:36"/>
        <s v="08-08-2025 18:44:28"/>
        <s v="08-08-2025 18:25:52"/>
        <s v="08-08-2025 18:24:52"/>
        <s v="08-08-2025 18:17:43"/>
        <s v="08-08-2025 18:26:27"/>
        <s v="08-08-2025 18:04:21"/>
        <s v="08-08-2025 17:59:48"/>
        <s v="08-08-2025 17:47:02"/>
        <s v="08-08-2025 17:47:27"/>
        <s v="08-08-2025 17:39:29"/>
        <s v="08-08-2025 17:32:58"/>
        <s v="08-08-2025 17:25:32"/>
        <s v="08-08-2025 17:08:11"/>
        <s v="08-08-2025 17:05:51"/>
        <s v="08-08-2025 16:53:02"/>
        <s v="08-08-2025 16:54:48"/>
        <s v="08-08-2025 16:21:56"/>
        <s v="08-08-2025 16:16:49"/>
        <s v="08-08-2025 16:05:40"/>
        <s v="08-08-2025 15:33:31"/>
        <s v="08-08-2025 15:07:05"/>
        <s v="08-08-2025 14:55:02"/>
        <s v="08-08-2025 14:53:46"/>
        <s v="08-08-2025 14:38:31"/>
        <s v="08-08-2025 14:21:36"/>
        <s v="08-08-2025 14:15:53"/>
        <s v="08-08-2025 14:01:10"/>
        <s v="08-08-2025 13:50:29"/>
        <s v="08-08-2025 13:23:03"/>
        <s v="08-08-2025 13:03:34"/>
        <s v="08-08-2025 12:47:54"/>
        <s v="08-08-2025 12:16:58"/>
        <s v="17-08-2025 10:49:57"/>
        <s v="08-08-2025 12:09:46"/>
        <s v="08-08-2025 12:03:30"/>
        <s v="08-08-2025 11:42:43"/>
        <s v="08-08-2025 11:38:37"/>
        <s v="08-08-2025 11:34:15"/>
        <s v="08-08-2025 11:24:16"/>
        <s v="08-08-2025 11:26:26"/>
        <s v="08-08-2025 11:10:53"/>
        <s v="08-08-2025 22:35:28"/>
        <s v="08-08-2025 10:51:07"/>
        <s v="08-08-2025 10:45:16"/>
        <s v="08-08-2025 10:41:37"/>
        <s v="08-08-2025 10:31:44"/>
        <s v="08-08-2025 10:32:49"/>
        <s v="08-08-2025 10:49:29"/>
        <s v="08-08-2025 10:03:00"/>
        <s v="08-08-2025 10:17:04"/>
        <s v="08-08-2025 09:13:30"/>
        <s v="08-08-2025 10:47:14"/>
        <s v="08-08-2025 08:58:26"/>
        <s v="08-08-2025 08:31:05"/>
        <s v="08-08-2025 08:13:41"/>
        <s v="08-08-2025 07:19:14"/>
        <s v="08-08-2025 05:30:36"/>
        <s v="08-08-2025 01:00:39"/>
        <s v="08-08-2025 00:40:52"/>
        <s v="08-08-2025 00:07:07"/>
        <s v="07-08-2025 23:55:54"/>
        <s v="07-08-2025 23:53:44"/>
        <s v="07-08-2025 23:48:21"/>
        <s v="07-08-2025 23:29:46"/>
        <s v="07-08-2025 23:01:40"/>
        <s v="07-08-2025 22:58:06"/>
        <s v="07-08-2025 22:49:09"/>
        <s v="07-08-2025 22:28:26"/>
        <s v="07-08-2025 22:14:12"/>
        <s v="07-08-2025 21:55:16"/>
        <s v="07-08-2025 21:52:39"/>
        <s v="07-08-2025 21:41:02"/>
        <s v="07-08-2025 21:04:12"/>
        <s v="07-08-2025 20:19:40"/>
        <s v="07-08-2025 20:16:18"/>
        <s v="07-08-2025 20:10:38"/>
        <s v="07-08-2025 20:04:46"/>
        <s v="07-08-2025 20:03:11"/>
        <s v="07-08-2025 19:59:41"/>
        <s v="07-08-2025 19:58:55"/>
        <s v="07-08-2025 19:51:45"/>
        <s v="07-08-2025 19:41:53"/>
        <s v="07-08-2025 19:32:11"/>
        <s v="07-08-2025 19:10:13"/>
        <s v="07-08-2025 18:59:20"/>
        <s v="07-08-2025 18:41:52"/>
        <s v="07-08-2025 18:28:56"/>
        <s v="07-08-2025 18:26:16"/>
        <s v="07-08-2025 18:23:19"/>
        <s v="07-08-2025 17:18:02"/>
        <s v="07-08-2025 16:53:53"/>
        <s v="07-08-2025 16:31:50"/>
        <s v="07-08-2025 16:08:28"/>
        <s v="07-08-2025 16:06:37"/>
        <s v="07-08-2025 15:38:33"/>
        <s v="07-08-2025 15:31:51"/>
        <s v="07-08-2025 15:28:44"/>
        <s v="07-08-2025 15:10:03"/>
        <s v="07-08-2025 14:23:13"/>
        <s v="07-08-2025 14:10:22"/>
        <s v="07-08-2025 13:51:24"/>
        <s v="07-08-2025 13:42:50"/>
        <s v="07-08-2025 13:20:49"/>
        <s v="07-08-2025 13:20:23"/>
        <s v="07-08-2025 13:07:26"/>
        <s v="08-08-2025 10:46:47"/>
        <s v="07-08-2025 12:20:18"/>
        <s v="07-08-2025 15:05:16"/>
        <s v="07-08-2025 11:17:54"/>
        <s v="07-08-2025 11:15:17"/>
        <s v="07-08-2025 10:00:20"/>
        <s v="07-08-2025 09:46:37"/>
        <s v="07-08-2025 09:41:11"/>
        <s v="07-08-2025 09:35:54"/>
        <s v="07-08-2025 08:59:24"/>
        <s v="07-08-2025 08:47:59"/>
        <s v="07-08-2025 02:48:52"/>
        <s v="07-08-2025 01:32:14"/>
        <s v="07-08-2025 00:53:20"/>
        <s v="07-08-2025 00:52:53"/>
        <s v="07-08-2025 00:18:39"/>
        <s v="06-08-2025 23:27:09"/>
        <s v="06-08-2025 23:25:45"/>
        <s v="06-08-2025 23:04:39"/>
        <s v="06-08-2025 23:07:43"/>
        <s v="06-08-2025 22:36:44"/>
        <s v="06-08-2025 22:34:30"/>
        <s v="06-08-2025 22:15:08"/>
        <s v="06-08-2025 22:14:43"/>
        <s v="06-08-2025 22:06:24"/>
        <s v="06-08-2025 22:05:19"/>
        <s v="06-08-2025 21:53:13"/>
        <s v="06-08-2025 21:51:51"/>
        <s v="07-08-2025 16:20:43"/>
        <s v="06-08-2025 20:25:21"/>
        <s v="06-08-2025 20:22:45"/>
        <s v="06-08-2025 20:16:51"/>
        <s v="06-08-2025 23:30:47"/>
        <s v="06-08-2025 20:06:36"/>
        <s v="06-08-2025 20:03:38"/>
        <s v="06-08-2025 19:56:17"/>
        <s v="06-08-2025 19:03:16"/>
        <s v="07-08-2025 08:40:02"/>
        <s v="06-08-2025 18:51:25"/>
        <s v="06-08-2025 18:32:35"/>
        <s v="06-08-2025 18:17:27"/>
        <s v="06-08-2025 18:16:20"/>
        <s v="06-08-2025 18:13:12"/>
        <s v="06-08-2025 18:05:58"/>
        <s v="06-08-2025 18:05:44"/>
        <s v="06-08-2025 17:57:07"/>
        <s v="06-08-2025 17:55:18"/>
        <s v="06-08-2025 17:49:34"/>
        <s v="06-08-2025 17:29:11"/>
        <s v="06-08-2025 17:15:28"/>
        <s v="06-08-2025 17:12:45"/>
        <s v="06-08-2025 18:50:36"/>
        <s v="06-08-2025 17:01:08"/>
        <s v="06-08-2025 16:59:52"/>
        <s v="06-08-2025 16:49:43"/>
        <s v="06-08-2025 16:42:23"/>
        <s v="06-08-2025 16:35:09"/>
        <s v="06-08-2025 16:28:53"/>
        <s v="06-08-2025 16:20:29"/>
        <s v="06-08-2025 16:26:39"/>
        <s v="06-08-2025 15:41:22"/>
        <s v="06-08-2025 14:52:51"/>
        <s v="06-08-2025 14:49:44"/>
        <s v="06-08-2025 14:30:22"/>
        <s v="06-08-2025 14:09:26"/>
        <s v="06-08-2025 13:59:01"/>
        <s v="06-08-2025 13:57:05"/>
        <s v="06-08-2025 13:50:27"/>
        <s v="06-08-2025 13:20:39"/>
        <s v="06-08-2025 13:12:32"/>
        <s v="06-08-2025 12:57:25"/>
        <s v="06-08-2025 12:58:11"/>
        <s v="06-08-2025 12:51:44"/>
        <s v="06-08-2025 12:46:39"/>
        <s v="07-08-2025 17:53:20"/>
        <s v="06-08-2025 12:04:22"/>
        <s v="06-08-2025 12:06:28"/>
        <s v="06-08-2025 11:56:06"/>
        <s v="06-08-2025 11:35:50"/>
        <s v="06-08-2025 11:27:51"/>
        <s v="06-08-2025 11:27:20"/>
        <s v="06-08-2025 10:41:29"/>
        <s v="06-08-2025 12:04:04"/>
        <s v="06-08-2025 10:36:10"/>
        <s v="06-08-2025 10:35:24"/>
        <s v="06-08-2025 10:33:16"/>
        <s v="06-08-2025 10:25:57"/>
        <s v="06-08-2025 09:34:34"/>
        <s v="06-08-2025 09:32:25"/>
        <s v="06-08-2025 09:18:35"/>
        <s v="06-08-2025 09:15:41"/>
        <s v="15-08-2025 21:15:51"/>
        <s v="06-08-2025 08:43:06"/>
        <s v="06-08-2025 08:28:13"/>
        <s v="06-08-2025 08:27:13"/>
        <s v="06-08-2025 08:26:18"/>
        <s v="06-08-2025 08:24:45"/>
        <s v="06-08-2025 08:07:27"/>
        <s v="06-08-2025 06:56:39"/>
        <s v="06-08-2025 03:18:22"/>
        <s v="06-08-2025 01:46:36"/>
        <s v="06-08-2025 00:27:55"/>
        <s v="06-08-2025 00:24:25"/>
        <s v="06-08-2025 00:16:23"/>
        <s v="05-08-2025 23:43:39"/>
        <s v="05-08-2025 23:21:03"/>
        <s v="05-08-2025 22:56:52"/>
        <s v="05-08-2025 22:46:43"/>
        <s v="05-08-2025 22:39:20"/>
        <s v="05-08-2025 22:30:17"/>
        <s v="05-08-2025 21:57:35"/>
        <s v="05-08-2025 23:39:39"/>
        <s v="05-08-2025 21:22:32"/>
        <s v="05-08-2025 21:21:27"/>
        <s v="05-08-2025 21:09:16"/>
        <s v="05-08-2025 20:51:59"/>
        <s v="05-08-2025 20:50:07"/>
        <s v="05-08-2025 20:40:24"/>
        <s v="05-08-2025 20:33:38"/>
        <s v="06-08-2025 10:16:20"/>
        <s v="05-08-2025 20:22:01"/>
        <s v="06-08-2025 11:47:55"/>
        <s v="05-08-2025 20:14:12"/>
        <s v="05-08-2025 19:59:32"/>
        <s v="05-08-2025 19:33:05"/>
        <s v="05-08-2025 19:20:47"/>
        <s v="05-08-2025 19:07:17"/>
        <s v="05-08-2025 19:04:31"/>
        <s v="05-08-2025 18:57:02"/>
        <s v="05-08-2025 19:05:17"/>
        <s v="05-08-2025 18:15:54"/>
        <s v="05-08-2025 17:59:19"/>
        <s v="05-08-2025 18:38:49"/>
        <s v="05-08-2025 17:02:51"/>
        <s v="05-08-2025 16:46:48"/>
        <s v="05-08-2025 16:09:49"/>
        <s v="05-08-2025 16:06:12"/>
        <s v="05-08-2025 16:00:58"/>
        <s v="05-08-2025 15:59:04"/>
        <s v="05-08-2025 15:57:32"/>
        <s v="05-08-2025 15:41:44"/>
        <s v="05-08-2025 14:27:13"/>
        <s v="05-08-2025 14:07:35"/>
        <s v="05-08-2025 14:01:34"/>
        <s v="05-08-2025 13:56:46"/>
        <s v="05-08-2025 13:54:58"/>
        <s v="05-08-2025 13:44:23"/>
        <s v="05-08-2025 13:17:37"/>
        <s v="05-08-2025 12:56:56"/>
        <s v="05-08-2025 12:53:57"/>
        <s v="05-08-2025 12:53:25"/>
        <s v="05-08-2025 12:19:39"/>
        <s v="05-08-2025 12:04:58"/>
        <s v="05-08-2025 12:03:07"/>
        <s v="05-08-2025 11:55:23"/>
        <s v="05-08-2025 11:40:49"/>
        <s v="05-08-2025 11:38:15"/>
        <s v="05-08-2025 11:21:17"/>
        <s v="05-08-2025 11:17:58"/>
        <s v="05-08-2025 11:09:50"/>
        <s v="05-08-2025 11:04:12"/>
        <s v="05-08-2025 11:01:22"/>
        <s v="05-08-2025 10:21:39"/>
        <s v="05-08-2025 10:07:51"/>
        <s v="05-08-2025 10:01:58"/>
        <s v="05-08-2025 10:11:37"/>
        <s v="05-08-2025 09:48:47"/>
        <s v="05-08-2025 09:39:40"/>
        <s v="05-08-2025 09:33:42"/>
        <s v="05-08-2025 09:28:51"/>
        <s v="05-08-2025 09:27:51"/>
        <s v="05-08-2025 09:14:04"/>
        <s v="05-08-2025 09:04:29"/>
        <s v="05-08-2025 08:44:48"/>
        <s v="05-08-2025 08:23:02"/>
        <s v="05-08-2025 08:03:33"/>
        <s v="05-08-2025 07:50:36"/>
        <s v="05-08-2025 07:46:41"/>
        <s v="05-08-2025 01:57:52"/>
        <s v="05-08-2025 01:51:07"/>
        <s v="05-08-2025 01:02:26"/>
        <s v="05-08-2025 00:42:05"/>
        <s v="05-08-2025 00:35:22"/>
        <s v="05-08-2025 00:20:31"/>
        <s v="04-08-2025 22:01:39"/>
        <s v="04-08-2025 22:01:35"/>
        <s v="04-08-2025 21:26:28"/>
        <s v="04-08-2025 21:25:40"/>
        <s v="04-08-2025 21:18:57"/>
        <s v="04-08-2025 20:25:30"/>
        <s v="04-08-2025 20:07:38"/>
        <s v="04-08-2025 20:08:07"/>
        <s v="04-08-2025 19:58:14"/>
        <s v="04-08-2025 19:29:49"/>
        <s v="04-08-2025 19:33:18"/>
        <s v="04-08-2025 19:25:17"/>
        <s v="04-08-2025 19:12:17"/>
        <s v="05-08-2025 03:50:50"/>
        <s v="04-08-2025 19:05:51"/>
        <s v="04-08-2025 18:52:13"/>
        <s v="04-08-2025 18:50:04"/>
        <s v="04-08-2025 18:50:25"/>
        <s v="04-08-2025 18:45:36"/>
        <s v="04-08-2025 18:35:59"/>
        <s v="04-08-2025 17:58:26"/>
        <s v="04-08-2025 17:39:55"/>
        <s v="04-08-2025 17:39:01"/>
        <s v="04-08-2025 17:21:44"/>
        <s v="04-08-2025 17:12:56"/>
        <s v="04-08-2025 17:08:13"/>
        <s v="04-08-2025 17:02:01"/>
        <s v="04-08-2025 16:46:32"/>
        <s v="04-08-2025 16:35:02"/>
        <s v="04-08-2025 16:33:09"/>
        <s v="04-08-2025 16:27:32"/>
        <s v="04-08-2025 16:02:54"/>
        <s v="04-08-2025 15:42:00"/>
        <s v="04-08-2025 15:37:40"/>
        <s v="04-08-2025 14:54:27"/>
        <s v="04-08-2025 14:51:19"/>
        <s v="04-08-2025 14:52:12"/>
        <s v="04-08-2025 14:37:44"/>
        <s v="04-08-2025 14:37:57"/>
        <s v="04-08-2025 14:32:15"/>
        <s v="04-08-2025 13:40:02"/>
        <s v="04-08-2025 13:34:45"/>
        <s v="04-08-2025 13:33:11"/>
        <s v="04-08-2025 13:58:44"/>
        <s v="04-08-2025 13:16:33"/>
        <s v="04-08-2025 13:23:54"/>
        <s v="04-08-2025 13:14:42"/>
        <s v="04-08-2025 12:40:49"/>
        <s v="04-08-2025 12:32:39"/>
        <s v="04-08-2025 12:24:04"/>
        <s v="04-08-2025 12:32:42"/>
        <s v="04-08-2025 12:01:32"/>
        <s v="04-08-2025 11:57:27"/>
        <s v="04-08-2025 11:55:06"/>
        <s v="04-08-2025 11:50:35"/>
        <s v="04-08-2025 11:58:37"/>
        <s v="04-08-2025 11:44:13"/>
        <s v="04-08-2025 11:37:12"/>
        <s v="04-08-2025 11:28:00"/>
        <s v="04-08-2025 11:19:46"/>
        <s v="04-08-2025 11:13:44"/>
        <s v="04-08-2025 11:08:28"/>
        <s v="04-08-2025 11:03:33"/>
        <s v="04-08-2025 10:58:27"/>
        <s v="04-08-2025 13:59:29"/>
        <s v="04-08-2025 10:45:16"/>
        <s v="04-08-2025 10:48:16"/>
        <s v="04-08-2025 10:09:03"/>
        <s v="04-08-2025 18:46:53"/>
        <s v="04-08-2025 09:48:08"/>
        <s v="04-08-2025 09:32:37"/>
        <s v="04-08-2025 10:21:48"/>
        <s v="04-08-2025 09:04:54"/>
        <s v="04-08-2025 07:48:43"/>
        <s v="04-08-2025 07:28:44"/>
        <s v="04-08-2025 07:08:14"/>
        <s v="04-08-2025 04:08:45"/>
        <s v="04-08-2025 01:29:50"/>
        <s v="04-08-2025 01:22:37"/>
        <s v="04-08-2025 00:31:45"/>
        <s v="03-08-2025 23:54:26"/>
        <s v="03-08-2025 23:55:20"/>
        <s v="04-08-2025 11:24:38"/>
        <s v="03-08-2025 23:22:01"/>
        <s v="04-08-2025 19:11:37"/>
        <s v="04-08-2025 09:40:56"/>
        <s v="03-08-2025 22:38:09"/>
        <s v="03-08-2025 22:22:56"/>
        <s v="03-08-2025 22:19:42"/>
        <s v="03-08-2025 22:17:12"/>
        <s v="03-08-2025 22:06:32"/>
        <s v="03-08-2025 21:44:59"/>
        <s v="04-08-2025 16:27:48"/>
        <s v="03-08-2025 21:24:18"/>
        <s v="04-08-2025 06:04:49"/>
        <s v="03-08-2025 21:08:30"/>
        <s v="03-08-2025 21:07:55"/>
        <s v="04-08-2025 08:33:41"/>
        <s v="04-08-2025 10:10:19"/>
        <s v="03-08-2025 20:57:04"/>
        <s v="03-08-2025 20:43:02"/>
        <s v="03-08-2025 20:35:04"/>
        <s v="04-08-2025 14:50:15"/>
        <s v="03-08-2025 20:24:39"/>
        <s v="03-08-2025 20:19:59"/>
        <s v="03-08-2025 22:02:19"/>
        <s v="03-08-2025 21:21:50"/>
        <s v="03-08-2025 20:03:49"/>
        <s v="03-08-2025 20:02:08"/>
        <s v="03-08-2025 23:16:30"/>
        <s v="03-08-2025 19:50:53"/>
        <s v="03-08-2025 20:48:38"/>
        <s v="03-08-2025 20:57:31"/>
        <s v="03-08-2025 19:20:49"/>
        <s v="03-08-2025 19:18:34"/>
        <s v="03-08-2025 21:08:58"/>
        <s v="03-08-2025 20:19:34"/>
        <s v="03-08-2025 19:05:50"/>
        <s v="03-08-2025 19:01:43"/>
        <s v="03-08-2025 18:43:32"/>
        <s v="03-08-2025 18:37:43"/>
        <s v="03-08-2025 18:44:05"/>
        <s v="03-08-2025 18:30:32"/>
        <s v="03-08-2025 18:28:14"/>
        <s v="03-08-2025 18:15:20"/>
        <s v="03-08-2025 19:34:11"/>
        <s v="03-08-2025 18:02:54"/>
        <s v="03-08-2025 18:41:32"/>
        <s v="03-08-2025 17:54:53"/>
        <s v="03-08-2025 17:29:58"/>
        <s v="03-08-2025 17:29:02"/>
        <s v="03-08-2025 16:31:53"/>
        <s v="03-08-2025 19:54:18"/>
        <s v="03-08-2025 16:19:22"/>
        <s v="03-08-2025 15:52:12"/>
        <s v="03-08-2025 15:30:12"/>
        <s v="03-08-2025 15:10:46"/>
        <s v="05-08-2025 09:55:06"/>
        <s v="03-08-2025 14:48:51"/>
        <s v="03-08-2025 14:47:32"/>
        <s v="03-08-2025 17:36:26"/>
        <s v="03-08-2025 14:33:40"/>
        <s v="03-08-2025 14:17:55"/>
        <s v="03-08-2025 14:28:14"/>
        <s v="03-08-2025 14:21:46"/>
        <s v="03-08-2025 14:02:34"/>
        <s v="03-08-2025 13:54:39"/>
        <s v="03-08-2025 13:55:05"/>
        <s v="03-08-2025 13:52:31"/>
        <s v="03-08-2025 13:48:10"/>
        <s v="03-08-2025 13:48:36"/>
        <s v="03-08-2025 15:29:16"/>
        <s v="03-08-2025 12:51:25"/>
        <s v="03-08-2025 12:45:43"/>
        <s v="03-08-2025 12:53:35"/>
        <s v="03-08-2025 17:41:18"/>
        <s v="03-08-2025 12:18:08"/>
        <s v="03-08-2025 12:17:30"/>
        <s v="03-08-2025 12:16:18"/>
        <s v="03-08-2025 11:40:50"/>
        <s v="03-08-2025 11:44:31"/>
        <s v="03-08-2025 11:44:28"/>
        <s v="03-08-2025 11:26:50"/>
        <s v="03-08-2025 11:18:30"/>
        <s v="03-08-2025 11:29:08"/>
        <s v="03-08-2025 11:00:12"/>
        <s v="03-08-2025 11:26:26"/>
        <s v="03-08-2025 11:04:10"/>
        <s v="03-08-2025 10:34:50"/>
        <s v="03-08-2025 10:26:02"/>
        <s v="03-08-2025 10:24:16"/>
        <s v="03-08-2025 11:03:20"/>
        <s v="03-08-2025 09:56:03"/>
        <s v="03-08-2025 09:49:23"/>
        <s v="03-08-2025 09:44:03"/>
        <s v="03-08-2025 09:06:41"/>
        <s v="03-08-2025 09:04:51"/>
        <s v="03-08-2025 08:52:55"/>
        <s v="03-08-2025 08:49:51"/>
        <s v="03-08-2025 08:24:00"/>
        <s v="03-08-2025 08:13:07"/>
        <s v="03-08-2025 07:47:32"/>
        <s v="03-08-2025 07:26:40"/>
        <s v="03-08-2025 02:03:45"/>
        <s v="03-08-2025 00:49:56"/>
        <s v="03-08-2025 00:03:35"/>
        <s v="02-08-2025 23:53:07"/>
        <s v="02-08-2025 23:17:02"/>
        <s v="02-08-2025 22:47:37"/>
        <s v="02-08-2025 22:10:42"/>
        <s v="02-08-2025 22:10:16"/>
        <s v="02-08-2025 22:09:15"/>
        <s v="02-08-2025 21:40:32"/>
        <s v="02-08-2025 21:27:04"/>
        <s v="02-08-2025 21:22:29"/>
        <s v="02-08-2025 21:14:22"/>
        <s v="02-08-2025 20:57:16"/>
        <s v="02-08-2025 20:21:01"/>
        <s v="02-08-2025 20:15:01"/>
        <s v="02-08-2025 20:00:20"/>
        <s v="02-08-2025 19:59:02"/>
        <s v="02-08-2025 19:50:17"/>
        <s v="02-08-2025 19:47:30"/>
        <s v="02-08-2025 19:42:46"/>
        <s v="02-08-2025 19:40:32"/>
        <s v="02-08-2025 19:06:08"/>
        <s v="02-08-2025 19:03:26"/>
        <s v="02-08-2025 19:01:51"/>
        <s v="02-08-2025 18:55:21"/>
        <s v="02-08-2025 18:54:25"/>
        <s v="02-08-2025 18:49:46"/>
        <s v="02-08-2025 18:44:21"/>
        <s v="02-08-2025 18:32:07"/>
        <s v="02-08-2025 18:18:35"/>
        <s v="02-08-2025 18:14:48"/>
        <s v="02-08-2025 18:09:13"/>
        <s v="02-08-2025 18:08:09"/>
        <s v="02-08-2025 18:15:51"/>
        <s v="02-08-2025 17:34:14"/>
        <s v="02-08-2025 17:33:27"/>
        <s v="02-08-2025 17:22:48"/>
        <s v="02-08-2025 17:19:51"/>
        <s v="02-08-2025 17:15:39"/>
        <s v="02-08-2025 17:15:48"/>
        <s v="02-08-2025 17:11:32"/>
        <s v="02-08-2025 17:00:39"/>
        <s v="02-08-2025 16:46:15"/>
        <s v="02-08-2025 16:38:05"/>
        <s v="02-08-2025 16:33:26"/>
        <s v="02-08-2025 16:10:06"/>
        <s v="02-08-2025 16:03:36"/>
        <s v="02-08-2025 15:47:06"/>
        <s v="02-08-2025 15:21:36"/>
        <s v="02-08-2025 15:07:58"/>
        <s v="02-08-2025 15:05:53"/>
        <s v="02-08-2025 14:52:51"/>
        <s v="02-08-2025 14:32:31"/>
        <s v="02-08-2025 14:45:09"/>
        <s v="03-08-2025 10:04:04"/>
        <s v="02-08-2025 13:35:31"/>
        <s v="02-08-2025 13:37:39"/>
        <s v="02-08-2025 12:59:09"/>
        <s v="02-08-2025 12:58:28"/>
        <s v="02-08-2025 12:56:12"/>
        <s v="02-08-2025 12:55:21"/>
        <s v="02-08-2025 12:45:50"/>
        <s v="02-08-2025 12:48:46"/>
        <s v="02-08-2025 12:43:04"/>
        <s v="02-08-2025 12:16:37"/>
        <s v="02-08-2025 12:15:08"/>
        <s v="02-08-2025 12:13:03"/>
        <s v="02-08-2025 12:05:22"/>
        <s v="02-08-2025 11:47:51"/>
        <s v="02-08-2025 11:43:52"/>
        <s v="02-08-2025 11:40:38"/>
        <s v="02-08-2025 11:25:51"/>
        <s v="02-08-2025 11:24:58"/>
        <s v="02-08-2025 11:24:20"/>
        <s v="02-08-2025 11:18:57"/>
        <s v="02-08-2025 10:51:31"/>
        <s v="02-08-2025 10:22:48"/>
        <s v="02-08-2025 10:14:44"/>
        <s v="02-08-2025 09:58:09"/>
        <s v="02-08-2025 09:06:41"/>
        <s v="02-08-2025 09:08:12"/>
        <s v="02-08-2025 08:50:23"/>
        <s v="02-08-2025 08:14:52"/>
        <s v="02-08-2025 10:40:58"/>
        <s v="02-08-2025 05:40:05"/>
        <s v="02-08-2025 03:52:49"/>
        <s v="01-08-2025 23:57:45"/>
        <s v="01-08-2025 23:31:03"/>
        <s v="01-08-2025 23:32:37"/>
        <s v="01-08-2025 23:18:24"/>
        <s v="01-08-2025 23:26:43"/>
        <s v="01-08-2025 23:27:17"/>
        <s v="01-08-2025 22:57:36"/>
        <s v="01-08-2025 22:25:27"/>
        <s v="01-08-2025 22:20:02"/>
        <s v="01-08-2025 21:43:43"/>
        <s v="01-08-2025 21:38:57"/>
        <s v="01-08-2025 21:34:51"/>
        <s v="01-08-2025 21:15:01"/>
        <s v="01-08-2025 21:08:36"/>
        <s v="01-08-2025 21:04:56"/>
        <s v="01-08-2025 20:52:28"/>
        <s v="02-08-2025 07:30:35"/>
        <s v="01-08-2025 20:08:27"/>
        <s v="02-08-2025 00:29:27"/>
        <s v="01-08-2025 19:41:42"/>
        <s v="01-08-2025 19:21:34"/>
        <s v="01-08-2025 19:14:47"/>
        <s v="01-08-2025 19:04:54"/>
        <s v="01-08-2025 18:52:35"/>
        <s v="01-08-2025 18:28:56"/>
        <s v="01-08-2025 18:23:09"/>
        <s v="01-08-2025 18:21:46"/>
        <s v="01-08-2025 18:17:21"/>
        <s v="01-08-2025 18:17:32"/>
        <s v="01-08-2025 17:58:15"/>
        <s v="01-08-2025 17:56:42"/>
        <s v="01-08-2025 17:44:30"/>
        <s v="01-08-2025 17:42:13"/>
        <s v="01-08-2025 17:32:22"/>
        <s v="01-08-2025 17:05:42"/>
        <s v="01-08-2025 16:59:01"/>
        <s v="01-08-2025 16:37:08"/>
        <s v="01-08-2025 16:41:42"/>
        <s v="01-08-2025 16:31:18"/>
        <s v="01-08-2025 16:17:22"/>
        <s v="01-08-2025 15:58:14"/>
        <s v="01-08-2025 15:56:56"/>
        <s v="01-08-2025 16:04:44"/>
        <s v="01-08-2025 15:45:58"/>
        <s v="01-08-2025 15:09:56"/>
        <s v="01-08-2025 14:46:37"/>
        <s v="01-08-2025 14:39:48"/>
        <s v="01-08-2025 13:36:14"/>
        <s v="01-08-2025 13:23:04"/>
        <s v="01-08-2025 13:22:11"/>
        <s v="01-08-2025 12:55:49"/>
        <s v="01-08-2025 12:41:33"/>
        <s v="01-08-2025 13:39:09"/>
        <s v="01-08-2025 12:29:28"/>
        <s v="01-08-2025 12:12:13"/>
        <s v="01-08-2025 12:11:58"/>
        <s v="01-08-2025 12:14:09"/>
        <s v="01-08-2025 11:47:07"/>
        <s v="01-08-2025 11:24:14"/>
        <s v="01-08-2025 10:53:22"/>
        <s v="01-08-2025 10:47:34"/>
        <s v="01-08-2025 10:43:19"/>
        <s v="01-08-2025 10:35:28"/>
        <s v="01-08-2025 10:33:27"/>
        <s v="01-08-2025 10:27:15"/>
        <s v="01-08-2025 10:21:17"/>
        <s v="01-08-2025 10:11:00"/>
        <s v="01-08-2025 10:06:23"/>
        <s v="01-08-2025 09:43:58"/>
        <s v="01-08-2025 09:20:20"/>
        <s v="01-08-2025 09:19:28"/>
        <s v="01-08-2025 09:03:13"/>
        <s v="01-08-2025 08:57:22"/>
        <s v="01-08-2025 08:39:35"/>
        <s v="01-08-2025 08:27:53"/>
        <s v="01-08-2025 02:46:05"/>
        <s v="01-08-2025 01:00:23"/>
        <s v="01-08-2025 11:49:17"/>
        <s v="01-08-2025 00:21:01"/>
        <s v="31-07-2025 23:48:24"/>
        <s v="31-07-2025 23:50:44"/>
        <s v="01-08-2025 09:30:39"/>
        <s v="31-07-2025 23:11:53"/>
        <s v="31-07-2025 23:07:59"/>
        <s v="03-08-2025 17:52:43"/>
        <s v="31-07-2025 23:05:44"/>
        <s v="31-07-2025 22:53:29"/>
        <s v="31-07-2025 22:45:50"/>
        <s v="31-07-2025 22:35:26"/>
        <s v="31-07-2025 22:12:29"/>
        <s v="31-07-2025 22:20:21"/>
        <s v="31-07-2025 21:58:21"/>
        <s v="31-07-2025 21:42:22"/>
        <s v="31-07-2025 21:37:44"/>
        <s v="31-07-2025 21:41:14"/>
        <s v="31-07-2025 21:47:13"/>
        <s v="31-07-2025 21:24:33"/>
        <s v="31-07-2025 21:24:23"/>
        <s v="31-07-2025 21:17:23"/>
        <s v="31-07-2025 21:14:05"/>
        <s v="31-07-2025 21:20:42"/>
        <s v="31-07-2025 20:51:48"/>
        <s v="31-07-2025 20:12:52"/>
        <s v="31-07-2025 20:58:13"/>
        <s v="31-07-2025 20:05:40"/>
        <s v="31-07-2025 20:34:30"/>
        <s v="31-07-2025 19:46:55"/>
        <s v="31-07-2025 20:38:02"/>
        <s v="31-07-2025 20:18:12"/>
        <s v="31-07-2025 19:29:03"/>
        <s v="31-07-2025 20:33:45"/>
        <s v="31-07-2025 19:24:35"/>
        <s v="31-07-2025 18:28:20"/>
        <s v="31-07-2025 17:52:29"/>
        <s v="31-07-2025 17:16:27"/>
        <s v="31-07-2025 16:59:25"/>
        <s v="31-07-2025 17:00:25"/>
        <s v="31-07-2025 17:00:50"/>
        <s v="31-07-2025 16:41:33"/>
        <s v="31-07-2025 21:33:34"/>
        <s v="31-07-2025 15:47:19"/>
        <s v="31-07-2025 15:18:36"/>
        <s v="31-07-2025 15:04:38"/>
        <s v="31-07-2025 14:59:50"/>
        <s v="31-07-2025 15:01:24"/>
        <s v="31-07-2025 14:53:11"/>
        <s v="31-07-2025 14:42:14"/>
        <s v="31-07-2025 14:39:45"/>
        <s v="31-07-2025 23:32:48"/>
        <s v="31-07-2025 13:04:56"/>
        <s v="31-07-2025 11:57:56"/>
        <s v="31-07-2025 10:44:15"/>
        <s v="31-07-2025 10:36:17"/>
        <s v="31-07-2025 10:32:21"/>
        <s v="31-07-2025 10:27:04"/>
        <s v="31-07-2025 09:59:28"/>
        <s v="31-07-2025 09:38:51"/>
        <s v="31-07-2025 09:37:33"/>
        <s v="31-07-2025 09:43:38"/>
        <s v="31-07-2025 09:32:35"/>
        <s v="31-07-2025 08:21:58"/>
        <s v="31-07-2025 07:33:50"/>
        <s v="31-07-2025 01:45:16"/>
        <s v="31-07-2025 00:03:52"/>
        <s v="30-07-2025 23:48:14"/>
        <s v="30-07-2025 23:16:31"/>
        <s v="30-07-2025 23:23:05"/>
        <s v="30-07-2025 23:02:12"/>
        <s v="30-07-2025 22:36:40"/>
        <s v="30-07-2025 22:36:38"/>
        <s v="30-07-2025 22:30:09"/>
        <s v="30-07-2025 22:32:26"/>
        <s v="30-07-2025 22:16:43"/>
        <s v="30-07-2025 22:15:15"/>
        <s v="30-07-2025 22:06:47"/>
        <s v="30-07-2025 23:08:39"/>
        <s v="30-07-2025 21:42:08"/>
        <s v="30-07-2025 21:36:09"/>
        <s v="30-07-2025 21:26:44"/>
        <s v="30-07-2025 21:22:50"/>
        <s v="30-07-2025 21:25:02"/>
        <s v="30-07-2025 21:12:54"/>
        <s v="30-07-2025 21:11:48"/>
        <s v="30-07-2025 21:09:39"/>
        <s v="30-07-2025 21:05:07"/>
        <s v="30-07-2025 21:00:56"/>
        <s v="30-07-2025 20:54:05"/>
        <s v="30-07-2025 20:47:16"/>
        <s v="02-08-2025 12:56:19"/>
        <s v="30-07-2025 21:01:48"/>
        <s v="30-07-2025 19:46:40"/>
        <s v="30-07-2025 19:30:10"/>
        <s v="30-07-2025 19:26:12"/>
        <s v="30-07-2025 19:20:31"/>
        <s v="30-07-2025 19:15:53"/>
        <s v="30-07-2025 19:04:16"/>
        <s v="30-07-2025 19:00:34"/>
        <s v="30-07-2025 18:51:32"/>
        <s v="30-07-2025 18:37:16"/>
        <s v="30-07-2025 18:01:07"/>
        <s v="30-07-2025 17:28:20"/>
        <s v="30-07-2025 17:20:44"/>
        <s v="30-07-2025 17:11:06"/>
        <s v="30-07-2025 16:45:49"/>
        <s v="30-07-2025 16:29:51"/>
        <s v="30-07-2025 15:39:35"/>
        <s v="30-07-2025 15:04:27"/>
        <s v="30-07-2025 14:56:41"/>
        <s v="30-07-2025 13:53:37"/>
        <s v="30-07-2025 13:47:25"/>
        <s v="30-07-2025 13:31:37"/>
        <s v="30-07-2025 13:30:43"/>
        <s v="30-07-2025 13:20:04"/>
        <s v="30-07-2025 13:02:19"/>
        <s v="30-07-2025 12:58:03"/>
        <s v="30-07-2025 12:37:18"/>
        <s v="30-07-2025 12:34:03"/>
        <s v="31-07-2025 09:42:50"/>
        <s v="30-07-2025 11:50:01"/>
        <s v="31-07-2025 11:23:18"/>
        <s v="30-07-2025 11:27:10"/>
        <s v="30-07-2025 10:58:12"/>
        <s v="30-07-2025 09:39:22"/>
        <s v="30-07-2025 09:24:19"/>
        <s v="30-07-2025 09:05:22"/>
        <s v="30-07-2025 08:51:45"/>
        <s v="30-07-2025 02:34:11"/>
        <s v="30-07-2025 00:24:04"/>
        <s v="30-07-2025 00:08:10"/>
        <s v="29-07-2025 23:48:30"/>
        <s v="29-07-2025 23:25:12"/>
        <s v="29-07-2025 23:29:11"/>
        <s v="29-07-2025 23:20:34"/>
        <s v="29-07-2025 23:17:24"/>
        <s v="29-07-2025 23:19:01"/>
        <s v="29-07-2025 22:55:03"/>
        <s v="30-07-2025 09:36:00"/>
        <s v="30-07-2025 07:31:08"/>
        <s v="29-07-2025 22:44:47"/>
        <s v="29-07-2025 22:13:17"/>
        <s v="29-07-2025 21:58:54"/>
        <s v="29-07-2025 21:59:20"/>
        <s v="29-07-2025 21:53:07"/>
        <s v="29-07-2025 21:43:10"/>
        <s v="29-07-2025 22:15:32"/>
        <s v="29-07-2025 21:25:14"/>
        <s v="29-07-2025 21:10:03"/>
        <s v="29-07-2025 20:50:57"/>
        <s v="29-07-2025 20:47:49"/>
        <s v="29-07-2025 20:37:02"/>
        <s v="29-07-2025 20:55:43"/>
        <s v="29-07-2025 20:18:10"/>
        <s v="29-07-2025 20:11:59"/>
        <s v="29-07-2025 19:54:23"/>
        <s v="29-07-2025 19:50:41"/>
        <s v="30-07-2025 18:19:31"/>
        <s v="29-07-2025 19:46:33"/>
        <s v="29-07-2025 19:36:21"/>
        <s v="29-07-2025 19:40:59"/>
        <s v="29-07-2025 19:10:34"/>
        <s v="29-07-2025 18:45:00"/>
        <s v="29-07-2025 18:24:02"/>
        <s v="29-07-2025 18:23:57"/>
        <s v="29-07-2025 18:14:18"/>
        <s v="29-07-2025 18:09:39"/>
        <s v="29-07-2025 18:00:03"/>
        <s v="29-07-2025 17:07:18"/>
        <s v="29-07-2025 16:54:39"/>
        <s v="29-07-2025 16:51:51"/>
        <s v="29-07-2025 16:47:45"/>
        <s v="29-07-2025 16:34:30"/>
        <s v="29-07-2025 16:29:38"/>
        <s v="29-07-2025 16:14:49"/>
        <s v="30-07-2025 20:00:01"/>
        <s v="29-07-2025 15:52:34"/>
        <s v="29-07-2025 14:08:44"/>
        <s v="29-07-2025 13:11:24"/>
        <s v="29-07-2025 12:30:57"/>
        <s v="29-07-2025 12:28:51"/>
        <s v="29-07-2025 12:04:16"/>
        <s v="29-07-2025 12:00:52"/>
        <s v="29-07-2025 11:50:56"/>
        <s v="29-07-2025 11:08:31"/>
        <s v="29-07-2025 11:05:07"/>
        <s v="29-07-2025 10:30:46"/>
        <s v="29-07-2025 09:45:54"/>
        <s v="29-07-2025 09:04:09"/>
        <s v="29-07-2025 08:52:18"/>
        <s v="29-07-2025 07:49:02"/>
        <s v="29-07-2025 01:34:59"/>
        <s v="29-07-2025 01:31:19"/>
        <s v="28-07-2025 23:48:34"/>
        <s v="28-07-2025 23:43:59"/>
        <s v="28-07-2025 23:42:27"/>
        <s v="28-07-2025 22:58:41"/>
        <s v="28-07-2025 22:49:30"/>
        <s v="28-07-2025 22:32:38"/>
        <s v="28-07-2025 22:31:29"/>
        <s v="28-07-2025 22:15:04"/>
        <s v="28-07-2025 22:12:08"/>
        <s v="28-07-2025 22:06:51"/>
        <s v="28-07-2025 21:46:40"/>
        <s v="28-07-2025 20:56:50"/>
        <s v="28-07-2025 20:28:28"/>
        <s v="28-07-2025 20:32:55"/>
        <s v="28-07-2025 20:07:23"/>
        <s v="28-07-2025 20:04:46"/>
        <s v="28-07-2025 19:50:15"/>
        <s v="28-07-2025 19:44:30"/>
        <s v="28-07-2025 19:21:57"/>
        <s v="28-07-2025 19:20:17"/>
        <s v="28-07-2025 19:22:23"/>
        <s v="28-07-2025 19:03:11"/>
        <s v="28-07-2025 19:04:29"/>
        <s v="28-07-2025 18:10:46"/>
        <s v="28-07-2025 18:09:59"/>
        <s v="28-07-2025 17:56:35"/>
        <s v="28-07-2025 17:23:55"/>
        <s v="30-07-2025 17:21:38"/>
        <s v="28-07-2025 17:11:50"/>
        <s v="28-07-2025 17:06:18"/>
        <s v="28-07-2025 17:04:48"/>
        <s v="28-07-2025 17:41:21"/>
        <s v="28-07-2025 16:39:22"/>
        <s v="28-07-2025 15:19:22"/>
        <s v="28-07-2025 14:42:03"/>
        <s v="28-07-2025 14:19:01"/>
        <s v="29-07-2025 10:11:58"/>
        <s v="28-07-2025 13:42:28"/>
        <s v="28-07-2025 13:24:05"/>
        <s v="28-07-2025 13:22:17"/>
        <s v="28-07-2025 13:07:30"/>
        <s v="28-07-2025 13:03:27"/>
        <s v="28-07-2025 13:04:55"/>
        <s v="28-07-2025 12:48:51"/>
        <s v="28-07-2025 12:44:52"/>
        <s v="28-07-2025 13:02:04"/>
        <s v="28-07-2025 12:26:10"/>
        <s v="28-07-2025 12:13:33"/>
        <s v="28-07-2025 11:47:02"/>
        <s v="28-07-2025 11:31:53"/>
        <s v="28-07-2025 11:30:52"/>
        <s v="28-07-2025 11:09:47"/>
        <s v="28-07-2025 11:04:32"/>
        <s v="28-07-2025 11:05:22"/>
        <s v="28-07-2025 11:00:43"/>
        <s v="28-07-2025 10:56:12"/>
        <s v="28-07-2025 10:20:56"/>
        <s v="28-07-2025 10:13:47"/>
        <s v="28-07-2025 09:09:01"/>
        <s v="28-07-2025 08:58:11"/>
        <s v="28-07-2025 08:44:38"/>
        <s v="30-07-2025 12:55:09"/>
        <s v="28-07-2025 00:58:32"/>
        <s v="05-08-2025 14:16:29"/>
        <s v="27-07-2025 23:28:15"/>
        <s v="27-07-2025 23:17:08"/>
        <s v="28-07-2025 18:46:46"/>
        <s v="27-07-2025 22:47:10"/>
        <s v="27-07-2025 22:33:18"/>
        <s v="27-07-2025 22:24:23"/>
        <s v="27-07-2025 22:15:35"/>
        <s v="27-07-2025 22:15:14"/>
        <s v="27-07-2025 21:08:08"/>
        <s v="27-07-2025 21:06:49"/>
        <s v="27-07-2025 20:48:00"/>
        <s v="27-07-2025 20:27:30"/>
        <s v="27-07-2025 20:21:38"/>
        <s v="27-07-2025 19:59:39"/>
        <s v="27-07-2025 19:54:11"/>
        <s v="27-07-2025 19:53:42"/>
        <s v="27-07-2025 19:37:13"/>
        <s v="27-07-2025 19:32:52"/>
        <s v="27-07-2025 19:05:11"/>
        <s v="27-07-2025 19:05:22"/>
        <s v="27-07-2025 19:03:03"/>
        <s v="27-07-2025 18:51:13"/>
        <s v="27-07-2025 18:42:08"/>
        <s v="27-07-2025 18:37:26"/>
        <s v="27-07-2025 18:27:12"/>
        <s v="27-07-2025 18:24:48"/>
        <s v="27-07-2025 18:01:37"/>
        <s v="27-07-2025 17:31:09"/>
        <s v="27-07-2025 17:02:59"/>
        <s v="27-07-2025 16:29:45"/>
        <s v="27-07-2025 16:25:38"/>
        <s v="27-07-2025 16:20:51"/>
        <s v="27-07-2025 16:14:40"/>
        <s v="27-07-2025 15:27:25"/>
        <s v="27-07-2025 15:08:38"/>
        <s v="27-07-2025 15:07:05"/>
        <s v="27-07-2025 14:52:16"/>
        <s v="27-07-2025 14:06:48"/>
        <s v="27-07-2025 13:50:01"/>
        <s v="27-07-2025 19:02:00"/>
        <s v="27-07-2025 13:31:39"/>
        <s v="27-07-2025 14:17:20"/>
        <s v="27-07-2025 12:42:44"/>
        <s v="27-07-2025 12:21:55"/>
        <s v="27-07-2025 11:21:55"/>
        <s v="27-07-2025 11:21:59"/>
        <s v="02-08-2025 18:48:58"/>
        <s v="27-07-2025 10:46:30"/>
        <s v="27-07-2025 10:15:39"/>
        <s v="27-07-2025 10:15:07"/>
        <s v="27-07-2025 10:14:55"/>
        <s v="27-07-2025 10:07:49"/>
        <s v="27-07-2025 09:06:57"/>
        <s v="27-07-2025 08:20:43"/>
        <s v="26-07-2025 22:56:55"/>
        <s v="26-07-2025 22:02:40"/>
        <s v="26-07-2025 22:03:27"/>
        <s v="26-07-2025 21:10:11"/>
        <s v="26-07-2025 20:59:29"/>
        <s v="26-07-2025 20:47:45"/>
        <s v="26-07-2025 20:36:05"/>
        <s v="26-07-2025 20:12:00"/>
        <s v="26-07-2025 20:21:21"/>
        <s v="26-07-2025 20:06:49"/>
        <s v="26-07-2025 19:50:01"/>
        <s v="26-07-2025 19:09:24"/>
        <s v="26-07-2025 19:07:51"/>
        <s v="26-07-2025 18:59:33"/>
        <s v="26-07-2025 19:00:12"/>
        <s v="26-07-2025 18:17:57"/>
        <s v="26-07-2025 17:27:15"/>
        <s v="26-07-2025 16:25:38"/>
        <s v="26-07-2025 17:57:06"/>
        <s v="26-07-2025 16:09:23"/>
        <s v="26-07-2025 15:39:25"/>
        <s v="26-07-2025 15:19:25"/>
        <s v="26-07-2025 14:27:52"/>
        <s v="26-07-2025 14:13:12"/>
        <s v="26-07-2025 13:50:41"/>
        <s v="26-07-2025 13:21:19"/>
        <s v="26-07-2025 12:58:32"/>
        <s v="26-07-2025 12:31:55"/>
        <s v="26-07-2025 11:31:37"/>
        <s v="26-07-2025 11:27:14"/>
        <s v="26-07-2025 11:11:31"/>
        <s v="26-07-2025 11:02:46"/>
        <s v="26-07-2025 10:20:42"/>
        <s v="26-07-2025 10:10:49"/>
        <s v="26-07-2025 09:12:59"/>
        <s v="26-07-2025 09:10:28"/>
        <s v="25-07-2025 23:42:34"/>
        <s v="17-08-2025 10:24:02"/>
        <s v="25-07-2025 22:19:26"/>
        <s v="25-07-2025 21:28:28"/>
        <s v="25-07-2025 21:19:46"/>
        <s v="25-07-2025 20:22:26"/>
        <s v="25-07-2025 20:08:00"/>
        <s v="25-07-2025 19:58:29"/>
        <s v="25-07-2025 19:30:05"/>
        <s v="25-07-2025 19:11:34"/>
        <s v="25-07-2025 18:54:42"/>
        <s v="25-07-2025 18:52:05"/>
        <s v="25-07-2025 18:34:52"/>
        <s v="25-07-2025 18:03:44"/>
        <s v="25-07-2025 17:07:11"/>
        <s v="25-07-2025 16:17:39"/>
        <s v="25-07-2025 16:16:40"/>
        <s v="25-07-2025 15:59:58"/>
        <s v="25-07-2025 14:50:41"/>
        <s v="25-07-2025 13:27:30"/>
        <s v="25-07-2025 12:52:58"/>
        <s v="25-07-2025 09:24:09"/>
        <s v="25-07-2025 09:12:01"/>
        <s v="25-07-2025 09:06:46"/>
        <s v="25-07-2025 08:50:31"/>
        <s v="25-07-2025 08:37:12"/>
        <s v="25-07-2025 08:10:52"/>
        <s v="25-07-2025 08:09:49"/>
        <s v="25-07-2025 03:15:21"/>
        <s v="24-07-2025 23:42:48"/>
        <s v="24-07-2025 23:22:53"/>
        <s v="24-07-2025 23:02:46"/>
        <s v="24-07-2025 22:37:22"/>
        <s v="24-07-2025 22:03:27"/>
        <s v="24-07-2025 22:03:34"/>
        <s v="24-07-2025 21:25:15"/>
        <s v="24-07-2025 20:51:19"/>
        <s v="24-07-2025 20:38:11"/>
        <s v="25-07-2025 16:12:14"/>
        <s v="24-07-2025 20:07:58"/>
        <s v="24-07-2025 19:50:22"/>
        <s v="24-07-2025 19:41:43"/>
        <s v="24-07-2025 18:50:28"/>
        <s v="24-07-2025 17:37:25"/>
        <s v="24-07-2025 17:09:21"/>
        <s v="24-07-2025 15:54:38"/>
        <s v="24-07-2025 15:48:04"/>
        <s v="24-07-2025 14:39:38"/>
        <s v="24-07-2025 14:16:16"/>
        <s v="24-07-2025 14:02:45"/>
        <s v="24-07-2025 14:01:59"/>
        <s v="24-07-2025 14:30:34"/>
        <s v="24-07-2025 13:09:42"/>
        <s v="24-07-2025 13:05:13"/>
        <s v="24-07-2025 13:03:08"/>
        <s v="24-07-2025 12:54:30"/>
        <s v="24-07-2025 11:57:09"/>
        <s v="24-07-2025 12:00:21"/>
        <s v="24-07-2025 10:49:38"/>
        <s v="24-07-2025 06:46:06"/>
        <s v="23-07-2025 22:49:31"/>
        <s v="23-07-2025 22:43:31"/>
        <s v="23-07-2025 21:24:10"/>
        <s v="23-07-2025 21:06:51"/>
        <s v="23-07-2025 20:54:01"/>
        <s v="23-07-2025 20:24:11"/>
        <s v="23-07-2025 20:13:14"/>
        <s v="23-07-2025 19:40:45"/>
        <s v="23-07-2025 18:37:20"/>
        <s v="23-07-2025 18:16:27"/>
        <s v="23-07-2025 17:46:44"/>
        <s v="23-07-2025 17:41:04"/>
        <s v="20-08-2025 17:06:10"/>
        <s v="23-07-2025 14:41:22"/>
        <s v="23-07-2025 13:50:01"/>
        <s v="23-07-2025 13:47:20"/>
        <s v="23-07-2025 15:33:40"/>
        <s v="23-07-2025 12:54:08"/>
        <s v="23-07-2025 11:59:46"/>
        <s v="23-07-2025 11:48:06"/>
        <s v="23-07-2025 11:25:50"/>
        <s v="30-07-2025 16:54:53"/>
        <s v="23-07-2025 09:35:59"/>
        <s v="23-07-2025 10:59:12"/>
        <s v="23-07-2025 08:06:26"/>
        <s v="23-07-2025 01:32:30"/>
        <s v="23-07-2025 00:15:23"/>
        <s v="22-07-2025 23:11:19"/>
        <s v="22-07-2025 23:03:21"/>
        <s v="22-07-2025 23:07:36"/>
        <s v="22-07-2025 21:58:09"/>
        <s v="22-07-2025 21:19:05"/>
        <s v="22-07-2025 21:08:00"/>
        <s v="22-07-2025 21:03:29"/>
        <s v="22-07-2025 19:52:55"/>
        <s v="22-07-2025 19:55:10"/>
        <s v="22-07-2025 19:13:27"/>
        <s v="22-07-2025 18:57:16"/>
        <s v="22-07-2025 18:59:12"/>
        <s v="22-07-2025 18:55:49"/>
        <s v="22-07-2025 18:20:12"/>
        <s v="22-07-2025 18:08:04"/>
        <s v="22-07-2025 17:47:16"/>
        <s v="22-07-2025 17:28:39"/>
        <s v="22-07-2025 17:08:24"/>
        <s v="22-07-2025 17:05:40"/>
        <s v="22-07-2025 16:44:00"/>
        <s v="22-07-2025 16:18:11"/>
        <s v="22-07-2025 15:51:22"/>
        <s v="22-07-2025 15:50:05"/>
        <s v="22-07-2025 20:48:59"/>
        <s v="22-07-2025 14:05:05"/>
        <s v="22-07-2025 12:46:34"/>
        <s v="22-07-2025 11:45:06"/>
        <s v="22-07-2025 11:37:25"/>
        <s v="22-07-2025 11:35:36"/>
        <s v="22-07-2025 11:12:52"/>
        <s v="22-07-2025 11:13:35"/>
        <s v="22-07-2025 10:37:00"/>
        <s v="22-07-2025 10:00:01"/>
        <s v="22-07-2025 07:33:55"/>
        <s v="22-07-2025 06:23:09"/>
        <s v="22-07-2025 04:15:22"/>
        <s v="21-07-2025 23:06:31"/>
        <s v="21-07-2025 22:59:15"/>
        <s v="21-07-2025 22:42:51"/>
        <s v="21-07-2025 22:21:18"/>
        <s v="21-07-2025 22:18:04"/>
        <s v="21-07-2025 22:01:34"/>
        <s v="21-07-2025 22:01:08"/>
        <s v="21-07-2025 22:01:36"/>
        <s v="21-07-2025 21:52:49"/>
        <s v="21-07-2025 21:22:35"/>
        <s v="21-07-2025 21:16:20"/>
        <s v="21-07-2025 20:57:21"/>
        <s v="21-07-2025 20:35:13"/>
        <s v="21-07-2025 20:30:10"/>
        <s v="21-07-2025 20:12:44"/>
        <s v="21-07-2025 20:06:32"/>
        <s v="21-07-2025 19:56:27"/>
        <s v="21-07-2025 19:52:22"/>
        <s v="21-07-2025 19:32:08"/>
        <s v="21-07-2025 18:55:37"/>
        <s v="21-07-2025 18:53:14"/>
        <s v="21-07-2025 18:43:20"/>
        <s v="21-07-2025 18:34:43"/>
        <s v="21-07-2025 18:04:27"/>
        <s v="21-07-2025 17:59:43"/>
        <s v="21-07-2025 16:34:14"/>
        <s v="21-07-2025 15:59:36"/>
        <s v="21-07-2025 15:02:17"/>
        <s v="21-07-2025 14:52:02"/>
        <s v="21-07-2025 13:23:58"/>
        <s v="21-07-2025 13:20:44"/>
        <s v="21-07-2025 13:20:43"/>
        <s v="21-07-2025 11:13:29"/>
        <s v="21-07-2025 11:12:08"/>
        <s v="21-07-2025 10:43:54"/>
        <s v="21-07-2025 10:20:11"/>
        <s v="21-07-2025 09:35:17"/>
        <s v="21-07-2025 09:33:08"/>
        <s v="20-07-2025 23:02:40"/>
        <s v="20-07-2025 23:00:31"/>
        <s v="20-07-2025 22:17:41"/>
        <s v="20-07-2025 22:20:56"/>
        <s v="20-07-2025 22:12:07"/>
        <s v="20-07-2025 22:05:52"/>
        <s v="20-07-2025 21:45:51"/>
        <s v="20-07-2025 21:37:22"/>
        <s v="20-07-2025 21:23:21"/>
        <s v="20-07-2025 20:44:10"/>
        <s v="20-07-2025 20:34:11"/>
        <s v="20-07-2025 20:15:34"/>
        <s v="20-07-2025 20:08:22"/>
        <s v="20-07-2025 20:06:59"/>
        <s v="20-07-2025 19:58:59"/>
        <s v="20-07-2025 19:38:55"/>
        <s v="21-07-2025 07:34:46"/>
        <s v="20-07-2025 22:33:08"/>
        <s v="20-07-2025 19:10:40"/>
        <s v="20-07-2025 19:10:27"/>
        <s v="20-07-2025 18:51:42"/>
        <s v="20-07-2025 18:46:05"/>
        <s v="20-07-2025 18:40:28"/>
        <s v="20-07-2025 18:15:02"/>
        <s v="20-07-2025 17:58:19"/>
        <s v="20-07-2025 17:42:22"/>
        <s v="20-07-2025 17:28:21"/>
        <s v="20-07-2025 17:26:34"/>
        <s v="20-07-2025 17:39:50"/>
        <s v="20-07-2025 17:17:30"/>
        <s v="20-07-2025 16:07:57"/>
        <s v="20-07-2025 15:23:41"/>
        <s v="20-07-2025 14:43:32"/>
        <s v="20-07-2025 14:32:08"/>
        <s v="20-07-2025 14:20:42"/>
        <s v="20-07-2025 14:16:27"/>
        <s v="20-07-2025 14:14:18"/>
        <s v="20-07-2025 13:48:54"/>
        <s v="20-07-2025 13:22:37"/>
        <s v="20-07-2025 13:20:26"/>
        <s v="20-07-2025 12:43:19"/>
        <s v="20-07-2025 12:18:10"/>
        <s v="20-07-2025 11:56:33"/>
        <s v="21-07-2025 07:10:00"/>
        <s v="20-07-2025 11:51:36"/>
        <s v="26-07-2025 09:40:12"/>
        <s v="20-07-2025 11:41:38"/>
        <s v="20-07-2025 11:25:52"/>
        <s v="20-07-2025 00:40:33"/>
        <s v="19-07-2025 23:55:50"/>
        <s v="19-07-2025 23:36:13"/>
        <s v="19-07-2025 21:49:22"/>
        <s v="19-07-2025 20:46:55"/>
        <s v="19-07-2025 19:58:48"/>
        <s v="19-07-2025 19:42:55"/>
        <s v="19-07-2025 18:41:00"/>
        <s v="19-07-2025 18:29:11"/>
        <s v="19-07-2025 16:11:59"/>
        <s v="19-07-2025 15:42:19"/>
        <s v="19-07-2025 14:43:37"/>
        <s v="19-07-2025 13:58:37"/>
        <s v="19-07-2025 13:32:42"/>
        <s v="19-07-2025 13:19:43"/>
        <s v="19-07-2025 13:10:48"/>
        <s v="19-07-2025 12:48:44"/>
        <s v="19-07-2025 12:13:20"/>
        <s v="19-07-2025 12:10:52"/>
        <s v="19-07-2025 09:41:11"/>
        <s v="19-07-2025 01:07:50"/>
        <s v="18-07-2025 21:47:06"/>
        <s v="18-07-2025 21:00:55"/>
        <s v="18-07-2025 20:55:11"/>
        <s v="18-07-2025 20:45:06"/>
        <s v="18-07-2025 20:35:58"/>
        <s v="18-07-2025 20:54:34"/>
        <s v="18-07-2025 20:13:16"/>
        <s v="18-07-2025 19:52:53"/>
        <s v="19-07-2025 00:32:44"/>
        <s v="18-07-2025 17:43:57"/>
        <s v="18-07-2025 16:27:28"/>
        <s v="18-07-2025 15:28:32"/>
        <s v="18-07-2025 14:38:11"/>
        <s v="18-07-2025 12:40:33"/>
        <s v="18-07-2025 11:37:18"/>
        <s v="18-07-2025 11:10:32"/>
        <s v="18-07-2025 10:17:29"/>
        <s v="18-07-2025 10:16:11"/>
        <s v="18-07-2025 09:31:32"/>
        <s v="17-07-2025 23:38:20"/>
        <s v="17-07-2025 23:03:15"/>
        <s v="17-07-2025 23:04:49"/>
        <s v="17-07-2025 22:11:31"/>
        <s v="17-07-2025 22:03:26"/>
        <s v="17-07-2025 22:01:55"/>
        <s v="17-07-2025 21:23:01"/>
        <s v="17-07-2025 21:14:56"/>
        <s v="17-07-2025 20:13:06"/>
        <s v="17-07-2025 19:15:52"/>
        <s v="17-07-2025 18:13:59"/>
        <s v="17-07-2025 16:25:43"/>
        <s v="17-07-2025 16:27:55"/>
        <s v="17-07-2025 15:40:37"/>
        <s v="17-07-2025 15:21:56"/>
        <s v="17-07-2025 11:50:17"/>
        <s v="17-07-2025 11:30:02"/>
        <s v="17-07-2025 08:12:21"/>
        <s v="17-07-2025 03:40:22"/>
        <s v="16-07-2025 23:10:53"/>
        <s v="16-07-2025 22:18:38"/>
        <s v="16-07-2025 21:52:35"/>
        <s v="16-07-2025 21:40:30"/>
        <s v="16-07-2025 20:32:47"/>
        <s v="16-07-2025 19:54:04"/>
        <s v="16-07-2025 19:46:13"/>
        <s v="16-07-2025 19:25:11"/>
        <s v="16-07-2025 18:43:47"/>
        <s v="16-07-2025 18:33:16"/>
        <s v="16-07-2025 17:59:42"/>
        <s v="16-07-2025 17:22:21"/>
        <s v="16-07-2025 16:21:40"/>
        <s v="16-07-2025 15:24:39"/>
        <s v="16-07-2025 14:51:58"/>
        <s v="16-07-2025 14:36:00"/>
        <s v="16-07-2025 14:14:46"/>
        <s v="16-07-2025 12:36:56"/>
        <s v="16-07-2025 11:21:17"/>
        <s v="16-07-2025 10:21:53"/>
        <s v="16-07-2025 08:45:20"/>
        <s v="16-07-2025 02:53:52"/>
        <s v="16-07-2025 01:13:41"/>
        <s v="15-07-2025 23:37:20"/>
        <s v="15-07-2025 23:28:10"/>
        <s v="15-07-2025 23:05:50"/>
        <s v="15-07-2025 22:10:43"/>
        <s v="15-07-2025 21:39:19"/>
        <s v="15-07-2025 22:52:58"/>
        <s v="15-07-2025 20:46:11"/>
        <s v="01-08-2025 01:21:10"/>
        <s v="15-07-2025 20:49:47"/>
        <s v="15-07-2025 20:40:24"/>
        <s v="15-07-2025 20:17:57"/>
        <s v="15-07-2025 19:34:08"/>
        <s v="15-07-2025 18:39:57"/>
        <s v="15-07-2025 18:15:07"/>
        <s v="12-08-2025 16:51:00"/>
        <s v="15-07-2025 16:00:43"/>
        <s v="15-07-2025 14:17:46"/>
        <s v="15-07-2025 14:00:46"/>
        <s v="15-07-2025 13:25:53"/>
        <s v="15-07-2025 12:56:02"/>
        <s v="15-07-2025 12:09:20"/>
        <s v="15-07-2025 11:54:42"/>
        <s v="15-07-2025 10:17:49"/>
        <s v="15-07-2025 09:30:33"/>
        <s v="15-07-2025 06:59:04"/>
        <s v="15-07-2025 01:47:19"/>
        <s v="15-07-2025 00:21:37"/>
        <s v="14-07-2025 23:30:47"/>
        <s v="14-07-2025 22:46:57"/>
        <s v="14-07-2025 22:27:36"/>
        <s v="14-07-2025 22:14:11"/>
        <s v="14-07-2025 21:37:55"/>
        <s v="14-07-2025 21:17:09"/>
        <s v="14-07-2025 21:11:28"/>
        <s v="14-07-2025 21:09:06"/>
        <s v="14-07-2025 20:38:38"/>
        <s v="14-07-2025 19:07:32"/>
        <s v="14-07-2025 19:17:18"/>
        <s v="14-07-2025 18:55:06"/>
        <s v="14-07-2025 18:29:12"/>
        <s v="14-07-2025 20:07:30"/>
        <s v="14-07-2025 17:31:40"/>
        <s v="14-07-2025 14:33:19"/>
        <s v="14-07-2025 14:15:59"/>
        <s v="14-07-2025 12:56:04"/>
        <s v="14-07-2025 12:09:50"/>
        <s v="14-07-2025 00:02:36"/>
        <s v="13-07-2025 23:55:25"/>
        <s v="13-07-2025 22:58:20"/>
        <s v="13-07-2025 22:33:04"/>
        <s v="13-07-2025 22:13:55"/>
        <s v="13-07-2025 22:00:01"/>
        <s v="13-07-2025 21:54:24"/>
        <s v="08-08-2025 19:08:08"/>
        <s v="13-07-2025 21:24:11"/>
        <s v="13-07-2025 20:33:56"/>
        <s v="13-07-2025 20:27:54"/>
        <s v="13-07-2025 20:25:12"/>
        <s v="13-07-2025 20:25:00"/>
        <s v="13-07-2025 20:19:48"/>
        <s v="13-07-2025 19:52:51"/>
        <s v="13-07-2025 19:50:39"/>
        <s v="13-07-2025 19:08:11"/>
        <s v="13-07-2025 18:27:23"/>
        <s v="13-07-2025 18:19:18"/>
        <s v="13-07-2025 17:53:45"/>
        <s v="13-07-2025 17:51:41"/>
        <s v="13-07-2025 17:40:14"/>
        <s v="13-07-2025 17:20:52"/>
        <s v="13-07-2025 17:17:21"/>
        <s v="13-07-2025 17:17:11"/>
        <s v="13-07-2025 16:39:34"/>
        <s v="13-07-2025 16:26:43"/>
        <s v="13-07-2025 15:22:39"/>
        <s v="13-07-2025 14:37:56"/>
        <s v="13-07-2025 14:18:28"/>
        <s v="13-07-2025 14:12:42"/>
        <s v="13-07-2025 12:33:50"/>
        <s v="13-07-2025 12:24:28"/>
        <s v="13-07-2025 12:10:25"/>
        <s v="13-07-2025 11:21:32"/>
        <s v="13-07-2025 09:19:33"/>
        <s v="13-07-2025 02:29:21"/>
        <s v="12-07-2025 22:55:55"/>
        <s v="12-07-2025 20:37:42"/>
        <s v="12-07-2025 20:21:57"/>
        <s v="12-07-2025 20:09:18"/>
        <s v="12-07-2025 19:53:29"/>
        <s v="12-07-2025 19:51:04"/>
        <s v="12-07-2025 19:35:16"/>
        <s v="12-07-2025 19:05:55"/>
        <s v="12-07-2025 18:44:55"/>
        <s v="12-07-2025 18:40:04"/>
        <s v="12-07-2025 18:24:39"/>
        <s v="12-07-2025 17:58:06"/>
        <s v="12-07-2025 17:29:14"/>
        <s v="12-07-2025 18:38:16"/>
        <s v="12-07-2025 16:39:12"/>
        <s v="12-07-2025 14:39:50"/>
        <s v="12-07-2025 14:38:28"/>
        <s v="12-07-2025 13:39:01"/>
        <s v="12-07-2025 12:56:57"/>
        <s v="12-07-2025 12:53:42"/>
        <s v="12-07-2025 12:37:37"/>
        <s v="12-07-2025 10:40:28"/>
        <s v="15-07-2025 07:48:29"/>
        <s v="12-07-2025 01:48:23"/>
        <s v="12-07-2025 00:50:28"/>
        <s v="11-07-2025 20:52:15"/>
        <s v="11-07-2025 20:47:25"/>
        <s v="11-07-2025 18:55:33"/>
        <s v="11-07-2025 13:15:24"/>
        <s v="11-07-2025 11:14:46"/>
        <s v="11-07-2025 10:43:26"/>
        <s v="11-07-2025 01:18:53"/>
        <s v="10-07-2025 23:57:37"/>
        <s v="10-07-2025 23:54:11"/>
        <s v="10-07-2025 23:24:06"/>
        <s v="10-07-2025 22:51:56"/>
        <s v="10-07-2025 22:48:44"/>
        <s v="10-07-2025 19:23:42"/>
        <s v="10-07-2025 17:51:01"/>
        <s v="10-07-2025 16:46:28"/>
        <s v="10-07-2025 12:07:17"/>
        <s v="10-07-2025 11:16:25"/>
        <s v="10-07-2025 12:29:52"/>
        <s v="10-07-2025 01:58:22"/>
        <s v="09-07-2025 23:52:24"/>
        <s v="09-07-2025 22:58:08"/>
        <s v="09-07-2025 20:32:35"/>
        <s v="09-07-2025 19:24:35"/>
        <s v="09-07-2025 15:10:58"/>
        <s v="09-07-2025 14:18:37"/>
        <s v="09-07-2025 13:40:09"/>
        <s v="09-07-2025 12:08:45"/>
        <s v="09-07-2025 11:32:32"/>
        <s v="09-07-2025 09:36:08"/>
        <s v="09-07-2025 00:42:34"/>
        <s v="08-07-2025 22:34:11"/>
        <s v="08-07-2025 22:23:12"/>
        <s v="08-07-2025 22:12:59"/>
        <s v="08-07-2025 21:51:46"/>
        <s v="08-07-2025 19:35:54"/>
        <s v="08-07-2025 18:46:04"/>
        <s v="15-07-2025 14:10:12"/>
        <s v="08-07-2025 13:47:24"/>
        <s v="08-07-2025 13:00:49"/>
        <s v="08-07-2025 11:48:18"/>
        <s v="08-07-2025 11:32:52"/>
        <s v="08-07-2025 05:39:33"/>
        <s v="08-07-2025 00:35:23"/>
        <s v="07-07-2025 23:54:12"/>
        <s v="07-07-2025 23:48:40"/>
        <s v="07-07-2025 23:24:57"/>
        <s v="07-07-2025 23:03:11"/>
        <s v="07-07-2025 22:43:10"/>
        <s v="07-07-2025 22:29:57"/>
        <s v="07-07-2025 22:19:42"/>
        <s v="07-07-2025 21:28:33"/>
        <s v="07-07-2025 20:32:46"/>
        <s v="07-07-2025 19:27:37"/>
        <s v="07-07-2025 17:27:08"/>
        <s v="07-07-2025 12:41:24"/>
        <s v="07-07-2025 11:34:01"/>
        <s v="06-07-2025 22:18:40"/>
        <s v="11-07-2025 09:39:49"/>
        <s v="06-07-2025 21:56:09"/>
        <s v="06-07-2025 21:46:11"/>
        <s v="08-07-2025 00:39:45"/>
        <s v="06-07-2025 20:57:41"/>
        <s v="06-07-2025 20:47:02"/>
        <s v="06-07-2025 20:41:26"/>
        <s v="06-07-2025 18:58:36"/>
        <s v="06-07-2025 17:59:27"/>
        <s v="06-07-2025 16:22:44"/>
        <s v="06-07-2025 16:06:06"/>
        <s v="06-07-2025 15:07:38"/>
        <s v="06-07-2025 15:01:38"/>
        <s v="06-07-2025 13:58:07"/>
        <s v="06-07-2025 13:55:08"/>
        <s v="06-07-2025 13:42:44"/>
        <s v="06-07-2025 13:37:24"/>
        <s v="06-07-2025 13:13:20"/>
        <s v="06-07-2025 12:20:53"/>
        <s v="06-07-2025 11:24:30"/>
        <s v="06-07-2025 10:36:24"/>
        <s v="06-07-2025 00:14:16"/>
        <s v="05-07-2025 23:51:24"/>
        <s v="05-07-2025 23:46:37"/>
        <s v="05-07-2025 23:35:46"/>
        <s v="05-07-2025 23:33:38"/>
        <s v="05-07-2025 22:24:55"/>
        <s v="05-07-2025 19:09:47"/>
        <s v="05-07-2025 18:55:54"/>
        <s v="05-07-2025 17:42:31"/>
        <s v="07-07-2025 15:37:00"/>
        <s v="05-07-2025 15:56:24"/>
        <s v="05-07-2025 14:14:19"/>
        <s v="05-07-2025 14:12:49"/>
        <s v="05-07-2025 10:14:32"/>
        <s v="04-07-2025 22:31:59"/>
        <s v="04-07-2025 19:39:52"/>
        <s v="04-07-2025 16:21:02"/>
        <s v="04-07-2025 13:53:26"/>
        <s v="04-07-2025 11:34:49"/>
        <s v="04-07-2025 11:21:25"/>
        <s v="04-07-2025 09:10:05"/>
        <s v="04-07-2025 01:03:52"/>
        <s v="03-07-2025 20:56:03"/>
        <s v="03-07-2025 20:52:34"/>
        <s v="03-07-2025 20:48:04"/>
        <s v="03-07-2025 19:00:43"/>
        <s v="03-07-2025 18:01:49"/>
        <s v="03-07-2025 17:06:31"/>
        <s v="05-07-2025 17:20:58"/>
        <s v="03-07-2025 16:07:02"/>
        <s v="03-07-2025 13:30:48"/>
        <s v="03-07-2025 11:49:30"/>
        <s v="03-07-2025 11:45:19"/>
        <s v="03-07-2025 11:21:53"/>
        <s v="04-08-2025 08:51:36"/>
        <s v="02-07-2025 20:14:43"/>
        <s v="02-07-2025 19:28:39"/>
        <s v="02-07-2025 18:52:16"/>
        <s v="02-07-2025 18:46:33"/>
        <s v="02-07-2025 18:39:16"/>
        <s v="02-07-2025 15:50:01"/>
        <s v="02-07-2025 14:42:33"/>
        <s v="03-07-2025 09:32:30"/>
        <s v="02-07-2025 11:28:07"/>
        <s v="02-07-2025 10:56:08"/>
        <s v="02-07-2025 10:31:08"/>
        <s v="02-07-2025 09:27:27"/>
        <s v="02-07-2025 00:21:46"/>
        <s v="02-07-2025 16:21:37"/>
        <s v="01-07-2025 21:48:09"/>
        <s v="01-07-2025 21:35:55"/>
        <s v="01-07-2025 20:03:42"/>
        <s v="01-07-2025 19:58:22"/>
        <s v="01-07-2025 19:47:33"/>
        <s v="01-07-2025 18:16:21"/>
        <s v="01-07-2025 16:00:24"/>
        <s v="01-07-2025 00:12:35"/>
        <s v="30-06-2025 23:16:32"/>
        <s v="30-06-2025 21:36:55"/>
        <s v="30-06-2025 20:20:38"/>
        <s v="30-06-2025 17:03:36"/>
        <s v="30-06-2025 13:43:35"/>
        <s v="30-06-2025 12:45:06"/>
        <s v="30-06-2025 10:25:17"/>
        <s v="30-06-2025 08:45:29"/>
        <s v="30-06-2025 00:24:06"/>
        <s v="29-06-2025 23:02:22"/>
        <s v="29-06-2025 21:56:53"/>
        <s v="29-06-2025 21:53:41"/>
        <s v="29-06-2025 20:59:33"/>
        <s v="29-06-2025 19:55:21"/>
        <s v="29-06-2025 19:36:58"/>
        <s v="29-06-2025 19:18:48"/>
        <s v="29-06-2025 18:46:36"/>
        <s v="29-06-2025 18:04:08"/>
        <s v="29-06-2025 15:03:53"/>
        <s v="29-06-2025 13:23:41"/>
        <s v="29-06-2025 11:40:54"/>
        <s v="29-06-2025 11:27:40"/>
        <s v="28-06-2025 23:59:47"/>
        <s v="28-06-2025 23:15:28"/>
        <s v="28-06-2025 18:50:45"/>
        <s v="28-06-2025 18:37:11"/>
        <s v="28-06-2025 18:20:44"/>
        <s v="28-06-2025 18:20:42"/>
        <s v="28-06-2025 18:08:48"/>
        <s v="28-06-2025 16:52:04"/>
        <s v="28-06-2025 10:43:10"/>
        <s v="28-06-2025 08:06:26"/>
        <s v="27-06-2025 23:18:09"/>
        <s v="27-06-2025 22:14:36"/>
        <s v="27-06-2025 21:23:11"/>
        <s v="27-06-2025 20:35:46"/>
        <s v="02-07-2025 16:12:48"/>
        <s v="27-06-2025 11:41:10"/>
        <s v="27-06-2025 08:35:10"/>
        <s v="27-06-2025 00:33:44"/>
        <s v="26-06-2025 23:24:36"/>
        <s v="26-06-2025 20:26:45"/>
        <s v="26-06-2025 19:26:02"/>
        <s v="26-06-2025 18:51:13"/>
        <s v="26-06-2025 13:38:57"/>
        <s v="26-06-2025 13:03:12"/>
        <s v="26-06-2025 09:50:19"/>
        <s v="25-06-2025 23:47:52"/>
        <s v="25-06-2025 19:06:52"/>
        <s v="25-06-2025 19:01:04"/>
        <s v="25-06-2025 19:27:20"/>
        <s v="25-06-2025 16:04:33"/>
        <s v="25-06-2025 11:19:42"/>
        <s v="25-06-2025 06:45:00"/>
        <s v="24-06-2025 23:34:15"/>
        <s v="24-06-2025 21:16:54"/>
        <s v="24-06-2025 20:46:43"/>
        <s v="24-06-2025 19:40:02"/>
        <s v="24-06-2025 18:46:34"/>
        <s v="24-06-2025 18:40:03"/>
        <s v="24-06-2025 11:44:52"/>
        <s v="23-06-2025 22:54:59"/>
        <s v="23-06-2025 21:08:04"/>
        <s v="23-06-2025 20:59:29"/>
        <s v="23-06-2025 20:24:38"/>
        <s v="23-06-2025 19:22:38"/>
        <s v="28-07-2025 15:30:25"/>
        <s v="23-06-2025 12:06:24"/>
        <s v="23-06-2025 11:27:21"/>
        <s v="23-06-2025 10:41:00"/>
        <s v="23-06-2025 10:24:28"/>
        <s v="23-06-2025 09:58:33"/>
        <s v="22-06-2025 23:52:53"/>
        <s v="22-06-2025 22:48:02"/>
        <s v="22-06-2025 22:18:37"/>
        <s v="22-06-2025 21:57:26"/>
        <s v="22-06-2025 21:33:39"/>
        <s v="22-06-2025 21:25:40"/>
        <s v="22-06-2025 19:34:26"/>
        <s v="22-06-2025 14:07:59"/>
        <s v="22-06-2025 12:40:28"/>
        <s v="22-06-2025 12:35:52"/>
        <s v="22-06-2025 10:08:47"/>
        <s v="21-06-2025 17:39:28"/>
        <s v="21-06-2025 16:10:02"/>
        <s v="30-07-2025 11:59:57"/>
        <s v="20-06-2025 18:45:46"/>
        <s v="20-06-2025 14:03:00"/>
        <s v="20-06-2025 10:15:30"/>
        <s v="19-06-2025 23:52:51"/>
        <s v="03-08-2025 23:36:00"/>
        <s v="19-06-2025 20:43:42"/>
        <s v="19-06-2025 19:56:19"/>
        <s v="19-06-2025 18:10:09"/>
        <s v="19-06-2025 17:59:02"/>
        <s v="19-06-2025 15:39:38"/>
        <s v="19-06-2025 15:28:03"/>
        <s v="19-06-2025 13:55:16"/>
        <s v="19-06-2025 09:14:52"/>
        <s v="18-06-2025 16:08:18"/>
        <s v="18-06-2025 11:48:44"/>
        <s v="18-06-2025 10:07:30"/>
        <s v="18-06-2025 06:27:56"/>
        <s v="17-06-2025 20:14:48"/>
        <s v="17-06-2025 19:20:21"/>
        <s v="18-06-2025 14:47:04"/>
        <s v="17-06-2025 13:30:46"/>
        <s v="17-06-2025 11:58:07"/>
        <s v="17-06-2025 11:47:17"/>
        <s v="17-06-2025 09:46:16"/>
        <s v="17-06-2025 22:40:23"/>
        <s v="17-06-2025 02:24:28"/>
        <s v="16-06-2025 22:46:30"/>
        <s v="16-06-2025 22:37:12"/>
        <s v="16-06-2025 21:45:54"/>
        <s v="16-06-2025 16:09:19"/>
        <s v="16-06-2025 13:13:13"/>
        <s v="16-06-2025 12:13:42"/>
        <s v="15-06-2025 21:43:40"/>
        <s v="15-06-2025 19:34:13"/>
        <s v="15-06-2025 15:17:16"/>
        <s v="15-06-2025 12:53:24"/>
        <s v="15-06-2025 11:13:32"/>
        <s v="15-06-2025 10:19:58"/>
        <s v="14-06-2025 23:19:29"/>
        <s v="14-06-2025 20:49:20"/>
        <s v="14-06-2025 18:43:26"/>
        <s v="13-06-2025 21:32:09"/>
        <s v="13-06-2025 20:19:05"/>
        <s v="13-06-2025 20:16:40"/>
        <s v="13-06-2025 17:48:40"/>
        <s v="12-06-2025 22:56:32"/>
        <s v="12-06-2025 19:04:50"/>
        <s v="12-06-2025 15:56:27"/>
        <s v="12-06-2025 12:25:28"/>
        <s v="12-06-2025 11:52:53"/>
        <s v="12-06-2025 11:32:41"/>
        <s v="11-06-2025 22:58:35"/>
        <s v="11-06-2025 17:40:08"/>
        <s v="11-06-2025 16:13:13"/>
        <s v="11-06-2025 11:36:31"/>
        <s v="10-06-2025 21:26:23"/>
        <s v="10-06-2025 18:38:20"/>
        <s v="10-06-2025 15:09:34"/>
        <s v="10-06-2025 10:24:39"/>
        <s v="10-06-2025 08:16:54"/>
        <s v="09-06-2025 14:30:15"/>
        <s v="09-06-2025 10:52:01"/>
        <s v="09-06-2025 01:58:41"/>
        <s v="08-06-2025 22:26:15"/>
        <s v="08-06-2025 21:21:40"/>
        <s v="08-06-2025 20:18:33"/>
        <s v="08-06-2025 20:01:51"/>
        <s v="08-06-2025 16:05:26"/>
        <s v="08-06-2025 13:30:31"/>
        <s v="07-06-2025 21:24:38"/>
        <s v="07-06-2025 20:21:21"/>
        <s v="07-06-2025 17:08:57"/>
        <s v="07-06-2025 17:10:00"/>
        <s v="07-06-2025 17:06:27"/>
        <s v="07-06-2025 07:49:01"/>
        <s v="06-06-2025 18:11:18"/>
        <s v="06-06-2025 15:52:22"/>
        <s v="06-06-2025 12:52:38"/>
        <s v="05-06-2025 21:09:10"/>
        <s v="05-06-2025 18:48:31"/>
        <s v="05-06-2025 13:05:28"/>
        <s v="05-06-2025 08:44:20"/>
        <s v="04-06-2025 23:05:49"/>
        <s v="04-06-2025 20:30:05"/>
        <s v="04-06-2025 20:02:09"/>
        <s v="04-06-2025 19:07:06"/>
        <s v="03-06-2025 15:16:49"/>
        <s v="03-06-2025 14:36:26"/>
        <s v="03-06-2025 13:49:06"/>
        <s v="03-06-2025 12:38:00"/>
        <s v="03-06-2025 11:08:04"/>
        <s v="03-06-2025 00:14:29"/>
        <s v="02-06-2025 18:00:46"/>
        <s v="02-06-2025 17:01:55"/>
        <s v="01-06-2025 19:57:47"/>
        <s v="01-06-2025 19:39:33"/>
        <s v="01-06-2025 19:15:24"/>
        <s v="01-06-2025 15:34:01"/>
        <s v="02-06-2025 11:29:40"/>
        <s v="01-06-2025 14:10:16"/>
        <s v="01-06-2025 13:40:59"/>
        <s v="01-06-2025 13:36:29"/>
        <s v="01-06-2025 12:40:37"/>
        <s v="01-06-2025 11:35:19"/>
        <s v="31-05-2025 09:51:06"/>
        <s v="29-05-2025 16:20:38"/>
        <s v="29-05-2025 12:37:10"/>
        <s v="28-05-2025 23:19:29"/>
        <s v="28-05-2025 14:21:32"/>
        <s v="28-05-2025 08:28:06"/>
        <s v="27-05-2025 20:29:57"/>
        <s v="27-05-2025 19:15:38"/>
        <s v="27-05-2025 18:19:09"/>
        <s v="26-05-2025 11:46:09"/>
        <s v="26-05-2025 09:28:37"/>
        <s v="25-05-2025 18:08:59"/>
        <s v="25-05-2025 17:50:08"/>
        <s v="25-05-2025 16:21:03"/>
        <s v="25-05-2025 14:33:25"/>
        <s v="25-05-2025 14:21:02"/>
        <s v="25-05-2025 11:28:26"/>
        <s v="24-05-2025 23:00:06"/>
        <s v="24-05-2025 17:28:26"/>
        <s v="24-05-2025 11:19:57"/>
        <s v="24-05-2025 09:26:14"/>
        <s v="23-05-2025 22:25:32"/>
        <s v="23-05-2025 22:20:18"/>
        <s v="23-05-2025 14:02:36"/>
        <s v="23-05-2025 00:23:33"/>
        <s v="22-05-2025 11:46:30"/>
        <s v="22-05-2025 09:49:18"/>
        <s v="21-05-2025 19:19:27"/>
        <s v="21-05-2025 12:27:55"/>
        <s v="21-05-2025 09:23:13"/>
        <s v="20-05-2025 17:31:12"/>
        <s v="20-05-2025 12:24:37"/>
        <s v="20-05-2025 05:55:19"/>
        <s v="19-05-2025 20:03:25"/>
        <s v="19-05-2025 00:58:36"/>
        <s v="18-05-2025 21:33:36"/>
        <s v="18-05-2025 19:25:21"/>
        <s v="17-05-2025 20:11:18"/>
        <s v="17-05-2025 20:06:30"/>
        <s v="17-05-2025 18:58:19"/>
        <s v="17-05-2025 18:48:26"/>
        <s v="17-05-2025 13:31:55"/>
        <s v="17-05-2025 11:27:55"/>
        <s v="16-05-2025 19:06:32"/>
        <s v="25-05-2025 14:31:11"/>
        <s v="16-05-2025 16:25:29"/>
        <s v="16-05-2025 03:54:57"/>
        <s v="15-05-2025 20:05:43"/>
        <s v="15-05-2025 19:02:26"/>
        <s v="15-05-2025 19:00:01"/>
        <s v="15-05-2025 13:38:13"/>
        <s v="14-05-2025 23:01:29"/>
        <s v="01-06-2025 13:03:48"/>
        <s v="14-05-2025 21:58:23"/>
        <s v="14-05-2025 14:04:56"/>
        <s v="14-05-2025 10:36:29"/>
        <s v="13-05-2025 19:04:04"/>
        <s v="13-05-2025 11:28:58"/>
        <s v="12-05-2025 21:12:31"/>
        <s v="12-05-2025 12:33:45"/>
        <s v="12-05-2025 11:19:06"/>
        <s v="11-05-2025 19:39:34"/>
        <s v="11-05-2025 18:07:16"/>
        <s v="11-05-2025 17:18:10"/>
        <s v="11-05-2025 14:24:12"/>
        <s v="11-05-2025 10:07:11"/>
        <s v="10-05-2025 23:57:47"/>
        <s v="10-05-2025 21:35:22"/>
        <s v="10-05-2025 18:21:42"/>
        <s v="10-05-2025 17:38:09"/>
        <s v="09-05-2025 23:08:03"/>
        <s v="09-05-2025 17:31:00"/>
        <s v="09-05-2025 17:25:05"/>
        <s v="09-05-2025 17:01:31"/>
        <s v="09-05-2025 10:12:27"/>
        <s v="09-05-2025 01:47:30"/>
        <s v="07-05-2025 20:57:31"/>
        <s v="07-05-2025 19:51:45"/>
        <s v="07-05-2025 19:14:50"/>
        <s v="07-05-2025 17:24:37"/>
        <s v="07-05-2025 15:49:22"/>
        <s v="05-05-2025 13:00:49"/>
        <s v="04-05-2025 19:36:25"/>
        <s v="03-05-2025 20:17:04"/>
        <s v="03-05-2025 20:16:03"/>
        <s v="03-05-2025 19:06:45"/>
        <s v="02-05-2025 18:44:57"/>
        <s v="02-05-2025 17:56:04"/>
        <s v="02-05-2025 13:22:25"/>
        <s v="02-05-2025 10:53:01"/>
        <s v="02-05-2025 08:07:32"/>
        <s v="01-05-2025 23:52:57"/>
        <s v="01-05-2025 21:04:47"/>
        <s v="01-05-2025 19:58:49"/>
        <s v="01-05-2025 09:55:44"/>
        <s v="30-04-2025 22:13:57"/>
        <s v="29-04-2025 23:24:37"/>
        <s v="28-04-2025 17:50:56"/>
        <s v="28-04-2025 14:45:38"/>
        <s v="27-04-2025 20:44:59"/>
        <s v="27-04-2025 17:46:14"/>
        <s v="27-04-2025 10:39:19"/>
        <s v="26-04-2025 19:10:21"/>
        <s v="26-04-2025 12:46:42"/>
        <s v="24-04-2025 22:22:09"/>
        <s v="24-04-2025 21:33:00"/>
        <s v="23-04-2025 23:39:07"/>
        <s v="22-04-2025 23:57:43"/>
        <s v="22-04-2025 20:55:01"/>
        <s v="21-04-2025 21:25:47"/>
        <s v="21-04-2025 16:39:11"/>
        <s v="21-04-2025 14:03:36"/>
        <s v="19-04-2025 09:41:01"/>
        <s v="16-04-2025 20:11:14"/>
        <s v="16-04-2025 11:46:05"/>
        <s v="15-04-2025 23:43:10"/>
        <s v="15-04-2025 18:35:17"/>
        <s v="14-04-2025 20:11:59"/>
        <s v="14-04-2025 19:01:55"/>
        <s v="13-04-2025 21:09:15"/>
        <s v="13-04-2025 16:53:47"/>
        <s v="13-04-2025 15:11:04"/>
        <s v="08-04-2025 22:20:28"/>
        <s v="08-04-2025 00:02:43"/>
        <s v="07-04-2025 14:22:23"/>
        <s v="07-04-2025 11:06:06"/>
        <s v="07-04-2025 01:50:06"/>
        <s v="06-04-2025 19:59:33"/>
        <s v="05-04-2025 22:33:31"/>
        <s v="05-04-2025 17:40:21"/>
        <s v="04-04-2025 19:54:35"/>
        <s v="02-04-2025 21:53:18"/>
        <s v="02-04-2025 19:32:15"/>
        <s v="01-04-2025 21:27:37"/>
        <s v="01-04-2025 12:10:00"/>
        <s v="30-03-2025 20:43:12"/>
        <s v="30-03-2025 18:22:42"/>
        <s v="30-03-2025 17:56:02"/>
        <s v="29-03-2025 20:56:39"/>
        <s v="29-03-2025 11:17:24"/>
        <s v="26-03-2025 20:26:41"/>
        <s v="26-03-2025 18:11:06"/>
        <s v="23-03-2025 20:14:25"/>
        <s v="23-03-2025 14:11:02"/>
        <s v="23-03-2025 10:41:41"/>
        <s v="20-03-2025 10:51:15"/>
        <s v="19-03-2025 15:36:36"/>
        <s v="19-03-2025 10:24:23"/>
        <s v="21-03-2025 15:29:28"/>
        <s v="16-03-2025 18:50:20"/>
        <s v="13-03-2025 19:43:24"/>
        <s v="11-03-2025 22:44:28"/>
        <s v="09-03-2025 22:16:15"/>
        <s v="08-03-2025 23:00:38"/>
        <s v="08-03-2025 20:39:26"/>
        <s v="08-03-2025 20:38:35"/>
        <s v="07-03-2025 16:50:11"/>
        <s v="06-03-2025 20:53:37"/>
        <s v="05-03-2025 20:00:06"/>
        <s v="04-03-2025 10:48:48"/>
        <s v="04-03-2025 09:39:17"/>
        <s v="03-03-2025 20:22:36"/>
        <s v="03-03-2025 14:29:24"/>
        <s v="02-03-2025 12:05:47"/>
        <s v="02-03-2025 00:41:38"/>
        <s v="01-03-2025 21:50:36"/>
        <s v="01-03-2025 21:49:57"/>
        <s v="01-03-2025 20:48:24"/>
        <s v="28-02-2025 07:09:32"/>
        <s v="26-02-2025 11:59:47"/>
        <s v="25-02-2025 17:04:28"/>
        <s v="24-02-2025 00:05:32"/>
        <s v="23-02-2025 12:59:45"/>
        <s v="23-02-2025 12:28:49"/>
        <s v="22-02-2025 07:50:18"/>
        <s v="17-02-2025 12:47:43"/>
        <s v="16-02-2025 09:21:13"/>
        <s v="13-02-2025 12:24:38"/>
        <s v="12-02-2025 14:38:37"/>
        <s v="09-02-2025 19:06:17"/>
        <s v="06-02-2025 20:18:58"/>
        <s v="06-02-2025 20:03:10"/>
        <s v="06-02-2025 11:47:26"/>
        <s v="05-02-2025 13:50:50"/>
        <s v="03-02-2025 17:06:27"/>
        <s v="02-02-2025 13:52:13"/>
        <s v="29-01-2025 17:31:04"/>
        <s v="27-01-2025 19:59:30"/>
        <s v="26-01-2025 22:47:21"/>
        <s v="23-01-2025 08:25:43"/>
        <s v="22-01-2025 20:07:15"/>
        <s v="19-01-2025 12:32:08"/>
        <s v="19-01-2025 12:29:13"/>
        <s v="13-01-2025 00:17:13"/>
        <s v="07-01-2025 09:23:16"/>
        <s v="02-01-2025 16:35:56"/>
        <s v="30-12-2024 11:59:23"/>
        <s v="03-12-2024 18:29:44"/>
        <s v="26-11-2024 22:22:54"/>
        <s v="21-11-2024 12:06:00"/>
        <s v="21-10-2024 19:41:14"/>
      </sharedItems>
    </cacheField>
    <cacheField name="Fecha de reserva" numFmtId="14">
      <sharedItems containsSemiMixedTypes="0" containsNonDate="0" containsDate="1" containsString="0" minDate="2024-10-21T00:00:00" maxDate="2025-09-01T00:00:00"/>
    </cacheField>
    <cacheField name="Día de disfrute" numFmtId="14">
      <sharedItems/>
    </cacheField>
    <cacheField name="Día del servicio" numFmtId="14">
      <sharedItems containsSemiMixedTypes="0" containsNonDate="0" containsDate="1" containsString="0" minDate="2025-08-01T00:00:00" maxDate="2025-09-01T00:00:00"/>
    </cacheField>
    <cacheField name="Hora de disfrute" numFmtId="164">
      <sharedItems/>
    </cacheField>
    <cacheField name="Días de antelación " numFmtId="1">
      <sharedItems containsSemiMixedTypes="0" containsString="0" containsNumber="1" containsInteger="1" minValue="0" maxValue="309"/>
    </cacheField>
    <cacheField name="Día semana reserva" numFmtId="0">
      <sharedItems/>
    </cacheField>
    <cacheField name="Día semana realización" numFmtId="0">
      <sharedItems/>
    </cacheField>
    <cacheField name="Servicio contratado" numFmtId="0">
      <sharedItems count="16">
        <s v="Free tour por Santiago de Compostela"/>
        <s v="Free tour de los misterios y leyendas de Santiago"/>
        <s v="Visita guiada por la Catedral de Santiago"/>
        <s v="Tour de Santiago de Compostela al completo con entradas"/>
        <s v="Free tour dei misteri e delle leggende di Santiago"/>
        <s v="Visita guidata alla Cattedrale di Santiago e al suo museo"/>
        <s v="Free tour dans Saint-Jacques-de-Compostelle"/>
        <s v="Tour privado por Santiago"/>
        <s v="Tour de misterios con cena típica gallega"/>
        <s v="Tour gastronómico por Santiago de Compostela + Visita a la Catedral"/>
        <s v="Visita guiada pela Catedral de Santiago"/>
        <s v="Visite de la Cathédrale Saint-Jacques-de-Compostelle + Musée"/>
        <s v="Tour completo di Santiago de Compostela con biglietti"/>
        <s v="Tour privado por la Catedral de Santiago y su museo"/>
        <s v="Santiago de Compostela Cathedral &amp; Museum Guided Tour"/>
        <s v="Visite privée dans Saint-Jacques-de-Compostelle"/>
      </sharedItems>
    </cacheField>
    <cacheField name="Número de Pax" numFmtId="0">
      <sharedItems containsSemiMixedTypes="0" containsString="0" containsNumber="1" containsInteger="1" minValue="0" maxValue="25"/>
    </cacheField>
    <cacheField name="Importe abonado" numFmtId="0">
      <sharedItems containsSemiMixedTypes="0" containsString="0" containsNumber="1" minValue="0" maxValue="540"/>
    </cacheField>
    <cacheField name="Cliente" numFmtId="0">
      <sharedItems/>
    </cacheField>
    <cacheField name="Teléfono" numFmtId="0">
      <sharedItems containsBlank="1"/>
    </cacheField>
    <cacheField name="Estado" numFmtId="0">
      <sharedItems count="3">
        <s v="Opinado"/>
        <s v="Opinión solicitada"/>
        <s v="No sh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 Cuadrado" refreshedDate="45908.726967824077" createdVersion="8" refreshedVersion="8" minRefreshableVersion="3" recordCount="3028" xr:uid="{61F294A0-12C0-4BA3-A97F-284E34C8E696}">
  <cacheSource type="worksheet">
    <worksheetSource ref="A1:N3029" sheet="Tabla_Hoja_Depurada"/>
  </cacheSource>
  <cacheFields count="14">
    <cacheField name="Número de reserva" numFmtId="0">
      <sharedItems containsSemiMixedTypes="0" containsString="0" containsNumber="1" containsInteger="1" minValue="26116131" maxValue="33547014"/>
    </cacheField>
    <cacheField name="Origen" numFmtId="0">
      <sharedItems count="8">
        <s v="Orgánico"/>
        <s v="Marketing"/>
        <s v="Retention"/>
        <s v="Afiliado"/>
        <s v="Agencia"/>
        <s v="Partnership"/>
        <s v="Alojamiento"/>
        <s v="Tienda"/>
      </sharedItems>
    </cacheField>
    <cacheField name="Reserva" numFmtId="165">
      <sharedItems count="3027">
        <s v="31-08-2025 17:26:12"/>
        <s v="31-08-2025 16:06:03"/>
        <s v="31-08-2025 13:44:30"/>
        <s v="31-08-2025 13:09:53"/>
        <s v="31-08-2025 11:39:44"/>
        <s v="31-08-2025 11:07:25"/>
        <s v="31-08-2025 11:00:07"/>
        <s v="31-08-2025 10:39:51"/>
        <s v="31-08-2025 10:19:20"/>
        <s v="31-08-2025 09:51:39"/>
        <s v="31-08-2025 12:03:03"/>
        <s v="31-08-2025 09:51:17"/>
        <s v="31-08-2025 09:46:53"/>
        <s v="31-08-2025 09:41:24"/>
        <s v="31-08-2025 08:55:37"/>
        <s v="31-08-2025 08:28:22"/>
        <s v="30-08-2025 23:58:47"/>
        <s v="30-08-2025 23:09:23"/>
        <s v="30-08-2025 21:51:27"/>
        <s v="30-08-2025 19:11:39"/>
        <s v="30-08-2025 18:17:25"/>
        <s v="30-08-2025 18:26:47"/>
        <s v="30-08-2025 17:12:26"/>
        <s v="30-08-2025 16:59:47"/>
        <s v="30-08-2025 16:26:42"/>
        <s v="30-08-2025 15:39:47"/>
        <s v="30-08-2025 15:34:03"/>
        <s v="30-08-2025 15:30:13"/>
        <s v="30-08-2025 15:14:39"/>
        <s v="30-08-2025 15:01:32"/>
        <s v="30-08-2025 14:33:39"/>
        <s v="30-08-2025 14:08:26"/>
        <s v="30-08-2025 13:46:54"/>
        <s v="30-08-2025 12:02:25"/>
        <s v="30-08-2025 09:50:14"/>
        <s v="30-08-2025 22:10:31"/>
        <s v="30-08-2025 01:43:38"/>
        <s v="30-08-2025 05:00:11"/>
        <s v="30-08-2025 00:08:32"/>
        <s v="29-08-2025 23:26:27"/>
        <s v="29-08-2025 22:30:27"/>
        <s v="30-08-2025 13:11:06"/>
        <s v="29-08-2025 20:59:36"/>
        <s v="29-08-2025 20:51:27"/>
        <s v="29-08-2025 20:22:05"/>
        <s v="29-08-2025 19:16:45"/>
        <s v="29-08-2025 19:09:36"/>
        <s v="29-08-2025 18:46:51"/>
        <s v="29-08-2025 18:31:50"/>
        <s v="29-08-2025 18:31:32"/>
        <s v="29-08-2025 18:12:49"/>
        <s v="29-08-2025 17:47:19"/>
        <s v="29-08-2025 17:40:22"/>
        <s v="29-08-2025 16:59:45"/>
        <s v="29-08-2025 15:33:26"/>
        <s v="29-08-2025 15:24:33"/>
        <s v="29-08-2025 14:56:48"/>
        <s v="29-08-2025 14:28:53"/>
        <s v="29-08-2025 13:43:55"/>
        <s v="29-08-2025 12:59:46"/>
        <s v="29-08-2025 12:50:28"/>
        <s v="29-08-2025 11:43:28"/>
        <s v="29-08-2025 10:35:21"/>
        <s v="29-08-2025 10:20:03"/>
        <s v="29-08-2025 09:52:14"/>
        <s v="29-08-2025 09:06:19"/>
        <s v="29-08-2025 08:21:21"/>
        <s v="29-08-2025 06:43:05"/>
        <s v="28-08-2025 23:40:46"/>
        <s v="28-08-2025 23:41:46"/>
        <s v="28-08-2025 23:22:38"/>
        <s v="28-08-2025 23:05:19"/>
        <s v="28-08-2025 22:59:00"/>
        <s v="28-08-2025 22:55:58"/>
        <s v="28-08-2025 22:56:17"/>
        <s v="28-08-2025 22:26:08"/>
        <s v="28-08-2025 22:18:12"/>
        <s v="28-08-2025 21:27:19"/>
        <s v="28-08-2025 21:22:03"/>
        <s v="28-08-2025 21:07:28"/>
        <s v="29-08-2025 18:26:14"/>
        <s v="28-08-2025 20:32:46"/>
        <s v="28-08-2025 20:25:46"/>
        <s v="28-08-2025 20:21:59"/>
        <s v="28-08-2025 20:20:56"/>
        <s v="28-08-2025 20:00:21"/>
        <s v="28-08-2025 19:51:15"/>
        <s v="28-08-2025 19:42:42"/>
        <s v="28-08-2025 19:21:41"/>
        <s v="28-08-2025 18:40:13"/>
        <s v="28-08-2025 18:01:21"/>
        <s v="28-08-2025 17:59:04"/>
        <s v="28-08-2025 17:46:57"/>
        <s v="28-08-2025 17:41:08"/>
        <s v="28-08-2025 15:33:08"/>
        <s v="28-08-2025 15:24:01"/>
        <s v="28-08-2025 15:20:10"/>
        <s v="28-08-2025 15:17:58"/>
        <s v="28-08-2025 17:37:32"/>
        <s v="28-08-2025 12:14:00"/>
        <s v="28-08-2025 12:09:00"/>
        <s v="28-08-2025 12:05:30"/>
        <s v="28-08-2025 10:10:01"/>
        <s v="28-08-2025 10:04:27"/>
        <s v="28-08-2025 10:23:20"/>
        <s v="28-08-2025 09:27:16"/>
        <s v="28-08-2025 09:20:43"/>
        <s v="28-08-2025 08:55:39"/>
        <s v="28-08-2025 08:48:09"/>
        <s v="28-08-2025 07:21:23"/>
        <s v="28-08-2025 00:25:51"/>
        <s v="28-08-2025 00:05:17"/>
        <s v="27-08-2025 23:58:17"/>
        <s v="27-08-2025 23:54:57"/>
        <s v="27-08-2025 23:55:13"/>
        <s v="27-08-2025 23:47:43"/>
        <s v="27-08-2025 23:39:38"/>
        <s v="27-08-2025 23:07:22"/>
        <s v="27-08-2025 23:04:20"/>
        <s v="27-08-2025 22:51:00"/>
        <s v="27-08-2025 22:39:34"/>
        <s v="27-08-2025 22:37:07"/>
        <s v="27-08-2025 22:01:07"/>
        <s v="27-08-2025 21:51:54"/>
        <s v="27-08-2025 21:29:05"/>
        <s v="27-08-2025 21:09:53"/>
        <s v="28-08-2025 07:51:14"/>
        <s v="27-08-2025 21:03:56"/>
        <s v="27-08-2025 20:58:48"/>
        <s v="27-08-2025 20:38:20"/>
        <s v="27-08-2025 20:31:15"/>
        <s v="27-08-2025 20:11:41"/>
        <s v="27-08-2025 20:02:00"/>
        <s v="27-08-2025 19:57:50"/>
        <s v="27-08-2025 19:26:33"/>
        <s v="27-08-2025 19:05:25"/>
        <s v="27-08-2025 18:53:03"/>
        <s v="30-08-2025 07:44:45"/>
        <s v="27-08-2025 18:08:31"/>
        <s v="27-08-2025 17:50:45"/>
        <s v="27-08-2025 17:30:25"/>
        <s v="27-08-2025 17:23:14"/>
        <s v="27-08-2025 17:11:56"/>
        <s v="27-08-2025 17:09:59"/>
        <s v="27-08-2025 17:03:54"/>
        <s v="27-08-2025 16:35:26"/>
        <s v="27-08-2025 16:26:25"/>
        <s v="27-08-2025 16:15:58"/>
        <s v="27-08-2025 16:09:21"/>
        <s v="27-08-2025 15:06:33"/>
        <s v="27-08-2025 14:49:07"/>
        <s v="27-08-2025 14:47:28"/>
        <s v="27-08-2025 14:43:13"/>
        <s v="27-08-2025 14:36:25"/>
        <s v="27-08-2025 14:23:48"/>
        <s v="27-08-2025 14:15:01"/>
        <s v="27-08-2025 14:05:11"/>
        <s v="27-08-2025 14:00:00"/>
        <s v="27-08-2025 13:53:09"/>
        <s v="27-08-2025 13:47:01"/>
        <s v="27-08-2025 13:41:01"/>
        <s v="27-08-2025 13:12:49"/>
        <s v="27-08-2025 12:48:05"/>
        <s v="27-08-2025 12:41:15"/>
        <s v="27-08-2025 11:55:40"/>
        <s v="27-08-2025 11:16:15"/>
        <s v="27-08-2025 10:17:24"/>
        <s v="27-08-2025 10:18:51"/>
        <s v="27-08-2025 10:13:36"/>
        <s v="27-08-2025 10:14:59"/>
        <s v="27-08-2025 10:04:08"/>
        <s v="27-08-2025 09:59:05"/>
        <s v="27-08-2025 09:55:45"/>
        <s v="27-08-2025 09:51:53"/>
        <s v="27-08-2025 09:39:37"/>
        <s v="27-08-2025 09:34:35"/>
        <s v="27-08-2025 09:35:25"/>
        <s v="27-08-2025 09:09:04"/>
        <s v="27-08-2025 08:15:38"/>
        <s v="27-08-2025 07:35:49"/>
        <s v="27-08-2025 09:18:59"/>
        <s v="26-08-2025 22:12:28"/>
        <s v="26-08-2025 21:58:54"/>
        <s v="26-08-2025 21:35:32"/>
        <s v="26-08-2025 21:05:21"/>
        <s v="26-08-2025 20:12:36"/>
        <s v="26-08-2025 20:10:37"/>
        <s v="26-08-2025 19:55:04"/>
        <s v="26-08-2025 19:29:10"/>
        <s v="26-08-2025 19:28:45"/>
        <s v="26-08-2025 18:31:23"/>
        <s v="26-08-2025 18:27:35"/>
        <s v="26-08-2025 17:43:48"/>
        <s v="26-08-2025 18:04:40"/>
        <s v="26-08-2025 17:27:52"/>
        <s v="26-08-2025 17:25:20"/>
        <s v="26-08-2025 17:19:25"/>
        <s v="26-08-2025 16:22:04"/>
        <s v="26-08-2025 15:59:48"/>
        <s v="26-08-2025 15:40:40"/>
        <s v="26-08-2025 16:01:19"/>
        <s v="26-08-2025 15:50:33"/>
        <s v="26-08-2025 15:36:36"/>
        <s v="26-08-2025 15:30:35"/>
        <s v="26-08-2025 14:56:55"/>
        <s v="26-08-2025 14:16:46"/>
        <s v="26-08-2025 14:07:41"/>
        <s v="26-08-2025 12:28:42"/>
        <s v="26-08-2025 12:27:58"/>
        <s v="26-08-2025 12:21:13"/>
        <s v="26-08-2025 11:57:41"/>
        <s v="26-08-2025 11:39:37"/>
        <s v="26-08-2025 11:08:56"/>
        <s v="26-08-2025 10:39:31"/>
        <s v="26-08-2025 10:32:39"/>
        <s v="26-08-2025 10:28:27"/>
        <s v="26-08-2025 10:18:28"/>
        <s v="26-08-2025 10:20:49"/>
        <s v="26-08-2025 09:57:58"/>
        <s v="26-08-2025 09:42:21"/>
        <s v="26-08-2025 09:41:17"/>
        <s v="26-08-2025 09:30:29"/>
        <s v="26-08-2025 09:04:16"/>
        <s v="26-08-2025 02:48:26"/>
        <s v="26-08-2025 01:07:52"/>
        <s v="26-08-2025 00:23:05"/>
        <s v="25-08-2025 23:37:49"/>
        <s v="25-08-2025 23:30:37"/>
        <s v="25-08-2025 23:10:31"/>
        <s v="25-08-2025 23:12:58"/>
        <s v="25-08-2025 23:07:09"/>
        <s v="25-08-2025 22:48:57"/>
        <s v="25-08-2025 22:51:06"/>
        <s v="25-08-2025 22:27:41"/>
        <s v="26-08-2025 16:07:46"/>
        <s v="25-08-2025 22:56:26"/>
        <s v="28-08-2025 19:48:46"/>
        <s v="26-08-2025 17:47:52"/>
        <s v="25-08-2025 20:58:13"/>
        <s v="25-08-2025 19:57:40"/>
        <s v="25-08-2025 19:49:56"/>
        <s v="25-08-2025 19:40:09"/>
        <s v="25-08-2025 19:30:57"/>
        <s v="25-08-2025 19:17:07"/>
        <s v="25-08-2025 18:21:14"/>
        <s v="25-08-2025 18:09:51"/>
        <s v="25-08-2025 17:56:51"/>
        <s v="25-08-2025 17:55:51"/>
        <s v="25-08-2025 16:51:58"/>
        <s v="25-08-2025 16:44:09"/>
        <s v="25-08-2025 16:41:56"/>
        <s v="25-08-2025 16:24:40"/>
        <s v="25-08-2025 17:58:54"/>
        <s v="25-08-2025 15:53:46"/>
        <s v="25-08-2025 15:34:01"/>
        <s v="25-08-2025 15:23:04"/>
        <s v="25-08-2025 14:57:42"/>
        <s v="25-08-2025 14:34:42"/>
        <s v="25-08-2025 13:47:18"/>
        <s v="25-08-2025 13:46:44"/>
        <s v="25-08-2025 13:02:32"/>
        <s v="25-08-2025 12:54:00"/>
        <s v="25-08-2025 12:25:21"/>
        <s v="25-08-2025 12:11:11"/>
        <s v="25-08-2025 09:14:27"/>
        <s v="25-08-2025 00:04:49"/>
        <s v="25-08-2025 00:00:37"/>
        <s v="24-08-2025 23:01:23"/>
        <s v="24-08-2025 22:50:28"/>
        <s v="24-08-2025 22:23:55"/>
        <s v="24-08-2025 22:05:42"/>
        <s v="24-08-2025 21:45:52"/>
        <s v="24-08-2025 21:30:22"/>
        <s v="24-08-2025 21:09:45"/>
        <s v="24-08-2025 20:34:38"/>
        <s v="24-08-2025 20:20:13"/>
        <s v="24-08-2025 19:59:02"/>
        <s v="24-08-2025 19:48:30"/>
        <s v="24-08-2025 19:38:21"/>
        <s v="24-08-2025 18:50:39"/>
        <s v="24-08-2025 18:44:24"/>
        <s v="24-08-2025 19:50:46"/>
        <s v="24-08-2025 18:17:46"/>
        <s v="24-08-2025 18:09:38"/>
        <s v="24-08-2025 17:53:44"/>
        <s v="24-08-2025 17:38:46"/>
        <s v="24-08-2025 17:23:42"/>
        <s v="24-08-2025 16:49:34"/>
        <s v="24-08-2025 16:49:47"/>
        <s v="24-08-2025 16:44:13"/>
        <s v="24-08-2025 16:36:48"/>
        <s v="24-08-2025 16:36:03"/>
        <s v="24-08-2025 16:29:01"/>
        <s v="24-08-2025 16:20:20"/>
        <s v="24-08-2025 15:11:40"/>
        <s v="24-08-2025 15:03:29"/>
        <s v="24-08-2025 14:59:39"/>
        <s v="24-08-2025 14:54:42"/>
        <s v="24-08-2025 14:31:55"/>
        <s v="24-08-2025 14:12:38"/>
        <s v="24-08-2025 13:50:48"/>
        <s v="24-08-2025 13:32:13"/>
        <s v="24-08-2025 13:31:29"/>
        <s v="24-08-2025 12:58:38"/>
        <s v="24-08-2025 12:46:07"/>
        <s v="24-08-2025 21:10:06"/>
        <s v="24-08-2025 11:28:20"/>
        <s v="24-08-2025 11:07:51"/>
        <s v="24-08-2025 10:47:31"/>
        <s v="24-08-2025 10:43:22"/>
        <s v="24-08-2025 10:08:24"/>
        <s v="24-08-2025 09:51:51"/>
        <s v="24-08-2025 09:11:04"/>
        <s v="24-08-2025 00:39:09"/>
        <s v="23-08-2025 23:59:44"/>
        <s v="23-08-2025 23:30:04"/>
        <s v="23-08-2025 21:54:01"/>
        <s v="23-08-2025 21:52:34"/>
        <s v="23-08-2025 21:49:31"/>
        <s v="23-08-2025 21:46:52"/>
        <s v="23-08-2025 21:38:35"/>
        <s v="23-08-2025 21:27:49"/>
        <s v="23-08-2025 21:14:22"/>
        <s v="24-08-2025 00:22:46"/>
        <s v="23-08-2025 21:11:03"/>
        <s v="23-08-2025 21:06:20"/>
        <s v="23-08-2025 21:06:15"/>
        <s v="23-08-2025 21:04:40"/>
        <s v="23-08-2025 20:47:29"/>
        <s v="23-08-2025 20:33:31"/>
        <s v="23-08-2025 19:51:18"/>
        <s v="23-08-2025 19:05:13"/>
        <s v="23-08-2025 18:59:04"/>
        <s v="23-08-2025 18:50:12"/>
        <s v="23-08-2025 18:23:50"/>
        <s v="23-08-2025 18:14:27"/>
        <s v="23-08-2025 18:12:11"/>
        <s v="23-08-2025 17:49:29"/>
        <s v="23-08-2025 17:27:11"/>
        <s v="27-08-2025 09:50:06"/>
        <s v="23-08-2025 16:49:48"/>
        <s v="23-08-2025 16:36:03"/>
        <s v="23-08-2025 15:33:28"/>
        <s v="23-08-2025 15:10:17"/>
        <s v="23-08-2025 14:54:59"/>
        <s v="23-08-2025 14:35:47"/>
        <s v="23-08-2025 14:15:41"/>
        <s v="23-08-2025 16:47:56"/>
        <s v="23-08-2025 13:58:50"/>
        <s v="23-08-2025 13:50:55"/>
        <s v="23-08-2025 13:30:33"/>
        <s v="23-08-2025 13:12:55"/>
        <s v="23-08-2025 13:10:43"/>
        <s v="23-08-2025 12:35:13"/>
        <s v="23-08-2025 12:08:38"/>
        <s v="23-08-2025 12:06:13"/>
        <s v="23-08-2025 11:53:57"/>
        <s v="23-08-2025 11:39:20"/>
        <s v="23-08-2025 11:25:42"/>
        <s v="23-08-2025 11:23:44"/>
        <s v="23-08-2025 11:16:53"/>
        <s v="23-08-2025 11:14:03"/>
        <s v="23-08-2025 11:13:13"/>
        <s v="23-08-2025 10:55:37"/>
        <s v="23-08-2025 10:55:17"/>
        <s v="23-08-2025 10:51:20"/>
        <s v="23-08-2025 10:49:42"/>
        <s v="23-08-2025 10:27:04"/>
        <s v="23-08-2025 10:20:41"/>
        <s v="23-08-2025 09:49:05"/>
        <s v="23-08-2025 09:28:56"/>
        <s v="23-08-2025 09:07:42"/>
        <s v="23-08-2025 09:03:24"/>
        <s v="23-08-2025 00:15:44"/>
        <s v="23-08-2025 00:08:25"/>
        <s v="23-08-2025 00:01:38"/>
        <s v="22-08-2025 23:32:04"/>
        <s v="22-08-2025 23:26:10"/>
        <s v="22-08-2025 23:02:51"/>
        <s v="22-08-2025 22:31:08"/>
        <s v="22-08-2025 22:27:50"/>
        <s v="22-08-2025 22:04:33"/>
        <s v="22-08-2025 21:45:50"/>
        <s v="22-08-2025 21:34:42"/>
        <s v="22-08-2025 21:29:08"/>
        <s v="22-08-2025 21:26:43"/>
        <s v="22-08-2025 21:18:46"/>
        <s v="22-08-2025 21:15:02"/>
        <s v="22-08-2025 20:52:27"/>
        <s v="22-08-2025 20:49:42"/>
        <s v="22-08-2025 20:14:28"/>
        <s v="22-08-2025 20:11:01"/>
        <s v="22-08-2025 19:20:30"/>
        <s v="22-08-2025 18:37:28"/>
        <s v="22-08-2025 18:20:02"/>
        <s v="22-08-2025 17:37:40"/>
        <s v="23-08-2025 18:25:07"/>
        <s v="22-08-2025 16:51:19"/>
        <s v="22-08-2025 15:42:06"/>
        <s v="22-08-2025 15:40:21"/>
        <s v="22-08-2025 15:22:37"/>
        <s v="22-08-2025 15:05:01"/>
        <s v="22-08-2025 14:42:55"/>
        <s v="22-08-2025 14:29:45"/>
        <s v="22-08-2025 13:12:22"/>
        <s v="22-08-2025 12:57:09"/>
        <s v="22-08-2025 11:59:27"/>
        <s v="22-08-2025 11:40:02"/>
        <s v="22-08-2025 15:33:00"/>
        <s v="22-08-2025 11:28:05"/>
        <s v="22-08-2025 10:41:10"/>
        <s v="22-08-2025 10:28:34"/>
        <s v="22-08-2025 10:39:51"/>
        <s v="22-08-2025 09:33:20"/>
        <s v="22-08-2025 08:45:35"/>
        <s v="22-08-2025 08:08:09"/>
        <s v="22-08-2025 07:52:04"/>
        <s v="22-08-2025 01:12:20"/>
        <s v="21-08-2025 22:56:27"/>
        <s v="21-08-2025 22:27:26"/>
        <s v="21-08-2025 21:53:11"/>
        <s v="21-08-2025 21:49:04"/>
        <s v="21-08-2025 21:48:02"/>
        <s v="21-08-2025 21:49:13"/>
        <s v="21-08-2025 21:26:42"/>
        <s v="21-08-2025 21:10:31"/>
        <s v="21-08-2025 20:35:29"/>
        <s v="21-08-2025 20:14:26"/>
        <s v="21-08-2025 19:59:02"/>
        <s v="21-08-2025 19:59:49"/>
        <s v="21-08-2025 19:12:07"/>
        <s v="21-08-2025 18:17:01"/>
        <s v="21-08-2025 16:32:05"/>
        <s v="21-08-2025 15:48:13"/>
        <s v="21-08-2025 15:29:26"/>
        <s v="21-08-2025 14:53:14"/>
        <s v="21-08-2025 14:11:07"/>
        <s v="21-08-2025 13:32:39"/>
        <s v="21-08-2025 13:23:58"/>
        <s v="21-08-2025 13:08:41"/>
        <s v="21-08-2025 13:04:00"/>
        <s v="21-08-2025 12:44:21"/>
        <s v="21-08-2025 12:44:04"/>
        <s v="21-08-2025 12:35:13"/>
        <s v="21-08-2025 11:46:58"/>
        <s v="21-08-2025 11:23:42"/>
        <s v="21-08-2025 10:40:44"/>
        <s v="21-08-2025 10:15:00"/>
        <s v="21-08-2025 10:03:13"/>
        <s v="21-08-2025 09:32:21"/>
        <s v="21-08-2025 09:20:27"/>
        <s v="21-08-2025 09:19:14"/>
        <s v="21-08-2025 09:13:47"/>
        <s v="21-08-2025 09:12:34"/>
        <s v="21-08-2025 09:03:33"/>
        <s v="21-08-2025 08:58:11"/>
        <s v="21-08-2025 08:59:13"/>
        <s v="21-08-2025 01:48:51"/>
        <s v="21-08-2025 01:34:34"/>
        <s v="21-08-2025 00:20:25"/>
        <s v="20-08-2025 23:03:16"/>
        <s v="20-08-2025 23:00:25"/>
        <s v="20-08-2025 22:48:35"/>
        <s v="20-08-2025 22:39:02"/>
        <s v="20-08-2025 22:08:51"/>
        <s v="20-08-2025 21:51:18"/>
        <s v="20-08-2025 21:29:37"/>
        <s v="20-08-2025 21:12:26"/>
        <s v="24-08-2025 14:14:02"/>
        <s v="20-08-2025 21:06:02"/>
        <s v="20-08-2025 20:03:14"/>
        <s v="20-08-2025 19:57:28"/>
        <s v="20-08-2025 19:03:58"/>
        <s v="20-08-2025 18:58:30"/>
        <s v="20-08-2025 18:51:13"/>
        <s v="20-08-2025 18:21:49"/>
        <s v="20-08-2025 18:21:56"/>
        <s v="20-08-2025 18:05:33"/>
        <s v="20-08-2025 17:58:53"/>
        <s v="20-08-2025 17:52:28"/>
        <s v="20-08-2025 17:40:17"/>
        <s v="20-08-2025 17:16:14"/>
        <s v="20-08-2025 16:37:01"/>
        <s v="20-08-2025 16:30:25"/>
        <s v="20-08-2025 15:48:12"/>
        <s v="20-08-2025 15:38:35"/>
        <s v="20-08-2025 15:16:50"/>
        <s v="20-08-2025 15:10:37"/>
        <s v="20-08-2025 14:48:30"/>
        <s v="20-08-2025 14:18:15"/>
        <s v="20-08-2025 13:58:47"/>
        <s v="20-08-2025 13:25:09"/>
        <s v="20-08-2025 13:23:50"/>
        <s v="20-08-2025 13:15:34"/>
        <s v="20-08-2025 12:43:20"/>
        <s v="20-08-2025 16:37:40"/>
        <s v="20-08-2025 12:26:49"/>
        <s v="20-08-2025 11:38:23"/>
        <s v="20-08-2025 11:36:22"/>
        <s v="20-08-2025 11:21:49"/>
        <s v="20-08-2025 11:13:06"/>
        <s v="20-08-2025 10:24:29"/>
        <s v="20-08-2025 10:04:39"/>
        <s v="20-08-2025 09:46:43"/>
        <s v="20-08-2025 09:23:15"/>
        <s v="20-08-2025 09:35:10"/>
        <s v="20-08-2025 08:17:37"/>
        <s v="20-08-2025 00:53:53"/>
        <s v="19-08-2025 23:05:17"/>
        <s v="19-08-2025 22:56:35"/>
        <s v="19-08-2025 22:39:27"/>
        <s v="19-08-2025 22:25:22"/>
        <s v="19-08-2025 22:18:55"/>
        <s v="19-08-2025 22:08:59"/>
        <s v="19-08-2025 21:59:17"/>
        <s v="19-08-2025 21:49:35"/>
        <s v="19-08-2025 21:39:05"/>
        <s v="19-08-2025 21:34:55"/>
        <s v="19-08-2025 21:24:52"/>
        <s v="19-08-2025 21:10:24"/>
        <s v="19-08-2025 21:09:57"/>
        <s v="19-08-2025 20:30:50"/>
        <s v="19-08-2025 19:29:12"/>
        <s v="19-08-2025 19:23:16"/>
        <s v="19-08-2025 18:52:05"/>
        <s v="19-08-2025 18:47:31"/>
        <s v="19-08-2025 18:39:33"/>
        <s v="19-08-2025 18:27:31"/>
        <s v="19-08-2025 17:23:33"/>
        <s v="19-08-2025 17:02:10"/>
        <s v="19-08-2025 16:55:53"/>
        <s v="19-08-2025 16:25:00"/>
        <s v="19-08-2025 16:20:27"/>
        <s v="19-08-2025 15:30:42"/>
        <s v="19-08-2025 15:23:24"/>
        <s v="19-08-2025 14:59:01"/>
        <s v="19-08-2025 14:36:55"/>
        <s v="19-08-2025 14:16:07"/>
        <s v="19-08-2025 12:45:09"/>
        <s v="19-08-2025 12:40:46"/>
        <s v="19-08-2025 11:20:42"/>
        <s v="19-08-2025 10:57:08"/>
        <s v="19-08-2025 10:10:20"/>
        <s v="19-08-2025 09:23:53"/>
        <s v="19-08-2025 09:02:55"/>
        <s v="19-08-2025 08:39:06"/>
        <s v="19-08-2025 08:15:22"/>
        <s v="19-08-2025 03:02:30"/>
        <s v="19-08-2025 01:07:36"/>
        <s v="18-08-2025 23:53:50"/>
        <s v="18-08-2025 23:42:56"/>
        <s v="18-08-2025 23:37:33"/>
        <s v="19-08-2025 08:13:02"/>
        <s v="18-08-2025 23:36:23"/>
        <s v="18-08-2025 23:17:56"/>
        <s v="18-08-2025 22:49:07"/>
        <s v="18-08-2025 22:43:35"/>
        <s v="18-08-2025 22:37:54"/>
        <s v="18-08-2025 22:36:43"/>
        <s v="18-08-2025 22:32:27"/>
        <s v="18-08-2025 22:33:44"/>
        <s v="18-08-2025 22:32:10"/>
        <s v="18-08-2025 22:29:28"/>
        <s v="18-08-2025 22:16:43"/>
        <s v="18-08-2025 22:11:48"/>
        <s v="18-08-2025 21:12:29"/>
        <s v="18-08-2025 20:34:45"/>
        <s v="18-08-2025 19:35:36"/>
        <s v="18-08-2025 18:58:14"/>
        <s v="18-08-2025 18:46:28"/>
        <s v="18-08-2025 17:26:07"/>
        <s v="18-08-2025 17:18:45"/>
        <s v="18-08-2025 16:41:51"/>
        <s v="18-08-2025 16:24:57"/>
        <s v="18-08-2025 16:08:19"/>
        <s v="18-08-2025 16:03:30"/>
        <s v="18-08-2025 15:51:42"/>
        <s v="19-08-2025 17:43:35"/>
        <s v="18-08-2025 15:35:31"/>
        <s v="18-08-2025 14:38:03"/>
        <s v="18-08-2025 14:28:28"/>
        <s v="18-08-2025 14:12:52"/>
        <s v="18-08-2025 13:57:45"/>
        <s v="18-08-2025 13:50:47"/>
        <s v="18-08-2025 13:45:03"/>
        <s v="18-08-2025 13:38:24"/>
        <s v="18-08-2025 12:56:50"/>
        <s v="18-08-2025 12:42:02"/>
        <s v="18-08-2025 12:33:10"/>
        <s v="18-08-2025 12:32:28"/>
        <s v="18-08-2025 12:04:46"/>
        <s v="18-08-2025 11:44:47"/>
        <s v="18-08-2025 11:09:29"/>
        <s v="18-08-2025 11:12:59"/>
        <s v="18-08-2025 11:07:56"/>
        <s v="18-08-2025 11:06:03"/>
        <s v="18-08-2025 10:46:48"/>
        <s v="18-08-2025 10:48:08"/>
        <s v="18-08-2025 09:35:03"/>
        <s v="18-08-2025 08:57:46"/>
        <s v="18-08-2025 08:44:31"/>
        <s v="18-08-2025 01:04:14"/>
        <s v="18-08-2025 00:10:38"/>
        <s v="17-08-2025 23:10:25"/>
        <s v="17-08-2025 22:56:04"/>
        <s v="17-08-2025 22:43:47"/>
        <s v="17-08-2025 22:37:56"/>
        <s v="17-08-2025 22:30:40"/>
        <s v="17-08-2025 21:39:48"/>
        <s v="17-08-2025 21:10:43"/>
        <s v="17-08-2025 21:04:21"/>
        <s v="17-08-2025 20:45:05"/>
        <s v="17-08-2025 20:38:32"/>
        <s v="17-08-2025 19:59:15"/>
        <s v="17-08-2025 19:58:15"/>
        <s v="17-08-2025 19:00:39"/>
        <s v="17-08-2025 18:22:54"/>
        <s v="17-08-2025 17:58:22"/>
        <s v="17-08-2025 18:09:39"/>
        <s v="17-08-2025 17:28:46"/>
        <s v="17-08-2025 17:27:51"/>
        <s v="17-08-2025 17:17:25"/>
        <s v="17-08-2025 16:26:32"/>
        <s v="17-08-2025 16:25:56"/>
        <s v="17-08-2025 16:10:46"/>
        <s v="17-08-2025 16:00:48"/>
        <s v="17-08-2025 15:48:11"/>
        <s v="17-08-2025 15:23:59"/>
        <s v="17-08-2025 14:59:10"/>
        <s v="17-08-2025 14:58:48"/>
        <s v="17-08-2025 17:19:21"/>
        <s v="17-08-2025 13:09:38"/>
        <s v="17-08-2025 12:59:43"/>
        <s v="17-08-2025 12:43:09"/>
        <s v="17-08-2025 12:05:20"/>
        <s v="17-08-2025 12:01:58"/>
        <s v="17-08-2025 12:03:23"/>
        <s v="17-08-2025 11:46:01"/>
        <s v="17-08-2025 11:30:09"/>
        <s v="17-08-2025 11:24:47"/>
        <s v="17-08-2025 11:23:57"/>
        <s v="17-08-2025 11:07:13"/>
        <s v="17-08-2025 10:35:42"/>
        <s v="17-08-2025 09:53:44"/>
        <s v="17-08-2025 09:49:51"/>
        <s v="17-08-2025 09:18:13"/>
        <s v="17-08-2025 08:56:31"/>
        <s v="17-08-2025 08:49:27"/>
        <s v="17-08-2025 08:18:51"/>
        <s v="17-08-2025 08:05:56"/>
        <s v="17-08-2025 03:58:11"/>
        <s v="17-08-2025 01:31:41"/>
        <s v="17-08-2025 00:30:06"/>
        <s v="17-08-2025 00:25:17"/>
        <s v="16-08-2025 23:52:50"/>
        <s v="16-08-2025 23:34:52"/>
        <s v="16-08-2025 22:55:53"/>
        <s v="16-08-2025 22:19:14"/>
        <s v="16-08-2025 21:54:11"/>
        <s v="16-08-2025 20:48:26"/>
        <s v="16-08-2025 20:18:49"/>
        <s v="16-08-2025 20:14:06"/>
        <s v="16-08-2025 20:10:14"/>
        <s v="16-08-2025 19:32:35"/>
        <s v="17-08-2025 09:11:12"/>
        <s v="16-08-2025 18:49:50"/>
        <s v="16-08-2025 18:43:24"/>
        <s v="16-08-2025 18:36:24"/>
        <s v="16-08-2025 18:34:23"/>
        <s v="16-08-2025 18:22:46"/>
        <s v="16-08-2025 17:50:17"/>
        <s v="16-08-2025 17:18:38"/>
        <s v="16-08-2025 16:53:58"/>
        <s v="16-08-2025 16:47:01"/>
        <s v="16-08-2025 16:40:53"/>
        <s v="16-08-2025 16:33:38"/>
        <s v="16-08-2025 16:22:14"/>
        <s v="16-08-2025 15:53:34"/>
        <s v="16-08-2025 15:45:18"/>
        <s v="16-08-2025 15:42:09"/>
        <s v="16-08-2025 15:39:25"/>
        <s v="16-08-2025 15:35:17"/>
        <s v="16-08-2025 15:22:38"/>
        <s v="16-08-2025 15:02:06"/>
        <s v="16-08-2025 15:00:38"/>
        <s v="16-08-2025 14:45:39"/>
        <s v="16-08-2025 14:44:41"/>
        <s v="16-08-2025 14:39:24"/>
        <s v="16-08-2025 14:18:52"/>
        <s v="16-08-2025 14:19:13"/>
        <s v="16-08-2025 14:04:00"/>
        <s v="16-08-2025 13:25:21"/>
        <s v="16-08-2025 13:10:50"/>
        <s v="16-08-2025 13:07:39"/>
        <s v="16-08-2025 13:03:17"/>
        <s v="16-08-2025 12:53:09"/>
        <s v="16-08-2025 12:21:19"/>
        <s v="16-08-2025 12:19:58"/>
        <s v="16-08-2025 12:08:35"/>
        <s v="16-08-2025 12:08:14"/>
        <s v="16-08-2025 11:34:40"/>
        <s v="16-08-2025 10:58:11"/>
        <s v="16-08-2025 10:17:30"/>
        <s v="16-08-2025 10:08:26"/>
        <s v="16-08-2025 09:53:27"/>
        <s v="16-08-2025 11:16:51"/>
        <s v="16-08-2025 09:46:04"/>
        <s v="17-08-2025 11:09:54"/>
        <s v="16-08-2025 08:59:24"/>
        <s v="15-08-2025 22:52:04"/>
        <s v="16-08-2025 06:58:40"/>
        <s v="15-08-2025 22:40:08"/>
        <s v="15-08-2025 22:04:11"/>
        <s v="15-08-2025 22:03:40"/>
        <s v="15-08-2025 21:59:50"/>
        <s v="15-08-2025 21:28:13"/>
        <s v="15-08-2025 21:24:56"/>
        <s v="15-08-2025 21:16:58"/>
        <s v="15-08-2025 21:06:12"/>
        <s v="15-08-2025 21:00:08"/>
        <s v="15-08-2025 20:52:17"/>
        <s v="15-08-2025 20:38:14"/>
        <s v="15-08-2025 20:09:21"/>
        <s v="15-08-2025 19:53:33"/>
        <s v="15-08-2025 19:54:27"/>
        <s v="18-08-2025 10:56:44"/>
        <s v="15-08-2025 19:15:11"/>
        <s v="15-08-2025 19:11:15"/>
        <s v="15-08-2025 18:57:26"/>
        <s v="15-08-2025 18:53:05"/>
        <s v="15-08-2025 18:44:55"/>
        <s v="15-08-2025 18:36:29"/>
        <s v="15-08-2025 18:24:38"/>
        <s v="15-08-2025 18:22:23"/>
        <s v="15-08-2025 18:03:36"/>
        <s v="15-08-2025 17:30:32"/>
        <s v="15-08-2025 17:27:20"/>
        <s v="15-08-2025 17:06:00"/>
        <s v="15-08-2025 16:57:01"/>
        <s v="15-08-2025 15:20:57"/>
        <s v="15-08-2025 14:45:27"/>
        <s v="15-08-2025 14:33:10"/>
        <s v="15-08-2025 14:29:28"/>
        <s v="15-08-2025 14:33:18"/>
        <s v="15-08-2025 17:22:52"/>
        <s v="15-08-2025 14:08:20"/>
        <s v="15-08-2025 14:06:53"/>
        <s v="15-08-2025 14:03:23"/>
        <s v="15-08-2025 13:55:02"/>
        <s v="15-08-2025 13:52:47"/>
        <s v="15-08-2025 13:45:00"/>
        <s v="15-08-2025 13:38:35"/>
        <s v="15-08-2025 13:24:52"/>
        <s v="15-08-2025 13:13:01"/>
        <s v="23-08-2025 15:53:17"/>
        <s v="15-08-2025 13:11:18"/>
        <s v="15-08-2025 13:04:22"/>
        <s v="15-08-2025 12:59:42"/>
        <s v="15-08-2025 12:51:59"/>
        <s v="15-08-2025 12:38:57"/>
        <s v="15-08-2025 12:34:59"/>
        <s v="15-08-2025 12:32:13"/>
        <s v="15-08-2025 12:16:26"/>
        <s v="15-08-2025 12:12:58"/>
        <s v="15-08-2025 11:57:35"/>
        <s v="15-08-2025 11:10:58"/>
        <s v="15-08-2025 10:22:59"/>
        <s v="16-08-2025 18:25:10"/>
        <s v="15-08-2025 09:42:22"/>
        <s v="15-08-2025 09:35:04"/>
        <s v="15-08-2025 09:31:46"/>
        <s v="15-08-2025 09:14:09"/>
        <s v="15-08-2025 08:09:18"/>
        <s v="15-08-2025 03:03:09"/>
        <s v="14-08-2025 22:20:43"/>
        <s v="14-08-2025 21:19:11"/>
        <s v="14-08-2025 20:07:40"/>
        <s v="14-08-2025 18:51:26"/>
        <s v="14-08-2025 18:47:49"/>
        <s v="14-08-2025 18:31:13"/>
        <s v="14-08-2025 18:09:32"/>
        <s v="14-08-2025 17:47:12"/>
        <s v="14-08-2025 17:29:47"/>
        <s v="15-08-2025 16:53:55"/>
        <s v="14-08-2025 16:32:30"/>
        <s v="14-08-2025 16:23:22"/>
        <s v="14-08-2025 16:13:16"/>
        <s v="14-08-2025 16:04:59"/>
        <s v="14-08-2025 15:56:04"/>
        <s v="14-08-2025 15:52:59"/>
        <s v="14-08-2025 15:50:08"/>
        <s v="14-08-2025 15:29:32"/>
        <s v="14-08-2025 15:12:08"/>
        <s v="14-08-2025 14:24:38"/>
        <s v="14-08-2025 13:58:21"/>
        <s v="14-08-2025 13:52:34"/>
        <s v="14-08-2025 13:33:26"/>
        <s v="14-08-2025 13:29:26"/>
        <s v="14-08-2025 13:44:28"/>
        <s v="14-08-2025 12:33:32"/>
        <s v="14-08-2025 12:05:28"/>
        <s v="14-08-2025 11:37:31"/>
        <s v="14-08-2025 10:48:38"/>
        <s v="14-08-2025 10:08:05"/>
        <s v="15-08-2025 13:06:28"/>
        <s v="15-08-2025 17:41:56"/>
        <s v="14-08-2025 09:18:22"/>
        <s v="14-08-2025 08:31:16"/>
        <s v="14-08-2025 08:01:24"/>
        <s v="14-08-2025 01:42:33"/>
        <s v="14-08-2025 00:47:40"/>
        <s v="14-08-2025 00:26:35"/>
        <s v="15-08-2025 22:05:04"/>
        <s v="13-08-2025 20:34:33"/>
        <s v="13-08-2025 20:21:00"/>
        <s v="13-08-2025 20:08:07"/>
        <s v="13-08-2025 20:07:12"/>
        <s v="13-08-2025 20:02:11"/>
        <s v="13-08-2025 20:51:05"/>
        <s v="13-08-2025 19:58:40"/>
        <s v="13-08-2025 19:51:20"/>
        <s v="13-08-2025 19:18:39"/>
        <s v="14-08-2025 13:21:41"/>
        <s v="13-08-2025 19:12:38"/>
        <s v="13-08-2025 18:34:12"/>
        <s v="13-08-2025 18:24:15"/>
        <s v="13-08-2025 18:21:39"/>
        <s v="13-08-2025 18:05:08"/>
        <s v="13-08-2025 17:41:46"/>
        <s v="13-08-2025 17:27:57"/>
        <s v="13-08-2025 16:23:46"/>
        <s v="13-08-2025 15:16:04"/>
        <s v="13-08-2025 14:51:20"/>
        <s v="13-08-2025 14:49:12"/>
        <s v="13-08-2025 14:25:49"/>
        <s v="13-08-2025 11:51:44"/>
        <s v="13-08-2025 10:57:29"/>
        <s v="13-08-2025 16:58:44"/>
        <s v="13-08-2025 11:04:31"/>
        <s v="13-08-2025 11:07:44"/>
        <s v="13-08-2025 10:35:28"/>
        <s v="13-08-2025 10:33:01"/>
        <s v="13-08-2025 09:43:55"/>
        <s v="13-08-2025 09:10:04"/>
        <s v="13-08-2025 09:13:29"/>
        <s v="13-08-2025 01:26:20"/>
        <s v="12-08-2025 23:47:12"/>
        <s v="12-08-2025 23:34:18"/>
        <s v="12-08-2025 23:23:09"/>
        <s v="12-08-2025 23:03:40"/>
        <s v="12-08-2025 22:48:18"/>
        <s v="12-08-2025 22:15:46"/>
        <s v="12-08-2025 21:35:56"/>
        <s v="12-08-2025 21:33:25"/>
        <s v="12-08-2025 23:04:18"/>
        <s v="12-08-2025 21:10:52"/>
        <s v="12-08-2025 20:40:45"/>
        <s v="12-08-2025 20:33:44"/>
        <s v="12-08-2025 20:18:15"/>
        <s v="12-08-2025 20:02:51"/>
        <s v="12-08-2025 19:59:57"/>
        <s v="12-08-2025 19:36:43"/>
        <s v="12-08-2025 19:22:35"/>
        <s v="12-08-2025 18:51:02"/>
        <s v="12-08-2025 18:45:52"/>
        <s v="12-08-2025 18:29:28"/>
        <s v="12-08-2025 18:05:34"/>
        <s v="12-08-2025 18:05:29"/>
        <s v="12-08-2025 17:47:50"/>
        <s v="12-08-2025 17:46:57"/>
        <s v="12-08-2025 16:58:17"/>
        <s v="12-08-2025 16:46:11"/>
        <s v="12-08-2025 16:27:32"/>
        <s v="12-08-2025 16:58:03"/>
        <s v="12-08-2025 14:52:56"/>
        <s v="12-08-2025 14:44:00"/>
        <s v="12-08-2025 14:37:46"/>
        <s v="12-08-2025 14:19:39"/>
        <s v="12-08-2025 14:03:40"/>
        <s v="12-08-2025 13:57:16"/>
        <s v="12-08-2025 13:53:29"/>
        <s v="12-08-2025 13:53:21"/>
        <s v="12-08-2025 13:36:42"/>
        <s v="12-08-2025 13:19:40"/>
        <s v="12-08-2025 12:34:59"/>
        <s v="12-08-2025 12:18:15"/>
        <s v="12-08-2025 11:56:15"/>
        <s v="12-08-2025 11:44:59"/>
        <s v="12-08-2025 11:32:51"/>
        <s v="12-08-2025 12:19:12"/>
        <s v="12-08-2025 11:12:21"/>
        <s v="12-08-2025 11:10:53"/>
        <s v="12-08-2025 10:53:35"/>
        <s v="12-08-2025 11:59:23"/>
        <s v="12-08-2025 10:30:29"/>
        <s v="12-08-2025 10:30:11"/>
        <s v="12-08-2025 10:01:28"/>
        <s v="12-08-2025 09:54:02"/>
        <s v="12-08-2025 09:55:12"/>
        <s v="12-08-2025 09:46:02"/>
        <s v="12-08-2025 09:38:39"/>
        <s v="12-08-2025 08:52:28"/>
        <s v="12-08-2025 02:54:04"/>
        <s v="12-08-2025 01:21:55"/>
        <s v="12-08-2025 10:19:26"/>
        <s v="12-08-2025 00:52:02"/>
        <s v="12-08-2025 00:33:23"/>
        <s v="11-08-2025 23:18:03"/>
        <s v="11-08-2025 22:25:28"/>
        <s v="11-08-2025 21:50:58"/>
        <s v="11-08-2025 21:12:31"/>
        <s v="11-08-2025 20:34:30"/>
        <s v="11-08-2025 20:30:45"/>
        <s v="11-08-2025 20:03:49"/>
        <s v="11-08-2025 19:18:38"/>
        <s v="11-08-2025 19:13:12"/>
        <s v="11-08-2025 19:06:26"/>
        <s v="11-08-2025 18:57:07"/>
        <s v="11-08-2025 18:54:45"/>
        <s v="11-08-2025 17:46:12"/>
        <s v="11-08-2025 16:54:30"/>
        <s v="11-08-2025 16:43:31"/>
        <s v="11-08-2025 16:10:24"/>
        <s v="11-08-2025 15:48:22"/>
        <s v="11-08-2025 15:30:23"/>
        <s v="11-08-2025 15:24:13"/>
        <s v="11-08-2025 14:37:09"/>
        <s v="11-08-2025 14:38:01"/>
        <s v="11-08-2025 14:33:28"/>
        <s v="11-08-2025 13:53:31"/>
        <s v="11-08-2025 13:26:51"/>
        <s v="11-08-2025 13:27:05"/>
        <s v="11-08-2025 13:24:38"/>
        <s v="11-08-2025 13:20:24"/>
        <s v="11-08-2025 12:55:57"/>
        <s v="11-08-2025 12:47:42"/>
        <s v="11-08-2025 12:26:00"/>
        <s v="11-08-2025 12:17:09"/>
        <s v="11-08-2025 12:11:29"/>
        <s v="11-08-2025 11:50:15"/>
        <s v="11-08-2025 10:54:47"/>
        <s v="11-08-2025 10:28:24"/>
        <s v="11-08-2025 10:12:02"/>
        <s v="11-08-2025 09:28:30"/>
        <s v="11-08-2025 05:36:44"/>
        <s v="11-08-2025 04:36:01"/>
        <s v="15-08-2025 13:54:06"/>
        <s v="11-08-2025 00:22:34"/>
        <s v="11-08-2025 00:13:00"/>
        <s v="11-08-2025 00:00:42"/>
        <s v="10-08-2025 23:18:00"/>
        <s v="10-08-2025 22:36:53"/>
        <s v="10-08-2025 22:13:37"/>
        <s v="10-08-2025 21:46:17"/>
        <s v="10-08-2025 21:03:45"/>
        <s v="10-08-2025 20:56:37"/>
        <s v="10-08-2025 20:16:54"/>
        <s v="10-08-2025 20:08:28"/>
        <s v="10-08-2025 20:01:45"/>
        <s v="10-08-2025 19:55:58"/>
        <s v="10-08-2025 19:51:05"/>
        <s v="10-08-2025 19:35:44"/>
        <s v="10-08-2025 19:28:20"/>
        <s v="10-08-2025 19:21:49"/>
        <s v="10-08-2025 19:14:08"/>
        <s v="10-08-2025 19:05:05"/>
        <s v="10-08-2025 18:46:36"/>
        <s v="10-08-2025 18:33:53"/>
        <s v="10-08-2025 18:15:40"/>
        <s v="10-08-2025 18:04:02"/>
        <s v="10-08-2025 17:56:55"/>
        <s v="10-08-2025 17:26:16"/>
        <s v="10-08-2025 17:27:50"/>
        <s v="10-08-2025 17:11:22"/>
        <s v="10-08-2025 17:02:37"/>
        <s v="10-08-2025 16:55:02"/>
        <s v="10-08-2025 16:55:40"/>
        <s v="10-08-2025 16:27:01"/>
        <s v="10-08-2025 16:26:49"/>
        <s v="10-08-2025 16:12:22"/>
        <s v="11-08-2025 08:34:54"/>
        <s v="10-08-2025 15:57:19"/>
        <s v="10-08-2025 15:52:53"/>
        <s v="10-08-2025 15:48:37"/>
        <s v="10-08-2025 15:02:26"/>
        <s v="10-08-2025 14:58:52"/>
        <s v="10-08-2025 14:36:45"/>
        <s v="10-08-2025 15:21:00"/>
        <s v="10-08-2025 13:58:16"/>
        <s v="10-08-2025 13:55:19"/>
        <s v="10-08-2025 13:49:13"/>
        <s v="10-08-2025 13:38:33"/>
        <s v="10-08-2025 13:42:22"/>
        <s v="10-08-2025 13:21:25"/>
        <s v="10-08-2025 12:38:59"/>
        <s v="10-08-2025 13:16:50"/>
        <s v="10-08-2025 12:14:58"/>
        <s v="10-08-2025 12:07:54"/>
        <s v="10-08-2025 15:12:54"/>
        <s v="10-08-2025 11:43:44"/>
        <s v="10-08-2025 11:37:51"/>
        <s v="10-08-2025 10:50:54"/>
        <s v="10-08-2025 10:52:51"/>
        <s v="10-08-2025 10:39:27"/>
        <s v="10-08-2025 16:17:15"/>
        <s v="10-08-2025 12:08:45"/>
        <s v="10-08-2025 10:17:05"/>
        <s v="10-08-2025 10:15:54"/>
        <s v="10-08-2025 10:16:46"/>
        <s v="10-08-2025 10:13:55"/>
        <s v="10-08-2025 08:53:49"/>
        <s v="10-08-2025 02:59:19"/>
        <s v="10-08-2025 00:00:41"/>
        <s v="09-08-2025 23:41:47"/>
        <s v="10-08-2025 11:43:03"/>
        <s v="09-08-2025 22:12:49"/>
        <s v="09-08-2025 22:08:17"/>
        <s v="09-08-2025 21:09:03"/>
        <s v="09-08-2025 21:07:57"/>
        <s v="09-08-2025 20:57:36"/>
        <s v="09-08-2025 20:48:29"/>
        <s v="09-08-2025 20:43:30"/>
        <s v="09-08-2025 20:25:15"/>
        <s v="09-08-2025 20:24:38"/>
        <s v="09-08-2025 20:18:42"/>
        <s v="09-08-2025 20:16:02"/>
        <s v="09-08-2025 20:02:15"/>
        <s v="09-08-2025 19:53:53"/>
        <s v="09-08-2025 19:52:50"/>
        <s v="09-08-2025 19:36:55"/>
        <s v="09-08-2025 19:34:38"/>
        <s v="09-08-2025 19:22:08"/>
        <s v="09-08-2025 19:08:28"/>
        <s v="09-08-2025 19:08:54"/>
        <s v="09-08-2025 19:02:29"/>
        <s v="09-08-2025 18:47:37"/>
        <s v="09-08-2025 18:30:20"/>
        <s v="09-08-2025 22:38:35"/>
        <s v="18-08-2025 00:07:38"/>
        <s v="09-08-2025 18:30:58"/>
        <s v="09-08-2025 18:24:35"/>
        <s v="09-08-2025 18:10:18"/>
        <s v="09-08-2025 17:55:11"/>
        <s v="09-08-2025 17:30:34"/>
        <s v="09-08-2025 17:28:17"/>
        <s v="09-08-2025 17:20:30"/>
        <s v="09-08-2025 17:08:29"/>
        <s v="09-08-2025 16:58:54"/>
        <s v="09-08-2025 16:37:14"/>
        <s v="09-08-2025 16:06:33"/>
        <s v="09-08-2025 16:00:31"/>
        <s v="09-08-2025 15:58:08"/>
        <s v="09-08-2025 15:37:53"/>
        <s v="09-08-2025 15:15:22"/>
        <s v="09-08-2025 14:27:03"/>
        <s v="09-08-2025 14:22:49"/>
        <s v="09-08-2025 14:20:12"/>
        <s v="09-08-2025 14:05:17"/>
        <s v="09-08-2025 14:02:21"/>
        <s v="09-08-2025 13:59:20"/>
        <s v="09-08-2025 13:44:26"/>
        <s v="09-08-2025 13:35:00"/>
        <s v="09-08-2025 13:24:39"/>
        <s v="09-08-2025 13:19:23"/>
        <s v="09-08-2025 13:03:29"/>
        <s v="09-08-2025 12:23:10"/>
        <s v="09-08-2025 11:49:54"/>
        <s v="09-08-2025 11:44:27"/>
        <s v="09-08-2025 11:34:27"/>
        <s v="09-08-2025 17:42:18"/>
        <s v="09-08-2025 11:02:07"/>
        <s v="09-08-2025 10:58:41"/>
        <s v="09-08-2025 11:03:47"/>
        <s v="09-08-2025 10:28:49"/>
        <s v="09-08-2025 10:24:55"/>
        <s v="09-08-2025 10:04:07"/>
        <s v="09-08-2025 09:55:50"/>
        <s v="09-08-2025 09:47:38"/>
        <s v="09-08-2025 09:30:04"/>
        <s v="09-08-2025 08:56:26"/>
        <s v="09-08-2025 07:51:44"/>
        <s v="09-08-2025 07:35:54"/>
        <s v="09-08-2025 03:53:55"/>
        <s v="09-08-2025 00:21:06"/>
        <s v="08-08-2025 23:59:36"/>
        <s v="09-08-2025 09:04:53"/>
        <s v="08-08-2025 23:48:43"/>
        <s v="08-08-2025 23:44:38"/>
        <s v="08-08-2025 23:35:46"/>
        <s v="08-08-2025 23:29:18"/>
        <s v="08-08-2025 23:17:00"/>
        <s v="08-08-2025 22:58:35"/>
        <s v="08-08-2025 22:22:50"/>
        <s v="08-08-2025 22:12:54"/>
        <s v="08-08-2025 22:14:29"/>
        <s v="08-08-2025 22:09:01"/>
        <s v="08-08-2025 21:59:46"/>
        <s v="08-08-2025 21:33:17"/>
        <s v="08-08-2025 21:28:40"/>
        <s v="08-08-2025 21:21:33"/>
        <s v="08-08-2025 21:12:44"/>
        <s v="08-08-2025 20:50:20"/>
        <s v="08-08-2025 20:48:56"/>
        <s v="08-08-2025 20:43:22"/>
        <s v="08-08-2025 20:23:25"/>
        <s v="08-08-2025 20:18:27"/>
        <s v="08-08-2025 19:53:00"/>
        <s v="08-08-2025 19:30:42"/>
        <s v="08-08-2025 19:13:54"/>
        <s v="08-08-2025 19:08:50"/>
        <s v="08-08-2025 19:04:47"/>
        <s v="08-08-2025 19:05:29"/>
        <s v="08-08-2025 19:02:31"/>
        <s v="08-08-2025 18:56:18"/>
        <s v="08-08-2025 18:55:58"/>
        <s v="08-08-2025 18:43:16"/>
        <s v="08-08-2025 18:39:50"/>
        <s v="08-08-2025 18:37:36"/>
        <s v="08-08-2025 18:44:28"/>
        <s v="08-08-2025 18:25:52"/>
        <s v="08-08-2025 18:24:52"/>
        <s v="08-08-2025 18:17:43"/>
        <s v="08-08-2025 18:26:27"/>
        <s v="08-08-2025 18:04:21"/>
        <s v="08-08-2025 17:59:48"/>
        <s v="08-08-2025 17:47:02"/>
        <s v="08-08-2025 17:47:27"/>
        <s v="08-08-2025 17:39:29"/>
        <s v="08-08-2025 17:32:58"/>
        <s v="08-08-2025 17:25:32"/>
        <s v="08-08-2025 17:08:11"/>
        <s v="08-08-2025 17:05:51"/>
        <s v="08-08-2025 16:53:02"/>
        <s v="08-08-2025 16:54:48"/>
        <s v="08-08-2025 16:21:56"/>
        <s v="08-08-2025 16:16:49"/>
        <s v="08-08-2025 16:05:40"/>
        <s v="08-08-2025 15:33:31"/>
        <s v="08-08-2025 15:07:05"/>
        <s v="08-08-2025 14:55:02"/>
        <s v="08-08-2025 14:53:46"/>
        <s v="08-08-2025 14:38:31"/>
        <s v="08-08-2025 14:21:36"/>
        <s v="08-08-2025 14:15:53"/>
        <s v="08-08-2025 14:01:10"/>
        <s v="08-08-2025 13:50:29"/>
        <s v="08-08-2025 13:23:03"/>
        <s v="08-08-2025 13:03:34"/>
        <s v="08-08-2025 12:47:54"/>
        <s v="08-08-2025 12:16:58"/>
        <s v="17-08-2025 10:49:57"/>
        <s v="08-08-2025 12:09:46"/>
        <s v="08-08-2025 12:03:30"/>
        <s v="08-08-2025 11:42:43"/>
        <s v="08-08-2025 11:38:37"/>
        <s v="08-08-2025 11:34:15"/>
        <s v="08-08-2025 11:24:16"/>
        <s v="08-08-2025 11:26:26"/>
        <s v="08-08-2025 11:10:53"/>
        <s v="08-08-2025 22:35:28"/>
        <s v="08-08-2025 10:51:07"/>
        <s v="08-08-2025 10:45:16"/>
        <s v="08-08-2025 10:41:37"/>
        <s v="08-08-2025 10:31:44"/>
        <s v="08-08-2025 10:32:49"/>
        <s v="08-08-2025 10:49:29"/>
        <s v="08-08-2025 10:03:00"/>
        <s v="08-08-2025 10:17:04"/>
        <s v="08-08-2025 09:13:30"/>
        <s v="08-08-2025 10:47:14"/>
        <s v="08-08-2025 08:58:26"/>
        <s v="08-08-2025 08:31:05"/>
        <s v="08-08-2025 08:13:41"/>
        <s v="08-08-2025 07:19:14"/>
        <s v="08-08-2025 05:30:36"/>
        <s v="08-08-2025 01:00:39"/>
        <s v="08-08-2025 00:40:52"/>
        <s v="08-08-2025 00:07:07"/>
        <s v="07-08-2025 23:55:54"/>
        <s v="07-08-2025 23:53:44"/>
        <s v="07-08-2025 23:48:21"/>
        <s v="07-08-2025 23:29:46"/>
        <s v="07-08-2025 23:01:40"/>
        <s v="07-08-2025 22:58:06"/>
        <s v="07-08-2025 22:49:09"/>
        <s v="07-08-2025 22:28:26"/>
        <s v="07-08-2025 22:14:12"/>
        <s v="07-08-2025 21:55:16"/>
        <s v="07-08-2025 21:52:39"/>
        <s v="07-08-2025 21:41:02"/>
        <s v="07-08-2025 21:04:12"/>
        <s v="07-08-2025 20:19:40"/>
        <s v="07-08-2025 20:16:18"/>
        <s v="07-08-2025 20:10:38"/>
        <s v="07-08-2025 20:04:46"/>
        <s v="07-08-2025 20:03:11"/>
        <s v="07-08-2025 19:59:41"/>
        <s v="07-08-2025 19:58:55"/>
        <s v="07-08-2025 19:51:45"/>
        <s v="07-08-2025 19:41:53"/>
        <s v="07-08-2025 19:32:11"/>
        <s v="07-08-2025 19:10:13"/>
        <s v="07-08-2025 18:59:20"/>
        <s v="07-08-2025 18:41:52"/>
        <s v="07-08-2025 18:28:56"/>
        <s v="07-08-2025 18:26:16"/>
        <s v="07-08-2025 18:23:19"/>
        <s v="07-08-2025 17:18:02"/>
        <s v="07-08-2025 16:53:53"/>
        <s v="07-08-2025 16:31:50"/>
        <s v="07-08-2025 16:08:28"/>
        <s v="07-08-2025 16:06:37"/>
        <s v="07-08-2025 15:38:33"/>
        <s v="07-08-2025 15:31:51"/>
        <s v="07-08-2025 15:28:44"/>
        <s v="07-08-2025 15:10:03"/>
        <s v="07-08-2025 14:23:13"/>
        <s v="07-08-2025 14:10:22"/>
        <s v="07-08-2025 13:51:24"/>
        <s v="07-08-2025 13:42:50"/>
        <s v="07-08-2025 13:20:49"/>
        <s v="07-08-2025 13:20:23"/>
        <s v="07-08-2025 13:07:26"/>
        <s v="08-08-2025 10:46:47"/>
        <s v="07-08-2025 12:20:18"/>
        <s v="07-08-2025 15:05:16"/>
        <s v="07-08-2025 11:17:54"/>
        <s v="07-08-2025 11:15:17"/>
        <s v="07-08-2025 10:00:20"/>
        <s v="07-08-2025 09:46:37"/>
        <s v="07-08-2025 09:41:11"/>
        <s v="07-08-2025 09:35:54"/>
        <s v="07-08-2025 08:59:24"/>
        <s v="07-08-2025 08:47:59"/>
        <s v="07-08-2025 02:48:52"/>
        <s v="07-08-2025 01:32:14"/>
        <s v="07-08-2025 00:53:20"/>
        <s v="07-08-2025 00:52:53"/>
        <s v="07-08-2025 00:18:39"/>
        <s v="06-08-2025 23:27:09"/>
        <s v="06-08-2025 23:25:45"/>
        <s v="06-08-2025 23:04:39"/>
        <s v="06-08-2025 23:07:43"/>
        <s v="06-08-2025 22:36:44"/>
        <s v="06-08-2025 22:34:30"/>
        <s v="06-08-2025 22:15:08"/>
        <s v="06-08-2025 22:14:43"/>
        <s v="06-08-2025 22:06:24"/>
        <s v="06-08-2025 22:05:19"/>
        <s v="06-08-2025 21:53:13"/>
        <s v="06-08-2025 21:51:51"/>
        <s v="07-08-2025 16:20:43"/>
        <s v="06-08-2025 20:25:21"/>
        <s v="06-08-2025 20:22:45"/>
        <s v="06-08-2025 20:16:51"/>
        <s v="06-08-2025 23:30:47"/>
        <s v="06-08-2025 20:06:36"/>
        <s v="06-08-2025 20:03:38"/>
        <s v="06-08-2025 19:56:17"/>
        <s v="06-08-2025 19:03:16"/>
        <s v="07-08-2025 08:40:02"/>
        <s v="06-08-2025 18:51:25"/>
        <s v="06-08-2025 18:32:35"/>
        <s v="06-08-2025 18:17:27"/>
        <s v="06-08-2025 18:16:20"/>
        <s v="06-08-2025 18:13:12"/>
        <s v="06-08-2025 18:05:58"/>
        <s v="06-08-2025 18:05:44"/>
        <s v="06-08-2025 17:57:07"/>
        <s v="06-08-2025 17:55:18"/>
        <s v="06-08-2025 17:49:34"/>
        <s v="06-08-2025 17:29:11"/>
        <s v="06-08-2025 17:15:28"/>
        <s v="06-08-2025 17:12:45"/>
        <s v="06-08-2025 18:50:36"/>
        <s v="06-08-2025 17:01:08"/>
        <s v="06-08-2025 16:59:52"/>
        <s v="06-08-2025 16:49:43"/>
        <s v="06-08-2025 16:42:23"/>
        <s v="06-08-2025 16:35:09"/>
        <s v="06-08-2025 16:28:53"/>
        <s v="06-08-2025 16:20:29"/>
        <s v="06-08-2025 16:26:39"/>
        <s v="06-08-2025 15:41:22"/>
        <s v="06-08-2025 14:52:51"/>
        <s v="06-08-2025 14:49:44"/>
        <s v="06-08-2025 14:30:22"/>
        <s v="06-08-2025 14:09:26"/>
        <s v="06-08-2025 13:59:01"/>
        <s v="06-08-2025 13:57:05"/>
        <s v="06-08-2025 13:50:27"/>
        <s v="06-08-2025 13:20:39"/>
        <s v="06-08-2025 13:12:32"/>
        <s v="06-08-2025 12:57:25"/>
        <s v="06-08-2025 12:58:11"/>
        <s v="06-08-2025 12:51:44"/>
        <s v="06-08-2025 12:46:39"/>
        <s v="07-08-2025 17:53:20"/>
        <s v="06-08-2025 12:04:22"/>
        <s v="06-08-2025 12:06:28"/>
        <s v="06-08-2025 11:56:06"/>
        <s v="06-08-2025 11:35:50"/>
        <s v="06-08-2025 11:27:51"/>
        <s v="06-08-2025 11:27:20"/>
        <s v="06-08-2025 10:41:29"/>
        <s v="06-08-2025 12:04:04"/>
        <s v="06-08-2025 10:36:10"/>
        <s v="06-08-2025 10:35:24"/>
        <s v="06-08-2025 10:33:16"/>
        <s v="06-08-2025 10:25:57"/>
        <s v="06-08-2025 09:34:34"/>
        <s v="06-08-2025 09:32:25"/>
        <s v="06-08-2025 09:18:35"/>
        <s v="06-08-2025 09:15:41"/>
        <s v="15-08-2025 21:15:51"/>
        <s v="06-08-2025 08:43:06"/>
        <s v="06-08-2025 08:28:13"/>
        <s v="06-08-2025 08:27:13"/>
        <s v="06-08-2025 08:26:18"/>
        <s v="06-08-2025 08:24:45"/>
        <s v="06-08-2025 08:07:27"/>
        <s v="06-08-2025 06:56:39"/>
        <s v="06-08-2025 03:18:22"/>
        <s v="06-08-2025 01:46:36"/>
        <s v="06-08-2025 00:27:55"/>
        <s v="06-08-2025 00:24:25"/>
        <s v="06-08-2025 00:16:23"/>
        <s v="05-08-2025 23:43:39"/>
        <s v="05-08-2025 23:21:03"/>
        <s v="05-08-2025 22:56:52"/>
        <s v="05-08-2025 22:46:43"/>
        <s v="05-08-2025 22:39:20"/>
        <s v="05-08-2025 22:30:17"/>
        <s v="05-08-2025 21:57:35"/>
        <s v="05-08-2025 23:39:39"/>
        <s v="05-08-2025 21:22:32"/>
        <s v="05-08-2025 21:21:27"/>
        <s v="05-08-2025 21:09:16"/>
        <s v="05-08-2025 20:51:59"/>
        <s v="05-08-2025 20:50:07"/>
        <s v="05-08-2025 20:40:24"/>
        <s v="05-08-2025 20:33:38"/>
        <s v="06-08-2025 10:16:20"/>
        <s v="05-08-2025 20:22:01"/>
        <s v="06-08-2025 11:47:55"/>
        <s v="05-08-2025 20:14:12"/>
        <s v="05-08-2025 19:59:32"/>
        <s v="05-08-2025 19:33:05"/>
        <s v="05-08-2025 19:20:47"/>
        <s v="05-08-2025 19:07:17"/>
        <s v="05-08-2025 19:04:31"/>
        <s v="05-08-2025 18:57:02"/>
        <s v="05-08-2025 19:05:17"/>
        <s v="05-08-2025 18:15:54"/>
        <s v="05-08-2025 17:59:19"/>
        <s v="05-08-2025 18:38:49"/>
        <s v="05-08-2025 17:02:51"/>
        <s v="05-08-2025 16:46:48"/>
        <s v="05-08-2025 16:09:49"/>
        <s v="05-08-2025 16:06:12"/>
        <s v="05-08-2025 16:00:58"/>
        <s v="05-08-2025 15:59:04"/>
        <s v="05-08-2025 15:57:32"/>
        <s v="05-08-2025 15:41:44"/>
        <s v="05-08-2025 14:27:13"/>
        <s v="05-08-2025 14:07:35"/>
        <s v="05-08-2025 14:01:34"/>
        <s v="05-08-2025 13:56:46"/>
        <s v="05-08-2025 13:54:58"/>
        <s v="05-08-2025 13:44:23"/>
        <s v="05-08-2025 13:17:37"/>
        <s v="05-08-2025 12:56:56"/>
        <s v="05-08-2025 12:53:57"/>
        <s v="05-08-2025 12:53:25"/>
        <s v="05-08-2025 12:19:39"/>
        <s v="05-08-2025 12:04:58"/>
        <s v="05-08-2025 12:03:07"/>
        <s v="05-08-2025 11:55:23"/>
        <s v="05-08-2025 11:40:49"/>
        <s v="05-08-2025 11:38:15"/>
        <s v="05-08-2025 11:21:17"/>
        <s v="05-08-2025 11:17:58"/>
        <s v="05-08-2025 11:09:50"/>
        <s v="05-08-2025 11:04:12"/>
        <s v="05-08-2025 11:01:22"/>
        <s v="05-08-2025 10:21:39"/>
        <s v="05-08-2025 10:07:51"/>
        <s v="05-08-2025 10:01:58"/>
        <s v="05-08-2025 10:11:37"/>
        <s v="05-08-2025 09:48:47"/>
        <s v="05-08-2025 09:39:40"/>
        <s v="05-08-2025 09:33:42"/>
        <s v="05-08-2025 09:28:51"/>
        <s v="05-08-2025 09:27:51"/>
        <s v="05-08-2025 09:14:04"/>
        <s v="05-08-2025 09:04:29"/>
        <s v="05-08-2025 08:44:48"/>
        <s v="05-08-2025 08:23:02"/>
        <s v="05-08-2025 08:03:33"/>
        <s v="05-08-2025 07:50:36"/>
        <s v="05-08-2025 07:46:41"/>
        <s v="05-08-2025 01:57:52"/>
        <s v="05-08-2025 01:51:07"/>
        <s v="05-08-2025 01:02:26"/>
        <s v="05-08-2025 00:42:05"/>
        <s v="05-08-2025 00:35:22"/>
        <s v="05-08-2025 00:20:31"/>
        <s v="04-08-2025 22:01:39"/>
        <s v="04-08-2025 22:01:35"/>
        <s v="04-08-2025 21:26:28"/>
        <s v="04-08-2025 21:25:40"/>
        <s v="04-08-2025 21:18:57"/>
        <s v="04-08-2025 20:25:30"/>
        <s v="04-08-2025 20:07:38"/>
        <s v="04-08-2025 20:08:07"/>
        <s v="04-08-2025 19:58:14"/>
        <s v="04-08-2025 19:29:49"/>
        <s v="04-08-2025 19:33:18"/>
        <s v="04-08-2025 19:25:17"/>
        <s v="04-08-2025 19:12:17"/>
        <s v="05-08-2025 03:50:50"/>
        <s v="04-08-2025 19:05:51"/>
        <s v="04-08-2025 18:52:13"/>
        <s v="04-08-2025 18:50:04"/>
        <s v="04-08-2025 18:50:25"/>
        <s v="04-08-2025 18:45:36"/>
        <s v="04-08-2025 18:35:59"/>
        <s v="04-08-2025 17:58:26"/>
        <s v="04-08-2025 17:39:55"/>
        <s v="04-08-2025 17:39:01"/>
        <s v="04-08-2025 17:21:44"/>
        <s v="04-08-2025 17:12:56"/>
        <s v="04-08-2025 17:08:13"/>
        <s v="04-08-2025 17:02:01"/>
        <s v="04-08-2025 16:46:32"/>
        <s v="04-08-2025 16:35:02"/>
        <s v="04-08-2025 16:33:09"/>
        <s v="04-08-2025 16:27:32"/>
        <s v="04-08-2025 16:02:54"/>
        <s v="04-08-2025 15:42:00"/>
        <s v="04-08-2025 15:37:40"/>
        <s v="04-08-2025 14:54:27"/>
        <s v="04-08-2025 14:51:19"/>
        <s v="04-08-2025 14:52:12"/>
        <s v="04-08-2025 14:37:44"/>
        <s v="04-08-2025 14:37:57"/>
        <s v="04-08-2025 14:32:15"/>
        <s v="04-08-2025 13:40:02"/>
        <s v="04-08-2025 13:34:45"/>
        <s v="04-08-2025 13:33:11"/>
        <s v="04-08-2025 13:58:44"/>
        <s v="04-08-2025 13:16:33"/>
        <s v="04-08-2025 13:23:54"/>
        <s v="04-08-2025 13:14:42"/>
        <s v="04-08-2025 12:40:49"/>
        <s v="04-08-2025 12:32:39"/>
        <s v="04-08-2025 12:24:04"/>
        <s v="04-08-2025 12:32:42"/>
        <s v="04-08-2025 12:01:32"/>
        <s v="04-08-2025 11:57:27"/>
        <s v="04-08-2025 11:55:06"/>
        <s v="04-08-2025 11:50:35"/>
        <s v="04-08-2025 11:58:37"/>
        <s v="04-08-2025 11:44:13"/>
        <s v="04-08-2025 11:37:12"/>
        <s v="04-08-2025 11:28:00"/>
        <s v="04-08-2025 11:19:46"/>
        <s v="04-08-2025 11:13:44"/>
        <s v="04-08-2025 11:08:28"/>
        <s v="04-08-2025 11:03:33"/>
        <s v="04-08-2025 10:58:27"/>
        <s v="04-08-2025 13:59:29"/>
        <s v="04-08-2025 10:45:16"/>
        <s v="04-08-2025 10:48:16"/>
        <s v="04-08-2025 10:09:03"/>
        <s v="04-08-2025 18:46:53"/>
        <s v="04-08-2025 09:48:08"/>
        <s v="04-08-2025 09:32:37"/>
        <s v="04-08-2025 10:21:48"/>
        <s v="04-08-2025 09:04:54"/>
        <s v="04-08-2025 07:48:43"/>
        <s v="04-08-2025 07:28:44"/>
        <s v="04-08-2025 07:08:14"/>
        <s v="04-08-2025 04:08:45"/>
        <s v="04-08-2025 01:29:50"/>
        <s v="04-08-2025 01:22:37"/>
        <s v="04-08-2025 00:31:45"/>
        <s v="03-08-2025 23:54:26"/>
        <s v="03-08-2025 23:55:20"/>
        <s v="04-08-2025 11:24:38"/>
        <s v="03-08-2025 23:22:01"/>
        <s v="04-08-2025 19:11:37"/>
        <s v="04-08-2025 09:40:56"/>
        <s v="03-08-2025 22:38:09"/>
        <s v="03-08-2025 22:22:56"/>
        <s v="03-08-2025 22:19:42"/>
        <s v="03-08-2025 22:17:12"/>
        <s v="03-08-2025 22:06:32"/>
        <s v="03-08-2025 21:44:59"/>
        <s v="04-08-2025 16:27:48"/>
        <s v="03-08-2025 21:24:18"/>
        <s v="04-08-2025 06:04:49"/>
        <s v="03-08-2025 21:08:30"/>
        <s v="03-08-2025 21:07:55"/>
        <s v="04-08-2025 08:33:41"/>
        <s v="04-08-2025 10:10:19"/>
        <s v="03-08-2025 20:57:04"/>
        <s v="03-08-2025 20:43:02"/>
        <s v="03-08-2025 20:35:04"/>
        <s v="04-08-2025 14:50:15"/>
        <s v="03-08-2025 20:24:39"/>
        <s v="03-08-2025 20:19:59"/>
        <s v="03-08-2025 22:02:19"/>
        <s v="03-08-2025 21:21:50"/>
        <s v="03-08-2025 20:03:49"/>
        <s v="03-08-2025 20:02:08"/>
        <s v="03-08-2025 23:16:30"/>
        <s v="03-08-2025 19:50:53"/>
        <s v="03-08-2025 20:48:38"/>
        <s v="03-08-2025 20:57:31"/>
        <s v="03-08-2025 19:20:49"/>
        <s v="03-08-2025 19:18:34"/>
        <s v="03-08-2025 21:08:58"/>
        <s v="03-08-2025 20:19:34"/>
        <s v="03-08-2025 19:05:50"/>
        <s v="03-08-2025 19:01:43"/>
        <s v="03-08-2025 18:43:32"/>
        <s v="03-08-2025 18:37:43"/>
        <s v="03-08-2025 18:44:05"/>
        <s v="03-08-2025 18:30:32"/>
        <s v="03-08-2025 18:28:14"/>
        <s v="03-08-2025 18:15:20"/>
        <s v="03-08-2025 19:34:11"/>
        <s v="03-08-2025 18:02:54"/>
        <s v="03-08-2025 18:41:32"/>
        <s v="03-08-2025 17:54:53"/>
        <s v="03-08-2025 17:29:58"/>
        <s v="03-08-2025 17:29:02"/>
        <s v="03-08-2025 16:31:53"/>
        <s v="03-08-2025 19:54:18"/>
        <s v="03-08-2025 16:19:22"/>
        <s v="03-08-2025 15:52:12"/>
        <s v="03-08-2025 15:30:12"/>
        <s v="03-08-2025 15:10:46"/>
        <s v="05-08-2025 09:55:06"/>
        <s v="03-08-2025 14:48:51"/>
        <s v="03-08-2025 14:47:32"/>
        <s v="03-08-2025 17:36:26"/>
        <s v="03-08-2025 14:33:40"/>
        <s v="03-08-2025 14:17:55"/>
        <s v="03-08-2025 14:28:14"/>
        <s v="03-08-2025 14:21:46"/>
        <s v="03-08-2025 14:02:34"/>
        <s v="03-08-2025 13:54:39"/>
        <s v="03-08-2025 13:55:05"/>
        <s v="03-08-2025 13:52:31"/>
        <s v="03-08-2025 13:48:10"/>
        <s v="03-08-2025 13:48:36"/>
        <s v="03-08-2025 15:29:16"/>
        <s v="03-08-2025 12:51:25"/>
        <s v="03-08-2025 12:45:43"/>
        <s v="03-08-2025 12:53:35"/>
        <s v="03-08-2025 17:41:18"/>
        <s v="03-08-2025 12:18:08"/>
        <s v="03-08-2025 12:17:30"/>
        <s v="03-08-2025 12:16:18"/>
        <s v="03-08-2025 11:40:50"/>
        <s v="03-08-2025 11:44:31"/>
        <s v="03-08-2025 11:44:28"/>
        <s v="03-08-2025 11:26:50"/>
        <s v="03-08-2025 11:18:30"/>
        <s v="03-08-2025 11:29:08"/>
        <s v="03-08-2025 11:00:12"/>
        <s v="03-08-2025 11:26:26"/>
        <s v="03-08-2025 11:04:10"/>
        <s v="03-08-2025 10:34:50"/>
        <s v="03-08-2025 10:26:02"/>
        <s v="03-08-2025 10:24:16"/>
        <s v="03-08-2025 11:03:20"/>
        <s v="03-08-2025 09:56:03"/>
        <s v="03-08-2025 09:49:23"/>
        <s v="03-08-2025 09:44:03"/>
        <s v="03-08-2025 09:06:41"/>
        <s v="03-08-2025 09:04:51"/>
        <s v="03-08-2025 08:52:55"/>
        <s v="03-08-2025 08:49:51"/>
        <s v="03-08-2025 08:24:00"/>
        <s v="03-08-2025 08:13:07"/>
        <s v="03-08-2025 07:47:32"/>
        <s v="03-08-2025 07:26:40"/>
        <s v="03-08-2025 02:03:45"/>
        <s v="03-08-2025 00:49:56"/>
        <s v="03-08-2025 00:03:35"/>
        <s v="02-08-2025 23:53:07"/>
        <s v="02-08-2025 23:17:02"/>
        <s v="02-08-2025 22:47:37"/>
        <s v="02-08-2025 22:10:42"/>
        <s v="02-08-2025 22:10:16"/>
        <s v="02-08-2025 22:09:15"/>
        <s v="02-08-2025 21:40:32"/>
        <s v="02-08-2025 21:27:04"/>
        <s v="02-08-2025 21:22:29"/>
        <s v="02-08-2025 21:14:22"/>
        <s v="02-08-2025 20:57:16"/>
        <s v="02-08-2025 20:21:01"/>
        <s v="02-08-2025 20:15:01"/>
        <s v="02-08-2025 20:00:20"/>
        <s v="02-08-2025 19:59:02"/>
        <s v="02-08-2025 19:50:17"/>
        <s v="02-08-2025 19:47:30"/>
        <s v="02-08-2025 19:42:46"/>
        <s v="02-08-2025 19:40:32"/>
        <s v="02-08-2025 19:06:08"/>
        <s v="02-08-2025 19:03:26"/>
        <s v="02-08-2025 19:01:51"/>
        <s v="02-08-2025 18:55:21"/>
        <s v="02-08-2025 18:54:25"/>
        <s v="02-08-2025 18:49:46"/>
        <s v="02-08-2025 18:44:21"/>
        <s v="02-08-2025 18:32:07"/>
        <s v="02-08-2025 18:18:35"/>
        <s v="02-08-2025 18:14:48"/>
        <s v="02-08-2025 18:09:13"/>
        <s v="02-08-2025 18:08:09"/>
        <s v="02-08-2025 18:15:51"/>
        <s v="02-08-2025 17:34:14"/>
        <s v="02-08-2025 17:33:27"/>
        <s v="02-08-2025 17:22:48"/>
        <s v="02-08-2025 17:19:51"/>
        <s v="02-08-2025 17:15:39"/>
        <s v="02-08-2025 17:15:48"/>
        <s v="02-08-2025 17:11:32"/>
        <s v="02-08-2025 17:00:39"/>
        <s v="02-08-2025 16:46:15"/>
        <s v="02-08-2025 16:38:05"/>
        <s v="02-08-2025 16:33:26"/>
        <s v="02-08-2025 16:10:06"/>
        <s v="02-08-2025 16:03:36"/>
        <s v="02-08-2025 15:47:06"/>
        <s v="02-08-2025 15:21:36"/>
        <s v="02-08-2025 15:07:58"/>
        <s v="02-08-2025 15:05:53"/>
        <s v="02-08-2025 14:52:51"/>
        <s v="02-08-2025 14:32:31"/>
        <s v="02-08-2025 14:45:09"/>
        <s v="03-08-2025 10:04:04"/>
        <s v="02-08-2025 13:35:31"/>
        <s v="02-08-2025 13:37:39"/>
        <s v="02-08-2025 12:59:09"/>
        <s v="02-08-2025 12:58:28"/>
        <s v="02-08-2025 12:56:12"/>
        <s v="02-08-2025 12:55:21"/>
        <s v="02-08-2025 12:45:50"/>
        <s v="02-08-2025 12:48:46"/>
        <s v="02-08-2025 12:43:04"/>
        <s v="02-08-2025 12:16:37"/>
        <s v="02-08-2025 12:15:08"/>
        <s v="02-08-2025 12:13:03"/>
        <s v="02-08-2025 12:05:22"/>
        <s v="02-08-2025 11:47:51"/>
        <s v="02-08-2025 11:43:52"/>
        <s v="02-08-2025 11:40:38"/>
        <s v="02-08-2025 11:25:51"/>
        <s v="02-08-2025 11:24:58"/>
        <s v="02-08-2025 11:24:20"/>
        <s v="02-08-2025 11:18:57"/>
        <s v="02-08-2025 10:51:31"/>
        <s v="02-08-2025 10:22:48"/>
        <s v="02-08-2025 10:14:44"/>
        <s v="02-08-2025 09:58:09"/>
        <s v="02-08-2025 09:06:41"/>
        <s v="02-08-2025 09:08:12"/>
        <s v="02-08-2025 08:50:23"/>
        <s v="02-08-2025 08:14:52"/>
        <s v="02-08-2025 10:40:58"/>
        <s v="02-08-2025 05:40:05"/>
        <s v="02-08-2025 03:52:49"/>
        <s v="01-08-2025 23:57:45"/>
        <s v="01-08-2025 23:31:03"/>
        <s v="01-08-2025 23:32:37"/>
        <s v="01-08-2025 23:18:24"/>
        <s v="01-08-2025 23:26:43"/>
        <s v="01-08-2025 23:27:17"/>
        <s v="01-08-2025 22:57:36"/>
        <s v="01-08-2025 22:25:27"/>
        <s v="01-08-2025 22:20:02"/>
        <s v="01-08-2025 21:43:43"/>
        <s v="01-08-2025 21:38:57"/>
        <s v="01-08-2025 21:34:51"/>
        <s v="01-08-2025 21:15:01"/>
        <s v="01-08-2025 21:08:36"/>
        <s v="01-08-2025 21:04:56"/>
        <s v="01-08-2025 20:52:28"/>
        <s v="02-08-2025 07:30:35"/>
        <s v="01-08-2025 20:08:27"/>
        <s v="02-08-2025 00:29:27"/>
        <s v="01-08-2025 19:41:42"/>
        <s v="01-08-2025 19:21:34"/>
        <s v="01-08-2025 19:14:47"/>
        <s v="01-08-2025 19:04:54"/>
        <s v="01-08-2025 18:52:35"/>
        <s v="01-08-2025 18:28:56"/>
        <s v="01-08-2025 18:23:09"/>
        <s v="01-08-2025 18:21:46"/>
        <s v="01-08-2025 18:17:21"/>
        <s v="01-08-2025 18:17:32"/>
        <s v="01-08-2025 17:58:15"/>
        <s v="01-08-2025 17:56:42"/>
        <s v="01-08-2025 17:44:30"/>
        <s v="01-08-2025 17:42:13"/>
        <s v="01-08-2025 17:32:22"/>
        <s v="01-08-2025 17:05:42"/>
        <s v="01-08-2025 16:59:01"/>
        <s v="01-08-2025 16:37:08"/>
        <s v="01-08-2025 16:41:42"/>
        <s v="01-08-2025 16:31:18"/>
        <s v="01-08-2025 16:17:22"/>
        <s v="01-08-2025 15:58:14"/>
        <s v="01-08-2025 15:56:56"/>
        <s v="01-08-2025 16:04:44"/>
        <s v="01-08-2025 15:45:58"/>
        <s v="01-08-2025 15:09:56"/>
        <s v="01-08-2025 14:46:37"/>
        <s v="01-08-2025 14:39:48"/>
        <s v="01-08-2025 13:36:14"/>
        <s v="01-08-2025 13:23:04"/>
        <s v="01-08-2025 13:22:11"/>
        <s v="01-08-2025 12:55:49"/>
        <s v="01-08-2025 12:41:33"/>
        <s v="01-08-2025 13:39:09"/>
        <s v="01-08-2025 12:29:28"/>
        <s v="01-08-2025 12:12:13"/>
        <s v="01-08-2025 12:11:58"/>
        <s v="01-08-2025 12:14:09"/>
        <s v="01-08-2025 11:47:07"/>
        <s v="01-08-2025 11:24:14"/>
        <s v="01-08-2025 10:53:22"/>
        <s v="01-08-2025 10:47:34"/>
        <s v="01-08-2025 10:43:19"/>
        <s v="01-08-2025 10:35:28"/>
        <s v="01-08-2025 10:33:27"/>
        <s v="01-08-2025 10:27:15"/>
        <s v="01-08-2025 10:21:17"/>
        <s v="01-08-2025 10:11:00"/>
        <s v="01-08-2025 10:06:23"/>
        <s v="01-08-2025 09:43:58"/>
        <s v="01-08-2025 09:20:20"/>
        <s v="01-08-2025 09:19:28"/>
        <s v="01-08-2025 09:03:13"/>
        <s v="01-08-2025 08:57:22"/>
        <s v="01-08-2025 08:39:35"/>
        <s v="01-08-2025 08:27:53"/>
        <s v="01-08-2025 02:46:05"/>
        <s v="01-08-2025 01:00:23"/>
        <s v="01-08-2025 11:49:17"/>
        <s v="01-08-2025 00:21:01"/>
        <s v="31-07-2025 23:48:24"/>
        <s v="31-07-2025 23:50:44"/>
        <s v="01-08-2025 09:30:39"/>
        <s v="31-07-2025 23:11:53"/>
        <s v="31-07-2025 23:07:59"/>
        <s v="03-08-2025 17:52:43"/>
        <s v="31-07-2025 23:05:44"/>
        <s v="31-07-2025 22:53:29"/>
        <s v="31-07-2025 22:45:50"/>
        <s v="31-07-2025 22:35:26"/>
        <s v="31-07-2025 22:12:29"/>
        <s v="31-07-2025 22:20:21"/>
        <s v="31-07-2025 21:58:21"/>
        <s v="31-07-2025 21:42:22"/>
        <s v="31-07-2025 21:37:44"/>
        <s v="31-07-2025 21:41:14"/>
        <s v="31-07-2025 21:47:13"/>
        <s v="31-07-2025 21:24:33"/>
        <s v="31-07-2025 21:24:23"/>
        <s v="31-07-2025 21:17:23"/>
        <s v="31-07-2025 21:14:05"/>
        <s v="31-07-2025 21:20:42"/>
        <s v="31-07-2025 20:51:48"/>
        <s v="31-07-2025 20:12:52"/>
        <s v="31-07-2025 20:58:13"/>
        <s v="31-07-2025 20:05:40"/>
        <s v="31-07-2025 20:34:30"/>
        <s v="31-07-2025 19:46:55"/>
        <s v="31-07-2025 20:38:02"/>
        <s v="31-07-2025 20:18:12"/>
        <s v="31-07-2025 19:29:03"/>
        <s v="31-07-2025 20:33:45"/>
        <s v="31-07-2025 19:24:35"/>
        <s v="31-07-2025 18:28:20"/>
        <s v="31-07-2025 17:52:29"/>
        <s v="31-07-2025 17:16:27"/>
        <s v="31-07-2025 16:59:25"/>
        <s v="31-07-2025 17:00:25"/>
        <s v="31-07-2025 17:00:50"/>
        <s v="31-07-2025 16:41:33"/>
        <s v="31-07-2025 21:33:34"/>
        <s v="31-07-2025 15:47:19"/>
        <s v="31-07-2025 15:18:36"/>
        <s v="31-07-2025 15:04:38"/>
        <s v="31-07-2025 14:59:50"/>
        <s v="31-07-2025 15:01:24"/>
        <s v="31-07-2025 14:53:11"/>
        <s v="31-07-2025 14:42:14"/>
        <s v="31-07-2025 14:39:45"/>
        <s v="31-07-2025 23:32:48"/>
        <s v="31-07-2025 13:04:56"/>
        <s v="31-07-2025 11:57:56"/>
        <s v="31-07-2025 10:44:15"/>
        <s v="31-07-2025 10:36:17"/>
        <s v="31-07-2025 10:32:21"/>
        <s v="31-07-2025 10:27:04"/>
        <s v="31-07-2025 09:59:28"/>
        <s v="31-07-2025 09:38:51"/>
        <s v="31-07-2025 09:37:33"/>
        <s v="31-07-2025 09:43:38"/>
        <s v="31-07-2025 09:32:35"/>
        <s v="31-07-2025 08:21:58"/>
        <s v="31-07-2025 07:33:50"/>
        <s v="31-07-2025 01:45:16"/>
        <s v="31-07-2025 00:03:52"/>
        <s v="30-07-2025 23:48:14"/>
        <s v="30-07-2025 23:16:31"/>
        <s v="30-07-2025 23:23:05"/>
        <s v="30-07-2025 23:02:12"/>
        <s v="30-07-2025 22:36:40"/>
        <s v="30-07-2025 22:36:38"/>
        <s v="30-07-2025 22:30:09"/>
        <s v="30-07-2025 22:32:26"/>
        <s v="30-07-2025 22:16:43"/>
        <s v="30-07-2025 22:15:15"/>
        <s v="30-07-2025 22:06:47"/>
        <s v="30-07-2025 23:08:39"/>
        <s v="30-07-2025 21:42:08"/>
        <s v="30-07-2025 21:36:09"/>
        <s v="30-07-2025 21:26:44"/>
        <s v="30-07-2025 21:22:50"/>
        <s v="30-07-2025 21:25:02"/>
        <s v="30-07-2025 21:12:54"/>
        <s v="30-07-2025 21:11:48"/>
        <s v="30-07-2025 21:09:39"/>
        <s v="30-07-2025 21:05:07"/>
        <s v="30-07-2025 21:00:56"/>
        <s v="30-07-2025 20:54:05"/>
        <s v="30-07-2025 20:47:16"/>
        <s v="02-08-2025 12:56:19"/>
        <s v="30-07-2025 21:01:48"/>
        <s v="30-07-2025 19:46:40"/>
        <s v="30-07-2025 19:30:10"/>
        <s v="30-07-2025 19:26:12"/>
        <s v="30-07-2025 19:20:31"/>
        <s v="30-07-2025 19:15:53"/>
        <s v="30-07-2025 19:04:16"/>
        <s v="30-07-2025 19:00:34"/>
        <s v="30-07-2025 18:51:32"/>
        <s v="30-07-2025 18:37:16"/>
        <s v="30-07-2025 18:01:07"/>
        <s v="30-07-2025 17:28:20"/>
        <s v="30-07-2025 17:20:44"/>
        <s v="30-07-2025 17:11:06"/>
        <s v="30-07-2025 16:45:49"/>
        <s v="30-07-2025 16:29:51"/>
        <s v="30-07-2025 15:39:35"/>
        <s v="30-07-2025 15:04:27"/>
        <s v="30-07-2025 14:56:41"/>
        <s v="30-07-2025 13:53:37"/>
        <s v="30-07-2025 13:47:25"/>
        <s v="30-07-2025 13:31:37"/>
        <s v="30-07-2025 13:30:43"/>
        <s v="30-07-2025 13:20:04"/>
        <s v="30-07-2025 13:02:19"/>
        <s v="30-07-2025 12:58:03"/>
        <s v="30-07-2025 12:37:18"/>
        <s v="30-07-2025 12:34:03"/>
        <s v="31-07-2025 09:42:50"/>
        <s v="30-07-2025 11:50:01"/>
        <s v="31-07-2025 11:23:18"/>
        <s v="30-07-2025 11:27:10"/>
        <s v="30-07-2025 10:58:12"/>
        <s v="30-07-2025 09:39:22"/>
        <s v="30-07-2025 09:24:19"/>
        <s v="30-07-2025 09:05:22"/>
        <s v="30-07-2025 08:51:45"/>
        <s v="30-07-2025 02:34:11"/>
        <s v="30-07-2025 00:24:04"/>
        <s v="30-07-2025 00:08:10"/>
        <s v="29-07-2025 23:48:30"/>
        <s v="29-07-2025 23:25:12"/>
        <s v="29-07-2025 23:29:11"/>
        <s v="29-07-2025 23:20:34"/>
        <s v="29-07-2025 23:17:24"/>
        <s v="29-07-2025 23:19:01"/>
        <s v="29-07-2025 22:55:03"/>
        <s v="30-07-2025 09:36:00"/>
        <s v="30-07-2025 07:31:08"/>
        <s v="29-07-2025 22:44:47"/>
        <s v="29-07-2025 22:13:17"/>
        <s v="29-07-2025 21:58:54"/>
        <s v="29-07-2025 21:59:20"/>
        <s v="29-07-2025 21:53:07"/>
        <s v="29-07-2025 21:43:10"/>
        <s v="29-07-2025 22:15:32"/>
        <s v="29-07-2025 21:25:14"/>
        <s v="29-07-2025 21:10:03"/>
        <s v="29-07-2025 20:50:57"/>
        <s v="29-07-2025 20:47:49"/>
        <s v="29-07-2025 20:37:02"/>
        <s v="29-07-2025 20:55:43"/>
        <s v="29-07-2025 20:18:10"/>
        <s v="29-07-2025 20:11:59"/>
        <s v="29-07-2025 19:54:23"/>
        <s v="29-07-2025 19:50:41"/>
        <s v="30-07-2025 18:19:31"/>
        <s v="29-07-2025 19:46:33"/>
        <s v="29-07-2025 19:36:21"/>
        <s v="29-07-2025 19:40:59"/>
        <s v="29-07-2025 19:10:34"/>
        <s v="29-07-2025 18:45:00"/>
        <s v="29-07-2025 18:24:02"/>
        <s v="29-07-2025 18:23:57"/>
        <s v="29-07-2025 18:14:18"/>
        <s v="29-07-2025 18:09:39"/>
        <s v="29-07-2025 18:00:03"/>
        <s v="29-07-2025 17:07:18"/>
        <s v="29-07-2025 16:54:39"/>
        <s v="29-07-2025 16:51:51"/>
        <s v="29-07-2025 16:47:45"/>
        <s v="29-07-2025 16:34:30"/>
        <s v="29-07-2025 16:29:38"/>
        <s v="29-07-2025 16:14:49"/>
        <s v="30-07-2025 20:00:01"/>
        <s v="29-07-2025 15:52:34"/>
        <s v="29-07-2025 14:08:44"/>
        <s v="29-07-2025 13:11:24"/>
        <s v="29-07-2025 12:30:57"/>
        <s v="29-07-2025 12:28:51"/>
        <s v="29-07-2025 12:04:16"/>
        <s v="29-07-2025 12:00:52"/>
        <s v="29-07-2025 11:50:56"/>
        <s v="29-07-2025 11:08:31"/>
        <s v="29-07-2025 11:05:07"/>
        <s v="29-07-2025 10:30:46"/>
        <s v="29-07-2025 09:45:54"/>
        <s v="29-07-2025 09:04:09"/>
        <s v="29-07-2025 08:52:18"/>
        <s v="29-07-2025 07:49:02"/>
        <s v="29-07-2025 01:34:59"/>
        <s v="29-07-2025 01:31:19"/>
        <s v="28-07-2025 23:48:34"/>
        <s v="28-07-2025 23:43:59"/>
        <s v="28-07-2025 23:42:27"/>
        <s v="28-07-2025 22:58:41"/>
        <s v="28-07-2025 22:49:30"/>
        <s v="28-07-2025 22:32:38"/>
        <s v="28-07-2025 22:31:29"/>
        <s v="28-07-2025 22:15:04"/>
        <s v="28-07-2025 22:12:08"/>
        <s v="28-07-2025 22:06:51"/>
        <s v="28-07-2025 21:46:40"/>
        <s v="28-07-2025 20:56:50"/>
        <s v="28-07-2025 20:28:28"/>
        <s v="28-07-2025 20:32:55"/>
        <s v="28-07-2025 20:07:23"/>
        <s v="28-07-2025 20:04:46"/>
        <s v="28-07-2025 19:50:15"/>
        <s v="28-07-2025 19:44:30"/>
        <s v="28-07-2025 19:21:57"/>
        <s v="28-07-2025 19:20:17"/>
        <s v="28-07-2025 19:22:23"/>
        <s v="28-07-2025 19:03:11"/>
        <s v="28-07-2025 19:04:29"/>
        <s v="28-07-2025 18:10:46"/>
        <s v="28-07-2025 18:09:59"/>
        <s v="28-07-2025 17:56:35"/>
        <s v="28-07-2025 17:23:55"/>
        <s v="30-07-2025 17:21:38"/>
        <s v="28-07-2025 17:11:50"/>
        <s v="28-07-2025 17:06:18"/>
        <s v="28-07-2025 17:04:48"/>
        <s v="28-07-2025 17:41:21"/>
        <s v="28-07-2025 16:39:22"/>
        <s v="28-07-2025 15:19:22"/>
        <s v="28-07-2025 14:42:03"/>
        <s v="28-07-2025 14:19:01"/>
        <s v="29-07-2025 10:11:58"/>
        <s v="28-07-2025 13:42:28"/>
        <s v="28-07-2025 13:24:05"/>
        <s v="28-07-2025 13:22:17"/>
        <s v="28-07-2025 13:07:30"/>
        <s v="28-07-2025 13:03:27"/>
        <s v="28-07-2025 13:04:55"/>
        <s v="28-07-2025 12:48:51"/>
        <s v="28-07-2025 12:44:52"/>
        <s v="28-07-2025 13:02:04"/>
        <s v="28-07-2025 12:26:10"/>
        <s v="28-07-2025 12:13:33"/>
        <s v="28-07-2025 11:47:02"/>
        <s v="28-07-2025 11:31:53"/>
        <s v="28-07-2025 11:30:52"/>
        <s v="28-07-2025 11:09:47"/>
        <s v="28-07-2025 11:04:32"/>
        <s v="28-07-2025 11:05:22"/>
        <s v="28-07-2025 11:00:43"/>
        <s v="28-07-2025 10:56:12"/>
        <s v="28-07-2025 10:20:56"/>
        <s v="28-07-2025 10:13:47"/>
        <s v="28-07-2025 09:09:01"/>
        <s v="28-07-2025 08:58:11"/>
        <s v="28-07-2025 08:44:38"/>
        <s v="30-07-2025 12:55:09"/>
        <s v="28-07-2025 00:58:32"/>
        <s v="05-08-2025 14:16:29"/>
        <s v="27-07-2025 23:28:15"/>
        <s v="27-07-2025 23:17:08"/>
        <s v="28-07-2025 18:46:46"/>
        <s v="27-07-2025 22:47:10"/>
        <s v="27-07-2025 22:33:18"/>
        <s v="27-07-2025 22:24:23"/>
        <s v="27-07-2025 22:15:35"/>
        <s v="27-07-2025 22:15:14"/>
        <s v="27-07-2025 21:08:08"/>
        <s v="27-07-2025 21:06:49"/>
        <s v="27-07-2025 20:48:00"/>
        <s v="27-07-2025 20:27:30"/>
        <s v="27-07-2025 20:21:38"/>
        <s v="27-07-2025 19:59:39"/>
        <s v="27-07-2025 19:54:11"/>
        <s v="27-07-2025 19:53:42"/>
        <s v="27-07-2025 19:37:13"/>
        <s v="27-07-2025 19:32:52"/>
        <s v="27-07-2025 19:05:11"/>
        <s v="27-07-2025 19:05:22"/>
        <s v="27-07-2025 19:03:03"/>
        <s v="27-07-2025 18:51:13"/>
        <s v="27-07-2025 18:42:08"/>
        <s v="27-07-2025 18:37:26"/>
        <s v="27-07-2025 18:27:12"/>
        <s v="27-07-2025 18:24:48"/>
        <s v="27-07-2025 18:01:37"/>
        <s v="27-07-2025 17:31:09"/>
        <s v="27-07-2025 17:02:59"/>
        <s v="27-07-2025 16:29:45"/>
        <s v="27-07-2025 16:25:38"/>
        <s v="27-07-2025 16:20:51"/>
        <s v="27-07-2025 16:14:40"/>
        <s v="27-07-2025 15:27:25"/>
        <s v="27-07-2025 15:08:38"/>
        <s v="27-07-2025 15:07:05"/>
        <s v="27-07-2025 14:52:16"/>
        <s v="27-07-2025 14:06:48"/>
        <s v="27-07-2025 13:50:01"/>
        <s v="27-07-2025 19:02:00"/>
        <s v="27-07-2025 13:31:39"/>
        <s v="27-07-2025 14:17:20"/>
        <s v="27-07-2025 12:42:44"/>
        <s v="27-07-2025 12:21:55"/>
        <s v="27-07-2025 11:21:55"/>
        <s v="27-07-2025 11:21:59"/>
        <s v="02-08-2025 18:48:58"/>
        <s v="27-07-2025 10:46:30"/>
        <s v="27-07-2025 10:15:39"/>
        <s v="27-07-2025 10:15:07"/>
        <s v="27-07-2025 10:14:55"/>
        <s v="27-07-2025 10:07:49"/>
        <s v="27-07-2025 09:06:57"/>
        <s v="27-07-2025 08:20:43"/>
        <s v="26-07-2025 22:56:55"/>
        <s v="26-07-2025 22:02:40"/>
        <s v="26-07-2025 22:03:27"/>
        <s v="26-07-2025 21:10:11"/>
        <s v="26-07-2025 20:59:29"/>
        <s v="26-07-2025 20:47:45"/>
        <s v="26-07-2025 20:36:05"/>
        <s v="26-07-2025 20:12:00"/>
        <s v="26-07-2025 20:21:21"/>
        <s v="26-07-2025 20:06:49"/>
        <s v="26-07-2025 19:50:01"/>
        <s v="26-07-2025 19:09:24"/>
        <s v="26-07-2025 19:07:51"/>
        <s v="26-07-2025 18:59:33"/>
        <s v="26-07-2025 19:00:12"/>
        <s v="26-07-2025 18:17:57"/>
        <s v="26-07-2025 17:27:15"/>
        <s v="26-07-2025 16:25:38"/>
        <s v="26-07-2025 17:57:06"/>
        <s v="26-07-2025 16:09:23"/>
        <s v="26-07-2025 15:39:25"/>
        <s v="26-07-2025 15:19:25"/>
        <s v="26-07-2025 14:27:52"/>
        <s v="26-07-2025 14:13:12"/>
        <s v="26-07-2025 13:50:41"/>
        <s v="26-07-2025 13:21:19"/>
        <s v="26-07-2025 12:58:32"/>
        <s v="26-07-2025 12:31:55"/>
        <s v="26-07-2025 11:31:37"/>
        <s v="26-07-2025 11:27:14"/>
        <s v="26-07-2025 11:11:31"/>
        <s v="26-07-2025 11:02:46"/>
        <s v="26-07-2025 10:20:42"/>
        <s v="26-07-2025 10:10:49"/>
        <s v="26-07-2025 09:12:59"/>
        <s v="26-07-2025 09:10:28"/>
        <s v="25-07-2025 23:42:34"/>
        <s v="17-08-2025 10:24:02"/>
        <s v="25-07-2025 22:19:26"/>
        <s v="25-07-2025 21:28:28"/>
        <s v="25-07-2025 21:19:46"/>
        <s v="25-07-2025 20:22:26"/>
        <s v="25-07-2025 20:08:00"/>
        <s v="25-07-2025 19:58:29"/>
        <s v="25-07-2025 19:30:05"/>
        <s v="25-07-2025 19:11:34"/>
        <s v="25-07-2025 18:54:42"/>
        <s v="25-07-2025 18:52:05"/>
        <s v="25-07-2025 18:34:52"/>
        <s v="25-07-2025 18:03:44"/>
        <s v="25-07-2025 17:07:11"/>
        <s v="25-07-2025 16:17:39"/>
        <s v="25-07-2025 16:16:40"/>
        <s v="25-07-2025 15:59:58"/>
        <s v="25-07-2025 14:50:41"/>
        <s v="25-07-2025 13:27:30"/>
        <s v="25-07-2025 12:52:58"/>
        <s v="25-07-2025 09:24:09"/>
        <s v="25-07-2025 09:12:01"/>
        <s v="25-07-2025 09:06:46"/>
        <s v="25-07-2025 08:50:31"/>
        <s v="25-07-2025 08:37:12"/>
        <s v="25-07-2025 08:10:52"/>
        <s v="25-07-2025 08:09:49"/>
        <s v="25-07-2025 03:15:21"/>
        <s v="24-07-2025 23:42:48"/>
        <s v="24-07-2025 23:22:53"/>
        <s v="24-07-2025 23:02:46"/>
        <s v="24-07-2025 22:37:22"/>
        <s v="24-07-2025 22:03:27"/>
        <s v="24-07-2025 22:03:34"/>
        <s v="24-07-2025 21:25:15"/>
        <s v="24-07-2025 20:51:19"/>
        <s v="24-07-2025 20:38:11"/>
        <s v="25-07-2025 16:12:14"/>
        <s v="24-07-2025 20:07:58"/>
        <s v="24-07-2025 19:50:22"/>
        <s v="24-07-2025 19:41:43"/>
        <s v="24-07-2025 18:50:28"/>
        <s v="24-07-2025 17:37:25"/>
        <s v="24-07-2025 17:09:21"/>
        <s v="24-07-2025 15:54:38"/>
        <s v="24-07-2025 15:48:04"/>
        <s v="24-07-2025 14:39:38"/>
        <s v="24-07-2025 14:16:16"/>
        <s v="24-07-2025 14:02:45"/>
        <s v="24-07-2025 14:01:59"/>
        <s v="24-07-2025 14:30:34"/>
        <s v="24-07-2025 13:09:42"/>
        <s v="24-07-2025 13:05:13"/>
        <s v="24-07-2025 13:03:08"/>
        <s v="24-07-2025 12:54:30"/>
        <s v="24-07-2025 11:57:09"/>
        <s v="24-07-2025 12:00:21"/>
        <s v="24-07-2025 10:49:38"/>
        <s v="24-07-2025 06:46:06"/>
        <s v="23-07-2025 22:49:31"/>
        <s v="23-07-2025 22:43:31"/>
        <s v="23-07-2025 21:24:10"/>
        <s v="23-07-2025 21:06:51"/>
        <s v="23-07-2025 20:54:01"/>
        <s v="23-07-2025 20:24:11"/>
        <s v="23-07-2025 20:13:14"/>
        <s v="23-07-2025 19:40:45"/>
        <s v="23-07-2025 18:37:20"/>
        <s v="23-07-2025 18:16:27"/>
        <s v="23-07-2025 17:46:44"/>
        <s v="23-07-2025 17:41:04"/>
        <s v="20-08-2025 17:06:10"/>
        <s v="23-07-2025 14:41:22"/>
        <s v="23-07-2025 13:50:01"/>
        <s v="23-07-2025 13:47:20"/>
        <s v="23-07-2025 15:33:40"/>
        <s v="23-07-2025 12:54:08"/>
        <s v="23-07-2025 11:59:46"/>
        <s v="23-07-2025 11:48:06"/>
        <s v="23-07-2025 11:25:50"/>
        <s v="30-07-2025 16:54:53"/>
        <s v="23-07-2025 09:35:59"/>
        <s v="23-07-2025 10:59:12"/>
        <s v="23-07-2025 08:06:26"/>
        <s v="23-07-2025 01:32:30"/>
        <s v="23-07-2025 00:15:23"/>
        <s v="22-07-2025 23:11:19"/>
        <s v="22-07-2025 23:03:21"/>
        <s v="22-07-2025 23:07:36"/>
        <s v="22-07-2025 21:58:09"/>
        <s v="22-07-2025 21:19:05"/>
        <s v="22-07-2025 21:08:00"/>
        <s v="22-07-2025 21:03:29"/>
        <s v="22-07-2025 19:52:55"/>
        <s v="22-07-2025 19:55:10"/>
        <s v="22-07-2025 19:13:27"/>
        <s v="22-07-2025 18:57:16"/>
        <s v="22-07-2025 18:59:12"/>
        <s v="22-07-2025 18:55:49"/>
        <s v="22-07-2025 18:20:12"/>
        <s v="22-07-2025 18:08:04"/>
        <s v="22-07-2025 17:47:16"/>
        <s v="22-07-2025 17:28:39"/>
        <s v="22-07-2025 17:08:24"/>
        <s v="22-07-2025 17:05:40"/>
        <s v="22-07-2025 16:44:00"/>
        <s v="22-07-2025 16:18:11"/>
        <s v="22-07-2025 15:51:22"/>
        <s v="22-07-2025 15:50:05"/>
        <s v="22-07-2025 20:48:59"/>
        <s v="22-07-2025 14:05:05"/>
        <s v="22-07-2025 12:46:34"/>
        <s v="22-07-2025 11:45:06"/>
        <s v="22-07-2025 11:37:25"/>
        <s v="22-07-2025 11:35:36"/>
        <s v="22-07-2025 11:12:52"/>
        <s v="22-07-2025 11:13:35"/>
        <s v="22-07-2025 10:37:00"/>
        <s v="22-07-2025 10:00:01"/>
        <s v="22-07-2025 07:33:55"/>
        <s v="22-07-2025 06:23:09"/>
        <s v="22-07-2025 04:15:22"/>
        <s v="21-07-2025 23:06:31"/>
        <s v="21-07-2025 22:59:15"/>
        <s v="21-07-2025 22:42:51"/>
        <s v="21-07-2025 22:21:18"/>
        <s v="21-07-2025 22:18:04"/>
        <s v="21-07-2025 22:01:34"/>
        <s v="21-07-2025 22:01:08"/>
        <s v="21-07-2025 22:01:36"/>
        <s v="21-07-2025 21:52:49"/>
        <s v="21-07-2025 21:22:35"/>
        <s v="21-07-2025 21:16:20"/>
        <s v="21-07-2025 20:57:21"/>
        <s v="21-07-2025 20:35:13"/>
        <s v="21-07-2025 20:30:10"/>
        <s v="21-07-2025 20:12:44"/>
        <s v="21-07-2025 20:06:32"/>
        <s v="21-07-2025 19:56:27"/>
        <s v="21-07-2025 19:52:22"/>
        <s v="21-07-2025 19:32:08"/>
        <s v="21-07-2025 18:55:37"/>
        <s v="21-07-2025 18:53:14"/>
        <s v="21-07-2025 18:43:20"/>
        <s v="21-07-2025 18:34:43"/>
        <s v="21-07-2025 18:04:27"/>
        <s v="21-07-2025 17:59:43"/>
        <s v="21-07-2025 16:34:14"/>
        <s v="21-07-2025 15:59:36"/>
        <s v="21-07-2025 15:02:17"/>
        <s v="21-07-2025 14:52:02"/>
        <s v="21-07-2025 13:23:58"/>
        <s v="21-07-2025 13:20:44"/>
        <s v="21-07-2025 13:20:43"/>
        <s v="21-07-2025 11:13:29"/>
        <s v="21-07-2025 11:12:08"/>
        <s v="21-07-2025 10:43:54"/>
        <s v="21-07-2025 10:20:11"/>
        <s v="21-07-2025 09:35:17"/>
        <s v="21-07-2025 09:33:08"/>
        <s v="20-07-2025 23:02:40"/>
        <s v="20-07-2025 23:00:31"/>
        <s v="20-07-2025 22:17:41"/>
        <s v="20-07-2025 22:20:56"/>
        <s v="20-07-2025 22:12:07"/>
        <s v="20-07-2025 22:05:52"/>
        <s v="20-07-2025 21:45:51"/>
        <s v="20-07-2025 21:37:22"/>
        <s v="20-07-2025 21:23:21"/>
        <s v="20-07-2025 20:44:10"/>
        <s v="20-07-2025 20:34:11"/>
        <s v="20-07-2025 20:15:34"/>
        <s v="20-07-2025 20:08:22"/>
        <s v="20-07-2025 20:06:59"/>
        <s v="20-07-2025 19:58:59"/>
        <s v="20-07-2025 19:38:55"/>
        <s v="21-07-2025 07:34:46"/>
        <s v="20-07-2025 22:33:08"/>
        <s v="20-07-2025 19:10:40"/>
        <s v="20-07-2025 19:10:27"/>
        <s v="20-07-2025 18:51:42"/>
        <s v="20-07-2025 18:46:05"/>
        <s v="20-07-2025 18:40:28"/>
        <s v="20-07-2025 18:15:02"/>
        <s v="20-07-2025 17:58:19"/>
        <s v="20-07-2025 17:42:22"/>
        <s v="20-07-2025 17:28:21"/>
        <s v="20-07-2025 17:26:34"/>
        <s v="20-07-2025 17:39:50"/>
        <s v="20-07-2025 17:17:30"/>
        <s v="20-07-2025 16:07:57"/>
        <s v="20-07-2025 15:23:41"/>
        <s v="20-07-2025 14:43:32"/>
        <s v="20-07-2025 14:32:08"/>
        <s v="20-07-2025 14:20:42"/>
        <s v="20-07-2025 14:16:27"/>
        <s v="20-07-2025 14:14:18"/>
        <s v="20-07-2025 13:48:54"/>
        <s v="20-07-2025 13:22:37"/>
        <s v="20-07-2025 13:20:26"/>
        <s v="20-07-2025 12:43:19"/>
        <s v="20-07-2025 12:18:10"/>
        <s v="20-07-2025 11:56:33"/>
        <s v="21-07-2025 07:10:00"/>
        <s v="20-07-2025 11:51:36"/>
        <s v="26-07-2025 09:40:12"/>
        <s v="20-07-2025 11:41:38"/>
        <s v="20-07-2025 11:25:52"/>
        <s v="20-07-2025 00:40:33"/>
        <s v="19-07-2025 23:55:50"/>
        <s v="19-07-2025 23:36:13"/>
        <s v="19-07-2025 21:49:22"/>
        <s v="19-07-2025 20:46:55"/>
        <s v="19-07-2025 19:58:48"/>
        <s v="19-07-2025 19:42:55"/>
        <s v="19-07-2025 18:41:00"/>
        <s v="19-07-2025 18:29:11"/>
        <s v="19-07-2025 16:11:59"/>
        <s v="19-07-2025 15:42:19"/>
        <s v="19-07-2025 14:43:37"/>
        <s v="19-07-2025 13:58:37"/>
        <s v="19-07-2025 13:32:42"/>
        <s v="19-07-2025 13:19:43"/>
        <s v="19-07-2025 13:10:48"/>
        <s v="19-07-2025 12:48:44"/>
        <s v="19-07-2025 12:13:20"/>
        <s v="19-07-2025 12:10:52"/>
        <s v="19-07-2025 09:41:11"/>
        <s v="19-07-2025 01:07:50"/>
        <s v="18-07-2025 21:47:06"/>
        <s v="18-07-2025 21:00:55"/>
        <s v="18-07-2025 20:55:11"/>
        <s v="18-07-2025 20:45:06"/>
        <s v="18-07-2025 20:35:58"/>
        <s v="18-07-2025 20:54:34"/>
        <s v="18-07-2025 20:13:16"/>
        <s v="18-07-2025 19:52:53"/>
        <s v="19-07-2025 00:32:44"/>
        <s v="18-07-2025 17:43:57"/>
        <s v="18-07-2025 16:27:28"/>
        <s v="18-07-2025 15:28:32"/>
        <s v="18-07-2025 14:38:11"/>
        <s v="18-07-2025 12:40:33"/>
        <s v="18-07-2025 11:37:18"/>
        <s v="18-07-2025 11:10:32"/>
        <s v="18-07-2025 10:17:29"/>
        <s v="18-07-2025 10:16:11"/>
        <s v="18-07-2025 09:31:32"/>
        <s v="17-07-2025 23:38:20"/>
        <s v="17-07-2025 23:03:15"/>
        <s v="17-07-2025 23:04:49"/>
        <s v="17-07-2025 22:11:31"/>
        <s v="17-07-2025 22:03:26"/>
        <s v="17-07-2025 22:01:55"/>
        <s v="17-07-2025 21:23:01"/>
        <s v="17-07-2025 21:14:56"/>
        <s v="17-07-2025 20:13:06"/>
        <s v="17-07-2025 19:15:52"/>
        <s v="17-07-2025 18:13:59"/>
        <s v="17-07-2025 16:25:43"/>
        <s v="17-07-2025 16:27:55"/>
        <s v="17-07-2025 15:40:37"/>
        <s v="17-07-2025 15:21:56"/>
        <s v="17-07-2025 11:50:17"/>
        <s v="17-07-2025 11:30:02"/>
        <s v="17-07-2025 08:12:21"/>
        <s v="17-07-2025 03:40:22"/>
        <s v="16-07-2025 23:10:53"/>
        <s v="16-07-2025 22:18:38"/>
        <s v="16-07-2025 21:52:35"/>
        <s v="16-07-2025 21:40:30"/>
        <s v="16-07-2025 20:32:47"/>
        <s v="16-07-2025 19:54:04"/>
        <s v="16-07-2025 19:46:13"/>
        <s v="16-07-2025 19:25:11"/>
        <s v="16-07-2025 18:43:47"/>
        <s v="16-07-2025 18:33:16"/>
        <s v="16-07-2025 17:59:42"/>
        <s v="16-07-2025 17:22:21"/>
        <s v="16-07-2025 16:21:40"/>
        <s v="16-07-2025 15:24:39"/>
        <s v="16-07-2025 14:51:58"/>
        <s v="16-07-2025 14:36:00"/>
        <s v="16-07-2025 14:14:46"/>
        <s v="16-07-2025 12:36:56"/>
        <s v="16-07-2025 11:21:17"/>
        <s v="16-07-2025 10:21:53"/>
        <s v="16-07-2025 08:45:20"/>
        <s v="16-07-2025 02:53:52"/>
        <s v="16-07-2025 01:13:41"/>
        <s v="15-07-2025 23:37:20"/>
        <s v="15-07-2025 23:28:10"/>
        <s v="15-07-2025 23:05:50"/>
        <s v="15-07-2025 22:10:43"/>
        <s v="15-07-2025 21:39:19"/>
        <s v="15-07-2025 22:52:58"/>
        <s v="15-07-2025 20:46:11"/>
        <s v="01-08-2025 01:21:10"/>
        <s v="15-07-2025 20:49:47"/>
        <s v="15-07-2025 20:40:24"/>
        <s v="15-07-2025 20:17:57"/>
        <s v="15-07-2025 19:34:08"/>
        <s v="15-07-2025 18:39:57"/>
        <s v="15-07-2025 18:15:07"/>
        <s v="12-08-2025 16:51:00"/>
        <s v="15-07-2025 16:00:43"/>
        <s v="15-07-2025 14:17:46"/>
        <s v="15-07-2025 14:00:46"/>
        <s v="15-07-2025 13:25:53"/>
        <s v="15-07-2025 12:56:02"/>
        <s v="15-07-2025 12:09:20"/>
        <s v="15-07-2025 11:54:42"/>
        <s v="15-07-2025 10:17:49"/>
        <s v="15-07-2025 09:30:33"/>
        <s v="15-07-2025 06:59:04"/>
        <s v="15-07-2025 01:47:19"/>
        <s v="15-07-2025 00:21:37"/>
        <s v="14-07-2025 23:30:47"/>
        <s v="14-07-2025 22:46:57"/>
        <s v="14-07-2025 22:27:36"/>
        <s v="14-07-2025 22:14:11"/>
        <s v="14-07-2025 21:37:55"/>
        <s v="14-07-2025 21:17:09"/>
        <s v="14-07-2025 21:11:28"/>
        <s v="14-07-2025 21:09:06"/>
        <s v="14-07-2025 20:38:38"/>
        <s v="14-07-2025 19:07:32"/>
        <s v="14-07-2025 19:17:18"/>
        <s v="14-07-2025 18:55:06"/>
        <s v="14-07-2025 18:29:12"/>
        <s v="14-07-2025 20:07:30"/>
        <s v="14-07-2025 17:31:40"/>
        <s v="14-07-2025 14:33:19"/>
        <s v="14-07-2025 14:15:59"/>
        <s v="14-07-2025 12:56:04"/>
        <s v="14-07-2025 12:09:50"/>
        <s v="14-07-2025 00:02:36"/>
        <s v="13-07-2025 23:55:25"/>
        <s v="13-07-2025 22:58:20"/>
        <s v="13-07-2025 22:33:04"/>
        <s v="13-07-2025 22:13:55"/>
        <s v="13-07-2025 22:00:01"/>
        <s v="13-07-2025 21:54:24"/>
        <s v="08-08-2025 19:08:08"/>
        <s v="13-07-2025 21:24:11"/>
        <s v="13-07-2025 20:33:56"/>
        <s v="13-07-2025 20:27:54"/>
        <s v="13-07-2025 20:25:12"/>
        <s v="13-07-2025 20:25:00"/>
        <s v="13-07-2025 20:19:48"/>
        <s v="13-07-2025 19:52:51"/>
        <s v="13-07-2025 19:50:39"/>
        <s v="13-07-2025 19:08:11"/>
        <s v="13-07-2025 18:27:23"/>
        <s v="13-07-2025 18:19:18"/>
        <s v="13-07-2025 17:53:45"/>
        <s v="13-07-2025 17:51:41"/>
        <s v="13-07-2025 17:40:14"/>
        <s v="13-07-2025 17:20:52"/>
        <s v="13-07-2025 17:17:21"/>
        <s v="13-07-2025 17:17:11"/>
        <s v="13-07-2025 16:39:34"/>
        <s v="13-07-2025 16:26:43"/>
        <s v="13-07-2025 15:22:39"/>
        <s v="13-07-2025 14:37:56"/>
        <s v="13-07-2025 14:18:28"/>
        <s v="13-07-2025 14:12:42"/>
        <s v="13-07-2025 12:33:50"/>
        <s v="13-07-2025 12:24:28"/>
        <s v="13-07-2025 12:10:25"/>
        <s v="13-07-2025 11:21:32"/>
        <s v="13-07-2025 09:19:33"/>
        <s v="13-07-2025 02:29:21"/>
        <s v="12-07-2025 22:55:55"/>
        <s v="12-07-2025 20:37:42"/>
        <s v="12-07-2025 20:21:57"/>
        <s v="12-07-2025 20:09:18"/>
        <s v="12-07-2025 19:53:29"/>
        <s v="12-07-2025 19:51:04"/>
        <s v="12-07-2025 19:35:16"/>
        <s v="12-07-2025 19:05:55"/>
        <s v="12-07-2025 18:44:55"/>
        <s v="12-07-2025 18:40:04"/>
        <s v="12-07-2025 18:24:39"/>
        <s v="12-07-2025 17:58:06"/>
        <s v="12-07-2025 17:29:14"/>
        <s v="12-07-2025 18:38:16"/>
        <s v="12-07-2025 16:39:12"/>
        <s v="12-07-2025 14:39:50"/>
        <s v="12-07-2025 14:38:28"/>
        <s v="12-07-2025 13:39:01"/>
        <s v="12-07-2025 12:56:57"/>
        <s v="12-07-2025 12:53:42"/>
        <s v="12-07-2025 12:37:37"/>
        <s v="12-07-2025 10:40:28"/>
        <s v="15-07-2025 07:48:29"/>
        <s v="12-07-2025 01:48:23"/>
        <s v="12-07-2025 00:50:28"/>
        <s v="11-07-2025 20:52:15"/>
        <s v="11-07-2025 20:47:25"/>
        <s v="11-07-2025 18:55:33"/>
        <s v="11-07-2025 13:15:24"/>
        <s v="11-07-2025 11:14:46"/>
        <s v="11-07-2025 10:43:26"/>
        <s v="11-07-2025 01:18:53"/>
        <s v="10-07-2025 23:57:37"/>
        <s v="10-07-2025 23:54:11"/>
        <s v="10-07-2025 23:24:06"/>
        <s v="10-07-2025 22:51:56"/>
        <s v="10-07-2025 22:48:44"/>
        <s v="10-07-2025 19:23:42"/>
        <s v="10-07-2025 17:51:01"/>
        <s v="10-07-2025 16:46:28"/>
        <s v="10-07-2025 12:07:17"/>
        <s v="10-07-2025 11:16:25"/>
        <s v="10-07-2025 12:29:52"/>
        <s v="10-07-2025 01:58:22"/>
        <s v="09-07-2025 23:52:24"/>
        <s v="09-07-2025 22:58:08"/>
        <s v="09-07-2025 20:32:35"/>
        <s v="09-07-2025 19:24:35"/>
        <s v="09-07-2025 15:10:58"/>
        <s v="09-07-2025 14:18:37"/>
        <s v="09-07-2025 13:40:09"/>
        <s v="09-07-2025 12:08:45"/>
        <s v="09-07-2025 11:32:32"/>
        <s v="09-07-2025 09:36:08"/>
        <s v="09-07-2025 00:42:34"/>
        <s v="08-07-2025 22:34:11"/>
        <s v="08-07-2025 22:23:12"/>
        <s v="08-07-2025 22:12:59"/>
        <s v="08-07-2025 21:51:46"/>
        <s v="08-07-2025 19:35:54"/>
        <s v="08-07-2025 18:46:04"/>
        <s v="15-07-2025 14:10:12"/>
        <s v="08-07-2025 13:47:24"/>
        <s v="08-07-2025 13:00:49"/>
        <s v="08-07-2025 11:48:18"/>
        <s v="08-07-2025 11:32:52"/>
        <s v="08-07-2025 05:39:33"/>
        <s v="08-07-2025 00:35:23"/>
        <s v="07-07-2025 23:54:12"/>
        <s v="07-07-2025 23:48:40"/>
        <s v="07-07-2025 23:24:57"/>
        <s v="07-07-2025 23:03:11"/>
        <s v="07-07-2025 22:43:10"/>
        <s v="07-07-2025 22:29:57"/>
        <s v="07-07-2025 22:19:42"/>
        <s v="07-07-2025 21:28:33"/>
        <s v="07-07-2025 20:32:46"/>
        <s v="07-07-2025 19:27:37"/>
        <s v="07-07-2025 17:27:08"/>
        <s v="07-07-2025 12:41:24"/>
        <s v="07-07-2025 11:34:01"/>
        <s v="06-07-2025 22:18:40"/>
        <s v="11-07-2025 09:39:49"/>
        <s v="06-07-2025 21:56:09"/>
        <s v="06-07-2025 21:46:11"/>
        <s v="08-07-2025 00:39:45"/>
        <s v="06-07-2025 20:57:41"/>
        <s v="06-07-2025 20:47:02"/>
        <s v="06-07-2025 20:41:26"/>
        <s v="06-07-2025 18:58:36"/>
        <s v="06-07-2025 17:59:27"/>
        <s v="06-07-2025 16:22:44"/>
        <s v="06-07-2025 16:06:06"/>
        <s v="06-07-2025 15:07:38"/>
        <s v="06-07-2025 15:01:38"/>
        <s v="06-07-2025 13:58:07"/>
        <s v="06-07-2025 13:55:08"/>
        <s v="06-07-2025 13:42:44"/>
        <s v="06-07-2025 13:37:24"/>
        <s v="06-07-2025 13:13:20"/>
        <s v="06-07-2025 12:20:53"/>
        <s v="06-07-2025 11:24:30"/>
        <s v="06-07-2025 10:36:24"/>
        <s v="06-07-2025 00:14:16"/>
        <s v="05-07-2025 23:51:24"/>
        <s v="05-07-2025 23:46:37"/>
        <s v="05-07-2025 23:35:46"/>
        <s v="05-07-2025 23:33:38"/>
        <s v="05-07-2025 22:24:55"/>
        <s v="05-07-2025 19:09:47"/>
        <s v="05-07-2025 18:55:54"/>
        <s v="05-07-2025 17:42:31"/>
        <s v="07-07-2025 15:37:00"/>
        <s v="05-07-2025 15:56:24"/>
        <s v="05-07-2025 14:14:19"/>
        <s v="05-07-2025 14:12:49"/>
        <s v="05-07-2025 10:14:32"/>
        <s v="04-07-2025 22:31:59"/>
        <s v="04-07-2025 19:39:52"/>
        <s v="04-07-2025 16:21:02"/>
        <s v="04-07-2025 13:53:26"/>
        <s v="04-07-2025 11:34:49"/>
        <s v="04-07-2025 11:21:25"/>
        <s v="04-07-2025 09:10:05"/>
        <s v="04-07-2025 01:03:52"/>
        <s v="03-07-2025 20:56:03"/>
        <s v="03-07-2025 20:52:34"/>
        <s v="03-07-2025 20:48:04"/>
        <s v="03-07-2025 19:00:43"/>
        <s v="03-07-2025 18:01:49"/>
        <s v="03-07-2025 17:06:31"/>
        <s v="05-07-2025 17:20:58"/>
        <s v="03-07-2025 16:07:02"/>
        <s v="03-07-2025 13:30:48"/>
        <s v="03-07-2025 11:49:30"/>
        <s v="03-07-2025 11:45:19"/>
        <s v="03-07-2025 11:21:53"/>
        <s v="04-08-2025 08:51:36"/>
        <s v="02-07-2025 20:14:43"/>
        <s v="02-07-2025 19:28:39"/>
        <s v="02-07-2025 18:52:16"/>
        <s v="02-07-2025 18:46:33"/>
        <s v="02-07-2025 18:39:16"/>
        <s v="02-07-2025 15:50:01"/>
        <s v="02-07-2025 14:42:33"/>
        <s v="03-07-2025 09:32:30"/>
        <s v="02-07-2025 11:28:07"/>
        <s v="02-07-2025 10:56:08"/>
        <s v="02-07-2025 10:31:08"/>
        <s v="02-07-2025 09:27:27"/>
        <s v="02-07-2025 00:21:46"/>
        <s v="02-07-2025 16:21:37"/>
        <s v="01-07-2025 21:48:09"/>
        <s v="01-07-2025 21:35:55"/>
        <s v="01-07-2025 20:03:42"/>
        <s v="01-07-2025 19:58:22"/>
        <s v="01-07-2025 19:47:33"/>
        <s v="01-07-2025 18:16:21"/>
        <s v="01-07-2025 16:00:24"/>
        <s v="01-07-2025 00:12:35"/>
        <s v="30-06-2025 23:16:32"/>
        <s v="30-06-2025 21:36:55"/>
        <s v="30-06-2025 20:20:38"/>
        <s v="30-06-2025 17:03:36"/>
        <s v="30-06-2025 13:43:35"/>
        <s v="30-06-2025 12:45:06"/>
        <s v="30-06-2025 10:25:17"/>
        <s v="30-06-2025 08:45:29"/>
        <s v="30-06-2025 00:24:06"/>
        <s v="29-06-2025 23:02:22"/>
        <s v="29-06-2025 21:56:53"/>
        <s v="29-06-2025 21:53:41"/>
        <s v="29-06-2025 20:59:33"/>
        <s v="29-06-2025 19:55:21"/>
        <s v="29-06-2025 19:36:58"/>
        <s v="29-06-2025 19:18:48"/>
        <s v="29-06-2025 18:46:36"/>
        <s v="29-06-2025 18:04:08"/>
        <s v="29-06-2025 15:03:53"/>
        <s v="29-06-2025 13:23:41"/>
        <s v="29-06-2025 11:40:54"/>
        <s v="29-06-2025 11:27:40"/>
        <s v="28-06-2025 23:59:47"/>
        <s v="28-06-2025 23:15:28"/>
        <s v="28-06-2025 18:50:45"/>
        <s v="28-06-2025 18:37:11"/>
        <s v="28-06-2025 18:20:44"/>
        <s v="28-06-2025 18:20:42"/>
        <s v="28-06-2025 18:08:48"/>
        <s v="28-06-2025 16:52:04"/>
        <s v="28-06-2025 10:43:10"/>
        <s v="28-06-2025 08:06:26"/>
        <s v="27-06-2025 23:18:09"/>
        <s v="27-06-2025 22:14:36"/>
        <s v="27-06-2025 21:23:11"/>
        <s v="27-06-2025 20:35:46"/>
        <s v="02-07-2025 16:12:48"/>
        <s v="27-06-2025 11:41:10"/>
        <s v="27-06-2025 08:35:10"/>
        <s v="27-06-2025 00:33:44"/>
        <s v="26-06-2025 23:24:36"/>
        <s v="26-06-2025 20:26:45"/>
        <s v="26-06-2025 19:26:02"/>
        <s v="26-06-2025 18:51:13"/>
        <s v="26-06-2025 13:38:57"/>
        <s v="26-06-2025 13:03:12"/>
        <s v="26-06-2025 09:50:19"/>
        <s v="25-06-2025 23:47:52"/>
        <s v="25-06-2025 19:06:52"/>
        <s v="25-06-2025 19:01:04"/>
        <s v="25-06-2025 19:27:20"/>
        <s v="25-06-2025 16:04:33"/>
        <s v="25-06-2025 11:19:42"/>
        <s v="25-06-2025 06:45:00"/>
        <s v="24-06-2025 23:34:15"/>
        <s v="24-06-2025 21:16:54"/>
        <s v="24-06-2025 20:46:43"/>
        <s v="24-06-2025 19:40:02"/>
        <s v="24-06-2025 18:46:34"/>
        <s v="24-06-2025 18:40:03"/>
        <s v="24-06-2025 11:44:52"/>
        <s v="23-06-2025 22:54:59"/>
        <s v="23-06-2025 21:08:04"/>
        <s v="23-06-2025 20:59:29"/>
        <s v="23-06-2025 20:24:38"/>
        <s v="23-06-2025 19:22:38"/>
        <s v="28-07-2025 15:30:25"/>
        <s v="23-06-2025 12:06:24"/>
        <s v="23-06-2025 11:27:21"/>
        <s v="23-06-2025 10:41:00"/>
        <s v="23-06-2025 10:24:28"/>
        <s v="23-06-2025 09:58:33"/>
        <s v="22-06-2025 23:52:53"/>
        <s v="22-06-2025 22:48:02"/>
        <s v="22-06-2025 22:18:37"/>
        <s v="22-06-2025 21:57:26"/>
        <s v="22-06-2025 21:33:39"/>
        <s v="22-06-2025 21:25:40"/>
        <s v="22-06-2025 19:34:26"/>
        <s v="22-06-2025 14:07:59"/>
        <s v="22-06-2025 12:40:28"/>
        <s v="22-06-2025 12:35:52"/>
        <s v="22-06-2025 10:08:47"/>
        <s v="21-06-2025 17:39:28"/>
        <s v="21-06-2025 16:10:02"/>
        <s v="30-07-2025 11:59:57"/>
        <s v="20-06-2025 18:45:46"/>
        <s v="20-06-2025 14:03:00"/>
        <s v="20-06-2025 10:15:30"/>
        <s v="19-06-2025 23:52:51"/>
        <s v="03-08-2025 23:36:00"/>
        <s v="19-06-2025 20:43:42"/>
        <s v="19-06-2025 19:56:19"/>
        <s v="19-06-2025 18:10:09"/>
        <s v="19-06-2025 17:59:02"/>
        <s v="19-06-2025 15:39:38"/>
        <s v="19-06-2025 15:28:03"/>
        <s v="19-06-2025 13:55:16"/>
        <s v="19-06-2025 09:14:52"/>
        <s v="18-06-2025 16:08:18"/>
        <s v="18-06-2025 11:48:44"/>
        <s v="18-06-2025 10:07:30"/>
        <s v="18-06-2025 06:27:56"/>
        <s v="17-06-2025 20:14:48"/>
        <s v="17-06-2025 19:20:21"/>
        <s v="18-06-2025 14:47:04"/>
        <s v="17-06-2025 13:30:46"/>
        <s v="17-06-2025 11:58:07"/>
        <s v="17-06-2025 11:47:17"/>
        <s v="17-06-2025 09:46:16"/>
        <s v="17-06-2025 22:40:23"/>
        <s v="17-06-2025 02:24:28"/>
        <s v="16-06-2025 22:46:30"/>
        <s v="16-06-2025 22:37:12"/>
        <s v="16-06-2025 21:45:54"/>
        <s v="16-06-2025 16:09:19"/>
        <s v="16-06-2025 13:13:13"/>
        <s v="16-06-2025 12:13:42"/>
        <s v="15-06-2025 21:43:40"/>
        <s v="15-06-2025 19:34:13"/>
        <s v="15-06-2025 15:17:16"/>
        <s v="15-06-2025 12:53:24"/>
        <s v="15-06-2025 11:13:32"/>
        <s v="15-06-2025 10:19:58"/>
        <s v="14-06-2025 23:19:29"/>
        <s v="14-06-2025 20:49:20"/>
        <s v="14-06-2025 18:43:26"/>
        <s v="13-06-2025 21:32:09"/>
        <s v="13-06-2025 20:19:05"/>
        <s v="13-06-2025 20:16:40"/>
        <s v="13-06-2025 17:48:40"/>
        <s v="12-06-2025 22:56:32"/>
        <s v="12-06-2025 19:04:50"/>
        <s v="12-06-2025 15:56:27"/>
        <s v="12-06-2025 12:25:28"/>
        <s v="12-06-2025 11:52:53"/>
        <s v="12-06-2025 11:32:41"/>
        <s v="11-06-2025 22:58:35"/>
        <s v="11-06-2025 17:40:08"/>
        <s v="11-06-2025 16:13:13"/>
        <s v="11-06-2025 11:36:31"/>
        <s v="10-06-2025 21:26:23"/>
        <s v="10-06-2025 18:38:20"/>
        <s v="10-06-2025 15:09:34"/>
        <s v="10-06-2025 10:24:39"/>
        <s v="10-06-2025 08:16:54"/>
        <s v="09-06-2025 14:30:15"/>
        <s v="09-06-2025 10:52:01"/>
        <s v="09-06-2025 01:58:41"/>
        <s v="08-06-2025 22:26:15"/>
        <s v="08-06-2025 21:21:40"/>
        <s v="08-06-2025 20:18:33"/>
        <s v="08-06-2025 20:01:51"/>
        <s v="08-06-2025 16:05:26"/>
        <s v="08-06-2025 13:30:31"/>
        <s v="07-06-2025 21:24:38"/>
        <s v="07-06-2025 20:21:21"/>
        <s v="07-06-2025 17:08:57"/>
        <s v="07-06-2025 17:10:00"/>
        <s v="07-06-2025 17:06:27"/>
        <s v="07-06-2025 07:49:01"/>
        <s v="06-06-2025 18:11:18"/>
        <s v="06-06-2025 15:52:22"/>
        <s v="06-06-2025 12:52:38"/>
        <s v="05-06-2025 21:09:10"/>
        <s v="05-06-2025 18:48:31"/>
        <s v="05-06-2025 13:05:28"/>
        <s v="05-06-2025 08:44:20"/>
        <s v="04-06-2025 23:05:49"/>
        <s v="04-06-2025 20:30:05"/>
        <s v="04-06-2025 20:02:09"/>
        <s v="04-06-2025 19:07:06"/>
        <s v="03-06-2025 15:16:49"/>
        <s v="03-06-2025 14:36:26"/>
        <s v="03-06-2025 13:49:06"/>
        <s v="03-06-2025 12:38:00"/>
        <s v="03-06-2025 11:08:04"/>
        <s v="03-06-2025 00:14:29"/>
        <s v="02-06-2025 18:00:46"/>
        <s v="02-06-2025 17:01:55"/>
        <s v="01-06-2025 19:57:47"/>
        <s v="01-06-2025 19:39:33"/>
        <s v="01-06-2025 19:15:24"/>
        <s v="01-06-2025 15:34:01"/>
        <s v="02-06-2025 11:29:40"/>
        <s v="01-06-2025 14:10:16"/>
        <s v="01-06-2025 13:40:59"/>
        <s v="01-06-2025 13:36:29"/>
        <s v="01-06-2025 12:40:37"/>
        <s v="01-06-2025 11:35:19"/>
        <s v="31-05-2025 09:51:06"/>
        <s v="29-05-2025 16:20:38"/>
        <s v="29-05-2025 12:37:10"/>
        <s v="28-05-2025 23:19:29"/>
        <s v="28-05-2025 14:21:32"/>
        <s v="28-05-2025 08:28:06"/>
        <s v="27-05-2025 20:29:57"/>
        <s v="27-05-2025 19:15:38"/>
        <s v="27-05-2025 18:19:09"/>
        <s v="26-05-2025 11:46:09"/>
        <s v="26-05-2025 09:28:37"/>
        <s v="25-05-2025 18:08:59"/>
        <s v="25-05-2025 17:50:08"/>
        <s v="25-05-2025 16:21:03"/>
        <s v="25-05-2025 14:33:25"/>
        <s v="25-05-2025 14:21:02"/>
        <s v="25-05-2025 11:28:26"/>
        <s v="24-05-2025 23:00:06"/>
        <s v="24-05-2025 17:28:26"/>
        <s v="24-05-2025 11:19:57"/>
        <s v="24-05-2025 09:26:14"/>
        <s v="23-05-2025 22:25:32"/>
        <s v="23-05-2025 22:20:18"/>
        <s v="23-05-2025 14:02:36"/>
        <s v="23-05-2025 00:23:33"/>
        <s v="22-05-2025 11:46:30"/>
        <s v="22-05-2025 09:49:18"/>
        <s v="21-05-2025 19:19:27"/>
        <s v="21-05-2025 12:27:55"/>
        <s v="21-05-2025 09:23:13"/>
        <s v="20-05-2025 17:31:12"/>
        <s v="20-05-2025 12:24:37"/>
        <s v="20-05-2025 05:55:19"/>
        <s v="19-05-2025 20:03:25"/>
        <s v="19-05-2025 00:58:36"/>
        <s v="18-05-2025 21:33:36"/>
        <s v="18-05-2025 19:25:21"/>
        <s v="17-05-2025 20:11:18"/>
        <s v="17-05-2025 20:06:30"/>
        <s v="17-05-2025 18:58:19"/>
        <s v="17-05-2025 18:48:26"/>
        <s v="17-05-2025 13:31:55"/>
        <s v="17-05-2025 11:27:55"/>
        <s v="16-05-2025 19:06:32"/>
        <s v="25-05-2025 14:31:11"/>
        <s v="16-05-2025 16:25:29"/>
        <s v="16-05-2025 03:54:57"/>
        <s v="15-05-2025 20:05:43"/>
        <s v="15-05-2025 19:02:26"/>
        <s v="15-05-2025 19:00:01"/>
        <s v="15-05-2025 13:38:13"/>
        <s v="14-05-2025 23:01:29"/>
        <s v="01-06-2025 13:03:48"/>
        <s v="14-05-2025 21:58:23"/>
        <s v="14-05-2025 14:04:56"/>
        <s v="14-05-2025 10:36:29"/>
        <s v="13-05-2025 19:04:04"/>
        <s v="13-05-2025 11:28:58"/>
        <s v="12-05-2025 21:12:31"/>
        <s v="12-05-2025 12:33:45"/>
        <s v="12-05-2025 11:19:06"/>
        <s v="11-05-2025 19:39:34"/>
        <s v="11-05-2025 18:07:16"/>
        <s v="11-05-2025 17:18:10"/>
        <s v="11-05-2025 14:24:12"/>
        <s v="11-05-2025 10:07:11"/>
        <s v="10-05-2025 23:57:47"/>
        <s v="10-05-2025 21:35:22"/>
        <s v="10-05-2025 18:21:42"/>
        <s v="10-05-2025 17:38:09"/>
        <s v="09-05-2025 23:08:03"/>
        <s v="09-05-2025 17:31:00"/>
        <s v="09-05-2025 17:25:05"/>
        <s v="09-05-2025 17:01:31"/>
        <s v="09-05-2025 10:12:27"/>
        <s v="09-05-2025 01:47:30"/>
        <s v="07-05-2025 20:57:31"/>
        <s v="07-05-2025 19:51:45"/>
        <s v="07-05-2025 19:14:50"/>
        <s v="07-05-2025 17:24:37"/>
        <s v="07-05-2025 15:49:22"/>
        <s v="05-05-2025 13:00:49"/>
        <s v="04-05-2025 19:36:25"/>
        <s v="03-05-2025 20:17:04"/>
        <s v="03-05-2025 20:16:03"/>
        <s v="03-05-2025 19:06:45"/>
        <s v="02-05-2025 18:44:57"/>
        <s v="02-05-2025 17:56:04"/>
        <s v="02-05-2025 13:22:25"/>
        <s v="02-05-2025 10:53:01"/>
        <s v="02-05-2025 08:07:32"/>
        <s v="01-05-2025 23:52:57"/>
        <s v="01-05-2025 21:04:47"/>
        <s v="01-05-2025 19:58:49"/>
        <s v="01-05-2025 09:55:44"/>
        <s v="30-04-2025 22:13:57"/>
        <s v="29-04-2025 23:24:37"/>
        <s v="28-04-2025 17:50:56"/>
        <s v="28-04-2025 14:45:38"/>
        <s v="27-04-2025 20:44:59"/>
        <s v="27-04-2025 17:46:14"/>
        <s v="27-04-2025 10:39:19"/>
        <s v="26-04-2025 19:10:21"/>
        <s v="26-04-2025 12:46:42"/>
        <s v="24-04-2025 22:22:09"/>
        <s v="24-04-2025 21:33:00"/>
        <s v="23-04-2025 23:39:07"/>
        <s v="22-04-2025 23:57:43"/>
        <s v="22-04-2025 20:55:01"/>
        <s v="21-04-2025 21:25:47"/>
        <s v="21-04-2025 16:39:11"/>
        <s v="21-04-2025 14:03:36"/>
        <s v="19-04-2025 09:41:01"/>
        <s v="16-04-2025 20:11:14"/>
        <s v="16-04-2025 11:46:05"/>
        <s v="15-04-2025 23:43:10"/>
        <s v="15-04-2025 18:35:17"/>
        <s v="14-04-2025 20:11:59"/>
        <s v="14-04-2025 19:01:55"/>
        <s v="13-04-2025 21:09:15"/>
        <s v="13-04-2025 16:53:47"/>
        <s v="13-04-2025 15:11:04"/>
        <s v="08-04-2025 22:20:28"/>
        <s v="08-04-2025 00:02:43"/>
        <s v="07-04-2025 14:22:23"/>
        <s v="07-04-2025 11:06:06"/>
        <s v="07-04-2025 01:50:06"/>
        <s v="06-04-2025 19:59:33"/>
        <s v="05-04-2025 22:33:31"/>
        <s v="05-04-2025 17:40:21"/>
        <s v="04-04-2025 19:54:35"/>
        <s v="02-04-2025 21:53:18"/>
        <s v="02-04-2025 19:32:15"/>
        <s v="01-04-2025 21:27:37"/>
        <s v="01-04-2025 12:10:00"/>
        <s v="30-03-2025 20:43:12"/>
        <s v="30-03-2025 18:22:42"/>
        <s v="30-03-2025 17:56:02"/>
        <s v="29-03-2025 20:56:39"/>
        <s v="29-03-2025 11:17:24"/>
        <s v="26-03-2025 20:26:41"/>
        <s v="26-03-2025 18:11:06"/>
        <s v="23-03-2025 20:14:25"/>
        <s v="23-03-2025 14:11:02"/>
        <s v="23-03-2025 10:41:41"/>
        <s v="20-03-2025 10:51:15"/>
        <s v="19-03-2025 15:36:36"/>
        <s v="19-03-2025 10:24:23"/>
        <s v="21-03-2025 15:29:28"/>
        <s v="16-03-2025 18:50:20"/>
        <s v="13-03-2025 19:43:24"/>
        <s v="11-03-2025 22:44:28"/>
        <s v="09-03-2025 22:16:15"/>
        <s v="08-03-2025 23:00:38"/>
        <s v="08-03-2025 20:39:26"/>
        <s v="08-03-2025 20:38:35"/>
        <s v="07-03-2025 16:50:11"/>
        <s v="06-03-2025 20:53:37"/>
        <s v="05-03-2025 20:00:06"/>
        <s v="04-03-2025 10:48:48"/>
        <s v="04-03-2025 09:39:17"/>
        <s v="03-03-2025 20:22:36"/>
        <s v="03-03-2025 14:29:24"/>
        <s v="02-03-2025 12:05:47"/>
        <s v="02-03-2025 00:41:38"/>
        <s v="01-03-2025 21:50:36"/>
        <s v="01-03-2025 21:49:57"/>
        <s v="01-03-2025 20:48:24"/>
        <s v="28-02-2025 07:09:32"/>
        <s v="26-02-2025 11:59:47"/>
        <s v="25-02-2025 17:04:28"/>
        <s v="24-02-2025 00:05:32"/>
        <s v="23-02-2025 12:59:45"/>
        <s v="23-02-2025 12:28:49"/>
        <s v="22-02-2025 07:50:18"/>
        <s v="17-02-2025 12:47:43"/>
        <s v="16-02-2025 09:21:13"/>
        <s v="13-02-2025 12:24:38"/>
        <s v="12-02-2025 14:38:37"/>
        <s v="09-02-2025 19:06:17"/>
        <s v="06-02-2025 20:18:58"/>
        <s v="06-02-2025 20:03:10"/>
        <s v="06-02-2025 11:47:26"/>
        <s v="05-02-2025 13:50:50"/>
        <s v="03-02-2025 17:06:27"/>
        <s v="02-02-2025 13:52:13"/>
        <s v="29-01-2025 17:31:04"/>
        <s v="27-01-2025 19:59:30"/>
        <s v="26-01-2025 22:47:21"/>
        <s v="23-01-2025 08:25:43"/>
        <s v="22-01-2025 20:07:15"/>
        <s v="19-01-2025 12:32:08"/>
        <s v="19-01-2025 12:29:13"/>
        <s v="13-01-2025 00:17:13"/>
        <s v="07-01-2025 09:23:16"/>
        <s v="02-01-2025 16:35:56"/>
        <s v="30-12-2024 11:59:23"/>
        <s v="03-12-2024 18:29:44"/>
        <s v="26-11-2024 22:22:54"/>
        <s v="21-11-2024 12:06:00"/>
        <s v="21-10-2024 19:41:14"/>
      </sharedItems>
    </cacheField>
    <cacheField name="Fecha de reserva" numFmtId="14">
      <sharedItems containsSemiMixedTypes="0" containsNonDate="0" containsDate="1" containsString="0" minDate="2024-10-21T00:00:00" maxDate="2025-09-01T00:00:00"/>
    </cacheField>
    <cacheField name="Día de disfrute" numFmtId="14">
      <sharedItems/>
    </cacheField>
    <cacheField name="Día del servicio" numFmtId="14">
      <sharedItems containsSemiMixedTypes="0" containsNonDate="0" containsDate="1" containsString="0" minDate="2025-08-01T00:00:00" maxDate="2025-09-01T00:00:00"/>
    </cacheField>
    <cacheField name="Hora de disfrute" numFmtId="164">
      <sharedItems/>
    </cacheField>
    <cacheField name="Días de antelación " numFmtId="1">
      <sharedItems containsSemiMixedTypes="0" containsString="0" containsNumber="1" containsInteger="1" minValue="0" maxValue="309" count="173">
        <n v="0"/>
        <n v="1"/>
        <n v="2"/>
        <n v="3"/>
        <n v="4"/>
        <n v="5"/>
        <n v="6"/>
        <n v="7"/>
        <n v="9"/>
        <n v="10"/>
        <n v="8"/>
        <n v="11"/>
        <n v="13"/>
        <n v="14"/>
        <n v="12"/>
        <n v="15"/>
        <n v="16"/>
        <n v="17"/>
        <n v="19"/>
        <n v="18"/>
        <n v="20"/>
        <n v="21"/>
        <n v="23"/>
        <n v="22"/>
        <n v="24"/>
        <n v="25"/>
        <n v="26"/>
        <n v="27"/>
        <n v="29"/>
        <n v="28"/>
        <n v="31"/>
        <n v="30"/>
        <n v="32"/>
        <n v="33"/>
        <n v="34"/>
        <n v="35"/>
        <n v="37"/>
        <n v="36"/>
        <n v="38"/>
        <n v="40"/>
        <n v="41"/>
        <n v="39"/>
        <n v="44"/>
        <n v="43"/>
        <n v="42"/>
        <n v="46"/>
        <n v="48"/>
        <n v="45"/>
        <n v="51"/>
        <n v="49"/>
        <n v="54"/>
        <n v="53"/>
        <n v="47"/>
        <n v="57"/>
        <n v="50"/>
        <n v="56"/>
        <n v="52"/>
        <n v="62"/>
        <n v="55"/>
        <n v="61"/>
        <n v="59"/>
        <n v="58"/>
        <n v="63"/>
        <n v="64"/>
        <n v="67"/>
        <n v="70"/>
        <n v="69"/>
        <n v="60"/>
        <n v="68"/>
        <n v="66"/>
        <n v="71"/>
        <n v="73"/>
        <n v="77"/>
        <n v="75"/>
        <n v="74"/>
        <n v="78"/>
        <n v="83"/>
        <n v="84"/>
        <n v="82"/>
        <n v="72"/>
        <n v="88"/>
        <n v="79"/>
        <n v="86"/>
        <n v="81"/>
        <n v="76"/>
        <n v="92"/>
        <n v="80"/>
        <n v="90"/>
        <n v="87"/>
        <n v="85"/>
        <n v="98"/>
        <n v="94"/>
        <n v="95"/>
        <n v="97"/>
        <n v="93"/>
        <n v="96"/>
        <n v="91"/>
        <n v="106"/>
        <n v="100"/>
        <n v="104"/>
        <n v="103"/>
        <n v="105"/>
        <n v="109"/>
        <n v="108"/>
        <n v="107"/>
        <n v="113"/>
        <n v="119"/>
        <n v="118"/>
        <n v="99"/>
        <n v="116"/>
        <n v="111"/>
        <n v="101"/>
        <n v="110"/>
        <n v="125"/>
        <n v="102"/>
        <n v="123"/>
        <n v="129"/>
        <n v="112"/>
        <n v="128"/>
        <n v="139"/>
        <n v="121"/>
        <n v="132"/>
        <n v="120"/>
        <n v="122"/>
        <n v="135"/>
        <n v="141"/>
        <n v="137"/>
        <n v="124"/>
        <n v="134"/>
        <n v="127"/>
        <n v="133"/>
        <n v="145"/>
        <n v="136"/>
        <n v="130"/>
        <n v="153"/>
        <n v="156"/>
        <n v="154"/>
        <n v="152"/>
        <n v="144"/>
        <n v="171"/>
        <n v="162"/>
        <n v="166"/>
        <n v="174"/>
        <n v="160"/>
        <n v="177"/>
        <n v="155"/>
        <n v="167"/>
        <n v="157"/>
        <n v="180"/>
        <n v="172"/>
        <n v="161"/>
        <n v="179"/>
        <n v="176"/>
        <n v="195"/>
        <n v="169"/>
        <n v="175"/>
        <n v="185"/>
        <n v="190"/>
        <n v="188"/>
        <n v="197"/>
        <n v="187"/>
        <n v="198"/>
        <n v="196"/>
        <n v="192"/>
        <n v="200"/>
        <n v="203"/>
        <n v="213"/>
        <n v="212"/>
        <n v="233"/>
        <n v="253"/>
        <n v="259"/>
        <n v="272"/>
        <n v="309"/>
      </sharedItems>
    </cacheField>
    <cacheField name="Día semana reserva" numFmtId="0">
      <sharedItems/>
    </cacheField>
    <cacheField name="Día semana realización" numFmtId="0">
      <sharedItems count="7">
        <s v="domingo"/>
        <s v="sábado"/>
        <s v="viernes"/>
        <s v="jueves"/>
        <s v="miércoles"/>
        <s v="martes"/>
        <s v="lunes"/>
      </sharedItems>
    </cacheField>
    <cacheField name="Servicio contratado" numFmtId="0">
      <sharedItems count="16">
        <s v="Free tour por Santiago de Compostela"/>
        <s v="Free tour de los misterios y leyendas de Santiago"/>
        <s v="Visita guiada por la Catedral de Santiago"/>
        <s v="Tour de Santiago de Compostela al completo con entradas"/>
        <s v="Free tour dei misteri e delle leggende di Santiago"/>
        <s v="Visita guidata alla Cattedrale di Santiago e al suo museo"/>
        <s v="Free tour dans Saint-Jacques-de-Compostelle"/>
        <s v="Tour privado por Santiago"/>
        <s v="Tour de misterios con cena típica gallega"/>
        <s v="Tour gastronómico por Santiago de Compostela + Visita a la Catedral"/>
        <s v="Visita guiada pela Catedral de Santiago"/>
        <s v="Visite de la Cathédrale Saint-Jacques-de-Compostelle + Musée"/>
        <s v="Tour completo di Santiago de Compostela con biglietti"/>
        <s v="Tour privado por la Catedral de Santiago y su museo"/>
        <s v="Santiago de Compostela Cathedral &amp; Museum Guided Tour"/>
        <s v="Visite privée dans Saint-Jacques-de-Compostelle"/>
      </sharedItems>
    </cacheField>
    <cacheField name="Número de Pax" numFmtId="0">
      <sharedItems containsSemiMixedTypes="0" containsString="0" containsNumber="1" containsInteger="1" minValue="0" maxValue="25" count="17">
        <n v="2"/>
        <n v="4"/>
        <n v="1"/>
        <n v="5"/>
        <n v="3"/>
        <n v="0"/>
        <n v="6"/>
        <n v="13"/>
        <n v="10"/>
        <n v="7"/>
        <n v="8"/>
        <n v="24"/>
        <n v="11"/>
        <n v="15"/>
        <n v="25"/>
        <n v="9"/>
        <n v="12"/>
      </sharedItems>
    </cacheField>
    <cacheField name="Importe abonado" numFmtId="0">
      <sharedItems containsSemiMixedTypes="0" containsString="0" containsNumber="1" minValue="0" maxValue="540"/>
    </cacheField>
    <cacheField name="Client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 Cuadrado" refreshedDate="45908.733598726853" createdVersion="8" refreshedVersion="8" minRefreshableVersion="3" recordCount="3028" xr:uid="{D3BEF3C5-48E6-46CE-9382-507047147D7C}">
  <cacheSource type="worksheet">
    <worksheetSource ref="A1:P3029" sheet="Tabla_Hoja_Depurada"/>
  </cacheSource>
  <cacheFields count="16">
    <cacheField name="Número de reserva" numFmtId="0">
      <sharedItems containsSemiMixedTypes="0" containsString="0" containsNumber="1" containsInteger="1" minValue="26116131" maxValue="33547014"/>
    </cacheField>
    <cacheField name="Origen" numFmtId="0">
      <sharedItems/>
    </cacheField>
    <cacheField name="Reserva" numFmtId="165">
      <sharedItems/>
    </cacheField>
    <cacheField name="Fecha de reserva" numFmtId="14">
      <sharedItems containsSemiMixedTypes="0" containsNonDate="0" containsDate="1" containsString="0" minDate="2024-10-21T00:00:00" maxDate="2025-09-01T00:00:00"/>
    </cacheField>
    <cacheField name="Día de disfrute" numFmtId="14">
      <sharedItems/>
    </cacheField>
    <cacheField name="Día del servicio" numFmtId="14">
      <sharedItems containsSemiMixedTypes="0" containsNonDate="0" containsDate="1" containsString="0" minDate="2025-08-01T00:00:00" maxDate="2025-09-01T00:00:00"/>
    </cacheField>
    <cacheField name="Hora de disfrute" numFmtId="164">
      <sharedItems/>
    </cacheField>
    <cacheField name="Días de antelación " numFmtId="1">
      <sharedItems containsSemiMixedTypes="0" containsString="0" containsNumber="1" containsInteger="1" minValue="0" maxValue="309"/>
    </cacheField>
    <cacheField name="Día semana reserva" numFmtId="0">
      <sharedItems/>
    </cacheField>
    <cacheField name="Día semana realización" numFmtId="0">
      <sharedItems/>
    </cacheField>
    <cacheField name="Servicio contratado" numFmtId="0">
      <sharedItems/>
    </cacheField>
    <cacheField name="Número de Pax" numFmtId="0">
      <sharedItems containsSemiMixedTypes="0" containsString="0" containsNumber="1" containsInteger="1" minValue="0" maxValue="25"/>
    </cacheField>
    <cacheField name="Importe abonado" numFmtId="0">
      <sharedItems containsSemiMixedTypes="0" containsString="0" containsNumber="1" minValue="0" maxValue="540"/>
    </cacheField>
    <cacheField name="Cliente" numFmtId="0">
      <sharedItems/>
    </cacheField>
    <cacheField name="Teléfono" numFmtId="0">
      <sharedItems containsBlank="1"/>
    </cacheField>
    <cacheField name="Estado" numFmtId="0">
      <sharedItems count="3">
        <s v="Opinado"/>
        <s v="Opinión solicitada"/>
        <s v="No sh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 Cuadrado" refreshedDate="45909.470806134261" createdVersion="8" refreshedVersion="8" minRefreshableVersion="3" recordCount="3029" xr:uid="{1024A239-E241-436D-842E-E2219A65BFBD}">
  <cacheSource type="worksheet">
    <worksheetSource ref="F1:Q3030" sheet="Tabla_Hoja_Depurada"/>
  </cacheSource>
  <cacheFields count="12">
    <cacheField name="Día del servicio" numFmtId="0">
      <sharedItems containsNonDate="0" containsDate="1" containsString="0" containsBlank="1" minDate="2025-08-01T00:00:00" maxDate="2025-09-01T00:00:00"/>
    </cacheField>
    <cacheField name="Hora de disfrute" numFmtId="0">
      <sharedItems containsBlank="1"/>
    </cacheField>
    <cacheField name="Días de antelación " numFmtId="0">
      <sharedItems containsString="0" containsBlank="1" containsNumber="1" containsInteger="1" minValue="0" maxValue="309"/>
    </cacheField>
    <cacheField name="Día semana reserva" numFmtId="0">
      <sharedItems containsBlank="1"/>
    </cacheField>
    <cacheField name="Día semana realización" numFmtId="0">
      <sharedItems containsBlank="1"/>
    </cacheField>
    <cacheField name="Servicio contratado" numFmtId="0">
      <sharedItems containsBlank="1" count="17">
        <s v="Free tour por Santiago de Compostela"/>
        <s v="Free tour de los misterios y leyendas de Santiago"/>
        <s v="Visita guiada por la Catedral de Santiago"/>
        <s v="Tour de Santiago de Compostela al completo con entradas"/>
        <s v="Free tour dei misteri e delle leggende di Santiago"/>
        <s v="Visita guidata alla Cattedrale di Santiago e al suo museo"/>
        <s v="Free tour dans Saint-Jacques-de-Compostelle"/>
        <s v="Tour privado por Santiago"/>
        <s v="Tour de misterios con cena típica gallega"/>
        <s v="Tour gastronómico por Santiago de Compostela + Visita a la Catedral"/>
        <s v="Visita guiada pela Catedral de Santiago"/>
        <s v="Visite de la Cathédrale Saint-Jacques-de-Compostelle + Musée"/>
        <s v="Tour completo di Santiago de Compostela con biglietti"/>
        <s v="Tour privado por la Catedral de Santiago y su museo"/>
        <s v="Santiago de Compostela Cathedral &amp; Museum Guided Tour"/>
        <s v="Visite privée dans Saint-Jacques-de-Compostelle"/>
        <m/>
      </sharedItems>
    </cacheField>
    <cacheField name="Número de Pax" numFmtId="0">
      <sharedItems containsString="0" containsBlank="1" containsNumber="1" containsInteger="1" minValue="0" maxValue="25"/>
    </cacheField>
    <cacheField name="Importe abonado" numFmtId="0">
      <sharedItems containsString="0" containsBlank="1" containsNumber="1" minValue="0" maxValue="540"/>
    </cacheField>
    <cacheField name="Cliente" numFmtId="0">
      <sharedItems containsBlank="1"/>
    </cacheField>
    <cacheField name="Teléfono" numFmtId="0">
      <sharedItems containsBlank="1"/>
    </cacheField>
    <cacheField name="Estado" numFmtId="0">
      <sharedItems containsBlank="1" count="4">
        <s v="Opinado"/>
        <s v="Opinión solicitada"/>
        <s v="No show"/>
        <m/>
      </sharedItems>
    </cacheField>
    <cacheField name="Columna1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 Cuadrado" refreshedDate="45909.483647337962" createdVersion="8" refreshedVersion="8" minRefreshableVersion="3" recordCount="3028" xr:uid="{3DBF1BD7-2D5A-429E-97D7-9F100FEBE7F8}">
  <cacheSource type="worksheet">
    <worksheetSource ref="A1:Q3029" sheet="Tabla_Hoja_Depurada"/>
  </cacheSource>
  <cacheFields count="17">
    <cacheField name="Número de reserva" numFmtId="0">
      <sharedItems containsSemiMixedTypes="0" containsString="0" containsNumber="1" containsInteger="1" minValue="26116131" maxValue="33547014"/>
    </cacheField>
    <cacheField name="Origen" numFmtId="0">
      <sharedItems count="8">
        <s v="Orgánico"/>
        <s v="Marketing"/>
        <s v="Retention"/>
        <s v="Afiliado"/>
        <s v="Agencia"/>
        <s v="Partnership"/>
        <s v="Alojamiento"/>
        <s v="Tienda"/>
      </sharedItems>
    </cacheField>
    <cacheField name="Reserva" numFmtId="165">
      <sharedItems count="3027">
        <s v="31-08-2025 17:26:12"/>
        <s v="31-08-2025 16:06:03"/>
        <s v="31-08-2025 13:44:30"/>
        <s v="31-08-2025 13:09:53"/>
        <s v="31-08-2025 11:39:44"/>
        <s v="31-08-2025 11:07:25"/>
        <s v="31-08-2025 11:00:07"/>
        <s v="31-08-2025 10:39:51"/>
        <s v="31-08-2025 10:19:20"/>
        <s v="31-08-2025 09:51:39"/>
        <s v="31-08-2025 12:03:03"/>
        <s v="31-08-2025 09:51:17"/>
        <s v="31-08-2025 09:46:53"/>
        <s v="31-08-2025 09:41:24"/>
        <s v="31-08-2025 08:55:37"/>
        <s v="31-08-2025 08:28:22"/>
        <s v="30-08-2025 23:58:47"/>
        <s v="30-08-2025 23:09:23"/>
        <s v="30-08-2025 21:51:27"/>
        <s v="30-08-2025 19:11:39"/>
        <s v="30-08-2025 18:17:25"/>
        <s v="30-08-2025 18:26:47"/>
        <s v="30-08-2025 17:12:26"/>
        <s v="30-08-2025 16:59:47"/>
        <s v="30-08-2025 16:26:42"/>
        <s v="30-08-2025 15:39:47"/>
        <s v="30-08-2025 15:34:03"/>
        <s v="30-08-2025 15:30:13"/>
        <s v="30-08-2025 15:14:39"/>
        <s v="30-08-2025 15:01:32"/>
        <s v="30-08-2025 14:33:39"/>
        <s v="30-08-2025 14:08:26"/>
        <s v="30-08-2025 13:46:54"/>
        <s v="30-08-2025 12:02:25"/>
        <s v="30-08-2025 09:50:14"/>
        <s v="30-08-2025 22:10:31"/>
        <s v="30-08-2025 01:43:38"/>
        <s v="30-08-2025 05:00:11"/>
        <s v="30-08-2025 00:08:32"/>
        <s v="29-08-2025 23:26:27"/>
        <s v="29-08-2025 22:30:27"/>
        <s v="30-08-2025 13:11:06"/>
        <s v="29-08-2025 20:59:36"/>
        <s v="29-08-2025 20:51:27"/>
        <s v="29-08-2025 20:22:05"/>
        <s v="29-08-2025 19:16:45"/>
        <s v="29-08-2025 19:09:36"/>
        <s v="29-08-2025 18:46:51"/>
        <s v="29-08-2025 18:31:50"/>
        <s v="29-08-2025 18:31:32"/>
        <s v="29-08-2025 18:12:49"/>
        <s v="29-08-2025 17:47:19"/>
        <s v="29-08-2025 17:40:22"/>
        <s v="29-08-2025 16:59:45"/>
        <s v="29-08-2025 15:33:26"/>
        <s v="29-08-2025 15:24:33"/>
        <s v="29-08-2025 14:56:48"/>
        <s v="29-08-2025 14:28:53"/>
        <s v="29-08-2025 13:43:55"/>
        <s v="29-08-2025 12:59:46"/>
        <s v="29-08-2025 12:50:28"/>
        <s v="29-08-2025 11:43:28"/>
        <s v="29-08-2025 10:35:21"/>
        <s v="29-08-2025 10:20:03"/>
        <s v="29-08-2025 09:52:14"/>
        <s v="29-08-2025 09:06:19"/>
        <s v="29-08-2025 08:21:21"/>
        <s v="29-08-2025 06:43:05"/>
        <s v="28-08-2025 23:40:46"/>
        <s v="28-08-2025 23:41:46"/>
        <s v="28-08-2025 23:22:38"/>
        <s v="28-08-2025 23:05:19"/>
        <s v="28-08-2025 22:59:00"/>
        <s v="28-08-2025 22:55:58"/>
        <s v="28-08-2025 22:56:17"/>
        <s v="28-08-2025 22:26:08"/>
        <s v="28-08-2025 22:18:12"/>
        <s v="28-08-2025 21:27:19"/>
        <s v="28-08-2025 21:22:03"/>
        <s v="28-08-2025 21:07:28"/>
        <s v="29-08-2025 18:26:14"/>
        <s v="28-08-2025 20:32:46"/>
        <s v="28-08-2025 20:25:46"/>
        <s v="28-08-2025 20:21:59"/>
        <s v="28-08-2025 20:20:56"/>
        <s v="28-08-2025 20:00:21"/>
        <s v="28-08-2025 19:51:15"/>
        <s v="28-08-2025 19:42:42"/>
        <s v="28-08-2025 19:21:41"/>
        <s v="28-08-2025 18:40:13"/>
        <s v="28-08-2025 18:01:21"/>
        <s v="28-08-2025 17:59:04"/>
        <s v="28-08-2025 17:46:57"/>
        <s v="28-08-2025 17:41:08"/>
        <s v="28-08-2025 15:33:08"/>
        <s v="28-08-2025 15:24:01"/>
        <s v="28-08-2025 15:20:10"/>
        <s v="28-08-2025 15:17:58"/>
        <s v="28-08-2025 17:37:32"/>
        <s v="28-08-2025 12:14:00"/>
        <s v="28-08-2025 12:09:00"/>
        <s v="28-08-2025 12:05:30"/>
        <s v="28-08-2025 10:10:01"/>
        <s v="28-08-2025 10:04:27"/>
        <s v="28-08-2025 10:23:20"/>
        <s v="28-08-2025 09:27:16"/>
        <s v="28-08-2025 09:20:43"/>
        <s v="28-08-2025 08:55:39"/>
        <s v="28-08-2025 08:48:09"/>
        <s v="28-08-2025 07:21:23"/>
        <s v="28-08-2025 00:25:51"/>
        <s v="28-08-2025 00:05:17"/>
        <s v="27-08-2025 23:58:17"/>
        <s v="27-08-2025 23:54:57"/>
        <s v="27-08-2025 23:55:13"/>
        <s v="27-08-2025 23:47:43"/>
        <s v="27-08-2025 23:39:38"/>
        <s v="27-08-2025 23:07:22"/>
        <s v="27-08-2025 23:04:20"/>
        <s v="27-08-2025 22:51:00"/>
        <s v="27-08-2025 22:39:34"/>
        <s v="27-08-2025 22:37:07"/>
        <s v="27-08-2025 22:01:07"/>
        <s v="27-08-2025 21:51:54"/>
        <s v="27-08-2025 21:29:05"/>
        <s v="27-08-2025 21:09:53"/>
        <s v="28-08-2025 07:51:14"/>
        <s v="27-08-2025 21:03:56"/>
        <s v="27-08-2025 20:58:48"/>
        <s v="27-08-2025 20:38:20"/>
        <s v="27-08-2025 20:31:15"/>
        <s v="27-08-2025 20:11:41"/>
        <s v="27-08-2025 20:02:00"/>
        <s v="27-08-2025 19:57:50"/>
        <s v="27-08-2025 19:26:33"/>
        <s v="27-08-2025 19:05:25"/>
        <s v="27-08-2025 18:53:03"/>
        <s v="30-08-2025 07:44:45"/>
        <s v="27-08-2025 18:08:31"/>
        <s v="27-08-2025 17:50:45"/>
        <s v="27-08-2025 17:30:25"/>
        <s v="27-08-2025 17:23:14"/>
        <s v="27-08-2025 17:11:56"/>
        <s v="27-08-2025 17:09:59"/>
        <s v="27-08-2025 17:03:54"/>
        <s v="27-08-2025 16:35:26"/>
        <s v="27-08-2025 16:26:25"/>
        <s v="27-08-2025 16:15:58"/>
        <s v="27-08-2025 16:09:21"/>
        <s v="27-08-2025 15:06:33"/>
        <s v="27-08-2025 14:49:07"/>
        <s v="27-08-2025 14:47:28"/>
        <s v="27-08-2025 14:43:13"/>
        <s v="27-08-2025 14:36:25"/>
        <s v="27-08-2025 14:23:48"/>
        <s v="27-08-2025 14:15:01"/>
        <s v="27-08-2025 14:05:11"/>
        <s v="27-08-2025 14:00:00"/>
        <s v="27-08-2025 13:53:09"/>
        <s v="27-08-2025 13:47:01"/>
        <s v="27-08-2025 13:41:01"/>
        <s v="27-08-2025 13:12:49"/>
        <s v="27-08-2025 12:48:05"/>
        <s v="27-08-2025 12:41:15"/>
        <s v="27-08-2025 11:55:40"/>
        <s v="27-08-2025 11:16:15"/>
        <s v="27-08-2025 10:17:24"/>
        <s v="27-08-2025 10:18:51"/>
        <s v="27-08-2025 10:13:36"/>
        <s v="27-08-2025 10:14:59"/>
        <s v="27-08-2025 10:04:08"/>
        <s v="27-08-2025 09:59:05"/>
        <s v="27-08-2025 09:55:45"/>
        <s v="27-08-2025 09:51:53"/>
        <s v="27-08-2025 09:39:37"/>
        <s v="27-08-2025 09:34:35"/>
        <s v="27-08-2025 09:35:25"/>
        <s v="27-08-2025 09:09:04"/>
        <s v="27-08-2025 08:15:38"/>
        <s v="27-08-2025 07:35:49"/>
        <s v="27-08-2025 09:18:59"/>
        <s v="26-08-2025 22:12:28"/>
        <s v="26-08-2025 21:58:54"/>
        <s v="26-08-2025 21:35:32"/>
        <s v="26-08-2025 21:05:21"/>
        <s v="26-08-2025 20:12:36"/>
        <s v="26-08-2025 20:10:37"/>
        <s v="26-08-2025 19:55:04"/>
        <s v="26-08-2025 19:29:10"/>
        <s v="26-08-2025 19:28:45"/>
        <s v="26-08-2025 18:31:23"/>
        <s v="26-08-2025 18:27:35"/>
        <s v="26-08-2025 17:43:48"/>
        <s v="26-08-2025 18:04:40"/>
        <s v="26-08-2025 17:27:52"/>
        <s v="26-08-2025 17:25:20"/>
        <s v="26-08-2025 17:19:25"/>
        <s v="26-08-2025 16:22:04"/>
        <s v="26-08-2025 15:59:48"/>
        <s v="26-08-2025 15:40:40"/>
        <s v="26-08-2025 16:01:19"/>
        <s v="26-08-2025 15:50:33"/>
        <s v="26-08-2025 15:36:36"/>
        <s v="26-08-2025 15:30:35"/>
        <s v="26-08-2025 14:56:55"/>
        <s v="26-08-2025 14:16:46"/>
        <s v="26-08-2025 14:07:41"/>
        <s v="26-08-2025 12:28:42"/>
        <s v="26-08-2025 12:27:58"/>
        <s v="26-08-2025 12:21:13"/>
        <s v="26-08-2025 11:57:41"/>
        <s v="26-08-2025 11:39:37"/>
        <s v="26-08-2025 11:08:56"/>
        <s v="26-08-2025 10:39:31"/>
        <s v="26-08-2025 10:32:39"/>
        <s v="26-08-2025 10:28:27"/>
        <s v="26-08-2025 10:18:28"/>
        <s v="26-08-2025 10:20:49"/>
        <s v="26-08-2025 09:57:58"/>
        <s v="26-08-2025 09:42:21"/>
        <s v="26-08-2025 09:41:17"/>
        <s v="26-08-2025 09:30:29"/>
        <s v="26-08-2025 09:04:16"/>
        <s v="26-08-2025 02:48:26"/>
        <s v="26-08-2025 01:07:52"/>
        <s v="26-08-2025 00:23:05"/>
        <s v="25-08-2025 23:37:49"/>
        <s v="25-08-2025 23:30:37"/>
        <s v="25-08-2025 23:10:31"/>
        <s v="25-08-2025 23:12:58"/>
        <s v="25-08-2025 23:07:09"/>
        <s v="25-08-2025 22:48:57"/>
        <s v="25-08-2025 22:51:06"/>
        <s v="25-08-2025 22:27:41"/>
        <s v="26-08-2025 16:07:46"/>
        <s v="25-08-2025 22:56:26"/>
        <s v="28-08-2025 19:48:46"/>
        <s v="26-08-2025 17:47:52"/>
        <s v="25-08-2025 20:58:13"/>
        <s v="25-08-2025 19:57:40"/>
        <s v="25-08-2025 19:49:56"/>
        <s v="25-08-2025 19:40:09"/>
        <s v="25-08-2025 19:30:57"/>
        <s v="25-08-2025 19:17:07"/>
        <s v="25-08-2025 18:21:14"/>
        <s v="25-08-2025 18:09:51"/>
        <s v="25-08-2025 17:56:51"/>
        <s v="25-08-2025 17:55:51"/>
        <s v="25-08-2025 16:51:58"/>
        <s v="25-08-2025 16:44:09"/>
        <s v="25-08-2025 16:41:56"/>
        <s v="25-08-2025 16:24:40"/>
        <s v="25-08-2025 17:58:54"/>
        <s v="25-08-2025 15:53:46"/>
        <s v="25-08-2025 15:34:01"/>
        <s v="25-08-2025 15:23:04"/>
        <s v="25-08-2025 14:57:42"/>
        <s v="25-08-2025 14:34:42"/>
        <s v="25-08-2025 13:47:18"/>
        <s v="25-08-2025 13:46:44"/>
        <s v="25-08-2025 13:02:32"/>
        <s v="25-08-2025 12:54:00"/>
        <s v="25-08-2025 12:25:21"/>
        <s v="25-08-2025 12:11:11"/>
        <s v="25-08-2025 09:14:27"/>
        <s v="25-08-2025 00:04:49"/>
        <s v="25-08-2025 00:00:37"/>
        <s v="24-08-2025 23:01:23"/>
        <s v="24-08-2025 22:50:28"/>
        <s v="24-08-2025 22:23:55"/>
        <s v="24-08-2025 22:05:42"/>
        <s v="24-08-2025 21:45:52"/>
        <s v="24-08-2025 21:30:22"/>
        <s v="24-08-2025 21:09:45"/>
        <s v="24-08-2025 20:34:38"/>
        <s v="24-08-2025 20:20:13"/>
        <s v="24-08-2025 19:59:02"/>
        <s v="24-08-2025 19:48:30"/>
        <s v="24-08-2025 19:38:21"/>
        <s v="24-08-2025 18:50:39"/>
        <s v="24-08-2025 18:44:24"/>
        <s v="24-08-2025 19:50:46"/>
        <s v="24-08-2025 18:17:46"/>
        <s v="24-08-2025 18:09:38"/>
        <s v="24-08-2025 17:53:44"/>
        <s v="24-08-2025 17:38:46"/>
        <s v="24-08-2025 17:23:42"/>
        <s v="24-08-2025 16:49:34"/>
        <s v="24-08-2025 16:49:47"/>
        <s v="24-08-2025 16:44:13"/>
        <s v="24-08-2025 16:36:48"/>
        <s v="24-08-2025 16:36:03"/>
        <s v="24-08-2025 16:29:01"/>
        <s v="24-08-2025 16:20:20"/>
        <s v="24-08-2025 15:11:40"/>
        <s v="24-08-2025 15:03:29"/>
        <s v="24-08-2025 14:59:39"/>
        <s v="24-08-2025 14:54:42"/>
        <s v="24-08-2025 14:31:55"/>
        <s v="24-08-2025 14:12:38"/>
        <s v="24-08-2025 13:50:48"/>
        <s v="24-08-2025 13:32:13"/>
        <s v="24-08-2025 13:31:29"/>
        <s v="24-08-2025 12:58:38"/>
        <s v="24-08-2025 12:46:07"/>
        <s v="24-08-2025 21:10:06"/>
        <s v="24-08-2025 11:28:20"/>
        <s v="24-08-2025 11:07:51"/>
        <s v="24-08-2025 10:47:31"/>
        <s v="24-08-2025 10:43:22"/>
        <s v="24-08-2025 10:08:24"/>
        <s v="24-08-2025 09:51:51"/>
        <s v="24-08-2025 09:11:04"/>
        <s v="24-08-2025 00:39:09"/>
        <s v="23-08-2025 23:59:44"/>
        <s v="23-08-2025 23:30:04"/>
        <s v="23-08-2025 21:54:01"/>
        <s v="23-08-2025 21:52:34"/>
        <s v="23-08-2025 21:49:31"/>
        <s v="23-08-2025 21:46:52"/>
        <s v="23-08-2025 21:38:35"/>
        <s v="23-08-2025 21:27:49"/>
        <s v="23-08-2025 21:14:22"/>
        <s v="24-08-2025 00:22:46"/>
        <s v="23-08-2025 21:11:03"/>
        <s v="23-08-2025 21:06:20"/>
        <s v="23-08-2025 21:06:15"/>
        <s v="23-08-2025 21:04:40"/>
        <s v="23-08-2025 20:47:29"/>
        <s v="23-08-2025 20:33:31"/>
        <s v="23-08-2025 19:51:18"/>
        <s v="23-08-2025 19:05:13"/>
        <s v="23-08-2025 18:59:04"/>
        <s v="23-08-2025 18:50:12"/>
        <s v="23-08-2025 18:23:50"/>
        <s v="23-08-2025 18:14:27"/>
        <s v="23-08-2025 18:12:11"/>
        <s v="23-08-2025 17:49:29"/>
        <s v="23-08-2025 17:27:11"/>
        <s v="27-08-2025 09:50:06"/>
        <s v="23-08-2025 16:49:48"/>
        <s v="23-08-2025 16:36:03"/>
        <s v="23-08-2025 15:33:28"/>
        <s v="23-08-2025 15:10:17"/>
        <s v="23-08-2025 14:54:59"/>
        <s v="23-08-2025 14:35:47"/>
        <s v="23-08-2025 14:15:41"/>
        <s v="23-08-2025 16:47:56"/>
        <s v="23-08-2025 13:58:50"/>
        <s v="23-08-2025 13:50:55"/>
        <s v="23-08-2025 13:30:33"/>
        <s v="23-08-2025 13:12:55"/>
        <s v="23-08-2025 13:10:43"/>
        <s v="23-08-2025 12:35:13"/>
        <s v="23-08-2025 12:08:38"/>
        <s v="23-08-2025 12:06:13"/>
        <s v="23-08-2025 11:53:57"/>
        <s v="23-08-2025 11:39:20"/>
        <s v="23-08-2025 11:25:42"/>
        <s v="23-08-2025 11:23:44"/>
        <s v="23-08-2025 11:16:53"/>
        <s v="23-08-2025 11:14:03"/>
        <s v="23-08-2025 11:13:13"/>
        <s v="23-08-2025 10:55:37"/>
        <s v="23-08-2025 10:55:17"/>
        <s v="23-08-2025 10:51:20"/>
        <s v="23-08-2025 10:49:42"/>
        <s v="23-08-2025 10:27:04"/>
        <s v="23-08-2025 10:20:41"/>
        <s v="23-08-2025 09:49:05"/>
        <s v="23-08-2025 09:28:56"/>
        <s v="23-08-2025 09:07:42"/>
        <s v="23-08-2025 09:03:24"/>
        <s v="23-08-2025 00:15:44"/>
        <s v="23-08-2025 00:08:25"/>
        <s v="23-08-2025 00:01:38"/>
        <s v="22-08-2025 23:32:04"/>
        <s v="22-08-2025 23:26:10"/>
        <s v="22-08-2025 23:02:51"/>
        <s v="22-08-2025 22:31:08"/>
        <s v="22-08-2025 22:27:50"/>
        <s v="22-08-2025 22:04:33"/>
        <s v="22-08-2025 21:45:50"/>
        <s v="22-08-2025 21:34:42"/>
        <s v="22-08-2025 21:29:08"/>
        <s v="22-08-2025 21:26:43"/>
        <s v="22-08-2025 21:18:46"/>
        <s v="22-08-2025 21:15:02"/>
        <s v="22-08-2025 20:52:27"/>
        <s v="22-08-2025 20:49:42"/>
        <s v="22-08-2025 20:14:28"/>
        <s v="22-08-2025 20:11:01"/>
        <s v="22-08-2025 19:20:30"/>
        <s v="22-08-2025 18:37:28"/>
        <s v="22-08-2025 18:20:02"/>
        <s v="22-08-2025 17:37:40"/>
        <s v="23-08-2025 18:25:07"/>
        <s v="22-08-2025 16:51:19"/>
        <s v="22-08-2025 15:42:06"/>
        <s v="22-08-2025 15:40:21"/>
        <s v="22-08-2025 15:22:37"/>
        <s v="22-08-2025 15:05:01"/>
        <s v="22-08-2025 14:42:55"/>
        <s v="22-08-2025 14:29:45"/>
        <s v="22-08-2025 13:12:22"/>
        <s v="22-08-2025 12:57:09"/>
        <s v="22-08-2025 11:59:27"/>
        <s v="22-08-2025 11:40:02"/>
        <s v="22-08-2025 15:33:00"/>
        <s v="22-08-2025 11:28:05"/>
        <s v="22-08-2025 10:41:10"/>
        <s v="22-08-2025 10:28:34"/>
        <s v="22-08-2025 10:39:51"/>
        <s v="22-08-2025 09:33:20"/>
        <s v="22-08-2025 08:45:35"/>
        <s v="22-08-2025 08:08:09"/>
        <s v="22-08-2025 07:52:04"/>
        <s v="22-08-2025 01:12:20"/>
        <s v="21-08-2025 22:56:27"/>
        <s v="21-08-2025 22:27:26"/>
        <s v="21-08-2025 21:53:11"/>
        <s v="21-08-2025 21:49:04"/>
        <s v="21-08-2025 21:48:02"/>
        <s v="21-08-2025 21:49:13"/>
        <s v="21-08-2025 21:26:42"/>
        <s v="21-08-2025 21:10:31"/>
        <s v="21-08-2025 20:35:29"/>
        <s v="21-08-2025 20:14:26"/>
        <s v="21-08-2025 19:59:02"/>
        <s v="21-08-2025 19:59:49"/>
        <s v="21-08-2025 19:12:07"/>
        <s v="21-08-2025 18:17:01"/>
        <s v="21-08-2025 16:32:05"/>
        <s v="21-08-2025 15:48:13"/>
        <s v="21-08-2025 15:29:26"/>
        <s v="21-08-2025 14:53:14"/>
        <s v="21-08-2025 14:11:07"/>
        <s v="21-08-2025 13:32:39"/>
        <s v="21-08-2025 13:23:58"/>
        <s v="21-08-2025 13:08:41"/>
        <s v="21-08-2025 13:04:00"/>
        <s v="21-08-2025 12:44:21"/>
        <s v="21-08-2025 12:44:04"/>
        <s v="21-08-2025 12:35:13"/>
        <s v="21-08-2025 11:46:58"/>
        <s v="21-08-2025 11:23:42"/>
        <s v="21-08-2025 10:40:44"/>
        <s v="21-08-2025 10:15:00"/>
        <s v="21-08-2025 10:03:13"/>
        <s v="21-08-2025 09:32:21"/>
        <s v="21-08-2025 09:20:27"/>
        <s v="21-08-2025 09:19:14"/>
        <s v="21-08-2025 09:13:47"/>
        <s v="21-08-2025 09:12:34"/>
        <s v="21-08-2025 09:03:33"/>
        <s v="21-08-2025 08:58:11"/>
        <s v="21-08-2025 08:59:13"/>
        <s v="21-08-2025 01:48:51"/>
        <s v="21-08-2025 01:34:34"/>
        <s v="21-08-2025 00:20:25"/>
        <s v="20-08-2025 23:03:16"/>
        <s v="20-08-2025 23:00:25"/>
        <s v="20-08-2025 22:48:35"/>
        <s v="20-08-2025 22:39:02"/>
        <s v="20-08-2025 22:08:51"/>
        <s v="20-08-2025 21:51:18"/>
        <s v="20-08-2025 21:29:37"/>
        <s v="20-08-2025 21:12:26"/>
        <s v="24-08-2025 14:14:02"/>
        <s v="20-08-2025 21:06:02"/>
        <s v="20-08-2025 20:03:14"/>
        <s v="20-08-2025 19:57:28"/>
        <s v="20-08-2025 19:03:58"/>
        <s v="20-08-2025 18:58:30"/>
        <s v="20-08-2025 18:51:13"/>
        <s v="20-08-2025 18:21:49"/>
        <s v="20-08-2025 18:21:56"/>
        <s v="20-08-2025 18:05:33"/>
        <s v="20-08-2025 17:58:53"/>
        <s v="20-08-2025 17:52:28"/>
        <s v="20-08-2025 17:40:17"/>
        <s v="20-08-2025 17:16:14"/>
        <s v="20-08-2025 16:37:01"/>
        <s v="20-08-2025 16:30:25"/>
        <s v="20-08-2025 15:48:12"/>
        <s v="20-08-2025 15:38:35"/>
        <s v="20-08-2025 15:16:50"/>
        <s v="20-08-2025 15:10:37"/>
        <s v="20-08-2025 14:48:30"/>
        <s v="20-08-2025 14:18:15"/>
        <s v="20-08-2025 13:58:47"/>
        <s v="20-08-2025 13:25:09"/>
        <s v="20-08-2025 13:23:50"/>
        <s v="20-08-2025 13:15:34"/>
        <s v="20-08-2025 12:43:20"/>
        <s v="20-08-2025 16:37:40"/>
        <s v="20-08-2025 12:26:49"/>
        <s v="20-08-2025 11:38:23"/>
        <s v="20-08-2025 11:36:22"/>
        <s v="20-08-2025 11:21:49"/>
        <s v="20-08-2025 11:13:06"/>
        <s v="20-08-2025 10:24:29"/>
        <s v="20-08-2025 10:04:39"/>
        <s v="20-08-2025 09:46:43"/>
        <s v="20-08-2025 09:23:15"/>
        <s v="20-08-2025 09:35:10"/>
        <s v="20-08-2025 08:17:37"/>
        <s v="20-08-2025 00:53:53"/>
        <s v="19-08-2025 23:05:17"/>
        <s v="19-08-2025 22:56:35"/>
        <s v="19-08-2025 22:39:27"/>
        <s v="19-08-2025 22:25:22"/>
        <s v="19-08-2025 22:18:55"/>
        <s v="19-08-2025 22:08:59"/>
        <s v="19-08-2025 21:59:17"/>
        <s v="19-08-2025 21:49:35"/>
        <s v="19-08-2025 21:39:05"/>
        <s v="19-08-2025 21:34:55"/>
        <s v="19-08-2025 21:24:52"/>
        <s v="19-08-2025 21:10:24"/>
        <s v="19-08-2025 21:09:57"/>
        <s v="19-08-2025 20:30:50"/>
        <s v="19-08-2025 19:29:12"/>
        <s v="19-08-2025 19:23:16"/>
        <s v="19-08-2025 18:52:05"/>
        <s v="19-08-2025 18:47:31"/>
        <s v="19-08-2025 18:39:33"/>
        <s v="19-08-2025 18:27:31"/>
        <s v="19-08-2025 17:23:33"/>
        <s v="19-08-2025 17:02:10"/>
        <s v="19-08-2025 16:55:53"/>
        <s v="19-08-2025 16:25:00"/>
        <s v="19-08-2025 16:20:27"/>
        <s v="19-08-2025 15:30:42"/>
        <s v="19-08-2025 15:23:24"/>
        <s v="19-08-2025 14:59:01"/>
        <s v="19-08-2025 14:36:55"/>
        <s v="19-08-2025 14:16:07"/>
        <s v="19-08-2025 12:45:09"/>
        <s v="19-08-2025 12:40:46"/>
        <s v="19-08-2025 11:20:42"/>
        <s v="19-08-2025 10:57:08"/>
        <s v="19-08-2025 10:10:20"/>
        <s v="19-08-2025 09:23:53"/>
        <s v="19-08-2025 09:02:55"/>
        <s v="19-08-2025 08:39:06"/>
        <s v="19-08-2025 08:15:22"/>
        <s v="19-08-2025 03:02:30"/>
        <s v="19-08-2025 01:07:36"/>
        <s v="18-08-2025 23:53:50"/>
        <s v="18-08-2025 23:42:56"/>
        <s v="18-08-2025 23:37:33"/>
        <s v="19-08-2025 08:13:02"/>
        <s v="18-08-2025 23:36:23"/>
        <s v="18-08-2025 23:17:56"/>
        <s v="18-08-2025 22:49:07"/>
        <s v="18-08-2025 22:43:35"/>
        <s v="18-08-2025 22:37:54"/>
        <s v="18-08-2025 22:36:43"/>
        <s v="18-08-2025 22:32:27"/>
        <s v="18-08-2025 22:33:44"/>
        <s v="18-08-2025 22:32:10"/>
        <s v="18-08-2025 22:29:28"/>
        <s v="18-08-2025 22:16:43"/>
        <s v="18-08-2025 22:11:48"/>
        <s v="18-08-2025 21:12:29"/>
        <s v="18-08-2025 20:34:45"/>
        <s v="18-08-2025 19:35:36"/>
        <s v="18-08-2025 18:58:14"/>
        <s v="18-08-2025 18:46:28"/>
        <s v="18-08-2025 17:26:07"/>
        <s v="18-08-2025 17:18:45"/>
        <s v="18-08-2025 16:41:51"/>
        <s v="18-08-2025 16:24:57"/>
        <s v="18-08-2025 16:08:19"/>
        <s v="18-08-2025 16:03:30"/>
        <s v="18-08-2025 15:51:42"/>
        <s v="19-08-2025 17:43:35"/>
        <s v="18-08-2025 15:35:31"/>
        <s v="18-08-2025 14:38:03"/>
        <s v="18-08-2025 14:28:28"/>
        <s v="18-08-2025 14:12:52"/>
        <s v="18-08-2025 13:57:45"/>
        <s v="18-08-2025 13:50:47"/>
        <s v="18-08-2025 13:45:03"/>
        <s v="18-08-2025 13:38:24"/>
        <s v="18-08-2025 12:56:50"/>
        <s v="18-08-2025 12:42:02"/>
        <s v="18-08-2025 12:33:10"/>
        <s v="18-08-2025 12:32:28"/>
        <s v="18-08-2025 12:04:46"/>
        <s v="18-08-2025 11:44:47"/>
        <s v="18-08-2025 11:09:29"/>
        <s v="18-08-2025 11:12:59"/>
        <s v="18-08-2025 11:07:56"/>
        <s v="18-08-2025 11:06:03"/>
        <s v="18-08-2025 10:46:48"/>
        <s v="18-08-2025 10:48:08"/>
        <s v="18-08-2025 09:35:03"/>
        <s v="18-08-2025 08:57:46"/>
        <s v="18-08-2025 08:44:31"/>
        <s v="18-08-2025 01:04:14"/>
        <s v="18-08-2025 00:10:38"/>
        <s v="17-08-2025 23:10:25"/>
        <s v="17-08-2025 22:56:04"/>
        <s v="17-08-2025 22:43:47"/>
        <s v="17-08-2025 22:37:56"/>
        <s v="17-08-2025 22:30:40"/>
        <s v="17-08-2025 21:39:48"/>
        <s v="17-08-2025 21:10:43"/>
        <s v="17-08-2025 21:04:21"/>
        <s v="17-08-2025 20:45:05"/>
        <s v="17-08-2025 20:38:32"/>
        <s v="17-08-2025 19:59:15"/>
        <s v="17-08-2025 19:58:15"/>
        <s v="17-08-2025 19:00:39"/>
        <s v="17-08-2025 18:22:54"/>
        <s v="17-08-2025 17:58:22"/>
        <s v="17-08-2025 18:09:39"/>
        <s v="17-08-2025 17:28:46"/>
        <s v="17-08-2025 17:27:51"/>
        <s v="17-08-2025 17:17:25"/>
        <s v="17-08-2025 16:26:32"/>
        <s v="17-08-2025 16:25:56"/>
        <s v="17-08-2025 16:10:46"/>
        <s v="17-08-2025 16:00:48"/>
        <s v="17-08-2025 15:48:11"/>
        <s v="17-08-2025 15:23:59"/>
        <s v="17-08-2025 14:59:10"/>
        <s v="17-08-2025 14:58:48"/>
        <s v="17-08-2025 17:19:21"/>
        <s v="17-08-2025 13:09:38"/>
        <s v="17-08-2025 12:59:43"/>
        <s v="17-08-2025 12:43:09"/>
        <s v="17-08-2025 12:05:20"/>
        <s v="17-08-2025 12:01:58"/>
        <s v="17-08-2025 12:03:23"/>
        <s v="17-08-2025 11:46:01"/>
        <s v="17-08-2025 11:30:09"/>
        <s v="17-08-2025 11:24:47"/>
        <s v="17-08-2025 11:23:57"/>
        <s v="17-08-2025 11:07:13"/>
        <s v="17-08-2025 10:35:42"/>
        <s v="17-08-2025 09:53:44"/>
        <s v="17-08-2025 09:49:51"/>
        <s v="17-08-2025 09:18:13"/>
        <s v="17-08-2025 08:56:31"/>
        <s v="17-08-2025 08:49:27"/>
        <s v="17-08-2025 08:18:51"/>
        <s v="17-08-2025 08:05:56"/>
        <s v="17-08-2025 03:58:11"/>
        <s v="17-08-2025 01:31:41"/>
        <s v="17-08-2025 00:30:06"/>
        <s v="17-08-2025 00:25:17"/>
        <s v="16-08-2025 23:52:50"/>
        <s v="16-08-2025 23:34:52"/>
        <s v="16-08-2025 22:55:53"/>
        <s v="16-08-2025 22:19:14"/>
        <s v="16-08-2025 21:54:11"/>
        <s v="16-08-2025 20:48:26"/>
        <s v="16-08-2025 20:18:49"/>
        <s v="16-08-2025 20:14:06"/>
        <s v="16-08-2025 20:10:14"/>
        <s v="16-08-2025 19:32:35"/>
        <s v="17-08-2025 09:11:12"/>
        <s v="16-08-2025 18:49:50"/>
        <s v="16-08-2025 18:43:24"/>
        <s v="16-08-2025 18:36:24"/>
        <s v="16-08-2025 18:34:23"/>
        <s v="16-08-2025 18:22:46"/>
        <s v="16-08-2025 17:50:17"/>
        <s v="16-08-2025 17:18:38"/>
        <s v="16-08-2025 16:53:58"/>
        <s v="16-08-2025 16:47:01"/>
        <s v="16-08-2025 16:40:53"/>
        <s v="16-08-2025 16:33:38"/>
        <s v="16-08-2025 16:22:14"/>
        <s v="16-08-2025 15:53:34"/>
        <s v="16-08-2025 15:45:18"/>
        <s v="16-08-2025 15:42:09"/>
        <s v="16-08-2025 15:39:25"/>
        <s v="16-08-2025 15:35:17"/>
        <s v="16-08-2025 15:22:38"/>
        <s v="16-08-2025 15:02:06"/>
        <s v="16-08-2025 15:00:38"/>
        <s v="16-08-2025 14:45:39"/>
        <s v="16-08-2025 14:44:41"/>
        <s v="16-08-2025 14:39:24"/>
        <s v="16-08-2025 14:18:52"/>
        <s v="16-08-2025 14:19:13"/>
        <s v="16-08-2025 14:04:00"/>
        <s v="16-08-2025 13:25:21"/>
        <s v="16-08-2025 13:10:50"/>
        <s v="16-08-2025 13:07:39"/>
        <s v="16-08-2025 13:03:17"/>
        <s v="16-08-2025 12:53:09"/>
        <s v="16-08-2025 12:21:19"/>
        <s v="16-08-2025 12:19:58"/>
        <s v="16-08-2025 12:08:35"/>
        <s v="16-08-2025 12:08:14"/>
        <s v="16-08-2025 11:34:40"/>
        <s v="16-08-2025 10:58:11"/>
        <s v="16-08-2025 10:17:30"/>
        <s v="16-08-2025 10:08:26"/>
        <s v="16-08-2025 09:53:27"/>
        <s v="16-08-2025 11:16:51"/>
        <s v="16-08-2025 09:46:04"/>
        <s v="17-08-2025 11:09:54"/>
        <s v="16-08-2025 08:59:24"/>
        <s v="15-08-2025 22:52:04"/>
        <s v="16-08-2025 06:58:40"/>
        <s v="15-08-2025 22:40:08"/>
        <s v="15-08-2025 22:04:11"/>
        <s v="15-08-2025 22:03:40"/>
        <s v="15-08-2025 21:59:50"/>
        <s v="15-08-2025 21:28:13"/>
        <s v="15-08-2025 21:24:56"/>
        <s v="15-08-2025 21:16:58"/>
        <s v="15-08-2025 21:06:12"/>
        <s v="15-08-2025 21:00:08"/>
        <s v="15-08-2025 20:52:17"/>
        <s v="15-08-2025 20:38:14"/>
        <s v="15-08-2025 20:09:21"/>
        <s v="15-08-2025 19:53:33"/>
        <s v="15-08-2025 19:54:27"/>
        <s v="18-08-2025 10:56:44"/>
        <s v="15-08-2025 19:15:11"/>
        <s v="15-08-2025 19:11:15"/>
        <s v="15-08-2025 18:57:26"/>
        <s v="15-08-2025 18:53:05"/>
        <s v="15-08-2025 18:44:55"/>
        <s v="15-08-2025 18:36:29"/>
        <s v="15-08-2025 18:24:38"/>
        <s v="15-08-2025 18:22:23"/>
        <s v="15-08-2025 18:03:36"/>
        <s v="15-08-2025 17:30:32"/>
        <s v="15-08-2025 17:27:20"/>
        <s v="15-08-2025 17:06:00"/>
        <s v="15-08-2025 16:57:01"/>
        <s v="15-08-2025 15:20:57"/>
        <s v="15-08-2025 14:45:27"/>
        <s v="15-08-2025 14:33:10"/>
        <s v="15-08-2025 14:29:28"/>
        <s v="15-08-2025 14:33:18"/>
        <s v="15-08-2025 17:22:52"/>
        <s v="15-08-2025 14:08:20"/>
        <s v="15-08-2025 14:06:53"/>
        <s v="15-08-2025 14:03:23"/>
        <s v="15-08-2025 13:55:02"/>
        <s v="15-08-2025 13:52:47"/>
        <s v="15-08-2025 13:45:00"/>
        <s v="15-08-2025 13:38:35"/>
        <s v="15-08-2025 13:24:52"/>
        <s v="15-08-2025 13:13:01"/>
        <s v="23-08-2025 15:53:17"/>
        <s v="15-08-2025 13:11:18"/>
        <s v="15-08-2025 13:04:22"/>
        <s v="15-08-2025 12:59:42"/>
        <s v="15-08-2025 12:51:59"/>
        <s v="15-08-2025 12:38:57"/>
        <s v="15-08-2025 12:34:59"/>
        <s v="15-08-2025 12:32:13"/>
        <s v="15-08-2025 12:16:26"/>
        <s v="15-08-2025 12:12:58"/>
        <s v="15-08-2025 11:57:35"/>
        <s v="15-08-2025 11:10:58"/>
        <s v="15-08-2025 10:22:59"/>
        <s v="16-08-2025 18:25:10"/>
        <s v="15-08-2025 09:42:22"/>
        <s v="15-08-2025 09:35:04"/>
        <s v="15-08-2025 09:31:46"/>
        <s v="15-08-2025 09:14:09"/>
        <s v="15-08-2025 08:09:18"/>
        <s v="15-08-2025 03:03:09"/>
        <s v="14-08-2025 22:20:43"/>
        <s v="14-08-2025 21:19:11"/>
        <s v="14-08-2025 20:07:40"/>
        <s v="14-08-2025 18:51:26"/>
        <s v="14-08-2025 18:47:49"/>
        <s v="14-08-2025 18:31:13"/>
        <s v="14-08-2025 18:09:32"/>
        <s v="14-08-2025 17:47:12"/>
        <s v="14-08-2025 17:29:47"/>
        <s v="15-08-2025 16:53:55"/>
        <s v="14-08-2025 16:32:30"/>
        <s v="14-08-2025 16:23:22"/>
        <s v="14-08-2025 16:13:16"/>
        <s v="14-08-2025 16:04:59"/>
        <s v="14-08-2025 15:56:04"/>
        <s v="14-08-2025 15:52:59"/>
        <s v="14-08-2025 15:50:08"/>
        <s v="14-08-2025 15:29:32"/>
        <s v="14-08-2025 15:12:08"/>
        <s v="14-08-2025 14:24:38"/>
        <s v="14-08-2025 13:58:21"/>
        <s v="14-08-2025 13:52:34"/>
        <s v="14-08-2025 13:33:26"/>
        <s v="14-08-2025 13:29:26"/>
        <s v="14-08-2025 13:44:28"/>
        <s v="14-08-2025 12:33:32"/>
        <s v="14-08-2025 12:05:28"/>
        <s v="14-08-2025 11:37:31"/>
        <s v="14-08-2025 10:48:38"/>
        <s v="14-08-2025 10:08:05"/>
        <s v="15-08-2025 13:06:28"/>
        <s v="15-08-2025 17:41:56"/>
        <s v="14-08-2025 09:18:22"/>
        <s v="14-08-2025 08:31:16"/>
        <s v="14-08-2025 08:01:24"/>
        <s v="14-08-2025 01:42:33"/>
        <s v="14-08-2025 00:47:40"/>
        <s v="14-08-2025 00:26:35"/>
        <s v="15-08-2025 22:05:04"/>
        <s v="13-08-2025 20:34:33"/>
        <s v="13-08-2025 20:21:00"/>
        <s v="13-08-2025 20:08:07"/>
        <s v="13-08-2025 20:07:12"/>
        <s v="13-08-2025 20:02:11"/>
        <s v="13-08-2025 20:51:05"/>
        <s v="13-08-2025 19:58:40"/>
        <s v="13-08-2025 19:51:20"/>
        <s v="13-08-2025 19:18:39"/>
        <s v="14-08-2025 13:21:41"/>
        <s v="13-08-2025 19:12:38"/>
        <s v="13-08-2025 18:34:12"/>
        <s v="13-08-2025 18:24:15"/>
        <s v="13-08-2025 18:21:39"/>
        <s v="13-08-2025 18:05:08"/>
        <s v="13-08-2025 17:41:46"/>
        <s v="13-08-2025 17:27:57"/>
        <s v="13-08-2025 16:23:46"/>
        <s v="13-08-2025 15:16:04"/>
        <s v="13-08-2025 14:51:20"/>
        <s v="13-08-2025 14:49:12"/>
        <s v="13-08-2025 14:25:49"/>
        <s v="13-08-2025 11:51:44"/>
        <s v="13-08-2025 10:57:29"/>
        <s v="13-08-2025 16:58:44"/>
        <s v="13-08-2025 11:04:31"/>
        <s v="13-08-2025 11:07:44"/>
        <s v="13-08-2025 10:35:28"/>
        <s v="13-08-2025 10:33:01"/>
        <s v="13-08-2025 09:43:55"/>
        <s v="13-08-2025 09:10:04"/>
        <s v="13-08-2025 09:13:29"/>
        <s v="13-08-2025 01:26:20"/>
        <s v="12-08-2025 23:47:12"/>
        <s v="12-08-2025 23:34:18"/>
        <s v="12-08-2025 23:23:09"/>
        <s v="12-08-2025 23:03:40"/>
        <s v="12-08-2025 22:48:18"/>
        <s v="12-08-2025 22:15:46"/>
        <s v="12-08-2025 21:35:56"/>
        <s v="12-08-2025 21:33:25"/>
        <s v="12-08-2025 23:04:18"/>
        <s v="12-08-2025 21:10:52"/>
        <s v="12-08-2025 20:40:45"/>
        <s v="12-08-2025 20:33:44"/>
        <s v="12-08-2025 20:18:15"/>
        <s v="12-08-2025 20:02:51"/>
        <s v="12-08-2025 19:59:57"/>
        <s v="12-08-2025 19:36:43"/>
        <s v="12-08-2025 19:22:35"/>
        <s v="12-08-2025 18:51:02"/>
        <s v="12-08-2025 18:45:52"/>
        <s v="12-08-2025 18:29:28"/>
        <s v="12-08-2025 18:05:34"/>
        <s v="12-08-2025 18:05:29"/>
        <s v="12-08-2025 17:47:50"/>
        <s v="12-08-2025 17:46:57"/>
        <s v="12-08-2025 16:58:17"/>
        <s v="12-08-2025 16:46:11"/>
        <s v="12-08-2025 16:27:32"/>
        <s v="12-08-2025 16:58:03"/>
        <s v="12-08-2025 14:52:56"/>
        <s v="12-08-2025 14:44:00"/>
        <s v="12-08-2025 14:37:46"/>
        <s v="12-08-2025 14:19:39"/>
        <s v="12-08-2025 14:03:40"/>
        <s v="12-08-2025 13:57:16"/>
        <s v="12-08-2025 13:53:29"/>
        <s v="12-08-2025 13:53:21"/>
        <s v="12-08-2025 13:36:42"/>
        <s v="12-08-2025 13:19:40"/>
        <s v="12-08-2025 12:34:59"/>
        <s v="12-08-2025 12:18:15"/>
        <s v="12-08-2025 11:56:15"/>
        <s v="12-08-2025 11:44:59"/>
        <s v="12-08-2025 11:32:51"/>
        <s v="12-08-2025 12:19:12"/>
        <s v="12-08-2025 11:12:21"/>
        <s v="12-08-2025 11:10:53"/>
        <s v="12-08-2025 10:53:35"/>
        <s v="12-08-2025 11:59:23"/>
        <s v="12-08-2025 10:30:29"/>
        <s v="12-08-2025 10:30:11"/>
        <s v="12-08-2025 10:01:28"/>
        <s v="12-08-2025 09:54:02"/>
        <s v="12-08-2025 09:55:12"/>
        <s v="12-08-2025 09:46:02"/>
        <s v="12-08-2025 09:38:39"/>
        <s v="12-08-2025 08:52:28"/>
        <s v="12-08-2025 02:54:04"/>
        <s v="12-08-2025 01:21:55"/>
        <s v="12-08-2025 10:19:26"/>
        <s v="12-08-2025 00:52:02"/>
        <s v="12-08-2025 00:33:23"/>
        <s v="11-08-2025 23:18:03"/>
        <s v="11-08-2025 22:25:28"/>
        <s v="11-08-2025 21:50:58"/>
        <s v="11-08-2025 21:12:31"/>
        <s v="11-08-2025 20:34:30"/>
        <s v="11-08-2025 20:30:45"/>
        <s v="11-08-2025 20:03:49"/>
        <s v="11-08-2025 19:18:38"/>
        <s v="11-08-2025 19:13:12"/>
        <s v="11-08-2025 19:06:26"/>
        <s v="11-08-2025 18:57:07"/>
        <s v="11-08-2025 18:54:45"/>
        <s v="11-08-2025 17:46:12"/>
        <s v="11-08-2025 16:54:30"/>
        <s v="11-08-2025 16:43:31"/>
        <s v="11-08-2025 16:10:24"/>
        <s v="11-08-2025 15:48:22"/>
        <s v="11-08-2025 15:30:23"/>
        <s v="11-08-2025 15:24:13"/>
        <s v="11-08-2025 14:37:09"/>
        <s v="11-08-2025 14:38:01"/>
        <s v="11-08-2025 14:33:28"/>
        <s v="11-08-2025 13:53:31"/>
        <s v="11-08-2025 13:26:51"/>
        <s v="11-08-2025 13:27:05"/>
        <s v="11-08-2025 13:24:38"/>
        <s v="11-08-2025 13:20:24"/>
        <s v="11-08-2025 12:55:57"/>
        <s v="11-08-2025 12:47:42"/>
        <s v="11-08-2025 12:26:00"/>
        <s v="11-08-2025 12:17:09"/>
        <s v="11-08-2025 12:11:29"/>
        <s v="11-08-2025 11:50:15"/>
        <s v="11-08-2025 10:54:47"/>
        <s v="11-08-2025 10:28:24"/>
        <s v="11-08-2025 10:12:02"/>
        <s v="11-08-2025 09:28:30"/>
        <s v="11-08-2025 05:36:44"/>
        <s v="11-08-2025 04:36:01"/>
        <s v="15-08-2025 13:54:06"/>
        <s v="11-08-2025 00:22:34"/>
        <s v="11-08-2025 00:13:00"/>
        <s v="11-08-2025 00:00:42"/>
        <s v="10-08-2025 23:18:00"/>
        <s v="10-08-2025 22:36:53"/>
        <s v="10-08-2025 22:13:37"/>
        <s v="10-08-2025 21:46:17"/>
        <s v="10-08-2025 21:03:45"/>
        <s v="10-08-2025 20:56:37"/>
        <s v="10-08-2025 20:16:54"/>
        <s v="10-08-2025 20:08:28"/>
        <s v="10-08-2025 20:01:45"/>
        <s v="10-08-2025 19:55:58"/>
        <s v="10-08-2025 19:51:05"/>
        <s v="10-08-2025 19:35:44"/>
        <s v="10-08-2025 19:28:20"/>
        <s v="10-08-2025 19:21:49"/>
        <s v="10-08-2025 19:14:08"/>
        <s v="10-08-2025 19:05:05"/>
        <s v="10-08-2025 18:46:36"/>
        <s v="10-08-2025 18:33:53"/>
        <s v="10-08-2025 18:15:40"/>
        <s v="10-08-2025 18:04:02"/>
        <s v="10-08-2025 17:56:55"/>
        <s v="10-08-2025 17:26:16"/>
        <s v="10-08-2025 17:27:50"/>
        <s v="10-08-2025 17:11:22"/>
        <s v="10-08-2025 17:02:37"/>
        <s v="10-08-2025 16:55:02"/>
        <s v="10-08-2025 16:55:40"/>
        <s v="10-08-2025 16:27:01"/>
        <s v="10-08-2025 16:26:49"/>
        <s v="10-08-2025 16:12:22"/>
        <s v="11-08-2025 08:34:54"/>
        <s v="10-08-2025 15:57:19"/>
        <s v="10-08-2025 15:52:53"/>
        <s v="10-08-2025 15:48:37"/>
        <s v="10-08-2025 15:02:26"/>
        <s v="10-08-2025 14:58:52"/>
        <s v="10-08-2025 14:36:45"/>
        <s v="10-08-2025 15:21:00"/>
        <s v="10-08-2025 13:58:16"/>
        <s v="10-08-2025 13:55:19"/>
        <s v="10-08-2025 13:49:13"/>
        <s v="10-08-2025 13:38:33"/>
        <s v="10-08-2025 13:42:22"/>
        <s v="10-08-2025 13:21:25"/>
        <s v="10-08-2025 12:38:59"/>
        <s v="10-08-2025 13:16:50"/>
        <s v="10-08-2025 12:14:58"/>
        <s v="10-08-2025 12:07:54"/>
        <s v="10-08-2025 15:12:54"/>
        <s v="10-08-2025 11:43:44"/>
        <s v="10-08-2025 11:37:51"/>
        <s v="10-08-2025 10:50:54"/>
        <s v="10-08-2025 10:52:51"/>
        <s v="10-08-2025 10:39:27"/>
        <s v="10-08-2025 16:17:15"/>
        <s v="10-08-2025 12:08:45"/>
        <s v="10-08-2025 10:17:05"/>
        <s v="10-08-2025 10:15:54"/>
        <s v="10-08-2025 10:16:46"/>
        <s v="10-08-2025 10:13:55"/>
        <s v="10-08-2025 08:53:49"/>
        <s v="10-08-2025 02:59:19"/>
        <s v="10-08-2025 00:00:41"/>
        <s v="09-08-2025 23:41:47"/>
        <s v="10-08-2025 11:43:03"/>
        <s v="09-08-2025 22:12:49"/>
        <s v="09-08-2025 22:08:17"/>
        <s v="09-08-2025 21:09:03"/>
        <s v="09-08-2025 21:07:57"/>
        <s v="09-08-2025 20:57:36"/>
        <s v="09-08-2025 20:48:29"/>
        <s v="09-08-2025 20:43:30"/>
        <s v="09-08-2025 20:25:15"/>
        <s v="09-08-2025 20:24:38"/>
        <s v="09-08-2025 20:18:42"/>
        <s v="09-08-2025 20:16:02"/>
        <s v="09-08-2025 20:02:15"/>
        <s v="09-08-2025 19:53:53"/>
        <s v="09-08-2025 19:52:50"/>
        <s v="09-08-2025 19:36:55"/>
        <s v="09-08-2025 19:34:38"/>
        <s v="09-08-2025 19:22:08"/>
        <s v="09-08-2025 19:08:28"/>
        <s v="09-08-2025 19:08:54"/>
        <s v="09-08-2025 19:02:29"/>
        <s v="09-08-2025 18:47:37"/>
        <s v="09-08-2025 18:30:20"/>
        <s v="09-08-2025 22:38:35"/>
        <s v="18-08-2025 00:07:38"/>
        <s v="09-08-2025 18:30:58"/>
        <s v="09-08-2025 18:24:35"/>
        <s v="09-08-2025 18:10:18"/>
        <s v="09-08-2025 17:55:11"/>
        <s v="09-08-2025 17:30:34"/>
        <s v="09-08-2025 17:28:17"/>
        <s v="09-08-2025 17:20:30"/>
        <s v="09-08-2025 17:08:29"/>
        <s v="09-08-2025 16:58:54"/>
        <s v="09-08-2025 16:37:14"/>
        <s v="09-08-2025 16:06:33"/>
        <s v="09-08-2025 16:00:31"/>
        <s v="09-08-2025 15:58:08"/>
        <s v="09-08-2025 15:37:53"/>
        <s v="09-08-2025 15:15:22"/>
        <s v="09-08-2025 14:27:03"/>
        <s v="09-08-2025 14:22:49"/>
        <s v="09-08-2025 14:20:12"/>
        <s v="09-08-2025 14:05:17"/>
        <s v="09-08-2025 14:02:21"/>
        <s v="09-08-2025 13:59:20"/>
        <s v="09-08-2025 13:44:26"/>
        <s v="09-08-2025 13:35:00"/>
        <s v="09-08-2025 13:24:39"/>
        <s v="09-08-2025 13:19:23"/>
        <s v="09-08-2025 13:03:29"/>
        <s v="09-08-2025 12:23:10"/>
        <s v="09-08-2025 11:49:54"/>
        <s v="09-08-2025 11:44:27"/>
        <s v="09-08-2025 11:34:27"/>
        <s v="09-08-2025 17:42:18"/>
        <s v="09-08-2025 11:02:07"/>
        <s v="09-08-2025 10:58:41"/>
        <s v="09-08-2025 11:03:47"/>
        <s v="09-08-2025 10:28:49"/>
        <s v="09-08-2025 10:24:55"/>
        <s v="09-08-2025 10:04:07"/>
        <s v="09-08-2025 09:55:50"/>
        <s v="09-08-2025 09:47:38"/>
        <s v="09-08-2025 09:30:04"/>
        <s v="09-08-2025 08:56:26"/>
        <s v="09-08-2025 07:51:44"/>
        <s v="09-08-2025 07:35:54"/>
        <s v="09-08-2025 03:53:55"/>
        <s v="09-08-2025 00:21:06"/>
        <s v="08-08-2025 23:59:36"/>
        <s v="09-08-2025 09:04:53"/>
        <s v="08-08-2025 23:48:43"/>
        <s v="08-08-2025 23:44:38"/>
        <s v="08-08-2025 23:35:46"/>
        <s v="08-08-2025 23:29:18"/>
        <s v="08-08-2025 23:17:00"/>
        <s v="08-08-2025 22:58:35"/>
        <s v="08-08-2025 22:22:50"/>
        <s v="08-08-2025 22:12:54"/>
        <s v="08-08-2025 22:14:29"/>
        <s v="08-08-2025 22:09:01"/>
        <s v="08-08-2025 21:59:46"/>
        <s v="08-08-2025 21:33:17"/>
        <s v="08-08-2025 21:28:40"/>
        <s v="08-08-2025 21:21:33"/>
        <s v="08-08-2025 21:12:44"/>
        <s v="08-08-2025 20:50:20"/>
        <s v="08-08-2025 20:48:56"/>
        <s v="08-08-2025 20:43:22"/>
        <s v="08-08-2025 20:23:25"/>
        <s v="08-08-2025 20:18:27"/>
        <s v="08-08-2025 19:53:00"/>
        <s v="08-08-2025 19:30:42"/>
        <s v="08-08-2025 19:13:54"/>
        <s v="08-08-2025 19:08:50"/>
        <s v="08-08-2025 19:04:47"/>
        <s v="08-08-2025 19:05:29"/>
        <s v="08-08-2025 19:02:31"/>
        <s v="08-08-2025 18:56:18"/>
        <s v="08-08-2025 18:55:58"/>
        <s v="08-08-2025 18:43:16"/>
        <s v="08-08-2025 18:39:50"/>
        <s v="08-08-2025 18:37:36"/>
        <s v="08-08-2025 18:44:28"/>
        <s v="08-08-2025 18:25:52"/>
        <s v="08-08-2025 18:24:52"/>
        <s v="08-08-2025 18:17:43"/>
        <s v="08-08-2025 18:26:27"/>
        <s v="08-08-2025 18:04:21"/>
        <s v="08-08-2025 17:59:48"/>
        <s v="08-08-2025 17:47:02"/>
        <s v="08-08-2025 17:47:27"/>
        <s v="08-08-2025 17:39:29"/>
        <s v="08-08-2025 17:32:58"/>
        <s v="08-08-2025 17:25:32"/>
        <s v="08-08-2025 17:08:11"/>
        <s v="08-08-2025 17:05:51"/>
        <s v="08-08-2025 16:53:02"/>
        <s v="08-08-2025 16:54:48"/>
        <s v="08-08-2025 16:21:56"/>
        <s v="08-08-2025 16:16:49"/>
        <s v="08-08-2025 16:05:40"/>
        <s v="08-08-2025 15:33:31"/>
        <s v="08-08-2025 15:07:05"/>
        <s v="08-08-2025 14:55:02"/>
        <s v="08-08-2025 14:53:46"/>
        <s v="08-08-2025 14:38:31"/>
        <s v="08-08-2025 14:21:36"/>
        <s v="08-08-2025 14:15:53"/>
        <s v="08-08-2025 14:01:10"/>
        <s v="08-08-2025 13:50:29"/>
        <s v="08-08-2025 13:23:03"/>
        <s v="08-08-2025 13:03:34"/>
        <s v="08-08-2025 12:47:54"/>
        <s v="08-08-2025 12:16:58"/>
        <s v="17-08-2025 10:49:57"/>
        <s v="08-08-2025 12:09:46"/>
        <s v="08-08-2025 12:03:30"/>
        <s v="08-08-2025 11:42:43"/>
        <s v="08-08-2025 11:38:37"/>
        <s v="08-08-2025 11:34:15"/>
        <s v="08-08-2025 11:24:16"/>
        <s v="08-08-2025 11:26:26"/>
        <s v="08-08-2025 11:10:53"/>
        <s v="08-08-2025 22:35:28"/>
        <s v="08-08-2025 10:51:07"/>
        <s v="08-08-2025 10:45:16"/>
        <s v="08-08-2025 10:41:37"/>
        <s v="08-08-2025 10:31:44"/>
        <s v="08-08-2025 10:32:49"/>
        <s v="08-08-2025 10:49:29"/>
        <s v="08-08-2025 10:03:00"/>
        <s v="08-08-2025 10:17:04"/>
        <s v="08-08-2025 09:13:30"/>
        <s v="08-08-2025 10:47:14"/>
        <s v="08-08-2025 08:58:26"/>
        <s v="08-08-2025 08:31:05"/>
        <s v="08-08-2025 08:13:41"/>
        <s v="08-08-2025 07:19:14"/>
        <s v="08-08-2025 05:30:36"/>
        <s v="08-08-2025 01:00:39"/>
        <s v="08-08-2025 00:40:52"/>
        <s v="08-08-2025 00:07:07"/>
        <s v="07-08-2025 23:55:54"/>
        <s v="07-08-2025 23:53:44"/>
        <s v="07-08-2025 23:48:21"/>
        <s v="07-08-2025 23:29:46"/>
        <s v="07-08-2025 23:01:40"/>
        <s v="07-08-2025 22:58:06"/>
        <s v="07-08-2025 22:49:09"/>
        <s v="07-08-2025 22:28:26"/>
        <s v="07-08-2025 22:14:12"/>
        <s v="07-08-2025 21:55:16"/>
        <s v="07-08-2025 21:52:39"/>
        <s v="07-08-2025 21:41:02"/>
        <s v="07-08-2025 21:04:12"/>
        <s v="07-08-2025 20:19:40"/>
        <s v="07-08-2025 20:16:18"/>
        <s v="07-08-2025 20:10:38"/>
        <s v="07-08-2025 20:04:46"/>
        <s v="07-08-2025 20:03:11"/>
        <s v="07-08-2025 19:59:41"/>
        <s v="07-08-2025 19:58:55"/>
        <s v="07-08-2025 19:51:45"/>
        <s v="07-08-2025 19:41:53"/>
        <s v="07-08-2025 19:32:11"/>
        <s v="07-08-2025 19:10:13"/>
        <s v="07-08-2025 18:59:20"/>
        <s v="07-08-2025 18:41:52"/>
        <s v="07-08-2025 18:28:56"/>
        <s v="07-08-2025 18:26:16"/>
        <s v="07-08-2025 18:23:19"/>
        <s v="07-08-2025 17:18:02"/>
        <s v="07-08-2025 16:53:53"/>
        <s v="07-08-2025 16:31:50"/>
        <s v="07-08-2025 16:08:28"/>
        <s v="07-08-2025 16:06:37"/>
        <s v="07-08-2025 15:38:33"/>
        <s v="07-08-2025 15:31:51"/>
        <s v="07-08-2025 15:28:44"/>
        <s v="07-08-2025 15:10:03"/>
        <s v="07-08-2025 14:23:13"/>
        <s v="07-08-2025 14:10:22"/>
        <s v="07-08-2025 13:51:24"/>
        <s v="07-08-2025 13:42:50"/>
        <s v="07-08-2025 13:20:49"/>
        <s v="07-08-2025 13:20:23"/>
        <s v="07-08-2025 13:07:26"/>
        <s v="08-08-2025 10:46:47"/>
        <s v="07-08-2025 12:20:18"/>
        <s v="07-08-2025 15:05:16"/>
        <s v="07-08-2025 11:17:54"/>
        <s v="07-08-2025 11:15:17"/>
        <s v="07-08-2025 10:00:20"/>
        <s v="07-08-2025 09:46:37"/>
        <s v="07-08-2025 09:41:11"/>
        <s v="07-08-2025 09:35:54"/>
        <s v="07-08-2025 08:59:24"/>
        <s v="07-08-2025 08:47:59"/>
        <s v="07-08-2025 02:48:52"/>
        <s v="07-08-2025 01:32:14"/>
        <s v="07-08-2025 00:53:20"/>
        <s v="07-08-2025 00:52:53"/>
        <s v="07-08-2025 00:18:39"/>
        <s v="06-08-2025 23:27:09"/>
        <s v="06-08-2025 23:25:45"/>
        <s v="06-08-2025 23:04:39"/>
        <s v="06-08-2025 23:07:43"/>
        <s v="06-08-2025 22:36:44"/>
        <s v="06-08-2025 22:34:30"/>
        <s v="06-08-2025 22:15:08"/>
        <s v="06-08-2025 22:14:43"/>
        <s v="06-08-2025 22:06:24"/>
        <s v="06-08-2025 22:05:19"/>
        <s v="06-08-2025 21:53:13"/>
        <s v="06-08-2025 21:51:51"/>
        <s v="07-08-2025 16:20:43"/>
        <s v="06-08-2025 20:25:21"/>
        <s v="06-08-2025 20:22:45"/>
        <s v="06-08-2025 20:16:51"/>
        <s v="06-08-2025 23:30:47"/>
        <s v="06-08-2025 20:06:36"/>
        <s v="06-08-2025 20:03:38"/>
        <s v="06-08-2025 19:56:17"/>
        <s v="06-08-2025 19:03:16"/>
        <s v="07-08-2025 08:40:02"/>
        <s v="06-08-2025 18:51:25"/>
        <s v="06-08-2025 18:32:35"/>
        <s v="06-08-2025 18:17:27"/>
        <s v="06-08-2025 18:16:20"/>
        <s v="06-08-2025 18:13:12"/>
        <s v="06-08-2025 18:05:58"/>
        <s v="06-08-2025 18:05:44"/>
        <s v="06-08-2025 17:57:07"/>
        <s v="06-08-2025 17:55:18"/>
        <s v="06-08-2025 17:49:34"/>
        <s v="06-08-2025 17:29:11"/>
        <s v="06-08-2025 17:15:28"/>
        <s v="06-08-2025 17:12:45"/>
        <s v="06-08-2025 18:50:36"/>
        <s v="06-08-2025 17:01:08"/>
        <s v="06-08-2025 16:59:52"/>
        <s v="06-08-2025 16:49:43"/>
        <s v="06-08-2025 16:42:23"/>
        <s v="06-08-2025 16:35:09"/>
        <s v="06-08-2025 16:28:53"/>
        <s v="06-08-2025 16:20:29"/>
        <s v="06-08-2025 16:26:39"/>
        <s v="06-08-2025 15:41:22"/>
        <s v="06-08-2025 14:52:51"/>
        <s v="06-08-2025 14:49:44"/>
        <s v="06-08-2025 14:30:22"/>
        <s v="06-08-2025 14:09:26"/>
        <s v="06-08-2025 13:59:01"/>
        <s v="06-08-2025 13:57:05"/>
        <s v="06-08-2025 13:50:27"/>
        <s v="06-08-2025 13:20:39"/>
        <s v="06-08-2025 13:12:32"/>
        <s v="06-08-2025 12:57:25"/>
        <s v="06-08-2025 12:58:11"/>
        <s v="06-08-2025 12:51:44"/>
        <s v="06-08-2025 12:46:39"/>
        <s v="07-08-2025 17:53:20"/>
        <s v="06-08-2025 12:04:22"/>
        <s v="06-08-2025 12:06:28"/>
        <s v="06-08-2025 11:56:06"/>
        <s v="06-08-2025 11:35:50"/>
        <s v="06-08-2025 11:27:51"/>
        <s v="06-08-2025 11:27:20"/>
        <s v="06-08-2025 10:41:29"/>
        <s v="06-08-2025 12:04:04"/>
        <s v="06-08-2025 10:36:10"/>
        <s v="06-08-2025 10:35:24"/>
        <s v="06-08-2025 10:33:16"/>
        <s v="06-08-2025 10:25:57"/>
        <s v="06-08-2025 09:34:34"/>
        <s v="06-08-2025 09:32:25"/>
        <s v="06-08-2025 09:18:35"/>
        <s v="06-08-2025 09:15:41"/>
        <s v="15-08-2025 21:15:51"/>
        <s v="06-08-2025 08:43:06"/>
        <s v="06-08-2025 08:28:13"/>
        <s v="06-08-2025 08:27:13"/>
        <s v="06-08-2025 08:26:18"/>
        <s v="06-08-2025 08:24:45"/>
        <s v="06-08-2025 08:07:27"/>
        <s v="06-08-2025 06:56:39"/>
        <s v="06-08-2025 03:18:22"/>
        <s v="06-08-2025 01:46:36"/>
        <s v="06-08-2025 00:27:55"/>
        <s v="06-08-2025 00:24:25"/>
        <s v="06-08-2025 00:16:23"/>
        <s v="05-08-2025 23:43:39"/>
        <s v="05-08-2025 23:21:03"/>
        <s v="05-08-2025 22:56:52"/>
        <s v="05-08-2025 22:46:43"/>
        <s v="05-08-2025 22:39:20"/>
        <s v="05-08-2025 22:30:17"/>
        <s v="05-08-2025 21:57:35"/>
        <s v="05-08-2025 23:39:39"/>
        <s v="05-08-2025 21:22:32"/>
        <s v="05-08-2025 21:21:27"/>
        <s v="05-08-2025 21:09:16"/>
        <s v="05-08-2025 20:51:59"/>
        <s v="05-08-2025 20:50:07"/>
        <s v="05-08-2025 20:40:24"/>
        <s v="05-08-2025 20:33:38"/>
        <s v="06-08-2025 10:16:20"/>
        <s v="05-08-2025 20:22:01"/>
        <s v="06-08-2025 11:47:55"/>
        <s v="05-08-2025 20:14:12"/>
        <s v="05-08-2025 19:59:32"/>
        <s v="05-08-2025 19:33:05"/>
        <s v="05-08-2025 19:20:47"/>
        <s v="05-08-2025 19:07:17"/>
        <s v="05-08-2025 19:04:31"/>
        <s v="05-08-2025 18:57:02"/>
        <s v="05-08-2025 19:05:17"/>
        <s v="05-08-2025 18:15:54"/>
        <s v="05-08-2025 17:59:19"/>
        <s v="05-08-2025 18:38:49"/>
        <s v="05-08-2025 17:02:51"/>
        <s v="05-08-2025 16:46:48"/>
        <s v="05-08-2025 16:09:49"/>
        <s v="05-08-2025 16:06:12"/>
        <s v="05-08-2025 16:00:58"/>
        <s v="05-08-2025 15:59:04"/>
        <s v="05-08-2025 15:57:32"/>
        <s v="05-08-2025 15:41:44"/>
        <s v="05-08-2025 14:27:13"/>
        <s v="05-08-2025 14:07:35"/>
        <s v="05-08-2025 14:01:34"/>
        <s v="05-08-2025 13:56:46"/>
        <s v="05-08-2025 13:54:58"/>
        <s v="05-08-2025 13:44:23"/>
        <s v="05-08-2025 13:17:37"/>
        <s v="05-08-2025 12:56:56"/>
        <s v="05-08-2025 12:53:57"/>
        <s v="05-08-2025 12:53:25"/>
        <s v="05-08-2025 12:19:39"/>
        <s v="05-08-2025 12:04:58"/>
        <s v="05-08-2025 12:03:07"/>
        <s v="05-08-2025 11:55:23"/>
        <s v="05-08-2025 11:40:49"/>
        <s v="05-08-2025 11:38:15"/>
        <s v="05-08-2025 11:21:17"/>
        <s v="05-08-2025 11:17:58"/>
        <s v="05-08-2025 11:09:50"/>
        <s v="05-08-2025 11:04:12"/>
        <s v="05-08-2025 11:01:22"/>
        <s v="05-08-2025 10:21:39"/>
        <s v="05-08-2025 10:07:51"/>
        <s v="05-08-2025 10:01:58"/>
        <s v="05-08-2025 10:11:37"/>
        <s v="05-08-2025 09:48:47"/>
        <s v="05-08-2025 09:39:40"/>
        <s v="05-08-2025 09:33:42"/>
        <s v="05-08-2025 09:28:51"/>
        <s v="05-08-2025 09:27:51"/>
        <s v="05-08-2025 09:14:04"/>
        <s v="05-08-2025 09:04:29"/>
        <s v="05-08-2025 08:44:48"/>
        <s v="05-08-2025 08:23:02"/>
        <s v="05-08-2025 08:03:33"/>
        <s v="05-08-2025 07:50:36"/>
        <s v="05-08-2025 07:46:41"/>
        <s v="05-08-2025 01:57:52"/>
        <s v="05-08-2025 01:51:07"/>
        <s v="05-08-2025 01:02:26"/>
        <s v="05-08-2025 00:42:05"/>
        <s v="05-08-2025 00:35:22"/>
        <s v="05-08-2025 00:20:31"/>
        <s v="04-08-2025 22:01:39"/>
        <s v="04-08-2025 22:01:35"/>
        <s v="04-08-2025 21:26:28"/>
        <s v="04-08-2025 21:25:40"/>
        <s v="04-08-2025 21:18:57"/>
        <s v="04-08-2025 20:25:30"/>
        <s v="04-08-2025 20:07:38"/>
        <s v="04-08-2025 20:08:07"/>
        <s v="04-08-2025 19:58:14"/>
        <s v="04-08-2025 19:29:49"/>
        <s v="04-08-2025 19:33:18"/>
        <s v="04-08-2025 19:25:17"/>
        <s v="04-08-2025 19:12:17"/>
        <s v="05-08-2025 03:50:50"/>
        <s v="04-08-2025 19:05:51"/>
        <s v="04-08-2025 18:52:13"/>
        <s v="04-08-2025 18:50:04"/>
        <s v="04-08-2025 18:50:25"/>
        <s v="04-08-2025 18:45:36"/>
        <s v="04-08-2025 18:35:59"/>
        <s v="04-08-2025 17:58:26"/>
        <s v="04-08-2025 17:39:55"/>
        <s v="04-08-2025 17:39:01"/>
        <s v="04-08-2025 17:21:44"/>
        <s v="04-08-2025 17:12:56"/>
        <s v="04-08-2025 17:08:13"/>
        <s v="04-08-2025 17:02:01"/>
        <s v="04-08-2025 16:46:32"/>
        <s v="04-08-2025 16:35:02"/>
        <s v="04-08-2025 16:33:09"/>
        <s v="04-08-2025 16:27:32"/>
        <s v="04-08-2025 16:02:54"/>
        <s v="04-08-2025 15:42:00"/>
        <s v="04-08-2025 15:37:40"/>
        <s v="04-08-2025 14:54:27"/>
        <s v="04-08-2025 14:51:19"/>
        <s v="04-08-2025 14:52:12"/>
        <s v="04-08-2025 14:37:44"/>
        <s v="04-08-2025 14:37:57"/>
        <s v="04-08-2025 14:32:15"/>
        <s v="04-08-2025 13:40:02"/>
        <s v="04-08-2025 13:34:45"/>
        <s v="04-08-2025 13:33:11"/>
        <s v="04-08-2025 13:58:44"/>
        <s v="04-08-2025 13:16:33"/>
        <s v="04-08-2025 13:23:54"/>
        <s v="04-08-2025 13:14:42"/>
        <s v="04-08-2025 12:40:49"/>
        <s v="04-08-2025 12:32:39"/>
        <s v="04-08-2025 12:24:04"/>
        <s v="04-08-2025 12:32:42"/>
        <s v="04-08-2025 12:01:32"/>
        <s v="04-08-2025 11:57:27"/>
        <s v="04-08-2025 11:55:06"/>
        <s v="04-08-2025 11:50:35"/>
        <s v="04-08-2025 11:58:37"/>
        <s v="04-08-2025 11:44:13"/>
        <s v="04-08-2025 11:37:12"/>
        <s v="04-08-2025 11:28:00"/>
        <s v="04-08-2025 11:19:46"/>
        <s v="04-08-2025 11:13:44"/>
        <s v="04-08-2025 11:08:28"/>
        <s v="04-08-2025 11:03:33"/>
        <s v="04-08-2025 10:58:27"/>
        <s v="04-08-2025 13:59:29"/>
        <s v="04-08-2025 10:45:16"/>
        <s v="04-08-2025 10:48:16"/>
        <s v="04-08-2025 10:09:03"/>
        <s v="04-08-2025 18:46:53"/>
        <s v="04-08-2025 09:48:08"/>
        <s v="04-08-2025 09:32:37"/>
        <s v="04-08-2025 10:21:48"/>
        <s v="04-08-2025 09:04:54"/>
        <s v="04-08-2025 07:48:43"/>
        <s v="04-08-2025 07:28:44"/>
        <s v="04-08-2025 07:08:14"/>
        <s v="04-08-2025 04:08:45"/>
        <s v="04-08-2025 01:29:50"/>
        <s v="04-08-2025 01:22:37"/>
        <s v="04-08-2025 00:31:45"/>
        <s v="03-08-2025 23:54:26"/>
        <s v="03-08-2025 23:55:20"/>
        <s v="04-08-2025 11:24:38"/>
        <s v="03-08-2025 23:22:01"/>
        <s v="04-08-2025 19:11:37"/>
        <s v="04-08-2025 09:40:56"/>
        <s v="03-08-2025 22:38:09"/>
        <s v="03-08-2025 22:22:56"/>
        <s v="03-08-2025 22:19:42"/>
        <s v="03-08-2025 22:17:12"/>
        <s v="03-08-2025 22:06:32"/>
        <s v="03-08-2025 21:44:59"/>
        <s v="04-08-2025 16:27:48"/>
        <s v="03-08-2025 21:24:18"/>
        <s v="04-08-2025 06:04:49"/>
        <s v="03-08-2025 21:08:30"/>
        <s v="03-08-2025 21:07:55"/>
        <s v="04-08-2025 08:33:41"/>
        <s v="04-08-2025 10:10:19"/>
        <s v="03-08-2025 20:57:04"/>
        <s v="03-08-2025 20:43:02"/>
        <s v="03-08-2025 20:35:04"/>
        <s v="04-08-2025 14:50:15"/>
        <s v="03-08-2025 20:24:39"/>
        <s v="03-08-2025 20:19:59"/>
        <s v="03-08-2025 22:02:19"/>
        <s v="03-08-2025 21:21:50"/>
        <s v="03-08-2025 20:03:49"/>
        <s v="03-08-2025 20:02:08"/>
        <s v="03-08-2025 23:16:30"/>
        <s v="03-08-2025 19:50:53"/>
        <s v="03-08-2025 20:48:38"/>
        <s v="03-08-2025 20:57:31"/>
        <s v="03-08-2025 19:20:49"/>
        <s v="03-08-2025 19:18:34"/>
        <s v="03-08-2025 21:08:58"/>
        <s v="03-08-2025 20:19:34"/>
        <s v="03-08-2025 19:05:50"/>
        <s v="03-08-2025 19:01:43"/>
        <s v="03-08-2025 18:43:32"/>
        <s v="03-08-2025 18:37:43"/>
        <s v="03-08-2025 18:44:05"/>
        <s v="03-08-2025 18:30:32"/>
        <s v="03-08-2025 18:28:14"/>
        <s v="03-08-2025 18:15:20"/>
        <s v="03-08-2025 19:34:11"/>
        <s v="03-08-2025 18:02:54"/>
        <s v="03-08-2025 18:41:32"/>
        <s v="03-08-2025 17:54:53"/>
        <s v="03-08-2025 17:29:58"/>
        <s v="03-08-2025 17:29:02"/>
        <s v="03-08-2025 16:31:53"/>
        <s v="03-08-2025 19:54:18"/>
        <s v="03-08-2025 16:19:22"/>
        <s v="03-08-2025 15:52:12"/>
        <s v="03-08-2025 15:30:12"/>
        <s v="03-08-2025 15:10:46"/>
        <s v="05-08-2025 09:55:06"/>
        <s v="03-08-2025 14:48:51"/>
        <s v="03-08-2025 14:47:32"/>
        <s v="03-08-2025 17:36:26"/>
        <s v="03-08-2025 14:33:40"/>
        <s v="03-08-2025 14:17:55"/>
        <s v="03-08-2025 14:28:14"/>
        <s v="03-08-2025 14:21:46"/>
        <s v="03-08-2025 14:02:34"/>
        <s v="03-08-2025 13:54:39"/>
        <s v="03-08-2025 13:55:05"/>
        <s v="03-08-2025 13:52:31"/>
        <s v="03-08-2025 13:48:10"/>
        <s v="03-08-2025 13:48:36"/>
        <s v="03-08-2025 15:29:16"/>
        <s v="03-08-2025 12:51:25"/>
        <s v="03-08-2025 12:45:43"/>
        <s v="03-08-2025 12:53:35"/>
        <s v="03-08-2025 17:41:18"/>
        <s v="03-08-2025 12:18:08"/>
        <s v="03-08-2025 12:17:30"/>
        <s v="03-08-2025 12:16:18"/>
        <s v="03-08-2025 11:40:50"/>
        <s v="03-08-2025 11:44:31"/>
        <s v="03-08-2025 11:44:28"/>
        <s v="03-08-2025 11:26:50"/>
        <s v="03-08-2025 11:18:30"/>
        <s v="03-08-2025 11:29:08"/>
        <s v="03-08-2025 11:00:12"/>
        <s v="03-08-2025 11:26:26"/>
        <s v="03-08-2025 11:04:10"/>
        <s v="03-08-2025 10:34:50"/>
        <s v="03-08-2025 10:26:02"/>
        <s v="03-08-2025 10:24:16"/>
        <s v="03-08-2025 11:03:20"/>
        <s v="03-08-2025 09:56:03"/>
        <s v="03-08-2025 09:49:23"/>
        <s v="03-08-2025 09:44:03"/>
        <s v="03-08-2025 09:06:41"/>
        <s v="03-08-2025 09:04:51"/>
        <s v="03-08-2025 08:52:55"/>
        <s v="03-08-2025 08:49:51"/>
        <s v="03-08-2025 08:24:00"/>
        <s v="03-08-2025 08:13:07"/>
        <s v="03-08-2025 07:47:32"/>
        <s v="03-08-2025 07:26:40"/>
        <s v="03-08-2025 02:03:45"/>
        <s v="03-08-2025 00:49:56"/>
        <s v="03-08-2025 00:03:35"/>
        <s v="02-08-2025 23:53:07"/>
        <s v="02-08-2025 23:17:02"/>
        <s v="02-08-2025 22:47:37"/>
        <s v="02-08-2025 22:10:42"/>
        <s v="02-08-2025 22:10:16"/>
        <s v="02-08-2025 22:09:15"/>
        <s v="02-08-2025 21:40:32"/>
        <s v="02-08-2025 21:27:04"/>
        <s v="02-08-2025 21:22:29"/>
        <s v="02-08-2025 21:14:22"/>
        <s v="02-08-2025 20:57:16"/>
        <s v="02-08-2025 20:21:01"/>
        <s v="02-08-2025 20:15:01"/>
        <s v="02-08-2025 20:00:20"/>
        <s v="02-08-2025 19:59:02"/>
        <s v="02-08-2025 19:50:17"/>
        <s v="02-08-2025 19:47:30"/>
        <s v="02-08-2025 19:42:46"/>
        <s v="02-08-2025 19:40:32"/>
        <s v="02-08-2025 19:06:08"/>
        <s v="02-08-2025 19:03:26"/>
        <s v="02-08-2025 19:01:51"/>
        <s v="02-08-2025 18:55:21"/>
        <s v="02-08-2025 18:54:25"/>
        <s v="02-08-2025 18:49:46"/>
        <s v="02-08-2025 18:44:21"/>
        <s v="02-08-2025 18:32:07"/>
        <s v="02-08-2025 18:18:35"/>
        <s v="02-08-2025 18:14:48"/>
        <s v="02-08-2025 18:09:13"/>
        <s v="02-08-2025 18:08:09"/>
        <s v="02-08-2025 18:15:51"/>
        <s v="02-08-2025 17:34:14"/>
        <s v="02-08-2025 17:33:27"/>
        <s v="02-08-2025 17:22:48"/>
        <s v="02-08-2025 17:19:51"/>
        <s v="02-08-2025 17:15:39"/>
        <s v="02-08-2025 17:15:48"/>
        <s v="02-08-2025 17:11:32"/>
        <s v="02-08-2025 17:00:39"/>
        <s v="02-08-2025 16:46:15"/>
        <s v="02-08-2025 16:38:05"/>
        <s v="02-08-2025 16:33:26"/>
        <s v="02-08-2025 16:10:06"/>
        <s v="02-08-2025 16:03:36"/>
        <s v="02-08-2025 15:47:06"/>
        <s v="02-08-2025 15:21:36"/>
        <s v="02-08-2025 15:07:58"/>
        <s v="02-08-2025 15:05:53"/>
        <s v="02-08-2025 14:52:51"/>
        <s v="02-08-2025 14:32:31"/>
        <s v="02-08-2025 14:45:09"/>
        <s v="03-08-2025 10:04:04"/>
        <s v="02-08-2025 13:35:31"/>
        <s v="02-08-2025 13:37:39"/>
        <s v="02-08-2025 12:59:09"/>
        <s v="02-08-2025 12:58:28"/>
        <s v="02-08-2025 12:56:12"/>
        <s v="02-08-2025 12:55:21"/>
        <s v="02-08-2025 12:45:50"/>
        <s v="02-08-2025 12:48:46"/>
        <s v="02-08-2025 12:43:04"/>
        <s v="02-08-2025 12:16:37"/>
        <s v="02-08-2025 12:15:08"/>
        <s v="02-08-2025 12:13:03"/>
        <s v="02-08-2025 12:05:22"/>
        <s v="02-08-2025 11:47:51"/>
        <s v="02-08-2025 11:43:52"/>
        <s v="02-08-2025 11:40:38"/>
        <s v="02-08-2025 11:25:51"/>
        <s v="02-08-2025 11:24:58"/>
        <s v="02-08-2025 11:24:20"/>
        <s v="02-08-2025 11:18:57"/>
        <s v="02-08-2025 10:51:31"/>
        <s v="02-08-2025 10:22:48"/>
        <s v="02-08-2025 10:14:44"/>
        <s v="02-08-2025 09:58:09"/>
        <s v="02-08-2025 09:06:41"/>
        <s v="02-08-2025 09:08:12"/>
        <s v="02-08-2025 08:50:23"/>
        <s v="02-08-2025 08:14:52"/>
        <s v="02-08-2025 10:40:58"/>
        <s v="02-08-2025 05:40:05"/>
        <s v="02-08-2025 03:52:49"/>
        <s v="01-08-2025 23:57:45"/>
        <s v="01-08-2025 23:31:03"/>
        <s v="01-08-2025 23:32:37"/>
        <s v="01-08-2025 23:18:24"/>
        <s v="01-08-2025 23:26:43"/>
        <s v="01-08-2025 23:27:17"/>
        <s v="01-08-2025 22:57:36"/>
        <s v="01-08-2025 22:25:27"/>
        <s v="01-08-2025 22:20:02"/>
        <s v="01-08-2025 21:43:43"/>
        <s v="01-08-2025 21:38:57"/>
        <s v="01-08-2025 21:34:51"/>
        <s v="01-08-2025 21:15:01"/>
        <s v="01-08-2025 21:08:36"/>
        <s v="01-08-2025 21:04:56"/>
        <s v="01-08-2025 20:52:28"/>
        <s v="02-08-2025 07:30:35"/>
        <s v="01-08-2025 20:08:27"/>
        <s v="02-08-2025 00:29:27"/>
        <s v="01-08-2025 19:41:42"/>
        <s v="01-08-2025 19:21:34"/>
        <s v="01-08-2025 19:14:47"/>
        <s v="01-08-2025 19:04:54"/>
        <s v="01-08-2025 18:52:35"/>
        <s v="01-08-2025 18:28:56"/>
        <s v="01-08-2025 18:23:09"/>
        <s v="01-08-2025 18:21:46"/>
        <s v="01-08-2025 18:17:21"/>
        <s v="01-08-2025 18:17:32"/>
        <s v="01-08-2025 17:58:15"/>
        <s v="01-08-2025 17:56:42"/>
        <s v="01-08-2025 17:44:30"/>
        <s v="01-08-2025 17:42:13"/>
        <s v="01-08-2025 17:32:22"/>
        <s v="01-08-2025 17:05:42"/>
        <s v="01-08-2025 16:59:01"/>
        <s v="01-08-2025 16:37:08"/>
        <s v="01-08-2025 16:41:42"/>
        <s v="01-08-2025 16:31:18"/>
        <s v="01-08-2025 16:17:22"/>
        <s v="01-08-2025 15:58:14"/>
        <s v="01-08-2025 15:56:56"/>
        <s v="01-08-2025 16:04:44"/>
        <s v="01-08-2025 15:45:58"/>
        <s v="01-08-2025 15:09:56"/>
        <s v="01-08-2025 14:46:37"/>
        <s v="01-08-2025 14:39:48"/>
        <s v="01-08-2025 13:36:14"/>
        <s v="01-08-2025 13:23:04"/>
        <s v="01-08-2025 13:22:11"/>
        <s v="01-08-2025 12:55:49"/>
        <s v="01-08-2025 12:41:33"/>
        <s v="01-08-2025 13:39:09"/>
        <s v="01-08-2025 12:29:28"/>
        <s v="01-08-2025 12:12:13"/>
        <s v="01-08-2025 12:11:58"/>
        <s v="01-08-2025 12:14:09"/>
        <s v="01-08-2025 11:47:07"/>
        <s v="01-08-2025 11:24:14"/>
        <s v="01-08-2025 10:53:22"/>
        <s v="01-08-2025 10:47:34"/>
        <s v="01-08-2025 10:43:19"/>
        <s v="01-08-2025 10:35:28"/>
        <s v="01-08-2025 10:33:27"/>
        <s v="01-08-2025 10:27:15"/>
        <s v="01-08-2025 10:21:17"/>
        <s v="01-08-2025 10:11:00"/>
        <s v="01-08-2025 10:06:23"/>
        <s v="01-08-2025 09:43:58"/>
        <s v="01-08-2025 09:20:20"/>
        <s v="01-08-2025 09:19:28"/>
        <s v="01-08-2025 09:03:13"/>
        <s v="01-08-2025 08:57:22"/>
        <s v="01-08-2025 08:39:35"/>
        <s v="01-08-2025 08:27:53"/>
        <s v="01-08-2025 02:46:05"/>
        <s v="01-08-2025 01:00:23"/>
        <s v="01-08-2025 11:49:17"/>
        <s v="01-08-2025 00:21:01"/>
        <s v="31-07-2025 23:48:24"/>
        <s v="31-07-2025 23:50:44"/>
        <s v="01-08-2025 09:30:39"/>
        <s v="31-07-2025 23:11:53"/>
        <s v="31-07-2025 23:07:59"/>
        <s v="03-08-2025 17:52:43"/>
        <s v="31-07-2025 23:05:44"/>
        <s v="31-07-2025 22:53:29"/>
        <s v="31-07-2025 22:45:50"/>
        <s v="31-07-2025 22:35:26"/>
        <s v="31-07-2025 22:12:29"/>
        <s v="31-07-2025 22:20:21"/>
        <s v="31-07-2025 21:58:21"/>
        <s v="31-07-2025 21:42:22"/>
        <s v="31-07-2025 21:37:44"/>
        <s v="31-07-2025 21:41:14"/>
        <s v="31-07-2025 21:47:13"/>
        <s v="31-07-2025 21:24:33"/>
        <s v="31-07-2025 21:24:23"/>
        <s v="31-07-2025 21:17:23"/>
        <s v="31-07-2025 21:14:05"/>
        <s v="31-07-2025 21:20:42"/>
        <s v="31-07-2025 20:51:48"/>
        <s v="31-07-2025 20:12:52"/>
        <s v="31-07-2025 20:58:13"/>
        <s v="31-07-2025 20:05:40"/>
        <s v="31-07-2025 20:34:30"/>
        <s v="31-07-2025 19:46:55"/>
        <s v="31-07-2025 20:38:02"/>
        <s v="31-07-2025 20:18:12"/>
        <s v="31-07-2025 19:29:03"/>
        <s v="31-07-2025 20:33:45"/>
        <s v="31-07-2025 19:24:35"/>
        <s v="31-07-2025 18:28:20"/>
        <s v="31-07-2025 17:52:29"/>
        <s v="31-07-2025 17:16:27"/>
        <s v="31-07-2025 16:59:25"/>
        <s v="31-07-2025 17:00:25"/>
        <s v="31-07-2025 17:00:50"/>
        <s v="31-07-2025 16:41:33"/>
        <s v="31-07-2025 21:33:34"/>
        <s v="31-07-2025 15:47:19"/>
        <s v="31-07-2025 15:18:36"/>
        <s v="31-07-2025 15:04:38"/>
        <s v="31-07-2025 14:59:50"/>
        <s v="31-07-2025 15:01:24"/>
        <s v="31-07-2025 14:53:11"/>
        <s v="31-07-2025 14:42:14"/>
        <s v="31-07-2025 14:39:45"/>
        <s v="31-07-2025 23:32:48"/>
        <s v="31-07-2025 13:04:56"/>
        <s v="31-07-2025 11:57:56"/>
        <s v="31-07-2025 10:44:15"/>
        <s v="31-07-2025 10:36:17"/>
        <s v="31-07-2025 10:32:21"/>
        <s v="31-07-2025 10:27:04"/>
        <s v="31-07-2025 09:59:28"/>
        <s v="31-07-2025 09:38:51"/>
        <s v="31-07-2025 09:37:33"/>
        <s v="31-07-2025 09:43:38"/>
        <s v="31-07-2025 09:32:35"/>
        <s v="31-07-2025 08:21:58"/>
        <s v="31-07-2025 07:33:50"/>
        <s v="31-07-2025 01:45:16"/>
        <s v="31-07-2025 00:03:52"/>
        <s v="30-07-2025 23:48:14"/>
        <s v="30-07-2025 23:16:31"/>
        <s v="30-07-2025 23:23:05"/>
        <s v="30-07-2025 23:02:12"/>
        <s v="30-07-2025 22:36:40"/>
        <s v="30-07-2025 22:36:38"/>
        <s v="30-07-2025 22:30:09"/>
        <s v="30-07-2025 22:32:26"/>
        <s v="30-07-2025 22:16:43"/>
        <s v="30-07-2025 22:15:15"/>
        <s v="30-07-2025 22:06:47"/>
        <s v="30-07-2025 23:08:39"/>
        <s v="30-07-2025 21:42:08"/>
        <s v="30-07-2025 21:36:09"/>
        <s v="30-07-2025 21:26:44"/>
        <s v="30-07-2025 21:22:50"/>
        <s v="30-07-2025 21:25:02"/>
        <s v="30-07-2025 21:12:54"/>
        <s v="30-07-2025 21:11:48"/>
        <s v="30-07-2025 21:09:39"/>
        <s v="30-07-2025 21:05:07"/>
        <s v="30-07-2025 21:00:56"/>
        <s v="30-07-2025 20:54:05"/>
        <s v="30-07-2025 20:47:16"/>
        <s v="02-08-2025 12:56:19"/>
        <s v="30-07-2025 21:01:48"/>
        <s v="30-07-2025 19:46:40"/>
        <s v="30-07-2025 19:30:10"/>
        <s v="30-07-2025 19:26:12"/>
        <s v="30-07-2025 19:20:31"/>
        <s v="30-07-2025 19:15:53"/>
        <s v="30-07-2025 19:04:16"/>
        <s v="30-07-2025 19:00:34"/>
        <s v="30-07-2025 18:51:32"/>
        <s v="30-07-2025 18:37:16"/>
        <s v="30-07-2025 18:01:07"/>
        <s v="30-07-2025 17:28:20"/>
        <s v="30-07-2025 17:20:44"/>
        <s v="30-07-2025 17:11:06"/>
        <s v="30-07-2025 16:45:49"/>
        <s v="30-07-2025 16:29:51"/>
        <s v="30-07-2025 15:39:35"/>
        <s v="30-07-2025 15:04:27"/>
        <s v="30-07-2025 14:56:41"/>
        <s v="30-07-2025 13:53:37"/>
        <s v="30-07-2025 13:47:25"/>
        <s v="30-07-2025 13:31:37"/>
        <s v="30-07-2025 13:30:43"/>
        <s v="30-07-2025 13:20:04"/>
        <s v="30-07-2025 13:02:19"/>
        <s v="30-07-2025 12:58:03"/>
        <s v="30-07-2025 12:37:18"/>
        <s v="30-07-2025 12:34:03"/>
        <s v="31-07-2025 09:42:50"/>
        <s v="30-07-2025 11:50:01"/>
        <s v="31-07-2025 11:23:18"/>
        <s v="30-07-2025 11:27:10"/>
        <s v="30-07-2025 10:58:12"/>
        <s v="30-07-2025 09:39:22"/>
        <s v="30-07-2025 09:24:19"/>
        <s v="30-07-2025 09:05:22"/>
        <s v="30-07-2025 08:51:45"/>
        <s v="30-07-2025 02:34:11"/>
        <s v="30-07-2025 00:24:04"/>
        <s v="30-07-2025 00:08:10"/>
        <s v="29-07-2025 23:48:30"/>
        <s v="29-07-2025 23:25:12"/>
        <s v="29-07-2025 23:29:11"/>
        <s v="29-07-2025 23:20:34"/>
        <s v="29-07-2025 23:17:24"/>
        <s v="29-07-2025 23:19:01"/>
        <s v="29-07-2025 22:55:03"/>
        <s v="30-07-2025 09:36:00"/>
        <s v="30-07-2025 07:31:08"/>
        <s v="29-07-2025 22:44:47"/>
        <s v="29-07-2025 22:13:17"/>
        <s v="29-07-2025 21:58:54"/>
        <s v="29-07-2025 21:59:20"/>
        <s v="29-07-2025 21:53:07"/>
        <s v="29-07-2025 21:43:10"/>
        <s v="29-07-2025 22:15:32"/>
        <s v="29-07-2025 21:25:14"/>
        <s v="29-07-2025 21:10:03"/>
        <s v="29-07-2025 20:50:57"/>
        <s v="29-07-2025 20:47:49"/>
        <s v="29-07-2025 20:37:02"/>
        <s v="29-07-2025 20:55:43"/>
        <s v="29-07-2025 20:18:10"/>
        <s v="29-07-2025 20:11:59"/>
        <s v="29-07-2025 19:54:23"/>
        <s v="29-07-2025 19:50:41"/>
        <s v="30-07-2025 18:19:31"/>
        <s v="29-07-2025 19:46:33"/>
        <s v="29-07-2025 19:36:21"/>
        <s v="29-07-2025 19:40:59"/>
        <s v="29-07-2025 19:10:34"/>
        <s v="29-07-2025 18:45:00"/>
        <s v="29-07-2025 18:24:02"/>
        <s v="29-07-2025 18:23:57"/>
        <s v="29-07-2025 18:14:18"/>
        <s v="29-07-2025 18:09:39"/>
        <s v="29-07-2025 18:00:03"/>
        <s v="29-07-2025 17:07:18"/>
        <s v="29-07-2025 16:54:39"/>
        <s v="29-07-2025 16:51:51"/>
        <s v="29-07-2025 16:47:45"/>
        <s v="29-07-2025 16:34:30"/>
        <s v="29-07-2025 16:29:38"/>
        <s v="29-07-2025 16:14:49"/>
        <s v="30-07-2025 20:00:01"/>
        <s v="29-07-2025 15:52:34"/>
        <s v="29-07-2025 14:08:44"/>
        <s v="29-07-2025 13:11:24"/>
        <s v="29-07-2025 12:30:57"/>
        <s v="29-07-2025 12:28:51"/>
        <s v="29-07-2025 12:04:16"/>
        <s v="29-07-2025 12:00:52"/>
        <s v="29-07-2025 11:50:56"/>
        <s v="29-07-2025 11:08:31"/>
        <s v="29-07-2025 11:05:07"/>
        <s v="29-07-2025 10:30:46"/>
        <s v="29-07-2025 09:45:54"/>
        <s v="29-07-2025 09:04:09"/>
        <s v="29-07-2025 08:52:18"/>
        <s v="29-07-2025 07:49:02"/>
        <s v="29-07-2025 01:34:59"/>
        <s v="29-07-2025 01:31:19"/>
        <s v="28-07-2025 23:48:34"/>
        <s v="28-07-2025 23:43:59"/>
        <s v="28-07-2025 23:42:27"/>
        <s v="28-07-2025 22:58:41"/>
        <s v="28-07-2025 22:49:30"/>
        <s v="28-07-2025 22:32:38"/>
        <s v="28-07-2025 22:31:29"/>
        <s v="28-07-2025 22:15:04"/>
        <s v="28-07-2025 22:12:08"/>
        <s v="28-07-2025 22:06:51"/>
        <s v="28-07-2025 21:46:40"/>
        <s v="28-07-2025 20:56:50"/>
        <s v="28-07-2025 20:28:28"/>
        <s v="28-07-2025 20:32:55"/>
        <s v="28-07-2025 20:07:23"/>
        <s v="28-07-2025 20:04:46"/>
        <s v="28-07-2025 19:50:15"/>
        <s v="28-07-2025 19:44:30"/>
        <s v="28-07-2025 19:21:57"/>
        <s v="28-07-2025 19:20:17"/>
        <s v="28-07-2025 19:22:23"/>
        <s v="28-07-2025 19:03:11"/>
        <s v="28-07-2025 19:04:29"/>
        <s v="28-07-2025 18:10:46"/>
        <s v="28-07-2025 18:09:59"/>
        <s v="28-07-2025 17:56:35"/>
        <s v="28-07-2025 17:23:55"/>
        <s v="30-07-2025 17:21:38"/>
        <s v="28-07-2025 17:11:50"/>
        <s v="28-07-2025 17:06:18"/>
        <s v="28-07-2025 17:04:48"/>
        <s v="28-07-2025 17:41:21"/>
        <s v="28-07-2025 16:39:22"/>
        <s v="28-07-2025 15:19:22"/>
        <s v="28-07-2025 14:42:03"/>
        <s v="28-07-2025 14:19:01"/>
        <s v="29-07-2025 10:11:58"/>
        <s v="28-07-2025 13:42:28"/>
        <s v="28-07-2025 13:24:05"/>
        <s v="28-07-2025 13:22:17"/>
        <s v="28-07-2025 13:07:30"/>
        <s v="28-07-2025 13:03:27"/>
        <s v="28-07-2025 13:04:55"/>
        <s v="28-07-2025 12:48:51"/>
        <s v="28-07-2025 12:44:52"/>
        <s v="28-07-2025 13:02:04"/>
        <s v="28-07-2025 12:26:10"/>
        <s v="28-07-2025 12:13:33"/>
        <s v="28-07-2025 11:47:02"/>
        <s v="28-07-2025 11:31:53"/>
        <s v="28-07-2025 11:30:52"/>
        <s v="28-07-2025 11:09:47"/>
        <s v="28-07-2025 11:04:32"/>
        <s v="28-07-2025 11:05:22"/>
        <s v="28-07-2025 11:00:43"/>
        <s v="28-07-2025 10:56:12"/>
        <s v="28-07-2025 10:20:56"/>
        <s v="28-07-2025 10:13:47"/>
        <s v="28-07-2025 09:09:01"/>
        <s v="28-07-2025 08:58:11"/>
        <s v="28-07-2025 08:44:38"/>
        <s v="30-07-2025 12:55:09"/>
        <s v="28-07-2025 00:58:32"/>
        <s v="05-08-2025 14:16:29"/>
        <s v="27-07-2025 23:28:15"/>
        <s v="27-07-2025 23:17:08"/>
        <s v="28-07-2025 18:46:46"/>
        <s v="27-07-2025 22:47:10"/>
        <s v="27-07-2025 22:33:18"/>
        <s v="27-07-2025 22:24:23"/>
        <s v="27-07-2025 22:15:35"/>
        <s v="27-07-2025 22:15:14"/>
        <s v="27-07-2025 21:08:08"/>
        <s v="27-07-2025 21:06:49"/>
        <s v="27-07-2025 20:48:00"/>
        <s v="27-07-2025 20:27:30"/>
        <s v="27-07-2025 20:21:38"/>
        <s v="27-07-2025 19:59:39"/>
        <s v="27-07-2025 19:54:11"/>
        <s v="27-07-2025 19:53:42"/>
        <s v="27-07-2025 19:37:13"/>
        <s v="27-07-2025 19:32:52"/>
        <s v="27-07-2025 19:05:11"/>
        <s v="27-07-2025 19:05:22"/>
        <s v="27-07-2025 19:03:03"/>
        <s v="27-07-2025 18:51:13"/>
        <s v="27-07-2025 18:42:08"/>
        <s v="27-07-2025 18:37:26"/>
        <s v="27-07-2025 18:27:12"/>
        <s v="27-07-2025 18:24:48"/>
        <s v="27-07-2025 18:01:37"/>
        <s v="27-07-2025 17:31:09"/>
        <s v="27-07-2025 17:02:59"/>
        <s v="27-07-2025 16:29:45"/>
        <s v="27-07-2025 16:25:38"/>
        <s v="27-07-2025 16:20:51"/>
        <s v="27-07-2025 16:14:40"/>
        <s v="27-07-2025 15:27:25"/>
        <s v="27-07-2025 15:08:38"/>
        <s v="27-07-2025 15:07:05"/>
        <s v="27-07-2025 14:52:16"/>
        <s v="27-07-2025 14:06:48"/>
        <s v="27-07-2025 13:50:01"/>
        <s v="27-07-2025 19:02:00"/>
        <s v="27-07-2025 13:31:39"/>
        <s v="27-07-2025 14:17:20"/>
        <s v="27-07-2025 12:42:44"/>
        <s v="27-07-2025 12:21:55"/>
        <s v="27-07-2025 11:21:55"/>
        <s v="27-07-2025 11:21:59"/>
        <s v="02-08-2025 18:48:58"/>
        <s v="27-07-2025 10:46:30"/>
        <s v="27-07-2025 10:15:39"/>
        <s v="27-07-2025 10:15:07"/>
        <s v="27-07-2025 10:14:55"/>
        <s v="27-07-2025 10:07:49"/>
        <s v="27-07-2025 09:06:57"/>
        <s v="27-07-2025 08:20:43"/>
        <s v="26-07-2025 22:56:55"/>
        <s v="26-07-2025 22:02:40"/>
        <s v="26-07-2025 22:03:27"/>
        <s v="26-07-2025 21:10:11"/>
        <s v="26-07-2025 20:59:29"/>
        <s v="26-07-2025 20:47:45"/>
        <s v="26-07-2025 20:36:05"/>
        <s v="26-07-2025 20:12:00"/>
        <s v="26-07-2025 20:21:21"/>
        <s v="26-07-2025 20:06:49"/>
        <s v="26-07-2025 19:50:01"/>
        <s v="26-07-2025 19:09:24"/>
        <s v="26-07-2025 19:07:51"/>
        <s v="26-07-2025 18:59:33"/>
        <s v="26-07-2025 19:00:12"/>
        <s v="26-07-2025 18:17:57"/>
        <s v="26-07-2025 17:27:15"/>
        <s v="26-07-2025 16:25:38"/>
        <s v="26-07-2025 17:57:06"/>
        <s v="26-07-2025 16:09:23"/>
        <s v="26-07-2025 15:39:25"/>
        <s v="26-07-2025 15:19:25"/>
        <s v="26-07-2025 14:27:52"/>
        <s v="26-07-2025 14:13:12"/>
        <s v="26-07-2025 13:50:41"/>
        <s v="26-07-2025 13:21:19"/>
        <s v="26-07-2025 12:58:32"/>
        <s v="26-07-2025 12:31:55"/>
        <s v="26-07-2025 11:31:37"/>
        <s v="26-07-2025 11:27:14"/>
        <s v="26-07-2025 11:11:31"/>
        <s v="26-07-2025 11:02:46"/>
        <s v="26-07-2025 10:20:42"/>
        <s v="26-07-2025 10:10:49"/>
        <s v="26-07-2025 09:12:59"/>
        <s v="26-07-2025 09:10:28"/>
        <s v="25-07-2025 23:42:34"/>
        <s v="17-08-2025 10:24:02"/>
        <s v="25-07-2025 22:19:26"/>
        <s v="25-07-2025 21:28:28"/>
        <s v="25-07-2025 21:19:46"/>
        <s v="25-07-2025 20:22:26"/>
        <s v="25-07-2025 20:08:00"/>
        <s v="25-07-2025 19:58:29"/>
        <s v="25-07-2025 19:30:05"/>
        <s v="25-07-2025 19:11:34"/>
        <s v="25-07-2025 18:54:42"/>
        <s v="25-07-2025 18:52:05"/>
        <s v="25-07-2025 18:34:52"/>
        <s v="25-07-2025 18:03:44"/>
        <s v="25-07-2025 17:07:11"/>
        <s v="25-07-2025 16:17:39"/>
        <s v="25-07-2025 16:16:40"/>
        <s v="25-07-2025 15:59:58"/>
        <s v="25-07-2025 14:50:41"/>
        <s v="25-07-2025 13:27:30"/>
        <s v="25-07-2025 12:52:58"/>
        <s v="25-07-2025 09:24:09"/>
        <s v="25-07-2025 09:12:01"/>
        <s v="25-07-2025 09:06:46"/>
        <s v="25-07-2025 08:50:31"/>
        <s v="25-07-2025 08:37:12"/>
        <s v="25-07-2025 08:10:52"/>
        <s v="25-07-2025 08:09:49"/>
        <s v="25-07-2025 03:15:21"/>
        <s v="24-07-2025 23:42:48"/>
        <s v="24-07-2025 23:22:53"/>
        <s v="24-07-2025 23:02:46"/>
        <s v="24-07-2025 22:37:22"/>
        <s v="24-07-2025 22:03:27"/>
        <s v="24-07-2025 22:03:34"/>
        <s v="24-07-2025 21:25:15"/>
        <s v="24-07-2025 20:51:19"/>
        <s v="24-07-2025 20:38:11"/>
        <s v="25-07-2025 16:12:14"/>
        <s v="24-07-2025 20:07:58"/>
        <s v="24-07-2025 19:50:22"/>
        <s v="24-07-2025 19:41:43"/>
        <s v="24-07-2025 18:50:28"/>
        <s v="24-07-2025 17:37:25"/>
        <s v="24-07-2025 17:09:21"/>
        <s v="24-07-2025 15:54:38"/>
        <s v="24-07-2025 15:48:04"/>
        <s v="24-07-2025 14:39:38"/>
        <s v="24-07-2025 14:16:16"/>
        <s v="24-07-2025 14:02:45"/>
        <s v="24-07-2025 14:01:59"/>
        <s v="24-07-2025 14:30:34"/>
        <s v="24-07-2025 13:09:42"/>
        <s v="24-07-2025 13:05:13"/>
        <s v="24-07-2025 13:03:08"/>
        <s v="24-07-2025 12:54:30"/>
        <s v="24-07-2025 11:57:09"/>
        <s v="24-07-2025 12:00:21"/>
        <s v="24-07-2025 10:49:38"/>
        <s v="24-07-2025 06:46:06"/>
        <s v="23-07-2025 22:49:31"/>
        <s v="23-07-2025 22:43:31"/>
        <s v="23-07-2025 21:24:10"/>
        <s v="23-07-2025 21:06:51"/>
        <s v="23-07-2025 20:54:01"/>
        <s v="23-07-2025 20:24:11"/>
        <s v="23-07-2025 20:13:14"/>
        <s v="23-07-2025 19:40:45"/>
        <s v="23-07-2025 18:37:20"/>
        <s v="23-07-2025 18:16:27"/>
        <s v="23-07-2025 17:46:44"/>
        <s v="23-07-2025 17:41:04"/>
        <s v="20-08-2025 17:06:10"/>
        <s v="23-07-2025 14:41:22"/>
        <s v="23-07-2025 13:50:01"/>
        <s v="23-07-2025 13:47:20"/>
        <s v="23-07-2025 15:33:40"/>
        <s v="23-07-2025 12:54:08"/>
        <s v="23-07-2025 11:59:46"/>
        <s v="23-07-2025 11:48:06"/>
        <s v="23-07-2025 11:25:50"/>
        <s v="30-07-2025 16:54:53"/>
        <s v="23-07-2025 09:35:59"/>
        <s v="23-07-2025 10:59:12"/>
        <s v="23-07-2025 08:06:26"/>
        <s v="23-07-2025 01:32:30"/>
        <s v="23-07-2025 00:15:23"/>
        <s v="22-07-2025 23:11:19"/>
        <s v="22-07-2025 23:03:21"/>
        <s v="22-07-2025 23:07:36"/>
        <s v="22-07-2025 21:58:09"/>
        <s v="22-07-2025 21:19:05"/>
        <s v="22-07-2025 21:08:00"/>
        <s v="22-07-2025 21:03:29"/>
        <s v="22-07-2025 19:52:55"/>
        <s v="22-07-2025 19:55:10"/>
        <s v="22-07-2025 19:13:27"/>
        <s v="22-07-2025 18:57:16"/>
        <s v="22-07-2025 18:59:12"/>
        <s v="22-07-2025 18:55:49"/>
        <s v="22-07-2025 18:20:12"/>
        <s v="22-07-2025 18:08:04"/>
        <s v="22-07-2025 17:47:16"/>
        <s v="22-07-2025 17:28:39"/>
        <s v="22-07-2025 17:08:24"/>
        <s v="22-07-2025 17:05:40"/>
        <s v="22-07-2025 16:44:00"/>
        <s v="22-07-2025 16:18:11"/>
        <s v="22-07-2025 15:51:22"/>
        <s v="22-07-2025 15:50:05"/>
        <s v="22-07-2025 20:48:59"/>
        <s v="22-07-2025 14:05:05"/>
        <s v="22-07-2025 12:46:34"/>
        <s v="22-07-2025 11:45:06"/>
        <s v="22-07-2025 11:37:25"/>
        <s v="22-07-2025 11:35:36"/>
        <s v="22-07-2025 11:12:52"/>
        <s v="22-07-2025 11:13:35"/>
        <s v="22-07-2025 10:37:00"/>
        <s v="22-07-2025 10:00:01"/>
        <s v="22-07-2025 07:33:55"/>
        <s v="22-07-2025 06:23:09"/>
        <s v="22-07-2025 04:15:22"/>
        <s v="21-07-2025 23:06:31"/>
        <s v="21-07-2025 22:59:15"/>
        <s v="21-07-2025 22:42:51"/>
        <s v="21-07-2025 22:21:18"/>
        <s v="21-07-2025 22:18:04"/>
        <s v="21-07-2025 22:01:34"/>
        <s v="21-07-2025 22:01:08"/>
        <s v="21-07-2025 22:01:36"/>
        <s v="21-07-2025 21:52:49"/>
        <s v="21-07-2025 21:22:35"/>
        <s v="21-07-2025 21:16:20"/>
        <s v="21-07-2025 20:57:21"/>
        <s v="21-07-2025 20:35:13"/>
        <s v="21-07-2025 20:30:10"/>
        <s v="21-07-2025 20:12:44"/>
        <s v="21-07-2025 20:06:32"/>
        <s v="21-07-2025 19:56:27"/>
        <s v="21-07-2025 19:52:22"/>
        <s v="21-07-2025 19:32:08"/>
        <s v="21-07-2025 18:55:37"/>
        <s v="21-07-2025 18:53:14"/>
        <s v="21-07-2025 18:43:20"/>
        <s v="21-07-2025 18:34:43"/>
        <s v="21-07-2025 18:04:27"/>
        <s v="21-07-2025 17:59:43"/>
        <s v="21-07-2025 16:34:14"/>
        <s v="21-07-2025 15:59:36"/>
        <s v="21-07-2025 15:02:17"/>
        <s v="21-07-2025 14:52:02"/>
        <s v="21-07-2025 13:23:58"/>
        <s v="21-07-2025 13:20:44"/>
        <s v="21-07-2025 13:20:43"/>
        <s v="21-07-2025 11:13:29"/>
        <s v="21-07-2025 11:12:08"/>
        <s v="21-07-2025 10:43:54"/>
        <s v="21-07-2025 10:20:11"/>
        <s v="21-07-2025 09:35:17"/>
        <s v="21-07-2025 09:33:08"/>
        <s v="20-07-2025 23:02:40"/>
        <s v="20-07-2025 23:00:31"/>
        <s v="20-07-2025 22:17:41"/>
        <s v="20-07-2025 22:20:56"/>
        <s v="20-07-2025 22:12:07"/>
        <s v="20-07-2025 22:05:52"/>
        <s v="20-07-2025 21:45:51"/>
        <s v="20-07-2025 21:37:22"/>
        <s v="20-07-2025 21:23:21"/>
        <s v="20-07-2025 20:44:10"/>
        <s v="20-07-2025 20:34:11"/>
        <s v="20-07-2025 20:15:34"/>
        <s v="20-07-2025 20:08:22"/>
        <s v="20-07-2025 20:06:59"/>
        <s v="20-07-2025 19:58:59"/>
        <s v="20-07-2025 19:38:55"/>
        <s v="21-07-2025 07:34:46"/>
        <s v="20-07-2025 22:33:08"/>
        <s v="20-07-2025 19:10:40"/>
        <s v="20-07-2025 19:10:27"/>
        <s v="20-07-2025 18:51:42"/>
        <s v="20-07-2025 18:46:05"/>
        <s v="20-07-2025 18:40:28"/>
        <s v="20-07-2025 18:15:02"/>
        <s v="20-07-2025 17:58:19"/>
        <s v="20-07-2025 17:42:22"/>
        <s v="20-07-2025 17:28:21"/>
        <s v="20-07-2025 17:26:34"/>
        <s v="20-07-2025 17:39:50"/>
        <s v="20-07-2025 17:17:30"/>
        <s v="20-07-2025 16:07:57"/>
        <s v="20-07-2025 15:23:41"/>
        <s v="20-07-2025 14:43:32"/>
        <s v="20-07-2025 14:32:08"/>
        <s v="20-07-2025 14:20:42"/>
        <s v="20-07-2025 14:16:27"/>
        <s v="20-07-2025 14:14:18"/>
        <s v="20-07-2025 13:48:54"/>
        <s v="20-07-2025 13:22:37"/>
        <s v="20-07-2025 13:20:26"/>
        <s v="20-07-2025 12:43:19"/>
        <s v="20-07-2025 12:18:10"/>
        <s v="20-07-2025 11:56:33"/>
        <s v="21-07-2025 07:10:00"/>
        <s v="20-07-2025 11:51:36"/>
        <s v="26-07-2025 09:40:12"/>
        <s v="20-07-2025 11:41:38"/>
        <s v="20-07-2025 11:25:52"/>
        <s v="20-07-2025 00:40:33"/>
        <s v="19-07-2025 23:55:50"/>
        <s v="19-07-2025 23:36:13"/>
        <s v="19-07-2025 21:49:22"/>
        <s v="19-07-2025 20:46:55"/>
        <s v="19-07-2025 19:58:48"/>
        <s v="19-07-2025 19:42:55"/>
        <s v="19-07-2025 18:41:00"/>
        <s v="19-07-2025 18:29:11"/>
        <s v="19-07-2025 16:11:59"/>
        <s v="19-07-2025 15:42:19"/>
        <s v="19-07-2025 14:43:37"/>
        <s v="19-07-2025 13:58:37"/>
        <s v="19-07-2025 13:32:42"/>
        <s v="19-07-2025 13:19:43"/>
        <s v="19-07-2025 13:10:48"/>
        <s v="19-07-2025 12:48:44"/>
        <s v="19-07-2025 12:13:20"/>
        <s v="19-07-2025 12:10:52"/>
        <s v="19-07-2025 09:41:11"/>
        <s v="19-07-2025 01:07:50"/>
        <s v="18-07-2025 21:47:06"/>
        <s v="18-07-2025 21:00:55"/>
        <s v="18-07-2025 20:55:11"/>
        <s v="18-07-2025 20:45:06"/>
        <s v="18-07-2025 20:35:58"/>
        <s v="18-07-2025 20:54:34"/>
        <s v="18-07-2025 20:13:16"/>
        <s v="18-07-2025 19:52:53"/>
        <s v="19-07-2025 00:32:44"/>
        <s v="18-07-2025 17:43:57"/>
        <s v="18-07-2025 16:27:28"/>
        <s v="18-07-2025 15:28:32"/>
        <s v="18-07-2025 14:38:11"/>
        <s v="18-07-2025 12:40:33"/>
        <s v="18-07-2025 11:37:18"/>
        <s v="18-07-2025 11:10:32"/>
        <s v="18-07-2025 10:17:29"/>
        <s v="18-07-2025 10:16:11"/>
        <s v="18-07-2025 09:31:32"/>
        <s v="17-07-2025 23:38:20"/>
        <s v="17-07-2025 23:03:15"/>
        <s v="17-07-2025 23:04:49"/>
        <s v="17-07-2025 22:11:31"/>
        <s v="17-07-2025 22:03:26"/>
        <s v="17-07-2025 22:01:55"/>
        <s v="17-07-2025 21:23:01"/>
        <s v="17-07-2025 21:14:56"/>
        <s v="17-07-2025 20:13:06"/>
        <s v="17-07-2025 19:15:52"/>
        <s v="17-07-2025 18:13:59"/>
        <s v="17-07-2025 16:25:43"/>
        <s v="17-07-2025 16:27:55"/>
        <s v="17-07-2025 15:40:37"/>
        <s v="17-07-2025 15:21:56"/>
        <s v="17-07-2025 11:50:17"/>
        <s v="17-07-2025 11:30:02"/>
        <s v="17-07-2025 08:12:21"/>
        <s v="17-07-2025 03:40:22"/>
        <s v="16-07-2025 23:10:53"/>
        <s v="16-07-2025 22:18:38"/>
        <s v="16-07-2025 21:52:35"/>
        <s v="16-07-2025 21:40:30"/>
        <s v="16-07-2025 20:32:47"/>
        <s v="16-07-2025 19:54:04"/>
        <s v="16-07-2025 19:46:13"/>
        <s v="16-07-2025 19:25:11"/>
        <s v="16-07-2025 18:43:47"/>
        <s v="16-07-2025 18:33:16"/>
        <s v="16-07-2025 17:59:42"/>
        <s v="16-07-2025 17:22:21"/>
        <s v="16-07-2025 16:21:40"/>
        <s v="16-07-2025 15:24:39"/>
        <s v="16-07-2025 14:51:58"/>
        <s v="16-07-2025 14:36:00"/>
        <s v="16-07-2025 14:14:46"/>
        <s v="16-07-2025 12:36:56"/>
        <s v="16-07-2025 11:21:17"/>
        <s v="16-07-2025 10:21:53"/>
        <s v="16-07-2025 08:45:20"/>
        <s v="16-07-2025 02:53:52"/>
        <s v="16-07-2025 01:13:41"/>
        <s v="15-07-2025 23:37:20"/>
        <s v="15-07-2025 23:28:10"/>
        <s v="15-07-2025 23:05:50"/>
        <s v="15-07-2025 22:10:43"/>
        <s v="15-07-2025 21:39:19"/>
        <s v="15-07-2025 22:52:58"/>
        <s v="15-07-2025 20:46:11"/>
        <s v="01-08-2025 01:21:10"/>
        <s v="15-07-2025 20:49:47"/>
        <s v="15-07-2025 20:40:24"/>
        <s v="15-07-2025 20:17:57"/>
        <s v="15-07-2025 19:34:08"/>
        <s v="15-07-2025 18:39:57"/>
        <s v="15-07-2025 18:15:07"/>
        <s v="12-08-2025 16:51:00"/>
        <s v="15-07-2025 16:00:43"/>
        <s v="15-07-2025 14:17:46"/>
        <s v="15-07-2025 14:00:46"/>
        <s v="15-07-2025 13:25:53"/>
        <s v="15-07-2025 12:56:02"/>
        <s v="15-07-2025 12:09:20"/>
        <s v="15-07-2025 11:54:42"/>
        <s v="15-07-2025 10:17:49"/>
        <s v="15-07-2025 09:30:33"/>
        <s v="15-07-2025 06:59:04"/>
        <s v="15-07-2025 01:47:19"/>
        <s v="15-07-2025 00:21:37"/>
        <s v="14-07-2025 23:30:47"/>
        <s v="14-07-2025 22:46:57"/>
        <s v="14-07-2025 22:27:36"/>
        <s v="14-07-2025 22:14:11"/>
        <s v="14-07-2025 21:37:55"/>
        <s v="14-07-2025 21:17:09"/>
        <s v="14-07-2025 21:11:28"/>
        <s v="14-07-2025 21:09:06"/>
        <s v="14-07-2025 20:38:38"/>
        <s v="14-07-2025 19:07:32"/>
        <s v="14-07-2025 19:17:18"/>
        <s v="14-07-2025 18:55:06"/>
        <s v="14-07-2025 18:29:12"/>
        <s v="14-07-2025 20:07:30"/>
        <s v="14-07-2025 17:31:40"/>
        <s v="14-07-2025 14:33:19"/>
        <s v="14-07-2025 14:15:59"/>
        <s v="14-07-2025 12:56:04"/>
        <s v="14-07-2025 12:09:50"/>
        <s v="14-07-2025 00:02:36"/>
        <s v="13-07-2025 23:55:25"/>
        <s v="13-07-2025 22:58:20"/>
        <s v="13-07-2025 22:33:04"/>
        <s v="13-07-2025 22:13:55"/>
        <s v="13-07-2025 22:00:01"/>
        <s v="13-07-2025 21:54:24"/>
        <s v="08-08-2025 19:08:08"/>
        <s v="13-07-2025 21:24:11"/>
        <s v="13-07-2025 20:33:56"/>
        <s v="13-07-2025 20:27:54"/>
        <s v="13-07-2025 20:25:12"/>
        <s v="13-07-2025 20:25:00"/>
        <s v="13-07-2025 20:19:48"/>
        <s v="13-07-2025 19:52:51"/>
        <s v="13-07-2025 19:50:39"/>
        <s v="13-07-2025 19:08:11"/>
        <s v="13-07-2025 18:27:23"/>
        <s v="13-07-2025 18:19:18"/>
        <s v="13-07-2025 17:53:45"/>
        <s v="13-07-2025 17:51:41"/>
        <s v="13-07-2025 17:40:14"/>
        <s v="13-07-2025 17:20:52"/>
        <s v="13-07-2025 17:17:21"/>
        <s v="13-07-2025 17:17:11"/>
        <s v="13-07-2025 16:39:34"/>
        <s v="13-07-2025 16:26:43"/>
        <s v="13-07-2025 15:22:39"/>
        <s v="13-07-2025 14:37:56"/>
        <s v="13-07-2025 14:18:28"/>
        <s v="13-07-2025 14:12:42"/>
        <s v="13-07-2025 12:33:50"/>
        <s v="13-07-2025 12:24:28"/>
        <s v="13-07-2025 12:10:25"/>
        <s v="13-07-2025 11:21:32"/>
        <s v="13-07-2025 09:19:33"/>
        <s v="13-07-2025 02:29:21"/>
        <s v="12-07-2025 22:55:55"/>
        <s v="12-07-2025 20:37:42"/>
        <s v="12-07-2025 20:21:57"/>
        <s v="12-07-2025 20:09:18"/>
        <s v="12-07-2025 19:53:29"/>
        <s v="12-07-2025 19:51:04"/>
        <s v="12-07-2025 19:35:16"/>
        <s v="12-07-2025 19:05:55"/>
        <s v="12-07-2025 18:44:55"/>
        <s v="12-07-2025 18:40:04"/>
        <s v="12-07-2025 18:24:39"/>
        <s v="12-07-2025 17:58:06"/>
        <s v="12-07-2025 17:29:14"/>
        <s v="12-07-2025 18:38:16"/>
        <s v="12-07-2025 16:39:12"/>
        <s v="12-07-2025 14:39:50"/>
        <s v="12-07-2025 14:38:28"/>
        <s v="12-07-2025 13:39:01"/>
        <s v="12-07-2025 12:56:57"/>
        <s v="12-07-2025 12:53:42"/>
        <s v="12-07-2025 12:37:37"/>
        <s v="12-07-2025 10:40:28"/>
        <s v="15-07-2025 07:48:29"/>
        <s v="12-07-2025 01:48:23"/>
        <s v="12-07-2025 00:50:28"/>
        <s v="11-07-2025 20:52:15"/>
        <s v="11-07-2025 20:47:25"/>
        <s v="11-07-2025 18:55:33"/>
        <s v="11-07-2025 13:15:24"/>
        <s v="11-07-2025 11:14:46"/>
        <s v="11-07-2025 10:43:26"/>
        <s v="11-07-2025 01:18:53"/>
        <s v="10-07-2025 23:57:37"/>
        <s v="10-07-2025 23:54:11"/>
        <s v="10-07-2025 23:24:06"/>
        <s v="10-07-2025 22:51:56"/>
        <s v="10-07-2025 22:48:44"/>
        <s v="10-07-2025 19:23:42"/>
        <s v="10-07-2025 17:51:01"/>
        <s v="10-07-2025 16:46:28"/>
        <s v="10-07-2025 12:07:17"/>
        <s v="10-07-2025 11:16:25"/>
        <s v="10-07-2025 12:29:52"/>
        <s v="10-07-2025 01:58:22"/>
        <s v="09-07-2025 23:52:24"/>
        <s v="09-07-2025 22:58:08"/>
        <s v="09-07-2025 20:32:35"/>
        <s v="09-07-2025 19:24:35"/>
        <s v="09-07-2025 15:10:58"/>
        <s v="09-07-2025 14:18:37"/>
        <s v="09-07-2025 13:40:09"/>
        <s v="09-07-2025 12:08:45"/>
        <s v="09-07-2025 11:32:32"/>
        <s v="09-07-2025 09:36:08"/>
        <s v="09-07-2025 00:42:34"/>
        <s v="08-07-2025 22:34:11"/>
        <s v="08-07-2025 22:23:12"/>
        <s v="08-07-2025 22:12:59"/>
        <s v="08-07-2025 21:51:46"/>
        <s v="08-07-2025 19:35:54"/>
        <s v="08-07-2025 18:46:04"/>
        <s v="15-07-2025 14:10:12"/>
        <s v="08-07-2025 13:47:24"/>
        <s v="08-07-2025 13:00:49"/>
        <s v="08-07-2025 11:48:18"/>
        <s v="08-07-2025 11:32:52"/>
        <s v="08-07-2025 05:39:33"/>
        <s v="08-07-2025 00:35:23"/>
        <s v="07-07-2025 23:54:12"/>
        <s v="07-07-2025 23:48:40"/>
        <s v="07-07-2025 23:24:57"/>
        <s v="07-07-2025 23:03:11"/>
        <s v="07-07-2025 22:43:10"/>
        <s v="07-07-2025 22:29:57"/>
        <s v="07-07-2025 22:19:42"/>
        <s v="07-07-2025 21:28:33"/>
        <s v="07-07-2025 20:32:46"/>
        <s v="07-07-2025 19:27:37"/>
        <s v="07-07-2025 17:27:08"/>
        <s v="07-07-2025 12:41:24"/>
        <s v="07-07-2025 11:34:01"/>
        <s v="06-07-2025 22:18:40"/>
        <s v="11-07-2025 09:39:49"/>
        <s v="06-07-2025 21:56:09"/>
        <s v="06-07-2025 21:46:11"/>
        <s v="08-07-2025 00:39:45"/>
        <s v="06-07-2025 20:57:41"/>
        <s v="06-07-2025 20:47:02"/>
        <s v="06-07-2025 20:41:26"/>
        <s v="06-07-2025 18:58:36"/>
        <s v="06-07-2025 17:59:27"/>
        <s v="06-07-2025 16:22:44"/>
        <s v="06-07-2025 16:06:06"/>
        <s v="06-07-2025 15:07:38"/>
        <s v="06-07-2025 15:01:38"/>
        <s v="06-07-2025 13:58:07"/>
        <s v="06-07-2025 13:55:08"/>
        <s v="06-07-2025 13:42:44"/>
        <s v="06-07-2025 13:37:24"/>
        <s v="06-07-2025 13:13:20"/>
        <s v="06-07-2025 12:20:53"/>
        <s v="06-07-2025 11:24:30"/>
        <s v="06-07-2025 10:36:24"/>
        <s v="06-07-2025 00:14:16"/>
        <s v="05-07-2025 23:51:24"/>
        <s v="05-07-2025 23:46:37"/>
        <s v="05-07-2025 23:35:46"/>
        <s v="05-07-2025 23:33:38"/>
        <s v="05-07-2025 22:24:55"/>
        <s v="05-07-2025 19:09:47"/>
        <s v="05-07-2025 18:55:54"/>
        <s v="05-07-2025 17:42:31"/>
        <s v="07-07-2025 15:37:00"/>
        <s v="05-07-2025 15:56:24"/>
        <s v="05-07-2025 14:14:19"/>
        <s v="05-07-2025 14:12:49"/>
        <s v="05-07-2025 10:14:32"/>
        <s v="04-07-2025 22:31:59"/>
        <s v="04-07-2025 19:39:52"/>
        <s v="04-07-2025 16:21:02"/>
        <s v="04-07-2025 13:53:26"/>
        <s v="04-07-2025 11:34:49"/>
        <s v="04-07-2025 11:21:25"/>
        <s v="04-07-2025 09:10:05"/>
        <s v="04-07-2025 01:03:52"/>
        <s v="03-07-2025 20:56:03"/>
        <s v="03-07-2025 20:52:34"/>
        <s v="03-07-2025 20:48:04"/>
        <s v="03-07-2025 19:00:43"/>
        <s v="03-07-2025 18:01:49"/>
        <s v="03-07-2025 17:06:31"/>
        <s v="05-07-2025 17:20:58"/>
        <s v="03-07-2025 16:07:02"/>
        <s v="03-07-2025 13:30:48"/>
        <s v="03-07-2025 11:49:30"/>
        <s v="03-07-2025 11:45:19"/>
        <s v="03-07-2025 11:21:53"/>
        <s v="04-08-2025 08:51:36"/>
        <s v="02-07-2025 20:14:43"/>
        <s v="02-07-2025 19:28:39"/>
        <s v="02-07-2025 18:52:16"/>
        <s v="02-07-2025 18:46:33"/>
        <s v="02-07-2025 18:39:16"/>
        <s v="02-07-2025 15:50:01"/>
        <s v="02-07-2025 14:42:33"/>
        <s v="03-07-2025 09:32:30"/>
        <s v="02-07-2025 11:28:07"/>
        <s v="02-07-2025 10:56:08"/>
        <s v="02-07-2025 10:31:08"/>
        <s v="02-07-2025 09:27:27"/>
        <s v="02-07-2025 00:21:46"/>
        <s v="02-07-2025 16:21:37"/>
        <s v="01-07-2025 21:48:09"/>
        <s v="01-07-2025 21:35:55"/>
        <s v="01-07-2025 20:03:42"/>
        <s v="01-07-2025 19:58:22"/>
        <s v="01-07-2025 19:47:33"/>
        <s v="01-07-2025 18:16:21"/>
        <s v="01-07-2025 16:00:24"/>
        <s v="01-07-2025 00:12:35"/>
        <s v="30-06-2025 23:16:32"/>
        <s v="30-06-2025 21:36:55"/>
        <s v="30-06-2025 20:20:38"/>
        <s v="30-06-2025 17:03:36"/>
        <s v="30-06-2025 13:43:35"/>
        <s v="30-06-2025 12:45:06"/>
        <s v="30-06-2025 10:25:17"/>
        <s v="30-06-2025 08:45:29"/>
        <s v="30-06-2025 00:24:06"/>
        <s v="29-06-2025 23:02:22"/>
        <s v="29-06-2025 21:56:53"/>
        <s v="29-06-2025 21:53:41"/>
        <s v="29-06-2025 20:59:33"/>
        <s v="29-06-2025 19:55:21"/>
        <s v="29-06-2025 19:36:58"/>
        <s v="29-06-2025 19:18:48"/>
        <s v="29-06-2025 18:46:36"/>
        <s v="29-06-2025 18:04:08"/>
        <s v="29-06-2025 15:03:53"/>
        <s v="29-06-2025 13:23:41"/>
        <s v="29-06-2025 11:40:54"/>
        <s v="29-06-2025 11:27:40"/>
        <s v="28-06-2025 23:59:47"/>
        <s v="28-06-2025 23:15:28"/>
        <s v="28-06-2025 18:50:45"/>
        <s v="28-06-2025 18:37:11"/>
        <s v="28-06-2025 18:20:44"/>
        <s v="28-06-2025 18:20:42"/>
        <s v="28-06-2025 18:08:48"/>
        <s v="28-06-2025 16:52:04"/>
        <s v="28-06-2025 10:43:10"/>
        <s v="28-06-2025 08:06:26"/>
        <s v="27-06-2025 23:18:09"/>
        <s v="27-06-2025 22:14:36"/>
        <s v="27-06-2025 21:23:11"/>
        <s v="27-06-2025 20:35:46"/>
        <s v="02-07-2025 16:12:48"/>
        <s v="27-06-2025 11:41:10"/>
        <s v="27-06-2025 08:35:10"/>
        <s v="27-06-2025 00:33:44"/>
        <s v="26-06-2025 23:24:36"/>
        <s v="26-06-2025 20:26:45"/>
        <s v="26-06-2025 19:26:02"/>
        <s v="26-06-2025 18:51:13"/>
        <s v="26-06-2025 13:38:57"/>
        <s v="26-06-2025 13:03:12"/>
        <s v="26-06-2025 09:50:19"/>
        <s v="25-06-2025 23:47:52"/>
        <s v="25-06-2025 19:06:52"/>
        <s v="25-06-2025 19:01:04"/>
        <s v="25-06-2025 19:27:20"/>
        <s v="25-06-2025 16:04:33"/>
        <s v="25-06-2025 11:19:42"/>
        <s v="25-06-2025 06:45:00"/>
        <s v="24-06-2025 23:34:15"/>
        <s v="24-06-2025 21:16:54"/>
        <s v="24-06-2025 20:46:43"/>
        <s v="24-06-2025 19:40:02"/>
        <s v="24-06-2025 18:46:34"/>
        <s v="24-06-2025 18:40:03"/>
        <s v="24-06-2025 11:44:52"/>
        <s v="23-06-2025 22:54:59"/>
        <s v="23-06-2025 21:08:04"/>
        <s v="23-06-2025 20:59:29"/>
        <s v="23-06-2025 20:24:38"/>
        <s v="23-06-2025 19:22:38"/>
        <s v="28-07-2025 15:30:25"/>
        <s v="23-06-2025 12:06:24"/>
        <s v="23-06-2025 11:27:21"/>
        <s v="23-06-2025 10:41:00"/>
        <s v="23-06-2025 10:24:28"/>
        <s v="23-06-2025 09:58:33"/>
        <s v="22-06-2025 23:52:53"/>
        <s v="22-06-2025 22:48:02"/>
        <s v="22-06-2025 22:18:37"/>
        <s v="22-06-2025 21:57:26"/>
        <s v="22-06-2025 21:33:39"/>
        <s v="22-06-2025 21:25:40"/>
        <s v="22-06-2025 19:34:26"/>
        <s v="22-06-2025 14:07:59"/>
        <s v="22-06-2025 12:40:28"/>
        <s v="22-06-2025 12:35:52"/>
        <s v="22-06-2025 10:08:47"/>
        <s v="21-06-2025 17:39:28"/>
        <s v="21-06-2025 16:10:02"/>
        <s v="30-07-2025 11:59:57"/>
        <s v="20-06-2025 18:45:46"/>
        <s v="20-06-2025 14:03:00"/>
        <s v="20-06-2025 10:15:30"/>
        <s v="19-06-2025 23:52:51"/>
        <s v="03-08-2025 23:36:00"/>
        <s v="19-06-2025 20:43:42"/>
        <s v="19-06-2025 19:56:19"/>
        <s v="19-06-2025 18:10:09"/>
        <s v="19-06-2025 17:59:02"/>
        <s v="19-06-2025 15:39:38"/>
        <s v="19-06-2025 15:28:03"/>
        <s v="19-06-2025 13:55:16"/>
        <s v="19-06-2025 09:14:52"/>
        <s v="18-06-2025 16:08:18"/>
        <s v="18-06-2025 11:48:44"/>
        <s v="18-06-2025 10:07:30"/>
        <s v="18-06-2025 06:27:56"/>
        <s v="17-06-2025 20:14:48"/>
        <s v="17-06-2025 19:20:21"/>
        <s v="18-06-2025 14:47:04"/>
        <s v="17-06-2025 13:30:46"/>
        <s v="17-06-2025 11:58:07"/>
        <s v="17-06-2025 11:47:17"/>
        <s v="17-06-2025 09:46:16"/>
        <s v="17-06-2025 22:40:23"/>
        <s v="17-06-2025 02:24:28"/>
        <s v="16-06-2025 22:46:30"/>
        <s v="16-06-2025 22:37:12"/>
        <s v="16-06-2025 21:45:54"/>
        <s v="16-06-2025 16:09:19"/>
        <s v="16-06-2025 13:13:13"/>
        <s v="16-06-2025 12:13:42"/>
        <s v="15-06-2025 21:43:40"/>
        <s v="15-06-2025 19:34:13"/>
        <s v="15-06-2025 15:17:16"/>
        <s v="15-06-2025 12:53:24"/>
        <s v="15-06-2025 11:13:32"/>
        <s v="15-06-2025 10:19:58"/>
        <s v="14-06-2025 23:19:29"/>
        <s v="14-06-2025 20:49:20"/>
        <s v="14-06-2025 18:43:26"/>
        <s v="13-06-2025 21:32:09"/>
        <s v="13-06-2025 20:19:05"/>
        <s v="13-06-2025 20:16:40"/>
        <s v="13-06-2025 17:48:40"/>
        <s v="12-06-2025 22:56:32"/>
        <s v="12-06-2025 19:04:50"/>
        <s v="12-06-2025 15:56:27"/>
        <s v="12-06-2025 12:25:28"/>
        <s v="12-06-2025 11:52:53"/>
        <s v="12-06-2025 11:32:41"/>
        <s v="11-06-2025 22:58:35"/>
        <s v="11-06-2025 17:40:08"/>
        <s v="11-06-2025 16:13:13"/>
        <s v="11-06-2025 11:36:31"/>
        <s v="10-06-2025 21:26:23"/>
        <s v="10-06-2025 18:38:20"/>
        <s v="10-06-2025 15:09:34"/>
        <s v="10-06-2025 10:24:39"/>
        <s v="10-06-2025 08:16:54"/>
        <s v="09-06-2025 14:30:15"/>
        <s v="09-06-2025 10:52:01"/>
        <s v="09-06-2025 01:58:41"/>
        <s v="08-06-2025 22:26:15"/>
        <s v="08-06-2025 21:21:40"/>
        <s v="08-06-2025 20:18:33"/>
        <s v="08-06-2025 20:01:51"/>
        <s v="08-06-2025 16:05:26"/>
        <s v="08-06-2025 13:30:31"/>
        <s v="07-06-2025 21:24:38"/>
        <s v="07-06-2025 20:21:21"/>
        <s v="07-06-2025 17:08:57"/>
        <s v="07-06-2025 17:10:00"/>
        <s v="07-06-2025 17:06:27"/>
        <s v="07-06-2025 07:49:01"/>
        <s v="06-06-2025 18:11:18"/>
        <s v="06-06-2025 15:52:22"/>
        <s v="06-06-2025 12:52:38"/>
        <s v="05-06-2025 21:09:10"/>
        <s v="05-06-2025 18:48:31"/>
        <s v="05-06-2025 13:05:28"/>
        <s v="05-06-2025 08:44:20"/>
        <s v="04-06-2025 23:05:49"/>
        <s v="04-06-2025 20:30:05"/>
        <s v="04-06-2025 20:02:09"/>
        <s v="04-06-2025 19:07:06"/>
        <s v="03-06-2025 15:16:49"/>
        <s v="03-06-2025 14:36:26"/>
        <s v="03-06-2025 13:49:06"/>
        <s v="03-06-2025 12:38:00"/>
        <s v="03-06-2025 11:08:04"/>
        <s v="03-06-2025 00:14:29"/>
        <s v="02-06-2025 18:00:46"/>
        <s v="02-06-2025 17:01:55"/>
        <s v="01-06-2025 19:57:47"/>
        <s v="01-06-2025 19:39:33"/>
        <s v="01-06-2025 19:15:24"/>
        <s v="01-06-2025 15:34:01"/>
        <s v="02-06-2025 11:29:40"/>
        <s v="01-06-2025 14:10:16"/>
        <s v="01-06-2025 13:40:59"/>
        <s v="01-06-2025 13:36:29"/>
        <s v="01-06-2025 12:40:37"/>
        <s v="01-06-2025 11:35:19"/>
        <s v="31-05-2025 09:51:06"/>
        <s v="29-05-2025 16:20:38"/>
        <s v="29-05-2025 12:37:10"/>
        <s v="28-05-2025 23:19:29"/>
        <s v="28-05-2025 14:21:32"/>
        <s v="28-05-2025 08:28:06"/>
        <s v="27-05-2025 20:29:57"/>
        <s v="27-05-2025 19:15:38"/>
        <s v="27-05-2025 18:19:09"/>
        <s v="26-05-2025 11:46:09"/>
        <s v="26-05-2025 09:28:37"/>
        <s v="25-05-2025 18:08:59"/>
        <s v="25-05-2025 17:50:08"/>
        <s v="25-05-2025 16:21:03"/>
        <s v="25-05-2025 14:33:25"/>
        <s v="25-05-2025 14:21:02"/>
        <s v="25-05-2025 11:28:26"/>
        <s v="24-05-2025 23:00:06"/>
        <s v="24-05-2025 17:28:26"/>
        <s v="24-05-2025 11:19:57"/>
        <s v="24-05-2025 09:26:14"/>
        <s v="23-05-2025 22:25:32"/>
        <s v="23-05-2025 22:20:18"/>
        <s v="23-05-2025 14:02:36"/>
        <s v="23-05-2025 00:23:33"/>
        <s v="22-05-2025 11:46:30"/>
        <s v="22-05-2025 09:49:18"/>
        <s v="21-05-2025 19:19:27"/>
        <s v="21-05-2025 12:27:55"/>
        <s v="21-05-2025 09:23:13"/>
        <s v="20-05-2025 17:31:12"/>
        <s v="20-05-2025 12:24:37"/>
        <s v="20-05-2025 05:55:19"/>
        <s v="19-05-2025 20:03:25"/>
        <s v="19-05-2025 00:58:36"/>
        <s v="18-05-2025 21:33:36"/>
        <s v="18-05-2025 19:25:21"/>
        <s v="17-05-2025 20:11:18"/>
        <s v="17-05-2025 20:06:30"/>
        <s v="17-05-2025 18:58:19"/>
        <s v="17-05-2025 18:48:26"/>
        <s v="17-05-2025 13:31:55"/>
        <s v="17-05-2025 11:27:55"/>
        <s v="16-05-2025 19:06:32"/>
        <s v="25-05-2025 14:31:11"/>
        <s v="16-05-2025 16:25:29"/>
        <s v="16-05-2025 03:54:57"/>
        <s v="15-05-2025 20:05:43"/>
        <s v="15-05-2025 19:02:26"/>
        <s v="15-05-2025 19:00:01"/>
        <s v="15-05-2025 13:38:13"/>
        <s v="14-05-2025 23:01:29"/>
        <s v="01-06-2025 13:03:48"/>
        <s v="14-05-2025 21:58:23"/>
        <s v="14-05-2025 14:04:56"/>
        <s v="14-05-2025 10:36:29"/>
        <s v="13-05-2025 19:04:04"/>
        <s v="13-05-2025 11:28:58"/>
        <s v="12-05-2025 21:12:31"/>
        <s v="12-05-2025 12:33:45"/>
        <s v="12-05-2025 11:19:06"/>
        <s v="11-05-2025 19:39:34"/>
        <s v="11-05-2025 18:07:16"/>
        <s v="11-05-2025 17:18:10"/>
        <s v="11-05-2025 14:24:12"/>
        <s v="11-05-2025 10:07:11"/>
        <s v="10-05-2025 23:57:47"/>
        <s v="10-05-2025 21:35:22"/>
        <s v="10-05-2025 18:21:42"/>
        <s v="10-05-2025 17:38:09"/>
        <s v="09-05-2025 23:08:03"/>
        <s v="09-05-2025 17:31:00"/>
        <s v="09-05-2025 17:25:05"/>
        <s v="09-05-2025 17:01:31"/>
        <s v="09-05-2025 10:12:27"/>
        <s v="09-05-2025 01:47:30"/>
        <s v="07-05-2025 20:57:31"/>
        <s v="07-05-2025 19:51:45"/>
        <s v="07-05-2025 19:14:50"/>
        <s v="07-05-2025 17:24:37"/>
        <s v="07-05-2025 15:49:22"/>
        <s v="05-05-2025 13:00:49"/>
        <s v="04-05-2025 19:36:25"/>
        <s v="03-05-2025 20:17:04"/>
        <s v="03-05-2025 20:16:03"/>
        <s v="03-05-2025 19:06:45"/>
        <s v="02-05-2025 18:44:57"/>
        <s v="02-05-2025 17:56:04"/>
        <s v="02-05-2025 13:22:25"/>
        <s v="02-05-2025 10:53:01"/>
        <s v="02-05-2025 08:07:32"/>
        <s v="01-05-2025 23:52:57"/>
        <s v="01-05-2025 21:04:47"/>
        <s v="01-05-2025 19:58:49"/>
        <s v="01-05-2025 09:55:44"/>
        <s v="30-04-2025 22:13:57"/>
        <s v="29-04-2025 23:24:37"/>
        <s v="28-04-2025 17:50:56"/>
        <s v="28-04-2025 14:45:38"/>
        <s v="27-04-2025 20:44:59"/>
        <s v="27-04-2025 17:46:14"/>
        <s v="27-04-2025 10:39:19"/>
        <s v="26-04-2025 19:10:21"/>
        <s v="26-04-2025 12:46:42"/>
        <s v="24-04-2025 22:22:09"/>
        <s v="24-04-2025 21:33:00"/>
        <s v="23-04-2025 23:39:07"/>
        <s v="22-04-2025 23:57:43"/>
        <s v="22-04-2025 20:55:01"/>
        <s v="21-04-2025 21:25:47"/>
        <s v="21-04-2025 16:39:11"/>
        <s v="21-04-2025 14:03:36"/>
        <s v="19-04-2025 09:41:01"/>
        <s v="16-04-2025 20:11:14"/>
        <s v="16-04-2025 11:46:05"/>
        <s v="15-04-2025 23:43:10"/>
        <s v="15-04-2025 18:35:17"/>
        <s v="14-04-2025 20:11:59"/>
        <s v="14-04-2025 19:01:55"/>
        <s v="13-04-2025 21:09:15"/>
        <s v="13-04-2025 16:53:47"/>
        <s v="13-04-2025 15:11:04"/>
        <s v="08-04-2025 22:20:28"/>
        <s v="08-04-2025 00:02:43"/>
        <s v="07-04-2025 14:22:23"/>
        <s v="07-04-2025 11:06:06"/>
        <s v="07-04-2025 01:50:06"/>
        <s v="06-04-2025 19:59:33"/>
        <s v="05-04-2025 22:33:31"/>
        <s v="05-04-2025 17:40:21"/>
        <s v="04-04-2025 19:54:35"/>
        <s v="02-04-2025 21:53:18"/>
        <s v="02-04-2025 19:32:15"/>
        <s v="01-04-2025 21:27:37"/>
        <s v="01-04-2025 12:10:00"/>
        <s v="30-03-2025 20:43:12"/>
        <s v="30-03-2025 18:22:42"/>
        <s v="30-03-2025 17:56:02"/>
        <s v="29-03-2025 20:56:39"/>
        <s v="29-03-2025 11:17:24"/>
        <s v="26-03-2025 20:26:41"/>
        <s v="26-03-2025 18:11:06"/>
        <s v="23-03-2025 20:14:25"/>
        <s v="23-03-2025 14:11:02"/>
        <s v="23-03-2025 10:41:41"/>
        <s v="20-03-2025 10:51:15"/>
        <s v="19-03-2025 15:36:36"/>
        <s v="19-03-2025 10:24:23"/>
        <s v="21-03-2025 15:29:28"/>
        <s v="16-03-2025 18:50:20"/>
        <s v="13-03-2025 19:43:24"/>
        <s v="11-03-2025 22:44:28"/>
        <s v="09-03-2025 22:16:15"/>
        <s v="08-03-2025 23:00:38"/>
        <s v="08-03-2025 20:39:26"/>
        <s v="08-03-2025 20:38:35"/>
        <s v="07-03-2025 16:50:11"/>
        <s v="06-03-2025 20:53:37"/>
        <s v="05-03-2025 20:00:06"/>
        <s v="04-03-2025 10:48:48"/>
        <s v="04-03-2025 09:39:17"/>
        <s v="03-03-2025 20:22:36"/>
        <s v="03-03-2025 14:29:24"/>
        <s v="02-03-2025 12:05:47"/>
        <s v="02-03-2025 00:41:38"/>
        <s v="01-03-2025 21:50:36"/>
        <s v="01-03-2025 21:49:57"/>
        <s v="01-03-2025 20:48:24"/>
        <s v="28-02-2025 07:09:32"/>
        <s v="26-02-2025 11:59:47"/>
        <s v="25-02-2025 17:04:28"/>
        <s v="24-02-2025 00:05:32"/>
        <s v="23-02-2025 12:59:45"/>
        <s v="23-02-2025 12:28:49"/>
        <s v="22-02-2025 07:50:18"/>
        <s v="17-02-2025 12:47:43"/>
        <s v="16-02-2025 09:21:13"/>
        <s v="13-02-2025 12:24:38"/>
        <s v="12-02-2025 14:38:37"/>
        <s v="09-02-2025 19:06:17"/>
        <s v="06-02-2025 20:18:58"/>
        <s v="06-02-2025 20:03:10"/>
        <s v="06-02-2025 11:47:26"/>
        <s v="05-02-2025 13:50:50"/>
        <s v="03-02-2025 17:06:27"/>
        <s v="02-02-2025 13:52:13"/>
        <s v="29-01-2025 17:31:04"/>
        <s v="27-01-2025 19:59:30"/>
        <s v="26-01-2025 22:47:21"/>
        <s v="23-01-2025 08:25:43"/>
        <s v="22-01-2025 20:07:15"/>
        <s v="19-01-2025 12:32:08"/>
        <s v="19-01-2025 12:29:13"/>
        <s v="13-01-2025 00:17:13"/>
        <s v="07-01-2025 09:23:16"/>
        <s v="02-01-2025 16:35:56"/>
        <s v="30-12-2024 11:59:23"/>
        <s v="03-12-2024 18:29:44"/>
        <s v="26-11-2024 22:22:54"/>
        <s v="21-11-2024 12:06:00"/>
        <s v="21-10-2024 19:41:14"/>
      </sharedItems>
    </cacheField>
    <cacheField name="Fecha de reserva" numFmtId="14">
      <sharedItems containsSemiMixedTypes="0" containsNonDate="0" containsDate="1" containsString="0" minDate="2024-10-21T00:00:00" maxDate="2025-09-01T00:00:00" count="189">
        <d v="2025-08-31T00:00:00"/>
        <d v="2025-08-30T00:00:00"/>
        <d v="2025-08-29T00:00:00"/>
        <d v="2025-08-28T00:00:00"/>
        <d v="2025-08-27T00:00:00"/>
        <d v="2025-08-26T00:00:00"/>
        <d v="2025-08-25T00:00:00"/>
        <d v="2025-08-24T00:00:00"/>
        <d v="2025-08-23T00:00:00"/>
        <d v="2025-08-22T00:00:00"/>
        <d v="2025-08-21T00:00:00"/>
        <d v="2025-08-20T00:00:00"/>
        <d v="2025-08-19T00:00:00"/>
        <d v="2025-08-18T00:00:00"/>
        <d v="2025-08-17T00:00:00"/>
        <d v="2025-08-16T00:00:00"/>
        <d v="2025-08-15T00:00:00"/>
        <d v="2025-08-14T00:00:00"/>
        <d v="2025-08-13T00:00:00"/>
        <d v="2025-08-12T00:00:00"/>
        <d v="2025-08-11T00:00:00"/>
        <d v="2025-08-10T00:00:00"/>
        <d v="2025-08-09T00:00:00"/>
        <d v="2025-08-08T00:00:00"/>
        <d v="2025-08-07T00:00:00"/>
        <d v="2025-08-06T00:00:00"/>
        <d v="2025-08-05T00:00:00"/>
        <d v="2025-08-04T00:00:00"/>
        <d v="2025-08-03T00:00:00"/>
        <d v="2025-08-02T00:00:00"/>
        <d v="2025-08-01T00:00:00"/>
        <d v="2025-07-31T00:00:00"/>
        <d v="2025-07-30T00:00:00"/>
        <d v="2025-07-29T00:00:00"/>
        <d v="2025-07-28T00:00:00"/>
        <d v="2025-07-27T00:00:00"/>
        <d v="2025-07-26T00:00:00"/>
        <d v="2025-07-25T00:00:00"/>
        <d v="2025-07-24T00:00:00"/>
        <d v="2025-07-23T00:00:00"/>
        <d v="2025-07-22T00:00:00"/>
        <d v="2025-07-21T00:00:00"/>
        <d v="2025-07-20T00:00:00"/>
        <d v="2025-07-19T00:00:00"/>
        <d v="2025-07-18T00:00:00"/>
        <d v="2025-07-17T00:00:00"/>
        <d v="2025-07-16T00:00:00"/>
        <d v="2025-07-15T00:00:00"/>
        <d v="2025-07-14T00:00:00"/>
        <d v="2025-07-13T00:00:00"/>
        <d v="2025-07-12T00:00:00"/>
        <d v="2025-07-11T00:00:00"/>
        <d v="2025-07-10T00:00:00"/>
        <d v="2025-07-09T00:00:00"/>
        <d v="2025-07-08T00:00:00"/>
        <d v="2025-07-07T00:00:00"/>
        <d v="2025-07-06T00:00:00"/>
        <d v="2025-07-05T00:00:00"/>
        <d v="2025-07-04T00:00:00"/>
        <d v="2025-07-03T00:00:00"/>
        <d v="2025-07-02T00:00:00"/>
        <d v="2025-07-01T00:00:00"/>
        <d v="2025-06-30T00:00:00"/>
        <d v="2025-06-29T00:00:00"/>
        <d v="2025-06-28T00:00:00"/>
        <d v="2025-06-27T00:00:00"/>
        <d v="2025-06-26T00:00:00"/>
        <d v="2025-06-25T00:00:00"/>
        <d v="2025-06-24T00:00:00"/>
        <d v="2025-06-23T00:00:00"/>
        <d v="2025-06-22T00:00:00"/>
        <d v="2025-06-21T00:00:00"/>
        <d v="2025-06-20T00:00:00"/>
        <d v="2025-06-19T00:00:00"/>
        <d v="2025-06-18T00:00:00"/>
        <d v="2025-06-17T00:00:00"/>
        <d v="2025-06-16T00:00:00"/>
        <d v="2025-06-15T00:00:00"/>
        <d v="2025-06-14T00:00:00"/>
        <d v="2025-06-13T00:00:00"/>
        <d v="2025-06-12T00:00:00"/>
        <d v="2025-06-11T00:00:00"/>
        <d v="2025-06-10T00:00:00"/>
        <d v="2025-06-09T00:00:00"/>
        <d v="2025-06-08T00:00:00"/>
        <d v="2025-06-07T00:00:00"/>
        <d v="2025-06-06T00:00:00"/>
        <d v="2025-06-05T00:00:00"/>
        <d v="2025-06-04T00:00:00"/>
        <d v="2025-06-03T00:00:00"/>
        <d v="2025-06-02T00:00:00"/>
        <d v="2025-06-01T00:00:00"/>
        <d v="2025-05-31T00:00:00"/>
        <d v="2025-05-29T00:00:00"/>
        <d v="2025-05-28T00:00:00"/>
        <d v="2025-05-27T00:00:00"/>
        <d v="2025-05-26T00:00:00"/>
        <d v="2025-05-25T00:00:00"/>
        <d v="2025-05-24T00:00:00"/>
        <d v="2025-05-23T00:00:00"/>
        <d v="2025-05-22T00:00:00"/>
        <d v="2025-05-21T00:00:00"/>
        <d v="2025-05-20T00:00:00"/>
        <d v="2025-05-19T00:00:00"/>
        <d v="2025-05-18T00:00:00"/>
        <d v="2025-05-17T00:00:00"/>
        <d v="2025-05-16T00:00:00"/>
        <d v="2025-05-15T00:00:00"/>
        <d v="2025-05-14T00:00:00"/>
        <d v="2025-05-13T00:00:00"/>
        <d v="2025-05-12T00:00:00"/>
        <d v="2025-05-11T00:00:00"/>
        <d v="2025-05-10T00:00:00"/>
        <d v="2025-05-09T00:00:00"/>
        <d v="2025-05-07T00:00:00"/>
        <d v="2025-05-05T00:00:00"/>
        <d v="2025-05-04T00:00:00"/>
        <d v="2025-05-03T00:00:00"/>
        <d v="2025-05-02T00:00:00"/>
        <d v="2025-05-01T00:00:00"/>
        <d v="2025-04-30T00:00:00"/>
        <d v="2025-04-29T00:00:00"/>
        <d v="2025-04-28T00:00:00"/>
        <d v="2025-04-27T00:00:00"/>
        <d v="2025-04-26T00:00:00"/>
        <d v="2025-04-24T00:00:00"/>
        <d v="2025-04-23T00:00:00"/>
        <d v="2025-04-22T00:00:00"/>
        <d v="2025-04-21T00:00:00"/>
        <d v="2025-04-19T00:00:00"/>
        <d v="2025-04-16T00:00:00"/>
        <d v="2025-04-15T00:00:00"/>
        <d v="2025-04-14T00:00:00"/>
        <d v="2025-04-13T00:00:00"/>
        <d v="2025-04-08T00:00:00"/>
        <d v="2025-04-07T00:00:00"/>
        <d v="2025-04-06T00:00:00"/>
        <d v="2025-04-05T00:00:00"/>
        <d v="2025-04-04T00:00:00"/>
        <d v="2025-04-02T00:00:00"/>
        <d v="2025-04-01T00:00:00"/>
        <d v="2025-03-30T00:00:00"/>
        <d v="2025-03-29T00:00:00"/>
        <d v="2025-03-26T00:00:00"/>
        <d v="2025-03-23T00:00:00"/>
        <d v="2025-03-20T00:00:00"/>
        <d v="2025-03-19T00:00:00"/>
        <d v="2025-03-21T00:00:00"/>
        <d v="2025-03-16T00:00:00"/>
        <d v="2025-03-13T00:00:00"/>
        <d v="2025-03-11T00:00:00"/>
        <d v="2025-03-09T00:00:00"/>
        <d v="2025-03-08T00:00:00"/>
        <d v="2025-03-07T00:00:00"/>
        <d v="2025-03-06T00:00:00"/>
        <d v="2025-03-05T00:00:00"/>
        <d v="2025-03-04T00:00:00"/>
        <d v="2025-03-03T00:00:00"/>
        <d v="2025-03-02T00:00:00"/>
        <d v="2025-03-01T00:00:00"/>
        <d v="2025-02-28T00:00:00"/>
        <d v="2025-02-26T00:00:00"/>
        <d v="2025-02-25T00:00:00"/>
        <d v="2025-02-24T00:00:00"/>
        <d v="2025-02-23T00:00:00"/>
        <d v="2025-02-22T00:00:00"/>
        <d v="2025-02-17T00:00:00"/>
        <d v="2025-02-16T00:00:00"/>
        <d v="2025-02-13T00:00:00"/>
        <d v="2025-02-12T00:00:00"/>
        <d v="2025-02-09T00:00:00"/>
        <d v="2025-02-06T00:00:00"/>
        <d v="2025-02-05T00:00:00"/>
        <d v="2025-02-03T00:00:00"/>
        <d v="2025-02-02T00:00:00"/>
        <d v="2025-01-29T00:00:00"/>
        <d v="2025-01-27T00:00:00"/>
        <d v="2025-01-26T00:00:00"/>
        <d v="2025-01-23T00:00:00"/>
        <d v="2025-01-22T00:00:00"/>
        <d v="2025-01-19T00:00:00"/>
        <d v="2025-01-13T00:00:00"/>
        <d v="2025-01-07T00:00:00"/>
        <d v="2025-01-02T00:00:00"/>
        <d v="2024-12-30T00:00:00"/>
        <d v="2024-12-03T00:00:00"/>
        <d v="2024-11-26T00:00:00"/>
        <d v="2024-11-21T00:00:00"/>
        <d v="2024-10-21T00:00:00"/>
      </sharedItems>
    </cacheField>
    <cacheField name="Día de disfrute" numFmtId="14">
      <sharedItems/>
    </cacheField>
    <cacheField name="Día del servicio" numFmtId="14">
      <sharedItems containsSemiMixedTypes="0" containsNonDate="0" containsDate="1" containsString="0" minDate="2025-08-01T00:00:00" maxDate="2025-09-01T00:00:00" count="31">
        <d v="2025-08-31T00:00:00"/>
        <d v="2025-08-30T00:00:00"/>
        <d v="2025-08-29T00:00:00"/>
        <d v="2025-08-28T00:00:00"/>
        <d v="2025-08-27T00:00:00"/>
        <d v="2025-08-26T00:00:00"/>
        <d v="2025-08-25T00:00:00"/>
        <d v="2025-08-24T00:00:00"/>
        <d v="2025-08-23T00:00:00"/>
        <d v="2025-08-22T00:00:00"/>
        <d v="2025-08-21T00:00:00"/>
        <d v="2025-08-20T00:00:00"/>
        <d v="2025-08-19T00:00:00"/>
        <d v="2025-08-18T00:00:00"/>
        <d v="2025-08-17T00:00:00"/>
        <d v="2025-08-16T00:00:00"/>
        <d v="2025-08-15T00:00:00"/>
        <d v="2025-08-14T00:00:00"/>
        <d v="2025-08-13T00:00:00"/>
        <d v="2025-08-12T00:00:00"/>
        <d v="2025-08-10T00:00:00"/>
        <d v="2025-08-11T00:00:00"/>
        <d v="2025-08-09T00:00:00"/>
        <d v="2025-08-08T00:00:00"/>
        <d v="2025-08-07T00:00:00"/>
        <d v="2025-08-06T00:00:00"/>
        <d v="2025-08-05T00:00:00"/>
        <d v="2025-08-04T00:00:00"/>
        <d v="2025-08-03T00:00:00"/>
        <d v="2025-08-02T00:00:00"/>
        <d v="2025-08-01T00:00:00"/>
      </sharedItems>
    </cacheField>
    <cacheField name="Hora de disfrute" numFmtId="164">
      <sharedItems/>
    </cacheField>
    <cacheField name="Días de antelación " numFmtId="1">
      <sharedItems containsSemiMixedTypes="0" containsString="0" containsNumber="1" containsInteger="1" minValue="0" maxValue="309"/>
    </cacheField>
    <cacheField name="Día semana reserva" numFmtId="0">
      <sharedItems/>
    </cacheField>
    <cacheField name="Día semana realización" numFmtId="0">
      <sharedItems count="7">
        <s v="domingo"/>
        <s v="sábado"/>
        <s v="viernes"/>
        <s v="jueves"/>
        <s v="miércoles"/>
        <s v="martes"/>
        <s v="lunes"/>
      </sharedItems>
    </cacheField>
    <cacheField name="Servicio contratado" numFmtId="0">
      <sharedItems count="16">
        <s v="Free tour por Santiago de Compostela"/>
        <s v="Free tour de los misterios y leyendas de Santiago"/>
        <s v="Visita guiada por la Catedral de Santiago"/>
        <s v="Tour de Santiago de Compostela al completo con entradas"/>
        <s v="Free tour dei misteri e delle leggende di Santiago"/>
        <s v="Visita guidata alla Cattedrale di Santiago e al suo museo"/>
        <s v="Free tour dans Saint-Jacques-de-Compostelle"/>
        <s v="Tour privado por Santiago"/>
        <s v="Tour de misterios con cena típica gallega"/>
        <s v="Tour gastronómico por Santiago de Compostela + Visita a la Catedral"/>
        <s v="Visita guiada pela Catedral de Santiago"/>
        <s v="Visite de la Cathédrale Saint-Jacques-de-Compostelle + Musée"/>
        <s v="Tour completo di Santiago de Compostela con biglietti"/>
        <s v="Tour privado por la Catedral de Santiago y su museo"/>
        <s v="Santiago de Compostela Cathedral &amp; Museum Guided Tour"/>
        <s v="Visite privée dans Saint-Jacques-de-Compostelle"/>
      </sharedItems>
    </cacheField>
    <cacheField name="Número de Pax" numFmtId="0">
      <sharedItems containsSemiMixedTypes="0" containsString="0" containsNumber="1" containsInteger="1" minValue="0" maxValue="25"/>
    </cacheField>
    <cacheField name="Importe abonado" numFmtId="0">
      <sharedItems containsSemiMixedTypes="0" containsString="0" containsNumber="1" minValue="0" maxValue="540"/>
    </cacheField>
    <cacheField name="Cliente" numFmtId="0">
      <sharedItems/>
    </cacheField>
    <cacheField name="Teléfono" numFmtId="0">
      <sharedItems containsBlank="1"/>
    </cacheField>
    <cacheField name="Estado" numFmtId="0">
      <sharedItems count="3">
        <s v="Opinado"/>
        <s v="Opinión solicitada"/>
        <s v="No show"/>
      </sharedItems>
    </cacheField>
    <cacheField name="Columna1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 pivotCacheId="111054230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28">
  <r>
    <n v="33547014"/>
    <x v="0"/>
    <x v="0"/>
    <d v="2025-08-31T00:00:00"/>
    <s v="31-08-2025"/>
    <d v="2025-08-31T00:00:00"/>
    <s v="18:45"/>
    <n v="0"/>
    <x v="0"/>
    <n v="2"/>
    <n v="0"/>
    <s v="Yolanda Fernandez"/>
    <s v="649150181"/>
    <x v="0"/>
  </r>
  <r>
    <n v="33545095"/>
    <x v="1"/>
    <x v="1"/>
    <d v="2025-08-31T00:00:00"/>
    <s v="31-08-2025"/>
    <d v="2025-08-31T00:00:00"/>
    <s v="18:45"/>
    <n v="0"/>
    <x v="0"/>
    <n v="4"/>
    <n v="0"/>
    <s v="Yenise Matas Saguitova"/>
    <s v="604288594"/>
    <x v="1"/>
  </r>
  <r>
    <n v="33542105"/>
    <x v="1"/>
    <x v="2"/>
    <d v="2025-08-31T00:00:00"/>
    <s v="31-08-2025"/>
    <d v="2025-08-31T00:00:00"/>
    <s v="20:00"/>
    <n v="0"/>
    <x v="1"/>
    <n v="1"/>
    <n v="0"/>
    <s v="Vera Física Parra"/>
    <s v="623286799"/>
    <x v="1"/>
  </r>
  <r>
    <n v="33541305"/>
    <x v="1"/>
    <x v="3"/>
    <d v="2025-08-31T00:00:00"/>
    <s v="31-08-2025"/>
    <d v="2025-08-31T00:00:00"/>
    <s v="18:45"/>
    <n v="0"/>
    <x v="0"/>
    <n v="2"/>
    <n v="0"/>
    <s v="Guillermo Martín"/>
    <s v="625781286"/>
    <x v="1"/>
  </r>
  <r>
    <n v="33539440"/>
    <x v="1"/>
    <x v="4"/>
    <d v="2025-08-31T00:00:00"/>
    <s v="31-08-2025"/>
    <d v="2025-08-31T00:00:00"/>
    <s v="18:45"/>
    <n v="0"/>
    <x v="0"/>
    <n v="2"/>
    <n v="0"/>
    <s v="María Lourdes Beltrán Jiménez"/>
    <s v="628805278"/>
    <x v="0"/>
  </r>
  <r>
    <n v="33538840"/>
    <x v="1"/>
    <x v="5"/>
    <d v="2025-08-31T00:00:00"/>
    <s v="31-08-2025"/>
    <d v="2025-08-31T00:00:00"/>
    <s v="12:00"/>
    <n v="0"/>
    <x v="0"/>
    <n v="2"/>
    <n v="0"/>
    <s v="Maria Jose Lerin"/>
    <s v="657912900"/>
    <x v="0"/>
  </r>
  <r>
    <n v="33538699"/>
    <x v="1"/>
    <x v="6"/>
    <d v="2025-08-31T00:00:00"/>
    <s v="31-08-2025"/>
    <d v="2025-08-31T00:00:00"/>
    <s v="20:00"/>
    <n v="0"/>
    <x v="1"/>
    <n v="4"/>
    <n v="0"/>
    <s v="Maria Jose Viguera García"/>
    <s v="677155839"/>
    <x v="1"/>
  </r>
  <r>
    <n v="33538254"/>
    <x v="0"/>
    <x v="7"/>
    <d v="2025-08-31T00:00:00"/>
    <s v="31-08-2025"/>
    <d v="2025-08-31T00:00:00"/>
    <s v="12:00"/>
    <n v="0"/>
    <x v="0"/>
    <n v="4"/>
    <n v="0"/>
    <s v="Laia Borda"/>
    <s v="630685406"/>
    <x v="1"/>
  </r>
  <r>
    <n v="33537904"/>
    <x v="1"/>
    <x v="8"/>
    <d v="2025-08-31T00:00:00"/>
    <s v="31-08-2025"/>
    <d v="2025-08-31T00:00:00"/>
    <s v="12:00"/>
    <n v="0"/>
    <x v="0"/>
    <n v="5"/>
    <n v="0"/>
    <s v="Montse Benabarre Farré"/>
    <s v="626600654"/>
    <x v="0"/>
  </r>
  <r>
    <n v="33537452"/>
    <x v="1"/>
    <x v="9"/>
    <d v="2025-08-31T00:00:00"/>
    <s v="31-08-2025"/>
    <d v="2025-08-31T00:00:00"/>
    <s v="10:45"/>
    <n v="0"/>
    <x v="0"/>
    <n v="1"/>
    <n v="0"/>
    <s v="Jordi Martin Prior"/>
    <s v="620022060"/>
    <x v="1"/>
  </r>
  <r>
    <n v="33537449"/>
    <x v="1"/>
    <x v="10"/>
    <d v="2025-08-31T00:00:00"/>
    <s v="31-08-2025"/>
    <d v="2025-08-31T00:00:00"/>
    <s v="18:45"/>
    <n v="0"/>
    <x v="0"/>
    <n v="3"/>
    <n v="0"/>
    <s v="Maria José Puerta Calomarde"/>
    <s v="695335631"/>
    <x v="1"/>
  </r>
  <r>
    <n v="33537441"/>
    <x v="0"/>
    <x v="11"/>
    <d v="2025-08-31T00:00:00"/>
    <s v="31-08-2025"/>
    <d v="2025-08-31T00:00:00"/>
    <s v="10:45"/>
    <n v="0"/>
    <x v="0"/>
    <n v="1"/>
    <n v="0"/>
    <s v="Frank Josehp Huallpa Alvarez"/>
    <s v="625129754"/>
    <x v="1"/>
  </r>
  <r>
    <n v="33537396"/>
    <x v="0"/>
    <x v="12"/>
    <d v="2025-08-31T00:00:00"/>
    <s v="31-08-2025"/>
    <d v="2025-08-31T00:00:00"/>
    <s v="12:00"/>
    <n v="0"/>
    <x v="0"/>
    <n v="2"/>
    <n v="0"/>
    <s v="Sabela Aldrey Cabezal"/>
    <s v="686259627"/>
    <x v="1"/>
  </r>
  <r>
    <n v="33537248"/>
    <x v="0"/>
    <x v="13"/>
    <d v="2025-08-31T00:00:00"/>
    <s v="31-08-2025"/>
    <d v="2025-08-31T00:00:00"/>
    <s v="10:45"/>
    <n v="0"/>
    <x v="0"/>
    <n v="2"/>
    <n v="0"/>
    <s v="Estela Marti"/>
    <s v="672550358"/>
    <x v="1"/>
  </r>
  <r>
    <n v="33536799"/>
    <x v="1"/>
    <x v="14"/>
    <d v="2025-08-31T00:00:00"/>
    <s v="31-08-2025"/>
    <d v="2025-08-31T00:00:00"/>
    <s v="12:00"/>
    <n v="0"/>
    <x v="0"/>
    <n v="2"/>
    <n v="0"/>
    <s v="Oscar Bertossi"/>
    <s v="611272219"/>
    <x v="1"/>
  </r>
  <r>
    <n v="33536574"/>
    <x v="2"/>
    <x v="15"/>
    <d v="2025-08-31T00:00:00"/>
    <s v="31-08-2025"/>
    <d v="2025-08-31T00:00:00"/>
    <s v="12:00"/>
    <n v="0"/>
    <x v="0"/>
    <n v="4"/>
    <n v="0"/>
    <s v="Juan Humberto Fernández Moya"/>
    <s v="667706199"/>
    <x v="1"/>
  </r>
  <r>
    <n v="33533008"/>
    <x v="1"/>
    <x v="16"/>
    <d v="2025-08-30T00:00:00"/>
    <s v="31-08-2025"/>
    <d v="2025-08-31T00:00:00"/>
    <s v="10:45"/>
    <n v="1"/>
    <x v="0"/>
    <n v="2"/>
    <n v="0"/>
    <s v="Antonio Lio"/>
    <s v="61015640"/>
    <x v="1"/>
  </r>
  <r>
    <n v="33532161"/>
    <x v="1"/>
    <x v="17"/>
    <d v="2025-08-30T00:00:00"/>
    <s v="31-08-2025"/>
    <d v="2025-08-31T00:00:00"/>
    <s v="12:00"/>
    <n v="1"/>
    <x v="0"/>
    <n v="4"/>
    <n v="0"/>
    <s v="Reme Gil Martínez"/>
    <s v="699282904"/>
    <x v="0"/>
  </r>
  <r>
    <n v="33530538"/>
    <x v="0"/>
    <x v="18"/>
    <d v="2025-08-30T00:00:00"/>
    <s v="31-08-2025"/>
    <d v="2025-08-31T00:00:00"/>
    <s v="12:00"/>
    <n v="1"/>
    <x v="0"/>
    <n v="3"/>
    <n v="0"/>
    <s v="Mikel Urío"/>
    <s v="678923423"/>
    <x v="1"/>
  </r>
  <r>
    <n v="33527098"/>
    <x v="1"/>
    <x v="19"/>
    <d v="2025-08-30T00:00:00"/>
    <s v="31-08-2025"/>
    <d v="2025-08-31T00:00:00"/>
    <s v="12:00"/>
    <n v="1"/>
    <x v="0"/>
    <n v="2"/>
    <n v="0"/>
    <s v="Silvia Vicente"/>
    <s v="627987790"/>
    <x v="1"/>
  </r>
  <r>
    <n v="33525710"/>
    <x v="0"/>
    <x v="20"/>
    <d v="2025-08-30T00:00:00"/>
    <s v="31-08-2025"/>
    <d v="2025-08-31T00:00:00"/>
    <s v="18:45"/>
    <n v="1"/>
    <x v="0"/>
    <n v="2"/>
    <n v="0"/>
    <s v="Mónica Hernanz Hernanz"/>
    <s v="687548647"/>
    <x v="1"/>
  </r>
  <r>
    <n v="33525564"/>
    <x v="0"/>
    <x v="21"/>
    <d v="2025-08-30T00:00:00"/>
    <s v="31-08-2025"/>
    <d v="2025-08-31T00:00:00"/>
    <s v="10:45"/>
    <n v="1"/>
    <x v="0"/>
    <n v="2"/>
    <n v="0"/>
    <s v="Veronica Ruban"/>
    <s v="680705041"/>
    <x v="1"/>
  </r>
  <r>
    <n v="33524191"/>
    <x v="0"/>
    <x v="22"/>
    <d v="2025-08-30T00:00:00"/>
    <s v="30-08-2025"/>
    <d v="2025-08-30T00:00:00"/>
    <s v="18:45"/>
    <n v="0"/>
    <x v="0"/>
    <n v="2"/>
    <n v="0"/>
    <s v="Raquel Figueruelo"/>
    <s v="629691135"/>
    <x v="1"/>
  </r>
  <r>
    <n v="33523940"/>
    <x v="1"/>
    <x v="23"/>
    <d v="2025-08-30T00:00:00"/>
    <s v="30-08-2025"/>
    <d v="2025-08-30T00:00:00"/>
    <s v="17:30"/>
    <n v="0"/>
    <x v="0"/>
    <n v="4"/>
    <n v="0"/>
    <s v="Xabier Mendaza"/>
    <s v="625593196"/>
    <x v="1"/>
  </r>
  <r>
    <n v="33523197"/>
    <x v="2"/>
    <x v="24"/>
    <d v="2025-08-30T00:00:00"/>
    <s v="31-08-2025"/>
    <d v="2025-08-31T00:00:00"/>
    <s v="10:45"/>
    <n v="1"/>
    <x v="0"/>
    <n v="4"/>
    <n v="0"/>
    <s v="érika García García"/>
    <s v="601407472"/>
    <x v="1"/>
  </r>
  <r>
    <n v="33522213"/>
    <x v="0"/>
    <x v="25"/>
    <d v="2025-08-30T00:00:00"/>
    <s v="31-08-2025"/>
    <d v="2025-08-31T00:00:00"/>
    <s v="10:45"/>
    <n v="1"/>
    <x v="0"/>
    <n v="2"/>
    <n v="0"/>
    <s v="Raquel Castillo Alonso"/>
    <s v="679228614"/>
    <x v="1"/>
  </r>
  <r>
    <n v="33522046"/>
    <x v="3"/>
    <x v="26"/>
    <d v="2025-08-30T00:00:00"/>
    <s v="31-08-2025"/>
    <d v="2025-08-31T00:00:00"/>
    <s v="10:45"/>
    <n v="1"/>
    <x v="0"/>
    <n v="3"/>
    <n v="0"/>
    <s v="Catalina Juaneda"/>
    <s v="3516888638"/>
    <x v="1"/>
  </r>
  <r>
    <n v="33521917"/>
    <x v="1"/>
    <x v="27"/>
    <d v="2025-08-30T00:00:00"/>
    <s v="30-08-2025"/>
    <d v="2025-08-30T00:00:00"/>
    <s v="20:00"/>
    <n v="0"/>
    <x v="1"/>
    <n v="0"/>
    <n v="0"/>
    <s v="Eva Martín Martín"/>
    <s v="605976674"/>
    <x v="2"/>
  </r>
  <r>
    <n v="33521593"/>
    <x v="1"/>
    <x v="28"/>
    <d v="2025-08-30T00:00:00"/>
    <s v="31-08-2025"/>
    <d v="2025-08-31T00:00:00"/>
    <s v="12:00"/>
    <n v="1"/>
    <x v="0"/>
    <n v="2"/>
    <n v="0"/>
    <s v="Alba Ortuño Bernal"/>
    <s v="662030545"/>
    <x v="1"/>
  </r>
  <r>
    <n v="33521398"/>
    <x v="0"/>
    <x v="29"/>
    <d v="2025-08-30T00:00:00"/>
    <s v="31-08-2025"/>
    <d v="2025-08-31T00:00:00"/>
    <s v="12:00"/>
    <n v="1"/>
    <x v="0"/>
    <n v="5"/>
    <n v="0"/>
    <s v="Jenifer Egea García"/>
    <s v="658501321"/>
    <x v="1"/>
  </r>
  <r>
    <n v="33520888"/>
    <x v="1"/>
    <x v="30"/>
    <d v="2025-08-30T00:00:00"/>
    <s v="30-08-2025"/>
    <d v="2025-08-30T00:00:00"/>
    <s v="17:30"/>
    <n v="0"/>
    <x v="0"/>
    <n v="6"/>
    <n v="0"/>
    <s v="Rafael ángel Zafra Jiménez"/>
    <s v="638247455"/>
    <x v="1"/>
  </r>
  <r>
    <n v="33520459"/>
    <x v="1"/>
    <x v="31"/>
    <d v="2025-08-30T00:00:00"/>
    <s v="30-08-2025"/>
    <d v="2025-08-30T00:00:00"/>
    <s v="20:00"/>
    <n v="0"/>
    <x v="1"/>
    <n v="2"/>
    <n v="0"/>
    <s v="Andres Fdez De Mera"/>
    <s v="692349635"/>
    <x v="1"/>
  </r>
  <r>
    <n v="33520021"/>
    <x v="1"/>
    <x v="32"/>
    <d v="2025-08-30T00:00:00"/>
    <s v="31-08-2025"/>
    <d v="2025-08-31T00:00:00"/>
    <s v="12:00"/>
    <n v="1"/>
    <x v="0"/>
    <n v="2"/>
    <n v="0"/>
    <s v="Lucía De Las Heras Criado"/>
    <s v="656720568"/>
    <x v="1"/>
  </r>
  <r>
    <n v="33517891"/>
    <x v="0"/>
    <x v="33"/>
    <d v="2025-08-30T00:00:00"/>
    <s v="31-08-2025"/>
    <d v="2025-08-31T00:00:00"/>
    <s v="10:45"/>
    <n v="1"/>
    <x v="0"/>
    <n v="2"/>
    <n v="0"/>
    <s v="Rosa Bueno Martinez"/>
    <s v="696299393"/>
    <x v="0"/>
  </r>
  <r>
    <n v="33515264"/>
    <x v="2"/>
    <x v="34"/>
    <d v="2025-08-30T00:00:00"/>
    <s v="30-08-2025"/>
    <d v="2025-08-30T00:00:00"/>
    <s v="10:45"/>
    <n v="0"/>
    <x v="0"/>
    <n v="1"/>
    <n v="0"/>
    <s v="Carolina Martinez"/>
    <s v="634454456"/>
    <x v="1"/>
  </r>
  <r>
    <n v="33514915"/>
    <x v="1"/>
    <x v="35"/>
    <d v="2025-08-30T00:00:00"/>
    <s v="31-08-2025"/>
    <d v="2025-08-31T00:00:00"/>
    <s v="10:45"/>
    <n v="1"/>
    <x v="0"/>
    <n v="2"/>
    <n v="0"/>
    <s v="Angela Hernandez Gabriel"/>
    <s v="6910978847"/>
    <x v="1"/>
  </r>
  <r>
    <n v="33510984"/>
    <x v="1"/>
    <x v="36"/>
    <d v="2025-08-30T00:00:00"/>
    <s v="30-08-2025"/>
    <d v="2025-08-30T00:00:00"/>
    <s v="12:00"/>
    <n v="0"/>
    <x v="0"/>
    <n v="2"/>
    <n v="0"/>
    <s v="Monica Vargas"/>
    <s v="623528819"/>
    <x v="0"/>
  </r>
  <r>
    <n v="33510645"/>
    <x v="0"/>
    <x v="37"/>
    <d v="2025-08-30T00:00:00"/>
    <s v="30-08-2025"/>
    <d v="2025-08-30T00:00:00"/>
    <s v="10:45"/>
    <n v="0"/>
    <x v="0"/>
    <n v="4"/>
    <n v="0"/>
    <s v="Emilio García"/>
    <s v="55545555552877"/>
    <x v="1"/>
  </r>
  <r>
    <n v="33509704"/>
    <x v="1"/>
    <x v="38"/>
    <d v="2025-08-30T00:00:00"/>
    <s v="31-08-2025"/>
    <d v="2025-08-31T00:00:00"/>
    <s v="12:00"/>
    <n v="1"/>
    <x v="0"/>
    <n v="3"/>
    <n v="0"/>
    <s v="Cecilia Abril Acero"/>
    <s v="658369355"/>
    <x v="1"/>
  </r>
  <r>
    <n v="33508950"/>
    <x v="4"/>
    <x v="39"/>
    <d v="2025-08-29T00:00:00"/>
    <s v="30-08-2025"/>
    <d v="2025-08-30T00:00:00"/>
    <s v="18:45"/>
    <n v="1"/>
    <x v="0"/>
    <n v="0"/>
    <n v="0"/>
    <s v="Florencia Funes"/>
    <s v="1164495566"/>
    <x v="2"/>
  </r>
  <r>
    <n v="33507833"/>
    <x v="3"/>
    <x v="40"/>
    <d v="2025-08-29T00:00:00"/>
    <s v="31-08-2025"/>
    <d v="2025-08-31T00:00:00"/>
    <s v="12:00"/>
    <n v="2"/>
    <x v="0"/>
    <n v="1"/>
    <n v="0"/>
    <s v="Mili Sanchez"/>
    <s v="633302731"/>
    <x v="1"/>
  </r>
  <r>
    <n v="33507626"/>
    <x v="1"/>
    <x v="41"/>
    <d v="2025-08-30T00:00:00"/>
    <s v="31-08-2025"/>
    <d v="2025-08-31T00:00:00"/>
    <s v="12:00"/>
    <n v="1"/>
    <x v="0"/>
    <n v="4"/>
    <n v="0"/>
    <s v="Mara Rodríguez Gómez"/>
    <s v="605308273"/>
    <x v="1"/>
  </r>
  <r>
    <n v="33505765"/>
    <x v="1"/>
    <x v="42"/>
    <d v="2025-08-29T00:00:00"/>
    <s v="30-08-2025"/>
    <d v="2025-08-30T00:00:00"/>
    <s v="10:45"/>
    <n v="1"/>
    <x v="0"/>
    <n v="3"/>
    <n v="0"/>
    <s v="María Jesús Avendaño Miguel"/>
    <s v="666906973"/>
    <x v="1"/>
  </r>
  <r>
    <n v="33505585"/>
    <x v="1"/>
    <x v="43"/>
    <d v="2025-08-29T00:00:00"/>
    <s v="30-08-2025"/>
    <d v="2025-08-30T00:00:00"/>
    <s v="12:00"/>
    <n v="1"/>
    <x v="0"/>
    <n v="3"/>
    <n v="0"/>
    <s v="José Luis Martín De Los Santos"/>
    <s v="626103671"/>
    <x v="1"/>
  </r>
  <r>
    <n v="33504902"/>
    <x v="1"/>
    <x v="44"/>
    <d v="2025-08-29T00:00:00"/>
    <s v="30-08-2025"/>
    <d v="2025-08-30T00:00:00"/>
    <s v="12:00"/>
    <n v="1"/>
    <x v="0"/>
    <n v="5"/>
    <n v="0"/>
    <s v="Martina Villa Dotti"/>
    <s v="660762570"/>
    <x v="1"/>
  </r>
  <r>
    <n v="33503326"/>
    <x v="3"/>
    <x v="45"/>
    <d v="2025-08-29T00:00:00"/>
    <s v="30-08-2025"/>
    <d v="2025-08-30T00:00:00"/>
    <s v="10:45"/>
    <n v="1"/>
    <x v="0"/>
    <n v="4"/>
    <n v="0"/>
    <s v="Lola Buendía"/>
    <s v="644329829"/>
    <x v="0"/>
  </r>
  <r>
    <n v="33503126"/>
    <x v="1"/>
    <x v="46"/>
    <d v="2025-08-29T00:00:00"/>
    <s v="30-08-2025"/>
    <d v="2025-08-30T00:00:00"/>
    <s v="10:45"/>
    <n v="1"/>
    <x v="0"/>
    <n v="3"/>
    <n v="0"/>
    <s v="Bea Doval"/>
    <s v="637279829"/>
    <x v="0"/>
  </r>
  <r>
    <n v="33502514"/>
    <x v="1"/>
    <x v="47"/>
    <d v="2025-08-29T00:00:00"/>
    <s v="30-08-2025"/>
    <d v="2025-08-30T00:00:00"/>
    <s v="12:00"/>
    <n v="1"/>
    <x v="0"/>
    <n v="2"/>
    <n v="0"/>
    <s v="Elena Luna Eiras"/>
    <s v="685897295"/>
    <x v="1"/>
  </r>
  <r>
    <n v="33502099"/>
    <x v="1"/>
    <x v="48"/>
    <d v="2025-08-29T00:00:00"/>
    <s v="30-08-2025"/>
    <d v="2025-08-30T00:00:00"/>
    <s v="10:45"/>
    <n v="1"/>
    <x v="0"/>
    <n v="0"/>
    <n v="0"/>
    <s v="Isabel Belen Iniesta Egido"/>
    <s v="636375260"/>
    <x v="2"/>
  </r>
  <r>
    <n v="33502093"/>
    <x v="1"/>
    <x v="49"/>
    <d v="2025-08-29T00:00:00"/>
    <s v="30-08-2025"/>
    <d v="2025-08-30T00:00:00"/>
    <s v="10:45"/>
    <n v="1"/>
    <x v="0"/>
    <n v="6"/>
    <n v="0"/>
    <s v="Francisco Antonio Fernandez Peña"/>
    <s v="699682516"/>
    <x v="1"/>
  </r>
  <r>
    <n v="33501493"/>
    <x v="1"/>
    <x v="50"/>
    <d v="2025-08-29T00:00:00"/>
    <s v="29-08-2025"/>
    <d v="2025-08-29T00:00:00"/>
    <s v="18:45"/>
    <n v="0"/>
    <x v="0"/>
    <n v="0"/>
    <n v="0"/>
    <s v="Annabella Peña"/>
    <s v="647249755"/>
    <x v="2"/>
  </r>
  <r>
    <n v="33500825"/>
    <x v="3"/>
    <x v="51"/>
    <d v="2025-08-29T00:00:00"/>
    <s v="30-08-2025"/>
    <d v="2025-08-30T00:00:00"/>
    <s v="12:00"/>
    <n v="1"/>
    <x v="0"/>
    <n v="2"/>
    <n v="0"/>
    <s v="Saioa Tricquet"/>
    <s v="683497747"/>
    <x v="0"/>
  </r>
  <r>
    <n v="33500631"/>
    <x v="1"/>
    <x v="52"/>
    <d v="2025-08-29T00:00:00"/>
    <s v="29-08-2025"/>
    <d v="2025-08-29T00:00:00"/>
    <s v="18:45"/>
    <n v="0"/>
    <x v="0"/>
    <n v="1"/>
    <n v="0"/>
    <s v="Angel Gomez Gomez"/>
    <s v="690123646"/>
    <x v="1"/>
  </r>
  <r>
    <n v="33499433"/>
    <x v="1"/>
    <x v="53"/>
    <d v="2025-08-29T00:00:00"/>
    <s v="31-08-2025"/>
    <d v="2025-08-31T00:00:00"/>
    <s v="18:45"/>
    <n v="2"/>
    <x v="0"/>
    <n v="4"/>
    <n v="0"/>
    <s v="Andrea Ferreiro Rodriguez"/>
    <s v="636827994"/>
    <x v="1"/>
  </r>
  <r>
    <n v="33497317"/>
    <x v="1"/>
    <x v="54"/>
    <d v="2025-08-29T00:00:00"/>
    <s v="29-08-2025"/>
    <d v="2025-08-29T00:00:00"/>
    <s v="20:00"/>
    <n v="0"/>
    <x v="1"/>
    <n v="3"/>
    <n v="0"/>
    <s v="Juan Carlos Sanchez"/>
    <s v="695175742"/>
    <x v="0"/>
  </r>
  <r>
    <n v="33497165"/>
    <x v="1"/>
    <x v="55"/>
    <d v="2025-08-29T00:00:00"/>
    <s v="30-08-2025"/>
    <d v="2025-08-30T00:00:00"/>
    <s v="12:00"/>
    <n v="1"/>
    <x v="0"/>
    <n v="2"/>
    <n v="0"/>
    <s v="Maricel Peirano"/>
    <s v="2302415159"/>
    <x v="0"/>
  </r>
  <r>
    <n v="33496572"/>
    <x v="1"/>
    <x v="56"/>
    <d v="2025-08-29T00:00:00"/>
    <s v="29-08-2025"/>
    <d v="2025-08-29T00:00:00"/>
    <s v="20:00"/>
    <n v="0"/>
    <x v="1"/>
    <n v="2"/>
    <n v="0"/>
    <s v="Patricia Alfaro Ozcáriz"/>
    <s v="646081854"/>
    <x v="1"/>
  </r>
  <r>
    <n v="33495956"/>
    <x v="2"/>
    <x v="57"/>
    <d v="2025-08-29T00:00:00"/>
    <s v="29-08-2025"/>
    <d v="2025-08-29T00:00:00"/>
    <s v="18:45"/>
    <n v="0"/>
    <x v="0"/>
    <n v="4"/>
    <n v="0"/>
    <s v="Luz Suarez"/>
    <s v="619000733"/>
    <x v="0"/>
  </r>
  <r>
    <n v="33495031"/>
    <x v="2"/>
    <x v="58"/>
    <d v="2025-08-29T00:00:00"/>
    <s v="30-08-2025"/>
    <d v="2025-08-30T00:00:00"/>
    <s v="20:00"/>
    <n v="1"/>
    <x v="1"/>
    <n v="2"/>
    <n v="0"/>
    <s v="Rocio Pérez"/>
    <s v="600642227"/>
    <x v="1"/>
  </r>
  <r>
    <n v="33494037"/>
    <x v="1"/>
    <x v="59"/>
    <d v="2025-08-29T00:00:00"/>
    <s v="30-08-2025"/>
    <d v="2025-08-30T00:00:00"/>
    <s v="12:00"/>
    <n v="1"/>
    <x v="0"/>
    <n v="2"/>
    <n v="0"/>
    <s v="Enrique Acon Soto"/>
    <s v="692727096"/>
    <x v="1"/>
  </r>
  <r>
    <n v="33493850"/>
    <x v="2"/>
    <x v="60"/>
    <d v="2025-08-29T00:00:00"/>
    <s v="30-08-2025"/>
    <d v="2025-08-30T00:00:00"/>
    <s v="12:00"/>
    <n v="1"/>
    <x v="0"/>
    <n v="2"/>
    <n v="0"/>
    <s v="Sandra Manzano"/>
    <s v="651128419"/>
    <x v="1"/>
  </r>
  <r>
    <n v="33492384"/>
    <x v="0"/>
    <x v="61"/>
    <d v="2025-08-29T00:00:00"/>
    <s v="29-08-2025"/>
    <d v="2025-08-29T00:00:00"/>
    <s v="20:00"/>
    <n v="0"/>
    <x v="1"/>
    <n v="2"/>
    <n v="0"/>
    <s v="Daniel álvarez Sánchez-bayuela"/>
    <s v="645057772"/>
    <x v="1"/>
  </r>
  <r>
    <n v="33490737"/>
    <x v="1"/>
    <x v="62"/>
    <d v="2025-08-29T00:00:00"/>
    <s v="29-08-2025"/>
    <d v="2025-08-29T00:00:00"/>
    <s v="17:30"/>
    <n v="0"/>
    <x v="0"/>
    <n v="6"/>
    <n v="0"/>
    <s v="Mercedes Costumero"/>
    <s v="696173091"/>
    <x v="0"/>
  </r>
  <r>
    <n v="33490408"/>
    <x v="1"/>
    <x v="63"/>
    <d v="2025-08-29T00:00:00"/>
    <s v="30-08-2025"/>
    <d v="2025-08-30T00:00:00"/>
    <s v="12:00"/>
    <n v="1"/>
    <x v="0"/>
    <n v="2"/>
    <n v="0"/>
    <s v="Gema Morillo Cortes"/>
    <s v="626250717"/>
    <x v="0"/>
  </r>
  <r>
    <n v="33489559"/>
    <x v="1"/>
    <x v="64"/>
    <d v="2025-08-29T00:00:00"/>
    <s v="29-08-2025"/>
    <d v="2025-08-29T00:00:00"/>
    <s v="17:30"/>
    <n v="0"/>
    <x v="0"/>
    <n v="0"/>
    <n v="0"/>
    <s v="Amanda Romero"/>
    <s v="649237090"/>
    <x v="2"/>
  </r>
  <r>
    <n v="33489039"/>
    <x v="1"/>
    <x v="65"/>
    <d v="2025-08-29T00:00:00"/>
    <s v="30-08-2025"/>
    <d v="2025-08-30T00:00:00"/>
    <s v="12:00"/>
    <n v="1"/>
    <x v="0"/>
    <n v="2"/>
    <n v="0"/>
    <s v="Melisa Montero Campón"/>
    <s v="637912022"/>
    <x v="1"/>
  </r>
  <r>
    <n v="33488505"/>
    <x v="3"/>
    <x v="66"/>
    <d v="2025-08-29T00:00:00"/>
    <s v="31-08-2025"/>
    <d v="2025-08-31T00:00:00"/>
    <s v="10:45"/>
    <n v="2"/>
    <x v="0"/>
    <n v="2"/>
    <n v="0"/>
    <s v="Francisca Arnaldos Blaya"/>
    <s v="649450490"/>
    <x v="1"/>
  </r>
  <r>
    <n v="33487942"/>
    <x v="0"/>
    <x v="67"/>
    <d v="2025-08-29T00:00:00"/>
    <s v="30-08-2025"/>
    <d v="2025-08-30T00:00:00"/>
    <s v="12:00"/>
    <n v="1"/>
    <x v="0"/>
    <n v="5"/>
    <n v="0"/>
    <s v="Alejandro Villalón Ramirez"/>
    <s v="652444602"/>
    <x v="1"/>
  </r>
  <r>
    <n v="33483997"/>
    <x v="1"/>
    <x v="68"/>
    <d v="2025-08-28T00:00:00"/>
    <s v="29-08-2025"/>
    <d v="2025-08-29T00:00:00"/>
    <s v="17:30"/>
    <n v="1"/>
    <x v="0"/>
    <n v="2"/>
    <n v="0"/>
    <s v="María Sánchez Vidal"/>
    <s v="645302881"/>
    <x v="1"/>
  </r>
  <r>
    <n v="33483940"/>
    <x v="1"/>
    <x v="69"/>
    <d v="2025-08-28T00:00:00"/>
    <s v="29-08-2025"/>
    <d v="2025-08-29T00:00:00"/>
    <s v="20:00"/>
    <n v="1"/>
    <x v="1"/>
    <n v="0"/>
    <n v="0"/>
    <s v="Karla Meneses Vallejo"/>
    <s v="605328311"/>
    <x v="2"/>
  </r>
  <r>
    <n v="33483564"/>
    <x v="1"/>
    <x v="70"/>
    <d v="2025-08-28T00:00:00"/>
    <s v="29-08-2025"/>
    <d v="2025-08-29T00:00:00"/>
    <s v="20:00"/>
    <n v="1"/>
    <x v="1"/>
    <n v="2"/>
    <n v="0"/>
    <s v="Natividad Santos Molina"/>
    <s v="680359555"/>
    <x v="1"/>
  </r>
  <r>
    <n v="33483172"/>
    <x v="1"/>
    <x v="71"/>
    <d v="2025-08-28T00:00:00"/>
    <s v="29-08-2025"/>
    <d v="2025-08-29T00:00:00"/>
    <s v="20:00"/>
    <n v="1"/>
    <x v="1"/>
    <n v="3"/>
    <n v="0"/>
    <s v="Maribel Clemente Troya"/>
    <s v="657088437"/>
    <x v="0"/>
  </r>
  <r>
    <n v="33482999"/>
    <x v="0"/>
    <x v="72"/>
    <d v="2025-08-28T00:00:00"/>
    <s v="29-08-2025"/>
    <d v="2025-08-29T00:00:00"/>
    <s v="12:00"/>
    <n v="1"/>
    <x v="0"/>
    <n v="4"/>
    <n v="0"/>
    <s v="Paola Ruiz Díaz"/>
    <s v="639546865"/>
    <x v="1"/>
  </r>
  <r>
    <n v="33482934"/>
    <x v="0"/>
    <x v="73"/>
    <d v="2025-08-28T00:00:00"/>
    <s v="29-08-2025"/>
    <d v="2025-08-29T00:00:00"/>
    <s v="12:00"/>
    <n v="1"/>
    <x v="0"/>
    <n v="6"/>
    <n v="0"/>
    <s v="Raquel Diaz Gutiérrez"/>
    <s v="722174591"/>
    <x v="1"/>
  </r>
  <r>
    <n v="33482827"/>
    <x v="2"/>
    <x v="74"/>
    <d v="2025-08-28T00:00:00"/>
    <s v="30-08-2025"/>
    <d v="2025-08-30T00:00:00"/>
    <s v="10:45"/>
    <n v="2"/>
    <x v="0"/>
    <n v="1"/>
    <n v="0"/>
    <s v="Lidia Alonso Sebastián"/>
    <s v="638705185"/>
    <x v="0"/>
  </r>
  <r>
    <n v="33482220"/>
    <x v="2"/>
    <x v="75"/>
    <d v="2025-08-28T00:00:00"/>
    <s v="29-08-2025"/>
    <d v="2025-08-29T00:00:00"/>
    <s v="12:00"/>
    <n v="1"/>
    <x v="0"/>
    <n v="5"/>
    <n v="0"/>
    <s v="Sonia Navarro Manzano"/>
    <s v="629947892"/>
    <x v="1"/>
  </r>
  <r>
    <n v="33481927"/>
    <x v="0"/>
    <x v="76"/>
    <d v="2025-08-28T00:00:00"/>
    <s v="29-08-2025"/>
    <d v="2025-08-29T00:00:00"/>
    <s v="12:00"/>
    <n v="1"/>
    <x v="0"/>
    <n v="3"/>
    <n v="0"/>
    <s v="Gonzalo Collado Sanguino"/>
    <s v="618963888"/>
    <x v="1"/>
  </r>
  <r>
    <n v="33480797"/>
    <x v="1"/>
    <x v="77"/>
    <d v="2025-08-28T00:00:00"/>
    <s v="29-08-2025"/>
    <d v="2025-08-29T00:00:00"/>
    <s v="20:00"/>
    <n v="1"/>
    <x v="1"/>
    <n v="2"/>
    <n v="0"/>
    <s v="Zule Domínguez De Leon"/>
    <s v="647912265"/>
    <x v="1"/>
  </r>
  <r>
    <n v="33480625"/>
    <x v="0"/>
    <x v="78"/>
    <d v="2025-08-28T00:00:00"/>
    <s v="30-08-2025"/>
    <d v="2025-08-30T00:00:00"/>
    <s v="12:00"/>
    <n v="2"/>
    <x v="0"/>
    <n v="2"/>
    <n v="0"/>
    <s v="Noelia Luengo Miguel"/>
    <s v="642729956"/>
    <x v="1"/>
  </r>
  <r>
    <n v="33480291"/>
    <x v="1"/>
    <x v="79"/>
    <d v="2025-08-28T00:00:00"/>
    <s v="29-08-2025"/>
    <d v="2025-08-29T00:00:00"/>
    <s v="20:00"/>
    <n v="1"/>
    <x v="1"/>
    <n v="6"/>
    <n v="0"/>
    <s v="Antonio Manuel Cobos Manzano"/>
    <s v="657202281"/>
    <x v="1"/>
  </r>
  <r>
    <n v="33479592"/>
    <x v="1"/>
    <x v="80"/>
    <d v="2025-08-29T00:00:00"/>
    <s v="29-08-2025"/>
    <d v="2025-08-29T00:00:00"/>
    <s v="18:45"/>
    <n v="0"/>
    <x v="0"/>
    <n v="2"/>
    <n v="0"/>
    <s v="Jorge Marco González"/>
    <s v="626265633"/>
    <x v="1"/>
  </r>
  <r>
    <n v="33479336"/>
    <x v="1"/>
    <x v="81"/>
    <d v="2025-08-28T00:00:00"/>
    <s v="29-08-2025"/>
    <d v="2025-08-29T00:00:00"/>
    <s v="12:00"/>
    <n v="1"/>
    <x v="0"/>
    <n v="2"/>
    <n v="0"/>
    <s v="Pepa Vela"/>
    <s v="605029117"/>
    <x v="1"/>
  </r>
  <r>
    <n v="33479166"/>
    <x v="2"/>
    <x v="82"/>
    <d v="2025-08-28T00:00:00"/>
    <s v="29-08-2025"/>
    <d v="2025-08-29T00:00:00"/>
    <s v="12:00"/>
    <n v="1"/>
    <x v="0"/>
    <n v="2"/>
    <n v="0"/>
    <s v="Gorka Aguado"/>
    <s v="609084315"/>
    <x v="1"/>
  </r>
  <r>
    <n v="33479049"/>
    <x v="1"/>
    <x v="83"/>
    <d v="2025-08-28T00:00:00"/>
    <s v="29-08-2025"/>
    <d v="2025-08-29T00:00:00"/>
    <s v="12:00"/>
    <n v="1"/>
    <x v="0"/>
    <n v="2"/>
    <n v="0"/>
    <s v="Javier Fernández Tello"/>
    <s v="638418075"/>
    <x v="1"/>
  </r>
  <r>
    <n v="33479019"/>
    <x v="2"/>
    <x v="84"/>
    <d v="2025-08-28T00:00:00"/>
    <s v="29-08-2025"/>
    <d v="2025-08-29T00:00:00"/>
    <s v="12:00"/>
    <n v="1"/>
    <x v="0"/>
    <n v="4"/>
    <n v="0"/>
    <s v="Juan Valera Amor"/>
    <s v="609686311"/>
    <x v="1"/>
  </r>
  <r>
    <n v="33478272"/>
    <x v="2"/>
    <x v="85"/>
    <d v="2025-08-28T00:00:00"/>
    <s v="29-08-2025"/>
    <d v="2025-08-29T00:00:00"/>
    <s v="20:00"/>
    <n v="1"/>
    <x v="1"/>
    <n v="2"/>
    <n v="0"/>
    <s v="Marta Izquierdo"/>
    <s v="620591222"/>
    <x v="1"/>
  </r>
  <r>
    <n v="33477820"/>
    <x v="2"/>
    <x v="86"/>
    <d v="2025-08-28T00:00:00"/>
    <s v="30-08-2025"/>
    <d v="2025-08-30T00:00:00"/>
    <s v="10:00"/>
    <n v="2"/>
    <x v="2"/>
    <n v="2"/>
    <n v="44"/>
    <s v="Roberto Lopez Gutierrez"/>
    <s v="615811402"/>
    <x v="1"/>
  </r>
  <r>
    <n v="33477511"/>
    <x v="0"/>
    <x v="87"/>
    <d v="2025-08-28T00:00:00"/>
    <s v="29-08-2025"/>
    <d v="2025-08-29T00:00:00"/>
    <s v="17:30"/>
    <n v="1"/>
    <x v="0"/>
    <n v="2"/>
    <n v="0"/>
    <s v="Beatriz Nuñez Peraza"/>
    <s v="626783587"/>
    <x v="1"/>
  </r>
  <r>
    <n v="33476913"/>
    <x v="0"/>
    <x v="88"/>
    <d v="2025-08-28T00:00:00"/>
    <s v="29-08-2025"/>
    <d v="2025-08-29T00:00:00"/>
    <s v="20:00"/>
    <n v="1"/>
    <x v="1"/>
    <n v="0"/>
    <n v="0"/>
    <s v="Rafael Castillo Martinez"/>
    <s v="677903549"/>
    <x v="2"/>
  </r>
  <r>
    <n v="33475789"/>
    <x v="1"/>
    <x v="89"/>
    <d v="2025-08-28T00:00:00"/>
    <s v="29-08-2025"/>
    <d v="2025-08-29T00:00:00"/>
    <s v="17:30"/>
    <n v="1"/>
    <x v="0"/>
    <n v="6"/>
    <n v="0"/>
    <s v="Amparo Alandes"/>
    <s v="666471324"/>
    <x v="1"/>
  </r>
  <r>
    <n v="33474602"/>
    <x v="1"/>
    <x v="90"/>
    <d v="2025-08-28T00:00:00"/>
    <s v="29-08-2025"/>
    <d v="2025-08-29T00:00:00"/>
    <s v="12:00"/>
    <n v="1"/>
    <x v="0"/>
    <n v="2"/>
    <n v="0"/>
    <s v="Elisa Coello Vidal"/>
    <s v="609689232"/>
    <x v="1"/>
  </r>
  <r>
    <n v="33474574"/>
    <x v="0"/>
    <x v="91"/>
    <d v="2025-08-28T00:00:00"/>
    <s v="30-08-2025"/>
    <d v="2025-08-30T00:00:00"/>
    <s v="10:45"/>
    <n v="2"/>
    <x v="0"/>
    <n v="2"/>
    <n v="0"/>
    <s v="Alberto Corral"/>
    <s v="651057759"/>
    <x v="1"/>
  </r>
  <r>
    <n v="33474234"/>
    <x v="0"/>
    <x v="92"/>
    <d v="2025-08-28T00:00:00"/>
    <s v="30-08-2025"/>
    <d v="2025-08-30T00:00:00"/>
    <s v="18:45"/>
    <n v="2"/>
    <x v="0"/>
    <n v="2"/>
    <n v="0"/>
    <s v="Celia Escribano"/>
    <s v="659784789"/>
    <x v="1"/>
  </r>
  <r>
    <n v="33474070"/>
    <x v="1"/>
    <x v="93"/>
    <d v="2025-08-28T00:00:00"/>
    <s v="29-08-2025"/>
    <d v="2025-08-29T00:00:00"/>
    <s v="10:00"/>
    <n v="1"/>
    <x v="2"/>
    <n v="1"/>
    <n v="22"/>
    <s v="Jose Palanca Lacasa"/>
    <s v="608675662"/>
    <x v="1"/>
  </r>
  <r>
    <n v="33470748"/>
    <x v="0"/>
    <x v="94"/>
    <d v="2025-08-28T00:00:00"/>
    <s v="29-08-2025"/>
    <d v="2025-08-29T00:00:00"/>
    <s v="12:00"/>
    <n v="1"/>
    <x v="0"/>
    <n v="2"/>
    <n v="0"/>
    <s v="Olalla Manso Villaverde"/>
    <s v="683147166"/>
    <x v="1"/>
  </r>
  <r>
    <n v="33470530"/>
    <x v="1"/>
    <x v="95"/>
    <d v="2025-08-28T00:00:00"/>
    <s v="30-08-2025"/>
    <d v="2025-08-30T00:00:00"/>
    <s v="10:45"/>
    <n v="2"/>
    <x v="0"/>
    <n v="3"/>
    <n v="0"/>
    <s v="Maria Jesus Aparicio Villanueva"/>
    <s v="629663570"/>
    <x v="1"/>
  </r>
  <r>
    <n v="33470494"/>
    <x v="1"/>
    <x v="96"/>
    <d v="2025-08-28T00:00:00"/>
    <s v="30-08-2025"/>
    <d v="2025-08-30T00:00:00"/>
    <s v="10:45"/>
    <n v="2"/>
    <x v="0"/>
    <n v="4"/>
    <n v="0"/>
    <s v="Javier Diaz Cabañes"/>
    <s v="606738880"/>
    <x v="0"/>
  </r>
  <r>
    <n v="33470395"/>
    <x v="1"/>
    <x v="97"/>
    <d v="2025-08-28T00:00:00"/>
    <s v="29-08-2025"/>
    <d v="2025-08-29T00:00:00"/>
    <s v="12:00"/>
    <n v="1"/>
    <x v="0"/>
    <n v="0"/>
    <n v="0"/>
    <s v="Isis Albertus Llorente"/>
    <s v="678170955"/>
    <x v="2"/>
  </r>
  <r>
    <n v="33469144"/>
    <x v="1"/>
    <x v="98"/>
    <d v="2025-08-28T00:00:00"/>
    <s v="30-08-2025"/>
    <d v="2025-08-30T00:00:00"/>
    <s v="12:00"/>
    <n v="2"/>
    <x v="0"/>
    <n v="1"/>
    <n v="0"/>
    <s v="Carmen Gamallo Fernández"/>
    <s v="645201498"/>
    <x v="1"/>
  </r>
  <r>
    <n v="33466404"/>
    <x v="1"/>
    <x v="99"/>
    <d v="2025-08-28T00:00:00"/>
    <s v="31-08-2025"/>
    <d v="2025-08-31T00:00:00"/>
    <s v="17:30"/>
    <n v="3"/>
    <x v="0"/>
    <n v="5"/>
    <n v="0"/>
    <s v="Jesus Bueno Anton"/>
    <s v="691657605"/>
    <x v="1"/>
  </r>
  <r>
    <n v="33466260"/>
    <x v="1"/>
    <x v="100"/>
    <d v="2025-08-28T00:00:00"/>
    <s v="30-08-2025"/>
    <d v="2025-08-30T00:00:00"/>
    <s v="12:00"/>
    <n v="2"/>
    <x v="0"/>
    <n v="4"/>
    <n v="0"/>
    <s v="Andrea Plaza Guerrero"/>
    <s v="672986731"/>
    <x v="1"/>
  </r>
  <r>
    <n v="33466138"/>
    <x v="1"/>
    <x v="101"/>
    <d v="2025-08-28T00:00:00"/>
    <s v="30-08-2025"/>
    <d v="2025-08-30T00:00:00"/>
    <s v="10:45"/>
    <n v="2"/>
    <x v="0"/>
    <n v="1"/>
    <n v="0"/>
    <s v="Jennifer Arribas De Dios"/>
    <s v="685874102"/>
    <x v="0"/>
  </r>
  <r>
    <n v="33463261"/>
    <x v="5"/>
    <x v="102"/>
    <d v="2025-08-28T00:00:00"/>
    <s v="30-08-2025"/>
    <d v="2025-08-30T00:00:00"/>
    <s v="12:00"/>
    <n v="2"/>
    <x v="0"/>
    <n v="4"/>
    <n v="0"/>
    <s v="Antonio Lopez Toledo"/>
    <s v="609760886"/>
    <x v="1"/>
  </r>
  <r>
    <n v="33463108"/>
    <x v="1"/>
    <x v="103"/>
    <d v="2025-08-28T00:00:00"/>
    <s v="28-08-2025"/>
    <d v="2025-08-28T00:00:00"/>
    <s v="12:00"/>
    <n v="0"/>
    <x v="0"/>
    <n v="4"/>
    <n v="0"/>
    <s v="Nuria Riuro"/>
    <s v="633220302"/>
    <x v="1"/>
  </r>
  <r>
    <n v="33462703"/>
    <x v="0"/>
    <x v="104"/>
    <d v="2025-08-28T00:00:00"/>
    <s v="29-08-2025"/>
    <d v="2025-08-29T00:00:00"/>
    <s v="12:00"/>
    <n v="1"/>
    <x v="0"/>
    <n v="5"/>
    <n v="0"/>
    <s v="Laura Santacreu Rial"/>
    <s v="629150677"/>
    <x v="1"/>
  </r>
  <r>
    <n v="33462433"/>
    <x v="1"/>
    <x v="105"/>
    <d v="2025-08-28T00:00:00"/>
    <s v="28-08-2025"/>
    <d v="2025-08-28T00:00:00"/>
    <s v="18:45"/>
    <n v="0"/>
    <x v="0"/>
    <n v="2"/>
    <n v="0"/>
    <s v="Eduardo Gatti"/>
    <s v="1144273306"/>
    <x v="1"/>
  </r>
  <r>
    <n v="33462298"/>
    <x v="0"/>
    <x v="106"/>
    <d v="2025-08-28T00:00:00"/>
    <s v="28-08-2025"/>
    <d v="2025-08-28T00:00:00"/>
    <s v="17:30"/>
    <n v="0"/>
    <x v="0"/>
    <n v="2"/>
    <n v="0"/>
    <s v="Nora Esteban Jiménez"/>
    <s v="655626161"/>
    <x v="0"/>
  </r>
  <r>
    <n v="33461914"/>
    <x v="1"/>
    <x v="107"/>
    <d v="2025-08-28T00:00:00"/>
    <s v="28-08-2025"/>
    <d v="2025-08-28T00:00:00"/>
    <s v="12:00"/>
    <n v="0"/>
    <x v="0"/>
    <n v="4"/>
    <n v="0"/>
    <s v="Esther Pérez Sánchez"/>
    <s v="626368544"/>
    <x v="0"/>
  </r>
  <r>
    <n v="33461819"/>
    <x v="1"/>
    <x v="108"/>
    <d v="2025-08-28T00:00:00"/>
    <s v="28-08-2025"/>
    <d v="2025-08-28T00:00:00"/>
    <s v="17:30"/>
    <n v="0"/>
    <x v="0"/>
    <n v="2"/>
    <n v="0"/>
    <s v="Carlos Sánchez"/>
    <s v="633782524"/>
    <x v="1"/>
  </r>
  <r>
    <n v="33461035"/>
    <x v="0"/>
    <x v="109"/>
    <d v="2025-08-28T00:00:00"/>
    <s v="31-08-2025"/>
    <d v="2025-08-31T00:00:00"/>
    <s v="10:45"/>
    <n v="3"/>
    <x v="0"/>
    <n v="2"/>
    <n v="0"/>
    <s v="Eugenia Godoy Ortuño"/>
    <s v="688704351"/>
    <x v="0"/>
  </r>
  <r>
    <n v="33457341"/>
    <x v="0"/>
    <x v="110"/>
    <d v="2025-08-28T00:00:00"/>
    <s v="28-08-2025"/>
    <d v="2025-08-28T00:00:00"/>
    <s v="12:00"/>
    <n v="0"/>
    <x v="0"/>
    <n v="2"/>
    <n v="0"/>
    <s v="Nuria Martìn"/>
    <s v="646931864"/>
    <x v="0"/>
  </r>
  <r>
    <n v="33456969"/>
    <x v="1"/>
    <x v="111"/>
    <d v="2025-08-28T00:00:00"/>
    <s v="28-08-2025"/>
    <d v="2025-08-28T00:00:00"/>
    <s v="10:45"/>
    <n v="0"/>
    <x v="0"/>
    <n v="2"/>
    <n v="0"/>
    <s v="Laura Dilmé"/>
    <s v="688410226"/>
    <x v="1"/>
  </r>
  <r>
    <n v="33456864"/>
    <x v="3"/>
    <x v="112"/>
    <d v="2025-08-27T00:00:00"/>
    <s v="30-08-2025"/>
    <d v="2025-08-30T00:00:00"/>
    <s v="12:00"/>
    <n v="3"/>
    <x v="0"/>
    <n v="3"/>
    <n v="0"/>
    <s v="María De Los ángeles García Andrés"/>
    <s v="645246209"/>
    <x v="0"/>
  </r>
  <r>
    <n v="33456758"/>
    <x v="0"/>
    <x v="113"/>
    <d v="2025-08-27T00:00:00"/>
    <s v="30-08-2025"/>
    <d v="2025-08-30T00:00:00"/>
    <s v="12:00"/>
    <n v="3"/>
    <x v="0"/>
    <n v="3"/>
    <n v="0"/>
    <s v="Gabriel Barata Da Silva"/>
    <s v="650328662"/>
    <x v="1"/>
  </r>
  <r>
    <n v="33456748"/>
    <x v="1"/>
    <x v="114"/>
    <d v="2025-08-27T00:00:00"/>
    <s v="30-08-2025"/>
    <d v="2025-08-30T00:00:00"/>
    <s v="16:00"/>
    <n v="3"/>
    <x v="2"/>
    <n v="1"/>
    <n v="45"/>
    <s v="Marta Repiso Alvarez"/>
    <s v="692987670"/>
    <x v="1"/>
  </r>
  <r>
    <n v="33456514"/>
    <x v="0"/>
    <x v="115"/>
    <d v="2025-08-27T00:00:00"/>
    <s v="28-08-2025"/>
    <d v="2025-08-28T00:00:00"/>
    <s v="18:45"/>
    <n v="1"/>
    <x v="0"/>
    <n v="2"/>
    <n v="0"/>
    <s v="Jose Maria Abad Pastor"/>
    <s v="626158785"/>
    <x v="1"/>
  </r>
  <r>
    <n v="33456444"/>
    <x v="0"/>
    <x v="116"/>
    <d v="2025-08-27T00:00:00"/>
    <s v="30-08-2025"/>
    <d v="2025-08-30T00:00:00"/>
    <s v="20:00"/>
    <n v="3"/>
    <x v="1"/>
    <n v="2"/>
    <n v="0"/>
    <s v="Maria Cruz Arrieta Pando"/>
    <s v="658741962"/>
    <x v="1"/>
  </r>
  <r>
    <n v="33455692"/>
    <x v="2"/>
    <x v="117"/>
    <d v="2025-08-27T00:00:00"/>
    <s v="28-08-2025"/>
    <d v="2025-08-28T00:00:00"/>
    <s v="12:00"/>
    <n v="1"/>
    <x v="0"/>
    <n v="0"/>
    <n v="0"/>
    <s v="Juan De Dios Linero Rodríguez"/>
    <s v="620432206"/>
    <x v="2"/>
  </r>
  <r>
    <n v="33455591"/>
    <x v="1"/>
    <x v="118"/>
    <d v="2025-08-27T00:00:00"/>
    <s v="31-08-2025"/>
    <d v="2025-08-31T00:00:00"/>
    <s v="17:30"/>
    <n v="4"/>
    <x v="0"/>
    <n v="4"/>
    <n v="0"/>
    <s v="Ester Roldán García"/>
    <s v="615360318"/>
    <x v="1"/>
  </r>
  <r>
    <n v="33455180"/>
    <x v="0"/>
    <x v="119"/>
    <d v="2025-08-27T00:00:00"/>
    <s v="28-08-2025"/>
    <d v="2025-08-28T00:00:00"/>
    <s v="10:00"/>
    <n v="1"/>
    <x v="2"/>
    <n v="3"/>
    <n v="66"/>
    <s v="Nuria Valero"/>
    <s v="687246698"/>
    <x v="0"/>
  </r>
  <r>
    <n v="33454910"/>
    <x v="1"/>
    <x v="120"/>
    <d v="2025-08-27T00:00:00"/>
    <s v="28-08-2025"/>
    <d v="2025-08-28T00:00:00"/>
    <s v="12:00"/>
    <n v="1"/>
    <x v="0"/>
    <n v="5"/>
    <n v="0"/>
    <s v="Fuensanta Gil Matas"/>
    <s v="666515349"/>
    <x v="1"/>
  </r>
  <r>
    <n v="33454779"/>
    <x v="3"/>
    <x v="121"/>
    <d v="2025-08-27T00:00:00"/>
    <s v="29-08-2025"/>
    <d v="2025-08-29T00:00:00"/>
    <s v="16:45"/>
    <n v="2"/>
    <x v="2"/>
    <n v="2"/>
    <n v="44"/>
    <s v="Silvia Lopez Bernardo"/>
    <s v="619627936"/>
    <x v="0"/>
  </r>
  <r>
    <n v="33453876"/>
    <x v="0"/>
    <x v="122"/>
    <d v="2025-08-27T00:00:00"/>
    <s v="31-08-2025"/>
    <d v="2025-08-31T00:00:00"/>
    <s v="12:00"/>
    <n v="4"/>
    <x v="0"/>
    <n v="6"/>
    <n v="0"/>
    <s v="Catalina Martínez Garrido"/>
    <s v="659732202"/>
    <x v="1"/>
  </r>
  <r>
    <n v="33453598"/>
    <x v="0"/>
    <x v="123"/>
    <d v="2025-08-27T00:00:00"/>
    <s v="28-08-2025"/>
    <d v="2025-08-28T00:00:00"/>
    <s v="18:45"/>
    <n v="1"/>
    <x v="0"/>
    <n v="2"/>
    <n v="0"/>
    <s v="Luisa Maria Carcel Moya"/>
    <s v="679497686"/>
    <x v="1"/>
  </r>
  <r>
    <n v="33453022"/>
    <x v="1"/>
    <x v="124"/>
    <d v="2025-08-27T00:00:00"/>
    <s v="28-08-2025"/>
    <d v="2025-08-28T00:00:00"/>
    <s v="10:45"/>
    <n v="1"/>
    <x v="0"/>
    <n v="2"/>
    <n v="0"/>
    <s v="Cristina Torres"/>
    <s v="687907623"/>
    <x v="1"/>
  </r>
  <r>
    <n v="33452485"/>
    <x v="0"/>
    <x v="125"/>
    <d v="2025-08-27T00:00:00"/>
    <s v="31-08-2025"/>
    <d v="2025-08-31T00:00:00"/>
    <s v="10:00"/>
    <n v="4"/>
    <x v="3"/>
    <n v="2"/>
    <n v="90"/>
    <s v="Israel Hernández Artacho"/>
    <s v="627526838"/>
    <x v="1"/>
  </r>
  <r>
    <n v="33452392"/>
    <x v="3"/>
    <x v="126"/>
    <d v="2025-08-28T00:00:00"/>
    <s v="28-08-2025"/>
    <d v="2025-08-28T00:00:00"/>
    <s v="10:45"/>
    <n v="0"/>
    <x v="0"/>
    <n v="5"/>
    <n v="0"/>
    <s v="Cristina Juncos Muñoz"/>
    <s v="617673605"/>
    <x v="0"/>
  </r>
  <r>
    <n v="33452272"/>
    <x v="0"/>
    <x v="127"/>
    <d v="2025-08-27T00:00:00"/>
    <s v="28-08-2025"/>
    <d v="2025-08-28T00:00:00"/>
    <s v="12:00"/>
    <n v="1"/>
    <x v="0"/>
    <n v="2"/>
    <n v="0"/>
    <s v="M Carmen Ruiz"/>
    <s v="677725001"/>
    <x v="1"/>
  </r>
  <r>
    <n v="33452112"/>
    <x v="1"/>
    <x v="128"/>
    <d v="2025-08-27T00:00:00"/>
    <s v="28-08-2025"/>
    <d v="2025-08-28T00:00:00"/>
    <s v="17:30"/>
    <n v="1"/>
    <x v="0"/>
    <n v="2"/>
    <n v="0"/>
    <s v="Belén Slezak Torres"/>
    <s v="622506111"/>
    <x v="1"/>
  </r>
  <r>
    <n v="33451651"/>
    <x v="0"/>
    <x v="129"/>
    <d v="2025-08-27T00:00:00"/>
    <s v="31-08-2025"/>
    <d v="2025-08-31T00:00:00"/>
    <s v="17:30"/>
    <n v="4"/>
    <x v="0"/>
    <n v="5"/>
    <n v="0"/>
    <s v="Estefania Cuestas Allonge"/>
    <s v="620925032"/>
    <x v="1"/>
  </r>
  <r>
    <n v="33451417"/>
    <x v="0"/>
    <x v="130"/>
    <d v="2025-08-27T00:00:00"/>
    <s v="28-08-2025"/>
    <d v="2025-08-28T00:00:00"/>
    <s v="10:45"/>
    <n v="1"/>
    <x v="0"/>
    <n v="1"/>
    <n v="0"/>
    <s v="Rubén García Hernández"/>
    <s v="660490456"/>
    <x v="1"/>
  </r>
  <r>
    <n v="33450817"/>
    <x v="1"/>
    <x v="131"/>
    <d v="2025-08-27T00:00:00"/>
    <s v="28-08-2025"/>
    <d v="2025-08-28T00:00:00"/>
    <s v="18:45"/>
    <n v="1"/>
    <x v="0"/>
    <n v="2"/>
    <n v="0"/>
    <s v="Jose Antonio González Fernández"/>
    <s v="625577465"/>
    <x v="1"/>
  </r>
  <r>
    <n v="33450556"/>
    <x v="0"/>
    <x v="132"/>
    <d v="2025-08-27T00:00:00"/>
    <s v="28-08-2025"/>
    <d v="2025-08-28T00:00:00"/>
    <s v="18:45"/>
    <n v="1"/>
    <x v="0"/>
    <n v="1"/>
    <n v="0"/>
    <s v="Alejandro Miguel Barrientos Hernández"/>
    <s v="611673735"/>
    <x v="1"/>
  </r>
  <r>
    <n v="33450435"/>
    <x v="0"/>
    <x v="133"/>
    <d v="2025-08-27T00:00:00"/>
    <s v="28-08-2025"/>
    <d v="2025-08-28T00:00:00"/>
    <s v="10:45"/>
    <n v="1"/>
    <x v="0"/>
    <n v="2"/>
    <n v="0"/>
    <s v="Iñaki Basterrica Carte"/>
    <s v="696061805"/>
    <x v="0"/>
  </r>
  <r>
    <n v="33449432"/>
    <x v="1"/>
    <x v="134"/>
    <d v="2025-08-27T00:00:00"/>
    <s v="31-08-2025"/>
    <d v="2025-08-31T00:00:00"/>
    <s v="17:30"/>
    <n v="4"/>
    <x v="0"/>
    <n v="2"/>
    <n v="0"/>
    <s v="Gloria Campaña Barranco"/>
    <s v="600323250"/>
    <x v="0"/>
  </r>
  <r>
    <n v="33448707"/>
    <x v="1"/>
    <x v="135"/>
    <d v="2025-08-27T00:00:00"/>
    <s v="28-08-2025"/>
    <d v="2025-08-28T00:00:00"/>
    <s v="12:00"/>
    <n v="1"/>
    <x v="0"/>
    <n v="2"/>
    <n v="0"/>
    <s v="Marina García Soto"/>
    <s v="645461868"/>
    <x v="0"/>
  </r>
  <r>
    <n v="33447476"/>
    <x v="1"/>
    <x v="136"/>
    <d v="2025-08-27T00:00:00"/>
    <s v="31-08-2025"/>
    <d v="2025-08-31T00:00:00"/>
    <s v="12:00"/>
    <n v="4"/>
    <x v="0"/>
    <n v="1"/>
    <n v="0"/>
    <s v="Inma Ballesteros"/>
    <s v="687953720"/>
    <x v="1"/>
  </r>
  <r>
    <n v="33447093"/>
    <x v="1"/>
    <x v="137"/>
    <d v="2025-08-30T00:00:00"/>
    <s v="30-08-2025"/>
    <d v="2025-08-30T00:00:00"/>
    <s v="12:00"/>
    <n v="0"/>
    <x v="0"/>
    <n v="1"/>
    <n v="0"/>
    <s v="Ana Maria Sainz Seda"/>
    <s v="667581304"/>
    <x v="0"/>
  </r>
  <r>
    <n v="33446642"/>
    <x v="1"/>
    <x v="138"/>
    <d v="2025-08-27T00:00:00"/>
    <s v="28-08-2025"/>
    <d v="2025-08-28T00:00:00"/>
    <s v="10:45"/>
    <n v="1"/>
    <x v="0"/>
    <n v="1"/>
    <n v="0"/>
    <s v="Jose Bernat Castello"/>
    <s v="645696700"/>
    <x v="1"/>
  </r>
  <r>
    <n v="33446522"/>
    <x v="1"/>
    <x v="139"/>
    <d v="2025-08-27T00:00:00"/>
    <s v="28-08-2025"/>
    <d v="2025-08-28T00:00:00"/>
    <s v="10:45"/>
    <n v="1"/>
    <x v="0"/>
    <n v="2"/>
    <n v="0"/>
    <s v="Nuria Aceta Linares"/>
    <s v="660244845"/>
    <x v="0"/>
  </r>
  <r>
    <n v="33445745"/>
    <x v="1"/>
    <x v="140"/>
    <d v="2025-08-27T00:00:00"/>
    <s v="29-08-2025"/>
    <d v="2025-08-29T00:00:00"/>
    <s v="18:45"/>
    <n v="2"/>
    <x v="0"/>
    <n v="6"/>
    <n v="0"/>
    <s v="Manuela Martínez  García"/>
    <s v="606403433"/>
    <x v="1"/>
  </r>
  <r>
    <n v="33445743"/>
    <x v="1"/>
    <x v="141"/>
    <d v="2025-08-27T00:00:00"/>
    <s v="29-08-2025"/>
    <d v="2025-08-29T00:00:00"/>
    <s v="18:45"/>
    <n v="2"/>
    <x v="0"/>
    <n v="6"/>
    <n v="0"/>
    <s v="José Antonio Manzanares Trenza"/>
    <s v="649320745"/>
    <x v="1"/>
  </r>
  <r>
    <n v="33445360"/>
    <x v="2"/>
    <x v="142"/>
    <d v="2025-08-27T00:00:00"/>
    <s v="29-08-2025"/>
    <d v="2025-08-29T00:00:00"/>
    <s v="12:00"/>
    <n v="2"/>
    <x v="0"/>
    <n v="4"/>
    <n v="0"/>
    <s v="Gabriel Camacho López"/>
    <s v="684786202"/>
    <x v="0"/>
  </r>
  <r>
    <n v="33445299"/>
    <x v="1"/>
    <x v="143"/>
    <d v="2025-08-27T00:00:00"/>
    <s v="27-08-2025"/>
    <d v="2025-08-27T00:00:00"/>
    <s v="17:30"/>
    <n v="0"/>
    <x v="0"/>
    <n v="2"/>
    <n v="0"/>
    <s v="Esther Badosa"/>
    <s v="659922843"/>
    <x v="1"/>
  </r>
  <r>
    <n v="33445130"/>
    <x v="0"/>
    <x v="144"/>
    <d v="2025-08-27T00:00:00"/>
    <s v="28-08-2025"/>
    <d v="2025-08-28T00:00:00"/>
    <s v="10:45"/>
    <n v="1"/>
    <x v="0"/>
    <n v="4"/>
    <n v="0"/>
    <s v="Adriana Ruiz Cuenca"/>
    <s v="688747735"/>
    <x v="1"/>
  </r>
  <r>
    <n v="33444484"/>
    <x v="0"/>
    <x v="145"/>
    <d v="2025-08-27T00:00:00"/>
    <s v="27-08-2025"/>
    <d v="2025-08-27T00:00:00"/>
    <s v="17:30"/>
    <n v="0"/>
    <x v="0"/>
    <n v="2"/>
    <n v="0"/>
    <s v="Javier Codina"/>
    <s v="664248262"/>
    <x v="1"/>
  </r>
  <r>
    <n v="33444225"/>
    <x v="0"/>
    <x v="146"/>
    <d v="2025-08-27T00:00:00"/>
    <s v="27-08-2025"/>
    <d v="2025-08-27T00:00:00"/>
    <s v="17:30"/>
    <n v="0"/>
    <x v="0"/>
    <n v="2"/>
    <n v="0"/>
    <s v="Alfonso Fernández Sánchez"/>
    <s v="661112936"/>
    <x v="1"/>
  </r>
  <r>
    <n v="33443908"/>
    <x v="1"/>
    <x v="147"/>
    <d v="2025-08-27T00:00:00"/>
    <s v="28-08-2025"/>
    <d v="2025-08-28T00:00:00"/>
    <s v="12:00"/>
    <n v="1"/>
    <x v="0"/>
    <n v="4"/>
    <n v="0"/>
    <s v="Xose Casal"/>
    <s v="659473809"/>
    <x v="1"/>
  </r>
  <r>
    <n v="33443659"/>
    <x v="1"/>
    <x v="148"/>
    <d v="2025-08-27T00:00:00"/>
    <s v="28-08-2025"/>
    <d v="2025-08-28T00:00:00"/>
    <s v="10:45"/>
    <n v="1"/>
    <x v="0"/>
    <n v="2"/>
    <n v="0"/>
    <s v="Rosa María Alonso Rodríguez"/>
    <s v="658786750"/>
    <x v="1"/>
  </r>
  <r>
    <n v="33442323"/>
    <x v="1"/>
    <x v="149"/>
    <d v="2025-08-27T00:00:00"/>
    <s v="27-08-2025"/>
    <d v="2025-08-27T00:00:00"/>
    <s v="18:45"/>
    <n v="0"/>
    <x v="0"/>
    <n v="2"/>
    <n v="0"/>
    <s v="Raimon Moreno Lara"/>
    <s v="653275632"/>
    <x v="1"/>
  </r>
  <r>
    <n v="33441955"/>
    <x v="1"/>
    <x v="150"/>
    <d v="2025-08-27T00:00:00"/>
    <s v="31-08-2025"/>
    <d v="2025-08-31T00:00:00"/>
    <s v="12:00"/>
    <n v="4"/>
    <x v="0"/>
    <n v="1"/>
    <n v="0"/>
    <s v="Marga Mora Contreras"/>
    <s v="636754060"/>
    <x v="1"/>
  </r>
  <r>
    <n v="33441942"/>
    <x v="1"/>
    <x v="151"/>
    <d v="2025-08-27T00:00:00"/>
    <s v="29-08-2025"/>
    <d v="2025-08-29T00:00:00"/>
    <s v="20:00"/>
    <n v="2"/>
    <x v="1"/>
    <n v="2"/>
    <n v="0"/>
    <s v="Carmen Acha Aibar"/>
    <s v="605585655"/>
    <x v="0"/>
  </r>
  <r>
    <n v="33441846"/>
    <x v="1"/>
    <x v="152"/>
    <d v="2025-08-27T00:00:00"/>
    <s v="27-08-2025"/>
    <d v="2025-08-27T00:00:00"/>
    <s v="17:30"/>
    <n v="0"/>
    <x v="0"/>
    <n v="4"/>
    <n v="0"/>
    <s v="Francisco Manuel Peinado Lara"/>
    <s v="699675343"/>
    <x v="1"/>
  </r>
  <r>
    <n v="33441678"/>
    <x v="1"/>
    <x v="153"/>
    <d v="2025-08-27T00:00:00"/>
    <s v="27-08-2025"/>
    <d v="2025-08-27T00:00:00"/>
    <s v="17:30"/>
    <n v="0"/>
    <x v="0"/>
    <n v="2"/>
    <n v="0"/>
    <s v="Raquel Rodríguez Calvo"/>
    <s v="670052839"/>
    <x v="0"/>
  </r>
  <r>
    <n v="33441402"/>
    <x v="0"/>
    <x v="154"/>
    <d v="2025-08-27T00:00:00"/>
    <s v="28-08-2025"/>
    <d v="2025-08-28T00:00:00"/>
    <s v="10:45"/>
    <n v="1"/>
    <x v="0"/>
    <n v="4"/>
    <n v="0"/>
    <s v="Angel Mañas Vela"/>
    <s v="656278544"/>
    <x v="1"/>
  </r>
  <r>
    <n v="33441221"/>
    <x v="0"/>
    <x v="155"/>
    <d v="2025-08-27T00:00:00"/>
    <s v="27-08-2025"/>
    <d v="2025-08-27T00:00:00"/>
    <s v="18:45"/>
    <n v="0"/>
    <x v="0"/>
    <n v="2"/>
    <n v="0"/>
    <s v="Justo Antonio Sierra Pala"/>
    <s v="627421251"/>
    <x v="1"/>
  </r>
  <r>
    <n v="33440933"/>
    <x v="0"/>
    <x v="156"/>
    <d v="2025-08-27T00:00:00"/>
    <s v="27-08-2025"/>
    <d v="2025-08-27T00:00:00"/>
    <s v="18:45"/>
    <n v="0"/>
    <x v="0"/>
    <n v="2"/>
    <n v="0"/>
    <s v="Xavi Ruiz"/>
    <s v="607074402"/>
    <x v="1"/>
  </r>
  <r>
    <n v="33440834"/>
    <x v="1"/>
    <x v="157"/>
    <d v="2025-08-27T00:00:00"/>
    <s v="30-08-2025"/>
    <d v="2025-08-30T00:00:00"/>
    <s v="18:45"/>
    <n v="3"/>
    <x v="0"/>
    <n v="2"/>
    <n v="0"/>
    <s v="Juan Cid"/>
    <s v="667730242"/>
    <x v="1"/>
  </r>
  <r>
    <n v="33440664"/>
    <x v="3"/>
    <x v="158"/>
    <d v="2025-08-27T00:00:00"/>
    <s v="27-08-2025"/>
    <d v="2025-08-27T00:00:00"/>
    <s v="17:30"/>
    <n v="0"/>
    <x v="0"/>
    <n v="4"/>
    <n v="0"/>
    <s v="Yolanda Navarro Lopez"/>
    <s v="625508534"/>
    <x v="0"/>
  </r>
  <r>
    <n v="33440552"/>
    <x v="1"/>
    <x v="159"/>
    <d v="2025-08-27T00:00:00"/>
    <s v="28-08-2025"/>
    <d v="2025-08-28T00:00:00"/>
    <s v="12:00"/>
    <n v="1"/>
    <x v="0"/>
    <n v="2"/>
    <n v="0"/>
    <s v="Oihane Fadón Gómez"/>
    <s v="633258558"/>
    <x v="1"/>
  </r>
  <r>
    <n v="33440363"/>
    <x v="0"/>
    <x v="160"/>
    <d v="2025-08-27T00:00:00"/>
    <s v="27-08-2025"/>
    <d v="2025-08-27T00:00:00"/>
    <s v="20:00"/>
    <n v="0"/>
    <x v="1"/>
    <n v="2"/>
    <n v="0"/>
    <s v="Virginia Sanz Jiménez"/>
    <s v="619566531"/>
    <x v="1"/>
  </r>
  <r>
    <n v="33439684"/>
    <x v="1"/>
    <x v="161"/>
    <d v="2025-08-27T00:00:00"/>
    <s v="28-08-2025"/>
    <d v="2025-08-28T00:00:00"/>
    <s v="12:00"/>
    <n v="1"/>
    <x v="0"/>
    <n v="2"/>
    <n v="0"/>
    <s v="David Otero"/>
    <s v="675704544"/>
    <x v="1"/>
  </r>
  <r>
    <n v="33439135"/>
    <x v="1"/>
    <x v="162"/>
    <d v="2025-08-27T00:00:00"/>
    <s v="27-08-2025"/>
    <d v="2025-08-27T00:00:00"/>
    <s v="18:45"/>
    <n v="0"/>
    <x v="0"/>
    <n v="3"/>
    <n v="0"/>
    <s v="Beatriz Cucó Ferrando"/>
    <s v="653435328"/>
    <x v="1"/>
  </r>
  <r>
    <n v="33438937"/>
    <x v="1"/>
    <x v="163"/>
    <d v="2025-08-27T00:00:00"/>
    <s v="28-08-2025"/>
    <d v="2025-08-28T00:00:00"/>
    <s v="12:00"/>
    <n v="1"/>
    <x v="0"/>
    <n v="2"/>
    <n v="0"/>
    <s v="Nuria Cofan Garcia"/>
    <s v="629328749"/>
    <x v="1"/>
  </r>
  <r>
    <n v="33437776"/>
    <x v="0"/>
    <x v="164"/>
    <d v="2025-08-27T00:00:00"/>
    <s v="28-08-2025"/>
    <d v="2025-08-28T00:00:00"/>
    <s v="17:30"/>
    <n v="1"/>
    <x v="0"/>
    <n v="2"/>
    <n v="0"/>
    <s v="Ana Rosique Martínez"/>
    <s v="687782347"/>
    <x v="0"/>
  </r>
  <r>
    <n v="33436891"/>
    <x v="0"/>
    <x v="165"/>
    <d v="2025-08-27T00:00:00"/>
    <s v="27-08-2025"/>
    <d v="2025-08-27T00:00:00"/>
    <s v="18:45"/>
    <n v="0"/>
    <x v="0"/>
    <n v="2"/>
    <n v="0"/>
    <s v="Alba Romero Mena"/>
    <s v="617558589"/>
    <x v="1"/>
  </r>
  <r>
    <n v="33435454"/>
    <x v="0"/>
    <x v="166"/>
    <d v="2025-08-27T00:00:00"/>
    <s v="28-08-2025"/>
    <d v="2025-08-28T00:00:00"/>
    <s v="10:45"/>
    <n v="1"/>
    <x v="0"/>
    <n v="2"/>
    <n v="0"/>
    <s v="Isabel Lorente"/>
    <s v="638407175"/>
    <x v="1"/>
  </r>
  <r>
    <n v="33435453"/>
    <x v="0"/>
    <x v="167"/>
    <d v="2025-08-27T00:00:00"/>
    <s v="27-08-2025"/>
    <d v="2025-08-27T00:00:00"/>
    <s v="18:45"/>
    <n v="0"/>
    <x v="0"/>
    <n v="0"/>
    <n v="0"/>
    <s v="Juan Saenz De Santamaría Hernández"/>
    <s v="644754145"/>
    <x v="2"/>
  </r>
  <r>
    <n v="33435367"/>
    <x v="0"/>
    <x v="168"/>
    <d v="2025-08-27T00:00:00"/>
    <s v="28-08-2025"/>
    <d v="2025-08-28T00:00:00"/>
    <s v="12:00"/>
    <n v="1"/>
    <x v="0"/>
    <n v="5"/>
    <n v="0"/>
    <s v="Jaime Parro Gordillo"/>
    <s v="652404740"/>
    <x v="1"/>
  </r>
  <r>
    <n v="33435346"/>
    <x v="3"/>
    <x v="169"/>
    <d v="2025-08-27T00:00:00"/>
    <s v="27-08-2025"/>
    <d v="2025-08-27T00:00:00"/>
    <s v="18:45"/>
    <n v="0"/>
    <x v="0"/>
    <n v="2"/>
    <n v="0"/>
    <s v="Arantxa Hernández"/>
    <s v="649734504"/>
    <x v="0"/>
  </r>
  <r>
    <n v="33435145"/>
    <x v="1"/>
    <x v="170"/>
    <d v="2025-08-27T00:00:00"/>
    <s v="27-08-2025"/>
    <d v="2025-08-27T00:00:00"/>
    <s v="12:00"/>
    <n v="0"/>
    <x v="0"/>
    <n v="2"/>
    <n v="0"/>
    <s v="Ariela Setzer"/>
    <s v="683507976"/>
    <x v="1"/>
  </r>
  <r>
    <n v="33435050"/>
    <x v="3"/>
    <x v="171"/>
    <d v="2025-08-27T00:00:00"/>
    <s v="28-08-2025"/>
    <d v="2025-08-28T00:00:00"/>
    <s v="17:30"/>
    <n v="1"/>
    <x v="0"/>
    <n v="3"/>
    <n v="0"/>
    <s v="Angel José Moreno Zatarain"/>
    <s v="669558870"/>
    <x v="0"/>
  </r>
  <r>
    <n v="33434990"/>
    <x v="0"/>
    <x v="172"/>
    <d v="2025-08-27T00:00:00"/>
    <s v="27-08-2025"/>
    <d v="2025-08-27T00:00:00"/>
    <s v="18:45"/>
    <n v="0"/>
    <x v="0"/>
    <n v="0"/>
    <n v="0"/>
    <s v="Francisco Uceda Cuadra"/>
    <s v="607848180"/>
    <x v="2"/>
  </r>
  <r>
    <n v="33434888"/>
    <x v="2"/>
    <x v="173"/>
    <d v="2025-08-27T00:00:00"/>
    <s v="27-08-2025"/>
    <d v="2025-08-27T00:00:00"/>
    <s v="12:00"/>
    <n v="0"/>
    <x v="0"/>
    <n v="2"/>
    <n v="0"/>
    <s v="Irene Coves Tirado"/>
    <s v="606548010"/>
    <x v="0"/>
  </r>
  <r>
    <n v="33434642"/>
    <x v="0"/>
    <x v="174"/>
    <d v="2025-08-27T00:00:00"/>
    <s v="28-08-2025"/>
    <d v="2025-08-28T00:00:00"/>
    <s v="12:00"/>
    <n v="1"/>
    <x v="0"/>
    <n v="3"/>
    <n v="0"/>
    <s v="Raquel Santamaria Lopez De Munain"/>
    <s v="625797946"/>
    <x v="1"/>
  </r>
  <r>
    <n v="33434520"/>
    <x v="1"/>
    <x v="175"/>
    <d v="2025-08-27T00:00:00"/>
    <s v="28-08-2025"/>
    <d v="2025-08-28T00:00:00"/>
    <s v="10:45"/>
    <n v="1"/>
    <x v="0"/>
    <n v="3"/>
    <n v="0"/>
    <s v="Maria Soledad Odisio"/>
    <s v="698540952"/>
    <x v="1"/>
  </r>
  <r>
    <n v="33434519"/>
    <x v="0"/>
    <x v="176"/>
    <d v="2025-08-27T00:00:00"/>
    <s v="28-08-2025"/>
    <d v="2025-08-28T00:00:00"/>
    <s v="12:00"/>
    <n v="1"/>
    <x v="0"/>
    <n v="2"/>
    <n v="0"/>
    <s v="Ainara González Luque"/>
    <s v="666283256"/>
    <x v="1"/>
  </r>
  <r>
    <n v="33434069"/>
    <x v="3"/>
    <x v="177"/>
    <d v="2025-08-27T00:00:00"/>
    <s v="27-08-2025"/>
    <d v="2025-08-27T00:00:00"/>
    <s v="10:45"/>
    <n v="0"/>
    <x v="0"/>
    <n v="1"/>
    <n v="0"/>
    <s v="Daniela Horovitz"/>
    <s v="668508031"/>
    <x v="1"/>
  </r>
  <r>
    <n v="33433456"/>
    <x v="1"/>
    <x v="178"/>
    <d v="2025-08-27T00:00:00"/>
    <s v="30-08-2025"/>
    <d v="2025-08-30T00:00:00"/>
    <s v="12:00"/>
    <n v="3"/>
    <x v="0"/>
    <n v="0"/>
    <n v="0"/>
    <s v="Roxana Barturen"/>
    <s v="602589039"/>
    <x v="2"/>
  </r>
  <r>
    <n v="33433201"/>
    <x v="1"/>
    <x v="179"/>
    <d v="2025-08-27T00:00:00"/>
    <s v="27-08-2025"/>
    <d v="2025-08-27T00:00:00"/>
    <s v="10:45"/>
    <n v="0"/>
    <x v="0"/>
    <n v="1"/>
    <n v="0"/>
    <s v="Paulina Taboada"/>
    <s v="637905251"/>
    <x v="1"/>
  </r>
  <r>
    <n v="33427220"/>
    <x v="1"/>
    <x v="180"/>
    <d v="2025-08-27T00:00:00"/>
    <s v="28-08-2025"/>
    <d v="2025-08-28T00:00:00"/>
    <s v="10:45"/>
    <n v="1"/>
    <x v="0"/>
    <n v="3"/>
    <n v="0"/>
    <s v="Margarita Benítez Galván"/>
    <s v="649778772"/>
    <x v="1"/>
  </r>
  <r>
    <n v="33425474"/>
    <x v="2"/>
    <x v="181"/>
    <d v="2025-08-26T00:00:00"/>
    <s v="28-08-2025"/>
    <d v="2025-08-28T00:00:00"/>
    <s v="17:30"/>
    <n v="2"/>
    <x v="0"/>
    <n v="1"/>
    <n v="0"/>
    <s v="Eva Sanchez Vazquez"/>
    <s v="650734297"/>
    <x v="1"/>
  </r>
  <r>
    <n v="33425040"/>
    <x v="1"/>
    <x v="182"/>
    <d v="2025-08-26T00:00:00"/>
    <s v="27-08-2025"/>
    <d v="2025-08-27T00:00:00"/>
    <s v="10:45"/>
    <n v="1"/>
    <x v="0"/>
    <n v="2"/>
    <n v="0"/>
    <s v="María Victoria Tejada Vázquez"/>
    <s v="644383488"/>
    <x v="1"/>
  </r>
  <r>
    <n v="33424277"/>
    <x v="1"/>
    <x v="183"/>
    <d v="2025-08-26T00:00:00"/>
    <s v="27-08-2025"/>
    <d v="2025-08-27T00:00:00"/>
    <s v="16:00"/>
    <n v="1"/>
    <x v="2"/>
    <n v="1"/>
    <n v="32"/>
    <s v="Oscar Casado"/>
    <s v="656763578"/>
    <x v="1"/>
  </r>
  <r>
    <n v="33423294"/>
    <x v="0"/>
    <x v="184"/>
    <d v="2025-08-26T00:00:00"/>
    <s v="28-08-2025"/>
    <d v="2025-08-28T00:00:00"/>
    <s v="10:00"/>
    <n v="2"/>
    <x v="2"/>
    <n v="3"/>
    <n v="86"/>
    <s v="Fabio Ramon González Olaya"/>
    <s v="635758727"/>
    <x v="1"/>
  </r>
  <r>
    <n v="33421786"/>
    <x v="0"/>
    <x v="185"/>
    <d v="2025-08-26T00:00:00"/>
    <s v="27-08-2025"/>
    <d v="2025-08-27T00:00:00"/>
    <s v="17:30"/>
    <n v="1"/>
    <x v="0"/>
    <n v="2"/>
    <n v="0"/>
    <s v="Nerea Centelles Miralles"/>
    <s v="690040694"/>
    <x v="1"/>
  </r>
  <r>
    <n v="33421696"/>
    <x v="1"/>
    <x v="186"/>
    <d v="2025-08-26T00:00:00"/>
    <s v="27-08-2025"/>
    <d v="2025-08-27T00:00:00"/>
    <s v="10:45"/>
    <n v="1"/>
    <x v="0"/>
    <n v="4"/>
    <n v="0"/>
    <s v="Marta Soler"/>
    <s v="649947929"/>
    <x v="0"/>
  </r>
  <r>
    <n v="33421193"/>
    <x v="4"/>
    <x v="187"/>
    <d v="2025-08-26T00:00:00"/>
    <s v="29-08-2025"/>
    <d v="2025-08-29T00:00:00"/>
    <s v="20:00"/>
    <n v="3"/>
    <x v="1"/>
    <n v="0"/>
    <n v="0"/>
    <s v="Magdalena Fellner"/>
    <s v="1625198046"/>
    <x v="2"/>
  </r>
  <r>
    <n v="33420245"/>
    <x v="0"/>
    <x v="188"/>
    <d v="2025-08-26T00:00:00"/>
    <s v="29-08-2025"/>
    <d v="2025-08-29T00:00:00"/>
    <s v="17:30"/>
    <n v="3"/>
    <x v="0"/>
    <n v="2"/>
    <n v="0"/>
    <s v="Marian Cantero Falcón"/>
    <s v="639708954"/>
    <x v="0"/>
  </r>
  <r>
    <n v="33420203"/>
    <x v="0"/>
    <x v="189"/>
    <d v="2025-08-26T00:00:00"/>
    <s v="26-08-2025"/>
    <d v="2025-08-26T00:00:00"/>
    <s v="20:00"/>
    <n v="0"/>
    <x v="1"/>
    <n v="2"/>
    <n v="0"/>
    <s v="Antonio Dolera Almaida"/>
    <s v="686330594"/>
    <x v="1"/>
  </r>
  <r>
    <n v="33418190"/>
    <x v="1"/>
    <x v="190"/>
    <d v="2025-08-26T00:00:00"/>
    <s v="26-08-2025"/>
    <d v="2025-08-26T00:00:00"/>
    <s v="20:00"/>
    <n v="0"/>
    <x v="1"/>
    <n v="2"/>
    <n v="0"/>
    <s v="Uxue Arriluzea"/>
    <s v="662395365"/>
    <x v="1"/>
  </r>
  <r>
    <n v="33418022"/>
    <x v="1"/>
    <x v="191"/>
    <d v="2025-08-26T00:00:00"/>
    <s v="26-08-2025"/>
    <d v="2025-08-26T00:00:00"/>
    <s v="20:00"/>
    <n v="0"/>
    <x v="1"/>
    <n v="2"/>
    <n v="0"/>
    <s v="María Campos"/>
    <s v="656546374"/>
    <x v="1"/>
  </r>
  <r>
    <n v="33416509"/>
    <x v="1"/>
    <x v="192"/>
    <d v="2025-08-26T00:00:00"/>
    <s v="27-08-2025"/>
    <d v="2025-08-27T00:00:00"/>
    <s v="10:45"/>
    <n v="1"/>
    <x v="0"/>
    <n v="1"/>
    <n v="0"/>
    <s v="Judith Jordá Martínez"/>
    <s v="689604304"/>
    <x v="1"/>
  </r>
  <r>
    <n v="33416225"/>
    <x v="1"/>
    <x v="193"/>
    <d v="2025-08-26T00:00:00"/>
    <s v="28-08-2025"/>
    <d v="2025-08-28T00:00:00"/>
    <s v="10:45"/>
    <n v="2"/>
    <x v="0"/>
    <n v="4"/>
    <n v="0"/>
    <s v="Patricia Hernández"/>
    <s v="622245824"/>
    <x v="0"/>
  </r>
  <r>
    <n v="33416011"/>
    <x v="1"/>
    <x v="194"/>
    <d v="2025-08-26T00:00:00"/>
    <s v="26-08-2025"/>
    <d v="2025-08-26T00:00:00"/>
    <s v="18:45"/>
    <n v="0"/>
    <x v="0"/>
    <n v="3"/>
    <n v="0"/>
    <s v="Valentin Guas"/>
    <s v="2262574112"/>
    <x v="1"/>
  </r>
  <r>
    <n v="33415958"/>
    <x v="3"/>
    <x v="195"/>
    <d v="2025-08-26T00:00:00"/>
    <s v="27-08-2025"/>
    <d v="2025-08-27T00:00:00"/>
    <s v="10:45"/>
    <n v="1"/>
    <x v="0"/>
    <n v="2"/>
    <n v="0"/>
    <s v="Josep Maria Gorchs Gabarra"/>
    <s v="628097448"/>
    <x v="0"/>
  </r>
  <r>
    <n v="33415802"/>
    <x v="0"/>
    <x v="196"/>
    <d v="2025-08-26T00:00:00"/>
    <s v="26-08-2025"/>
    <d v="2025-08-26T00:00:00"/>
    <s v="18:45"/>
    <n v="0"/>
    <x v="0"/>
    <n v="3"/>
    <n v="0"/>
    <s v="María Jiménez Caro"/>
    <s v="671834158"/>
    <x v="0"/>
  </r>
  <r>
    <n v="33414270"/>
    <x v="0"/>
    <x v="197"/>
    <d v="2025-08-26T00:00:00"/>
    <s v="29-08-2025"/>
    <d v="2025-08-29T00:00:00"/>
    <s v="12:00"/>
    <n v="3"/>
    <x v="0"/>
    <n v="3"/>
    <n v="0"/>
    <s v="Marc Palleja Mairena"/>
    <s v="634947276"/>
    <x v="0"/>
  </r>
  <r>
    <n v="33413307"/>
    <x v="1"/>
    <x v="198"/>
    <d v="2025-08-26T00:00:00"/>
    <s v="26-08-2025"/>
    <d v="2025-08-26T00:00:00"/>
    <s v="17:30"/>
    <n v="0"/>
    <x v="0"/>
    <n v="2"/>
    <n v="0"/>
    <s v="Sara Moltó Pons"/>
    <s v="658085142"/>
    <x v="1"/>
  </r>
  <r>
    <n v="33413012"/>
    <x v="1"/>
    <x v="199"/>
    <d v="2025-08-26T00:00:00"/>
    <s v="27-08-2025"/>
    <d v="2025-08-27T00:00:00"/>
    <s v="10:45"/>
    <n v="1"/>
    <x v="0"/>
    <n v="2"/>
    <n v="0"/>
    <s v="Rocío Pérez Sabater"/>
    <s v="633328101"/>
    <x v="0"/>
  </r>
  <r>
    <n v="33412966"/>
    <x v="0"/>
    <x v="200"/>
    <d v="2025-08-26T00:00:00"/>
    <s v="26-08-2025"/>
    <d v="2025-08-26T00:00:00"/>
    <s v="17:30"/>
    <n v="0"/>
    <x v="0"/>
    <n v="1"/>
    <n v="0"/>
    <s v="Lídia Ponsatí"/>
    <s v="646083046"/>
    <x v="0"/>
  </r>
  <r>
    <n v="33412833"/>
    <x v="0"/>
    <x v="201"/>
    <d v="2025-08-26T00:00:00"/>
    <s v="29-08-2025"/>
    <d v="2025-08-29T00:00:00"/>
    <s v="20:00"/>
    <n v="3"/>
    <x v="1"/>
    <n v="2"/>
    <n v="0"/>
    <s v="Davinia Sempere"/>
    <s v="622178667"/>
    <x v="1"/>
  </r>
  <r>
    <n v="33412806"/>
    <x v="1"/>
    <x v="202"/>
    <d v="2025-08-26T00:00:00"/>
    <s v="26-08-2025"/>
    <d v="2025-08-26T00:00:00"/>
    <s v="20:00"/>
    <n v="0"/>
    <x v="1"/>
    <n v="2"/>
    <n v="0"/>
    <s v="César Gómez Fernández"/>
    <s v="675721619"/>
    <x v="0"/>
  </r>
  <r>
    <n v="33412770"/>
    <x v="1"/>
    <x v="203"/>
    <d v="2025-08-26T00:00:00"/>
    <s v="26-08-2025"/>
    <d v="2025-08-26T00:00:00"/>
    <s v="17:30"/>
    <n v="0"/>
    <x v="0"/>
    <n v="4"/>
    <n v="0"/>
    <s v="Oscar González"/>
    <s v="656279096"/>
    <x v="1"/>
  </r>
  <r>
    <n v="33411975"/>
    <x v="1"/>
    <x v="204"/>
    <d v="2025-08-26T00:00:00"/>
    <s v="26-08-2025"/>
    <d v="2025-08-26T00:00:00"/>
    <s v="20:00"/>
    <n v="0"/>
    <x v="4"/>
    <n v="2"/>
    <n v="0"/>
    <s v="Shirley Loor"/>
    <s v="611813241"/>
    <x v="1"/>
  </r>
  <r>
    <n v="33411038"/>
    <x v="2"/>
    <x v="205"/>
    <d v="2025-08-26T00:00:00"/>
    <s v="27-08-2025"/>
    <d v="2025-08-27T00:00:00"/>
    <s v="10:45"/>
    <n v="1"/>
    <x v="0"/>
    <n v="3"/>
    <n v="0"/>
    <s v="Zulema Vilar Santonka"/>
    <s v="685811273"/>
    <x v="0"/>
  </r>
  <r>
    <n v="33410850"/>
    <x v="2"/>
    <x v="206"/>
    <d v="2025-08-26T00:00:00"/>
    <s v="28-08-2025"/>
    <d v="2025-08-28T00:00:00"/>
    <s v="10:45"/>
    <n v="2"/>
    <x v="0"/>
    <n v="2"/>
    <n v="0"/>
    <s v="Ana María Navas"/>
    <s v="646794357"/>
    <x v="0"/>
  </r>
  <r>
    <n v="33408331"/>
    <x v="1"/>
    <x v="207"/>
    <d v="2025-08-26T00:00:00"/>
    <s v="30-08-2025"/>
    <d v="2025-08-30T00:00:00"/>
    <s v="12:00"/>
    <n v="4"/>
    <x v="0"/>
    <n v="1"/>
    <n v="0"/>
    <s v="Fernando Gómez"/>
    <s v="717710238"/>
    <x v="1"/>
  </r>
  <r>
    <n v="33408276"/>
    <x v="1"/>
    <x v="208"/>
    <d v="2025-08-26T00:00:00"/>
    <s v="26-08-2025"/>
    <d v="2025-08-26T00:00:00"/>
    <s v="18:45"/>
    <n v="0"/>
    <x v="0"/>
    <n v="2"/>
    <n v="0"/>
    <s v="Lucia Fraile Morera"/>
    <s v="639468546"/>
    <x v="1"/>
  </r>
  <r>
    <n v="33408081"/>
    <x v="1"/>
    <x v="209"/>
    <d v="2025-08-26T00:00:00"/>
    <s v="26-08-2025"/>
    <d v="2025-08-26T00:00:00"/>
    <s v="20:00"/>
    <n v="0"/>
    <x v="1"/>
    <n v="2"/>
    <n v="0"/>
    <s v="Mireia Soriano Izquierdo"/>
    <s v="665310560"/>
    <x v="1"/>
  </r>
  <r>
    <n v="33407434"/>
    <x v="0"/>
    <x v="210"/>
    <d v="2025-08-26T00:00:00"/>
    <s v="29-08-2025"/>
    <d v="2025-08-29T00:00:00"/>
    <s v="17:30"/>
    <n v="3"/>
    <x v="0"/>
    <n v="6"/>
    <n v="0"/>
    <s v="Laura Alameda Fernández"/>
    <s v="615052187"/>
    <x v="0"/>
  </r>
  <r>
    <n v="33406890"/>
    <x v="1"/>
    <x v="211"/>
    <d v="2025-08-26T00:00:00"/>
    <s v="26-08-2025"/>
    <d v="2025-08-26T00:00:00"/>
    <s v="18:45"/>
    <n v="0"/>
    <x v="0"/>
    <n v="3"/>
    <n v="0"/>
    <s v="Paula Hermoso Oballe"/>
    <s v="659444688"/>
    <x v="1"/>
  </r>
  <r>
    <n v="33406000"/>
    <x v="0"/>
    <x v="212"/>
    <d v="2025-08-26T00:00:00"/>
    <s v="28-08-2025"/>
    <d v="2025-08-28T00:00:00"/>
    <s v="11:30"/>
    <n v="2"/>
    <x v="2"/>
    <n v="2"/>
    <n v="44"/>
    <s v="María V Ereño Fernández"/>
    <s v="660922043"/>
    <x v="0"/>
  </r>
  <r>
    <n v="33405087"/>
    <x v="1"/>
    <x v="213"/>
    <d v="2025-08-26T00:00:00"/>
    <s v="27-08-2025"/>
    <d v="2025-08-27T00:00:00"/>
    <s v="12:00"/>
    <n v="1"/>
    <x v="0"/>
    <n v="6"/>
    <n v="0"/>
    <s v="Elisabet Gaseni Comes"/>
    <s v="663732555"/>
    <x v="1"/>
  </r>
  <r>
    <n v="33404966"/>
    <x v="1"/>
    <x v="214"/>
    <d v="2025-08-26T00:00:00"/>
    <s v="26-08-2025"/>
    <d v="2025-08-26T00:00:00"/>
    <s v="17:30"/>
    <n v="0"/>
    <x v="0"/>
    <n v="2"/>
    <n v="0"/>
    <s v="Gonzalo Cortes"/>
    <s v="620282709"/>
    <x v="1"/>
  </r>
  <r>
    <n v="33404889"/>
    <x v="0"/>
    <x v="215"/>
    <d v="2025-08-26T00:00:00"/>
    <s v="27-08-2025"/>
    <d v="2025-08-27T00:00:00"/>
    <s v="20:00"/>
    <n v="1"/>
    <x v="1"/>
    <n v="2"/>
    <n v="0"/>
    <s v="David Flecher Guzmán"/>
    <s v="657522170"/>
    <x v="1"/>
  </r>
  <r>
    <n v="33404553"/>
    <x v="1"/>
    <x v="216"/>
    <d v="2025-08-26T00:00:00"/>
    <s v="26-08-2025"/>
    <d v="2025-08-26T00:00:00"/>
    <s v="10:45"/>
    <n v="0"/>
    <x v="0"/>
    <n v="1"/>
    <n v="0"/>
    <s v="Victor Ponce"/>
    <s v="671891958"/>
    <x v="1"/>
  </r>
  <r>
    <n v="33404242"/>
    <x v="1"/>
    <x v="217"/>
    <d v="2025-08-26T00:00:00"/>
    <s v="28-08-2025"/>
    <d v="2025-08-28T00:00:00"/>
    <s v="17:30"/>
    <n v="2"/>
    <x v="0"/>
    <n v="3"/>
    <n v="0"/>
    <s v="Maria Nieves Piñan Lima"/>
    <s v="620646448"/>
    <x v="0"/>
  </r>
  <r>
    <n v="33403932"/>
    <x v="0"/>
    <x v="218"/>
    <d v="2025-08-26T00:00:00"/>
    <s v="26-08-2025"/>
    <d v="2025-08-26T00:00:00"/>
    <s v="18:45"/>
    <n v="0"/>
    <x v="0"/>
    <n v="6"/>
    <n v="0"/>
    <s v="Eduardo Avivar Falcon"/>
    <s v="655451976"/>
    <x v="1"/>
  </r>
  <r>
    <n v="33403732"/>
    <x v="1"/>
    <x v="219"/>
    <d v="2025-08-26T00:00:00"/>
    <s v="26-08-2025"/>
    <d v="2025-08-26T00:00:00"/>
    <s v="20:00"/>
    <n v="0"/>
    <x v="1"/>
    <n v="5"/>
    <n v="0"/>
    <s v="Hugo álvarez González"/>
    <s v="617513104"/>
    <x v="1"/>
  </r>
  <r>
    <n v="33403710"/>
    <x v="1"/>
    <x v="220"/>
    <d v="2025-08-26T00:00:00"/>
    <s v="26-08-2025"/>
    <d v="2025-08-26T00:00:00"/>
    <s v="17:30"/>
    <n v="0"/>
    <x v="0"/>
    <n v="2"/>
    <n v="0"/>
    <s v="Lourdes Isabel Fernández Pérez"/>
    <s v="687639601"/>
    <x v="1"/>
  </r>
  <r>
    <n v="33403514"/>
    <x v="1"/>
    <x v="221"/>
    <d v="2025-08-26T00:00:00"/>
    <s v="31-08-2025"/>
    <d v="2025-08-31T00:00:00"/>
    <s v="20:00"/>
    <n v="5"/>
    <x v="1"/>
    <n v="2"/>
    <n v="0"/>
    <s v="Amelia Garrido Jaén"/>
    <s v="637789344"/>
    <x v="1"/>
  </r>
  <r>
    <n v="33402349"/>
    <x v="1"/>
    <x v="222"/>
    <d v="2025-08-26T00:00:00"/>
    <s v="26-08-2025"/>
    <d v="2025-08-26T00:00:00"/>
    <s v="20:00"/>
    <n v="0"/>
    <x v="1"/>
    <n v="4"/>
    <n v="0"/>
    <s v="Jordi Gómez Bosch"/>
    <s v="602260150"/>
    <x v="1"/>
  </r>
  <r>
    <n v="33398683"/>
    <x v="2"/>
    <x v="223"/>
    <d v="2025-08-26T00:00:00"/>
    <s v="26-08-2025"/>
    <d v="2025-08-26T00:00:00"/>
    <s v="17:30"/>
    <n v="0"/>
    <x v="0"/>
    <n v="2"/>
    <n v="0"/>
    <s v="Fran Ríos"/>
    <s v="647458717"/>
    <x v="1"/>
  </r>
  <r>
    <n v="33397297"/>
    <x v="2"/>
    <x v="224"/>
    <d v="2025-08-26T00:00:00"/>
    <s v="26-08-2025"/>
    <d v="2025-08-26T00:00:00"/>
    <s v="17:30"/>
    <n v="0"/>
    <x v="0"/>
    <n v="1"/>
    <n v="0"/>
    <s v="Guillermo Otalvares"/>
    <s v="91144161363"/>
    <x v="1"/>
  </r>
  <r>
    <n v="33396286"/>
    <x v="1"/>
    <x v="225"/>
    <d v="2025-08-26T00:00:00"/>
    <s v="26-08-2025"/>
    <d v="2025-08-26T00:00:00"/>
    <s v="12:00"/>
    <n v="0"/>
    <x v="0"/>
    <n v="4"/>
    <n v="0"/>
    <s v="Enrique Peñafiel Ledesma"/>
    <s v="635747099"/>
    <x v="0"/>
  </r>
  <r>
    <n v="33395189"/>
    <x v="0"/>
    <x v="226"/>
    <d v="2025-08-25T00:00:00"/>
    <s v="26-08-2025"/>
    <d v="2025-08-26T00:00:00"/>
    <s v="12:00"/>
    <n v="1"/>
    <x v="0"/>
    <n v="1"/>
    <n v="0"/>
    <s v="Javier Lozano Moliner"/>
    <s v="654045878"/>
    <x v="1"/>
  </r>
  <r>
    <n v="33394977"/>
    <x v="1"/>
    <x v="227"/>
    <d v="2025-08-25T00:00:00"/>
    <s v="28-08-2025"/>
    <d v="2025-08-28T00:00:00"/>
    <s v="12:00"/>
    <n v="3"/>
    <x v="0"/>
    <n v="2"/>
    <n v="0"/>
    <s v="Sara Martínez Ortega"/>
    <s v="660241150"/>
    <x v="1"/>
  </r>
  <r>
    <n v="33394356"/>
    <x v="3"/>
    <x v="228"/>
    <d v="2025-08-25T00:00:00"/>
    <s v="26-08-2025"/>
    <d v="2025-08-26T00:00:00"/>
    <s v="12:00"/>
    <n v="1"/>
    <x v="0"/>
    <n v="2"/>
    <n v="0"/>
    <s v="Jordi Ramos"/>
    <s v="655043576"/>
    <x v="1"/>
  </r>
  <r>
    <n v="33394348"/>
    <x v="1"/>
    <x v="229"/>
    <d v="2025-08-25T00:00:00"/>
    <s v="26-08-2025"/>
    <d v="2025-08-26T00:00:00"/>
    <s v="18:45"/>
    <n v="1"/>
    <x v="0"/>
    <n v="3"/>
    <n v="0"/>
    <s v="Isabel Valbuena González"/>
    <s v="696386175"/>
    <x v="0"/>
  </r>
  <r>
    <n v="33394281"/>
    <x v="0"/>
    <x v="230"/>
    <d v="2025-08-25T00:00:00"/>
    <s v="26-08-2025"/>
    <d v="2025-08-26T00:00:00"/>
    <s v="20:00"/>
    <n v="1"/>
    <x v="1"/>
    <n v="2"/>
    <n v="0"/>
    <s v="Maria Torrao"/>
    <s v="963010037"/>
    <x v="1"/>
  </r>
  <r>
    <n v="33393829"/>
    <x v="1"/>
    <x v="231"/>
    <d v="2025-08-25T00:00:00"/>
    <s v="26-08-2025"/>
    <d v="2025-08-26T00:00:00"/>
    <s v="18:45"/>
    <n v="1"/>
    <x v="0"/>
    <n v="2"/>
    <n v="0"/>
    <s v="Marta Martin Llahi"/>
    <s v="617724275"/>
    <x v="1"/>
  </r>
  <r>
    <n v="33393827"/>
    <x v="1"/>
    <x v="232"/>
    <d v="2025-08-25T00:00:00"/>
    <s v="27-08-2025"/>
    <d v="2025-08-27T00:00:00"/>
    <s v="12:00"/>
    <n v="2"/>
    <x v="0"/>
    <n v="2"/>
    <n v="0"/>
    <s v="Carina Compañ Rizzi"/>
    <s v="669992572"/>
    <x v="1"/>
  </r>
  <r>
    <n v="33393100"/>
    <x v="1"/>
    <x v="233"/>
    <d v="2025-08-25T00:00:00"/>
    <s v="26-08-2025"/>
    <d v="2025-08-26T00:00:00"/>
    <s v="20:00"/>
    <n v="1"/>
    <x v="1"/>
    <n v="2"/>
    <n v="0"/>
    <s v="Marta Barquero"/>
    <s v="650534792"/>
    <x v="1"/>
  </r>
  <r>
    <n v="33392704"/>
    <x v="3"/>
    <x v="234"/>
    <d v="2025-08-26T00:00:00"/>
    <s v="27-08-2025"/>
    <d v="2025-08-27T00:00:00"/>
    <s v="10:45"/>
    <n v="1"/>
    <x v="0"/>
    <n v="4"/>
    <n v="0"/>
    <s v="Bianka Aleksandrova"/>
    <s v="654763050"/>
    <x v="0"/>
  </r>
  <r>
    <n v="33392562"/>
    <x v="1"/>
    <x v="235"/>
    <d v="2025-08-25T00:00:00"/>
    <s v="26-08-2025"/>
    <d v="2025-08-26T00:00:00"/>
    <s v="17:30"/>
    <n v="1"/>
    <x v="0"/>
    <n v="2"/>
    <n v="0"/>
    <s v="Daniela Gonzalez"/>
    <s v="685724418"/>
    <x v="1"/>
  </r>
  <r>
    <n v="33391939"/>
    <x v="0"/>
    <x v="236"/>
    <d v="2025-08-28T00:00:00"/>
    <s v="29-08-2025"/>
    <d v="2025-08-29T00:00:00"/>
    <s v="12:00"/>
    <n v="1"/>
    <x v="0"/>
    <n v="2"/>
    <n v="0"/>
    <s v="María Del Mar Herrero Martín"/>
    <s v="722430022"/>
    <x v="1"/>
  </r>
  <r>
    <n v="33391212"/>
    <x v="0"/>
    <x v="237"/>
    <d v="2025-08-26T00:00:00"/>
    <s v="28-08-2025"/>
    <d v="2025-08-28T00:00:00"/>
    <s v="12:00"/>
    <n v="2"/>
    <x v="0"/>
    <n v="0"/>
    <n v="0"/>
    <s v="Irene García"/>
    <s v="659093035"/>
    <x v="2"/>
  </r>
  <r>
    <n v="33390749"/>
    <x v="1"/>
    <x v="238"/>
    <d v="2025-08-25T00:00:00"/>
    <s v="27-08-2025"/>
    <d v="2025-08-27T00:00:00"/>
    <s v="10:45"/>
    <n v="2"/>
    <x v="0"/>
    <n v="2"/>
    <n v="0"/>
    <s v="Ramon Martinez Herraiz"/>
    <s v="654453300"/>
    <x v="1"/>
  </r>
  <r>
    <n v="33389072"/>
    <x v="1"/>
    <x v="239"/>
    <d v="2025-08-25T00:00:00"/>
    <s v="27-08-2025"/>
    <d v="2025-08-27T00:00:00"/>
    <s v="18:45"/>
    <n v="2"/>
    <x v="0"/>
    <n v="4"/>
    <n v="0"/>
    <s v="Silvia Hernández"/>
    <s v="626906037"/>
    <x v="1"/>
  </r>
  <r>
    <n v="33388824"/>
    <x v="1"/>
    <x v="240"/>
    <d v="2025-08-25T00:00:00"/>
    <s v="29-08-2025"/>
    <d v="2025-08-29T00:00:00"/>
    <s v="10:00"/>
    <n v="4"/>
    <x v="3"/>
    <n v="2"/>
    <n v="90"/>
    <s v="Javier Marquina Pérez"/>
    <s v="676009947"/>
    <x v="1"/>
  </r>
  <r>
    <n v="33388548"/>
    <x v="0"/>
    <x v="241"/>
    <d v="2025-08-25T00:00:00"/>
    <s v="31-08-2025"/>
    <d v="2025-08-31T00:00:00"/>
    <s v="17:30"/>
    <n v="6"/>
    <x v="0"/>
    <n v="3"/>
    <n v="0"/>
    <s v="Marina García Martínez"/>
    <s v="634961622"/>
    <x v="1"/>
  </r>
  <r>
    <n v="33388231"/>
    <x v="3"/>
    <x v="242"/>
    <d v="2025-08-25T00:00:00"/>
    <s v="31-08-2025"/>
    <d v="2025-08-31T00:00:00"/>
    <s v="10:45"/>
    <n v="6"/>
    <x v="0"/>
    <n v="2"/>
    <n v="0"/>
    <s v="Kevin Hinojosa"/>
    <s v="628713104"/>
    <x v="0"/>
  </r>
  <r>
    <n v="33387862"/>
    <x v="2"/>
    <x v="243"/>
    <d v="2025-08-25T00:00:00"/>
    <s v="30-08-2025"/>
    <d v="2025-08-30T00:00:00"/>
    <s v="20:00"/>
    <n v="5"/>
    <x v="1"/>
    <n v="0"/>
    <n v="0"/>
    <s v="Virginia Sanchez-aquino Gonzalez"/>
    <s v="658414759"/>
    <x v="2"/>
  </r>
  <r>
    <n v="33386078"/>
    <x v="3"/>
    <x v="244"/>
    <d v="2025-08-25T00:00:00"/>
    <s v="26-08-2025"/>
    <d v="2025-08-26T00:00:00"/>
    <s v="10:45"/>
    <n v="1"/>
    <x v="0"/>
    <n v="2"/>
    <n v="0"/>
    <s v="Sandra Varo"/>
    <s v="626828521"/>
    <x v="1"/>
  </r>
  <r>
    <n v="33385700"/>
    <x v="3"/>
    <x v="245"/>
    <d v="2025-08-25T00:00:00"/>
    <s v="25-08-2025"/>
    <d v="2025-08-25T00:00:00"/>
    <s v="18:45"/>
    <n v="0"/>
    <x v="0"/>
    <n v="4"/>
    <n v="0"/>
    <s v="Ana Gonzalez Rodríguez"/>
    <s v="637911256"/>
    <x v="1"/>
  </r>
  <r>
    <n v="33385347"/>
    <x v="2"/>
    <x v="246"/>
    <d v="2025-08-25T00:00:00"/>
    <s v="27-08-2025"/>
    <d v="2025-08-27T00:00:00"/>
    <s v="18:45"/>
    <n v="2"/>
    <x v="0"/>
    <n v="3"/>
    <n v="0"/>
    <s v="Maria Jesús Noriega Gebrero"/>
    <s v="617360449"/>
    <x v="0"/>
  </r>
  <r>
    <n v="33385318"/>
    <x v="1"/>
    <x v="247"/>
    <d v="2025-08-25T00:00:00"/>
    <s v="26-08-2025"/>
    <d v="2025-08-26T00:00:00"/>
    <s v="17:30"/>
    <n v="1"/>
    <x v="0"/>
    <n v="2"/>
    <n v="0"/>
    <s v="Jose Miguel Montero Montero"/>
    <s v="620215030"/>
    <x v="1"/>
  </r>
  <r>
    <n v="33383700"/>
    <x v="1"/>
    <x v="248"/>
    <d v="2025-08-25T00:00:00"/>
    <s v="27-08-2025"/>
    <d v="2025-08-27T00:00:00"/>
    <s v="10:45"/>
    <n v="2"/>
    <x v="0"/>
    <n v="2"/>
    <n v="0"/>
    <s v="Teresa Romero"/>
    <s v="687993026"/>
    <x v="0"/>
  </r>
  <r>
    <n v="33383497"/>
    <x v="1"/>
    <x v="249"/>
    <d v="2025-08-25T00:00:00"/>
    <s v="26-08-2025"/>
    <d v="2025-08-26T00:00:00"/>
    <s v="17:30"/>
    <n v="1"/>
    <x v="0"/>
    <n v="2"/>
    <n v="0"/>
    <s v="Pablo Borello"/>
    <s v="91150972175"/>
    <x v="1"/>
  </r>
  <r>
    <n v="33383433"/>
    <x v="1"/>
    <x v="250"/>
    <d v="2025-08-25T00:00:00"/>
    <s v="27-08-2025"/>
    <d v="2025-08-27T00:00:00"/>
    <s v="10:45"/>
    <n v="2"/>
    <x v="0"/>
    <n v="4"/>
    <n v="0"/>
    <s v="María Luisa Prieto Ramirez"/>
    <s v="687585534"/>
    <x v="0"/>
  </r>
  <r>
    <n v="33382968"/>
    <x v="1"/>
    <x v="251"/>
    <d v="2025-08-25T00:00:00"/>
    <s v="25-08-2025"/>
    <d v="2025-08-25T00:00:00"/>
    <s v="18:45"/>
    <n v="0"/>
    <x v="0"/>
    <n v="6"/>
    <n v="0"/>
    <s v="Maria Del Carmen"/>
    <s v="629745277"/>
    <x v="1"/>
  </r>
  <r>
    <n v="33382441"/>
    <x v="0"/>
    <x v="252"/>
    <d v="2025-08-25T00:00:00"/>
    <s v="26-08-2025"/>
    <d v="2025-08-26T00:00:00"/>
    <s v="10:45"/>
    <n v="1"/>
    <x v="0"/>
    <n v="2"/>
    <n v="0"/>
    <s v="Guillermo Castillo Gómez"/>
    <s v="617616728"/>
    <x v="1"/>
  </r>
  <r>
    <n v="33382276"/>
    <x v="2"/>
    <x v="253"/>
    <d v="2025-08-25T00:00:00"/>
    <s v="27-08-2025"/>
    <d v="2025-08-27T00:00:00"/>
    <s v="18:45"/>
    <n v="2"/>
    <x v="0"/>
    <n v="4"/>
    <n v="0"/>
    <s v="Irene Egido Caballero"/>
    <s v="618025350"/>
    <x v="1"/>
  </r>
  <r>
    <n v="33381829"/>
    <x v="1"/>
    <x v="254"/>
    <d v="2025-08-25T00:00:00"/>
    <s v="26-08-2025"/>
    <d v="2025-08-26T00:00:00"/>
    <s v="20:00"/>
    <n v="1"/>
    <x v="1"/>
    <n v="3"/>
    <n v="0"/>
    <s v="Natalia Hernandez Hernandez"/>
    <s v="666946164"/>
    <x v="1"/>
  </r>
  <r>
    <n v="33381583"/>
    <x v="0"/>
    <x v="255"/>
    <d v="2025-08-25T00:00:00"/>
    <s v="29-08-2025"/>
    <d v="2025-08-29T00:00:00"/>
    <s v="17:30"/>
    <n v="4"/>
    <x v="0"/>
    <n v="2"/>
    <n v="0"/>
    <s v="Miriam Oliva Medialdea"/>
    <s v="646377811"/>
    <x v="1"/>
  </r>
  <r>
    <n v="33380945"/>
    <x v="0"/>
    <x v="256"/>
    <d v="2025-08-25T00:00:00"/>
    <s v="26-08-2025"/>
    <d v="2025-08-26T00:00:00"/>
    <s v="12:00"/>
    <n v="1"/>
    <x v="0"/>
    <n v="2"/>
    <n v="0"/>
    <s v="Marian Llama"/>
    <s v="657892714"/>
    <x v="1"/>
  </r>
  <r>
    <n v="33380414"/>
    <x v="1"/>
    <x v="257"/>
    <d v="2025-08-25T00:00:00"/>
    <s v="27-08-2025"/>
    <d v="2025-08-27T00:00:00"/>
    <s v="12:00"/>
    <n v="2"/>
    <x v="0"/>
    <n v="2"/>
    <n v="0"/>
    <s v="José Ramon Aldama Mendiguren"/>
    <s v="639321872"/>
    <x v="0"/>
  </r>
  <r>
    <n v="33379176"/>
    <x v="1"/>
    <x v="258"/>
    <d v="2025-08-25T00:00:00"/>
    <s v="25-08-2025"/>
    <d v="2025-08-25T00:00:00"/>
    <s v="18:45"/>
    <n v="0"/>
    <x v="0"/>
    <n v="3"/>
    <n v="0"/>
    <s v="Silvina Pucchio"/>
    <s v="600997661"/>
    <x v="1"/>
  </r>
  <r>
    <n v="33378908"/>
    <x v="3"/>
    <x v="259"/>
    <d v="2025-08-25T00:00:00"/>
    <s v="27-08-2025"/>
    <d v="2025-08-27T00:00:00"/>
    <s v="12:00"/>
    <n v="2"/>
    <x v="0"/>
    <n v="5"/>
    <n v="0"/>
    <s v="Ricardo Pérez Roldán"/>
    <s v="616897566"/>
    <x v="1"/>
  </r>
  <r>
    <n v="33377899"/>
    <x v="1"/>
    <x v="260"/>
    <d v="2025-08-25T00:00:00"/>
    <s v="26-08-2025"/>
    <d v="2025-08-26T00:00:00"/>
    <s v="12:00"/>
    <n v="1"/>
    <x v="0"/>
    <n v="2"/>
    <n v="0"/>
    <s v="Antonio Carabaña Perez"/>
    <s v="615843562"/>
    <x v="1"/>
  </r>
  <r>
    <n v="33377672"/>
    <x v="0"/>
    <x v="261"/>
    <d v="2025-08-25T00:00:00"/>
    <s v="27-08-2025"/>
    <d v="2025-08-27T00:00:00"/>
    <s v="12:00"/>
    <n v="2"/>
    <x v="0"/>
    <n v="4"/>
    <n v="0"/>
    <s v="Raquel Vida"/>
    <s v="627946277"/>
    <x v="1"/>
  </r>
  <r>
    <n v="33376945"/>
    <x v="3"/>
    <x v="262"/>
    <d v="2025-08-25T00:00:00"/>
    <s v="25-08-2025"/>
    <d v="2025-08-25T00:00:00"/>
    <s v="18:45"/>
    <n v="0"/>
    <x v="0"/>
    <n v="2"/>
    <n v="0"/>
    <s v="Rosa Fernández"/>
    <s v="678272187"/>
    <x v="1"/>
  </r>
  <r>
    <n v="33376630"/>
    <x v="1"/>
    <x v="263"/>
    <d v="2025-08-25T00:00:00"/>
    <s v="28-08-2025"/>
    <d v="2025-08-28T00:00:00"/>
    <s v="10:45"/>
    <n v="3"/>
    <x v="0"/>
    <n v="1"/>
    <n v="0"/>
    <s v="María Manuela Moreno Garrido"/>
    <s v="659493231"/>
    <x v="1"/>
  </r>
  <r>
    <n v="33372372"/>
    <x v="1"/>
    <x v="264"/>
    <d v="2025-08-25T00:00:00"/>
    <s v="25-08-2025"/>
    <d v="2025-08-25T00:00:00"/>
    <s v="18:45"/>
    <n v="0"/>
    <x v="0"/>
    <n v="4"/>
    <n v="0"/>
    <s v="María Luisa Díaz Serrano"/>
    <s v="617473844"/>
    <x v="0"/>
  </r>
  <r>
    <n v="33365770"/>
    <x v="1"/>
    <x v="265"/>
    <d v="2025-08-25T00:00:00"/>
    <s v="25-08-2025"/>
    <d v="2025-08-25T00:00:00"/>
    <s v="18:45"/>
    <n v="0"/>
    <x v="0"/>
    <n v="2"/>
    <n v="0"/>
    <s v="Reme Martínez Moreno"/>
    <s v="649011673"/>
    <x v="0"/>
  </r>
  <r>
    <n v="33365608"/>
    <x v="2"/>
    <x v="266"/>
    <d v="2025-08-25T00:00:00"/>
    <s v="26-08-2025"/>
    <d v="2025-08-26T00:00:00"/>
    <s v="10:45"/>
    <n v="1"/>
    <x v="0"/>
    <n v="3"/>
    <n v="0"/>
    <s v="Rosario Hidalgo Costa"/>
    <s v="686654637"/>
    <x v="0"/>
  </r>
  <r>
    <n v="33364168"/>
    <x v="1"/>
    <x v="267"/>
    <d v="2025-08-24T00:00:00"/>
    <s v="26-08-2025"/>
    <d v="2025-08-26T00:00:00"/>
    <s v="20:00"/>
    <n v="2"/>
    <x v="1"/>
    <n v="1"/>
    <n v="0"/>
    <s v="Inma López Gordillo"/>
    <s v="697569670"/>
    <x v="0"/>
  </r>
  <r>
    <n v="33363860"/>
    <x v="0"/>
    <x v="268"/>
    <d v="2025-08-24T00:00:00"/>
    <s v="26-08-2025"/>
    <d v="2025-08-26T00:00:00"/>
    <s v="10:45"/>
    <n v="2"/>
    <x v="0"/>
    <n v="4"/>
    <n v="0"/>
    <s v="Julia Vera Santos"/>
    <s v="657751849"/>
    <x v="1"/>
  </r>
  <r>
    <n v="33363073"/>
    <x v="1"/>
    <x v="269"/>
    <d v="2025-08-24T00:00:00"/>
    <s v="25-08-2025"/>
    <d v="2025-08-25T00:00:00"/>
    <s v="16:00"/>
    <n v="1"/>
    <x v="2"/>
    <n v="1"/>
    <n v="22"/>
    <s v="Julia Ramirez"/>
    <s v="896041432"/>
    <x v="1"/>
  </r>
  <r>
    <n v="33362542"/>
    <x v="1"/>
    <x v="270"/>
    <d v="2025-08-24T00:00:00"/>
    <s v="27-08-2025"/>
    <d v="2025-08-27T00:00:00"/>
    <s v="10:45"/>
    <n v="3"/>
    <x v="0"/>
    <n v="4"/>
    <n v="0"/>
    <s v="Puri Botía Torres"/>
    <s v="620905344"/>
    <x v="0"/>
  </r>
  <r>
    <n v="33361971"/>
    <x v="3"/>
    <x v="271"/>
    <d v="2025-08-24T00:00:00"/>
    <s v="25-08-2025"/>
    <d v="2025-08-25T00:00:00"/>
    <s v="18:45"/>
    <n v="1"/>
    <x v="0"/>
    <n v="2"/>
    <n v="0"/>
    <s v="Nuria Armesto Cabrero"/>
    <s v="663175403"/>
    <x v="1"/>
  </r>
  <r>
    <n v="33361398"/>
    <x v="1"/>
    <x v="272"/>
    <d v="2025-08-24T00:00:00"/>
    <s v="28-08-2025"/>
    <d v="2025-08-28T00:00:00"/>
    <s v="12:00"/>
    <n v="4"/>
    <x v="0"/>
    <n v="4"/>
    <n v="0"/>
    <s v="Rosana Ortega De La Morena"/>
    <s v="651572109"/>
    <x v="0"/>
  </r>
  <r>
    <n v="33360923"/>
    <x v="1"/>
    <x v="273"/>
    <d v="2025-08-24T00:00:00"/>
    <s v="25-08-2025"/>
    <d v="2025-08-25T00:00:00"/>
    <s v="12:00"/>
    <n v="1"/>
    <x v="0"/>
    <n v="2"/>
    <n v="0"/>
    <s v="Lola Cifuentes Soria"/>
    <s v="620642099"/>
    <x v="0"/>
  </r>
  <r>
    <n v="33359792"/>
    <x v="1"/>
    <x v="274"/>
    <d v="2025-08-24T00:00:00"/>
    <s v="27-08-2025"/>
    <d v="2025-08-27T00:00:00"/>
    <s v="20:00"/>
    <n v="3"/>
    <x v="1"/>
    <n v="4"/>
    <n v="0"/>
    <s v="Alicia García Martínez"/>
    <s v="+34661588652"/>
    <x v="0"/>
  </r>
  <r>
    <n v="33359283"/>
    <x v="0"/>
    <x v="275"/>
    <d v="2025-08-24T00:00:00"/>
    <s v="29-08-2025"/>
    <d v="2025-08-29T00:00:00"/>
    <s v="12:00"/>
    <n v="5"/>
    <x v="0"/>
    <n v="2"/>
    <n v="0"/>
    <s v="José Luis Díez Rodríguez"/>
    <s v="679896375"/>
    <x v="1"/>
  </r>
  <r>
    <n v="33358586"/>
    <x v="1"/>
    <x v="276"/>
    <d v="2025-08-24T00:00:00"/>
    <s v="28-08-2025"/>
    <d v="2025-08-28T00:00:00"/>
    <s v="12:00"/>
    <n v="4"/>
    <x v="2"/>
    <n v="2"/>
    <n v="64"/>
    <s v="Anne Aizpurua Ibarbia"/>
    <s v="639537339"/>
    <x v="1"/>
  </r>
  <r>
    <n v="33358217"/>
    <x v="1"/>
    <x v="277"/>
    <d v="2025-08-24T00:00:00"/>
    <s v="29-08-2025"/>
    <d v="2025-08-29T00:00:00"/>
    <s v="10:45"/>
    <n v="5"/>
    <x v="0"/>
    <n v="2"/>
    <n v="0"/>
    <s v="Beatriz Santana Rodríguez"/>
    <s v="651736728"/>
    <x v="1"/>
  </r>
  <r>
    <n v="33357882"/>
    <x v="0"/>
    <x v="278"/>
    <d v="2025-08-24T00:00:00"/>
    <s v="25-08-2025"/>
    <d v="2025-08-25T00:00:00"/>
    <s v="12:00"/>
    <n v="1"/>
    <x v="0"/>
    <n v="4"/>
    <n v="0"/>
    <s v="Gonzalo Piña"/>
    <s v="606827722"/>
    <x v="1"/>
  </r>
  <r>
    <n v="33356246"/>
    <x v="0"/>
    <x v="279"/>
    <d v="2025-08-24T00:00:00"/>
    <s v="25-08-2025"/>
    <d v="2025-08-25T00:00:00"/>
    <s v="18:45"/>
    <n v="1"/>
    <x v="0"/>
    <n v="4"/>
    <n v="0"/>
    <s v="Juan López López"/>
    <s v="692367145"/>
    <x v="1"/>
  </r>
  <r>
    <n v="33356087"/>
    <x v="1"/>
    <x v="280"/>
    <d v="2025-08-24T00:00:00"/>
    <s v="25-08-2025"/>
    <d v="2025-08-25T00:00:00"/>
    <s v="12:00"/>
    <n v="1"/>
    <x v="0"/>
    <n v="2"/>
    <n v="0"/>
    <s v="Cristina Jerez Dominguez"/>
    <s v="646809028"/>
    <x v="1"/>
  </r>
  <r>
    <n v="33355500"/>
    <x v="1"/>
    <x v="281"/>
    <d v="2025-08-24T00:00:00"/>
    <s v="26-08-2025"/>
    <d v="2025-08-26T00:00:00"/>
    <s v="20:00"/>
    <n v="2"/>
    <x v="1"/>
    <n v="2"/>
    <n v="0"/>
    <s v="Olivia Mafla"/>
    <s v="639919260"/>
    <x v="1"/>
  </r>
  <r>
    <n v="33355269"/>
    <x v="1"/>
    <x v="282"/>
    <d v="2025-08-24T00:00:00"/>
    <s v="25-08-2025"/>
    <d v="2025-08-25T00:00:00"/>
    <s v="12:00"/>
    <n v="1"/>
    <x v="0"/>
    <n v="4"/>
    <n v="0"/>
    <s v="Ignacio Bardón"/>
    <s v="626694715"/>
    <x v="1"/>
  </r>
  <r>
    <n v="33355005"/>
    <x v="1"/>
    <x v="283"/>
    <d v="2025-08-24T00:00:00"/>
    <s v="25-08-2025"/>
    <d v="2025-08-25T00:00:00"/>
    <s v="10:45"/>
    <n v="1"/>
    <x v="0"/>
    <n v="2"/>
    <n v="0"/>
    <s v="Rebeca Pingarrón Mijancos"/>
    <s v="629848771"/>
    <x v="1"/>
  </r>
  <r>
    <n v="33354548"/>
    <x v="1"/>
    <x v="284"/>
    <d v="2025-08-24T00:00:00"/>
    <s v="26-08-2025"/>
    <d v="2025-08-26T00:00:00"/>
    <s v="16:00"/>
    <n v="2"/>
    <x v="2"/>
    <n v="2"/>
    <n v="26"/>
    <s v="Rocio Sirvent Fernández"/>
    <s v="654648927"/>
    <x v="1"/>
  </r>
  <r>
    <n v="33354111"/>
    <x v="1"/>
    <x v="285"/>
    <d v="2025-08-24T00:00:00"/>
    <s v="31-08-2025"/>
    <d v="2025-08-31T00:00:00"/>
    <s v="11:30"/>
    <n v="7"/>
    <x v="2"/>
    <n v="2"/>
    <n v="64"/>
    <s v="Inmaculada Escriva Agud"/>
    <s v="653586345"/>
    <x v="1"/>
  </r>
  <r>
    <n v="33353684"/>
    <x v="1"/>
    <x v="286"/>
    <d v="2025-08-24T00:00:00"/>
    <s v="25-08-2025"/>
    <d v="2025-08-25T00:00:00"/>
    <s v="18:45"/>
    <n v="1"/>
    <x v="0"/>
    <n v="3"/>
    <n v="0"/>
    <s v="Silvia Lopez Boix"/>
    <s v="626494025"/>
    <x v="1"/>
  </r>
  <r>
    <n v="33352822"/>
    <x v="1"/>
    <x v="287"/>
    <d v="2025-08-24T00:00:00"/>
    <s v="24-08-2025"/>
    <d v="2025-08-24T00:00:00"/>
    <s v="17:30"/>
    <n v="0"/>
    <x v="0"/>
    <n v="2"/>
    <n v="0"/>
    <s v="Maria Jose Ayala Orellana"/>
    <s v="605350501"/>
    <x v="1"/>
  </r>
  <r>
    <n v="33352807"/>
    <x v="1"/>
    <x v="288"/>
    <d v="2025-08-24T00:00:00"/>
    <s v="31-08-2025"/>
    <d v="2025-08-31T00:00:00"/>
    <s v="12:00"/>
    <n v="7"/>
    <x v="5"/>
    <n v="1"/>
    <n v="32"/>
    <s v="Nicoletta Abram"/>
    <s v="3468271629"/>
    <x v="1"/>
  </r>
  <r>
    <n v="33352626"/>
    <x v="1"/>
    <x v="289"/>
    <d v="2025-08-24T00:00:00"/>
    <s v="24-08-2025"/>
    <d v="2025-08-24T00:00:00"/>
    <s v="17:30"/>
    <n v="0"/>
    <x v="0"/>
    <n v="4"/>
    <n v="0"/>
    <s v="Rafaela Martínez Rodríguez"/>
    <s v="653967714"/>
    <x v="0"/>
  </r>
  <r>
    <n v="33352420"/>
    <x v="1"/>
    <x v="290"/>
    <d v="2025-08-24T00:00:00"/>
    <s v="25-08-2025"/>
    <d v="2025-08-25T00:00:00"/>
    <s v="12:00"/>
    <n v="1"/>
    <x v="0"/>
    <n v="4"/>
    <n v="0"/>
    <s v="Arantxa Leranoz"/>
    <s v="636629356"/>
    <x v="1"/>
  </r>
  <r>
    <n v="33352392"/>
    <x v="3"/>
    <x v="291"/>
    <d v="2025-08-24T00:00:00"/>
    <s v="24-08-2025"/>
    <d v="2025-08-24T00:00:00"/>
    <s v="17:30"/>
    <n v="0"/>
    <x v="0"/>
    <n v="1"/>
    <n v="0"/>
    <s v="Jaime Gonzalez"/>
    <s v="648211477"/>
    <x v="0"/>
  </r>
  <r>
    <n v="33352193"/>
    <x v="0"/>
    <x v="292"/>
    <d v="2025-08-24T00:00:00"/>
    <s v="28-08-2025"/>
    <d v="2025-08-28T00:00:00"/>
    <s v="18:45"/>
    <n v="4"/>
    <x v="0"/>
    <n v="3"/>
    <n v="0"/>
    <s v="Lucía Vidallach Parra"/>
    <s v="628002614"/>
    <x v="1"/>
  </r>
  <r>
    <n v="33351987"/>
    <x v="1"/>
    <x v="293"/>
    <d v="2025-08-24T00:00:00"/>
    <s v="24-08-2025"/>
    <d v="2025-08-24T00:00:00"/>
    <s v="17:30"/>
    <n v="0"/>
    <x v="0"/>
    <n v="1"/>
    <n v="0"/>
    <s v="Irene Mendo"/>
    <s v="610896621"/>
    <x v="1"/>
  </r>
  <r>
    <n v="33350324"/>
    <x v="1"/>
    <x v="294"/>
    <d v="2025-08-24T00:00:00"/>
    <s v="25-08-2025"/>
    <d v="2025-08-25T00:00:00"/>
    <s v="12:00"/>
    <n v="1"/>
    <x v="0"/>
    <n v="6"/>
    <n v="0"/>
    <s v="Juan Carlos Rico"/>
    <s v="606996694"/>
    <x v="1"/>
  </r>
  <r>
    <n v="33350163"/>
    <x v="0"/>
    <x v="295"/>
    <d v="2025-08-24T00:00:00"/>
    <s v="25-08-2025"/>
    <d v="2025-08-25T00:00:00"/>
    <s v="10:45"/>
    <n v="1"/>
    <x v="0"/>
    <n v="3"/>
    <n v="0"/>
    <s v="Hernan Goñi"/>
    <s v="661261558"/>
    <x v="1"/>
  </r>
  <r>
    <n v="33350070"/>
    <x v="3"/>
    <x v="296"/>
    <d v="2025-08-24T00:00:00"/>
    <s v="28-08-2025"/>
    <d v="2025-08-28T00:00:00"/>
    <s v="12:00"/>
    <n v="4"/>
    <x v="0"/>
    <n v="0"/>
    <n v="0"/>
    <s v="Pilar Viadel Martinez"/>
    <s v="606934519"/>
    <x v="2"/>
  </r>
  <r>
    <n v="33349941"/>
    <x v="1"/>
    <x v="297"/>
    <d v="2025-08-24T00:00:00"/>
    <s v="25-08-2025"/>
    <d v="2025-08-25T00:00:00"/>
    <s v="10:45"/>
    <n v="1"/>
    <x v="0"/>
    <n v="2"/>
    <n v="0"/>
    <s v="María Del Huerto Breccia Farro"/>
    <s v="94622110"/>
    <x v="1"/>
  </r>
  <r>
    <n v="33349503"/>
    <x v="1"/>
    <x v="298"/>
    <d v="2025-08-24T00:00:00"/>
    <s v="26-08-2025"/>
    <d v="2025-08-26T00:00:00"/>
    <s v="12:00"/>
    <n v="2"/>
    <x v="0"/>
    <n v="2"/>
    <n v="0"/>
    <s v="Rafela Garau Obrador"/>
    <s v="625662100"/>
    <x v="1"/>
  </r>
  <r>
    <n v="33349003"/>
    <x v="1"/>
    <x v="299"/>
    <d v="2025-08-24T00:00:00"/>
    <s v="26-08-2025"/>
    <d v="2025-08-26T00:00:00"/>
    <s v="20:00"/>
    <n v="2"/>
    <x v="1"/>
    <n v="3"/>
    <n v="0"/>
    <s v="Jose Manuel Dacosta Castillo"/>
    <s v="659403494"/>
    <x v="0"/>
  </r>
  <r>
    <n v="33348400"/>
    <x v="0"/>
    <x v="300"/>
    <d v="2025-08-24T00:00:00"/>
    <s v="25-08-2025"/>
    <d v="2025-08-25T00:00:00"/>
    <s v="12:00"/>
    <n v="1"/>
    <x v="0"/>
    <n v="6"/>
    <n v="0"/>
    <s v="Rafael Rubio González"/>
    <s v="626855064"/>
    <x v="1"/>
  </r>
  <r>
    <n v="33348036"/>
    <x v="1"/>
    <x v="301"/>
    <d v="2025-08-24T00:00:00"/>
    <s v="24-08-2025"/>
    <d v="2025-08-24T00:00:00"/>
    <s v="18:45"/>
    <n v="0"/>
    <x v="0"/>
    <n v="2"/>
    <n v="0"/>
    <s v="Martina Behr"/>
    <s v="15734421661"/>
    <x v="0"/>
  </r>
  <r>
    <n v="33347999"/>
    <x v="1"/>
    <x v="302"/>
    <d v="2025-08-24T00:00:00"/>
    <s v="25-08-2025"/>
    <d v="2025-08-25T00:00:00"/>
    <s v="12:00"/>
    <n v="1"/>
    <x v="0"/>
    <n v="3"/>
    <n v="0"/>
    <s v="Andreu Jolonch Rius"/>
    <s v="681290530"/>
    <x v="1"/>
  </r>
  <r>
    <n v="33347196"/>
    <x v="1"/>
    <x v="303"/>
    <d v="2025-08-24T00:00:00"/>
    <s v="26-08-2025"/>
    <d v="2025-08-26T00:00:00"/>
    <s v="18:45"/>
    <n v="2"/>
    <x v="0"/>
    <n v="0"/>
    <n v="0"/>
    <s v="Marta De La Figuera"/>
    <s v="658365441"/>
    <x v="2"/>
  </r>
  <r>
    <n v="33346867"/>
    <x v="1"/>
    <x v="304"/>
    <d v="2025-08-24T00:00:00"/>
    <s v="30-08-2025"/>
    <d v="2025-08-30T00:00:00"/>
    <s v="12:00"/>
    <n v="6"/>
    <x v="0"/>
    <n v="2"/>
    <n v="0"/>
    <s v="Ana García Martínez"/>
    <s v="605660540"/>
    <x v="0"/>
  </r>
  <r>
    <n v="33346632"/>
    <x v="1"/>
    <x v="305"/>
    <d v="2025-08-24T00:00:00"/>
    <s v="25-08-2025"/>
    <d v="2025-08-25T00:00:00"/>
    <s v="18:45"/>
    <n v="1"/>
    <x v="0"/>
    <n v="2"/>
    <n v="0"/>
    <s v="Susana Salvaña Rothe"/>
    <s v="627362645"/>
    <x v="1"/>
  </r>
  <r>
    <n v="33344832"/>
    <x v="0"/>
    <x v="306"/>
    <d v="2025-08-24T00:00:00"/>
    <s v="27-08-2025"/>
    <d v="2025-08-27T00:00:00"/>
    <s v="12:00"/>
    <n v="3"/>
    <x v="0"/>
    <n v="4"/>
    <n v="0"/>
    <s v="José Antonio Alhambra López-villalta"/>
    <s v="629067033"/>
    <x v="1"/>
  </r>
  <r>
    <n v="33344386"/>
    <x v="1"/>
    <x v="307"/>
    <d v="2025-08-24T00:00:00"/>
    <s v="27-08-2025"/>
    <d v="2025-08-27T00:00:00"/>
    <s v="17:30"/>
    <n v="3"/>
    <x v="0"/>
    <n v="4"/>
    <n v="0"/>
    <s v="Maria Isabel Bañón Vicente"/>
    <s v="686182889"/>
    <x v="1"/>
  </r>
  <r>
    <n v="33343919"/>
    <x v="1"/>
    <x v="308"/>
    <d v="2025-08-24T00:00:00"/>
    <s v="26-08-2025"/>
    <d v="2025-08-26T00:00:00"/>
    <s v="10:45"/>
    <n v="2"/>
    <x v="0"/>
    <n v="2"/>
    <n v="0"/>
    <s v="David Cuesta"/>
    <s v="649096480"/>
    <x v="1"/>
  </r>
  <r>
    <n v="33343624"/>
    <x v="3"/>
    <x v="309"/>
    <d v="2025-08-24T00:00:00"/>
    <s v="24-08-2025"/>
    <d v="2025-08-24T00:00:00"/>
    <s v="17:30"/>
    <n v="0"/>
    <x v="0"/>
    <n v="4"/>
    <n v="0"/>
    <s v="Guiomae Miralles Rodriguez"/>
    <s v="625810466"/>
    <x v="1"/>
  </r>
  <r>
    <n v="33342871"/>
    <x v="0"/>
    <x v="310"/>
    <d v="2025-08-24T00:00:00"/>
    <s v="26-08-2025"/>
    <d v="2025-08-26T00:00:00"/>
    <s v="12:00"/>
    <n v="2"/>
    <x v="0"/>
    <n v="5"/>
    <n v="0"/>
    <s v="Antonio Blanco Del Valle"/>
    <s v="619446515"/>
    <x v="1"/>
  </r>
  <r>
    <n v="33342566"/>
    <x v="0"/>
    <x v="311"/>
    <d v="2025-08-24T00:00:00"/>
    <s v="24-08-2025"/>
    <d v="2025-08-24T00:00:00"/>
    <s v="17:30"/>
    <n v="0"/>
    <x v="0"/>
    <n v="2"/>
    <n v="0"/>
    <s v="Claudia Vicente"/>
    <s v="635524660"/>
    <x v="1"/>
  </r>
  <r>
    <n v="33341976"/>
    <x v="1"/>
    <x v="312"/>
    <d v="2025-08-24T00:00:00"/>
    <s v="25-08-2025"/>
    <d v="2025-08-25T00:00:00"/>
    <s v="10:45"/>
    <n v="1"/>
    <x v="0"/>
    <n v="4"/>
    <n v="0"/>
    <s v="Monica De Miguel Urgel"/>
    <s v="610517824"/>
    <x v="0"/>
  </r>
  <r>
    <n v="33337349"/>
    <x v="0"/>
    <x v="313"/>
    <d v="2025-08-24T00:00:00"/>
    <s v="28-08-2025"/>
    <d v="2025-08-28T00:00:00"/>
    <s v="11:30"/>
    <n v="4"/>
    <x v="2"/>
    <n v="3"/>
    <n v="66"/>
    <s v="Rafa Ramos Martinez"/>
    <s v="697746941"/>
    <x v="1"/>
  </r>
  <r>
    <n v="33336341"/>
    <x v="3"/>
    <x v="314"/>
    <d v="2025-08-23T00:00:00"/>
    <s v="24-08-2025"/>
    <d v="2025-08-24T00:00:00"/>
    <s v="18:45"/>
    <n v="1"/>
    <x v="0"/>
    <n v="2"/>
    <n v="0"/>
    <s v="Isabel Paternain Vicuña"/>
    <s v="646848455"/>
    <x v="0"/>
  </r>
  <r>
    <n v="33336114"/>
    <x v="0"/>
    <x v="315"/>
    <d v="2025-08-23T00:00:00"/>
    <s v="27-08-2025"/>
    <d v="2025-08-27T00:00:00"/>
    <s v="17:30"/>
    <n v="4"/>
    <x v="0"/>
    <n v="3"/>
    <n v="0"/>
    <s v="Toñi Ruiz García"/>
    <s v="630617254"/>
    <x v="1"/>
  </r>
  <r>
    <n v="33334149"/>
    <x v="1"/>
    <x v="316"/>
    <d v="2025-08-23T00:00:00"/>
    <s v="24-08-2025"/>
    <d v="2025-08-24T00:00:00"/>
    <s v="12:00"/>
    <n v="1"/>
    <x v="0"/>
    <n v="2"/>
    <n v="0"/>
    <s v="Marta González Morales"/>
    <s v="619168110"/>
    <x v="1"/>
  </r>
  <r>
    <n v="33334147"/>
    <x v="5"/>
    <x v="317"/>
    <d v="2025-08-23T00:00:00"/>
    <s v="27-08-2025"/>
    <d v="2025-08-27T00:00:00"/>
    <s v="12:00"/>
    <n v="4"/>
    <x v="0"/>
    <n v="5"/>
    <n v="0"/>
    <s v="Sebastián Martín"/>
    <s v="628710123"/>
    <x v="1"/>
  </r>
  <r>
    <n v="33334021"/>
    <x v="1"/>
    <x v="318"/>
    <d v="2025-08-23T00:00:00"/>
    <s v="25-08-2025"/>
    <d v="2025-08-25T00:00:00"/>
    <s v="12:00"/>
    <n v="2"/>
    <x v="0"/>
    <n v="2"/>
    <n v="0"/>
    <s v="Paloma Manteca Mayo"/>
    <s v="639369654"/>
    <x v="1"/>
  </r>
  <r>
    <n v="33333907"/>
    <x v="0"/>
    <x v="319"/>
    <d v="2025-08-23T00:00:00"/>
    <s v="24-08-2025"/>
    <d v="2025-08-24T00:00:00"/>
    <s v="17:30"/>
    <n v="1"/>
    <x v="0"/>
    <n v="2"/>
    <n v="0"/>
    <s v="Manuel Marcos Pino"/>
    <s v="650154195"/>
    <x v="1"/>
  </r>
  <r>
    <n v="33333746"/>
    <x v="0"/>
    <x v="320"/>
    <d v="2025-08-23T00:00:00"/>
    <s v="24-08-2025"/>
    <d v="2025-08-24T00:00:00"/>
    <s v="12:00"/>
    <n v="1"/>
    <x v="0"/>
    <n v="5"/>
    <n v="0"/>
    <s v="Isabel Oliveros Chinchilla"/>
    <s v="629518732"/>
    <x v="1"/>
  </r>
  <r>
    <n v="33333482"/>
    <x v="1"/>
    <x v="321"/>
    <d v="2025-08-23T00:00:00"/>
    <s v="24-08-2025"/>
    <d v="2025-08-24T00:00:00"/>
    <s v="12:00"/>
    <n v="1"/>
    <x v="0"/>
    <n v="4"/>
    <n v="0"/>
    <s v="Milagros Pérez Márquez"/>
    <s v="669575535"/>
    <x v="1"/>
  </r>
  <r>
    <n v="33333247"/>
    <x v="2"/>
    <x v="322"/>
    <d v="2025-08-23T00:00:00"/>
    <s v="27-08-2025"/>
    <d v="2025-08-27T00:00:00"/>
    <s v="10:45"/>
    <n v="4"/>
    <x v="0"/>
    <n v="6"/>
    <n v="0"/>
    <s v="Daniel Serrano Hernandez"/>
    <s v="628068905"/>
    <x v="1"/>
  </r>
  <r>
    <n v="33333209"/>
    <x v="1"/>
    <x v="323"/>
    <d v="2025-08-24T00:00:00"/>
    <s v="25-08-2025"/>
    <d v="2025-08-25T00:00:00"/>
    <s v="18:45"/>
    <n v="1"/>
    <x v="0"/>
    <n v="5"/>
    <n v="0"/>
    <s v="Patricia Puerta Vega"/>
    <s v="665026503"/>
    <x v="1"/>
  </r>
  <r>
    <n v="33333110"/>
    <x v="1"/>
    <x v="324"/>
    <d v="2025-08-23T00:00:00"/>
    <s v="24-08-2025"/>
    <d v="2025-08-24T00:00:00"/>
    <s v="17:30"/>
    <n v="1"/>
    <x v="0"/>
    <n v="4"/>
    <n v="0"/>
    <s v="Teresa Escoz Flores"/>
    <s v="659448920"/>
    <x v="1"/>
  </r>
  <r>
    <n v="33333010"/>
    <x v="4"/>
    <x v="325"/>
    <d v="2025-08-23T00:00:00"/>
    <s v="24-08-2025"/>
    <d v="2025-08-24T00:00:00"/>
    <s v="12:00"/>
    <n v="1"/>
    <x v="0"/>
    <n v="1"/>
    <n v="0"/>
    <s v="Ivonne Lissete Caballero Herrejon"/>
    <s v="7229807014"/>
    <x v="1"/>
  </r>
  <r>
    <n v="33332976"/>
    <x v="0"/>
    <x v="326"/>
    <d v="2025-08-23T00:00:00"/>
    <s v="24-08-2025"/>
    <d v="2025-08-24T00:00:00"/>
    <s v="12:00"/>
    <n v="1"/>
    <x v="0"/>
    <n v="5"/>
    <n v="0"/>
    <s v="Diego Izquierdo Manero"/>
    <s v="638779345"/>
    <x v="1"/>
  </r>
  <r>
    <n v="33332875"/>
    <x v="1"/>
    <x v="327"/>
    <d v="2025-08-23T00:00:00"/>
    <s v="29-08-2025"/>
    <d v="2025-08-29T00:00:00"/>
    <s v="11:30"/>
    <n v="6"/>
    <x v="2"/>
    <n v="2"/>
    <n v="44"/>
    <s v="Lourdes Santiago García-lajara"/>
    <s v="616369320"/>
    <x v="1"/>
  </r>
  <r>
    <n v="33332582"/>
    <x v="1"/>
    <x v="328"/>
    <d v="2025-08-23T00:00:00"/>
    <s v="28-08-2025"/>
    <d v="2025-08-28T00:00:00"/>
    <s v="10:45"/>
    <n v="5"/>
    <x v="0"/>
    <n v="5"/>
    <n v="0"/>
    <s v="Natalia Vicente Martínez De Castilla"/>
    <s v="651174032"/>
    <x v="1"/>
  </r>
  <r>
    <n v="33332255"/>
    <x v="1"/>
    <x v="329"/>
    <d v="2025-08-23T00:00:00"/>
    <s v="24-08-2025"/>
    <d v="2025-08-24T00:00:00"/>
    <s v="17:30"/>
    <n v="1"/>
    <x v="0"/>
    <n v="3"/>
    <n v="0"/>
    <s v="Raquel Vilumbrales Arroyo"/>
    <s v="655770337"/>
    <x v="1"/>
  </r>
  <r>
    <n v="33331312"/>
    <x v="1"/>
    <x v="330"/>
    <d v="2025-08-23T00:00:00"/>
    <s v="24-08-2025"/>
    <d v="2025-08-24T00:00:00"/>
    <s v="10:00"/>
    <n v="1"/>
    <x v="2"/>
    <n v="2"/>
    <n v="44"/>
    <s v="María Ortega Palao"/>
    <s v="637752656"/>
    <x v="0"/>
  </r>
  <r>
    <n v="33330184"/>
    <x v="0"/>
    <x v="331"/>
    <d v="2025-08-23T00:00:00"/>
    <s v="26-08-2025"/>
    <d v="2025-08-26T00:00:00"/>
    <s v="10:45"/>
    <n v="3"/>
    <x v="0"/>
    <n v="0"/>
    <n v="0"/>
    <s v="Lourdes María Vargas Gámez"/>
    <s v="644961858"/>
    <x v="2"/>
  </r>
  <r>
    <n v="33329986"/>
    <x v="0"/>
    <x v="332"/>
    <d v="2025-08-23T00:00:00"/>
    <s v="28-08-2025"/>
    <d v="2025-08-28T00:00:00"/>
    <s v="12:00"/>
    <n v="5"/>
    <x v="0"/>
    <n v="2"/>
    <n v="0"/>
    <s v="Pilar Ginel García"/>
    <s v="649490175"/>
    <x v="1"/>
  </r>
  <r>
    <n v="33329802"/>
    <x v="1"/>
    <x v="333"/>
    <d v="2025-08-23T00:00:00"/>
    <s v="24-08-2025"/>
    <d v="2025-08-24T00:00:00"/>
    <s v="12:00"/>
    <n v="1"/>
    <x v="0"/>
    <n v="4"/>
    <n v="0"/>
    <s v="David Simarro Perez"/>
    <s v="669864674"/>
    <x v="0"/>
  </r>
  <r>
    <n v="33329114"/>
    <x v="1"/>
    <x v="334"/>
    <d v="2025-08-23T00:00:00"/>
    <s v="27-08-2025"/>
    <d v="2025-08-27T00:00:00"/>
    <s v="12:00"/>
    <n v="4"/>
    <x v="0"/>
    <n v="0"/>
    <n v="0"/>
    <s v="Mercedes Mercedes"/>
    <s v="600400414"/>
    <x v="2"/>
  </r>
  <r>
    <n v="33328854"/>
    <x v="0"/>
    <x v="335"/>
    <d v="2025-08-23T00:00:00"/>
    <s v="27-08-2025"/>
    <d v="2025-08-27T00:00:00"/>
    <s v="10:45"/>
    <n v="4"/>
    <x v="0"/>
    <n v="2"/>
    <n v="0"/>
    <s v="Javier Pérez Marcos"/>
    <s v="677892112"/>
    <x v="1"/>
  </r>
  <r>
    <n v="33328371"/>
    <x v="1"/>
    <x v="336"/>
    <d v="2025-08-23T00:00:00"/>
    <s v="24-08-2025"/>
    <d v="2025-08-24T00:00:00"/>
    <s v="10:45"/>
    <n v="1"/>
    <x v="0"/>
    <n v="1"/>
    <n v="0"/>
    <s v="Remedios Borjas"/>
    <s v="671466795"/>
    <x v="0"/>
  </r>
  <r>
    <n v="33328189"/>
    <x v="1"/>
    <x v="337"/>
    <d v="2025-08-23T00:00:00"/>
    <s v="23-08-2025"/>
    <d v="2025-08-23T00:00:00"/>
    <s v="20:00"/>
    <n v="0"/>
    <x v="1"/>
    <n v="0"/>
    <n v="0"/>
    <s v="Andrea Martin"/>
    <s v="628131536"/>
    <x v="2"/>
  </r>
  <r>
    <n v="33327690"/>
    <x v="3"/>
    <x v="338"/>
    <d v="2025-08-23T00:00:00"/>
    <s v="25-08-2025"/>
    <d v="2025-08-25T00:00:00"/>
    <s v="12:00"/>
    <n v="2"/>
    <x v="0"/>
    <n v="3"/>
    <n v="0"/>
    <s v="Maria Luisa Hernández Fernandez"/>
    <s v="650869695"/>
    <x v="1"/>
  </r>
  <r>
    <n v="33327302"/>
    <x v="2"/>
    <x v="339"/>
    <d v="2025-08-27T00:00:00"/>
    <s v="27-08-2025"/>
    <d v="2025-08-27T00:00:00"/>
    <s v="12:00"/>
    <n v="0"/>
    <x v="0"/>
    <n v="2"/>
    <n v="0"/>
    <s v="Aranzazu Flores Barbancho"/>
    <s v="647031458"/>
    <x v="1"/>
  </r>
  <r>
    <n v="33326770"/>
    <x v="1"/>
    <x v="340"/>
    <d v="2025-08-23T00:00:00"/>
    <s v="24-08-2025"/>
    <d v="2025-08-24T00:00:00"/>
    <s v="12:00"/>
    <n v="1"/>
    <x v="0"/>
    <n v="2"/>
    <n v="0"/>
    <s v="Jorge Francisco Menacho Caro"/>
    <s v="602487095"/>
    <x v="0"/>
  </r>
  <r>
    <n v="33326427"/>
    <x v="0"/>
    <x v="341"/>
    <d v="2025-08-23T00:00:00"/>
    <s v="23-08-2025"/>
    <d v="2025-08-23T00:00:00"/>
    <s v="20:00"/>
    <n v="0"/>
    <x v="1"/>
    <n v="3"/>
    <n v="0"/>
    <s v="Antonio Sánchez Camacho Redondo"/>
    <s v="654392913"/>
    <x v="1"/>
  </r>
  <r>
    <n v="33324800"/>
    <x v="1"/>
    <x v="342"/>
    <d v="2025-08-23T00:00:00"/>
    <s v="23-08-2025"/>
    <d v="2025-08-23T00:00:00"/>
    <s v="20:00"/>
    <n v="0"/>
    <x v="1"/>
    <n v="0"/>
    <n v="0"/>
    <s v="Alejandro Muñoz Ramírez"/>
    <s v="675616526"/>
    <x v="2"/>
  </r>
  <r>
    <n v="33324295"/>
    <x v="0"/>
    <x v="343"/>
    <d v="2025-08-23T00:00:00"/>
    <s v="23-08-2025"/>
    <d v="2025-08-23T00:00:00"/>
    <s v="20:00"/>
    <n v="0"/>
    <x v="1"/>
    <n v="6"/>
    <n v="0"/>
    <s v="Montserrat Torres Torres"/>
    <s v="636214820"/>
    <x v="0"/>
  </r>
  <r>
    <n v="33324018"/>
    <x v="1"/>
    <x v="344"/>
    <d v="2025-08-23T00:00:00"/>
    <s v="23-08-2025"/>
    <d v="2025-08-23T00:00:00"/>
    <s v="20:00"/>
    <n v="0"/>
    <x v="1"/>
    <n v="1"/>
    <n v="0"/>
    <s v="María Emilia Flores"/>
    <s v="83642907"/>
    <x v="1"/>
  </r>
  <r>
    <n v="33323625"/>
    <x v="0"/>
    <x v="345"/>
    <d v="2025-08-23T00:00:00"/>
    <s v="23-08-2025"/>
    <d v="2025-08-23T00:00:00"/>
    <s v="20:00"/>
    <n v="0"/>
    <x v="1"/>
    <n v="2"/>
    <n v="0"/>
    <s v="Gabriel De La Morena"/>
    <s v="679590628"/>
    <x v="1"/>
  </r>
  <r>
    <n v="33323188"/>
    <x v="1"/>
    <x v="346"/>
    <d v="2025-08-23T00:00:00"/>
    <s v="26-08-2025"/>
    <d v="2025-08-26T00:00:00"/>
    <s v="10:45"/>
    <n v="3"/>
    <x v="0"/>
    <n v="2"/>
    <n v="0"/>
    <s v="Margarita Verdera Tomás"/>
    <s v="639688240"/>
    <x v="1"/>
  </r>
  <r>
    <n v="33323149"/>
    <x v="2"/>
    <x v="347"/>
    <d v="2025-08-23T00:00:00"/>
    <s v="24-08-2025"/>
    <d v="2025-08-24T00:00:00"/>
    <s v="17:30"/>
    <n v="1"/>
    <x v="0"/>
    <n v="3"/>
    <n v="0"/>
    <s v="Liza Shpilkina"/>
    <s v="677664124"/>
    <x v="1"/>
  </r>
  <r>
    <n v="33322840"/>
    <x v="1"/>
    <x v="348"/>
    <d v="2025-08-23T00:00:00"/>
    <s v="23-08-2025"/>
    <d v="2025-08-23T00:00:00"/>
    <s v="18:45"/>
    <n v="0"/>
    <x v="0"/>
    <n v="2"/>
    <n v="0"/>
    <s v="Cristina Andres Rey"/>
    <s v="649325721"/>
    <x v="1"/>
  </r>
  <r>
    <n v="33322732"/>
    <x v="1"/>
    <x v="349"/>
    <d v="2025-08-23T00:00:00"/>
    <s v="24-08-2025"/>
    <d v="2025-08-24T00:00:00"/>
    <s v="12:00"/>
    <n v="1"/>
    <x v="0"/>
    <n v="3"/>
    <n v="0"/>
    <s v="Carmen Macian Estelles"/>
    <s v="669647367"/>
    <x v="1"/>
  </r>
  <r>
    <n v="33322263"/>
    <x v="1"/>
    <x v="350"/>
    <d v="2025-08-23T00:00:00"/>
    <s v="23-08-2025"/>
    <d v="2025-08-23T00:00:00"/>
    <s v="18:45"/>
    <n v="0"/>
    <x v="0"/>
    <n v="2"/>
    <n v="0"/>
    <s v="Daniel Cisterna"/>
    <s v="1156472767"/>
    <x v="0"/>
  </r>
  <r>
    <n v="33321924"/>
    <x v="1"/>
    <x v="351"/>
    <d v="2025-08-23T00:00:00"/>
    <s v="24-08-2025"/>
    <d v="2025-08-24T00:00:00"/>
    <s v="12:00"/>
    <n v="1"/>
    <x v="0"/>
    <n v="2"/>
    <n v="0"/>
    <s v="Sonia Granado Carrion"/>
    <s v="659138027"/>
    <x v="0"/>
  </r>
  <r>
    <n v="33321861"/>
    <x v="0"/>
    <x v="352"/>
    <d v="2025-08-23T00:00:00"/>
    <s v="24-08-2025"/>
    <d v="2025-08-24T00:00:00"/>
    <s v="10:45"/>
    <n v="1"/>
    <x v="0"/>
    <n v="5"/>
    <n v="0"/>
    <s v="Ana Belén Sánchez Y"/>
    <s v="694441157"/>
    <x v="1"/>
  </r>
  <r>
    <n v="33321037"/>
    <x v="2"/>
    <x v="353"/>
    <d v="2025-08-23T00:00:00"/>
    <s v="28-08-2025"/>
    <d v="2025-08-28T00:00:00"/>
    <s v="10:45"/>
    <n v="5"/>
    <x v="0"/>
    <n v="2"/>
    <n v="0"/>
    <s v="Mercedes Rodríguez De La Fuente"/>
    <s v="682193996"/>
    <x v="1"/>
  </r>
  <r>
    <n v="33320479"/>
    <x v="1"/>
    <x v="354"/>
    <d v="2025-08-23T00:00:00"/>
    <s v="28-08-2025"/>
    <d v="2025-08-28T00:00:00"/>
    <s v="12:00"/>
    <n v="5"/>
    <x v="0"/>
    <n v="5"/>
    <n v="0"/>
    <s v="Arantxa Sola Alayeto"/>
    <s v="649998122"/>
    <x v="1"/>
  </r>
  <r>
    <n v="33320325"/>
    <x v="1"/>
    <x v="355"/>
    <d v="2025-08-23T00:00:00"/>
    <s v="24-08-2025"/>
    <d v="2025-08-24T00:00:00"/>
    <s v="10:45"/>
    <n v="1"/>
    <x v="0"/>
    <n v="4"/>
    <n v="0"/>
    <s v="Ignacio Perez"/>
    <s v="627080894"/>
    <x v="0"/>
  </r>
  <r>
    <n v="33320002"/>
    <x v="1"/>
    <x v="356"/>
    <d v="2025-08-23T00:00:00"/>
    <s v="25-08-2025"/>
    <d v="2025-08-25T00:00:00"/>
    <s v="17:30"/>
    <n v="2"/>
    <x v="0"/>
    <n v="2"/>
    <n v="0"/>
    <s v="Andrea álvarez"/>
    <s v="633199912"/>
    <x v="1"/>
  </r>
  <r>
    <n v="33319735"/>
    <x v="0"/>
    <x v="357"/>
    <d v="2025-08-23T00:00:00"/>
    <s v="29-08-2025"/>
    <d v="2025-08-29T00:00:00"/>
    <s v="12:00"/>
    <n v="6"/>
    <x v="0"/>
    <n v="3"/>
    <n v="0"/>
    <s v="María Teresa Sánchez"/>
    <s v="647251602"/>
    <x v="1"/>
  </r>
  <r>
    <n v="33319376"/>
    <x v="2"/>
    <x v="358"/>
    <d v="2025-08-23T00:00:00"/>
    <s v="23-08-2025"/>
    <d v="2025-08-23T00:00:00"/>
    <s v="12:00"/>
    <n v="0"/>
    <x v="0"/>
    <n v="1"/>
    <n v="0"/>
    <s v="Cristhian Rodriguez Martinez"/>
    <s v="4433784054"/>
    <x v="1"/>
  </r>
  <r>
    <n v="33319276"/>
    <x v="2"/>
    <x v="359"/>
    <d v="2025-08-23T00:00:00"/>
    <s v="23-08-2025"/>
    <d v="2025-08-23T00:00:00"/>
    <s v="12:00"/>
    <n v="0"/>
    <x v="0"/>
    <n v="2"/>
    <n v="0"/>
    <s v="Irene Moruno Gómez"/>
    <s v="655066404"/>
    <x v="1"/>
  </r>
  <r>
    <n v="33319142"/>
    <x v="1"/>
    <x v="360"/>
    <d v="2025-08-23T00:00:00"/>
    <s v="24-08-2025"/>
    <d v="2025-08-24T00:00:00"/>
    <s v="10:45"/>
    <n v="1"/>
    <x v="0"/>
    <n v="1"/>
    <n v="0"/>
    <s v="Beatriz Ramos Simancas"/>
    <s v="691240622"/>
    <x v="0"/>
  </r>
  <r>
    <n v="33319112"/>
    <x v="2"/>
    <x v="361"/>
    <d v="2025-08-23T00:00:00"/>
    <s v="23-08-2025"/>
    <d v="2025-08-23T00:00:00"/>
    <s v="12:00"/>
    <n v="0"/>
    <x v="0"/>
    <n v="2"/>
    <n v="0"/>
    <s v="Luis Misael Perez Hernandez"/>
    <s v="5546475079"/>
    <x v="0"/>
  </r>
  <r>
    <n v="33319039"/>
    <x v="1"/>
    <x v="362"/>
    <d v="2025-08-23T00:00:00"/>
    <s v="23-08-2025"/>
    <d v="2025-08-23T00:00:00"/>
    <s v="18:45"/>
    <n v="0"/>
    <x v="0"/>
    <n v="2"/>
    <n v="0"/>
    <s v="Miguel ángel Morales Romero"/>
    <s v="670356766"/>
    <x v="1"/>
  </r>
  <r>
    <n v="33318670"/>
    <x v="2"/>
    <x v="363"/>
    <d v="2025-08-23T00:00:00"/>
    <s v="24-08-2025"/>
    <d v="2025-08-24T00:00:00"/>
    <s v="12:00"/>
    <n v="1"/>
    <x v="0"/>
    <n v="2"/>
    <n v="0"/>
    <s v="Beatriz Tejo Díaz"/>
    <s v="697435622"/>
    <x v="0"/>
  </r>
  <r>
    <n v="33318665"/>
    <x v="0"/>
    <x v="364"/>
    <d v="2025-08-23T00:00:00"/>
    <s v="25-08-2025"/>
    <d v="2025-08-25T00:00:00"/>
    <s v="17:30"/>
    <n v="2"/>
    <x v="0"/>
    <n v="0"/>
    <n v="0"/>
    <s v="Tatiana Albert Diaz"/>
    <s v="626442684"/>
    <x v="2"/>
  </r>
  <r>
    <n v="33318557"/>
    <x v="1"/>
    <x v="365"/>
    <d v="2025-08-23T00:00:00"/>
    <s v="23-08-2025"/>
    <d v="2025-08-23T00:00:00"/>
    <s v="12:00"/>
    <n v="0"/>
    <x v="0"/>
    <n v="2"/>
    <n v="0"/>
    <s v="Carla Arrabal López"/>
    <s v="616036100"/>
    <x v="1"/>
  </r>
  <r>
    <n v="33318510"/>
    <x v="1"/>
    <x v="366"/>
    <d v="2025-08-23T00:00:00"/>
    <s v="24-08-2025"/>
    <d v="2025-08-24T00:00:00"/>
    <s v="12:00"/>
    <n v="1"/>
    <x v="0"/>
    <n v="1"/>
    <n v="0"/>
    <s v="Antonia Alvarez"/>
    <s v="609514166"/>
    <x v="1"/>
  </r>
  <r>
    <n v="33317962"/>
    <x v="1"/>
    <x v="367"/>
    <d v="2025-08-23T00:00:00"/>
    <s v="23-08-2025"/>
    <d v="2025-08-23T00:00:00"/>
    <s v="13:00"/>
    <n v="0"/>
    <x v="5"/>
    <n v="3"/>
    <n v="48"/>
    <s v="Cecilia Di Rienzo"/>
    <s v="3403520719"/>
    <x v="0"/>
  </r>
  <r>
    <n v="33317714"/>
    <x v="1"/>
    <x v="368"/>
    <d v="2025-08-23T00:00:00"/>
    <s v="23-08-2025"/>
    <d v="2025-08-23T00:00:00"/>
    <s v="12:00"/>
    <n v="0"/>
    <x v="0"/>
    <n v="2"/>
    <n v="0"/>
    <s v="Maria Del Mar Pardo Montoya"/>
    <s v="670835477"/>
    <x v="0"/>
  </r>
  <r>
    <n v="33317126"/>
    <x v="1"/>
    <x v="369"/>
    <d v="2025-08-23T00:00:00"/>
    <s v="29-08-2025"/>
    <d v="2025-08-29T00:00:00"/>
    <s v="20:00"/>
    <n v="6"/>
    <x v="1"/>
    <n v="0"/>
    <n v="0"/>
    <s v="Elena Moral Pacho"/>
    <s v="638171604"/>
    <x v="2"/>
  </r>
  <r>
    <n v="33316764"/>
    <x v="0"/>
    <x v="370"/>
    <d v="2025-08-23T00:00:00"/>
    <s v="24-08-2025"/>
    <d v="2025-08-24T00:00:00"/>
    <s v="12:00"/>
    <n v="1"/>
    <x v="0"/>
    <n v="6"/>
    <n v="0"/>
    <s v="Elisabet Zeberio"/>
    <s v="608719370"/>
    <x v="1"/>
  </r>
  <r>
    <n v="33316347"/>
    <x v="1"/>
    <x v="371"/>
    <d v="2025-08-23T00:00:00"/>
    <s v="24-08-2025"/>
    <d v="2025-08-24T00:00:00"/>
    <s v="20:00"/>
    <n v="1"/>
    <x v="1"/>
    <n v="2"/>
    <n v="0"/>
    <s v="Raquel Lechuga Rodríguez"/>
    <s v="696102197"/>
    <x v="0"/>
  </r>
  <r>
    <n v="33316265"/>
    <x v="1"/>
    <x v="372"/>
    <d v="2025-08-23T00:00:00"/>
    <s v="23-08-2025"/>
    <d v="2025-08-23T00:00:00"/>
    <s v="12:00"/>
    <n v="0"/>
    <x v="0"/>
    <n v="1"/>
    <n v="0"/>
    <s v="Antonio Pedraza"/>
    <s v="676280410"/>
    <x v="0"/>
  </r>
  <r>
    <n v="33311214"/>
    <x v="1"/>
    <x v="373"/>
    <d v="2025-08-23T00:00:00"/>
    <s v="25-08-2025"/>
    <d v="2025-08-25T00:00:00"/>
    <s v="10:45"/>
    <n v="2"/>
    <x v="0"/>
    <n v="4"/>
    <n v="0"/>
    <s v="Pedro Jose Andreo Sanchez"/>
    <s v="630638313"/>
    <x v="1"/>
  </r>
  <r>
    <n v="33311159"/>
    <x v="1"/>
    <x v="374"/>
    <d v="2025-08-23T00:00:00"/>
    <s v="23-08-2025"/>
    <d v="2025-08-23T00:00:00"/>
    <s v="12:00"/>
    <n v="0"/>
    <x v="0"/>
    <n v="2"/>
    <n v="0"/>
    <s v="Bezaira Torres"/>
    <s v="603296167"/>
    <x v="1"/>
  </r>
  <r>
    <n v="33311044"/>
    <x v="1"/>
    <x v="375"/>
    <d v="2025-08-23T00:00:00"/>
    <s v="23-08-2025"/>
    <d v="2025-08-23T00:00:00"/>
    <s v="20:00"/>
    <n v="0"/>
    <x v="1"/>
    <n v="2"/>
    <n v="0"/>
    <s v="Mirian Gil Catalán"/>
    <s v="674924088"/>
    <x v="1"/>
  </r>
  <r>
    <n v="33310467"/>
    <x v="1"/>
    <x v="376"/>
    <d v="2025-08-22T00:00:00"/>
    <s v="29-08-2025"/>
    <d v="2025-08-29T00:00:00"/>
    <s v="12:00"/>
    <n v="7"/>
    <x v="0"/>
    <n v="2"/>
    <n v="0"/>
    <s v="Lucia Larrosa Redondo"/>
    <s v="692449641"/>
    <x v="1"/>
  </r>
  <r>
    <n v="33310307"/>
    <x v="0"/>
    <x v="377"/>
    <d v="2025-08-22T00:00:00"/>
    <s v="24-08-2025"/>
    <d v="2025-08-24T00:00:00"/>
    <s v="10:45"/>
    <n v="2"/>
    <x v="0"/>
    <n v="2"/>
    <n v="0"/>
    <s v="Alvaro Yague"/>
    <s v="655423836"/>
    <x v="1"/>
  </r>
  <r>
    <n v="33309677"/>
    <x v="3"/>
    <x v="378"/>
    <d v="2025-08-22T00:00:00"/>
    <s v="25-08-2025"/>
    <d v="2025-08-25T00:00:00"/>
    <s v="10:45"/>
    <n v="3"/>
    <x v="0"/>
    <n v="4"/>
    <n v="0"/>
    <s v="Javier Lopez Garcia"/>
    <s v="675749826"/>
    <x v="1"/>
  </r>
  <r>
    <n v="33308906"/>
    <x v="1"/>
    <x v="379"/>
    <d v="2025-08-22T00:00:00"/>
    <s v="28-08-2025"/>
    <d v="2025-08-28T00:00:00"/>
    <s v="10:45"/>
    <n v="6"/>
    <x v="6"/>
    <n v="2"/>
    <n v="0"/>
    <s v="Caroline Topuz"/>
    <s v="0616675212"/>
    <x v="1"/>
  </r>
  <r>
    <n v="33308894"/>
    <x v="6"/>
    <x v="380"/>
    <d v="2025-08-22T00:00:00"/>
    <s v="24-08-2025"/>
    <d v="2025-08-24T00:00:00"/>
    <s v="12:00"/>
    <n v="2"/>
    <x v="0"/>
    <n v="2"/>
    <n v="0"/>
    <s v="Pablo Zabala González"/>
    <s v="688637186"/>
    <x v="1"/>
  </r>
  <r>
    <n v="33308191"/>
    <x v="0"/>
    <x v="381"/>
    <d v="2025-08-22T00:00:00"/>
    <s v="29-08-2025"/>
    <d v="2025-08-29T00:00:00"/>
    <s v="10:45"/>
    <n v="7"/>
    <x v="0"/>
    <n v="3"/>
    <n v="0"/>
    <s v="Cristina Pérez Serrano"/>
    <s v="669479370"/>
    <x v="0"/>
  </r>
  <r>
    <n v="33307845"/>
    <x v="1"/>
    <x v="382"/>
    <d v="2025-08-22T00:00:00"/>
    <s v="23-08-2025"/>
    <d v="2025-08-23T00:00:00"/>
    <s v="20:00"/>
    <n v="1"/>
    <x v="1"/>
    <n v="4"/>
    <n v="0"/>
    <s v="Isabel Aguilar Velasco"/>
    <s v="654204469"/>
    <x v="0"/>
  </r>
  <r>
    <n v="33307554"/>
    <x v="1"/>
    <x v="383"/>
    <d v="2025-08-22T00:00:00"/>
    <s v="23-08-2025"/>
    <d v="2025-08-23T00:00:00"/>
    <s v="20:00"/>
    <n v="1"/>
    <x v="1"/>
    <n v="2"/>
    <n v="0"/>
    <s v="José Maria Canas"/>
    <s v="677654995"/>
    <x v="0"/>
  </r>
  <r>
    <n v="33307478"/>
    <x v="2"/>
    <x v="384"/>
    <d v="2025-08-22T00:00:00"/>
    <s v="23-08-2025"/>
    <d v="2025-08-23T00:00:00"/>
    <s v="20:00"/>
    <n v="1"/>
    <x v="1"/>
    <n v="4"/>
    <n v="0"/>
    <s v="Maria Sellés García"/>
    <s v="629184631"/>
    <x v="1"/>
  </r>
  <r>
    <n v="33307422"/>
    <x v="0"/>
    <x v="385"/>
    <d v="2025-08-22T00:00:00"/>
    <s v="25-08-2025"/>
    <d v="2025-08-25T00:00:00"/>
    <s v="17:30"/>
    <n v="3"/>
    <x v="0"/>
    <n v="4"/>
    <n v="0"/>
    <s v="Pilar Uguet Castro"/>
    <s v="609862676"/>
    <x v="0"/>
  </r>
  <r>
    <n v="33307168"/>
    <x v="1"/>
    <x v="386"/>
    <d v="2025-08-22T00:00:00"/>
    <s v="26-08-2025"/>
    <d v="2025-08-26T00:00:00"/>
    <s v="18:45"/>
    <n v="4"/>
    <x v="0"/>
    <n v="0"/>
    <n v="0"/>
    <s v="Ana Isabel De Pedro Garcia"/>
    <s v="639647746"/>
    <x v="2"/>
  </r>
  <r>
    <n v="33307091"/>
    <x v="1"/>
    <x v="387"/>
    <d v="2025-08-22T00:00:00"/>
    <s v="25-08-2025"/>
    <d v="2025-08-25T00:00:00"/>
    <s v="10:45"/>
    <n v="3"/>
    <x v="0"/>
    <n v="2"/>
    <n v="0"/>
    <s v="Cati Isern"/>
    <s v="669044060"/>
    <x v="1"/>
  </r>
  <r>
    <n v="33306520"/>
    <x v="2"/>
    <x v="388"/>
    <d v="2025-08-22T00:00:00"/>
    <s v="24-08-2025"/>
    <d v="2025-08-24T00:00:00"/>
    <s v="12:00"/>
    <n v="2"/>
    <x v="0"/>
    <n v="2"/>
    <n v="0"/>
    <s v="Monica Alcañiz"/>
    <s v="635132432"/>
    <x v="1"/>
  </r>
  <r>
    <n v="33306435"/>
    <x v="3"/>
    <x v="389"/>
    <d v="2025-08-22T00:00:00"/>
    <s v="23-08-2025"/>
    <d v="2025-08-23T00:00:00"/>
    <s v="12:00"/>
    <n v="1"/>
    <x v="0"/>
    <n v="2"/>
    <n v="0"/>
    <s v="Raquel Tello Salas"/>
    <s v="650276069"/>
    <x v="0"/>
  </r>
  <r>
    <n v="33305571"/>
    <x v="1"/>
    <x v="390"/>
    <d v="2025-08-22T00:00:00"/>
    <s v="23-08-2025"/>
    <d v="2025-08-23T00:00:00"/>
    <s v="12:00"/>
    <n v="1"/>
    <x v="0"/>
    <n v="4"/>
    <n v="0"/>
    <s v="Mauricio Rodriguez Rojas"/>
    <s v="626280918"/>
    <x v="1"/>
  </r>
  <r>
    <n v="33305390"/>
    <x v="3"/>
    <x v="391"/>
    <d v="2025-08-22T00:00:00"/>
    <s v="24-08-2025"/>
    <d v="2025-08-24T00:00:00"/>
    <s v="18:45"/>
    <n v="2"/>
    <x v="0"/>
    <n v="3"/>
    <n v="0"/>
    <s v="Manuel Teran"/>
    <s v="657734505"/>
    <x v="1"/>
  </r>
  <r>
    <n v="33303989"/>
    <x v="1"/>
    <x v="392"/>
    <d v="2025-08-22T00:00:00"/>
    <s v="26-08-2025"/>
    <d v="2025-08-26T00:00:00"/>
    <s v="16:45"/>
    <n v="4"/>
    <x v="2"/>
    <n v="3"/>
    <n v="48"/>
    <s v="Jorge Perez De Burgos Pereña"/>
    <s v="699161930"/>
    <x v="1"/>
  </r>
  <r>
    <n v="33302757"/>
    <x v="0"/>
    <x v="393"/>
    <d v="2025-08-22T00:00:00"/>
    <s v="25-08-2025"/>
    <d v="2025-08-25T00:00:00"/>
    <s v="12:00"/>
    <n v="3"/>
    <x v="0"/>
    <n v="2"/>
    <n v="0"/>
    <s v="Magdalena Almonacid"/>
    <s v="638844007"/>
    <x v="1"/>
  </r>
  <r>
    <n v="33302004"/>
    <x v="2"/>
    <x v="394"/>
    <d v="2025-08-22T00:00:00"/>
    <s v="23-08-2025"/>
    <d v="2025-08-23T00:00:00"/>
    <s v="10:00"/>
    <n v="1"/>
    <x v="2"/>
    <n v="3"/>
    <n v="48"/>
    <s v="Joaquín Carrillo"/>
    <s v="649061579"/>
    <x v="1"/>
  </r>
  <r>
    <n v="33301031"/>
    <x v="3"/>
    <x v="395"/>
    <d v="2025-08-22T00:00:00"/>
    <s v="27-08-2025"/>
    <d v="2025-08-27T00:00:00"/>
    <s v="10:45"/>
    <n v="5"/>
    <x v="0"/>
    <n v="2"/>
    <n v="0"/>
    <s v="Mari Soler"/>
    <s v="606266234"/>
    <x v="0"/>
  </r>
  <r>
    <n v="33300446"/>
    <x v="0"/>
    <x v="396"/>
    <d v="2025-08-23T00:00:00"/>
    <s v="26-08-2025"/>
    <d v="2025-08-26T00:00:00"/>
    <s v="20:00"/>
    <n v="3"/>
    <x v="1"/>
    <n v="2"/>
    <n v="0"/>
    <s v="Patricia Guillén Gordillo"/>
    <s v="663486518"/>
    <x v="1"/>
  </r>
  <r>
    <n v="33299478"/>
    <x v="1"/>
    <x v="397"/>
    <d v="2025-08-22T00:00:00"/>
    <s v="24-08-2025"/>
    <d v="2025-08-24T00:00:00"/>
    <s v="10:45"/>
    <n v="2"/>
    <x v="0"/>
    <n v="3"/>
    <n v="0"/>
    <s v="Laura Giner Roca"/>
    <s v="628041755"/>
    <x v="0"/>
  </r>
  <r>
    <n v="33297735"/>
    <x v="0"/>
    <x v="398"/>
    <d v="2025-08-22T00:00:00"/>
    <s v="25-08-2025"/>
    <d v="2025-08-25T00:00:00"/>
    <s v="17:30"/>
    <n v="3"/>
    <x v="0"/>
    <n v="2"/>
    <n v="0"/>
    <s v="Daniel Sanchez"/>
    <s v="678648768"/>
    <x v="1"/>
  </r>
  <r>
    <n v="33297667"/>
    <x v="1"/>
    <x v="399"/>
    <d v="2025-08-22T00:00:00"/>
    <s v="25-08-2025"/>
    <d v="2025-08-25T00:00:00"/>
    <s v="17:30"/>
    <n v="3"/>
    <x v="0"/>
    <n v="5"/>
    <n v="0"/>
    <s v="Lidia Heredia"/>
    <s v="636696423"/>
    <x v="1"/>
  </r>
  <r>
    <n v="33297294"/>
    <x v="0"/>
    <x v="400"/>
    <d v="2025-08-22T00:00:00"/>
    <s v="26-08-2025"/>
    <d v="2025-08-26T00:00:00"/>
    <s v="16:45"/>
    <n v="4"/>
    <x v="2"/>
    <n v="2"/>
    <n v="44"/>
    <s v="Belén García Candil"/>
    <s v="687874910"/>
    <x v="1"/>
  </r>
  <r>
    <n v="33296862"/>
    <x v="1"/>
    <x v="401"/>
    <d v="2025-08-22T00:00:00"/>
    <s v="27-08-2025"/>
    <d v="2025-08-27T00:00:00"/>
    <s v="10:45"/>
    <n v="5"/>
    <x v="0"/>
    <n v="5"/>
    <n v="0"/>
    <s v="Celia Lopez Salces"/>
    <s v="627190462"/>
    <x v="1"/>
  </r>
  <r>
    <n v="33296448"/>
    <x v="0"/>
    <x v="402"/>
    <d v="2025-08-22T00:00:00"/>
    <s v="23-08-2025"/>
    <d v="2025-08-23T00:00:00"/>
    <s v="12:00"/>
    <n v="1"/>
    <x v="0"/>
    <n v="3"/>
    <n v="0"/>
    <s v="Covadonga Unamunzaga Sanroma"/>
    <s v="659584193"/>
    <x v="1"/>
  </r>
  <r>
    <n v="33296149"/>
    <x v="3"/>
    <x v="403"/>
    <d v="2025-08-22T00:00:00"/>
    <s v="25-08-2025"/>
    <d v="2025-08-25T00:00:00"/>
    <s v="12:00"/>
    <n v="3"/>
    <x v="0"/>
    <n v="4"/>
    <n v="0"/>
    <s v="Marco Domínguez"/>
    <s v="665959594"/>
    <x v="0"/>
  </r>
  <r>
    <n v="33293910"/>
    <x v="3"/>
    <x v="404"/>
    <d v="2025-08-22T00:00:00"/>
    <s v="22-08-2025"/>
    <d v="2025-08-22T00:00:00"/>
    <s v="18:45"/>
    <n v="0"/>
    <x v="0"/>
    <n v="2"/>
    <n v="0"/>
    <s v="Daniel Gómez Montes"/>
    <s v="685808576"/>
    <x v="1"/>
  </r>
  <r>
    <n v="33293692"/>
    <x v="1"/>
    <x v="405"/>
    <d v="2025-08-22T00:00:00"/>
    <s v="22-08-2025"/>
    <d v="2025-08-22T00:00:00"/>
    <s v="18:45"/>
    <n v="0"/>
    <x v="0"/>
    <n v="4"/>
    <n v="0"/>
    <s v="José Manuel Tabares"/>
    <s v="616680650"/>
    <x v="0"/>
  </r>
  <r>
    <n v="33292229"/>
    <x v="0"/>
    <x v="406"/>
    <d v="2025-08-22T00:00:00"/>
    <s v="26-08-2025"/>
    <d v="2025-08-26T00:00:00"/>
    <s v="12:00"/>
    <n v="4"/>
    <x v="0"/>
    <n v="2"/>
    <n v="0"/>
    <s v="Melina Salpurido"/>
    <s v="635416150"/>
    <x v="0"/>
  </r>
  <r>
    <n v="33291651"/>
    <x v="1"/>
    <x v="407"/>
    <d v="2025-08-22T00:00:00"/>
    <s v="23-08-2025"/>
    <d v="2025-08-23T00:00:00"/>
    <s v="18:45"/>
    <n v="1"/>
    <x v="0"/>
    <n v="4"/>
    <n v="0"/>
    <s v="Isidoro Espinosa De Los Monteros Perez"/>
    <s v="646302590"/>
    <x v="1"/>
  </r>
  <r>
    <n v="33291648"/>
    <x v="1"/>
    <x v="408"/>
    <d v="2025-08-22T00:00:00"/>
    <s v="23-08-2025"/>
    <d v="2025-08-23T00:00:00"/>
    <s v="18:45"/>
    <n v="1"/>
    <x v="0"/>
    <n v="5"/>
    <n v="0"/>
    <s v="Irina Martínez Portero"/>
    <s v="674483404"/>
    <x v="1"/>
  </r>
  <r>
    <n v="33291380"/>
    <x v="0"/>
    <x v="409"/>
    <d v="2025-08-22T00:00:00"/>
    <s v="27-08-2025"/>
    <d v="2025-08-27T00:00:00"/>
    <s v="12:00"/>
    <n v="5"/>
    <x v="0"/>
    <n v="3"/>
    <n v="0"/>
    <s v="Nuria Gutierrez De Rozas"/>
    <s v="669989200"/>
    <x v="0"/>
  </r>
  <r>
    <n v="33290050"/>
    <x v="1"/>
    <x v="410"/>
    <d v="2025-08-22T00:00:00"/>
    <s v="27-08-2025"/>
    <d v="2025-08-27T00:00:00"/>
    <s v="12:00"/>
    <n v="5"/>
    <x v="0"/>
    <n v="2"/>
    <n v="0"/>
    <s v="Guillermo Humberto Valdenegro Vidal"/>
    <s v="651614189"/>
    <x v="1"/>
  </r>
  <r>
    <n v="33289717"/>
    <x v="0"/>
    <x v="411"/>
    <d v="2025-08-22T00:00:00"/>
    <s v="24-08-2025"/>
    <d v="2025-08-24T00:00:00"/>
    <s v="13:00"/>
    <n v="2"/>
    <x v="2"/>
    <n v="2"/>
    <n v="44"/>
    <s v="Norberto Ferrando"/>
    <s v="02984639572"/>
    <x v="0"/>
  </r>
  <r>
    <n v="33289192"/>
    <x v="1"/>
    <x v="412"/>
    <d v="2025-08-22T00:00:00"/>
    <s v="25-08-2025"/>
    <d v="2025-08-25T00:00:00"/>
    <s v="10:45"/>
    <n v="3"/>
    <x v="0"/>
    <n v="2"/>
    <n v="0"/>
    <s v="Amparo Sanchís Fernandez"/>
    <s v="656607543"/>
    <x v="1"/>
  </r>
  <r>
    <n v="33288327"/>
    <x v="1"/>
    <x v="413"/>
    <d v="2025-08-22T00:00:00"/>
    <s v="26-08-2025"/>
    <d v="2025-08-26T00:00:00"/>
    <s v="10:45"/>
    <n v="4"/>
    <x v="0"/>
    <n v="0"/>
    <n v="0"/>
    <s v="Maria Jesus Prieto Perez"/>
    <s v="687919581"/>
    <x v="2"/>
  </r>
  <r>
    <n v="33287541"/>
    <x v="1"/>
    <x v="414"/>
    <d v="2025-08-22T00:00:00"/>
    <s v="24-08-2025"/>
    <d v="2025-08-24T00:00:00"/>
    <s v="20:00"/>
    <n v="2"/>
    <x v="1"/>
    <n v="2"/>
    <n v="0"/>
    <s v="Pedro Julian Tudela Espin"/>
    <s v="669494759"/>
    <x v="1"/>
  </r>
  <r>
    <n v="33287077"/>
    <x v="0"/>
    <x v="415"/>
    <d v="2025-08-22T00:00:00"/>
    <s v="23-08-2025"/>
    <d v="2025-08-23T00:00:00"/>
    <s v="20:00"/>
    <n v="1"/>
    <x v="1"/>
    <n v="1"/>
    <n v="0"/>
    <s v="Magally Marín Morales"/>
    <s v="602696853"/>
    <x v="1"/>
  </r>
  <r>
    <n v="33286937"/>
    <x v="1"/>
    <x v="416"/>
    <d v="2025-08-22T00:00:00"/>
    <s v="23-08-2025"/>
    <d v="2025-08-23T00:00:00"/>
    <s v="10:45"/>
    <n v="1"/>
    <x v="0"/>
    <n v="2"/>
    <n v="0"/>
    <s v="Rosa Bayo Cortes"/>
    <s v="617665029"/>
    <x v="0"/>
  </r>
  <r>
    <n v="33282524"/>
    <x v="1"/>
    <x v="417"/>
    <d v="2025-08-22T00:00:00"/>
    <s v="25-08-2025"/>
    <d v="2025-08-25T00:00:00"/>
    <s v="10:45"/>
    <n v="3"/>
    <x v="0"/>
    <n v="4"/>
    <n v="0"/>
    <s v="Inmaculada Gutiérrez Hernández"/>
    <s v="605222031"/>
    <x v="1"/>
  </r>
  <r>
    <n v="33280981"/>
    <x v="1"/>
    <x v="418"/>
    <d v="2025-08-21T00:00:00"/>
    <s v="24-08-2025"/>
    <d v="2025-08-24T00:00:00"/>
    <s v="10:45"/>
    <n v="3"/>
    <x v="0"/>
    <n v="2"/>
    <n v="0"/>
    <s v="Joana Serrano Villalgordo"/>
    <s v="686644188"/>
    <x v="0"/>
  </r>
  <r>
    <n v="33280196"/>
    <x v="0"/>
    <x v="419"/>
    <d v="2025-08-21T00:00:00"/>
    <s v="22-08-2025"/>
    <d v="2025-08-22T00:00:00"/>
    <s v="18:45"/>
    <n v="1"/>
    <x v="0"/>
    <n v="2"/>
    <n v="0"/>
    <s v="Carlos Morales"/>
    <s v="610366031"/>
    <x v="1"/>
  </r>
  <r>
    <n v="33279315"/>
    <x v="0"/>
    <x v="420"/>
    <d v="2025-08-21T00:00:00"/>
    <s v="23-08-2025"/>
    <d v="2025-08-23T00:00:00"/>
    <s v="10:45"/>
    <n v="2"/>
    <x v="0"/>
    <n v="2"/>
    <n v="0"/>
    <s v="Yamila Seijo Navarrete"/>
    <s v="617224788"/>
    <x v="1"/>
  </r>
  <r>
    <n v="33279209"/>
    <x v="1"/>
    <x v="421"/>
    <d v="2025-08-21T00:00:00"/>
    <s v="25-08-2025"/>
    <d v="2025-08-25T00:00:00"/>
    <s v="20:00"/>
    <n v="4"/>
    <x v="1"/>
    <n v="3"/>
    <n v="0"/>
    <s v="María Del Mar Oncina Fernandez"/>
    <s v="647620974"/>
    <x v="1"/>
  </r>
  <r>
    <n v="33279162"/>
    <x v="0"/>
    <x v="422"/>
    <d v="2025-08-21T00:00:00"/>
    <s v="23-08-2025"/>
    <d v="2025-08-23T00:00:00"/>
    <s v="10:45"/>
    <n v="2"/>
    <x v="0"/>
    <n v="4"/>
    <n v="0"/>
    <s v="Carmen Fernández Hornos"/>
    <s v="642250029"/>
    <x v="1"/>
  </r>
  <r>
    <n v="33279156"/>
    <x v="0"/>
    <x v="423"/>
    <d v="2025-08-21T00:00:00"/>
    <s v="23-08-2025"/>
    <d v="2025-08-23T00:00:00"/>
    <s v="10:45"/>
    <n v="2"/>
    <x v="0"/>
    <n v="3"/>
    <n v="0"/>
    <s v="Helena Jimenez Gonzalez"/>
    <s v="654712316"/>
    <x v="1"/>
  </r>
  <r>
    <n v="33278590"/>
    <x v="0"/>
    <x v="424"/>
    <d v="2025-08-21T00:00:00"/>
    <s v="23-08-2025"/>
    <d v="2025-08-23T00:00:00"/>
    <s v="12:00"/>
    <n v="2"/>
    <x v="0"/>
    <n v="3"/>
    <n v="0"/>
    <s v="Berta Guinó Comas"/>
    <s v="638475950"/>
    <x v="1"/>
  </r>
  <r>
    <n v="33278131"/>
    <x v="0"/>
    <x v="425"/>
    <d v="2025-08-21T00:00:00"/>
    <s v="23-08-2025"/>
    <d v="2025-08-23T00:00:00"/>
    <s v="10:45"/>
    <n v="2"/>
    <x v="0"/>
    <n v="3"/>
    <n v="0"/>
    <s v="Elena Muñoz Sánchez"/>
    <s v="6568551765"/>
    <x v="1"/>
  </r>
  <r>
    <n v="33277188"/>
    <x v="1"/>
    <x v="426"/>
    <d v="2025-08-21T00:00:00"/>
    <s v="28-08-2025"/>
    <d v="2025-08-28T00:00:00"/>
    <s v="18:45"/>
    <n v="7"/>
    <x v="0"/>
    <n v="3"/>
    <n v="0"/>
    <s v="Lea Roig Server"/>
    <s v="617338461"/>
    <x v="1"/>
  </r>
  <r>
    <n v="33276559"/>
    <x v="1"/>
    <x v="427"/>
    <d v="2025-08-21T00:00:00"/>
    <s v="24-08-2025"/>
    <d v="2025-08-24T00:00:00"/>
    <s v="16:00"/>
    <n v="3"/>
    <x v="2"/>
    <n v="4"/>
    <n v="88"/>
    <s v="Evelia Martín"/>
    <s v="626563844"/>
    <x v="1"/>
  </r>
  <r>
    <n v="33276135"/>
    <x v="2"/>
    <x v="428"/>
    <d v="2025-08-21T00:00:00"/>
    <s v="25-08-2025"/>
    <d v="2025-08-25T00:00:00"/>
    <s v="18:45"/>
    <n v="4"/>
    <x v="0"/>
    <n v="2"/>
    <n v="0"/>
    <s v="Sandra Aliaga Sánchez"/>
    <s v="620708190"/>
    <x v="1"/>
  </r>
  <r>
    <n v="33276132"/>
    <x v="1"/>
    <x v="429"/>
    <d v="2025-08-21T00:00:00"/>
    <s v="24-08-2025"/>
    <d v="2025-08-24T00:00:00"/>
    <s v="16:00"/>
    <n v="3"/>
    <x v="2"/>
    <n v="3"/>
    <n v="66"/>
    <s v="Lucía Martín Cruz"/>
    <s v="696828016"/>
    <x v="1"/>
  </r>
  <r>
    <n v="33274543"/>
    <x v="2"/>
    <x v="430"/>
    <d v="2025-08-21T00:00:00"/>
    <s v="22-08-2025"/>
    <d v="2025-08-22T00:00:00"/>
    <s v="18:45"/>
    <n v="1"/>
    <x v="0"/>
    <n v="2"/>
    <n v="0"/>
    <s v="Salvador Puchalt Cuenda"/>
    <s v="+34622377522"/>
    <x v="1"/>
  </r>
  <r>
    <n v="33272815"/>
    <x v="0"/>
    <x v="431"/>
    <d v="2025-08-21T00:00:00"/>
    <s v="23-08-2025"/>
    <d v="2025-08-23T00:00:00"/>
    <s v="12:00"/>
    <n v="2"/>
    <x v="0"/>
    <n v="2"/>
    <n v="0"/>
    <s v="Silvia Avellaneda"/>
    <s v="654758292"/>
    <x v="1"/>
  </r>
  <r>
    <n v="33269759"/>
    <x v="0"/>
    <x v="432"/>
    <d v="2025-08-21T00:00:00"/>
    <s v="24-08-2025"/>
    <d v="2025-08-24T00:00:00"/>
    <s v="12:00"/>
    <n v="3"/>
    <x v="0"/>
    <n v="6"/>
    <n v="0"/>
    <s v="Nieves Sánchez"/>
    <s v="667836518"/>
    <x v="1"/>
  </r>
  <r>
    <n v="33268517"/>
    <x v="1"/>
    <x v="433"/>
    <d v="2025-08-21T00:00:00"/>
    <s v="22-08-2025"/>
    <d v="2025-08-22T00:00:00"/>
    <s v="18:45"/>
    <n v="1"/>
    <x v="0"/>
    <n v="4"/>
    <n v="0"/>
    <s v="Sonia Villaró Valera"/>
    <s v="635900401"/>
    <x v="1"/>
  </r>
  <r>
    <n v="33268034"/>
    <x v="0"/>
    <x v="434"/>
    <d v="2025-08-21T00:00:00"/>
    <s v="24-08-2025"/>
    <d v="2025-08-24T00:00:00"/>
    <s v="20:00"/>
    <n v="3"/>
    <x v="1"/>
    <n v="2"/>
    <n v="0"/>
    <s v="María Isabel Sanz De La Hoz"/>
    <s v="655333435"/>
    <x v="1"/>
  </r>
  <r>
    <n v="33267118"/>
    <x v="1"/>
    <x v="435"/>
    <d v="2025-08-21T00:00:00"/>
    <s v="22-08-2025"/>
    <d v="2025-08-22T00:00:00"/>
    <s v="18:45"/>
    <n v="1"/>
    <x v="0"/>
    <n v="5"/>
    <n v="0"/>
    <s v="Begona Achiaga Espinosa"/>
    <s v="679081266"/>
    <x v="1"/>
  </r>
  <r>
    <n v="33265990"/>
    <x v="1"/>
    <x v="436"/>
    <d v="2025-08-21T00:00:00"/>
    <s v="25-08-2025"/>
    <d v="2025-08-25T00:00:00"/>
    <s v="12:00"/>
    <n v="4"/>
    <x v="0"/>
    <n v="3"/>
    <n v="0"/>
    <s v="José Miguel Escribano Meneses"/>
    <s v="629748669"/>
    <x v="1"/>
  </r>
  <r>
    <n v="33264970"/>
    <x v="1"/>
    <x v="437"/>
    <d v="2025-08-21T00:00:00"/>
    <s v="21-08-2025"/>
    <d v="2025-08-21T00:00:00"/>
    <s v="17:30"/>
    <n v="0"/>
    <x v="0"/>
    <n v="2"/>
    <n v="0"/>
    <s v="Carmen Arroyo"/>
    <s v="610437215"/>
    <x v="1"/>
  </r>
  <r>
    <n v="33264766"/>
    <x v="1"/>
    <x v="438"/>
    <d v="2025-08-21T00:00:00"/>
    <s v="27-08-2025"/>
    <d v="2025-08-27T00:00:00"/>
    <s v="11:30"/>
    <n v="6"/>
    <x v="2"/>
    <n v="4"/>
    <n v="128"/>
    <s v="Eider Peirén Gobantes"/>
    <s v="636994711"/>
    <x v="0"/>
  </r>
  <r>
    <n v="33264401"/>
    <x v="1"/>
    <x v="439"/>
    <d v="2025-08-21T00:00:00"/>
    <s v="21-08-2025"/>
    <d v="2025-08-21T00:00:00"/>
    <s v="18:45"/>
    <n v="0"/>
    <x v="0"/>
    <n v="2"/>
    <n v="0"/>
    <s v="Rosario Hernández Madera"/>
    <s v="605929095"/>
    <x v="1"/>
  </r>
  <r>
    <n v="33264271"/>
    <x v="1"/>
    <x v="440"/>
    <d v="2025-08-21T00:00:00"/>
    <s v="23-08-2025"/>
    <d v="2025-08-23T00:00:00"/>
    <s v="10:45"/>
    <n v="2"/>
    <x v="0"/>
    <n v="4"/>
    <n v="0"/>
    <s v="Andrea Ribes Cuenca"/>
    <s v="651824288"/>
    <x v="1"/>
  </r>
  <r>
    <n v="33263744"/>
    <x v="2"/>
    <x v="441"/>
    <d v="2025-08-21T00:00:00"/>
    <s v="27-08-2025"/>
    <d v="2025-08-27T00:00:00"/>
    <s v="12:00"/>
    <n v="6"/>
    <x v="0"/>
    <n v="0"/>
    <n v="0"/>
    <s v="Eva Martínez Romero"/>
    <s v="652318926"/>
    <x v="2"/>
  </r>
  <r>
    <n v="33263739"/>
    <x v="1"/>
    <x v="442"/>
    <d v="2025-08-21T00:00:00"/>
    <s v="27-08-2025"/>
    <d v="2025-08-27T00:00:00"/>
    <s v="17:30"/>
    <n v="6"/>
    <x v="0"/>
    <n v="3"/>
    <n v="0"/>
    <s v="Lola García Márquez"/>
    <s v="658770565"/>
    <x v="0"/>
  </r>
  <r>
    <n v="33263427"/>
    <x v="0"/>
    <x v="443"/>
    <d v="2025-08-21T00:00:00"/>
    <s v="28-08-2025"/>
    <d v="2025-08-28T00:00:00"/>
    <s v="18:45"/>
    <n v="7"/>
    <x v="0"/>
    <n v="2"/>
    <n v="0"/>
    <s v="Manuel Bernal Valverde"/>
    <s v="696661902"/>
    <x v="1"/>
  </r>
  <r>
    <n v="33262161"/>
    <x v="1"/>
    <x v="444"/>
    <d v="2025-08-21T00:00:00"/>
    <s v="28-08-2025"/>
    <d v="2025-08-28T00:00:00"/>
    <s v="10:45"/>
    <n v="7"/>
    <x v="0"/>
    <n v="2"/>
    <n v="0"/>
    <s v="Lucía Munita Lasa"/>
    <s v="648257036"/>
    <x v="1"/>
  </r>
  <r>
    <n v="33261440"/>
    <x v="0"/>
    <x v="445"/>
    <d v="2025-08-21T00:00:00"/>
    <s v="21-08-2025"/>
    <d v="2025-08-21T00:00:00"/>
    <s v="18:45"/>
    <n v="0"/>
    <x v="0"/>
    <n v="4"/>
    <n v="0"/>
    <s v="Pilar Rodriguez Gonzalez"/>
    <s v="627479407"/>
    <x v="1"/>
  </r>
  <r>
    <n v="33259962"/>
    <x v="1"/>
    <x v="446"/>
    <d v="2025-08-21T00:00:00"/>
    <s v="21-08-2025"/>
    <d v="2025-08-21T00:00:00"/>
    <s v="12:00"/>
    <n v="0"/>
    <x v="0"/>
    <n v="2"/>
    <n v="0"/>
    <s v="Maite Masso Girona"/>
    <s v="609098066"/>
    <x v="1"/>
  </r>
  <r>
    <n v="33259644"/>
    <x v="0"/>
    <x v="447"/>
    <d v="2025-08-21T00:00:00"/>
    <s v="21-08-2025"/>
    <d v="2025-08-21T00:00:00"/>
    <s v="10:45"/>
    <n v="0"/>
    <x v="0"/>
    <n v="2"/>
    <n v="0"/>
    <s v="Enrique Estévez"/>
    <s v="648979247"/>
    <x v="1"/>
  </r>
  <r>
    <n v="33259391"/>
    <x v="0"/>
    <x v="448"/>
    <d v="2025-08-21T00:00:00"/>
    <s v="22-08-2025"/>
    <d v="2025-08-22T00:00:00"/>
    <s v="20:00"/>
    <n v="1"/>
    <x v="1"/>
    <n v="3"/>
    <n v="0"/>
    <s v="Enrique Angulo Herreros"/>
    <s v="650498409"/>
    <x v="1"/>
  </r>
  <r>
    <n v="33258646"/>
    <x v="2"/>
    <x v="449"/>
    <d v="2025-08-21T00:00:00"/>
    <s v="25-08-2025"/>
    <d v="2025-08-25T00:00:00"/>
    <s v="10:00"/>
    <n v="4"/>
    <x v="2"/>
    <n v="1"/>
    <n v="33"/>
    <s v="Mohamed Duk"/>
    <s v="930373445"/>
    <x v="1"/>
  </r>
  <r>
    <n v="33258370"/>
    <x v="0"/>
    <x v="450"/>
    <d v="2025-08-21T00:00:00"/>
    <s v="22-08-2025"/>
    <d v="2025-08-22T00:00:00"/>
    <s v="18:45"/>
    <n v="1"/>
    <x v="0"/>
    <n v="4"/>
    <n v="0"/>
    <s v="Eli Monteagudo Caba"/>
    <s v="649494329"/>
    <x v="0"/>
  </r>
  <r>
    <n v="33258353"/>
    <x v="2"/>
    <x v="451"/>
    <d v="2025-08-21T00:00:00"/>
    <s v="22-08-2025"/>
    <d v="2025-08-22T00:00:00"/>
    <s v="18:45"/>
    <n v="1"/>
    <x v="0"/>
    <n v="0"/>
    <n v="0"/>
    <s v="Mar Gadea Milian"/>
    <s v="675243568"/>
    <x v="2"/>
  </r>
  <r>
    <n v="33258220"/>
    <x v="2"/>
    <x v="452"/>
    <d v="2025-08-21T00:00:00"/>
    <s v="24-08-2025"/>
    <d v="2025-08-24T00:00:00"/>
    <s v="12:00"/>
    <n v="3"/>
    <x v="2"/>
    <n v="2"/>
    <n v="64"/>
    <s v="Margarita Aguilar Domingo"/>
    <s v="609414948"/>
    <x v="0"/>
  </r>
  <r>
    <n v="33258122"/>
    <x v="3"/>
    <x v="453"/>
    <d v="2025-08-21T00:00:00"/>
    <s v="25-08-2025"/>
    <d v="2025-08-25T00:00:00"/>
    <s v="12:00"/>
    <n v="4"/>
    <x v="0"/>
    <n v="2"/>
    <n v="0"/>
    <s v="María García"/>
    <s v="620536221"/>
    <x v="0"/>
  </r>
  <r>
    <n v="33258001"/>
    <x v="3"/>
    <x v="454"/>
    <d v="2025-08-21T00:00:00"/>
    <s v="21-08-2025"/>
    <d v="2025-08-21T00:00:00"/>
    <s v="10:45"/>
    <n v="0"/>
    <x v="0"/>
    <n v="4"/>
    <n v="0"/>
    <s v="Cristina Muñoz"/>
    <s v="619937497"/>
    <x v="0"/>
  </r>
  <r>
    <n v="33257916"/>
    <x v="0"/>
    <x v="455"/>
    <d v="2025-08-21T00:00:00"/>
    <s v="23-08-2025"/>
    <d v="2025-08-23T00:00:00"/>
    <s v="12:00"/>
    <n v="2"/>
    <x v="0"/>
    <n v="4"/>
    <n v="0"/>
    <s v="Mercedes Ravina"/>
    <s v="630407459"/>
    <x v="0"/>
  </r>
  <r>
    <n v="33257873"/>
    <x v="1"/>
    <x v="456"/>
    <d v="2025-08-21T00:00:00"/>
    <s v="23-08-2025"/>
    <d v="2025-08-23T00:00:00"/>
    <s v="12:00"/>
    <n v="2"/>
    <x v="0"/>
    <n v="6"/>
    <n v="0"/>
    <s v="Sonsoles Ravina García"/>
    <s v="634527576"/>
    <x v="1"/>
  </r>
  <r>
    <n v="33254067"/>
    <x v="1"/>
    <x v="457"/>
    <d v="2025-08-21T00:00:00"/>
    <s v="26-08-2025"/>
    <d v="2025-08-26T00:00:00"/>
    <s v="17:30"/>
    <n v="5"/>
    <x v="0"/>
    <n v="2"/>
    <n v="0"/>
    <s v="Pablo Harillo"/>
    <s v="674729064"/>
    <x v="1"/>
  </r>
  <r>
    <n v="33253914"/>
    <x v="3"/>
    <x v="458"/>
    <d v="2025-08-21T00:00:00"/>
    <s v="24-08-2025"/>
    <d v="2025-08-24T00:00:00"/>
    <s v="12:00"/>
    <n v="3"/>
    <x v="0"/>
    <n v="2"/>
    <n v="0"/>
    <s v="Pedro Pérez Blanco"/>
    <s v="650334314"/>
    <x v="1"/>
  </r>
  <r>
    <n v="33252548"/>
    <x v="1"/>
    <x v="459"/>
    <d v="2025-08-21T00:00:00"/>
    <s v="23-08-2025"/>
    <d v="2025-08-23T00:00:00"/>
    <s v="10:45"/>
    <n v="2"/>
    <x v="0"/>
    <n v="0"/>
    <n v="0"/>
    <s v="Alvaro Rodriguez Gonzalez"/>
    <s v="607879109"/>
    <x v="2"/>
  </r>
  <r>
    <n v="33250409"/>
    <x v="1"/>
    <x v="460"/>
    <d v="2025-08-20T00:00:00"/>
    <s v="22-08-2025"/>
    <d v="2025-08-22T00:00:00"/>
    <s v="16:00"/>
    <n v="2"/>
    <x v="2"/>
    <n v="3"/>
    <n v="48"/>
    <s v="Raúl Gallego De Pablos"/>
    <s v="+34686781898"/>
    <x v="1"/>
  </r>
  <r>
    <n v="33250293"/>
    <x v="1"/>
    <x v="461"/>
    <d v="2025-08-20T00:00:00"/>
    <s v="21-08-2025"/>
    <d v="2025-08-21T00:00:00"/>
    <s v="10:45"/>
    <n v="1"/>
    <x v="0"/>
    <n v="5"/>
    <n v="0"/>
    <s v="Ester Roman Ballesteros"/>
    <s v="667333717"/>
    <x v="0"/>
  </r>
  <r>
    <n v="33249960"/>
    <x v="1"/>
    <x v="462"/>
    <d v="2025-08-20T00:00:00"/>
    <s v="21-08-2025"/>
    <d v="2025-08-21T00:00:00"/>
    <s v="12:00"/>
    <n v="1"/>
    <x v="0"/>
    <n v="2"/>
    <n v="0"/>
    <s v="Sagrario Pedrosa Castaño"/>
    <s v="650349470"/>
    <x v="0"/>
  </r>
  <r>
    <n v="33249623"/>
    <x v="0"/>
    <x v="463"/>
    <d v="2025-08-20T00:00:00"/>
    <s v="26-08-2025"/>
    <d v="2025-08-26T00:00:00"/>
    <s v="10:45"/>
    <n v="6"/>
    <x v="0"/>
    <n v="4"/>
    <n v="0"/>
    <s v="Laureà Rogés Forns"/>
    <s v="619584380"/>
    <x v="0"/>
  </r>
  <r>
    <n v="33248850"/>
    <x v="1"/>
    <x v="464"/>
    <d v="2025-08-20T00:00:00"/>
    <s v="26-08-2025"/>
    <d v="2025-08-26T00:00:00"/>
    <s v="12:00"/>
    <n v="6"/>
    <x v="0"/>
    <n v="2"/>
    <n v="0"/>
    <s v="Javier Sahelices De Castro"/>
    <s v="669771579"/>
    <x v="1"/>
  </r>
  <r>
    <n v="33248403"/>
    <x v="1"/>
    <x v="465"/>
    <d v="2025-08-20T00:00:00"/>
    <s v="26-08-2025"/>
    <d v="2025-08-26T00:00:00"/>
    <s v="12:00"/>
    <n v="6"/>
    <x v="0"/>
    <n v="4"/>
    <n v="0"/>
    <s v="Sara Lopez Garcia"/>
    <s v="676714810"/>
    <x v="1"/>
  </r>
  <r>
    <n v="33247665"/>
    <x v="1"/>
    <x v="466"/>
    <d v="2025-08-20T00:00:00"/>
    <s v="21-08-2025"/>
    <d v="2025-08-21T00:00:00"/>
    <s v="18:45"/>
    <n v="1"/>
    <x v="0"/>
    <n v="0"/>
    <n v="0"/>
    <s v="David Martínez Colomina"/>
    <s v="643312862"/>
    <x v="2"/>
  </r>
  <r>
    <n v="33247135"/>
    <x v="0"/>
    <x v="467"/>
    <d v="2025-08-20T00:00:00"/>
    <s v="22-08-2025"/>
    <d v="2025-08-22T00:00:00"/>
    <s v="20:00"/>
    <n v="2"/>
    <x v="1"/>
    <n v="6"/>
    <n v="0"/>
    <s v="Marc Manzana"/>
    <s v="660968665"/>
    <x v="1"/>
  </r>
  <r>
    <n v="33246926"/>
    <x v="1"/>
    <x v="468"/>
    <d v="2025-08-24T00:00:00"/>
    <s v="27-08-2025"/>
    <d v="2025-08-27T00:00:00"/>
    <s v="10:45"/>
    <n v="3"/>
    <x v="0"/>
    <n v="4"/>
    <n v="0"/>
    <s v="Carmen Rodríguez Irizabal"/>
    <s v="608687740"/>
    <x v="0"/>
  </r>
  <r>
    <n v="33246904"/>
    <x v="1"/>
    <x v="469"/>
    <d v="2025-08-20T00:00:00"/>
    <s v="21-08-2025"/>
    <d v="2025-08-21T00:00:00"/>
    <s v="13:00"/>
    <n v="1"/>
    <x v="5"/>
    <n v="1"/>
    <n v="22"/>
    <s v="Francesca Spaziani"/>
    <s v="3463994401"/>
    <x v="1"/>
  </r>
  <r>
    <n v="33244659"/>
    <x v="1"/>
    <x v="470"/>
    <d v="2025-08-20T00:00:00"/>
    <s v="24-08-2025"/>
    <d v="2025-08-24T00:00:00"/>
    <s v="16:45"/>
    <n v="4"/>
    <x v="2"/>
    <n v="3"/>
    <n v="96"/>
    <s v="Carlos Buesa Garcia"/>
    <s v="7815471532"/>
    <x v="1"/>
  </r>
  <r>
    <n v="33244547"/>
    <x v="1"/>
    <x v="471"/>
    <d v="2025-08-20T00:00:00"/>
    <s v="29-08-2025"/>
    <d v="2025-08-29T00:00:00"/>
    <s v="11:00"/>
    <n v="9"/>
    <x v="7"/>
    <n v="13"/>
    <n v="150"/>
    <s v="María ángeles Coronel Martínez"/>
    <s v="679192491"/>
    <x v="1"/>
  </r>
  <r>
    <n v="33242863"/>
    <x v="1"/>
    <x v="472"/>
    <d v="2025-08-20T00:00:00"/>
    <s v="21-08-2025"/>
    <d v="2025-08-21T00:00:00"/>
    <s v="10:45"/>
    <n v="1"/>
    <x v="0"/>
    <n v="2"/>
    <n v="0"/>
    <s v="Cristina Rotgla Perea"/>
    <s v="625684096"/>
    <x v="1"/>
  </r>
  <r>
    <n v="33242689"/>
    <x v="0"/>
    <x v="473"/>
    <d v="2025-08-20T00:00:00"/>
    <s v="21-08-2025"/>
    <d v="2025-08-21T00:00:00"/>
    <s v="10:45"/>
    <n v="1"/>
    <x v="0"/>
    <n v="3"/>
    <n v="0"/>
    <s v="Jose Antonio Silvela Mayo"/>
    <s v="630196696"/>
    <x v="1"/>
  </r>
  <r>
    <n v="33242153"/>
    <x v="0"/>
    <x v="474"/>
    <d v="2025-08-20T00:00:00"/>
    <s v="22-08-2025"/>
    <d v="2025-08-22T00:00:00"/>
    <s v="10:45"/>
    <n v="2"/>
    <x v="0"/>
    <n v="4"/>
    <n v="0"/>
    <s v="Verónica Guardia"/>
    <s v="657659150"/>
    <x v="0"/>
  </r>
  <r>
    <n v="33241438"/>
    <x v="1"/>
    <x v="475"/>
    <d v="2025-08-20T00:00:00"/>
    <s v="20-08-2025"/>
    <d v="2025-08-20T00:00:00"/>
    <s v="18:45"/>
    <n v="0"/>
    <x v="0"/>
    <n v="2"/>
    <n v="0"/>
    <s v="Eduardo Fernández López"/>
    <s v="620597496"/>
    <x v="1"/>
  </r>
  <r>
    <n v="33241392"/>
    <x v="0"/>
    <x v="476"/>
    <d v="2025-08-20T00:00:00"/>
    <s v="21-08-2025"/>
    <d v="2025-08-21T00:00:00"/>
    <s v="18:45"/>
    <n v="1"/>
    <x v="0"/>
    <n v="2"/>
    <n v="0"/>
    <s v="Domingo Alcaraz García"/>
    <s v="607147786"/>
    <x v="0"/>
  </r>
  <r>
    <n v="33240883"/>
    <x v="0"/>
    <x v="477"/>
    <d v="2025-08-20T00:00:00"/>
    <s v="20-08-2025"/>
    <d v="2025-08-20T00:00:00"/>
    <s v="18:45"/>
    <n v="0"/>
    <x v="0"/>
    <n v="6"/>
    <n v="0"/>
    <s v="Alejandro López"/>
    <s v="658472117"/>
    <x v="1"/>
  </r>
  <r>
    <n v="33240693"/>
    <x v="1"/>
    <x v="478"/>
    <d v="2025-08-20T00:00:00"/>
    <s v="20-08-2025"/>
    <d v="2025-08-20T00:00:00"/>
    <s v="18:45"/>
    <n v="0"/>
    <x v="0"/>
    <n v="2"/>
    <n v="0"/>
    <s v="Jesús Martínez Núñez"/>
    <s v="620838708"/>
    <x v="1"/>
  </r>
  <r>
    <n v="33240332"/>
    <x v="0"/>
    <x v="479"/>
    <d v="2025-08-20T00:00:00"/>
    <s v="22-08-2025"/>
    <d v="2025-08-22T00:00:00"/>
    <s v="10:45"/>
    <n v="2"/>
    <x v="0"/>
    <n v="4"/>
    <n v="0"/>
    <s v="Cristina Lechón Mur"/>
    <s v="622479798"/>
    <x v="1"/>
  </r>
  <r>
    <n v="33239925"/>
    <x v="1"/>
    <x v="480"/>
    <d v="2025-08-20T00:00:00"/>
    <s v="25-08-2025"/>
    <d v="2025-08-25T00:00:00"/>
    <s v="10:00"/>
    <n v="5"/>
    <x v="3"/>
    <n v="4"/>
    <n v="130"/>
    <s v="Lluïsa Capel Parres"/>
    <s v="659449208"/>
    <x v="1"/>
  </r>
  <r>
    <n v="33239168"/>
    <x v="1"/>
    <x v="481"/>
    <d v="2025-08-20T00:00:00"/>
    <s v="21-08-2025"/>
    <d v="2025-08-21T00:00:00"/>
    <s v="16:00"/>
    <n v="1"/>
    <x v="2"/>
    <n v="4"/>
    <n v="70"/>
    <s v="Rafael Puntas Vilches"/>
    <s v="670016944"/>
    <x v="0"/>
  </r>
  <r>
    <n v="33237980"/>
    <x v="3"/>
    <x v="482"/>
    <d v="2025-08-20T00:00:00"/>
    <s v="26-08-2025"/>
    <d v="2025-08-26T00:00:00"/>
    <s v="12:00"/>
    <n v="6"/>
    <x v="0"/>
    <n v="2"/>
    <n v="0"/>
    <s v="María José Lara Cañete"/>
    <s v="620329947"/>
    <x v="1"/>
  </r>
  <r>
    <n v="33237750"/>
    <x v="1"/>
    <x v="483"/>
    <d v="2025-08-20T00:00:00"/>
    <s v="26-08-2025"/>
    <d v="2025-08-26T00:00:00"/>
    <s v="10:45"/>
    <n v="6"/>
    <x v="0"/>
    <n v="2"/>
    <n v="0"/>
    <s v="Jose Gonzalez"/>
    <s v="629852827"/>
    <x v="0"/>
  </r>
  <r>
    <n v="33236567"/>
    <x v="0"/>
    <x v="484"/>
    <d v="2025-08-20T00:00:00"/>
    <s v="21-08-2025"/>
    <d v="2025-08-21T00:00:00"/>
    <s v="18:45"/>
    <n v="1"/>
    <x v="0"/>
    <n v="4"/>
    <n v="0"/>
    <s v="Ferran Bermudez"/>
    <s v="634599433"/>
    <x v="1"/>
  </r>
  <r>
    <n v="33236302"/>
    <x v="3"/>
    <x v="485"/>
    <d v="2025-08-20T00:00:00"/>
    <s v="20-08-2025"/>
    <d v="2025-08-20T00:00:00"/>
    <s v="17:30"/>
    <n v="0"/>
    <x v="0"/>
    <n v="1"/>
    <n v="0"/>
    <s v="Rosa Martin"/>
    <s v="670440859"/>
    <x v="1"/>
  </r>
  <r>
    <n v="33235637"/>
    <x v="1"/>
    <x v="486"/>
    <d v="2025-08-20T00:00:00"/>
    <s v="22-08-2025"/>
    <d v="2025-08-22T00:00:00"/>
    <s v="18:45"/>
    <n v="2"/>
    <x v="0"/>
    <n v="5"/>
    <n v="0"/>
    <s v="Mari Trini Albaladejo Soler"/>
    <s v="686951703"/>
    <x v="1"/>
  </r>
  <r>
    <n v="33235543"/>
    <x v="0"/>
    <x v="487"/>
    <d v="2025-08-20T00:00:00"/>
    <s v="26-08-2025"/>
    <d v="2025-08-26T00:00:00"/>
    <s v="12:00"/>
    <n v="6"/>
    <x v="0"/>
    <n v="5"/>
    <n v="0"/>
    <s v="Elisa Cob Canet"/>
    <s v="665247595"/>
    <x v="0"/>
  </r>
  <r>
    <n v="33234493"/>
    <x v="0"/>
    <x v="488"/>
    <d v="2025-08-20T00:00:00"/>
    <s v="22-08-2025"/>
    <d v="2025-08-22T00:00:00"/>
    <s v="10:45"/>
    <n v="2"/>
    <x v="0"/>
    <n v="2"/>
    <n v="0"/>
    <s v="Felix Sanchez Ruiz"/>
    <s v="626043611"/>
    <x v="0"/>
  </r>
  <r>
    <n v="33234173"/>
    <x v="1"/>
    <x v="489"/>
    <d v="2025-08-20T00:00:00"/>
    <s v="26-08-2025"/>
    <d v="2025-08-26T00:00:00"/>
    <s v="12:00"/>
    <n v="6"/>
    <x v="0"/>
    <n v="3"/>
    <n v="0"/>
    <s v="Xose Manuel Perez Bouza"/>
    <s v="607688193"/>
    <x v="0"/>
  </r>
  <r>
    <n v="33233664"/>
    <x v="0"/>
    <x v="490"/>
    <d v="2025-08-20T00:00:00"/>
    <s v="21-08-2025"/>
    <d v="2025-08-21T00:00:00"/>
    <s v="18:45"/>
    <n v="1"/>
    <x v="0"/>
    <n v="2"/>
    <n v="0"/>
    <s v="Marta Martínez Trujillo"/>
    <s v="669787615"/>
    <x v="1"/>
  </r>
  <r>
    <n v="33232765"/>
    <x v="1"/>
    <x v="491"/>
    <d v="2025-08-20T00:00:00"/>
    <s v="21-08-2025"/>
    <d v="2025-08-21T00:00:00"/>
    <s v="10:45"/>
    <n v="1"/>
    <x v="0"/>
    <n v="2"/>
    <n v="0"/>
    <s v="Enara Luengas álvarez"/>
    <s v="637959314"/>
    <x v="1"/>
  </r>
  <r>
    <n v="33232654"/>
    <x v="3"/>
    <x v="492"/>
    <d v="2025-08-20T00:00:00"/>
    <s v="22-08-2025"/>
    <d v="2025-08-22T00:00:00"/>
    <s v="17:30"/>
    <n v="2"/>
    <x v="0"/>
    <n v="2"/>
    <n v="0"/>
    <s v="Maica Contreras"/>
    <s v="645626838"/>
    <x v="1"/>
  </r>
  <r>
    <n v="33232513"/>
    <x v="1"/>
    <x v="493"/>
    <d v="2025-08-20T00:00:00"/>
    <s v="20-08-2025"/>
    <d v="2025-08-20T00:00:00"/>
    <s v="18:45"/>
    <n v="0"/>
    <x v="0"/>
    <n v="3"/>
    <n v="0"/>
    <s v="Pedro A Palomino Moral"/>
    <s v="680420653"/>
    <x v="1"/>
  </r>
  <r>
    <n v="33231587"/>
    <x v="0"/>
    <x v="494"/>
    <d v="2025-08-20T00:00:00"/>
    <s v="23-08-2025"/>
    <d v="2025-08-23T00:00:00"/>
    <s v="18:45"/>
    <n v="3"/>
    <x v="0"/>
    <n v="2"/>
    <n v="0"/>
    <s v="Ana María Ruiz Robles"/>
    <s v="626040047"/>
    <x v="1"/>
  </r>
  <r>
    <n v="33231357"/>
    <x v="1"/>
    <x v="495"/>
    <d v="2025-08-20T00:00:00"/>
    <s v="20-08-2025"/>
    <d v="2025-08-20T00:00:00"/>
    <s v="17:30"/>
    <n v="0"/>
    <x v="0"/>
    <n v="1"/>
    <n v="0"/>
    <s v="Sònia Bonita"/>
    <s v="606041828"/>
    <x v="1"/>
  </r>
  <r>
    <n v="33231027"/>
    <x v="1"/>
    <x v="496"/>
    <d v="2025-08-20T00:00:00"/>
    <s v="29-08-2025"/>
    <d v="2025-08-29T00:00:00"/>
    <s v="20:00"/>
    <n v="9"/>
    <x v="1"/>
    <n v="0"/>
    <n v="0"/>
    <s v="Ana Lasa Menéndez"/>
    <s v="644599438"/>
    <x v="2"/>
  </r>
  <r>
    <n v="33229348"/>
    <x v="0"/>
    <x v="497"/>
    <d v="2025-08-20T00:00:00"/>
    <s v="20-08-2025"/>
    <d v="2025-08-20T00:00:00"/>
    <s v="18:45"/>
    <n v="0"/>
    <x v="0"/>
    <n v="0"/>
    <n v="0"/>
    <s v="Carmen Rodríguez Blanco"/>
    <s v="659153069"/>
    <x v="2"/>
  </r>
  <r>
    <n v="33229301"/>
    <x v="0"/>
    <x v="498"/>
    <d v="2025-08-20T00:00:00"/>
    <s v="24-08-2025"/>
    <d v="2025-08-24T00:00:00"/>
    <s v="10:45"/>
    <n v="4"/>
    <x v="0"/>
    <n v="2"/>
    <n v="0"/>
    <s v="Daniel Fabo Fernández"/>
    <s v="686903285"/>
    <x v="1"/>
  </r>
  <r>
    <n v="33228232"/>
    <x v="1"/>
    <x v="499"/>
    <d v="2025-08-20T00:00:00"/>
    <s v="20-08-2025"/>
    <d v="2025-08-20T00:00:00"/>
    <s v="18:45"/>
    <n v="0"/>
    <x v="0"/>
    <n v="2"/>
    <n v="0"/>
    <s v="Nerea Villafranca Bonilla"/>
    <s v="674493922"/>
    <x v="0"/>
  </r>
  <r>
    <n v="33227965"/>
    <x v="0"/>
    <x v="500"/>
    <d v="2025-08-20T00:00:00"/>
    <s v="23-08-2025"/>
    <d v="2025-08-23T00:00:00"/>
    <s v="10:45"/>
    <n v="3"/>
    <x v="0"/>
    <n v="6"/>
    <n v="0"/>
    <s v="Veronica García González"/>
    <s v="682784190"/>
    <x v="0"/>
  </r>
  <r>
    <n v="33226849"/>
    <x v="1"/>
    <x v="501"/>
    <d v="2025-08-20T00:00:00"/>
    <s v="22-08-2025"/>
    <d v="2025-08-22T00:00:00"/>
    <s v="10:45"/>
    <n v="2"/>
    <x v="0"/>
    <n v="2"/>
    <n v="0"/>
    <s v="Esther Arcos Mena"/>
    <s v="636225729"/>
    <x v="0"/>
  </r>
  <r>
    <n v="33226242"/>
    <x v="1"/>
    <x v="502"/>
    <d v="2025-08-20T00:00:00"/>
    <s v="20-08-2025"/>
    <d v="2025-08-20T00:00:00"/>
    <s v="18:45"/>
    <n v="0"/>
    <x v="0"/>
    <n v="4"/>
    <n v="0"/>
    <s v="Maria Tomas Quilis"/>
    <s v="673151866"/>
    <x v="1"/>
  </r>
  <r>
    <n v="33225742"/>
    <x v="1"/>
    <x v="503"/>
    <d v="2025-08-20T00:00:00"/>
    <s v="22-08-2025"/>
    <d v="2025-08-22T00:00:00"/>
    <s v="10:45"/>
    <n v="2"/>
    <x v="0"/>
    <n v="4"/>
    <n v="0"/>
    <s v="Eli Carrasco Cabezas"/>
    <s v="670254335"/>
    <x v="0"/>
  </r>
  <r>
    <n v="33225158"/>
    <x v="1"/>
    <x v="504"/>
    <d v="2025-08-20T00:00:00"/>
    <s v="21-08-2025"/>
    <d v="2025-08-21T00:00:00"/>
    <s v="10:00"/>
    <n v="1"/>
    <x v="2"/>
    <n v="4"/>
    <n v="70"/>
    <s v="Elena Rico Lorente"/>
    <s v="696379060"/>
    <x v="0"/>
  </r>
  <r>
    <n v="33225029"/>
    <x v="3"/>
    <x v="505"/>
    <d v="2025-08-20T00:00:00"/>
    <s v="30-08-2025"/>
    <d v="2025-08-30T00:00:00"/>
    <s v="17:30"/>
    <n v="10"/>
    <x v="0"/>
    <n v="4"/>
    <n v="0"/>
    <s v="Miguel ángel Solano Ferrer Ferrer"/>
    <s v="676233416"/>
    <x v="1"/>
  </r>
  <r>
    <n v="33224076"/>
    <x v="1"/>
    <x v="506"/>
    <d v="2025-08-20T00:00:00"/>
    <s v="27-08-2025"/>
    <d v="2025-08-27T00:00:00"/>
    <s v="12:00"/>
    <n v="7"/>
    <x v="0"/>
    <n v="2"/>
    <n v="0"/>
    <s v="Laura Berrocal"/>
    <s v="664835341"/>
    <x v="1"/>
  </r>
  <r>
    <n v="33220115"/>
    <x v="1"/>
    <x v="507"/>
    <d v="2025-08-20T00:00:00"/>
    <s v="22-08-2025"/>
    <d v="2025-08-22T00:00:00"/>
    <s v="16:00"/>
    <n v="2"/>
    <x v="2"/>
    <n v="2"/>
    <n v="64"/>
    <s v="Ana Maria Torres Torres"/>
    <s v="636751203"/>
    <x v="0"/>
  </r>
  <r>
    <n v="33217354"/>
    <x v="1"/>
    <x v="508"/>
    <d v="2025-08-19T00:00:00"/>
    <s v="23-08-2025"/>
    <d v="2025-08-23T00:00:00"/>
    <s v="10:45"/>
    <n v="4"/>
    <x v="0"/>
    <n v="0"/>
    <n v="0"/>
    <s v="María Asunción Abuy"/>
    <s v="626229253"/>
    <x v="2"/>
  </r>
  <r>
    <n v="33216869"/>
    <x v="0"/>
    <x v="509"/>
    <d v="2025-08-19T00:00:00"/>
    <s v="20-08-2025"/>
    <d v="2025-08-20T00:00:00"/>
    <s v="11:30"/>
    <n v="1"/>
    <x v="2"/>
    <n v="2"/>
    <n v="44"/>
    <s v="Maria Leonor Ramirez"/>
    <s v="3138548365"/>
    <x v="0"/>
  </r>
  <r>
    <n v="33216637"/>
    <x v="2"/>
    <x v="510"/>
    <d v="2025-08-19T00:00:00"/>
    <s v="20-08-2025"/>
    <d v="2025-08-20T00:00:00"/>
    <s v="18:45"/>
    <n v="1"/>
    <x v="0"/>
    <n v="2"/>
    <n v="0"/>
    <s v="Pilar Castilla Romero"/>
    <s v="610902187"/>
    <x v="0"/>
  </r>
  <r>
    <n v="33216181"/>
    <x v="0"/>
    <x v="511"/>
    <d v="2025-08-19T00:00:00"/>
    <s v="21-08-2025"/>
    <d v="2025-08-21T00:00:00"/>
    <s v="17:30"/>
    <n v="2"/>
    <x v="0"/>
    <n v="2"/>
    <n v="0"/>
    <s v="Nehuen Bramuglia"/>
    <s v="658273992"/>
    <x v="1"/>
  </r>
  <r>
    <n v="33216015"/>
    <x v="3"/>
    <x v="512"/>
    <d v="2025-08-19T00:00:00"/>
    <s v="25-08-2025"/>
    <d v="2025-08-25T00:00:00"/>
    <s v="17:30"/>
    <n v="6"/>
    <x v="0"/>
    <n v="2"/>
    <n v="0"/>
    <s v="Antonia Aroca Milán"/>
    <s v="669934520"/>
    <x v="1"/>
  </r>
  <r>
    <n v="33215735"/>
    <x v="1"/>
    <x v="513"/>
    <d v="2025-08-19T00:00:00"/>
    <s v="21-08-2025"/>
    <d v="2025-08-21T00:00:00"/>
    <s v="17:30"/>
    <n v="2"/>
    <x v="0"/>
    <n v="3"/>
    <n v="0"/>
    <s v="Maeia Dolors Manzano"/>
    <s v="655383579"/>
    <x v="0"/>
  </r>
  <r>
    <n v="33215497"/>
    <x v="2"/>
    <x v="514"/>
    <d v="2025-08-19T00:00:00"/>
    <s v="28-08-2025"/>
    <d v="2025-08-28T00:00:00"/>
    <s v="17:30"/>
    <n v="9"/>
    <x v="0"/>
    <n v="2"/>
    <n v="0"/>
    <s v="Maria Masip"/>
    <s v="628798254"/>
    <x v="1"/>
  </r>
  <r>
    <n v="33215083"/>
    <x v="0"/>
    <x v="515"/>
    <d v="2025-08-19T00:00:00"/>
    <s v="23-08-2025"/>
    <d v="2025-08-23T00:00:00"/>
    <s v="20:00"/>
    <n v="4"/>
    <x v="1"/>
    <n v="3"/>
    <n v="0"/>
    <s v="Miriam Alonso"/>
    <s v="635994477"/>
    <x v="0"/>
  </r>
  <r>
    <n v="33214855"/>
    <x v="1"/>
    <x v="516"/>
    <d v="2025-08-19T00:00:00"/>
    <s v="28-08-2025"/>
    <d v="2025-08-28T00:00:00"/>
    <s v="10:00"/>
    <n v="9"/>
    <x v="2"/>
    <n v="1"/>
    <n v="32"/>
    <s v="Joaquín Jesús Lorca Lorca"/>
    <s v="609207876"/>
    <x v="1"/>
  </r>
  <r>
    <n v="33214742"/>
    <x v="2"/>
    <x v="517"/>
    <d v="2025-08-19T00:00:00"/>
    <s v="24-08-2025"/>
    <d v="2025-08-24T00:00:00"/>
    <s v="12:00"/>
    <n v="5"/>
    <x v="0"/>
    <n v="2"/>
    <n v="0"/>
    <s v="Jose Angel Simón Juan"/>
    <s v="625246854"/>
    <x v="1"/>
  </r>
  <r>
    <n v="33214427"/>
    <x v="1"/>
    <x v="518"/>
    <d v="2025-08-19T00:00:00"/>
    <s v="25-08-2025"/>
    <d v="2025-08-25T00:00:00"/>
    <s v="17:30"/>
    <n v="6"/>
    <x v="0"/>
    <n v="2"/>
    <n v="0"/>
    <s v="Marc Galvez Font"/>
    <s v="616297637"/>
    <x v="1"/>
  </r>
  <r>
    <n v="33214063"/>
    <x v="0"/>
    <x v="519"/>
    <d v="2025-08-19T00:00:00"/>
    <s v="21-08-2025"/>
    <d v="2025-08-21T00:00:00"/>
    <s v="10:45"/>
    <n v="2"/>
    <x v="0"/>
    <n v="4"/>
    <n v="0"/>
    <s v="Montse Diez Gutiérrez"/>
    <s v="651726474"/>
    <x v="1"/>
  </r>
  <r>
    <n v="33213968"/>
    <x v="1"/>
    <x v="520"/>
    <d v="2025-08-19T00:00:00"/>
    <s v="23-08-2025"/>
    <d v="2025-08-23T00:00:00"/>
    <s v="10:45"/>
    <n v="4"/>
    <x v="0"/>
    <n v="4"/>
    <n v="0"/>
    <s v="María Zarza León"/>
    <s v="644867024"/>
    <x v="1"/>
  </r>
  <r>
    <n v="33212873"/>
    <x v="1"/>
    <x v="521"/>
    <d v="2025-08-19T00:00:00"/>
    <s v="20-08-2025"/>
    <d v="2025-08-20T00:00:00"/>
    <s v="18:45"/>
    <n v="1"/>
    <x v="0"/>
    <n v="4"/>
    <n v="0"/>
    <s v="Mari Carmen Fernàndez Peñate"/>
    <s v="620447924"/>
    <x v="0"/>
  </r>
  <r>
    <n v="33210721"/>
    <x v="1"/>
    <x v="522"/>
    <d v="2025-08-19T00:00:00"/>
    <s v="20-08-2025"/>
    <d v="2025-08-20T00:00:00"/>
    <s v="18:45"/>
    <n v="1"/>
    <x v="0"/>
    <n v="2"/>
    <n v="0"/>
    <s v="José Joaquín Alite García"/>
    <s v="608206280"/>
    <x v="0"/>
  </r>
  <r>
    <n v="33210436"/>
    <x v="1"/>
    <x v="523"/>
    <d v="2025-08-19T00:00:00"/>
    <s v="20-08-2025"/>
    <d v="2025-08-20T00:00:00"/>
    <s v="18:45"/>
    <n v="1"/>
    <x v="0"/>
    <n v="2"/>
    <n v="0"/>
    <s v="Asier Herrán"/>
    <s v="662260262"/>
    <x v="1"/>
  </r>
  <r>
    <n v="33209372"/>
    <x v="1"/>
    <x v="524"/>
    <d v="2025-08-19T00:00:00"/>
    <s v="25-08-2025"/>
    <d v="2025-08-25T00:00:00"/>
    <s v="12:00"/>
    <n v="6"/>
    <x v="0"/>
    <n v="2"/>
    <n v="0"/>
    <s v="Juan Francisco Ramírez Carmona"/>
    <s v="659919091"/>
    <x v="1"/>
  </r>
  <r>
    <n v="33209177"/>
    <x v="1"/>
    <x v="525"/>
    <d v="2025-08-19T00:00:00"/>
    <s v="28-08-2025"/>
    <d v="2025-08-28T00:00:00"/>
    <s v="12:00"/>
    <n v="9"/>
    <x v="0"/>
    <n v="2"/>
    <n v="0"/>
    <s v="Juan Carlos Velayos"/>
    <s v="651184461"/>
    <x v="1"/>
  </r>
  <r>
    <n v="33208950"/>
    <x v="0"/>
    <x v="526"/>
    <d v="2025-08-19T00:00:00"/>
    <s v="24-08-2025"/>
    <d v="2025-08-24T00:00:00"/>
    <s v="20:00"/>
    <n v="5"/>
    <x v="1"/>
    <n v="4"/>
    <n v="0"/>
    <s v="Juan De Dios Castillo Pla"/>
    <s v="607616755"/>
    <x v="1"/>
  </r>
  <r>
    <n v="33208489"/>
    <x v="1"/>
    <x v="527"/>
    <d v="2025-08-19T00:00:00"/>
    <s v="21-08-2025"/>
    <d v="2025-08-21T00:00:00"/>
    <s v="17:30"/>
    <n v="2"/>
    <x v="0"/>
    <n v="3"/>
    <n v="0"/>
    <s v="Alberto De Oleza Izquierdo"/>
    <s v="638721028"/>
    <x v="0"/>
  </r>
  <r>
    <n v="33206163"/>
    <x v="3"/>
    <x v="528"/>
    <d v="2025-08-19T00:00:00"/>
    <s v="27-08-2025"/>
    <d v="2025-08-27T00:00:00"/>
    <s v="20:00"/>
    <n v="8"/>
    <x v="1"/>
    <n v="2"/>
    <n v="0"/>
    <s v="Maria Rey"/>
    <s v="678728710"/>
    <x v="1"/>
  </r>
  <r>
    <n v="33205382"/>
    <x v="0"/>
    <x v="529"/>
    <d v="2025-08-19T00:00:00"/>
    <s v="19-08-2025"/>
    <d v="2025-08-19T00:00:00"/>
    <s v="18:45"/>
    <n v="0"/>
    <x v="0"/>
    <n v="0"/>
    <n v="0"/>
    <s v="Carlos Ortega Cifres"/>
    <s v="629337777"/>
    <x v="2"/>
  </r>
  <r>
    <n v="33205244"/>
    <x v="0"/>
    <x v="530"/>
    <d v="2025-08-19T00:00:00"/>
    <s v="22-08-2025"/>
    <d v="2025-08-22T00:00:00"/>
    <s v="10:00"/>
    <n v="3"/>
    <x v="3"/>
    <n v="2"/>
    <n v="90"/>
    <s v="María Elena Navarrete Sánchez"/>
    <s v="607196964"/>
    <x v="0"/>
  </r>
  <r>
    <n v="33204243"/>
    <x v="1"/>
    <x v="531"/>
    <d v="2025-08-19T00:00:00"/>
    <s v="22-08-2025"/>
    <d v="2025-08-22T00:00:00"/>
    <s v="10:45"/>
    <n v="3"/>
    <x v="0"/>
    <n v="1"/>
    <n v="0"/>
    <s v="Sergio Iglesias"/>
    <s v="618685568"/>
    <x v="1"/>
  </r>
  <r>
    <n v="33204153"/>
    <x v="0"/>
    <x v="532"/>
    <d v="2025-08-19T00:00:00"/>
    <s v="19-08-2025"/>
    <d v="2025-08-19T00:00:00"/>
    <s v="18:45"/>
    <n v="0"/>
    <x v="0"/>
    <n v="2"/>
    <n v="0"/>
    <s v="Alejandro Valles Coarasa"/>
    <s v="619817368"/>
    <x v="1"/>
  </r>
  <r>
    <n v="33202614"/>
    <x v="1"/>
    <x v="533"/>
    <d v="2025-08-19T00:00:00"/>
    <s v="20-08-2025"/>
    <d v="2025-08-20T00:00:00"/>
    <s v="11:30"/>
    <n v="1"/>
    <x v="2"/>
    <n v="2"/>
    <n v="44"/>
    <s v="Miguel Floriano Azores"/>
    <s v="603724391"/>
    <x v="1"/>
  </r>
  <r>
    <n v="33202382"/>
    <x v="1"/>
    <x v="534"/>
    <d v="2025-08-19T00:00:00"/>
    <s v="22-08-2025"/>
    <d v="2025-08-22T00:00:00"/>
    <s v="18:45"/>
    <n v="3"/>
    <x v="0"/>
    <n v="4"/>
    <n v="0"/>
    <s v="Maria Nieves Romero Avika"/>
    <s v="690960120"/>
    <x v="0"/>
  </r>
  <r>
    <n v="33201803"/>
    <x v="1"/>
    <x v="535"/>
    <d v="2025-08-19T00:00:00"/>
    <s v="21-08-2025"/>
    <d v="2025-08-21T00:00:00"/>
    <s v="18:45"/>
    <n v="2"/>
    <x v="0"/>
    <n v="6"/>
    <n v="0"/>
    <s v="Isabel Aller"/>
    <s v="645720444"/>
    <x v="1"/>
  </r>
  <r>
    <n v="33201079"/>
    <x v="1"/>
    <x v="536"/>
    <d v="2025-08-19T00:00:00"/>
    <s v="27-08-2025"/>
    <d v="2025-08-27T00:00:00"/>
    <s v="17:30"/>
    <n v="8"/>
    <x v="0"/>
    <n v="2"/>
    <n v="0"/>
    <s v="Ignacio Alonso Pérez"/>
    <s v="689298845"/>
    <x v="0"/>
  </r>
  <r>
    <n v="33200585"/>
    <x v="3"/>
    <x v="537"/>
    <d v="2025-08-19T00:00:00"/>
    <s v="21-08-2025"/>
    <d v="2025-08-21T00:00:00"/>
    <s v="12:00"/>
    <n v="2"/>
    <x v="0"/>
    <n v="2"/>
    <n v="0"/>
    <s v="Madlena Zaharieva"/>
    <s v="634106067"/>
    <x v="1"/>
  </r>
  <r>
    <n v="33197813"/>
    <x v="3"/>
    <x v="538"/>
    <d v="2025-08-19T00:00:00"/>
    <s v="22-08-2025"/>
    <d v="2025-08-22T00:00:00"/>
    <s v="11:30"/>
    <n v="3"/>
    <x v="2"/>
    <n v="2"/>
    <n v="44"/>
    <s v="Blas Vidaurre"/>
    <s v="620104573"/>
    <x v="1"/>
  </r>
  <r>
    <n v="33197434"/>
    <x v="0"/>
    <x v="539"/>
    <d v="2025-08-19T00:00:00"/>
    <s v="21-08-2025"/>
    <d v="2025-08-21T00:00:00"/>
    <s v="12:00"/>
    <n v="2"/>
    <x v="0"/>
    <n v="2"/>
    <n v="0"/>
    <s v="Miguel ángel Oyola Ramos"/>
    <s v="630634362"/>
    <x v="0"/>
  </r>
  <r>
    <n v="33195323"/>
    <x v="2"/>
    <x v="540"/>
    <d v="2025-08-19T00:00:00"/>
    <s v="20-08-2025"/>
    <d v="2025-08-20T00:00:00"/>
    <s v="16:00"/>
    <n v="1"/>
    <x v="2"/>
    <n v="4"/>
    <n v="70"/>
    <s v="Noemí Galindo"/>
    <s v="640258210"/>
    <x v="1"/>
  </r>
  <r>
    <n v="33193603"/>
    <x v="1"/>
    <x v="541"/>
    <d v="2025-08-19T00:00:00"/>
    <s v="21-08-2025"/>
    <d v="2025-08-21T00:00:00"/>
    <s v="10:45"/>
    <n v="2"/>
    <x v="0"/>
    <n v="4"/>
    <n v="0"/>
    <s v="Veronica De La Llave"/>
    <s v="686195277"/>
    <x v="1"/>
  </r>
  <r>
    <n v="33193214"/>
    <x v="3"/>
    <x v="542"/>
    <d v="2025-08-19T00:00:00"/>
    <s v="19-08-2025"/>
    <d v="2025-08-19T00:00:00"/>
    <s v="10:45"/>
    <n v="0"/>
    <x v="0"/>
    <n v="2"/>
    <n v="0"/>
    <s v="Antonio Garcia Pipo"/>
    <s v="639042847"/>
    <x v="0"/>
  </r>
  <r>
    <n v="33192073"/>
    <x v="1"/>
    <x v="543"/>
    <d v="2025-08-19T00:00:00"/>
    <s v="19-08-2025"/>
    <d v="2025-08-19T00:00:00"/>
    <s v="10:45"/>
    <n v="0"/>
    <x v="0"/>
    <n v="1"/>
    <n v="0"/>
    <s v="Ramsés Herrero Franco"/>
    <s v="600482090"/>
    <x v="1"/>
  </r>
  <r>
    <n v="33191561"/>
    <x v="1"/>
    <x v="544"/>
    <d v="2025-08-19T00:00:00"/>
    <s v="21-08-2025"/>
    <d v="2025-08-21T00:00:00"/>
    <s v="10:45"/>
    <n v="2"/>
    <x v="0"/>
    <n v="6"/>
    <n v="0"/>
    <s v="Juan Valero"/>
    <s v="676366912"/>
    <x v="0"/>
  </r>
  <r>
    <n v="33191254"/>
    <x v="0"/>
    <x v="545"/>
    <d v="2025-08-19T00:00:00"/>
    <s v="19-08-2025"/>
    <d v="2025-08-19T00:00:00"/>
    <s v="10:45"/>
    <n v="0"/>
    <x v="0"/>
    <n v="3"/>
    <n v="0"/>
    <s v="Manuel Mendoza García"/>
    <s v="622951614"/>
    <x v="0"/>
  </r>
  <r>
    <n v="33190909"/>
    <x v="0"/>
    <x v="546"/>
    <d v="2025-08-19T00:00:00"/>
    <s v="19-08-2025"/>
    <d v="2025-08-19T00:00:00"/>
    <s v="18:45"/>
    <n v="0"/>
    <x v="0"/>
    <n v="2"/>
    <n v="0"/>
    <s v="Lorena Pérez"/>
    <s v="677665957"/>
    <x v="1"/>
  </r>
  <r>
    <n v="33188710"/>
    <x v="1"/>
    <x v="547"/>
    <d v="2025-08-19T00:00:00"/>
    <s v="21-08-2025"/>
    <d v="2025-08-21T00:00:00"/>
    <s v="17:30"/>
    <n v="2"/>
    <x v="0"/>
    <n v="3"/>
    <n v="0"/>
    <s v="Laura Onrubia Castro"/>
    <s v="646630489"/>
    <x v="1"/>
  </r>
  <r>
    <n v="33187409"/>
    <x v="0"/>
    <x v="548"/>
    <d v="2025-08-19T00:00:00"/>
    <s v="19-08-2025"/>
    <d v="2025-08-19T00:00:00"/>
    <s v="10:45"/>
    <n v="0"/>
    <x v="0"/>
    <n v="2"/>
    <n v="0"/>
    <s v="Alberto Rebollo Reviriego"/>
    <s v="626603597"/>
    <x v="0"/>
  </r>
  <r>
    <n v="33185865"/>
    <x v="0"/>
    <x v="549"/>
    <d v="2025-08-18T00:00:00"/>
    <s v="23-08-2025"/>
    <d v="2025-08-23T00:00:00"/>
    <s v="11:30"/>
    <n v="5"/>
    <x v="2"/>
    <n v="4"/>
    <n v="128"/>
    <s v="Carlos Santamaria Montes"/>
    <s v="630237452"/>
    <x v="0"/>
  </r>
  <r>
    <n v="33185624"/>
    <x v="1"/>
    <x v="550"/>
    <d v="2025-08-18T00:00:00"/>
    <s v="21-08-2025"/>
    <d v="2025-08-21T00:00:00"/>
    <s v="16:45"/>
    <n v="3"/>
    <x v="2"/>
    <n v="5"/>
    <n v="160"/>
    <s v="Andrea Sánchez Ruiz"/>
    <s v="655969452"/>
    <x v="1"/>
  </r>
  <r>
    <n v="33185553"/>
    <x v="1"/>
    <x v="551"/>
    <d v="2025-08-18T00:00:00"/>
    <s v="22-08-2025"/>
    <d v="2025-08-22T00:00:00"/>
    <s v="18:45"/>
    <n v="4"/>
    <x v="0"/>
    <n v="4"/>
    <n v="0"/>
    <s v="David Herreros Fernandez"/>
    <s v="686708452"/>
    <x v="1"/>
  </r>
  <r>
    <n v="33185518"/>
    <x v="0"/>
    <x v="552"/>
    <d v="2025-08-19T00:00:00"/>
    <s v="19-08-2025"/>
    <d v="2025-08-19T00:00:00"/>
    <s v="18:45"/>
    <n v="0"/>
    <x v="0"/>
    <n v="2"/>
    <n v="0"/>
    <s v="Judit Gallego Ferreres"/>
    <s v="618082598"/>
    <x v="0"/>
  </r>
  <r>
    <n v="33185422"/>
    <x v="1"/>
    <x v="553"/>
    <d v="2025-08-18T00:00:00"/>
    <s v="22-08-2025"/>
    <d v="2025-08-22T00:00:00"/>
    <s v="10:00"/>
    <n v="4"/>
    <x v="3"/>
    <n v="4"/>
    <n v="165"/>
    <s v="Antonia Lajara Lozano"/>
    <s v="636075253"/>
    <x v="0"/>
  </r>
  <r>
    <n v="33184936"/>
    <x v="1"/>
    <x v="554"/>
    <d v="2025-08-18T00:00:00"/>
    <s v="20-08-2025"/>
    <d v="2025-08-20T00:00:00"/>
    <s v="18:45"/>
    <n v="2"/>
    <x v="0"/>
    <n v="5"/>
    <n v="0"/>
    <s v="Fernando Lopez"/>
    <s v="609432864"/>
    <x v="1"/>
  </r>
  <r>
    <n v="33183976"/>
    <x v="1"/>
    <x v="555"/>
    <d v="2025-08-18T00:00:00"/>
    <s v="19-08-2025"/>
    <d v="2025-08-19T00:00:00"/>
    <s v="13:00"/>
    <n v="1"/>
    <x v="2"/>
    <n v="3"/>
    <n v="30"/>
    <s v="Noelia Sánchez Caballero"/>
    <s v="609959743"/>
    <x v="1"/>
  </r>
  <r>
    <n v="33183865"/>
    <x v="3"/>
    <x v="556"/>
    <d v="2025-08-18T00:00:00"/>
    <s v="25-08-2025"/>
    <d v="2025-08-25T00:00:00"/>
    <s v="10:45"/>
    <n v="7"/>
    <x v="0"/>
    <n v="2"/>
    <n v="0"/>
    <s v="José María Terrón Solano"/>
    <s v="652920270"/>
    <x v="1"/>
  </r>
  <r>
    <n v="33183662"/>
    <x v="1"/>
    <x v="557"/>
    <d v="2025-08-18T00:00:00"/>
    <s v="19-08-2025"/>
    <d v="2025-08-19T00:00:00"/>
    <s v="12:00"/>
    <n v="1"/>
    <x v="2"/>
    <n v="2"/>
    <n v="64"/>
    <s v="Raquel Rodríguez Gómez"/>
    <s v="649964670"/>
    <x v="1"/>
  </r>
  <r>
    <n v="33183610"/>
    <x v="3"/>
    <x v="558"/>
    <d v="2025-08-18T00:00:00"/>
    <s v="19-08-2025"/>
    <d v="2025-08-19T00:00:00"/>
    <s v="18:45"/>
    <n v="1"/>
    <x v="0"/>
    <n v="4"/>
    <n v="0"/>
    <s v="Inmaculada Lopez Arraez"/>
    <s v="655678393"/>
    <x v="1"/>
  </r>
  <r>
    <n v="33183498"/>
    <x v="2"/>
    <x v="559"/>
    <d v="2025-08-18T00:00:00"/>
    <s v="19-08-2025"/>
    <d v="2025-08-19T00:00:00"/>
    <s v="10:45"/>
    <n v="1"/>
    <x v="0"/>
    <n v="2"/>
    <n v="0"/>
    <s v="Beatriz Quesada"/>
    <s v="608997214"/>
    <x v="1"/>
  </r>
  <r>
    <n v="33183490"/>
    <x v="1"/>
    <x v="560"/>
    <d v="2025-08-18T00:00:00"/>
    <s v="19-08-2025"/>
    <d v="2025-08-19T00:00:00"/>
    <s v="18:45"/>
    <n v="1"/>
    <x v="0"/>
    <n v="4"/>
    <n v="0"/>
    <s v="Eva María ávila Valero"/>
    <s v="625948519"/>
    <x v="1"/>
  </r>
  <r>
    <n v="33183480"/>
    <x v="1"/>
    <x v="561"/>
    <d v="2025-08-18T00:00:00"/>
    <s v="19-08-2025"/>
    <d v="2025-08-19T00:00:00"/>
    <s v="18:45"/>
    <n v="1"/>
    <x v="0"/>
    <n v="4"/>
    <n v="0"/>
    <s v="Ismael Trigo Lopez"/>
    <s v="626813444"/>
    <x v="1"/>
  </r>
  <r>
    <n v="33183384"/>
    <x v="0"/>
    <x v="562"/>
    <d v="2025-08-18T00:00:00"/>
    <s v="21-08-2025"/>
    <d v="2025-08-21T00:00:00"/>
    <s v="12:00"/>
    <n v="3"/>
    <x v="0"/>
    <n v="2"/>
    <n v="0"/>
    <s v="Lorenzo Magan Herencias"/>
    <s v="651915277"/>
    <x v="0"/>
  </r>
  <r>
    <n v="33182884"/>
    <x v="1"/>
    <x v="563"/>
    <d v="2025-08-18T00:00:00"/>
    <s v="21-08-2025"/>
    <d v="2025-08-21T00:00:00"/>
    <s v="10:45"/>
    <n v="3"/>
    <x v="0"/>
    <n v="0"/>
    <n v="0"/>
    <s v="Ana Loza"/>
    <s v="649560512"/>
    <x v="2"/>
  </r>
  <r>
    <n v="33182566"/>
    <x v="1"/>
    <x v="564"/>
    <d v="2025-08-18T00:00:00"/>
    <s v="21-08-2025"/>
    <d v="2025-08-21T00:00:00"/>
    <s v="10:00"/>
    <n v="3"/>
    <x v="2"/>
    <n v="5"/>
    <n v="110"/>
    <s v="Juan Caubet"/>
    <s v="699372961"/>
    <x v="1"/>
  </r>
  <r>
    <n v="33181881"/>
    <x v="1"/>
    <x v="565"/>
    <d v="2025-08-18T00:00:00"/>
    <s v="29-08-2025"/>
    <d v="2025-08-29T00:00:00"/>
    <s v="17:30"/>
    <n v="11"/>
    <x v="0"/>
    <n v="1"/>
    <n v="0"/>
    <s v="Doris Roman González"/>
    <s v="665078171"/>
    <x v="0"/>
  </r>
  <r>
    <n v="33180691"/>
    <x v="0"/>
    <x v="566"/>
    <d v="2025-08-18T00:00:00"/>
    <s v="22-08-2025"/>
    <d v="2025-08-22T00:00:00"/>
    <s v="18:45"/>
    <n v="4"/>
    <x v="0"/>
    <n v="5"/>
    <n v="0"/>
    <s v="Inés Jiménez Antona"/>
    <s v="684226985"/>
    <x v="0"/>
  </r>
  <r>
    <n v="33178540"/>
    <x v="0"/>
    <x v="567"/>
    <d v="2025-08-18T00:00:00"/>
    <s v="19-08-2025"/>
    <d v="2025-08-19T00:00:00"/>
    <s v="16:00"/>
    <n v="1"/>
    <x v="2"/>
    <n v="2"/>
    <n v="44"/>
    <s v="Marc Torres"/>
    <s v="617999072"/>
    <x v="1"/>
  </r>
  <r>
    <n v="33177159"/>
    <x v="0"/>
    <x v="568"/>
    <d v="2025-08-18T00:00:00"/>
    <s v="21-08-2025"/>
    <d v="2025-08-21T00:00:00"/>
    <s v="10:45"/>
    <n v="3"/>
    <x v="0"/>
    <n v="2"/>
    <n v="0"/>
    <s v="Jordi Vilanova Karlsson"/>
    <s v="696736990"/>
    <x v="0"/>
  </r>
  <r>
    <n v="33176718"/>
    <x v="1"/>
    <x v="569"/>
    <d v="2025-08-18T00:00:00"/>
    <s v="20-08-2025"/>
    <d v="2025-08-20T00:00:00"/>
    <s v="13:00"/>
    <n v="2"/>
    <x v="5"/>
    <n v="4"/>
    <n v="52"/>
    <s v="Stefania Sarti"/>
    <s v="3931111723"/>
    <x v="0"/>
  </r>
  <r>
    <n v="33173863"/>
    <x v="1"/>
    <x v="570"/>
    <d v="2025-08-18T00:00:00"/>
    <s v="18-08-2025"/>
    <d v="2025-08-18T00:00:00"/>
    <s v="18:45"/>
    <n v="0"/>
    <x v="0"/>
    <n v="4"/>
    <n v="0"/>
    <s v="Jose Ortuño Martínez"/>
    <s v="617399625"/>
    <x v="1"/>
  </r>
  <r>
    <n v="33173623"/>
    <x v="0"/>
    <x v="571"/>
    <d v="2025-08-18T00:00:00"/>
    <s v="31-08-2025"/>
    <d v="2025-08-31T00:00:00"/>
    <s v="12:00"/>
    <n v="13"/>
    <x v="0"/>
    <n v="2"/>
    <n v="0"/>
    <s v="Chari Caraballo"/>
    <s v="685469298"/>
    <x v="1"/>
  </r>
  <r>
    <n v="33172552"/>
    <x v="0"/>
    <x v="572"/>
    <d v="2025-08-18T00:00:00"/>
    <s v="18-08-2025"/>
    <d v="2025-08-18T00:00:00"/>
    <s v="17:30"/>
    <n v="0"/>
    <x v="0"/>
    <n v="2"/>
    <n v="0"/>
    <s v="Celia Morales Villalba"/>
    <s v="699541818"/>
    <x v="1"/>
  </r>
  <r>
    <n v="33172027"/>
    <x v="1"/>
    <x v="573"/>
    <d v="2025-08-18T00:00:00"/>
    <s v="19-08-2025"/>
    <d v="2025-08-19T00:00:00"/>
    <s v="18:45"/>
    <n v="1"/>
    <x v="0"/>
    <n v="0"/>
    <n v="0"/>
    <s v="Lola Leal Rios"/>
    <s v="640256356"/>
    <x v="2"/>
  </r>
  <r>
    <n v="33171553"/>
    <x v="2"/>
    <x v="574"/>
    <d v="2025-08-18T00:00:00"/>
    <s v="20-08-2025"/>
    <d v="2025-08-20T00:00:00"/>
    <s v="18:45"/>
    <n v="2"/>
    <x v="0"/>
    <n v="1"/>
    <n v="0"/>
    <s v="Juan José Silva Ibañez"/>
    <s v="609197184"/>
    <x v="1"/>
  </r>
  <r>
    <n v="33171384"/>
    <x v="5"/>
    <x v="575"/>
    <d v="2025-08-18T00:00:00"/>
    <s v="24-08-2025"/>
    <d v="2025-08-24T00:00:00"/>
    <s v="20:00"/>
    <n v="6"/>
    <x v="1"/>
    <n v="2"/>
    <n v="0"/>
    <s v="Javier Montero Benlloch"/>
    <s v="622164745"/>
    <x v="1"/>
  </r>
  <r>
    <n v="33171051"/>
    <x v="2"/>
    <x v="576"/>
    <d v="2025-08-18T00:00:00"/>
    <s v="21-08-2025"/>
    <d v="2025-08-21T00:00:00"/>
    <s v="17:30"/>
    <n v="3"/>
    <x v="0"/>
    <n v="0"/>
    <n v="0"/>
    <s v="Maria Cecilia Gete Garcia"/>
    <s v="600666411"/>
    <x v="2"/>
  </r>
  <r>
    <n v="33170822"/>
    <x v="0"/>
    <x v="577"/>
    <d v="2025-08-19T00:00:00"/>
    <s v="22-08-2025"/>
    <d v="2025-08-22T00:00:00"/>
    <s v="20:00"/>
    <n v="3"/>
    <x v="1"/>
    <n v="1"/>
    <n v="0"/>
    <s v="María Holgado Torres"/>
    <s v="679760053"/>
    <x v="1"/>
  </r>
  <r>
    <n v="33170646"/>
    <x v="1"/>
    <x v="578"/>
    <d v="2025-08-18T00:00:00"/>
    <s v="23-08-2025"/>
    <d v="2025-08-23T00:00:00"/>
    <s v="12:00"/>
    <n v="5"/>
    <x v="0"/>
    <n v="1"/>
    <n v="0"/>
    <s v="Miguel Angel Redruello Dominguez"/>
    <s v="686966884"/>
    <x v="1"/>
  </r>
  <r>
    <n v="33169128"/>
    <x v="1"/>
    <x v="579"/>
    <d v="2025-08-18T00:00:00"/>
    <s v="18-08-2025"/>
    <d v="2025-08-18T00:00:00"/>
    <s v="18:45"/>
    <n v="0"/>
    <x v="0"/>
    <n v="1"/>
    <n v="0"/>
    <s v="David Garrido Rodríguez"/>
    <s v="690713281"/>
    <x v="0"/>
  </r>
  <r>
    <n v="33168948"/>
    <x v="0"/>
    <x v="580"/>
    <d v="2025-08-18T00:00:00"/>
    <s v="31-08-2025"/>
    <d v="2025-08-31T00:00:00"/>
    <s v="10:45"/>
    <n v="13"/>
    <x v="0"/>
    <n v="5"/>
    <n v="0"/>
    <s v="Paulina Oliva Navarrete"/>
    <s v="696126283"/>
    <x v="1"/>
  </r>
  <r>
    <n v="33168527"/>
    <x v="0"/>
    <x v="581"/>
    <d v="2025-08-18T00:00:00"/>
    <s v="19-08-2025"/>
    <d v="2025-08-19T00:00:00"/>
    <s v="10:45"/>
    <n v="1"/>
    <x v="0"/>
    <n v="3"/>
    <n v="0"/>
    <s v="Octavio Campillo"/>
    <s v="626854627"/>
    <x v="1"/>
  </r>
  <r>
    <n v="33168124"/>
    <x v="1"/>
    <x v="582"/>
    <d v="2025-08-18T00:00:00"/>
    <s v="19-08-2025"/>
    <d v="2025-08-19T00:00:00"/>
    <s v="16:45"/>
    <n v="1"/>
    <x v="2"/>
    <n v="2"/>
    <n v="44"/>
    <s v="Belen Soria Cañas"/>
    <s v="697622788"/>
    <x v="1"/>
  </r>
  <r>
    <n v="33167985"/>
    <x v="1"/>
    <x v="583"/>
    <d v="2025-08-18T00:00:00"/>
    <s v="27-08-2025"/>
    <d v="2025-08-27T00:00:00"/>
    <s v="10:00"/>
    <n v="9"/>
    <x v="2"/>
    <n v="5"/>
    <n v="160"/>
    <s v="álvaro Ruiz Torres"/>
    <s v="680901258"/>
    <x v="1"/>
  </r>
  <r>
    <n v="33167857"/>
    <x v="1"/>
    <x v="584"/>
    <d v="2025-08-18T00:00:00"/>
    <s v="25-08-2025"/>
    <d v="2025-08-25T00:00:00"/>
    <s v="10:45"/>
    <n v="7"/>
    <x v="0"/>
    <n v="3"/>
    <n v="0"/>
    <s v="Esperanza Alvarez - Miranda"/>
    <s v="625108353"/>
    <x v="0"/>
  </r>
  <r>
    <n v="33167558"/>
    <x v="1"/>
    <x v="585"/>
    <d v="2025-08-18T00:00:00"/>
    <s v="23-08-2025"/>
    <d v="2025-08-23T00:00:00"/>
    <s v="12:00"/>
    <n v="5"/>
    <x v="0"/>
    <n v="3"/>
    <n v="0"/>
    <s v="Jose Manuel Chinchilla Ruiz"/>
    <s v="678406523"/>
    <x v="1"/>
  </r>
  <r>
    <n v="33166513"/>
    <x v="0"/>
    <x v="586"/>
    <d v="2025-08-18T00:00:00"/>
    <s v="18-08-2025"/>
    <d v="2025-08-18T00:00:00"/>
    <s v="17:30"/>
    <n v="0"/>
    <x v="0"/>
    <n v="2"/>
    <n v="0"/>
    <s v="David Prada Porto"/>
    <s v="647578774"/>
    <x v="1"/>
  </r>
  <r>
    <n v="33165990"/>
    <x v="1"/>
    <x v="587"/>
    <d v="2025-08-18T00:00:00"/>
    <s v="21-08-2025"/>
    <d v="2025-08-21T00:00:00"/>
    <s v="10:45"/>
    <n v="3"/>
    <x v="0"/>
    <n v="3"/>
    <n v="0"/>
    <s v="Alberto Bouzón Rivas"/>
    <s v="627475229"/>
    <x v="1"/>
  </r>
  <r>
    <n v="33165761"/>
    <x v="3"/>
    <x v="588"/>
    <d v="2025-08-18T00:00:00"/>
    <s v="20-08-2025"/>
    <d v="2025-08-20T00:00:00"/>
    <s v="17:30"/>
    <n v="2"/>
    <x v="0"/>
    <n v="2"/>
    <n v="0"/>
    <s v="Francisco Manuel Aroca álvarez"/>
    <s v="658191985"/>
    <x v="0"/>
  </r>
  <r>
    <n v="33165669"/>
    <x v="2"/>
    <x v="589"/>
    <d v="2025-08-18T00:00:00"/>
    <s v="21-08-2025"/>
    <d v="2025-08-21T00:00:00"/>
    <s v="11:30"/>
    <n v="3"/>
    <x v="2"/>
    <n v="2"/>
    <n v="44"/>
    <s v="Isabel Massó Gascón"/>
    <s v="675480187"/>
    <x v="1"/>
  </r>
  <r>
    <n v="33164903"/>
    <x v="0"/>
    <x v="590"/>
    <d v="2025-08-18T00:00:00"/>
    <s v="23-08-2025"/>
    <d v="2025-08-23T00:00:00"/>
    <s v="10:45"/>
    <n v="5"/>
    <x v="0"/>
    <n v="4"/>
    <n v="0"/>
    <s v="Miguel Dykan Zwaka"/>
    <s v="681683942"/>
    <x v="1"/>
  </r>
  <r>
    <n v="33163680"/>
    <x v="0"/>
    <x v="591"/>
    <d v="2025-08-18T00:00:00"/>
    <s v="18-08-2025"/>
    <d v="2025-08-18T00:00:00"/>
    <s v="12:00"/>
    <n v="0"/>
    <x v="0"/>
    <n v="1"/>
    <n v="0"/>
    <s v="Maria Nualart"/>
    <s v="666555351"/>
    <x v="1"/>
  </r>
  <r>
    <n v="33163427"/>
    <x v="0"/>
    <x v="592"/>
    <d v="2025-08-18T00:00:00"/>
    <s v="18-08-2025"/>
    <d v="2025-08-18T00:00:00"/>
    <s v="12:00"/>
    <n v="0"/>
    <x v="0"/>
    <n v="4"/>
    <n v="0"/>
    <s v="Anna Baró"/>
    <s v="669212784"/>
    <x v="1"/>
  </r>
  <r>
    <n v="33163323"/>
    <x v="0"/>
    <x v="593"/>
    <d v="2025-08-18T00:00:00"/>
    <s v="26-08-2025"/>
    <d v="2025-08-26T00:00:00"/>
    <s v="11:30"/>
    <n v="8"/>
    <x v="2"/>
    <n v="10"/>
    <n v="300"/>
    <s v="Susana María Veiga Paz"/>
    <s v="627415374"/>
    <x v="0"/>
  </r>
  <r>
    <n v="33163247"/>
    <x v="1"/>
    <x v="594"/>
    <d v="2025-08-18T00:00:00"/>
    <s v="18-08-2025"/>
    <d v="2025-08-18T00:00:00"/>
    <s v="12:00"/>
    <n v="0"/>
    <x v="0"/>
    <n v="2"/>
    <n v="0"/>
    <s v="Carolina Morales Bueno"/>
    <s v="611620928"/>
    <x v="1"/>
  </r>
  <r>
    <n v="33162843"/>
    <x v="0"/>
    <x v="595"/>
    <d v="2025-08-18T00:00:00"/>
    <s v="28-08-2025"/>
    <d v="2025-08-28T00:00:00"/>
    <s v="12:00"/>
    <n v="10"/>
    <x v="0"/>
    <n v="4"/>
    <n v="0"/>
    <s v="Jose Maria Sedeño Guerrero"/>
    <s v="653233546"/>
    <x v="0"/>
  </r>
  <r>
    <n v="33162756"/>
    <x v="3"/>
    <x v="596"/>
    <d v="2025-08-18T00:00:00"/>
    <s v="22-08-2025"/>
    <d v="2025-08-22T00:00:00"/>
    <s v="20:00"/>
    <n v="4"/>
    <x v="1"/>
    <n v="4"/>
    <n v="0"/>
    <s v="Silvia Fernandez Sacristan"/>
    <s v="646280983"/>
    <x v="1"/>
  </r>
  <r>
    <n v="33162636"/>
    <x v="1"/>
    <x v="597"/>
    <d v="2025-08-18T00:00:00"/>
    <s v="22-08-2025"/>
    <d v="2025-08-22T00:00:00"/>
    <s v="20:00"/>
    <n v="4"/>
    <x v="1"/>
    <n v="2"/>
    <n v="0"/>
    <s v="Carmen Girón Andreu"/>
    <s v="660668153"/>
    <x v="1"/>
  </r>
  <r>
    <n v="33161020"/>
    <x v="1"/>
    <x v="598"/>
    <d v="2025-08-18T00:00:00"/>
    <s v="21-08-2025"/>
    <d v="2025-08-21T00:00:00"/>
    <s v="18:45"/>
    <n v="3"/>
    <x v="0"/>
    <n v="2"/>
    <n v="0"/>
    <s v="Antonio Sánchez-cortés García"/>
    <s v="671654321"/>
    <x v="0"/>
  </r>
  <r>
    <n v="33160383"/>
    <x v="1"/>
    <x v="599"/>
    <d v="2025-08-18T00:00:00"/>
    <s v="19-08-2025"/>
    <d v="2025-08-19T00:00:00"/>
    <s v="18:45"/>
    <n v="1"/>
    <x v="0"/>
    <n v="2"/>
    <n v="0"/>
    <s v="Maria Asuncio Pericacho Sastre"/>
    <s v="620795402"/>
    <x v="0"/>
  </r>
  <r>
    <n v="33160209"/>
    <x v="0"/>
    <x v="600"/>
    <d v="2025-08-18T00:00:00"/>
    <s v="18-08-2025"/>
    <d v="2025-08-18T00:00:00"/>
    <s v="18:45"/>
    <n v="0"/>
    <x v="0"/>
    <n v="1"/>
    <n v="0"/>
    <s v="Abel Gandia"/>
    <s v="680723905"/>
    <x v="1"/>
  </r>
  <r>
    <n v="33155803"/>
    <x v="2"/>
    <x v="601"/>
    <d v="2025-08-18T00:00:00"/>
    <s v="25-08-2025"/>
    <d v="2025-08-25T00:00:00"/>
    <s v="12:00"/>
    <n v="7"/>
    <x v="0"/>
    <n v="0"/>
    <n v="0"/>
    <s v="Gema Lunar Ferrera"/>
    <s v="697776297"/>
    <x v="2"/>
  </r>
  <r>
    <n v="33154688"/>
    <x v="1"/>
    <x v="602"/>
    <d v="2025-08-18T00:00:00"/>
    <s v="18-08-2025"/>
    <d v="2025-08-18T00:00:00"/>
    <s v="10:45"/>
    <n v="0"/>
    <x v="0"/>
    <n v="2"/>
    <n v="0"/>
    <s v="Carlos Chicano"/>
    <s v="609318864"/>
    <x v="0"/>
  </r>
  <r>
    <n v="33153241"/>
    <x v="1"/>
    <x v="603"/>
    <d v="2025-08-17T00:00:00"/>
    <s v="18-08-2025"/>
    <d v="2025-08-18T00:00:00"/>
    <s v="18:45"/>
    <n v="1"/>
    <x v="0"/>
    <n v="4"/>
    <n v="0"/>
    <s v="Mari Carmen Novelle Guedes"/>
    <s v="630102432"/>
    <x v="0"/>
  </r>
  <r>
    <n v="33152759"/>
    <x v="1"/>
    <x v="604"/>
    <d v="2025-08-17T00:00:00"/>
    <s v="18-08-2025"/>
    <d v="2025-08-18T00:00:00"/>
    <s v="10:45"/>
    <n v="1"/>
    <x v="0"/>
    <n v="2"/>
    <n v="0"/>
    <s v="Norberto Bardina Rodríguez"/>
    <s v="607465313"/>
    <x v="0"/>
  </r>
  <r>
    <n v="33152321"/>
    <x v="1"/>
    <x v="605"/>
    <d v="2025-08-17T00:00:00"/>
    <s v="18-08-2025"/>
    <d v="2025-08-18T00:00:00"/>
    <s v="18:45"/>
    <n v="1"/>
    <x v="0"/>
    <n v="2"/>
    <n v="0"/>
    <s v="Belén Martínez Mañas"/>
    <s v="659094358"/>
    <x v="1"/>
  </r>
  <r>
    <n v="33152181"/>
    <x v="0"/>
    <x v="606"/>
    <d v="2025-08-17T00:00:00"/>
    <s v="18-08-2025"/>
    <d v="2025-08-18T00:00:00"/>
    <s v="17:30"/>
    <n v="1"/>
    <x v="0"/>
    <n v="1"/>
    <n v="0"/>
    <s v="Marta González"/>
    <s v="615442452"/>
    <x v="1"/>
  </r>
  <r>
    <n v="33151988"/>
    <x v="0"/>
    <x v="607"/>
    <d v="2025-08-17T00:00:00"/>
    <s v="27-08-2025"/>
    <d v="2025-08-27T00:00:00"/>
    <s v="17:30"/>
    <n v="10"/>
    <x v="0"/>
    <n v="4"/>
    <n v="0"/>
    <s v="Patricia Carrasco Garcia"/>
    <s v="619348725"/>
    <x v="0"/>
  </r>
  <r>
    <n v="33150273"/>
    <x v="3"/>
    <x v="608"/>
    <d v="2025-08-17T00:00:00"/>
    <s v="27-08-2025"/>
    <d v="2025-08-27T00:00:00"/>
    <s v="12:00"/>
    <n v="10"/>
    <x v="0"/>
    <n v="3"/>
    <n v="0"/>
    <s v="Noelia Gil Encina"/>
    <s v="665421648"/>
    <x v="0"/>
  </r>
  <r>
    <n v="33149355"/>
    <x v="0"/>
    <x v="609"/>
    <d v="2025-08-17T00:00:00"/>
    <s v="31-08-2025"/>
    <d v="2025-08-31T00:00:00"/>
    <s v="18:45"/>
    <n v="14"/>
    <x v="0"/>
    <n v="4"/>
    <n v="0"/>
    <s v="Consuelo López Fuentes"/>
    <s v="635481684"/>
    <x v="1"/>
  </r>
  <r>
    <n v="33149222"/>
    <x v="3"/>
    <x v="610"/>
    <d v="2025-08-17T00:00:00"/>
    <s v="23-08-2025"/>
    <d v="2025-08-23T00:00:00"/>
    <s v="10:45"/>
    <n v="6"/>
    <x v="0"/>
    <n v="2"/>
    <n v="0"/>
    <s v="Raquel Torres Padilla"/>
    <s v="649187234"/>
    <x v="1"/>
  </r>
  <r>
    <n v="33148606"/>
    <x v="0"/>
    <x v="611"/>
    <d v="2025-08-17T00:00:00"/>
    <s v="26-08-2025"/>
    <d v="2025-08-26T00:00:00"/>
    <s v="10:45"/>
    <n v="9"/>
    <x v="0"/>
    <n v="0"/>
    <n v="0"/>
    <s v="Laura Garrigós"/>
    <s v="722518315"/>
    <x v="2"/>
  </r>
  <r>
    <n v="33148336"/>
    <x v="0"/>
    <x v="612"/>
    <d v="2025-08-17T00:00:00"/>
    <s v="23-08-2025"/>
    <d v="2025-08-23T00:00:00"/>
    <s v="18:45"/>
    <n v="6"/>
    <x v="0"/>
    <n v="3"/>
    <n v="0"/>
    <s v="Francisco José Aguilar González"/>
    <s v="629836609"/>
    <x v="1"/>
  </r>
  <r>
    <n v="33147060"/>
    <x v="1"/>
    <x v="613"/>
    <d v="2025-08-17T00:00:00"/>
    <s v="24-08-2025"/>
    <d v="2025-08-24T00:00:00"/>
    <s v="17:30"/>
    <n v="7"/>
    <x v="0"/>
    <n v="4"/>
    <n v="0"/>
    <s v="Francisco Jiménez"/>
    <s v="653885606"/>
    <x v="1"/>
  </r>
  <r>
    <n v="33147026"/>
    <x v="2"/>
    <x v="614"/>
    <d v="2025-08-17T00:00:00"/>
    <s v="22-08-2025"/>
    <d v="2025-08-22T00:00:00"/>
    <s v="10:45"/>
    <n v="5"/>
    <x v="0"/>
    <n v="2"/>
    <n v="0"/>
    <s v="Luis Angel Gonzalez Rodriguez"/>
    <s v="630032187"/>
    <x v="1"/>
  </r>
  <r>
    <n v="33145006"/>
    <x v="1"/>
    <x v="615"/>
    <d v="2025-08-17T00:00:00"/>
    <s v="25-08-2025"/>
    <d v="2025-08-25T00:00:00"/>
    <s v="10:45"/>
    <n v="8"/>
    <x v="0"/>
    <n v="2"/>
    <n v="0"/>
    <s v="Guillem Sot Torrents"/>
    <s v="648621589"/>
    <x v="1"/>
  </r>
  <r>
    <n v="33143699"/>
    <x v="3"/>
    <x v="616"/>
    <d v="2025-08-17T00:00:00"/>
    <s v="27-08-2025"/>
    <d v="2025-08-27T00:00:00"/>
    <s v="20:00"/>
    <n v="10"/>
    <x v="1"/>
    <n v="3"/>
    <n v="0"/>
    <s v="Felipe Bermejo Gomez"/>
    <s v="617538402"/>
    <x v="0"/>
  </r>
  <r>
    <n v="33142825"/>
    <x v="1"/>
    <x v="617"/>
    <d v="2025-08-17T00:00:00"/>
    <s v="21-08-2025"/>
    <d v="2025-08-21T00:00:00"/>
    <s v="13:00"/>
    <n v="4"/>
    <x v="5"/>
    <n v="4"/>
    <n v="88"/>
    <s v="Fulvia Di Guida"/>
    <s v="3398626547"/>
    <x v="0"/>
  </r>
  <r>
    <n v="33142677"/>
    <x v="1"/>
    <x v="618"/>
    <d v="2025-08-17T00:00:00"/>
    <s v="19-08-2025"/>
    <d v="2025-08-19T00:00:00"/>
    <s v="16:45"/>
    <n v="2"/>
    <x v="2"/>
    <n v="2"/>
    <n v="44"/>
    <s v="Julio Sequeiros"/>
    <s v="640806909"/>
    <x v="1"/>
  </r>
  <r>
    <n v="33142593"/>
    <x v="0"/>
    <x v="619"/>
    <d v="2025-08-17T00:00:00"/>
    <s v="28-08-2025"/>
    <d v="2025-08-28T00:00:00"/>
    <s v="12:00"/>
    <n v="11"/>
    <x v="0"/>
    <n v="3"/>
    <n v="0"/>
    <s v="Jesús Lora Ferrero"/>
    <s v="651613008"/>
    <x v="1"/>
  </r>
  <r>
    <n v="33142556"/>
    <x v="1"/>
    <x v="620"/>
    <d v="2025-08-17T00:00:00"/>
    <s v="19-08-2025"/>
    <d v="2025-08-19T00:00:00"/>
    <s v="10:45"/>
    <n v="2"/>
    <x v="0"/>
    <n v="2"/>
    <n v="0"/>
    <s v="Luis Guerrero"/>
    <s v="653800175"/>
    <x v="1"/>
  </r>
  <r>
    <n v="33142257"/>
    <x v="1"/>
    <x v="621"/>
    <d v="2025-08-17T00:00:00"/>
    <s v="26-08-2025"/>
    <d v="2025-08-26T00:00:00"/>
    <s v="11:30"/>
    <n v="9"/>
    <x v="2"/>
    <n v="3"/>
    <n v="96"/>
    <s v="Ana Isabel Carragal Alcalá"/>
    <s v="653387937"/>
    <x v="0"/>
  </r>
  <r>
    <n v="33140893"/>
    <x v="0"/>
    <x v="622"/>
    <d v="2025-08-17T00:00:00"/>
    <s v="27-08-2025"/>
    <d v="2025-08-27T00:00:00"/>
    <s v="10:45"/>
    <n v="10"/>
    <x v="0"/>
    <n v="4"/>
    <n v="0"/>
    <s v="José María González Fernández"/>
    <s v="636539059"/>
    <x v="1"/>
  </r>
  <r>
    <n v="33140850"/>
    <x v="1"/>
    <x v="623"/>
    <d v="2025-08-17T00:00:00"/>
    <s v="18-08-2025"/>
    <d v="2025-08-18T00:00:00"/>
    <s v="16:00"/>
    <n v="1"/>
    <x v="2"/>
    <n v="3"/>
    <n v="44"/>
    <s v="Carmen Del Villar Valmaseda"/>
    <s v="653226065"/>
    <x v="1"/>
  </r>
  <r>
    <n v="33140489"/>
    <x v="1"/>
    <x v="624"/>
    <d v="2025-08-17T00:00:00"/>
    <s v="31-08-2025"/>
    <d v="2025-08-31T00:00:00"/>
    <s v="20:00"/>
    <n v="14"/>
    <x v="1"/>
    <n v="6"/>
    <n v="0"/>
    <s v="Pilar Cerdá Hernandez"/>
    <s v="650867070"/>
    <x v="0"/>
  </r>
  <r>
    <n v="33140217"/>
    <x v="1"/>
    <x v="625"/>
    <d v="2025-08-17T00:00:00"/>
    <s v="26-08-2025"/>
    <d v="2025-08-26T00:00:00"/>
    <s v="10:45"/>
    <n v="9"/>
    <x v="0"/>
    <n v="4"/>
    <n v="0"/>
    <s v="Miguel ángel Martí"/>
    <s v="667751145"/>
    <x v="1"/>
  </r>
  <r>
    <n v="33139967"/>
    <x v="0"/>
    <x v="626"/>
    <d v="2025-08-17T00:00:00"/>
    <s v="21-08-2025"/>
    <d v="2025-08-21T00:00:00"/>
    <s v="12:00"/>
    <n v="4"/>
    <x v="0"/>
    <n v="1"/>
    <n v="0"/>
    <s v="Antonio Ruiz Aranda"/>
    <s v="691393035"/>
    <x v="1"/>
  </r>
  <r>
    <n v="33139285"/>
    <x v="1"/>
    <x v="627"/>
    <d v="2025-08-17T00:00:00"/>
    <s v="21-08-2025"/>
    <d v="2025-08-21T00:00:00"/>
    <s v="10:45"/>
    <n v="4"/>
    <x v="0"/>
    <n v="0"/>
    <n v="0"/>
    <s v="Marta Cruz"/>
    <s v="661342340"/>
    <x v="2"/>
  </r>
  <r>
    <n v="33138916"/>
    <x v="0"/>
    <x v="628"/>
    <d v="2025-08-17T00:00:00"/>
    <s v="21-08-2025"/>
    <d v="2025-08-21T00:00:00"/>
    <s v="18:45"/>
    <n v="4"/>
    <x v="0"/>
    <n v="2"/>
    <n v="0"/>
    <s v="Marina Calvo Gutiérrez"/>
    <s v="690194835"/>
    <x v="1"/>
  </r>
  <r>
    <n v="33138881"/>
    <x v="0"/>
    <x v="629"/>
    <d v="2025-08-17T00:00:00"/>
    <s v="29-08-2025"/>
    <d v="2025-08-29T00:00:00"/>
    <s v="12:00"/>
    <n v="12"/>
    <x v="5"/>
    <n v="2"/>
    <n v="64"/>
    <s v="Luigi John Guariglia"/>
    <s v="3394534746"/>
    <x v="0"/>
  </r>
  <r>
    <n v="33138187"/>
    <x v="1"/>
    <x v="630"/>
    <d v="2025-08-17T00:00:00"/>
    <s v="27-08-2025"/>
    <d v="2025-08-27T00:00:00"/>
    <s v="20:00"/>
    <n v="10"/>
    <x v="1"/>
    <n v="0"/>
    <n v="0"/>
    <s v="Fabiola Figueroa"/>
    <s v="668528549"/>
    <x v="2"/>
  </r>
  <r>
    <n v="33136185"/>
    <x v="1"/>
    <x v="631"/>
    <d v="2025-08-17T00:00:00"/>
    <s v="21-08-2025"/>
    <d v="2025-08-21T00:00:00"/>
    <s v="16:00"/>
    <n v="4"/>
    <x v="2"/>
    <n v="3"/>
    <n v="96"/>
    <s v="Maria Juanes Blasco"/>
    <s v="675083092"/>
    <x v="0"/>
  </r>
  <r>
    <n v="33135936"/>
    <x v="1"/>
    <x v="632"/>
    <d v="2025-08-17T00:00:00"/>
    <s v="24-08-2025"/>
    <d v="2025-08-24T00:00:00"/>
    <s v="20:00"/>
    <n v="7"/>
    <x v="1"/>
    <n v="6"/>
    <n v="0"/>
    <s v="Maria De Los Angeles Santabarbara Iborra"/>
    <s v="651407343"/>
    <x v="1"/>
  </r>
  <r>
    <n v="33135506"/>
    <x v="3"/>
    <x v="633"/>
    <d v="2025-08-17T00:00:00"/>
    <s v="19-08-2025"/>
    <d v="2025-08-19T00:00:00"/>
    <s v="18:45"/>
    <n v="2"/>
    <x v="0"/>
    <n v="3"/>
    <n v="0"/>
    <s v="Laura Ortega Villar Del Saz"/>
    <s v="652676939"/>
    <x v="1"/>
  </r>
  <r>
    <n v="33134462"/>
    <x v="2"/>
    <x v="634"/>
    <d v="2025-08-17T00:00:00"/>
    <s v="23-08-2025"/>
    <d v="2025-08-23T00:00:00"/>
    <s v="10:00"/>
    <n v="6"/>
    <x v="2"/>
    <n v="2"/>
    <n v="90"/>
    <s v="Esther Escoda Manso"/>
    <s v="635420701"/>
    <x v="0"/>
  </r>
  <r>
    <n v="33134441"/>
    <x v="1"/>
    <x v="635"/>
    <d v="2025-08-17T00:00:00"/>
    <s v="30-08-2025"/>
    <d v="2025-08-30T00:00:00"/>
    <s v="12:00"/>
    <n v="13"/>
    <x v="0"/>
    <n v="0"/>
    <n v="0"/>
    <s v="Marta Jiménez Nuñez"/>
    <s v="634754021"/>
    <x v="2"/>
  </r>
  <r>
    <n v="33134424"/>
    <x v="0"/>
    <x v="636"/>
    <d v="2025-08-17T00:00:00"/>
    <s v="20-08-2025"/>
    <d v="2025-08-20T00:00:00"/>
    <s v="16:00"/>
    <n v="3"/>
    <x v="2"/>
    <n v="3"/>
    <n v="96"/>
    <s v="Francisco José Gordón Pérez"/>
    <s v="657657616"/>
    <x v="1"/>
  </r>
  <r>
    <n v="33133943"/>
    <x v="1"/>
    <x v="637"/>
    <d v="2025-08-17T00:00:00"/>
    <s v="22-08-2025"/>
    <d v="2025-08-22T00:00:00"/>
    <s v="20:00"/>
    <n v="5"/>
    <x v="1"/>
    <n v="5"/>
    <n v="0"/>
    <s v="Noelia Perez Gomez"/>
    <s v="696234855"/>
    <x v="1"/>
  </r>
  <r>
    <n v="33133587"/>
    <x v="1"/>
    <x v="638"/>
    <d v="2025-08-17T00:00:00"/>
    <s v="22-08-2025"/>
    <d v="2025-08-22T00:00:00"/>
    <s v="12:00"/>
    <n v="5"/>
    <x v="0"/>
    <n v="3"/>
    <n v="0"/>
    <s v="Beatriz Esquitino Ruiz"/>
    <s v="661383989"/>
    <x v="1"/>
  </r>
  <r>
    <n v="33133487"/>
    <x v="1"/>
    <x v="639"/>
    <d v="2025-08-17T00:00:00"/>
    <s v="20-08-2025"/>
    <d v="2025-08-20T00:00:00"/>
    <s v="18:45"/>
    <n v="3"/>
    <x v="0"/>
    <n v="2"/>
    <n v="0"/>
    <s v="Alina Mita"/>
    <s v="626110795"/>
    <x v="0"/>
  </r>
  <r>
    <n v="33133421"/>
    <x v="1"/>
    <x v="640"/>
    <d v="2025-08-17T00:00:00"/>
    <s v="17-08-2025"/>
    <d v="2025-08-17T00:00:00"/>
    <s v="12:00"/>
    <n v="0"/>
    <x v="0"/>
    <n v="2"/>
    <n v="0"/>
    <s v="Brando Ortiz"/>
    <s v="692322041"/>
    <x v="0"/>
  </r>
  <r>
    <n v="33133050"/>
    <x v="1"/>
    <x v="641"/>
    <d v="2025-08-17T00:00:00"/>
    <s v="22-08-2025"/>
    <d v="2025-08-22T00:00:00"/>
    <s v="20:00"/>
    <n v="5"/>
    <x v="1"/>
    <n v="1"/>
    <n v="0"/>
    <s v="Pau Delgado Tamayo"/>
    <s v="657283342"/>
    <x v="1"/>
  </r>
  <r>
    <n v="33132403"/>
    <x v="3"/>
    <x v="642"/>
    <d v="2025-08-17T00:00:00"/>
    <s v="23-08-2025"/>
    <d v="2025-08-23T00:00:00"/>
    <s v="10:45"/>
    <n v="6"/>
    <x v="0"/>
    <n v="4"/>
    <n v="0"/>
    <s v="Candela Gallardo Gutierrez"/>
    <s v="630421277"/>
    <x v="1"/>
  </r>
  <r>
    <n v="33131508"/>
    <x v="3"/>
    <x v="643"/>
    <d v="2025-08-17T00:00:00"/>
    <s v="26-08-2025"/>
    <d v="2025-08-26T00:00:00"/>
    <s v="10:45"/>
    <n v="9"/>
    <x v="0"/>
    <n v="4"/>
    <n v="0"/>
    <s v="Clara Sallán Artasona"/>
    <s v="617979169"/>
    <x v="0"/>
  </r>
  <r>
    <n v="33131431"/>
    <x v="1"/>
    <x v="644"/>
    <d v="2025-08-17T00:00:00"/>
    <s v="25-08-2025"/>
    <d v="2025-08-25T00:00:00"/>
    <s v="20:00"/>
    <n v="8"/>
    <x v="1"/>
    <n v="4"/>
    <n v="0"/>
    <s v="álvaro Casal Porras"/>
    <s v="637729020"/>
    <x v="1"/>
  </r>
  <r>
    <n v="33130902"/>
    <x v="0"/>
    <x v="645"/>
    <d v="2025-08-17T00:00:00"/>
    <s v="17-08-2025"/>
    <d v="2025-08-17T00:00:00"/>
    <s v="10:45"/>
    <n v="0"/>
    <x v="0"/>
    <n v="2"/>
    <n v="0"/>
    <s v="Laura Serra"/>
    <s v="633723904"/>
    <x v="1"/>
  </r>
  <r>
    <n v="33130628"/>
    <x v="0"/>
    <x v="646"/>
    <d v="2025-08-17T00:00:00"/>
    <s v="17-08-2025"/>
    <d v="2025-08-17T00:00:00"/>
    <s v="10:45"/>
    <n v="0"/>
    <x v="0"/>
    <n v="0"/>
    <n v="0"/>
    <s v="Adela Vicente Rodríguez"/>
    <s v="627734468"/>
    <x v="2"/>
  </r>
  <r>
    <n v="33130550"/>
    <x v="0"/>
    <x v="647"/>
    <d v="2025-08-17T00:00:00"/>
    <s v="17-08-2025"/>
    <d v="2025-08-17T00:00:00"/>
    <s v="10:45"/>
    <n v="0"/>
    <x v="0"/>
    <n v="2"/>
    <n v="0"/>
    <s v="Antonio Bermúdez"/>
    <s v="638900224"/>
    <x v="1"/>
  </r>
  <r>
    <n v="33130245"/>
    <x v="1"/>
    <x v="648"/>
    <d v="2025-08-17T00:00:00"/>
    <s v="17-08-2025"/>
    <d v="2025-08-17T00:00:00"/>
    <s v="10:45"/>
    <n v="0"/>
    <x v="0"/>
    <n v="1"/>
    <n v="0"/>
    <s v="Paco Pineda Gonzalez"/>
    <s v="665148370"/>
    <x v="0"/>
  </r>
  <r>
    <n v="33130139"/>
    <x v="0"/>
    <x v="649"/>
    <d v="2025-08-17T00:00:00"/>
    <s v="17-08-2025"/>
    <d v="2025-08-17T00:00:00"/>
    <s v="10:45"/>
    <n v="0"/>
    <x v="0"/>
    <n v="4"/>
    <n v="0"/>
    <s v="Diana Muñoz"/>
    <s v="696403705"/>
    <x v="0"/>
  </r>
  <r>
    <n v="33128613"/>
    <x v="1"/>
    <x v="650"/>
    <d v="2025-08-17T00:00:00"/>
    <s v="24-08-2025"/>
    <d v="2025-08-24T00:00:00"/>
    <s v="20:00"/>
    <n v="7"/>
    <x v="1"/>
    <n v="4"/>
    <n v="0"/>
    <s v="Antonio José Cano Molina"/>
    <s v="606613749"/>
    <x v="1"/>
  </r>
  <r>
    <n v="33127632"/>
    <x v="0"/>
    <x v="651"/>
    <d v="2025-08-17T00:00:00"/>
    <s v="17-08-2025"/>
    <d v="2025-08-17T00:00:00"/>
    <s v="12:00"/>
    <n v="0"/>
    <x v="0"/>
    <n v="5"/>
    <n v="0"/>
    <s v="Rosario Noguera López"/>
    <s v="635211020"/>
    <x v="1"/>
  </r>
  <r>
    <n v="33126942"/>
    <x v="0"/>
    <x v="652"/>
    <d v="2025-08-17T00:00:00"/>
    <s v="17-08-2025"/>
    <d v="2025-08-17T00:00:00"/>
    <s v="12:00"/>
    <n v="0"/>
    <x v="0"/>
    <n v="4"/>
    <n v="0"/>
    <s v="Cristina Aguilar Heredero"/>
    <s v="652021916"/>
    <x v="1"/>
  </r>
  <r>
    <n v="33126840"/>
    <x v="0"/>
    <x v="653"/>
    <d v="2025-08-17T00:00:00"/>
    <s v="23-08-2025"/>
    <d v="2025-08-23T00:00:00"/>
    <s v="20:00"/>
    <n v="6"/>
    <x v="1"/>
    <n v="2"/>
    <n v="0"/>
    <s v="Auri Muñoz"/>
    <s v="618960339"/>
    <x v="1"/>
  </r>
  <r>
    <n v="33126342"/>
    <x v="0"/>
    <x v="654"/>
    <d v="2025-08-16T00:00:00"/>
    <s v="26-08-2025"/>
    <d v="2025-08-26T00:00:00"/>
    <s v="12:00"/>
    <n v="10"/>
    <x v="0"/>
    <n v="2"/>
    <n v="0"/>
    <s v="Montserrat Alcodori"/>
    <s v="+34618855118"/>
    <x v="1"/>
  </r>
  <r>
    <n v="33125949"/>
    <x v="1"/>
    <x v="655"/>
    <d v="2025-08-16T00:00:00"/>
    <s v="20-08-2025"/>
    <d v="2025-08-20T00:00:00"/>
    <s v="11:30"/>
    <n v="4"/>
    <x v="2"/>
    <n v="4"/>
    <n v="88"/>
    <s v="Antonio Martinez Vazquez"/>
    <s v="646011072"/>
    <x v="1"/>
  </r>
  <r>
    <n v="33125077"/>
    <x v="1"/>
    <x v="656"/>
    <d v="2025-08-16T00:00:00"/>
    <s v="17-08-2025"/>
    <d v="2025-08-17T00:00:00"/>
    <s v="18:45"/>
    <n v="1"/>
    <x v="0"/>
    <n v="2"/>
    <n v="0"/>
    <s v="Maria Pradillo Pradillo Toledo"/>
    <s v="669085458"/>
    <x v="1"/>
  </r>
  <r>
    <n v="33124197"/>
    <x v="1"/>
    <x v="657"/>
    <d v="2025-08-16T00:00:00"/>
    <s v="17-08-2025"/>
    <d v="2025-08-17T00:00:00"/>
    <s v="12:00"/>
    <n v="1"/>
    <x v="0"/>
    <n v="3"/>
    <n v="0"/>
    <s v="Astrid Ramos"/>
    <s v="644610173"/>
    <x v="1"/>
  </r>
  <r>
    <n v="33123694"/>
    <x v="1"/>
    <x v="658"/>
    <d v="2025-08-16T00:00:00"/>
    <s v="17-08-2025"/>
    <d v="2025-08-17T00:00:00"/>
    <s v="12:00"/>
    <n v="1"/>
    <x v="0"/>
    <n v="4"/>
    <n v="0"/>
    <s v="Oihane Arangoa Arano"/>
    <s v="605079324"/>
    <x v="0"/>
  </r>
  <r>
    <n v="33122000"/>
    <x v="1"/>
    <x v="659"/>
    <d v="2025-08-16T00:00:00"/>
    <s v="28-08-2025"/>
    <d v="2025-08-28T00:00:00"/>
    <s v="12:00"/>
    <n v="12"/>
    <x v="0"/>
    <n v="2"/>
    <n v="0"/>
    <s v="Raquel Lorente Rubiales"/>
    <s v="665482500"/>
    <x v="0"/>
  </r>
  <r>
    <n v="33121248"/>
    <x v="5"/>
    <x v="660"/>
    <d v="2025-08-16T00:00:00"/>
    <s v="17-08-2025"/>
    <d v="2025-08-17T00:00:00"/>
    <s v="10:45"/>
    <n v="1"/>
    <x v="0"/>
    <n v="0"/>
    <n v="0"/>
    <s v="Juan Antonio Carpena Candela"/>
    <s v="667717254"/>
    <x v="2"/>
  </r>
  <r>
    <n v="33121132"/>
    <x v="1"/>
    <x v="661"/>
    <d v="2025-08-16T00:00:00"/>
    <s v="17-08-2025"/>
    <d v="2025-08-17T00:00:00"/>
    <s v="10:45"/>
    <n v="1"/>
    <x v="0"/>
    <n v="3"/>
    <n v="0"/>
    <s v="Juan Jose Ibañez"/>
    <s v="654370236"/>
    <x v="1"/>
  </r>
  <r>
    <n v="33121058"/>
    <x v="0"/>
    <x v="662"/>
    <d v="2025-08-16T00:00:00"/>
    <s v="21-08-2025"/>
    <d v="2025-08-21T00:00:00"/>
    <s v="10:45"/>
    <n v="5"/>
    <x v="0"/>
    <n v="3"/>
    <n v="0"/>
    <s v="Eva Berenguer"/>
    <s v="699457893"/>
    <x v="1"/>
  </r>
  <r>
    <n v="33119963"/>
    <x v="1"/>
    <x v="663"/>
    <d v="2025-08-16T00:00:00"/>
    <s v="24-08-2025"/>
    <d v="2025-08-24T00:00:00"/>
    <s v="10:00"/>
    <n v="8"/>
    <x v="2"/>
    <n v="4"/>
    <n v="128"/>
    <s v="Fina Lucas Perez"/>
    <s v="654353298"/>
    <x v="0"/>
  </r>
  <r>
    <n v="33119634"/>
    <x v="1"/>
    <x v="664"/>
    <d v="2025-08-17T00:00:00"/>
    <s v="17-08-2025"/>
    <d v="2025-08-17T00:00:00"/>
    <s v="12:00"/>
    <n v="0"/>
    <x v="0"/>
    <n v="1"/>
    <n v="0"/>
    <s v="Rodrigo García Castillo"/>
    <s v="691354574"/>
    <x v="1"/>
  </r>
  <r>
    <n v="33118777"/>
    <x v="0"/>
    <x v="665"/>
    <d v="2025-08-16T00:00:00"/>
    <s v="17-08-2025"/>
    <d v="2025-08-17T00:00:00"/>
    <s v="18:45"/>
    <n v="1"/>
    <x v="0"/>
    <n v="4"/>
    <n v="0"/>
    <s v="Alicia Rodriguez Nofuentes"/>
    <s v="687882676"/>
    <x v="1"/>
  </r>
  <r>
    <n v="33118540"/>
    <x v="1"/>
    <x v="666"/>
    <d v="2025-08-16T00:00:00"/>
    <s v="17-08-2025"/>
    <d v="2025-08-17T00:00:00"/>
    <s v="18:45"/>
    <n v="1"/>
    <x v="0"/>
    <n v="6"/>
    <n v="0"/>
    <s v="Lourdes Diana Hernandez"/>
    <s v="630966249"/>
    <x v="1"/>
  </r>
  <r>
    <n v="33118413"/>
    <x v="1"/>
    <x v="667"/>
    <d v="2025-08-16T00:00:00"/>
    <s v="18-08-2025"/>
    <d v="2025-08-18T00:00:00"/>
    <s v="18:45"/>
    <n v="2"/>
    <x v="0"/>
    <n v="2"/>
    <n v="0"/>
    <s v="Víctor Naranjo Cano"/>
    <s v="685414438"/>
    <x v="1"/>
  </r>
  <r>
    <n v="33118306"/>
    <x v="2"/>
    <x v="668"/>
    <d v="2025-08-16T00:00:00"/>
    <s v="18-08-2025"/>
    <d v="2025-08-18T00:00:00"/>
    <s v="13:00"/>
    <n v="2"/>
    <x v="2"/>
    <n v="1"/>
    <n v="22"/>
    <s v="Karla Luna"/>
    <s v="9931906704"/>
    <x v="1"/>
  </r>
  <r>
    <n v="33118005"/>
    <x v="0"/>
    <x v="669"/>
    <d v="2025-08-16T00:00:00"/>
    <s v="16-08-2025"/>
    <d v="2025-08-16T00:00:00"/>
    <s v="18:45"/>
    <n v="0"/>
    <x v="0"/>
    <n v="2"/>
    <n v="0"/>
    <s v="Milvia Calvo"/>
    <s v="622685485"/>
    <x v="1"/>
  </r>
  <r>
    <n v="33117101"/>
    <x v="0"/>
    <x v="670"/>
    <d v="2025-08-16T00:00:00"/>
    <s v="16-08-2025"/>
    <d v="2025-08-16T00:00:00"/>
    <s v="18:45"/>
    <n v="0"/>
    <x v="0"/>
    <n v="1"/>
    <n v="0"/>
    <s v="Guillermo Castro"/>
    <s v="641073334"/>
    <x v="0"/>
  </r>
  <r>
    <n v="33116120"/>
    <x v="0"/>
    <x v="671"/>
    <d v="2025-08-16T00:00:00"/>
    <s v="16-08-2025"/>
    <d v="2025-08-16T00:00:00"/>
    <s v="18:45"/>
    <n v="0"/>
    <x v="0"/>
    <n v="1"/>
    <n v="0"/>
    <s v="Erika Davalillo Villegas"/>
    <s v="643920560"/>
    <x v="1"/>
  </r>
  <r>
    <n v="33115579"/>
    <x v="1"/>
    <x v="672"/>
    <d v="2025-08-16T00:00:00"/>
    <s v="17-08-2025"/>
    <d v="2025-08-17T00:00:00"/>
    <s v="10:00"/>
    <n v="1"/>
    <x v="2"/>
    <n v="2"/>
    <n v="44"/>
    <s v="Juan Castaño"/>
    <s v="647159547"/>
    <x v="1"/>
  </r>
  <r>
    <n v="33115441"/>
    <x v="1"/>
    <x v="673"/>
    <d v="2025-08-16T00:00:00"/>
    <s v="16-08-2025"/>
    <d v="2025-08-16T00:00:00"/>
    <s v="18:45"/>
    <n v="0"/>
    <x v="0"/>
    <n v="4"/>
    <n v="0"/>
    <s v="Mireia Vicente Castro"/>
    <s v="675962788"/>
    <x v="1"/>
  </r>
  <r>
    <n v="33115297"/>
    <x v="0"/>
    <x v="674"/>
    <d v="2025-08-16T00:00:00"/>
    <s v="16-08-2025"/>
    <d v="2025-08-16T00:00:00"/>
    <s v="17:30"/>
    <n v="0"/>
    <x v="0"/>
    <n v="2"/>
    <n v="0"/>
    <s v="Jordi Trunas Josa"/>
    <s v="606731879"/>
    <x v="1"/>
  </r>
  <r>
    <n v="33114876"/>
    <x v="1"/>
    <x v="675"/>
    <d v="2025-08-16T00:00:00"/>
    <s v="16-08-2025"/>
    <d v="2025-08-16T00:00:00"/>
    <s v="17:30"/>
    <n v="0"/>
    <x v="0"/>
    <n v="2"/>
    <n v="0"/>
    <s v="Beatriz Vargas"/>
    <s v="679373691"/>
    <x v="1"/>
  </r>
  <r>
    <n v="33114808"/>
    <x v="1"/>
    <x v="676"/>
    <d v="2025-08-16T00:00:00"/>
    <s v="23-08-2025"/>
    <d v="2025-08-23T00:00:00"/>
    <s v="10:45"/>
    <n v="7"/>
    <x v="0"/>
    <n v="4"/>
    <n v="0"/>
    <s v="Izabela Fernandes"/>
    <s v="686648005"/>
    <x v="1"/>
  </r>
  <r>
    <n v="33114241"/>
    <x v="0"/>
    <x v="677"/>
    <d v="2025-08-16T00:00:00"/>
    <s v="25-08-2025"/>
    <d v="2025-08-25T00:00:00"/>
    <s v="12:00"/>
    <n v="9"/>
    <x v="0"/>
    <n v="6"/>
    <n v="0"/>
    <s v="Alicia Salguero López"/>
    <s v="664709420"/>
    <x v="1"/>
  </r>
  <r>
    <n v="33114052"/>
    <x v="1"/>
    <x v="678"/>
    <d v="2025-08-16T00:00:00"/>
    <s v="22-08-2025"/>
    <d v="2025-08-22T00:00:00"/>
    <s v="10:45"/>
    <n v="6"/>
    <x v="0"/>
    <n v="4"/>
    <n v="0"/>
    <s v="Andrea García Soler"/>
    <s v="622091319"/>
    <x v="1"/>
  </r>
  <r>
    <n v="33113941"/>
    <x v="0"/>
    <x v="679"/>
    <d v="2025-08-16T00:00:00"/>
    <s v="17-08-2025"/>
    <d v="2025-08-17T00:00:00"/>
    <s v="12:00"/>
    <n v="1"/>
    <x v="0"/>
    <n v="2"/>
    <n v="0"/>
    <s v="Quique Verdu"/>
    <s v="688904204"/>
    <x v="1"/>
  </r>
  <r>
    <n v="33113890"/>
    <x v="0"/>
    <x v="680"/>
    <d v="2025-08-16T00:00:00"/>
    <s v="16-08-2025"/>
    <d v="2025-08-16T00:00:00"/>
    <s v="20:00"/>
    <n v="0"/>
    <x v="1"/>
    <n v="3"/>
    <n v="0"/>
    <s v="Washington Paredes Tello"/>
    <s v="662375343"/>
    <x v="0"/>
  </r>
  <r>
    <n v="33113821"/>
    <x v="0"/>
    <x v="681"/>
    <d v="2025-08-16T00:00:00"/>
    <s v="17-08-2025"/>
    <d v="2025-08-17T00:00:00"/>
    <s v="10:00"/>
    <n v="1"/>
    <x v="2"/>
    <n v="2"/>
    <n v="44"/>
    <s v="Ana Jurado Rojas"/>
    <s v="679320279"/>
    <x v="1"/>
  </r>
  <r>
    <n v="33113137"/>
    <x v="1"/>
    <x v="682"/>
    <d v="2025-08-16T00:00:00"/>
    <s v="17-08-2025"/>
    <d v="2025-08-17T00:00:00"/>
    <s v="12:00"/>
    <n v="1"/>
    <x v="0"/>
    <n v="0"/>
    <n v="0"/>
    <s v="Cintya Davalos"/>
    <s v="5522725883"/>
    <x v="2"/>
  </r>
  <r>
    <n v="33113080"/>
    <x v="1"/>
    <x v="683"/>
    <d v="2025-08-16T00:00:00"/>
    <s v="25-08-2025"/>
    <d v="2025-08-25T00:00:00"/>
    <s v="17:30"/>
    <n v="9"/>
    <x v="0"/>
    <n v="3"/>
    <n v="0"/>
    <s v="Cynthia De Leon Bobet"/>
    <s v="679223258"/>
    <x v="1"/>
  </r>
  <r>
    <n v="33113061"/>
    <x v="1"/>
    <x v="684"/>
    <d v="2025-08-16T00:00:00"/>
    <s v="16-08-2025"/>
    <d v="2025-08-16T00:00:00"/>
    <s v="17:30"/>
    <n v="0"/>
    <x v="0"/>
    <n v="2"/>
    <n v="0"/>
    <s v="Andrea Morillas"/>
    <s v="620047240"/>
    <x v="0"/>
  </r>
  <r>
    <n v="33112774"/>
    <x v="0"/>
    <x v="685"/>
    <d v="2025-08-16T00:00:00"/>
    <s v="25-08-2025"/>
    <d v="2025-08-25T00:00:00"/>
    <s v="10:45"/>
    <n v="9"/>
    <x v="0"/>
    <n v="4"/>
    <n v="0"/>
    <s v="David Sanchez"/>
    <s v="640015524"/>
    <x v="1"/>
  </r>
  <r>
    <n v="33112754"/>
    <x v="0"/>
    <x v="686"/>
    <d v="2025-08-16T00:00:00"/>
    <s v="25-08-2025"/>
    <d v="2025-08-25T00:00:00"/>
    <s v="10:45"/>
    <n v="9"/>
    <x v="0"/>
    <n v="4"/>
    <n v="0"/>
    <s v="María Suarez"/>
    <s v="685476134"/>
    <x v="1"/>
  </r>
  <r>
    <n v="33112668"/>
    <x v="0"/>
    <x v="687"/>
    <d v="2025-08-16T00:00:00"/>
    <s v="18-08-2025"/>
    <d v="2025-08-18T00:00:00"/>
    <s v="12:00"/>
    <n v="2"/>
    <x v="0"/>
    <n v="4"/>
    <n v="0"/>
    <s v="Montserrat Cuenca Martínez"/>
    <s v="636554000"/>
    <x v="0"/>
  </r>
  <r>
    <n v="33112275"/>
    <x v="2"/>
    <x v="688"/>
    <d v="2025-08-16T00:00:00"/>
    <s v="16-08-2025"/>
    <d v="2025-08-16T00:00:00"/>
    <s v="18:45"/>
    <n v="0"/>
    <x v="0"/>
    <n v="2"/>
    <n v="0"/>
    <s v="Esteban Martinez Gracia"/>
    <s v="639486420"/>
    <x v="1"/>
  </r>
  <r>
    <n v="33112230"/>
    <x v="1"/>
    <x v="689"/>
    <d v="2025-08-16T00:00:00"/>
    <s v="25-08-2025"/>
    <d v="2025-08-25T00:00:00"/>
    <s v="20:30"/>
    <n v="9"/>
    <x v="8"/>
    <n v="4"/>
    <n v="280"/>
    <s v="Laura León Ruiz"/>
    <s v="649210098"/>
    <x v="0"/>
  </r>
  <r>
    <n v="33111842"/>
    <x v="1"/>
    <x v="690"/>
    <d v="2025-08-16T00:00:00"/>
    <s v="20-08-2025"/>
    <d v="2025-08-20T00:00:00"/>
    <s v="11:30"/>
    <n v="4"/>
    <x v="2"/>
    <n v="3"/>
    <n v="66"/>
    <s v="Julian Carvajal Chinarro"/>
    <s v="609035435"/>
    <x v="1"/>
  </r>
  <r>
    <n v="33111025"/>
    <x v="3"/>
    <x v="691"/>
    <d v="2025-08-16T00:00:00"/>
    <s v="16-08-2025"/>
    <d v="2025-08-16T00:00:00"/>
    <s v="18:45"/>
    <n v="0"/>
    <x v="0"/>
    <n v="2"/>
    <n v="0"/>
    <s v="Francisco Laborda Atienza"/>
    <s v="659984109"/>
    <x v="0"/>
  </r>
  <r>
    <n v="33110732"/>
    <x v="0"/>
    <x v="692"/>
    <d v="2025-08-16T00:00:00"/>
    <s v="21-08-2025"/>
    <d v="2025-08-21T00:00:00"/>
    <s v="17:30"/>
    <n v="5"/>
    <x v="0"/>
    <n v="2"/>
    <n v="0"/>
    <s v="Jennifer Díaz Gregori"/>
    <s v="650572215"/>
    <x v="1"/>
  </r>
  <r>
    <n v="33110599"/>
    <x v="1"/>
    <x v="693"/>
    <d v="2025-08-16T00:00:00"/>
    <s v="25-08-2025"/>
    <d v="2025-08-25T00:00:00"/>
    <s v="10:00"/>
    <n v="9"/>
    <x v="2"/>
    <n v="2"/>
    <n v="44"/>
    <s v="Juan Manuel Peralta Claro"/>
    <s v="696889696"/>
    <x v="1"/>
  </r>
  <r>
    <n v="33110524"/>
    <x v="2"/>
    <x v="694"/>
    <d v="2025-08-16T00:00:00"/>
    <s v="16-08-2025"/>
    <d v="2025-08-16T00:00:00"/>
    <s v="18:45"/>
    <n v="0"/>
    <x v="0"/>
    <n v="4"/>
    <n v="0"/>
    <s v="Jose Ramon Soriano Hidalgo"/>
    <s v="636697762"/>
    <x v="0"/>
  </r>
  <r>
    <n v="33110267"/>
    <x v="4"/>
    <x v="695"/>
    <d v="2025-08-16T00:00:00"/>
    <s v="26-08-2025"/>
    <d v="2025-08-26T00:00:00"/>
    <s v="11:30"/>
    <n v="10"/>
    <x v="2"/>
    <n v="4"/>
    <n v="128"/>
    <s v="Pilar Villegas Garrido"/>
    <s v="670615310"/>
    <x v="0"/>
  </r>
  <r>
    <n v="33109491"/>
    <x v="0"/>
    <x v="696"/>
    <d v="2025-08-16T00:00:00"/>
    <s v="16-08-2025"/>
    <d v="2025-08-16T00:00:00"/>
    <s v="18:45"/>
    <n v="0"/>
    <x v="0"/>
    <n v="2"/>
    <n v="0"/>
    <s v="Jesus López Merino"/>
    <s v="606730190"/>
    <x v="1"/>
  </r>
  <r>
    <n v="33109460"/>
    <x v="0"/>
    <x v="697"/>
    <d v="2025-08-16T00:00:00"/>
    <s v="19-08-2025"/>
    <d v="2025-08-19T00:00:00"/>
    <s v="10:45"/>
    <n v="3"/>
    <x v="0"/>
    <n v="2"/>
    <n v="0"/>
    <s v="Javier Moreira Prieto"/>
    <s v="678724388"/>
    <x v="0"/>
  </r>
  <r>
    <n v="33109187"/>
    <x v="0"/>
    <x v="698"/>
    <d v="2025-08-16T00:00:00"/>
    <s v="17-08-2025"/>
    <d v="2025-08-17T00:00:00"/>
    <s v="18:45"/>
    <n v="1"/>
    <x v="0"/>
    <n v="2"/>
    <n v="0"/>
    <s v="Mireia Pruñonosa"/>
    <s v="675159877"/>
    <x v="1"/>
  </r>
  <r>
    <n v="33109173"/>
    <x v="0"/>
    <x v="699"/>
    <d v="2025-08-16T00:00:00"/>
    <s v="16-08-2025"/>
    <d v="2025-08-16T00:00:00"/>
    <s v="18:45"/>
    <n v="0"/>
    <x v="0"/>
    <n v="3"/>
    <n v="0"/>
    <s v="Juan Ballester Sangre"/>
    <s v="658962607"/>
    <x v="1"/>
  </r>
  <r>
    <n v="33107329"/>
    <x v="2"/>
    <x v="700"/>
    <d v="2025-08-16T00:00:00"/>
    <s v="17-08-2025"/>
    <d v="2025-08-17T00:00:00"/>
    <s v="18:45"/>
    <n v="1"/>
    <x v="0"/>
    <n v="6"/>
    <n v="0"/>
    <s v="Abel Saavedra Requena"/>
    <s v="647925593"/>
    <x v="1"/>
  </r>
  <r>
    <n v="33107083"/>
    <x v="0"/>
    <x v="701"/>
    <d v="2025-08-16T00:00:00"/>
    <s v="16-08-2025"/>
    <d v="2025-08-16T00:00:00"/>
    <s v="12:00"/>
    <n v="0"/>
    <x v="0"/>
    <n v="2"/>
    <n v="0"/>
    <s v="Bepssy Catherine Aguayo Leon"/>
    <s v="601286351"/>
    <x v="0"/>
  </r>
  <r>
    <n v="33106369"/>
    <x v="1"/>
    <x v="702"/>
    <d v="2025-08-16T00:00:00"/>
    <s v="16-08-2025"/>
    <d v="2025-08-16T00:00:00"/>
    <s v="18:45"/>
    <n v="0"/>
    <x v="0"/>
    <n v="2"/>
    <n v="0"/>
    <s v="César García Henández"/>
    <s v="633692623"/>
    <x v="0"/>
  </r>
  <r>
    <n v="33106204"/>
    <x v="2"/>
    <x v="703"/>
    <d v="2025-08-16T00:00:00"/>
    <s v="16-08-2025"/>
    <d v="2025-08-16T00:00:00"/>
    <s v="12:00"/>
    <n v="0"/>
    <x v="0"/>
    <n v="1"/>
    <n v="0"/>
    <s v="Lucía Ramírez Escobar"/>
    <s v="684247845"/>
    <x v="1"/>
  </r>
  <r>
    <n v="33105927"/>
    <x v="1"/>
    <x v="704"/>
    <d v="2025-08-16T00:00:00"/>
    <s v="19-08-2025"/>
    <d v="2025-08-19T00:00:00"/>
    <s v="10:45"/>
    <n v="3"/>
    <x v="0"/>
    <n v="2"/>
    <n v="0"/>
    <s v="Natalia Martín Valero"/>
    <s v="630524198"/>
    <x v="0"/>
  </r>
  <r>
    <n v="33105909"/>
    <x v="0"/>
    <x v="705"/>
    <d v="2025-08-16T00:00:00"/>
    <s v="16-08-2025"/>
    <d v="2025-08-16T00:00:00"/>
    <s v="18:45"/>
    <n v="0"/>
    <x v="0"/>
    <n v="2"/>
    <n v="0"/>
    <s v="Ernesto Ruiz Pereira"/>
    <s v="618642002"/>
    <x v="1"/>
  </r>
  <r>
    <n v="33105702"/>
    <x v="1"/>
    <x v="706"/>
    <d v="2025-08-16T00:00:00"/>
    <s v="18-08-2025"/>
    <d v="2025-08-18T00:00:00"/>
    <s v="18:45"/>
    <n v="2"/>
    <x v="0"/>
    <n v="4"/>
    <n v="0"/>
    <s v="Inmaculada Hernani Alcami"/>
    <s v="686032916"/>
    <x v="1"/>
  </r>
  <r>
    <n v="33105590"/>
    <x v="0"/>
    <x v="707"/>
    <d v="2025-08-17T00:00:00"/>
    <s v="17-08-2025"/>
    <d v="2025-08-17T00:00:00"/>
    <s v="12:00"/>
    <n v="0"/>
    <x v="0"/>
    <n v="4"/>
    <n v="0"/>
    <s v="Almudena Del Amo"/>
    <s v="659933917"/>
    <x v="0"/>
  </r>
  <r>
    <n v="33105134"/>
    <x v="1"/>
    <x v="708"/>
    <d v="2025-08-16T00:00:00"/>
    <s v="17-08-2025"/>
    <d v="2025-08-17T00:00:00"/>
    <s v="10:45"/>
    <n v="1"/>
    <x v="0"/>
    <n v="3"/>
    <n v="0"/>
    <s v="Tatiana Silva Aragonés"/>
    <s v="618535989"/>
    <x v="1"/>
  </r>
  <r>
    <n v="33098641"/>
    <x v="0"/>
    <x v="709"/>
    <d v="2025-08-15T00:00:00"/>
    <s v="16-08-2025"/>
    <d v="2025-08-16T00:00:00"/>
    <s v="12:00"/>
    <n v="1"/>
    <x v="0"/>
    <n v="1"/>
    <n v="0"/>
    <s v="Laura Parada Abad"/>
    <s v="696460728"/>
    <x v="1"/>
  </r>
  <r>
    <n v="33098393"/>
    <x v="0"/>
    <x v="710"/>
    <d v="2025-08-16T00:00:00"/>
    <s v="17-08-2025"/>
    <d v="2025-08-17T00:00:00"/>
    <s v="18:45"/>
    <n v="1"/>
    <x v="0"/>
    <n v="1"/>
    <n v="0"/>
    <s v="Pablo Quiles Rico"/>
    <s v="637109841"/>
    <x v="0"/>
  </r>
  <r>
    <n v="33098313"/>
    <x v="1"/>
    <x v="711"/>
    <d v="2025-08-15T00:00:00"/>
    <s v="18-08-2025"/>
    <d v="2025-08-18T00:00:00"/>
    <s v="11:30"/>
    <n v="3"/>
    <x v="2"/>
    <n v="4"/>
    <n v="88"/>
    <s v="Candi Juliá Garrido"/>
    <s v="610617153"/>
    <x v="0"/>
  </r>
  <r>
    <n v="33097511"/>
    <x v="1"/>
    <x v="712"/>
    <d v="2025-08-15T00:00:00"/>
    <s v="16-08-2025"/>
    <d v="2025-08-16T00:00:00"/>
    <s v="12:00"/>
    <n v="1"/>
    <x v="0"/>
    <n v="2"/>
    <n v="0"/>
    <s v="Beatriz Cuenca"/>
    <s v="615402176"/>
    <x v="1"/>
  </r>
  <r>
    <n v="33097480"/>
    <x v="1"/>
    <x v="713"/>
    <d v="2025-08-15T00:00:00"/>
    <s v="16-08-2025"/>
    <d v="2025-08-16T00:00:00"/>
    <s v="18:45"/>
    <n v="1"/>
    <x v="0"/>
    <n v="2"/>
    <n v="0"/>
    <s v="Enrique Del Pozo"/>
    <s v="669563388"/>
    <x v="0"/>
  </r>
  <r>
    <n v="33097416"/>
    <x v="2"/>
    <x v="714"/>
    <d v="2025-08-15T00:00:00"/>
    <s v="16-08-2025"/>
    <d v="2025-08-16T00:00:00"/>
    <s v="12:00"/>
    <n v="1"/>
    <x v="0"/>
    <n v="2"/>
    <n v="0"/>
    <s v="Victor Manuel Hernández"/>
    <s v="635403811"/>
    <x v="1"/>
  </r>
  <r>
    <n v="33096641"/>
    <x v="1"/>
    <x v="715"/>
    <d v="2025-08-15T00:00:00"/>
    <s v="18-08-2025"/>
    <d v="2025-08-18T00:00:00"/>
    <s v="18:45"/>
    <n v="3"/>
    <x v="0"/>
    <n v="3"/>
    <n v="0"/>
    <s v="Maribel Martín"/>
    <s v="660811452"/>
    <x v="1"/>
  </r>
  <r>
    <n v="33096540"/>
    <x v="1"/>
    <x v="716"/>
    <d v="2025-08-15T00:00:00"/>
    <s v="27-08-2025"/>
    <d v="2025-08-27T00:00:00"/>
    <s v="12:00"/>
    <n v="12"/>
    <x v="0"/>
    <n v="4"/>
    <n v="0"/>
    <s v="Aizea Llama"/>
    <s v="659980545"/>
    <x v="0"/>
  </r>
  <r>
    <n v="33096358"/>
    <x v="3"/>
    <x v="717"/>
    <d v="2025-08-15T00:00:00"/>
    <s v="26-08-2025"/>
    <d v="2025-08-26T00:00:00"/>
    <s v="10:45"/>
    <n v="11"/>
    <x v="0"/>
    <n v="5"/>
    <n v="0"/>
    <s v="Dolores Navarro Gonzalez"/>
    <s v="6260050"/>
    <x v="0"/>
  </r>
  <r>
    <n v="33096123"/>
    <x v="0"/>
    <x v="718"/>
    <d v="2025-08-15T00:00:00"/>
    <s v="16-08-2025"/>
    <d v="2025-08-16T00:00:00"/>
    <s v="18:45"/>
    <n v="1"/>
    <x v="0"/>
    <n v="2"/>
    <n v="0"/>
    <s v="Andrea Hermosilla"/>
    <s v="654828793"/>
    <x v="1"/>
  </r>
  <r>
    <n v="33095828"/>
    <x v="1"/>
    <x v="719"/>
    <d v="2025-08-15T00:00:00"/>
    <s v="23-08-2025"/>
    <d v="2025-08-23T00:00:00"/>
    <s v="20:00"/>
    <n v="8"/>
    <x v="1"/>
    <n v="3"/>
    <n v="0"/>
    <s v="Maria Serrano Guerrero"/>
    <s v="662007827"/>
    <x v="1"/>
  </r>
  <r>
    <n v="33095780"/>
    <x v="0"/>
    <x v="720"/>
    <d v="2025-08-15T00:00:00"/>
    <s v="16-08-2025"/>
    <d v="2025-08-16T00:00:00"/>
    <s v="17:30"/>
    <n v="1"/>
    <x v="0"/>
    <n v="3"/>
    <n v="0"/>
    <s v="Mónica Delgado Seoane"/>
    <s v="651148695"/>
    <x v="1"/>
  </r>
  <r>
    <n v="33095406"/>
    <x v="0"/>
    <x v="721"/>
    <d v="2025-08-15T00:00:00"/>
    <s v="19-08-2025"/>
    <d v="2025-08-19T00:00:00"/>
    <s v="10:45"/>
    <n v="4"/>
    <x v="0"/>
    <n v="0"/>
    <n v="0"/>
    <s v="Carla Faubell Ortiz"/>
    <s v="654610919"/>
    <x v="2"/>
  </r>
  <r>
    <n v="33094588"/>
    <x v="0"/>
    <x v="722"/>
    <d v="2025-08-15T00:00:00"/>
    <s v="16-08-2025"/>
    <d v="2025-08-16T00:00:00"/>
    <s v="12:00"/>
    <n v="1"/>
    <x v="0"/>
    <n v="5"/>
    <n v="0"/>
    <s v="Cesar Oliver Sotelo Garcia"/>
    <s v="659997416"/>
    <x v="1"/>
  </r>
  <r>
    <n v="33094124"/>
    <x v="0"/>
    <x v="723"/>
    <d v="2025-08-15T00:00:00"/>
    <s v="18-08-2025"/>
    <d v="2025-08-18T00:00:00"/>
    <s v="18:45"/>
    <n v="3"/>
    <x v="0"/>
    <n v="4"/>
    <n v="0"/>
    <s v="Ana Pérez"/>
    <s v="677227346"/>
    <x v="1"/>
  </r>
  <r>
    <n v="33094108"/>
    <x v="0"/>
    <x v="724"/>
    <d v="2025-08-15T00:00:00"/>
    <s v="17-08-2025"/>
    <d v="2025-08-17T00:00:00"/>
    <s v="10:00"/>
    <n v="2"/>
    <x v="2"/>
    <n v="4"/>
    <n v="88"/>
    <s v="María Asunción Juárez Sánchez"/>
    <s v="646610659"/>
    <x v="0"/>
  </r>
  <r>
    <n v="33093775"/>
    <x v="2"/>
    <x v="725"/>
    <d v="2025-08-18T00:00:00"/>
    <s v="18-08-2025"/>
    <d v="2025-08-18T00:00:00"/>
    <s v="18:45"/>
    <n v="0"/>
    <x v="0"/>
    <n v="6"/>
    <n v="0"/>
    <s v="Loli Martos Montes"/>
    <s v="635526191"/>
    <x v="1"/>
  </r>
  <r>
    <n v="33092807"/>
    <x v="1"/>
    <x v="726"/>
    <d v="2025-08-15T00:00:00"/>
    <s v="20-08-2025"/>
    <d v="2025-08-20T00:00:00"/>
    <s v="13:00"/>
    <n v="5"/>
    <x v="5"/>
    <n v="2"/>
    <n v="44"/>
    <s v="Francesco Siddi"/>
    <s v="3485960008"/>
    <x v="0"/>
  </r>
  <r>
    <n v="33092752"/>
    <x v="0"/>
    <x v="727"/>
    <d v="2025-08-15T00:00:00"/>
    <s v="16-08-2025"/>
    <d v="2025-08-16T00:00:00"/>
    <s v="12:00"/>
    <n v="1"/>
    <x v="0"/>
    <n v="3"/>
    <n v="0"/>
    <s v="álvaro Beltrán Guardia"/>
    <s v="636510284"/>
    <x v="1"/>
  </r>
  <r>
    <n v="33092357"/>
    <x v="0"/>
    <x v="728"/>
    <d v="2025-08-15T00:00:00"/>
    <s v="17-08-2025"/>
    <d v="2025-08-17T00:00:00"/>
    <s v="18:45"/>
    <n v="2"/>
    <x v="0"/>
    <n v="2"/>
    <n v="0"/>
    <s v="Mikel Belzunce"/>
    <s v="639758692"/>
    <x v="0"/>
  </r>
  <r>
    <n v="33092240"/>
    <x v="3"/>
    <x v="729"/>
    <d v="2025-08-15T00:00:00"/>
    <s v="18-08-2025"/>
    <d v="2025-08-18T00:00:00"/>
    <s v="18:45"/>
    <n v="3"/>
    <x v="0"/>
    <n v="4"/>
    <n v="0"/>
    <s v="Estela Cárdenas Lopez"/>
    <s v="636059292"/>
    <x v="1"/>
  </r>
  <r>
    <n v="33091989"/>
    <x v="2"/>
    <x v="730"/>
    <d v="2025-08-15T00:00:00"/>
    <s v="16-08-2025"/>
    <d v="2025-08-16T00:00:00"/>
    <s v="12:00"/>
    <n v="1"/>
    <x v="0"/>
    <n v="2"/>
    <n v="0"/>
    <s v="Angela M"/>
    <s v="651345097"/>
    <x v="1"/>
  </r>
  <r>
    <n v="33091714"/>
    <x v="0"/>
    <x v="731"/>
    <d v="2025-08-15T00:00:00"/>
    <s v="16-08-2025"/>
    <d v="2025-08-16T00:00:00"/>
    <s v="17:30"/>
    <n v="1"/>
    <x v="0"/>
    <n v="2"/>
    <n v="0"/>
    <s v="Teresa Naranjo"/>
    <s v="637907836"/>
    <x v="0"/>
  </r>
  <r>
    <n v="33091362"/>
    <x v="0"/>
    <x v="732"/>
    <d v="2025-08-15T00:00:00"/>
    <s v="18-08-2025"/>
    <d v="2025-08-18T00:00:00"/>
    <s v="18:45"/>
    <n v="3"/>
    <x v="0"/>
    <n v="2"/>
    <n v="0"/>
    <s v="Aroa Blázquez"/>
    <s v="640786570"/>
    <x v="1"/>
  </r>
  <r>
    <n v="33091294"/>
    <x v="2"/>
    <x v="733"/>
    <d v="2025-08-15T00:00:00"/>
    <s v="16-08-2025"/>
    <d v="2025-08-16T00:00:00"/>
    <s v="12:00"/>
    <n v="1"/>
    <x v="6"/>
    <n v="2"/>
    <n v="0"/>
    <s v="Pascal Idenn Idenn"/>
    <s v="0683350839"/>
    <x v="1"/>
  </r>
  <r>
    <n v="33090756"/>
    <x v="0"/>
    <x v="734"/>
    <d v="2025-08-15T00:00:00"/>
    <s v="17-08-2025"/>
    <d v="2025-08-17T00:00:00"/>
    <s v="18:45"/>
    <n v="2"/>
    <x v="0"/>
    <n v="2"/>
    <n v="0"/>
    <s v="Gemma Colet"/>
    <s v="678705320"/>
    <x v="1"/>
  </r>
  <r>
    <n v="33089916"/>
    <x v="0"/>
    <x v="735"/>
    <d v="2025-08-15T00:00:00"/>
    <s v="15-08-2025"/>
    <d v="2025-08-15T00:00:00"/>
    <s v="18:45"/>
    <n v="0"/>
    <x v="0"/>
    <n v="3"/>
    <n v="0"/>
    <s v="Carlos Montesinos Varela"/>
    <s v="675728402"/>
    <x v="1"/>
  </r>
  <r>
    <n v="33089371"/>
    <x v="3"/>
    <x v="736"/>
    <d v="2025-08-15T00:00:00"/>
    <s v="16-08-2025"/>
    <d v="2025-08-16T00:00:00"/>
    <s v="18:45"/>
    <n v="1"/>
    <x v="0"/>
    <n v="0"/>
    <n v="0"/>
    <s v="Begoña Casañ"/>
    <s v="677194381"/>
    <x v="2"/>
  </r>
  <r>
    <n v="33089230"/>
    <x v="0"/>
    <x v="737"/>
    <d v="2025-08-15T00:00:00"/>
    <s v="16-08-2025"/>
    <d v="2025-08-16T00:00:00"/>
    <s v="20:00"/>
    <n v="1"/>
    <x v="1"/>
    <n v="4"/>
    <n v="0"/>
    <s v="Natalia Martínez Castillo"/>
    <s v="647299299"/>
    <x v="1"/>
  </r>
  <r>
    <n v="33088958"/>
    <x v="1"/>
    <x v="738"/>
    <d v="2025-08-15T00:00:00"/>
    <s v="16-08-2025"/>
    <d v="2025-08-16T00:00:00"/>
    <s v="20:00"/>
    <n v="1"/>
    <x v="1"/>
    <n v="0"/>
    <n v="0"/>
    <s v="Lucia Pereira"/>
    <s v="7910199839"/>
    <x v="2"/>
  </r>
  <r>
    <n v="33086335"/>
    <x v="1"/>
    <x v="739"/>
    <d v="2025-08-15T00:00:00"/>
    <s v="16-08-2025"/>
    <d v="2025-08-16T00:00:00"/>
    <s v="20:00"/>
    <n v="1"/>
    <x v="1"/>
    <n v="4"/>
    <n v="0"/>
    <s v="Veronica Mendez De La Montaña"/>
    <s v="675218939"/>
    <x v="1"/>
  </r>
  <r>
    <n v="33085525"/>
    <x v="0"/>
    <x v="740"/>
    <d v="2025-08-15T00:00:00"/>
    <s v="17-08-2025"/>
    <d v="2025-08-17T00:00:00"/>
    <s v="12:00"/>
    <n v="2"/>
    <x v="0"/>
    <n v="1"/>
    <n v="0"/>
    <s v="Milagros Marasca"/>
    <s v="91156104070"/>
    <x v="0"/>
  </r>
  <r>
    <n v="33085211"/>
    <x v="1"/>
    <x v="741"/>
    <d v="2025-08-15T00:00:00"/>
    <s v="15-08-2025"/>
    <d v="2025-08-15T00:00:00"/>
    <s v="18:45"/>
    <n v="0"/>
    <x v="0"/>
    <n v="2"/>
    <n v="0"/>
    <s v="M Carmen Sánchez Blanco"/>
    <s v="691335960"/>
    <x v="1"/>
  </r>
  <r>
    <n v="33085108"/>
    <x v="1"/>
    <x v="742"/>
    <d v="2025-08-15T00:00:00"/>
    <s v="20-08-2025"/>
    <d v="2025-08-20T00:00:00"/>
    <s v="17:30"/>
    <n v="5"/>
    <x v="0"/>
    <n v="2"/>
    <n v="0"/>
    <s v="Stefania Ortiz"/>
    <s v="608321265"/>
    <x v="1"/>
  </r>
  <r>
    <n v="33084907"/>
    <x v="0"/>
    <x v="743"/>
    <d v="2025-08-15T00:00:00"/>
    <s v="16-08-2025"/>
    <d v="2025-08-16T00:00:00"/>
    <s v="12:00"/>
    <n v="1"/>
    <x v="0"/>
    <n v="5"/>
    <n v="0"/>
    <s v="Gema Sánchez Montesinos"/>
    <s v="686484877"/>
    <x v="1"/>
  </r>
  <r>
    <n v="33084759"/>
    <x v="0"/>
    <x v="744"/>
    <d v="2025-08-15T00:00:00"/>
    <s v="25-08-2025"/>
    <d v="2025-08-25T00:00:00"/>
    <s v="10:45"/>
    <n v="10"/>
    <x v="0"/>
    <n v="4"/>
    <n v="0"/>
    <s v="Jonathan Salas Rodriguez"/>
    <s v="616121873"/>
    <x v="0"/>
  </r>
  <r>
    <n v="33084629"/>
    <x v="1"/>
    <x v="745"/>
    <d v="2025-08-15T00:00:00"/>
    <s v="15-08-2025"/>
    <d v="2025-08-15T00:00:00"/>
    <s v="18:45"/>
    <n v="0"/>
    <x v="0"/>
    <n v="2"/>
    <n v="0"/>
    <s v="Nuria Martin Romero"/>
    <s v="691660287"/>
    <x v="1"/>
  </r>
  <r>
    <n v="33084613"/>
    <x v="0"/>
    <x v="746"/>
    <d v="2025-08-15T00:00:00"/>
    <s v="16-08-2025"/>
    <d v="2025-08-16T00:00:00"/>
    <s v="20:00"/>
    <n v="1"/>
    <x v="1"/>
    <n v="2"/>
    <n v="0"/>
    <s v="ángel De Anca Gutierrez"/>
    <s v="619337679"/>
    <x v="0"/>
  </r>
  <r>
    <n v="33084546"/>
    <x v="2"/>
    <x v="747"/>
    <d v="2025-08-15T00:00:00"/>
    <s v="17-08-2025"/>
    <d v="2025-08-17T00:00:00"/>
    <s v="10:45"/>
    <n v="2"/>
    <x v="0"/>
    <n v="2"/>
    <n v="0"/>
    <s v="Pilar Sebastián"/>
    <s v="636857478"/>
    <x v="1"/>
  </r>
  <r>
    <n v="33084352"/>
    <x v="1"/>
    <x v="748"/>
    <d v="2025-08-15T00:00:00"/>
    <s v="16-08-2025"/>
    <d v="2025-08-16T00:00:00"/>
    <s v="20:00"/>
    <n v="1"/>
    <x v="1"/>
    <n v="2"/>
    <n v="0"/>
    <s v="Luis Carlos Rodriguez Garcia"/>
    <s v="629173136"/>
    <x v="0"/>
  </r>
  <r>
    <n v="33084299"/>
    <x v="1"/>
    <x v="749"/>
    <d v="2025-08-15T00:00:00"/>
    <s v="16-08-2025"/>
    <d v="2025-08-16T00:00:00"/>
    <s v="12:00"/>
    <n v="1"/>
    <x v="0"/>
    <n v="2"/>
    <n v="0"/>
    <s v="Alejandro Martinez Gonzalbo"/>
    <s v="608721200"/>
    <x v="1"/>
  </r>
  <r>
    <n v="33083927"/>
    <x v="0"/>
    <x v="750"/>
    <d v="2025-08-15T00:00:00"/>
    <s v="15-08-2025"/>
    <d v="2025-08-15T00:00:00"/>
    <s v="18:45"/>
    <n v="0"/>
    <x v="0"/>
    <n v="2"/>
    <n v="0"/>
    <s v="Sergio Reimundez"/>
    <s v="655760845"/>
    <x v="1"/>
  </r>
  <r>
    <n v="33083754"/>
    <x v="2"/>
    <x v="751"/>
    <d v="2025-08-15T00:00:00"/>
    <s v="15-08-2025"/>
    <d v="2025-08-15T00:00:00"/>
    <s v="18:45"/>
    <n v="0"/>
    <x v="0"/>
    <n v="5"/>
    <n v="0"/>
    <s v="Gerardo Cuesta Cabot"/>
    <s v="616377623"/>
    <x v="1"/>
  </r>
  <r>
    <n v="33083365"/>
    <x v="2"/>
    <x v="752"/>
    <d v="2025-08-15T00:00:00"/>
    <s v="16-08-2025"/>
    <d v="2025-08-16T00:00:00"/>
    <s v="20:00"/>
    <n v="1"/>
    <x v="1"/>
    <n v="2"/>
    <n v="0"/>
    <s v="Pedro Antonio Yeste Gómez"/>
    <s v="607265339"/>
    <x v="1"/>
  </r>
  <r>
    <n v="33083046"/>
    <x v="1"/>
    <x v="753"/>
    <d v="2025-08-15T00:00:00"/>
    <s v="21-08-2025"/>
    <d v="2025-08-21T00:00:00"/>
    <s v="12:00"/>
    <n v="6"/>
    <x v="0"/>
    <n v="0"/>
    <n v="0"/>
    <s v="Lucio Casado Noales"/>
    <s v="629583473"/>
    <x v="2"/>
  </r>
  <r>
    <n v="33082938"/>
    <x v="3"/>
    <x v="754"/>
    <d v="2025-08-23T00:00:00"/>
    <s v="25-08-2025"/>
    <d v="2025-08-25T00:00:00"/>
    <s v="10:45"/>
    <n v="2"/>
    <x v="0"/>
    <n v="2"/>
    <n v="0"/>
    <s v="Loli López Carrillo"/>
    <s v="615393720"/>
    <x v="0"/>
  </r>
  <r>
    <n v="33082913"/>
    <x v="1"/>
    <x v="755"/>
    <d v="2025-08-15T00:00:00"/>
    <s v="16-08-2025"/>
    <d v="2025-08-16T00:00:00"/>
    <s v="20:00"/>
    <n v="1"/>
    <x v="1"/>
    <n v="0"/>
    <n v="0"/>
    <s v="Ricardo Robador Rodriguez"/>
    <s v="645656236"/>
    <x v="2"/>
  </r>
  <r>
    <n v="33082801"/>
    <x v="1"/>
    <x v="756"/>
    <d v="2025-08-15T00:00:00"/>
    <s v="15-08-2025"/>
    <d v="2025-08-15T00:00:00"/>
    <s v="18:45"/>
    <n v="0"/>
    <x v="0"/>
    <n v="4"/>
    <n v="0"/>
    <s v="Irene Sevilla Carrillo"/>
    <s v="653511243"/>
    <x v="1"/>
  </r>
  <r>
    <n v="33082634"/>
    <x v="1"/>
    <x v="757"/>
    <d v="2025-08-15T00:00:00"/>
    <s v="30-08-2025"/>
    <d v="2025-08-30T00:00:00"/>
    <s v="20:00"/>
    <n v="15"/>
    <x v="1"/>
    <n v="2"/>
    <n v="0"/>
    <s v="Tomas Luque Moreno"/>
    <s v="625066046"/>
    <x v="1"/>
  </r>
  <r>
    <n v="33082486"/>
    <x v="1"/>
    <x v="758"/>
    <d v="2025-08-15T00:00:00"/>
    <s v="15-08-2025"/>
    <d v="2025-08-15T00:00:00"/>
    <s v="18:45"/>
    <n v="0"/>
    <x v="0"/>
    <n v="2"/>
    <n v="0"/>
    <s v="Marcela Urriago"/>
    <s v="642121760"/>
    <x v="1"/>
  </r>
  <r>
    <n v="33082050"/>
    <x v="1"/>
    <x v="759"/>
    <d v="2025-08-15T00:00:00"/>
    <s v="21-08-2025"/>
    <d v="2025-08-21T00:00:00"/>
    <s v="12:00"/>
    <n v="6"/>
    <x v="0"/>
    <n v="2"/>
    <n v="0"/>
    <s v="Sheila Candido De Almeida"/>
    <s v="611459789"/>
    <x v="1"/>
  </r>
  <r>
    <n v="33081918"/>
    <x v="0"/>
    <x v="760"/>
    <d v="2025-08-15T00:00:00"/>
    <s v="16-08-2025"/>
    <d v="2025-08-16T00:00:00"/>
    <s v="20:00"/>
    <n v="1"/>
    <x v="1"/>
    <n v="2"/>
    <n v="0"/>
    <s v="María Del Mar Campos Ríos"/>
    <s v="622236879"/>
    <x v="1"/>
  </r>
  <r>
    <n v="33081774"/>
    <x v="1"/>
    <x v="761"/>
    <d v="2025-08-15T00:00:00"/>
    <s v="20-08-2025"/>
    <d v="2025-08-20T00:00:00"/>
    <s v="16:00"/>
    <n v="5"/>
    <x v="2"/>
    <n v="2"/>
    <n v="64"/>
    <s v="Ana Cristina García Roca"/>
    <s v="656460068"/>
    <x v="0"/>
  </r>
  <r>
    <n v="33081286"/>
    <x v="1"/>
    <x v="762"/>
    <d v="2025-08-15T00:00:00"/>
    <s v="16-08-2025"/>
    <d v="2025-08-16T00:00:00"/>
    <s v="12:00"/>
    <n v="1"/>
    <x v="0"/>
    <n v="2"/>
    <n v="0"/>
    <s v="Beatriz Arias"/>
    <s v="722225994"/>
    <x v="1"/>
  </r>
  <r>
    <n v="33081200"/>
    <x v="0"/>
    <x v="763"/>
    <d v="2025-08-15T00:00:00"/>
    <s v="21-08-2025"/>
    <d v="2025-08-21T00:00:00"/>
    <s v="12:00"/>
    <n v="6"/>
    <x v="0"/>
    <n v="3"/>
    <n v="0"/>
    <s v="Shakyra López Unsain"/>
    <s v="602429100"/>
    <x v="0"/>
  </r>
  <r>
    <n v="33080815"/>
    <x v="1"/>
    <x v="764"/>
    <d v="2025-08-15T00:00:00"/>
    <s v="16-08-2025"/>
    <d v="2025-08-16T00:00:00"/>
    <s v="20:00"/>
    <n v="1"/>
    <x v="1"/>
    <n v="4"/>
    <n v="0"/>
    <s v="Olga Sanou"/>
    <s v="661420264"/>
    <x v="0"/>
  </r>
  <r>
    <n v="33079515"/>
    <x v="0"/>
    <x v="765"/>
    <d v="2025-08-15T00:00:00"/>
    <s v="17-08-2025"/>
    <d v="2025-08-17T00:00:00"/>
    <s v="10:45"/>
    <n v="2"/>
    <x v="0"/>
    <n v="2"/>
    <n v="0"/>
    <s v="Vanesa Vallejo García"/>
    <s v="666397028"/>
    <x v="0"/>
  </r>
  <r>
    <n v="33078400"/>
    <x v="1"/>
    <x v="766"/>
    <d v="2025-08-15T00:00:00"/>
    <s v="15-08-2025"/>
    <d v="2025-08-15T00:00:00"/>
    <s v="18:45"/>
    <n v="0"/>
    <x v="0"/>
    <n v="3"/>
    <n v="0"/>
    <s v="Juana Diaz"/>
    <s v="686205603"/>
    <x v="0"/>
  </r>
  <r>
    <n v="33077707"/>
    <x v="1"/>
    <x v="767"/>
    <d v="2025-08-16T00:00:00"/>
    <s v="16-08-2025"/>
    <d v="2025-08-16T00:00:00"/>
    <s v="18:45"/>
    <n v="0"/>
    <x v="0"/>
    <n v="4"/>
    <n v="0"/>
    <s v="Carla Martinez Ramon"/>
    <s v="608959388"/>
    <x v="1"/>
  </r>
  <r>
    <n v="33077563"/>
    <x v="0"/>
    <x v="768"/>
    <d v="2025-08-15T00:00:00"/>
    <s v="16-08-2025"/>
    <d v="2025-08-16T00:00:00"/>
    <s v="12:00"/>
    <n v="1"/>
    <x v="0"/>
    <n v="4"/>
    <n v="0"/>
    <s v="Leticia Fernández Martínez"/>
    <s v="629932380"/>
    <x v="1"/>
  </r>
  <r>
    <n v="33077398"/>
    <x v="1"/>
    <x v="769"/>
    <d v="2025-08-15T00:00:00"/>
    <s v="17-08-2025"/>
    <d v="2025-08-17T00:00:00"/>
    <s v="11:30"/>
    <n v="2"/>
    <x v="2"/>
    <n v="3"/>
    <n v="44"/>
    <s v="Daily Miranda Pardo"/>
    <s v="656636774"/>
    <x v="1"/>
  </r>
  <r>
    <n v="33077356"/>
    <x v="0"/>
    <x v="770"/>
    <d v="2025-08-15T00:00:00"/>
    <s v="17-08-2025"/>
    <d v="2025-08-17T00:00:00"/>
    <s v="10:45"/>
    <n v="2"/>
    <x v="0"/>
    <n v="2"/>
    <n v="0"/>
    <s v="Antonio García-romero"/>
    <s v="650184933"/>
    <x v="0"/>
  </r>
  <r>
    <n v="33077018"/>
    <x v="0"/>
    <x v="771"/>
    <d v="2025-08-15T00:00:00"/>
    <s v="15-08-2025"/>
    <d v="2025-08-15T00:00:00"/>
    <s v="18:45"/>
    <n v="0"/>
    <x v="0"/>
    <n v="3"/>
    <n v="0"/>
    <s v="Guillem Nájar Francés"/>
    <s v="633803941"/>
    <x v="1"/>
  </r>
  <r>
    <n v="33076192"/>
    <x v="0"/>
    <x v="772"/>
    <d v="2025-08-15T00:00:00"/>
    <s v="15-08-2025"/>
    <d v="2025-08-15T00:00:00"/>
    <s v="18:45"/>
    <n v="0"/>
    <x v="0"/>
    <n v="6"/>
    <n v="0"/>
    <s v="Alba Regadera Martínez"/>
    <s v="657521108"/>
    <x v="1"/>
  </r>
  <r>
    <n v="33074437"/>
    <x v="1"/>
    <x v="773"/>
    <d v="2025-08-15T00:00:00"/>
    <s v="30-08-2025"/>
    <d v="2025-08-30T00:00:00"/>
    <s v="12:00"/>
    <n v="15"/>
    <x v="0"/>
    <n v="2"/>
    <n v="0"/>
    <s v="Leticia Herrero Acosta"/>
    <s v="695443101"/>
    <x v="1"/>
  </r>
  <r>
    <n v="33069396"/>
    <x v="1"/>
    <x v="774"/>
    <d v="2025-08-14T00:00:00"/>
    <s v="23-08-2025"/>
    <d v="2025-08-23T00:00:00"/>
    <s v="12:00"/>
    <n v="9"/>
    <x v="0"/>
    <n v="2"/>
    <n v="0"/>
    <s v="Almudena Muñoz Martínez"/>
    <s v="660271321"/>
    <x v="1"/>
  </r>
  <r>
    <n v="33067820"/>
    <x v="0"/>
    <x v="775"/>
    <d v="2025-08-14T00:00:00"/>
    <s v="17-08-2025"/>
    <d v="2025-08-17T00:00:00"/>
    <s v="11:30"/>
    <n v="3"/>
    <x v="2"/>
    <n v="3"/>
    <n v="66"/>
    <s v="Elena Pedreira Robres"/>
    <s v="641036998"/>
    <x v="1"/>
  </r>
  <r>
    <n v="33065821"/>
    <x v="5"/>
    <x v="776"/>
    <d v="2025-08-14T00:00:00"/>
    <s v="17-08-2025"/>
    <d v="2025-08-17T00:00:00"/>
    <s v="18:45"/>
    <n v="3"/>
    <x v="0"/>
    <n v="2"/>
    <n v="0"/>
    <s v="Ramon Carlos Costa Nuñez"/>
    <s v="685715848"/>
    <x v="0"/>
  </r>
  <r>
    <n v="33063284"/>
    <x v="1"/>
    <x v="777"/>
    <d v="2025-08-14T00:00:00"/>
    <s v="22-08-2025"/>
    <d v="2025-08-22T00:00:00"/>
    <s v="12:00"/>
    <n v="8"/>
    <x v="0"/>
    <n v="6"/>
    <n v="0"/>
    <s v="Pilar Linares Salas"/>
    <s v="620348879"/>
    <x v="1"/>
  </r>
  <r>
    <n v="33063128"/>
    <x v="1"/>
    <x v="778"/>
    <d v="2025-08-14T00:00:00"/>
    <s v="18-08-2025"/>
    <d v="2025-08-18T00:00:00"/>
    <s v="18:45"/>
    <n v="4"/>
    <x v="0"/>
    <n v="0"/>
    <n v="0"/>
    <s v="Alberto García Cordero"/>
    <s v="618631885"/>
    <x v="2"/>
  </r>
  <r>
    <n v="33062663"/>
    <x v="2"/>
    <x v="779"/>
    <d v="2025-08-14T00:00:00"/>
    <s v="26-08-2025"/>
    <d v="2025-08-26T00:00:00"/>
    <s v="17:30"/>
    <n v="12"/>
    <x v="0"/>
    <n v="4"/>
    <n v="0"/>
    <s v="Isabel Rodríguez De Tembleque Martínez De Ubago"/>
    <s v="619056033"/>
    <x v="1"/>
  </r>
  <r>
    <n v="33062128"/>
    <x v="0"/>
    <x v="780"/>
    <d v="2025-08-14T00:00:00"/>
    <s v="20-08-2025"/>
    <d v="2025-08-20T00:00:00"/>
    <s v="10:00"/>
    <n v="6"/>
    <x v="3"/>
    <n v="2"/>
    <n v="90"/>
    <s v="Pedro Millan Reyes"/>
    <s v="647408880"/>
    <x v="0"/>
  </r>
  <r>
    <n v="33061341"/>
    <x v="1"/>
    <x v="781"/>
    <d v="2025-08-14T00:00:00"/>
    <s v="15-08-2025"/>
    <d v="2025-08-15T00:00:00"/>
    <s v="16:00"/>
    <n v="1"/>
    <x v="2"/>
    <n v="2"/>
    <n v="44"/>
    <s v="Angel Chirlaque"/>
    <s v="626841431"/>
    <x v="1"/>
  </r>
  <r>
    <n v="33060889"/>
    <x v="0"/>
    <x v="782"/>
    <d v="2025-08-14T00:00:00"/>
    <s v="14-08-2025"/>
    <d v="2025-08-14T00:00:00"/>
    <s v="18:45"/>
    <n v="0"/>
    <x v="0"/>
    <n v="2"/>
    <n v="0"/>
    <s v="Violeta Fernández Crespo"/>
    <s v="639759179"/>
    <x v="1"/>
  </r>
  <r>
    <n v="33059480"/>
    <x v="1"/>
    <x v="783"/>
    <d v="2025-08-15T00:00:00"/>
    <s v="15-08-2025"/>
    <d v="2025-08-15T00:00:00"/>
    <s v="18:45"/>
    <n v="0"/>
    <x v="0"/>
    <n v="2"/>
    <n v="0"/>
    <s v="Lorena Pradas Navarro"/>
    <s v="603209319"/>
    <x v="1"/>
  </r>
  <r>
    <n v="33059112"/>
    <x v="2"/>
    <x v="784"/>
    <d v="2025-08-14T00:00:00"/>
    <s v="14-08-2025"/>
    <d v="2025-08-14T00:00:00"/>
    <s v="18:45"/>
    <n v="0"/>
    <x v="0"/>
    <n v="2"/>
    <n v="0"/>
    <s v="Estrella Espino Stuard"/>
    <s v="+5491154179261"/>
    <x v="0"/>
  </r>
  <r>
    <n v="33059000"/>
    <x v="0"/>
    <x v="785"/>
    <d v="2025-08-14T00:00:00"/>
    <s v="14-08-2025"/>
    <d v="2025-08-14T00:00:00"/>
    <s v="18:45"/>
    <n v="0"/>
    <x v="0"/>
    <n v="2"/>
    <n v="0"/>
    <s v="Leyre Lopez De Aguileta Bustero"/>
    <s v="683570249"/>
    <x v="1"/>
  </r>
  <r>
    <n v="33058746"/>
    <x v="1"/>
    <x v="786"/>
    <d v="2025-08-14T00:00:00"/>
    <s v="16-08-2025"/>
    <d v="2025-08-16T00:00:00"/>
    <s v="20:00"/>
    <n v="2"/>
    <x v="1"/>
    <n v="4"/>
    <n v="0"/>
    <s v="Rosario Martín"/>
    <s v="620977653"/>
    <x v="1"/>
  </r>
  <r>
    <n v="33058498"/>
    <x v="1"/>
    <x v="787"/>
    <d v="2025-08-14T00:00:00"/>
    <s v="25-08-2025"/>
    <d v="2025-08-25T00:00:00"/>
    <s v="18:45"/>
    <n v="11"/>
    <x v="0"/>
    <n v="2"/>
    <n v="0"/>
    <s v="Sergio Martín Benlloch"/>
    <s v="666815715"/>
    <x v="1"/>
  </r>
  <r>
    <n v="33058287"/>
    <x v="1"/>
    <x v="788"/>
    <d v="2025-08-14T00:00:00"/>
    <s v="22-08-2025"/>
    <d v="2025-08-22T00:00:00"/>
    <s v="10:45"/>
    <n v="8"/>
    <x v="0"/>
    <n v="3"/>
    <n v="0"/>
    <s v="Javier Ortega Cabral"/>
    <s v="661471003"/>
    <x v="1"/>
  </r>
  <r>
    <n v="33058257"/>
    <x v="1"/>
    <x v="789"/>
    <d v="2025-08-14T00:00:00"/>
    <s v="14-08-2025"/>
    <d v="2025-08-14T00:00:00"/>
    <s v="18:45"/>
    <n v="0"/>
    <x v="0"/>
    <n v="5"/>
    <n v="0"/>
    <s v="Natalia Agulló Rubio"/>
    <s v="692455592"/>
    <x v="1"/>
  </r>
  <r>
    <n v="33058135"/>
    <x v="1"/>
    <x v="790"/>
    <d v="2025-08-14T00:00:00"/>
    <s v="15-08-2025"/>
    <d v="2025-08-15T00:00:00"/>
    <s v="16:00"/>
    <n v="1"/>
    <x v="2"/>
    <n v="4"/>
    <n v="88"/>
    <s v="Juan Muñoz"/>
    <s v="629690934"/>
    <x v="0"/>
  </r>
  <r>
    <n v="33057570"/>
    <x v="1"/>
    <x v="791"/>
    <d v="2025-08-14T00:00:00"/>
    <s v="14-08-2025"/>
    <d v="2025-08-14T00:00:00"/>
    <s v="18:45"/>
    <n v="0"/>
    <x v="0"/>
    <n v="2"/>
    <n v="0"/>
    <s v="Carmen Victoria Martínez Rebollo"/>
    <s v="626350497"/>
    <x v="0"/>
  </r>
  <r>
    <n v="33057257"/>
    <x v="1"/>
    <x v="792"/>
    <d v="2025-08-14T00:00:00"/>
    <s v="18-08-2025"/>
    <d v="2025-08-18T00:00:00"/>
    <s v="16:00"/>
    <n v="4"/>
    <x v="2"/>
    <n v="1"/>
    <n v="32"/>
    <s v="Aaron Membrilla De La Cruz"/>
    <s v="622532612"/>
    <x v="1"/>
  </r>
  <r>
    <n v="33056225"/>
    <x v="0"/>
    <x v="793"/>
    <d v="2025-08-14T00:00:00"/>
    <s v="21-08-2025"/>
    <d v="2025-08-21T00:00:00"/>
    <s v="10:45"/>
    <n v="7"/>
    <x v="0"/>
    <n v="0"/>
    <n v="0"/>
    <s v="Conchi Cabrera Aleman"/>
    <s v="649629762"/>
    <x v="2"/>
  </r>
  <r>
    <n v="33055525"/>
    <x v="0"/>
    <x v="794"/>
    <d v="2025-08-14T00:00:00"/>
    <s v="18-08-2025"/>
    <d v="2025-08-18T00:00:00"/>
    <s v="16:00"/>
    <n v="4"/>
    <x v="2"/>
    <n v="2"/>
    <n v="64"/>
    <s v="Jose Maria Perez Diaz"/>
    <s v="689822987"/>
    <x v="1"/>
  </r>
  <r>
    <n v="33055374"/>
    <x v="1"/>
    <x v="795"/>
    <d v="2025-08-14T00:00:00"/>
    <s v="30-08-2025"/>
    <d v="2025-08-30T00:00:00"/>
    <s v="12:00"/>
    <n v="16"/>
    <x v="2"/>
    <n v="2"/>
    <n v="64"/>
    <s v="Jose Manuel Rial Giraldez"/>
    <s v="645228335"/>
    <x v="1"/>
  </r>
  <r>
    <n v="33054854"/>
    <x v="0"/>
    <x v="796"/>
    <d v="2025-08-14T00:00:00"/>
    <s v="15-08-2025"/>
    <d v="2025-08-15T00:00:00"/>
    <s v="18:45"/>
    <n v="1"/>
    <x v="0"/>
    <n v="4"/>
    <n v="0"/>
    <s v="Eugenio Agarrado Casajús"/>
    <s v="607341542"/>
    <x v="1"/>
  </r>
  <r>
    <n v="33054695"/>
    <x v="1"/>
    <x v="797"/>
    <d v="2025-08-14T00:00:00"/>
    <s v="19-08-2025"/>
    <d v="2025-08-19T00:00:00"/>
    <s v="10:45"/>
    <n v="5"/>
    <x v="9"/>
    <n v="2"/>
    <n v="130"/>
    <s v="Daniel Sanz Redondo"/>
    <s v="647777132"/>
    <x v="1"/>
  </r>
  <r>
    <n v="33054500"/>
    <x v="1"/>
    <x v="798"/>
    <d v="2025-08-14T00:00:00"/>
    <s v="16-08-2025"/>
    <d v="2025-08-16T00:00:00"/>
    <s v="20:00"/>
    <n v="2"/>
    <x v="1"/>
    <n v="2"/>
    <n v="0"/>
    <s v="Mario De La Torre Aguilar"/>
    <s v="9988813700"/>
    <x v="0"/>
  </r>
  <r>
    <n v="33053051"/>
    <x v="0"/>
    <x v="799"/>
    <d v="2025-08-14T00:00:00"/>
    <s v="31-08-2025"/>
    <d v="2025-08-31T00:00:00"/>
    <s v="17:30"/>
    <n v="17"/>
    <x v="0"/>
    <n v="0"/>
    <n v="0"/>
    <s v="Jesus Ramos Lucendo"/>
    <s v="600262754"/>
    <x v="2"/>
  </r>
  <r>
    <n v="33051983"/>
    <x v="2"/>
    <x v="800"/>
    <d v="2025-08-14T00:00:00"/>
    <s v="15-08-2025"/>
    <d v="2025-08-15T00:00:00"/>
    <s v="16:45"/>
    <n v="1"/>
    <x v="2"/>
    <n v="4"/>
    <n v="70"/>
    <s v="Susana Davila"/>
    <s v="667583459"/>
    <x v="0"/>
  </r>
  <r>
    <n v="33051573"/>
    <x v="0"/>
    <x v="801"/>
    <d v="2025-08-14T00:00:00"/>
    <s v="27-08-2025"/>
    <d v="2025-08-27T00:00:00"/>
    <s v="20:00"/>
    <n v="13"/>
    <x v="1"/>
    <n v="2"/>
    <n v="0"/>
    <s v="Carmen Soler Gambin"/>
    <s v="676619641"/>
    <x v="1"/>
  </r>
  <r>
    <n v="33050383"/>
    <x v="0"/>
    <x v="802"/>
    <d v="2025-08-14T00:00:00"/>
    <s v="16-08-2025"/>
    <d v="2025-08-16T00:00:00"/>
    <s v="12:00"/>
    <n v="2"/>
    <x v="0"/>
    <n v="3"/>
    <n v="0"/>
    <s v="Pilar Alcázar Pérez"/>
    <s v="628784933"/>
    <x v="1"/>
  </r>
  <r>
    <n v="33049361"/>
    <x v="1"/>
    <x v="803"/>
    <d v="2025-08-14T00:00:00"/>
    <s v="22-08-2025"/>
    <d v="2025-08-22T00:00:00"/>
    <s v="18:45"/>
    <n v="8"/>
    <x v="0"/>
    <n v="5"/>
    <n v="0"/>
    <s v="Maria Del Mar Gascon Perales"/>
    <s v="620643390"/>
    <x v="1"/>
  </r>
  <r>
    <n v="33048973"/>
    <x v="0"/>
    <x v="804"/>
    <d v="2025-08-15T00:00:00"/>
    <s v="15-08-2025"/>
    <d v="2025-08-15T00:00:00"/>
    <s v="18:45"/>
    <n v="0"/>
    <x v="0"/>
    <n v="0"/>
    <n v="0"/>
    <s v="Marcos Alonso"/>
    <s v="691231170"/>
    <x v="2"/>
  </r>
  <r>
    <n v="33048599"/>
    <x v="0"/>
    <x v="805"/>
    <d v="2025-08-15T00:00:00"/>
    <s v="15-08-2025"/>
    <d v="2025-08-15T00:00:00"/>
    <s v="18:45"/>
    <n v="0"/>
    <x v="0"/>
    <n v="2"/>
    <n v="0"/>
    <s v="Carolina De Abreu Gonzalez"/>
    <s v="697497951"/>
    <x v="1"/>
  </r>
  <r>
    <n v="33048279"/>
    <x v="1"/>
    <x v="806"/>
    <d v="2025-08-14T00:00:00"/>
    <s v="20-08-2025"/>
    <d v="2025-08-20T00:00:00"/>
    <s v="17:30"/>
    <n v="6"/>
    <x v="0"/>
    <n v="3"/>
    <n v="0"/>
    <s v="Sonia Amador Mero"/>
    <s v="647544859"/>
    <x v="1"/>
  </r>
  <r>
    <n v="33047538"/>
    <x v="1"/>
    <x v="807"/>
    <d v="2025-08-14T00:00:00"/>
    <s v="17-08-2025"/>
    <d v="2025-08-17T00:00:00"/>
    <s v="12:00"/>
    <n v="3"/>
    <x v="0"/>
    <n v="2"/>
    <n v="0"/>
    <s v="Regina Casero De La Fuente"/>
    <s v="630004492"/>
    <x v="1"/>
  </r>
  <r>
    <n v="33047148"/>
    <x v="1"/>
    <x v="808"/>
    <d v="2025-08-14T00:00:00"/>
    <s v="16-08-2025"/>
    <d v="2025-08-16T00:00:00"/>
    <s v="17:30"/>
    <n v="2"/>
    <x v="0"/>
    <n v="1"/>
    <n v="0"/>
    <s v="Loles Arjona"/>
    <s v="693932454"/>
    <x v="1"/>
  </r>
  <r>
    <n v="33044038"/>
    <x v="1"/>
    <x v="809"/>
    <d v="2025-08-14T00:00:00"/>
    <s v="22-08-2025"/>
    <d v="2025-08-22T00:00:00"/>
    <s v="20:00"/>
    <n v="8"/>
    <x v="1"/>
    <n v="3"/>
    <n v="0"/>
    <s v="Ana Belén Torres Lucas"/>
    <s v="679594882"/>
    <x v="0"/>
  </r>
  <r>
    <n v="33043120"/>
    <x v="1"/>
    <x v="810"/>
    <d v="2025-08-14T00:00:00"/>
    <s v="16-08-2025"/>
    <d v="2025-08-16T00:00:00"/>
    <s v="20:00"/>
    <n v="2"/>
    <x v="1"/>
    <n v="4"/>
    <n v="0"/>
    <s v="Carmen Muñoz Carvajal"/>
    <s v="691217800"/>
    <x v="0"/>
  </r>
  <r>
    <n v="33042690"/>
    <x v="3"/>
    <x v="811"/>
    <d v="2025-08-14T00:00:00"/>
    <s v="22-08-2025"/>
    <d v="2025-08-22T00:00:00"/>
    <s v="10:45"/>
    <n v="8"/>
    <x v="0"/>
    <n v="5"/>
    <n v="0"/>
    <s v="Ana María Gálvez Gálvez"/>
    <s v="656160706"/>
    <x v="1"/>
  </r>
  <r>
    <n v="33037816"/>
    <x v="1"/>
    <x v="812"/>
    <d v="2025-08-15T00:00:00"/>
    <s v="16-08-2025"/>
    <d v="2025-08-16T00:00:00"/>
    <s v="12:00"/>
    <n v="1"/>
    <x v="0"/>
    <n v="2"/>
    <n v="0"/>
    <s v="Javier Peteiro"/>
    <s v="687912452"/>
    <x v="1"/>
  </r>
  <r>
    <n v="33036121"/>
    <x v="0"/>
    <x v="813"/>
    <d v="2025-08-13T00:00:00"/>
    <s v="19-08-2025"/>
    <d v="2025-08-19T00:00:00"/>
    <s v="18:45"/>
    <n v="6"/>
    <x v="0"/>
    <n v="1"/>
    <n v="0"/>
    <s v="Jose Angel Molina Ramirez"/>
    <s v="652641094"/>
    <x v="1"/>
  </r>
  <r>
    <n v="33035661"/>
    <x v="0"/>
    <x v="814"/>
    <d v="2025-08-13T00:00:00"/>
    <s v="18-08-2025"/>
    <d v="2025-08-18T00:00:00"/>
    <s v="10:00"/>
    <n v="5"/>
    <x v="3"/>
    <n v="2"/>
    <n v="90"/>
    <s v="José María Gómez Fernández"/>
    <s v="650624359"/>
    <x v="1"/>
  </r>
  <r>
    <n v="33035183"/>
    <x v="1"/>
    <x v="815"/>
    <d v="2025-08-13T00:00:00"/>
    <s v="16-08-2025"/>
    <d v="2025-08-16T00:00:00"/>
    <s v="20:00"/>
    <n v="3"/>
    <x v="1"/>
    <n v="2"/>
    <n v="0"/>
    <s v="Marta Sánchez Sánchez"/>
    <s v="666823396"/>
    <x v="1"/>
  </r>
  <r>
    <n v="33035181"/>
    <x v="1"/>
    <x v="816"/>
    <d v="2025-08-13T00:00:00"/>
    <s v="20-08-2025"/>
    <d v="2025-08-20T00:00:00"/>
    <s v="11:30"/>
    <n v="7"/>
    <x v="2"/>
    <n v="2"/>
    <n v="44"/>
    <s v="Juan Alberto Berbel Garcia"/>
    <s v="607745200"/>
    <x v="1"/>
  </r>
  <r>
    <n v="33035016"/>
    <x v="1"/>
    <x v="817"/>
    <d v="2025-08-13T00:00:00"/>
    <s v="18-08-2025"/>
    <d v="2025-08-18T00:00:00"/>
    <s v="13:00"/>
    <n v="5"/>
    <x v="2"/>
    <n v="2"/>
    <n v="44"/>
    <s v="Lurdes Sarmiento Jiménez"/>
    <s v="622340133"/>
    <x v="1"/>
  </r>
  <r>
    <n v="33034964"/>
    <x v="0"/>
    <x v="818"/>
    <d v="2025-08-13T00:00:00"/>
    <s v="14-08-2025"/>
    <d v="2025-08-14T00:00:00"/>
    <s v="18:45"/>
    <n v="1"/>
    <x v="6"/>
    <n v="3"/>
    <n v="0"/>
    <s v="David Defay"/>
    <s v="614607342"/>
    <x v="1"/>
  </r>
  <r>
    <n v="33034762"/>
    <x v="3"/>
    <x v="819"/>
    <d v="2025-08-13T00:00:00"/>
    <s v="23-08-2025"/>
    <d v="2025-08-23T00:00:00"/>
    <s v="20:00"/>
    <n v="10"/>
    <x v="1"/>
    <n v="3"/>
    <n v="0"/>
    <s v="Rosa Gonzalves Vilas"/>
    <s v="666869087"/>
    <x v="1"/>
  </r>
  <r>
    <n v="33034679"/>
    <x v="2"/>
    <x v="820"/>
    <d v="2025-08-13T00:00:00"/>
    <s v="16-08-2025"/>
    <d v="2025-08-16T00:00:00"/>
    <s v="12:00"/>
    <n v="3"/>
    <x v="0"/>
    <n v="2"/>
    <n v="0"/>
    <s v="Claudia Rodriguez Prieto"/>
    <s v="665410223"/>
    <x v="1"/>
  </r>
  <r>
    <n v="33033531"/>
    <x v="0"/>
    <x v="821"/>
    <d v="2025-08-13T00:00:00"/>
    <s v="19-08-2025"/>
    <d v="2025-08-19T00:00:00"/>
    <s v="18:45"/>
    <n v="6"/>
    <x v="0"/>
    <n v="6"/>
    <n v="0"/>
    <s v="Juan Jesus Molina Ramirez"/>
    <s v="653244225"/>
    <x v="1"/>
  </r>
  <r>
    <n v="33033401"/>
    <x v="0"/>
    <x v="822"/>
    <d v="2025-08-14T00:00:00"/>
    <s v="14-08-2025"/>
    <d v="2025-08-14T00:00:00"/>
    <s v="17:30"/>
    <n v="0"/>
    <x v="0"/>
    <n v="2"/>
    <n v="0"/>
    <s v="Laura Martin"/>
    <s v="603680990"/>
    <x v="1"/>
  </r>
  <r>
    <n v="33033305"/>
    <x v="1"/>
    <x v="823"/>
    <d v="2025-08-13T00:00:00"/>
    <s v="20-08-2025"/>
    <d v="2025-08-20T00:00:00"/>
    <s v="20:00"/>
    <n v="7"/>
    <x v="1"/>
    <n v="4"/>
    <n v="0"/>
    <s v="Juan Antonio Rodriguez Alonso"/>
    <s v="630339354"/>
    <x v="1"/>
  </r>
  <r>
    <n v="33031848"/>
    <x v="1"/>
    <x v="824"/>
    <d v="2025-08-13T00:00:00"/>
    <s v="15-08-2025"/>
    <d v="2025-08-15T00:00:00"/>
    <s v="12:00"/>
    <n v="2"/>
    <x v="0"/>
    <n v="6"/>
    <n v="0"/>
    <s v="Mariano Canovas Muñoz"/>
    <s v="607289344"/>
    <x v="1"/>
  </r>
  <r>
    <n v="33031636"/>
    <x v="2"/>
    <x v="825"/>
    <d v="2025-08-13T00:00:00"/>
    <s v="16-08-2025"/>
    <d v="2025-08-16T00:00:00"/>
    <s v="20:00"/>
    <n v="3"/>
    <x v="1"/>
    <n v="4"/>
    <n v="0"/>
    <s v="Maite Juanals"/>
    <s v="605138650"/>
    <x v="0"/>
  </r>
  <r>
    <n v="33031455"/>
    <x v="1"/>
    <x v="826"/>
    <d v="2025-08-13T00:00:00"/>
    <s v="17-08-2025"/>
    <d v="2025-08-17T00:00:00"/>
    <s v="18:45"/>
    <n v="4"/>
    <x v="0"/>
    <n v="0"/>
    <n v="0"/>
    <s v="Diego López Morales"/>
    <s v="630413175"/>
    <x v="2"/>
  </r>
  <r>
    <n v="33030927"/>
    <x v="1"/>
    <x v="827"/>
    <d v="2025-08-13T00:00:00"/>
    <s v="29-08-2025"/>
    <d v="2025-08-29T00:00:00"/>
    <s v="10:00"/>
    <n v="16"/>
    <x v="2"/>
    <n v="2"/>
    <n v="90"/>
    <s v="Aide Fabiola Lara Hernandez"/>
    <s v="5541430049"/>
    <x v="0"/>
  </r>
  <r>
    <n v="33030080"/>
    <x v="1"/>
    <x v="828"/>
    <d v="2025-08-13T00:00:00"/>
    <s v="15-08-2025"/>
    <d v="2025-08-15T00:00:00"/>
    <s v="12:00"/>
    <n v="2"/>
    <x v="0"/>
    <n v="3"/>
    <n v="0"/>
    <s v="Mercedes López Ortega"/>
    <s v="667234479"/>
    <x v="1"/>
  </r>
  <r>
    <n v="33029575"/>
    <x v="1"/>
    <x v="829"/>
    <d v="2025-08-13T00:00:00"/>
    <s v="14-08-2025"/>
    <d v="2025-08-14T00:00:00"/>
    <s v="12:00"/>
    <n v="1"/>
    <x v="0"/>
    <n v="2"/>
    <n v="0"/>
    <s v="Cristina Alonso Sereno"/>
    <s v="6302180"/>
    <x v="1"/>
  </r>
  <r>
    <n v="33027696"/>
    <x v="0"/>
    <x v="830"/>
    <d v="2025-08-13T00:00:00"/>
    <s v="14-08-2025"/>
    <d v="2025-08-14T00:00:00"/>
    <s v="16:00"/>
    <n v="1"/>
    <x v="2"/>
    <n v="4"/>
    <n v="128"/>
    <s v="Emilio Guillén Ruiz"/>
    <s v="645864474"/>
    <x v="1"/>
  </r>
  <r>
    <n v="33025774"/>
    <x v="1"/>
    <x v="831"/>
    <d v="2025-08-13T00:00:00"/>
    <s v="24-08-2025"/>
    <d v="2025-08-24T00:00:00"/>
    <s v="12:00"/>
    <n v="11"/>
    <x v="0"/>
    <n v="5"/>
    <n v="0"/>
    <s v="Raquel Moreno Martin"/>
    <s v="617157963"/>
    <x v="1"/>
  </r>
  <r>
    <n v="33025287"/>
    <x v="1"/>
    <x v="832"/>
    <d v="2025-08-13T00:00:00"/>
    <s v="16-08-2025"/>
    <d v="2025-08-16T00:00:00"/>
    <s v="16:00"/>
    <n v="3"/>
    <x v="2"/>
    <n v="3"/>
    <n v="96"/>
    <s v="Samuel Marco Espinosa"/>
    <s v="637667090"/>
    <x v="1"/>
  </r>
  <r>
    <n v="33025244"/>
    <x v="3"/>
    <x v="833"/>
    <d v="2025-08-13T00:00:00"/>
    <s v="28-08-2025"/>
    <d v="2025-08-28T00:00:00"/>
    <s v="10:45"/>
    <n v="15"/>
    <x v="0"/>
    <n v="2"/>
    <n v="0"/>
    <s v="Lucia Martinez Lopez"/>
    <s v="666923973"/>
    <x v="1"/>
  </r>
  <r>
    <n v="33024640"/>
    <x v="0"/>
    <x v="834"/>
    <d v="2025-08-13T00:00:00"/>
    <s v="18-08-2025"/>
    <d v="2025-08-18T00:00:00"/>
    <s v="18:45"/>
    <n v="5"/>
    <x v="0"/>
    <n v="5"/>
    <n v="0"/>
    <s v="María Del Mar Morante Diaz"/>
    <s v="649133339"/>
    <x v="1"/>
  </r>
  <r>
    <n v="33020140"/>
    <x v="1"/>
    <x v="835"/>
    <d v="2025-08-13T00:00:00"/>
    <s v="21-08-2025"/>
    <d v="2025-08-21T00:00:00"/>
    <s v="12:00"/>
    <n v="8"/>
    <x v="0"/>
    <n v="3"/>
    <n v="0"/>
    <s v="Angel Herrero Hernandez"/>
    <s v="666997365"/>
    <x v="0"/>
  </r>
  <r>
    <n v="33018495"/>
    <x v="1"/>
    <x v="836"/>
    <d v="2025-08-13T00:00:00"/>
    <s v="17-08-2025"/>
    <d v="2025-08-17T00:00:00"/>
    <s v="12:00"/>
    <n v="4"/>
    <x v="0"/>
    <n v="2"/>
    <n v="0"/>
    <s v="Sergio Fernández Peral"/>
    <s v="625550549"/>
    <x v="1"/>
  </r>
  <r>
    <n v="33018253"/>
    <x v="1"/>
    <x v="837"/>
    <d v="2025-08-13T00:00:00"/>
    <s v="15-08-2025"/>
    <d v="2025-08-15T00:00:00"/>
    <s v="18:45"/>
    <n v="2"/>
    <x v="0"/>
    <n v="3"/>
    <n v="0"/>
    <s v="Conchita Martinez Casamayor"/>
    <s v="616020994"/>
    <x v="1"/>
  </r>
  <r>
    <n v="33018230"/>
    <x v="1"/>
    <x v="838"/>
    <d v="2025-08-13T00:00:00"/>
    <s v="14-08-2025"/>
    <d v="2025-08-14T00:00:00"/>
    <s v="10:45"/>
    <n v="1"/>
    <x v="0"/>
    <n v="1"/>
    <n v="0"/>
    <s v="Miryam Hormazábal"/>
    <s v="622029474"/>
    <x v="1"/>
  </r>
  <r>
    <n v="33017964"/>
    <x v="2"/>
    <x v="839"/>
    <d v="2025-08-13T00:00:00"/>
    <s v="14-08-2025"/>
    <d v="2025-08-14T00:00:00"/>
    <s v="17:30"/>
    <n v="1"/>
    <x v="0"/>
    <n v="6"/>
    <n v="0"/>
    <s v="Silvana Villalba"/>
    <s v="609428925"/>
    <x v="1"/>
  </r>
  <r>
    <n v="33017894"/>
    <x v="3"/>
    <x v="840"/>
    <d v="2025-08-13T00:00:00"/>
    <s v="14-08-2025"/>
    <d v="2025-08-14T00:00:00"/>
    <s v="18:45"/>
    <n v="1"/>
    <x v="0"/>
    <n v="0"/>
    <n v="0"/>
    <s v="Rosa Maria Sanz Lanzas"/>
    <s v="654651662"/>
    <x v="2"/>
  </r>
  <r>
    <n v="33017773"/>
    <x v="1"/>
    <x v="841"/>
    <d v="2025-08-13T00:00:00"/>
    <s v="14-08-2025"/>
    <d v="2025-08-14T00:00:00"/>
    <s v="13:00"/>
    <n v="1"/>
    <x v="2"/>
    <n v="4"/>
    <n v="88"/>
    <s v="Ton Brustenga"/>
    <s v="658814771"/>
    <x v="1"/>
  </r>
  <r>
    <n v="33016507"/>
    <x v="4"/>
    <x v="842"/>
    <d v="2025-08-13T00:00:00"/>
    <s v="22-08-2025"/>
    <d v="2025-08-22T00:00:00"/>
    <s v="10:45"/>
    <n v="9"/>
    <x v="0"/>
    <n v="0"/>
    <n v="0"/>
    <s v="Isabel Margarita Massanet Regis"/>
    <s v="606214869"/>
    <x v="2"/>
  </r>
  <r>
    <n v="33015759"/>
    <x v="1"/>
    <x v="843"/>
    <d v="2025-08-13T00:00:00"/>
    <s v="13-08-2025"/>
    <d v="2025-08-13T00:00:00"/>
    <s v="17:30"/>
    <n v="0"/>
    <x v="0"/>
    <n v="2"/>
    <n v="0"/>
    <s v="Sonia Zamorano Carabaza"/>
    <s v="678564490"/>
    <x v="0"/>
  </r>
  <r>
    <n v="33015749"/>
    <x v="1"/>
    <x v="844"/>
    <d v="2025-08-13T00:00:00"/>
    <s v="15-08-2025"/>
    <d v="2025-08-15T00:00:00"/>
    <s v="20:00"/>
    <n v="2"/>
    <x v="1"/>
    <n v="2"/>
    <n v="0"/>
    <s v="Maria Del Mar Bisbal Gutierrez"/>
    <s v="633596857"/>
    <x v="0"/>
  </r>
  <r>
    <n v="33011852"/>
    <x v="0"/>
    <x v="845"/>
    <d v="2025-08-13T00:00:00"/>
    <s v="15-08-2025"/>
    <d v="2025-08-15T00:00:00"/>
    <s v="20:00"/>
    <n v="2"/>
    <x v="1"/>
    <n v="2"/>
    <n v="0"/>
    <s v="Delia Pariente Jiménez"/>
    <s v="619718084"/>
    <x v="0"/>
  </r>
  <r>
    <n v="33009933"/>
    <x v="0"/>
    <x v="846"/>
    <d v="2025-08-12T00:00:00"/>
    <s v="13-08-2025"/>
    <d v="2025-08-13T00:00:00"/>
    <s v="10:45"/>
    <n v="1"/>
    <x v="0"/>
    <n v="0"/>
    <n v="0"/>
    <s v="Luis Manuel Magdaleno Trancho"/>
    <s v="622394509"/>
    <x v="2"/>
  </r>
  <r>
    <n v="33009591"/>
    <x v="0"/>
    <x v="847"/>
    <d v="2025-08-12T00:00:00"/>
    <s v="14-08-2025"/>
    <d v="2025-08-14T00:00:00"/>
    <s v="17:30"/>
    <n v="2"/>
    <x v="0"/>
    <n v="2"/>
    <n v="0"/>
    <s v="Mª Aránzazu García Escribano"/>
    <s v="651092501"/>
    <x v="1"/>
  </r>
  <r>
    <n v="33009268"/>
    <x v="1"/>
    <x v="848"/>
    <d v="2025-08-12T00:00:00"/>
    <s v="15-08-2025"/>
    <d v="2025-08-15T00:00:00"/>
    <s v="18:45"/>
    <n v="3"/>
    <x v="0"/>
    <n v="2"/>
    <n v="0"/>
    <s v="Sergio Nieto Caviedes"/>
    <s v="648566175"/>
    <x v="1"/>
  </r>
  <r>
    <n v="33008812"/>
    <x v="0"/>
    <x v="849"/>
    <d v="2025-08-12T00:00:00"/>
    <s v="15-08-2025"/>
    <d v="2025-08-15T00:00:00"/>
    <s v="12:00"/>
    <n v="3"/>
    <x v="0"/>
    <n v="3"/>
    <n v="0"/>
    <s v="Verónica Iglesias"/>
    <s v="666364146"/>
    <x v="1"/>
  </r>
  <r>
    <n v="33007406"/>
    <x v="3"/>
    <x v="850"/>
    <d v="2025-08-12T00:00:00"/>
    <s v="14-08-2025"/>
    <d v="2025-08-14T00:00:00"/>
    <s v="18:45"/>
    <n v="2"/>
    <x v="0"/>
    <n v="2"/>
    <n v="0"/>
    <s v="Camelia Romero Jiménez"/>
    <s v="696518039"/>
    <x v="1"/>
  </r>
  <r>
    <n v="33006626"/>
    <x v="0"/>
    <x v="851"/>
    <d v="2025-08-12T00:00:00"/>
    <s v="13-08-2025"/>
    <d v="2025-08-13T00:00:00"/>
    <s v="18:45"/>
    <n v="1"/>
    <x v="0"/>
    <n v="2"/>
    <n v="0"/>
    <s v="Juan Miguel Torreblanca Perles"/>
    <s v="654992784"/>
    <x v="1"/>
  </r>
  <r>
    <n v="33006143"/>
    <x v="0"/>
    <x v="852"/>
    <d v="2025-08-12T00:00:00"/>
    <s v="26-08-2025"/>
    <d v="2025-08-26T00:00:00"/>
    <s v="10:45"/>
    <n v="14"/>
    <x v="0"/>
    <n v="2"/>
    <n v="0"/>
    <s v="Ana De Vicente Lázaro"/>
    <s v="685305798"/>
    <x v="1"/>
  </r>
  <r>
    <n v="33006083"/>
    <x v="0"/>
    <x v="853"/>
    <d v="2025-08-12T00:00:00"/>
    <s v="17-08-2025"/>
    <d v="2025-08-17T00:00:00"/>
    <s v="10:45"/>
    <n v="5"/>
    <x v="0"/>
    <n v="4"/>
    <n v="0"/>
    <s v="Eva Pozo Rodríguez"/>
    <s v="615280680"/>
    <x v="0"/>
  </r>
  <r>
    <n v="33005321"/>
    <x v="0"/>
    <x v="854"/>
    <d v="2025-08-12T00:00:00"/>
    <s v="31-08-2025"/>
    <d v="2025-08-31T00:00:00"/>
    <s v="17:30"/>
    <n v="19"/>
    <x v="0"/>
    <n v="4"/>
    <n v="0"/>
    <s v="Mari Carmen Perez"/>
    <s v="637730905"/>
    <x v="0"/>
  </r>
  <r>
    <n v="33005191"/>
    <x v="0"/>
    <x v="855"/>
    <d v="2025-08-12T00:00:00"/>
    <s v="13-08-2025"/>
    <d v="2025-08-13T00:00:00"/>
    <s v="17:30"/>
    <n v="1"/>
    <x v="0"/>
    <n v="3"/>
    <n v="0"/>
    <s v="Soledad Bureo Postigo"/>
    <s v="630223232"/>
    <x v="1"/>
  </r>
  <r>
    <n v="33004462"/>
    <x v="4"/>
    <x v="856"/>
    <d v="2025-08-12T00:00:00"/>
    <s v="20-08-2025"/>
    <d v="2025-08-20T00:00:00"/>
    <s v="18:45"/>
    <n v="8"/>
    <x v="0"/>
    <n v="2"/>
    <n v="0"/>
    <s v="María José Sánchez Navarro"/>
    <s v="670238993"/>
    <x v="1"/>
  </r>
  <r>
    <n v="33004196"/>
    <x v="1"/>
    <x v="857"/>
    <d v="2025-08-12T00:00:00"/>
    <s v="14-08-2025"/>
    <d v="2025-08-14T00:00:00"/>
    <s v="16:00"/>
    <n v="2"/>
    <x v="2"/>
    <n v="1"/>
    <n v="32"/>
    <s v="Borja Subirat Sanchez"/>
    <s v="649691437"/>
    <x v="1"/>
  </r>
  <r>
    <n v="33003676"/>
    <x v="1"/>
    <x v="858"/>
    <d v="2025-08-12T00:00:00"/>
    <s v="15-08-2025"/>
    <d v="2025-08-15T00:00:00"/>
    <s v="10:00"/>
    <n v="3"/>
    <x v="3"/>
    <n v="2"/>
    <n v="90"/>
    <s v="M Carmen Victoria Subiela"/>
    <s v="621207132"/>
    <x v="1"/>
  </r>
  <r>
    <n v="33003203"/>
    <x v="0"/>
    <x v="859"/>
    <d v="2025-08-12T00:00:00"/>
    <s v="23-08-2025"/>
    <d v="2025-08-23T00:00:00"/>
    <s v="12:00"/>
    <n v="11"/>
    <x v="0"/>
    <n v="6"/>
    <n v="0"/>
    <s v="Daniel Lugo Laguna"/>
    <s v="677686465"/>
    <x v="1"/>
  </r>
  <r>
    <n v="33003102"/>
    <x v="0"/>
    <x v="860"/>
    <d v="2025-08-12T00:00:00"/>
    <s v="17-08-2025"/>
    <d v="2025-08-17T00:00:00"/>
    <s v="18:45"/>
    <n v="5"/>
    <x v="0"/>
    <n v="4"/>
    <n v="0"/>
    <s v="Maurizio Del Piccolo"/>
    <s v="616683755"/>
    <x v="1"/>
  </r>
  <r>
    <n v="33002189"/>
    <x v="6"/>
    <x v="861"/>
    <d v="2025-08-12T00:00:00"/>
    <s v="16-08-2025"/>
    <d v="2025-08-16T00:00:00"/>
    <s v="20:00"/>
    <n v="4"/>
    <x v="1"/>
    <n v="2"/>
    <n v="0"/>
    <s v="Gustavo Fernandez Bayon"/>
    <s v="652096865"/>
    <x v="1"/>
  </r>
  <r>
    <n v="33001773"/>
    <x v="1"/>
    <x v="862"/>
    <d v="2025-08-12T00:00:00"/>
    <s v="18-08-2025"/>
    <d v="2025-08-18T00:00:00"/>
    <s v="12:00"/>
    <n v="6"/>
    <x v="0"/>
    <n v="2"/>
    <n v="0"/>
    <s v="Patricia Ruiz De Leon"/>
    <s v="646792506"/>
    <x v="1"/>
  </r>
  <r>
    <n v="33000528"/>
    <x v="1"/>
    <x v="863"/>
    <d v="2025-08-12T00:00:00"/>
    <s v="19-08-2025"/>
    <d v="2025-08-19T00:00:00"/>
    <s v="18:45"/>
    <n v="7"/>
    <x v="0"/>
    <n v="4"/>
    <n v="0"/>
    <s v="Amparo Machi"/>
    <s v="615954428"/>
    <x v="1"/>
  </r>
  <r>
    <n v="33000277"/>
    <x v="0"/>
    <x v="864"/>
    <d v="2025-08-12T00:00:00"/>
    <s v="13-08-2025"/>
    <d v="2025-08-13T00:00:00"/>
    <s v="10:45"/>
    <n v="1"/>
    <x v="0"/>
    <n v="4"/>
    <n v="0"/>
    <s v="José Luis Cedenilla"/>
    <s v="659780337"/>
    <x v="0"/>
  </r>
  <r>
    <n v="32999745"/>
    <x v="1"/>
    <x v="865"/>
    <d v="2025-08-12T00:00:00"/>
    <s v="19-08-2025"/>
    <d v="2025-08-19T00:00:00"/>
    <s v="10:00"/>
    <n v="7"/>
    <x v="3"/>
    <n v="2"/>
    <n v="90"/>
    <s v="Héctor Peralta"/>
    <s v="662261181"/>
    <x v="1"/>
  </r>
  <r>
    <n v="32998905"/>
    <x v="1"/>
    <x v="866"/>
    <d v="2025-08-12T00:00:00"/>
    <s v="16-08-2025"/>
    <d v="2025-08-16T00:00:00"/>
    <s v="10:00"/>
    <n v="4"/>
    <x v="3"/>
    <n v="4"/>
    <n v="180"/>
    <s v="Paula San Antonio"/>
    <s v="678340669"/>
    <x v="0"/>
  </r>
  <r>
    <n v="32998827"/>
    <x v="3"/>
    <x v="867"/>
    <d v="2025-08-12T00:00:00"/>
    <s v="16-08-2025"/>
    <d v="2025-08-16T00:00:00"/>
    <s v="20:00"/>
    <n v="4"/>
    <x v="1"/>
    <n v="4"/>
    <n v="0"/>
    <s v="Amparo Castro Serrano"/>
    <s v="625711113"/>
    <x v="0"/>
  </r>
  <r>
    <n v="32998243"/>
    <x v="1"/>
    <x v="868"/>
    <d v="2025-08-12T00:00:00"/>
    <s v="12-08-2025"/>
    <d v="2025-08-12T00:00:00"/>
    <s v="18:45"/>
    <n v="0"/>
    <x v="0"/>
    <n v="2"/>
    <n v="0"/>
    <s v="Cristina Del Rio Simon"/>
    <s v="696312350"/>
    <x v="0"/>
  </r>
  <r>
    <n v="32998178"/>
    <x v="2"/>
    <x v="869"/>
    <d v="2025-08-12T00:00:00"/>
    <s v="22-08-2025"/>
    <d v="2025-08-22T00:00:00"/>
    <s v="18:45"/>
    <n v="10"/>
    <x v="0"/>
    <n v="3"/>
    <n v="0"/>
    <s v="Marina Valenzuela Alhama"/>
    <s v="653118396"/>
    <x v="0"/>
  </r>
  <r>
    <n v="32996716"/>
    <x v="1"/>
    <x v="870"/>
    <d v="2025-08-12T00:00:00"/>
    <s v="19-08-2025"/>
    <d v="2025-08-19T00:00:00"/>
    <s v="20:00"/>
    <n v="7"/>
    <x v="1"/>
    <n v="2"/>
    <n v="0"/>
    <s v="Lucía Loscos Camarón"/>
    <s v="696502488"/>
    <x v="1"/>
  </r>
  <r>
    <n v="32996273"/>
    <x v="3"/>
    <x v="871"/>
    <d v="2025-08-12T00:00:00"/>
    <s v="18-08-2025"/>
    <d v="2025-08-18T00:00:00"/>
    <s v="11:30"/>
    <n v="6"/>
    <x v="2"/>
    <n v="2"/>
    <n v="44"/>
    <s v="Lucia Contreras"/>
    <s v="997482620"/>
    <x v="0"/>
  </r>
  <r>
    <n v="32995749"/>
    <x v="0"/>
    <x v="872"/>
    <d v="2025-08-12T00:00:00"/>
    <s v="13-08-2025"/>
    <d v="2025-08-13T00:00:00"/>
    <s v="18:45"/>
    <n v="1"/>
    <x v="0"/>
    <n v="2"/>
    <n v="0"/>
    <s v="Jorge Gallego Selles Gallego Selles"/>
    <s v="647768234"/>
    <x v="1"/>
  </r>
  <r>
    <n v="32994086"/>
    <x v="2"/>
    <x v="873"/>
    <d v="2025-08-12T00:00:00"/>
    <s v="13-08-2025"/>
    <d v="2025-08-13T00:00:00"/>
    <s v="18:45"/>
    <n v="1"/>
    <x v="0"/>
    <n v="4"/>
    <n v="0"/>
    <s v="Montserrat Sierra Rota"/>
    <s v="659430699"/>
    <x v="1"/>
  </r>
  <r>
    <n v="32993220"/>
    <x v="1"/>
    <x v="874"/>
    <d v="2025-08-12T00:00:00"/>
    <s v="13-08-2025"/>
    <d v="2025-08-13T00:00:00"/>
    <s v="17:30"/>
    <n v="1"/>
    <x v="0"/>
    <n v="1"/>
    <n v="0"/>
    <s v="Virgínia Garau Aguiló"/>
    <s v="653112510"/>
    <x v="1"/>
  </r>
  <r>
    <n v="32992950"/>
    <x v="0"/>
    <x v="875"/>
    <d v="2025-08-12T00:00:00"/>
    <s v="22-08-2025"/>
    <d v="2025-08-22T00:00:00"/>
    <s v="12:00"/>
    <n v="10"/>
    <x v="0"/>
    <n v="5"/>
    <n v="0"/>
    <s v="Jesus Guerrero Castillo"/>
    <s v="639747674"/>
    <x v="0"/>
  </r>
  <r>
    <n v="32992838"/>
    <x v="0"/>
    <x v="876"/>
    <d v="2025-08-12T00:00:00"/>
    <s v="16-08-2025"/>
    <d v="2025-08-16T00:00:00"/>
    <s v="18:45"/>
    <n v="4"/>
    <x v="0"/>
    <n v="3"/>
    <n v="0"/>
    <s v="Marga Foronda  Amoros"/>
    <s v="626453201"/>
    <x v="1"/>
  </r>
  <r>
    <n v="32992356"/>
    <x v="1"/>
    <x v="877"/>
    <d v="2025-08-12T00:00:00"/>
    <s v="13-08-2025"/>
    <d v="2025-08-13T00:00:00"/>
    <s v="10:45"/>
    <n v="1"/>
    <x v="0"/>
    <n v="2"/>
    <n v="0"/>
    <s v="Andrea Albores Pérez"/>
    <s v="610975688"/>
    <x v="1"/>
  </r>
  <r>
    <n v="32991983"/>
    <x v="3"/>
    <x v="878"/>
    <d v="2025-08-12T00:00:00"/>
    <s v="23-08-2025"/>
    <d v="2025-08-23T00:00:00"/>
    <s v="10:00"/>
    <n v="11"/>
    <x v="2"/>
    <n v="3"/>
    <n v="96"/>
    <s v="Montse Llauradó Garcia"/>
    <s v="678084172"/>
    <x v="0"/>
  </r>
  <r>
    <n v="32991797"/>
    <x v="1"/>
    <x v="879"/>
    <d v="2025-08-12T00:00:00"/>
    <s v="15-08-2025"/>
    <d v="2025-08-15T00:00:00"/>
    <s v="20:00"/>
    <n v="3"/>
    <x v="1"/>
    <n v="4"/>
    <n v="0"/>
    <s v="Jesus De Castro Gil"/>
    <s v="619306050"/>
    <x v="1"/>
  </r>
  <r>
    <n v="32991760"/>
    <x v="0"/>
    <x v="880"/>
    <d v="2025-08-12T00:00:00"/>
    <s v="13-08-2025"/>
    <d v="2025-08-13T00:00:00"/>
    <s v="17:30"/>
    <n v="1"/>
    <x v="0"/>
    <n v="6"/>
    <n v="0"/>
    <s v="Felipe Malvarez"/>
    <s v="666771240"/>
    <x v="0"/>
  </r>
  <r>
    <n v="32991758"/>
    <x v="0"/>
    <x v="881"/>
    <d v="2025-08-12T00:00:00"/>
    <s v="13-08-2025"/>
    <d v="2025-08-13T00:00:00"/>
    <s v="10:45"/>
    <n v="1"/>
    <x v="0"/>
    <n v="6"/>
    <n v="0"/>
    <s v="Marivi Torrijos Torrijos"/>
    <s v="655493474"/>
    <x v="1"/>
  </r>
  <r>
    <n v="32991324"/>
    <x v="2"/>
    <x v="882"/>
    <d v="2025-08-12T00:00:00"/>
    <s v="15-08-2025"/>
    <d v="2025-08-15T00:00:00"/>
    <s v="20:00"/>
    <n v="3"/>
    <x v="1"/>
    <n v="4"/>
    <n v="0"/>
    <s v="María Carmen Núñez Nogales"/>
    <s v="651401707"/>
    <x v="0"/>
  </r>
  <r>
    <n v="32990651"/>
    <x v="1"/>
    <x v="883"/>
    <d v="2025-08-12T00:00:00"/>
    <s v="13-08-2025"/>
    <d v="2025-08-13T00:00:00"/>
    <s v="17:30"/>
    <n v="1"/>
    <x v="0"/>
    <n v="3"/>
    <n v="0"/>
    <s v="Olaya Martinez Gil"/>
    <s v="651940078"/>
    <x v="1"/>
  </r>
  <r>
    <n v="32989504"/>
    <x v="1"/>
    <x v="884"/>
    <d v="2025-08-12T00:00:00"/>
    <s v="13-08-2025"/>
    <d v="2025-08-13T00:00:00"/>
    <s v="17:30"/>
    <n v="1"/>
    <x v="0"/>
    <n v="2"/>
    <n v="0"/>
    <s v="Ramona Vargas"/>
    <s v="647673824"/>
    <x v="1"/>
  </r>
  <r>
    <n v="32988847"/>
    <x v="1"/>
    <x v="885"/>
    <d v="2025-08-12T00:00:00"/>
    <s v="15-08-2025"/>
    <d v="2025-08-15T00:00:00"/>
    <s v="20:00"/>
    <n v="3"/>
    <x v="1"/>
    <n v="4"/>
    <n v="0"/>
    <s v="Nadiuska Guadalupe Rodríguez"/>
    <s v="617430932"/>
    <x v="0"/>
  </r>
  <r>
    <n v="32988256"/>
    <x v="6"/>
    <x v="886"/>
    <d v="2025-08-12T00:00:00"/>
    <s v="12-08-2025"/>
    <d v="2025-08-12T00:00:00"/>
    <s v="18:45"/>
    <n v="0"/>
    <x v="0"/>
    <n v="1"/>
    <n v="0"/>
    <s v="Maite Sanchez Riera"/>
    <s v="696262699"/>
    <x v="0"/>
  </r>
  <r>
    <n v="32987801"/>
    <x v="1"/>
    <x v="887"/>
    <d v="2025-08-12T00:00:00"/>
    <s v="19-08-2025"/>
    <d v="2025-08-19T00:00:00"/>
    <s v="20:00"/>
    <n v="7"/>
    <x v="1"/>
    <n v="4"/>
    <n v="0"/>
    <s v="Alfonso Sojo Acha"/>
    <s v="608922904"/>
    <x v="1"/>
  </r>
  <r>
    <n v="32987501"/>
    <x v="4"/>
    <x v="888"/>
    <d v="2025-08-12T00:00:00"/>
    <s v="21-08-2025"/>
    <d v="2025-08-21T00:00:00"/>
    <s v="18:45"/>
    <n v="9"/>
    <x v="0"/>
    <n v="4"/>
    <n v="0"/>
    <s v="Manuel Sanchez"/>
    <s v="637258176"/>
    <x v="0"/>
  </r>
  <r>
    <n v="32987474"/>
    <x v="2"/>
    <x v="889"/>
    <d v="2025-08-12T00:00:00"/>
    <s v="14-08-2025"/>
    <d v="2025-08-14T00:00:00"/>
    <s v="17:30"/>
    <n v="2"/>
    <x v="0"/>
    <n v="4"/>
    <n v="0"/>
    <s v="María Rosa Aguada Bertea"/>
    <s v="634854673"/>
    <x v="0"/>
  </r>
  <r>
    <n v="32986785"/>
    <x v="1"/>
    <x v="890"/>
    <d v="2025-08-12T00:00:00"/>
    <s v="12-08-2025"/>
    <d v="2025-08-12T00:00:00"/>
    <s v="18:45"/>
    <n v="0"/>
    <x v="0"/>
    <n v="3"/>
    <n v="0"/>
    <s v="Gonzalo García Martí"/>
    <s v="691561760"/>
    <x v="1"/>
  </r>
  <r>
    <n v="32986748"/>
    <x v="1"/>
    <x v="891"/>
    <d v="2025-08-12T00:00:00"/>
    <s v="21-08-2025"/>
    <d v="2025-08-21T00:00:00"/>
    <s v="12:00"/>
    <n v="9"/>
    <x v="0"/>
    <n v="4"/>
    <n v="0"/>
    <s v="Amaya Aguirre Catalán"/>
    <s v="692302294"/>
    <x v="0"/>
  </r>
  <r>
    <n v="32986194"/>
    <x v="0"/>
    <x v="892"/>
    <d v="2025-08-12T00:00:00"/>
    <s v="15-08-2025"/>
    <d v="2025-08-15T00:00:00"/>
    <s v="20:00"/>
    <n v="3"/>
    <x v="1"/>
    <n v="2"/>
    <n v="0"/>
    <s v="Alba Palomo Arroyo"/>
    <s v="611463200"/>
    <x v="1"/>
  </r>
  <r>
    <n v="32985535"/>
    <x v="1"/>
    <x v="893"/>
    <d v="2025-08-12T00:00:00"/>
    <s v="15-08-2025"/>
    <d v="2025-08-15T00:00:00"/>
    <s v="20:00"/>
    <n v="3"/>
    <x v="1"/>
    <n v="6"/>
    <n v="0"/>
    <s v="Silvia González Gallego"/>
    <s v="692407408"/>
    <x v="1"/>
  </r>
  <r>
    <n v="32985383"/>
    <x v="3"/>
    <x v="894"/>
    <d v="2025-08-12T00:00:00"/>
    <s v="12-08-2025"/>
    <d v="2025-08-12T00:00:00"/>
    <s v="18:45"/>
    <n v="0"/>
    <x v="0"/>
    <n v="4"/>
    <n v="0"/>
    <s v="Carlesrull Rull García"/>
    <s v="686180685"/>
    <x v="1"/>
  </r>
  <r>
    <n v="32985135"/>
    <x v="0"/>
    <x v="895"/>
    <d v="2025-08-12T00:00:00"/>
    <s v="30-08-2025"/>
    <d v="2025-08-30T00:00:00"/>
    <s v="12:00"/>
    <n v="18"/>
    <x v="0"/>
    <n v="0"/>
    <n v="0"/>
    <s v="Clàudia Bejarano Sanchez"/>
    <s v="628293531"/>
    <x v="2"/>
  </r>
  <r>
    <n v="32984528"/>
    <x v="0"/>
    <x v="896"/>
    <d v="2025-08-12T00:00:00"/>
    <s v="12-08-2025"/>
    <d v="2025-08-12T00:00:00"/>
    <s v="18:45"/>
    <n v="0"/>
    <x v="0"/>
    <n v="4"/>
    <n v="0"/>
    <s v="Esther González"/>
    <s v="688273347"/>
    <x v="1"/>
  </r>
  <r>
    <n v="32984329"/>
    <x v="2"/>
    <x v="897"/>
    <d v="2025-08-12T00:00:00"/>
    <s v="12-08-2025"/>
    <d v="2025-08-12T00:00:00"/>
    <s v="18:45"/>
    <n v="0"/>
    <x v="0"/>
    <n v="2"/>
    <n v="0"/>
    <s v="Ana María Bravo Baena"/>
    <s v="656236976"/>
    <x v="1"/>
  </r>
  <r>
    <n v="32984292"/>
    <x v="1"/>
    <x v="898"/>
    <d v="2025-08-12T00:00:00"/>
    <s v="13-08-2025"/>
    <d v="2025-08-13T00:00:00"/>
    <s v="13:00"/>
    <n v="1"/>
    <x v="2"/>
    <n v="2"/>
    <n v="44"/>
    <s v="Elena Sánchez"/>
    <s v="667678840"/>
    <x v="0"/>
  </r>
  <r>
    <n v="32984149"/>
    <x v="0"/>
    <x v="899"/>
    <d v="2025-08-12T00:00:00"/>
    <s v="22-08-2025"/>
    <d v="2025-08-22T00:00:00"/>
    <s v="12:00"/>
    <n v="10"/>
    <x v="0"/>
    <n v="0"/>
    <n v="0"/>
    <s v="Javier García Massa"/>
    <s v="686532747"/>
    <x v="2"/>
  </r>
  <r>
    <n v="32984002"/>
    <x v="0"/>
    <x v="900"/>
    <d v="2025-08-12T00:00:00"/>
    <s v="18-08-2025"/>
    <d v="2025-08-18T00:00:00"/>
    <s v="12:00"/>
    <n v="6"/>
    <x v="0"/>
    <n v="4"/>
    <n v="0"/>
    <s v="María José Pablo Almodóvar"/>
    <s v="639848734"/>
    <x v="0"/>
  </r>
  <r>
    <n v="32983126"/>
    <x v="1"/>
    <x v="901"/>
    <d v="2025-08-12T00:00:00"/>
    <s v="12-08-2025"/>
    <d v="2025-08-12T00:00:00"/>
    <s v="18:45"/>
    <n v="0"/>
    <x v="0"/>
    <n v="2"/>
    <n v="0"/>
    <s v="Maria De La Cabeza Lopez Cuesta"/>
    <s v="678083152"/>
    <x v="1"/>
  </r>
  <r>
    <n v="32979550"/>
    <x v="3"/>
    <x v="902"/>
    <d v="2025-08-12T00:00:00"/>
    <s v="26-08-2025"/>
    <d v="2025-08-26T00:00:00"/>
    <s v="12:00"/>
    <n v="14"/>
    <x v="0"/>
    <n v="0"/>
    <n v="0"/>
    <s v="Maria Moreno"/>
    <s v="609153414"/>
    <x v="2"/>
  </r>
  <r>
    <n v="32978171"/>
    <x v="1"/>
    <x v="903"/>
    <d v="2025-08-12T00:00:00"/>
    <s v="22-08-2025"/>
    <d v="2025-08-22T00:00:00"/>
    <s v="10:45"/>
    <n v="10"/>
    <x v="0"/>
    <n v="2"/>
    <n v="0"/>
    <s v="Angeles Dominguez Garcia"/>
    <s v="617488697"/>
    <x v="0"/>
  </r>
  <r>
    <n v="32978034"/>
    <x v="1"/>
    <x v="904"/>
    <d v="2025-08-12T00:00:00"/>
    <s v="12-08-2025"/>
    <d v="2025-08-12T00:00:00"/>
    <s v="18:45"/>
    <n v="0"/>
    <x v="0"/>
    <n v="2"/>
    <n v="0"/>
    <s v="Susana Sanchez"/>
    <s v="640250316"/>
    <x v="1"/>
  </r>
  <r>
    <n v="32977538"/>
    <x v="2"/>
    <x v="905"/>
    <d v="2025-08-12T00:00:00"/>
    <s v="18-08-2025"/>
    <d v="2025-08-18T00:00:00"/>
    <s v="16:00"/>
    <n v="6"/>
    <x v="2"/>
    <n v="2"/>
    <n v="44"/>
    <s v="Daniel Cairo"/>
    <s v="99816732"/>
    <x v="1"/>
  </r>
  <r>
    <n v="32977177"/>
    <x v="0"/>
    <x v="906"/>
    <d v="2025-08-12T00:00:00"/>
    <s v="18-08-2025"/>
    <d v="2025-08-18T00:00:00"/>
    <s v="18:45"/>
    <n v="6"/>
    <x v="0"/>
    <n v="3"/>
    <n v="0"/>
    <s v="José Enrique Canículo Morcillo"/>
    <s v="619491901"/>
    <x v="0"/>
  </r>
  <r>
    <n v="32975203"/>
    <x v="1"/>
    <x v="907"/>
    <d v="2025-08-11T00:00:00"/>
    <s v="22-08-2025"/>
    <d v="2025-08-22T00:00:00"/>
    <s v="11:30"/>
    <n v="11"/>
    <x v="2"/>
    <n v="4"/>
    <n v="88"/>
    <s v="Ricardo García Serna"/>
    <s v="605044583"/>
    <x v="0"/>
  </r>
  <r>
    <n v="32973079"/>
    <x v="3"/>
    <x v="908"/>
    <d v="2025-08-11T00:00:00"/>
    <s v="19-08-2025"/>
    <d v="2025-08-19T00:00:00"/>
    <s v="13:00"/>
    <n v="8"/>
    <x v="2"/>
    <n v="1"/>
    <n v="22"/>
    <s v="Fernando Esmoris"/>
    <s v="1141603008"/>
    <x v="1"/>
  </r>
  <r>
    <n v="32971912"/>
    <x v="3"/>
    <x v="909"/>
    <d v="2025-08-11T00:00:00"/>
    <s v="22-08-2025"/>
    <d v="2025-08-22T00:00:00"/>
    <s v="18:45"/>
    <n v="11"/>
    <x v="0"/>
    <n v="4"/>
    <n v="0"/>
    <s v="Sonia Gonzalez Quintero"/>
    <s v="627666243"/>
    <x v="0"/>
  </r>
  <r>
    <n v="32970268"/>
    <x v="1"/>
    <x v="910"/>
    <d v="2025-08-11T00:00:00"/>
    <s v="25-08-2025"/>
    <d v="2025-08-25T00:00:00"/>
    <s v="10:45"/>
    <n v="14"/>
    <x v="0"/>
    <n v="0"/>
    <n v="0"/>
    <s v="Agustin Del Campo Asin"/>
    <s v="610373399"/>
    <x v="2"/>
  </r>
  <r>
    <n v="32969369"/>
    <x v="1"/>
    <x v="911"/>
    <d v="2025-08-11T00:00:00"/>
    <s v="12-08-2025"/>
    <d v="2025-08-12T00:00:00"/>
    <s v="18:45"/>
    <n v="1"/>
    <x v="0"/>
    <n v="2"/>
    <n v="0"/>
    <s v="Adrián Rosales Torrejón"/>
    <s v="629488253"/>
    <x v="1"/>
  </r>
  <r>
    <n v="32969199"/>
    <x v="1"/>
    <x v="912"/>
    <d v="2025-08-11T00:00:00"/>
    <s v="20-08-2025"/>
    <d v="2025-08-20T00:00:00"/>
    <s v="20:00"/>
    <n v="9"/>
    <x v="1"/>
    <n v="1"/>
    <n v="0"/>
    <s v="Antonio Condes Lopez"/>
    <s v="654859325"/>
    <x v="1"/>
  </r>
  <r>
    <n v="32968154"/>
    <x v="1"/>
    <x v="913"/>
    <d v="2025-08-11T00:00:00"/>
    <s v="14-08-2025"/>
    <d v="2025-08-14T00:00:00"/>
    <s v="18:45"/>
    <n v="3"/>
    <x v="0"/>
    <n v="2"/>
    <n v="0"/>
    <s v="Carlos Chena González"/>
    <s v="699855158"/>
    <x v="1"/>
  </r>
  <r>
    <n v="32966454"/>
    <x v="2"/>
    <x v="914"/>
    <d v="2025-08-11T00:00:00"/>
    <s v="13-08-2025"/>
    <d v="2025-08-13T00:00:00"/>
    <s v="18:45"/>
    <n v="2"/>
    <x v="0"/>
    <n v="4"/>
    <n v="0"/>
    <s v="Laura Vila"/>
    <s v="616034595"/>
    <x v="1"/>
  </r>
  <r>
    <n v="32966258"/>
    <x v="3"/>
    <x v="915"/>
    <d v="2025-08-11T00:00:00"/>
    <s v="12-08-2025"/>
    <d v="2025-08-12T00:00:00"/>
    <s v="18:45"/>
    <n v="1"/>
    <x v="0"/>
    <n v="2"/>
    <n v="0"/>
    <s v="Eugenio Barba Canovas"/>
    <s v="601608264"/>
    <x v="1"/>
  </r>
  <r>
    <n v="32965934"/>
    <x v="3"/>
    <x v="916"/>
    <d v="2025-08-11T00:00:00"/>
    <s v="18-08-2025"/>
    <d v="2025-08-18T00:00:00"/>
    <s v="10:45"/>
    <n v="7"/>
    <x v="0"/>
    <n v="2"/>
    <n v="0"/>
    <s v="Andrés Omedes Grau"/>
    <s v="660772491"/>
    <x v="1"/>
  </r>
  <r>
    <n v="32965623"/>
    <x v="1"/>
    <x v="917"/>
    <d v="2025-08-11T00:00:00"/>
    <s v="28-08-2025"/>
    <d v="2025-08-28T00:00:00"/>
    <s v="17:30"/>
    <n v="17"/>
    <x v="0"/>
    <n v="2"/>
    <n v="0"/>
    <s v="Ramón Bustos Molino"/>
    <s v="615492795"/>
    <x v="1"/>
  </r>
  <r>
    <n v="32965457"/>
    <x v="1"/>
    <x v="918"/>
    <d v="2025-08-11T00:00:00"/>
    <s v="14-08-2025"/>
    <d v="2025-08-14T00:00:00"/>
    <s v="18:45"/>
    <n v="3"/>
    <x v="0"/>
    <n v="2"/>
    <n v="0"/>
    <s v="Mªjosé González González"/>
    <s v="663277411"/>
    <x v="1"/>
  </r>
  <r>
    <n v="32962968"/>
    <x v="1"/>
    <x v="919"/>
    <d v="2025-08-11T00:00:00"/>
    <s v="21-08-2025"/>
    <d v="2025-08-21T00:00:00"/>
    <s v="17:30"/>
    <n v="10"/>
    <x v="0"/>
    <n v="0"/>
    <n v="0"/>
    <s v="Joan Aragonés Casares"/>
    <s v="650652867"/>
    <x v="2"/>
  </r>
  <r>
    <n v="32960861"/>
    <x v="0"/>
    <x v="920"/>
    <d v="2025-08-11T00:00:00"/>
    <s v="22-08-2025"/>
    <d v="2025-08-22T00:00:00"/>
    <s v="10:45"/>
    <n v="11"/>
    <x v="0"/>
    <n v="4"/>
    <n v="0"/>
    <s v="Angel Larrea"/>
    <s v="658578611"/>
    <x v="1"/>
  </r>
  <r>
    <n v="32960819"/>
    <x v="1"/>
    <x v="921"/>
    <d v="2025-08-11T00:00:00"/>
    <s v="18-08-2025"/>
    <d v="2025-08-18T00:00:00"/>
    <s v="10:00"/>
    <n v="7"/>
    <x v="2"/>
    <n v="4"/>
    <n v="128"/>
    <s v="Mari Trini Oñate Miguel"/>
    <s v="332118"/>
    <x v="1"/>
  </r>
  <r>
    <n v="32959835"/>
    <x v="2"/>
    <x v="922"/>
    <d v="2025-08-11T00:00:00"/>
    <s v="21-08-2025"/>
    <d v="2025-08-21T00:00:00"/>
    <s v="10:45"/>
    <n v="10"/>
    <x v="0"/>
    <n v="2"/>
    <n v="0"/>
    <s v="Alba Meneses Sabater"/>
    <s v="620516882"/>
    <x v="1"/>
  </r>
  <r>
    <n v="32959150"/>
    <x v="1"/>
    <x v="923"/>
    <d v="2025-08-11T00:00:00"/>
    <s v="22-08-2025"/>
    <d v="2025-08-22T00:00:00"/>
    <s v="10:45"/>
    <n v="11"/>
    <x v="0"/>
    <n v="4"/>
    <n v="0"/>
    <s v="Ignacio Garmon Del Alamo"/>
    <s v="633935738"/>
    <x v="1"/>
  </r>
  <r>
    <n v="32958553"/>
    <x v="0"/>
    <x v="924"/>
    <d v="2025-08-11T00:00:00"/>
    <s v="14-08-2025"/>
    <d v="2025-08-14T00:00:00"/>
    <s v="10:45"/>
    <n v="3"/>
    <x v="0"/>
    <n v="3"/>
    <n v="0"/>
    <s v="Sandra Jorda"/>
    <s v="679280693"/>
    <x v="1"/>
  </r>
  <r>
    <n v="32958355"/>
    <x v="1"/>
    <x v="925"/>
    <d v="2025-08-11T00:00:00"/>
    <s v="28-08-2025"/>
    <d v="2025-08-28T00:00:00"/>
    <s v="17:30"/>
    <n v="17"/>
    <x v="0"/>
    <n v="3"/>
    <n v="0"/>
    <s v="Ana Sagaseta"/>
    <s v="695819182"/>
    <x v="1"/>
  </r>
  <r>
    <n v="32957021"/>
    <x v="0"/>
    <x v="926"/>
    <d v="2025-08-11T00:00:00"/>
    <s v="12-08-2025"/>
    <d v="2025-08-12T00:00:00"/>
    <s v="18:45"/>
    <n v="1"/>
    <x v="0"/>
    <n v="1"/>
    <n v="0"/>
    <s v="Laura Porcar Saura"/>
    <s v="663303088"/>
    <x v="1"/>
  </r>
  <r>
    <n v="32956967"/>
    <x v="0"/>
    <x v="927"/>
    <d v="2025-08-11T00:00:00"/>
    <s v="24-08-2025"/>
    <d v="2025-08-24T00:00:00"/>
    <s v="20:00"/>
    <n v="13"/>
    <x v="1"/>
    <n v="2"/>
    <n v="0"/>
    <s v="Pablo Chinchilla Ríos"/>
    <s v="645838790"/>
    <x v="1"/>
  </r>
  <r>
    <n v="32956809"/>
    <x v="3"/>
    <x v="928"/>
    <d v="2025-08-11T00:00:00"/>
    <s v="27-08-2025"/>
    <d v="2025-08-27T00:00:00"/>
    <s v="10:00"/>
    <n v="16"/>
    <x v="3"/>
    <n v="7"/>
    <n v="300"/>
    <s v="Cecilia Mejias"/>
    <s v="620946102"/>
    <x v="1"/>
  </r>
  <r>
    <n v="32955659"/>
    <x v="2"/>
    <x v="929"/>
    <d v="2025-08-11T00:00:00"/>
    <s v="19-08-2025"/>
    <d v="2025-08-19T00:00:00"/>
    <s v="18:45"/>
    <n v="8"/>
    <x v="0"/>
    <n v="3"/>
    <n v="0"/>
    <s v="Ana Martínez Cantos"/>
    <s v="699183446"/>
    <x v="1"/>
  </r>
  <r>
    <n v="32954792"/>
    <x v="1"/>
    <x v="930"/>
    <d v="2025-08-11T00:00:00"/>
    <s v="25-08-2025"/>
    <d v="2025-08-25T00:00:00"/>
    <s v="12:00"/>
    <n v="14"/>
    <x v="0"/>
    <n v="2"/>
    <n v="0"/>
    <s v="Ana Uclés Moreno"/>
    <s v="606296000"/>
    <x v="1"/>
  </r>
  <r>
    <n v="32954627"/>
    <x v="3"/>
    <x v="931"/>
    <d v="2025-08-11T00:00:00"/>
    <s v="18-08-2025"/>
    <d v="2025-08-18T00:00:00"/>
    <s v="17:30"/>
    <n v="7"/>
    <x v="0"/>
    <n v="3"/>
    <n v="0"/>
    <s v="Enrique Ruiz Soto"/>
    <s v="677362218"/>
    <x v="1"/>
  </r>
  <r>
    <n v="32954562"/>
    <x v="1"/>
    <x v="932"/>
    <d v="2025-08-11T00:00:00"/>
    <s v="22-08-2025"/>
    <d v="2025-08-22T00:00:00"/>
    <s v="18:45"/>
    <n v="11"/>
    <x v="0"/>
    <n v="0"/>
    <n v="0"/>
    <s v="Francisco Alarcón González"/>
    <s v="625174329"/>
    <x v="2"/>
  </r>
  <r>
    <n v="32954486"/>
    <x v="1"/>
    <x v="933"/>
    <d v="2025-08-11T00:00:00"/>
    <s v="21-08-2025"/>
    <d v="2025-08-21T00:00:00"/>
    <s v="10:00"/>
    <n v="10"/>
    <x v="2"/>
    <n v="2"/>
    <n v="64"/>
    <s v="Elia García Reyes"/>
    <s v="673119195"/>
    <x v="0"/>
  </r>
  <r>
    <n v="32953661"/>
    <x v="1"/>
    <x v="934"/>
    <d v="2025-08-11T00:00:00"/>
    <s v="17-08-2025"/>
    <d v="2025-08-17T00:00:00"/>
    <s v="12:00"/>
    <n v="6"/>
    <x v="0"/>
    <n v="2"/>
    <n v="0"/>
    <s v="María De Los ángeles álvarez Ferenbokas"/>
    <s v="642188232"/>
    <x v="1"/>
  </r>
  <r>
    <n v="32953319"/>
    <x v="1"/>
    <x v="935"/>
    <d v="2025-08-11T00:00:00"/>
    <s v="31-08-2025"/>
    <d v="2025-08-31T00:00:00"/>
    <s v="20:00"/>
    <n v="20"/>
    <x v="1"/>
    <n v="2"/>
    <n v="0"/>
    <s v="Rocio Iglesias Menendez"/>
    <s v="693818351"/>
    <x v="1"/>
  </r>
  <r>
    <n v="32952514"/>
    <x v="1"/>
    <x v="936"/>
    <d v="2025-08-11T00:00:00"/>
    <s v="29-08-2025"/>
    <d v="2025-08-29T00:00:00"/>
    <s v="10:45"/>
    <n v="18"/>
    <x v="0"/>
    <n v="2"/>
    <n v="0"/>
    <s v="Maria Isabel Mico Garcia"/>
    <s v="675977174"/>
    <x v="0"/>
  </r>
  <r>
    <n v="32952338"/>
    <x v="0"/>
    <x v="937"/>
    <d v="2025-08-11T00:00:00"/>
    <s v="12-08-2025"/>
    <d v="2025-08-12T00:00:00"/>
    <s v="18:45"/>
    <n v="1"/>
    <x v="0"/>
    <n v="2"/>
    <n v="0"/>
    <s v="Angels Sierra"/>
    <s v="678735578"/>
    <x v="1"/>
  </r>
  <r>
    <n v="32952207"/>
    <x v="1"/>
    <x v="938"/>
    <d v="2025-08-11T00:00:00"/>
    <s v="14-08-2025"/>
    <d v="2025-08-14T00:00:00"/>
    <s v="10:45"/>
    <n v="3"/>
    <x v="0"/>
    <n v="2"/>
    <n v="0"/>
    <s v="Miguel Angel Sagrera"/>
    <s v="667515184"/>
    <x v="1"/>
  </r>
  <r>
    <n v="32951507"/>
    <x v="0"/>
    <x v="939"/>
    <d v="2025-08-11T00:00:00"/>
    <s v="26-08-2025"/>
    <d v="2025-08-26T00:00:00"/>
    <s v="11:30"/>
    <n v="15"/>
    <x v="2"/>
    <n v="2"/>
    <n v="64"/>
    <s v="Felipe Lluch Comes"/>
    <s v="609678771"/>
    <x v="1"/>
  </r>
  <r>
    <n v="32949755"/>
    <x v="1"/>
    <x v="940"/>
    <d v="2025-08-11T00:00:00"/>
    <s v="12-08-2025"/>
    <d v="2025-08-12T00:00:00"/>
    <s v="18:45"/>
    <n v="1"/>
    <x v="0"/>
    <n v="2"/>
    <n v="0"/>
    <s v="Nuria Reyero"/>
    <s v="607207769"/>
    <x v="1"/>
  </r>
  <r>
    <n v="32949010"/>
    <x v="0"/>
    <x v="941"/>
    <d v="2025-08-11T00:00:00"/>
    <s v="18-08-2025"/>
    <d v="2025-08-18T00:00:00"/>
    <s v="10:45"/>
    <n v="7"/>
    <x v="0"/>
    <n v="4"/>
    <n v="0"/>
    <s v="Laura Ramos Gómez Ramos Gómez"/>
    <s v="629930938"/>
    <x v="1"/>
  </r>
  <r>
    <n v="32948549"/>
    <x v="1"/>
    <x v="942"/>
    <d v="2025-08-11T00:00:00"/>
    <s v="22-08-2025"/>
    <d v="2025-08-22T00:00:00"/>
    <s v="17:30"/>
    <n v="11"/>
    <x v="0"/>
    <n v="3"/>
    <n v="0"/>
    <s v="Ruben Bonillo Rojas"/>
    <s v="687416848"/>
    <x v="0"/>
  </r>
  <r>
    <n v="32947316"/>
    <x v="0"/>
    <x v="943"/>
    <d v="2025-08-11T00:00:00"/>
    <s v="19-08-2025"/>
    <d v="2025-08-19T00:00:00"/>
    <s v="16:45"/>
    <n v="8"/>
    <x v="2"/>
    <n v="2"/>
    <n v="44"/>
    <s v="Javier Zamora Moreno"/>
    <s v="651922240"/>
    <x v="0"/>
  </r>
  <r>
    <n v="32945196"/>
    <x v="0"/>
    <x v="944"/>
    <d v="2025-08-11T00:00:00"/>
    <s v="13-08-2025"/>
    <d v="2025-08-13T00:00:00"/>
    <s v="17:30"/>
    <n v="2"/>
    <x v="0"/>
    <n v="2"/>
    <n v="0"/>
    <s v="Mariel Aux"/>
    <s v="664118085"/>
    <x v="1"/>
  </r>
  <r>
    <n v="32944859"/>
    <x v="0"/>
    <x v="945"/>
    <d v="2025-08-11T00:00:00"/>
    <s v="24-08-2025"/>
    <d v="2025-08-24T00:00:00"/>
    <s v="12:00"/>
    <n v="13"/>
    <x v="7"/>
    <n v="2"/>
    <n v="80"/>
    <s v="Justin Mitchell"/>
    <s v="9728803596"/>
    <x v="1"/>
  </r>
  <r>
    <n v="32942200"/>
    <x v="0"/>
    <x v="946"/>
    <d v="2025-08-15T00:00:00"/>
    <s v="23-08-2025"/>
    <d v="2025-08-23T00:00:00"/>
    <s v="17:30"/>
    <n v="8"/>
    <x v="0"/>
    <n v="0"/>
    <n v="0"/>
    <s v="Silvina Blanco"/>
    <s v="1159140093"/>
    <x v="2"/>
  </r>
  <r>
    <n v="32941957"/>
    <x v="0"/>
    <x v="947"/>
    <d v="2025-08-11T00:00:00"/>
    <s v="17-08-2025"/>
    <d v="2025-08-17T00:00:00"/>
    <s v="20:00"/>
    <n v="6"/>
    <x v="1"/>
    <n v="0"/>
    <n v="0"/>
    <s v="Gimena Supko Nan"/>
    <s v="692247390"/>
    <x v="2"/>
  </r>
  <r>
    <n v="32941742"/>
    <x v="1"/>
    <x v="948"/>
    <d v="2025-08-11T00:00:00"/>
    <s v="15-08-2025"/>
    <d v="2025-08-15T00:00:00"/>
    <s v="16:00"/>
    <n v="4"/>
    <x v="2"/>
    <n v="3"/>
    <n v="96"/>
    <s v="Lenin Ricardo Bryan Escalona"/>
    <s v="654389170"/>
    <x v="1"/>
  </r>
  <r>
    <n v="32941462"/>
    <x v="0"/>
    <x v="949"/>
    <d v="2025-08-11T00:00:00"/>
    <s v="31-08-2025"/>
    <d v="2025-08-31T00:00:00"/>
    <s v="12:00"/>
    <n v="20"/>
    <x v="0"/>
    <n v="4"/>
    <n v="0"/>
    <s v="Luz María Sanguino Saneiro"/>
    <s v="607304283"/>
    <x v="0"/>
  </r>
  <r>
    <n v="32940285"/>
    <x v="0"/>
    <x v="950"/>
    <d v="2025-08-10T00:00:00"/>
    <s v="17-08-2025"/>
    <d v="2025-08-17T00:00:00"/>
    <s v="10:45"/>
    <n v="7"/>
    <x v="0"/>
    <n v="2"/>
    <n v="0"/>
    <s v="Sergio Week"/>
    <s v="670318324"/>
    <x v="1"/>
  </r>
  <r>
    <n v="32939252"/>
    <x v="1"/>
    <x v="951"/>
    <d v="2025-08-10T00:00:00"/>
    <s v="13-08-2025"/>
    <d v="2025-08-13T00:00:00"/>
    <s v="13:00"/>
    <n v="3"/>
    <x v="2"/>
    <n v="2"/>
    <n v="44"/>
    <s v="Lucasra Ramos Fernandez"/>
    <s v="637569452"/>
    <x v="1"/>
  </r>
  <r>
    <n v="32938630"/>
    <x v="3"/>
    <x v="952"/>
    <d v="2025-08-10T00:00:00"/>
    <s v="21-08-2025"/>
    <d v="2025-08-21T00:00:00"/>
    <s v="18:45"/>
    <n v="11"/>
    <x v="0"/>
    <n v="4"/>
    <n v="0"/>
    <s v="Montserrat Alonso"/>
    <s v="687283495"/>
    <x v="1"/>
  </r>
  <r>
    <n v="32937795"/>
    <x v="1"/>
    <x v="953"/>
    <d v="2025-08-10T00:00:00"/>
    <s v="23-08-2025"/>
    <d v="2025-08-23T00:00:00"/>
    <s v="20:00"/>
    <n v="13"/>
    <x v="1"/>
    <n v="4"/>
    <n v="0"/>
    <s v="Patricia Vergara Soriano"/>
    <s v="610713686"/>
    <x v="1"/>
  </r>
  <r>
    <n v="32936444"/>
    <x v="1"/>
    <x v="954"/>
    <d v="2025-08-10T00:00:00"/>
    <s v="18-08-2025"/>
    <d v="2025-08-18T00:00:00"/>
    <s v="16:00"/>
    <n v="8"/>
    <x v="2"/>
    <n v="2"/>
    <n v="64"/>
    <s v="María Isabel Gómez Martínez"/>
    <s v="669329542"/>
    <x v="1"/>
  </r>
  <r>
    <n v="32936288"/>
    <x v="0"/>
    <x v="955"/>
    <d v="2025-08-10T00:00:00"/>
    <s v="17-08-2025"/>
    <d v="2025-08-17T00:00:00"/>
    <s v="17:30"/>
    <n v="7"/>
    <x v="0"/>
    <n v="2"/>
    <n v="0"/>
    <s v="Juan Antonio Portugués Gonzalez"/>
    <s v="679358582"/>
    <x v="1"/>
  </r>
  <r>
    <n v="32934795"/>
    <x v="0"/>
    <x v="956"/>
    <d v="2025-08-10T00:00:00"/>
    <s v="18-08-2025"/>
    <d v="2025-08-18T00:00:00"/>
    <s v="11:30"/>
    <n v="8"/>
    <x v="2"/>
    <n v="3"/>
    <n v="66"/>
    <s v="Marta Salas Aguado"/>
    <s v="661224768,"/>
    <x v="1"/>
  </r>
  <r>
    <n v="32934489"/>
    <x v="1"/>
    <x v="957"/>
    <d v="2025-08-10T00:00:00"/>
    <s v="30-08-2025"/>
    <d v="2025-08-30T00:00:00"/>
    <s v="12:00"/>
    <n v="20"/>
    <x v="2"/>
    <n v="2"/>
    <n v="64"/>
    <s v="Rodrigo Matía Lesmes"/>
    <s v="656684486"/>
    <x v="0"/>
  </r>
  <r>
    <n v="32934113"/>
    <x v="1"/>
    <x v="958"/>
    <d v="2025-08-10T00:00:00"/>
    <s v="20-08-2025"/>
    <d v="2025-08-20T00:00:00"/>
    <s v="11:30"/>
    <n v="10"/>
    <x v="2"/>
    <n v="3"/>
    <n v="44"/>
    <s v="Javier Iruela"/>
    <s v="686770098"/>
    <x v="1"/>
  </r>
  <r>
    <n v="32934011"/>
    <x v="3"/>
    <x v="959"/>
    <d v="2025-08-10T00:00:00"/>
    <s v="17-08-2025"/>
    <d v="2025-08-17T00:00:00"/>
    <s v="17:30"/>
    <n v="7"/>
    <x v="0"/>
    <n v="2"/>
    <n v="0"/>
    <s v="Mireia Roca"/>
    <s v="678576466"/>
    <x v="0"/>
  </r>
  <r>
    <n v="32933930"/>
    <x v="2"/>
    <x v="960"/>
    <d v="2025-08-10T00:00:00"/>
    <s v="19-08-2025"/>
    <d v="2025-08-19T00:00:00"/>
    <s v="10:45"/>
    <n v="9"/>
    <x v="0"/>
    <n v="3"/>
    <n v="0"/>
    <s v="Marta Ortiz Asunción"/>
    <s v="636908460"/>
    <x v="1"/>
  </r>
  <r>
    <n v="32933325"/>
    <x v="1"/>
    <x v="961"/>
    <d v="2025-08-10T00:00:00"/>
    <s v="20-08-2025"/>
    <d v="2025-08-20T00:00:00"/>
    <s v="17:30"/>
    <n v="10"/>
    <x v="0"/>
    <n v="2"/>
    <n v="0"/>
    <s v="Estefania Cano Rios"/>
    <s v="626882124"/>
    <x v="1"/>
  </r>
  <r>
    <n v="32933028"/>
    <x v="1"/>
    <x v="962"/>
    <d v="2025-08-10T00:00:00"/>
    <s v="18-08-2025"/>
    <d v="2025-08-18T00:00:00"/>
    <s v="10:45"/>
    <n v="8"/>
    <x v="0"/>
    <n v="2"/>
    <n v="0"/>
    <s v="María Del Rosario García Plaza"/>
    <s v="619224254"/>
    <x v="1"/>
  </r>
  <r>
    <n v="32932807"/>
    <x v="1"/>
    <x v="963"/>
    <d v="2025-08-10T00:00:00"/>
    <s v="22-08-2025"/>
    <d v="2025-08-22T00:00:00"/>
    <s v="10:45"/>
    <n v="12"/>
    <x v="0"/>
    <n v="4"/>
    <n v="0"/>
    <s v="Marta Dominguez Abad"/>
    <s v="606207587"/>
    <x v="1"/>
  </r>
  <r>
    <n v="32932516"/>
    <x v="1"/>
    <x v="964"/>
    <d v="2025-08-10T00:00:00"/>
    <s v="13-08-2025"/>
    <d v="2025-08-13T00:00:00"/>
    <s v="10:45"/>
    <n v="3"/>
    <x v="0"/>
    <n v="2"/>
    <n v="0"/>
    <s v="María López Aranda"/>
    <s v="696024213"/>
    <x v="1"/>
  </r>
  <r>
    <n v="32932180"/>
    <x v="0"/>
    <x v="965"/>
    <d v="2025-08-10T00:00:00"/>
    <s v="15-08-2025"/>
    <d v="2025-08-15T00:00:00"/>
    <s v="12:00"/>
    <n v="5"/>
    <x v="0"/>
    <n v="2"/>
    <n v="0"/>
    <s v="Juan José Márquez Aboza"/>
    <s v="622889297"/>
    <x v="1"/>
  </r>
  <r>
    <n v="32931456"/>
    <x v="1"/>
    <x v="966"/>
    <d v="2025-08-10T00:00:00"/>
    <s v="18-08-2025"/>
    <d v="2025-08-18T00:00:00"/>
    <s v="10:00"/>
    <n v="8"/>
    <x v="2"/>
    <n v="3"/>
    <n v="86"/>
    <s v="Tamara Amiama Barañano"/>
    <s v="661411157"/>
    <x v="0"/>
  </r>
  <r>
    <n v="32930920"/>
    <x v="6"/>
    <x v="967"/>
    <d v="2025-08-10T00:00:00"/>
    <s v="16-08-2025"/>
    <d v="2025-08-16T00:00:00"/>
    <s v="10:00"/>
    <n v="6"/>
    <x v="2"/>
    <n v="2"/>
    <n v="44"/>
    <s v="Carlos Martinez Martinez"/>
    <s v="605978192"/>
    <x v="0"/>
  </r>
  <r>
    <n v="32930283"/>
    <x v="0"/>
    <x v="968"/>
    <d v="2025-08-10T00:00:00"/>
    <s v="12-08-2025"/>
    <d v="2025-08-12T00:00:00"/>
    <s v="18:45"/>
    <n v="2"/>
    <x v="0"/>
    <n v="2"/>
    <n v="0"/>
    <s v="Anabel Barragán Cabezas"/>
    <s v="636503513"/>
    <x v="0"/>
  </r>
  <r>
    <n v="32929929"/>
    <x v="1"/>
    <x v="969"/>
    <d v="2025-08-10T00:00:00"/>
    <s v="15-08-2025"/>
    <d v="2025-08-15T00:00:00"/>
    <s v="20:00"/>
    <n v="5"/>
    <x v="1"/>
    <n v="2"/>
    <n v="0"/>
    <s v="Mario Laguens Martin"/>
    <s v="660787697"/>
    <x v="1"/>
  </r>
  <r>
    <n v="32929769"/>
    <x v="3"/>
    <x v="970"/>
    <d v="2025-08-10T00:00:00"/>
    <s v="15-08-2025"/>
    <d v="2025-08-15T00:00:00"/>
    <s v="10:45"/>
    <n v="5"/>
    <x v="0"/>
    <n v="2"/>
    <n v="0"/>
    <s v="Paqui Peralta Lopez"/>
    <s v="696154046"/>
    <x v="0"/>
  </r>
  <r>
    <n v="32928799"/>
    <x v="2"/>
    <x v="971"/>
    <d v="2025-08-10T00:00:00"/>
    <s v="19-08-2025"/>
    <d v="2025-08-19T00:00:00"/>
    <s v="10:00"/>
    <n v="9"/>
    <x v="3"/>
    <n v="2"/>
    <n v="90"/>
    <s v="Jamile Pérez Narváez"/>
    <s v="661564414"/>
    <x v="1"/>
  </r>
  <r>
    <n v="32928798"/>
    <x v="1"/>
    <x v="972"/>
    <d v="2025-08-10T00:00:00"/>
    <s v="23-08-2025"/>
    <d v="2025-08-23T00:00:00"/>
    <s v="20:00"/>
    <n v="13"/>
    <x v="1"/>
    <n v="0"/>
    <n v="0"/>
    <s v="Juan Carlos Gil Rueda"/>
    <s v="655188588"/>
    <x v="2"/>
  </r>
  <r>
    <n v="32928316"/>
    <x v="0"/>
    <x v="973"/>
    <d v="2025-08-10T00:00:00"/>
    <s v="20-08-2025"/>
    <d v="2025-08-20T00:00:00"/>
    <s v="16:45"/>
    <n v="10"/>
    <x v="2"/>
    <n v="6"/>
    <n v="192"/>
    <s v="Roberto Alonso Ruiz"/>
    <s v="656781900"/>
    <x v="1"/>
  </r>
  <r>
    <n v="32928067"/>
    <x v="3"/>
    <x v="974"/>
    <d v="2025-08-10T00:00:00"/>
    <s v="10-08-2025"/>
    <d v="2025-08-10T00:00:00"/>
    <s v="18:45"/>
    <n v="0"/>
    <x v="0"/>
    <n v="2"/>
    <n v="0"/>
    <s v="Cristina Barrios Gallego"/>
    <s v="658849374"/>
    <x v="0"/>
  </r>
  <r>
    <n v="32927856"/>
    <x v="0"/>
    <x v="975"/>
    <d v="2025-08-10T00:00:00"/>
    <s v="11-08-2025"/>
    <d v="2025-08-11T00:00:00"/>
    <s v="12:00"/>
    <n v="1"/>
    <x v="0"/>
    <n v="5"/>
    <n v="0"/>
    <s v="Francisco Javier Marín Reyes"/>
    <s v="630959941"/>
    <x v="0"/>
  </r>
  <r>
    <n v="32927852"/>
    <x v="1"/>
    <x v="976"/>
    <d v="2025-08-10T00:00:00"/>
    <s v="11-08-2025"/>
    <d v="2025-08-11T00:00:00"/>
    <s v="12:00"/>
    <n v="1"/>
    <x v="0"/>
    <n v="5"/>
    <n v="0"/>
    <s v="Alejandra Caparros Cersan"/>
    <s v="627527575"/>
    <x v="1"/>
  </r>
  <r>
    <n v="32927083"/>
    <x v="0"/>
    <x v="977"/>
    <d v="2025-08-10T00:00:00"/>
    <s v="10-08-2025"/>
    <d v="2025-08-10T00:00:00"/>
    <s v="18:45"/>
    <n v="0"/>
    <x v="0"/>
    <n v="2"/>
    <n v="0"/>
    <s v="Mireya Pellicer Vidal"/>
    <s v="608798975"/>
    <x v="1"/>
  </r>
  <r>
    <n v="32926982"/>
    <x v="3"/>
    <x v="978"/>
    <d v="2025-08-10T00:00:00"/>
    <s v="14-08-2025"/>
    <d v="2025-08-14T00:00:00"/>
    <s v="16:00"/>
    <n v="4"/>
    <x v="2"/>
    <n v="1"/>
    <n v="32"/>
    <s v="Gabriel Hernández Baute"/>
    <s v="663808971"/>
    <x v="0"/>
  </r>
  <r>
    <n v="32926582"/>
    <x v="1"/>
    <x v="979"/>
    <d v="2025-08-10T00:00:00"/>
    <s v="11-08-2025"/>
    <d v="2025-08-11T00:00:00"/>
    <s v="12:00"/>
    <n v="1"/>
    <x v="0"/>
    <n v="2"/>
    <n v="0"/>
    <s v="Juan Carlos Casado Manzano"/>
    <s v="661430357"/>
    <x v="1"/>
  </r>
  <r>
    <n v="32926426"/>
    <x v="1"/>
    <x v="980"/>
    <d v="2025-08-11T00:00:00"/>
    <s v="15-08-2025"/>
    <d v="2025-08-15T00:00:00"/>
    <s v="12:00"/>
    <n v="4"/>
    <x v="0"/>
    <n v="3"/>
    <n v="0"/>
    <s v="Salus Mateo"/>
    <s v="609562885"/>
    <x v="1"/>
  </r>
  <r>
    <n v="32926276"/>
    <x v="1"/>
    <x v="981"/>
    <d v="2025-08-10T00:00:00"/>
    <s v="31-08-2025"/>
    <d v="2025-08-31T00:00:00"/>
    <s v="16:00"/>
    <n v="21"/>
    <x v="2"/>
    <n v="4"/>
    <n v="88"/>
    <s v="Alberto Del Barrio"/>
    <s v="608473995"/>
    <x v="0"/>
  </r>
  <r>
    <n v="32926138"/>
    <x v="1"/>
    <x v="982"/>
    <d v="2025-08-10T00:00:00"/>
    <s v="25-08-2025"/>
    <d v="2025-08-25T00:00:00"/>
    <s v="13:00"/>
    <n v="15"/>
    <x v="2"/>
    <n v="2"/>
    <n v="44"/>
    <s v="Fernando Juambeltz Alvarez"/>
    <s v="99187033"/>
    <x v="0"/>
  </r>
  <r>
    <n v="32926080"/>
    <x v="3"/>
    <x v="983"/>
    <d v="2025-08-10T00:00:00"/>
    <s v="17-08-2025"/>
    <d v="2025-08-17T00:00:00"/>
    <s v="18:45"/>
    <n v="7"/>
    <x v="0"/>
    <n v="2"/>
    <n v="0"/>
    <s v="Raquel Moll"/>
    <s v="690120463"/>
    <x v="0"/>
  </r>
  <r>
    <n v="32924923"/>
    <x v="0"/>
    <x v="984"/>
    <d v="2025-08-10T00:00:00"/>
    <s v="18-08-2025"/>
    <d v="2025-08-18T00:00:00"/>
    <s v="17:30"/>
    <n v="8"/>
    <x v="0"/>
    <n v="3"/>
    <n v="0"/>
    <s v="Elena Fernández Suárez"/>
    <s v="663440223"/>
    <x v="0"/>
  </r>
  <r>
    <n v="32924885"/>
    <x v="0"/>
    <x v="985"/>
    <d v="2025-08-10T00:00:00"/>
    <s v="13-08-2025"/>
    <d v="2025-08-13T00:00:00"/>
    <s v="10:45"/>
    <n v="3"/>
    <x v="0"/>
    <n v="3"/>
    <n v="0"/>
    <s v="Miguel León Martín"/>
    <s v="696838248"/>
    <x v="1"/>
  </r>
  <r>
    <n v="32924307"/>
    <x v="1"/>
    <x v="986"/>
    <d v="2025-08-10T00:00:00"/>
    <s v="23-08-2025"/>
    <d v="2025-08-23T00:00:00"/>
    <s v="12:00"/>
    <n v="13"/>
    <x v="0"/>
    <n v="3"/>
    <n v="0"/>
    <s v="Victoria López Noda"/>
    <s v="625135943"/>
    <x v="1"/>
  </r>
  <r>
    <n v="32924215"/>
    <x v="1"/>
    <x v="987"/>
    <d v="2025-08-10T00:00:00"/>
    <s v="11-08-2025"/>
    <d v="2025-08-11T00:00:00"/>
    <s v="18:45"/>
    <n v="1"/>
    <x v="0"/>
    <n v="2"/>
    <n v="0"/>
    <s v="Natalia Ayllón"/>
    <s v="648927070"/>
    <x v="1"/>
  </r>
  <r>
    <n v="32923363"/>
    <x v="0"/>
    <x v="988"/>
    <d v="2025-08-10T00:00:00"/>
    <s v="16-08-2025"/>
    <d v="2025-08-16T00:00:00"/>
    <s v="12:00"/>
    <n v="6"/>
    <x v="0"/>
    <n v="0"/>
    <n v="0"/>
    <s v="Alejandro Vallejo Pacheco"/>
    <s v="675248454"/>
    <x v="2"/>
  </r>
  <r>
    <n v="32923270"/>
    <x v="5"/>
    <x v="989"/>
    <d v="2025-08-10T00:00:00"/>
    <s v="28-08-2025"/>
    <d v="2025-08-28T00:00:00"/>
    <s v="18:45"/>
    <n v="18"/>
    <x v="0"/>
    <n v="2"/>
    <n v="0"/>
    <s v="Juan Antonio Agulló Botella"/>
    <s v="671576227"/>
    <x v="1"/>
  </r>
  <r>
    <n v="32923096"/>
    <x v="1"/>
    <x v="990"/>
    <d v="2025-08-10T00:00:00"/>
    <s v="17-08-2025"/>
    <d v="2025-08-17T00:00:00"/>
    <s v="20:00"/>
    <n v="7"/>
    <x v="1"/>
    <n v="2"/>
    <n v="0"/>
    <s v="Elena Durán Domínguez"/>
    <s v="678068580"/>
    <x v="1"/>
  </r>
  <r>
    <n v="32922771"/>
    <x v="3"/>
    <x v="991"/>
    <d v="2025-08-10T00:00:00"/>
    <s v="16-08-2025"/>
    <d v="2025-08-16T00:00:00"/>
    <s v="13:00"/>
    <n v="6"/>
    <x v="2"/>
    <n v="2"/>
    <n v="44"/>
    <s v="Ruben Elvira Gainzarain"/>
    <s v="639617884"/>
    <x v="1"/>
  </r>
  <r>
    <n v="32922737"/>
    <x v="0"/>
    <x v="992"/>
    <d v="2025-08-10T00:00:00"/>
    <s v="18-08-2025"/>
    <d v="2025-08-18T00:00:00"/>
    <s v="18:45"/>
    <n v="8"/>
    <x v="0"/>
    <n v="2"/>
    <n v="0"/>
    <s v="Elizabeth Méndez Clavero"/>
    <s v="666376380"/>
    <x v="1"/>
  </r>
  <r>
    <n v="32922306"/>
    <x v="0"/>
    <x v="993"/>
    <d v="2025-08-10T00:00:00"/>
    <s v="22-08-2025"/>
    <d v="2025-08-22T00:00:00"/>
    <s v="10:00"/>
    <n v="12"/>
    <x v="3"/>
    <n v="3"/>
    <n v="135"/>
    <s v="Angel Sánchez González"/>
    <s v="654865932"/>
    <x v="0"/>
  </r>
  <r>
    <n v="32921124"/>
    <x v="1"/>
    <x v="994"/>
    <d v="2025-08-10T00:00:00"/>
    <s v="16-08-2025"/>
    <d v="2025-08-16T00:00:00"/>
    <s v="16:00"/>
    <n v="6"/>
    <x v="2"/>
    <n v="4"/>
    <n v="88"/>
    <s v="Raquel Puchau Jara"/>
    <s v="605085895"/>
    <x v="1"/>
  </r>
  <r>
    <n v="32920746"/>
    <x v="0"/>
    <x v="995"/>
    <d v="2025-08-10T00:00:00"/>
    <s v="18-08-2025"/>
    <d v="2025-08-18T00:00:00"/>
    <s v="10:45"/>
    <n v="8"/>
    <x v="0"/>
    <n v="2"/>
    <n v="0"/>
    <s v="Marta Sanchez Marcos"/>
    <s v="667516586"/>
    <x v="1"/>
  </r>
  <r>
    <n v="32920279"/>
    <x v="1"/>
    <x v="996"/>
    <d v="2025-08-10T00:00:00"/>
    <s v="21-08-2025"/>
    <d v="2025-08-21T00:00:00"/>
    <s v="10:00"/>
    <n v="11"/>
    <x v="2"/>
    <n v="2"/>
    <n v="64"/>
    <s v="Rocío Puerto"/>
    <s v="636646727"/>
    <x v="1"/>
  </r>
  <r>
    <n v="32920073"/>
    <x v="0"/>
    <x v="997"/>
    <d v="2025-08-10T00:00:00"/>
    <s v="10-08-2025"/>
    <d v="2025-08-10T00:00:00"/>
    <s v="18:45"/>
    <n v="0"/>
    <x v="0"/>
    <n v="2"/>
    <n v="0"/>
    <s v="Maribel Sanchez Burruezo"/>
    <s v="648087514"/>
    <x v="1"/>
  </r>
  <r>
    <n v="32919852"/>
    <x v="1"/>
    <x v="998"/>
    <d v="2025-08-10T00:00:00"/>
    <s v="10-08-2025"/>
    <d v="2025-08-10T00:00:00"/>
    <s v="18:45"/>
    <n v="0"/>
    <x v="0"/>
    <n v="2"/>
    <n v="0"/>
    <s v="Rania Zellag"/>
    <s v="771673187"/>
    <x v="1"/>
  </r>
  <r>
    <n v="32919357"/>
    <x v="0"/>
    <x v="999"/>
    <d v="2025-08-10T00:00:00"/>
    <s v="19-08-2025"/>
    <d v="2025-08-19T00:00:00"/>
    <s v="10:00"/>
    <n v="9"/>
    <x v="3"/>
    <n v="4"/>
    <n v="165"/>
    <s v="Susana Pérez Sanz"/>
    <s v="648157306"/>
    <x v="1"/>
  </r>
  <r>
    <n v="32919289"/>
    <x v="1"/>
    <x v="1000"/>
    <d v="2025-08-10T00:00:00"/>
    <s v="10-08-2025"/>
    <d v="2025-08-10T00:00:00"/>
    <s v="18:45"/>
    <n v="0"/>
    <x v="0"/>
    <n v="0"/>
    <n v="0"/>
    <s v="Irene Vico Herrera"/>
    <s v="662940482"/>
    <x v="2"/>
  </r>
  <r>
    <n v="32917980"/>
    <x v="0"/>
    <x v="1001"/>
    <d v="2025-08-10T00:00:00"/>
    <s v="14-08-2025"/>
    <d v="2025-08-14T00:00:00"/>
    <s v="10:45"/>
    <n v="4"/>
    <x v="9"/>
    <n v="2"/>
    <n v="130"/>
    <s v="Graciela Ferdinand Fernández"/>
    <s v="609455855"/>
    <x v="0"/>
  </r>
  <r>
    <n v="32917959"/>
    <x v="3"/>
    <x v="1002"/>
    <d v="2025-08-10T00:00:00"/>
    <s v="26-08-2025"/>
    <d v="2025-08-26T00:00:00"/>
    <s v="11:30"/>
    <n v="16"/>
    <x v="2"/>
    <n v="4"/>
    <n v="70"/>
    <s v="Carlos Berenguer Lara"/>
    <s v="629492922"/>
    <x v="1"/>
  </r>
  <r>
    <n v="32917749"/>
    <x v="1"/>
    <x v="1003"/>
    <d v="2025-08-10T00:00:00"/>
    <s v="15-08-2025"/>
    <d v="2025-08-15T00:00:00"/>
    <s v="12:00"/>
    <n v="5"/>
    <x v="0"/>
    <n v="4"/>
    <n v="0"/>
    <s v="Jose Miguel Horrillo Gutierrez De Tena"/>
    <s v="669714614"/>
    <x v="0"/>
  </r>
  <r>
    <n v="32917661"/>
    <x v="2"/>
    <x v="1004"/>
    <d v="2025-08-10T00:00:00"/>
    <s v="13-08-2025"/>
    <d v="2025-08-13T00:00:00"/>
    <s v="10:45"/>
    <n v="3"/>
    <x v="0"/>
    <n v="3"/>
    <n v="0"/>
    <s v="Anna Pedros Llorens"/>
    <s v="649016241"/>
    <x v="1"/>
  </r>
  <r>
    <n v="32917430"/>
    <x v="0"/>
    <x v="1005"/>
    <d v="2025-08-10T00:00:00"/>
    <s v="11-08-2025"/>
    <d v="2025-08-11T00:00:00"/>
    <s v="12:00"/>
    <n v="1"/>
    <x v="0"/>
    <n v="2"/>
    <n v="0"/>
    <s v="Sonia Martinez Sánchez"/>
    <s v="659641028"/>
    <x v="1"/>
  </r>
  <r>
    <n v="32917200"/>
    <x v="1"/>
    <x v="1006"/>
    <d v="2025-08-10T00:00:00"/>
    <s v="26-08-2025"/>
    <d v="2025-08-26T00:00:00"/>
    <s v="12:00"/>
    <n v="16"/>
    <x v="0"/>
    <n v="4"/>
    <n v="0"/>
    <s v="Yolanda Baldó Timmer"/>
    <s v="660833640"/>
    <x v="1"/>
  </r>
  <r>
    <n v="32917081"/>
    <x v="1"/>
    <x v="1007"/>
    <d v="2025-08-10T00:00:00"/>
    <s v="22-08-2025"/>
    <d v="2025-08-22T00:00:00"/>
    <s v="10:45"/>
    <n v="12"/>
    <x v="0"/>
    <n v="2"/>
    <n v="0"/>
    <s v="Manuel Mendias Perez"/>
    <s v="647854735"/>
    <x v="1"/>
  </r>
  <r>
    <n v="32917069"/>
    <x v="1"/>
    <x v="1008"/>
    <d v="2025-08-10T00:00:00"/>
    <s v="19-08-2025"/>
    <d v="2025-08-19T00:00:00"/>
    <s v="20:00"/>
    <n v="9"/>
    <x v="1"/>
    <n v="2"/>
    <n v="0"/>
    <s v="Irene Caceres Torrecilla"/>
    <s v="697249376"/>
    <x v="1"/>
  </r>
  <r>
    <n v="32917033"/>
    <x v="1"/>
    <x v="1009"/>
    <d v="2025-08-10T00:00:00"/>
    <s v="10-08-2025"/>
    <d v="2025-08-10T00:00:00"/>
    <s v="18:45"/>
    <n v="0"/>
    <x v="0"/>
    <n v="2"/>
    <n v="0"/>
    <s v="Xuban Badiola Leunda"/>
    <s v="685783032"/>
    <x v="1"/>
  </r>
  <r>
    <n v="32915679"/>
    <x v="3"/>
    <x v="1010"/>
    <d v="2025-08-10T00:00:00"/>
    <s v="22-08-2025"/>
    <d v="2025-08-22T00:00:00"/>
    <s v="10:00"/>
    <n v="12"/>
    <x v="2"/>
    <n v="2"/>
    <n v="44"/>
    <s v="Antonia Duque González"/>
    <s v="645072065"/>
    <x v="0"/>
  </r>
  <r>
    <n v="32913850"/>
    <x v="1"/>
    <x v="1011"/>
    <d v="2025-08-10T00:00:00"/>
    <s v="13-08-2025"/>
    <d v="2025-08-13T00:00:00"/>
    <s v="18:45"/>
    <n v="3"/>
    <x v="0"/>
    <n v="3"/>
    <n v="0"/>
    <s v="José Alberto Povedano Arroyo"/>
    <s v="60798120"/>
    <x v="0"/>
  </r>
  <r>
    <n v="32911841"/>
    <x v="1"/>
    <x v="1012"/>
    <d v="2025-08-10T00:00:00"/>
    <s v="15-08-2025"/>
    <d v="2025-08-15T00:00:00"/>
    <s v="10:45"/>
    <n v="5"/>
    <x v="0"/>
    <n v="4"/>
    <n v="0"/>
    <s v="Javier Sánchez Betancor"/>
    <s v="610337295"/>
    <x v="1"/>
  </r>
  <r>
    <n v="32911448"/>
    <x v="0"/>
    <x v="1013"/>
    <d v="2025-08-09T00:00:00"/>
    <s v="10-08-2025"/>
    <d v="2025-08-10T00:00:00"/>
    <s v="18:45"/>
    <n v="1"/>
    <x v="0"/>
    <n v="2"/>
    <n v="0"/>
    <s v="Marta C"/>
    <s v="669391946"/>
    <x v="1"/>
  </r>
  <r>
    <n v="32910962"/>
    <x v="0"/>
    <x v="1014"/>
    <d v="2025-08-10T00:00:00"/>
    <s v="10-08-2025"/>
    <d v="2025-08-10T00:00:00"/>
    <s v="18:45"/>
    <n v="0"/>
    <x v="0"/>
    <n v="2"/>
    <n v="0"/>
    <s v="Maria Dolores Rodriguez Puche"/>
    <s v="667586642"/>
    <x v="0"/>
  </r>
  <r>
    <n v="32909565"/>
    <x v="0"/>
    <x v="1015"/>
    <d v="2025-08-09T00:00:00"/>
    <s v="10-08-2025"/>
    <d v="2025-08-10T00:00:00"/>
    <s v="10:45"/>
    <n v="1"/>
    <x v="0"/>
    <n v="4"/>
    <n v="0"/>
    <s v="Miguel Ruiz De Azúa Ballesteros"/>
    <s v="649307322"/>
    <x v="0"/>
  </r>
  <r>
    <n v="32909514"/>
    <x v="1"/>
    <x v="1016"/>
    <d v="2025-08-09T00:00:00"/>
    <s v="24-08-2025"/>
    <d v="2025-08-24T00:00:00"/>
    <s v="18:45"/>
    <n v="15"/>
    <x v="0"/>
    <n v="5"/>
    <n v="0"/>
    <s v="Pablo Oton Ortega"/>
    <s v="634414843"/>
    <x v="1"/>
  </r>
  <r>
    <n v="32908164"/>
    <x v="0"/>
    <x v="1017"/>
    <d v="2025-08-09T00:00:00"/>
    <s v="20-08-2025"/>
    <d v="2025-08-20T00:00:00"/>
    <s v="20:00"/>
    <n v="11"/>
    <x v="1"/>
    <n v="3"/>
    <n v="0"/>
    <s v="Paz Martín"/>
    <s v="630046678"/>
    <x v="0"/>
  </r>
  <r>
    <n v="32908153"/>
    <x v="1"/>
    <x v="1018"/>
    <d v="2025-08-09T00:00:00"/>
    <s v="11-08-2025"/>
    <d v="2025-08-11T00:00:00"/>
    <s v="18:45"/>
    <n v="2"/>
    <x v="0"/>
    <n v="2"/>
    <n v="0"/>
    <s v="Marta López"/>
    <s v="669677978"/>
    <x v="1"/>
  </r>
  <r>
    <n v="32907871"/>
    <x v="2"/>
    <x v="1019"/>
    <d v="2025-08-09T00:00:00"/>
    <s v="16-08-2025"/>
    <d v="2025-08-16T00:00:00"/>
    <s v="16:45"/>
    <n v="7"/>
    <x v="2"/>
    <n v="4"/>
    <n v="86"/>
    <s v="Javier álvarez Chica"/>
    <s v="629750627"/>
    <x v="1"/>
  </r>
  <r>
    <n v="32907692"/>
    <x v="1"/>
    <x v="1020"/>
    <d v="2025-08-09T00:00:00"/>
    <s v="10-08-2025"/>
    <d v="2025-08-10T00:00:00"/>
    <s v="18:45"/>
    <n v="1"/>
    <x v="0"/>
    <n v="3"/>
    <n v="0"/>
    <s v="Patricia Torrente García"/>
    <s v="646892558"/>
    <x v="1"/>
  </r>
  <r>
    <n v="32907476"/>
    <x v="1"/>
    <x v="1021"/>
    <d v="2025-08-09T00:00:00"/>
    <s v="27-08-2025"/>
    <d v="2025-08-27T00:00:00"/>
    <s v="20:00"/>
    <n v="18"/>
    <x v="1"/>
    <n v="3"/>
    <n v="0"/>
    <s v="Hector Garbarini Montes"/>
    <s v="696969034"/>
    <x v="0"/>
  </r>
  <r>
    <n v="32907009"/>
    <x v="0"/>
    <x v="1022"/>
    <d v="2025-08-09T00:00:00"/>
    <s v="18-08-2025"/>
    <d v="2025-08-18T00:00:00"/>
    <s v="11:30"/>
    <n v="9"/>
    <x v="2"/>
    <n v="6"/>
    <n v="192"/>
    <s v="Pedro Hernández Verdú"/>
    <s v="639936780"/>
    <x v="0"/>
  </r>
  <r>
    <n v="32906981"/>
    <x v="1"/>
    <x v="1023"/>
    <d v="2025-08-09T00:00:00"/>
    <s v="30-08-2025"/>
    <d v="2025-08-30T00:00:00"/>
    <s v="16:00"/>
    <n v="21"/>
    <x v="2"/>
    <n v="2"/>
    <n v="44"/>
    <s v="Rafael Peñas Mena"/>
    <s v="629039486"/>
    <x v="0"/>
  </r>
  <r>
    <n v="32906738"/>
    <x v="1"/>
    <x v="1024"/>
    <d v="2025-08-09T00:00:00"/>
    <s v="10-08-2025"/>
    <d v="2025-08-10T00:00:00"/>
    <s v="12:00"/>
    <n v="1"/>
    <x v="0"/>
    <n v="2"/>
    <n v="0"/>
    <s v="Miriam Ramirez"/>
    <s v="654327021"/>
    <x v="1"/>
  </r>
  <r>
    <n v="32906715"/>
    <x v="0"/>
    <x v="1025"/>
    <d v="2025-08-09T00:00:00"/>
    <s v="13-08-2025"/>
    <d v="2025-08-13T00:00:00"/>
    <s v="16:00"/>
    <n v="4"/>
    <x v="2"/>
    <n v="2"/>
    <n v="64"/>
    <s v="Elisabeth Ferrigno"/>
    <s v="687043370"/>
    <x v="1"/>
  </r>
  <r>
    <n v="32906332"/>
    <x v="1"/>
    <x v="1026"/>
    <d v="2025-08-09T00:00:00"/>
    <s v="10-08-2025"/>
    <d v="2025-08-10T00:00:00"/>
    <s v="10:45"/>
    <n v="1"/>
    <x v="0"/>
    <n v="0"/>
    <n v="0"/>
    <s v="Amanda Deltell Santa"/>
    <s v="699758425"/>
    <x v="2"/>
  </r>
  <r>
    <n v="32906118"/>
    <x v="0"/>
    <x v="1027"/>
    <d v="2025-08-09T00:00:00"/>
    <s v="11-08-2025"/>
    <d v="2025-08-11T00:00:00"/>
    <s v="18:45"/>
    <n v="2"/>
    <x v="0"/>
    <n v="0"/>
    <n v="0"/>
    <s v="Manuel Piñero Andres"/>
    <s v="699671134"/>
    <x v="2"/>
  </r>
  <r>
    <n v="32906039"/>
    <x v="1"/>
    <x v="1028"/>
    <d v="2025-08-09T00:00:00"/>
    <s v="15-08-2025"/>
    <d v="2025-08-15T00:00:00"/>
    <s v="10:00"/>
    <n v="6"/>
    <x v="2"/>
    <n v="4"/>
    <n v="128"/>
    <s v="Juan Manuel Llano González"/>
    <s v="658770646"/>
    <x v="1"/>
  </r>
  <r>
    <n v="32905549"/>
    <x v="0"/>
    <x v="1029"/>
    <d v="2025-08-09T00:00:00"/>
    <s v="16-08-2025"/>
    <d v="2025-08-16T00:00:00"/>
    <s v="16:45"/>
    <n v="7"/>
    <x v="2"/>
    <n v="2"/>
    <n v="44"/>
    <s v="Susana Molina Fernandez"/>
    <s v="649340050"/>
    <x v="0"/>
  </r>
  <r>
    <n v="32905496"/>
    <x v="1"/>
    <x v="1030"/>
    <d v="2025-08-09T00:00:00"/>
    <s v="10-08-2025"/>
    <d v="2025-08-10T00:00:00"/>
    <s v="10:00"/>
    <n v="1"/>
    <x v="2"/>
    <n v="2"/>
    <n v="44"/>
    <s v="Angels Garcia"/>
    <s v="617205919"/>
    <x v="1"/>
  </r>
  <r>
    <n v="32905166"/>
    <x v="2"/>
    <x v="1031"/>
    <d v="2025-08-09T00:00:00"/>
    <s v="23-08-2025"/>
    <d v="2025-08-23T00:00:00"/>
    <s v="17:30"/>
    <n v="14"/>
    <x v="0"/>
    <n v="2"/>
    <n v="0"/>
    <s v="Fernando Simarro Herreros"/>
    <s v="620034673"/>
    <x v="0"/>
  </r>
  <r>
    <n v="32904761"/>
    <x v="1"/>
    <x v="1032"/>
    <d v="2025-08-09T00:00:00"/>
    <s v="17-08-2025"/>
    <d v="2025-08-17T00:00:00"/>
    <s v="20:00"/>
    <n v="8"/>
    <x v="1"/>
    <n v="0"/>
    <n v="0"/>
    <s v="Coralia Anton Moreno"/>
    <s v="637131000"/>
    <x v="2"/>
  </r>
  <r>
    <n v="32904673"/>
    <x v="0"/>
    <x v="1033"/>
    <d v="2025-08-09T00:00:00"/>
    <s v="28-08-2025"/>
    <d v="2025-08-28T00:00:00"/>
    <s v="12:00"/>
    <n v="19"/>
    <x v="0"/>
    <n v="2"/>
    <n v="0"/>
    <s v="Miguel ángel Martín Martín"/>
    <s v="646239251"/>
    <x v="0"/>
  </r>
  <r>
    <n v="32904491"/>
    <x v="1"/>
    <x v="1034"/>
    <d v="2025-08-09T00:00:00"/>
    <s v="15-08-2025"/>
    <d v="2025-08-15T00:00:00"/>
    <s v="18:45"/>
    <n v="6"/>
    <x v="0"/>
    <n v="3"/>
    <n v="0"/>
    <s v="José Manuel Chacón Bulnes"/>
    <s v="606604199"/>
    <x v="1"/>
  </r>
  <r>
    <n v="32904125"/>
    <x v="1"/>
    <x v="1035"/>
    <d v="2025-08-09T00:00:00"/>
    <s v="18-08-2025"/>
    <d v="2025-08-18T00:00:00"/>
    <s v="12:00"/>
    <n v="9"/>
    <x v="0"/>
    <n v="2"/>
    <n v="0"/>
    <s v="Roberto Fernandez Ortega"/>
    <s v="685511283"/>
    <x v="0"/>
  </r>
  <r>
    <n v="32903605"/>
    <x v="1"/>
    <x v="1036"/>
    <d v="2025-08-09T00:00:00"/>
    <s v="10-08-2025"/>
    <d v="2025-08-10T00:00:00"/>
    <s v="12:00"/>
    <n v="1"/>
    <x v="0"/>
    <n v="2"/>
    <n v="0"/>
    <s v="Diana Delgado Valencia"/>
    <s v="639381270"/>
    <x v="0"/>
  </r>
  <r>
    <n v="32903503"/>
    <x v="1"/>
    <x v="1037"/>
    <d v="2025-08-09T00:00:00"/>
    <s v="10-08-2025"/>
    <d v="2025-08-10T00:00:00"/>
    <s v="10:45"/>
    <n v="1"/>
    <x v="0"/>
    <n v="2"/>
    <n v="0"/>
    <s v="Blanca Marin"/>
    <s v="677021770"/>
    <x v="1"/>
  </r>
  <r>
    <n v="32903497"/>
    <x v="1"/>
    <x v="1038"/>
    <d v="2025-08-18T00:00:00"/>
    <s v="20-08-2025"/>
    <d v="2025-08-20T00:00:00"/>
    <s v="18:45"/>
    <n v="2"/>
    <x v="0"/>
    <n v="3"/>
    <n v="0"/>
    <s v="Juan Jose Ahis Escrig"/>
    <s v="669015083"/>
    <x v="1"/>
  </r>
  <r>
    <n v="32903382"/>
    <x v="0"/>
    <x v="1039"/>
    <d v="2025-08-09T00:00:00"/>
    <s v="10-08-2025"/>
    <d v="2025-08-10T00:00:00"/>
    <s v="10:45"/>
    <n v="1"/>
    <x v="0"/>
    <n v="3"/>
    <n v="0"/>
    <s v="Javier Gimeno López"/>
    <s v="609679525"/>
    <x v="1"/>
  </r>
  <r>
    <n v="32903322"/>
    <x v="1"/>
    <x v="1040"/>
    <d v="2025-08-09T00:00:00"/>
    <s v="26-08-2025"/>
    <d v="2025-08-26T00:00:00"/>
    <s v="10:00"/>
    <n v="17"/>
    <x v="3"/>
    <n v="2"/>
    <n v="90"/>
    <s v="José Alberto Alpuente Botet"/>
    <s v="600931073"/>
    <x v="0"/>
  </r>
  <r>
    <n v="32902930"/>
    <x v="2"/>
    <x v="1041"/>
    <d v="2025-08-09T00:00:00"/>
    <s v="11-08-2025"/>
    <d v="2025-08-11T00:00:00"/>
    <s v="12:00"/>
    <n v="2"/>
    <x v="0"/>
    <n v="4"/>
    <n v="0"/>
    <s v="Esther Soto Rizaldos"/>
    <s v="609201881"/>
    <x v="1"/>
  </r>
  <r>
    <n v="32902450"/>
    <x v="1"/>
    <x v="1042"/>
    <d v="2025-08-09T00:00:00"/>
    <s v="23-08-2025"/>
    <d v="2025-08-23T00:00:00"/>
    <s v="10:45"/>
    <n v="14"/>
    <x v="0"/>
    <n v="1"/>
    <n v="0"/>
    <s v="Andres Fernandez"/>
    <s v="658229168"/>
    <x v="1"/>
  </r>
  <r>
    <n v="32901886"/>
    <x v="1"/>
    <x v="1043"/>
    <d v="2025-08-09T00:00:00"/>
    <s v="09-08-2025"/>
    <d v="2025-08-09T00:00:00"/>
    <s v="18:45"/>
    <n v="0"/>
    <x v="0"/>
    <n v="2"/>
    <n v="0"/>
    <s v="Raúl Garcia"/>
    <s v="687334641"/>
    <x v="1"/>
  </r>
  <r>
    <n v="32901724"/>
    <x v="1"/>
    <x v="1044"/>
    <d v="2025-08-09T00:00:00"/>
    <s v="10-08-2025"/>
    <d v="2025-08-10T00:00:00"/>
    <s v="18:45"/>
    <n v="1"/>
    <x v="0"/>
    <n v="2"/>
    <n v="0"/>
    <s v="Nuria Torralba Calderón"/>
    <s v="669933212"/>
    <x v="1"/>
  </r>
  <r>
    <n v="32901488"/>
    <x v="0"/>
    <x v="1045"/>
    <d v="2025-08-09T00:00:00"/>
    <s v="15-08-2025"/>
    <d v="2025-08-15T00:00:00"/>
    <s v="12:00"/>
    <n v="6"/>
    <x v="0"/>
    <n v="5"/>
    <n v="0"/>
    <s v="Manuel Camacho Guerra"/>
    <s v="651877030"/>
    <x v="1"/>
  </r>
  <r>
    <n v="32901220"/>
    <x v="0"/>
    <x v="1046"/>
    <d v="2025-08-09T00:00:00"/>
    <s v="11-08-2025"/>
    <d v="2025-08-11T00:00:00"/>
    <s v="10:00"/>
    <n v="2"/>
    <x v="2"/>
    <n v="1"/>
    <n v="22"/>
    <s v="Antonio Perez Alvarez"/>
    <s v="689869645"/>
    <x v="0"/>
  </r>
  <r>
    <n v="32901015"/>
    <x v="1"/>
    <x v="1047"/>
    <d v="2025-08-09T00:00:00"/>
    <s v="22-08-2025"/>
    <d v="2025-08-22T00:00:00"/>
    <s v="12:00"/>
    <n v="13"/>
    <x v="0"/>
    <n v="3"/>
    <n v="0"/>
    <s v="Jorge Medina Ortiz"/>
    <s v="676026235"/>
    <x v="1"/>
  </r>
  <r>
    <n v="32900454"/>
    <x v="0"/>
    <x v="1048"/>
    <d v="2025-08-09T00:00:00"/>
    <s v="23-08-2025"/>
    <d v="2025-08-23T00:00:00"/>
    <s v="12:00"/>
    <n v="14"/>
    <x v="0"/>
    <n v="3"/>
    <n v="0"/>
    <s v="Rafael Domínguez Sarmiento"/>
    <s v="656603266"/>
    <x v="0"/>
  </r>
  <r>
    <n v="32899669"/>
    <x v="0"/>
    <x v="1049"/>
    <d v="2025-08-09T00:00:00"/>
    <s v="12-08-2025"/>
    <d v="2025-08-12T00:00:00"/>
    <s v="18:45"/>
    <n v="3"/>
    <x v="0"/>
    <n v="4"/>
    <n v="0"/>
    <s v="Mireia Soria Planas"/>
    <s v="646794262"/>
    <x v="0"/>
  </r>
  <r>
    <n v="32899463"/>
    <x v="1"/>
    <x v="1050"/>
    <d v="2025-08-09T00:00:00"/>
    <s v="27-08-2025"/>
    <d v="2025-08-27T00:00:00"/>
    <s v="10:45"/>
    <n v="18"/>
    <x v="0"/>
    <n v="4"/>
    <n v="0"/>
    <s v="David Ruano Martin"/>
    <s v="639873365"/>
    <x v="1"/>
  </r>
  <r>
    <n v="32899454"/>
    <x v="1"/>
    <x v="1051"/>
    <d v="2025-08-09T00:00:00"/>
    <s v="15-08-2025"/>
    <d v="2025-08-15T00:00:00"/>
    <s v="10:45"/>
    <n v="6"/>
    <x v="0"/>
    <n v="5"/>
    <n v="0"/>
    <s v="María Cruz Soro Navarro"/>
    <s v="639748993"/>
    <x v="1"/>
  </r>
  <r>
    <n v="32898843"/>
    <x v="1"/>
    <x v="1052"/>
    <d v="2025-08-09T00:00:00"/>
    <s v="12-08-2025"/>
    <d v="2025-08-12T00:00:00"/>
    <s v="10:00"/>
    <n v="3"/>
    <x v="3"/>
    <n v="1"/>
    <n v="35"/>
    <s v="Lucia Ortega Serrano"/>
    <s v="658352886"/>
    <x v="1"/>
  </r>
  <r>
    <n v="32898076"/>
    <x v="0"/>
    <x v="1053"/>
    <d v="2025-08-09T00:00:00"/>
    <s v="14-08-2025"/>
    <d v="2025-08-14T00:00:00"/>
    <s v="10:45"/>
    <n v="5"/>
    <x v="0"/>
    <n v="2"/>
    <n v="0"/>
    <s v="Miguel Franco"/>
    <s v="679470018"/>
    <x v="0"/>
  </r>
  <r>
    <n v="32897399"/>
    <x v="0"/>
    <x v="1054"/>
    <d v="2025-08-09T00:00:00"/>
    <s v="18-08-2025"/>
    <d v="2025-08-18T00:00:00"/>
    <s v="10:45"/>
    <n v="9"/>
    <x v="0"/>
    <n v="2"/>
    <n v="0"/>
    <s v="Isabel Corrales Garcia"/>
    <s v="649200853"/>
    <x v="1"/>
  </r>
  <r>
    <n v="32897272"/>
    <x v="0"/>
    <x v="1055"/>
    <d v="2025-08-09T00:00:00"/>
    <s v="10-08-2025"/>
    <d v="2025-08-10T00:00:00"/>
    <s v="10:45"/>
    <n v="1"/>
    <x v="0"/>
    <n v="2"/>
    <n v="0"/>
    <s v="Jose Maria Boticario Alonso"/>
    <s v="659898729"/>
    <x v="0"/>
  </r>
  <r>
    <n v="32897189"/>
    <x v="1"/>
    <x v="1056"/>
    <d v="2025-08-09T00:00:00"/>
    <s v="23-08-2025"/>
    <d v="2025-08-23T00:00:00"/>
    <s v="10:00"/>
    <n v="14"/>
    <x v="2"/>
    <n v="2"/>
    <n v="44"/>
    <s v="Laura Sánchez Carvajal"/>
    <s v="633180444"/>
    <x v="1"/>
  </r>
  <r>
    <n v="32896846"/>
    <x v="2"/>
    <x v="1057"/>
    <d v="2025-08-09T00:00:00"/>
    <s v="10-08-2025"/>
    <d v="2025-08-10T00:00:00"/>
    <s v="10:45"/>
    <n v="1"/>
    <x v="0"/>
    <n v="2"/>
    <n v="0"/>
    <s v="Esther Cerdà Pedro"/>
    <s v="660397836"/>
    <x v="1"/>
  </r>
  <r>
    <n v="32896720"/>
    <x v="1"/>
    <x v="1058"/>
    <d v="2025-08-09T00:00:00"/>
    <s v="10-08-2025"/>
    <d v="2025-08-10T00:00:00"/>
    <s v="10:00"/>
    <n v="1"/>
    <x v="2"/>
    <n v="2"/>
    <n v="44"/>
    <s v="álvaro Pinedo Marinez"/>
    <s v="660814570"/>
    <x v="1"/>
  </r>
  <r>
    <n v="32896636"/>
    <x v="1"/>
    <x v="1059"/>
    <d v="2025-08-09T00:00:00"/>
    <s v="10-08-2025"/>
    <d v="2025-08-10T00:00:00"/>
    <s v="10:00"/>
    <n v="1"/>
    <x v="2"/>
    <n v="2"/>
    <n v="44"/>
    <s v="Liseltrueb Trub"/>
    <s v="610413686"/>
    <x v="1"/>
  </r>
  <r>
    <n v="32896380"/>
    <x v="1"/>
    <x v="1060"/>
    <d v="2025-08-09T00:00:00"/>
    <s v="09-08-2025"/>
    <d v="2025-08-09T00:00:00"/>
    <s v="18:45"/>
    <n v="0"/>
    <x v="0"/>
    <n v="2"/>
    <n v="0"/>
    <s v="Paulo Jesus Latour"/>
    <s v="2355400036"/>
    <x v="1"/>
  </r>
  <r>
    <n v="32896060"/>
    <x v="1"/>
    <x v="1061"/>
    <d v="2025-08-09T00:00:00"/>
    <s v="14-08-2025"/>
    <d v="2025-08-14T00:00:00"/>
    <s v="16:45"/>
    <n v="5"/>
    <x v="2"/>
    <n v="4"/>
    <n v="128"/>
    <s v="Alex Cerdà Riudavets"/>
    <s v="677577943"/>
    <x v="1"/>
  </r>
  <r>
    <n v="32895850"/>
    <x v="0"/>
    <x v="1062"/>
    <d v="2025-08-09T00:00:00"/>
    <s v="11-08-2025"/>
    <d v="2025-08-11T00:00:00"/>
    <s v="10:00"/>
    <n v="2"/>
    <x v="2"/>
    <n v="2"/>
    <n v="44"/>
    <s v="Angela Mendez"/>
    <s v="655881392"/>
    <x v="1"/>
  </r>
  <r>
    <n v="32895750"/>
    <x v="1"/>
    <x v="1063"/>
    <d v="2025-08-09T00:00:00"/>
    <s v="18-08-2025"/>
    <d v="2025-08-18T00:00:00"/>
    <s v="18:45"/>
    <n v="9"/>
    <x v="0"/>
    <n v="4"/>
    <n v="0"/>
    <s v="Teresa álvarez Martín"/>
    <s v="678182487"/>
    <x v="1"/>
  </r>
  <r>
    <n v="32895270"/>
    <x v="0"/>
    <x v="1064"/>
    <d v="2025-08-09T00:00:00"/>
    <s v="16-08-2025"/>
    <d v="2025-08-16T00:00:00"/>
    <s v="17:30"/>
    <n v="7"/>
    <x v="0"/>
    <n v="0"/>
    <n v="0"/>
    <s v="Alba López De Lerma Ruiz-poveda"/>
    <s v="618469156"/>
    <x v="2"/>
  </r>
  <r>
    <n v="32894016"/>
    <x v="0"/>
    <x v="1065"/>
    <d v="2025-08-09T00:00:00"/>
    <s v="20-08-2025"/>
    <d v="2025-08-20T00:00:00"/>
    <s v="17:30"/>
    <n v="11"/>
    <x v="0"/>
    <n v="3"/>
    <n v="0"/>
    <s v="Javier Rincón"/>
    <s v="676312105"/>
    <x v="1"/>
  </r>
  <r>
    <n v="32893250"/>
    <x v="1"/>
    <x v="1066"/>
    <d v="2025-08-09T00:00:00"/>
    <s v="29-08-2025"/>
    <d v="2025-08-29T00:00:00"/>
    <s v="12:00"/>
    <n v="20"/>
    <x v="0"/>
    <n v="0"/>
    <n v="0"/>
    <s v="Jaime Fernandez"/>
    <s v="676672186"/>
    <x v="2"/>
  </r>
  <r>
    <n v="32893089"/>
    <x v="0"/>
    <x v="1067"/>
    <d v="2025-08-09T00:00:00"/>
    <s v="11-08-2025"/>
    <d v="2025-08-11T00:00:00"/>
    <s v="18:45"/>
    <n v="2"/>
    <x v="0"/>
    <n v="3"/>
    <n v="0"/>
    <s v="Paula Flor Tomas"/>
    <s v="665310486"/>
    <x v="1"/>
  </r>
  <r>
    <n v="32892771"/>
    <x v="1"/>
    <x v="1068"/>
    <d v="2025-08-09T00:00:00"/>
    <s v="10-08-2025"/>
    <d v="2025-08-10T00:00:00"/>
    <s v="10:00"/>
    <n v="1"/>
    <x v="2"/>
    <n v="4"/>
    <n v="88"/>
    <s v="José Vicedo López"/>
    <s v="693743309"/>
    <x v="1"/>
  </r>
  <r>
    <n v="32892119"/>
    <x v="1"/>
    <x v="1069"/>
    <d v="2025-08-09T00:00:00"/>
    <s v="10-08-2025"/>
    <d v="2025-08-10T00:00:00"/>
    <s v="12:00"/>
    <n v="1"/>
    <x v="0"/>
    <n v="2"/>
    <n v="0"/>
    <s v="Elisa Mh"/>
    <s v="666532461"/>
    <x v="1"/>
  </r>
  <r>
    <n v="32891860"/>
    <x v="1"/>
    <x v="1070"/>
    <d v="2025-08-09T00:00:00"/>
    <s v="13-08-2025"/>
    <d v="2025-08-13T00:00:00"/>
    <s v="12:00"/>
    <n v="4"/>
    <x v="0"/>
    <n v="3"/>
    <n v="0"/>
    <s v="Alicia Real Vélez"/>
    <s v="677821027"/>
    <x v="0"/>
  </r>
  <r>
    <n v="32891653"/>
    <x v="0"/>
    <x v="1071"/>
    <d v="2025-08-09T00:00:00"/>
    <s v="13-08-2025"/>
    <d v="2025-08-13T00:00:00"/>
    <s v="16:45"/>
    <n v="4"/>
    <x v="2"/>
    <n v="3"/>
    <n v="96"/>
    <s v="Julián Escribano Martínez"/>
    <s v="696788752"/>
    <x v="0"/>
  </r>
  <r>
    <n v="32891606"/>
    <x v="0"/>
    <x v="1072"/>
    <d v="2025-08-09T00:00:00"/>
    <s v="09-08-2025"/>
    <d v="2025-08-09T00:00:00"/>
    <s v="18:45"/>
    <n v="0"/>
    <x v="0"/>
    <n v="2"/>
    <n v="0"/>
    <s v="álvaro Aguilar Torres"/>
    <s v="649094728"/>
    <x v="0"/>
  </r>
  <r>
    <n v="32891055"/>
    <x v="3"/>
    <x v="1073"/>
    <d v="2025-08-09T00:00:00"/>
    <s v="22-08-2025"/>
    <d v="2025-08-22T00:00:00"/>
    <s v="17:30"/>
    <n v="13"/>
    <x v="0"/>
    <n v="4"/>
    <n v="0"/>
    <s v="Marisa Guillem Domingo"/>
    <s v="627040165"/>
    <x v="1"/>
  </r>
  <r>
    <n v="32890852"/>
    <x v="1"/>
    <x v="1074"/>
    <d v="2025-08-09T00:00:00"/>
    <s v="09-08-2025"/>
    <d v="2025-08-09T00:00:00"/>
    <s v="12:00"/>
    <n v="0"/>
    <x v="0"/>
    <n v="2"/>
    <n v="0"/>
    <s v="Elisa Potous Merino"/>
    <s v="639301194"/>
    <x v="1"/>
  </r>
  <r>
    <n v="32890499"/>
    <x v="3"/>
    <x v="1075"/>
    <d v="2025-08-09T00:00:00"/>
    <s v="18-08-2025"/>
    <d v="2025-08-18T00:00:00"/>
    <s v="18:45"/>
    <n v="9"/>
    <x v="0"/>
    <n v="4"/>
    <n v="0"/>
    <s v="Juan Carlos Martín González"/>
    <s v="646660492"/>
    <x v="0"/>
  </r>
  <r>
    <n v="32890329"/>
    <x v="1"/>
    <x v="1076"/>
    <d v="2025-08-09T00:00:00"/>
    <s v="25-08-2025"/>
    <d v="2025-08-25T00:00:00"/>
    <s v="18:45"/>
    <n v="16"/>
    <x v="0"/>
    <n v="0"/>
    <n v="0"/>
    <s v="Andreu Sala"/>
    <s v="676318971"/>
    <x v="2"/>
  </r>
  <r>
    <n v="32890182"/>
    <x v="0"/>
    <x v="1077"/>
    <d v="2025-08-09T00:00:00"/>
    <s v="12-08-2025"/>
    <d v="2025-08-12T00:00:00"/>
    <s v="12:00"/>
    <n v="3"/>
    <x v="0"/>
    <n v="0"/>
    <n v="0"/>
    <s v="María Pérez"/>
    <s v="687047256"/>
    <x v="2"/>
  </r>
  <r>
    <n v="32889856"/>
    <x v="0"/>
    <x v="1078"/>
    <d v="2025-08-09T00:00:00"/>
    <s v="14-08-2025"/>
    <d v="2025-08-14T00:00:00"/>
    <s v="10:45"/>
    <n v="5"/>
    <x v="0"/>
    <n v="2"/>
    <n v="0"/>
    <s v="Lorena Rodriguez Hernandez"/>
    <s v="610067191"/>
    <x v="1"/>
  </r>
  <r>
    <n v="32889335"/>
    <x v="0"/>
    <x v="1079"/>
    <d v="2025-08-09T00:00:00"/>
    <s v="09-08-2025"/>
    <d v="2025-08-09T00:00:00"/>
    <s v="18:45"/>
    <n v="0"/>
    <x v="0"/>
    <n v="2"/>
    <n v="0"/>
    <s v="Juan Francisco Garcia Lasca"/>
    <s v="8299615888"/>
    <x v="1"/>
  </r>
  <r>
    <n v="32888698"/>
    <x v="0"/>
    <x v="1080"/>
    <d v="2025-08-09T00:00:00"/>
    <s v="15-08-2025"/>
    <d v="2025-08-15T00:00:00"/>
    <s v="20:00"/>
    <n v="6"/>
    <x v="1"/>
    <n v="4"/>
    <n v="0"/>
    <s v="Adrián Fenoll Tomas"/>
    <s v="622055329"/>
    <x v="1"/>
  </r>
  <r>
    <n v="32888604"/>
    <x v="0"/>
    <x v="1081"/>
    <d v="2025-08-09T00:00:00"/>
    <s v="09-08-2025"/>
    <d v="2025-08-09T00:00:00"/>
    <s v="18:45"/>
    <n v="0"/>
    <x v="0"/>
    <n v="4"/>
    <n v="0"/>
    <s v="Rosa Merino Ferrada"/>
    <s v="686105218"/>
    <x v="1"/>
  </r>
  <r>
    <n v="32887438"/>
    <x v="0"/>
    <x v="1082"/>
    <d v="2025-08-09T00:00:00"/>
    <s v="09-08-2025"/>
    <d v="2025-08-09T00:00:00"/>
    <s v="18:45"/>
    <n v="0"/>
    <x v="0"/>
    <n v="3"/>
    <n v="0"/>
    <s v="Hugo Torralba"/>
    <s v="722793919"/>
    <x v="1"/>
  </r>
  <r>
    <n v="32885380"/>
    <x v="0"/>
    <x v="1083"/>
    <d v="2025-08-09T00:00:00"/>
    <s v="10-08-2025"/>
    <d v="2025-08-10T00:00:00"/>
    <s v="13:00"/>
    <n v="1"/>
    <x v="5"/>
    <n v="1"/>
    <n v="22"/>
    <s v="Gabriele Floris"/>
    <s v="+393484720279"/>
    <x v="1"/>
  </r>
  <r>
    <n v="32884878"/>
    <x v="1"/>
    <x v="1084"/>
    <d v="2025-08-08T00:00:00"/>
    <s v="09-08-2025"/>
    <d v="2025-08-09T00:00:00"/>
    <s v="20:00"/>
    <n v="1"/>
    <x v="1"/>
    <n v="5"/>
    <n v="0"/>
    <s v="José Peransi Jorque"/>
    <s v="615204983"/>
    <x v="0"/>
  </r>
  <r>
    <n v="32884764"/>
    <x v="3"/>
    <x v="1085"/>
    <d v="2025-08-09T00:00:00"/>
    <s v="26-08-2025"/>
    <d v="2025-08-26T00:00:00"/>
    <s v="20:00"/>
    <n v="17"/>
    <x v="1"/>
    <n v="0"/>
    <n v="0"/>
    <s v="Diego Gonzalez Gonzalez"/>
    <s v="616772072"/>
    <x v="2"/>
  </r>
  <r>
    <n v="32884649"/>
    <x v="0"/>
    <x v="1086"/>
    <d v="2025-08-08T00:00:00"/>
    <s v="19-08-2025"/>
    <d v="2025-08-19T00:00:00"/>
    <s v="10:45"/>
    <n v="11"/>
    <x v="0"/>
    <n v="6"/>
    <n v="0"/>
    <s v="Zacarias Blanco Valero"/>
    <s v="637858610"/>
    <x v="1"/>
  </r>
  <r>
    <n v="32884547"/>
    <x v="0"/>
    <x v="1087"/>
    <d v="2025-08-08T00:00:00"/>
    <s v="09-08-2025"/>
    <d v="2025-08-09T00:00:00"/>
    <s v="12:00"/>
    <n v="1"/>
    <x v="0"/>
    <n v="2"/>
    <n v="0"/>
    <s v="Eider Errazkin Irizar"/>
    <s v="670295574"/>
    <x v="1"/>
  </r>
  <r>
    <n v="32884318"/>
    <x v="1"/>
    <x v="1088"/>
    <d v="2025-08-08T00:00:00"/>
    <s v="19-08-2025"/>
    <d v="2025-08-19T00:00:00"/>
    <s v="18:45"/>
    <n v="11"/>
    <x v="0"/>
    <n v="5"/>
    <n v="0"/>
    <s v="Esperanza Bermúedez Beltrán"/>
    <s v="627981072"/>
    <x v="1"/>
  </r>
  <r>
    <n v="32884228"/>
    <x v="1"/>
    <x v="1089"/>
    <d v="2025-08-08T00:00:00"/>
    <s v="22-08-2025"/>
    <d v="2025-08-22T00:00:00"/>
    <s v="12:00"/>
    <n v="14"/>
    <x v="2"/>
    <n v="2"/>
    <n v="64"/>
    <s v="Amanda Garcia Ortega"/>
    <s v="695183230"/>
    <x v="0"/>
  </r>
  <r>
    <n v="32883929"/>
    <x v="1"/>
    <x v="1090"/>
    <d v="2025-08-08T00:00:00"/>
    <s v="09-08-2025"/>
    <d v="2025-08-09T00:00:00"/>
    <s v="12:00"/>
    <n v="1"/>
    <x v="0"/>
    <n v="2"/>
    <n v="0"/>
    <s v="Oscar Pascual Martínez"/>
    <s v="649780290"/>
    <x v="1"/>
  </r>
  <r>
    <n v="32883516"/>
    <x v="1"/>
    <x v="1091"/>
    <d v="2025-08-08T00:00:00"/>
    <s v="18-08-2025"/>
    <d v="2025-08-18T00:00:00"/>
    <s v="20:00"/>
    <n v="10"/>
    <x v="1"/>
    <n v="2"/>
    <n v="0"/>
    <s v="Maika Lloria"/>
    <s v="656576130"/>
    <x v="1"/>
  </r>
  <r>
    <n v="32882646"/>
    <x v="1"/>
    <x v="1092"/>
    <d v="2025-08-08T00:00:00"/>
    <s v="13-08-2025"/>
    <d v="2025-08-13T00:00:00"/>
    <s v="10:45"/>
    <n v="5"/>
    <x v="0"/>
    <n v="4"/>
    <n v="0"/>
    <s v="Silvia Gallego"/>
    <s v="692221977"/>
    <x v="1"/>
  </r>
  <r>
    <n v="32882394"/>
    <x v="0"/>
    <x v="1093"/>
    <d v="2025-08-08T00:00:00"/>
    <s v="09-08-2025"/>
    <d v="2025-08-09T00:00:00"/>
    <s v="18:45"/>
    <n v="1"/>
    <x v="0"/>
    <n v="2"/>
    <n v="0"/>
    <s v="Silvia Latorre Laita"/>
    <s v="630435433"/>
    <x v="0"/>
  </r>
  <r>
    <n v="32882391"/>
    <x v="1"/>
    <x v="1094"/>
    <d v="2025-08-08T00:00:00"/>
    <s v="23-08-2025"/>
    <d v="2025-08-23T00:00:00"/>
    <s v="10:00"/>
    <n v="15"/>
    <x v="2"/>
    <n v="2"/>
    <n v="64"/>
    <s v="Alfonso García Silles"/>
    <s v="699237619"/>
    <x v="0"/>
  </r>
  <r>
    <n v="32882230"/>
    <x v="0"/>
    <x v="1095"/>
    <d v="2025-08-08T00:00:00"/>
    <s v="20-08-2025"/>
    <d v="2025-08-20T00:00:00"/>
    <s v="12:00"/>
    <n v="12"/>
    <x v="0"/>
    <n v="5"/>
    <n v="0"/>
    <s v="Maria Teresa Aguilar Romero"/>
    <s v="666211827"/>
    <x v="1"/>
  </r>
  <r>
    <n v="32882058"/>
    <x v="2"/>
    <x v="1096"/>
    <d v="2025-08-08T00:00:00"/>
    <s v="16-08-2025"/>
    <d v="2025-08-16T00:00:00"/>
    <s v="10:45"/>
    <n v="8"/>
    <x v="0"/>
    <n v="4"/>
    <n v="0"/>
    <s v="Fernando Almonacid"/>
    <s v="606665118"/>
    <x v="0"/>
  </r>
  <r>
    <n v="32881400"/>
    <x v="0"/>
    <x v="1097"/>
    <d v="2025-08-08T00:00:00"/>
    <s v="14-08-2025"/>
    <d v="2025-08-14T00:00:00"/>
    <s v="12:00"/>
    <n v="6"/>
    <x v="0"/>
    <n v="4"/>
    <n v="0"/>
    <s v="Domingo Coto López"/>
    <s v="679198144"/>
    <x v="1"/>
  </r>
  <r>
    <n v="32881229"/>
    <x v="1"/>
    <x v="1098"/>
    <d v="2025-08-08T00:00:00"/>
    <s v="20-08-2025"/>
    <d v="2025-08-20T00:00:00"/>
    <s v="12:00"/>
    <n v="12"/>
    <x v="0"/>
    <n v="5"/>
    <n v="0"/>
    <s v="Jesús Siles"/>
    <s v="658201353"/>
    <x v="1"/>
  </r>
  <r>
    <n v="32881055"/>
    <x v="1"/>
    <x v="1099"/>
    <d v="2025-08-08T00:00:00"/>
    <s v="20-08-2025"/>
    <d v="2025-08-20T00:00:00"/>
    <s v="12:00"/>
    <n v="12"/>
    <x v="0"/>
    <n v="4"/>
    <n v="0"/>
    <s v="Jorge Reina Reina"/>
    <s v="678927799"/>
    <x v="1"/>
  </r>
  <r>
    <n v="32880832"/>
    <x v="4"/>
    <x v="1100"/>
    <d v="2025-08-08T00:00:00"/>
    <s v="14-08-2025"/>
    <d v="2025-08-14T00:00:00"/>
    <s v="18:45"/>
    <n v="6"/>
    <x v="0"/>
    <n v="0"/>
    <n v="0"/>
    <s v="Maria Mercedes Aguilera Jimenez"/>
    <s v="676350900"/>
    <x v="2"/>
  </r>
  <r>
    <n v="32880184"/>
    <x v="1"/>
    <x v="1101"/>
    <d v="2025-08-08T00:00:00"/>
    <s v="09-08-2025"/>
    <d v="2025-08-09T00:00:00"/>
    <s v="20:00"/>
    <n v="1"/>
    <x v="1"/>
    <n v="2"/>
    <n v="0"/>
    <s v="Mónica Silvina Martínez Viscio"/>
    <s v="625691013"/>
    <x v="0"/>
  </r>
  <r>
    <n v="32880133"/>
    <x v="1"/>
    <x v="1102"/>
    <d v="2025-08-08T00:00:00"/>
    <s v="31-08-2025"/>
    <d v="2025-08-31T00:00:00"/>
    <s v="10:45"/>
    <n v="23"/>
    <x v="0"/>
    <n v="4"/>
    <n v="0"/>
    <s v="María Eugenia Malle Asorey"/>
    <s v="657126839"/>
    <x v="1"/>
  </r>
  <r>
    <n v="32879896"/>
    <x v="0"/>
    <x v="1103"/>
    <d v="2025-08-08T00:00:00"/>
    <s v="09-08-2025"/>
    <d v="2025-08-09T00:00:00"/>
    <s v="20:00"/>
    <n v="1"/>
    <x v="1"/>
    <n v="1"/>
    <n v="0"/>
    <s v="Jose Vicente Rosillo Ballester"/>
    <s v="606550340"/>
    <x v="1"/>
  </r>
  <r>
    <n v="32879414"/>
    <x v="1"/>
    <x v="1104"/>
    <d v="2025-08-08T00:00:00"/>
    <s v="17-08-2025"/>
    <d v="2025-08-17T00:00:00"/>
    <s v="17:30"/>
    <n v="9"/>
    <x v="0"/>
    <n v="2"/>
    <n v="0"/>
    <s v="Fernando Sánchez García"/>
    <s v="687940236"/>
    <x v="0"/>
  </r>
  <r>
    <n v="32879262"/>
    <x v="1"/>
    <x v="1105"/>
    <d v="2025-08-08T00:00:00"/>
    <s v="09-08-2025"/>
    <d v="2025-08-09T00:00:00"/>
    <s v="18:45"/>
    <n v="1"/>
    <x v="0"/>
    <n v="2"/>
    <n v="0"/>
    <s v="Jose Vicente Fraile Hernando"/>
    <s v="600474780"/>
    <x v="1"/>
  </r>
  <r>
    <n v="32878332"/>
    <x v="1"/>
    <x v="1106"/>
    <d v="2025-08-08T00:00:00"/>
    <s v="26-08-2025"/>
    <d v="2025-08-26T00:00:00"/>
    <s v="16:45"/>
    <n v="18"/>
    <x v="2"/>
    <n v="3"/>
    <n v="86"/>
    <s v="Feliberto González Luís"/>
    <s v="602111434"/>
    <x v="1"/>
  </r>
  <r>
    <n v="32877672"/>
    <x v="1"/>
    <x v="1107"/>
    <d v="2025-08-08T00:00:00"/>
    <s v="09-08-2025"/>
    <d v="2025-08-09T00:00:00"/>
    <s v="16:45"/>
    <n v="1"/>
    <x v="2"/>
    <n v="2"/>
    <n v="44"/>
    <s v="Angie Rodriguez Garcia"/>
    <s v="627260467"/>
    <x v="1"/>
  </r>
  <r>
    <n v="32877175"/>
    <x v="1"/>
    <x v="1108"/>
    <d v="2025-08-08T00:00:00"/>
    <s v="09-08-2025"/>
    <d v="2025-08-09T00:00:00"/>
    <s v="18:45"/>
    <n v="1"/>
    <x v="0"/>
    <n v="4"/>
    <n v="0"/>
    <s v="Silvia Garcia"/>
    <s v="690186029"/>
    <x v="1"/>
  </r>
  <r>
    <n v="32877013"/>
    <x v="0"/>
    <x v="1109"/>
    <d v="2025-08-08T00:00:00"/>
    <s v="13-08-2025"/>
    <d v="2025-08-13T00:00:00"/>
    <s v="10:45"/>
    <n v="5"/>
    <x v="0"/>
    <n v="2"/>
    <n v="0"/>
    <s v="Cristina Diez Fernández"/>
    <s v="687187919"/>
    <x v="1"/>
  </r>
  <r>
    <n v="32876872"/>
    <x v="2"/>
    <x v="1110"/>
    <d v="2025-08-08T00:00:00"/>
    <s v="08-08-2025"/>
    <d v="2025-08-08T00:00:00"/>
    <s v="20:00"/>
    <n v="0"/>
    <x v="1"/>
    <n v="2"/>
    <n v="0"/>
    <s v="Jesús Mateo López Rueda"/>
    <s v="622339719"/>
    <x v="1"/>
  </r>
  <r>
    <n v="32876791"/>
    <x v="1"/>
    <x v="1111"/>
    <d v="2025-08-08T00:00:00"/>
    <s v="14-08-2025"/>
    <d v="2025-08-14T00:00:00"/>
    <s v="20:00"/>
    <n v="6"/>
    <x v="1"/>
    <n v="0"/>
    <n v="0"/>
    <s v="Andrea Rodrigo"/>
    <s v="672996174"/>
    <x v="2"/>
  </r>
  <r>
    <n v="32876666"/>
    <x v="1"/>
    <x v="1112"/>
    <d v="2025-08-08T00:00:00"/>
    <s v="09-08-2025"/>
    <d v="2025-08-09T00:00:00"/>
    <s v="18:45"/>
    <n v="1"/>
    <x v="0"/>
    <n v="2"/>
    <n v="0"/>
    <s v="Marcos Ferreiro Sánchez"/>
    <s v="722752792"/>
    <x v="1"/>
  </r>
  <r>
    <n v="32876599"/>
    <x v="1"/>
    <x v="1113"/>
    <d v="2025-08-08T00:00:00"/>
    <s v="09-08-2025"/>
    <d v="2025-08-09T00:00:00"/>
    <s v="12:00"/>
    <n v="1"/>
    <x v="0"/>
    <n v="4"/>
    <n v="0"/>
    <s v="Amparo Pérez"/>
    <s v="654643945"/>
    <x v="0"/>
  </r>
  <r>
    <n v="32876486"/>
    <x v="1"/>
    <x v="1114"/>
    <d v="2025-08-08T00:00:00"/>
    <s v="08-08-2025"/>
    <d v="2025-08-08T00:00:00"/>
    <s v="20:00"/>
    <n v="0"/>
    <x v="1"/>
    <n v="1"/>
    <n v="0"/>
    <s v="Susana Serrano Ruiz"/>
    <s v="873201939"/>
    <x v="0"/>
  </r>
  <r>
    <n v="32876197"/>
    <x v="0"/>
    <x v="1115"/>
    <d v="2025-08-08T00:00:00"/>
    <s v="15-08-2025"/>
    <d v="2025-08-15T00:00:00"/>
    <s v="10:00"/>
    <n v="7"/>
    <x v="0"/>
    <n v="2"/>
    <n v="0"/>
    <s v="Pedro Gras Perez"/>
    <s v="665521960"/>
    <x v="1"/>
  </r>
  <r>
    <n v="32876020"/>
    <x v="0"/>
    <x v="1116"/>
    <d v="2025-08-08T00:00:00"/>
    <s v="24-08-2025"/>
    <d v="2025-08-24T00:00:00"/>
    <s v="12:00"/>
    <n v="16"/>
    <x v="0"/>
    <n v="2"/>
    <n v="0"/>
    <s v="álvaro Barcell Macedo"/>
    <s v="618355577"/>
    <x v="1"/>
  </r>
  <r>
    <n v="32876011"/>
    <x v="0"/>
    <x v="1117"/>
    <d v="2025-08-08T00:00:00"/>
    <s v="25-08-2025"/>
    <d v="2025-08-25T00:00:00"/>
    <s v="18:45"/>
    <n v="17"/>
    <x v="0"/>
    <n v="2"/>
    <n v="0"/>
    <s v="Monica Tapiador Moreno Cid"/>
    <s v="644677407"/>
    <x v="0"/>
  </r>
  <r>
    <n v="32875617"/>
    <x v="1"/>
    <x v="1118"/>
    <d v="2025-08-08T00:00:00"/>
    <s v="19-08-2025"/>
    <d v="2025-08-19T00:00:00"/>
    <s v="20:00"/>
    <n v="11"/>
    <x v="1"/>
    <n v="2"/>
    <n v="0"/>
    <s v="Paloma Sancho Herranz"/>
    <s v="658400195"/>
    <x v="0"/>
  </r>
  <r>
    <n v="32875559"/>
    <x v="0"/>
    <x v="1119"/>
    <d v="2025-08-08T00:00:00"/>
    <s v="08-08-2025"/>
    <d v="2025-08-08T00:00:00"/>
    <s v="20:00"/>
    <n v="0"/>
    <x v="1"/>
    <n v="2"/>
    <n v="0"/>
    <s v="Thalía Arribas"/>
    <s v="671282557"/>
    <x v="1"/>
  </r>
  <r>
    <n v="32875526"/>
    <x v="1"/>
    <x v="1120"/>
    <d v="2025-08-08T00:00:00"/>
    <s v="09-08-2025"/>
    <d v="2025-08-09T00:00:00"/>
    <s v="18:45"/>
    <n v="1"/>
    <x v="0"/>
    <n v="4"/>
    <n v="0"/>
    <s v="Francisco Fuentes Sánchez"/>
    <s v="659333111"/>
    <x v="0"/>
  </r>
  <r>
    <n v="32875334"/>
    <x v="1"/>
    <x v="1121"/>
    <d v="2025-08-08T00:00:00"/>
    <s v="09-08-2025"/>
    <d v="2025-08-09T00:00:00"/>
    <s v="20:00"/>
    <n v="1"/>
    <x v="1"/>
    <n v="0"/>
    <n v="0"/>
    <s v="Pablo V P"/>
    <s v="605904551"/>
    <x v="2"/>
  </r>
  <r>
    <n v="32875007"/>
    <x v="1"/>
    <x v="1122"/>
    <d v="2025-08-08T00:00:00"/>
    <s v="09-08-2025"/>
    <d v="2025-08-09T00:00:00"/>
    <s v="12:00"/>
    <n v="1"/>
    <x v="0"/>
    <n v="2"/>
    <n v="0"/>
    <s v="Beatriz Benavente Martín"/>
    <s v="670521468"/>
    <x v="1"/>
  </r>
  <r>
    <n v="32874806"/>
    <x v="1"/>
    <x v="1123"/>
    <d v="2025-08-08T00:00:00"/>
    <s v="10-08-2025"/>
    <d v="2025-08-10T00:00:00"/>
    <s v="10:45"/>
    <n v="2"/>
    <x v="0"/>
    <n v="2"/>
    <n v="0"/>
    <s v="Manuel Carrasco  Chaves"/>
    <s v="627570096"/>
    <x v="1"/>
  </r>
  <r>
    <n v="32874757"/>
    <x v="2"/>
    <x v="1124"/>
    <d v="2025-08-08T00:00:00"/>
    <s v="12-08-2025"/>
    <d v="2025-08-12T00:00:00"/>
    <s v="12:00"/>
    <n v="4"/>
    <x v="0"/>
    <n v="2"/>
    <n v="0"/>
    <s v="Valeria Sena"/>
    <s v="94015622"/>
    <x v="1"/>
  </r>
  <r>
    <n v="32874301"/>
    <x v="0"/>
    <x v="1125"/>
    <d v="2025-08-08T00:00:00"/>
    <s v="13-08-2025"/>
    <d v="2025-08-13T00:00:00"/>
    <s v="16:00"/>
    <n v="5"/>
    <x v="2"/>
    <n v="2"/>
    <n v="64"/>
    <s v="Guillermo Velo"/>
    <s v="672154590"/>
    <x v="1"/>
  </r>
  <r>
    <n v="32874236"/>
    <x v="0"/>
    <x v="1126"/>
    <d v="2025-08-08T00:00:00"/>
    <s v="17-08-2025"/>
    <d v="2025-08-17T00:00:00"/>
    <s v="18:45"/>
    <n v="9"/>
    <x v="0"/>
    <n v="0"/>
    <n v="0"/>
    <s v="Patricia Campelo"/>
    <s v="607260370"/>
    <x v="2"/>
  </r>
  <r>
    <n v="32874110"/>
    <x v="1"/>
    <x v="1127"/>
    <d v="2025-08-08T00:00:00"/>
    <s v="09-08-2025"/>
    <d v="2025-08-09T00:00:00"/>
    <s v="20:00"/>
    <n v="1"/>
    <x v="1"/>
    <n v="2"/>
    <n v="0"/>
    <s v="Francisco Javier Gómez Martínez"/>
    <s v="600458777"/>
    <x v="1"/>
  </r>
  <r>
    <n v="32873899"/>
    <x v="0"/>
    <x v="1128"/>
    <d v="2025-08-08T00:00:00"/>
    <s v="09-08-2025"/>
    <d v="2025-08-09T00:00:00"/>
    <s v="12:00"/>
    <n v="1"/>
    <x v="0"/>
    <n v="3"/>
    <n v="0"/>
    <s v="Teresa Avila Sañudo"/>
    <s v="651594171"/>
    <x v="1"/>
  </r>
  <r>
    <n v="32873462"/>
    <x v="1"/>
    <x v="1129"/>
    <d v="2025-08-08T00:00:00"/>
    <s v="08-08-2025"/>
    <d v="2025-08-08T00:00:00"/>
    <s v="20:00"/>
    <n v="0"/>
    <x v="1"/>
    <n v="1"/>
    <n v="0"/>
    <s v="Cynthia Dupetit Rosa"/>
    <s v="645443642"/>
    <x v="1"/>
  </r>
  <r>
    <n v="32873142"/>
    <x v="2"/>
    <x v="1130"/>
    <d v="2025-08-08T00:00:00"/>
    <s v="09-08-2025"/>
    <d v="2025-08-09T00:00:00"/>
    <s v="12:00"/>
    <n v="1"/>
    <x v="0"/>
    <n v="2"/>
    <n v="0"/>
    <s v="Patricia Martin Carlos"/>
    <s v="664705355"/>
    <x v="1"/>
  </r>
  <r>
    <n v="32873079"/>
    <x v="1"/>
    <x v="1131"/>
    <d v="2025-08-08T00:00:00"/>
    <s v="12-08-2025"/>
    <d v="2025-08-12T00:00:00"/>
    <s v="10:45"/>
    <n v="4"/>
    <x v="0"/>
    <n v="6"/>
    <n v="0"/>
    <s v="Xabier Barriola Ochandorena"/>
    <s v="652769067"/>
    <x v="0"/>
  </r>
  <r>
    <n v="32872740"/>
    <x v="3"/>
    <x v="1132"/>
    <d v="2025-08-08T00:00:00"/>
    <s v="15-08-2025"/>
    <d v="2025-08-15T00:00:00"/>
    <s v="17:30"/>
    <n v="7"/>
    <x v="0"/>
    <n v="4"/>
    <n v="0"/>
    <s v="José Ignacio Bernardo Iglesias"/>
    <s v="687180848"/>
    <x v="1"/>
  </r>
  <r>
    <n v="32872708"/>
    <x v="0"/>
    <x v="1133"/>
    <d v="2025-08-08T00:00:00"/>
    <s v="09-08-2025"/>
    <d v="2025-08-09T00:00:00"/>
    <s v="18:45"/>
    <n v="1"/>
    <x v="0"/>
    <n v="6"/>
    <n v="0"/>
    <s v="Vicente Zapata Pastor"/>
    <s v="664564786"/>
    <x v="1"/>
  </r>
  <r>
    <n v="32871892"/>
    <x v="3"/>
    <x v="1134"/>
    <d v="2025-08-08T00:00:00"/>
    <s v="18-08-2025"/>
    <d v="2025-08-18T00:00:00"/>
    <s v="10:45"/>
    <n v="10"/>
    <x v="0"/>
    <n v="4"/>
    <n v="0"/>
    <s v="Maria Esilda Berraondo"/>
    <s v="635392507"/>
    <x v="0"/>
  </r>
  <r>
    <n v="32871740"/>
    <x v="0"/>
    <x v="1135"/>
    <d v="2025-08-08T00:00:00"/>
    <s v="13-08-2025"/>
    <d v="2025-08-13T00:00:00"/>
    <s v="10:00"/>
    <n v="5"/>
    <x v="2"/>
    <n v="3"/>
    <n v="66"/>
    <s v="Javier Coria Abel"/>
    <s v="680453229"/>
    <x v="1"/>
  </r>
  <r>
    <n v="32871436"/>
    <x v="1"/>
    <x v="1136"/>
    <d v="2025-08-08T00:00:00"/>
    <s v="19-08-2025"/>
    <d v="2025-08-19T00:00:00"/>
    <s v="10:45"/>
    <n v="11"/>
    <x v="0"/>
    <n v="4"/>
    <n v="0"/>
    <s v="Maria Jose Delegido Piqueras"/>
    <s v="653505214"/>
    <x v="0"/>
  </r>
  <r>
    <n v="32870526"/>
    <x v="1"/>
    <x v="1137"/>
    <d v="2025-08-08T00:00:00"/>
    <s v="23-08-2025"/>
    <d v="2025-08-23T00:00:00"/>
    <s v="12:00"/>
    <n v="15"/>
    <x v="0"/>
    <n v="5"/>
    <n v="0"/>
    <s v="Antonio Blanco Mateos"/>
    <s v="699262790"/>
    <x v="0"/>
  </r>
  <r>
    <n v="32869898"/>
    <x v="1"/>
    <x v="1138"/>
    <d v="2025-08-08T00:00:00"/>
    <s v="15-08-2025"/>
    <d v="2025-08-15T00:00:00"/>
    <s v="17:30"/>
    <n v="7"/>
    <x v="0"/>
    <n v="4"/>
    <n v="0"/>
    <s v="Cristina Pollero Perrone"/>
    <s v="666424765"/>
    <x v="1"/>
  </r>
  <r>
    <n v="32869632"/>
    <x v="0"/>
    <x v="1139"/>
    <d v="2025-08-08T00:00:00"/>
    <s v="14-08-2025"/>
    <d v="2025-08-14T00:00:00"/>
    <s v="12:00"/>
    <n v="6"/>
    <x v="0"/>
    <n v="5"/>
    <n v="0"/>
    <s v="Victoria Salado Ramos"/>
    <s v="677343378"/>
    <x v="1"/>
  </r>
  <r>
    <n v="32869615"/>
    <x v="1"/>
    <x v="1140"/>
    <d v="2025-08-08T00:00:00"/>
    <s v="09-08-2025"/>
    <d v="2025-08-09T00:00:00"/>
    <s v="20:00"/>
    <n v="1"/>
    <x v="1"/>
    <n v="2"/>
    <n v="0"/>
    <s v="Laura Martinez"/>
    <s v="679380240"/>
    <x v="1"/>
  </r>
  <r>
    <n v="32869308"/>
    <x v="2"/>
    <x v="1141"/>
    <d v="2025-08-08T00:00:00"/>
    <s v="12-08-2025"/>
    <d v="2025-08-12T00:00:00"/>
    <s v="12:00"/>
    <n v="4"/>
    <x v="0"/>
    <n v="3"/>
    <n v="0"/>
    <s v="Pablo Cassinello Espinosa"/>
    <s v="629867478"/>
    <x v="0"/>
  </r>
  <r>
    <n v="32868878"/>
    <x v="1"/>
    <x v="1142"/>
    <d v="2025-08-08T00:00:00"/>
    <s v="13-08-2025"/>
    <d v="2025-08-13T00:00:00"/>
    <s v="17:30"/>
    <n v="5"/>
    <x v="0"/>
    <n v="3"/>
    <n v="0"/>
    <s v="Sofía Fuentes Portalés"/>
    <s v="653443334"/>
    <x v="0"/>
  </r>
  <r>
    <n v="32868752"/>
    <x v="1"/>
    <x v="1143"/>
    <d v="2025-08-08T00:00:00"/>
    <s v="19-08-2025"/>
    <d v="2025-08-19T00:00:00"/>
    <s v="12:00"/>
    <n v="11"/>
    <x v="0"/>
    <n v="5"/>
    <n v="0"/>
    <s v="Jose Manuel Navarro Ojeda"/>
    <s v="680994714"/>
    <x v="0"/>
  </r>
  <r>
    <n v="32868375"/>
    <x v="1"/>
    <x v="1144"/>
    <d v="2025-08-08T00:00:00"/>
    <s v="20-08-2025"/>
    <d v="2025-08-20T00:00:00"/>
    <s v="10:45"/>
    <n v="12"/>
    <x v="0"/>
    <n v="2"/>
    <n v="0"/>
    <s v="Juan Carlos Herrero Palomino"/>
    <s v="658828755"/>
    <x v="1"/>
  </r>
  <r>
    <n v="32868162"/>
    <x v="0"/>
    <x v="1145"/>
    <d v="2025-08-08T00:00:00"/>
    <s v="11-08-2025"/>
    <d v="2025-08-11T00:00:00"/>
    <s v="12:00"/>
    <n v="3"/>
    <x v="0"/>
    <n v="4"/>
    <n v="0"/>
    <s v="Alberto Blanco De Cruces"/>
    <s v="676447157"/>
    <x v="1"/>
  </r>
  <r>
    <n v="32867261"/>
    <x v="0"/>
    <x v="1146"/>
    <d v="2025-08-08T00:00:00"/>
    <s v="18-08-2025"/>
    <d v="2025-08-18T00:00:00"/>
    <s v="18:45"/>
    <n v="10"/>
    <x v="6"/>
    <n v="4"/>
    <n v="0"/>
    <s v="Jean-marie Tur"/>
    <s v="671049415"/>
    <x v="1"/>
  </r>
  <r>
    <n v="32866796"/>
    <x v="1"/>
    <x v="1147"/>
    <d v="2025-08-08T00:00:00"/>
    <s v="11-08-2025"/>
    <d v="2025-08-11T00:00:00"/>
    <s v="11:30"/>
    <n v="3"/>
    <x v="2"/>
    <n v="4"/>
    <n v="52"/>
    <s v="Vanesa Martínez Serrano"/>
    <s v="652468533"/>
    <x v="1"/>
  </r>
  <r>
    <n v="32866338"/>
    <x v="1"/>
    <x v="1148"/>
    <d v="2025-08-08T00:00:00"/>
    <s v="09-08-2025"/>
    <d v="2025-08-09T00:00:00"/>
    <s v="20:00"/>
    <n v="1"/>
    <x v="1"/>
    <n v="2"/>
    <n v="0"/>
    <s v="Rafael Domínguez Figueroa"/>
    <s v="696344992"/>
    <x v="1"/>
  </r>
  <r>
    <n v="32865458"/>
    <x v="4"/>
    <x v="1149"/>
    <d v="2025-08-08T00:00:00"/>
    <s v="17-08-2025"/>
    <d v="2025-08-17T00:00:00"/>
    <s v="18:45"/>
    <n v="9"/>
    <x v="0"/>
    <n v="0"/>
    <n v="0"/>
    <s v="Jose Soriano"/>
    <s v="629971819"/>
    <x v="2"/>
  </r>
  <r>
    <n v="32865442"/>
    <x v="2"/>
    <x v="1150"/>
    <d v="2025-08-17T00:00:00"/>
    <s v="17-08-2025"/>
    <d v="2025-08-17T00:00:00"/>
    <s v="12:00"/>
    <n v="0"/>
    <x v="0"/>
    <n v="3"/>
    <n v="0"/>
    <s v="Juancarlosmedinainvernon"/>
    <m/>
    <x v="1"/>
  </r>
  <r>
    <n v="32865185"/>
    <x v="1"/>
    <x v="1151"/>
    <d v="2025-08-08T00:00:00"/>
    <s v="29-08-2025"/>
    <d v="2025-08-29T00:00:00"/>
    <s v="11:30"/>
    <n v="21"/>
    <x v="2"/>
    <n v="4"/>
    <n v="128"/>
    <s v="Jose Montes"/>
    <s v="607153573"/>
    <x v="1"/>
  </r>
  <r>
    <n v="32865059"/>
    <x v="0"/>
    <x v="1152"/>
    <d v="2025-08-08T00:00:00"/>
    <s v="09-08-2025"/>
    <d v="2025-08-09T00:00:00"/>
    <s v="12:00"/>
    <n v="1"/>
    <x v="0"/>
    <n v="2"/>
    <n v="0"/>
    <s v="Sergio Padilla Ordóñez"/>
    <s v="684134655"/>
    <x v="1"/>
  </r>
  <r>
    <n v="32864468"/>
    <x v="1"/>
    <x v="1153"/>
    <d v="2025-08-08T00:00:00"/>
    <s v="13-08-2025"/>
    <d v="2025-08-13T00:00:00"/>
    <s v="12:00"/>
    <n v="5"/>
    <x v="0"/>
    <n v="2"/>
    <n v="0"/>
    <s v="Esther Ruiz"/>
    <s v="651654339"/>
    <x v="1"/>
  </r>
  <r>
    <n v="32864338"/>
    <x v="1"/>
    <x v="1154"/>
    <d v="2025-08-08T00:00:00"/>
    <s v="13-08-2025"/>
    <d v="2025-08-13T00:00:00"/>
    <s v="12:00"/>
    <n v="5"/>
    <x v="0"/>
    <n v="6"/>
    <n v="0"/>
    <s v="Elena Recober Ruiz"/>
    <s v="652032681"/>
    <x v="1"/>
  </r>
  <r>
    <n v="32864226"/>
    <x v="1"/>
    <x v="1155"/>
    <d v="2025-08-08T00:00:00"/>
    <s v="13-08-2025"/>
    <d v="2025-08-13T00:00:00"/>
    <s v="12:00"/>
    <n v="5"/>
    <x v="0"/>
    <n v="6"/>
    <n v="0"/>
    <s v="Juan Recober Ruiz"/>
    <s v="653932160"/>
    <x v="0"/>
  </r>
  <r>
    <n v="32863974"/>
    <x v="1"/>
    <x v="1156"/>
    <d v="2025-08-08T00:00:00"/>
    <s v="13-08-2025"/>
    <d v="2025-08-13T00:00:00"/>
    <s v="12:00"/>
    <n v="5"/>
    <x v="0"/>
    <n v="6"/>
    <n v="0"/>
    <s v="Armando Recober"/>
    <s v="651654340"/>
    <x v="1"/>
  </r>
  <r>
    <n v="32863797"/>
    <x v="3"/>
    <x v="1157"/>
    <d v="2025-08-08T00:00:00"/>
    <s v="12-08-2025"/>
    <d v="2025-08-12T00:00:00"/>
    <s v="10:45"/>
    <n v="4"/>
    <x v="0"/>
    <n v="3"/>
    <n v="0"/>
    <s v="Maripaz Juan Campello"/>
    <s v="667337760"/>
    <x v="1"/>
  </r>
  <r>
    <n v="32863570"/>
    <x v="0"/>
    <x v="1158"/>
    <d v="2025-08-08T00:00:00"/>
    <s v="16-08-2025"/>
    <d v="2025-08-16T00:00:00"/>
    <s v="20:00"/>
    <n v="8"/>
    <x v="1"/>
    <n v="2"/>
    <n v="0"/>
    <s v="Maria Sopena"/>
    <s v="608690452"/>
    <x v="1"/>
  </r>
  <r>
    <n v="32863499"/>
    <x v="1"/>
    <x v="1159"/>
    <d v="2025-08-08T00:00:00"/>
    <s v="15-08-2025"/>
    <d v="2025-08-15T00:00:00"/>
    <s v="10:00"/>
    <n v="7"/>
    <x v="0"/>
    <n v="0"/>
    <n v="0"/>
    <s v="Daniel Silva Galan"/>
    <s v="606794062"/>
    <x v="2"/>
  </r>
  <r>
    <n v="32862998"/>
    <x v="1"/>
    <x v="1160"/>
    <d v="2025-08-08T00:00:00"/>
    <s v="08-08-2025"/>
    <d v="2025-08-08T00:00:00"/>
    <s v="18:45"/>
    <n v="0"/>
    <x v="0"/>
    <n v="6"/>
    <n v="0"/>
    <s v="Isa Manzano"/>
    <s v="653993980"/>
    <x v="1"/>
  </r>
  <r>
    <n v="32862708"/>
    <x v="1"/>
    <x v="1161"/>
    <d v="2025-08-08T00:00:00"/>
    <s v="25-08-2025"/>
    <d v="2025-08-25T00:00:00"/>
    <s v="10:45"/>
    <n v="17"/>
    <x v="0"/>
    <n v="2"/>
    <n v="0"/>
    <s v="Juan Manuel González Pérez"/>
    <s v="649496505"/>
    <x v="1"/>
  </r>
  <r>
    <n v="32862624"/>
    <x v="3"/>
    <x v="1162"/>
    <d v="2025-08-08T00:00:00"/>
    <s v="26-08-2025"/>
    <d v="2025-08-26T00:00:00"/>
    <s v="12:00"/>
    <n v="18"/>
    <x v="0"/>
    <n v="3"/>
    <n v="0"/>
    <s v="Raúl González Montón"/>
    <s v="616933636"/>
    <x v="0"/>
  </r>
  <r>
    <n v="32862422"/>
    <x v="2"/>
    <x v="1163"/>
    <d v="2025-08-08T00:00:00"/>
    <s v="23-08-2025"/>
    <d v="2025-08-23T00:00:00"/>
    <s v="12:00"/>
    <n v="15"/>
    <x v="0"/>
    <n v="4"/>
    <n v="0"/>
    <s v="Silvia Pérez"/>
    <s v="677340167"/>
    <x v="1"/>
  </r>
  <r>
    <n v="32862410"/>
    <x v="0"/>
    <x v="1164"/>
    <d v="2025-08-08T00:00:00"/>
    <s v="16-08-2025"/>
    <d v="2025-08-16T00:00:00"/>
    <s v="16:00"/>
    <n v="8"/>
    <x v="2"/>
    <n v="2"/>
    <n v="66"/>
    <s v="Paloma Del Prado Martinez"/>
    <s v="636038283"/>
    <x v="1"/>
  </r>
  <r>
    <n v="32862338"/>
    <x v="0"/>
    <x v="1165"/>
    <d v="2025-08-08T00:00:00"/>
    <s v="08-08-2025"/>
    <d v="2025-08-08T00:00:00"/>
    <s v="18:45"/>
    <n v="0"/>
    <x v="0"/>
    <n v="4"/>
    <n v="0"/>
    <s v="Marta Gimenez"/>
    <s v="673217732"/>
    <x v="1"/>
  </r>
  <r>
    <n v="32861633"/>
    <x v="0"/>
    <x v="1166"/>
    <d v="2025-08-08T00:00:00"/>
    <s v="11-08-2025"/>
    <d v="2025-08-11T00:00:00"/>
    <s v="18:45"/>
    <n v="3"/>
    <x v="0"/>
    <n v="4"/>
    <n v="0"/>
    <s v="óscar Marí Hervás"/>
    <s v="620768154"/>
    <x v="1"/>
  </r>
  <r>
    <n v="32860560"/>
    <x v="1"/>
    <x v="1167"/>
    <d v="2025-08-08T00:00:00"/>
    <s v="12-08-2025"/>
    <d v="2025-08-12T00:00:00"/>
    <s v="13:00"/>
    <n v="4"/>
    <x v="10"/>
    <n v="5"/>
    <n v="56"/>
    <s v="Catarina Almeida"/>
    <s v="963253864"/>
    <x v="0"/>
  </r>
  <r>
    <n v="32860527"/>
    <x v="0"/>
    <x v="1168"/>
    <d v="2025-08-08T00:00:00"/>
    <s v="09-08-2025"/>
    <d v="2025-08-09T00:00:00"/>
    <s v="12:00"/>
    <n v="1"/>
    <x v="0"/>
    <n v="3"/>
    <n v="0"/>
    <s v="Víctor Sabalete Gómez"/>
    <s v="622353517"/>
    <x v="1"/>
  </r>
  <r>
    <n v="32860239"/>
    <x v="0"/>
    <x v="1169"/>
    <d v="2025-08-08T00:00:00"/>
    <s v="08-08-2025"/>
    <d v="2025-08-08T00:00:00"/>
    <s v="18:45"/>
    <n v="0"/>
    <x v="0"/>
    <n v="1"/>
    <n v="0"/>
    <s v="Olga Navarro Laga"/>
    <s v="662094018"/>
    <x v="0"/>
  </r>
  <r>
    <n v="32860209"/>
    <x v="3"/>
    <x v="1170"/>
    <d v="2025-08-08T00:00:00"/>
    <s v="08-08-2025"/>
    <d v="2025-08-08T00:00:00"/>
    <s v="18:45"/>
    <n v="0"/>
    <x v="0"/>
    <n v="4"/>
    <n v="0"/>
    <s v="Pedro Robles"/>
    <s v="639160888"/>
    <x v="1"/>
  </r>
  <r>
    <n v="32859858"/>
    <x v="0"/>
    <x v="1171"/>
    <d v="2025-08-08T00:00:00"/>
    <s v="18-08-2025"/>
    <d v="2025-08-18T00:00:00"/>
    <s v="20:00"/>
    <n v="10"/>
    <x v="1"/>
    <n v="4"/>
    <n v="0"/>
    <s v="Sonia Carreño"/>
    <s v="630116657"/>
    <x v="0"/>
  </r>
  <r>
    <n v="32859651"/>
    <x v="0"/>
    <x v="1172"/>
    <d v="2025-08-08T00:00:00"/>
    <s v="22-08-2025"/>
    <d v="2025-08-22T00:00:00"/>
    <s v="18:45"/>
    <n v="14"/>
    <x v="0"/>
    <n v="2"/>
    <n v="0"/>
    <s v="Patricia Nycek Sroka"/>
    <s v="690089418"/>
    <x v="0"/>
  </r>
  <r>
    <n v="32859259"/>
    <x v="1"/>
    <x v="1173"/>
    <d v="2025-08-08T00:00:00"/>
    <s v="09-08-2025"/>
    <d v="2025-08-09T00:00:00"/>
    <s v="18:45"/>
    <n v="1"/>
    <x v="0"/>
    <n v="4"/>
    <n v="0"/>
    <s v="Gabriel Viedma Moreno"/>
    <s v="609401812"/>
    <x v="1"/>
  </r>
  <r>
    <n v="32858726"/>
    <x v="1"/>
    <x v="1174"/>
    <d v="2025-08-08T00:00:00"/>
    <s v="08-08-2025"/>
    <d v="2025-08-08T00:00:00"/>
    <s v="18:45"/>
    <n v="0"/>
    <x v="0"/>
    <n v="0"/>
    <n v="0"/>
    <s v="Violeta Santa Ortega"/>
    <s v="666031477"/>
    <x v="2"/>
  </r>
  <r>
    <n v="32856660"/>
    <x v="0"/>
    <x v="1175"/>
    <d v="2025-08-08T00:00:00"/>
    <s v="10-08-2025"/>
    <d v="2025-08-10T00:00:00"/>
    <s v="12:00"/>
    <n v="2"/>
    <x v="0"/>
    <n v="0"/>
    <n v="0"/>
    <s v="Ainhoa Pangua"/>
    <s v="695768999"/>
    <x v="2"/>
  </r>
  <r>
    <n v="32856343"/>
    <x v="0"/>
    <x v="1176"/>
    <d v="2025-08-08T00:00:00"/>
    <s v="14-08-2025"/>
    <d v="2025-08-14T00:00:00"/>
    <s v="10:45"/>
    <n v="6"/>
    <x v="0"/>
    <n v="2"/>
    <n v="0"/>
    <s v="Javier Martínez"/>
    <s v="696211735"/>
    <x v="0"/>
  </r>
  <r>
    <n v="32855616"/>
    <x v="1"/>
    <x v="1177"/>
    <d v="2025-08-08T00:00:00"/>
    <s v="17-08-2025"/>
    <d v="2025-08-17T00:00:00"/>
    <s v="10:45"/>
    <n v="9"/>
    <x v="0"/>
    <n v="4"/>
    <n v="0"/>
    <s v="Luis Antonio Carpio Iglesias"/>
    <s v="655211486"/>
    <x v="1"/>
  </r>
  <r>
    <n v="32855328"/>
    <x v="0"/>
    <x v="1178"/>
    <d v="2025-08-07T00:00:00"/>
    <s v="15-08-2025"/>
    <d v="2025-08-15T00:00:00"/>
    <s v="10:00"/>
    <n v="8"/>
    <x v="0"/>
    <n v="0"/>
    <n v="0"/>
    <s v="Jordi Fernandez"/>
    <s v="600402476"/>
    <x v="2"/>
  </r>
  <r>
    <n v="32855217"/>
    <x v="2"/>
    <x v="1179"/>
    <d v="2025-08-07T00:00:00"/>
    <s v="29-08-2025"/>
    <d v="2025-08-29T00:00:00"/>
    <s v="11:30"/>
    <n v="22"/>
    <x v="2"/>
    <n v="4"/>
    <n v="88"/>
    <s v="Ma De Los ángeles Pérez Romero"/>
    <s v="645129883"/>
    <x v="0"/>
  </r>
  <r>
    <n v="32855168"/>
    <x v="0"/>
    <x v="1180"/>
    <d v="2025-08-07T00:00:00"/>
    <s v="08-08-2025"/>
    <d v="2025-08-08T00:00:00"/>
    <s v="18:45"/>
    <n v="1"/>
    <x v="0"/>
    <n v="5"/>
    <n v="0"/>
    <s v="Adriana Plasencia"/>
    <s v="665305526"/>
    <x v="1"/>
  </r>
  <r>
    <n v="32854630"/>
    <x v="0"/>
    <x v="1181"/>
    <d v="2025-08-07T00:00:00"/>
    <s v="08-08-2025"/>
    <d v="2025-08-08T00:00:00"/>
    <s v="18:45"/>
    <n v="1"/>
    <x v="0"/>
    <n v="2"/>
    <n v="0"/>
    <s v="Joaquín Bernabéu Clemente"/>
    <s v="678178968"/>
    <x v="1"/>
  </r>
  <r>
    <n v="32853717"/>
    <x v="1"/>
    <x v="1182"/>
    <d v="2025-08-07T00:00:00"/>
    <s v="08-08-2025"/>
    <d v="2025-08-08T00:00:00"/>
    <s v="18:45"/>
    <n v="1"/>
    <x v="0"/>
    <n v="2"/>
    <n v="0"/>
    <s v="Maria Teresa Sentchordi Izquierdo"/>
    <s v="630256823"/>
    <x v="0"/>
  </r>
  <r>
    <n v="32853666"/>
    <x v="0"/>
    <x v="1183"/>
    <d v="2025-08-07T00:00:00"/>
    <s v="08-08-2025"/>
    <d v="2025-08-08T00:00:00"/>
    <s v="18:45"/>
    <n v="1"/>
    <x v="0"/>
    <n v="2"/>
    <n v="0"/>
    <s v="Laura Cuesta Ramirez"/>
    <s v="661987324"/>
    <x v="1"/>
  </r>
  <r>
    <n v="32853456"/>
    <x v="0"/>
    <x v="1184"/>
    <d v="2025-08-07T00:00:00"/>
    <s v="10-08-2025"/>
    <d v="2025-08-10T00:00:00"/>
    <s v="10:45"/>
    <n v="3"/>
    <x v="0"/>
    <n v="3"/>
    <n v="0"/>
    <s v="Nuria Floriach Gual"/>
    <s v="637525400"/>
    <x v="1"/>
  </r>
  <r>
    <n v="32852755"/>
    <x v="1"/>
    <x v="1185"/>
    <d v="2025-08-07T00:00:00"/>
    <s v="25-08-2025"/>
    <d v="2025-08-25T00:00:00"/>
    <s v="10:00"/>
    <n v="18"/>
    <x v="2"/>
    <n v="4"/>
    <n v="128"/>
    <s v="Irene Moral Alguacil"/>
    <s v="626685136"/>
    <x v="0"/>
  </r>
  <r>
    <n v="32852410"/>
    <x v="1"/>
    <x v="1186"/>
    <d v="2025-08-07T00:00:00"/>
    <s v="12-08-2025"/>
    <d v="2025-08-12T00:00:00"/>
    <s v="12:00"/>
    <n v="5"/>
    <x v="0"/>
    <n v="6"/>
    <n v="0"/>
    <s v="Mabel López García"/>
    <s v="654167161"/>
    <x v="1"/>
  </r>
  <r>
    <n v="32851898"/>
    <x v="1"/>
    <x v="1187"/>
    <d v="2025-08-07T00:00:00"/>
    <s v="16-08-2025"/>
    <d v="2025-08-16T00:00:00"/>
    <s v="10:45"/>
    <n v="9"/>
    <x v="0"/>
    <n v="4"/>
    <n v="0"/>
    <s v="M Cinta García Castaño"/>
    <s v="651496864"/>
    <x v="0"/>
  </r>
  <r>
    <n v="32851836"/>
    <x v="0"/>
    <x v="1188"/>
    <d v="2025-08-07T00:00:00"/>
    <s v="08-08-2025"/>
    <d v="2025-08-08T00:00:00"/>
    <s v="20:00"/>
    <n v="1"/>
    <x v="1"/>
    <n v="1"/>
    <n v="0"/>
    <s v="Gonzalo Castellanos"/>
    <s v="633977636"/>
    <x v="1"/>
  </r>
  <r>
    <n v="32851443"/>
    <x v="1"/>
    <x v="1189"/>
    <d v="2025-08-07T00:00:00"/>
    <s v="16-08-2025"/>
    <d v="2025-08-16T00:00:00"/>
    <s v="10:45"/>
    <n v="9"/>
    <x v="0"/>
    <n v="3"/>
    <n v="0"/>
    <s v="Isabel Medero"/>
    <s v="667047992"/>
    <x v="0"/>
  </r>
  <r>
    <n v="32850264"/>
    <x v="1"/>
    <x v="1190"/>
    <d v="2025-08-07T00:00:00"/>
    <s v="26-08-2025"/>
    <d v="2025-08-26T00:00:00"/>
    <s v="10:00"/>
    <n v="19"/>
    <x v="2"/>
    <n v="2"/>
    <n v="90"/>
    <s v="Lorenzo Sales Collado"/>
    <s v="697350141"/>
    <x v="1"/>
  </r>
  <r>
    <n v="32848774"/>
    <x v="0"/>
    <x v="1191"/>
    <d v="2025-08-07T00:00:00"/>
    <s v="17-08-2025"/>
    <d v="2025-08-17T00:00:00"/>
    <s v="10:45"/>
    <n v="10"/>
    <x v="0"/>
    <n v="4"/>
    <n v="0"/>
    <s v="Marisa Blanco"/>
    <s v="610514797"/>
    <x v="0"/>
  </r>
  <r>
    <n v="32848573"/>
    <x v="1"/>
    <x v="1192"/>
    <d v="2025-08-07T00:00:00"/>
    <s v="10-08-2025"/>
    <d v="2025-08-10T00:00:00"/>
    <s v="12:00"/>
    <n v="3"/>
    <x v="0"/>
    <n v="3"/>
    <n v="0"/>
    <s v="Gabriel Frias"/>
    <s v="699439636"/>
    <x v="1"/>
  </r>
  <r>
    <n v="32848337"/>
    <x v="0"/>
    <x v="1193"/>
    <d v="2025-08-07T00:00:00"/>
    <s v="27-08-2025"/>
    <d v="2025-08-27T00:00:00"/>
    <s v="12:00"/>
    <n v="20"/>
    <x v="0"/>
    <n v="2"/>
    <n v="0"/>
    <s v="Mari Carmen Gil Torrens"/>
    <s v="655210987"/>
    <x v="1"/>
  </r>
  <r>
    <n v="32848203"/>
    <x v="0"/>
    <x v="1194"/>
    <d v="2025-08-07T00:00:00"/>
    <s v="27-08-2025"/>
    <d v="2025-08-27T00:00:00"/>
    <s v="12:00"/>
    <n v="20"/>
    <x v="0"/>
    <n v="6"/>
    <n v="0"/>
    <s v="Alberto Botía Gil"/>
    <s v="618912132"/>
    <x v="1"/>
  </r>
  <r>
    <n v="32848185"/>
    <x v="2"/>
    <x v="1195"/>
    <d v="2025-08-07T00:00:00"/>
    <s v="27-08-2025"/>
    <d v="2025-08-27T00:00:00"/>
    <s v="12:00"/>
    <n v="20"/>
    <x v="0"/>
    <n v="6"/>
    <n v="0"/>
    <s v="Ester Cárdenas Nadal"/>
    <s v="656574008"/>
    <x v="1"/>
  </r>
  <r>
    <n v="32848070"/>
    <x v="1"/>
    <x v="1196"/>
    <d v="2025-08-07T00:00:00"/>
    <s v="11-08-2025"/>
    <d v="2025-08-11T00:00:00"/>
    <s v="10:45"/>
    <n v="4"/>
    <x v="0"/>
    <n v="3"/>
    <n v="0"/>
    <s v="Glòria Ollé Odena"/>
    <s v="609337576"/>
    <x v="1"/>
  </r>
  <r>
    <n v="32848045"/>
    <x v="1"/>
    <x v="1197"/>
    <d v="2025-08-07T00:00:00"/>
    <s v="08-08-2025"/>
    <d v="2025-08-08T00:00:00"/>
    <s v="20:00"/>
    <n v="1"/>
    <x v="1"/>
    <n v="3"/>
    <n v="0"/>
    <s v="Mireia García Daras"/>
    <s v="691638214"/>
    <x v="1"/>
  </r>
  <r>
    <n v="32847748"/>
    <x v="0"/>
    <x v="1198"/>
    <d v="2025-08-07T00:00:00"/>
    <s v="14-08-2025"/>
    <d v="2025-08-14T00:00:00"/>
    <s v="10:45"/>
    <n v="7"/>
    <x v="0"/>
    <n v="2"/>
    <n v="0"/>
    <s v="Aída Del Pozo López"/>
    <s v="653027117"/>
    <x v="1"/>
  </r>
  <r>
    <n v="32847285"/>
    <x v="0"/>
    <x v="1199"/>
    <d v="2025-08-07T00:00:00"/>
    <s v="26-08-2025"/>
    <d v="2025-08-26T00:00:00"/>
    <s v="16:00"/>
    <n v="19"/>
    <x v="2"/>
    <n v="4"/>
    <n v="88"/>
    <s v="Teresa Villanueva Peris"/>
    <s v="648650765"/>
    <x v="0"/>
  </r>
  <r>
    <n v="32847072"/>
    <x v="0"/>
    <x v="1200"/>
    <d v="2025-08-07T00:00:00"/>
    <s v="08-08-2025"/>
    <d v="2025-08-08T00:00:00"/>
    <s v="20:00"/>
    <n v="1"/>
    <x v="1"/>
    <n v="1"/>
    <n v="0"/>
    <s v="Matias Miguez"/>
    <s v="1165101948"/>
    <x v="1"/>
  </r>
  <r>
    <n v="32846081"/>
    <x v="1"/>
    <x v="1201"/>
    <d v="2025-08-07T00:00:00"/>
    <s v="14-08-2025"/>
    <d v="2025-08-14T00:00:00"/>
    <s v="20:00"/>
    <n v="7"/>
    <x v="1"/>
    <n v="4"/>
    <n v="0"/>
    <s v="Eva Gil González"/>
    <s v="653726637"/>
    <x v="1"/>
  </r>
  <r>
    <n v="32845791"/>
    <x v="1"/>
    <x v="1202"/>
    <d v="2025-08-07T00:00:00"/>
    <s v="10-08-2025"/>
    <d v="2025-08-10T00:00:00"/>
    <s v="12:00"/>
    <n v="3"/>
    <x v="0"/>
    <n v="3"/>
    <n v="0"/>
    <s v="Susana Sánchez Plaza"/>
    <s v="676192112"/>
    <x v="0"/>
  </r>
  <r>
    <n v="32844818"/>
    <x v="1"/>
    <x v="1203"/>
    <d v="2025-08-07T00:00:00"/>
    <s v="25-08-2025"/>
    <d v="2025-08-25T00:00:00"/>
    <s v="18:45"/>
    <n v="18"/>
    <x v="0"/>
    <n v="2"/>
    <n v="0"/>
    <s v="Juan Herrera García"/>
    <s v="647710810"/>
    <x v="0"/>
  </r>
  <r>
    <n v="32844565"/>
    <x v="0"/>
    <x v="1204"/>
    <d v="2025-08-07T00:00:00"/>
    <s v="08-08-2025"/>
    <d v="2025-08-08T00:00:00"/>
    <s v="20:00"/>
    <n v="1"/>
    <x v="1"/>
    <n v="4"/>
    <n v="0"/>
    <s v="Manuel Diaz Belando"/>
    <s v="676827024"/>
    <x v="1"/>
  </r>
  <r>
    <n v="32844245"/>
    <x v="0"/>
    <x v="1205"/>
    <d v="2025-08-07T00:00:00"/>
    <s v="09-08-2025"/>
    <d v="2025-08-09T00:00:00"/>
    <s v="10:45"/>
    <n v="2"/>
    <x v="0"/>
    <n v="3"/>
    <n v="0"/>
    <s v="Sonia Laguna Cañadilla"/>
    <s v="619197131"/>
    <x v="1"/>
  </r>
  <r>
    <n v="32842142"/>
    <x v="1"/>
    <x v="1206"/>
    <d v="2025-08-07T00:00:00"/>
    <s v="14-08-2025"/>
    <d v="2025-08-14T00:00:00"/>
    <s v="20:00"/>
    <n v="7"/>
    <x v="1"/>
    <n v="1"/>
    <n v="0"/>
    <s v="Mireia Ramón-car"/>
    <s v="699399115"/>
    <x v="1"/>
  </r>
  <r>
    <n v="32842004"/>
    <x v="1"/>
    <x v="1207"/>
    <d v="2025-08-07T00:00:00"/>
    <s v="11-08-2025"/>
    <d v="2025-08-11T00:00:00"/>
    <s v="10:45"/>
    <n v="4"/>
    <x v="0"/>
    <n v="0"/>
    <n v="0"/>
    <s v="Jose Luis Lucas Muela"/>
    <s v="636577047"/>
    <x v="2"/>
  </r>
  <r>
    <n v="32841381"/>
    <x v="1"/>
    <x v="1208"/>
    <d v="2025-08-07T00:00:00"/>
    <s v="15-08-2025"/>
    <d v="2025-08-15T00:00:00"/>
    <s v="10:45"/>
    <n v="8"/>
    <x v="0"/>
    <n v="4"/>
    <n v="0"/>
    <s v="Cristina Melero"/>
    <s v="620700160"/>
    <x v="1"/>
  </r>
  <r>
    <n v="32840736"/>
    <x v="0"/>
    <x v="1209"/>
    <d v="2025-08-07T00:00:00"/>
    <s v="13-08-2025"/>
    <d v="2025-08-13T00:00:00"/>
    <s v="10:45"/>
    <n v="6"/>
    <x v="0"/>
    <n v="2"/>
    <n v="0"/>
    <s v="Rafael Rubio Real"/>
    <s v="699320763"/>
    <x v="1"/>
  </r>
  <r>
    <n v="32839961"/>
    <x v="1"/>
    <x v="1210"/>
    <d v="2025-08-07T00:00:00"/>
    <s v="11-08-2025"/>
    <d v="2025-08-11T00:00:00"/>
    <s v="20:00"/>
    <n v="4"/>
    <x v="1"/>
    <n v="2"/>
    <n v="0"/>
    <s v="Beatriz Baides Moratalla"/>
    <s v="686939160"/>
    <x v="0"/>
  </r>
  <r>
    <n v="32839948"/>
    <x v="1"/>
    <x v="1211"/>
    <d v="2025-08-07T00:00:00"/>
    <s v="11-08-2025"/>
    <d v="2025-08-11T00:00:00"/>
    <s v="18:45"/>
    <n v="4"/>
    <x v="0"/>
    <n v="2"/>
    <n v="0"/>
    <s v="Manuel Muñoz Mendiola"/>
    <s v="687248085"/>
    <x v="0"/>
  </r>
  <r>
    <n v="32839133"/>
    <x v="1"/>
    <x v="1212"/>
    <d v="2025-08-07T00:00:00"/>
    <s v="09-08-2025"/>
    <d v="2025-08-09T00:00:00"/>
    <s v="12:00"/>
    <n v="2"/>
    <x v="0"/>
    <n v="3"/>
    <n v="0"/>
    <s v="Jose Antonio Vela Rodriguez"/>
    <s v="676355759"/>
    <x v="0"/>
  </r>
  <r>
    <n v="32838952"/>
    <x v="1"/>
    <x v="1213"/>
    <d v="2025-08-07T00:00:00"/>
    <s v="12-08-2025"/>
    <d v="2025-08-12T00:00:00"/>
    <s v="12:00"/>
    <n v="5"/>
    <x v="0"/>
    <n v="0"/>
    <n v="0"/>
    <s v="Montserrat Ruano Rodriguez"/>
    <s v="616030283"/>
    <x v="2"/>
  </r>
  <r>
    <n v="32838852"/>
    <x v="0"/>
    <x v="1214"/>
    <d v="2025-08-07T00:00:00"/>
    <s v="10-08-2025"/>
    <d v="2025-08-10T00:00:00"/>
    <s v="16:00"/>
    <n v="3"/>
    <x v="2"/>
    <n v="4"/>
    <n v="128"/>
    <s v="Rafael Garcia García Poza"/>
    <s v="676518983"/>
    <x v="1"/>
  </r>
  <r>
    <n v="32838086"/>
    <x v="1"/>
    <x v="1215"/>
    <d v="2025-08-07T00:00:00"/>
    <s v="09-08-2025"/>
    <d v="2025-08-09T00:00:00"/>
    <s v="20:00"/>
    <n v="2"/>
    <x v="1"/>
    <n v="4"/>
    <n v="0"/>
    <s v="Irene García Villegas"/>
    <s v="609774401"/>
    <x v="1"/>
  </r>
  <r>
    <n v="32837289"/>
    <x v="2"/>
    <x v="1216"/>
    <d v="2025-08-07T00:00:00"/>
    <s v="08-08-2025"/>
    <d v="2025-08-08T00:00:00"/>
    <s v="20:00"/>
    <n v="1"/>
    <x v="1"/>
    <n v="2"/>
    <n v="0"/>
    <s v="José Antonio López Leon"/>
    <s v="629754467"/>
    <x v="1"/>
  </r>
  <r>
    <n v="32836909"/>
    <x v="0"/>
    <x v="1217"/>
    <d v="2025-08-07T00:00:00"/>
    <s v="24-08-2025"/>
    <d v="2025-08-24T00:00:00"/>
    <s v="10:00"/>
    <n v="17"/>
    <x v="3"/>
    <n v="2"/>
    <n v="90"/>
    <s v="David Del Riego Almansa"/>
    <s v="699085515"/>
    <x v="0"/>
  </r>
  <r>
    <n v="32836474"/>
    <x v="1"/>
    <x v="1218"/>
    <d v="2025-08-07T00:00:00"/>
    <s v="12-08-2025"/>
    <d v="2025-08-12T00:00:00"/>
    <s v="12:00"/>
    <n v="5"/>
    <x v="0"/>
    <n v="3"/>
    <n v="0"/>
    <s v="Gabriel López Gálvez"/>
    <s v="600565866"/>
    <x v="0"/>
  </r>
  <r>
    <n v="32835553"/>
    <x v="0"/>
    <x v="1219"/>
    <d v="2025-08-07T00:00:00"/>
    <s v="12-08-2025"/>
    <d v="2025-08-12T00:00:00"/>
    <s v="10:45"/>
    <n v="5"/>
    <x v="0"/>
    <n v="4"/>
    <n v="0"/>
    <s v="Marta Garcia Lopez"/>
    <s v="605911911"/>
    <x v="0"/>
  </r>
  <r>
    <n v="32835521"/>
    <x v="1"/>
    <x v="1220"/>
    <d v="2025-08-07T00:00:00"/>
    <s v="12-08-2025"/>
    <d v="2025-08-12T00:00:00"/>
    <s v="10:45"/>
    <n v="5"/>
    <x v="0"/>
    <n v="5"/>
    <n v="0"/>
    <s v="Raul Solís Del Olmo"/>
    <s v="699467976"/>
    <x v="1"/>
  </r>
  <r>
    <n v="32835398"/>
    <x v="0"/>
    <x v="1221"/>
    <d v="2025-08-07T00:00:00"/>
    <s v="11-08-2025"/>
    <d v="2025-08-11T00:00:00"/>
    <s v="12:00"/>
    <n v="4"/>
    <x v="0"/>
    <n v="4"/>
    <n v="0"/>
    <s v="Gema Criado"/>
    <s v="661803180"/>
    <x v="1"/>
  </r>
  <r>
    <n v="32835102"/>
    <x v="4"/>
    <x v="1222"/>
    <d v="2025-08-07T00:00:00"/>
    <s v="13-08-2025"/>
    <d v="2025-08-13T00:00:00"/>
    <s v="10:45"/>
    <n v="6"/>
    <x v="0"/>
    <n v="3"/>
    <n v="0"/>
    <s v="Eduardo Garcia Ayala"/>
    <s v="669769827"/>
    <x v="0"/>
  </r>
  <r>
    <n v="32833969"/>
    <x v="0"/>
    <x v="1223"/>
    <d v="2025-08-08T00:00:00"/>
    <s v="13-08-2025"/>
    <d v="2025-08-13T00:00:00"/>
    <s v="12:00"/>
    <n v="5"/>
    <x v="0"/>
    <n v="5"/>
    <n v="0"/>
    <s v="Maria Rojas Garcia"/>
    <s v="672496298"/>
    <x v="1"/>
  </r>
  <r>
    <n v="32833432"/>
    <x v="0"/>
    <x v="1224"/>
    <d v="2025-08-07T00:00:00"/>
    <s v="14-08-2025"/>
    <d v="2025-08-14T00:00:00"/>
    <s v="18:45"/>
    <n v="7"/>
    <x v="0"/>
    <n v="0"/>
    <n v="0"/>
    <s v="Gabriela Gabilondo"/>
    <s v="691461039"/>
    <x v="2"/>
  </r>
  <r>
    <n v="32833021"/>
    <x v="1"/>
    <x v="1225"/>
    <d v="2025-08-07T00:00:00"/>
    <s v="08-08-2025"/>
    <d v="2025-08-08T00:00:00"/>
    <s v="20:00"/>
    <n v="1"/>
    <x v="1"/>
    <n v="2"/>
    <n v="0"/>
    <s v="Carmen Amoros Canales"/>
    <s v="690025707"/>
    <x v="1"/>
  </r>
  <r>
    <n v="32831465"/>
    <x v="0"/>
    <x v="1226"/>
    <d v="2025-08-07T00:00:00"/>
    <s v="19-08-2025"/>
    <d v="2025-08-19T00:00:00"/>
    <s v="10:45"/>
    <n v="12"/>
    <x v="0"/>
    <n v="2"/>
    <n v="0"/>
    <s v="Miguel Couso Cardenas"/>
    <s v="667454084"/>
    <x v="0"/>
  </r>
  <r>
    <n v="32831371"/>
    <x v="1"/>
    <x v="1227"/>
    <d v="2025-08-07T00:00:00"/>
    <s v="28-08-2025"/>
    <d v="2025-08-28T00:00:00"/>
    <s v="12:00"/>
    <n v="21"/>
    <x v="0"/>
    <n v="2"/>
    <n v="0"/>
    <s v="Marina Pérez Campo"/>
    <s v="648889398"/>
    <x v="0"/>
  </r>
  <r>
    <n v="32829224"/>
    <x v="0"/>
    <x v="1228"/>
    <d v="2025-08-07T00:00:00"/>
    <s v="12-08-2025"/>
    <d v="2025-08-12T00:00:00"/>
    <s v="11:30"/>
    <n v="5"/>
    <x v="2"/>
    <n v="2"/>
    <n v="44"/>
    <s v="Jose Luis Iturriaga Alvarez"/>
    <s v="609882239"/>
    <x v="1"/>
  </r>
  <r>
    <n v="32828927"/>
    <x v="0"/>
    <x v="1229"/>
    <d v="2025-08-07T00:00:00"/>
    <s v="24-08-2025"/>
    <d v="2025-08-24T00:00:00"/>
    <s v="10:45"/>
    <n v="17"/>
    <x v="0"/>
    <n v="2"/>
    <n v="0"/>
    <s v="Manuel Abalo Del Pozo"/>
    <s v="686548857"/>
    <x v="0"/>
  </r>
  <r>
    <n v="32828745"/>
    <x v="1"/>
    <x v="1230"/>
    <d v="2025-08-07T00:00:00"/>
    <s v="18-08-2025"/>
    <d v="2025-08-18T00:00:00"/>
    <s v="10:00"/>
    <n v="11"/>
    <x v="2"/>
    <n v="2"/>
    <n v="44"/>
    <s v="Moisés Pascual Payá"/>
    <s v="627321537"/>
    <x v="1"/>
  </r>
  <r>
    <n v="32828645"/>
    <x v="0"/>
    <x v="1231"/>
    <d v="2025-08-07T00:00:00"/>
    <s v="27-08-2025"/>
    <d v="2025-08-27T00:00:00"/>
    <s v="17:30"/>
    <n v="20"/>
    <x v="0"/>
    <n v="0"/>
    <n v="0"/>
    <s v="Mara Martínez Navas"/>
    <s v="657016853"/>
    <x v="2"/>
  </r>
  <r>
    <n v="32827913"/>
    <x v="0"/>
    <x v="1232"/>
    <d v="2025-08-07T00:00:00"/>
    <s v="09-08-2025"/>
    <d v="2025-08-09T00:00:00"/>
    <s v="10:45"/>
    <n v="2"/>
    <x v="0"/>
    <n v="5"/>
    <n v="0"/>
    <s v="ángela Boluda"/>
    <s v="619355284"/>
    <x v="1"/>
  </r>
  <r>
    <n v="32827744"/>
    <x v="4"/>
    <x v="1233"/>
    <d v="2025-08-07T00:00:00"/>
    <s v="10-08-2025"/>
    <d v="2025-08-10T00:00:00"/>
    <s v="10:45"/>
    <n v="3"/>
    <x v="0"/>
    <n v="0"/>
    <n v="0"/>
    <s v="Antonio Mendoza Rivas"/>
    <s v="615972788"/>
    <x v="2"/>
  </r>
  <r>
    <n v="32825290"/>
    <x v="1"/>
    <x v="1234"/>
    <d v="2025-08-07T00:00:00"/>
    <s v="11-08-2025"/>
    <d v="2025-08-11T00:00:00"/>
    <s v="16:00"/>
    <n v="4"/>
    <x v="2"/>
    <n v="2"/>
    <n v="64"/>
    <s v="Beatriz Caballero Antolín"/>
    <s v="610051624"/>
    <x v="1"/>
  </r>
  <r>
    <n v="32824586"/>
    <x v="0"/>
    <x v="1235"/>
    <d v="2025-08-07T00:00:00"/>
    <s v="16-08-2025"/>
    <d v="2025-08-16T00:00:00"/>
    <s v="12:00"/>
    <n v="9"/>
    <x v="0"/>
    <n v="5"/>
    <n v="0"/>
    <s v="Teresa Fontes Jimenez"/>
    <s v="686071757"/>
    <x v="1"/>
  </r>
  <r>
    <n v="32823999"/>
    <x v="1"/>
    <x v="1236"/>
    <d v="2025-08-07T00:00:00"/>
    <s v="14-08-2025"/>
    <d v="2025-08-14T00:00:00"/>
    <s v="12:00"/>
    <n v="7"/>
    <x v="0"/>
    <n v="0"/>
    <n v="0"/>
    <s v="Lorena Soler Bernabeu"/>
    <s v="669198588"/>
    <x v="2"/>
  </r>
  <r>
    <n v="32823983"/>
    <x v="1"/>
    <x v="1237"/>
    <d v="2025-08-07T00:00:00"/>
    <s v="14-08-2025"/>
    <d v="2025-08-14T00:00:00"/>
    <s v="12:00"/>
    <n v="7"/>
    <x v="0"/>
    <n v="0"/>
    <n v="0"/>
    <s v="Maria Eugenia Moreno Fuentes"/>
    <s v="691435624"/>
    <x v="2"/>
  </r>
  <r>
    <n v="32823177"/>
    <x v="1"/>
    <x v="1238"/>
    <d v="2025-08-07T00:00:00"/>
    <s v="15-08-2025"/>
    <d v="2025-08-15T00:00:00"/>
    <s v="20:00"/>
    <n v="8"/>
    <x v="1"/>
    <n v="2"/>
    <n v="0"/>
    <s v="Rafael Cejas Cejas"/>
    <s v="679843394"/>
    <x v="1"/>
  </r>
  <r>
    <n v="32821979"/>
    <x v="1"/>
    <x v="1239"/>
    <d v="2025-08-06T00:00:00"/>
    <s v="16-08-2025"/>
    <d v="2025-08-16T00:00:00"/>
    <s v="10:45"/>
    <n v="10"/>
    <x v="0"/>
    <n v="6"/>
    <n v="0"/>
    <s v="Alicia García-pliego Díaz-salazar"/>
    <s v="646006738"/>
    <x v="1"/>
  </r>
  <r>
    <n v="32821862"/>
    <x v="1"/>
    <x v="1240"/>
    <d v="2025-08-06T00:00:00"/>
    <s v="14-08-2025"/>
    <d v="2025-08-14T00:00:00"/>
    <s v="11:30"/>
    <n v="8"/>
    <x v="2"/>
    <n v="2"/>
    <n v="64"/>
    <s v="Ana Isabel López Pérez"/>
    <s v="667662690"/>
    <x v="1"/>
  </r>
  <r>
    <n v="32821232"/>
    <x v="1"/>
    <x v="1241"/>
    <d v="2025-08-06T00:00:00"/>
    <s v="28-08-2025"/>
    <d v="2025-08-28T00:00:00"/>
    <s v="10:00"/>
    <n v="22"/>
    <x v="2"/>
    <n v="6"/>
    <n v="132"/>
    <s v="Jesús ángel Grande Galindo"/>
    <s v="649679626"/>
    <x v="1"/>
  </r>
  <r>
    <n v="32821065"/>
    <x v="1"/>
    <x v="1242"/>
    <d v="2025-08-06T00:00:00"/>
    <s v="16-08-2025"/>
    <d v="2025-08-16T00:00:00"/>
    <s v="17:30"/>
    <n v="10"/>
    <x v="0"/>
    <n v="2"/>
    <n v="0"/>
    <s v="Francisco Javier Barbon Gutierrez"/>
    <s v="+34620520665"/>
    <x v="1"/>
  </r>
  <r>
    <n v="32820342"/>
    <x v="2"/>
    <x v="1243"/>
    <d v="2025-08-06T00:00:00"/>
    <s v="11-08-2025"/>
    <d v="2025-08-11T00:00:00"/>
    <s v="12:00"/>
    <n v="5"/>
    <x v="0"/>
    <n v="4"/>
    <n v="0"/>
    <s v="Estefania Gonzalez Muñoz"/>
    <s v="685476345"/>
    <x v="1"/>
  </r>
  <r>
    <n v="32820266"/>
    <x v="1"/>
    <x v="1244"/>
    <d v="2025-08-06T00:00:00"/>
    <s v="14-08-2025"/>
    <d v="2025-08-14T00:00:00"/>
    <s v="12:00"/>
    <n v="8"/>
    <x v="0"/>
    <n v="1"/>
    <n v="0"/>
    <s v="Carmen Castellanos Vargas"/>
    <s v="688606230"/>
    <x v="1"/>
  </r>
  <r>
    <n v="32819671"/>
    <x v="0"/>
    <x v="1245"/>
    <d v="2025-08-06T00:00:00"/>
    <s v="08-08-2025"/>
    <d v="2025-08-08T00:00:00"/>
    <s v="20:00"/>
    <n v="2"/>
    <x v="1"/>
    <n v="2"/>
    <n v="0"/>
    <s v="María Solana Rubio"/>
    <s v="617572911"/>
    <x v="1"/>
  </r>
  <r>
    <n v="32819434"/>
    <x v="1"/>
    <x v="1246"/>
    <d v="2025-08-06T00:00:00"/>
    <s v="08-08-2025"/>
    <d v="2025-08-08T00:00:00"/>
    <s v="20:00"/>
    <n v="2"/>
    <x v="1"/>
    <n v="5"/>
    <n v="0"/>
    <s v="Alfonso Carlos Rubio Morales"/>
    <s v="667621635"/>
    <x v="0"/>
  </r>
  <r>
    <n v="32819411"/>
    <x v="0"/>
    <x v="1247"/>
    <d v="2025-08-06T00:00:00"/>
    <s v="18-08-2025"/>
    <d v="2025-08-18T00:00:00"/>
    <s v="17:30"/>
    <n v="12"/>
    <x v="0"/>
    <n v="2"/>
    <n v="0"/>
    <s v="Alejandro Aracil Diana"/>
    <s v="622791310"/>
    <x v="0"/>
  </r>
  <r>
    <n v="32819382"/>
    <x v="0"/>
    <x v="1248"/>
    <d v="2025-08-06T00:00:00"/>
    <s v="14-08-2025"/>
    <d v="2025-08-14T00:00:00"/>
    <s v="10:45"/>
    <n v="8"/>
    <x v="0"/>
    <n v="5"/>
    <n v="0"/>
    <s v="Sara Muñoz"/>
    <s v="605085082"/>
    <x v="1"/>
  </r>
  <r>
    <n v="32818912"/>
    <x v="1"/>
    <x v="1249"/>
    <d v="2025-08-06T00:00:00"/>
    <s v="20-08-2025"/>
    <d v="2025-08-20T00:00:00"/>
    <s v="12:00"/>
    <n v="14"/>
    <x v="0"/>
    <n v="0"/>
    <n v="0"/>
    <s v="Clara Ba Planas"/>
    <s v="639949147"/>
    <x v="2"/>
  </r>
  <r>
    <n v="32818874"/>
    <x v="1"/>
    <x v="1250"/>
    <d v="2025-08-06T00:00:00"/>
    <s v="10-08-2025"/>
    <d v="2025-08-10T00:00:00"/>
    <s v="12:00"/>
    <n v="4"/>
    <x v="0"/>
    <n v="2"/>
    <n v="0"/>
    <s v="María Amor Arenillas Malanda"/>
    <s v="690828574"/>
    <x v="0"/>
  </r>
  <r>
    <n v="32818291"/>
    <x v="1"/>
    <x v="1251"/>
    <d v="2025-08-07T00:00:00"/>
    <s v="12-08-2025"/>
    <d v="2025-08-12T00:00:00"/>
    <s v="17:30"/>
    <n v="5"/>
    <x v="0"/>
    <n v="4"/>
    <n v="0"/>
    <s v="Beatriz Martínez Padilla"/>
    <s v="620655635"/>
    <x v="0"/>
  </r>
  <r>
    <n v="32816075"/>
    <x v="1"/>
    <x v="1252"/>
    <d v="2025-08-06T00:00:00"/>
    <s v="12-08-2025"/>
    <d v="2025-08-12T00:00:00"/>
    <s v="12:00"/>
    <n v="6"/>
    <x v="0"/>
    <n v="3"/>
    <n v="0"/>
    <s v="Dolores Soto Vázquez"/>
    <s v="687501286"/>
    <x v="0"/>
  </r>
  <r>
    <n v="32815999"/>
    <x v="0"/>
    <x v="1253"/>
    <d v="2025-08-06T00:00:00"/>
    <s v="19-08-2025"/>
    <d v="2025-08-19T00:00:00"/>
    <s v="10:45"/>
    <n v="13"/>
    <x v="0"/>
    <n v="4"/>
    <n v="0"/>
    <s v="Javier Hurtado Holguín"/>
    <s v="666787644"/>
    <x v="1"/>
  </r>
  <r>
    <n v="32815782"/>
    <x v="1"/>
    <x v="1254"/>
    <d v="2025-08-06T00:00:00"/>
    <s v="08-08-2025"/>
    <d v="2025-08-08T00:00:00"/>
    <s v="18:45"/>
    <n v="2"/>
    <x v="0"/>
    <n v="2"/>
    <n v="0"/>
    <s v="Earraizaarbeloa Arraiza Arbeloa"/>
    <s v="679174571"/>
    <x v="1"/>
  </r>
  <r>
    <n v="32815519"/>
    <x v="1"/>
    <x v="1255"/>
    <d v="2025-08-06T00:00:00"/>
    <s v="19-08-2025"/>
    <d v="2025-08-19T00:00:00"/>
    <s v="10:45"/>
    <n v="13"/>
    <x v="0"/>
    <n v="4"/>
    <n v="0"/>
    <s v="María Dolores Soler Garcia"/>
    <s v="687725392"/>
    <x v="0"/>
  </r>
  <r>
    <n v="32815324"/>
    <x v="1"/>
    <x v="1256"/>
    <d v="2025-08-06T00:00:00"/>
    <s v="21-08-2025"/>
    <d v="2025-08-21T00:00:00"/>
    <s v="11:30"/>
    <n v="15"/>
    <x v="2"/>
    <n v="6"/>
    <n v="132"/>
    <s v="Carlos Javier De Los Ríos Romero"/>
    <s v="34679987908"/>
    <x v="0"/>
  </r>
  <r>
    <n v="32815206"/>
    <x v="3"/>
    <x v="1257"/>
    <d v="2025-08-06T00:00:00"/>
    <s v="11-08-2025"/>
    <d v="2025-08-11T00:00:00"/>
    <s v="11:30"/>
    <n v="5"/>
    <x v="2"/>
    <n v="3"/>
    <n v="48"/>
    <s v="Eva Perez Pulido"/>
    <s v="679553921"/>
    <x v="1"/>
  </r>
  <r>
    <n v="32814920"/>
    <x v="0"/>
    <x v="1258"/>
    <d v="2025-08-06T00:00:00"/>
    <s v="08-08-2025"/>
    <d v="2025-08-08T00:00:00"/>
    <s v="10:00"/>
    <n v="2"/>
    <x v="2"/>
    <n v="1"/>
    <n v="22"/>
    <s v="María Cristina Palomba"/>
    <s v="91139562524"/>
    <x v="0"/>
  </r>
  <r>
    <n v="32812814"/>
    <x v="1"/>
    <x v="1259"/>
    <d v="2025-08-06T00:00:00"/>
    <s v="22-08-2025"/>
    <d v="2025-08-22T00:00:00"/>
    <s v="16:00"/>
    <n v="16"/>
    <x v="2"/>
    <n v="4"/>
    <n v="128"/>
    <s v="Noelia Bonel Bria"/>
    <s v="620826851"/>
    <x v="0"/>
  </r>
  <r>
    <n v="32812497"/>
    <x v="1"/>
    <x v="1260"/>
    <d v="2025-08-07T00:00:00"/>
    <s v="13-08-2025"/>
    <d v="2025-08-13T00:00:00"/>
    <s v="12:00"/>
    <n v="6"/>
    <x v="0"/>
    <n v="6"/>
    <n v="0"/>
    <s v="Inma Loreto Romero Moreno"/>
    <s v="659546246"/>
    <x v="1"/>
  </r>
  <r>
    <n v="32812142"/>
    <x v="0"/>
    <x v="1261"/>
    <d v="2025-08-06T00:00:00"/>
    <s v="07-08-2025"/>
    <d v="2025-08-07T00:00:00"/>
    <s v="10:00"/>
    <n v="1"/>
    <x v="2"/>
    <n v="2"/>
    <n v="44"/>
    <s v="Valentina Rodriguez"/>
    <s v="660438621"/>
    <x v="1"/>
  </r>
  <r>
    <n v="32811737"/>
    <x v="0"/>
    <x v="1262"/>
    <d v="2025-08-06T00:00:00"/>
    <s v="21-08-2025"/>
    <d v="2025-08-21T00:00:00"/>
    <s v="12:00"/>
    <n v="15"/>
    <x v="0"/>
    <n v="4"/>
    <n v="0"/>
    <s v="Tamara Cerrillo Rodríguez"/>
    <s v="637090490"/>
    <x v="1"/>
  </r>
  <r>
    <n v="32811098"/>
    <x v="4"/>
    <x v="1263"/>
    <d v="2025-08-06T00:00:00"/>
    <s v="15-08-2025"/>
    <d v="2025-08-15T00:00:00"/>
    <s v="16:00"/>
    <n v="9"/>
    <x v="2"/>
    <n v="2"/>
    <n v="60"/>
    <s v="Gabriel Castro Martinez"/>
    <s v="696413920"/>
    <x v="1"/>
  </r>
  <r>
    <n v="32810965"/>
    <x v="1"/>
    <x v="1264"/>
    <d v="2025-08-06T00:00:00"/>
    <s v="19-08-2025"/>
    <d v="2025-08-19T00:00:00"/>
    <s v="10:45"/>
    <n v="13"/>
    <x v="0"/>
    <n v="4"/>
    <n v="0"/>
    <s v="Paula Contreras"/>
    <s v="644371130"/>
    <x v="0"/>
  </r>
  <r>
    <n v="32810900"/>
    <x v="0"/>
    <x v="1265"/>
    <d v="2025-08-06T00:00:00"/>
    <s v="07-08-2025"/>
    <d v="2025-08-07T00:00:00"/>
    <s v="10:45"/>
    <n v="1"/>
    <x v="0"/>
    <n v="2"/>
    <n v="0"/>
    <s v="Joan Pere Alonso Fernández"/>
    <s v="629426379"/>
    <x v="1"/>
  </r>
  <r>
    <n v="32810779"/>
    <x v="1"/>
    <x v="1266"/>
    <d v="2025-08-06T00:00:00"/>
    <s v="16-08-2025"/>
    <d v="2025-08-16T00:00:00"/>
    <s v="10:00"/>
    <n v="10"/>
    <x v="0"/>
    <n v="2"/>
    <n v="0"/>
    <s v="Samuel Llopis"/>
    <s v="664681002"/>
    <x v="0"/>
  </r>
  <r>
    <n v="32810674"/>
    <x v="0"/>
    <x v="1267"/>
    <d v="2025-08-06T00:00:00"/>
    <s v="14-08-2025"/>
    <d v="2025-08-14T00:00:00"/>
    <s v="12:00"/>
    <n v="8"/>
    <x v="0"/>
    <n v="4"/>
    <n v="0"/>
    <s v="Rodrigo García Nieto"/>
    <s v="699963833"/>
    <x v="1"/>
  </r>
  <r>
    <n v="32810385"/>
    <x v="1"/>
    <x v="1268"/>
    <d v="2025-08-06T00:00:00"/>
    <s v="14-08-2025"/>
    <d v="2025-08-14T00:00:00"/>
    <s v="12:00"/>
    <n v="8"/>
    <x v="0"/>
    <n v="3"/>
    <n v="0"/>
    <s v="Josefa López Chumillaa"/>
    <s v="655316053"/>
    <x v="1"/>
  </r>
  <r>
    <n v="32810358"/>
    <x v="1"/>
    <x v="1269"/>
    <d v="2025-08-06T00:00:00"/>
    <s v="11-08-2025"/>
    <d v="2025-08-11T00:00:00"/>
    <s v="17:30"/>
    <n v="5"/>
    <x v="0"/>
    <n v="2"/>
    <n v="0"/>
    <s v="José Luis Gallego López"/>
    <s v="649998012"/>
    <x v="1"/>
  </r>
  <r>
    <n v="32810067"/>
    <x v="0"/>
    <x v="1270"/>
    <d v="2025-08-06T00:00:00"/>
    <s v="27-08-2025"/>
    <d v="2025-08-27T00:00:00"/>
    <s v="10:00"/>
    <n v="21"/>
    <x v="3"/>
    <n v="2"/>
    <n v="90"/>
    <s v="Katherine Elvir Araica"/>
    <s v="640655703"/>
    <x v="1"/>
  </r>
  <r>
    <n v="32809405"/>
    <x v="2"/>
    <x v="1271"/>
    <d v="2025-08-06T00:00:00"/>
    <s v="12-08-2025"/>
    <d v="2025-08-12T00:00:00"/>
    <s v="10:45"/>
    <n v="6"/>
    <x v="0"/>
    <n v="6"/>
    <n v="0"/>
    <s v="Edgar Barbero Mera"/>
    <s v="617883206"/>
    <x v="1"/>
  </r>
  <r>
    <n v="32808962"/>
    <x v="0"/>
    <x v="1272"/>
    <d v="2025-08-06T00:00:00"/>
    <s v="06-08-2025"/>
    <d v="2025-08-06T00:00:00"/>
    <s v="18:45"/>
    <n v="0"/>
    <x v="0"/>
    <n v="1"/>
    <n v="0"/>
    <s v="Noel Ramon Ferrer"/>
    <s v="619508711"/>
    <x v="0"/>
  </r>
  <r>
    <n v="32808769"/>
    <x v="0"/>
    <x v="1273"/>
    <d v="2025-08-06T00:00:00"/>
    <s v="28-08-2025"/>
    <d v="2025-08-28T00:00:00"/>
    <s v="17:30"/>
    <n v="22"/>
    <x v="0"/>
    <n v="2"/>
    <n v="0"/>
    <s v="Sagrario Barandiaran"/>
    <s v="669273485"/>
    <x v="0"/>
  </r>
  <r>
    <n v="32808625"/>
    <x v="1"/>
    <x v="1274"/>
    <d v="2025-08-06T00:00:00"/>
    <s v="21-08-2025"/>
    <d v="2025-08-21T00:00:00"/>
    <s v="12:00"/>
    <n v="15"/>
    <x v="0"/>
    <n v="0"/>
    <n v="0"/>
    <s v="Nicolasa Pérez Saura"/>
    <s v="616226985"/>
    <x v="2"/>
  </r>
  <r>
    <n v="32808457"/>
    <x v="3"/>
    <x v="1275"/>
    <d v="2025-08-06T00:00:00"/>
    <s v="30-08-2025"/>
    <d v="2025-08-30T00:00:00"/>
    <s v="20:00"/>
    <n v="24"/>
    <x v="1"/>
    <n v="1"/>
    <n v="0"/>
    <s v="Abdón Alcañiz Ferrer"/>
    <s v="679511478"/>
    <x v="1"/>
  </r>
  <r>
    <n v="32808268"/>
    <x v="1"/>
    <x v="1276"/>
    <d v="2025-08-06T00:00:00"/>
    <s v="12-08-2025"/>
    <d v="2025-08-12T00:00:00"/>
    <s v="17:30"/>
    <n v="6"/>
    <x v="0"/>
    <n v="2"/>
    <n v="0"/>
    <s v="Cristina Sori"/>
    <s v="610655540"/>
    <x v="0"/>
  </r>
  <r>
    <n v="32808010"/>
    <x v="0"/>
    <x v="1277"/>
    <d v="2025-08-06T00:00:00"/>
    <s v="07-08-2025"/>
    <d v="2025-08-07T00:00:00"/>
    <s v="18:45"/>
    <n v="1"/>
    <x v="0"/>
    <n v="2"/>
    <n v="0"/>
    <s v="Carlos Uriel Cortés"/>
    <s v="633841003"/>
    <x v="1"/>
  </r>
  <r>
    <n v="32807848"/>
    <x v="2"/>
    <x v="1278"/>
    <d v="2025-08-06T00:00:00"/>
    <s v="06-08-2025"/>
    <d v="2025-08-06T00:00:00"/>
    <s v="18:45"/>
    <n v="0"/>
    <x v="0"/>
    <n v="4"/>
    <n v="0"/>
    <s v="Alba Peinado"/>
    <s v="661339393"/>
    <x v="1"/>
  </r>
  <r>
    <n v="32807574"/>
    <x v="1"/>
    <x v="1279"/>
    <d v="2025-08-06T00:00:00"/>
    <s v="06-08-2025"/>
    <d v="2025-08-06T00:00:00"/>
    <s v="18:45"/>
    <n v="0"/>
    <x v="0"/>
    <n v="5"/>
    <n v="0"/>
    <s v="Julio Hurtado Martínez"/>
    <s v="675096436"/>
    <x v="1"/>
  </r>
  <r>
    <n v="32807455"/>
    <x v="2"/>
    <x v="1280"/>
    <d v="2025-08-06T00:00:00"/>
    <s v="06-08-2025"/>
    <d v="2025-08-06T00:00:00"/>
    <s v="18:45"/>
    <n v="0"/>
    <x v="0"/>
    <n v="2"/>
    <n v="0"/>
    <s v="Lucia Fernández"/>
    <s v="634437383"/>
    <x v="1"/>
  </r>
  <r>
    <n v="32807146"/>
    <x v="0"/>
    <x v="1281"/>
    <d v="2025-08-06T00:00:00"/>
    <s v="07-08-2025"/>
    <d v="2025-08-07T00:00:00"/>
    <s v="20:00"/>
    <n v="1"/>
    <x v="1"/>
    <n v="2"/>
    <n v="0"/>
    <s v="Angelina Correia Rodríguez"/>
    <s v="633792411"/>
    <x v="0"/>
  </r>
  <r>
    <n v="32807130"/>
    <x v="1"/>
    <x v="1282"/>
    <d v="2025-08-06T00:00:00"/>
    <s v="07-08-2025"/>
    <d v="2025-08-07T00:00:00"/>
    <s v="10:45"/>
    <n v="1"/>
    <x v="0"/>
    <n v="1"/>
    <n v="0"/>
    <s v="Sebastian Olivares"/>
    <s v="678604127"/>
    <x v="1"/>
  </r>
  <r>
    <n v="32806087"/>
    <x v="1"/>
    <x v="1283"/>
    <d v="2025-08-06T00:00:00"/>
    <s v="09-08-2025"/>
    <d v="2025-08-09T00:00:00"/>
    <s v="20:00"/>
    <n v="3"/>
    <x v="1"/>
    <n v="3"/>
    <n v="0"/>
    <s v="Begoña Jimenez Viera"/>
    <s v="665815747"/>
    <x v="1"/>
  </r>
  <r>
    <n v="32804742"/>
    <x v="1"/>
    <x v="1284"/>
    <d v="2025-08-06T00:00:00"/>
    <s v="14-08-2025"/>
    <d v="2025-08-14T00:00:00"/>
    <s v="11:30"/>
    <n v="8"/>
    <x v="2"/>
    <n v="2"/>
    <n v="44"/>
    <s v="Leticia Robles Outeiro"/>
    <s v="627643152"/>
    <x v="0"/>
  </r>
  <r>
    <n v="32804601"/>
    <x v="0"/>
    <x v="1285"/>
    <d v="2025-08-06T00:00:00"/>
    <s v="06-08-2025"/>
    <d v="2025-08-06T00:00:00"/>
    <s v="18:45"/>
    <n v="0"/>
    <x v="0"/>
    <n v="4"/>
    <n v="0"/>
    <s v="Pablo Jiménez Zúñiga"/>
    <s v="649083228"/>
    <x v="1"/>
  </r>
  <r>
    <n v="32804140"/>
    <x v="1"/>
    <x v="1286"/>
    <d v="2025-08-06T00:00:00"/>
    <s v="07-08-2025"/>
    <d v="2025-08-07T00:00:00"/>
    <s v="20:00"/>
    <n v="1"/>
    <x v="1"/>
    <n v="2"/>
    <n v="0"/>
    <s v="Eva Martinez Javega"/>
    <s v="695386592"/>
    <x v="1"/>
  </r>
  <r>
    <n v="32803538"/>
    <x v="1"/>
    <x v="1287"/>
    <d v="2025-08-06T00:00:00"/>
    <s v="07-08-2025"/>
    <d v="2025-08-07T00:00:00"/>
    <s v="20:00"/>
    <n v="1"/>
    <x v="1"/>
    <n v="2"/>
    <n v="0"/>
    <s v="Alejandra Acosta Negroles"/>
    <s v="679821781"/>
    <x v="1"/>
  </r>
  <r>
    <n v="32803295"/>
    <x v="0"/>
    <x v="1288"/>
    <d v="2025-08-06T00:00:00"/>
    <s v="16-08-2025"/>
    <d v="2025-08-16T00:00:00"/>
    <s v="12:00"/>
    <n v="10"/>
    <x v="0"/>
    <n v="4"/>
    <n v="0"/>
    <s v="Anne Narvaez"/>
    <s v="640610844"/>
    <x v="1"/>
  </r>
  <r>
    <n v="32803240"/>
    <x v="1"/>
    <x v="1289"/>
    <d v="2025-08-06T00:00:00"/>
    <s v="20-08-2025"/>
    <d v="2025-08-20T00:00:00"/>
    <s v="10:00"/>
    <n v="14"/>
    <x v="2"/>
    <n v="2"/>
    <n v="90"/>
    <s v="Jon De La Cuesta Barrutia"/>
    <s v="688888781"/>
    <x v="1"/>
  </r>
  <r>
    <n v="32803055"/>
    <x v="1"/>
    <x v="1290"/>
    <d v="2025-08-06T00:00:00"/>
    <s v="23-08-2025"/>
    <d v="2025-08-23T00:00:00"/>
    <s v="18:45"/>
    <n v="17"/>
    <x v="0"/>
    <n v="5"/>
    <n v="0"/>
    <s v="Laura Gonzalez Hernandez"/>
    <s v="628805801"/>
    <x v="1"/>
  </r>
  <r>
    <n v="32801984"/>
    <x v="4"/>
    <x v="1291"/>
    <d v="2025-08-06T00:00:00"/>
    <s v="31-08-2025"/>
    <d v="2025-08-31T00:00:00"/>
    <s v="10:00"/>
    <n v="25"/>
    <x v="3"/>
    <n v="2"/>
    <n v="80"/>
    <s v="Dolores Torres Berto"/>
    <s v="618422958"/>
    <x v="1"/>
  </r>
  <r>
    <n v="32801777"/>
    <x v="0"/>
    <x v="1292"/>
    <d v="2025-08-06T00:00:00"/>
    <s v="07-08-2025"/>
    <d v="2025-08-07T00:00:00"/>
    <s v="12:00"/>
    <n v="1"/>
    <x v="0"/>
    <n v="2"/>
    <n v="0"/>
    <s v="Francisco José Pardo Justicia"/>
    <s v="617626758"/>
    <x v="1"/>
  </r>
  <r>
    <n v="32801444"/>
    <x v="1"/>
    <x v="1293"/>
    <d v="2025-08-06T00:00:00"/>
    <s v="07-08-2025"/>
    <d v="2025-08-07T00:00:00"/>
    <s v="12:00"/>
    <n v="1"/>
    <x v="0"/>
    <n v="2"/>
    <n v="0"/>
    <s v="Leire Garcia Casas"/>
    <s v="669391522"/>
    <x v="1"/>
  </r>
  <r>
    <n v="32801442"/>
    <x v="1"/>
    <x v="1294"/>
    <d v="2025-08-06T00:00:00"/>
    <s v="08-08-2025"/>
    <d v="2025-08-08T00:00:00"/>
    <s v="20:00"/>
    <n v="2"/>
    <x v="1"/>
    <n v="2"/>
    <n v="0"/>
    <s v="Ana Vallejo García"/>
    <s v="697488823"/>
    <x v="1"/>
  </r>
  <r>
    <n v="32801306"/>
    <x v="0"/>
    <x v="1295"/>
    <d v="2025-08-06T00:00:00"/>
    <s v="10-08-2025"/>
    <d v="2025-08-10T00:00:00"/>
    <s v="12:00"/>
    <n v="4"/>
    <x v="0"/>
    <n v="5"/>
    <n v="0"/>
    <s v="Elena Fernández"/>
    <s v="686856050"/>
    <x v="1"/>
  </r>
  <r>
    <n v="32801151"/>
    <x v="0"/>
    <x v="1296"/>
    <d v="2025-08-06T00:00:00"/>
    <s v="19-08-2025"/>
    <d v="2025-08-19T00:00:00"/>
    <s v="12:00"/>
    <n v="13"/>
    <x v="0"/>
    <n v="2"/>
    <n v="0"/>
    <s v="Ana Comes"/>
    <s v="607912676"/>
    <x v="1"/>
  </r>
  <r>
    <n v="32801115"/>
    <x v="1"/>
    <x v="1297"/>
    <d v="2025-08-07T00:00:00"/>
    <s v="10-08-2025"/>
    <d v="2025-08-10T00:00:00"/>
    <s v="12:00"/>
    <n v="3"/>
    <x v="0"/>
    <n v="2"/>
    <n v="0"/>
    <s v="Emilio Morón Martos"/>
    <s v="690990281"/>
    <x v="1"/>
  </r>
  <r>
    <n v="32799825"/>
    <x v="1"/>
    <x v="1298"/>
    <d v="2025-08-06T00:00:00"/>
    <s v="21-08-2025"/>
    <d v="2025-08-21T00:00:00"/>
    <s v="10:45"/>
    <n v="15"/>
    <x v="0"/>
    <n v="2"/>
    <n v="0"/>
    <s v="Sara Martinez"/>
    <s v="660323123"/>
    <x v="1"/>
  </r>
  <r>
    <n v="32799708"/>
    <x v="1"/>
    <x v="1299"/>
    <d v="2025-08-06T00:00:00"/>
    <s v="18-08-2025"/>
    <d v="2025-08-18T00:00:00"/>
    <s v="10:45"/>
    <n v="12"/>
    <x v="0"/>
    <n v="4"/>
    <n v="0"/>
    <s v="Jaime Pasero Monja"/>
    <s v="670201870"/>
    <x v="0"/>
  </r>
  <r>
    <n v="32799572"/>
    <x v="0"/>
    <x v="1300"/>
    <d v="2025-08-06T00:00:00"/>
    <s v="11-08-2025"/>
    <d v="2025-08-11T00:00:00"/>
    <s v="18:45"/>
    <n v="5"/>
    <x v="0"/>
    <n v="2"/>
    <n v="0"/>
    <s v="Ana Esther Peñas"/>
    <s v="661257327"/>
    <x v="0"/>
  </r>
  <r>
    <n v="32798809"/>
    <x v="3"/>
    <x v="1301"/>
    <d v="2025-08-06T00:00:00"/>
    <s v="10-08-2025"/>
    <d v="2025-08-10T00:00:00"/>
    <s v="12:00"/>
    <n v="4"/>
    <x v="0"/>
    <n v="6"/>
    <n v="0"/>
    <s v="Dulce Valero Garcia"/>
    <s v="658029816"/>
    <x v="0"/>
  </r>
  <r>
    <n v="32798687"/>
    <x v="4"/>
    <x v="1302"/>
    <d v="2025-08-06T00:00:00"/>
    <s v="17-08-2025"/>
    <d v="2025-08-17T00:00:00"/>
    <s v="11:30"/>
    <n v="11"/>
    <x v="2"/>
    <n v="3"/>
    <n v="96"/>
    <s v="Domingo Gomez Rubio"/>
    <s v="615337635"/>
    <x v="1"/>
  </r>
  <r>
    <n v="32798557"/>
    <x v="1"/>
    <x v="1303"/>
    <d v="2025-08-06T00:00:00"/>
    <s v="28-08-2025"/>
    <d v="2025-08-28T00:00:00"/>
    <s v="20:00"/>
    <n v="22"/>
    <x v="1"/>
    <n v="0"/>
    <n v="0"/>
    <s v="George Trufia"/>
    <s v="632364676"/>
    <x v="2"/>
  </r>
  <r>
    <n v="32797176"/>
    <x v="1"/>
    <x v="1304"/>
    <d v="2025-08-06T00:00:00"/>
    <s v="07-08-2025"/>
    <d v="2025-08-07T00:00:00"/>
    <s v="18:45"/>
    <n v="1"/>
    <x v="0"/>
    <n v="0"/>
    <n v="0"/>
    <s v="Alba Hergueta Diaz"/>
    <s v="649272618"/>
    <x v="2"/>
  </r>
  <r>
    <n v="32797072"/>
    <x v="1"/>
    <x v="1305"/>
    <d v="2025-08-06T00:00:00"/>
    <s v="07-08-2025"/>
    <d v="2025-08-07T00:00:00"/>
    <s v="18:45"/>
    <n v="1"/>
    <x v="0"/>
    <n v="2"/>
    <n v="0"/>
    <s v="Maite Zango Aguirrezabal"/>
    <s v="633172792"/>
    <x v="1"/>
  </r>
  <r>
    <n v="32796972"/>
    <x v="4"/>
    <x v="1306"/>
    <d v="2025-08-06T00:00:00"/>
    <s v="16-08-2025"/>
    <d v="2025-08-16T00:00:00"/>
    <s v="17:30"/>
    <n v="10"/>
    <x v="0"/>
    <n v="4"/>
    <n v="0"/>
    <s v="Maria Asuncion Juarez Sanchez"/>
    <s v="646 61 06 59"/>
    <x v="1"/>
  </r>
  <r>
    <n v="32796914"/>
    <x v="0"/>
    <x v="1307"/>
    <d v="2025-08-06T00:00:00"/>
    <s v="11-08-2025"/>
    <d v="2025-08-11T00:00:00"/>
    <s v="16:00"/>
    <n v="5"/>
    <x v="2"/>
    <n v="2"/>
    <n v="44"/>
    <s v="Rosa Maria Garcia Almendro"/>
    <s v="675639166"/>
    <x v="1"/>
  </r>
  <r>
    <n v="32796870"/>
    <x v="0"/>
    <x v="1308"/>
    <d v="2025-08-06T00:00:00"/>
    <s v="21-08-2025"/>
    <d v="2025-08-21T00:00:00"/>
    <s v="17:30"/>
    <n v="15"/>
    <x v="0"/>
    <n v="4"/>
    <n v="0"/>
    <s v="Elena Navarro Domínguez"/>
    <s v="667066356"/>
    <x v="0"/>
  </r>
  <r>
    <n v="32796606"/>
    <x v="0"/>
    <x v="1309"/>
    <d v="2025-08-06T00:00:00"/>
    <s v="20-08-2025"/>
    <d v="2025-08-20T00:00:00"/>
    <s v="12:00"/>
    <n v="14"/>
    <x v="0"/>
    <n v="0"/>
    <n v="0"/>
    <s v="Encarni Córdoba Bermejo"/>
    <s v="605064090"/>
    <x v="2"/>
  </r>
  <r>
    <n v="32795208"/>
    <x v="1"/>
    <x v="1310"/>
    <d v="2025-08-06T00:00:00"/>
    <s v="24-08-2025"/>
    <d v="2025-08-24T00:00:00"/>
    <s v="18:45"/>
    <n v="18"/>
    <x v="0"/>
    <n v="2"/>
    <n v="0"/>
    <s v="Carlos Felguera"/>
    <s v="639219587"/>
    <x v="1"/>
  </r>
  <r>
    <n v="32795158"/>
    <x v="1"/>
    <x v="1311"/>
    <d v="2025-08-06T00:00:00"/>
    <s v="11-08-2025"/>
    <d v="2025-08-11T00:00:00"/>
    <s v="10:45"/>
    <n v="5"/>
    <x v="0"/>
    <n v="2"/>
    <n v="0"/>
    <s v="Raúl Miranda Muñoz"/>
    <s v="628105607"/>
    <x v="1"/>
  </r>
  <r>
    <n v="32794857"/>
    <x v="1"/>
    <x v="1312"/>
    <d v="2025-08-06T00:00:00"/>
    <s v="11-08-2025"/>
    <d v="2025-08-11T00:00:00"/>
    <s v="20:00"/>
    <n v="5"/>
    <x v="1"/>
    <n v="2"/>
    <n v="0"/>
    <s v="Sandra Cano Barrio"/>
    <s v="636631161"/>
    <x v="0"/>
  </r>
  <r>
    <n v="32794662"/>
    <x v="1"/>
    <x v="1313"/>
    <d v="2025-08-06T00:00:00"/>
    <s v="21-08-2025"/>
    <d v="2025-08-21T00:00:00"/>
    <s v="16:45"/>
    <n v="15"/>
    <x v="2"/>
    <n v="2"/>
    <n v="44"/>
    <s v="Jose Alberto Alameda Diaz"/>
    <s v="609533992"/>
    <x v="1"/>
  </r>
  <r>
    <n v="32794238"/>
    <x v="1"/>
    <x v="1314"/>
    <d v="2025-08-15T00:00:00"/>
    <s v="21-08-2025"/>
    <d v="2025-08-21T00:00:00"/>
    <s v="12:00"/>
    <n v="6"/>
    <x v="0"/>
    <n v="0"/>
    <n v="0"/>
    <s v="David Ferrando"/>
    <s v="647024637"/>
    <x v="2"/>
  </r>
  <r>
    <n v="32794188"/>
    <x v="1"/>
    <x v="1315"/>
    <d v="2025-08-06T00:00:00"/>
    <s v="07-08-2025"/>
    <d v="2025-08-07T00:00:00"/>
    <s v="20:00"/>
    <n v="1"/>
    <x v="1"/>
    <n v="3"/>
    <n v="0"/>
    <s v="Jorge Gomez-lechon"/>
    <s v="646500596"/>
    <x v="1"/>
  </r>
  <r>
    <n v="32793936"/>
    <x v="5"/>
    <x v="1316"/>
    <d v="2025-08-06T00:00:00"/>
    <s v="20-08-2025"/>
    <d v="2025-08-20T00:00:00"/>
    <s v="17:30"/>
    <n v="14"/>
    <x v="0"/>
    <n v="4"/>
    <n v="0"/>
    <s v="Mercedes Canca Miralles"/>
    <s v="669491163"/>
    <x v="0"/>
  </r>
  <r>
    <n v="32793926"/>
    <x v="1"/>
    <x v="1317"/>
    <d v="2025-08-06T00:00:00"/>
    <s v="07-08-2025"/>
    <d v="2025-08-07T00:00:00"/>
    <s v="18:45"/>
    <n v="1"/>
    <x v="0"/>
    <n v="4"/>
    <n v="0"/>
    <s v="Francisco Javier De La Torre Rodriguez"/>
    <s v="696663424"/>
    <x v="1"/>
  </r>
  <r>
    <n v="32793910"/>
    <x v="0"/>
    <x v="1318"/>
    <d v="2025-08-06T00:00:00"/>
    <s v="06-08-2025"/>
    <d v="2025-08-06T00:00:00"/>
    <s v="18:45"/>
    <n v="0"/>
    <x v="0"/>
    <n v="3"/>
    <n v="0"/>
    <s v="Isabel Torres Sorribas"/>
    <s v="647514073"/>
    <x v="1"/>
  </r>
  <r>
    <n v="32793878"/>
    <x v="2"/>
    <x v="1319"/>
    <d v="2025-08-06T00:00:00"/>
    <s v="09-08-2025"/>
    <d v="2025-08-09T00:00:00"/>
    <s v="10:45"/>
    <n v="3"/>
    <x v="0"/>
    <n v="1"/>
    <n v="0"/>
    <s v="Patricio Garcia Rodriguez"/>
    <s v="3447505666"/>
    <x v="1"/>
  </r>
  <r>
    <n v="32793674"/>
    <x v="0"/>
    <x v="1320"/>
    <d v="2025-08-06T00:00:00"/>
    <s v="20-08-2025"/>
    <d v="2025-08-20T00:00:00"/>
    <s v="10:45"/>
    <n v="14"/>
    <x v="0"/>
    <n v="4"/>
    <n v="0"/>
    <s v="Sergio Alepuz Sanahuja"/>
    <s v="653340659"/>
    <x v="1"/>
  </r>
  <r>
    <n v="32793179"/>
    <x v="1"/>
    <x v="1321"/>
    <d v="2025-08-06T00:00:00"/>
    <s v="07-08-2025"/>
    <d v="2025-08-07T00:00:00"/>
    <s v="17:30"/>
    <n v="1"/>
    <x v="0"/>
    <n v="2"/>
    <n v="0"/>
    <s v="Rosa Valle"/>
    <s v="606844602"/>
    <x v="1"/>
  </r>
  <r>
    <n v="32791718"/>
    <x v="1"/>
    <x v="1322"/>
    <d v="2025-08-06T00:00:00"/>
    <s v="08-08-2025"/>
    <d v="2025-08-08T00:00:00"/>
    <s v="16:45"/>
    <n v="2"/>
    <x v="2"/>
    <n v="2"/>
    <n v="44"/>
    <s v="Carlos Calvera"/>
    <s v="685364666"/>
    <x v="1"/>
  </r>
  <r>
    <n v="32790815"/>
    <x v="0"/>
    <x v="1323"/>
    <d v="2025-08-06T00:00:00"/>
    <s v="19-08-2025"/>
    <d v="2025-08-19T00:00:00"/>
    <s v="12:00"/>
    <n v="13"/>
    <x v="0"/>
    <n v="0"/>
    <n v="0"/>
    <s v="Ione Riezu"/>
    <s v="629083721"/>
    <x v="2"/>
  </r>
  <r>
    <n v="32789583"/>
    <x v="1"/>
    <x v="1324"/>
    <d v="2025-08-06T00:00:00"/>
    <s v="20-08-2025"/>
    <d v="2025-08-20T00:00:00"/>
    <s v="20:00"/>
    <n v="14"/>
    <x v="1"/>
    <n v="2"/>
    <n v="0"/>
    <s v="Lucia Berruga Sanchez"/>
    <s v="686382655"/>
    <x v="0"/>
  </r>
  <r>
    <n v="32789446"/>
    <x v="1"/>
    <x v="1325"/>
    <d v="2025-08-06T00:00:00"/>
    <s v="09-08-2025"/>
    <d v="2025-08-09T00:00:00"/>
    <s v="10:45"/>
    <n v="3"/>
    <x v="0"/>
    <n v="5"/>
    <n v="0"/>
    <s v="María Polo"/>
    <s v="659980842"/>
    <x v="0"/>
  </r>
  <r>
    <n v="32789309"/>
    <x v="0"/>
    <x v="1326"/>
    <d v="2025-08-06T00:00:00"/>
    <s v="07-08-2025"/>
    <d v="2025-08-07T00:00:00"/>
    <s v="13:00"/>
    <n v="1"/>
    <x v="11"/>
    <n v="4"/>
    <n v="52"/>
    <s v="Claire Bacquart"/>
    <s v="660870220"/>
    <x v="1"/>
  </r>
  <r>
    <n v="32788373"/>
    <x v="0"/>
    <x v="1327"/>
    <d v="2025-08-05T00:00:00"/>
    <s v="11-08-2025"/>
    <d v="2025-08-11T00:00:00"/>
    <s v="11:30"/>
    <n v="6"/>
    <x v="2"/>
    <n v="2"/>
    <n v="44"/>
    <s v="M Pilar Pérez González"/>
    <s v="34610027279"/>
    <x v="1"/>
  </r>
  <r>
    <n v="32787745"/>
    <x v="1"/>
    <x v="1328"/>
    <d v="2025-08-05T00:00:00"/>
    <s v="08-08-2025"/>
    <d v="2025-08-08T00:00:00"/>
    <s v="10:00"/>
    <n v="3"/>
    <x v="2"/>
    <n v="4"/>
    <n v="88"/>
    <s v="Marta García"/>
    <s v="695964132"/>
    <x v="1"/>
  </r>
  <r>
    <n v="32786991"/>
    <x v="1"/>
    <x v="1329"/>
    <d v="2025-08-05T00:00:00"/>
    <s v="06-08-2025"/>
    <d v="2025-08-06T00:00:00"/>
    <s v="16:00"/>
    <n v="1"/>
    <x v="2"/>
    <n v="2"/>
    <n v="44"/>
    <s v="Amparo Jiménez Sánchez"/>
    <s v="656553668"/>
    <x v="1"/>
  </r>
  <r>
    <n v="32786605"/>
    <x v="1"/>
    <x v="1330"/>
    <d v="2025-08-05T00:00:00"/>
    <s v="09-08-2025"/>
    <d v="2025-08-09T00:00:00"/>
    <s v="17:30"/>
    <n v="4"/>
    <x v="0"/>
    <n v="2"/>
    <n v="0"/>
    <s v="Susana Villarejo"/>
    <s v="608432096"/>
    <x v="0"/>
  </r>
  <r>
    <n v="32786226"/>
    <x v="1"/>
    <x v="1331"/>
    <d v="2025-08-05T00:00:00"/>
    <s v="08-08-2025"/>
    <d v="2025-08-08T00:00:00"/>
    <s v="18:45"/>
    <n v="3"/>
    <x v="0"/>
    <n v="6"/>
    <n v="0"/>
    <s v="Yeniree Plasencia"/>
    <s v="656339063"/>
    <x v="1"/>
  </r>
  <r>
    <n v="32786042"/>
    <x v="0"/>
    <x v="1332"/>
    <d v="2025-08-05T00:00:00"/>
    <s v="09-08-2025"/>
    <d v="2025-08-09T00:00:00"/>
    <s v="10:45"/>
    <n v="4"/>
    <x v="0"/>
    <n v="3"/>
    <n v="0"/>
    <s v="Silvia Carbó Martí"/>
    <s v="605363080"/>
    <x v="1"/>
  </r>
  <r>
    <n v="32784759"/>
    <x v="0"/>
    <x v="1333"/>
    <d v="2025-08-05T00:00:00"/>
    <s v="10-08-2025"/>
    <d v="2025-08-10T00:00:00"/>
    <s v="12:00"/>
    <n v="5"/>
    <x v="0"/>
    <n v="5"/>
    <n v="0"/>
    <s v="Elena Fernández"/>
    <s v="68685605"/>
    <x v="1"/>
  </r>
  <r>
    <n v="32783911"/>
    <x v="1"/>
    <x v="1334"/>
    <d v="2025-08-05T00:00:00"/>
    <s v="09-08-2025"/>
    <d v="2025-08-09T00:00:00"/>
    <s v="10:45"/>
    <n v="4"/>
    <x v="0"/>
    <n v="6"/>
    <n v="0"/>
    <s v="Cristina Sevilla"/>
    <s v="611137691"/>
    <x v="1"/>
  </r>
  <r>
    <n v="32783564"/>
    <x v="0"/>
    <x v="1335"/>
    <d v="2025-08-05T00:00:00"/>
    <s v="08-08-2025"/>
    <d v="2025-08-08T00:00:00"/>
    <s v="20:00"/>
    <n v="3"/>
    <x v="1"/>
    <n v="5"/>
    <n v="0"/>
    <s v="Linda Marquez"/>
    <s v="688891209"/>
    <x v="0"/>
  </r>
  <r>
    <n v="32783469"/>
    <x v="3"/>
    <x v="1336"/>
    <d v="2025-08-05T00:00:00"/>
    <s v="15-08-2025"/>
    <d v="2025-08-15T00:00:00"/>
    <s v="16:45"/>
    <n v="10"/>
    <x v="2"/>
    <n v="3"/>
    <n v="66"/>
    <s v="Rocio Prior Valera"/>
    <s v="654526190"/>
    <x v="0"/>
  </r>
  <r>
    <n v="32783012"/>
    <x v="3"/>
    <x v="1337"/>
    <d v="2025-08-05T00:00:00"/>
    <s v="15-08-2025"/>
    <d v="2025-08-15T00:00:00"/>
    <s v="17:30"/>
    <n v="10"/>
    <x v="0"/>
    <n v="2"/>
    <n v="0"/>
    <s v="Marta Llobera Roca"/>
    <s v="620179443"/>
    <x v="1"/>
  </r>
  <r>
    <n v="32782389"/>
    <x v="1"/>
    <x v="1338"/>
    <d v="2025-08-05T00:00:00"/>
    <s v="09-08-2025"/>
    <d v="2025-08-09T00:00:00"/>
    <s v="16:45"/>
    <n v="4"/>
    <x v="2"/>
    <n v="2"/>
    <n v="44"/>
    <s v="Irene Manzorro Guerrero"/>
    <s v="690326081"/>
    <x v="0"/>
  </r>
  <r>
    <n v="32782309"/>
    <x v="1"/>
    <x v="1339"/>
    <d v="2025-08-05T00:00:00"/>
    <s v="28-08-2025"/>
    <d v="2025-08-28T00:00:00"/>
    <s v="17:30"/>
    <n v="23"/>
    <x v="0"/>
    <n v="2"/>
    <n v="0"/>
    <s v="Eva Maria Bertomeu  Villalba"/>
    <s v="687994207"/>
    <x v="1"/>
  </r>
  <r>
    <n v="32781767"/>
    <x v="2"/>
    <x v="1340"/>
    <d v="2025-08-05T00:00:00"/>
    <s v="10-08-2025"/>
    <d v="2025-08-10T00:00:00"/>
    <s v="12:00"/>
    <n v="5"/>
    <x v="0"/>
    <n v="5"/>
    <n v="0"/>
    <s v="Alber Es"/>
    <s v="619837293"/>
    <x v="1"/>
  </r>
  <r>
    <n v="32781759"/>
    <x v="1"/>
    <x v="1341"/>
    <d v="2025-08-05T00:00:00"/>
    <s v="19-08-2025"/>
    <d v="2025-08-19T00:00:00"/>
    <s v="10:45"/>
    <n v="14"/>
    <x v="0"/>
    <n v="2"/>
    <n v="0"/>
    <s v="Isabel Bustos Rodriguez"/>
    <s v="630458157"/>
    <x v="1"/>
  </r>
  <r>
    <n v="32781551"/>
    <x v="1"/>
    <x v="1342"/>
    <d v="2025-08-06T00:00:00"/>
    <s v="25-08-2025"/>
    <d v="2025-08-25T00:00:00"/>
    <s v="10:45"/>
    <n v="19"/>
    <x v="0"/>
    <n v="2"/>
    <n v="0"/>
    <s v="Judith Baldeón Sastre"/>
    <s v="633075084"/>
    <x v="1"/>
  </r>
  <r>
    <n v="32781341"/>
    <x v="1"/>
    <x v="1343"/>
    <d v="2025-08-05T00:00:00"/>
    <s v="22-08-2025"/>
    <d v="2025-08-22T00:00:00"/>
    <s v="20:00"/>
    <n v="17"/>
    <x v="1"/>
    <n v="0"/>
    <n v="0"/>
    <s v="Laura Piñeiro Hernández"/>
    <s v="638320831"/>
    <x v="2"/>
  </r>
  <r>
    <n v="32781237"/>
    <x v="2"/>
    <x v="1344"/>
    <d v="2025-08-06T00:00:00"/>
    <s v="06-08-2025"/>
    <d v="2025-08-06T00:00:00"/>
    <s v="18:45"/>
    <n v="0"/>
    <x v="0"/>
    <n v="5"/>
    <n v="0"/>
    <s v="Carlos Sierra"/>
    <s v="638257179"/>
    <x v="1"/>
  </r>
  <r>
    <n v="32780851"/>
    <x v="0"/>
    <x v="1345"/>
    <d v="2025-08-05T00:00:00"/>
    <s v="07-08-2025"/>
    <d v="2025-08-07T00:00:00"/>
    <s v="10:45"/>
    <n v="2"/>
    <x v="0"/>
    <n v="2"/>
    <n v="0"/>
    <s v="María Requena"/>
    <s v="662501151"/>
    <x v="1"/>
  </r>
  <r>
    <n v="32780386"/>
    <x v="4"/>
    <x v="1346"/>
    <d v="2025-08-05T00:00:00"/>
    <s v="30-08-2025"/>
    <d v="2025-08-30T00:00:00"/>
    <s v="17:30"/>
    <n v="25"/>
    <x v="0"/>
    <n v="2"/>
    <n v="0"/>
    <s v="Rafael Alvarado Garcia"/>
    <s v="5554195140"/>
    <x v="0"/>
  </r>
  <r>
    <n v="32779285"/>
    <x v="0"/>
    <x v="1347"/>
    <d v="2025-08-05T00:00:00"/>
    <s v="09-08-2025"/>
    <d v="2025-08-09T00:00:00"/>
    <s v="12:00"/>
    <n v="4"/>
    <x v="0"/>
    <n v="2"/>
    <n v="0"/>
    <s v="Maria Lozano De Los Reyes"/>
    <s v="688693428"/>
    <x v="1"/>
  </r>
  <r>
    <n v="32778450"/>
    <x v="1"/>
    <x v="1348"/>
    <d v="2025-08-05T00:00:00"/>
    <s v="19-08-2025"/>
    <d v="2025-08-19T00:00:00"/>
    <s v="17:30"/>
    <n v="14"/>
    <x v="0"/>
    <n v="5"/>
    <n v="0"/>
    <s v="Esther Jurado Adelantado"/>
    <s v="637892230"/>
    <x v="1"/>
  </r>
  <r>
    <n v="32778189"/>
    <x v="1"/>
    <x v="1349"/>
    <d v="2025-08-05T00:00:00"/>
    <s v="16-08-2025"/>
    <d v="2025-08-16T00:00:00"/>
    <s v="10:45"/>
    <n v="11"/>
    <x v="0"/>
    <n v="2"/>
    <n v="0"/>
    <s v="Irene Oliver Rosell"/>
    <s v="653836866"/>
    <x v="1"/>
  </r>
  <r>
    <n v="32778063"/>
    <x v="1"/>
    <x v="1350"/>
    <d v="2025-08-05T00:00:00"/>
    <s v="19-08-2025"/>
    <d v="2025-08-19T00:00:00"/>
    <s v="10:45"/>
    <n v="14"/>
    <x v="0"/>
    <n v="2"/>
    <n v="0"/>
    <s v="José Maria Garrido Huescar"/>
    <s v="627847508"/>
    <x v="1"/>
  </r>
  <r>
    <n v="32777773"/>
    <x v="1"/>
    <x v="1351"/>
    <d v="2025-08-05T00:00:00"/>
    <s v="15-08-2025"/>
    <d v="2025-08-15T00:00:00"/>
    <s v="17:30"/>
    <n v="10"/>
    <x v="0"/>
    <n v="0"/>
    <n v="0"/>
    <s v="Puri Martínez Alonso"/>
    <s v="686297854"/>
    <x v="2"/>
  </r>
  <r>
    <n v="32777273"/>
    <x v="0"/>
    <x v="1352"/>
    <d v="2025-08-05T00:00:00"/>
    <s v="18-08-2025"/>
    <d v="2025-08-18T00:00:00"/>
    <s v="10:45"/>
    <n v="13"/>
    <x v="0"/>
    <n v="2"/>
    <n v="0"/>
    <s v="Patricia Herrero Romero"/>
    <s v="678756598"/>
    <x v="0"/>
  </r>
  <r>
    <n v="32776076"/>
    <x v="2"/>
    <x v="1353"/>
    <d v="2025-08-05T00:00:00"/>
    <s v="12-08-2025"/>
    <d v="2025-08-12T00:00:00"/>
    <s v="10:45"/>
    <n v="7"/>
    <x v="0"/>
    <n v="3"/>
    <n v="0"/>
    <s v="Francisco Jesús Jurado Rosa"/>
    <s v="600039303"/>
    <x v="0"/>
  </r>
  <r>
    <n v="32775397"/>
    <x v="1"/>
    <x v="1354"/>
    <d v="2025-08-05T00:00:00"/>
    <s v="08-08-2025"/>
    <d v="2025-08-08T00:00:00"/>
    <s v="20:00"/>
    <n v="3"/>
    <x v="1"/>
    <n v="4"/>
    <n v="0"/>
    <s v="Marta Cano Alonso"/>
    <s v="670877977"/>
    <x v="1"/>
  </r>
  <r>
    <n v="32775307"/>
    <x v="1"/>
    <x v="1355"/>
    <d v="2025-08-05T00:00:00"/>
    <s v="19-08-2025"/>
    <d v="2025-08-19T00:00:00"/>
    <s v="20:00"/>
    <n v="14"/>
    <x v="1"/>
    <n v="4"/>
    <n v="0"/>
    <s v="Maria Jesus Clement Maraldes"/>
    <s v="669598222"/>
    <x v="0"/>
  </r>
  <r>
    <n v="32773248"/>
    <x v="2"/>
    <x v="1356"/>
    <d v="2025-08-05T00:00:00"/>
    <s v="18-08-2025"/>
    <d v="2025-08-18T00:00:00"/>
    <s v="10:45"/>
    <n v="13"/>
    <x v="0"/>
    <n v="2"/>
    <n v="0"/>
    <s v="Sonia Mansilla Del Castillo"/>
    <s v="609217725"/>
    <x v="0"/>
  </r>
  <r>
    <n v="32772668"/>
    <x v="1"/>
    <x v="1357"/>
    <d v="2025-08-05T00:00:00"/>
    <s v="05-08-2025"/>
    <d v="2025-08-05T00:00:00"/>
    <s v="17:30"/>
    <n v="0"/>
    <x v="0"/>
    <n v="1"/>
    <n v="0"/>
    <s v="Marta Miravet Lorenzo"/>
    <s v="601132495"/>
    <x v="1"/>
  </r>
  <r>
    <n v="32771342"/>
    <x v="0"/>
    <x v="1358"/>
    <d v="2025-08-05T00:00:00"/>
    <s v="12-08-2025"/>
    <d v="2025-08-12T00:00:00"/>
    <s v="16:00"/>
    <n v="7"/>
    <x v="2"/>
    <n v="2"/>
    <n v="44"/>
    <s v="Eva Calvo"/>
    <s v="605706594"/>
    <x v="1"/>
  </r>
  <r>
    <n v="32771332"/>
    <x v="1"/>
    <x v="1359"/>
    <d v="2025-08-05T00:00:00"/>
    <s v="06-08-2025"/>
    <d v="2025-08-06T00:00:00"/>
    <s v="18:45"/>
    <n v="1"/>
    <x v="0"/>
    <n v="3"/>
    <n v="0"/>
    <s v="Maria De Los Angeles Dasso"/>
    <s v="1161207272"/>
    <x v="1"/>
  </r>
  <r>
    <n v="32771203"/>
    <x v="1"/>
    <x v="1360"/>
    <d v="2025-08-05T00:00:00"/>
    <s v="07-08-2025"/>
    <d v="2025-08-07T00:00:00"/>
    <s v="20:00"/>
    <n v="2"/>
    <x v="1"/>
    <n v="3"/>
    <n v="0"/>
    <s v="Carmen Ortuño Sanchez"/>
    <s v="696559104"/>
    <x v="1"/>
  </r>
  <r>
    <n v="32771149"/>
    <x v="3"/>
    <x v="1361"/>
    <d v="2025-08-05T00:00:00"/>
    <s v="05-08-2025"/>
    <d v="2025-08-05T00:00:00"/>
    <s v="18:45"/>
    <n v="0"/>
    <x v="0"/>
    <n v="3"/>
    <n v="0"/>
    <s v="Asuncion Raro"/>
    <s v="605786123"/>
    <x v="0"/>
  </r>
  <r>
    <n v="32771014"/>
    <x v="2"/>
    <x v="1362"/>
    <d v="2025-08-05T00:00:00"/>
    <s v="07-08-2025"/>
    <d v="2025-08-07T00:00:00"/>
    <s v="20:00"/>
    <n v="2"/>
    <x v="1"/>
    <n v="3"/>
    <n v="0"/>
    <s v="Ruth Benítez"/>
    <s v="644037139"/>
    <x v="0"/>
  </r>
  <r>
    <n v="32770607"/>
    <x v="1"/>
    <x v="1363"/>
    <d v="2025-08-05T00:00:00"/>
    <s v="12-08-2025"/>
    <d v="2025-08-12T00:00:00"/>
    <s v="10:45"/>
    <n v="7"/>
    <x v="0"/>
    <n v="2"/>
    <n v="0"/>
    <s v="María Villaro"/>
    <s v="656734730"/>
    <x v="1"/>
  </r>
  <r>
    <n v="32768539"/>
    <x v="1"/>
    <x v="1364"/>
    <d v="2025-08-05T00:00:00"/>
    <s v="10-08-2025"/>
    <d v="2025-08-10T00:00:00"/>
    <s v="16:45"/>
    <n v="5"/>
    <x v="2"/>
    <n v="2"/>
    <n v="64"/>
    <s v="Ana Alvarez De Toledo Lopez Del Valle"/>
    <s v="693430754"/>
    <x v="1"/>
  </r>
  <r>
    <n v="32767927"/>
    <x v="1"/>
    <x v="1365"/>
    <d v="2025-08-05T00:00:00"/>
    <s v="15-08-2025"/>
    <d v="2025-08-15T00:00:00"/>
    <s v="12:00"/>
    <n v="10"/>
    <x v="0"/>
    <n v="4"/>
    <n v="0"/>
    <s v="Isabel Venegas Garcia"/>
    <s v="615211847"/>
    <x v="1"/>
  </r>
  <r>
    <n v="32767794"/>
    <x v="1"/>
    <x v="1366"/>
    <d v="2025-08-05T00:00:00"/>
    <s v="09-08-2025"/>
    <d v="2025-08-09T00:00:00"/>
    <s v="20:00"/>
    <n v="4"/>
    <x v="1"/>
    <n v="2"/>
    <n v="0"/>
    <s v="Maria De Los Angeles Lopez Muriel"/>
    <s v="667433966"/>
    <x v="0"/>
  </r>
  <r>
    <n v="32767577"/>
    <x v="1"/>
    <x v="1367"/>
    <d v="2025-08-05T00:00:00"/>
    <s v="15-08-2025"/>
    <d v="2025-08-15T00:00:00"/>
    <s v="12:00"/>
    <n v="10"/>
    <x v="0"/>
    <n v="6"/>
    <n v="0"/>
    <s v="Damián Márquez Dominguez"/>
    <s v="649155417"/>
    <x v="0"/>
  </r>
  <r>
    <n v="32767540"/>
    <x v="1"/>
    <x v="1368"/>
    <d v="2025-08-05T00:00:00"/>
    <s v="07-08-2025"/>
    <d v="2025-08-07T00:00:00"/>
    <s v="20:00"/>
    <n v="2"/>
    <x v="1"/>
    <n v="3"/>
    <n v="0"/>
    <s v="Claudia Esmoris Wurtz"/>
    <s v="651197650"/>
    <x v="0"/>
  </r>
  <r>
    <n v="32767027"/>
    <x v="3"/>
    <x v="1369"/>
    <d v="2025-08-05T00:00:00"/>
    <s v="10-08-2025"/>
    <d v="2025-08-10T00:00:00"/>
    <s v="20:00"/>
    <n v="5"/>
    <x v="1"/>
    <n v="3"/>
    <n v="0"/>
    <s v="Laura Morell Mas"/>
    <s v="678162351"/>
    <x v="1"/>
  </r>
  <r>
    <n v="32766370"/>
    <x v="3"/>
    <x v="1370"/>
    <d v="2025-08-05T00:00:00"/>
    <s v="08-08-2025"/>
    <d v="2025-08-08T00:00:00"/>
    <s v="10:45"/>
    <n v="3"/>
    <x v="0"/>
    <n v="1"/>
    <n v="0"/>
    <s v="M Dolores Sánchez Salinas"/>
    <s v="661783186"/>
    <x v="1"/>
  </r>
  <r>
    <n v="32765688"/>
    <x v="1"/>
    <x v="1371"/>
    <d v="2025-08-05T00:00:00"/>
    <s v="06-08-2025"/>
    <d v="2025-08-06T00:00:00"/>
    <s v="18:45"/>
    <n v="1"/>
    <x v="0"/>
    <n v="2"/>
    <n v="0"/>
    <s v="Ana María García Peña"/>
    <s v="722260417"/>
    <x v="1"/>
  </r>
  <r>
    <n v="32765607"/>
    <x v="0"/>
    <x v="1372"/>
    <d v="2025-08-05T00:00:00"/>
    <s v="09-08-2025"/>
    <d v="2025-08-09T00:00:00"/>
    <s v="17:30"/>
    <n v="4"/>
    <x v="0"/>
    <n v="0"/>
    <n v="0"/>
    <s v="Marta Costa Munné"/>
    <s v="650358519"/>
    <x v="2"/>
  </r>
  <r>
    <n v="32765591"/>
    <x v="1"/>
    <x v="1373"/>
    <d v="2025-08-05T00:00:00"/>
    <s v="05-08-2025"/>
    <d v="2025-08-05T00:00:00"/>
    <s v="18:45"/>
    <n v="0"/>
    <x v="0"/>
    <n v="2"/>
    <n v="0"/>
    <s v="Elena Ledesma Valpuesta"/>
    <s v="699417669"/>
    <x v="0"/>
  </r>
  <r>
    <n v="32764472"/>
    <x v="1"/>
    <x v="1374"/>
    <d v="2025-08-05T00:00:00"/>
    <s v="20-08-2025"/>
    <d v="2025-08-20T00:00:00"/>
    <s v="10:45"/>
    <n v="15"/>
    <x v="0"/>
    <n v="6"/>
    <n v="0"/>
    <s v="álvaro Hernández Díaz"/>
    <s v="660434744"/>
    <x v="1"/>
  </r>
  <r>
    <n v="32763951"/>
    <x v="1"/>
    <x v="1375"/>
    <d v="2025-08-05T00:00:00"/>
    <s v="12-08-2025"/>
    <d v="2025-08-12T00:00:00"/>
    <s v="10:00"/>
    <n v="7"/>
    <x v="2"/>
    <n v="1"/>
    <n v="22"/>
    <s v="Pablo Fernández"/>
    <s v="695124618"/>
    <x v="1"/>
  </r>
  <r>
    <n v="32763930"/>
    <x v="1"/>
    <x v="1376"/>
    <d v="2025-08-05T00:00:00"/>
    <s v="05-08-2025"/>
    <d v="2025-08-05T00:00:00"/>
    <s v="18:45"/>
    <n v="0"/>
    <x v="0"/>
    <n v="1"/>
    <n v="0"/>
    <s v="Albert Serrà Ramos"/>
    <s v="610054461"/>
    <x v="1"/>
  </r>
  <r>
    <n v="32763646"/>
    <x v="4"/>
    <x v="1377"/>
    <d v="2025-08-05T00:00:00"/>
    <s v="24-08-2025"/>
    <d v="2025-08-24T00:00:00"/>
    <s v="10:45"/>
    <n v="19"/>
    <x v="0"/>
    <n v="4"/>
    <n v="0"/>
    <s v="Rosa Mª Diaz Olivera"/>
    <s v="650459703"/>
    <x v="1"/>
  </r>
  <r>
    <n v="32763141"/>
    <x v="0"/>
    <x v="1378"/>
    <d v="2025-08-05T00:00:00"/>
    <s v="07-08-2025"/>
    <d v="2025-08-07T00:00:00"/>
    <s v="12:00"/>
    <n v="2"/>
    <x v="0"/>
    <n v="4"/>
    <n v="0"/>
    <s v="Eugenia Escobedo Sposaro"/>
    <s v="670558728"/>
    <x v="1"/>
  </r>
  <r>
    <n v="32762939"/>
    <x v="3"/>
    <x v="1379"/>
    <d v="2025-08-05T00:00:00"/>
    <s v="08-08-2025"/>
    <d v="2025-08-08T00:00:00"/>
    <s v="16:45"/>
    <n v="3"/>
    <x v="2"/>
    <n v="1"/>
    <n v="32"/>
    <s v="Ana Casao Olivar"/>
    <s v="607146612"/>
    <x v="1"/>
  </r>
  <r>
    <n v="32762490"/>
    <x v="0"/>
    <x v="1380"/>
    <d v="2025-08-05T00:00:00"/>
    <s v="10-08-2025"/>
    <d v="2025-08-10T00:00:00"/>
    <s v="17:30"/>
    <n v="5"/>
    <x v="0"/>
    <n v="5"/>
    <n v="0"/>
    <s v="Natalia Gorriz Aragay"/>
    <s v="647039734"/>
    <x v="0"/>
  </r>
  <r>
    <n v="32762369"/>
    <x v="3"/>
    <x v="1381"/>
    <d v="2025-08-05T00:00:00"/>
    <s v="07-08-2025"/>
    <d v="2025-08-07T00:00:00"/>
    <s v="20:00"/>
    <n v="2"/>
    <x v="1"/>
    <n v="2"/>
    <n v="0"/>
    <s v="Pablo Navarro Ocaña"/>
    <s v="690092260"/>
    <x v="0"/>
  </r>
  <r>
    <n v="32762101"/>
    <x v="1"/>
    <x v="1382"/>
    <d v="2025-08-05T00:00:00"/>
    <s v="07-08-2025"/>
    <d v="2025-08-07T00:00:00"/>
    <s v="13:00"/>
    <n v="2"/>
    <x v="2"/>
    <n v="2"/>
    <n v="44"/>
    <s v="Daniel Alesanco"/>
    <s v="669792069"/>
    <x v="1"/>
  </r>
  <r>
    <n v="32761933"/>
    <x v="1"/>
    <x v="1383"/>
    <d v="2025-08-05T00:00:00"/>
    <s v="31-08-2025"/>
    <d v="2025-08-31T00:00:00"/>
    <s v="12:00"/>
    <n v="26"/>
    <x v="0"/>
    <n v="1"/>
    <n v="0"/>
    <s v="Marta Rincón Pérez"/>
    <s v="636654853"/>
    <x v="1"/>
  </r>
  <r>
    <n v="32761824"/>
    <x v="0"/>
    <x v="1384"/>
    <d v="2025-08-05T00:00:00"/>
    <s v="15-08-2025"/>
    <d v="2025-08-15T00:00:00"/>
    <s v="12:00"/>
    <n v="10"/>
    <x v="0"/>
    <n v="4"/>
    <n v="0"/>
    <s v="Ibai Leceta Marañon"/>
    <s v="664623857"/>
    <x v="1"/>
  </r>
  <r>
    <n v="32760563"/>
    <x v="1"/>
    <x v="1385"/>
    <d v="2025-08-05T00:00:00"/>
    <s v="09-08-2025"/>
    <d v="2025-08-09T00:00:00"/>
    <s v="12:00"/>
    <n v="4"/>
    <x v="0"/>
    <n v="3"/>
    <n v="0"/>
    <s v="Ana Ferreiro"/>
    <s v="636896045"/>
    <x v="1"/>
  </r>
  <r>
    <n v="32760116"/>
    <x v="1"/>
    <x v="1386"/>
    <d v="2025-08-05T00:00:00"/>
    <s v="06-08-2025"/>
    <d v="2025-08-06T00:00:00"/>
    <s v="13:00"/>
    <n v="1"/>
    <x v="2"/>
    <n v="1"/>
    <n v="22"/>
    <s v="María Del Sol Segovia"/>
    <s v="600526583"/>
    <x v="0"/>
  </r>
  <r>
    <n v="32759934"/>
    <x v="0"/>
    <x v="1387"/>
    <d v="2025-08-05T00:00:00"/>
    <s v="20-08-2025"/>
    <d v="2025-08-20T00:00:00"/>
    <s v="10:00"/>
    <n v="15"/>
    <x v="2"/>
    <n v="3"/>
    <n v="86"/>
    <s v="Jose Suay Orenga"/>
    <s v="651186088"/>
    <x v="1"/>
  </r>
  <r>
    <n v="32759579"/>
    <x v="0"/>
    <x v="1388"/>
    <d v="2025-08-05T00:00:00"/>
    <s v="12-08-2025"/>
    <d v="2025-08-12T00:00:00"/>
    <s v="20:00"/>
    <n v="7"/>
    <x v="1"/>
    <n v="2"/>
    <n v="0"/>
    <s v="Nacho Aparicio Aparicio"/>
    <s v="632573420"/>
    <x v="1"/>
  </r>
  <r>
    <n v="32759452"/>
    <x v="0"/>
    <x v="1389"/>
    <d v="2025-08-05T00:00:00"/>
    <s v="19-08-2025"/>
    <d v="2025-08-19T00:00:00"/>
    <s v="10:00"/>
    <n v="14"/>
    <x v="3"/>
    <n v="2"/>
    <n v="90"/>
    <s v="Carlos Vázquez Cisneros"/>
    <s v="659706519"/>
    <x v="0"/>
  </r>
  <r>
    <n v="32759313"/>
    <x v="1"/>
    <x v="1390"/>
    <d v="2025-08-05T00:00:00"/>
    <s v="14-08-2025"/>
    <d v="2025-08-14T00:00:00"/>
    <s v="12:00"/>
    <n v="9"/>
    <x v="0"/>
    <n v="4"/>
    <n v="0"/>
    <s v="Eva Maria Martin Iglesia"/>
    <s v="670587544"/>
    <x v="1"/>
  </r>
  <r>
    <n v="32759228"/>
    <x v="1"/>
    <x v="1391"/>
    <d v="2025-08-05T00:00:00"/>
    <s v="05-08-2025"/>
    <d v="2025-08-05T00:00:00"/>
    <s v="18:45"/>
    <n v="0"/>
    <x v="0"/>
    <n v="2"/>
    <n v="0"/>
    <s v="Jose Maria Roldan Del Valle"/>
    <s v="676321383"/>
    <x v="1"/>
  </r>
  <r>
    <n v="32759100"/>
    <x v="0"/>
    <x v="1392"/>
    <d v="2025-08-05T00:00:00"/>
    <s v="21-08-2025"/>
    <d v="2025-08-21T00:00:00"/>
    <s v="10:45"/>
    <n v="16"/>
    <x v="0"/>
    <n v="2"/>
    <n v="0"/>
    <s v="Alba Franch"/>
    <s v="628249086"/>
    <x v="1"/>
  </r>
  <r>
    <n v="32759090"/>
    <x v="0"/>
    <x v="1393"/>
    <d v="2025-08-05T00:00:00"/>
    <s v="22-08-2025"/>
    <d v="2025-08-22T00:00:00"/>
    <s v="10:00"/>
    <n v="17"/>
    <x v="2"/>
    <n v="4"/>
    <n v="160"/>
    <s v="Natalia Prats Porta"/>
    <s v="626710971"/>
    <x v="1"/>
  </r>
  <r>
    <n v="32758817"/>
    <x v="1"/>
    <x v="1394"/>
    <d v="2025-08-05T00:00:00"/>
    <s v="05-08-2025"/>
    <d v="2025-08-05T00:00:00"/>
    <s v="12:00"/>
    <n v="0"/>
    <x v="0"/>
    <n v="2"/>
    <n v="0"/>
    <s v="Karmen Bikuña Bikuña"/>
    <s v="636709659"/>
    <x v="0"/>
  </r>
  <r>
    <n v="32758598"/>
    <x v="0"/>
    <x v="1395"/>
    <d v="2025-08-05T00:00:00"/>
    <s v="17-08-2025"/>
    <d v="2025-08-17T00:00:00"/>
    <s v="10:00"/>
    <n v="12"/>
    <x v="3"/>
    <n v="2"/>
    <n v="90"/>
    <s v="Maria Fontova Salse"/>
    <s v="620326281"/>
    <x v="1"/>
  </r>
  <r>
    <n v="32758315"/>
    <x v="3"/>
    <x v="1396"/>
    <d v="2025-08-05T00:00:00"/>
    <s v="11-08-2025"/>
    <d v="2025-08-11T00:00:00"/>
    <s v="17:30"/>
    <n v="6"/>
    <x v="0"/>
    <n v="1"/>
    <n v="0"/>
    <s v="Mar Gómez"/>
    <s v="630809870"/>
    <x v="1"/>
  </r>
  <r>
    <n v="32757698"/>
    <x v="2"/>
    <x v="1397"/>
    <d v="2025-08-05T00:00:00"/>
    <s v="18-08-2025"/>
    <d v="2025-08-18T00:00:00"/>
    <s v="17:30"/>
    <n v="13"/>
    <x v="0"/>
    <n v="0"/>
    <n v="0"/>
    <s v="Milagros Lozano"/>
    <s v="679153954"/>
    <x v="2"/>
  </r>
  <r>
    <n v="32757643"/>
    <x v="1"/>
    <x v="1398"/>
    <d v="2025-08-05T00:00:00"/>
    <s v="18-08-2025"/>
    <d v="2025-08-18T00:00:00"/>
    <s v="17:30"/>
    <n v="13"/>
    <x v="0"/>
    <n v="0"/>
    <n v="0"/>
    <s v="Antonio Esparza"/>
    <s v="608466201"/>
    <x v="2"/>
  </r>
  <r>
    <n v="32757535"/>
    <x v="3"/>
    <x v="1399"/>
    <d v="2025-08-05T00:00:00"/>
    <s v="17-08-2025"/>
    <d v="2025-08-17T00:00:00"/>
    <s v="17:30"/>
    <n v="12"/>
    <x v="0"/>
    <n v="4"/>
    <n v="0"/>
    <s v="Alberto Nieto Mateos"/>
    <s v="677299356"/>
    <x v="1"/>
  </r>
  <r>
    <n v="32757429"/>
    <x v="0"/>
    <x v="1400"/>
    <d v="2025-08-05T00:00:00"/>
    <s v="12-08-2025"/>
    <d v="2025-08-12T00:00:00"/>
    <s v="10:00"/>
    <n v="7"/>
    <x v="3"/>
    <n v="2"/>
    <n v="70"/>
    <s v="Juan Manuel Romero De Los Santos"/>
    <s v="655555278"/>
    <x v="0"/>
  </r>
  <r>
    <n v="32754758"/>
    <x v="1"/>
    <x v="1401"/>
    <d v="2025-08-05T00:00:00"/>
    <s v="14-08-2025"/>
    <d v="2025-08-14T00:00:00"/>
    <s v="20:00"/>
    <n v="9"/>
    <x v="1"/>
    <n v="0"/>
    <n v="0"/>
    <s v="Rosa Rubio Villar"/>
    <s v="618651905"/>
    <x v="2"/>
  </r>
  <r>
    <n v="32754667"/>
    <x v="1"/>
    <x v="1402"/>
    <d v="2025-08-05T00:00:00"/>
    <s v="06-08-2025"/>
    <d v="2025-08-06T00:00:00"/>
    <s v="12:00"/>
    <n v="1"/>
    <x v="0"/>
    <n v="3"/>
    <n v="0"/>
    <s v="Juan Carlos Peris Porcar"/>
    <s v="627291853"/>
    <x v="1"/>
  </r>
  <r>
    <n v="32753891"/>
    <x v="3"/>
    <x v="1403"/>
    <d v="2025-08-05T00:00:00"/>
    <s v="23-08-2025"/>
    <d v="2025-08-23T00:00:00"/>
    <s v="10:45"/>
    <n v="18"/>
    <x v="0"/>
    <n v="4"/>
    <n v="0"/>
    <s v="Raül Rosell Reina"/>
    <s v="620516114"/>
    <x v="1"/>
  </r>
  <r>
    <n v="32753489"/>
    <x v="3"/>
    <x v="1404"/>
    <d v="2025-08-05T00:00:00"/>
    <s v="20-08-2025"/>
    <d v="2025-08-20T00:00:00"/>
    <s v="12:00"/>
    <n v="15"/>
    <x v="0"/>
    <n v="0"/>
    <n v="0"/>
    <s v="Oscar Rolon"/>
    <s v="613984182"/>
    <x v="2"/>
  </r>
  <r>
    <n v="32753324"/>
    <x v="3"/>
    <x v="1405"/>
    <d v="2025-08-05T00:00:00"/>
    <s v="20-08-2025"/>
    <d v="2025-08-20T00:00:00"/>
    <s v="12:00"/>
    <n v="15"/>
    <x v="0"/>
    <n v="0"/>
    <n v="0"/>
    <s v="Sthefania Cuenca Salinas"/>
    <s v="663453834"/>
    <x v="2"/>
  </r>
  <r>
    <n v="32752867"/>
    <x v="1"/>
    <x v="1406"/>
    <d v="2025-08-05T00:00:00"/>
    <s v="07-08-2025"/>
    <d v="2025-08-07T00:00:00"/>
    <s v="20:00"/>
    <n v="2"/>
    <x v="1"/>
    <n v="1"/>
    <n v="0"/>
    <s v="Estela Buendía"/>
    <s v="655875006"/>
    <x v="0"/>
  </r>
  <r>
    <n v="32751311"/>
    <x v="0"/>
    <x v="1407"/>
    <d v="2025-08-04T00:00:00"/>
    <s v="17-08-2025"/>
    <d v="2025-08-17T00:00:00"/>
    <s v="10:45"/>
    <n v="13"/>
    <x v="0"/>
    <n v="2"/>
    <n v="0"/>
    <s v="Jorge Henriquez Valencia"/>
    <s v="616883544"/>
    <x v="1"/>
  </r>
  <r>
    <n v="32751309"/>
    <x v="1"/>
    <x v="1408"/>
    <d v="2025-08-04T00:00:00"/>
    <s v="10-08-2025"/>
    <d v="2025-08-10T00:00:00"/>
    <s v="20:00"/>
    <n v="6"/>
    <x v="1"/>
    <n v="5"/>
    <n v="0"/>
    <s v="Francisca Vazquez Rivera"/>
    <s v="654166757"/>
    <x v="1"/>
  </r>
  <r>
    <n v="32750768"/>
    <x v="1"/>
    <x v="1409"/>
    <d v="2025-08-04T00:00:00"/>
    <s v="08-08-2025"/>
    <d v="2025-08-08T00:00:00"/>
    <s v="11:30"/>
    <n v="4"/>
    <x v="2"/>
    <n v="3"/>
    <n v="66"/>
    <s v="Laura Torres Pedraza"/>
    <s v="676798261"/>
    <x v="0"/>
  </r>
  <r>
    <n v="32750741"/>
    <x v="3"/>
    <x v="1410"/>
    <d v="2025-08-04T00:00:00"/>
    <s v="05-08-2025"/>
    <d v="2025-08-05T00:00:00"/>
    <s v="12:00"/>
    <n v="1"/>
    <x v="0"/>
    <n v="3"/>
    <n v="0"/>
    <s v="Paula Herrero"/>
    <s v="653727109"/>
    <x v="1"/>
  </r>
  <r>
    <n v="32750633"/>
    <x v="3"/>
    <x v="1411"/>
    <d v="2025-08-04T00:00:00"/>
    <s v="23-08-2025"/>
    <d v="2025-08-23T00:00:00"/>
    <s v="20:00"/>
    <n v="19"/>
    <x v="1"/>
    <n v="2"/>
    <n v="0"/>
    <s v="Anna Esteve I Ibars"/>
    <s v="626324185"/>
    <x v="1"/>
  </r>
  <r>
    <n v="32749535"/>
    <x v="0"/>
    <x v="1412"/>
    <d v="2025-08-04T00:00:00"/>
    <s v="15-08-2025"/>
    <d v="2025-08-15T00:00:00"/>
    <s v="12:00"/>
    <n v="11"/>
    <x v="0"/>
    <n v="2"/>
    <n v="0"/>
    <s v="Manuel Alcalá Cruz"/>
    <s v="695705572"/>
    <x v="1"/>
  </r>
  <r>
    <n v="32749097"/>
    <x v="1"/>
    <x v="1413"/>
    <d v="2025-08-04T00:00:00"/>
    <s v="05-08-2025"/>
    <d v="2025-08-05T00:00:00"/>
    <s v="12:00"/>
    <n v="1"/>
    <x v="0"/>
    <n v="2"/>
    <n v="0"/>
    <s v="Celia Tortosa"/>
    <s v="651073838"/>
    <x v="1"/>
  </r>
  <r>
    <n v="32748944"/>
    <x v="0"/>
    <x v="1414"/>
    <d v="2025-08-04T00:00:00"/>
    <s v="18-08-2025"/>
    <d v="2025-08-18T00:00:00"/>
    <s v="12:00"/>
    <n v="14"/>
    <x v="0"/>
    <n v="2"/>
    <n v="0"/>
    <s v="Rubén Gómez Navarrete"/>
    <s v="647277060"/>
    <x v="0"/>
  </r>
  <r>
    <n v="32748728"/>
    <x v="1"/>
    <x v="1415"/>
    <d v="2025-08-04T00:00:00"/>
    <s v="06-08-2025"/>
    <d v="2025-08-06T00:00:00"/>
    <s v="12:00"/>
    <n v="2"/>
    <x v="0"/>
    <n v="2"/>
    <n v="0"/>
    <s v="Paula Hernández Baño"/>
    <s v="663668047"/>
    <x v="1"/>
  </r>
  <r>
    <n v="32747439"/>
    <x v="1"/>
    <x v="1416"/>
    <d v="2025-08-04T00:00:00"/>
    <s v="07-08-2025"/>
    <d v="2025-08-07T00:00:00"/>
    <s v="17:30"/>
    <n v="3"/>
    <x v="0"/>
    <n v="2"/>
    <n v="0"/>
    <s v="Antonio Luque"/>
    <s v="651504754"/>
    <x v="1"/>
  </r>
  <r>
    <n v="32747419"/>
    <x v="1"/>
    <x v="1417"/>
    <d v="2025-08-04T00:00:00"/>
    <s v="07-08-2025"/>
    <d v="2025-08-07T00:00:00"/>
    <s v="20:00"/>
    <n v="3"/>
    <x v="1"/>
    <n v="2"/>
    <n v="0"/>
    <s v="Jorge Caro"/>
    <s v="626889453"/>
    <x v="1"/>
  </r>
  <r>
    <n v="32747231"/>
    <x v="1"/>
    <x v="1418"/>
    <d v="2025-08-04T00:00:00"/>
    <s v="06-08-2025"/>
    <d v="2025-08-06T00:00:00"/>
    <s v="17:30"/>
    <n v="2"/>
    <x v="0"/>
    <n v="4"/>
    <n v="0"/>
    <s v="Javi Monforte"/>
    <s v="675274762"/>
    <x v="1"/>
  </r>
  <r>
    <n v="32746649"/>
    <x v="1"/>
    <x v="1419"/>
    <d v="2025-08-04T00:00:00"/>
    <s v="05-08-2025"/>
    <d v="2025-08-05T00:00:00"/>
    <s v="12:00"/>
    <n v="1"/>
    <x v="0"/>
    <n v="2"/>
    <n v="0"/>
    <s v="Yolanda Pastor Monsoliu"/>
    <s v="627929523"/>
    <x v="1"/>
  </r>
  <r>
    <n v="32746445"/>
    <x v="1"/>
    <x v="1420"/>
    <d v="2025-08-05T00:00:00"/>
    <s v="28-08-2025"/>
    <d v="2025-08-28T00:00:00"/>
    <s v="17:30"/>
    <n v="23"/>
    <x v="0"/>
    <n v="3"/>
    <n v="0"/>
    <s v="Yolanda Arcos Martín"/>
    <s v="680992121"/>
    <x v="1"/>
  </r>
  <r>
    <n v="32746434"/>
    <x v="3"/>
    <x v="1421"/>
    <d v="2025-08-04T00:00:00"/>
    <s v="22-08-2025"/>
    <d v="2025-08-22T00:00:00"/>
    <s v="10:00"/>
    <n v="18"/>
    <x v="2"/>
    <n v="3"/>
    <n v="135"/>
    <s v="Alejandro Ramírez Isla"/>
    <s v="635065357"/>
    <x v="1"/>
  </r>
  <r>
    <n v="32745887"/>
    <x v="0"/>
    <x v="1422"/>
    <d v="2025-08-04T00:00:00"/>
    <s v="16-08-2025"/>
    <d v="2025-08-16T00:00:00"/>
    <s v="18:45"/>
    <n v="12"/>
    <x v="0"/>
    <n v="2"/>
    <n v="0"/>
    <s v="Francisco Sanchez Sotelo"/>
    <s v="666306896"/>
    <x v="1"/>
  </r>
  <r>
    <n v="32745831"/>
    <x v="0"/>
    <x v="1423"/>
    <d v="2025-08-04T00:00:00"/>
    <s v="08-08-2025"/>
    <d v="2025-08-08T00:00:00"/>
    <s v="10:45"/>
    <n v="4"/>
    <x v="0"/>
    <n v="3"/>
    <n v="0"/>
    <s v="Laura Morán Botello"/>
    <s v="649644894"/>
    <x v="1"/>
  </r>
  <r>
    <n v="32745807"/>
    <x v="0"/>
    <x v="1424"/>
    <d v="2025-08-04T00:00:00"/>
    <s v="10-08-2025"/>
    <d v="2025-08-10T00:00:00"/>
    <s v="17:30"/>
    <n v="6"/>
    <x v="0"/>
    <n v="2"/>
    <n v="0"/>
    <s v="Rafael Perez Mateo"/>
    <s v="640067890"/>
    <x v="0"/>
  </r>
  <r>
    <n v="32745650"/>
    <x v="3"/>
    <x v="1425"/>
    <d v="2025-08-04T00:00:00"/>
    <s v="04-08-2025"/>
    <d v="2025-08-04T00:00:00"/>
    <s v="20:00"/>
    <n v="0"/>
    <x v="1"/>
    <n v="2"/>
    <n v="0"/>
    <s v="Irene Izcue Monreal"/>
    <s v="699544401"/>
    <x v="0"/>
  </r>
  <r>
    <n v="32745145"/>
    <x v="1"/>
    <x v="1426"/>
    <d v="2025-08-04T00:00:00"/>
    <s v="10-08-2025"/>
    <d v="2025-08-10T00:00:00"/>
    <s v="20:00"/>
    <n v="6"/>
    <x v="1"/>
    <n v="1"/>
    <n v="0"/>
    <s v="Virginia Tomás Vilchez"/>
    <s v="660524524"/>
    <x v="1"/>
  </r>
  <r>
    <n v="32743862"/>
    <x v="0"/>
    <x v="1427"/>
    <d v="2025-08-04T00:00:00"/>
    <s v="09-08-2025"/>
    <d v="2025-08-09T00:00:00"/>
    <s v="18:45"/>
    <n v="5"/>
    <x v="0"/>
    <n v="2"/>
    <n v="0"/>
    <s v="Isabel Rebolledo Gomez"/>
    <s v="615139058"/>
    <x v="0"/>
  </r>
  <r>
    <n v="32743215"/>
    <x v="3"/>
    <x v="1428"/>
    <d v="2025-08-04T00:00:00"/>
    <s v="19-08-2025"/>
    <d v="2025-08-19T00:00:00"/>
    <s v="12:00"/>
    <n v="15"/>
    <x v="0"/>
    <n v="4"/>
    <n v="0"/>
    <s v="Alba Morales Ramírez"/>
    <s v="646180365"/>
    <x v="1"/>
  </r>
  <r>
    <n v="32743168"/>
    <x v="0"/>
    <x v="1429"/>
    <d v="2025-08-04T00:00:00"/>
    <s v="10-08-2025"/>
    <d v="2025-08-10T00:00:00"/>
    <s v="18:45"/>
    <n v="6"/>
    <x v="0"/>
    <n v="2"/>
    <n v="0"/>
    <s v="Cristina Sánchez Marchán"/>
    <s v="615574495"/>
    <x v="0"/>
  </r>
  <r>
    <n v="32742641"/>
    <x v="2"/>
    <x v="1430"/>
    <d v="2025-08-04T00:00:00"/>
    <s v="05-08-2025"/>
    <d v="2025-08-05T00:00:00"/>
    <s v="18:45"/>
    <n v="1"/>
    <x v="0"/>
    <n v="2"/>
    <n v="0"/>
    <s v="Marta Altuna Carrio"/>
    <s v="659635206"/>
    <x v="1"/>
  </r>
  <r>
    <n v="32742421"/>
    <x v="1"/>
    <x v="1431"/>
    <d v="2025-08-04T00:00:00"/>
    <s v="09-08-2025"/>
    <d v="2025-08-09T00:00:00"/>
    <s v="20:00"/>
    <n v="5"/>
    <x v="1"/>
    <n v="0"/>
    <n v="0"/>
    <s v="Victoria Rey"/>
    <s v="654830700"/>
    <x v="2"/>
  </r>
  <r>
    <n v="32742275"/>
    <x v="1"/>
    <x v="1432"/>
    <d v="2025-08-04T00:00:00"/>
    <s v="25-08-2025"/>
    <d v="2025-08-25T00:00:00"/>
    <s v="20:00"/>
    <n v="21"/>
    <x v="1"/>
    <n v="3"/>
    <n v="0"/>
    <s v="Maria Jesus Andres Junquer"/>
    <s v="606674659"/>
    <x v="1"/>
  </r>
  <r>
    <n v="32741885"/>
    <x v="1"/>
    <x v="1433"/>
    <d v="2025-08-04T00:00:00"/>
    <s v="06-08-2025"/>
    <d v="2025-08-06T00:00:00"/>
    <s v="18:45"/>
    <n v="2"/>
    <x v="0"/>
    <n v="2"/>
    <n v="0"/>
    <s v="Rafael Gálvez Maldonado"/>
    <s v="680389396"/>
    <x v="0"/>
  </r>
  <r>
    <n v="32741499"/>
    <x v="1"/>
    <x v="1434"/>
    <d v="2025-08-04T00:00:00"/>
    <s v="15-08-2025"/>
    <d v="2025-08-15T00:00:00"/>
    <s v="10:00"/>
    <n v="11"/>
    <x v="2"/>
    <n v="2"/>
    <n v="44"/>
    <s v="M Dolores Clavijo"/>
    <s v="628480449"/>
    <x v="0"/>
  </r>
  <r>
    <n v="32741134"/>
    <x v="1"/>
    <x v="1435"/>
    <d v="2025-08-04T00:00:00"/>
    <s v="08-08-2025"/>
    <d v="2025-08-08T00:00:00"/>
    <s v="20:00"/>
    <n v="4"/>
    <x v="1"/>
    <n v="4"/>
    <n v="0"/>
    <s v="Silvia Gómez García"/>
    <s v="676845858"/>
    <x v="1"/>
  </r>
  <r>
    <n v="32741093"/>
    <x v="0"/>
    <x v="1436"/>
    <d v="2025-08-04T00:00:00"/>
    <s v="06-08-2025"/>
    <d v="2025-08-06T00:00:00"/>
    <s v="12:00"/>
    <n v="2"/>
    <x v="0"/>
    <n v="2"/>
    <n v="0"/>
    <s v="Maria Del Mar Arroyo Yaque"/>
    <s v="690667747"/>
    <x v="0"/>
  </r>
  <r>
    <n v="32740900"/>
    <x v="0"/>
    <x v="1437"/>
    <d v="2025-08-04T00:00:00"/>
    <s v="16-08-2025"/>
    <d v="2025-08-16T00:00:00"/>
    <s v="10:00"/>
    <n v="12"/>
    <x v="0"/>
    <n v="0"/>
    <n v="0"/>
    <s v="Sancho Lorente"/>
    <s v="619848253"/>
    <x v="2"/>
  </r>
  <r>
    <n v="32739862"/>
    <x v="1"/>
    <x v="1438"/>
    <d v="2025-08-04T00:00:00"/>
    <s v="11-08-2025"/>
    <d v="2025-08-11T00:00:00"/>
    <s v="20:00"/>
    <n v="7"/>
    <x v="1"/>
    <n v="4"/>
    <n v="0"/>
    <s v="Andres Osvaldo Rojas Amaya"/>
    <s v="656449145"/>
    <x v="1"/>
  </r>
  <r>
    <n v="32739514"/>
    <x v="1"/>
    <x v="1439"/>
    <d v="2025-08-04T00:00:00"/>
    <s v="05-08-2025"/>
    <d v="2025-08-05T00:00:00"/>
    <s v="18:45"/>
    <n v="1"/>
    <x v="0"/>
    <n v="4"/>
    <n v="0"/>
    <s v="Marina Verd Villalonga"/>
    <s v="647568146"/>
    <x v="1"/>
  </r>
  <r>
    <n v="32739360"/>
    <x v="1"/>
    <x v="1440"/>
    <d v="2025-08-04T00:00:00"/>
    <s v="05-08-2025"/>
    <d v="2025-08-05T00:00:00"/>
    <s v="17:30"/>
    <n v="1"/>
    <x v="0"/>
    <n v="2"/>
    <n v="0"/>
    <s v="Jesus Mateos"/>
    <s v="686897592"/>
    <x v="0"/>
  </r>
  <r>
    <n v="32738084"/>
    <x v="2"/>
    <x v="1441"/>
    <d v="2025-08-04T00:00:00"/>
    <s v="04-08-2025"/>
    <d v="2025-08-04T00:00:00"/>
    <s v="18:45"/>
    <n v="0"/>
    <x v="0"/>
    <n v="3"/>
    <n v="0"/>
    <s v="Alfredo Recio Ariza"/>
    <s v="661464682"/>
    <x v="1"/>
  </r>
  <r>
    <n v="32738035"/>
    <x v="1"/>
    <x v="1442"/>
    <d v="2025-08-04T00:00:00"/>
    <s v="04-08-2025"/>
    <d v="2025-08-04T00:00:00"/>
    <s v="20:00"/>
    <n v="0"/>
    <x v="1"/>
    <n v="2"/>
    <n v="0"/>
    <s v="Silvia Freire Muñoz"/>
    <s v="630485565"/>
    <x v="0"/>
  </r>
  <r>
    <n v="32737792"/>
    <x v="0"/>
    <x v="1443"/>
    <d v="2025-08-04T00:00:00"/>
    <s v="09-08-2025"/>
    <d v="2025-08-09T00:00:00"/>
    <s v="20:00"/>
    <n v="5"/>
    <x v="1"/>
    <n v="6"/>
    <n v="0"/>
    <s v="Juan Luis Aguado Palanco"/>
    <s v="677406763"/>
    <x v="0"/>
  </r>
  <r>
    <n v="32737764"/>
    <x v="1"/>
    <x v="1444"/>
    <d v="2025-08-04T00:00:00"/>
    <s v="05-08-2025"/>
    <d v="2025-08-05T00:00:00"/>
    <s v="16:00"/>
    <n v="1"/>
    <x v="2"/>
    <n v="2"/>
    <n v="44"/>
    <s v="Mariajose Portolés Sorolla"/>
    <s v="635954620"/>
    <x v="1"/>
  </r>
  <r>
    <n v="32737758"/>
    <x v="0"/>
    <x v="1445"/>
    <d v="2025-08-04T00:00:00"/>
    <s v="09-08-2025"/>
    <d v="2025-08-09T00:00:00"/>
    <s v="20:00"/>
    <n v="5"/>
    <x v="1"/>
    <n v="6"/>
    <n v="0"/>
    <s v="Veronica Ferreiro"/>
    <s v="616345843"/>
    <x v="0"/>
  </r>
  <r>
    <n v="32737657"/>
    <x v="1"/>
    <x v="1446"/>
    <d v="2025-08-04T00:00:00"/>
    <s v="18-08-2025"/>
    <d v="2025-08-18T00:00:00"/>
    <s v="10:45"/>
    <n v="14"/>
    <x v="0"/>
    <n v="3"/>
    <n v="0"/>
    <s v="Mercé Cots Rubí"/>
    <s v="616601438"/>
    <x v="1"/>
  </r>
  <r>
    <n v="32736173"/>
    <x v="0"/>
    <x v="1447"/>
    <d v="2025-08-04T00:00:00"/>
    <s v="23-08-2025"/>
    <d v="2025-08-23T00:00:00"/>
    <s v="18:45"/>
    <n v="19"/>
    <x v="0"/>
    <n v="4"/>
    <n v="0"/>
    <s v="Pedro Manuel Pajares Tomás"/>
    <s v="625439153"/>
    <x v="1"/>
  </r>
  <r>
    <n v="32736022"/>
    <x v="4"/>
    <x v="1448"/>
    <d v="2025-08-04T00:00:00"/>
    <s v="12-08-2025"/>
    <d v="2025-08-12T00:00:00"/>
    <s v="11:30"/>
    <n v="8"/>
    <x v="2"/>
    <n v="2"/>
    <n v="44"/>
    <s v="Jose Luis Garcia Olias"/>
    <s v="667 92 81 01"/>
    <x v="0"/>
  </r>
  <r>
    <n v="32735991"/>
    <x v="0"/>
    <x v="1449"/>
    <d v="2025-08-04T00:00:00"/>
    <s v="09-08-2025"/>
    <d v="2025-08-09T00:00:00"/>
    <s v="17:30"/>
    <n v="5"/>
    <x v="0"/>
    <n v="1"/>
    <n v="0"/>
    <s v="Sebastián Jaimovich"/>
    <s v="681306107"/>
    <x v="1"/>
  </r>
  <r>
    <n v="32735584"/>
    <x v="1"/>
    <x v="1450"/>
    <d v="2025-08-04T00:00:00"/>
    <s v="06-08-2025"/>
    <d v="2025-08-06T00:00:00"/>
    <s v="18:45"/>
    <n v="2"/>
    <x v="0"/>
    <n v="2"/>
    <n v="0"/>
    <s v="Angela Moreno Navarro"/>
    <s v="665737914"/>
    <x v="1"/>
  </r>
  <r>
    <n v="32735425"/>
    <x v="0"/>
    <x v="1451"/>
    <d v="2025-08-04T00:00:00"/>
    <s v="06-08-2025"/>
    <d v="2025-08-06T00:00:00"/>
    <s v="12:00"/>
    <n v="2"/>
    <x v="0"/>
    <n v="0"/>
    <n v="0"/>
    <s v="Laura Cañete"/>
    <s v="640835548"/>
    <x v="2"/>
  </r>
  <r>
    <n v="32735394"/>
    <x v="1"/>
    <x v="1452"/>
    <d v="2025-08-04T00:00:00"/>
    <s v="12-08-2025"/>
    <d v="2025-08-12T00:00:00"/>
    <s v="12:00"/>
    <n v="8"/>
    <x v="0"/>
    <n v="4"/>
    <n v="0"/>
    <s v="Ricardo Vallespín Casado"/>
    <s v="619352807"/>
    <x v="1"/>
  </r>
  <r>
    <n v="32735363"/>
    <x v="1"/>
    <x v="1453"/>
    <d v="2025-08-04T00:00:00"/>
    <s v="12-08-2025"/>
    <d v="2025-08-12T00:00:00"/>
    <s v="12:00"/>
    <n v="8"/>
    <x v="0"/>
    <n v="5"/>
    <n v="0"/>
    <s v="David Perez Zapatero"/>
    <s v="662915959"/>
    <x v="1"/>
  </r>
  <r>
    <n v="32734221"/>
    <x v="0"/>
    <x v="1454"/>
    <d v="2025-08-04T00:00:00"/>
    <s v="25-08-2025"/>
    <d v="2025-08-25T00:00:00"/>
    <s v="12:00"/>
    <n v="21"/>
    <x v="0"/>
    <n v="3"/>
    <n v="0"/>
    <s v="Alejandro Martinez Alonso"/>
    <s v="636533502"/>
    <x v="1"/>
  </r>
  <r>
    <n v="32734169"/>
    <x v="0"/>
    <x v="1455"/>
    <d v="2025-08-04T00:00:00"/>
    <s v="04-08-2025"/>
    <d v="2025-08-04T00:00:00"/>
    <s v="18:45"/>
    <n v="0"/>
    <x v="0"/>
    <n v="2"/>
    <n v="0"/>
    <s v="Carmen Maria Martinez Medina"/>
    <s v="649361326"/>
    <x v="1"/>
  </r>
  <r>
    <n v="32733883"/>
    <x v="0"/>
    <x v="1456"/>
    <d v="2025-08-04T00:00:00"/>
    <s v="18-08-2025"/>
    <d v="2025-08-18T00:00:00"/>
    <s v="10:45"/>
    <n v="14"/>
    <x v="0"/>
    <n v="4"/>
    <n v="0"/>
    <s v="Alfonso García Polonio"/>
    <s v="636489428"/>
    <x v="1"/>
  </r>
  <r>
    <n v="32733797"/>
    <x v="1"/>
    <x v="1457"/>
    <d v="2025-08-04T00:00:00"/>
    <s v="15-08-2025"/>
    <d v="2025-08-15T00:00:00"/>
    <s v="10:00"/>
    <n v="11"/>
    <x v="0"/>
    <n v="4"/>
    <n v="0"/>
    <s v="Maria Dolores Leal Esteve"/>
    <s v="666349447"/>
    <x v="0"/>
  </r>
  <r>
    <n v="32733268"/>
    <x v="0"/>
    <x v="1458"/>
    <d v="2025-08-04T00:00:00"/>
    <s v="20-08-2025"/>
    <d v="2025-08-20T00:00:00"/>
    <s v="12:00"/>
    <n v="16"/>
    <x v="0"/>
    <n v="2"/>
    <n v="0"/>
    <s v="Jesus Ruiz Loro"/>
    <s v="639790196"/>
    <x v="1"/>
  </r>
  <r>
    <n v="32733116"/>
    <x v="0"/>
    <x v="1459"/>
    <d v="2025-08-04T00:00:00"/>
    <s v="13-08-2025"/>
    <d v="2025-08-13T00:00:00"/>
    <s v="18:45"/>
    <n v="9"/>
    <x v="0"/>
    <n v="2"/>
    <n v="0"/>
    <s v="Juan Luis Pulido Hurtado"/>
    <s v="600441420"/>
    <x v="1"/>
  </r>
  <r>
    <n v="32733078"/>
    <x v="0"/>
    <x v="1460"/>
    <d v="2025-08-04T00:00:00"/>
    <s v="13-08-2025"/>
    <d v="2025-08-13T00:00:00"/>
    <s v="10:45"/>
    <n v="9"/>
    <x v="0"/>
    <n v="2"/>
    <n v="0"/>
    <s v="Maria Belén Cantos Clemente"/>
    <s v="639722852"/>
    <x v="1"/>
  </r>
  <r>
    <n v="32732920"/>
    <x v="0"/>
    <x v="1461"/>
    <d v="2025-08-04T00:00:00"/>
    <s v="05-08-2025"/>
    <d v="2025-08-05T00:00:00"/>
    <s v="12:00"/>
    <n v="1"/>
    <x v="0"/>
    <n v="2"/>
    <n v="0"/>
    <s v="Carlos Polo"/>
    <s v="648014833"/>
    <x v="1"/>
  </r>
  <r>
    <n v="32732763"/>
    <x v="3"/>
    <x v="1462"/>
    <d v="2025-08-04T00:00:00"/>
    <s v="13-08-2025"/>
    <d v="2025-08-13T00:00:00"/>
    <s v="18:45"/>
    <n v="9"/>
    <x v="0"/>
    <n v="4"/>
    <n v="0"/>
    <s v="Leticia Tecuatl Nava"/>
    <s v="0661924275"/>
    <x v="1"/>
  </r>
  <r>
    <n v="32732602"/>
    <x v="1"/>
    <x v="1463"/>
    <d v="2025-08-04T00:00:00"/>
    <s v="05-08-2025"/>
    <d v="2025-08-05T00:00:00"/>
    <s v="12:00"/>
    <n v="1"/>
    <x v="0"/>
    <n v="2"/>
    <n v="0"/>
    <s v="Leire Pascual Crespo"/>
    <s v="688864115"/>
    <x v="1"/>
  </r>
  <r>
    <n v="32732471"/>
    <x v="1"/>
    <x v="1464"/>
    <d v="2025-08-04T00:00:00"/>
    <s v="13-08-2025"/>
    <d v="2025-08-13T00:00:00"/>
    <s v="20:00"/>
    <n v="9"/>
    <x v="1"/>
    <n v="3"/>
    <n v="0"/>
    <s v="Beatriz Lopez"/>
    <s v="699285645"/>
    <x v="0"/>
  </r>
  <r>
    <n v="32732181"/>
    <x v="0"/>
    <x v="1465"/>
    <d v="2025-08-04T00:00:00"/>
    <s v="18-08-2025"/>
    <d v="2025-08-18T00:00:00"/>
    <s v="10:45"/>
    <n v="14"/>
    <x v="0"/>
    <n v="4"/>
    <n v="0"/>
    <s v="José Antonio Alejandres Lucena"/>
    <s v="666008225"/>
    <x v="0"/>
  </r>
  <r>
    <n v="32731984"/>
    <x v="1"/>
    <x v="1466"/>
    <d v="2025-08-04T00:00:00"/>
    <s v="10-08-2025"/>
    <d v="2025-08-10T00:00:00"/>
    <s v="10:45"/>
    <n v="6"/>
    <x v="0"/>
    <n v="2"/>
    <n v="0"/>
    <s v="Marina Pérez Hernández"/>
    <s v="680865043"/>
    <x v="0"/>
  </r>
  <r>
    <n v="32731861"/>
    <x v="0"/>
    <x v="1467"/>
    <d v="2025-08-04T00:00:00"/>
    <s v="07-08-2025"/>
    <d v="2025-08-07T00:00:00"/>
    <s v="10:45"/>
    <n v="3"/>
    <x v="0"/>
    <n v="5"/>
    <n v="0"/>
    <s v="Paula Pardo Sirvent"/>
    <s v="615456339"/>
    <x v="1"/>
  </r>
  <r>
    <n v="32731700"/>
    <x v="1"/>
    <x v="1468"/>
    <d v="2025-08-04T00:00:00"/>
    <s v="04-08-2025"/>
    <d v="2025-08-04T00:00:00"/>
    <s v="18:45"/>
    <n v="0"/>
    <x v="0"/>
    <n v="2"/>
    <n v="0"/>
    <s v="Maria José Cortes Rodríguez"/>
    <s v="722300756"/>
    <x v="1"/>
  </r>
  <r>
    <n v="32731565"/>
    <x v="0"/>
    <x v="1469"/>
    <d v="2025-08-04T00:00:00"/>
    <s v="07-08-2025"/>
    <d v="2025-08-07T00:00:00"/>
    <s v="12:00"/>
    <n v="3"/>
    <x v="0"/>
    <n v="4"/>
    <n v="0"/>
    <s v="Maria Eslava Lahoz"/>
    <s v="622046922"/>
    <x v="1"/>
  </r>
  <r>
    <n v="32731375"/>
    <x v="1"/>
    <x v="1470"/>
    <d v="2025-08-04T00:00:00"/>
    <s v="12-08-2025"/>
    <d v="2025-08-12T00:00:00"/>
    <s v="16:45"/>
    <n v="8"/>
    <x v="2"/>
    <n v="2"/>
    <n v="64"/>
    <s v="Lidia Cerro"/>
    <s v="687077866"/>
    <x v="1"/>
  </r>
  <r>
    <n v="32731157"/>
    <x v="1"/>
    <x v="1471"/>
    <d v="2025-08-04T00:00:00"/>
    <s v="04-08-2025"/>
    <d v="2025-08-04T00:00:00"/>
    <s v="18:45"/>
    <n v="0"/>
    <x v="0"/>
    <n v="2"/>
    <n v="0"/>
    <s v="Maria Diaz Garcia"/>
    <s v="674827634"/>
    <x v="1"/>
  </r>
  <r>
    <n v="32731040"/>
    <x v="1"/>
    <x v="1472"/>
    <d v="2025-08-04T00:00:00"/>
    <s v="22-08-2025"/>
    <d v="2025-08-22T00:00:00"/>
    <s v="17:30"/>
    <n v="18"/>
    <x v="0"/>
    <n v="2"/>
    <n v="0"/>
    <s v="Mario Benitez Gutierrez"/>
    <s v="652021722"/>
    <x v="1"/>
  </r>
  <r>
    <n v="32730646"/>
    <x v="0"/>
    <x v="1473"/>
    <d v="2025-08-04T00:00:00"/>
    <s v="08-08-2025"/>
    <d v="2025-08-08T00:00:00"/>
    <s v="18:45"/>
    <n v="4"/>
    <x v="0"/>
    <n v="4"/>
    <n v="0"/>
    <s v="David Lopez Lafuente"/>
    <s v="663092174"/>
    <x v="1"/>
  </r>
  <r>
    <n v="32729997"/>
    <x v="1"/>
    <x v="1474"/>
    <d v="2025-08-04T00:00:00"/>
    <s v="08-08-2025"/>
    <d v="2025-08-08T00:00:00"/>
    <s v="18:45"/>
    <n v="4"/>
    <x v="0"/>
    <n v="3"/>
    <n v="0"/>
    <s v="Jaime Adamuz"/>
    <s v="606438558"/>
    <x v="1"/>
  </r>
  <r>
    <n v="32729391"/>
    <x v="1"/>
    <x v="1475"/>
    <d v="2025-08-04T00:00:00"/>
    <s v="08-08-2025"/>
    <d v="2025-08-08T00:00:00"/>
    <s v="17:30"/>
    <n v="4"/>
    <x v="0"/>
    <n v="3"/>
    <n v="0"/>
    <s v="Raúl Alonso Garcia"/>
    <s v="652864922"/>
    <x v="1"/>
  </r>
  <r>
    <n v="32729340"/>
    <x v="1"/>
    <x v="1476"/>
    <d v="2025-08-04T00:00:00"/>
    <s v="05-08-2025"/>
    <d v="2025-08-05T00:00:00"/>
    <s v="12:00"/>
    <n v="1"/>
    <x v="0"/>
    <n v="6"/>
    <n v="0"/>
    <s v="Marta Perez Sacristan"/>
    <s v="652956191"/>
    <x v="1"/>
  </r>
  <r>
    <n v="32729141"/>
    <x v="2"/>
    <x v="1477"/>
    <d v="2025-08-04T00:00:00"/>
    <s v="08-08-2025"/>
    <d v="2025-08-08T00:00:00"/>
    <s v="17:30"/>
    <n v="4"/>
    <x v="0"/>
    <n v="4"/>
    <n v="0"/>
    <s v="Carolina Armada Sánchez"/>
    <s v="644335607"/>
    <x v="1"/>
  </r>
  <r>
    <n v="32728808"/>
    <x v="2"/>
    <x v="1478"/>
    <d v="2025-08-04T00:00:00"/>
    <s v="04-08-2025"/>
    <d v="2025-08-04T00:00:00"/>
    <s v="18:45"/>
    <n v="0"/>
    <x v="0"/>
    <n v="0"/>
    <n v="0"/>
    <s v="Azahara Correa"/>
    <s v="657501659"/>
    <x v="2"/>
  </r>
  <r>
    <n v="32728550"/>
    <x v="1"/>
    <x v="1479"/>
    <d v="2025-08-04T00:00:00"/>
    <s v="16-08-2025"/>
    <d v="2025-08-16T00:00:00"/>
    <s v="12:00"/>
    <n v="12"/>
    <x v="0"/>
    <n v="5"/>
    <n v="0"/>
    <s v="Juan Enrique Perea Bellido"/>
    <s v="637730574"/>
    <x v="0"/>
  </r>
  <r>
    <n v="32727654"/>
    <x v="0"/>
    <x v="1480"/>
    <d v="2025-08-04T00:00:00"/>
    <s v="09-08-2025"/>
    <d v="2025-08-09T00:00:00"/>
    <s v="10:45"/>
    <n v="5"/>
    <x v="0"/>
    <n v="5"/>
    <n v="0"/>
    <s v="Alba Ribot Font"/>
    <s v="600382391"/>
    <x v="0"/>
  </r>
  <r>
    <n v="32727516"/>
    <x v="1"/>
    <x v="1481"/>
    <d v="2025-08-04T00:00:00"/>
    <s v="05-08-2025"/>
    <d v="2025-08-05T00:00:00"/>
    <s v="12:00"/>
    <n v="1"/>
    <x v="0"/>
    <n v="4"/>
    <n v="0"/>
    <s v="Lorenzo Ferrer Marin"/>
    <s v="686392588"/>
    <x v="1"/>
  </r>
  <r>
    <n v="32727393"/>
    <x v="0"/>
    <x v="1482"/>
    <d v="2025-08-04T00:00:00"/>
    <s v="04-08-2025"/>
    <d v="2025-08-04T00:00:00"/>
    <s v="18:45"/>
    <n v="0"/>
    <x v="0"/>
    <n v="2"/>
    <n v="0"/>
    <s v="Ana López Lizaur"/>
    <s v="679044547"/>
    <x v="1"/>
  </r>
  <r>
    <n v="32725033"/>
    <x v="1"/>
    <x v="1483"/>
    <d v="2025-08-04T00:00:00"/>
    <s v="26-08-2025"/>
    <d v="2025-08-26T00:00:00"/>
    <s v="18:45"/>
    <n v="22"/>
    <x v="0"/>
    <n v="2"/>
    <n v="0"/>
    <s v="Mirta Mateos"/>
    <s v="92266635377"/>
    <x v="1"/>
  </r>
  <r>
    <n v="32724924"/>
    <x v="1"/>
    <x v="1484"/>
    <d v="2025-08-04T00:00:00"/>
    <s v="04-08-2025"/>
    <d v="2025-08-04T00:00:00"/>
    <s v="13:00"/>
    <n v="0"/>
    <x v="2"/>
    <n v="2"/>
    <n v="44"/>
    <s v="Patricia Roc Puey"/>
    <s v="663301811"/>
    <x v="1"/>
  </r>
  <r>
    <n v="32724831"/>
    <x v="3"/>
    <x v="1485"/>
    <d v="2025-08-04T00:00:00"/>
    <s v="10-08-2025"/>
    <d v="2025-08-10T00:00:00"/>
    <s v="10:45"/>
    <n v="6"/>
    <x v="0"/>
    <n v="0"/>
    <n v="0"/>
    <s v="Eva Casanova Zamorano"/>
    <s v="646350508"/>
    <x v="2"/>
  </r>
  <r>
    <n v="32723869"/>
    <x v="1"/>
    <x v="1486"/>
    <d v="2025-08-04T00:00:00"/>
    <s v="19-08-2025"/>
    <d v="2025-08-19T00:00:00"/>
    <s v="16:45"/>
    <n v="15"/>
    <x v="2"/>
    <n v="8"/>
    <n v="256"/>
    <s v="Jose Luis Luque Labrador"/>
    <s v="639945448"/>
    <x v="1"/>
  </r>
  <r>
    <n v="32722879"/>
    <x v="1"/>
    <x v="1487"/>
    <d v="2025-08-03T00:00:00"/>
    <s v="06-08-2025"/>
    <d v="2025-08-06T00:00:00"/>
    <s v="10:45"/>
    <n v="3"/>
    <x v="0"/>
    <n v="3"/>
    <n v="0"/>
    <s v="Yolanda Corcos"/>
    <s v="687911251"/>
    <x v="1"/>
  </r>
  <r>
    <n v="32722840"/>
    <x v="1"/>
    <x v="1488"/>
    <d v="2025-08-03T00:00:00"/>
    <s v="23-08-2025"/>
    <d v="2025-08-23T00:00:00"/>
    <s v="11:30"/>
    <n v="20"/>
    <x v="2"/>
    <n v="3"/>
    <n v="66"/>
    <s v="Sandra Rodriguez Benitez"/>
    <s v="666123578"/>
    <x v="1"/>
  </r>
  <r>
    <n v="32721944"/>
    <x v="1"/>
    <x v="1489"/>
    <d v="2025-08-04T00:00:00"/>
    <s v="18-08-2025"/>
    <d v="2025-08-18T00:00:00"/>
    <s v="18:45"/>
    <n v="14"/>
    <x v="0"/>
    <n v="2"/>
    <n v="0"/>
    <s v="Enrique Bela"/>
    <s v="658429976"/>
    <x v="1"/>
  </r>
  <r>
    <n v="32721890"/>
    <x v="0"/>
    <x v="1490"/>
    <d v="2025-08-03T00:00:00"/>
    <s v="19-08-2025"/>
    <d v="2025-08-19T00:00:00"/>
    <s v="12:00"/>
    <n v="16"/>
    <x v="0"/>
    <n v="4"/>
    <n v="0"/>
    <s v="Lidia Antón Gonzalez"/>
    <s v="609309479"/>
    <x v="0"/>
  </r>
  <r>
    <n v="32721573"/>
    <x v="2"/>
    <x v="1491"/>
    <d v="2025-08-04T00:00:00"/>
    <s v="18-08-2025"/>
    <d v="2025-08-18T00:00:00"/>
    <s v="10:45"/>
    <n v="14"/>
    <x v="0"/>
    <n v="3"/>
    <n v="0"/>
    <s v="Mercedes Carrasco Pozo"/>
    <s v="665804264"/>
    <x v="1"/>
  </r>
  <r>
    <n v="32720783"/>
    <x v="3"/>
    <x v="1492"/>
    <d v="2025-08-04T00:00:00"/>
    <s v="13-08-2025"/>
    <d v="2025-08-13T00:00:00"/>
    <s v="12:00"/>
    <n v="9"/>
    <x v="0"/>
    <n v="6"/>
    <n v="0"/>
    <s v="Ana Rodríguez"/>
    <s v="652093128"/>
    <x v="1"/>
  </r>
  <r>
    <n v="32720448"/>
    <x v="1"/>
    <x v="1493"/>
    <d v="2025-08-03T00:00:00"/>
    <s v="07-08-2025"/>
    <d v="2025-08-07T00:00:00"/>
    <s v="16:45"/>
    <n v="4"/>
    <x v="2"/>
    <n v="2"/>
    <n v="44"/>
    <s v="Jaime Allue Alegre"/>
    <s v="665874842"/>
    <x v="1"/>
  </r>
  <r>
    <n v="32720000"/>
    <x v="1"/>
    <x v="1494"/>
    <d v="2025-08-03T00:00:00"/>
    <s v="29-08-2025"/>
    <d v="2025-08-29T00:00:00"/>
    <s v="10:00"/>
    <n v="26"/>
    <x v="2"/>
    <n v="2"/>
    <n v="44"/>
    <s v="Jesús Pulido Pino"/>
    <s v="654841140"/>
    <x v="1"/>
  </r>
  <r>
    <n v="32719886"/>
    <x v="1"/>
    <x v="1495"/>
    <d v="2025-08-03T00:00:00"/>
    <s v="05-08-2025"/>
    <d v="2025-08-05T00:00:00"/>
    <s v="16:00"/>
    <n v="2"/>
    <x v="2"/>
    <n v="2"/>
    <n v="32"/>
    <s v="Jonathan Possan"/>
    <s v="961337793"/>
    <x v="1"/>
  </r>
  <r>
    <n v="32719805"/>
    <x v="3"/>
    <x v="1496"/>
    <d v="2025-08-03T00:00:00"/>
    <s v="12-08-2025"/>
    <d v="2025-08-12T00:00:00"/>
    <s v="16:00"/>
    <n v="9"/>
    <x v="2"/>
    <n v="3"/>
    <n v="135"/>
    <s v="Ana Gimeno Herrera"/>
    <s v="629180486"/>
    <x v="1"/>
  </r>
  <r>
    <n v="32719408"/>
    <x v="0"/>
    <x v="1497"/>
    <d v="2025-08-03T00:00:00"/>
    <s v="06-08-2025"/>
    <d v="2025-08-06T00:00:00"/>
    <s v="11:30"/>
    <n v="3"/>
    <x v="2"/>
    <n v="3"/>
    <n v="44"/>
    <s v="Diego Martín"/>
    <s v="639473759"/>
    <x v="1"/>
  </r>
  <r>
    <n v="32718667"/>
    <x v="1"/>
    <x v="1498"/>
    <d v="2025-08-03T00:00:00"/>
    <s v="20-08-2025"/>
    <d v="2025-08-20T00:00:00"/>
    <s v="12:00"/>
    <n v="17"/>
    <x v="0"/>
    <n v="0"/>
    <n v="0"/>
    <s v="Daniel Urteaga"/>
    <s v="91132640738"/>
    <x v="2"/>
  </r>
  <r>
    <n v="32717954"/>
    <x v="1"/>
    <x v="1499"/>
    <d v="2025-08-04T00:00:00"/>
    <s v="04-08-2025"/>
    <d v="2025-08-04T00:00:00"/>
    <s v="18:45"/>
    <n v="0"/>
    <x v="0"/>
    <n v="3"/>
    <n v="0"/>
    <s v="Maite Lucas"/>
    <s v="625544531"/>
    <x v="1"/>
  </r>
  <r>
    <n v="32717871"/>
    <x v="0"/>
    <x v="1500"/>
    <d v="2025-08-03T00:00:00"/>
    <s v="20-08-2025"/>
    <d v="2025-08-20T00:00:00"/>
    <s v="11:30"/>
    <n v="17"/>
    <x v="2"/>
    <n v="2"/>
    <n v="64"/>
    <s v="Manolo Gonzalez"/>
    <s v="664880763"/>
    <x v="0"/>
  </r>
  <r>
    <n v="32717865"/>
    <x v="1"/>
    <x v="1501"/>
    <d v="2025-08-04T00:00:00"/>
    <s v="18-08-2025"/>
    <d v="2025-08-18T00:00:00"/>
    <s v="10:45"/>
    <n v="14"/>
    <x v="0"/>
    <n v="6"/>
    <n v="0"/>
    <s v="Antonio Juan Lastre Bueno"/>
    <s v="652643102"/>
    <x v="0"/>
  </r>
  <r>
    <n v="32717344"/>
    <x v="0"/>
    <x v="1502"/>
    <d v="2025-08-03T00:00:00"/>
    <s v="04-08-2025"/>
    <d v="2025-08-04T00:00:00"/>
    <s v="18:45"/>
    <n v="1"/>
    <x v="0"/>
    <n v="3"/>
    <n v="0"/>
    <s v="Miguel Moyà Hernández"/>
    <s v="663014302"/>
    <x v="1"/>
  </r>
  <r>
    <n v="32717314"/>
    <x v="1"/>
    <x v="1503"/>
    <d v="2025-08-03T00:00:00"/>
    <s v="17-08-2025"/>
    <d v="2025-08-17T00:00:00"/>
    <s v="17:30"/>
    <n v="14"/>
    <x v="0"/>
    <n v="5"/>
    <n v="0"/>
    <s v="Maria Dolores Nuñez Pereira"/>
    <s v="696690780"/>
    <x v="0"/>
  </r>
  <r>
    <n v="32717310"/>
    <x v="1"/>
    <x v="1504"/>
    <d v="2025-08-04T00:00:00"/>
    <s v="18-08-2025"/>
    <d v="2025-08-18T00:00:00"/>
    <s v="10:45"/>
    <n v="14"/>
    <x v="0"/>
    <n v="3"/>
    <n v="0"/>
    <s v="Sergio Javier Aguayo Jiménez"/>
    <s v="694479879"/>
    <x v="1"/>
  </r>
  <r>
    <n v="32717221"/>
    <x v="1"/>
    <x v="1505"/>
    <d v="2025-08-04T00:00:00"/>
    <s v="07-08-2025"/>
    <d v="2025-08-07T00:00:00"/>
    <s v="10:45"/>
    <n v="3"/>
    <x v="0"/>
    <n v="2"/>
    <n v="0"/>
    <s v="Carmen Amoros Canales"/>
    <s v="650667671"/>
    <x v="1"/>
  </r>
  <r>
    <n v="32716862"/>
    <x v="1"/>
    <x v="1506"/>
    <d v="2025-08-03T00:00:00"/>
    <s v="13-08-2025"/>
    <d v="2025-08-13T00:00:00"/>
    <s v="18:45"/>
    <n v="10"/>
    <x v="0"/>
    <n v="4"/>
    <n v="0"/>
    <s v="María José Muñoz Jiménez"/>
    <s v="618744650"/>
    <x v="1"/>
  </r>
  <r>
    <n v="32716104"/>
    <x v="0"/>
    <x v="1507"/>
    <d v="2025-08-03T00:00:00"/>
    <s v="04-08-2025"/>
    <d v="2025-08-04T00:00:00"/>
    <s v="13:00"/>
    <n v="1"/>
    <x v="2"/>
    <n v="3"/>
    <n v="66"/>
    <s v="Luis Rossignol Ruiz"/>
    <s v="+34622462302"/>
    <x v="1"/>
  </r>
  <r>
    <n v="32715800"/>
    <x v="1"/>
    <x v="1508"/>
    <d v="2025-08-03T00:00:00"/>
    <s v="07-08-2025"/>
    <d v="2025-08-07T00:00:00"/>
    <s v="12:00"/>
    <n v="4"/>
    <x v="0"/>
    <n v="2"/>
    <n v="0"/>
    <s v="Beatriz Benito Macias"/>
    <s v="645075664"/>
    <x v="1"/>
  </r>
  <r>
    <n v="32715325"/>
    <x v="1"/>
    <x v="1509"/>
    <d v="2025-08-04T00:00:00"/>
    <s v="30-08-2025"/>
    <d v="2025-08-30T00:00:00"/>
    <s v="10:45"/>
    <n v="26"/>
    <x v="0"/>
    <n v="4"/>
    <n v="0"/>
    <s v="María Jesus Verdoy Escuriola"/>
    <s v="636140228"/>
    <x v="1"/>
  </r>
  <r>
    <n v="32715109"/>
    <x v="1"/>
    <x v="1510"/>
    <d v="2025-08-03T00:00:00"/>
    <s v="16-08-2025"/>
    <d v="2025-08-16T00:00:00"/>
    <s v="10:00"/>
    <n v="13"/>
    <x v="2"/>
    <n v="6"/>
    <n v="192"/>
    <s v="Maria José Laborda Sanchez"/>
    <s v="619477459"/>
    <x v="1"/>
  </r>
  <r>
    <n v="32715079"/>
    <x v="0"/>
    <x v="1511"/>
    <d v="2025-08-03T00:00:00"/>
    <s v="06-08-2025"/>
    <d v="2025-08-06T00:00:00"/>
    <s v="18:45"/>
    <n v="3"/>
    <x v="0"/>
    <n v="4"/>
    <n v="0"/>
    <s v="Santiago Cirone Lopez"/>
    <s v="697277305"/>
    <x v="1"/>
  </r>
  <r>
    <n v="32714848"/>
    <x v="0"/>
    <x v="1512"/>
    <d v="2025-08-03T00:00:00"/>
    <s v="10-08-2025"/>
    <d v="2025-08-10T00:00:00"/>
    <s v="10:45"/>
    <n v="7"/>
    <x v="0"/>
    <n v="2"/>
    <n v="0"/>
    <s v="Clara Armengol Calvo"/>
    <s v="654621294"/>
    <x v="1"/>
  </r>
  <r>
    <n v="32714496"/>
    <x v="1"/>
    <x v="1513"/>
    <d v="2025-08-03T00:00:00"/>
    <s v="05-08-2025"/>
    <d v="2025-08-05T00:00:00"/>
    <s v="12:00"/>
    <n v="2"/>
    <x v="0"/>
    <n v="4"/>
    <n v="0"/>
    <s v="Miguel Diaz Rodriguez"/>
    <s v="619423369"/>
    <x v="1"/>
  </r>
  <r>
    <n v="32714340"/>
    <x v="2"/>
    <x v="1514"/>
    <d v="2025-08-03T00:00:00"/>
    <s v="16-08-2025"/>
    <d v="2025-08-16T00:00:00"/>
    <s v="20:00"/>
    <n v="13"/>
    <x v="1"/>
    <n v="4"/>
    <n v="0"/>
    <s v="Vanesa Pallàs Buenosvinos"/>
    <s v="606042661"/>
    <x v="1"/>
  </r>
  <r>
    <n v="32714203"/>
    <x v="1"/>
    <x v="1515"/>
    <d v="2025-08-03T00:00:00"/>
    <s v="15-08-2025"/>
    <d v="2025-08-15T00:00:00"/>
    <s v="16:45"/>
    <n v="12"/>
    <x v="2"/>
    <n v="2"/>
    <n v="64"/>
    <s v="María Azucena Soriano Morales"/>
    <s v="606804967"/>
    <x v="1"/>
  </r>
  <r>
    <n v="32713880"/>
    <x v="3"/>
    <x v="1516"/>
    <d v="2025-08-03T00:00:00"/>
    <s v="12-08-2025"/>
    <d v="2025-08-12T00:00:00"/>
    <s v="12:00"/>
    <n v="9"/>
    <x v="0"/>
    <n v="0"/>
    <n v="0"/>
    <s v="Sara Bellver Silva Bellver Silva"/>
    <s v="722232886"/>
    <x v="2"/>
  </r>
  <r>
    <n v="32713369"/>
    <x v="1"/>
    <x v="1517"/>
    <d v="2025-08-03T00:00:00"/>
    <s v="07-08-2025"/>
    <d v="2025-08-07T00:00:00"/>
    <s v="12:00"/>
    <n v="4"/>
    <x v="0"/>
    <n v="2"/>
    <n v="0"/>
    <s v="Pablo López Iturralde"/>
    <s v="675585575"/>
    <x v="1"/>
  </r>
  <r>
    <n v="32713119"/>
    <x v="1"/>
    <x v="1518"/>
    <d v="2025-08-03T00:00:00"/>
    <s v="26-08-2025"/>
    <d v="2025-08-26T00:00:00"/>
    <s v="10:45"/>
    <n v="23"/>
    <x v="0"/>
    <n v="3"/>
    <n v="0"/>
    <s v="Natalia Ruiz García"/>
    <s v="679491921"/>
    <x v="1"/>
  </r>
  <r>
    <n v="32712935"/>
    <x v="1"/>
    <x v="1519"/>
    <d v="2025-08-03T00:00:00"/>
    <s v="07-08-2025"/>
    <d v="2025-08-07T00:00:00"/>
    <s v="10:45"/>
    <n v="4"/>
    <x v="0"/>
    <n v="4"/>
    <n v="0"/>
    <s v="Carlos Alcina Saltor"/>
    <s v="655454073"/>
    <x v="0"/>
  </r>
  <r>
    <n v="32712558"/>
    <x v="1"/>
    <x v="1520"/>
    <d v="2025-08-03T00:00:00"/>
    <s v="06-08-2025"/>
    <d v="2025-08-06T00:00:00"/>
    <s v="18:45"/>
    <n v="3"/>
    <x v="0"/>
    <n v="2"/>
    <n v="0"/>
    <s v="María José Villar"/>
    <s v="636262818"/>
    <x v="1"/>
  </r>
  <r>
    <n v="32712436"/>
    <x v="1"/>
    <x v="1521"/>
    <d v="2025-08-03T00:00:00"/>
    <s v="15-08-2025"/>
    <d v="2025-08-15T00:00:00"/>
    <s v="10:45"/>
    <n v="12"/>
    <x v="0"/>
    <n v="5"/>
    <n v="0"/>
    <s v="Andrés Nieto García"/>
    <s v="667531086"/>
    <x v="1"/>
  </r>
  <r>
    <n v="32712369"/>
    <x v="1"/>
    <x v="1522"/>
    <d v="2025-08-03T00:00:00"/>
    <s v="15-08-2025"/>
    <d v="2025-08-15T00:00:00"/>
    <s v="10:45"/>
    <n v="12"/>
    <x v="0"/>
    <n v="4"/>
    <n v="0"/>
    <s v="Maria Ascension Perez Martinez"/>
    <s v="620616944"/>
    <x v="1"/>
  </r>
  <r>
    <n v="32712273"/>
    <x v="0"/>
    <x v="1523"/>
    <d v="2025-08-03T00:00:00"/>
    <s v="05-08-2025"/>
    <d v="2025-08-05T00:00:00"/>
    <s v="17:30"/>
    <n v="2"/>
    <x v="0"/>
    <n v="2"/>
    <n v="0"/>
    <s v="Nieves Millano"/>
    <s v="639559675"/>
    <x v="1"/>
  </r>
  <r>
    <n v="32711918"/>
    <x v="0"/>
    <x v="1524"/>
    <d v="2025-08-03T00:00:00"/>
    <s v="12-08-2025"/>
    <d v="2025-08-12T00:00:00"/>
    <s v="10:45"/>
    <n v="9"/>
    <x v="0"/>
    <n v="2"/>
    <n v="0"/>
    <s v="Cristina Ogallar"/>
    <s v="630648410"/>
    <x v="1"/>
  </r>
  <r>
    <n v="32711707"/>
    <x v="1"/>
    <x v="1525"/>
    <d v="2025-08-03T00:00:00"/>
    <s v="11-08-2025"/>
    <d v="2025-08-11T00:00:00"/>
    <s v="18:45"/>
    <n v="8"/>
    <x v="0"/>
    <n v="4"/>
    <n v="0"/>
    <s v="Alfonso Jodar Palomino"/>
    <s v="607190667"/>
    <x v="0"/>
  </r>
  <r>
    <n v="32710896"/>
    <x v="1"/>
    <x v="1526"/>
    <d v="2025-08-03T00:00:00"/>
    <s v="06-08-2025"/>
    <d v="2025-08-06T00:00:00"/>
    <s v="11:30"/>
    <n v="3"/>
    <x v="2"/>
    <n v="2"/>
    <n v="44"/>
    <s v="Jorge Chica"/>
    <s v="633480410"/>
    <x v="1"/>
  </r>
  <r>
    <n v="32710701"/>
    <x v="1"/>
    <x v="1527"/>
    <d v="2025-08-03T00:00:00"/>
    <s v="14-08-2025"/>
    <d v="2025-08-14T00:00:00"/>
    <s v="10:00"/>
    <n v="11"/>
    <x v="3"/>
    <n v="3"/>
    <n v="99"/>
    <s v="Xavier Salse Ferrer Salse Ferrer"/>
    <s v="659902803"/>
    <x v="1"/>
  </r>
  <r>
    <n v="32710535"/>
    <x v="1"/>
    <x v="1528"/>
    <d v="2025-08-03T00:00:00"/>
    <s v="10-08-2025"/>
    <d v="2025-08-10T00:00:00"/>
    <s v="12:00"/>
    <n v="7"/>
    <x v="5"/>
    <n v="2"/>
    <n v="64"/>
    <s v="Fabio Irato"/>
    <s v="3921161882"/>
    <x v="1"/>
  </r>
  <r>
    <n v="32710419"/>
    <x v="1"/>
    <x v="1529"/>
    <d v="2025-08-03T00:00:00"/>
    <s v="16-08-2025"/>
    <d v="2025-08-16T00:00:00"/>
    <s v="12:00"/>
    <n v="13"/>
    <x v="2"/>
    <n v="4"/>
    <n v="128"/>
    <s v="Asmae Bouzriba Ja Mhamed"/>
    <s v="614280015"/>
    <x v="1"/>
  </r>
  <r>
    <n v="32710329"/>
    <x v="1"/>
    <x v="1530"/>
    <d v="2025-08-03T00:00:00"/>
    <s v="06-08-2025"/>
    <d v="2025-08-06T00:00:00"/>
    <s v="16:00"/>
    <n v="3"/>
    <x v="2"/>
    <n v="2"/>
    <n v="40"/>
    <s v="Nagore Saez Calvo"/>
    <s v="666336209"/>
    <x v="0"/>
  </r>
  <r>
    <n v="32709889"/>
    <x v="3"/>
    <x v="1531"/>
    <d v="2025-08-03T00:00:00"/>
    <s v="29-08-2025"/>
    <d v="2025-08-29T00:00:00"/>
    <s v="10:45"/>
    <n v="26"/>
    <x v="0"/>
    <n v="2"/>
    <n v="0"/>
    <s v="Enrique Romero Fernández"/>
    <s v="676827442"/>
    <x v="1"/>
  </r>
  <r>
    <n v="32709492"/>
    <x v="1"/>
    <x v="1532"/>
    <d v="2025-08-03T00:00:00"/>
    <s v="11-08-2025"/>
    <d v="2025-08-11T00:00:00"/>
    <s v="10:45"/>
    <n v="8"/>
    <x v="0"/>
    <n v="3"/>
    <n v="0"/>
    <s v="Nieves Uceda"/>
    <s v="677441053"/>
    <x v="1"/>
  </r>
  <r>
    <n v="32709330"/>
    <x v="1"/>
    <x v="1533"/>
    <d v="2025-08-03T00:00:00"/>
    <s v="16-08-2025"/>
    <d v="2025-08-16T00:00:00"/>
    <s v="10:00"/>
    <n v="13"/>
    <x v="2"/>
    <n v="2"/>
    <n v="64"/>
    <s v="Antonio Rueda"/>
    <s v="607521825"/>
    <x v="1"/>
  </r>
  <r>
    <n v="32709257"/>
    <x v="0"/>
    <x v="1534"/>
    <d v="2025-08-03T00:00:00"/>
    <s v="08-08-2025"/>
    <d v="2025-08-08T00:00:00"/>
    <s v="20:00"/>
    <n v="5"/>
    <x v="1"/>
    <n v="2"/>
    <n v="0"/>
    <s v="Lucia Jerez Sanchez"/>
    <s v="606806618"/>
    <x v="0"/>
  </r>
  <r>
    <n v="32709086"/>
    <x v="3"/>
    <x v="1535"/>
    <d v="2025-08-03T00:00:00"/>
    <s v="06-08-2025"/>
    <d v="2025-08-06T00:00:00"/>
    <s v="20:00"/>
    <n v="3"/>
    <x v="1"/>
    <n v="3"/>
    <n v="0"/>
    <s v="Leonor Marcos"/>
    <s v="696025819"/>
    <x v="1"/>
  </r>
  <r>
    <n v="32708162"/>
    <x v="1"/>
    <x v="1536"/>
    <d v="2025-08-03T00:00:00"/>
    <s v="16-08-2025"/>
    <d v="2025-08-16T00:00:00"/>
    <s v="12:00"/>
    <n v="13"/>
    <x v="0"/>
    <n v="3"/>
    <n v="0"/>
    <s v="Antonia Robles Ruz"/>
    <s v="690003517"/>
    <x v="0"/>
  </r>
  <r>
    <n v="32707320"/>
    <x v="1"/>
    <x v="1537"/>
    <d v="2025-08-03T00:00:00"/>
    <s v="11-08-2025"/>
    <d v="2025-08-11T00:00:00"/>
    <s v="10:45"/>
    <n v="8"/>
    <x v="0"/>
    <n v="4"/>
    <n v="0"/>
    <s v="Elena Rosa"/>
    <s v="677538496"/>
    <x v="1"/>
  </r>
  <r>
    <n v="32706311"/>
    <x v="1"/>
    <x v="1538"/>
    <d v="2025-08-03T00:00:00"/>
    <s v="03-08-2025"/>
    <d v="2025-08-03T00:00:00"/>
    <s v="18:45"/>
    <n v="0"/>
    <x v="0"/>
    <n v="2"/>
    <n v="0"/>
    <s v="Rafael Ortiz López"/>
    <s v="665550649"/>
    <x v="1"/>
  </r>
  <r>
    <n v="32705700"/>
    <x v="3"/>
    <x v="1539"/>
    <d v="2025-08-03T00:00:00"/>
    <s v="12-08-2025"/>
    <d v="2025-08-12T00:00:00"/>
    <s v="10:45"/>
    <n v="9"/>
    <x v="0"/>
    <n v="3"/>
    <n v="0"/>
    <s v="Ester Ruiz Serrano"/>
    <s v="629756563"/>
    <x v="0"/>
  </r>
  <r>
    <n v="32705649"/>
    <x v="3"/>
    <x v="1540"/>
    <d v="2025-08-03T00:00:00"/>
    <s v="17-08-2025"/>
    <d v="2025-08-17T00:00:00"/>
    <s v="10:00"/>
    <n v="14"/>
    <x v="0"/>
    <n v="3"/>
    <n v="0"/>
    <s v="Miriam Real Revenga"/>
    <s v="686650397"/>
    <x v="0"/>
  </r>
  <r>
    <n v="32705153"/>
    <x v="3"/>
    <x v="1541"/>
    <d v="2025-08-03T00:00:00"/>
    <s v="08-08-2025"/>
    <d v="2025-08-08T00:00:00"/>
    <s v="12:00"/>
    <n v="5"/>
    <x v="0"/>
    <n v="5"/>
    <n v="0"/>
    <s v="Laura Bernier Villamor"/>
    <s v="658762032"/>
    <x v="1"/>
  </r>
  <r>
    <n v="32704278"/>
    <x v="1"/>
    <x v="1542"/>
    <d v="2025-08-03T00:00:00"/>
    <s v="03-08-2025"/>
    <d v="2025-08-03T00:00:00"/>
    <s v="17:30"/>
    <n v="0"/>
    <x v="0"/>
    <n v="2"/>
    <n v="0"/>
    <s v="Gala Giménez González"/>
    <s v="625724112"/>
    <x v="0"/>
  </r>
  <r>
    <n v="32704125"/>
    <x v="1"/>
    <x v="1543"/>
    <d v="2025-08-03T00:00:00"/>
    <s v="05-08-2025"/>
    <d v="2025-08-05T00:00:00"/>
    <s v="20:00"/>
    <n v="2"/>
    <x v="1"/>
    <n v="2"/>
    <n v="0"/>
    <s v="Ismael Sanz Martine"/>
    <s v="690910933"/>
    <x v="1"/>
  </r>
  <r>
    <n v="32704028"/>
    <x v="1"/>
    <x v="1544"/>
    <d v="2025-08-05T00:00:00"/>
    <s v="05-08-2025"/>
    <d v="2025-08-05T00:00:00"/>
    <s v="12:00"/>
    <n v="0"/>
    <x v="0"/>
    <n v="4"/>
    <n v="0"/>
    <s v="Vicente Feliz"/>
    <s v="679464119"/>
    <x v="0"/>
  </r>
  <r>
    <n v="32703582"/>
    <x v="0"/>
    <x v="1545"/>
    <d v="2025-08-03T00:00:00"/>
    <s v="06-08-2025"/>
    <d v="2025-08-06T00:00:00"/>
    <s v="12:00"/>
    <n v="3"/>
    <x v="0"/>
    <n v="4"/>
    <n v="0"/>
    <s v="Raúl Eduardo Rivero Gómez"/>
    <s v="685929166"/>
    <x v="1"/>
  </r>
  <r>
    <n v="32703512"/>
    <x v="0"/>
    <x v="1546"/>
    <d v="2025-08-03T00:00:00"/>
    <s v="23-08-2025"/>
    <d v="2025-08-23T00:00:00"/>
    <s v="17:30"/>
    <n v="20"/>
    <x v="0"/>
    <n v="2"/>
    <n v="0"/>
    <s v="Paquita Castro Yepez"/>
    <s v="629651890"/>
    <x v="0"/>
  </r>
  <r>
    <n v="32703278"/>
    <x v="0"/>
    <x v="1547"/>
    <d v="2025-08-03T00:00:00"/>
    <s v="22-08-2025"/>
    <d v="2025-08-22T00:00:00"/>
    <s v="12:00"/>
    <n v="19"/>
    <x v="0"/>
    <n v="4"/>
    <n v="0"/>
    <s v="Javier Moreno"/>
    <s v="692586025"/>
    <x v="1"/>
  </r>
  <r>
    <n v="32703175"/>
    <x v="1"/>
    <x v="1548"/>
    <d v="2025-08-03T00:00:00"/>
    <s v="11-08-2025"/>
    <d v="2025-08-11T00:00:00"/>
    <s v="10:00"/>
    <n v="8"/>
    <x v="2"/>
    <n v="2"/>
    <n v="44"/>
    <s v="Débora Molina"/>
    <s v="666516820"/>
    <x v="1"/>
  </r>
  <r>
    <n v="32702786"/>
    <x v="1"/>
    <x v="1549"/>
    <d v="2025-08-03T00:00:00"/>
    <s v="07-08-2025"/>
    <d v="2025-08-07T00:00:00"/>
    <s v="16:00"/>
    <n v="4"/>
    <x v="2"/>
    <n v="2"/>
    <n v="64"/>
    <s v="Carlos Sanz Alonso"/>
    <s v="649329570"/>
    <x v="1"/>
  </r>
  <r>
    <n v="32702666"/>
    <x v="1"/>
    <x v="1550"/>
    <d v="2025-08-03T00:00:00"/>
    <s v="04-08-2025"/>
    <d v="2025-08-04T00:00:00"/>
    <s v="12:00"/>
    <n v="1"/>
    <x v="0"/>
    <n v="3"/>
    <n v="0"/>
    <s v="Daniel Talaván Vega"/>
    <s v="639408022"/>
    <x v="0"/>
  </r>
  <r>
    <n v="32702634"/>
    <x v="3"/>
    <x v="1551"/>
    <d v="2025-08-03T00:00:00"/>
    <s v="03-08-2025"/>
    <d v="2025-08-03T00:00:00"/>
    <s v="17:30"/>
    <n v="0"/>
    <x v="0"/>
    <n v="0"/>
    <n v="0"/>
    <s v="Julieta Di Meglio"/>
    <s v="603331635"/>
    <x v="2"/>
  </r>
  <r>
    <n v="32702379"/>
    <x v="0"/>
    <x v="1552"/>
    <d v="2025-08-03T00:00:00"/>
    <s v="04-08-2025"/>
    <d v="2025-08-04T00:00:00"/>
    <s v="10:45"/>
    <n v="1"/>
    <x v="0"/>
    <n v="3"/>
    <n v="0"/>
    <s v="Maria Soto Alvarez"/>
    <s v="614165627"/>
    <x v="0"/>
  </r>
  <r>
    <n v="32702155"/>
    <x v="1"/>
    <x v="1553"/>
    <d v="2025-08-03T00:00:00"/>
    <s v="13-08-2025"/>
    <d v="2025-08-13T00:00:00"/>
    <s v="10:45"/>
    <n v="10"/>
    <x v="0"/>
    <n v="0"/>
    <n v="0"/>
    <s v="Judit Molner Ochoa"/>
    <s v="679380748"/>
    <x v="2"/>
  </r>
  <r>
    <n v="32702108"/>
    <x v="3"/>
    <x v="1554"/>
    <d v="2025-08-03T00:00:00"/>
    <s v="21-08-2025"/>
    <d v="2025-08-21T00:00:00"/>
    <s v="11:30"/>
    <n v="18"/>
    <x v="2"/>
    <n v="4"/>
    <n v="128"/>
    <s v="Julia Sánchez Manresa"/>
    <s v="652954186"/>
    <x v="0"/>
  </r>
  <r>
    <n v="32702077"/>
    <x v="2"/>
    <x v="1555"/>
    <d v="2025-08-03T00:00:00"/>
    <s v="06-08-2025"/>
    <d v="2025-08-06T00:00:00"/>
    <s v="17:30"/>
    <n v="3"/>
    <x v="0"/>
    <n v="2"/>
    <n v="0"/>
    <s v="Anna Gabellone"/>
    <s v="613718191"/>
    <x v="1"/>
  </r>
  <r>
    <n v="32701959"/>
    <x v="0"/>
    <x v="1556"/>
    <d v="2025-08-03T00:00:00"/>
    <s v="13-08-2025"/>
    <d v="2025-08-13T00:00:00"/>
    <s v="10:45"/>
    <n v="10"/>
    <x v="0"/>
    <n v="4"/>
    <n v="0"/>
    <s v="Ana Isabel Calvo Gómez"/>
    <s v="659621806"/>
    <x v="1"/>
  </r>
  <r>
    <n v="32701581"/>
    <x v="0"/>
    <x v="1557"/>
    <d v="2025-08-03T00:00:00"/>
    <s v="10-08-2025"/>
    <d v="2025-08-10T00:00:00"/>
    <s v="10:45"/>
    <n v="7"/>
    <x v="0"/>
    <n v="3"/>
    <n v="0"/>
    <s v="Pedro Carrillo Ceprián"/>
    <s v="600291966"/>
    <x v="1"/>
  </r>
  <r>
    <n v="32701201"/>
    <x v="1"/>
    <x v="1558"/>
    <d v="2025-08-03T00:00:00"/>
    <s v="04-08-2025"/>
    <d v="2025-08-04T00:00:00"/>
    <s v="18:45"/>
    <n v="1"/>
    <x v="0"/>
    <n v="0"/>
    <n v="0"/>
    <s v="Carlota Vela"/>
    <s v="605309491"/>
    <x v="2"/>
  </r>
  <r>
    <n v="32700140"/>
    <x v="3"/>
    <x v="1559"/>
    <d v="2025-08-03T00:00:00"/>
    <s v="17-08-2025"/>
    <d v="2025-08-17T00:00:00"/>
    <s v="17:30"/>
    <n v="14"/>
    <x v="0"/>
    <n v="2"/>
    <n v="0"/>
    <s v="Nuria Sanz Lopez"/>
    <s v="600013844"/>
    <x v="0"/>
  </r>
  <r>
    <n v="32699856"/>
    <x v="3"/>
    <x v="1560"/>
    <d v="2025-08-03T00:00:00"/>
    <s v="30-08-2025"/>
    <d v="2025-08-30T00:00:00"/>
    <s v="10:00"/>
    <n v="27"/>
    <x v="2"/>
    <n v="3"/>
    <n v="135"/>
    <s v="Andrea Ballesteros Barranco"/>
    <s v="666260656"/>
    <x v="1"/>
  </r>
  <r>
    <n v="32699784"/>
    <x v="1"/>
    <x v="1561"/>
    <d v="2025-08-03T00:00:00"/>
    <s v="05-08-2025"/>
    <d v="2025-08-05T00:00:00"/>
    <s v="20:00"/>
    <n v="2"/>
    <x v="1"/>
    <n v="5"/>
    <n v="0"/>
    <s v="Cinta Sala Candela"/>
    <s v="610069159"/>
    <x v="0"/>
  </r>
  <r>
    <n v="32699343"/>
    <x v="0"/>
    <x v="1562"/>
    <d v="2025-08-03T00:00:00"/>
    <s v="23-08-2025"/>
    <d v="2025-08-23T00:00:00"/>
    <s v="12:00"/>
    <n v="20"/>
    <x v="0"/>
    <n v="3"/>
    <n v="0"/>
    <s v="David Hernández Rodríguez"/>
    <s v="666487792"/>
    <x v="0"/>
  </r>
  <r>
    <n v="32698880"/>
    <x v="0"/>
    <x v="1563"/>
    <d v="2025-08-03T00:00:00"/>
    <s v="20-08-2025"/>
    <d v="2025-08-20T00:00:00"/>
    <s v="18:45"/>
    <n v="17"/>
    <x v="0"/>
    <n v="4"/>
    <n v="0"/>
    <s v="Estela Martínez Agulló"/>
    <s v="722619743"/>
    <x v="1"/>
  </r>
  <r>
    <n v="32698819"/>
    <x v="0"/>
    <x v="1564"/>
    <d v="2025-08-03T00:00:00"/>
    <s v="07-08-2025"/>
    <d v="2025-08-07T00:00:00"/>
    <s v="12:00"/>
    <n v="4"/>
    <x v="0"/>
    <n v="3"/>
    <n v="0"/>
    <s v="Miriam Pedraza Pontes"/>
    <s v="671714443"/>
    <x v="1"/>
  </r>
  <r>
    <n v="32698817"/>
    <x v="0"/>
    <x v="1565"/>
    <d v="2025-08-03T00:00:00"/>
    <s v="09-08-2025"/>
    <d v="2025-08-09T00:00:00"/>
    <s v="12:00"/>
    <n v="6"/>
    <x v="0"/>
    <n v="2"/>
    <n v="0"/>
    <s v="Nieves Utrilla Aragón"/>
    <s v="677873678"/>
    <x v="0"/>
  </r>
  <r>
    <n v="32697647"/>
    <x v="0"/>
    <x v="1566"/>
    <d v="2025-08-03T00:00:00"/>
    <s v="03-08-2025"/>
    <d v="2025-08-03T00:00:00"/>
    <s v="16:45"/>
    <n v="0"/>
    <x v="2"/>
    <n v="1"/>
    <n v="32"/>
    <s v="Miguel Angel Lucio Cruz"/>
    <s v="657910358"/>
    <x v="1"/>
  </r>
  <r>
    <n v="32697564"/>
    <x v="1"/>
    <x v="1567"/>
    <d v="2025-08-03T00:00:00"/>
    <s v="24-08-2025"/>
    <d v="2025-08-24T00:00:00"/>
    <s v="10:00"/>
    <n v="21"/>
    <x v="2"/>
    <n v="2"/>
    <n v="90"/>
    <s v="Jose Miguel González Piernas"/>
    <s v="647802493"/>
    <x v="1"/>
  </r>
  <r>
    <n v="32697394"/>
    <x v="1"/>
    <x v="1568"/>
    <d v="2025-08-03T00:00:00"/>
    <s v="07-08-2025"/>
    <d v="2025-08-07T00:00:00"/>
    <s v="20:00"/>
    <n v="4"/>
    <x v="1"/>
    <n v="3"/>
    <n v="0"/>
    <s v="Raquel Jimenez Dominguez"/>
    <s v="627635586"/>
    <x v="0"/>
  </r>
  <r>
    <n v="32697230"/>
    <x v="1"/>
    <x v="1569"/>
    <d v="2025-08-03T00:00:00"/>
    <s v="03-08-2025"/>
    <d v="2025-08-03T00:00:00"/>
    <s v="12:00"/>
    <n v="0"/>
    <x v="0"/>
    <n v="2"/>
    <n v="0"/>
    <s v="Feli Crespo"/>
    <s v="600394961"/>
    <x v="1"/>
  </r>
  <r>
    <n v="32696942"/>
    <x v="1"/>
    <x v="1570"/>
    <d v="2025-08-03T00:00:00"/>
    <s v="11-08-2025"/>
    <d v="2025-08-11T00:00:00"/>
    <s v="11:30"/>
    <n v="8"/>
    <x v="2"/>
    <n v="2"/>
    <n v="44"/>
    <s v="Francisca Cortes Nieto"/>
    <s v="658840639"/>
    <x v="1"/>
  </r>
  <r>
    <n v="32696859"/>
    <x v="0"/>
    <x v="1571"/>
    <d v="2025-08-03T00:00:00"/>
    <s v="03-08-2025"/>
    <d v="2025-08-03T00:00:00"/>
    <s v="17:30"/>
    <n v="0"/>
    <x v="0"/>
    <n v="5"/>
    <n v="0"/>
    <s v="Laura Astasio García"/>
    <s v="649247070"/>
    <x v="1"/>
  </r>
  <r>
    <n v="32696440"/>
    <x v="0"/>
    <x v="1572"/>
    <d v="2025-08-03T00:00:00"/>
    <s v="12-08-2025"/>
    <d v="2025-08-12T00:00:00"/>
    <s v="10:45"/>
    <n v="9"/>
    <x v="0"/>
    <n v="6"/>
    <n v="0"/>
    <s v="Cristina Guijarro"/>
    <s v="625887665"/>
    <x v="0"/>
  </r>
  <r>
    <n v="32696366"/>
    <x v="1"/>
    <x v="1573"/>
    <d v="2025-08-03T00:00:00"/>
    <s v="29-08-2025"/>
    <d v="2025-08-29T00:00:00"/>
    <s v="17:30"/>
    <n v="26"/>
    <x v="0"/>
    <n v="3"/>
    <n v="0"/>
    <s v="Jose Alberto Gonzalez Perez"/>
    <s v="626389408"/>
    <x v="1"/>
  </r>
  <r>
    <n v="32696266"/>
    <x v="0"/>
    <x v="1574"/>
    <d v="2025-08-03T00:00:00"/>
    <s v="11-08-2025"/>
    <d v="2025-08-11T00:00:00"/>
    <s v="10:45"/>
    <n v="8"/>
    <x v="0"/>
    <n v="4"/>
    <n v="0"/>
    <s v="Elena Puerta Ruiz De Azúa"/>
    <s v="605221124"/>
    <x v="0"/>
  </r>
  <r>
    <n v="32695691"/>
    <x v="0"/>
    <x v="1575"/>
    <d v="2025-08-03T00:00:00"/>
    <s v="05-08-2025"/>
    <d v="2025-08-05T00:00:00"/>
    <s v="16:00"/>
    <n v="2"/>
    <x v="2"/>
    <n v="2"/>
    <n v="44"/>
    <s v="Santiago Fernandez Lamas"/>
    <s v="652859520"/>
    <x v="1"/>
  </r>
  <r>
    <n v="32695537"/>
    <x v="1"/>
    <x v="1576"/>
    <d v="2025-08-03T00:00:00"/>
    <s v="10-08-2025"/>
    <d v="2025-08-10T00:00:00"/>
    <s v="12:00"/>
    <n v="7"/>
    <x v="0"/>
    <n v="0"/>
    <n v="0"/>
    <s v="Carmen Domenech Acha"/>
    <s v="652053632"/>
    <x v="2"/>
  </r>
  <r>
    <n v="32695499"/>
    <x v="1"/>
    <x v="1577"/>
    <d v="2025-08-03T00:00:00"/>
    <s v="03-08-2025"/>
    <d v="2025-08-03T00:00:00"/>
    <s v="10:45"/>
    <n v="0"/>
    <x v="0"/>
    <n v="2"/>
    <n v="0"/>
    <s v="Francisco Javier Yunta"/>
    <s v="638920453"/>
    <x v="0"/>
  </r>
  <r>
    <n v="32695313"/>
    <x v="0"/>
    <x v="1578"/>
    <d v="2025-08-03T00:00:00"/>
    <s v="03-08-2025"/>
    <d v="2025-08-03T00:00:00"/>
    <s v="12:00"/>
    <n v="0"/>
    <x v="0"/>
    <n v="4"/>
    <n v="0"/>
    <s v="Claudia Escalera"/>
    <s v="640352356"/>
    <x v="1"/>
  </r>
  <r>
    <n v="32694900"/>
    <x v="1"/>
    <x v="1579"/>
    <d v="2025-08-03T00:00:00"/>
    <s v="03-08-2025"/>
    <d v="2025-08-03T00:00:00"/>
    <s v="12:00"/>
    <n v="0"/>
    <x v="0"/>
    <n v="4"/>
    <n v="0"/>
    <s v="Sosa Alfredo"/>
    <s v="639392082"/>
    <x v="0"/>
  </r>
  <r>
    <n v="32694731"/>
    <x v="2"/>
    <x v="1580"/>
    <d v="2025-08-03T00:00:00"/>
    <s v="03-08-2025"/>
    <d v="2025-08-03T00:00:00"/>
    <s v="12:00"/>
    <n v="0"/>
    <x v="0"/>
    <n v="3"/>
    <n v="0"/>
    <s v="Marta Eulalia González Martín"/>
    <s v="699186879"/>
    <x v="1"/>
  </r>
  <r>
    <n v="32694611"/>
    <x v="1"/>
    <x v="1581"/>
    <d v="2025-08-03T00:00:00"/>
    <s v="03-08-2025"/>
    <d v="2025-08-03T00:00:00"/>
    <s v="10:45"/>
    <n v="0"/>
    <x v="0"/>
    <n v="5"/>
    <n v="0"/>
    <s v="Erika Romero Alventosa"/>
    <s v="626814448"/>
    <x v="1"/>
  </r>
  <r>
    <n v="32693887"/>
    <x v="0"/>
    <x v="1582"/>
    <d v="2025-08-03T00:00:00"/>
    <s v="03-08-2025"/>
    <d v="2025-08-03T00:00:00"/>
    <s v="12:00"/>
    <n v="0"/>
    <x v="0"/>
    <n v="0"/>
    <n v="0"/>
    <s v="ángel Cruz Romero"/>
    <s v="679004717"/>
    <x v="2"/>
  </r>
  <r>
    <n v="32693885"/>
    <x v="0"/>
    <x v="1583"/>
    <d v="2025-08-03T00:00:00"/>
    <s v="06-08-2025"/>
    <d v="2025-08-06T00:00:00"/>
    <s v="10:45"/>
    <n v="3"/>
    <x v="0"/>
    <n v="2"/>
    <n v="0"/>
    <s v="Masiel Stanly Sáez"/>
    <s v="603185500"/>
    <x v="0"/>
  </r>
  <r>
    <n v="32693765"/>
    <x v="0"/>
    <x v="1584"/>
    <d v="2025-08-03T00:00:00"/>
    <s v="12-08-2025"/>
    <d v="2025-08-12T00:00:00"/>
    <s v="16:00"/>
    <n v="9"/>
    <x v="2"/>
    <n v="4"/>
    <n v="170"/>
    <s v="María Isabel Fernández Cervantes"/>
    <s v="607690653"/>
    <x v="1"/>
  </r>
  <r>
    <n v="32693732"/>
    <x v="1"/>
    <x v="1585"/>
    <d v="2025-08-03T00:00:00"/>
    <s v="03-08-2025"/>
    <d v="2025-08-03T00:00:00"/>
    <s v="17:30"/>
    <n v="0"/>
    <x v="0"/>
    <n v="2"/>
    <n v="0"/>
    <s v="Joan Toni Villalonga Mairata"/>
    <s v="679468197"/>
    <x v="0"/>
  </r>
  <r>
    <n v="32693512"/>
    <x v="1"/>
    <x v="1586"/>
    <d v="2025-08-03T00:00:00"/>
    <s v="04-08-2025"/>
    <d v="2025-08-04T00:00:00"/>
    <s v="12:00"/>
    <n v="1"/>
    <x v="0"/>
    <n v="4"/>
    <n v="0"/>
    <s v="Macarena Márquez Esteban"/>
    <s v="634742179"/>
    <x v="0"/>
  </r>
  <r>
    <n v="32693438"/>
    <x v="1"/>
    <x v="1587"/>
    <d v="2025-08-03T00:00:00"/>
    <s v="05-08-2025"/>
    <d v="2025-08-05T00:00:00"/>
    <s v="12:00"/>
    <n v="2"/>
    <x v="0"/>
    <n v="3"/>
    <n v="0"/>
    <s v="Mónica Gómez Villanueva"/>
    <s v="639748152"/>
    <x v="1"/>
  </r>
  <r>
    <n v="32693288"/>
    <x v="0"/>
    <x v="1588"/>
    <d v="2025-08-03T00:00:00"/>
    <s v="03-08-2025"/>
    <d v="2025-08-03T00:00:00"/>
    <s v="17:30"/>
    <n v="0"/>
    <x v="0"/>
    <n v="2"/>
    <n v="0"/>
    <s v="Antonio González Ruiz"/>
    <s v="628238904"/>
    <x v="1"/>
  </r>
  <r>
    <n v="32693165"/>
    <x v="0"/>
    <x v="1589"/>
    <d v="2025-08-03T00:00:00"/>
    <s v="04-08-2025"/>
    <d v="2025-08-04T00:00:00"/>
    <s v="12:00"/>
    <n v="1"/>
    <x v="0"/>
    <n v="3"/>
    <n v="0"/>
    <s v="Sergio Gordillo"/>
    <s v="659654357"/>
    <x v="0"/>
  </r>
  <r>
    <n v="32691070"/>
    <x v="1"/>
    <x v="1590"/>
    <d v="2025-08-03T00:00:00"/>
    <s v="21-08-2025"/>
    <d v="2025-08-21T00:00:00"/>
    <s v="12:00"/>
    <n v="18"/>
    <x v="0"/>
    <n v="4"/>
    <n v="0"/>
    <s v="Diego Simon Herrera Eodirguez"/>
    <s v="630640238"/>
    <x v="0"/>
  </r>
  <r>
    <n v="32690460"/>
    <x v="1"/>
    <x v="1591"/>
    <d v="2025-08-03T00:00:00"/>
    <s v="29-08-2025"/>
    <d v="2025-08-29T00:00:00"/>
    <s v="10:00"/>
    <n v="26"/>
    <x v="2"/>
    <n v="2"/>
    <n v="90"/>
    <s v="Montse Sanchez Chincho"/>
    <s v="619939762"/>
    <x v="1"/>
  </r>
  <r>
    <n v="32689657"/>
    <x v="0"/>
    <x v="1592"/>
    <d v="2025-08-03T00:00:00"/>
    <s v="05-08-2025"/>
    <d v="2025-08-05T00:00:00"/>
    <s v="16:00"/>
    <n v="2"/>
    <x v="2"/>
    <n v="2"/>
    <n v="64"/>
    <s v="Angeles Ballester Guirao"/>
    <s v="649954955"/>
    <x v="1"/>
  </r>
  <r>
    <n v="32689422"/>
    <x v="1"/>
    <x v="1593"/>
    <d v="2025-08-02T00:00:00"/>
    <s v="16-08-2025"/>
    <d v="2025-08-16T00:00:00"/>
    <s v="11:30"/>
    <n v="14"/>
    <x v="2"/>
    <n v="2"/>
    <n v="64"/>
    <s v="Elena Villahermosa Molinero"/>
    <s v="606880018"/>
    <x v="1"/>
  </r>
  <r>
    <n v="32688637"/>
    <x v="1"/>
    <x v="1594"/>
    <d v="2025-08-02T00:00:00"/>
    <s v="27-08-2025"/>
    <d v="2025-08-27T00:00:00"/>
    <s v="12:00"/>
    <n v="25"/>
    <x v="0"/>
    <n v="2"/>
    <n v="0"/>
    <s v="Víctor Botón Rodríguez"/>
    <s v="635364693"/>
    <x v="0"/>
  </r>
  <r>
    <n v="32687627"/>
    <x v="0"/>
    <x v="1595"/>
    <d v="2025-08-02T00:00:00"/>
    <s v="03-08-2025"/>
    <d v="2025-08-03T00:00:00"/>
    <s v="17:30"/>
    <n v="1"/>
    <x v="0"/>
    <n v="2"/>
    <n v="0"/>
    <s v="Carmen Navarro Parra"/>
    <s v="626336745"/>
    <x v="1"/>
  </r>
  <r>
    <n v="32687108"/>
    <x v="1"/>
    <x v="1596"/>
    <d v="2025-08-02T00:00:00"/>
    <s v="03-08-2025"/>
    <d v="2025-08-03T00:00:00"/>
    <s v="10:45"/>
    <n v="1"/>
    <x v="0"/>
    <n v="4"/>
    <n v="0"/>
    <s v="Anna Mujal"/>
    <s v="617871493"/>
    <x v="0"/>
  </r>
  <r>
    <n v="32687101"/>
    <x v="2"/>
    <x v="1597"/>
    <d v="2025-08-02T00:00:00"/>
    <s v="03-08-2025"/>
    <d v="2025-08-03T00:00:00"/>
    <s v="12:00"/>
    <n v="1"/>
    <x v="0"/>
    <n v="1"/>
    <n v="0"/>
    <s v="Isabel Ferrando Soler"/>
    <s v="664645977"/>
    <x v="1"/>
  </r>
  <r>
    <n v="32687080"/>
    <x v="1"/>
    <x v="1598"/>
    <d v="2025-08-02T00:00:00"/>
    <s v="17-08-2025"/>
    <d v="2025-08-17T00:00:00"/>
    <s v="10:45"/>
    <n v="15"/>
    <x v="0"/>
    <n v="4"/>
    <n v="0"/>
    <s v="Elisa Fernandez Castillo"/>
    <s v="665591030"/>
    <x v="0"/>
  </r>
  <r>
    <n v="32686338"/>
    <x v="1"/>
    <x v="1599"/>
    <d v="2025-08-02T00:00:00"/>
    <s v="03-08-2025"/>
    <d v="2025-08-03T00:00:00"/>
    <s v="12:00"/>
    <n v="1"/>
    <x v="0"/>
    <n v="5"/>
    <n v="0"/>
    <s v="Marta Barcelo Bosch"/>
    <s v="687548131"/>
    <x v="1"/>
  </r>
  <r>
    <n v="32685978"/>
    <x v="2"/>
    <x v="1600"/>
    <d v="2025-08-02T00:00:00"/>
    <s v="04-08-2025"/>
    <d v="2025-08-04T00:00:00"/>
    <s v="17:30"/>
    <n v="2"/>
    <x v="0"/>
    <n v="4"/>
    <n v="0"/>
    <s v="Maria Jose García Calderón"/>
    <s v="679925226"/>
    <x v="0"/>
  </r>
  <r>
    <n v="32685942"/>
    <x v="1"/>
    <x v="1601"/>
    <d v="2025-08-02T00:00:00"/>
    <s v="09-08-2025"/>
    <d v="2025-08-09T00:00:00"/>
    <s v="20:00"/>
    <n v="7"/>
    <x v="1"/>
    <n v="4"/>
    <n v="0"/>
    <s v="Pedro González Romero"/>
    <s v="601122513"/>
    <x v="1"/>
  </r>
  <r>
    <n v="32685724"/>
    <x v="2"/>
    <x v="1602"/>
    <d v="2025-08-02T00:00:00"/>
    <s v="15-08-2025"/>
    <d v="2025-08-15T00:00:00"/>
    <s v="17:30"/>
    <n v="13"/>
    <x v="0"/>
    <n v="4"/>
    <n v="0"/>
    <s v="Alicia López Manjon"/>
    <s v="636724820"/>
    <x v="1"/>
  </r>
  <r>
    <n v="32685245"/>
    <x v="2"/>
    <x v="1603"/>
    <d v="2025-08-02T00:00:00"/>
    <s v="10-08-2025"/>
    <d v="2025-08-10T00:00:00"/>
    <s v="10:45"/>
    <n v="8"/>
    <x v="0"/>
    <n v="4"/>
    <n v="0"/>
    <s v="María José Sánchez Alonso"/>
    <s v="684326217"/>
    <x v="0"/>
  </r>
  <r>
    <n v="32684083"/>
    <x v="0"/>
    <x v="1604"/>
    <d v="2025-08-02T00:00:00"/>
    <s v="09-08-2025"/>
    <d v="2025-08-09T00:00:00"/>
    <s v="10:45"/>
    <n v="7"/>
    <x v="0"/>
    <n v="2"/>
    <n v="0"/>
    <s v="Juliana Prudencio"/>
    <s v="649260800"/>
    <x v="1"/>
  </r>
  <r>
    <n v="32684020"/>
    <x v="1"/>
    <x v="1605"/>
    <d v="2025-08-02T00:00:00"/>
    <s v="07-08-2025"/>
    <d v="2025-08-07T00:00:00"/>
    <s v="20:00"/>
    <n v="5"/>
    <x v="1"/>
    <n v="2"/>
    <n v="0"/>
    <s v="Sonia Sanz"/>
    <s v="722884763"/>
    <x v="1"/>
  </r>
  <r>
    <n v="32683505"/>
    <x v="0"/>
    <x v="1606"/>
    <d v="2025-08-02T00:00:00"/>
    <s v="04-08-2025"/>
    <d v="2025-08-04T00:00:00"/>
    <s v="17:30"/>
    <n v="2"/>
    <x v="0"/>
    <n v="2"/>
    <n v="0"/>
    <s v="José Navas Granados"/>
    <s v="630821660"/>
    <x v="1"/>
  </r>
  <r>
    <n v="32683419"/>
    <x v="1"/>
    <x v="1607"/>
    <d v="2025-08-02T00:00:00"/>
    <s v="04-08-2025"/>
    <d v="2025-08-04T00:00:00"/>
    <s v="10:00"/>
    <n v="2"/>
    <x v="2"/>
    <n v="2"/>
    <n v="44"/>
    <s v="Patricia Ojeda"/>
    <s v="670013775"/>
    <x v="0"/>
  </r>
  <r>
    <n v="32683269"/>
    <x v="0"/>
    <x v="1608"/>
    <d v="2025-08-02T00:00:00"/>
    <s v="11-08-2025"/>
    <d v="2025-08-11T00:00:00"/>
    <s v="16:45"/>
    <n v="9"/>
    <x v="2"/>
    <n v="3"/>
    <n v="44"/>
    <s v="Fernando Aguilera Madueño"/>
    <s v="618644577"/>
    <x v="1"/>
  </r>
  <r>
    <n v="32683184"/>
    <x v="0"/>
    <x v="1609"/>
    <d v="2025-08-02T00:00:00"/>
    <s v="31-08-2025"/>
    <d v="2025-08-31T00:00:00"/>
    <s v="16:00"/>
    <n v="29"/>
    <x v="2"/>
    <n v="2"/>
    <n v="90"/>
    <s v="Salvador Herrera Cantu"/>
    <s v="8992307057"/>
    <x v="0"/>
  </r>
  <r>
    <n v="32683013"/>
    <x v="1"/>
    <x v="1610"/>
    <d v="2025-08-02T00:00:00"/>
    <s v="19-08-2025"/>
    <d v="2025-08-19T00:00:00"/>
    <s v="10:00"/>
    <n v="17"/>
    <x v="3"/>
    <n v="6"/>
    <n v="270"/>
    <s v="Pere Toha"/>
    <s v="670658572"/>
    <x v="1"/>
  </r>
  <r>
    <n v="32683008"/>
    <x v="0"/>
    <x v="1611"/>
    <d v="2025-08-02T00:00:00"/>
    <s v="06-08-2025"/>
    <d v="2025-08-06T00:00:00"/>
    <s v="17:30"/>
    <n v="4"/>
    <x v="0"/>
    <n v="2"/>
    <n v="0"/>
    <s v="Ricardo Sánchez Lablanca"/>
    <s v="665678014"/>
    <x v="1"/>
  </r>
  <r>
    <n v="32681901"/>
    <x v="1"/>
    <x v="1612"/>
    <d v="2025-08-02T00:00:00"/>
    <s v="28-08-2025"/>
    <d v="2025-08-28T00:00:00"/>
    <s v="20:30"/>
    <n v="26"/>
    <x v="8"/>
    <n v="2"/>
    <n v="140"/>
    <s v="Jose Domenech Giron"/>
    <s v="663029832"/>
    <x v="0"/>
  </r>
  <r>
    <n v="32681873"/>
    <x v="1"/>
    <x v="1613"/>
    <d v="2025-08-02T00:00:00"/>
    <s v="04-08-2025"/>
    <d v="2025-08-04T00:00:00"/>
    <s v="20:00"/>
    <n v="2"/>
    <x v="1"/>
    <n v="1"/>
    <n v="0"/>
    <s v="Silvia Martinez"/>
    <s v="3517011790"/>
    <x v="1"/>
  </r>
  <r>
    <n v="32681822"/>
    <x v="1"/>
    <x v="1614"/>
    <d v="2025-08-02T00:00:00"/>
    <s v="03-08-2025"/>
    <d v="2025-08-03T00:00:00"/>
    <s v="20:00"/>
    <n v="1"/>
    <x v="1"/>
    <n v="1"/>
    <n v="0"/>
    <s v="Zoraya Estevez Quebradas"/>
    <s v="3005683896"/>
    <x v="1"/>
  </r>
  <r>
    <n v="32681630"/>
    <x v="0"/>
    <x v="1615"/>
    <d v="2025-08-02T00:00:00"/>
    <s v="03-08-2025"/>
    <d v="2025-08-03T00:00:00"/>
    <s v="12:00"/>
    <n v="1"/>
    <x v="0"/>
    <n v="3"/>
    <n v="0"/>
    <s v="Luis Rodríguez Gómez"/>
    <s v="661664712"/>
    <x v="1"/>
  </r>
  <r>
    <n v="32681557"/>
    <x v="0"/>
    <x v="1616"/>
    <d v="2025-08-02T00:00:00"/>
    <s v="03-08-2025"/>
    <d v="2025-08-03T00:00:00"/>
    <s v="20:00"/>
    <n v="1"/>
    <x v="1"/>
    <n v="5"/>
    <n v="0"/>
    <s v="Adrián Sola Nieto"/>
    <s v="717702688"/>
    <x v="1"/>
  </r>
  <r>
    <n v="32681486"/>
    <x v="3"/>
    <x v="1617"/>
    <d v="2025-08-02T00:00:00"/>
    <s v="24-08-2025"/>
    <d v="2025-08-24T00:00:00"/>
    <s v="10:45"/>
    <n v="22"/>
    <x v="0"/>
    <n v="2"/>
    <n v="0"/>
    <s v="Juan Antonio Bueno Ramirez"/>
    <s v="627952409"/>
    <x v="1"/>
  </r>
  <r>
    <n v="32681324"/>
    <x v="4"/>
    <x v="1618"/>
    <d v="2025-08-02T00:00:00"/>
    <s v="13-08-2025"/>
    <d v="2025-08-13T00:00:00"/>
    <s v="12:00"/>
    <n v="11"/>
    <x v="0"/>
    <n v="2"/>
    <n v="0"/>
    <s v="Pedro Luis Fernandez Enriquez"/>
    <s v="656572600"/>
    <x v="1"/>
  </r>
  <r>
    <n v="32680953"/>
    <x v="1"/>
    <x v="1619"/>
    <d v="2025-08-02T00:00:00"/>
    <s v="03-08-2025"/>
    <d v="2025-08-03T00:00:00"/>
    <s v="12:00"/>
    <n v="1"/>
    <x v="0"/>
    <n v="2"/>
    <n v="0"/>
    <s v="Xue Zheng"/>
    <s v="65392477"/>
    <x v="1"/>
  </r>
  <r>
    <n v="32680503"/>
    <x v="1"/>
    <x v="1620"/>
    <d v="2025-08-02T00:00:00"/>
    <s v="11-08-2025"/>
    <d v="2025-08-11T00:00:00"/>
    <s v="12:00"/>
    <n v="9"/>
    <x v="0"/>
    <n v="2"/>
    <n v="0"/>
    <s v="Valentin Norberto Baladron"/>
    <s v="1160528768"/>
    <x v="1"/>
  </r>
  <r>
    <n v="32680259"/>
    <x v="1"/>
    <x v="1621"/>
    <d v="2025-08-02T00:00:00"/>
    <s v="02-08-2025"/>
    <d v="2025-08-02T00:00:00"/>
    <s v="18:45"/>
    <n v="0"/>
    <x v="0"/>
    <n v="2"/>
    <n v="0"/>
    <s v="Samuel Salazar Navarro"/>
    <s v="656810122"/>
    <x v="1"/>
  </r>
  <r>
    <n v="32680181"/>
    <x v="0"/>
    <x v="1622"/>
    <d v="2025-08-02T00:00:00"/>
    <s v="06-08-2025"/>
    <d v="2025-08-06T00:00:00"/>
    <s v="12:00"/>
    <n v="4"/>
    <x v="0"/>
    <n v="3"/>
    <n v="0"/>
    <s v="Mercedes Labrador Mellado"/>
    <s v="692588080"/>
    <x v="1"/>
  </r>
  <r>
    <n v="32680150"/>
    <x v="1"/>
    <x v="1623"/>
    <d v="2025-08-02T00:00:00"/>
    <s v="02-08-2025"/>
    <d v="2025-08-02T00:00:00"/>
    <s v="20:00"/>
    <n v="0"/>
    <x v="1"/>
    <n v="2"/>
    <n v="0"/>
    <s v="Carmen Fiel Asenjo"/>
    <s v="656603530"/>
    <x v="1"/>
  </r>
  <r>
    <n v="32679887"/>
    <x v="1"/>
    <x v="1624"/>
    <d v="2025-08-02T00:00:00"/>
    <s v="02-08-2025"/>
    <d v="2025-08-02T00:00:00"/>
    <s v="18:45"/>
    <n v="0"/>
    <x v="0"/>
    <n v="1"/>
    <n v="0"/>
    <s v="Jesus Bueno Perea"/>
    <s v="623030083"/>
    <x v="1"/>
  </r>
  <r>
    <n v="32679193"/>
    <x v="0"/>
    <x v="1625"/>
    <d v="2025-08-02T00:00:00"/>
    <s v="07-08-2025"/>
    <d v="2025-08-07T00:00:00"/>
    <s v="10:45"/>
    <n v="5"/>
    <x v="0"/>
    <n v="2"/>
    <n v="0"/>
    <s v="Sara Oltra Espí"/>
    <s v="674972768"/>
    <x v="1"/>
  </r>
  <r>
    <n v="32679152"/>
    <x v="0"/>
    <x v="1626"/>
    <d v="2025-08-02T00:00:00"/>
    <s v="07-08-2025"/>
    <d v="2025-08-07T00:00:00"/>
    <s v="10:00"/>
    <n v="5"/>
    <x v="2"/>
    <n v="4"/>
    <n v="128"/>
    <s v="Sergio Perez De Las Heras"/>
    <s v="670514600"/>
    <x v="1"/>
  </r>
  <r>
    <n v="32678842"/>
    <x v="1"/>
    <x v="1627"/>
    <d v="2025-08-02T00:00:00"/>
    <s v="04-08-2025"/>
    <d v="2025-08-04T00:00:00"/>
    <s v="16:00"/>
    <n v="2"/>
    <x v="2"/>
    <n v="4"/>
    <n v="128"/>
    <s v="Paule Cathala"/>
    <s v="0633700165"/>
    <x v="1"/>
  </r>
  <r>
    <n v="32678721"/>
    <x v="2"/>
    <x v="1628"/>
    <d v="2025-08-02T00:00:00"/>
    <s v="05-08-2025"/>
    <d v="2025-08-05T00:00:00"/>
    <s v="18:45"/>
    <n v="3"/>
    <x v="0"/>
    <n v="3"/>
    <n v="0"/>
    <s v="Mónica Triguero"/>
    <s v="657369994"/>
    <x v="0"/>
  </r>
  <r>
    <n v="32678694"/>
    <x v="0"/>
    <x v="1629"/>
    <d v="2025-08-02T00:00:00"/>
    <s v="04-08-2025"/>
    <d v="2025-08-04T00:00:00"/>
    <s v="18:45"/>
    <n v="2"/>
    <x v="0"/>
    <n v="3"/>
    <n v="0"/>
    <s v="María José Flores"/>
    <s v="636111613"/>
    <x v="1"/>
  </r>
  <r>
    <n v="32678645"/>
    <x v="0"/>
    <x v="1630"/>
    <d v="2025-08-02T00:00:00"/>
    <s v="13-08-2025"/>
    <d v="2025-08-13T00:00:00"/>
    <s v="13:00"/>
    <n v="11"/>
    <x v="2"/>
    <n v="3"/>
    <n v="105"/>
    <s v="Victoria Eugenia Gomez Gomez"/>
    <s v="605027124"/>
    <x v="1"/>
  </r>
  <r>
    <n v="32678461"/>
    <x v="1"/>
    <x v="1631"/>
    <d v="2025-08-02T00:00:00"/>
    <s v="11-08-2025"/>
    <d v="2025-08-11T00:00:00"/>
    <s v="10:45"/>
    <n v="9"/>
    <x v="0"/>
    <n v="0"/>
    <n v="0"/>
    <s v="Sonia Pividal Jiménez"/>
    <s v="620447682"/>
    <x v="2"/>
  </r>
  <r>
    <n v="32678330"/>
    <x v="0"/>
    <x v="1632"/>
    <d v="2025-08-02T00:00:00"/>
    <s v="03-08-2025"/>
    <d v="2025-08-03T00:00:00"/>
    <s v="12:00"/>
    <n v="1"/>
    <x v="0"/>
    <n v="2"/>
    <n v="0"/>
    <s v="Iñigo Salvador Razquin"/>
    <s v="625085061"/>
    <x v="1"/>
  </r>
  <r>
    <n v="32677981"/>
    <x v="6"/>
    <x v="1633"/>
    <d v="2025-08-02T00:00:00"/>
    <s v="03-08-2025"/>
    <d v="2025-08-03T00:00:00"/>
    <s v="20:00"/>
    <n v="1"/>
    <x v="1"/>
    <n v="1"/>
    <n v="0"/>
    <s v="Mikel Diaz Andrino"/>
    <s v="665662161"/>
    <x v="1"/>
  </r>
  <r>
    <n v="32677738"/>
    <x v="1"/>
    <x v="1634"/>
    <d v="2025-08-02T00:00:00"/>
    <s v="08-08-2025"/>
    <d v="2025-08-08T00:00:00"/>
    <s v="10:45"/>
    <n v="6"/>
    <x v="0"/>
    <n v="0"/>
    <n v="0"/>
    <s v="Joel Clarà Garcia"/>
    <s v="640288635"/>
    <x v="2"/>
  </r>
  <r>
    <n v="32677661"/>
    <x v="3"/>
    <x v="1635"/>
    <d v="2025-08-02T00:00:00"/>
    <s v="17-08-2025"/>
    <d v="2025-08-17T00:00:00"/>
    <s v="12:00"/>
    <n v="15"/>
    <x v="0"/>
    <n v="4"/>
    <n v="0"/>
    <s v="Ariana García Domínguez"/>
    <s v="650703592"/>
    <x v="1"/>
  </r>
  <r>
    <n v="32677044"/>
    <x v="4"/>
    <x v="1636"/>
    <d v="2025-08-02T00:00:00"/>
    <s v="29-08-2025"/>
    <d v="2025-08-29T00:00:00"/>
    <s v="10:00"/>
    <n v="27"/>
    <x v="3"/>
    <n v="1"/>
    <n v="45"/>
    <s v="Isabel Maria Ruiz Cortes"/>
    <s v="610736308"/>
    <x v="1"/>
  </r>
  <r>
    <n v="32676861"/>
    <x v="3"/>
    <x v="1637"/>
    <d v="2025-08-02T00:00:00"/>
    <s v="12-08-2025"/>
    <d v="2025-08-12T00:00:00"/>
    <s v="12:00"/>
    <n v="10"/>
    <x v="0"/>
    <n v="4"/>
    <n v="0"/>
    <s v="Armando Arcega Serrano"/>
    <s v="682603442"/>
    <x v="0"/>
  </r>
  <r>
    <n v="32676471"/>
    <x v="1"/>
    <x v="1638"/>
    <d v="2025-08-02T00:00:00"/>
    <s v="04-08-2025"/>
    <d v="2025-08-04T00:00:00"/>
    <s v="13:00"/>
    <n v="2"/>
    <x v="2"/>
    <n v="2"/>
    <n v="44"/>
    <s v="Manuel Jiménez"/>
    <s v="620334557"/>
    <x v="1"/>
  </r>
  <r>
    <n v="32675951"/>
    <x v="0"/>
    <x v="1639"/>
    <d v="2025-08-02T00:00:00"/>
    <s v="07-08-2025"/>
    <d v="2025-08-07T00:00:00"/>
    <s v="17:30"/>
    <n v="5"/>
    <x v="0"/>
    <n v="4"/>
    <n v="0"/>
    <s v="Arturo Hernandez Beltran"/>
    <s v="639149875"/>
    <x v="0"/>
  </r>
  <r>
    <n v="32675699"/>
    <x v="1"/>
    <x v="1640"/>
    <d v="2025-08-02T00:00:00"/>
    <s v="02-08-2025"/>
    <d v="2025-08-02T00:00:00"/>
    <s v="18:45"/>
    <n v="0"/>
    <x v="0"/>
    <n v="2"/>
    <n v="0"/>
    <s v="Juan Flores"/>
    <s v="667373664"/>
    <x v="0"/>
  </r>
  <r>
    <n v="32675555"/>
    <x v="0"/>
    <x v="1641"/>
    <d v="2025-08-02T00:00:00"/>
    <s v="02-08-2025"/>
    <d v="2025-08-02T00:00:00"/>
    <s v="18:45"/>
    <n v="0"/>
    <x v="0"/>
    <n v="2"/>
    <n v="0"/>
    <s v="Andrea Bello Jovani"/>
    <s v="620120252"/>
    <x v="1"/>
  </r>
  <r>
    <n v="32675356"/>
    <x v="1"/>
    <x v="1642"/>
    <d v="2025-08-02T00:00:00"/>
    <s v="06-08-2025"/>
    <d v="2025-08-06T00:00:00"/>
    <s v="12:00"/>
    <n v="4"/>
    <x v="0"/>
    <n v="0"/>
    <n v="0"/>
    <s v="Leyre Hernandez"/>
    <s v="606685613"/>
    <x v="2"/>
  </r>
  <r>
    <n v="32674820"/>
    <x v="1"/>
    <x v="1643"/>
    <d v="2025-08-02T00:00:00"/>
    <s v="13-08-2025"/>
    <d v="2025-08-13T00:00:00"/>
    <s v="10:00"/>
    <n v="11"/>
    <x v="3"/>
    <n v="3"/>
    <n v="135"/>
    <s v="Luis Miguel Mazcuñan Lorente"/>
    <s v="625677299"/>
    <x v="1"/>
  </r>
  <r>
    <n v="32674689"/>
    <x v="0"/>
    <x v="1644"/>
    <d v="2025-08-02T00:00:00"/>
    <s v="03-08-2025"/>
    <d v="2025-08-03T00:00:00"/>
    <s v="20:00"/>
    <n v="1"/>
    <x v="1"/>
    <n v="2"/>
    <n v="0"/>
    <s v="David Martinez Sanchez"/>
    <s v="637780230"/>
    <x v="1"/>
  </r>
  <r>
    <n v="32674301"/>
    <x v="0"/>
    <x v="1645"/>
    <d v="2025-08-03T00:00:00"/>
    <s v="05-08-2025"/>
    <d v="2025-08-05T00:00:00"/>
    <s v="18:45"/>
    <n v="2"/>
    <x v="0"/>
    <n v="0"/>
    <n v="0"/>
    <s v="Albina Freitas Moll"/>
    <s v="629625197"/>
    <x v="2"/>
  </r>
  <r>
    <n v="32673527"/>
    <x v="0"/>
    <x v="1646"/>
    <d v="2025-08-02T00:00:00"/>
    <s v="07-08-2025"/>
    <d v="2025-08-07T00:00:00"/>
    <s v="10:45"/>
    <n v="5"/>
    <x v="0"/>
    <n v="3"/>
    <n v="0"/>
    <s v="Joaquim Robert Cabrera"/>
    <s v="666215800"/>
    <x v="1"/>
  </r>
  <r>
    <n v="32673499"/>
    <x v="1"/>
    <x v="1647"/>
    <d v="2025-08-02T00:00:00"/>
    <s v="07-08-2025"/>
    <d v="2025-08-07T00:00:00"/>
    <s v="12:00"/>
    <n v="5"/>
    <x v="0"/>
    <n v="2"/>
    <n v="0"/>
    <s v="Marta Cantarero"/>
    <s v="658029211"/>
    <x v="1"/>
  </r>
  <r>
    <n v="32672536"/>
    <x v="4"/>
    <x v="1648"/>
    <d v="2025-08-02T00:00:00"/>
    <s v="14-08-2025"/>
    <d v="2025-08-14T00:00:00"/>
    <s v="12:00"/>
    <n v="12"/>
    <x v="0"/>
    <n v="0"/>
    <n v="0"/>
    <s v="Carlos Caro Angel"/>
    <s v="653592640"/>
    <x v="2"/>
  </r>
  <r>
    <n v="32672419"/>
    <x v="0"/>
    <x v="1649"/>
    <d v="2025-08-02T00:00:00"/>
    <s v="22-08-2025"/>
    <d v="2025-08-22T00:00:00"/>
    <s v="18:45"/>
    <n v="20"/>
    <x v="0"/>
    <n v="4"/>
    <n v="0"/>
    <s v="Carmen Begoña Martos Martinez"/>
    <s v="626592303"/>
    <x v="0"/>
  </r>
  <r>
    <n v="32672349"/>
    <x v="0"/>
    <x v="1650"/>
    <d v="2025-08-02T00:00:00"/>
    <s v="22-08-2025"/>
    <d v="2025-08-22T00:00:00"/>
    <s v="18:45"/>
    <n v="20"/>
    <x v="0"/>
    <n v="4"/>
    <n v="0"/>
    <s v="José Luis Martínez Martínez"/>
    <s v="619719223"/>
    <x v="0"/>
  </r>
  <r>
    <n v="32672336"/>
    <x v="1"/>
    <x v="1651"/>
    <d v="2025-08-02T00:00:00"/>
    <s v="08-08-2025"/>
    <d v="2025-08-08T00:00:00"/>
    <s v="16:45"/>
    <n v="6"/>
    <x v="2"/>
    <n v="4"/>
    <n v="128"/>
    <s v="Concepción Marchal Molina"/>
    <s v="644462706"/>
    <x v="1"/>
  </r>
  <r>
    <n v="32672135"/>
    <x v="1"/>
    <x v="1652"/>
    <d v="2025-08-02T00:00:00"/>
    <s v="17-08-2025"/>
    <d v="2025-08-17T00:00:00"/>
    <s v="12:00"/>
    <n v="15"/>
    <x v="0"/>
    <n v="2"/>
    <n v="0"/>
    <s v="Esperanza Sánchez Chapa"/>
    <s v="689173677"/>
    <x v="1"/>
  </r>
  <r>
    <n v="32672126"/>
    <x v="0"/>
    <x v="1653"/>
    <d v="2025-08-02T00:00:00"/>
    <s v="10-08-2025"/>
    <d v="2025-08-10T00:00:00"/>
    <s v="17:30"/>
    <n v="8"/>
    <x v="0"/>
    <n v="2"/>
    <n v="0"/>
    <s v="Luis Díez"/>
    <s v="669040974"/>
    <x v="1"/>
  </r>
  <r>
    <n v="32671913"/>
    <x v="1"/>
    <x v="1654"/>
    <d v="2025-08-02T00:00:00"/>
    <s v="03-08-2025"/>
    <d v="2025-08-03T00:00:00"/>
    <s v="12:00"/>
    <n v="1"/>
    <x v="0"/>
    <n v="2"/>
    <n v="0"/>
    <s v="Marta Marco Serrano"/>
    <s v="620525992"/>
    <x v="1"/>
  </r>
  <r>
    <n v="32671338"/>
    <x v="1"/>
    <x v="1655"/>
    <d v="2025-08-02T00:00:00"/>
    <s v="06-08-2025"/>
    <d v="2025-08-06T00:00:00"/>
    <s v="20:00"/>
    <n v="4"/>
    <x v="1"/>
    <n v="0"/>
    <n v="0"/>
    <s v="Irene Puertas Vazquez"/>
    <s v="606418244"/>
    <x v="2"/>
  </r>
  <r>
    <n v="32671298"/>
    <x v="1"/>
    <x v="1656"/>
    <d v="2025-08-02T00:00:00"/>
    <s v="09-08-2025"/>
    <d v="2025-08-09T00:00:00"/>
    <s v="10:45"/>
    <n v="7"/>
    <x v="0"/>
    <n v="2"/>
    <n v="0"/>
    <s v="Júlia Rayo"/>
    <s v="622848822"/>
    <x v="1"/>
  </r>
  <r>
    <n v="32671206"/>
    <x v="1"/>
    <x v="1657"/>
    <d v="2025-08-02T00:00:00"/>
    <s v="15-08-2025"/>
    <d v="2025-08-15T00:00:00"/>
    <s v="10:00"/>
    <n v="13"/>
    <x v="0"/>
    <n v="2"/>
    <n v="0"/>
    <s v="Diego González"/>
    <s v="608879091"/>
    <x v="0"/>
  </r>
  <r>
    <n v="32670977"/>
    <x v="1"/>
    <x v="1658"/>
    <d v="2025-08-02T00:00:00"/>
    <s v="06-08-2025"/>
    <d v="2025-08-06T00:00:00"/>
    <s v="11:30"/>
    <n v="4"/>
    <x v="2"/>
    <n v="3"/>
    <n v="66"/>
    <s v="Maria Colimon Rodriguez"/>
    <s v="682553393"/>
    <x v="1"/>
  </r>
  <r>
    <n v="32670420"/>
    <x v="0"/>
    <x v="1659"/>
    <d v="2025-08-02T00:00:00"/>
    <s v="06-08-2025"/>
    <d v="2025-08-06T00:00:00"/>
    <s v="11:30"/>
    <n v="4"/>
    <x v="2"/>
    <n v="3"/>
    <n v="48"/>
    <s v="Miguel Angel Moreno-mateos"/>
    <s v="666326775"/>
    <x v="1"/>
  </r>
  <r>
    <n v="32670307"/>
    <x v="3"/>
    <x v="1660"/>
    <d v="2025-08-02T00:00:00"/>
    <s v="18-08-2025"/>
    <d v="2025-08-18T00:00:00"/>
    <s v="10:00"/>
    <n v="16"/>
    <x v="2"/>
    <n v="3"/>
    <n v="135"/>
    <s v="Ruth Sánchez Rubio"/>
    <s v="651044008"/>
    <x v="1"/>
  </r>
  <r>
    <n v="32670196"/>
    <x v="0"/>
    <x v="1661"/>
    <d v="2025-08-02T00:00:00"/>
    <s v="05-08-2025"/>
    <d v="2025-08-05T00:00:00"/>
    <s v="16:45"/>
    <n v="3"/>
    <x v="2"/>
    <n v="4"/>
    <n v="88"/>
    <s v="Conchi Navas"/>
    <s v="667679449"/>
    <x v="1"/>
  </r>
  <r>
    <n v="32669839"/>
    <x v="1"/>
    <x v="1662"/>
    <d v="2025-08-02T00:00:00"/>
    <s v="02-08-2025"/>
    <d v="2025-08-02T00:00:00"/>
    <s v="17:30"/>
    <n v="0"/>
    <x v="0"/>
    <n v="5"/>
    <n v="0"/>
    <s v="Raquel Novillo Viera"/>
    <s v="649025608"/>
    <x v="1"/>
  </r>
  <r>
    <n v="32669785"/>
    <x v="0"/>
    <x v="1663"/>
    <d v="2025-08-02T00:00:00"/>
    <s v="09-08-2025"/>
    <d v="2025-08-09T00:00:00"/>
    <s v="11:30"/>
    <n v="7"/>
    <x v="2"/>
    <n v="2"/>
    <n v="44"/>
    <s v="Enrique Herrero Anton"/>
    <s v="609581003"/>
    <x v="1"/>
  </r>
  <r>
    <n v="32669724"/>
    <x v="1"/>
    <x v="1664"/>
    <d v="2025-08-02T00:00:00"/>
    <s v="02-08-2025"/>
    <d v="2025-08-02T00:00:00"/>
    <s v="12:00"/>
    <n v="0"/>
    <x v="0"/>
    <n v="2"/>
    <n v="0"/>
    <s v="Elena Muñoz Garcia"/>
    <s v="696322651"/>
    <x v="1"/>
  </r>
  <r>
    <n v="32669582"/>
    <x v="0"/>
    <x v="1665"/>
    <d v="2025-08-02T00:00:00"/>
    <s v="07-08-2025"/>
    <d v="2025-08-07T00:00:00"/>
    <s v="20:00"/>
    <n v="5"/>
    <x v="1"/>
    <n v="5"/>
    <n v="0"/>
    <s v="Manuel Cirujano Hernández"/>
    <s v="629485116"/>
    <x v="0"/>
  </r>
  <r>
    <n v="32668924"/>
    <x v="1"/>
    <x v="1666"/>
    <d v="2025-08-02T00:00:00"/>
    <s v="02-08-2025"/>
    <d v="2025-08-02T00:00:00"/>
    <s v="12:00"/>
    <n v="0"/>
    <x v="0"/>
    <n v="3"/>
    <n v="0"/>
    <s v="Pilar Lacarcel Tello"/>
    <s v="685318212"/>
    <x v="1"/>
  </r>
  <r>
    <n v="32668280"/>
    <x v="0"/>
    <x v="1667"/>
    <d v="2025-08-02T00:00:00"/>
    <s v="02-08-2025"/>
    <d v="2025-08-02T00:00:00"/>
    <s v="18:45"/>
    <n v="0"/>
    <x v="0"/>
    <n v="2"/>
    <n v="0"/>
    <s v="Guille Pares Recio"/>
    <s v="692702234"/>
    <x v="0"/>
  </r>
  <r>
    <n v="32667969"/>
    <x v="1"/>
    <x v="1668"/>
    <d v="2025-08-02T00:00:00"/>
    <s v="18-08-2025"/>
    <d v="2025-08-18T00:00:00"/>
    <s v="10:45"/>
    <n v="16"/>
    <x v="0"/>
    <n v="4"/>
    <n v="0"/>
    <s v="José Manuel Bravo Ortiz"/>
    <s v="686711194"/>
    <x v="1"/>
  </r>
  <r>
    <n v="32667628"/>
    <x v="2"/>
    <x v="1669"/>
    <d v="2025-08-02T00:00:00"/>
    <s v="02-08-2025"/>
    <d v="2025-08-02T00:00:00"/>
    <s v="12:00"/>
    <n v="0"/>
    <x v="0"/>
    <n v="0"/>
    <n v="0"/>
    <s v="Lucia Pollo Vegas"/>
    <s v="656484337"/>
    <x v="2"/>
  </r>
  <r>
    <n v="32666733"/>
    <x v="0"/>
    <x v="1670"/>
    <d v="2025-08-02T00:00:00"/>
    <s v="02-08-2025"/>
    <d v="2025-08-02T00:00:00"/>
    <s v="12:00"/>
    <n v="0"/>
    <x v="0"/>
    <n v="0"/>
    <n v="0"/>
    <s v="Narciso Samaniego"/>
    <s v="649838202"/>
    <x v="2"/>
  </r>
  <r>
    <n v="32666707"/>
    <x v="0"/>
    <x v="1671"/>
    <d v="2025-08-02T00:00:00"/>
    <s v="24-08-2025"/>
    <d v="2025-08-24T00:00:00"/>
    <s v="10:00"/>
    <n v="22"/>
    <x v="2"/>
    <n v="3"/>
    <n v="135"/>
    <s v="Montserrat Coca González"/>
    <s v="610986867"/>
    <x v="1"/>
  </r>
  <r>
    <n v="32666478"/>
    <x v="0"/>
    <x v="1672"/>
    <d v="2025-08-02T00:00:00"/>
    <s v="04-08-2025"/>
    <d v="2025-08-04T00:00:00"/>
    <s v="10:00"/>
    <n v="2"/>
    <x v="3"/>
    <n v="2"/>
    <n v="90"/>
    <s v="Arturo Miño"/>
    <s v="696138057"/>
    <x v="0"/>
  </r>
  <r>
    <n v="32666068"/>
    <x v="0"/>
    <x v="1673"/>
    <d v="2025-08-02T00:00:00"/>
    <s v="02-08-2025"/>
    <d v="2025-08-02T00:00:00"/>
    <s v="12:00"/>
    <n v="0"/>
    <x v="0"/>
    <n v="2"/>
    <n v="0"/>
    <s v="Janeth Hincapié Salazar"/>
    <s v="625601355"/>
    <x v="1"/>
  </r>
  <r>
    <n v="32665978"/>
    <x v="1"/>
    <x v="1674"/>
    <d v="2025-08-02T00:00:00"/>
    <s v="02-08-2025"/>
    <d v="2025-08-02T00:00:00"/>
    <s v="12:00"/>
    <n v="0"/>
    <x v="0"/>
    <n v="0"/>
    <n v="0"/>
    <s v="Viorica Alina Cucu"/>
    <s v="687657691"/>
    <x v="2"/>
  </r>
  <r>
    <n v="32665234"/>
    <x v="0"/>
    <x v="1675"/>
    <d v="2025-08-02T00:00:00"/>
    <s v="02-08-2025"/>
    <d v="2025-08-02T00:00:00"/>
    <s v="18:45"/>
    <n v="0"/>
    <x v="0"/>
    <n v="2"/>
    <n v="0"/>
    <s v="Elena Ramón Sánchez"/>
    <s v="695031937"/>
    <x v="0"/>
  </r>
  <r>
    <n v="32664620"/>
    <x v="3"/>
    <x v="1676"/>
    <d v="2025-08-02T00:00:00"/>
    <s v="09-08-2025"/>
    <d v="2025-08-09T00:00:00"/>
    <s v="10:45"/>
    <n v="7"/>
    <x v="0"/>
    <n v="2"/>
    <n v="0"/>
    <s v="Hector Gonzalez"/>
    <s v="1162749210"/>
    <x v="1"/>
  </r>
  <r>
    <n v="32662817"/>
    <x v="1"/>
    <x v="1677"/>
    <d v="2025-08-01T00:00:00"/>
    <s v="05-08-2025"/>
    <d v="2025-08-05T00:00:00"/>
    <s v="17:30"/>
    <n v="4"/>
    <x v="0"/>
    <n v="3"/>
    <n v="0"/>
    <s v="Noemi Corral"/>
    <s v="607428928"/>
    <x v="1"/>
  </r>
  <r>
    <n v="32662349"/>
    <x v="6"/>
    <x v="1678"/>
    <d v="2025-08-01T00:00:00"/>
    <s v="07-08-2025"/>
    <d v="2025-08-07T00:00:00"/>
    <s v="10:45"/>
    <n v="6"/>
    <x v="0"/>
    <n v="4"/>
    <n v="0"/>
    <s v="Alba Colet Subirachs"/>
    <s v="678967456"/>
    <x v="1"/>
  </r>
  <r>
    <n v="32662317"/>
    <x v="1"/>
    <x v="1679"/>
    <d v="2025-08-01T00:00:00"/>
    <s v="02-08-2025"/>
    <d v="2025-08-02T00:00:00"/>
    <s v="16:00"/>
    <n v="1"/>
    <x v="2"/>
    <n v="4"/>
    <n v="118"/>
    <s v="Ana Pérez Sánchez"/>
    <s v="650440205"/>
    <x v="1"/>
  </r>
  <r>
    <n v="32662091"/>
    <x v="0"/>
    <x v="1680"/>
    <d v="2025-08-01T00:00:00"/>
    <s v="04-08-2025"/>
    <d v="2025-08-04T00:00:00"/>
    <s v="16:00"/>
    <n v="3"/>
    <x v="2"/>
    <n v="3"/>
    <n v="96"/>
    <s v="Miguel Angel Cortes Ruberte"/>
    <s v="649805798"/>
    <x v="1"/>
  </r>
  <r>
    <n v="32661856"/>
    <x v="1"/>
    <x v="1681"/>
    <d v="2025-08-01T00:00:00"/>
    <s v="25-08-2025"/>
    <d v="2025-08-25T00:00:00"/>
    <s v="10:45"/>
    <n v="24"/>
    <x v="0"/>
    <n v="3"/>
    <n v="0"/>
    <s v="Eva Miralles"/>
    <s v="630460708"/>
    <x v="1"/>
  </r>
  <r>
    <n v="32661657"/>
    <x v="1"/>
    <x v="1682"/>
    <d v="2025-08-01T00:00:00"/>
    <s v="03-08-2025"/>
    <d v="2025-08-03T00:00:00"/>
    <s v="10:45"/>
    <n v="2"/>
    <x v="0"/>
    <n v="2"/>
    <n v="0"/>
    <s v="Juan José Biesa Marco"/>
    <s v="679478043"/>
    <x v="0"/>
  </r>
  <r>
    <n v="32661642"/>
    <x v="1"/>
    <x v="1683"/>
    <d v="2025-08-01T00:00:00"/>
    <s v="11-08-2025"/>
    <d v="2025-08-11T00:00:00"/>
    <s v="18:45"/>
    <n v="10"/>
    <x v="0"/>
    <n v="4"/>
    <n v="0"/>
    <s v="Juan Antonio Ledesma Ledesma Munoz"/>
    <s v="615308328"/>
    <x v="1"/>
  </r>
  <r>
    <n v="32660706"/>
    <x v="0"/>
    <x v="1684"/>
    <d v="2025-08-01T00:00:00"/>
    <s v="07-08-2025"/>
    <d v="2025-08-07T00:00:00"/>
    <s v="11:30"/>
    <n v="6"/>
    <x v="2"/>
    <n v="2"/>
    <n v="64"/>
    <s v="Andrés Bocanegra Martín"/>
    <s v="647913892"/>
    <x v="1"/>
  </r>
  <r>
    <n v="32660685"/>
    <x v="0"/>
    <x v="1685"/>
    <d v="2025-08-01T00:00:00"/>
    <s v="17-08-2025"/>
    <d v="2025-08-17T00:00:00"/>
    <s v="10:45"/>
    <n v="16"/>
    <x v="0"/>
    <n v="0"/>
    <n v="0"/>
    <s v="Jose Luis Garcia Goldmann"/>
    <s v="1167460027"/>
    <x v="2"/>
  </r>
  <r>
    <n v="32659657"/>
    <x v="1"/>
    <x v="1686"/>
    <d v="2025-08-01T00:00:00"/>
    <s v="02-08-2025"/>
    <d v="2025-08-02T00:00:00"/>
    <s v="12:00"/>
    <n v="1"/>
    <x v="0"/>
    <n v="0"/>
    <n v="0"/>
    <s v="Cristina Noreña"/>
    <s v="685600748"/>
    <x v="2"/>
  </r>
  <r>
    <n v="32659582"/>
    <x v="1"/>
    <x v="1687"/>
    <d v="2025-08-01T00:00:00"/>
    <s v="11-08-2025"/>
    <d v="2025-08-11T00:00:00"/>
    <s v="17:30"/>
    <n v="10"/>
    <x v="0"/>
    <n v="2"/>
    <n v="0"/>
    <s v="Silvia Planas Relat"/>
    <s v="651104713"/>
    <x v="0"/>
  </r>
  <r>
    <n v="32659332"/>
    <x v="0"/>
    <x v="1688"/>
    <d v="2025-08-01T00:00:00"/>
    <s v="03-08-2025"/>
    <d v="2025-08-03T00:00:00"/>
    <s v="17:30"/>
    <n v="2"/>
    <x v="0"/>
    <n v="2"/>
    <n v="0"/>
    <s v="Clara Urango Mozo"/>
    <s v="628320767"/>
    <x v="1"/>
  </r>
  <r>
    <n v="32658877"/>
    <x v="1"/>
    <x v="1689"/>
    <d v="2025-08-01T00:00:00"/>
    <s v="02-08-2025"/>
    <d v="2025-08-02T00:00:00"/>
    <s v="10:00"/>
    <n v="1"/>
    <x v="2"/>
    <n v="2"/>
    <n v="44"/>
    <s v="Jose Carbonell López"/>
    <s v="605472557"/>
    <x v="1"/>
  </r>
  <r>
    <n v="32658690"/>
    <x v="1"/>
    <x v="1690"/>
    <d v="2025-08-01T00:00:00"/>
    <s v="05-08-2025"/>
    <d v="2025-08-05T00:00:00"/>
    <s v="16:00"/>
    <n v="4"/>
    <x v="2"/>
    <n v="3"/>
    <n v="96"/>
    <s v="Susana Angioletti García"/>
    <s v="686797024"/>
    <x v="1"/>
  </r>
  <r>
    <n v="32658622"/>
    <x v="1"/>
    <x v="1691"/>
    <d v="2025-08-01T00:00:00"/>
    <s v="10-08-2025"/>
    <d v="2025-08-10T00:00:00"/>
    <s v="12:00"/>
    <n v="9"/>
    <x v="0"/>
    <n v="5"/>
    <n v="0"/>
    <s v="Berta Krauel"/>
    <s v="618348373"/>
    <x v="1"/>
  </r>
  <r>
    <n v="32658169"/>
    <x v="0"/>
    <x v="1692"/>
    <d v="2025-08-01T00:00:00"/>
    <s v="17-08-2025"/>
    <d v="2025-08-17T00:00:00"/>
    <s v="20:00"/>
    <n v="16"/>
    <x v="1"/>
    <n v="4"/>
    <n v="0"/>
    <s v="Santiago López"/>
    <s v="661934712"/>
    <x v="1"/>
  </r>
  <r>
    <n v="32657462"/>
    <x v="1"/>
    <x v="1693"/>
    <d v="2025-08-02T00:00:00"/>
    <s v="20-08-2025"/>
    <d v="2025-08-20T00:00:00"/>
    <s v="17:30"/>
    <n v="18"/>
    <x v="0"/>
    <n v="2"/>
    <n v="0"/>
    <s v="Nerea Gómez Arteche"/>
    <s v="608945210"/>
    <x v="0"/>
  </r>
  <r>
    <n v="32656998"/>
    <x v="3"/>
    <x v="1694"/>
    <d v="2025-08-01T00:00:00"/>
    <s v="07-08-2025"/>
    <d v="2025-08-07T00:00:00"/>
    <s v="10:45"/>
    <n v="6"/>
    <x v="0"/>
    <n v="4"/>
    <n v="0"/>
    <s v="Sonia Garcia"/>
    <s v="679826373"/>
    <x v="1"/>
  </r>
  <r>
    <n v="32656926"/>
    <x v="0"/>
    <x v="1695"/>
    <d v="2025-08-02T00:00:00"/>
    <s v="12-08-2025"/>
    <d v="2025-08-12T00:00:00"/>
    <s v="12:00"/>
    <n v="10"/>
    <x v="0"/>
    <n v="2"/>
    <n v="0"/>
    <s v="Amelia Riaza"/>
    <s v="695816661"/>
    <x v="1"/>
  </r>
  <r>
    <n v="32656194"/>
    <x v="1"/>
    <x v="1696"/>
    <d v="2025-08-01T00:00:00"/>
    <s v="01-08-2025"/>
    <d v="2025-08-01T00:00:00"/>
    <s v="20:00"/>
    <n v="0"/>
    <x v="1"/>
    <n v="2"/>
    <n v="0"/>
    <s v="Alejandro Fernandez Ruiz"/>
    <s v="656524030"/>
    <x v="1"/>
  </r>
  <r>
    <n v="32655651"/>
    <x v="4"/>
    <x v="1697"/>
    <d v="2025-08-01T00:00:00"/>
    <s v="07-08-2025"/>
    <d v="2025-08-07T00:00:00"/>
    <s v="11:30"/>
    <n v="6"/>
    <x v="2"/>
    <n v="1"/>
    <n v="32"/>
    <s v="Margarita Maria Martin Marin"/>
    <s v="683363015"/>
    <x v="1"/>
  </r>
  <r>
    <n v="32655433"/>
    <x v="0"/>
    <x v="1698"/>
    <d v="2025-08-01T00:00:00"/>
    <s v="03-08-2025"/>
    <d v="2025-08-03T00:00:00"/>
    <s v="12:00"/>
    <n v="2"/>
    <x v="0"/>
    <n v="4"/>
    <n v="0"/>
    <s v="Elena Jenaro"/>
    <s v="491737476"/>
    <x v="1"/>
  </r>
  <r>
    <n v="32655109"/>
    <x v="0"/>
    <x v="1699"/>
    <d v="2025-08-01T00:00:00"/>
    <s v="03-08-2025"/>
    <d v="2025-08-03T00:00:00"/>
    <s v="16:45"/>
    <n v="2"/>
    <x v="2"/>
    <n v="2"/>
    <n v="44"/>
    <s v="Iván Bermejo Alarcón"/>
    <s v="687421125"/>
    <x v="1"/>
  </r>
  <r>
    <n v="32654714"/>
    <x v="1"/>
    <x v="1700"/>
    <d v="2025-08-01T00:00:00"/>
    <s v="03-08-2025"/>
    <d v="2025-08-03T00:00:00"/>
    <s v="12:00"/>
    <n v="2"/>
    <x v="0"/>
    <n v="0"/>
    <n v="0"/>
    <s v="Javier Cornago Navascues"/>
    <s v="634126793"/>
    <x v="2"/>
  </r>
  <r>
    <n v="32653871"/>
    <x v="0"/>
    <x v="1701"/>
    <d v="2025-08-01T00:00:00"/>
    <s v="15-08-2025"/>
    <d v="2025-08-15T00:00:00"/>
    <s v="12:00"/>
    <n v="14"/>
    <x v="2"/>
    <n v="5"/>
    <n v="160"/>
    <s v="Ignacio García Ramos"/>
    <s v="652915937"/>
    <x v="1"/>
  </r>
  <r>
    <n v="32653690"/>
    <x v="0"/>
    <x v="1702"/>
    <d v="2025-08-01T00:00:00"/>
    <s v="02-08-2025"/>
    <d v="2025-08-02T00:00:00"/>
    <s v="17:30"/>
    <n v="1"/>
    <x v="0"/>
    <n v="2"/>
    <n v="0"/>
    <s v="Adriana Hernández Gomez"/>
    <s v="619127651"/>
    <x v="1"/>
  </r>
  <r>
    <n v="32653646"/>
    <x v="0"/>
    <x v="1703"/>
    <d v="2025-08-01T00:00:00"/>
    <s v="02-08-2025"/>
    <d v="2025-08-02T00:00:00"/>
    <s v="17:30"/>
    <n v="1"/>
    <x v="0"/>
    <n v="5"/>
    <n v="0"/>
    <s v="Oscar Martín Santacruz"/>
    <s v="615291453"/>
    <x v="0"/>
  </r>
  <r>
    <n v="32653568"/>
    <x v="0"/>
    <x v="1704"/>
    <d v="2025-08-01T00:00:00"/>
    <s v="02-08-2025"/>
    <d v="2025-08-02T00:00:00"/>
    <s v="12:00"/>
    <n v="1"/>
    <x v="0"/>
    <n v="2"/>
    <n v="0"/>
    <s v="Antonio Ramos Gómez"/>
    <s v="653195803"/>
    <x v="1"/>
  </r>
  <r>
    <n v="32653481"/>
    <x v="0"/>
    <x v="1705"/>
    <d v="2025-08-01T00:00:00"/>
    <s v="04-08-2025"/>
    <d v="2025-08-04T00:00:00"/>
    <s v="16:00"/>
    <n v="3"/>
    <x v="2"/>
    <n v="4"/>
    <n v="118"/>
    <s v="Laura Torres Almagro"/>
    <s v="657111456"/>
    <x v="1"/>
  </r>
  <r>
    <n v="32652842"/>
    <x v="1"/>
    <x v="1706"/>
    <d v="2025-08-01T00:00:00"/>
    <s v="01-08-2025"/>
    <d v="2025-08-01T00:00:00"/>
    <s v="18:45"/>
    <n v="0"/>
    <x v="0"/>
    <n v="2"/>
    <n v="0"/>
    <s v="Alberto Gonzalez"/>
    <s v="650101078"/>
    <x v="0"/>
  </r>
  <r>
    <n v="32652782"/>
    <x v="3"/>
    <x v="1707"/>
    <d v="2025-08-01T00:00:00"/>
    <s v="25-08-2025"/>
    <d v="2025-08-25T00:00:00"/>
    <s v="10:45"/>
    <n v="24"/>
    <x v="0"/>
    <n v="4"/>
    <n v="0"/>
    <s v="Nerea Iglesias Chicote"/>
    <s v="666612706"/>
    <x v="0"/>
  </r>
  <r>
    <n v="32652539"/>
    <x v="1"/>
    <x v="1708"/>
    <d v="2025-08-01T00:00:00"/>
    <s v="02-08-2025"/>
    <d v="2025-08-02T00:00:00"/>
    <s v="12:00"/>
    <n v="1"/>
    <x v="0"/>
    <n v="0"/>
    <n v="0"/>
    <s v="Catalina Arias"/>
    <s v="694234911"/>
    <x v="2"/>
  </r>
  <r>
    <n v="32652466"/>
    <x v="0"/>
    <x v="1709"/>
    <d v="2025-08-01T00:00:00"/>
    <s v="05-08-2025"/>
    <d v="2025-08-05T00:00:00"/>
    <s v="18:45"/>
    <n v="4"/>
    <x v="0"/>
    <n v="2"/>
    <n v="0"/>
    <s v="Raquel López Villena"/>
    <s v="620202962"/>
    <x v="0"/>
  </r>
  <r>
    <n v="32652066"/>
    <x v="0"/>
    <x v="1710"/>
    <d v="2025-08-01T00:00:00"/>
    <s v="20-08-2025"/>
    <d v="2025-08-20T00:00:00"/>
    <s v="10:45"/>
    <n v="19"/>
    <x v="0"/>
    <n v="2"/>
    <n v="0"/>
    <s v="Laura Cid Llorens"/>
    <s v="657848326"/>
    <x v="1"/>
  </r>
  <r>
    <n v="32651152"/>
    <x v="1"/>
    <x v="1711"/>
    <d v="2025-08-01T00:00:00"/>
    <s v="02-08-2025"/>
    <d v="2025-08-02T00:00:00"/>
    <s v="18:45"/>
    <n v="1"/>
    <x v="0"/>
    <n v="3"/>
    <n v="0"/>
    <s v="Ana Mejia"/>
    <s v="666479801"/>
    <x v="0"/>
  </r>
  <r>
    <n v="32651140"/>
    <x v="0"/>
    <x v="1712"/>
    <d v="2025-08-01T00:00:00"/>
    <s v="08-08-2025"/>
    <d v="2025-08-08T00:00:00"/>
    <s v="12:00"/>
    <n v="7"/>
    <x v="0"/>
    <n v="5"/>
    <n v="0"/>
    <s v="María Ballarín"/>
    <s v="638127584"/>
    <x v="1"/>
  </r>
  <r>
    <n v="32650525"/>
    <x v="0"/>
    <x v="1713"/>
    <d v="2025-08-01T00:00:00"/>
    <s v="14-08-2025"/>
    <d v="2025-08-14T00:00:00"/>
    <s v="10:00"/>
    <n v="13"/>
    <x v="3"/>
    <n v="3"/>
    <n v="99"/>
    <s v="Juan Andrés Novella Navarro"/>
    <s v="679449581"/>
    <x v="1"/>
  </r>
  <r>
    <n v="32650503"/>
    <x v="2"/>
    <x v="1714"/>
    <d v="2025-08-01T00:00:00"/>
    <s v="13-08-2025"/>
    <d v="2025-08-13T00:00:00"/>
    <s v="10:45"/>
    <n v="12"/>
    <x v="0"/>
    <n v="4"/>
    <n v="0"/>
    <s v="Beatriz Serra Torguet"/>
    <s v="699288217"/>
    <x v="0"/>
  </r>
  <r>
    <n v="32650303"/>
    <x v="1"/>
    <x v="1715"/>
    <d v="2025-08-01T00:00:00"/>
    <s v="02-08-2025"/>
    <d v="2025-08-02T00:00:00"/>
    <s v="20:00"/>
    <n v="1"/>
    <x v="1"/>
    <n v="3"/>
    <n v="0"/>
    <s v="Mari Angeles Sanchez"/>
    <s v="697204336"/>
    <x v="1"/>
  </r>
  <r>
    <n v="32650010"/>
    <x v="0"/>
    <x v="1716"/>
    <d v="2025-08-01T00:00:00"/>
    <s v="02-08-2025"/>
    <d v="2025-08-02T00:00:00"/>
    <s v="12:00"/>
    <n v="1"/>
    <x v="0"/>
    <n v="4"/>
    <n v="0"/>
    <s v="Carmen Bros Molina"/>
    <s v="663145012"/>
    <x v="1"/>
  </r>
  <r>
    <n v="32649501"/>
    <x v="1"/>
    <x v="1717"/>
    <d v="2025-08-01T00:00:00"/>
    <s v="01-08-2025"/>
    <d v="2025-08-01T00:00:00"/>
    <s v="18:45"/>
    <n v="0"/>
    <x v="0"/>
    <n v="2"/>
    <n v="0"/>
    <s v="Paul Gezuraga Gojenola"/>
    <s v="688662470"/>
    <x v="1"/>
  </r>
  <r>
    <n v="32649456"/>
    <x v="0"/>
    <x v="1718"/>
    <d v="2025-08-01T00:00:00"/>
    <s v="02-08-2025"/>
    <d v="2025-08-02T00:00:00"/>
    <s v="17:30"/>
    <n v="1"/>
    <x v="0"/>
    <n v="2"/>
    <n v="0"/>
    <s v="Alejandro Toscano Sánchez"/>
    <s v="695918208"/>
    <x v="1"/>
  </r>
  <r>
    <n v="32649204"/>
    <x v="1"/>
    <x v="1719"/>
    <d v="2025-08-01T00:00:00"/>
    <s v="01-08-2025"/>
    <d v="2025-08-01T00:00:00"/>
    <s v="17:30"/>
    <n v="0"/>
    <x v="0"/>
    <n v="3"/>
    <n v="0"/>
    <s v="Sara Guarín Barrientos"/>
    <s v="684358031"/>
    <x v="1"/>
  </r>
  <r>
    <n v="32649195"/>
    <x v="1"/>
    <x v="1720"/>
    <d v="2025-08-01T00:00:00"/>
    <s v="06-08-2025"/>
    <d v="2025-08-06T00:00:00"/>
    <s v="17:30"/>
    <n v="5"/>
    <x v="0"/>
    <n v="2"/>
    <n v="0"/>
    <s v="Leonardo Allocco"/>
    <s v="692670448"/>
    <x v="0"/>
  </r>
  <r>
    <n v="32648410"/>
    <x v="4"/>
    <x v="1721"/>
    <d v="2025-08-01T00:00:00"/>
    <s v="03-08-2025"/>
    <d v="2025-08-03T00:00:00"/>
    <s v="12:00"/>
    <n v="2"/>
    <x v="0"/>
    <n v="3"/>
    <n v="0"/>
    <s v="Sonia Rodríguez Valdes"/>
    <s v="672787544"/>
    <x v="1"/>
  </r>
  <r>
    <n v="32647908"/>
    <x v="1"/>
    <x v="1722"/>
    <d v="2025-08-01T00:00:00"/>
    <s v="01-08-2025"/>
    <d v="2025-08-01T00:00:00"/>
    <s v="18:45"/>
    <n v="0"/>
    <x v="0"/>
    <n v="2"/>
    <n v="0"/>
    <s v="Sara Camacho Quintana"/>
    <s v="637525083"/>
    <x v="1"/>
  </r>
  <r>
    <n v="32647766"/>
    <x v="1"/>
    <x v="1723"/>
    <d v="2025-08-01T00:00:00"/>
    <s v="05-08-2025"/>
    <d v="2025-08-05T00:00:00"/>
    <s v="20:00"/>
    <n v="4"/>
    <x v="1"/>
    <n v="2"/>
    <n v="0"/>
    <s v="María Fernández Fernández"/>
    <s v="628057556"/>
    <x v="1"/>
  </r>
  <r>
    <n v="32646315"/>
    <x v="1"/>
    <x v="1724"/>
    <d v="2025-08-01T00:00:00"/>
    <s v="02-08-2025"/>
    <d v="2025-08-02T00:00:00"/>
    <s v="10:00"/>
    <n v="1"/>
    <x v="3"/>
    <n v="2"/>
    <n v="90"/>
    <s v="Laia Corominas Pellicer"/>
    <s v="617271595"/>
    <x v="1"/>
  </r>
  <r>
    <n v="32646025"/>
    <x v="4"/>
    <x v="1725"/>
    <d v="2025-08-01T00:00:00"/>
    <s v="14-08-2025"/>
    <d v="2025-08-14T00:00:00"/>
    <s v="12:00"/>
    <n v="13"/>
    <x v="0"/>
    <n v="0"/>
    <n v="0"/>
    <s v="Pilar Gomez Calero"/>
    <s v="650 73 55 09"/>
    <x v="2"/>
  </r>
  <r>
    <n v="32645994"/>
    <x v="0"/>
    <x v="1726"/>
    <d v="2025-08-01T00:00:00"/>
    <s v="06-08-2025"/>
    <d v="2025-08-06T00:00:00"/>
    <s v="16:45"/>
    <n v="5"/>
    <x v="2"/>
    <n v="4"/>
    <n v="55"/>
    <s v="Raul Mellado Blazquez"/>
    <s v="657545766"/>
    <x v="0"/>
  </r>
  <r>
    <n v="32645315"/>
    <x v="1"/>
    <x v="1727"/>
    <d v="2025-08-01T00:00:00"/>
    <s v="08-08-2025"/>
    <d v="2025-08-08T00:00:00"/>
    <s v="16:45"/>
    <n v="7"/>
    <x v="2"/>
    <n v="3"/>
    <n v="81"/>
    <s v="Paula Benito Ramos"/>
    <s v="617975597"/>
    <x v="0"/>
  </r>
  <r>
    <n v="32644953"/>
    <x v="0"/>
    <x v="1728"/>
    <d v="2025-08-01T00:00:00"/>
    <s v="14-08-2025"/>
    <d v="2025-08-14T00:00:00"/>
    <s v="12:00"/>
    <n v="13"/>
    <x v="0"/>
    <n v="5"/>
    <n v="0"/>
    <s v="Juan Abellán Martínez"/>
    <s v="679467393"/>
    <x v="1"/>
  </r>
  <r>
    <n v="32644127"/>
    <x v="1"/>
    <x v="1729"/>
    <d v="2025-08-01T00:00:00"/>
    <s v="29-08-2025"/>
    <d v="2025-08-29T00:00:00"/>
    <s v="18:45"/>
    <n v="28"/>
    <x v="0"/>
    <n v="0"/>
    <n v="0"/>
    <s v="Jose Alberto Ruiz Castillo"/>
    <s v="648479134"/>
    <x v="2"/>
  </r>
  <r>
    <n v="32644121"/>
    <x v="1"/>
    <x v="1730"/>
    <d v="2025-08-01T00:00:00"/>
    <s v="17-08-2025"/>
    <d v="2025-08-17T00:00:00"/>
    <s v="12:00"/>
    <n v="16"/>
    <x v="0"/>
    <n v="0"/>
    <n v="0"/>
    <s v="Gloria Guitart Prat"/>
    <s v="660447688"/>
    <x v="2"/>
  </r>
  <r>
    <n v="32644081"/>
    <x v="1"/>
    <x v="1731"/>
    <d v="2025-08-01T00:00:00"/>
    <s v="02-08-2025"/>
    <d v="2025-08-02T00:00:00"/>
    <s v="13:00"/>
    <n v="1"/>
    <x v="5"/>
    <n v="2"/>
    <n v="34"/>
    <s v="Marina Guarinoni"/>
    <s v="3382478650"/>
    <x v="1"/>
  </r>
  <r>
    <n v="32644051"/>
    <x v="1"/>
    <x v="1732"/>
    <d v="2025-08-01T00:00:00"/>
    <s v="26-08-2025"/>
    <d v="2025-08-26T00:00:00"/>
    <s v="11:30"/>
    <n v="25"/>
    <x v="2"/>
    <n v="4"/>
    <n v="108"/>
    <s v="Aitana Martínez De Prado"/>
    <s v="662462003"/>
    <x v="1"/>
  </r>
  <r>
    <n v="32644036"/>
    <x v="0"/>
    <x v="1733"/>
    <d v="2025-08-01T00:00:00"/>
    <s v="09-08-2025"/>
    <d v="2025-08-09T00:00:00"/>
    <s v="12:00"/>
    <n v="8"/>
    <x v="0"/>
    <n v="3"/>
    <n v="0"/>
    <s v="Daniel López Pardo"/>
    <s v="606680218"/>
    <x v="1"/>
  </r>
  <r>
    <n v="32642807"/>
    <x v="1"/>
    <x v="1734"/>
    <d v="2025-08-01T00:00:00"/>
    <s v="02-08-2025"/>
    <d v="2025-08-02T00:00:00"/>
    <s v="12:00"/>
    <n v="1"/>
    <x v="0"/>
    <n v="2"/>
    <n v="0"/>
    <s v="Teresa Ballabriga  Alfonso"/>
    <s v="633620953"/>
    <x v="0"/>
  </r>
  <r>
    <n v="32642609"/>
    <x v="1"/>
    <x v="1735"/>
    <d v="2025-08-01T00:00:00"/>
    <s v="06-08-2025"/>
    <d v="2025-08-06T00:00:00"/>
    <s v="16:45"/>
    <n v="5"/>
    <x v="2"/>
    <n v="4"/>
    <n v="108"/>
    <s v="Mariona Llort Jordi"/>
    <s v="609776508"/>
    <x v="1"/>
  </r>
  <r>
    <n v="32641794"/>
    <x v="1"/>
    <x v="1736"/>
    <d v="2025-08-01T00:00:00"/>
    <s v="28-08-2025"/>
    <d v="2025-08-28T00:00:00"/>
    <s v="20:00"/>
    <n v="27"/>
    <x v="1"/>
    <n v="4"/>
    <n v="0"/>
    <s v="Lilian Bañón Serrano"/>
    <s v="679366086"/>
    <x v="1"/>
  </r>
  <r>
    <n v="32641638"/>
    <x v="0"/>
    <x v="1737"/>
    <d v="2025-08-01T00:00:00"/>
    <s v="13-08-2025"/>
    <d v="2025-08-13T00:00:00"/>
    <s v="12:00"/>
    <n v="12"/>
    <x v="0"/>
    <n v="2"/>
    <n v="0"/>
    <s v="Belén Gómez"/>
    <s v="667943182"/>
    <x v="0"/>
  </r>
  <r>
    <n v="32641475"/>
    <x v="1"/>
    <x v="1738"/>
    <d v="2025-08-01T00:00:00"/>
    <s v="01-08-2025"/>
    <d v="2025-08-01T00:00:00"/>
    <s v="17:30"/>
    <n v="0"/>
    <x v="0"/>
    <n v="2"/>
    <n v="0"/>
    <s v="Ivan Lillo Benito"/>
    <s v="660726990"/>
    <x v="1"/>
  </r>
  <r>
    <n v="32641358"/>
    <x v="0"/>
    <x v="1739"/>
    <d v="2025-08-01T00:00:00"/>
    <s v="05-08-2025"/>
    <d v="2025-08-05T00:00:00"/>
    <s v="12:00"/>
    <n v="4"/>
    <x v="0"/>
    <n v="0"/>
    <n v="0"/>
    <s v="Javier Moya Fernández"/>
    <s v="678566439"/>
    <x v="2"/>
  </r>
  <r>
    <n v="32641223"/>
    <x v="1"/>
    <x v="1740"/>
    <d v="2025-08-01T00:00:00"/>
    <s v="02-08-2025"/>
    <d v="2025-08-02T00:00:00"/>
    <s v="16:00"/>
    <n v="1"/>
    <x v="2"/>
    <n v="3"/>
    <n v="71"/>
    <s v="María Elena Matamoros Díaz"/>
    <s v="619594609"/>
    <x v="1"/>
  </r>
  <r>
    <n v="32641070"/>
    <x v="1"/>
    <x v="1741"/>
    <d v="2025-08-01T00:00:00"/>
    <s v="05-08-2025"/>
    <d v="2025-08-05T00:00:00"/>
    <s v="18:45"/>
    <n v="4"/>
    <x v="0"/>
    <n v="3"/>
    <n v="0"/>
    <s v="Alba Niño Revilla"/>
    <s v="686413994"/>
    <x v="0"/>
  </r>
  <r>
    <n v="32640968"/>
    <x v="0"/>
    <x v="1742"/>
    <d v="2025-08-01T00:00:00"/>
    <s v="16-08-2025"/>
    <d v="2025-08-16T00:00:00"/>
    <s v="16:45"/>
    <n v="15"/>
    <x v="2"/>
    <n v="1"/>
    <n v="27"/>
    <s v="Noemí Sánchez Fernández"/>
    <s v="606078787"/>
    <x v="0"/>
  </r>
  <r>
    <n v="32640650"/>
    <x v="1"/>
    <x v="1743"/>
    <d v="2025-08-01T00:00:00"/>
    <s v="06-08-2025"/>
    <d v="2025-08-06T00:00:00"/>
    <s v="10:45"/>
    <n v="5"/>
    <x v="0"/>
    <n v="3"/>
    <n v="0"/>
    <s v="Abel Fron Gil"/>
    <s v="649546047"/>
    <x v="1"/>
  </r>
  <r>
    <n v="32640629"/>
    <x v="0"/>
    <x v="1744"/>
    <d v="2025-08-01T00:00:00"/>
    <s v="02-08-2025"/>
    <d v="2025-08-02T00:00:00"/>
    <s v="10:00"/>
    <n v="1"/>
    <x v="2"/>
    <n v="3"/>
    <n v="51"/>
    <s v="Marta Delgado Mayolin"/>
    <s v="665751458"/>
    <x v="1"/>
  </r>
  <r>
    <n v="32640100"/>
    <x v="1"/>
    <x v="1745"/>
    <d v="2025-08-01T00:00:00"/>
    <s v="01-08-2025"/>
    <d v="2025-08-01T00:00:00"/>
    <s v="10:45"/>
    <n v="0"/>
    <x v="0"/>
    <n v="2"/>
    <n v="0"/>
    <s v="Victor Rosales"/>
    <s v="634154362"/>
    <x v="1"/>
  </r>
  <r>
    <n v="32639727"/>
    <x v="1"/>
    <x v="1746"/>
    <d v="2025-08-01T00:00:00"/>
    <s v="01-08-2025"/>
    <d v="2025-08-01T00:00:00"/>
    <s v="18:45"/>
    <n v="0"/>
    <x v="0"/>
    <n v="2"/>
    <n v="0"/>
    <s v="Pedro María Casas Alcarraz"/>
    <s v="696572784"/>
    <x v="0"/>
  </r>
  <r>
    <n v="32639711"/>
    <x v="1"/>
    <x v="1747"/>
    <d v="2025-08-01T00:00:00"/>
    <s v="17-08-2025"/>
    <d v="2025-08-17T00:00:00"/>
    <s v="12:00"/>
    <n v="16"/>
    <x v="0"/>
    <n v="2"/>
    <n v="0"/>
    <s v="Elías Molina Burgos"/>
    <s v="625608786"/>
    <x v="1"/>
  </r>
  <r>
    <n v="32639476"/>
    <x v="3"/>
    <x v="1748"/>
    <d v="2025-08-01T00:00:00"/>
    <s v="08-08-2025"/>
    <d v="2025-08-08T00:00:00"/>
    <s v="20:00"/>
    <n v="7"/>
    <x v="1"/>
    <n v="6"/>
    <n v="0"/>
    <s v="Carolina Arribas Alvarez"/>
    <s v="685856848"/>
    <x v="0"/>
  </r>
  <r>
    <n v="32639346"/>
    <x v="0"/>
    <x v="1749"/>
    <d v="2025-08-01T00:00:00"/>
    <s v="07-08-2025"/>
    <d v="2025-08-07T00:00:00"/>
    <s v="10:45"/>
    <n v="6"/>
    <x v="0"/>
    <n v="4"/>
    <n v="0"/>
    <s v="Cristina Lopez"/>
    <s v="634849222"/>
    <x v="1"/>
  </r>
  <r>
    <n v="32639078"/>
    <x v="1"/>
    <x v="1750"/>
    <d v="2025-08-01T00:00:00"/>
    <s v="01-08-2025"/>
    <d v="2025-08-01T00:00:00"/>
    <s v="16:00"/>
    <n v="0"/>
    <x v="2"/>
    <n v="4"/>
    <n v="108"/>
    <s v="Josefina Valverde Ruiz"/>
    <s v="658625946"/>
    <x v="1"/>
  </r>
  <r>
    <n v="32638933"/>
    <x v="1"/>
    <x v="1751"/>
    <d v="2025-08-01T00:00:00"/>
    <s v="02-08-2025"/>
    <d v="2025-08-02T00:00:00"/>
    <s v="10:00"/>
    <n v="1"/>
    <x v="2"/>
    <n v="2"/>
    <n v="34"/>
    <s v="Nuria Mena"/>
    <s v="606593381"/>
    <x v="0"/>
  </r>
  <r>
    <n v="32637057"/>
    <x v="0"/>
    <x v="1752"/>
    <d v="2025-08-01T00:00:00"/>
    <s v="01-08-2025"/>
    <d v="2025-08-01T00:00:00"/>
    <s v="12:00"/>
    <n v="0"/>
    <x v="0"/>
    <n v="1"/>
    <n v="0"/>
    <s v="Abraham Cañizares Morillo"/>
    <s v="637060580"/>
    <x v="1"/>
  </r>
  <r>
    <n v="32636015"/>
    <x v="1"/>
    <x v="1753"/>
    <d v="2025-08-01T00:00:00"/>
    <s v="08-08-2025"/>
    <d v="2025-08-08T00:00:00"/>
    <s v="10:00"/>
    <n v="7"/>
    <x v="2"/>
    <n v="4"/>
    <n v="68"/>
    <s v="Manuela Manzanares Huelves"/>
    <s v="690119530"/>
    <x v="0"/>
  </r>
  <r>
    <n v="32635122"/>
    <x v="0"/>
    <x v="1754"/>
    <d v="2025-08-01T00:00:00"/>
    <s v="08-08-2025"/>
    <d v="2025-08-08T00:00:00"/>
    <s v="10:45"/>
    <n v="7"/>
    <x v="0"/>
    <n v="2"/>
    <n v="0"/>
    <s v="Mariola Kukiela"/>
    <s v="697889553"/>
    <x v="0"/>
  </r>
  <r>
    <n v="32634784"/>
    <x v="0"/>
    <x v="1755"/>
    <d v="2025-08-01T00:00:00"/>
    <s v="01-08-2025"/>
    <d v="2025-08-01T00:00:00"/>
    <s v="10:45"/>
    <n v="0"/>
    <x v="0"/>
    <n v="2"/>
    <n v="0"/>
    <s v="Marcelo Calogero"/>
    <s v="2214970170"/>
    <x v="0"/>
  </r>
  <r>
    <n v="32634655"/>
    <x v="1"/>
    <x v="1756"/>
    <d v="2025-07-31T00:00:00"/>
    <s v="21-08-2025"/>
    <d v="2025-08-21T00:00:00"/>
    <s v="10:45"/>
    <n v="21"/>
    <x v="0"/>
    <n v="2"/>
    <n v="0"/>
    <s v="Sandra Soler López"/>
    <s v="686880404"/>
    <x v="0"/>
  </r>
  <r>
    <n v="32634534"/>
    <x v="2"/>
    <x v="1757"/>
    <d v="2025-07-31T00:00:00"/>
    <s v="01-08-2025"/>
    <d v="2025-08-01T00:00:00"/>
    <s v="12:00"/>
    <n v="1"/>
    <x v="0"/>
    <n v="4"/>
    <n v="0"/>
    <s v="María Isabel González Marín"/>
    <s v="666506707"/>
    <x v="0"/>
  </r>
  <r>
    <n v="32634380"/>
    <x v="1"/>
    <x v="1758"/>
    <d v="2025-08-01T00:00:00"/>
    <s v="08-08-2025"/>
    <d v="2025-08-08T00:00:00"/>
    <s v="10:45"/>
    <n v="7"/>
    <x v="0"/>
    <n v="6"/>
    <n v="0"/>
    <s v="Cristina Raya"/>
    <s v="640106437"/>
    <x v="1"/>
  </r>
  <r>
    <n v="32633653"/>
    <x v="0"/>
    <x v="1759"/>
    <d v="2025-07-31T00:00:00"/>
    <s v="11-08-2025"/>
    <d v="2025-08-11T00:00:00"/>
    <s v="17:30"/>
    <n v="11"/>
    <x v="0"/>
    <n v="2"/>
    <n v="0"/>
    <s v="Jennifer Abad Perez"/>
    <s v="608652681"/>
    <x v="1"/>
  </r>
  <r>
    <n v="32633537"/>
    <x v="1"/>
    <x v="1760"/>
    <d v="2025-07-31T00:00:00"/>
    <s v="01-08-2025"/>
    <d v="2025-08-01T00:00:00"/>
    <s v="10:45"/>
    <n v="1"/>
    <x v="0"/>
    <n v="6"/>
    <n v="0"/>
    <s v="Kilian Rodriguez Ferrera"/>
    <s v="618039480"/>
    <x v="1"/>
  </r>
  <r>
    <n v="32633292"/>
    <x v="1"/>
    <x v="1761"/>
    <d v="2025-08-03T00:00:00"/>
    <s v="03-08-2025"/>
    <d v="2025-08-03T00:00:00"/>
    <s v="18:45"/>
    <n v="0"/>
    <x v="0"/>
    <n v="0"/>
    <n v="0"/>
    <s v="Leticia Ortega Jiménez"/>
    <s v="680612569"/>
    <x v="2"/>
  </r>
  <r>
    <n v="32633121"/>
    <x v="1"/>
    <x v="1762"/>
    <d v="2025-07-31T00:00:00"/>
    <s v="01-08-2025"/>
    <d v="2025-08-01T00:00:00"/>
    <s v="12:00"/>
    <n v="1"/>
    <x v="0"/>
    <n v="4"/>
    <n v="0"/>
    <s v="Silvia Romero Cameros"/>
    <s v="617740675"/>
    <x v="0"/>
  </r>
  <r>
    <n v="32633083"/>
    <x v="0"/>
    <x v="1763"/>
    <d v="2025-07-31T00:00:00"/>
    <s v="15-08-2025"/>
    <d v="2025-08-15T00:00:00"/>
    <s v="10:00"/>
    <n v="15"/>
    <x v="3"/>
    <n v="4"/>
    <n v="170"/>
    <s v="Pedro Rico Gómez"/>
    <s v="679110253"/>
    <x v="1"/>
  </r>
  <r>
    <n v="32632925"/>
    <x v="1"/>
    <x v="1764"/>
    <d v="2025-07-31T00:00:00"/>
    <s v="09-08-2025"/>
    <d v="2025-08-09T00:00:00"/>
    <s v="12:00"/>
    <n v="9"/>
    <x v="0"/>
    <n v="0"/>
    <n v="0"/>
    <s v="Javier Quesada Tejero"/>
    <s v="676211287"/>
    <x v="2"/>
  </r>
  <r>
    <n v="32632633"/>
    <x v="2"/>
    <x v="1765"/>
    <d v="2025-07-31T00:00:00"/>
    <s v="01-08-2025"/>
    <d v="2025-08-01T00:00:00"/>
    <s v="12:00"/>
    <n v="1"/>
    <x v="0"/>
    <n v="4"/>
    <n v="0"/>
    <s v="Diego Gamez Muñoz"/>
    <s v="661205471"/>
    <x v="1"/>
  </r>
  <r>
    <n v="32631975"/>
    <x v="1"/>
    <x v="1766"/>
    <d v="2025-07-31T00:00:00"/>
    <s v="01-08-2025"/>
    <d v="2025-08-01T00:00:00"/>
    <s v="18:45"/>
    <n v="1"/>
    <x v="0"/>
    <n v="4"/>
    <n v="0"/>
    <s v="Manuel Dominguez"/>
    <s v="619474150"/>
    <x v="0"/>
  </r>
  <r>
    <n v="32631837"/>
    <x v="0"/>
    <x v="1767"/>
    <d v="2025-07-31T00:00:00"/>
    <s v="01-08-2025"/>
    <d v="2025-08-01T00:00:00"/>
    <s v="10:45"/>
    <n v="1"/>
    <x v="0"/>
    <n v="6"/>
    <n v="0"/>
    <s v="Eduardo Fernández Martorell"/>
    <s v="629024171"/>
    <x v="1"/>
  </r>
  <r>
    <n v="32631484"/>
    <x v="4"/>
    <x v="1768"/>
    <d v="2025-07-31T00:00:00"/>
    <s v="18-08-2025"/>
    <d v="2025-08-18T00:00:00"/>
    <s v="16:00"/>
    <n v="18"/>
    <x v="2"/>
    <n v="2"/>
    <n v="54"/>
    <s v="Reinaldo Granados"/>
    <s v="676663944"/>
    <x v="1"/>
  </r>
  <r>
    <n v="32631054"/>
    <x v="3"/>
    <x v="1769"/>
    <d v="2025-07-31T00:00:00"/>
    <s v="06-08-2025"/>
    <d v="2025-08-06T00:00:00"/>
    <s v="11:30"/>
    <n v="6"/>
    <x v="2"/>
    <n v="5"/>
    <n v="46"/>
    <s v="Alfonso Gutiérrez Chaves"/>
    <s v="687757942"/>
    <x v="1"/>
  </r>
  <r>
    <n v="32630843"/>
    <x v="1"/>
    <x v="1770"/>
    <d v="2025-07-31T00:00:00"/>
    <s v="10-08-2025"/>
    <d v="2025-08-10T00:00:00"/>
    <s v="16:00"/>
    <n v="10"/>
    <x v="2"/>
    <n v="3"/>
    <n v="87"/>
    <s v="Pablo Rubio"/>
    <s v="670334188"/>
    <x v="0"/>
  </r>
  <r>
    <n v="32630693"/>
    <x v="1"/>
    <x v="1771"/>
    <d v="2025-07-31T00:00:00"/>
    <s v="03-08-2025"/>
    <d v="2025-08-03T00:00:00"/>
    <s v="12:00"/>
    <n v="3"/>
    <x v="0"/>
    <n v="4"/>
    <n v="0"/>
    <s v="Rosario Padial Campón"/>
    <s v="657141312"/>
    <x v="1"/>
  </r>
  <r>
    <n v="32630518"/>
    <x v="3"/>
    <x v="1772"/>
    <d v="2025-07-31T00:00:00"/>
    <s v="15-08-2025"/>
    <d v="2025-08-15T00:00:00"/>
    <s v="17:30"/>
    <n v="15"/>
    <x v="0"/>
    <n v="2"/>
    <n v="0"/>
    <s v="Silvia Piñero Jiménez"/>
    <s v="618014230"/>
    <x v="1"/>
  </r>
  <r>
    <n v="32630515"/>
    <x v="1"/>
    <x v="1773"/>
    <d v="2025-07-31T00:00:00"/>
    <s v="01-08-2025"/>
    <d v="2025-08-01T00:00:00"/>
    <s v="12:00"/>
    <n v="1"/>
    <x v="0"/>
    <n v="3"/>
    <n v="0"/>
    <s v="Amelia Angulo"/>
    <s v="696491391"/>
    <x v="1"/>
  </r>
  <r>
    <n v="32630512"/>
    <x v="1"/>
    <x v="1774"/>
    <d v="2025-07-31T00:00:00"/>
    <s v="19-08-2025"/>
    <d v="2025-08-19T00:00:00"/>
    <s v="12:00"/>
    <n v="19"/>
    <x v="0"/>
    <n v="6"/>
    <n v="0"/>
    <s v="María Sarrias Pelegrín"/>
    <s v="686926847"/>
    <x v="1"/>
  </r>
  <r>
    <n v="32630312"/>
    <x v="2"/>
    <x v="1775"/>
    <d v="2025-07-31T00:00:00"/>
    <s v="06-08-2025"/>
    <d v="2025-08-06T00:00:00"/>
    <s v="12:00"/>
    <n v="6"/>
    <x v="0"/>
    <n v="3"/>
    <n v="0"/>
    <s v="Marisa G"/>
    <s v="673283532"/>
    <x v="1"/>
  </r>
  <r>
    <n v="32630085"/>
    <x v="4"/>
    <x v="1776"/>
    <d v="2025-07-31T00:00:00"/>
    <s v="15-08-2025"/>
    <d v="2025-08-15T00:00:00"/>
    <s v="16:00"/>
    <n v="15"/>
    <x v="2"/>
    <n v="2"/>
    <n v="54"/>
    <s v="Juan Manuel Lara Bueno"/>
    <s v="615 35 42 45"/>
    <x v="1"/>
  </r>
  <r>
    <n v="32629481"/>
    <x v="1"/>
    <x v="1777"/>
    <d v="2025-07-31T00:00:00"/>
    <s v="01-08-2025"/>
    <d v="2025-08-01T00:00:00"/>
    <s v="10:45"/>
    <n v="1"/>
    <x v="0"/>
    <n v="2"/>
    <n v="0"/>
    <s v="Pilar Ortiz De Solórzano García"/>
    <s v="697588281"/>
    <x v="0"/>
  </r>
  <r>
    <n v="32629472"/>
    <x v="1"/>
    <x v="1778"/>
    <d v="2025-07-31T00:00:00"/>
    <s v="01-08-2025"/>
    <d v="2025-08-01T00:00:00"/>
    <s v="12:00"/>
    <n v="1"/>
    <x v="0"/>
    <n v="3"/>
    <n v="0"/>
    <s v="Beatriz Sola Ojer"/>
    <s v="686501575"/>
    <x v="1"/>
  </r>
  <r>
    <n v="32628113"/>
    <x v="2"/>
    <x v="1779"/>
    <d v="2025-07-31T00:00:00"/>
    <s v="02-08-2025"/>
    <d v="2025-08-02T00:00:00"/>
    <s v="12:00"/>
    <n v="2"/>
    <x v="0"/>
    <n v="3"/>
    <n v="0"/>
    <s v="Francisco José Martín Herrera"/>
    <s v="686443581"/>
    <x v="0"/>
  </r>
  <r>
    <n v="32628083"/>
    <x v="0"/>
    <x v="1780"/>
    <d v="2025-07-31T00:00:00"/>
    <s v="01-08-2025"/>
    <d v="2025-08-01T00:00:00"/>
    <s v="10:45"/>
    <n v="1"/>
    <x v="0"/>
    <n v="0"/>
    <n v="0"/>
    <s v="David Marina Simon"/>
    <s v="679797802"/>
    <x v="2"/>
  </r>
  <r>
    <n v="32627801"/>
    <x v="2"/>
    <x v="1781"/>
    <d v="2025-07-31T00:00:00"/>
    <s v="02-08-2025"/>
    <d v="2025-08-02T00:00:00"/>
    <s v="12:00"/>
    <n v="2"/>
    <x v="2"/>
    <n v="4"/>
    <n v="98"/>
    <s v="José Miguel Vargas García"/>
    <s v="607338795"/>
    <x v="1"/>
  </r>
  <r>
    <n v="32627328"/>
    <x v="1"/>
    <x v="1782"/>
    <d v="2025-07-31T00:00:00"/>
    <s v="01-08-2025"/>
    <d v="2025-08-01T00:00:00"/>
    <s v="20:00"/>
    <n v="1"/>
    <x v="1"/>
    <n v="0"/>
    <n v="0"/>
    <s v="Alvaro Daviu Martínez"/>
    <s v="630245084"/>
    <x v="2"/>
  </r>
  <r>
    <n v="32627138"/>
    <x v="1"/>
    <x v="1783"/>
    <d v="2025-07-31T00:00:00"/>
    <s v="01-08-2025"/>
    <d v="2025-08-01T00:00:00"/>
    <s v="20:00"/>
    <n v="1"/>
    <x v="1"/>
    <n v="2"/>
    <n v="0"/>
    <s v="Carlos Rodríguez Pérez"/>
    <s v="652457110"/>
    <x v="1"/>
  </r>
  <r>
    <n v="32627094"/>
    <x v="0"/>
    <x v="1784"/>
    <d v="2025-07-31T00:00:00"/>
    <s v="08-08-2025"/>
    <d v="2025-08-08T00:00:00"/>
    <s v="12:00"/>
    <n v="8"/>
    <x v="0"/>
    <n v="1"/>
    <n v="0"/>
    <s v="Almudena Domínguez Ramirez"/>
    <s v="615103386"/>
    <x v="1"/>
  </r>
  <r>
    <n v="32626731"/>
    <x v="0"/>
    <x v="1785"/>
    <d v="2025-07-31T00:00:00"/>
    <s v="01-08-2025"/>
    <d v="2025-08-01T00:00:00"/>
    <s v="10:45"/>
    <n v="1"/>
    <x v="0"/>
    <n v="4"/>
    <n v="0"/>
    <s v="Miguel Sáez Sánchez"/>
    <s v="669165601"/>
    <x v="1"/>
  </r>
  <r>
    <n v="32626317"/>
    <x v="0"/>
    <x v="1786"/>
    <d v="2025-07-31T00:00:00"/>
    <s v="05-08-2025"/>
    <d v="2025-08-05T00:00:00"/>
    <s v="11:30"/>
    <n v="5"/>
    <x v="2"/>
    <n v="4"/>
    <n v="68"/>
    <s v="Juan Carlos Cobeta García"/>
    <s v="639555898"/>
    <x v="1"/>
  </r>
  <r>
    <n v="32625507"/>
    <x v="0"/>
    <x v="1787"/>
    <d v="2025-07-31T00:00:00"/>
    <s v="08-08-2025"/>
    <d v="2025-08-08T00:00:00"/>
    <s v="18:45"/>
    <n v="8"/>
    <x v="0"/>
    <n v="3"/>
    <n v="0"/>
    <s v="Monica Zaplana Ruiz"/>
    <s v="620035027"/>
    <x v="1"/>
  </r>
  <r>
    <n v="32623493"/>
    <x v="0"/>
    <x v="1788"/>
    <d v="2025-07-31T00:00:00"/>
    <s v="09-08-2025"/>
    <d v="2025-08-09T00:00:00"/>
    <s v="10:45"/>
    <n v="9"/>
    <x v="0"/>
    <n v="2"/>
    <n v="0"/>
    <s v="Joana Liébanas"/>
    <s v="657828035"/>
    <x v="1"/>
  </r>
  <r>
    <n v="32623453"/>
    <x v="0"/>
    <x v="1789"/>
    <d v="2025-07-31T00:00:00"/>
    <s v="17-08-2025"/>
    <d v="2025-08-17T00:00:00"/>
    <s v="10:45"/>
    <n v="17"/>
    <x v="0"/>
    <n v="4"/>
    <n v="0"/>
    <s v="Claudia Zambrano Vacas"/>
    <s v="642741049"/>
    <x v="0"/>
  </r>
  <r>
    <n v="32623346"/>
    <x v="2"/>
    <x v="1790"/>
    <d v="2025-07-31T00:00:00"/>
    <s v="01-08-2025"/>
    <d v="2025-08-01T00:00:00"/>
    <s v="12:00"/>
    <n v="1"/>
    <x v="0"/>
    <n v="2"/>
    <n v="0"/>
    <s v="Belèn Sanz Cruz"/>
    <s v="639531421"/>
    <x v="1"/>
  </r>
  <r>
    <n v="32621944"/>
    <x v="3"/>
    <x v="1791"/>
    <d v="2025-07-31T00:00:00"/>
    <s v="31-08-2025"/>
    <d v="2025-08-31T00:00:00"/>
    <s v="17:30"/>
    <n v="31"/>
    <x v="0"/>
    <n v="6"/>
    <n v="0"/>
    <s v="Sonsoles Hernandez"/>
    <s v="677594099"/>
    <x v="0"/>
  </r>
  <r>
    <n v="32621718"/>
    <x v="1"/>
    <x v="1792"/>
    <d v="2025-07-31T00:00:00"/>
    <s v="11-08-2025"/>
    <d v="2025-08-11T00:00:00"/>
    <s v="11:30"/>
    <n v="11"/>
    <x v="2"/>
    <n v="4"/>
    <n v="42"/>
    <s v="Guadalupe Pérez Ortiz"/>
    <s v="637519293"/>
    <x v="0"/>
  </r>
  <r>
    <n v="32621598"/>
    <x v="0"/>
    <x v="1793"/>
    <d v="2025-07-31T00:00:00"/>
    <s v="01-08-2025"/>
    <d v="2025-08-01T00:00:00"/>
    <s v="12:00"/>
    <n v="1"/>
    <x v="0"/>
    <n v="1"/>
    <n v="0"/>
    <s v="Mariano Cangelo"/>
    <s v="1164865793"/>
    <x v="0"/>
  </r>
  <r>
    <n v="32621537"/>
    <x v="5"/>
    <x v="1794"/>
    <d v="2025-07-31T00:00:00"/>
    <s v="11-08-2025"/>
    <d v="2025-08-11T00:00:00"/>
    <s v="10:45"/>
    <n v="11"/>
    <x v="0"/>
    <n v="3"/>
    <n v="0"/>
    <s v="Mar P"/>
    <s v="676687336"/>
    <x v="0"/>
  </r>
  <r>
    <n v="32621195"/>
    <x v="1"/>
    <x v="1795"/>
    <d v="2025-07-31T00:00:00"/>
    <s v="01-08-2025"/>
    <d v="2025-08-01T00:00:00"/>
    <s v="17:30"/>
    <n v="1"/>
    <x v="0"/>
    <n v="2"/>
    <n v="0"/>
    <s v="Margarita Masero"/>
    <s v="646875709"/>
    <x v="1"/>
  </r>
  <r>
    <n v="32620920"/>
    <x v="0"/>
    <x v="1796"/>
    <d v="2025-07-31T00:00:00"/>
    <s v="15-08-2025"/>
    <d v="2025-08-15T00:00:00"/>
    <s v="20:00"/>
    <n v="15"/>
    <x v="1"/>
    <n v="2"/>
    <n v="0"/>
    <s v="Ana Jurado Rojas"/>
    <s v="616292834"/>
    <x v="0"/>
  </r>
  <r>
    <n v="32620554"/>
    <x v="3"/>
    <x v="1797"/>
    <d v="2025-07-31T00:00:00"/>
    <s v="11-08-2025"/>
    <d v="2025-08-11T00:00:00"/>
    <s v="18:45"/>
    <n v="11"/>
    <x v="0"/>
    <n v="3"/>
    <n v="0"/>
    <s v="Marta De La Vega"/>
    <s v="622699868"/>
    <x v="1"/>
  </r>
  <r>
    <n v="32619636"/>
    <x v="1"/>
    <x v="1798"/>
    <d v="2025-07-31T00:00:00"/>
    <s v="01-08-2025"/>
    <d v="2025-08-01T00:00:00"/>
    <s v="20:00"/>
    <n v="1"/>
    <x v="1"/>
    <n v="4"/>
    <n v="0"/>
    <s v="Patricia Villafáñez Martínez"/>
    <s v="722547622"/>
    <x v="1"/>
  </r>
  <r>
    <n v="32619585"/>
    <x v="0"/>
    <x v="1799"/>
    <d v="2025-07-31T00:00:00"/>
    <s v="02-08-2025"/>
    <d v="2025-08-02T00:00:00"/>
    <s v="12:00"/>
    <n v="2"/>
    <x v="0"/>
    <n v="5"/>
    <n v="0"/>
    <s v="Paula Beltrán Lázaro"/>
    <s v="655566430"/>
    <x v="0"/>
  </r>
  <r>
    <n v="32619462"/>
    <x v="1"/>
    <x v="1800"/>
    <d v="2025-07-31T00:00:00"/>
    <s v="01-08-2025"/>
    <d v="2025-08-01T00:00:00"/>
    <s v="10:45"/>
    <n v="1"/>
    <x v="0"/>
    <n v="2"/>
    <n v="0"/>
    <s v="Rafael Romero Guerola"/>
    <s v="645912910"/>
    <x v="1"/>
  </r>
  <r>
    <n v="32619451"/>
    <x v="0"/>
    <x v="1801"/>
    <d v="2025-07-31T00:00:00"/>
    <s v="05-08-2025"/>
    <d v="2025-08-05T00:00:00"/>
    <s v="10:45"/>
    <n v="5"/>
    <x v="0"/>
    <n v="2"/>
    <n v="0"/>
    <s v="Blas Pérez García"/>
    <s v="662196260"/>
    <x v="1"/>
  </r>
  <r>
    <n v="32619259"/>
    <x v="1"/>
    <x v="1802"/>
    <d v="2025-07-31T00:00:00"/>
    <s v="19-08-2025"/>
    <d v="2025-08-19T00:00:00"/>
    <s v="10:45"/>
    <n v="19"/>
    <x v="0"/>
    <n v="3"/>
    <n v="0"/>
    <s v="Maria Del Mar Sanchez Martínez"/>
    <s v="679265989"/>
    <x v="0"/>
  </r>
  <r>
    <n v="32618955"/>
    <x v="0"/>
    <x v="1803"/>
    <d v="2025-07-31T00:00:00"/>
    <s v="15-08-2025"/>
    <d v="2025-08-15T00:00:00"/>
    <s v="17:30"/>
    <n v="15"/>
    <x v="0"/>
    <n v="2"/>
    <n v="0"/>
    <s v="Jose Sanz"/>
    <s v="669545012"/>
    <x v="1"/>
  </r>
  <r>
    <n v="32618862"/>
    <x v="0"/>
    <x v="1804"/>
    <d v="2025-07-31T00:00:00"/>
    <s v="04-08-2025"/>
    <d v="2025-08-04T00:00:00"/>
    <s v="17:30"/>
    <n v="4"/>
    <x v="0"/>
    <n v="2"/>
    <n v="0"/>
    <s v="Noemi Busquets"/>
    <s v="618821475"/>
    <x v="0"/>
  </r>
  <r>
    <n v="32618695"/>
    <x v="1"/>
    <x v="1805"/>
    <d v="2025-07-31T00:00:00"/>
    <s v="01-08-2025"/>
    <d v="2025-08-01T00:00:00"/>
    <s v="12:00"/>
    <n v="1"/>
    <x v="0"/>
    <n v="6"/>
    <n v="0"/>
    <s v="María José Pérez Rueda"/>
    <s v="696861561"/>
    <x v="0"/>
  </r>
  <r>
    <n v="32617976"/>
    <x v="0"/>
    <x v="1806"/>
    <d v="2025-07-31T00:00:00"/>
    <s v="01-08-2025"/>
    <d v="2025-08-01T00:00:00"/>
    <s v="10:45"/>
    <n v="1"/>
    <x v="0"/>
    <n v="3"/>
    <n v="0"/>
    <s v="Mati Cañadas López"/>
    <s v="644976057"/>
    <x v="1"/>
  </r>
  <r>
    <n v="32617634"/>
    <x v="0"/>
    <x v="1807"/>
    <d v="2025-07-31T00:00:00"/>
    <s v="18-08-2025"/>
    <d v="2025-08-18T00:00:00"/>
    <s v="20:00"/>
    <n v="18"/>
    <x v="1"/>
    <n v="2"/>
    <n v="0"/>
    <s v="Andrés Ruiz Marín"/>
    <s v="623305745"/>
    <x v="1"/>
  </r>
  <r>
    <n v="32615865"/>
    <x v="0"/>
    <x v="1808"/>
    <d v="2025-07-31T00:00:00"/>
    <s v="13-08-2025"/>
    <d v="2025-08-13T00:00:00"/>
    <s v="12:00"/>
    <n v="13"/>
    <x v="0"/>
    <n v="0"/>
    <n v="0"/>
    <s v="Cristóbal Vilchez Hurtado"/>
    <s v="691540319"/>
    <x v="2"/>
  </r>
  <r>
    <n v="32615615"/>
    <x v="0"/>
    <x v="1809"/>
    <d v="2025-07-31T00:00:00"/>
    <s v="07-08-2025"/>
    <d v="2025-08-07T00:00:00"/>
    <s v="16:00"/>
    <n v="7"/>
    <x v="2"/>
    <n v="2"/>
    <n v="40.6"/>
    <s v="Pilar Bernaldez"/>
    <s v="670243004"/>
    <x v="0"/>
  </r>
  <r>
    <n v="32615563"/>
    <x v="2"/>
    <x v="1810"/>
    <d v="2025-07-31T00:00:00"/>
    <s v="01-08-2025"/>
    <d v="2025-08-01T00:00:00"/>
    <s v="12:00"/>
    <n v="1"/>
    <x v="0"/>
    <n v="4"/>
    <n v="0"/>
    <s v="Beatriz Corbacho"/>
    <s v="652127454"/>
    <x v="0"/>
  </r>
  <r>
    <n v="32615446"/>
    <x v="4"/>
    <x v="1811"/>
    <d v="2025-07-31T00:00:00"/>
    <s v="28-08-2025"/>
    <d v="2025-08-28T00:00:00"/>
    <s v="12:00"/>
    <n v="28"/>
    <x v="0"/>
    <n v="4"/>
    <n v="0"/>
    <s v="Tamara Fernandez Sanchez"/>
    <s v="669300581"/>
    <x v="0"/>
  </r>
  <r>
    <n v="32614812"/>
    <x v="1"/>
    <x v="1812"/>
    <d v="2025-07-31T00:00:00"/>
    <s v="04-08-2025"/>
    <d v="2025-08-04T00:00:00"/>
    <s v="12:00"/>
    <n v="4"/>
    <x v="0"/>
    <n v="4"/>
    <n v="0"/>
    <s v="Daniel Alvarez"/>
    <s v="644106636"/>
    <x v="1"/>
  </r>
  <r>
    <n v="32614362"/>
    <x v="0"/>
    <x v="1813"/>
    <d v="2025-07-31T00:00:00"/>
    <s v="01-08-2025"/>
    <d v="2025-08-01T00:00:00"/>
    <s v="17:30"/>
    <n v="1"/>
    <x v="0"/>
    <n v="2"/>
    <n v="0"/>
    <s v="Laura Díaz Sánchez"/>
    <s v="686163905"/>
    <x v="1"/>
  </r>
  <r>
    <n v="32614334"/>
    <x v="1"/>
    <x v="1814"/>
    <d v="2025-07-31T00:00:00"/>
    <s v="17-08-2025"/>
    <d v="2025-08-17T00:00:00"/>
    <s v="12:00"/>
    <n v="17"/>
    <x v="0"/>
    <n v="2"/>
    <n v="0"/>
    <s v="Alvaro Rodriguez Rodríguez Valderrama"/>
    <s v="6513355265"/>
    <x v="1"/>
  </r>
  <r>
    <n v="32614287"/>
    <x v="1"/>
    <x v="1815"/>
    <d v="2025-07-31T00:00:00"/>
    <s v="16-08-2025"/>
    <d v="2025-08-16T00:00:00"/>
    <s v="10:45"/>
    <n v="16"/>
    <x v="0"/>
    <n v="2"/>
    <n v="0"/>
    <s v="Irina Vigil Cereijo"/>
    <s v="646933343"/>
    <x v="0"/>
  </r>
  <r>
    <n v="32614241"/>
    <x v="1"/>
    <x v="1816"/>
    <d v="2025-07-31T00:00:00"/>
    <s v="05-08-2025"/>
    <d v="2025-08-05T00:00:00"/>
    <s v="12:00"/>
    <n v="5"/>
    <x v="0"/>
    <n v="6"/>
    <n v="0"/>
    <s v="Raquel Aguilera Vázquez"/>
    <s v="653987265"/>
    <x v="1"/>
  </r>
  <r>
    <n v="32613281"/>
    <x v="1"/>
    <x v="1817"/>
    <d v="2025-07-31T00:00:00"/>
    <s v="10-08-2025"/>
    <d v="2025-08-10T00:00:00"/>
    <s v="20:00"/>
    <n v="10"/>
    <x v="1"/>
    <n v="3"/>
    <n v="0"/>
    <s v="Maria Teresa Sabater Martínez"/>
    <s v="616767343"/>
    <x v="0"/>
  </r>
  <r>
    <n v="32612893"/>
    <x v="1"/>
    <x v="1818"/>
    <d v="2025-07-31T00:00:00"/>
    <s v="10-08-2025"/>
    <d v="2025-08-10T00:00:00"/>
    <s v="20:00"/>
    <n v="10"/>
    <x v="1"/>
    <n v="2"/>
    <n v="0"/>
    <s v="Maria Isabel Herraez Vizcaino"/>
    <s v="630643033"/>
    <x v="0"/>
  </r>
  <r>
    <n v="32610676"/>
    <x v="3"/>
    <x v="1819"/>
    <d v="2025-07-31T00:00:00"/>
    <s v="02-08-2025"/>
    <d v="2025-08-02T00:00:00"/>
    <s v="12:00"/>
    <n v="2"/>
    <x v="0"/>
    <n v="4"/>
    <n v="0"/>
    <s v="Elisa Lozano Pérez"/>
    <s v="625858563"/>
    <x v="1"/>
  </r>
  <r>
    <n v="32609205"/>
    <x v="1"/>
    <x v="1820"/>
    <d v="2025-07-31T00:00:00"/>
    <s v="14-08-2025"/>
    <d v="2025-08-14T00:00:00"/>
    <s v="20:00"/>
    <n v="14"/>
    <x v="1"/>
    <n v="3"/>
    <n v="0"/>
    <s v="Maribel Mellén  Bonilla"/>
    <s v="616810170"/>
    <x v="0"/>
  </r>
  <r>
    <n v="32608879"/>
    <x v="0"/>
    <x v="1821"/>
    <d v="2025-07-30T00:00:00"/>
    <s v="05-08-2025"/>
    <d v="2025-08-05T00:00:00"/>
    <s v="12:00"/>
    <n v="6"/>
    <x v="0"/>
    <n v="2"/>
    <n v="0"/>
    <s v="Iris Del Val"/>
    <s v="686783162"/>
    <x v="1"/>
  </r>
  <r>
    <n v="32608088"/>
    <x v="0"/>
    <x v="1822"/>
    <d v="2025-07-30T00:00:00"/>
    <s v="05-08-2025"/>
    <d v="2025-08-05T00:00:00"/>
    <s v="12:00"/>
    <n v="6"/>
    <x v="0"/>
    <n v="0"/>
    <n v="0"/>
    <s v="Sofia Rodiles"/>
    <s v="636864341"/>
    <x v="2"/>
  </r>
  <r>
    <n v="32608000"/>
    <x v="1"/>
    <x v="1823"/>
    <d v="2025-07-30T00:00:00"/>
    <s v="16-08-2025"/>
    <d v="2025-08-16T00:00:00"/>
    <s v="10:45"/>
    <n v="17"/>
    <x v="0"/>
    <n v="3"/>
    <n v="0"/>
    <s v="Eva Espinosa Carvia"/>
    <s v="661914039"/>
    <x v="1"/>
  </r>
  <r>
    <n v="32607438"/>
    <x v="2"/>
    <x v="1824"/>
    <d v="2025-07-30T00:00:00"/>
    <s v="01-08-2025"/>
    <d v="2025-08-01T00:00:00"/>
    <s v="12:00"/>
    <n v="2"/>
    <x v="0"/>
    <n v="4"/>
    <n v="0"/>
    <s v="Javier Antiller Suárez"/>
    <s v="678547482"/>
    <x v="0"/>
  </r>
  <r>
    <n v="32606896"/>
    <x v="0"/>
    <x v="1825"/>
    <d v="2025-07-30T00:00:00"/>
    <s v="01-08-2025"/>
    <d v="2025-08-01T00:00:00"/>
    <s v="10:45"/>
    <n v="2"/>
    <x v="0"/>
    <n v="3"/>
    <n v="0"/>
    <s v="Nayra Villanueva"/>
    <s v="681638312"/>
    <x v="1"/>
  </r>
  <r>
    <n v="32606872"/>
    <x v="1"/>
    <x v="1826"/>
    <d v="2025-07-30T00:00:00"/>
    <s v="12-08-2025"/>
    <d v="2025-08-12T00:00:00"/>
    <s v="10:45"/>
    <n v="13"/>
    <x v="0"/>
    <n v="0"/>
    <n v="0"/>
    <s v="Daniel Almiñana Martínez"/>
    <s v="674814752"/>
    <x v="2"/>
  </r>
  <r>
    <n v="32606686"/>
    <x v="0"/>
    <x v="1827"/>
    <d v="2025-07-30T00:00:00"/>
    <s v="18-08-2025"/>
    <d v="2025-08-18T00:00:00"/>
    <s v="12:00"/>
    <n v="19"/>
    <x v="2"/>
    <n v="2"/>
    <n v="54"/>
    <s v="Rosa Lleo"/>
    <s v="616623929"/>
    <x v="0"/>
  </r>
  <r>
    <n v="32606435"/>
    <x v="1"/>
    <x v="1828"/>
    <d v="2025-07-30T00:00:00"/>
    <s v="11-08-2025"/>
    <d v="2025-08-11T00:00:00"/>
    <s v="12:00"/>
    <n v="12"/>
    <x v="0"/>
    <n v="5"/>
    <n v="0"/>
    <s v="Raúl Jimeno Sanchez"/>
    <s v="629888130"/>
    <x v="0"/>
  </r>
  <r>
    <n v="32606314"/>
    <x v="0"/>
    <x v="1829"/>
    <d v="2025-07-30T00:00:00"/>
    <s v="01-08-2025"/>
    <d v="2025-08-01T00:00:00"/>
    <s v="17:30"/>
    <n v="2"/>
    <x v="0"/>
    <n v="2"/>
    <n v="0"/>
    <s v="M Arantzazu Loizaga Oliva"/>
    <s v="696397641"/>
    <x v="0"/>
  </r>
  <r>
    <n v="32606237"/>
    <x v="0"/>
    <x v="1830"/>
    <d v="2025-07-30T00:00:00"/>
    <s v="04-08-2025"/>
    <d v="2025-08-04T00:00:00"/>
    <s v="10:00"/>
    <n v="5"/>
    <x v="2"/>
    <n v="2"/>
    <n v="34"/>
    <s v="Rocio Molina Fernández"/>
    <s v="695492972"/>
    <x v="0"/>
  </r>
  <r>
    <n v="32605814"/>
    <x v="1"/>
    <x v="1831"/>
    <d v="2025-07-30T00:00:00"/>
    <s v="07-08-2025"/>
    <d v="2025-08-07T00:00:00"/>
    <s v="20:00"/>
    <n v="8"/>
    <x v="1"/>
    <n v="6"/>
    <n v="0"/>
    <s v="Yolanda Ortigas Antolinez"/>
    <s v="669817474"/>
    <x v="1"/>
  </r>
  <r>
    <n v="32605717"/>
    <x v="0"/>
    <x v="1832"/>
    <d v="2025-07-30T00:00:00"/>
    <s v="07-08-2025"/>
    <d v="2025-08-07T00:00:00"/>
    <s v="17:30"/>
    <n v="8"/>
    <x v="0"/>
    <n v="3"/>
    <n v="0"/>
    <s v="Ana Grau"/>
    <s v="620977955"/>
    <x v="0"/>
  </r>
  <r>
    <n v="32605291"/>
    <x v="0"/>
    <x v="1833"/>
    <d v="2025-07-30T00:00:00"/>
    <s v="01-08-2025"/>
    <d v="2025-08-01T00:00:00"/>
    <s v="10:45"/>
    <n v="2"/>
    <x v="0"/>
    <n v="2"/>
    <n v="0"/>
    <s v="Maria Rodriguez"/>
    <s v="695635402"/>
    <x v="0"/>
  </r>
  <r>
    <n v="32605100"/>
    <x v="0"/>
    <x v="1834"/>
    <d v="2025-07-30T00:00:00"/>
    <s v="05-08-2025"/>
    <d v="2025-08-05T00:00:00"/>
    <s v="11:30"/>
    <n v="6"/>
    <x v="2"/>
    <n v="3"/>
    <n v="51"/>
    <s v="ángela Rubira Micó"/>
    <s v="625203408"/>
    <x v="0"/>
  </r>
  <r>
    <n v="32604819"/>
    <x v="1"/>
    <x v="1835"/>
    <d v="2025-07-30T00:00:00"/>
    <s v="27-08-2025"/>
    <d v="2025-08-27T00:00:00"/>
    <s v="17:30"/>
    <n v="28"/>
    <x v="0"/>
    <n v="3"/>
    <n v="0"/>
    <s v="Margarita Blanco Rebaque"/>
    <s v="607958706"/>
    <x v="0"/>
  </r>
  <r>
    <n v="32604572"/>
    <x v="0"/>
    <x v="1836"/>
    <d v="2025-07-30T00:00:00"/>
    <s v="19-08-2025"/>
    <d v="2025-08-19T00:00:00"/>
    <s v="10:00"/>
    <n v="20"/>
    <x v="3"/>
    <n v="2"/>
    <n v="80"/>
    <s v="Joaquín González Quesada"/>
    <s v="669483715"/>
    <x v="1"/>
  </r>
  <r>
    <n v="32604480"/>
    <x v="0"/>
    <x v="1837"/>
    <d v="2025-07-30T00:00:00"/>
    <s v="04-08-2025"/>
    <d v="2025-08-04T00:00:00"/>
    <s v="12:00"/>
    <n v="5"/>
    <x v="0"/>
    <n v="4"/>
    <n v="0"/>
    <s v="Maria Del Pilar Soria Sáez"/>
    <s v="678658502"/>
    <x v="0"/>
  </r>
  <r>
    <n v="32604334"/>
    <x v="3"/>
    <x v="1838"/>
    <d v="2025-07-30T00:00:00"/>
    <s v="12-08-2025"/>
    <d v="2025-08-12T00:00:00"/>
    <s v="20:00"/>
    <n v="13"/>
    <x v="1"/>
    <n v="2"/>
    <n v="0"/>
    <s v="Milagrosa Flores Cueto"/>
    <s v="610796319"/>
    <x v="1"/>
  </r>
  <r>
    <n v="32604304"/>
    <x v="2"/>
    <x v="1839"/>
    <d v="2025-07-30T00:00:00"/>
    <s v="01-08-2025"/>
    <d v="2025-08-01T00:00:00"/>
    <s v="12:00"/>
    <n v="2"/>
    <x v="0"/>
    <n v="4"/>
    <n v="0"/>
    <s v="Salud Andrade Renales"/>
    <s v="687625312"/>
    <x v="0"/>
  </r>
  <r>
    <n v="32604132"/>
    <x v="0"/>
    <x v="1840"/>
    <d v="2025-07-30T00:00:00"/>
    <s v="25-08-2025"/>
    <d v="2025-08-25T00:00:00"/>
    <s v="18:45"/>
    <n v="26"/>
    <x v="0"/>
    <n v="2"/>
    <n v="0"/>
    <s v="Marina González Pardo"/>
    <s v="684637667"/>
    <x v="0"/>
  </r>
  <r>
    <n v="32604095"/>
    <x v="0"/>
    <x v="1841"/>
    <d v="2025-07-30T00:00:00"/>
    <s v="07-08-2025"/>
    <d v="2025-08-07T00:00:00"/>
    <s v="12:00"/>
    <n v="8"/>
    <x v="0"/>
    <n v="5"/>
    <n v="0"/>
    <s v="Cecilio Carrera Sánchez"/>
    <s v="699869359"/>
    <x v="0"/>
  </r>
  <r>
    <n v="32603952"/>
    <x v="1"/>
    <x v="1842"/>
    <d v="2025-07-30T00:00:00"/>
    <s v="06-08-2025"/>
    <d v="2025-08-06T00:00:00"/>
    <s v="10:45"/>
    <n v="7"/>
    <x v="0"/>
    <n v="3"/>
    <n v="0"/>
    <s v="Sandra Fernandez Berbes"/>
    <s v="653171469"/>
    <x v="0"/>
  </r>
  <r>
    <n v="32603756"/>
    <x v="1"/>
    <x v="1843"/>
    <d v="2025-07-30T00:00:00"/>
    <s v="13-08-2025"/>
    <d v="2025-08-13T00:00:00"/>
    <s v="10:45"/>
    <n v="14"/>
    <x v="0"/>
    <n v="2"/>
    <n v="0"/>
    <s v="Pascual Martinez"/>
    <s v="636951528"/>
    <x v="1"/>
  </r>
  <r>
    <n v="32603521"/>
    <x v="1"/>
    <x v="1844"/>
    <d v="2025-07-30T00:00:00"/>
    <s v="02-08-2025"/>
    <d v="2025-08-02T00:00:00"/>
    <s v="16:45"/>
    <n v="3"/>
    <x v="2"/>
    <n v="4"/>
    <n v="68"/>
    <s v="Jose Carneiro Mendez"/>
    <s v="653784171"/>
    <x v="1"/>
  </r>
  <r>
    <n v="32602415"/>
    <x v="0"/>
    <x v="1845"/>
    <d v="2025-08-02T00:00:00"/>
    <s v="22-08-2025"/>
    <d v="2025-08-22T00:00:00"/>
    <s v="20:00"/>
    <n v="20"/>
    <x v="1"/>
    <n v="5"/>
    <n v="0"/>
    <s v="Alvaro Pardo Huerta"/>
    <s v="603017530"/>
    <x v="0"/>
  </r>
  <r>
    <n v="32601779"/>
    <x v="0"/>
    <x v="1846"/>
    <d v="2025-07-30T00:00:00"/>
    <s v="01-08-2025"/>
    <d v="2025-08-01T00:00:00"/>
    <s v="18:45"/>
    <n v="2"/>
    <x v="0"/>
    <n v="2"/>
    <n v="0"/>
    <s v="Juancho Moreno"/>
    <s v="667540740"/>
    <x v="1"/>
  </r>
  <r>
    <n v="32601502"/>
    <x v="2"/>
    <x v="1847"/>
    <d v="2025-07-30T00:00:00"/>
    <s v="07-08-2025"/>
    <d v="2025-08-07T00:00:00"/>
    <s v="12:00"/>
    <n v="8"/>
    <x v="0"/>
    <n v="4"/>
    <n v="0"/>
    <s v="Jose Luis Zuil Escobar"/>
    <s v="678022603"/>
    <x v="1"/>
  </r>
  <r>
    <n v="32600856"/>
    <x v="1"/>
    <x v="1848"/>
    <d v="2025-07-30T00:00:00"/>
    <s v="07-08-2025"/>
    <d v="2025-08-07T00:00:00"/>
    <s v="20:00"/>
    <n v="8"/>
    <x v="1"/>
    <n v="1"/>
    <n v="0"/>
    <s v="Daniela Alisauskas Atrio"/>
    <s v="647024478"/>
    <x v="1"/>
  </r>
  <r>
    <n v="32600648"/>
    <x v="1"/>
    <x v="1849"/>
    <d v="2025-07-30T00:00:00"/>
    <s v="14-08-2025"/>
    <d v="2025-08-14T00:00:00"/>
    <s v="12:00"/>
    <n v="15"/>
    <x v="2"/>
    <n v="2"/>
    <n v="54"/>
    <s v="Monica Martinez"/>
    <s v="696963734"/>
    <x v="0"/>
  </r>
  <r>
    <n v="32600445"/>
    <x v="2"/>
    <x v="1850"/>
    <d v="2025-07-30T00:00:00"/>
    <s v="01-08-2025"/>
    <d v="2025-08-01T00:00:00"/>
    <s v="16:45"/>
    <n v="2"/>
    <x v="2"/>
    <n v="2"/>
    <n v="34"/>
    <s v="Jaime Pérez Vázquez"/>
    <s v="666434176"/>
    <x v="1"/>
  </r>
  <r>
    <n v="32600357"/>
    <x v="2"/>
    <x v="1851"/>
    <d v="2025-07-30T00:00:00"/>
    <s v="17-08-2025"/>
    <d v="2025-08-17T00:00:00"/>
    <s v="18:45"/>
    <n v="18"/>
    <x v="0"/>
    <n v="4"/>
    <n v="0"/>
    <s v="Cristian Rupérez Cortés"/>
    <s v="625887443"/>
    <x v="1"/>
  </r>
  <r>
    <n v="32600003"/>
    <x v="1"/>
    <x v="1852"/>
    <d v="2025-07-30T00:00:00"/>
    <s v="01-08-2025"/>
    <d v="2025-08-01T00:00:00"/>
    <s v="10:45"/>
    <n v="2"/>
    <x v="0"/>
    <n v="4"/>
    <n v="0"/>
    <s v="Anna Bresco Sole"/>
    <s v="680177128"/>
    <x v="1"/>
  </r>
  <r>
    <n v="32599686"/>
    <x v="1"/>
    <x v="1853"/>
    <d v="2025-07-30T00:00:00"/>
    <s v="01-08-2025"/>
    <d v="2025-08-01T00:00:00"/>
    <s v="12:00"/>
    <n v="2"/>
    <x v="0"/>
    <n v="2"/>
    <n v="0"/>
    <s v="Andrea Mila"/>
    <s v="604068657"/>
    <x v="1"/>
  </r>
  <r>
    <n v="32599498"/>
    <x v="0"/>
    <x v="1854"/>
    <d v="2025-07-30T00:00:00"/>
    <s v="23-08-2025"/>
    <d v="2025-08-23T00:00:00"/>
    <s v="10:45"/>
    <n v="24"/>
    <x v="0"/>
    <n v="3"/>
    <n v="0"/>
    <s v="Antonio Navas Gonzalez"/>
    <s v="654613156"/>
    <x v="0"/>
  </r>
  <r>
    <n v="32599155"/>
    <x v="1"/>
    <x v="1855"/>
    <d v="2025-07-30T00:00:00"/>
    <s v="03-08-2025"/>
    <d v="2025-08-03T00:00:00"/>
    <s v="12:00"/>
    <n v="4"/>
    <x v="0"/>
    <n v="2"/>
    <n v="0"/>
    <s v="Blanca Fernandez"/>
    <s v="676375563"/>
    <x v="1"/>
  </r>
  <r>
    <n v="32597999"/>
    <x v="1"/>
    <x v="1856"/>
    <d v="2025-07-30T00:00:00"/>
    <s v="02-08-2025"/>
    <d v="2025-08-02T00:00:00"/>
    <s v="18:45"/>
    <n v="3"/>
    <x v="0"/>
    <n v="2"/>
    <n v="0"/>
    <s v="ángel Luis Hermoso Ortega"/>
    <s v="622181796"/>
    <x v="0"/>
  </r>
  <r>
    <n v="32597014"/>
    <x v="1"/>
    <x v="1857"/>
    <d v="2025-07-30T00:00:00"/>
    <s v="08-08-2025"/>
    <d v="2025-08-08T00:00:00"/>
    <s v="10:45"/>
    <n v="9"/>
    <x v="0"/>
    <n v="4"/>
    <n v="0"/>
    <s v="Montserrat Calviño Villar"/>
    <s v="684303019"/>
    <x v="1"/>
  </r>
  <r>
    <n v="32596814"/>
    <x v="1"/>
    <x v="1858"/>
    <d v="2025-07-30T00:00:00"/>
    <s v="06-08-2025"/>
    <d v="2025-08-06T00:00:00"/>
    <s v="12:00"/>
    <n v="7"/>
    <x v="0"/>
    <n v="2"/>
    <n v="0"/>
    <s v="Patricia Perelló Méndez"/>
    <s v="605647586"/>
    <x v="0"/>
  </r>
  <r>
    <n v="32596459"/>
    <x v="3"/>
    <x v="1859"/>
    <d v="2025-07-30T00:00:00"/>
    <s v="08-08-2025"/>
    <d v="2025-08-08T00:00:00"/>
    <s v="17:30"/>
    <n v="9"/>
    <x v="0"/>
    <n v="5"/>
    <n v="0"/>
    <s v="Víctor Romero Climent"/>
    <s v="674305444"/>
    <x v="0"/>
  </r>
  <r>
    <n v="32595851"/>
    <x v="1"/>
    <x v="1860"/>
    <d v="2025-07-30T00:00:00"/>
    <s v="05-08-2025"/>
    <d v="2025-08-05T00:00:00"/>
    <s v="10:45"/>
    <n v="6"/>
    <x v="0"/>
    <n v="4"/>
    <n v="0"/>
    <s v="Yolanda Perez Garcia"/>
    <s v="646933373"/>
    <x v="1"/>
  </r>
  <r>
    <n v="32595189"/>
    <x v="0"/>
    <x v="1861"/>
    <d v="2025-07-30T00:00:00"/>
    <s v="11-08-2025"/>
    <d v="2025-08-11T00:00:00"/>
    <s v="18:45"/>
    <n v="12"/>
    <x v="0"/>
    <n v="2"/>
    <n v="0"/>
    <s v="Ana María Romero Vázquez"/>
    <s v="646085571"/>
    <x v="0"/>
  </r>
  <r>
    <n v="32593512"/>
    <x v="1"/>
    <x v="1862"/>
    <d v="2025-07-30T00:00:00"/>
    <s v="01-08-2025"/>
    <d v="2025-08-01T00:00:00"/>
    <s v="12:00"/>
    <n v="2"/>
    <x v="0"/>
    <n v="2"/>
    <n v="0"/>
    <s v="Isis García Cruz"/>
    <s v="691919797"/>
    <x v="1"/>
  </r>
  <r>
    <n v="32593250"/>
    <x v="0"/>
    <x v="1863"/>
    <d v="2025-07-30T00:00:00"/>
    <s v="04-08-2025"/>
    <d v="2025-08-04T00:00:00"/>
    <s v="12:00"/>
    <n v="5"/>
    <x v="0"/>
    <n v="2"/>
    <n v="0"/>
    <s v="Jose Vigo Lara"/>
    <s v="627333431"/>
    <x v="1"/>
  </r>
  <r>
    <n v="32593038"/>
    <x v="1"/>
    <x v="1864"/>
    <d v="2025-07-30T00:00:00"/>
    <s v="17-08-2025"/>
    <d v="2025-08-17T00:00:00"/>
    <s v="10:00"/>
    <n v="18"/>
    <x v="2"/>
    <n v="2"/>
    <n v="54"/>
    <s v="Antonio Sancho Villa"/>
    <s v="607630409"/>
    <x v="1"/>
  </r>
  <r>
    <n v="32591646"/>
    <x v="1"/>
    <x v="1865"/>
    <d v="2025-07-30T00:00:00"/>
    <s v="01-08-2025"/>
    <d v="2025-08-01T00:00:00"/>
    <s v="12:00"/>
    <n v="2"/>
    <x v="0"/>
    <n v="2"/>
    <n v="0"/>
    <s v="Jorge Goya Pérez"/>
    <s v="628174989"/>
    <x v="0"/>
  </r>
  <r>
    <n v="32591551"/>
    <x v="2"/>
    <x v="1866"/>
    <d v="2025-07-30T00:00:00"/>
    <s v="02-08-2025"/>
    <d v="2025-08-02T00:00:00"/>
    <s v="17:30"/>
    <n v="3"/>
    <x v="0"/>
    <n v="3"/>
    <n v="0"/>
    <s v="María Gómez García"/>
    <s v="675473200"/>
    <x v="1"/>
  </r>
  <r>
    <n v="32591194"/>
    <x v="0"/>
    <x v="1867"/>
    <d v="2025-07-30T00:00:00"/>
    <s v="02-08-2025"/>
    <d v="2025-08-02T00:00:00"/>
    <s v="10:45"/>
    <n v="3"/>
    <x v="0"/>
    <n v="5"/>
    <n v="0"/>
    <s v="Olga Anton Hurtado"/>
    <s v="667267972"/>
    <x v="0"/>
  </r>
  <r>
    <n v="32591167"/>
    <x v="1"/>
    <x v="1868"/>
    <d v="2025-07-30T00:00:00"/>
    <s v="08-08-2025"/>
    <d v="2025-08-08T00:00:00"/>
    <s v="12:00"/>
    <n v="9"/>
    <x v="0"/>
    <n v="3"/>
    <n v="0"/>
    <s v="Inmaculada Romero Eugenio"/>
    <s v="655113341"/>
    <x v="0"/>
  </r>
  <r>
    <n v="32590784"/>
    <x v="1"/>
    <x v="1869"/>
    <d v="2025-07-30T00:00:00"/>
    <s v="04-08-2025"/>
    <d v="2025-08-04T00:00:00"/>
    <s v="11:30"/>
    <n v="5"/>
    <x v="2"/>
    <n v="4"/>
    <n v="68"/>
    <s v="Paula Moreno Torres"/>
    <s v="paulamorenotorres@gm"/>
    <x v="1"/>
  </r>
  <r>
    <n v="32590370"/>
    <x v="0"/>
    <x v="1870"/>
    <d v="2025-07-30T00:00:00"/>
    <s v="09-08-2025"/>
    <d v="2025-08-09T00:00:00"/>
    <s v="20:00"/>
    <n v="10"/>
    <x v="1"/>
    <n v="1"/>
    <n v="0"/>
    <s v="Francisco Muñoz Palomares"/>
    <s v="655978160"/>
    <x v="1"/>
  </r>
  <r>
    <n v="32590168"/>
    <x v="0"/>
    <x v="1871"/>
    <d v="2025-07-30T00:00:00"/>
    <s v="29-08-2025"/>
    <d v="2025-08-29T00:00:00"/>
    <s v="12:00"/>
    <n v="30"/>
    <x v="2"/>
    <n v="2"/>
    <n v="54"/>
    <s v="Juan Carlos Godoy De La Garma"/>
    <s v="615881279"/>
    <x v="1"/>
  </r>
  <r>
    <n v="32589599"/>
    <x v="0"/>
    <x v="1872"/>
    <d v="2025-07-30T00:00:00"/>
    <s v="01-08-2025"/>
    <d v="2025-08-01T00:00:00"/>
    <s v="10:00"/>
    <n v="2"/>
    <x v="2"/>
    <n v="2"/>
    <n v="34"/>
    <s v="Marco Moreno"/>
    <s v="670490745"/>
    <x v="1"/>
  </r>
  <r>
    <n v="32589549"/>
    <x v="0"/>
    <x v="1873"/>
    <d v="2025-07-30T00:00:00"/>
    <s v="12-08-2025"/>
    <d v="2025-08-12T00:00:00"/>
    <s v="10:45"/>
    <n v="13"/>
    <x v="0"/>
    <n v="2"/>
    <n v="0"/>
    <s v="Pilar Jordi"/>
    <s v="607204313"/>
    <x v="1"/>
  </r>
  <r>
    <n v="32589445"/>
    <x v="0"/>
    <x v="1874"/>
    <d v="2025-07-31T00:00:00"/>
    <s v="01-08-2025"/>
    <d v="2025-08-01T00:00:00"/>
    <s v="12:00"/>
    <n v="1"/>
    <x v="0"/>
    <n v="3"/>
    <n v="0"/>
    <s v="Oscar Alonso Barredo"/>
    <s v="626328070"/>
    <x v="0"/>
  </r>
  <r>
    <n v="32588353"/>
    <x v="1"/>
    <x v="1875"/>
    <d v="2025-07-30T00:00:00"/>
    <s v="14-08-2025"/>
    <d v="2025-08-14T00:00:00"/>
    <s v="12:00"/>
    <n v="15"/>
    <x v="0"/>
    <n v="4"/>
    <n v="0"/>
    <s v="Mónica Yela Calvo"/>
    <s v="627647277"/>
    <x v="1"/>
  </r>
  <r>
    <n v="32588331"/>
    <x v="1"/>
    <x v="1876"/>
    <d v="2025-07-31T00:00:00"/>
    <s v="08-08-2025"/>
    <d v="2025-08-08T00:00:00"/>
    <s v="17:30"/>
    <n v="8"/>
    <x v="0"/>
    <n v="1"/>
    <n v="0"/>
    <s v="Cristina Sobrino Ruiz"/>
    <s v="652690752"/>
    <x v="1"/>
  </r>
  <r>
    <n v="32587840"/>
    <x v="0"/>
    <x v="1877"/>
    <d v="2025-07-30T00:00:00"/>
    <s v="05-08-2025"/>
    <d v="2025-08-05T00:00:00"/>
    <s v="20:00"/>
    <n v="6"/>
    <x v="1"/>
    <n v="4"/>
    <n v="0"/>
    <s v="David Acosta Conde"/>
    <s v="686893518"/>
    <x v="0"/>
  </r>
  <r>
    <n v="32586989"/>
    <x v="1"/>
    <x v="1878"/>
    <d v="2025-07-30T00:00:00"/>
    <s v="01-08-2025"/>
    <d v="2025-08-01T00:00:00"/>
    <s v="12:00"/>
    <n v="2"/>
    <x v="0"/>
    <n v="2"/>
    <n v="0"/>
    <s v="Ana Ruiz"/>
    <s v="635837286"/>
    <x v="0"/>
  </r>
  <r>
    <n v="32585363"/>
    <x v="1"/>
    <x v="1879"/>
    <d v="2025-07-30T00:00:00"/>
    <s v="02-08-2025"/>
    <d v="2025-08-02T00:00:00"/>
    <s v="12:00"/>
    <n v="3"/>
    <x v="0"/>
    <n v="3"/>
    <n v="0"/>
    <s v="Yesica Beatriz Gonzalez Montesinos"/>
    <s v="661099325"/>
    <x v="1"/>
  </r>
  <r>
    <n v="32585027"/>
    <x v="1"/>
    <x v="1880"/>
    <d v="2025-07-30T00:00:00"/>
    <s v="09-08-2025"/>
    <d v="2025-08-09T00:00:00"/>
    <s v="12:00"/>
    <n v="10"/>
    <x v="0"/>
    <n v="0"/>
    <n v="0"/>
    <s v="Jose  Antonio Gonzalez Alvarez"/>
    <s v="667790255"/>
    <x v="2"/>
  </r>
  <r>
    <n v="32584700"/>
    <x v="0"/>
    <x v="1881"/>
    <d v="2025-07-30T00:00:00"/>
    <s v="09-08-2025"/>
    <d v="2025-08-09T00:00:00"/>
    <s v="10:00"/>
    <n v="10"/>
    <x v="3"/>
    <n v="2"/>
    <n v="90"/>
    <s v="Celia Gil Llamas"/>
    <s v="659150196"/>
    <x v="1"/>
  </r>
  <r>
    <n v="32584527"/>
    <x v="1"/>
    <x v="1882"/>
    <d v="2025-07-30T00:00:00"/>
    <s v="04-08-2025"/>
    <d v="2025-08-04T00:00:00"/>
    <s v="16:45"/>
    <n v="5"/>
    <x v="2"/>
    <n v="2"/>
    <n v="34"/>
    <s v="Sandra Milena Salas Martínez"/>
    <s v="663717831"/>
    <x v="1"/>
  </r>
  <r>
    <n v="32582169"/>
    <x v="0"/>
    <x v="1883"/>
    <d v="2025-07-30T00:00:00"/>
    <s v="10-08-2025"/>
    <d v="2025-08-10T00:00:00"/>
    <s v="10:00"/>
    <n v="11"/>
    <x v="2"/>
    <n v="3"/>
    <n v="81"/>
    <s v="Miriam Fernandez Parada"/>
    <s v="699490608"/>
    <x v="1"/>
  </r>
  <r>
    <n v="32580644"/>
    <x v="1"/>
    <x v="1884"/>
    <d v="2025-07-30T00:00:00"/>
    <s v="12-08-2025"/>
    <d v="2025-08-12T00:00:00"/>
    <s v="18:45"/>
    <n v="13"/>
    <x v="0"/>
    <n v="4"/>
    <n v="0"/>
    <s v="Israel Carlon Linares"/>
    <s v="647097379"/>
    <x v="1"/>
  </r>
  <r>
    <n v="32580381"/>
    <x v="1"/>
    <x v="1885"/>
    <d v="2025-07-30T00:00:00"/>
    <s v="13-08-2025"/>
    <d v="2025-08-13T00:00:00"/>
    <s v="12:00"/>
    <n v="14"/>
    <x v="0"/>
    <n v="4"/>
    <n v="0"/>
    <s v="Ana Belen García Escobar"/>
    <s v="676844128"/>
    <x v="0"/>
  </r>
  <r>
    <n v="32579957"/>
    <x v="1"/>
    <x v="1886"/>
    <d v="2025-07-29T00:00:00"/>
    <s v="13-08-2025"/>
    <d v="2025-08-13T00:00:00"/>
    <s v="10:45"/>
    <n v="15"/>
    <x v="0"/>
    <n v="2"/>
    <n v="0"/>
    <s v="Andrea Bermúdez Domínguez"/>
    <s v="685081723"/>
    <x v="1"/>
  </r>
  <r>
    <n v="32579365"/>
    <x v="0"/>
    <x v="1887"/>
    <d v="2025-07-29T00:00:00"/>
    <s v="15-08-2025"/>
    <d v="2025-08-15T00:00:00"/>
    <s v="12:00"/>
    <n v="17"/>
    <x v="0"/>
    <n v="3"/>
    <n v="0"/>
    <s v="Purificacion Birlanga Quiles"/>
    <s v="630645134"/>
    <x v="1"/>
  </r>
  <r>
    <n v="32579256"/>
    <x v="1"/>
    <x v="1888"/>
    <d v="2025-07-29T00:00:00"/>
    <s v="09-08-2025"/>
    <d v="2025-08-09T00:00:00"/>
    <s v="20:00"/>
    <n v="11"/>
    <x v="1"/>
    <n v="2"/>
    <n v="0"/>
    <s v="Jorge Rivera Garcia"/>
    <s v="618479760"/>
    <x v="1"/>
  </r>
  <r>
    <n v="32579178"/>
    <x v="0"/>
    <x v="1889"/>
    <d v="2025-07-29T00:00:00"/>
    <s v="15-08-2025"/>
    <d v="2025-08-15T00:00:00"/>
    <s v="12:00"/>
    <n v="17"/>
    <x v="0"/>
    <n v="4"/>
    <n v="0"/>
    <s v="Anabel Lopez Juarez"/>
    <s v="695438811"/>
    <x v="1"/>
  </r>
  <r>
    <n v="32579100"/>
    <x v="0"/>
    <x v="1890"/>
    <d v="2025-07-29T00:00:00"/>
    <s v="05-08-2025"/>
    <d v="2025-08-05T00:00:00"/>
    <s v="12:00"/>
    <n v="7"/>
    <x v="0"/>
    <n v="2"/>
    <n v="0"/>
    <s v="Gracia María Garzón Cubero"/>
    <s v="627368911"/>
    <x v="0"/>
  </r>
  <r>
    <n v="32579088"/>
    <x v="0"/>
    <x v="1891"/>
    <d v="2025-07-29T00:00:00"/>
    <s v="07-08-2025"/>
    <d v="2025-08-07T00:00:00"/>
    <s v="10:45"/>
    <n v="9"/>
    <x v="0"/>
    <n v="2"/>
    <n v="0"/>
    <s v="Carolina Rodrigues"/>
    <s v="644604745"/>
    <x v="1"/>
  </r>
  <r>
    <n v="32578482"/>
    <x v="1"/>
    <x v="1892"/>
    <d v="2025-07-29T00:00:00"/>
    <s v="04-08-2025"/>
    <d v="2025-08-04T00:00:00"/>
    <s v="17:30"/>
    <n v="6"/>
    <x v="0"/>
    <n v="2"/>
    <n v="0"/>
    <s v="Jose Jimenez Vivancos"/>
    <s v="640894024"/>
    <x v="0"/>
  </r>
  <r>
    <n v="32578390"/>
    <x v="0"/>
    <x v="1893"/>
    <d v="2025-07-30T00:00:00"/>
    <s v="17-08-2025"/>
    <d v="2025-08-17T00:00:00"/>
    <s v="18:45"/>
    <n v="18"/>
    <x v="0"/>
    <n v="3"/>
    <n v="0"/>
    <s v="Ana Martínez Moral"/>
    <s v="650059544"/>
    <x v="1"/>
  </r>
  <r>
    <n v="32578219"/>
    <x v="1"/>
    <x v="1894"/>
    <d v="2025-07-30T00:00:00"/>
    <s v="09-08-2025"/>
    <d v="2025-08-09T00:00:00"/>
    <s v="10:45"/>
    <n v="10"/>
    <x v="0"/>
    <n v="0"/>
    <n v="0"/>
    <s v="Ana Pelaez Rodriguez"/>
    <s v="627912742"/>
    <x v="2"/>
  </r>
  <r>
    <n v="32578189"/>
    <x v="0"/>
    <x v="1895"/>
    <d v="2025-07-29T00:00:00"/>
    <s v="12-08-2025"/>
    <d v="2025-08-12T00:00:00"/>
    <s v="17:30"/>
    <n v="14"/>
    <x v="0"/>
    <n v="2"/>
    <n v="0"/>
    <s v="Daniel Martínez Seoane"/>
    <s v="+34622580936"/>
    <x v="1"/>
  </r>
  <r>
    <n v="32576988"/>
    <x v="1"/>
    <x v="1896"/>
    <d v="2025-07-29T00:00:00"/>
    <s v="08-08-2025"/>
    <d v="2025-08-08T00:00:00"/>
    <s v="18:45"/>
    <n v="10"/>
    <x v="0"/>
    <n v="4"/>
    <n v="0"/>
    <s v="Jose Antonio Barroso Gonzalez"/>
    <s v="661428037"/>
    <x v="1"/>
  </r>
  <r>
    <n v="32576715"/>
    <x v="2"/>
    <x v="1897"/>
    <d v="2025-07-29T00:00:00"/>
    <s v="12-08-2025"/>
    <d v="2025-08-12T00:00:00"/>
    <s v="20:00"/>
    <n v="14"/>
    <x v="1"/>
    <n v="3"/>
    <n v="0"/>
    <s v="Monica Ridruejo Ramon"/>
    <s v="638795033"/>
    <x v="1"/>
  </r>
  <r>
    <n v="32576566"/>
    <x v="0"/>
    <x v="1898"/>
    <d v="2025-07-29T00:00:00"/>
    <s v="03-08-2025"/>
    <d v="2025-08-03T00:00:00"/>
    <s v="10:45"/>
    <n v="5"/>
    <x v="0"/>
    <n v="2"/>
    <n v="0"/>
    <s v="Enrique Carrión"/>
    <s v="687974943"/>
    <x v="1"/>
  </r>
  <r>
    <n v="32576433"/>
    <x v="0"/>
    <x v="1899"/>
    <d v="2025-07-29T00:00:00"/>
    <s v="11-08-2025"/>
    <d v="2025-08-11T00:00:00"/>
    <s v="12:00"/>
    <n v="13"/>
    <x v="0"/>
    <n v="2"/>
    <n v="0"/>
    <s v="Ana Aparicio Bayarri"/>
    <s v="675666552"/>
    <x v="1"/>
  </r>
  <r>
    <n v="32576232"/>
    <x v="0"/>
    <x v="1900"/>
    <d v="2025-07-29T00:00:00"/>
    <s v="01-08-2025"/>
    <d v="2025-08-01T00:00:00"/>
    <s v="17:30"/>
    <n v="3"/>
    <x v="0"/>
    <n v="4"/>
    <n v="0"/>
    <s v="Juan Manuel Blasco Montolio"/>
    <s v="615613366"/>
    <x v="0"/>
  </r>
  <r>
    <n v="32575961"/>
    <x v="0"/>
    <x v="1901"/>
    <d v="2025-07-29T00:00:00"/>
    <s v="02-08-2025"/>
    <d v="2025-08-02T00:00:00"/>
    <s v="12:00"/>
    <n v="4"/>
    <x v="0"/>
    <n v="0"/>
    <n v="0"/>
    <s v="Almudena Quesada Fernández"/>
    <s v="661093745"/>
    <x v="2"/>
  </r>
  <r>
    <n v="32575684"/>
    <x v="0"/>
    <x v="1902"/>
    <d v="2025-07-29T00:00:00"/>
    <s v="01-08-2025"/>
    <d v="2025-08-01T00:00:00"/>
    <s v="12:00"/>
    <n v="3"/>
    <x v="0"/>
    <n v="3"/>
    <n v="0"/>
    <s v="Blanca Iribas"/>
    <s v="636747368"/>
    <x v="1"/>
  </r>
  <r>
    <n v="32575135"/>
    <x v="1"/>
    <x v="1903"/>
    <d v="2025-07-29T00:00:00"/>
    <s v="16-08-2025"/>
    <d v="2025-08-16T00:00:00"/>
    <s v="18:45"/>
    <n v="18"/>
    <x v="0"/>
    <n v="4"/>
    <n v="0"/>
    <s v="Adrian Contreras"/>
    <s v="646648846"/>
    <x v="1"/>
  </r>
  <r>
    <n v="32574594"/>
    <x v="0"/>
    <x v="1904"/>
    <d v="2025-07-29T00:00:00"/>
    <s v="10-08-2025"/>
    <d v="2025-08-10T00:00:00"/>
    <s v="12:00"/>
    <n v="12"/>
    <x v="0"/>
    <n v="3"/>
    <n v="0"/>
    <s v="Francisco Jiménez Bravo"/>
    <s v="607557721"/>
    <x v="0"/>
  </r>
  <r>
    <n v="32574506"/>
    <x v="0"/>
    <x v="1905"/>
    <d v="2025-07-29T00:00:00"/>
    <s v="07-08-2025"/>
    <d v="2025-08-07T00:00:00"/>
    <s v="10:45"/>
    <n v="9"/>
    <x v="0"/>
    <n v="2"/>
    <n v="0"/>
    <s v="Hicham Zariouhi Zariouhi"/>
    <s v="688417402"/>
    <x v="1"/>
  </r>
  <r>
    <n v="32574154"/>
    <x v="0"/>
    <x v="1906"/>
    <d v="2025-07-29T00:00:00"/>
    <s v="17-08-2025"/>
    <d v="2025-08-17T00:00:00"/>
    <s v="20:00"/>
    <n v="19"/>
    <x v="1"/>
    <n v="4"/>
    <n v="0"/>
    <s v="Sara Caballero Gómez"/>
    <s v="616354827"/>
    <x v="1"/>
  </r>
  <r>
    <n v="32574044"/>
    <x v="1"/>
    <x v="1907"/>
    <d v="2025-07-29T00:00:00"/>
    <s v="12-08-2025"/>
    <d v="2025-08-12T00:00:00"/>
    <s v="10:45"/>
    <n v="14"/>
    <x v="0"/>
    <n v="2"/>
    <n v="0"/>
    <s v="Vicent Julio Camps"/>
    <s v="617300414"/>
    <x v="1"/>
  </r>
  <r>
    <n v="32573582"/>
    <x v="0"/>
    <x v="1908"/>
    <d v="2025-07-29T00:00:00"/>
    <s v="09-08-2025"/>
    <d v="2025-08-09T00:00:00"/>
    <s v="20:00"/>
    <n v="11"/>
    <x v="1"/>
    <n v="2"/>
    <n v="0"/>
    <s v="Víctor Gil Moraleda"/>
    <s v="666616655"/>
    <x v="1"/>
  </r>
  <r>
    <n v="32573325"/>
    <x v="1"/>
    <x v="1909"/>
    <d v="2025-07-29T00:00:00"/>
    <s v="02-08-2025"/>
    <d v="2025-08-02T00:00:00"/>
    <s v="11:30"/>
    <n v="4"/>
    <x v="2"/>
    <n v="4"/>
    <n v="68"/>
    <s v="Paula Toca Soto"/>
    <s v="653633027"/>
    <x v="1"/>
  </r>
  <r>
    <n v="32572759"/>
    <x v="1"/>
    <x v="1910"/>
    <d v="2025-07-29T00:00:00"/>
    <s v="05-08-2025"/>
    <d v="2025-08-05T00:00:00"/>
    <s v="10:45"/>
    <n v="7"/>
    <x v="0"/>
    <n v="5"/>
    <n v="0"/>
    <s v="Miguel Angel Marin Sanchez"/>
    <s v="625642983"/>
    <x v="1"/>
  </r>
  <r>
    <n v="32572559"/>
    <x v="0"/>
    <x v="1911"/>
    <d v="2025-07-29T00:00:00"/>
    <s v="03-08-2025"/>
    <d v="2025-08-03T00:00:00"/>
    <s v="11:30"/>
    <n v="5"/>
    <x v="2"/>
    <n v="2"/>
    <n v="54"/>
    <s v="Diego De Jódar Hernández"/>
    <s v="619834959"/>
    <x v="0"/>
  </r>
  <r>
    <n v="32572399"/>
    <x v="0"/>
    <x v="1912"/>
    <d v="2025-07-30T00:00:00"/>
    <s v="08-08-2025"/>
    <d v="2025-08-08T00:00:00"/>
    <s v="12:00"/>
    <n v="9"/>
    <x v="0"/>
    <n v="0"/>
    <n v="0"/>
    <s v="Noelia Bravo Espinosa"/>
    <s v="722633070"/>
    <x v="2"/>
  </r>
  <r>
    <n v="32572068"/>
    <x v="0"/>
    <x v="1913"/>
    <d v="2025-07-29T00:00:00"/>
    <s v="19-08-2025"/>
    <d v="2025-08-19T00:00:00"/>
    <s v="10:45"/>
    <n v="21"/>
    <x v="9"/>
    <n v="2"/>
    <n v="130"/>
    <s v="Alejandro Bernal Riquelme"/>
    <s v="630681388"/>
    <x v="0"/>
  </r>
  <r>
    <n v="32572066"/>
    <x v="0"/>
    <x v="1914"/>
    <d v="2025-07-29T00:00:00"/>
    <s v="05-08-2025"/>
    <d v="2025-08-05T00:00:00"/>
    <s v="11:30"/>
    <n v="7"/>
    <x v="2"/>
    <n v="4"/>
    <n v="68"/>
    <s v="Juan Manuel Romero Castro"/>
    <s v="684340818"/>
    <x v="1"/>
  </r>
  <r>
    <n v="32571636"/>
    <x v="1"/>
    <x v="1915"/>
    <d v="2025-07-29T00:00:00"/>
    <s v="06-08-2025"/>
    <d v="2025-08-06T00:00:00"/>
    <s v="20:00"/>
    <n v="8"/>
    <x v="1"/>
    <n v="6"/>
    <n v="0"/>
    <s v="María Belén Córcoles Fernández"/>
    <s v="671989767"/>
    <x v="1"/>
  </r>
  <r>
    <n v="32571085"/>
    <x v="1"/>
    <x v="1916"/>
    <d v="2025-07-29T00:00:00"/>
    <s v="10-08-2025"/>
    <d v="2025-08-10T00:00:00"/>
    <s v="11:30"/>
    <n v="12"/>
    <x v="2"/>
    <n v="2"/>
    <n v="34"/>
    <s v="Francisco Javier Estero Castaño"/>
    <s v="629845218"/>
    <x v="0"/>
  </r>
  <r>
    <n v="32570064"/>
    <x v="0"/>
    <x v="1917"/>
    <d v="2025-07-29T00:00:00"/>
    <s v="24-08-2025"/>
    <d v="2025-08-24T00:00:00"/>
    <s v="10:45"/>
    <n v="26"/>
    <x v="0"/>
    <n v="2"/>
    <n v="0"/>
    <s v="Patricia Silva Dempere"/>
    <s v="672692750"/>
    <x v="0"/>
  </r>
  <r>
    <n v="32569544"/>
    <x v="1"/>
    <x v="1918"/>
    <d v="2025-07-29T00:00:00"/>
    <s v="04-08-2025"/>
    <d v="2025-08-04T00:00:00"/>
    <s v="11:30"/>
    <n v="6"/>
    <x v="2"/>
    <n v="3"/>
    <n v="51"/>
    <s v="Domingo Alonso"/>
    <s v="665940572"/>
    <x v="1"/>
  </r>
  <r>
    <n v="32569459"/>
    <x v="1"/>
    <x v="1919"/>
    <d v="2025-07-29T00:00:00"/>
    <s v="02-08-2025"/>
    <d v="2025-08-02T00:00:00"/>
    <s v="20:00"/>
    <n v="4"/>
    <x v="1"/>
    <n v="3"/>
    <n v="0"/>
    <s v="Alba María Fernández Robles"/>
    <s v="659588450"/>
    <x v="1"/>
  </r>
  <r>
    <n v="32569246"/>
    <x v="1"/>
    <x v="1920"/>
    <d v="2025-07-29T00:00:00"/>
    <s v="09-08-2025"/>
    <d v="2025-08-09T00:00:00"/>
    <s v="10:00"/>
    <n v="11"/>
    <x v="3"/>
    <n v="3"/>
    <n v="135"/>
    <s v="Juan Roldan"/>
    <s v="678694258"/>
    <x v="1"/>
  </r>
  <r>
    <n v="32569108"/>
    <x v="0"/>
    <x v="1921"/>
    <d v="2025-07-29T00:00:00"/>
    <s v="14-08-2025"/>
    <d v="2025-08-14T00:00:00"/>
    <s v="10:45"/>
    <n v="16"/>
    <x v="9"/>
    <n v="2"/>
    <n v="130"/>
    <s v="Bibiana Castillo"/>
    <s v="1601577087"/>
    <x v="1"/>
  </r>
  <r>
    <n v="32568631"/>
    <x v="1"/>
    <x v="1922"/>
    <d v="2025-07-29T00:00:00"/>
    <s v="30-08-2025"/>
    <d v="2025-08-30T00:00:00"/>
    <s v="10:45"/>
    <n v="32"/>
    <x v="0"/>
    <n v="2"/>
    <n v="0"/>
    <s v="Claudia Fernandez Fernandez"/>
    <s v="629576090"/>
    <x v="1"/>
  </r>
  <r>
    <n v="32567132"/>
    <x v="1"/>
    <x v="1923"/>
    <d v="2025-07-29T00:00:00"/>
    <s v="06-08-2025"/>
    <d v="2025-08-06T00:00:00"/>
    <s v="10:00"/>
    <n v="8"/>
    <x v="2"/>
    <n v="2"/>
    <n v="54"/>
    <s v="Sonia Chirinos"/>
    <s v="630832356"/>
    <x v="1"/>
  </r>
  <r>
    <n v="32566843"/>
    <x v="3"/>
    <x v="1924"/>
    <d v="2025-07-29T00:00:00"/>
    <s v="29-08-2025"/>
    <d v="2025-08-29T00:00:00"/>
    <s v="10:45"/>
    <n v="31"/>
    <x v="0"/>
    <n v="0"/>
    <n v="0"/>
    <s v="Jose Manuel Bernal Arroyos"/>
    <s v="665413247"/>
    <x v="2"/>
  </r>
  <r>
    <n v="32566716"/>
    <x v="1"/>
    <x v="1925"/>
    <d v="2025-07-29T00:00:00"/>
    <s v="02-08-2025"/>
    <d v="2025-08-02T00:00:00"/>
    <s v="16:45"/>
    <n v="4"/>
    <x v="2"/>
    <n v="1"/>
    <n v="27"/>
    <s v="Miguel Gil Gonzalez"/>
    <s v="619003541"/>
    <x v="1"/>
  </r>
  <r>
    <n v="32566595"/>
    <x v="0"/>
    <x v="1926"/>
    <d v="2025-07-29T00:00:00"/>
    <s v="01-08-2025"/>
    <d v="2025-08-01T00:00:00"/>
    <s v="16:00"/>
    <n v="3"/>
    <x v="2"/>
    <n v="2"/>
    <n v="54"/>
    <s v="Miguel Gomez Tornero"/>
    <s v="637342842"/>
    <x v="1"/>
  </r>
  <r>
    <n v="32566227"/>
    <x v="4"/>
    <x v="1927"/>
    <d v="2025-07-29T00:00:00"/>
    <s v="18-08-2025"/>
    <d v="2025-08-18T00:00:00"/>
    <s v="20:00"/>
    <n v="20"/>
    <x v="1"/>
    <n v="0"/>
    <n v="0"/>
    <s v="Ana Giner"/>
    <s v="656965149"/>
    <x v="2"/>
  </r>
  <r>
    <n v="32566123"/>
    <x v="3"/>
    <x v="1928"/>
    <d v="2025-07-29T00:00:00"/>
    <s v="09-08-2025"/>
    <d v="2025-08-09T00:00:00"/>
    <s v="17:30"/>
    <n v="11"/>
    <x v="0"/>
    <n v="0"/>
    <n v="0"/>
    <s v="Lorena Gutiérrez Pérez"/>
    <s v="600812478"/>
    <x v="2"/>
  </r>
  <r>
    <n v="32565677"/>
    <x v="1"/>
    <x v="1929"/>
    <d v="2025-07-29T00:00:00"/>
    <s v="20-08-2025"/>
    <d v="2025-08-20T00:00:00"/>
    <s v="11:30"/>
    <n v="22"/>
    <x v="2"/>
    <n v="2"/>
    <n v="34"/>
    <s v="Maria Jesus Arribas Igartua"/>
    <s v="626624777"/>
    <x v="0"/>
  </r>
  <r>
    <n v="32565534"/>
    <x v="0"/>
    <x v="1930"/>
    <d v="2025-07-30T00:00:00"/>
    <s v="01-08-2025"/>
    <d v="2025-08-01T00:00:00"/>
    <s v="20:00"/>
    <n v="2"/>
    <x v="1"/>
    <n v="0"/>
    <n v="0"/>
    <s v="Marina Turanzas"/>
    <s v="633979872"/>
    <x v="2"/>
  </r>
  <r>
    <n v="32565210"/>
    <x v="0"/>
    <x v="1931"/>
    <d v="2025-07-29T00:00:00"/>
    <s v="22-08-2025"/>
    <d v="2025-08-22T00:00:00"/>
    <s v="12:00"/>
    <n v="24"/>
    <x v="0"/>
    <n v="0"/>
    <n v="0"/>
    <s v="Mayte Jiménez García"/>
    <s v="696431202"/>
    <x v="2"/>
  </r>
  <r>
    <n v="32562820"/>
    <x v="0"/>
    <x v="1932"/>
    <d v="2025-07-29T00:00:00"/>
    <s v="01-08-2025"/>
    <d v="2025-08-01T00:00:00"/>
    <s v="18:45"/>
    <n v="3"/>
    <x v="0"/>
    <n v="2"/>
    <n v="0"/>
    <s v="Sara Peña Martínez"/>
    <s v="626668934"/>
    <x v="1"/>
  </r>
  <r>
    <n v="32561653"/>
    <x v="0"/>
    <x v="1933"/>
    <d v="2025-07-29T00:00:00"/>
    <s v="02-08-2025"/>
    <d v="2025-08-02T00:00:00"/>
    <s v="20:00"/>
    <n v="4"/>
    <x v="1"/>
    <n v="2"/>
    <n v="0"/>
    <s v="M Carmen Quintana Cucarella"/>
    <s v="677447603"/>
    <x v="1"/>
  </r>
  <r>
    <n v="32560625"/>
    <x v="1"/>
    <x v="1934"/>
    <d v="2025-07-29T00:00:00"/>
    <s v="08-08-2025"/>
    <d v="2025-08-08T00:00:00"/>
    <s v="10:45"/>
    <n v="10"/>
    <x v="0"/>
    <n v="4"/>
    <n v="0"/>
    <s v="Josefina Gonzalez Grueso"/>
    <s v="610891632"/>
    <x v="1"/>
  </r>
  <r>
    <n v="32560404"/>
    <x v="0"/>
    <x v="1935"/>
    <d v="2025-07-29T00:00:00"/>
    <s v="01-08-2025"/>
    <d v="2025-08-01T00:00:00"/>
    <s v="17:30"/>
    <n v="3"/>
    <x v="0"/>
    <n v="1"/>
    <n v="0"/>
    <s v="Kiko Rodríguez Moreno"/>
    <s v="616374730"/>
    <x v="1"/>
  </r>
  <r>
    <n v="32559846"/>
    <x v="0"/>
    <x v="1936"/>
    <d v="2025-07-29T00:00:00"/>
    <s v="13-08-2025"/>
    <d v="2025-08-13T00:00:00"/>
    <s v="10:00"/>
    <n v="15"/>
    <x v="3"/>
    <n v="2"/>
    <n v="90"/>
    <s v="Cristina Carmona"/>
    <s v="656316558"/>
    <x v="0"/>
  </r>
  <r>
    <n v="32559697"/>
    <x v="0"/>
    <x v="1937"/>
    <d v="2025-07-29T00:00:00"/>
    <s v="16-08-2025"/>
    <d v="2025-08-16T00:00:00"/>
    <s v="16:00"/>
    <n v="18"/>
    <x v="2"/>
    <n v="2"/>
    <n v="54"/>
    <s v="Juan Carlos Aceituno Pinilla"/>
    <s v="+34630536594"/>
    <x v="1"/>
  </r>
  <r>
    <n v="32559465"/>
    <x v="2"/>
    <x v="1938"/>
    <d v="2025-07-29T00:00:00"/>
    <s v="01-08-2025"/>
    <d v="2025-08-01T00:00:00"/>
    <s v="11:30"/>
    <n v="3"/>
    <x v="2"/>
    <n v="4"/>
    <n v="98"/>
    <s v="Pepa Navarro García"/>
    <s v="606533118"/>
    <x v="1"/>
  </r>
  <r>
    <n v="32558356"/>
    <x v="0"/>
    <x v="1939"/>
    <d v="2025-07-29T00:00:00"/>
    <s v="04-08-2025"/>
    <d v="2025-08-04T00:00:00"/>
    <s v="12:00"/>
    <n v="6"/>
    <x v="0"/>
    <n v="2"/>
    <n v="0"/>
    <s v="Javier Jimenez"/>
    <s v="605994099"/>
    <x v="1"/>
  </r>
  <r>
    <n v="32558246"/>
    <x v="3"/>
    <x v="1940"/>
    <d v="2025-07-29T00:00:00"/>
    <s v="10-08-2025"/>
    <d v="2025-08-10T00:00:00"/>
    <s v="18:45"/>
    <n v="12"/>
    <x v="0"/>
    <n v="3"/>
    <n v="0"/>
    <s v="Adolfo Ossi"/>
    <s v="99165776"/>
    <x v="1"/>
  </r>
  <r>
    <n v="32556980"/>
    <x v="1"/>
    <x v="1941"/>
    <d v="2025-07-29T00:00:00"/>
    <s v="18-08-2025"/>
    <d v="2025-08-18T00:00:00"/>
    <s v="12:00"/>
    <n v="20"/>
    <x v="0"/>
    <n v="2"/>
    <n v="0"/>
    <s v="Mª Cruz Escribano Barrera"/>
    <s v="659505042"/>
    <x v="1"/>
  </r>
  <r>
    <n v="32556261"/>
    <x v="1"/>
    <x v="1942"/>
    <d v="2025-07-29T00:00:00"/>
    <s v="10-08-2025"/>
    <d v="2025-08-10T00:00:00"/>
    <s v="16:45"/>
    <n v="12"/>
    <x v="2"/>
    <n v="2"/>
    <n v="34"/>
    <s v="Daniel Mira Trives"/>
    <s v="685870064"/>
    <x v="1"/>
  </r>
  <r>
    <n v="32555510"/>
    <x v="3"/>
    <x v="1943"/>
    <d v="2025-07-29T00:00:00"/>
    <s v="05-08-2025"/>
    <d v="2025-08-05T00:00:00"/>
    <s v="10:45"/>
    <n v="7"/>
    <x v="0"/>
    <n v="2"/>
    <n v="0"/>
    <s v="Ester Lecha Jover"/>
    <s v="662092819"/>
    <x v="1"/>
  </r>
  <r>
    <n v="32555233"/>
    <x v="1"/>
    <x v="1944"/>
    <d v="2025-07-29T00:00:00"/>
    <s v="04-08-2025"/>
    <d v="2025-08-04T00:00:00"/>
    <s v="10:45"/>
    <n v="6"/>
    <x v="0"/>
    <n v="4"/>
    <n v="0"/>
    <s v="Yolanda Córdoba Capitán"/>
    <s v="687881903"/>
    <x v="1"/>
  </r>
  <r>
    <n v="32554527"/>
    <x v="1"/>
    <x v="1945"/>
    <d v="2025-07-29T00:00:00"/>
    <s v="01-08-2025"/>
    <d v="2025-08-01T00:00:00"/>
    <s v="18:45"/>
    <n v="3"/>
    <x v="0"/>
    <n v="4"/>
    <n v="0"/>
    <s v="Antonia Suárez Bárcenas Díaz"/>
    <s v="605670264"/>
    <x v="1"/>
  </r>
  <r>
    <n v="32551792"/>
    <x v="1"/>
    <x v="1946"/>
    <d v="2025-07-29T00:00:00"/>
    <s v="21-08-2025"/>
    <d v="2025-08-21T00:00:00"/>
    <s v="12:00"/>
    <n v="23"/>
    <x v="0"/>
    <n v="1"/>
    <n v="0"/>
    <s v="Adriana Bonfiglio"/>
    <s v="1153294706"/>
    <x v="0"/>
  </r>
  <r>
    <n v="32551750"/>
    <x v="3"/>
    <x v="1947"/>
    <d v="2025-07-29T00:00:00"/>
    <s v="13-08-2025"/>
    <d v="2025-08-13T00:00:00"/>
    <s v="18:45"/>
    <n v="15"/>
    <x v="0"/>
    <n v="2"/>
    <n v="0"/>
    <s v="Mercedes Llorente Rodriguez"/>
    <s v="629809078"/>
    <x v="1"/>
  </r>
  <r>
    <n v="32549967"/>
    <x v="1"/>
    <x v="1948"/>
    <d v="2025-07-28T00:00:00"/>
    <s v="22-08-2025"/>
    <d v="2025-08-22T00:00:00"/>
    <s v="20:00"/>
    <n v="25"/>
    <x v="1"/>
    <n v="1"/>
    <n v="0"/>
    <s v="Serena Di Stefano"/>
    <s v="3292976481"/>
    <x v="0"/>
  </r>
  <r>
    <n v="32549926"/>
    <x v="0"/>
    <x v="1949"/>
    <d v="2025-07-28T00:00:00"/>
    <s v="26-08-2025"/>
    <d v="2025-08-26T00:00:00"/>
    <s v="12:00"/>
    <n v="29"/>
    <x v="0"/>
    <n v="4"/>
    <n v="0"/>
    <s v="Evangelica Lopez Garcia"/>
    <s v="606332924"/>
    <x v="1"/>
  </r>
  <r>
    <n v="32549821"/>
    <x v="0"/>
    <x v="1950"/>
    <d v="2025-07-28T00:00:00"/>
    <s v="26-08-2025"/>
    <d v="2025-08-26T00:00:00"/>
    <s v="12:00"/>
    <n v="29"/>
    <x v="0"/>
    <n v="3"/>
    <n v="0"/>
    <s v="Angel Aranda Diaz"/>
    <s v="635741112"/>
    <x v="1"/>
  </r>
  <r>
    <n v="32548575"/>
    <x v="5"/>
    <x v="1951"/>
    <d v="2025-07-28T00:00:00"/>
    <s v="30-08-2025"/>
    <d v="2025-08-30T00:00:00"/>
    <s v="16:45"/>
    <n v="33"/>
    <x v="2"/>
    <n v="1"/>
    <n v="27"/>
    <s v="Maria Susana Perez"/>
    <s v="1135681059"/>
    <x v="0"/>
  </r>
  <r>
    <n v="32548300"/>
    <x v="1"/>
    <x v="1952"/>
    <d v="2025-07-28T00:00:00"/>
    <s v="19-08-2025"/>
    <d v="2025-08-19T00:00:00"/>
    <s v="10:45"/>
    <n v="22"/>
    <x v="0"/>
    <n v="2"/>
    <n v="0"/>
    <s v="Juan Carlos Vallejo álvarez"/>
    <s v="615962264"/>
    <x v="1"/>
  </r>
  <r>
    <n v="32547889"/>
    <x v="1"/>
    <x v="1953"/>
    <d v="2025-07-28T00:00:00"/>
    <s v="14-08-2025"/>
    <d v="2025-08-14T00:00:00"/>
    <s v="12:00"/>
    <n v="17"/>
    <x v="0"/>
    <n v="0"/>
    <n v="0"/>
    <s v="Arantza Marín Vicuña"/>
    <s v="600758778"/>
    <x v="2"/>
  </r>
  <r>
    <n v="32547697"/>
    <x v="5"/>
    <x v="1954"/>
    <d v="2025-07-28T00:00:00"/>
    <s v="11-08-2025"/>
    <d v="2025-08-11T00:00:00"/>
    <s v="10:45"/>
    <n v="14"/>
    <x v="0"/>
    <n v="5"/>
    <n v="0"/>
    <s v="Antonia Alcalá Pascual"/>
    <s v="647522414"/>
    <x v="0"/>
  </r>
  <r>
    <n v="32547351"/>
    <x v="0"/>
    <x v="1955"/>
    <d v="2025-07-28T00:00:00"/>
    <s v="01-08-2025"/>
    <d v="2025-08-01T00:00:00"/>
    <s v="10:45"/>
    <n v="4"/>
    <x v="0"/>
    <n v="0"/>
    <n v="0"/>
    <s v="María Fernández Martínez"/>
    <s v="665105140"/>
    <x v="2"/>
  </r>
  <r>
    <n v="32547257"/>
    <x v="1"/>
    <x v="1956"/>
    <d v="2025-07-28T00:00:00"/>
    <s v="06-08-2025"/>
    <d v="2025-08-06T00:00:00"/>
    <s v="18:45"/>
    <n v="9"/>
    <x v="0"/>
    <n v="0"/>
    <n v="0"/>
    <s v="Luis Sirera Orgiler"/>
    <s v="667736850"/>
    <x v="2"/>
  </r>
  <r>
    <n v="32547060"/>
    <x v="0"/>
    <x v="1957"/>
    <d v="2025-07-28T00:00:00"/>
    <s v="09-08-2025"/>
    <d v="2025-08-09T00:00:00"/>
    <s v="10:00"/>
    <n v="12"/>
    <x v="2"/>
    <n v="3"/>
    <n v="51"/>
    <s v="Sergio Palao Carpena"/>
    <s v="626660328"/>
    <x v="1"/>
  </r>
  <r>
    <n v="32546433"/>
    <x v="0"/>
    <x v="1958"/>
    <d v="2025-07-28T00:00:00"/>
    <s v="16-08-2025"/>
    <d v="2025-08-16T00:00:00"/>
    <s v="10:45"/>
    <n v="19"/>
    <x v="0"/>
    <n v="5"/>
    <n v="0"/>
    <s v="Sofía Garicano Guerrero"/>
    <s v="655170222"/>
    <x v="1"/>
  </r>
  <r>
    <n v="32544824"/>
    <x v="0"/>
    <x v="1959"/>
    <d v="2025-07-28T00:00:00"/>
    <s v="18-08-2025"/>
    <d v="2025-08-18T00:00:00"/>
    <s v="16:00"/>
    <n v="21"/>
    <x v="2"/>
    <n v="2"/>
    <n v="54"/>
    <s v="Jessica Peña Robles"/>
    <s v="649081181"/>
    <x v="1"/>
  </r>
  <r>
    <n v="32543859"/>
    <x v="0"/>
    <x v="1960"/>
    <d v="2025-07-28T00:00:00"/>
    <s v="06-08-2025"/>
    <d v="2025-08-06T00:00:00"/>
    <s v="12:00"/>
    <n v="9"/>
    <x v="0"/>
    <n v="4"/>
    <n v="0"/>
    <s v="Juan José Bedmar Martín"/>
    <s v="622585023"/>
    <x v="1"/>
  </r>
  <r>
    <n v="32543810"/>
    <x v="1"/>
    <x v="1961"/>
    <d v="2025-07-28T00:00:00"/>
    <s v="08-08-2025"/>
    <d v="2025-08-08T00:00:00"/>
    <s v="16:45"/>
    <n v="11"/>
    <x v="2"/>
    <n v="2"/>
    <n v="54"/>
    <s v="álvaro Morejón López"/>
    <s v="659962441"/>
    <x v="1"/>
  </r>
  <r>
    <n v="32543058"/>
    <x v="1"/>
    <x v="1962"/>
    <d v="2025-07-28T00:00:00"/>
    <s v="08-08-2025"/>
    <d v="2025-08-08T00:00:00"/>
    <s v="11:30"/>
    <n v="11"/>
    <x v="2"/>
    <n v="2"/>
    <n v="34"/>
    <s v="Ivan Ortega Gimeno"/>
    <s v="628129132"/>
    <x v="0"/>
  </r>
  <r>
    <n v="32542898"/>
    <x v="1"/>
    <x v="1963"/>
    <d v="2025-07-28T00:00:00"/>
    <s v="03-08-2025"/>
    <d v="2025-08-03T00:00:00"/>
    <s v="17:30"/>
    <n v="6"/>
    <x v="0"/>
    <n v="2"/>
    <n v="0"/>
    <s v="Jose Angel Ibañez Martinez"/>
    <s v="670283209"/>
    <x v="1"/>
  </r>
  <r>
    <n v="32542453"/>
    <x v="1"/>
    <x v="1964"/>
    <d v="2025-07-28T00:00:00"/>
    <s v="03-08-2025"/>
    <d v="2025-08-03T00:00:00"/>
    <s v="12:00"/>
    <n v="6"/>
    <x v="2"/>
    <n v="3"/>
    <n v="81"/>
    <s v="María Isabel Sáiz Romero"/>
    <s v="660946561"/>
    <x v="1"/>
  </r>
  <r>
    <n v="32542310"/>
    <x v="0"/>
    <x v="1965"/>
    <d v="2025-07-28T00:00:00"/>
    <s v="05-08-2025"/>
    <d v="2025-08-05T00:00:00"/>
    <s v="10:45"/>
    <n v="8"/>
    <x v="0"/>
    <n v="3"/>
    <n v="0"/>
    <s v="Andrea Arteaga Ortiz"/>
    <s v="665411343"/>
    <x v="1"/>
  </r>
  <r>
    <n v="32541490"/>
    <x v="1"/>
    <x v="1966"/>
    <d v="2025-07-28T00:00:00"/>
    <s v="04-08-2025"/>
    <d v="2025-08-04T00:00:00"/>
    <s v="10:00"/>
    <n v="7"/>
    <x v="2"/>
    <n v="4"/>
    <n v="68"/>
    <s v="Daniel Cárdenas Morales"/>
    <s v="607272144"/>
    <x v="1"/>
  </r>
  <r>
    <n v="32541152"/>
    <x v="1"/>
    <x v="1967"/>
    <d v="2025-07-28T00:00:00"/>
    <s v="01-08-2025"/>
    <d v="2025-08-01T00:00:00"/>
    <s v="20:00"/>
    <n v="4"/>
    <x v="1"/>
    <n v="2"/>
    <n v="0"/>
    <s v="José Juan Bermejo"/>
    <s v="659264888"/>
    <x v="1"/>
  </r>
  <r>
    <n v="32541059"/>
    <x v="3"/>
    <x v="1968"/>
    <d v="2025-07-28T00:00:00"/>
    <s v="12-08-2025"/>
    <d v="2025-08-12T00:00:00"/>
    <s v="17:30"/>
    <n v="15"/>
    <x v="0"/>
    <n v="2"/>
    <n v="0"/>
    <s v="Paco Navarro Cana"/>
    <s v="654554432"/>
    <x v="1"/>
  </r>
  <r>
    <n v="32540807"/>
    <x v="4"/>
    <x v="1969"/>
    <d v="2025-07-28T00:00:00"/>
    <s v="12-08-2025"/>
    <d v="2025-08-12T00:00:00"/>
    <s v="18:45"/>
    <n v="15"/>
    <x v="0"/>
    <n v="5"/>
    <n v="0"/>
    <s v="Francisco Javier Estepa Ponferrada"/>
    <s v="650561181"/>
    <x v="0"/>
  </r>
  <r>
    <n v="32540718"/>
    <x v="1"/>
    <x v="1970"/>
    <d v="2025-07-28T00:00:00"/>
    <s v="19-08-2025"/>
    <d v="2025-08-19T00:00:00"/>
    <s v="10:45"/>
    <n v="22"/>
    <x v="0"/>
    <n v="4"/>
    <n v="0"/>
    <s v="Raquel Castello Aznar"/>
    <s v="654608285"/>
    <x v="1"/>
  </r>
  <r>
    <n v="32538970"/>
    <x v="0"/>
    <x v="1971"/>
    <d v="2025-07-28T00:00:00"/>
    <s v="19-08-2025"/>
    <d v="2025-08-19T00:00:00"/>
    <s v="11:30"/>
    <n v="22"/>
    <x v="2"/>
    <n v="3"/>
    <n v="51"/>
    <s v="Jesús Montes Rodríguez"/>
    <s v="610046895"/>
    <x v="1"/>
  </r>
  <r>
    <n v="32538824"/>
    <x v="0"/>
    <x v="1972"/>
    <d v="2025-07-28T00:00:00"/>
    <s v="07-08-2025"/>
    <d v="2025-08-07T00:00:00"/>
    <s v="17:30"/>
    <n v="10"/>
    <x v="0"/>
    <n v="2"/>
    <n v="0"/>
    <s v="Manel Sunyer Berroy"/>
    <s v="687807902"/>
    <x v="1"/>
  </r>
  <r>
    <n v="32538547"/>
    <x v="1"/>
    <x v="1973"/>
    <d v="2025-07-28T00:00:00"/>
    <s v="21-08-2025"/>
    <d v="2025-08-21T00:00:00"/>
    <s v="16:45"/>
    <n v="24"/>
    <x v="2"/>
    <n v="2"/>
    <n v="54"/>
    <s v="Ana Alday"/>
    <s v="639904937"/>
    <x v="0"/>
  </r>
  <r>
    <n v="32537486"/>
    <x v="1"/>
    <x v="1974"/>
    <d v="2025-07-28T00:00:00"/>
    <s v="14-08-2025"/>
    <d v="2025-08-14T00:00:00"/>
    <s v="20:00"/>
    <n v="17"/>
    <x v="1"/>
    <n v="3"/>
    <n v="0"/>
    <s v="Tomas Campos"/>
    <s v="625846711"/>
    <x v="0"/>
  </r>
  <r>
    <n v="32537212"/>
    <x v="1"/>
    <x v="1975"/>
    <d v="2025-07-30T00:00:00"/>
    <s v="12-08-2025"/>
    <d v="2025-08-12T00:00:00"/>
    <s v="16:45"/>
    <n v="13"/>
    <x v="2"/>
    <n v="3"/>
    <n v="51"/>
    <s v="Ana Bonal Lázaro"/>
    <s v="699373025"/>
    <x v="1"/>
  </r>
  <r>
    <n v="32537019"/>
    <x v="0"/>
    <x v="1976"/>
    <d v="2025-07-28T00:00:00"/>
    <s v="06-08-2025"/>
    <d v="2025-08-06T00:00:00"/>
    <s v="10:45"/>
    <n v="9"/>
    <x v="0"/>
    <n v="2"/>
    <n v="0"/>
    <s v="Maite Quintana Pino"/>
    <s v="661302262"/>
    <x v="1"/>
  </r>
  <r>
    <n v="32536959"/>
    <x v="0"/>
    <x v="1977"/>
    <d v="2025-07-28T00:00:00"/>
    <s v="06-08-2025"/>
    <d v="2025-08-06T00:00:00"/>
    <s v="10:45"/>
    <n v="9"/>
    <x v="0"/>
    <n v="6"/>
    <n v="0"/>
    <s v="Maria Carmen Carrascosa Parrado"/>
    <s v="650863633"/>
    <x v="1"/>
  </r>
  <r>
    <n v="32536918"/>
    <x v="4"/>
    <x v="1978"/>
    <d v="2025-07-28T00:00:00"/>
    <s v="07-08-2025"/>
    <d v="2025-08-07T00:00:00"/>
    <s v="10:45"/>
    <n v="10"/>
    <x v="0"/>
    <n v="3"/>
    <n v="0"/>
    <s v="Veronica Mena Espada"/>
    <s v="650887496"/>
    <x v="1"/>
  </r>
  <r>
    <n v="32536870"/>
    <x v="0"/>
    <x v="1979"/>
    <d v="2025-07-28T00:00:00"/>
    <s v="07-08-2025"/>
    <d v="2025-08-07T00:00:00"/>
    <s v="17:30"/>
    <n v="10"/>
    <x v="0"/>
    <n v="2"/>
    <n v="0"/>
    <s v="Marcos García Rodríguez"/>
    <s v="664116498"/>
    <x v="1"/>
  </r>
  <r>
    <n v="32535936"/>
    <x v="1"/>
    <x v="1980"/>
    <d v="2025-07-28T00:00:00"/>
    <s v="31-08-2025"/>
    <d v="2025-08-31T00:00:00"/>
    <s v="12:00"/>
    <n v="34"/>
    <x v="0"/>
    <n v="2"/>
    <n v="0"/>
    <s v="Virginia Bustos Millan"/>
    <s v="60593356"/>
    <x v="1"/>
  </r>
  <r>
    <n v="32533569"/>
    <x v="1"/>
    <x v="1981"/>
    <d v="2025-07-28T00:00:00"/>
    <s v="13-08-2025"/>
    <d v="2025-08-13T00:00:00"/>
    <s v="10:45"/>
    <n v="16"/>
    <x v="0"/>
    <n v="0"/>
    <n v="0"/>
    <s v="Paco Suarez Márquez"/>
    <s v="656487288"/>
    <x v="2"/>
  </r>
  <r>
    <n v="32532866"/>
    <x v="0"/>
    <x v="1982"/>
    <d v="2025-07-28T00:00:00"/>
    <s v="30-08-2025"/>
    <d v="2025-08-30T00:00:00"/>
    <s v="10:45"/>
    <n v="33"/>
    <x v="0"/>
    <n v="4"/>
    <n v="0"/>
    <s v="Rafael García Muñoz"/>
    <s v="676794954"/>
    <x v="1"/>
  </r>
  <r>
    <n v="32532289"/>
    <x v="0"/>
    <x v="1983"/>
    <d v="2025-07-28T00:00:00"/>
    <s v="25-08-2025"/>
    <d v="2025-08-25T00:00:00"/>
    <s v="10:00"/>
    <n v="28"/>
    <x v="3"/>
    <n v="2"/>
    <n v="90"/>
    <s v="Sergio Lopez Vallejo"/>
    <s v="619303373"/>
    <x v="1"/>
  </r>
  <r>
    <n v="32531486"/>
    <x v="0"/>
    <x v="1984"/>
    <d v="2025-07-29T00:00:00"/>
    <s v="01-08-2025"/>
    <d v="2025-08-01T00:00:00"/>
    <s v="17:30"/>
    <n v="3"/>
    <x v="0"/>
    <n v="4"/>
    <n v="0"/>
    <s v="Lidia Ortega Fernandez"/>
    <s v="697849394"/>
    <x v="1"/>
  </r>
  <r>
    <n v="32531420"/>
    <x v="0"/>
    <x v="1985"/>
    <d v="2025-07-28T00:00:00"/>
    <s v="14-08-2025"/>
    <d v="2025-08-14T00:00:00"/>
    <s v="16:45"/>
    <n v="17"/>
    <x v="2"/>
    <n v="1"/>
    <n v="27"/>
    <s v="Néstor Yagual"/>
    <s v="644585516"/>
    <x v="1"/>
  </r>
  <r>
    <n v="32530947"/>
    <x v="0"/>
    <x v="1986"/>
    <d v="2025-07-28T00:00:00"/>
    <s v="03-08-2025"/>
    <d v="2025-08-03T00:00:00"/>
    <s v="18:45"/>
    <n v="6"/>
    <x v="0"/>
    <n v="3"/>
    <n v="0"/>
    <s v="Javier Ezcurdia"/>
    <s v="646958053"/>
    <x v="1"/>
  </r>
  <r>
    <n v="32530910"/>
    <x v="1"/>
    <x v="1987"/>
    <d v="2025-07-28T00:00:00"/>
    <s v="16-08-2025"/>
    <d v="2025-08-16T00:00:00"/>
    <s v="10:45"/>
    <n v="19"/>
    <x v="0"/>
    <n v="5"/>
    <n v="0"/>
    <s v="Angela Castaño Lorenzo"/>
    <s v="684732553"/>
    <x v="1"/>
  </r>
  <r>
    <n v="32530486"/>
    <x v="1"/>
    <x v="1988"/>
    <d v="2025-07-28T00:00:00"/>
    <s v="18-08-2025"/>
    <d v="2025-08-18T00:00:00"/>
    <s v="10:00"/>
    <n v="21"/>
    <x v="2"/>
    <n v="2"/>
    <n v="78"/>
    <s v="Mikel Elkoro Sarasua"/>
    <s v="666502216"/>
    <x v="1"/>
  </r>
  <r>
    <n v="32530352"/>
    <x v="1"/>
    <x v="1989"/>
    <d v="2025-07-28T00:00:00"/>
    <s v="06-08-2025"/>
    <d v="2025-08-06T00:00:00"/>
    <s v="17:30"/>
    <n v="9"/>
    <x v="0"/>
    <n v="5"/>
    <n v="0"/>
    <s v="Toni Aguikar"/>
    <s v="646023743"/>
    <x v="1"/>
  </r>
  <r>
    <n v="32530312"/>
    <x v="0"/>
    <x v="1990"/>
    <d v="2025-07-28T00:00:00"/>
    <s v="09-08-2025"/>
    <d v="2025-08-09T00:00:00"/>
    <s v="12:00"/>
    <n v="12"/>
    <x v="0"/>
    <n v="4"/>
    <n v="0"/>
    <s v="Juan Jose Sanchez"/>
    <s v="618646074"/>
    <x v="1"/>
  </r>
  <r>
    <n v="32530020"/>
    <x v="0"/>
    <x v="1991"/>
    <d v="2025-07-28T00:00:00"/>
    <s v="11-08-2025"/>
    <d v="2025-08-11T00:00:00"/>
    <s v="18:45"/>
    <n v="14"/>
    <x v="0"/>
    <n v="0"/>
    <n v="0"/>
    <s v="Susana Gil Aguilar"/>
    <s v="615382932"/>
    <x v="2"/>
  </r>
  <r>
    <n v="32529686"/>
    <x v="1"/>
    <x v="1992"/>
    <d v="2025-07-28T00:00:00"/>
    <s v="04-08-2025"/>
    <d v="2025-08-04T00:00:00"/>
    <s v="12:00"/>
    <n v="7"/>
    <x v="0"/>
    <n v="2"/>
    <n v="0"/>
    <s v="Javier Sanz Fernandez"/>
    <s v="690666824"/>
    <x v="1"/>
  </r>
  <r>
    <n v="32529449"/>
    <x v="3"/>
    <x v="1993"/>
    <d v="2025-07-28T00:00:00"/>
    <s v="07-08-2025"/>
    <d v="2025-08-07T00:00:00"/>
    <s v="20:00"/>
    <n v="10"/>
    <x v="1"/>
    <n v="5"/>
    <n v="0"/>
    <s v="Juan Jesús Pérez García"/>
    <s v="636040554"/>
    <x v="1"/>
  </r>
  <r>
    <n v="32529315"/>
    <x v="5"/>
    <x v="1994"/>
    <d v="2025-07-28T00:00:00"/>
    <s v="03-08-2025"/>
    <d v="2025-08-03T00:00:00"/>
    <s v="18:45"/>
    <n v="6"/>
    <x v="0"/>
    <n v="2"/>
    <n v="0"/>
    <s v="Cinthia Burgos Sampedro"/>
    <s v="640163228"/>
    <x v="1"/>
  </r>
  <r>
    <n v="32529052"/>
    <x v="3"/>
    <x v="1995"/>
    <d v="2025-07-28T00:00:00"/>
    <s v="17-08-2025"/>
    <d v="2025-08-17T00:00:00"/>
    <s v="20:00"/>
    <n v="20"/>
    <x v="1"/>
    <n v="4"/>
    <n v="0"/>
    <s v="Naira Lominchar Ramos"/>
    <s v="646834793"/>
    <x v="1"/>
  </r>
  <r>
    <n v="32528363"/>
    <x v="0"/>
    <x v="1996"/>
    <d v="2025-07-28T00:00:00"/>
    <s v="10-08-2025"/>
    <d v="2025-08-10T00:00:00"/>
    <s v="12:00"/>
    <n v="13"/>
    <x v="0"/>
    <n v="1"/>
    <n v="0"/>
    <s v="Fernanda Romagnoli"/>
    <s v="987697994"/>
    <x v="1"/>
  </r>
  <r>
    <n v="32527939"/>
    <x v="1"/>
    <x v="1997"/>
    <d v="2025-07-28T00:00:00"/>
    <s v="22-08-2025"/>
    <d v="2025-08-22T00:00:00"/>
    <s v="12:00"/>
    <n v="25"/>
    <x v="0"/>
    <n v="0"/>
    <n v="0"/>
    <s v="Raquel Peregrina Ramos"/>
    <s v="637421061"/>
    <x v="2"/>
  </r>
  <r>
    <n v="32527829"/>
    <x v="0"/>
    <x v="1998"/>
    <d v="2025-07-28T00:00:00"/>
    <s v="05-08-2025"/>
    <d v="2025-08-05T00:00:00"/>
    <s v="16:00"/>
    <n v="8"/>
    <x v="2"/>
    <n v="4"/>
    <n v="108"/>
    <s v="álvaro Valero Mendoza"/>
    <s v="666310315"/>
    <x v="0"/>
  </r>
  <r>
    <n v="32527338"/>
    <x v="0"/>
    <x v="1999"/>
    <d v="2025-07-28T00:00:00"/>
    <s v="03-08-2025"/>
    <d v="2025-08-03T00:00:00"/>
    <s v="10:45"/>
    <n v="6"/>
    <x v="0"/>
    <n v="5"/>
    <n v="0"/>
    <s v="María Langa"/>
    <s v="663321052"/>
    <x v="1"/>
  </r>
  <r>
    <n v="32527177"/>
    <x v="1"/>
    <x v="2000"/>
    <d v="2025-07-28T00:00:00"/>
    <s v="25-08-2025"/>
    <d v="2025-08-25T00:00:00"/>
    <s v="17:30"/>
    <n v="28"/>
    <x v="0"/>
    <n v="3"/>
    <n v="0"/>
    <s v="Alfonso Martínez Doncel"/>
    <s v="628718824"/>
    <x v="1"/>
  </r>
  <r>
    <n v="32527084"/>
    <x v="3"/>
    <x v="2001"/>
    <d v="2025-07-28T00:00:00"/>
    <s v="14-08-2025"/>
    <d v="2025-08-14T00:00:00"/>
    <s v="20:00"/>
    <n v="17"/>
    <x v="1"/>
    <n v="3"/>
    <n v="0"/>
    <s v="Rocío Varilla Roman"/>
    <s v="654618139"/>
    <x v="0"/>
  </r>
  <r>
    <n v="32527064"/>
    <x v="0"/>
    <x v="2002"/>
    <d v="2025-07-28T00:00:00"/>
    <s v="18-08-2025"/>
    <d v="2025-08-18T00:00:00"/>
    <s v="10:45"/>
    <n v="21"/>
    <x v="0"/>
    <n v="0"/>
    <n v="0"/>
    <s v="Ignacio Cuevas Caravaca"/>
    <s v="679977676"/>
    <x v="2"/>
  </r>
  <r>
    <n v="32526953"/>
    <x v="1"/>
    <x v="2003"/>
    <d v="2025-07-28T00:00:00"/>
    <s v="06-08-2025"/>
    <d v="2025-08-06T00:00:00"/>
    <s v="12:00"/>
    <n v="9"/>
    <x v="0"/>
    <n v="4"/>
    <n v="0"/>
    <s v="Diego Fraile Carrasco"/>
    <s v="600298567"/>
    <x v="1"/>
  </r>
  <r>
    <n v="32526086"/>
    <x v="1"/>
    <x v="2004"/>
    <d v="2025-07-28T00:00:00"/>
    <s v="13-08-2025"/>
    <d v="2025-08-13T00:00:00"/>
    <s v="17:30"/>
    <n v="16"/>
    <x v="0"/>
    <n v="4"/>
    <n v="0"/>
    <s v="Sonia Maria Veiras Del Rio"/>
    <s v="681107575"/>
    <x v="0"/>
  </r>
  <r>
    <n v="32525911"/>
    <x v="4"/>
    <x v="2005"/>
    <d v="2025-07-28T00:00:00"/>
    <s v="28-08-2025"/>
    <d v="2025-08-28T00:00:00"/>
    <s v="20:00"/>
    <n v="31"/>
    <x v="1"/>
    <n v="2"/>
    <n v="0"/>
    <s v="Concepcion Sanfeliu"/>
    <s v="606926610"/>
    <x v="1"/>
  </r>
  <r>
    <n v="32524526"/>
    <x v="1"/>
    <x v="2006"/>
    <d v="2025-07-28T00:00:00"/>
    <s v="08-08-2025"/>
    <d v="2025-08-08T00:00:00"/>
    <s v="10:45"/>
    <n v="11"/>
    <x v="0"/>
    <n v="0"/>
    <n v="0"/>
    <s v="María Andrea Previte"/>
    <s v="684175807"/>
    <x v="2"/>
  </r>
  <r>
    <n v="32524408"/>
    <x v="1"/>
    <x v="2007"/>
    <d v="2025-07-28T00:00:00"/>
    <s v="24-08-2025"/>
    <d v="2025-08-24T00:00:00"/>
    <s v="20:00"/>
    <n v="27"/>
    <x v="1"/>
    <n v="3"/>
    <n v="0"/>
    <s v="Enrique Montañez Martín"/>
    <s v="618168224"/>
    <x v="1"/>
  </r>
  <r>
    <n v="32524204"/>
    <x v="1"/>
    <x v="2008"/>
    <d v="2025-07-28T00:00:00"/>
    <s v="05-08-2025"/>
    <d v="2025-08-05T00:00:00"/>
    <s v="17:30"/>
    <n v="8"/>
    <x v="0"/>
    <n v="3"/>
    <n v="0"/>
    <s v="María Nieves Reyes Pérez"/>
    <s v="687308023"/>
    <x v="1"/>
  </r>
  <r>
    <n v="32523624"/>
    <x v="1"/>
    <x v="2009"/>
    <d v="2025-07-30T00:00:00"/>
    <s v="11-08-2025"/>
    <d v="2025-08-11T00:00:00"/>
    <s v="17:30"/>
    <n v="12"/>
    <x v="0"/>
    <n v="2"/>
    <n v="0"/>
    <s v="Glòria Sandoval"/>
    <s v="645900472"/>
    <x v="1"/>
  </r>
  <r>
    <n v="32519334"/>
    <x v="1"/>
    <x v="2010"/>
    <d v="2025-07-28T00:00:00"/>
    <s v="22-08-2025"/>
    <d v="2025-08-22T00:00:00"/>
    <s v="10:45"/>
    <n v="25"/>
    <x v="0"/>
    <n v="2"/>
    <n v="0"/>
    <s v="Roxana Britos"/>
    <s v="62687802"/>
    <x v="0"/>
  </r>
  <r>
    <n v="32517818"/>
    <x v="1"/>
    <x v="2011"/>
    <d v="2025-08-05T00:00:00"/>
    <s v="19-08-2025"/>
    <d v="2025-08-19T00:00:00"/>
    <s v="18:45"/>
    <n v="14"/>
    <x v="0"/>
    <n v="4"/>
    <n v="0"/>
    <s v="Victoria Bellido"/>
    <s v="610694296"/>
    <x v="0"/>
  </r>
  <r>
    <n v="32517375"/>
    <x v="1"/>
    <x v="2012"/>
    <d v="2025-07-27T00:00:00"/>
    <s v="21-08-2025"/>
    <d v="2025-08-21T00:00:00"/>
    <s v="10:45"/>
    <n v="25"/>
    <x v="0"/>
    <n v="2"/>
    <n v="0"/>
    <s v="Alejandro Carpio Blasco"/>
    <s v="663386346"/>
    <x v="1"/>
  </r>
  <r>
    <n v="32517048"/>
    <x v="1"/>
    <x v="2013"/>
    <d v="2025-07-27T00:00:00"/>
    <s v="11-08-2025"/>
    <d v="2025-08-11T00:00:00"/>
    <s v="20:00"/>
    <n v="15"/>
    <x v="1"/>
    <n v="2"/>
    <n v="0"/>
    <s v="ángela Rivas Bernabé"/>
    <s v="662384102"/>
    <x v="1"/>
  </r>
  <r>
    <n v="32517006"/>
    <x v="0"/>
    <x v="2014"/>
    <d v="2025-07-28T00:00:00"/>
    <s v="05-08-2025"/>
    <d v="2025-08-05T00:00:00"/>
    <s v="10:45"/>
    <n v="8"/>
    <x v="0"/>
    <n v="3"/>
    <n v="0"/>
    <s v="Macarena Martín Socas"/>
    <s v="639273360"/>
    <x v="1"/>
  </r>
  <r>
    <n v="32516158"/>
    <x v="1"/>
    <x v="2015"/>
    <d v="2025-07-27T00:00:00"/>
    <s v="06-08-2025"/>
    <d v="2025-08-06T00:00:00"/>
    <s v="18:45"/>
    <n v="10"/>
    <x v="0"/>
    <n v="3"/>
    <n v="0"/>
    <s v="Rocío Moreno"/>
    <s v="616745274"/>
    <x v="1"/>
  </r>
  <r>
    <n v="32515847"/>
    <x v="0"/>
    <x v="2016"/>
    <d v="2025-07-27T00:00:00"/>
    <s v="12-08-2025"/>
    <d v="2025-08-12T00:00:00"/>
    <s v="10:45"/>
    <n v="16"/>
    <x v="0"/>
    <n v="2"/>
    <n v="0"/>
    <s v="Ricardo Noval De La Torre"/>
    <s v="620976131"/>
    <x v="1"/>
  </r>
  <r>
    <n v="32515558"/>
    <x v="0"/>
    <x v="2017"/>
    <d v="2025-07-27T00:00:00"/>
    <s v="06-08-2025"/>
    <d v="2025-08-06T00:00:00"/>
    <s v="10:45"/>
    <n v="10"/>
    <x v="0"/>
    <n v="2"/>
    <n v="0"/>
    <s v="Miriam Payá López"/>
    <s v="628449051"/>
    <x v="1"/>
  </r>
  <r>
    <n v="32515295"/>
    <x v="1"/>
    <x v="2018"/>
    <d v="2025-07-27T00:00:00"/>
    <s v="10-08-2025"/>
    <d v="2025-08-10T00:00:00"/>
    <s v="20:00"/>
    <n v="14"/>
    <x v="1"/>
    <n v="2"/>
    <n v="0"/>
    <s v="Cecilia Muñoz Perez"/>
    <s v="675350434"/>
    <x v="1"/>
  </r>
  <r>
    <n v="32515092"/>
    <x v="1"/>
    <x v="2019"/>
    <d v="2025-07-27T00:00:00"/>
    <s v="09-08-2025"/>
    <d v="2025-08-09T00:00:00"/>
    <s v="18:45"/>
    <n v="13"/>
    <x v="0"/>
    <n v="1"/>
    <n v="0"/>
    <s v="Cristina Rueda Paneque"/>
    <s v="672696583"/>
    <x v="1"/>
  </r>
  <r>
    <n v="32513014"/>
    <x v="1"/>
    <x v="2020"/>
    <d v="2025-07-27T00:00:00"/>
    <s v="06-08-2025"/>
    <d v="2025-08-06T00:00:00"/>
    <s v="10:45"/>
    <n v="10"/>
    <x v="0"/>
    <n v="4"/>
    <n v="0"/>
    <s v="Maria Ruiz Diaz"/>
    <s v="659113463"/>
    <x v="0"/>
  </r>
  <r>
    <n v="32512975"/>
    <x v="1"/>
    <x v="2021"/>
    <d v="2025-07-27T00:00:00"/>
    <s v="06-08-2025"/>
    <d v="2025-08-06T00:00:00"/>
    <s v="10:45"/>
    <n v="10"/>
    <x v="0"/>
    <n v="3"/>
    <n v="0"/>
    <s v="Pilar Ruiz Esperilla"/>
    <s v="675966854"/>
    <x v="1"/>
  </r>
  <r>
    <n v="32512375"/>
    <x v="0"/>
    <x v="2022"/>
    <d v="2025-07-27T00:00:00"/>
    <s v="12-08-2025"/>
    <d v="2025-08-12T00:00:00"/>
    <s v="20:00"/>
    <n v="16"/>
    <x v="1"/>
    <n v="4"/>
    <n v="0"/>
    <s v="Carmen Lozano Planet"/>
    <s v="695522988"/>
    <x v="0"/>
  </r>
  <r>
    <n v="32511604"/>
    <x v="1"/>
    <x v="2023"/>
    <d v="2025-07-27T00:00:00"/>
    <s v="19-08-2025"/>
    <d v="2025-08-19T00:00:00"/>
    <s v="11:30"/>
    <n v="23"/>
    <x v="2"/>
    <n v="2"/>
    <n v="34"/>
    <s v="Mª José Martinez Gimeno"/>
    <s v="650677708"/>
    <x v="0"/>
  </r>
  <r>
    <n v="32511317"/>
    <x v="2"/>
    <x v="2024"/>
    <d v="2025-07-27T00:00:00"/>
    <s v="12-08-2025"/>
    <d v="2025-08-12T00:00:00"/>
    <s v="10:45"/>
    <n v="16"/>
    <x v="0"/>
    <n v="2"/>
    <n v="0"/>
    <s v="Manoli Lopez"/>
    <s v="646661453"/>
    <x v="0"/>
  </r>
  <r>
    <n v="32510643"/>
    <x v="0"/>
    <x v="2025"/>
    <d v="2025-07-27T00:00:00"/>
    <s v="04-08-2025"/>
    <d v="2025-08-04T00:00:00"/>
    <s v="20:00"/>
    <n v="8"/>
    <x v="1"/>
    <n v="3"/>
    <n v="0"/>
    <s v="Yolanda Vidal"/>
    <s v="699755734"/>
    <x v="0"/>
  </r>
  <r>
    <n v="32510410"/>
    <x v="1"/>
    <x v="2026"/>
    <d v="2025-07-27T00:00:00"/>
    <s v="11-08-2025"/>
    <d v="2025-08-11T00:00:00"/>
    <s v="12:00"/>
    <n v="15"/>
    <x v="0"/>
    <n v="6"/>
    <n v="0"/>
    <s v="Sara Garcia Padilla"/>
    <s v="637332258"/>
    <x v="1"/>
  </r>
  <r>
    <n v="32510299"/>
    <x v="3"/>
    <x v="2027"/>
    <d v="2025-07-27T00:00:00"/>
    <s v="25-08-2025"/>
    <d v="2025-08-25T00:00:00"/>
    <s v="10:00"/>
    <n v="29"/>
    <x v="2"/>
    <n v="1"/>
    <n v="39"/>
    <s v="Alberto Alquézar"/>
    <s v="650719912"/>
    <x v="0"/>
  </r>
  <r>
    <n v="32509734"/>
    <x v="0"/>
    <x v="2028"/>
    <d v="2025-07-27T00:00:00"/>
    <s v="09-08-2025"/>
    <d v="2025-08-09T00:00:00"/>
    <s v="19:00"/>
    <n v="13"/>
    <x v="7"/>
    <n v="10"/>
    <n v="120"/>
    <s v="Marisa Escobar Povedano"/>
    <s v="630134766"/>
    <x v="0"/>
  </r>
  <r>
    <n v="32509636"/>
    <x v="0"/>
    <x v="2029"/>
    <d v="2025-07-27T00:00:00"/>
    <s v="26-08-2025"/>
    <d v="2025-08-26T00:00:00"/>
    <s v="12:00"/>
    <n v="30"/>
    <x v="0"/>
    <n v="2"/>
    <n v="0"/>
    <s v="Andrea Peralta Sánchez"/>
    <s v="610090507"/>
    <x v="1"/>
  </r>
  <r>
    <n v="32508592"/>
    <x v="0"/>
    <x v="2030"/>
    <d v="2025-07-27T00:00:00"/>
    <s v="29-08-2025"/>
    <d v="2025-08-29T00:00:00"/>
    <s v="10:00"/>
    <n v="33"/>
    <x v="2"/>
    <n v="2"/>
    <n v="34"/>
    <s v="Vicente Sentandreu Benavent"/>
    <s v="649533737"/>
    <x v="1"/>
  </r>
  <r>
    <n v="32508535"/>
    <x v="1"/>
    <x v="2031"/>
    <d v="2025-07-27T00:00:00"/>
    <s v="01-08-2025"/>
    <d v="2025-08-01T00:00:00"/>
    <s v="10:45"/>
    <n v="5"/>
    <x v="0"/>
    <n v="2"/>
    <n v="0"/>
    <s v="Marián San Millan León"/>
    <s v="699997766"/>
    <x v="1"/>
  </r>
  <r>
    <n v="32508433"/>
    <x v="1"/>
    <x v="2032"/>
    <d v="2025-07-27T00:00:00"/>
    <s v="14-08-2025"/>
    <d v="2025-08-14T00:00:00"/>
    <s v="12:00"/>
    <n v="18"/>
    <x v="2"/>
    <n v="4"/>
    <n v="108"/>
    <s v="Jose Juan Sosa Sanchez"/>
    <s v="670742421"/>
    <x v="1"/>
  </r>
  <r>
    <n v="32508109"/>
    <x v="0"/>
    <x v="2033"/>
    <d v="2025-07-27T00:00:00"/>
    <s v="31-08-2025"/>
    <d v="2025-08-31T00:00:00"/>
    <s v="10:45"/>
    <n v="35"/>
    <x v="0"/>
    <n v="2"/>
    <n v="0"/>
    <s v="Azucena De La Llera Plata"/>
    <s v="607 215 145"/>
    <x v="1"/>
  </r>
  <r>
    <n v="32507655"/>
    <x v="0"/>
    <x v="2034"/>
    <d v="2025-07-27T00:00:00"/>
    <s v="14-08-2025"/>
    <d v="2025-08-14T00:00:00"/>
    <s v="18:45"/>
    <n v="18"/>
    <x v="0"/>
    <n v="4"/>
    <n v="0"/>
    <s v="Manoli Mogica Muñoz"/>
    <s v="637560389"/>
    <x v="0"/>
  </r>
  <r>
    <n v="32507564"/>
    <x v="1"/>
    <x v="2035"/>
    <d v="2025-07-27T00:00:00"/>
    <s v="31-08-2025"/>
    <d v="2025-08-31T00:00:00"/>
    <s v="10:45"/>
    <n v="35"/>
    <x v="0"/>
    <n v="6"/>
    <n v="0"/>
    <s v="Azucena Plata Vega"/>
    <s v="615298362"/>
    <x v="1"/>
  </r>
  <r>
    <n v="32507126"/>
    <x v="1"/>
    <x v="2036"/>
    <d v="2025-07-27T00:00:00"/>
    <s v="08-08-2025"/>
    <d v="2025-08-08T00:00:00"/>
    <s v="12:00"/>
    <n v="12"/>
    <x v="0"/>
    <n v="0"/>
    <n v="0"/>
    <s v="Carmen Piñeiro Lamas"/>
    <s v="610807652"/>
    <x v="2"/>
  </r>
  <r>
    <n v="32507118"/>
    <x v="1"/>
    <x v="2037"/>
    <d v="2025-07-27T00:00:00"/>
    <s v="03-08-2025"/>
    <d v="2025-08-03T00:00:00"/>
    <s v="10:45"/>
    <n v="7"/>
    <x v="0"/>
    <n v="2"/>
    <n v="0"/>
    <s v="Josune Anasagasti Goicolea"/>
    <s v="625702980"/>
    <x v="0"/>
  </r>
  <r>
    <n v="32506305"/>
    <x v="1"/>
    <x v="2038"/>
    <d v="2025-07-27T00:00:00"/>
    <s v="08-08-2025"/>
    <d v="2025-08-08T00:00:00"/>
    <s v="12:00"/>
    <n v="12"/>
    <x v="0"/>
    <n v="3"/>
    <n v="0"/>
    <s v="Raquel Jimenez"/>
    <s v="696110332"/>
    <x v="0"/>
  </r>
  <r>
    <n v="32505394"/>
    <x v="2"/>
    <x v="2039"/>
    <d v="2025-07-27T00:00:00"/>
    <s v="06-08-2025"/>
    <d v="2025-08-06T00:00:00"/>
    <s v="10:45"/>
    <n v="10"/>
    <x v="0"/>
    <n v="2"/>
    <n v="0"/>
    <s v="María José González Toledo"/>
    <s v="680359415"/>
    <x v="0"/>
  </r>
  <r>
    <n v="32504644"/>
    <x v="0"/>
    <x v="2040"/>
    <d v="2025-07-27T00:00:00"/>
    <s v="15-08-2025"/>
    <d v="2025-08-15T00:00:00"/>
    <s v="16:45"/>
    <n v="19"/>
    <x v="2"/>
    <n v="2"/>
    <n v="34"/>
    <s v="Cristina Pérez Requeséns"/>
    <s v="654 20 36 76"/>
    <x v="0"/>
  </r>
  <r>
    <n v="32503810"/>
    <x v="0"/>
    <x v="2041"/>
    <d v="2025-07-27T00:00:00"/>
    <s v="09-08-2025"/>
    <d v="2025-08-09T00:00:00"/>
    <s v="18:45"/>
    <n v="13"/>
    <x v="0"/>
    <n v="3"/>
    <n v="0"/>
    <s v="Lourdes Rodriguez Solano"/>
    <s v="619084651"/>
    <x v="1"/>
  </r>
  <r>
    <n v="32503694"/>
    <x v="0"/>
    <x v="2042"/>
    <d v="2025-07-27T00:00:00"/>
    <s v="09-08-2025"/>
    <d v="2025-08-09T00:00:00"/>
    <s v="18:45"/>
    <n v="13"/>
    <x v="0"/>
    <n v="4"/>
    <n v="0"/>
    <s v="Marta Rodríguez"/>
    <s v="616220215"/>
    <x v="1"/>
  </r>
  <r>
    <n v="32503511"/>
    <x v="3"/>
    <x v="2043"/>
    <d v="2025-07-27T00:00:00"/>
    <s v="09-08-2025"/>
    <d v="2025-08-09T00:00:00"/>
    <s v="11:30"/>
    <n v="13"/>
    <x v="2"/>
    <n v="4"/>
    <n v="68"/>
    <s v="Juan Antonio Herrera Gavira"/>
    <s v="636673902"/>
    <x v="0"/>
  </r>
  <r>
    <n v="32503332"/>
    <x v="1"/>
    <x v="2044"/>
    <d v="2025-07-27T00:00:00"/>
    <s v="04-08-2025"/>
    <d v="2025-08-04T00:00:00"/>
    <s v="16:00"/>
    <n v="8"/>
    <x v="2"/>
    <n v="2"/>
    <n v="78"/>
    <s v="M Sonia Martínez Serrano"/>
    <s v="609657511"/>
    <x v="0"/>
  </r>
  <r>
    <n v="32502013"/>
    <x v="1"/>
    <x v="2045"/>
    <d v="2025-07-27T00:00:00"/>
    <s v="06-08-2025"/>
    <d v="2025-08-06T00:00:00"/>
    <s v="10:45"/>
    <n v="10"/>
    <x v="0"/>
    <n v="4"/>
    <n v="0"/>
    <s v="Raul Gamez"/>
    <s v="68475918"/>
    <x v="1"/>
  </r>
  <r>
    <n v="32501768"/>
    <x v="0"/>
    <x v="2046"/>
    <d v="2025-07-27T00:00:00"/>
    <s v="06-08-2025"/>
    <d v="2025-08-06T00:00:00"/>
    <s v="10:45"/>
    <n v="10"/>
    <x v="9"/>
    <n v="3"/>
    <n v="195"/>
    <s v="Maria M Nieto"/>
    <s v="699630406"/>
    <x v="1"/>
  </r>
  <r>
    <n v="32501690"/>
    <x v="0"/>
    <x v="2047"/>
    <d v="2025-07-27T00:00:00"/>
    <s v="06-08-2025"/>
    <d v="2025-08-06T00:00:00"/>
    <s v="12:00"/>
    <n v="10"/>
    <x v="0"/>
    <n v="4"/>
    <n v="0"/>
    <s v="Jorge Jesús Gaspar Fraile"/>
    <s v="639325952"/>
    <x v="0"/>
  </r>
  <r>
    <n v="32501412"/>
    <x v="0"/>
    <x v="2048"/>
    <d v="2025-07-27T00:00:00"/>
    <s v="06-08-2025"/>
    <d v="2025-08-06T00:00:00"/>
    <s v="12:00"/>
    <n v="10"/>
    <x v="0"/>
    <n v="4"/>
    <n v="0"/>
    <s v="Sonia Morales Pérez"/>
    <s v="651115671"/>
    <x v="0"/>
  </r>
  <r>
    <n v="32500366"/>
    <x v="0"/>
    <x v="2049"/>
    <d v="2025-07-27T00:00:00"/>
    <s v="12-08-2025"/>
    <d v="2025-08-12T00:00:00"/>
    <s v="10:45"/>
    <n v="16"/>
    <x v="0"/>
    <n v="3"/>
    <n v="0"/>
    <s v="Jose López Díaz"/>
    <s v="610516404"/>
    <x v="0"/>
  </r>
  <r>
    <n v="32500012"/>
    <x v="1"/>
    <x v="2050"/>
    <d v="2025-07-27T00:00:00"/>
    <s v="19-08-2025"/>
    <d v="2025-08-19T00:00:00"/>
    <s v="10:00"/>
    <n v="23"/>
    <x v="2"/>
    <n v="5"/>
    <n v="186"/>
    <s v="Paula Cortizo Martín"/>
    <s v="648539531"/>
    <x v="0"/>
  </r>
  <r>
    <n v="32499972"/>
    <x v="1"/>
    <x v="2051"/>
    <d v="2025-07-27T00:00:00"/>
    <s v="02-08-2025"/>
    <d v="2025-08-02T00:00:00"/>
    <s v="20:00"/>
    <n v="6"/>
    <x v="1"/>
    <n v="2"/>
    <n v="0"/>
    <s v="David Calabuig Mestre"/>
    <s v="652892443"/>
    <x v="1"/>
  </r>
  <r>
    <n v="32499591"/>
    <x v="1"/>
    <x v="2052"/>
    <d v="2025-07-27T00:00:00"/>
    <s v="08-08-2025"/>
    <d v="2025-08-08T00:00:00"/>
    <s v="12:00"/>
    <n v="12"/>
    <x v="0"/>
    <n v="0"/>
    <n v="0"/>
    <s v="Jose Carlos Alonso Gascon"/>
    <s v="601214427"/>
    <x v="2"/>
  </r>
  <r>
    <n v="32499563"/>
    <x v="1"/>
    <x v="2053"/>
    <d v="2025-07-27T00:00:00"/>
    <s v="16-08-2025"/>
    <d v="2025-08-16T00:00:00"/>
    <s v="18:45"/>
    <n v="20"/>
    <x v="0"/>
    <n v="2"/>
    <n v="0"/>
    <s v="Gorka Gomez"/>
    <s v="634410430"/>
    <x v="1"/>
  </r>
  <r>
    <n v="32498242"/>
    <x v="0"/>
    <x v="2054"/>
    <d v="2025-07-27T00:00:00"/>
    <s v="28-08-2025"/>
    <d v="2025-08-28T00:00:00"/>
    <s v="20:00"/>
    <n v="32"/>
    <x v="1"/>
    <n v="4"/>
    <n v="0"/>
    <s v="Gertrudis Valera"/>
    <s v="675652987"/>
    <x v="0"/>
  </r>
  <r>
    <n v="32497633"/>
    <x v="3"/>
    <x v="2055"/>
    <d v="2025-07-27T00:00:00"/>
    <s v="28-08-2025"/>
    <d v="2025-08-28T00:00:00"/>
    <s v="10:00"/>
    <n v="32"/>
    <x v="2"/>
    <n v="3"/>
    <n v="117"/>
    <s v="Silvia Mora Sánchez"/>
    <s v="647179696"/>
    <x v="1"/>
  </r>
  <r>
    <n v="32496059"/>
    <x v="0"/>
    <x v="2056"/>
    <d v="2025-07-27T00:00:00"/>
    <s v="20-08-2025"/>
    <d v="2025-08-20T00:00:00"/>
    <s v="10:45"/>
    <n v="24"/>
    <x v="0"/>
    <n v="4"/>
    <n v="0"/>
    <s v="Rocio Ruiz Gomez"/>
    <s v="680603042"/>
    <x v="1"/>
  </r>
  <r>
    <n v="32495934"/>
    <x v="0"/>
    <x v="2057"/>
    <d v="2025-07-27T00:00:00"/>
    <s v="13-08-2025"/>
    <d v="2025-08-13T00:00:00"/>
    <s v="13:00"/>
    <n v="17"/>
    <x v="2"/>
    <n v="2"/>
    <n v="58"/>
    <s v="Jesús Domínguez"/>
    <s v="651033201"/>
    <x v="1"/>
  </r>
  <r>
    <n v="32495823"/>
    <x v="1"/>
    <x v="2058"/>
    <d v="2025-08-02T00:00:00"/>
    <s v="08-08-2025"/>
    <d v="2025-08-08T00:00:00"/>
    <s v="12:00"/>
    <n v="6"/>
    <x v="0"/>
    <n v="4"/>
    <n v="0"/>
    <s v="María Del Mar Martínez Jiménez"/>
    <s v="659726287"/>
    <x v="0"/>
  </r>
  <r>
    <n v="32495192"/>
    <x v="1"/>
    <x v="2059"/>
    <d v="2025-07-27T00:00:00"/>
    <s v="04-08-2025"/>
    <d v="2025-08-04T00:00:00"/>
    <s v="20:00"/>
    <n v="8"/>
    <x v="1"/>
    <n v="0"/>
    <n v="0"/>
    <s v="Carmen González Gómez"/>
    <s v="622830488 622830488"/>
    <x v="2"/>
  </r>
  <r>
    <n v="32494402"/>
    <x v="0"/>
    <x v="2060"/>
    <d v="2025-07-27T00:00:00"/>
    <s v="08-08-2025"/>
    <d v="2025-08-08T00:00:00"/>
    <s v="10:45"/>
    <n v="12"/>
    <x v="0"/>
    <n v="4"/>
    <n v="0"/>
    <s v="María Del Mar Martinez Morales"/>
    <s v="626850474"/>
    <x v="1"/>
  </r>
  <r>
    <n v="32494399"/>
    <x v="1"/>
    <x v="2061"/>
    <d v="2025-07-27T00:00:00"/>
    <s v="08-08-2025"/>
    <d v="2025-08-08T00:00:00"/>
    <s v="10:45"/>
    <n v="12"/>
    <x v="0"/>
    <n v="6"/>
    <n v="0"/>
    <s v="Sergio Marquez"/>
    <s v="650360778"/>
    <x v="0"/>
  </r>
  <r>
    <n v="32494372"/>
    <x v="0"/>
    <x v="2062"/>
    <d v="2025-07-27T00:00:00"/>
    <s v="22-08-2025"/>
    <d v="2025-08-22T00:00:00"/>
    <s v="10:45"/>
    <n v="26"/>
    <x v="0"/>
    <n v="2"/>
    <n v="0"/>
    <s v="Marc Grebol Deseures"/>
    <s v="630608037"/>
    <x v="1"/>
  </r>
  <r>
    <n v="32494357"/>
    <x v="0"/>
    <x v="2063"/>
    <d v="2025-07-27T00:00:00"/>
    <s v="05-08-2025"/>
    <d v="2025-08-05T00:00:00"/>
    <s v="12:00"/>
    <n v="9"/>
    <x v="0"/>
    <n v="2"/>
    <n v="0"/>
    <s v="Sergio Arevalo Pastor"/>
    <s v="630874987"/>
    <x v="0"/>
  </r>
  <r>
    <n v="32493319"/>
    <x v="1"/>
    <x v="2064"/>
    <d v="2025-07-27T00:00:00"/>
    <s v="03-08-2025"/>
    <d v="2025-08-03T00:00:00"/>
    <s v="10:45"/>
    <n v="7"/>
    <x v="0"/>
    <n v="4"/>
    <n v="0"/>
    <s v="Sandra Catalán"/>
    <s v="619842069"/>
    <x v="0"/>
  </r>
  <r>
    <n v="32492883"/>
    <x v="1"/>
    <x v="2065"/>
    <d v="2025-07-27T00:00:00"/>
    <s v="18-08-2025"/>
    <d v="2025-08-18T00:00:00"/>
    <s v="12:00"/>
    <n v="22"/>
    <x v="0"/>
    <n v="2"/>
    <n v="0"/>
    <s v="Carmen Beltran"/>
    <s v="607380679"/>
    <x v="1"/>
  </r>
  <r>
    <n v="32487475"/>
    <x v="1"/>
    <x v="2066"/>
    <d v="2025-07-26T00:00:00"/>
    <s v="02-08-2025"/>
    <d v="2025-08-02T00:00:00"/>
    <s v="10:45"/>
    <n v="7"/>
    <x v="0"/>
    <n v="4"/>
    <n v="0"/>
    <s v="María Martínez Argueso"/>
    <s v="657563478"/>
    <x v="0"/>
  </r>
  <r>
    <n v="32486347"/>
    <x v="0"/>
    <x v="2067"/>
    <d v="2025-07-26T00:00:00"/>
    <s v="11-08-2025"/>
    <d v="2025-08-11T00:00:00"/>
    <s v="10:00"/>
    <n v="16"/>
    <x v="2"/>
    <n v="4"/>
    <n v="116"/>
    <s v="Cristina Iralde Alonso"/>
    <s v="686066507"/>
    <x v="1"/>
  </r>
  <r>
    <n v="32486316"/>
    <x v="0"/>
    <x v="2068"/>
    <d v="2025-07-26T00:00:00"/>
    <s v="02-08-2025"/>
    <d v="2025-08-02T00:00:00"/>
    <s v="17:30"/>
    <n v="7"/>
    <x v="0"/>
    <n v="2"/>
    <n v="0"/>
    <s v="Angela Garcia Martín"/>
    <s v="659321598"/>
    <x v="1"/>
  </r>
  <r>
    <n v="32485252"/>
    <x v="1"/>
    <x v="2069"/>
    <d v="2025-07-26T00:00:00"/>
    <s v="13-08-2025"/>
    <d v="2025-08-13T00:00:00"/>
    <s v="16:45"/>
    <n v="18"/>
    <x v="2"/>
    <n v="4"/>
    <n v="68"/>
    <s v="Angels Farre Cortadellas"/>
    <s v="618131164"/>
    <x v="0"/>
  </r>
  <r>
    <n v="32484985"/>
    <x v="1"/>
    <x v="2070"/>
    <d v="2025-07-26T00:00:00"/>
    <s v="05-08-2025"/>
    <d v="2025-08-05T00:00:00"/>
    <s v="11:30"/>
    <n v="10"/>
    <x v="2"/>
    <n v="2"/>
    <n v="44"/>
    <s v="Andrés Estivill Torrús"/>
    <s v="609163260"/>
    <x v="1"/>
  </r>
  <r>
    <n v="32484721"/>
    <x v="1"/>
    <x v="2071"/>
    <d v="2025-07-26T00:00:00"/>
    <s v="08-08-2025"/>
    <d v="2025-08-08T00:00:00"/>
    <s v="20:00"/>
    <n v="13"/>
    <x v="1"/>
    <n v="4"/>
    <n v="0"/>
    <s v="M Angeles Fresneda Escoredo"/>
    <s v="630225881"/>
    <x v="0"/>
  </r>
  <r>
    <n v="32484497"/>
    <x v="2"/>
    <x v="2072"/>
    <d v="2025-07-26T00:00:00"/>
    <s v="04-08-2025"/>
    <d v="2025-08-04T00:00:00"/>
    <s v="10:45"/>
    <n v="9"/>
    <x v="0"/>
    <n v="0"/>
    <n v="0"/>
    <s v="Bibiana Silos Montero"/>
    <s v="649288156"/>
    <x v="2"/>
  </r>
  <r>
    <n v="32483922"/>
    <x v="3"/>
    <x v="2073"/>
    <d v="2025-07-26T00:00:00"/>
    <s v="01-08-2025"/>
    <d v="2025-08-01T00:00:00"/>
    <s v="12:00"/>
    <n v="6"/>
    <x v="0"/>
    <n v="2"/>
    <n v="0"/>
    <s v="Isabel Andreo Díaz"/>
    <s v="670806445"/>
    <x v="1"/>
  </r>
  <r>
    <n v="32483911"/>
    <x v="1"/>
    <x v="2074"/>
    <d v="2025-07-26T00:00:00"/>
    <s v="09-08-2025"/>
    <d v="2025-08-09T00:00:00"/>
    <s v="12:00"/>
    <n v="14"/>
    <x v="0"/>
    <n v="2"/>
    <n v="0"/>
    <s v="Vera Rodríguez Batuecas"/>
    <s v="622495275"/>
    <x v="1"/>
  </r>
  <r>
    <n v="32483775"/>
    <x v="0"/>
    <x v="2075"/>
    <d v="2025-07-26T00:00:00"/>
    <s v="14-08-2025"/>
    <d v="2025-08-14T00:00:00"/>
    <s v="12:00"/>
    <n v="19"/>
    <x v="0"/>
    <n v="4"/>
    <n v="0"/>
    <s v="Vicenç Martin Tares"/>
    <s v="639446076"/>
    <x v="1"/>
  </r>
  <r>
    <n v="32483238"/>
    <x v="0"/>
    <x v="2076"/>
    <d v="2025-07-26T00:00:00"/>
    <s v="06-08-2025"/>
    <d v="2025-08-06T00:00:00"/>
    <s v="12:00"/>
    <n v="11"/>
    <x v="0"/>
    <n v="2"/>
    <n v="0"/>
    <s v="Verónica Fernández"/>
    <s v="666214819"/>
    <x v="0"/>
  </r>
  <r>
    <n v="32482057"/>
    <x v="0"/>
    <x v="2077"/>
    <d v="2025-07-26T00:00:00"/>
    <s v="04-08-2025"/>
    <d v="2025-08-04T00:00:00"/>
    <s v="18:45"/>
    <n v="9"/>
    <x v="0"/>
    <n v="2"/>
    <n v="0"/>
    <s v="Elisabet Márquez Blasco"/>
    <s v="640028688"/>
    <x v="1"/>
  </r>
  <r>
    <n v="32481992"/>
    <x v="1"/>
    <x v="2078"/>
    <d v="2025-07-26T00:00:00"/>
    <s v="04-08-2025"/>
    <d v="2025-08-04T00:00:00"/>
    <s v="10:45"/>
    <n v="9"/>
    <x v="0"/>
    <n v="0"/>
    <n v="0"/>
    <s v="Inmaculada Pons Cabau"/>
    <s v="638104544"/>
    <x v="2"/>
  </r>
  <r>
    <n v="32481778"/>
    <x v="7"/>
    <x v="2079"/>
    <d v="2025-07-26T00:00:00"/>
    <s v="23-08-2025"/>
    <d v="2025-08-23T00:00:00"/>
    <s v="17:30"/>
    <n v="28"/>
    <x v="0"/>
    <n v="2"/>
    <n v="0"/>
    <s v="Elena Pérez"/>
    <s v="633391373"/>
    <x v="1"/>
  </r>
  <r>
    <n v="32481775"/>
    <x v="0"/>
    <x v="2080"/>
    <d v="2025-07-26T00:00:00"/>
    <s v="01-08-2025"/>
    <d v="2025-08-01T00:00:00"/>
    <s v="10:45"/>
    <n v="6"/>
    <x v="0"/>
    <n v="3"/>
    <n v="0"/>
    <s v="Victor Gonzaiez"/>
    <s v="629382046"/>
    <x v="0"/>
  </r>
  <r>
    <n v="32480650"/>
    <x v="6"/>
    <x v="2081"/>
    <d v="2025-07-26T00:00:00"/>
    <s v="01-08-2025"/>
    <d v="2025-08-01T00:00:00"/>
    <s v="20:00"/>
    <n v="6"/>
    <x v="1"/>
    <n v="2"/>
    <n v="0"/>
    <s v="Jose Maria Rodriguez Collantes"/>
    <s v="651697024"/>
    <x v="1"/>
  </r>
  <r>
    <n v="32479345"/>
    <x v="3"/>
    <x v="2082"/>
    <d v="2025-07-26T00:00:00"/>
    <s v="21-08-2025"/>
    <d v="2025-08-21T00:00:00"/>
    <s v="11:30"/>
    <n v="26"/>
    <x v="2"/>
    <n v="4"/>
    <n v="88"/>
    <s v="Víctor Ferrandiz"/>
    <s v="606076648"/>
    <x v="1"/>
  </r>
  <r>
    <n v="32478051"/>
    <x v="1"/>
    <x v="2083"/>
    <d v="2025-07-26T00:00:00"/>
    <s v="02-08-2025"/>
    <d v="2025-08-02T00:00:00"/>
    <s v="20:00"/>
    <n v="7"/>
    <x v="1"/>
    <n v="5"/>
    <n v="0"/>
    <s v="Encarna Molina Ortega"/>
    <s v="687035148"/>
    <x v="1"/>
  </r>
  <r>
    <n v="32477848"/>
    <x v="1"/>
    <x v="2084"/>
    <d v="2025-07-26T00:00:00"/>
    <s v="01-08-2025"/>
    <d v="2025-08-01T00:00:00"/>
    <s v="12:00"/>
    <n v="6"/>
    <x v="0"/>
    <n v="2"/>
    <n v="0"/>
    <s v="Soledad Torres Tienza"/>
    <s v="649554974"/>
    <x v="1"/>
  </r>
  <r>
    <n v="32477663"/>
    <x v="0"/>
    <x v="2085"/>
    <d v="2025-07-26T00:00:00"/>
    <s v="09-08-2025"/>
    <d v="2025-08-09T00:00:00"/>
    <s v="12:00"/>
    <n v="14"/>
    <x v="0"/>
    <n v="4"/>
    <n v="0"/>
    <s v="Olga Bernad Albás"/>
    <s v="669909261"/>
    <x v="0"/>
  </r>
  <r>
    <n v="32477032"/>
    <x v="2"/>
    <x v="2086"/>
    <d v="2025-07-26T00:00:00"/>
    <s v="16-08-2025"/>
    <d v="2025-08-16T00:00:00"/>
    <s v="16:00"/>
    <n v="21"/>
    <x v="2"/>
    <n v="3"/>
    <n v="117"/>
    <s v="Toñi Tenza Becerra"/>
    <s v="678625774"/>
    <x v="0"/>
  </r>
  <r>
    <n v="32476212"/>
    <x v="1"/>
    <x v="2087"/>
    <d v="2025-07-26T00:00:00"/>
    <s v="08-08-2025"/>
    <d v="2025-08-08T00:00:00"/>
    <s v="12:00"/>
    <n v="13"/>
    <x v="0"/>
    <n v="3"/>
    <n v="0"/>
    <s v="Isabel Villarreal Navarro"/>
    <s v="615502347"/>
    <x v="0"/>
  </r>
  <r>
    <n v="32475709"/>
    <x v="1"/>
    <x v="2088"/>
    <d v="2025-07-26T00:00:00"/>
    <s v="12-08-2025"/>
    <d v="2025-08-12T00:00:00"/>
    <s v="10:45"/>
    <n v="17"/>
    <x v="0"/>
    <n v="2"/>
    <n v="0"/>
    <s v="Juan Jesus Garcia Gonzalez"/>
    <s v="616918754"/>
    <x v="0"/>
  </r>
  <r>
    <n v="32475428"/>
    <x v="1"/>
    <x v="2089"/>
    <d v="2025-07-26T00:00:00"/>
    <s v="02-08-2025"/>
    <d v="2025-08-02T00:00:00"/>
    <s v="20:00"/>
    <n v="7"/>
    <x v="1"/>
    <n v="2"/>
    <n v="0"/>
    <s v="Elisabet Ortiz Barragan"/>
    <s v="665244606"/>
    <x v="0"/>
  </r>
  <r>
    <n v="32474849"/>
    <x v="1"/>
    <x v="2090"/>
    <d v="2025-07-26T00:00:00"/>
    <s v="04-08-2025"/>
    <d v="2025-08-04T00:00:00"/>
    <s v="10:45"/>
    <n v="9"/>
    <x v="0"/>
    <n v="4"/>
    <n v="0"/>
    <s v="Marta Duch Riu"/>
    <s v="678617579"/>
    <x v="0"/>
  </r>
  <r>
    <n v="32474284"/>
    <x v="3"/>
    <x v="2091"/>
    <d v="2025-07-26T00:00:00"/>
    <s v="02-08-2025"/>
    <d v="2025-08-02T00:00:00"/>
    <s v="20:00"/>
    <n v="7"/>
    <x v="1"/>
    <n v="3"/>
    <n v="0"/>
    <s v="Virginia Juidia Ruiz"/>
    <s v="609257385"/>
    <x v="0"/>
  </r>
  <r>
    <n v="32473773"/>
    <x v="1"/>
    <x v="2092"/>
    <d v="2025-07-26T00:00:00"/>
    <s v="16-08-2025"/>
    <d v="2025-08-16T00:00:00"/>
    <s v="10:00"/>
    <n v="21"/>
    <x v="0"/>
    <n v="2"/>
    <n v="0"/>
    <s v="Juan José García"/>
    <s v="639511850"/>
    <x v="1"/>
  </r>
  <r>
    <n v="32473162"/>
    <x v="0"/>
    <x v="2093"/>
    <d v="2025-07-26T00:00:00"/>
    <s v="02-08-2025"/>
    <d v="2025-08-02T00:00:00"/>
    <s v="10:45"/>
    <n v="7"/>
    <x v="0"/>
    <n v="6"/>
    <n v="0"/>
    <s v="Juan Manuel Campos Bogas"/>
    <s v="639008421"/>
    <x v="1"/>
  </r>
  <r>
    <n v="32471713"/>
    <x v="2"/>
    <x v="2094"/>
    <d v="2025-07-26T00:00:00"/>
    <s v="20-08-2025"/>
    <d v="2025-08-20T00:00:00"/>
    <s v="10:00"/>
    <n v="25"/>
    <x v="2"/>
    <n v="2"/>
    <n v="78"/>
    <s v="José Antonio Molina Martínez"/>
    <s v="686937667"/>
    <x v="1"/>
  </r>
  <r>
    <n v="32471659"/>
    <x v="0"/>
    <x v="2095"/>
    <d v="2025-07-26T00:00:00"/>
    <s v="11-08-2025"/>
    <d v="2025-08-11T00:00:00"/>
    <s v="17:30"/>
    <n v="16"/>
    <x v="0"/>
    <n v="3"/>
    <n v="0"/>
    <s v="Alejandro Bañuls Blat"/>
    <s v="669271507"/>
    <x v="0"/>
  </r>
  <r>
    <n v="32471299"/>
    <x v="0"/>
    <x v="2096"/>
    <d v="2025-07-26T00:00:00"/>
    <s v="06-08-2025"/>
    <d v="2025-08-06T00:00:00"/>
    <s v="10:00"/>
    <n v="11"/>
    <x v="2"/>
    <n v="2"/>
    <n v="78"/>
    <s v="Laura Santos Giganto"/>
    <s v="697270317"/>
    <x v="1"/>
  </r>
  <r>
    <n v="32471109"/>
    <x v="2"/>
    <x v="2097"/>
    <d v="2025-07-26T00:00:00"/>
    <s v="11-08-2025"/>
    <d v="2025-08-11T00:00:00"/>
    <s v="18:45"/>
    <n v="16"/>
    <x v="0"/>
    <n v="2"/>
    <n v="0"/>
    <s v="Manuel Díaz Martín"/>
    <s v="661414177"/>
    <x v="1"/>
  </r>
  <r>
    <n v="32469873"/>
    <x v="3"/>
    <x v="2098"/>
    <d v="2025-07-26T00:00:00"/>
    <s v="12-08-2025"/>
    <d v="2025-08-12T00:00:00"/>
    <s v="20:00"/>
    <n v="17"/>
    <x v="1"/>
    <n v="2"/>
    <n v="0"/>
    <s v="Jorge Miguel Gonzalez Alonso"/>
    <s v="665835571"/>
    <x v="1"/>
  </r>
  <r>
    <n v="32469856"/>
    <x v="0"/>
    <x v="2099"/>
    <d v="2025-07-26T00:00:00"/>
    <s v="04-08-2025"/>
    <d v="2025-08-04T00:00:00"/>
    <s v="20:00"/>
    <n v="9"/>
    <x v="1"/>
    <n v="3"/>
    <n v="0"/>
    <s v="Joaquin Ayala Soto"/>
    <s v="639459526"/>
    <x v="0"/>
  </r>
  <r>
    <n v="32468809"/>
    <x v="2"/>
    <x v="2100"/>
    <d v="2025-07-26T00:00:00"/>
    <s v="06-08-2025"/>
    <d v="2025-08-06T00:00:00"/>
    <s v="20:00"/>
    <n v="11"/>
    <x v="1"/>
    <n v="4"/>
    <n v="0"/>
    <s v="Almudena Gullón Arias"/>
    <s v="650000088"/>
    <x v="1"/>
  </r>
  <r>
    <n v="32468711"/>
    <x v="1"/>
    <x v="2101"/>
    <d v="2025-07-26T00:00:00"/>
    <s v="11-08-2025"/>
    <d v="2025-08-11T00:00:00"/>
    <s v="17:30"/>
    <n v="16"/>
    <x v="0"/>
    <n v="3"/>
    <n v="0"/>
    <s v="Noemi Escobar"/>
    <s v="677180334"/>
    <x v="1"/>
  </r>
  <r>
    <n v="32462547"/>
    <x v="0"/>
    <x v="2102"/>
    <d v="2025-07-25T00:00:00"/>
    <s v="07-08-2025"/>
    <d v="2025-08-07T00:00:00"/>
    <s v="10:45"/>
    <n v="13"/>
    <x v="0"/>
    <n v="5"/>
    <n v="0"/>
    <s v="Mariona Segura Cuéllar"/>
    <s v="610337732"/>
    <x v="1"/>
  </r>
  <r>
    <n v="32461889"/>
    <x v="0"/>
    <x v="2103"/>
    <d v="2025-08-17T00:00:00"/>
    <s v="17-08-2025"/>
    <d v="2025-08-17T00:00:00"/>
    <s v="10:45"/>
    <n v="0"/>
    <x v="0"/>
    <n v="2"/>
    <n v="0"/>
    <s v="Selena Hermosín Blanco"/>
    <s v="633364922"/>
    <x v="1"/>
  </r>
  <r>
    <n v="32460698"/>
    <x v="0"/>
    <x v="2104"/>
    <d v="2025-07-25T00:00:00"/>
    <s v="22-08-2025"/>
    <d v="2025-08-22T00:00:00"/>
    <s v="12:00"/>
    <n v="28"/>
    <x v="0"/>
    <n v="0"/>
    <n v="0"/>
    <s v="Javier Gómez Llebret"/>
    <s v="618628337"/>
    <x v="2"/>
  </r>
  <r>
    <n v="32459493"/>
    <x v="0"/>
    <x v="2105"/>
    <d v="2025-07-25T00:00:00"/>
    <s v="24-08-2025"/>
    <d v="2025-08-24T00:00:00"/>
    <s v="16:00"/>
    <n v="30"/>
    <x v="2"/>
    <n v="2"/>
    <n v="78"/>
    <s v="Juan Villar Hernández"/>
    <s v="680777214"/>
    <x v="0"/>
  </r>
  <r>
    <n v="32459325"/>
    <x v="1"/>
    <x v="2106"/>
    <d v="2025-07-25T00:00:00"/>
    <s v="04-08-2025"/>
    <d v="2025-08-04T00:00:00"/>
    <s v="10:45"/>
    <n v="10"/>
    <x v="0"/>
    <n v="5"/>
    <n v="0"/>
    <s v="José Luis Marqués Sánchez"/>
    <s v="652216976"/>
    <x v="1"/>
  </r>
  <r>
    <n v="32457667"/>
    <x v="0"/>
    <x v="2107"/>
    <d v="2025-07-25T00:00:00"/>
    <s v="03-08-2025"/>
    <d v="2025-08-03T00:00:00"/>
    <s v="12:00"/>
    <n v="9"/>
    <x v="0"/>
    <n v="2"/>
    <n v="0"/>
    <s v="Juan José Domiinguez Quintana"/>
    <s v="657906543"/>
    <x v="1"/>
  </r>
  <r>
    <n v="32457351"/>
    <x v="1"/>
    <x v="2108"/>
    <d v="2025-07-25T00:00:00"/>
    <s v="03-08-2025"/>
    <d v="2025-08-03T00:00:00"/>
    <s v="10:45"/>
    <n v="9"/>
    <x v="0"/>
    <n v="5"/>
    <n v="0"/>
    <s v="Visitacion Murillo Muñoz"/>
    <s v="619411307"/>
    <x v="0"/>
  </r>
  <r>
    <n v="32457081"/>
    <x v="1"/>
    <x v="2109"/>
    <d v="2025-07-25T00:00:00"/>
    <s v="16-08-2025"/>
    <d v="2025-08-16T00:00:00"/>
    <s v="12:00"/>
    <n v="22"/>
    <x v="0"/>
    <n v="4"/>
    <n v="0"/>
    <s v="Alejandro Bernal Rodriguez"/>
    <s v="677509618"/>
    <x v="0"/>
  </r>
  <r>
    <n v="32456114"/>
    <x v="1"/>
    <x v="2110"/>
    <d v="2025-07-25T00:00:00"/>
    <s v="28-08-2025"/>
    <d v="2025-08-28T00:00:00"/>
    <s v="10:45"/>
    <n v="34"/>
    <x v="0"/>
    <n v="2"/>
    <n v="0"/>
    <s v="Mercedes Pozo"/>
    <s v="660226666"/>
    <x v="0"/>
  </r>
  <r>
    <n v="32455398"/>
    <x v="0"/>
    <x v="2111"/>
    <d v="2025-07-25T00:00:00"/>
    <s v="14-08-2025"/>
    <d v="2025-08-14T00:00:00"/>
    <s v="10:45"/>
    <n v="20"/>
    <x v="0"/>
    <n v="5"/>
    <n v="0"/>
    <s v="öscar Martínez"/>
    <s v="600018877"/>
    <x v="1"/>
  </r>
  <r>
    <n v="32454893"/>
    <x v="1"/>
    <x v="2112"/>
    <d v="2025-07-25T00:00:00"/>
    <s v="11-08-2025"/>
    <d v="2025-08-11T00:00:00"/>
    <s v="10:45"/>
    <n v="17"/>
    <x v="0"/>
    <n v="5"/>
    <n v="0"/>
    <s v="Jose Gines Jomenez Clares"/>
    <s v="699943927"/>
    <x v="1"/>
  </r>
  <r>
    <n v="32454716"/>
    <x v="0"/>
    <x v="2113"/>
    <d v="2025-07-25T00:00:00"/>
    <s v="04-08-2025"/>
    <d v="2025-08-04T00:00:00"/>
    <s v="12:00"/>
    <n v="10"/>
    <x v="0"/>
    <n v="2"/>
    <n v="0"/>
    <s v="María Gema Parejo Pavón"/>
    <s v="600828707"/>
    <x v="0"/>
  </r>
  <r>
    <n v="32454254"/>
    <x v="1"/>
    <x v="2114"/>
    <d v="2025-07-25T00:00:00"/>
    <s v="03-08-2025"/>
    <d v="2025-08-03T00:00:00"/>
    <s v="20:00"/>
    <n v="9"/>
    <x v="1"/>
    <n v="2"/>
    <n v="0"/>
    <s v="Toni Fornés Marqués"/>
    <s v="660994806"/>
    <x v="1"/>
  </r>
  <r>
    <n v="32453371"/>
    <x v="1"/>
    <x v="2115"/>
    <d v="2025-07-25T00:00:00"/>
    <s v="12-08-2025"/>
    <d v="2025-08-12T00:00:00"/>
    <s v="18:45"/>
    <n v="18"/>
    <x v="0"/>
    <n v="4"/>
    <n v="0"/>
    <s v="Lourdes Gutiérrez"/>
    <s v="653278881"/>
    <x v="0"/>
  </r>
  <r>
    <n v="32451777"/>
    <x v="1"/>
    <x v="2116"/>
    <d v="2025-07-25T00:00:00"/>
    <s v="22-08-2025"/>
    <d v="2025-08-22T00:00:00"/>
    <s v="12:00"/>
    <n v="28"/>
    <x v="0"/>
    <n v="2"/>
    <n v="0"/>
    <s v="Andrea Sánchez Núñez"/>
    <s v="601287170"/>
    <x v="1"/>
  </r>
  <r>
    <n v="32450474"/>
    <x v="1"/>
    <x v="2117"/>
    <d v="2025-07-25T00:00:00"/>
    <s v="10-08-2025"/>
    <d v="2025-08-10T00:00:00"/>
    <s v="18:45"/>
    <n v="16"/>
    <x v="0"/>
    <n v="0"/>
    <n v="0"/>
    <s v="Adriana Martinez"/>
    <s v="663312178"/>
    <x v="2"/>
  </r>
  <r>
    <n v="32450345"/>
    <x v="0"/>
    <x v="2118"/>
    <d v="2025-07-25T00:00:00"/>
    <s v="16-08-2025"/>
    <d v="2025-08-16T00:00:00"/>
    <s v="18:45"/>
    <n v="22"/>
    <x v="0"/>
    <n v="2"/>
    <n v="0"/>
    <s v="Raul Valls Albert"/>
    <s v="679332081"/>
    <x v="1"/>
  </r>
  <r>
    <n v="32449901"/>
    <x v="0"/>
    <x v="2119"/>
    <d v="2025-07-25T00:00:00"/>
    <s v="21-08-2025"/>
    <d v="2025-08-21T00:00:00"/>
    <s v="10:45"/>
    <n v="27"/>
    <x v="0"/>
    <n v="2"/>
    <n v="0"/>
    <s v="Belén Solivellas"/>
    <s v="606569207"/>
    <x v="0"/>
  </r>
  <r>
    <n v="32448446"/>
    <x v="0"/>
    <x v="2120"/>
    <d v="2025-07-25T00:00:00"/>
    <s v="25-08-2025"/>
    <d v="2025-08-25T00:00:00"/>
    <s v="18:45"/>
    <n v="31"/>
    <x v="0"/>
    <n v="2"/>
    <n v="0"/>
    <s v="Laura López Aranguren"/>
    <s v="646952815"/>
    <x v="1"/>
  </r>
  <r>
    <n v="32446389"/>
    <x v="1"/>
    <x v="2121"/>
    <d v="2025-07-25T00:00:00"/>
    <s v="03-08-2025"/>
    <d v="2025-08-03T00:00:00"/>
    <s v="18:45"/>
    <n v="9"/>
    <x v="0"/>
    <n v="1"/>
    <n v="0"/>
    <s v="Nadin Vera Lopez"/>
    <s v="627237032"/>
    <x v="0"/>
  </r>
  <r>
    <n v="32445579"/>
    <x v="1"/>
    <x v="2122"/>
    <d v="2025-07-25T00:00:00"/>
    <s v="23-08-2025"/>
    <d v="2025-08-23T00:00:00"/>
    <s v="11:30"/>
    <n v="29"/>
    <x v="2"/>
    <n v="2"/>
    <n v="54"/>
    <s v="Alejandro Alguacil Bazan"/>
    <s v="653319927"/>
    <x v="1"/>
  </r>
  <r>
    <n v="32440583"/>
    <x v="1"/>
    <x v="2123"/>
    <d v="2025-07-25T00:00:00"/>
    <s v="02-08-2025"/>
    <d v="2025-08-02T00:00:00"/>
    <s v="20:00"/>
    <n v="8"/>
    <x v="1"/>
    <n v="0"/>
    <n v="0"/>
    <s v="Daniel Delgado Lucas"/>
    <s v="655755352"/>
    <x v="2"/>
  </r>
  <r>
    <n v="32440372"/>
    <x v="0"/>
    <x v="2124"/>
    <d v="2025-07-25T00:00:00"/>
    <s v="03-08-2025"/>
    <d v="2025-08-03T00:00:00"/>
    <s v="20:00"/>
    <n v="9"/>
    <x v="1"/>
    <n v="2"/>
    <n v="0"/>
    <s v="Marta Carrete"/>
    <s v="690356968"/>
    <x v="1"/>
  </r>
  <r>
    <n v="32440324"/>
    <x v="0"/>
    <x v="2125"/>
    <d v="2025-07-25T00:00:00"/>
    <s v="12-08-2025"/>
    <d v="2025-08-12T00:00:00"/>
    <s v="16:00"/>
    <n v="18"/>
    <x v="2"/>
    <n v="2"/>
    <n v="54"/>
    <s v="Raquel Barat"/>
    <s v="664809354"/>
    <x v="1"/>
  </r>
  <r>
    <n v="32440069"/>
    <x v="1"/>
    <x v="2126"/>
    <d v="2025-07-25T00:00:00"/>
    <s v="11-08-2025"/>
    <d v="2025-08-11T00:00:00"/>
    <s v="12:00"/>
    <n v="17"/>
    <x v="0"/>
    <n v="2"/>
    <n v="0"/>
    <s v="María Isabel Jiménez Morales"/>
    <s v="603513087"/>
    <x v="0"/>
  </r>
  <r>
    <n v="32439870"/>
    <x v="4"/>
    <x v="2127"/>
    <d v="2025-07-25T00:00:00"/>
    <s v="11-08-2025"/>
    <d v="2025-08-11T00:00:00"/>
    <s v="12:00"/>
    <n v="17"/>
    <x v="0"/>
    <n v="4"/>
    <n v="0"/>
    <s v="Ana Laliena Amella"/>
    <s v="618881144"/>
    <x v="1"/>
  </r>
  <r>
    <n v="32439537"/>
    <x v="1"/>
    <x v="2128"/>
    <d v="2025-07-25T00:00:00"/>
    <s v="12-08-2025"/>
    <d v="2025-08-12T00:00:00"/>
    <s v="18:45"/>
    <n v="18"/>
    <x v="0"/>
    <n v="1"/>
    <n v="0"/>
    <s v="Ramon Pozo"/>
    <s v="687327227"/>
    <x v="0"/>
  </r>
  <r>
    <n v="32439492"/>
    <x v="0"/>
    <x v="2129"/>
    <d v="2025-07-25T00:00:00"/>
    <s v="04-08-2025"/>
    <d v="2025-08-04T00:00:00"/>
    <s v="12:00"/>
    <n v="10"/>
    <x v="0"/>
    <n v="4"/>
    <n v="0"/>
    <s v="Victoria Fernandez"/>
    <s v="646745245"/>
    <x v="0"/>
  </r>
  <r>
    <n v="32437383"/>
    <x v="0"/>
    <x v="2130"/>
    <d v="2025-07-25T00:00:00"/>
    <s v="12-08-2025"/>
    <d v="2025-08-12T00:00:00"/>
    <s v="17:30"/>
    <n v="18"/>
    <x v="0"/>
    <n v="3"/>
    <n v="0"/>
    <s v="Claudia Gómez"/>
    <s v="671119592"/>
    <x v="1"/>
  </r>
  <r>
    <n v="32434564"/>
    <x v="2"/>
    <x v="2131"/>
    <d v="2025-07-24T00:00:00"/>
    <s v="07-08-2025"/>
    <d v="2025-08-07T00:00:00"/>
    <s v="18:45"/>
    <n v="14"/>
    <x v="0"/>
    <n v="3"/>
    <n v="0"/>
    <s v="Jose Castañar"/>
    <s v="654453389"/>
    <x v="0"/>
  </r>
  <r>
    <n v="32434094"/>
    <x v="1"/>
    <x v="2132"/>
    <d v="2025-07-24T00:00:00"/>
    <s v="04-08-2025"/>
    <d v="2025-08-04T00:00:00"/>
    <s v="12:00"/>
    <n v="11"/>
    <x v="0"/>
    <n v="2"/>
    <n v="0"/>
    <s v="Fran Soria"/>
    <s v="686354124"/>
    <x v="0"/>
  </r>
  <r>
    <n v="32433548"/>
    <x v="1"/>
    <x v="2133"/>
    <d v="2025-07-24T00:00:00"/>
    <s v="15-08-2025"/>
    <d v="2025-08-15T00:00:00"/>
    <s v="18:45"/>
    <n v="22"/>
    <x v="0"/>
    <n v="6"/>
    <n v="0"/>
    <s v="Ana Lopez Fernandez"/>
    <s v="628011964"/>
    <x v="1"/>
  </r>
  <r>
    <n v="32432948"/>
    <x v="1"/>
    <x v="2134"/>
    <d v="2025-07-24T00:00:00"/>
    <s v="10-08-2025"/>
    <d v="2025-08-10T00:00:00"/>
    <s v="12:00"/>
    <n v="17"/>
    <x v="0"/>
    <n v="6"/>
    <n v="0"/>
    <s v="Andrea Hernández Collados"/>
    <s v="6908521"/>
    <x v="1"/>
  </r>
  <r>
    <n v="32431673"/>
    <x v="0"/>
    <x v="2135"/>
    <d v="2025-07-24T00:00:00"/>
    <s v="14-08-2025"/>
    <d v="2025-08-14T00:00:00"/>
    <s v="12:00"/>
    <n v="21"/>
    <x v="0"/>
    <n v="4"/>
    <n v="0"/>
    <s v="Esther Ortuño López"/>
    <s v="651406866"/>
    <x v="1"/>
  </r>
  <r>
    <n v="32431671"/>
    <x v="1"/>
    <x v="2136"/>
    <d v="2025-07-24T00:00:00"/>
    <s v="14-08-2025"/>
    <d v="2025-08-14T00:00:00"/>
    <s v="12:00"/>
    <n v="21"/>
    <x v="0"/>
    <n v="6"/>
    <n v="0"/>
    <s v="Francisca Belda Jesus"/>
    <s v="615580134"/>
    <x v="1"/>
  </r>
  <r>
    <n v="32430906"/>
    <x v="1"/>
    <x v="2137"/>
    <d v="2025-07-24T00:00:00"/>
    <s v="07-08-2025"/>
    <d v="2025-08-07T00:00:00"/>
    <s v="18:45"/>
    <n v="14"/>
    <x v="0"/>
    <n v="0"/>
    <n v="0"/>
    <s v="Gabriela Pardo Vidal"/>
    <s v="646936559"/>
    <x v="2"/>
  </r>
  <r>
    <n v="32429965"/>
    <x v="3"/>
    <x v="2138"/>
    <d v="2025-07-24T00:00:00"/>
    <s v="05-08-2025"/>
    <d v="2025-08-05T00:00:00"/>
    <s v="17:30"/>
    <n v="12"/>
    <x v="0"/>
    <n v="2"/>
    <n v="0"/>
    <s v="Carmen Rubio Abad"/>
    <s v="610662075"/>
    <x v="0"/>
  </r>
  <r>
    <n v="32429589"/>
    <x v="1"/>
    <x v="2139"/>
    <d v="2025-07-24T00:00:00"/>
    <s v="08-08-2025"/>
    <d v="2025-08-08T00:00:00"/>
    <s v="16:00"/>
    <n v="15"/>
    <x v="2"/>
    <n v="2"/>
    <n v="34"/>
    <s v="Alfredo Giménez Colea"/>
    <s v="664051585"/>
    <x v="1"/>
  </r>
  <r>
    <n v="32429516"/>
    <x v="1"/>
    <x v="2140"/>
    <d v="2025-07-25T00:00:00"/>
    <s v="05-08-2025"/>
    <d v="2025-08-05T00:00:00"/>
    <s v="17:30"/>
    <n v="11"/>
    <x v="0"/>
    <n v="0"/>
    <n v="0"/>
    <s v="Cristina Alvarez Escobar"/>
    <s v="619365671"/>
    <x v="2"/>
  </r>
  <r>
    <n v="32428638"/>
    <x v="0"/>
    <x v="2141"/>
    <d v="2025-07-24T00:00:00"/>
    <s v="09-08-2025"/>
    <d v="2025-08-09T00:00:00"/>
    <s v="11:30"/>
    <n v="16"/>
    <x v="2"/>
    <n v="3"/>
    <n v="38"/>
    <s v="Laura Abadias"/>
    <s v="651685049"/>
    <x v="0"/>
  </r>
  <r>
    <n v="32428099"/>
    <x v="0"/>
    <x v="2142"/>
    <d v="2025-07-24T00:00:00"/>
    <s v="05-08-2025"/>
    <d v="2025-08-05T00:00:00"/>
    <s v="18:45"/>
    <n v="12"/>
    <x v="0"/>
    <n v="4"/>
    <n v="0"/>
    <s v="Luján Ruiz"/>
    <s v="659371261"/>
    <x v="1"/>
  </r>
  <r>
    <n v="32427394"/>
    <x v="0"/>
    <x v="2143"/>
    <d v="2025-07-24T00:00:00"/>
    <s v="19-08-2025"/>
    <d v="2025-08-19T00:00:00"/>
    <s v="12:00"/>
    <n v="26"/>
    <x v="0"/>
    <n v="4"/>
    <n v="0"/>
    <s v="Maite Crespo Rubio"/>
    <s v="722332801"/>
    <x v="0"/>
  </r>
  <r>
    <n v="32426012"/>
    <x v="0"/>
    <x v="2144"/>
    <d v="2025-07-24T00:00:00"/>
    <s v="07-08-2025"/>
    <d v="2025-08-07T00:00:00"/>
    <s v="10:45"/>
    <n v="14"/>
    <x v="0"/>
    <n v="0"/>
    <n v="0"/>
    <s v="Mariela Giménez"/>
    <s v="618349829"/>
    <x v="2"/>
  </r>
  <r>
    <n v="32423804"/>
    <x v="1"/>
    <x v="2145"/>
    <d v="2025-07-24T00:00:00"/>
    <s v="08-08-2025"/>
    <d v="2025-08-08T00:00:00"/>
    <s v="17:30"/>
    <n v="15"/>
    <x v="0"/>
    <n v="4"/>
    <n v="0"/>
    <s v="Juani García Fernández"/>
    <s v="669521656"/>
    <x v="1"/>
  </r>
  <r>
    <n v="32422881"/>
    <x v="1"/>
    <x v="2146"/>
    <d v="2025-07-24T00:00:00"/>
    <s v="02-08-2025"/>
    <d v="2025-08-02T00:00:00"/>
    <s v="13:00"/>
    <n v="9"/>
    <x v="11"/>
    <n v="2"/>
    <n v="34"/>
    <s v="Sabine Piedra"/>
    <s v="0613665278"/>
    <x v="1"/>
  </r>
  <r>
    <n v="32420911"/>
    <x v="0"/>
    <x v="2147"/>
    <d v="2025-07-24T00:00:00"/>
    <s v="30-08-2025"/>
    <d v="2025-08-30T00:00:00"/>
    <s v="11:30"/>
    <n v="37"/>
    <x v="2"/>
    <n v="3"/>
    <n v="38"/>
    <s v="Esther Blasco Chicano"/>
    <s v="669891145"/>
    <x v="1"/>
  </r>
  <r>
    <n v="32419442"/>
    <x v="0"/>
    <x v="2148"/>
    <d v="2025-07-24T00:00:00"/>
    <s v="09-08-2025"/>
    <d v="2025-08-09T00:00:00"/>
    <s v="12:00"/>
    <n v="16"/>
    <x v="0"/>
    <n v="4"/>
    <n v="0"/>
    <s v="Celia Pardo"/>
    <s v="664880895"/>
    <x v="1"/>
  </r>
  <r>
    <n v="32419151"/>
    <x v="3"/>
    <x v="2149"/>
    <d v="2025-07-24T00:00:00"/>
    <s v="13-08-2025"/>
    <d v="2025-08-13T00:00:00"/>
    <s v="10:45"/>
    <n v="20"/>
    <x v="0"/>
    <n v="4"/>
    <n v="0"/>
    <s v="Antonio Villodres Martin"/>
    <s v="630054612"/>
    <x v="1"/>
  </r>
  <r>
    <n v="32418577"/>
    <x v="0"/>
    <x v="2150"/>
    <d v="2025-07-24T00:00:00"/>
    <s v="07-08-2025"/>
    <d v="2025-08-07T00:00:00"/>
    <s v="18:45"/>
    <n v="14"/>
    <x v="0"/>
    <n v="4"/>
    <n v="0"/>
    <s v="Jorge Manuel Vázquez Miranda"/>
    <s v="626350047"/>
    <x v="1"/>
  </r>
  <r>
    <n v="32418258"/>
    <x v="4"/>
    <x v="2151"/>
    <d v="2025-07-24T00:00:00"/>
    <s v="22-08-2025"/>
    <d v="2025-08-22T00:00:00"/>
    <s v="12:00"/>
    <n v="29"/>
    <x v="0"/>
    <n v="2"/>
    <n v="0"/>
    <s v="Maria Isabel Goma Merlo"/>
    <s v="660790993"/>
    <x v="1"/>
  </r>
  <r>
    <n v="32418245"/>
    <x v="1"/>
    <x v="2152"/>
    <d v="2025-07-24T00:00:00"/>
    <s v="23-08-2025"/>
    <d v="2025-08-23T00:00:00"/>
    <s v="10:45"/>
    <n v="30"/>
    <x v="0"/>
    <n v="5"/>
    <n v="0"/>
    <s v="Basilio Brasero Alegre"/>
    <s v="685808124"/>
    <x v="0"/>
  </r>
  <r>
    <n v="32417637"/>
    <x v="0"/>
    <x v="2153"/>
    <d v="2025-07-24T00:00:00"/>
    <s v="13-08-2025"/>
    <d v="2025-08-13T00:00:00"/>
    <s v="18:45"/>
    <n v="20"/>
    <x v="0"/>
    <n v="3"/>
    <n v="0"/>
    <s v="M Teresa Gallardo Ciuraneta"/>
    <s v="658864798"/>
    <x v="1"/>
  </r>
  <r>
    <n v="32416950"/>
    <x v="0"/>
    <x v="2154"/>
    <d v="2025-07-24T00:00:00"/>
    <s v="24-08-2025"/>
    <d v="2025-08-24T00:00:00"/>
    <s v="12:00"/>
    <n v="31"/>
    <x v="0"/>
    <n v="4"/>
    <n v="0"/>
    <s v="María José Jaén Moreno"/>
    <s v="654959077"/>
    <x v="1"/>
  </r>
  <r>
    <n v="32416850"/>
    <x v="3"/>
    <x v="2155"/>
    <d v="2025-07-24T00:00:00"/>
    <s v="01-08-2025"/>
    <d v="2025-08-01T00:00:00"/>
    <s v="20:00"/>
    <n v="8"/>
    <x v="1"/>
    <n v="2"/>
    <n v="0"/>
    <s v="Meritxell Monge Luis"/>
    <s v="627077016"/>
    <x v="1"/>
  </r>
  <r>
    <n v="32416805"/>
    <x v="2"/>
    <x v="2156"/>
    <d v="2025-07-24T00:00:00"/>
    <s v="08-08-2025"/>
    <d v="2025-08-08T00:00:00"/>
    <s v="20:00"/>
    <n v="15"/>
    <x v="1"/>
    <n v="1"/>
    <n v="0"/>
    <s v="Sagrario Pérez De La Cruz"/>
    <s v="653503470"/>
    <x v="1"/>
  </r>
  <r>
    <n v="32416367"/>
    <x v="0"/>
    <x v="2157"/>
    <d v="2025-07-24T00:00:00"/>
    <s v="17-08-2025"/>
    <d v="2025-08-17T00:00:00"/>
    <s v="12:00"/>
    <n v="24"/>
    <x v="0"/>
    <n v="4"/>
    <n v="0"/>
    <s v="Clari Bernal González"/>
    <s v="616427245"/>
    <x v="1"/>
  </r>
  <r>
    <n v="32415157"/>
    <x v="3"/>
    <x v="2158"/>
    <d v="2025-07-24T00:00:00"/>
    <s v="13-08-2025"/>
    <d v="2025-08-13T00:00:00"/>
    <s v="20:00"/>
    <n v="20"/>
    <x v="1"/>
    <n v="2"/>
    <n v="0"/>
    <s v="Cristina Jiménez De La Torre"/>
    <s v="660788837"/>
    <x v="0"/>
  </r>
  <r>
    <n v="32415135"/>
    <x v="0"/>
    <x v="2159"/>
    <d v="2025-07-24T00:00:00"/>
    <s v="04-08-2025"/>
    <d v="2025-08-04T00:00:00"/>
    <s v="20:00"/>
    <n v="11"/>
    <x v="1"/>
    <n v="2"/>
    <n v="0"/>
    <s v="Nuria Gonzalez"/>
    <s v="660019826"/>
    <x v="0"/>
  </r>
  <r>
    <n v="32413416"/>
    <x v="1"/>
    <x v="2160"/>
    <d v="2025-07-24T00:00:00"/>
    <s v="04-08-2025"/>
    <d v="2025-08-04T00:00:00"/>
    <s v="10:45"/>
    <n v="11"/>
    <x v="0"/>
    <n v="4"/>
    <n v="0"/>
    <s v="Ferran Bartumeus Blasco"/>
    <s v="687914323"/>
    <x v="1"/>
  </r>
  <r>
    <n v="32409508"/>
    <x v="0"/>
    <x v="2161"/>
    <d v="2025-07-24T00:00:00"/>
    <s v="13-08-2025"/>
    <d v="2025-08-13T00:00:00"/>
    <s v="20:00"/>
    <n v="20"/>
    <x v="1"/>
    <n v="4"/>
    <n v="0"/>
    <s v="Almudena Foronda Serrano"/>
    <s v="606564707"/>
    <x v="0"/>
  </r>
  <r>
    <n v="32403070"/>
    <x v="0"/>
    <x v="2162"/>
    <d v="2025-07-23T00:00:00"/>
    <s v="23-08-2025"/>
    <d v="2025-08-23T00:00:00"/>
    <s v="18:45"/>
    <n v="31"/>
    <x v="0"/>
    <n v="5"/>
    <n v="0"/>
    <s v="Cristina Gutiérrez San Miguel"/>
    <s v="650305834"/>
    <x v="1"/>
  </r>
  <r>
    <n v="32401209"/>
    <x v="0"/>
    <x v="2163"/>
    <d v="2025-07-23T00:00:00"/>
    <s v="01-08-2025"/>
    <d v="2025-08-01T00:00:00"/>
    <s v="10:45"/>
    <n v="9"/>
    <x v="0"/>
    <n v="2"/>
    <n v="0"/>
    <s v="Nahuel Roselló"/>
    <s v="607302734"/>
    <x v="1"/>
  </r>
  <r>
    <n v="32400647"/>
    <x v="1"/>
    <x v="2164"/>
    <d v="2025-07-23T00:00:00"/>
    <s v="06-08-2025"/>
    <d v="2025-08-06T00:00:00"/>
    <s v="16:00"/>
    <n v="14"/>
    <x v="2"/>
    <n v="4"/>
    <n v="42"/>
    <s v="Anna Payet"/>
    <s v="620044422"/>
    <x v="1"/>
  </r>
  <r>
    <n v="32400125"/>
    <x v="0"/>
    <x v="2165"/>
    <d v="2025-07-23T00:00:00"/>
    <s v="14-08-2025"/>
    <d v="2025-08-14T00:00:00"/>
    <s v="10:45"/>
    <n v="22"/>
    <x v="0"/>
    <n v="5"/>
    <n v="0"/>
    <s v="óscar Martínez Navarro Martínez Navarro"/>
    <s v="693778418"/>
    <x v="1"/>
  </r>
  <r>
    <n v="32399699"/>
    <x v="3"/>
    <x v="2166"/>
    <d v="2025-07-23T00:00:00"/>
    <s v="15-08-2025"/>
    <d v="2025-08-15T00:00:00"/>
    <s v="20:00"/>
    <n v="23"/>
    <x v="1"/>
    <n v="3"/>
    <n v="0"/>
    <s v="Monica Barranco Cruz"/>
    <s v="678939463"/>
    <x v="1"/>
  </r>
  <r>
    <n v="32398764"/>
    <x v="3"/>
    <x v="2167"/>
    <d v="2025-07-23T00:00:00"/>
    <s v="08-08-2025"/>
    <d v="2025-08-08T00:00:00"/>
    <s v="10:00"/>
    <n v="16"/>
    <x v="2"/>
    <n v="2"/>
    <n v="34"/>
    <s v="Alvaro Gutierrez Moreno"/>
    <s v="652150604"/>
    <x v="1"/>
  </r>
  <r>
    <n v="32398400"/>
    <x v="1"/>
    <x v="2168"/>
    <d v="2025-07-23T00:00:00"/>
    <s v="21-08-2025"/>
    <d v="2025-08-21T00:00:00"/>
    <s v="10:45"/>
    <n v="29"/>
    <x v="0"/>
    <n v="4"/>
    <n v="0"/>
    <s v="Manuel Gonzalez"/>
    <s v="654058520"/>
    <x v="1"/>
  </r>
  <r>
    <n v="32397136"/>
    <x v="0"/>
    <x v="2169"/>
    <d v="2025-07-23T00:00:00"/>
    <s v="20-08-2025"/>
    <d v="2025-08-20T00:00:00"/>
    <s v="12:00"/>
    <n v="28"/>
    <x v="0"/>
    <n v="4"/>
    <n v="0"/>
    <s v="Antonio Gutiérrez  Pérez"/>
    <s v="696078128"/>
    <x v="1"/>
  </r>
  <r>
    <n v="32395046"/>
    <x v="0"/>
    <x v="2170"/>
    <d v="2025-07-23T00:00:00"/>
    <s v="11-08-2025"/>
    <d v="2025-08-11T00:00:00"/>
    <s v="10:00"/>
    <n v="19"/>
    <x v="2"/>
    <n v="4"/>
    <n v="108"/>
    <s v="Víctor Soriano Martí"/>
    <s v="666872461"/>
    <x v="0"/>
  </r>
  <r>
    <n v="32394445"/>
    <x v="0"/>
    <x v="2171"/>
    <d v="2025-07-23T00:00:00"/>
    <s v="19-08-2025"/>
    <d v="2025-08-19T00:00:00"/>
    <s v="10:45"/>
    <n v="27"/>
    <x v="0"/>
    <n v="6"/>
    <n v="0"/>
    <s v="Damian Miguel Andres Folgado"/>
    <s v="+34670355599"/>
    <x v="1"/>
  </r>
  <r>
    <n v="32393452"/>
    <x v="1"/>
    <x v="2172"/>
    <d v="2025-07-23T00:00:00"/>
    <s v="21-08-2025"/>
    <d v="2025-08-21T00:00:00"/>
    <s v="12:00"/>
    <n v="29"/>
    <x v="0"/>
    <n v="6"/>
    <n v="0"/>
    <s v="Jacinto Gomez Barrio"/>
    <s v="610020506"/>
    <x v="1"/>
  </r>
  <r>
    <n v="32393280"/>
    <x v="3"/>
    <x v="2173"/>
    <d v="2025-07-23T00:00:00"/>
    <s v="26-08-2025"/>
    <d v="2025-08-26T00:00:00"/>
    <s v="18:45"/>
    <n v="34"/>
    <x v="0"/>
    <n v="2"/>
    <n v="0"/>
    <s v="José Manuel Del Boz Herrero"/>
    <s v="608825777"/>
    <x v="0"/>
  </r>
  <r>
    <n v="32390111"/>
    <x v="1"/>
    <x v="2174"/>
    <d v="2025-08-20T00:00:00"/>
    <s v="24-08-2025"/>
    <d v="2025-08-24T00:00:00"/>
    <s v="12:00"/>
    <n v="4"/>
    <x v="0"/>
    <n v="3"/>
    <n v="0"/>
    <s v="Cristina García Soriano"/>
    <s v="640686957"/>
    <x v="1"/>
  </r>
  <r>
    <n v="32388464"/>
    <x v="1"/>
    <x v="2175"/>
    <d v="2025-07-23T00:00:00"/>
    <s v="02-08-2025"/>
    <d v="2025-08-02T00:00:00"/>
    <s v="11:30"/>
    <n v="10"/>
    <x v="2"/>
    <n v="2"/>
    <n v="54"/>
    <s v="Beatriz Rejón Maldonado"/>
    <s v="611005674"/>
    <x v="1"/>
  </r>
  <r>
    <n v="32387220"/>
    <x v="1"/>
    <x v="2176"/>
    <d v="2025-07-23T00:00:00"/>
    <s v="03-08-2025"/>
    <d v="2025-08-03T00:00:00"/>
    <s v="11:30"/>
    <n v="11"/>
    <x v="2"/>
    <n v="2"/>
    <n v="34"/>
    <s v="Manuel Alejandro Macías Ruiz"/>
    <s v="617330943"/>
    <x v="0"/>
  </r>
  <r>
    <n v="32387207"/>
    <x v="3"/>
    <x v="2177"/>
    <d v="2025-07-23T00:00:00"/>
    <s v="11-08-2025"/>
    <d v="2025-08-11T00:00:00"/>
    <s v="12:00"/>
    <n v="19"/>
    <x v="0"/>
    <n v="3"/>
    <n v="0"/>
    <s v="Atenea Durá"/>
    <s v="664439792"/>
    <x v="1"/>
  </r>
  <r>
    <n v="32387065"/>
    <x v="0"/>
    <x v="2178"/>
    <d v="2025-07-23T00:00:00"/>
    <s v="04-08-2025"/>
    <d v="2025-08-04T00:00:00"/>
    <s v="18:45"/>
    <n v="12"/>
    <x v="0"/>
    <n v="2"/>
    <n v="0"/>
    <s v="Francesc Xavier Altadill Llort"/>
    <s v="675897451"/>
    <x v="1"/>
  </r>
  <r>
    <n v="32385619"/>
    <x v="1"/>
    <x v="2179"/>
    <d v="2025-07-23T00:00:00"/>
    <s v="13-08-2025"/>
    <d v="2025-08-13T00:00:00"/>
    <s v="11:30"/>
    <n v="21"/>
    <x v="2"/>
    <n v="4"/>
    <n v="98"/>
    <s v="Guadalupe Medina Caballero"/>
    <s v="655874859"/>
    <x v="1"/>
  </r>
  <r>
    <n v="32384092"/>
    <x v="1"/>
    <x v="2180"/>
    <d v="2025-07-23T00:00:00"/>
    <s v="09-08-2025"/>
    <d v="2025-08-09T00:00:00"/>
    <s v="12:00"/>
    <n v="17"/>
    <x v="0"/>
    <n v="0"/>
    <n v="0"/>
    <s v="Juan Carlos Prieto Fernández"/>
    <s v="607200916"/>
    <x v="2"/>
  </r>
  <r>
    <n v="32383798"/>
    <x v="1"/>
    <x v="2181"/>
    <d v="2025-07-23T00:00:00"/>
    <s v="02-08-2025"/>
    <d v="2025-08-02T00:00:00"/>
    <s v="10:45"/>
    <n v="10"/>
    <x v="0"/>
    <n v="2"/>
    <n v="0"/>
    <s v="Silvia Ejarque Soler"/>
    <s v="609553198"/>
    <x v="0"/>
  </r>
  <r>
    <n v="32383240"/>
    <x v="0"/>
    <x v="2182"/>
    <d v="2025-07-23T00:00:00"/>
    <s v="06-08-2025"/>
    <d v="2025-08-06T00:00:00"/>
    <s v="20:00"/>
    <n v="14"/>
    <x v="1"/>
    <n v="0"/>
    <n v="0"/>
    <s v="Sergio Sanchez"/>
    <s v="687437215"/>
    <x v="2"/>
  </r>
  <r>
    <n v="32382145"/>
    <x v="1"/>
    <x v="2183"/>
    <d v="2025-07-30T00:00:00"/>
    <s v="05-08-2025"/>
    <d v="2025-08-05T00:00:00"/>
    <s v="18:45"/>
    <n v="6"/>
    <x v="0"/>
    <n v="3"/>
    <n v="0"/>
    <s v="Alba Ruiz"/>
    <s v="697270939"/>
    <x v="1"/>
  </r>
  <r>
    <n v="32380415"/>
    <x v="1"/>
    <x v="2184"/>
    <d v="2025-07-23T00:00:00"/>
    <s v="06-08-2025"/>
    <d v="2025-08-06T00:00:00"/>
    <s v="10:00"/>
    <n v="14"/>
    <x v="2"/>
    <n v="2"/>
    <n v="54"/>
    <s v="Paul Dos Santos Da Silva"/>
    <s v="661546644"/>
    <x v="1"/>
  </r>
  <r>
    <n v="32380230"/>
    <x v="0"/>
    <x v="2185"/>
    <d v="2025-07-23T00:00:00"/>
    <s v="07-08-2025"/>
    <d v="2025-08-07T00:00:00"/>
    <s v="10:00"/>
    <n v="15"/>
    <x v="2"/>
    <n v="4"/>
    <n v="68"/>
    <s v="Andrés Frutos"/>
    <s v="650878975"/>
    <x v="0"/>
  </r>
  <r>
    <n v="32379039"/>
    <x v="3"/>
    <x v="2186"/>
    <d v="2025-07-23T00:00:00"/>
    <s v="20-08-2025"/>
    <d v="2025-08-20T00:00:00"/>
    <s v="10:45"/>
    <n v="28"/>
    <x v="0"/>
    <n v="4"/>
    <n v="0"/>
    <s v="Marta Gonzalez Tirado"/>
    <s v="645954917"/>
    <x v="1"/>
  </r>
  <r>
    <n v="32375868"/>
    <x v="1"/>
    <x v="2187"/>
    <d v="2025-07-23T00:00:00"/>
    <s v="11-08-2025"/>
    <d v="2025-08-11T00:00:00"/>
    <s v="18:45"/>
    <n v="19"/>
    <x v="0"/>
    <n v="3"/>
    <n v="0"/>
    <s v="Maria Concepcion Pérez Muñoz"/>
    <s v="615295586"/>
    <x v="1"/>
  </r>
  <r>
    <n v="32374682"/>
    <x v="1"/>
    <x v="2188"/>
    <d v="2025-07-23T00:00:00"/>
    <s v="04-08-2025"/>
    <d v="2025-08-04T00:00:00"/>
    <s v="10:45"/>
    <n v="12"/>
    <x v="0"/>
    <n v="4"/>
    <n v="0"/>
    <s v="Inmaculada Barajas Molina"/>
    <s v="676669265"/>
    <x v="0"/>
  </r>
  <r>
    <n v="32372915"/>
    <x v="0"/>
    <x v="2189"/>
    <d v="2025-07-22T00:00:00"/>
    <s v="13-08-2025"/>
    <d v="2025-08-13T00:00:00"/>
    <s v="12:00"/>
    <n v="22"/>
    <x v="11"/>
    <n v="10"/>
    <n v="170"/>
    <s v="Marie-agnes Metges"/>
    <s v="643622121"/>
    <x v="1"/>
  </r>
  <r>
    <n v="32372640"/>
    <x v="1"/>
    <x v="2190"/>
    <d v="2025-07-22T00:00:00"/>
    <s v="11-08-2025"/>
    <d v="2025-08-11T00:00:00"/>
    <s v="17:30"/>
    <n v="20"/>
    <x v="0"/>
    <n v="2"/>
    <n v="0"/>
    <s v="María Soriano Vilches"/>
    <s v="655589475"/>
    <x v="1"/>
  </r>
  <r>
    <n v="32372436"/>
    <x v="1"/>
    <x v="2191"/>
    <d v="2025-07-22T00:00:00"/>
    <s v="06-08-2025"/>
    <d v="2025-08-06T00:00:00"/>
    <s v="10:45"/>
    <n v="15"/>
    <x v="0"/>
    <n v="5"/>
    <n v="0"/>
    <s v="Montse Tolra"/>
    <s v="669428024"/>
    <x v="1"/>
  </r>
  <r>
    <n v="32370549"/>
    <x v="3"/>
    <x v="2192"/>
    <d v="2025-07-22T00:00:00"/>
    <s v="19-08-2025"/>
    <d v="2025-08-19T00:00:00"/>
    <s v="11:30"/>
    <n v="28"/>
    <x v="2"/>
    <n v="2"/>
    <n v="34"/>
    <s v="Francisco Jose Belmonte Parra"/>
    <s v="696077575"/>
    <x v="0"/>
  </r>
  <r>
    <n v="32369198"/>
    <x v="1"/>
    <x v="2193"/>
    <d v="2025-07-22T00:00:00"/>
    <s v="08-08-2025"/>
    <d v="2025-08-08T00:00:00"/>
    <s v="12:00"/>
    <n v="17"/>
    <x v="0"/>
    <n v="4"/>
    <n v="0"/>
    <s v="Victoria Cabanillas Marquez"/>
    <s v="628408044"/>
    <x v="1"/>
  </r>
  <r>
    <n v="32369009"/>
    <x v="0"/>
    <x v="2194"/>
    <d v="2025-07-22T00:00:00"/>
    <s v="09-08-2025"/>
    <d v="2025-08-09T00:00:00"/>
    <s v="12:00"/>
    <n v="18"/>
    <x v="0"/>
    <n v="2"/>
    <n v="0"/>
    <s v="Jose Manuel Torres Ponce"/>
    <s v="653938202"/>
    <x v="1"/>
  </r>
  <r>
    <n v="32368894"/>
    <x v="0"/>
    <x v="2195"/>
    <d v="2025-07-22T00:00:00"/>
    <s v="22-08-2025"/>
    <d v="2025-08-22T00:00:00"/>
    <s v="17:30"/>
    <n v="31"/>
    <x v="0"/>
    <n v="3"/>
    <n v="0"/>
    <s v="Marina Andia"/>
    <s v="662353340"/>
    <x v="0"/>
  </r>
  <r>
    <n v="32366544"/>
    <x v="1"/>
    <x v="2196"/>
    <d v="2025-07-22T00:00:00"/>
    <s v="21-08-2025"/>
    <d v="2025-08-21T00:00:00"/>
    <s v="18:45"/>
    <n v="30"/>
    <x v="0"/>
    <n v="2"/>
    <n v="0"/>
    <s v="Laura Gonzalez Fabeiro"/>
    <s v="694404944"/>
    <x v="1"/>
  </r>
  <r>
    <n v="32366509"/>
    <x v="1"/>
    <x v="2197"/>
    <d v="2025-07-22T00:00:00"/>
    <s v="18-08-2025"/>
    <d v="2025-08-18T00:00:00"/>
    <s v="20:00"/>
    <n v="27"/>
    <x v="1"/>
    <n v="2"/>
    <n v="0"/>
    <s v="Sandra Luque"/>
    <s v="655783947"/>
    <x v="1"/>
  </r>
  <r>
    <n v="32365195"/>
    <x v="4"/>
    <x v="2198"/>
    <d v="2025-07-22T00:00:00"/>
    <s v="23-08-2025"/>
    <d v="2025-08-23T00:00:00"/>
    <s v="20:00"/>
    <n v="32"/>
    <x v="1"/>
    <n v="5"/>
    <n v="0"/>
    <s v="Maria Rosa Parraga Espinosa"/>
    <s v="628152954"/>
    <x v="0"/>
  </r>
  <r>
    <n v="32364630"/>
    <x v="0"/>
    <x v="2199"/>
    <d v="2025-07-22T00:00:00"/>
    <s v="12-08-2025"/>
    <d v="2025-08-12T00:00:00"/>
    <s v="12:00"/>
    <n v="21"/>
    <x v="0"/>
    <n v="3"/>
    <n v="0"/>
    <s v="María Herrador Del Rio"/>
    <s v="606090649"/>
    <x v="0"/>
  </r>
  <r>
    <n v="32364619"/>
    <x v="0"/>
    <x v="2200"/>
    <d v="2025-07-22T00:00:00"/>
    <s v="27-08-2025"/>
    <d v="2025-08-27T00:00:00"/>
    <s v="10:00"/>
    <n v="36"/>
    <x v="2"/>
    <n v="4"/>
    <n v="68"/>
    <s v="Monserrate Ruiz Simon"/>
    <s v="608127619"/>
    <x v="1"/>
  </r>
  <r>
    <n v="32364405"/>
    <x v="1"/>
    <x v="2201"/>
    <d v="2025-07-22T00:00:00"/>
    <s v="01-08-2025"/>
    <d v="2025-08-01T00:00:00"/>
    <s v="10:45"/>
    <n v="10"/>
    <x v="0"/>
    <n v="2"/>
    <n v="0"/>
    <s v="Nacho Campos Rodriguez"/>
    <s v="653228102"/>
    <x v="1"/>
  </r>
  <r>
    <n v="32363332"/>
    <x v="0"/>
    <x v="2202"/>
    <d v="2025-07-22T00:00:00"/>
    <s v="21-08-2025"/>
    <d v="2025-08-21T00:00:00"/>
    <s v="18:45"/>
    <n v="30"/>
    <x v="0"/>
    <n v="1"/>
    <n v="0"/>
    <s v="Ricardo Volpara"/>
    <s v="650542884"/>
    <x v="1"/>
  </r>
  <r>
    <n v="32362759"/>
    <x v="1"/>
    <x v="2203"/>
    <d v="2025-07-22T00:00:00"/>
    <s v="29-08-2025"/>
    <d v="2025-08-29T00:00:00"/>
    <s v="10:45"/>
    <n v="38"/>
    <x v="0"/>
    <n v="4"/>
    <n v="0"/>
    <s v="Marta Majó  Merchán"/>
    <s v="607459705"/>
    <x v="1"/>
  </r>
  <r>
    <n v="32362296"/>
    <x v="1"/>
    <x v="2204"/>
    <d v="2025-07-22T00:00:00"/>
    <s v="05-08-2025"/>
    <d v="2025-08-05T00:00:00"/>
    <s v="18:45"/>
    <n v="14"/>
    <x v="0"/>
    <n v="2"/>
    <n v="0"/>
    <s v="Elena Margarita Puigcercos Gayá"/>
    <s v="679060111"/>
    <x v="1"/>
  </r>
  <r>
    <n v="32361693"/>
    <x v="1"/>
    <x v="2205"/>
    <d v="2025-07-22T00:00:00"/>
    <s v="04-08-2025"/>
    <d v="2025-08-04T00:00:00"/>
    <s v="12:00"/>
    <n v="13"/>
    <x v="0"/>
    <n v="2"/>
    <n v="0"/>
    <s v="Raquel Reguera Martínez"/>
    <s v="656394011"/>
    <x v="0"/>
  </r>
  <r>
    <n v="32361083"/>
    <x v="4"/>
    <x v="2206"/>
    <d v="2025-07-22T00:00:00"/>
    <s v="05-08-2025"/>
    <d v="2025-08-05T00:00:00"/>
    <s v="20:00"/>
    <n v="14"/>
    <x v="1"/>
    <n v="4"/>
    <n v="0"/>
    <s v="Pedro Marin Sanchez"/>
    <s v="616275269"/>
    <x v="1"/>
  </r>
  <r>
    <n v="32361006"/>
    <x v="4"/>
    <x v="2207"/>
    <d v="2025-07-22T00:00:00"/>
    <s v="05-08-2025"/>
    <d v="2025-08-05T00:00:00"/>
    <s v="20:00"/>
    <n v="14"/>
    <x v="1"/>
    <n v="4"/>
    <n v="0"/>
    <s v="Maravillas Matallana Jimenez"/>
    <s v="600769471"/>
    <x v="0"/>
  </r>
  <r>
    <n v="32360242"/>
    <x v="0"/>
    <x v="2208"/>
    <d v="2025-07-22T00:00:00"/>
    <s v="01-08-2025"/>
    <d v="2025-08-01T00:00:00"/>
    <s v="20:00"/>
    <n v="10"/>
    <x v="1"/>
    <n v="3"/>
    <n v="0"/>
    <s v="Abilio Domingo Hernández"/>
    <s v="662208111"/>
    <x v="1"/>
  </r>
  <r>
    <n v="32359522"/>
    <x v="3"/>
    <x v="2209"/>
    <d v="2025-07-22T00:00:00"/>
    <s v="10-08-2025"/>
    <d v="2025-08-10T00:00:00"/>
    <s v="12:00"/>
    <n v="19"/>
    <x v="0"/>
    <n v="6"/>
    <n v="0"/>
    <s v="Elena Morales Moriche"/>
    <s v="677873140"/>
    <x v="1"/>
  </r>
  <r>
    <n v="32358810"/>
    <x v="1"/>
    <x v="2210"/>
    <d v="2025-07-22T00:00:00"/>
    <s v="07-08-2025"/>
    <d v="2025-08-07T00:00:00"/>
    <s v="20:00"/>
    <n v="16"/>
    <x v="1"/>
    <n v="2"/>
    <n v="0"/>
    <s v="Carmen Garcia Lira"/>
    <s v="636087213"/>
    <x v="1"/>
  </r>
  <r>
    <n v="32358779"/>
    <x v="3"/>
    <x v="2211"/>
    <d v="2025-07-22T00:00:00"/>
    <s v="29-08-2025"/>
    <d v="2025-08-29T00:00:00"/>
    <s v="12:00"/>
    <n v="38"/>
    <x v="0"/>
    <n v="4"/>
    <n v="0"/>
    <s v="Eva Benítez"/>
    <s v="639405999"/>
    <x v="1"/>
  </r>
  <r>
    <n v="32356696"/>
    <x v="3"/>
    <x v="2212"/>
    <d v="2025-07-22T00:00:00"/>
    <s v="29-08-2025"/>
    <d v="2025-08-29T00:00:00"/>
    <s v="10:45"/>
    <n v="38"/>
    <x v="0"/>
    <n v="6"/>
    <n v="0"/>
    <s v="Rosa Mira Pastor"/>
    <s v="648761922"/>
    <x v="1"/>
  </r>
  <r>
    <n v="32356417"/>
    <x v="3"/>
    <x v="2213"/>
    <d v="2025-07-22T00:00:00"/>
    <s v="20-08-2025"/>
    <d v="2025-08-20T00:00:00"/>
    <s v="12:00"/>
    <n v="29"/>
    <x v="0"/>
    <n v="4"/>
    <n v="0"/>
    <s v="Cristina Pastor"/>
    <s v="685109681"/>
    <x v="1"/>
  </r>
  <r>
    <n v="32354043"/>
    <x v="0"/>
    <x v="2214"/>
    <d v="2025-07-22T00:00:00"/>
    <s v="02-08-2025"/>
    <d v="2025-08-02T00:00:00"/>
    <s v="10:00"/>
    <n v="11"/>
    <x v="2"/>
    <n v="4"/>
    <n v="156"/>
    <s v="Elena Rebolledo"/>
    <s v="665580978"/>
    <x v="0"/>
  </r>
  <r>
    <n v="32351413"/>
    <x v="0"/>
    <x v="2215"/>
    <d v="2025-07-22T00:00:00"/>
    <s v="19-08-2025"/>
    <d v="2025-08-19T00:00:00"/>
    <s v="16:45"/>
    <n v="28"/>
    <x v="2"/>
    <n v="2"/>
    <n v="54"/>
    <s v="Anna Castelló"/>
    <s v="645512885"/>
    <x v="1"/>
  </r>
  <r>
    <n v="32351171"/>
    <x v="1"/>
    <x v="2216"/>
    <d v="2025-07-22T00:00:00"/>
    <s v="19-08-2025"/>
    <d v="2025-08-19T00:00:00"/>
    <s v="12:00"/>
    <n v="28"/>
    <x v="0"/>
    <n v="3"/>
    <n v="0"/>
    <s v="Lidia Alcaide Serrano"/>
    <s v="663957767"/>
    <x v="0"/>
  </r>
  <r>
    <n v="32351106"/>
    <x v="0"/>
    <x v="2217"/>
    <d v="2025-07-22T00:00:00"/>
    <s v="04-08-2025"/>
    <d v="2025-08-04T00:00:00"/>
    <s v="17:30"/>
    <n v="13"/>
    <x v="0"/>
    <n v="3"/>
    <n v="0"/>
    <s v="Blanca Aparici Mota"/>
    <s v="679140215"/>
    <x v="1"/>
  </r>
  <r>
    <n v="32350437"/>
    <x v="1"/>
    <x v="2218"/>
    <d v="2025-07-22T00:00:00"/>
    <s v="03-08-2025"/>
    <d v="2025-08-03T00:00:00"/>
    <s v="12:00"/>
    <n v="12"/>
    <x v="0"/>
    <n v="3"/>
    <n v="0"/>
    <s v="Patricia Hurtado"/>
    <s v="609530992"/>
    <x v="1"/>
  </r>
  <r>
    <n v="32350391"/>
    <x v="1"/>
    <x v="2219"/>
    <d v="2025-07-22T00:00:00"/>
    <s v="03-08-2025"/>
    <d v="2025-08-03T00:00:00"/>
    <s v="12:00"/>
    <n v="12"/>
    <x v="0"/>
    <n v="1"/>
    <n v="0"/>
    <s v="Francisco Aznar"/>
    <s v="659673071"/>
    <x v="1"/>
  </r>
  <r>
    <n v="32349193"/>
    <x v="3"/>
    <x v="2220"/>
    <d v="2025-07-22T00:00:00"/>
    <s v="26-08-2025"/>
    <d v="2025-08-26T00:00:00"/>
    <s v="20:00"/>
    <n v="35"/>
    <x v="1"/>
    <n v="4"/>
    <n v="0"/>
    <s v="Maria Gema Gonzalez Romero"/>
    <s v="644371945"/>
    <x v="0"/>
  </r>
  <r>
    <n v="32348698"/>
    <x v="4"/>
    <x v="2221"/>
    <d v="2025-07-22T00:00:00"/>
    <s v="11-08-2025"/>
    <d v="2025-08-11T00:00:00"/>
    <s v="12:00"/>
    <n v="20"/>
    <x v="0"/>
    <n v="4"/>
    <n v="0"/>
    <s v="Amalia Rico Jover"/>
    <s v="626011470"/>
    <x v="0"/>
  </r>
  <r>
    <n v="32346469"/>
    <x v="0"/>
    <x v="2222"/>
    <d v="2025-07-22T00:00:00"/>
    <s v="04-08-2025"/>
    <d v="2025-08-04T00:00:00"/>
    <s v="10:45"/>
    <n v="13"/>
    <x v="0"/>
    <n v="2"/>
    <n v="0"/>
    <s v="Cristina Morcillo Martinez"/>
    <s v="677003546"/>
    <x v="0"/>
  </r>
  <r>
    <n v="32345872"/>
    <x v="1"/>
    <x v="2223"/>
    <d v="2025-07-22T00:00:00"/>
    <s v="05-08-2025"/>
    <d v="2025-08-05T00:00:00"/>
    <s v="16:45"/>
    <n v="14"/>
    <x v="2"/>
    <n v="2"/>
    <n v="54"/>
    <s v="Gerardo Alonso Hernadez-septien"/>
    <s v="5531048834"/>
    <x v="1"/>
  </r>
  <r>
    <n v="32344922"/>
    <x v="0"/>
    <x v="2224"/>
    <d v="2025-07-22T00:00:00"/>
    <s v="07-08-2025"/>
    <d v="2025-08-07T00:00:00"/>
    <s v="20:00"/>
    <n v="16"/>
    <x v="1"/>
    <n v="2"/>
    <n v="0"/>
    <s v="Luciano Brovia"/>
    <s v="092286304"/>
    <x v="0"/>
  </r>
  <r>
    <n v="32339908"/>
    <x v="1"/>
    <x v="2225"/>
    <d v="2025-07-21T00:00:00"/>
    <s v="16-08-2025"/>
    <d v="2025-08-16T00:00:00"/>
    <s v="10:00"/>
    <n v="26"/>
    <x v="2"/>
    <n v="4"/>
    <n v="55"/>
    <s v="Rosa María García León"/>
    <s v="606397178"/>
    <x v="0"/>
  </r>
  <r>
    <n v="32339704"/>
    <x v="1"/>
    <x v="2226"/>
    <d v="2025-07-21T00:00:00"/>
    <s v="20-08-2025"/>
    <d v="2025-08-20T00:00:00"/>
    <s v="12:00"/>
    <n v="30"/>
    <x v="0"/>
    <n v="6"/>
    <n v="0"/>
    <s v="Macarena Medrano Pedregosa"/>
    <s v="685628575"/>
    <x v="0"/>
  </r>
  <r>
    <n v="32339108"/>
    <x v="3"/>
    <x v="2227"/>
    <d v="2025-07-21T00:00:00"/>
    <s v="11-08-2025"/>
    <d v="2025-08-11T00:00:00"/>
    <s v="17:30"/>
    <n v="21"/>
    <x v="0"/>
    <n v="0"/>
    <n v="0"/>
    <s v="Saioa Valls Olmedo"/>
    <s v="670041693"/>
    <x v="2"/>
  </r>
  <r>
    <n v="32338241"/>
    <x v="1"/>
    <x v="2228"/>
    <d v="2025-07-21T00:00:00"/>
    <s v="07-08-2025"/>
    <d v="2025-08-07T00:00:00"/>
    <s v="11:30"/>
    <n v="17"/>
    <x v="2"/>
    <n v="2"/>
    <n v="34"/>
    <s v="Cristina De La Cruz Meneses"/>
    <s v="636086742"/>
    <x v="1"/>
  </r>
  <r>
    <n v="32338207"/>
    <x v="1"/>
    <x v="2229"/>
    <d v="2025-07-21T00:00:00"/>
    <s v="08-08-2025"/>
    <d v="2025-08-08T00:00:00"/>
    <s v="17:30"/>
    <n v="18"/>
    <x v="0"/>
    <n v="3"/>
    <n v="0"/>
    <s v="Juan Meléndez Sánchez"/>
    <s v="666625843"/>
    <x v="1"/>
  </r>
  <r>
    <n v="32337698"/>
    <x v="2"/>
    <x v="2230"/>
    <d v="2025-07-21T00:00:00"/>
    <s v="23-08-2025"/>
    <d v="2025-08-23T00:00:00"/>
    <s v="12:00"/>
    <n v="33"/>
    <x v="0"/>
    <n v="2"/>
    <n v="0"/>
    <s v="Ana Maria Gallego"/>
    <s v="1151100661"/>
    <x v="0"/>
  </r>
  <r>
    <n v="32337690"/>
    <x v="0"/>
    <x v="2231"/>
    <d v="2025-07-21T00:00:00"/>
    <s v="26-08-2025"/>
    <d v="2025-08-26T00:00:00"/>
    <s v="20:00"/>
    <n v="36"/>
    <x v="1"/>
    <n v="6"/>
    <n v="0"/>
    <s v="Nico Gonzalez Barcelo"/>
    <s v="661730969"/>
    <x v="1"/>
  </r>
  <r>
    <n v="32337642"/>
    <x v="0"/>
    <x v="2232"/>
    <d v="2025-07-21T00:00:00"/>
    <s v="10-08-2025"/>
    <d v="2025-08-10T00:00:00"/>
    <s v="17:30"/>
    <n v="20"/>
    <x v="0"/>
    <n v="0"/>
    <n v="0"/>
    <s v="Javier Castillo Campos"/>
    <s v="666319455"/>
    <x v="2"/>
  </r>
  <r>
    <n v="32337366"/>
    <x v="1"/>
    <x v="2233"/>
    <d v="2025-07-21T00:00:00"/>
    <s v="19-08-2025"/>
    <d v="2025-08-19T00:00:00"/>
    <s v="10:00"/>
    <n v="29"/>
    <x v="2"/>
    <n v="2"/>
    <n v="54"/>
    <s v="Conchi Franco Garcia"/>
    <s v="629461950"/>
    <x v="1"/>
  </r>
  <r>
    <n v="32336326"/>
    <x v="0"/>
    <x v="2234"/>
    <d v="2025-07-21T00:00:00"/>
    <s v="05-08-2025"/>
    <d v="2025-08-05T00:00:00"/>
    <s v="10:45"/>
    <n v="15"/>
    <x v="0"/>
    <n v="2"/>
    <n v="0"/>
    <s v="Alberto Briones"/>
    <s v="645098523"/>
    <x v="1"/>
  </r>
  <r>
    <n v="32336038"/>
    <x v="0"/>
    <x v="2235"/>
    <d v="2025-07-21T00:00:00"/>
    <s v="13-08-2025"/>
    <d v="2025-08-13T00:00:00"/>
    <s v="11:30"/>
    <n v="23"/>
    <x v="2"/>
    <n v="1"/>
    <n v="27"/>
    <s v="Ester Candelaria Casas Sánchez"/>
    <s v="626494880"/>
    <x v="1"/>
  </r>
  <r>
    <n v="32335466"/>
    <x v="3"/>
    <x v="2236"/>
    <d v="2025-07-21T00:00:00"/>
    <s v="18-08-2025"/>
    <d v="2025-08-18T00:00:00"/>
    <s v="20:00"/>
    <n v="28"/>
    <x v="1"/>
    <n v="2"/>
    <n v="0"/>
    <s v="Alba  Cristina Ros Parejo"/>
    <s v="606701100"/>
    <x v="1"/>
  </r>
  <r>
    <n v="32334705"/>
    <x v="3"/>
    <x v="2237"/>
    <d v="2025-07-21T00:00:00"/>
    <s v="04-08-2025"/>
    <d v="2025-08-04T00:00:00"/>
    <s v="12:00"/>
    <n v="14"/>
    <x v="0"/>
    <n v="2"/>
    <n v="0"/>
    <s v="Sara Valls Sanchis"/>
    <s v="673300922"/>
    <x v="1"/>
  </r>
  <r>
    <n v="32334459"/>
    <x v="1"/>
    <x v="2238"/>
    <d v="2025-07-21T00:00:00"/>
    <s v="30-08-2025"/>
    <d v="2025-08-30T00:00:00"/>
    <s v="11:30"/>
    <n v="40"/>
    <x v="2"/>
    <n v="4"/>
    <n v="108"/>
    <s v="Rafael Fernández Ramos"/>
    <s v="626398926"/>
    <x v="1"/>
  </r>
  <r>
    <n v="32333738"/>
    <x v="0"/>
    <x v="2239"/>
    <d v="2025-07-21T00:00:00"/>
    <s v="04-08-2025"/>
    <d v="2025-08-04T00:00:00"/>
    <s v="12:00"/>
    <n v="14"/>
    <x v="0"/>
    <n v="2"/>
    <n v="0"/>
    <s v="Juana Abela Velerda"/>
    <s v="679682039"/>
    <x v="0"/>
  </r>
  <r>
    <n v="32333614"/>
    <x v="1"/>
    <x v="2240"/>
    <d v="2025-07-21T00:00:00"/>
    <s v="06-08-2025"/>
    <d v="2025-08-06T00:00:00"/>
    <s v="12:00"/>
    <n v="16"/>
    <x v="0"/>
    <n v="4"/>
    <n v="0"/>
    <s v="Juan Luis Palau Isla"/>
    <s v="630836512"/>
    <x v="1"/>
  </r>
  <r>
    <n v="32333202"/>
    <x v="1"/>
    <x v="2241"/>
    <d v="2025-07-21T00:00:00"/>
    <s v="13-08-2025"/>
    <d v="2025-08-13T00:00:00"/>
    <s v="11:30"/>
    <n v="23"/>
    <x v="2"/>
    <n v="2"/>
    <n v="34"/>
    <s v="Andrea Tejedor Gutiérrez"/>
    <s v="689708682"/>
    <x v="0"/>
  </r>
  <r>
    <n v="32333050"/>
    <x v="1"/>
    <x v="2242"/>
    <d v="2025-07-21T00:00:00"/>
    <s v="13-08-2025"/>
    <d v="2025-08-13T00:00:00"/>
    <s v="13:00"/>
    <n v="23"/>
    <x v="2"/>
    <n v="2"/>
    <n v="34"/>
    <s v="Maria Albert Romaguera"/>
    <s v="644909934"/>
    <x v="1"/>
  </r>
  <r>
    <n v="32332241"/>
    <x v="1"/>
    <x v="2243"/>
    <d v="2025-07-21T00:00:00"/>
    <s v="08-08-2025"/>
    <d v="2025-08-08T00:00:00"/>
    <s v="10:00"/>
    <n v="18"/>
    <x v="2"/>
    <n v="2"/>
    <n v="54"/>
    <s v="Flor Ferrús Escrivá"/>
    <s v="605315547"/>
    <x v="0"/>
  </r>
  <r>
    <n v="32330897"/>
    <x v="3"/>
    <x v="2244"/>
    <d v="2025-07-21T00:00:00"/>
    <s v="15-08-2025"/>
    <d v="2025-08-15T00:00:00"/>
    <s v="12:00"/>
    <n v="25"/>
    <x v="0"/>
    <n v="2"/>
    <n v="0"/>
    <s v="Isabel María Corzo Yaga"/>
    <s v="633878335"/>
    <x v="0"/>
  </r>
  <r>
    <n v="32330871"/>
    <x v="4"/>
    <x v="2245"/>
    <d v="2025-07-21T00:00:00"/>
    <s v="22-08-2025"/>
    <d v="2025-08-22T00:00:00"/>
    <s v="10:00"/>
    <n v="32"/>
    <x v="3"/>
    <n v="2"/>
    <n v="90"/>
    <s v="Marcos Villaplana Villaplana"/>
    <s v="670421384"/>
    <x v="1"/>
  </r>
  <r>
    <n v="32330444"/>
    <x v="4"/>
    <x v="2246"/>
    <d v="2025-07-21T00:00:00"/>
    <s v="12-08-2025"/>
    <d v="2025-08-12T00:00:00"/>
    <s v="20:30"/>
    <n v="22"/>
    <x v="8"/>
    <n v="3"/>
    <n v="210"/>
    <s v="Jeannette Milagros Calizaya Vera"/>
    <s v="999072046"/>
    <x v="1"/>
  </r>
  <r>
    <n v="32330183"/>
    <x v="3"/>
    <x v="2247"/>
    <d v="2025-07-21T00:00:00"/>
    <s v="06-08-2025"/>
    <d v="2025-08-06T00:00:00"/>
    <s v="16:00"/>
    <n v="16"/>
    <x v="2"/>
    <n v="4"/>
    <n v="42"/>
    <s v="Toñi García  Espinosa"/>
    <s v="639947322"/>
    <x v="1"/>
  </r>
  <r>
    <n v="32329044"/>
    <x v="1"/>
    <x v="2248"/>
    <d v="2025-07-21T00:00:00"/>
    <s v="17-08-2025"/>
    <d v="2025-08-17T00:00:00"/>
    <s v="12:00"/>
    <n v="27"/>
    <x v="0"/>
    <n v="2"/>
    <n v="0"/>
    <s v="Mario Pedreira Robles"/>
    <s v="685373009"/>
    <x v="0"/>
  </r>
  <r>
    <n v="32328669"/>
    <x v="0"/>
    <x v="2249"/>
    <d v="2025-07-21T00:00:00"/>
    <s v="28-08-2025"/>
    <d v="2025-08-28T00:00:00"/>
    <s v="10:45"/>
    <n v="38"/>
    <x v="0"/>
    <n v="2"/>
    <n v="0"/>
    <s v="Mario Torres"/>
    <s v="678189329"/>
    <x v="1"/>
  </r>
  <r>
    <n v="32326416"/>
    <x v="0"/>
    <x v="2250"/>
    <d v="2025-07-21T00:00:00"/>
    <s v="21-08-2025"/>
    <d v="2025-08-21T00:00:00"/>
    <s v="18:45"/>
    <n v="31"/>
    <x v="0"/>
    <n v="2"/>
    <n v="0"/>
    <s v="Araceli Rosa Mora"/>
    <s v="661066362"/>
    <x v="1"/>
  </r>
  <r>
    <n v="32325436"/>
    <x v="0"/>
    <x v="2251"/>
    <d v="2025-07-21T00:00:00"/>
    <s v="07-08-2025"/>
    <d v="2025-08-07T00:00:00"/>
    <s v="10:45"/>
    <n v="17"/>
    <x v="0"/>
    <n v="3"/>
    <n v="0"/>
    <s v="Cristina León"/>
    <s v="691754499"/>
    <x v="1"/>
  </r>
  <r>
    <n v="32324023"/>
    <x v="1"/>
    <x v="2252"/>
    <d v="2025-07-21T00:00:00"/>
    <s v="04-08-2025"/>
    <d v="2025-08-04T00:00:00"/>
    <s v="12:00"/>
    <n v="14"/>
    <x v="0"/>
    <n v="2"/>
    <n v="0"/>
    <s v="Jose Martinez Ayats"/>
    <s v="686472863"/>
    <x v="0"/>
  </r>
  <r>
    <n v="32323822"/>
    <x v="0"/>
    <x v="2253"/>
    <d v="2025-07-21T00:00:00"/>
    <s v="05-08-2025"/>
    <d v="2025-08-05T00:00:00"/>
    <s v="10:45"/>
    <n v="15"/>
    <x v="0"/>
    <n v="3"/>
    <n v="0"/>
    <s v="Juan Carlos Zúñiga Tamayo"/>
    <s v="648118249"/>
    <x v="1"/>
  </r>
  <r>
    <n v="32321595"/>
    <x v="1"/>
    <x v="2254"/>
    <d v="2025-07-21T00:00:00"/>
    <s v="05-08-2025"/>
    <d v="2025-08-05T00:00:00"/>
    <s v="10:45"/>
    <n v="15"/>
    <x v="0"/>
    <n v="5"/>
    <n v="0"/>
    <s v="Marina Torres Hermoso"/>
    <s v="653260836"/>
    <x v="1"/>
  </r>
  <r>
    <n v="32321579"/>
    <x v="0"/>
    <x v="2255"/>
    <d v="2025-07-21T00:00:00"/>
    <s v="05-08-2025"/>
    <d v="2025-08-05T00:00:00"/>
    <s v="10:45"/>
    <n v="15"/>
    <x v="0"/>
    <n v="4"/>
    <n v="0"/>
    <s v="Eva Robles Garcia"/>
    <s v="649031766"/>
    <x v="1"/>
  </r>
  <r>
    <n v="32321577"/>
    <x v="1"/>
    <x v="2256"/>
    <d v="2025-07-21T00:00:00"/>
    <s v="05-08-2025"/>
    <d v="2025-08-05T00:00:00"/>
    <s v="10:45"/>
    <n v="15"/>
    <x v="0"/>
    <n v="4"/>
    <n v="0"/>
    <s v="Cristina Luzón Burgos"/>
    <s v="686849625"/>
    <x v="1"/>
  </r>
  <r>
    <n v="32317866"/>
    <x v="1"/>
    <x v="2257"/>
    <d v="2025-07-21T00:00:00"/>
    <s v="02-08-2025"/>
    <d v="2025-08-02T00:00:00"/>
    <s v="17:30"/>
    <n v="12"/>
    <x v="0"/>
    <n v="4"/>
    <n v="0"/>
    <s v="Esther Ferre Diaz"/>
    <s v="620992442"/>
    <x v="0"/>
  </r>
  <r>
    <n v="32317826"/>
    <x v="1"/>
    <x v="2258"/>
    <d v="2025-07-21T00:00:00"/>
    <s v="09-08-2025"/>
    <d v="2025-08-09T00:00:00"/>
    <s v="12:00"/>
    <n v="19"/>
    <x v="0"/>
    <n v="3"/>
    <n v="0"/>
    <s v="Inma Muñoz Borredá"/>
    <s v="609180517"/>
    <x v="0"/>
  </r>
  <r>
    <n v="32317193"/>
    <x v="1"/>
    <x v="2259"/>
    <d v="2025-07-21T00:00:00"/>
    <s v="07-08-2025"/>
    <d v="2025-08-07T00:00:00"/>
    <s v="10:45"/>
    <n v="17"/>
    <x v="0"/>
    <n v="3"/>
    <n v="0"/>
    <s v="Esther Ruiz De Sola Parra"/>
    <s v="657801659"/>
    <x v="1"/>
  </r>
  <r>
    <n v="32316621"/>
    <x v="0"/>
    <x v="2260"/>
    <d v="2025-07-21T00:00:00"/>
    <s v="06-08-2025"/>
    <d v="2025-08-06T00:00:00"/>
    <s v="18:45"/>
    <n v="16"/>
    <x v="0"/>
    <n v="4"/>
    <n v="0"/>
    <s v="Nerea Mondejar Santa"/>
    <s v="635949881"/>
    <x v="1"/>
  </r>
  <r>
    <n v="32315737"/>
    <x v="0"/>
    <x v="2261"/>
    <d v="2025-07-21T00:00:00"/>
    <s v="05-08-2025"/>
    <d v="2025-08-05T00:00:00"/>
    <s v="12:00"/>
    <n v="15"/>
    <x v="0"/>
    <n v="4"/>
    <n v="0"/>
    <s v="Paqui Hornero Gómez"/>
    <s v="659430086"/>
    <x v="0"/>
  </r>
  <r>
    <n v="32315702"/>
    <x v="1"/>
    <x v="2262"/>
    <d v="2025-07-21T00:00:00"/>
    <s v="20-08-2025"/>
    <d v="2025-08-20T00:00:00"/>
    <s v="12:00"/>
    <n v="30"/>
    <x v="5"/>
    <n v="2"/>
    <n v="54"/>
    <s v="Filippo Giaccherini"/>
    <s v="3463133115"/>
    <x v="1"/>
  </r>
  <r>
    <n v="32308845"/>
    <x v="0"/>
    <x v="2263"/>
    <d v="2025-07-20T00:00:00"/>
    <s v="02-08-2025"/>
    <d v="2025-08-02T00:00:00"/>
    <s v="10:45"/>
    <n v="13"/>
    <x v="0"/>
    <n v="4"/>
    <n v="0"/>
    <s v="María Del Valle Pozuelo Avila"/>
    <s v="658115616"/>
    <x v="1"/>
  </r>
  <r>
    <n v="32308842"/>
    <x v="1"/>
    <x v="2264"/>
    <d v="2025-07-20T00:00:00"/>
    <s v="10-08-2025"/>
    <d v="2025-08-10T00:00:00"/>
    <s v="10:00"/>
    <n v="21"/>
    <x v="2"/>
    <n v="4"/>
    <n v="108"/>
    <s v="María Teresa Pérez Nieves"/>
    <s v="605922619"/>
    <x v="0"/>
  </r>
  <r>
    <n v="32307632"/>
    <x v="1"/>
    <x v="2265"/>
    <d v="2025-07-20T00:00:00"/>
    <s v="07-08-2025"/>
    <d v="2025-08-07T00:00:00"/>
    <s v="17:30"/>
    <n v="18"/>
    <x v="0"/>
    <n v="4"/>
    <n v="0"/>
    <s v="Ester Guillem Sanahuja"/>
    <s v="696856535"/>
    <x v="0"/>
  </r>
  <r>
    <n v="32307478"/>
    <x v="0"/>
    <x v="2266"/>
    <d v="2025-07-20T00:00:00"/>
    <s v="06-08-2025"/>
    <d v="2025-08-06T00:00:00"/>
    <s v="20:00"/>
    <n v="17"/>
    <x v="1"/>
    <n v="2"/>
    <n v="0"/>
    <s v="Vieraea Lucía Acosta"/>
    <s v="606160037"/>
    <x v="1"/>
  </r>
  <r>
    <n v="32307409"/>
    <x v="1"/>
    <x v="2267"/>
    <d v="2025-07-20T00:00:00"/>
    <s v="26-08-2025"/>
    <d v="2025-08-26T00:00:00"/>
    <s v="11:30"/>
    <n v="37"/>
    <x v="2"/>
    <n v="4"/>
    <n v="108"/>
    <s v="Maria Esther Martínez Pérez"/>
    <s v="600016834"/>
    <x v="1"/>
  </r>
  <r>
    <n v="32307263"/>
    <x v="0"/>
    <x v="2268"/>
    <d v="2025-07-20T00:00:00"/>
    <s v="22-08-2025"/>
    <d v="2025-08-22T00:00:00"/>
    <s v="10:00"/>
    <n v="33"/>
    <x v="3"/>
    <n v="2"/>
    <n v="90"/>
    <s v="Benito Garcia"/>
    <s v="619099930"/>
    <x v="0"/>
  </r>
  <r>
    <n v="32306598"/>
    <x v="0"/>
    <x v="2269"/>
    <d v="2025-07-20T00:00:00"/>
    <s v="08-08-2025"/>
    <d v="2025-08-08T00:00:00"/>
    <s v="16:45"/>
    <n v="19"/>
    <x v="2"/>
    <n v="5"/>
    <n v="135"/>
    <s v="Alfonso Hernandez Calpena"/>
    <s v="699440834"/>
    <x v="0"/>
  </r>
  <r>
    <n v="32306437"/>
    <x v="0"/>
    <x v="2270"/>
    <d v="2025-07-20T00:00:00"/>
    <s v="30-08-2025"/>
    <d v="2025-08-30T00:00:00"/>
    <s v="11:30"/>
    <n v="41"/>
    <x v="2"/>
    <n v="5"/>
    <n v="115"/>
    <s v="Maria Diaz Martin"/>
    <s v="677675256"/>
    <x v="0"/>
  </r>
  <r>
    <n v="32305999"/>
    <x v="1"/>
    <x v="2271"/>
    <d v="2025-07-20T00:00:00"/>
    <s v="09-08-2025"/>
    <d v="2025-08-09T00:00:00"/>
    <s v="10:00"/>
    <n v="20"/>
    <x v="2"/>
    <n v="3"/>
    <n v="51"/>
    <s v="Manuel Alvarez Jimenez"/>
    <s v="678564768"/>
    <x v="1"/>
  </r>
  <r>
    <n v="32304471"/>
    <x v="0"/>
    <x v="2272"/>
    <d v="2025-07-20T00:00:00"/>
    <s v="05-08-2025"/>
    <d v="2025-08-05T00:00:00"/>
    <s v="17:30"/>
    <n v="16"/>
    <x v="0"/>
    <n v="2"/>
    <n v="0"/>
    <s v="Virginia Luque Oliva"/>
    <s v="636513507"/>
    <x v="0"/>
  </r>
  <r>
    <n v="32303996"/>
    <x v="1"/>
    <x v="2273"/>
    <d v="2025-07-20T00:00:00"/>
    <s v="10-08-2025"/>
    <d v="2025-08-10T00:00:00"/>
    <s v="10:00"/>
    <n v="21"/>
    <x v="2"/>
    <n v="3"/>
    <n v="81"/>
    <s v="Moisés Reyes Fernández"/>
    <s v="657262322"/>
    <x v="1"/>
  </r>
  <r>
    <n v="32303696"/>
    <x v="1"/>
    <x v="2274"/>
    <d v="2025-07-20T00:00:00"/>
    <s v="21-08-2025"/>
    <d v="2025-08-21T00:00:00"/>
    <s v="16:00"/>
    <n v="32"/>
    <x v="2"/>
    <n v="3"/>
    <n v="117"/>
    <s v="Juan Mari Villalba Matabuena"/>
    <s v="625997618"/>
    <x v="1"/>
  </r>
  <r>
    <n v="32303491"/>
    <x v="0"/>
    <x v="2275"/>
    <d v="2025-07-20T00:00:00"/>
    <s v="14-08-2025"/>
    <d v="2025-08-14T00:00:00"/>
    <s v="10:45"/>
    <n v="25"/>
    <x v="0"/>
    <n v="4"/>
    <n v="0"/>
    <s v="Maria Rodriguez Alvarez"/>
    <s v="647030677"/>
    <x v="0"/>
  </r>
  <r>
    <n v="32303292"/>
    <x v="1"/>
    <x v="2276"/>
    <d v="2025-07-20T00:00:00"/>
    <s v="23-08-2025"/>
    <d v="2025-08-23T00:00:00"/>
    <s v="20:00"/>
    <n v="34"/>
    <x v="1"/>
    <n v="5"/>
    <n v="0"/>
    <s v="Manuel Vargas Vargas"/>
    <s v="658611128"/>
    <x v="0"/>
  </r>
  <r>
    <n v="32303062"/>
    <x v="0"/>
    <x v="2277"/>
    <d v="2025-07-20T00:00:00"/>
    <s v="01-08-2025"/>
    <d v="2025-08-01T00:00:00"/>
    <s v="17:30"/>
    <n v="12"/>
    <x v="0"/>
    <n v="2"/>
    <n v="0"/>
    <s v="Ana Alvarez-ossorio"/>
    <s v="627910442"/>
    <x v="1"/>
  </r>
  <r>
    <n v="32302342"/>
    <x v="1"/>
    <x v="2278"/>
    <d v="2025-07-20T00:00:00"/>
    <s v="10-08-2025"/>
    <d v="2025-08-10T00:00:00"/>
    <s v="10:00"/>
    <n v="21"/>
    <x v="2"/>
    <n v="4"/>
    <n v="108"/>
    <s v="Mª José Vergara Marín"/>
    <s v="627758776"/>
    <x v="1"/>
  </r>
  <r>
    <n v="32302208"/>
    <x v="1"/>
    <x v="2279"/>
    <d v="2025-07-21T00:00:00"/>
    <s v="19-08-2025"/>
    <d v="2025-08-19T00:00:00"/>
    <s v="17:30"/>
    <n v="29"/>
    <x v="0"/>
    <n v="0"/>
    <n v="0"/>
    <s v="Marisa Valle Rojas"/>
    <s v="639038939"/>
    <x v="2"/>
  </r>
  <r>
    <n v="32301627"/>
    <x v="2"/>
    <x v="2280"/>
    <d v="2025-07-20T00:00:00"/>
    <s v="06-08-2025"/>
    <d v="2025-08-06T00:00:00"/>
    <s v="10:45"/>
    <n v="17"/>
    <x v="0"/>
    <n v="4"/>
    <n v="0"/>
    <s v="Julua Barrón López"/>
    <s v="645785250"/>
    <x v="0"/>
  </r>
  <r>
    <n v="32301310"/>
    <x v="1"/>
    <x v="2281"/>
    <d v="2025-07-20T00:00:00"/>
    <s v="02-08-2025"/>
    <d v="2025-08-02T00:00:00"/>
    <s v="18:45"/>
    <n v="13"/>
    <x v="0"/>
    <n v="4"/>
    <n v="0"/>
    <s v="Maria Arjona Moreno"/>
    <s v="667531727"/>
    <x v="0"/>
  </r>
  <r>
    <n v="32301304"/>
    <x v="0"/>
    <x v="2282"/>
    <d v="2025-07-20T00:00:00"/>
    <s v="14-08-2025"/>
    <d v="2025-08-14T00:00:00"/>
    <s v="10:45"/>
    <n v="25"/>
    <x v="0"/>
    <n v="2"/>
    <n v="0"/>
    <s v="Miriam Franco Pla"/>
    <s v="650161845"/>
    <x v="1"/>
  </r>
  <r>
    <n v="32300660"/>
    <x v="1"/>
    <x v="2283"/>
    <d v="2025-07-20T00:00:00"/>
    <s v="04-08-2025"/>
    <d v="2025-08-04T00:00:00"/>
    <s v="20:00"/>
    <n v="15"/>
    <x v="1"/>
    <n v="2"/>
    <n v="0"/>
    <s v="Olga Fernandez"/>
    <s v="646296939"/>
    <x v="0"/>
  </r>
  <r>
    <n v="32300378"/>
    <x v="1"/>
    <x v="2284"/>
    <d v="2025-07-20T00:00:00"/>
    <s v="14-08-2025"/>
    <d v="2025-08-14T00:00:00"/>
    <s v="12:00"/>
    <n v="25"/>
    <x v="0"/>
    <n v="4"/>
    <n v="0"/>
    <s v="José Enrique León López"/>
    <s v="652076010"/>
    <x v="0"/>
  </r>
  <r>
    <n v="32300263"/>
    <x v="1"/>
    <x v="2285"/>
    <d v="2025-07-20T00:00:00"/>
    <s v="02-08-2025"/>
    <d v="2025-08-02T00:00:00"/>
    <s v="10:45"/>
    <n v="13"/>
    <x v="0"/>
    <n v="4"/>
    <n v="0"/>
    <s v="Mariló Mz De Marigorta Mesa"/>
    <s v="666255406"/>
    <x v="0"/>
  </r>
  <r>
    <n v="32299403"/>
    <x v="0"/>
    <x v="2286"/>
    <d v="2025-07-20T00:00:00"/>
    <s v="20-08-2025"/>
    <d v="2025-08-20T00:00:00"/>
    <s v="18:45"/>
    <n v="31"/>
    <x v="0"/>
    <n v="1"/>
    <n v="0"/>
    <s v="Christian Manzano Varela"/>
    <s v="609013945"/>
    <x v="1"/>
  </r>
  <r>
    <n v="32298785"/>
    <x v="0"/>
    <x v="2287"/>
    <d v="2025-07-20T00:00:00"/>
    <s v="06-08-2025"/>
    <d v="2025-08-06T00:00:00"/>
    <s v="17:30"/>
    <n v="17"/>
    <x v="0"/>
    <n v="0"/>
    <n v="0"/>
    <s v="Roberto Meneses Rodríguez"/>
    <s v="620532532"/>
    <x v="2"/>
  </r>
  <r>
    <n v="32298433"/>
    <x v="1"/>
    <x v="2288"/>
    <d v="2025-07-20T00:00:00"/>
    <s v="19-08-2025"/>
    <d v="2025-08-19T00:00:00"/>
    <s v="12:00"/>
    <n v="30"/>
    <x v="0"/>
    <n v="6"/>
    <n v="0"/>
    <s v="Ester Saiz Lucas"/>
    <s v="655556825"/>
    <x v="1"/>
  </r>
  <r>
    <n v="32298094"/>
    <x v="3"/>
    <x v="2289"/>
    <d v="2025-07-20T00:00:00"/>
    <s v="19-08-2025"/>
    <d v="2025-08-19T00:00:00"/>
    <s v="10:00"/>
    <n v="30"/>
    <x v="2"/>
    <n v="8"/>
    <n v="136"/>
    <s v="Elena Tornero Vidal"/>
    <s v="607189690"/>
    <x v="0"/>
  </r>
  <r>
    <n v="32298014"/>
    <x v="0"/>
    <x v="2290"/>
    <d v="2025-07-20T00:00:00"/>
    <s v="08-08-2025"/>
    <d v="2025-08-08T00:00:00"/>
    <s v="16:45"/>
    <n v="19"/>
    <x v="2"/>
    <n v="3"/>
    <n v="81"/>
    <s v="Jose Antonio Sanchez Aparicio"/>
    <s v="616622732"/>
    <x v="0"/>
  </r>
  <r>
    <n v="32297859"/>
    <x v="0"/>
    <x v="2291"/>
    <d v="2025-07-20T00:00:00"/>
    <s v="21-08-2025"/>
    <d v="2025-08-21T00:00:00"/>
    <s v="12:00"/>
    <n v="32"/>
    <x v="0"/>
    <n v="5"/>
    <n v="0"/>
    <s v="Alejandro Jiménez Gómez"/>
    <s v="662385025"/>
    <x v="1"/>
  </r>
  <r>
    <n v="32297857"/>
    <x v="1"/>
    <x v="2292"/>
    <d v="2025-07-20T00:00:00"/>
    <s v="24-08-2025"/>
    <d v="2025-08-24T00:00:00"/>
    <s v="10:45"/>
    <n v="35"/>
    <x v="0"/>
    <n v="3"/>
    <n v="0"/>
    <s v="Javier Campos Serna"/>
    <s v="623469872"/>
    <x v="1"/>
  </r>
  <r>
    <n v="32296090"/>
    <x v="1"/>
    <x v="2293"/>
    <d v="2025-07-20T00:00:00"/>
    <s v="18-08-2025"/>
    <d v="2025-08-18T00:00:00"/>
    <s v="16:00"/>
    <n v="29"/>
    <x v="2"/>
    <n v="2"/>
    <n v="54"/>
    <s v="Luis Fernando Rodriguez Belotti"/>
    <s v="99722497"/>
    <x v="1"/>
  </r>
  <r>
    <n v="32295019"/>
    <x v="1"/>
    <x v="2294"/>
    <d v="2025-07-20T00:00:00"/>
    <s v="01-08-2025"/>
    <d v="2025-08-01T00:00:00"/>
    <s v="12:00"/>
    <n v="12"/>
    <x v="0"/>
    <n v="0"/>
    <n v="0"/>
    <s v="Javier Martinez Lopez"/>
    <s v="675657053"/>
    <x v="2"/>
  </r>
  <r>
    <n v="32294069"/>
    <x v="1"/>
    <x v="2295"/>
    <d v="2025-07-20T00:00:00"/>
    <s v="15-08-2025"/>
    <d v="2025-08-15T00:00:00"/>
    <s v="10:00"/>
    <n v="26"/>
    <x v="2"/>
    <n v="3"/>
    <n v="51"/>
    <s v="Mónica Quizhpi"/>
    <s v="652047345"/>
    <x v="0"/>
  </r>
  <r>
    <n v="32293874"/>
    <x v="1"/>
    <x v="2296"/>
    <d v="2025-07-20T00:00:00"/>
    <s v="23-08-2025"/>
    <d v="2025-08-23T00:00:00"/>
    <s v="20:00"/>
    <n v="34"/>
    <x v="1"/>
    <n v="4"/>
    <n v="0"/>
    <s v="Oscar Reyero Lobato"/>
    <s v="687952087"/>
    <x v="0"/>
  </r>
  <r>
    <n v="32293599"/>
    <x v="0"/>
    <x v="2297"/>
    <d v="2025-07-20T00:00:00"/>
    <s v="06-08-2025"/>
    <d v="2025-08-06T00:00:00"/>
    <s v="11:30"/>
    <n v="17"/>
    <x v="2"/>
    <n v="4"/>
    <n v="55"/>
    <s v="Nagore Apaolaza ávila"/>
    <s v="626566448"/>
    <x v="0"/>
  </r>
  <r>
    <n v="32293462"/>
    <x v="0"/>
    <x v="2298"/>
    <d v="2025-07-20T00:00:00"/>
    <s v="09-08-2025"/>
    <d v="2025-08-09T00:00:00"/>
    <s v="20:00"/>
    <n v="20"/>
    <x v="1"/>
    <n v="2"/>
    <n v="0"/>
    <s v="Vicky Verdejo"/>
    <s v="620828960"/>
    <x v="1"/>
  </r>
  <r>
    <n v="32293449"/>
    <x v="1"/>
    <x v="2299"/>
    <d v="2025-07-20T00:00:00"/>
    <s v="02-08-2025"/>
    <d v="2025-08-02T00:00:00"/>
    <s v="13:00"/>
    <n v="13"/>
    <x v="11"/>
    <n v="5"/>
    <n v="72"/>
    <s v="Marie Dierickx"/>
    <s v="689943374"/>
    <x v="1"/>
  </r>
  <r>
    <n v="32292981"/>
    <x v="0"/>
    <x v="2300"/>
    <d v="2025-07-20T00:00:00"/>
    <s v="09-08-2025"/>
    <d v="2025-08-09T00:00:00"/>
    <s v="18:45"/>
    <n v="20"/>
    <x v="0"/>
    <n v="4"/>
    <n v="0"/>
    <s v="David Nieto Diez"/>
    <s v="655108618"/>
    <x v="1"/>
  </r>
  <r>
    <n v="32292284"/>
    <x v="1"/>
    <x v="2301"/>
    <d v="2025-07-20T00:00:00"/>
    <s v="01-08-2025"/>
    <d v="2025-08-01T00:00:00"/>
    <s v="17:30"/>
    <n v="12"/>
    <x v="0"/>
    <n v="2"/>
    <n v="0"/>
    <s v="José María Martos Lopez"/>
    <s v="680595562"/>
    <x v="0"/>
  </r>
  <r>
    <n v="32291552"/>
    <x v="3"/>
    <x v="2302"/>
    <d v="2025-07-20T00:00:00"/>
    <s v="07-08-2025"/>
    <d v="2025-08-07T00:00:00"/>
    <s v="12:00"/>
    <n v="18"/>
    <x v="0"/>
    <n v="4"/>
    <n v="0"/>
    <s v="Isabel Garcia Bataller"/>
    <s v="630161997"/>
    <x v="0"/>
  </r>
  <r>
    <n v="32291226"/>
    <x v="0"/>
    <x v="2303"/>
    <d v="2025-07-20T00:00:00"/>
    <s v="19-08-2025"/>
    <d v="2025-08-19T00:00:00"/>
    <s v="12:00"/>
    <n v="30"/>
    <x v="0"/>
    <n v="4"/>
    <n v="0"/>
    <s v="Enrique Gómez"/>
    <s v="698929065"/>
    <x v="0"/>
  </r>
  <r>
    <n v="32290563"/>
    <x v="1"/>
    <x v="2304"/>
    <d v="2025-07-20T00:00:00"/>
    <s v="17-08-2025"/>
    <d v="2025-08-17T00:00:00"/>
    <s v="19:00"/>
    <n v="28"/>
    <x v="7"/>
    <n v="3"/>
    <n v="80"/>
    <s v="David Gil-esteban Y Muñoz"/>
    <s v="653048102"/>
    <x v="1"/>
  </r>
  <r>
    <n v="32289957"/>
    <x v="1"/>
    <x v="2305"/>
    <d v="2025-07-20T00:00:00"/>
    <s v="26-08-2025"/>
    <d v="2025-08-26T00:00:00"/>
    <s v="20:00"/>
    <n v="37"/>
    <x v="1"/>
    <n v="5"/>
    <n v="0"/>
    <s v="Francisco Lozano"/>
    <s v="651408801"/>
    <x v="0"/>
  </r>
  <r>
    <n v="32289915"/>
    <x v="0"/>
    <x v="2306"/>
    <d v="2025-07-21T00:00:00"/>
    <s v="04-08-2025"/>
    <d v="2025-08-04T00:00:00"/>
    <s v="18:45"/>
    <n v="14"/>
    <x v="0"/>
    <n v="3"/>
    <n v="0"/>
    <s v="David García Garrigós"/>
    <s v="679605481"/>
    <x v="1"/>
  </r>
  <r>
    <n v="32289880"/>
    <x v="1"/>
    <x v="2307"/>
    <d v="2025-07-20T00:00:00"/>
    <s v="18-08-2025"/>
    <d v="2025-08-18T00:00:00"/>
    <s v="10:00"/>
    <n v="29"/>
    <x v="3"/>
    <n v="2"/>
    <n v="90"/>
    <s v="Diego Montoya Marin"/>
    <s v="653449757"/>
    <x v="0"/>
  </r>
  <r>
    <n v="32289742"/>
    <x v="1"/>
    <x v="2308"/>
    <d v="2025-07-26T00:00:00"/>
    <s v="19-08-2025"/>
    <d v="2025-08-19T00:00:00"/>
    <s v="10:45"/>
    <n v="24"/>
    <x v="0"/>
    <n v="4"/>
    <n v="0"/>
    <s v="Monica Ausellé Blanch"/>
    <s v="657680189"/>
    <x v="1"/>
  </r>
  <r>
    <n v="32289630"/>
    <x v="1"/>
    <x v="2309"/>
    <d v="2025-07-20T00:00:00"/>
    <s v="26-08-2025"/>
    <d v="2025-08-26T00:00:00"/>
    <s v="20:00"/>
    <n v="37"/>
    <x v="1"/>
    <n v="3"/>
    <n v="0"/>
    <s v="Celia Andrés Ramos"/>
    <s v="660149702"/>
    <x v="0"/>
  </r>
  <r>
    <n v="32289618"/>
    <x v="0"/>
    <x v="2309"/>
    <d v="2025-07-20T00:00:00"/>
    <s v="08-08-2025"/>
    <d v="2025-08-08T00:00:00"/>
    <s v="10:00"/>
    <n v="19"/>
    <x v="2"/>
    <n v="2"/>
    <n v="78"/>
    <s v="Montse Morillas"/>
    <s v="635113477"/>
    <x v="1"/>
  </r>
  <r>
    <n v="32289275"/>
    <x v="3"/>
    <x v="2310"/>
    <d v="2025-07-20T00:00:00"/>
    <s v="02-08-2025"/>
    <d v="2025-08-02T00:00:00"/>
    <s v="12:00"/>
    <n v="13"/>
    <x v="0"/>
    <n v="3"/>
    <n v="0"/>
    <s v="Debora Bauzan Cortés"/>
    <s v="655888494"/>
    <x v="1"/>
  </r>
  <r>
    <n v="32282507"/>
    <x v="1"/>
    <x v="2311"/>
    <d v="2025-07-20T00:00:00"/>
    <s v="02-08-2025"/>
    <d v="2025-08-02T00:00:00"/>
    <s v="10:45"/>
    <n v="13"/>
    <x v="0"/>
    <n v="2"/>
    <n v="0"/>
    <s v="Almudena Rabadan Mendoza"/>
    <s v="619532295"/>
    <x v="1"/>
  </r>
  <r>
    <n v="32281693"/>
    <x v="4"/>
    <x v="2312"/>
    <d v="2025-07-19T00:00:00"/>
    <s v="21-08-2025"/>
    <d v="2025-08-21T00:00:00"/>
    <s v="10:00"/>
    <n v="33"/>
    <x v="2"/>
    <n v="2"/>
    <n v="54"/>
    <s v="Orlando Placido Martinez"/>
    <s v="3583414133"/>
    <x v="1"/>
  </r>
  <r>
    <n v="32281413"/>
    <x v="1"/>
    <x v="2313"/>
    <d v="2025-07-19T00:00:00"/>
    <s v="22-08-2025"/>
    <d v="2025-08-22T00:00:00"/>
    <s v="12:00"/>
    <n v="34"/>
    <x v="0"/>
    <n v="2"/>
    <n v="0"/>
    <s v="Nuria Laso Moreno"/>
    <s v="607304639"/>
    <x v="1"/>
  </r>
  <r>
    <n v="32279309"/>
    <x v="0"/>
    <x v="2314"/>
    <d v="2025-07-19T00:00:00"/>
    <s v="05-08-2025"/>
    <d v="2025-08-05T00:00:00"/>
    <s v="11:30"/>
    <n v="17"/>
    <x v="2"/>
    <n v="2"/>
    <n v="54"/>
    <s v="María José Gamero Lucena"/>
    <s v="654234192"/>
    <x v="0"/>
  </r>
  <r>
    <n v="32277950"/>
    <x v="1"/>
    <x v="2315"/>
    <d v="2025-07-19T00:00:00"/>
    <s v="07-08-2025"/>
    <d v="2025-08-07T00:00:00"/>
    <s v="12:00"/>
    <n v="19"/>
    <x v="0"/>
    <n v="0"/>
    <n v="0"/>
    <s v="Elena Ramírez Alonso"/>
    <s v="647830867"/>
    <x v="2"/>
  </r>
  <r>
    <n v="32276526"/>
    <x v="1"/>
    <x v="2316"/>
    <d v="2025-07-19T00:00:00"/>
    <s v="10-08-2025"/>
    <d v="2025-08-10T00:00:00"/>
    <s v="12:00"/>
    <n v="22"/>
    <x v="5"/>
    <n v="3"/>
    <n v="71"/>
    <s v="Federica Zannino"/>
    <s v="3287336416"/>
    <x v="0"/>
  </r>
  <r>
    <n v="32276161"/>
    <x v="0"/>
    <x v="2317"/>
    <d v="2025-07-19T00:00:00"/>
    <s v="28-08-2025"/>
    <d v="2025-08-28T00:00:00"/>
    <s v="12:00"/>
    <n v="40"/>
    <x v="0"/>
    <n v="3"/>
    <n v="0"/>
    <s v="Dolores Lara"/>
    <s v="655652140"/>
    <x v="1"/>
  </r>
  <r>
    <n v="32274309"/>
    <x v="3"/>
    <x v="2318"/>
    <d v="2025-07-19T00:00:00"/>
    <s v="04-08-2025"/>
    <d v="2025-08-04T00:00:00"/>
    <s v="10:45"/>
    <n v="16"/>
    <x v="0"/>
    <n v="5"/>
    <n v="0"/>
    <s v="Maika Gonzalo"/>
    <s v="654140604"/>
    <x v="1"/>
  </r>
  <r>
    <n v="32274247"/>
    <x v="3"/>
    <x v="2319"/>
    <d v="2025-07-19T00:00:00"/>
    <s v="07-08-2025"/>
    <d v="2025-08-07T00:00:00"/>
    <s v="10:45"/>
    <n v="19"/>
    <x v="0"/>
    <n v="2"/>
    <n v="0"/>
    <s v="Juanjo Galan"/>
    <s v="605286140"/>
    <x v="1"/>
  </r>
  <r>
    <n v="32270879"/>
    <x v="1"/>
    <x v="2320"/>
    <d v="2025-07-19T00:00:00"/>
    <s v="02-08-2025"/>
    <d v="2025-08-02T00:00:00"/>
    <s v="10:45"/>
    <n v="14"/>
    <x v="0"/>
    <n v="6"/>
    <n v="0"/>
    <s v="Rosario Sanchez Ramírez"/>
    <s v="610724523"/>
    <x v="1"/>
  </r>
  <r>
    <n v="32270204"/>
    <x v="3"/>
    <x v="2321"/>
    <d v="2025-07-19T00:00:00"/>
    <s v="04-08-2025"/>
    <d v="2025-08-04T00:00:00"/>
    <s v="10:45"/>
    <n v="16"/>
    <x v="0"/>
    <n v="6"/>
    <n v="0"/>
    <s v="Marta Sabariego Puig"/>
    <s v="609709786"/>
    <x v="1"/>
  </r>
  <r>
    <n v="32269196"/>
    <x v="3"/>
    <x v="2322"/>
    <d v="2025-07-19T00:00:00"/>
    <s v="15-08-2025"/>
    <d v="2025-08-15T00:00:00"/>
    <s v="20:00"/>
    <n v="27"/>
    <x v="1"/>
    <n v="4"/>
    <n v="0"/>
    <s v="David Gil"/>
    <s v="635036679"/>
    <x v="1"/>
  </r>
  <r>
    <n v="32268248"/>
    <x v="1"/>
    <x v="2323"/>
    <d v="2025-07-19T00:00:00"/>
    <s v="05-08-2025"/>
    <d v="2025-08-05T00:00:00"/>
    <s v="10:00"/>
    <n v="17"/>
    <x v="2"/>
    <n v="2"/>
    <n v="54"/>
    <s v="María Esther Marín Juan"/>
    <s v="610652196"/>
    <x v="0"/>
  </r>
  <r>
    <n v="32267587"/>
    <x v="0"/>
    <x v="2324"/>
    <d v="2025-07-19T00:00:00"/>
    <s v="18-08-2025"/>
    <d v="2025-08-18T00:00:00"/>
    <s v="17:30"/>
    <n v="30"/>
    <x v="0"/>
    <n v="2"/>
    <n v="0"/>
    <s v="Melani Vega Calcines"/>
    <s v="628286183"/>
    <x v="0"/>
  </r>
  <r>
    <n v="32267380"/>
    <x v="1"/>
    <x v="2325"/>
    <d v="2025-07-19T00:00:00"/>
    <s v="11-08-2025"/>
    <d v="2025-08-11T00:00:00"/>
    <s v="10:45"/>
    <n v="23"/>
    <x v="0"/>
    <n v="3"/>
    <n v="0"/>
    <s v="Marta Pastor Peydró"/>
    <s v="663304171"/>
    <x v="1"/>
  </r>
  <r>
    <n v="32267151"/>
    <x v="1"/>
    <x v="2326"/>
    <d v="2025-07-19T00:00:00"/>
    <s v="03-08-2025"/>
    <d v="2025-08-03T00:00:00"/>
    <s v="12:00"/>
    <n v="15"/>
    <x v="0"/>
    <n v="4"/>
    <n v="0"/>
    <s v="María José Calero González"/>
    <s v="667207747"/>
    <x v="1"/>
  </r>
  <r>
    <n v="32266646"/>
    <x v="1"/>
    <x v="2327"/>
    <d v="2025-07-19T00:00:00"/>
    <s v="20-08-2025"/>
    <d v="2025-08-20T00:00:00"/>
    <s v="10:45"/>
    <n v="32"/>
    <x v="0"/>
    <n v="2"/>
    <n v="0"/>
    <s v="Ana Parrón Carrero"/>
    <s v="669505588"/>
    <x v="1"/>
  </r>
  <r>
    <n v="32265868"/>
    <x v="1"/>
    <x v="2328"/>
    <d v="2025-07-19T00:00:00"/>
    <s v="13-08-2025"/>
    <d v="2025-08-13T00:00:00"/>
    <s v="10:45"/>
    <n v="25"/>
    <x v="0"/>
    <n v="4"/>
    <n v="0"/>
    <s v="Eugenio Muriana Sirvent"/>
    <s v="646240237"/>
    <x v="0"/>
  </r>
  <r>
    <n v="32265787"/>
    <x v="1"/>
    <x v="2329"/>
    <d v="2025-07-19T00:00:00"/>
    <s v="02-08-2025"/>
    <d v="2025-08-02T00:00:00"/>
    <s v="10:00"/>
    <n v="14"/>
    <x v="3"/>
    <n v="3"/>
    <n v="125"/>
    <s v="María José Pina Martínez"/>
    <s v="675310185"/>
    <x v="0"/>
  </r>
  <r>
    <n v="32262155"/>
    <x v="2"/>
    <x v="2330"/>
    <d v="2025-07-19T00:00:00"/>
    <s v="11-08-2025"/>
    <d v="2025-08-11T00:00:00"/>
    <s v="16:00"/>
    <n v="23"/>
    <x v="2"/>
    <n v="4"/>
    <n v="108"/>
    <s v="Marisa Coma"/>
    <s v="696681072"/>
    <x v="0"/>
  </r>
  <r>
    <n v="32258233"/>
    <x v="1"/>
    <x v="2331"/>
    <d v="2025-07-19T00:00:00"/>
    <s v="08-08-2025"/>
    <d v="2025-08-08T00:00:00"/>
    <s v="10:45"/>
    <n v="20"/>
    <x v="0"/>
    <n v="2"/>
    <n v="0"/>
    <s v="Carlos Sanz"/>
    <s v="695541182"/>
    <x v="1"/>
  </r>
  <r>
    <n v="32254395"/>
    <x v="0"/>
    <x v="2332"/>
    <d v="2025-07-18T00:00:00"/>
    <s v="25-08-2025"/>
    <d v="2025-08-25T00:00:00"/>
    <s v="12:00"/>
    <n v="38"/>
    <x v="0"/>
    <n v="4"/>
    <n v="0"/>
    <s v="Jesus Jimenez Martinez"/>
    <s v="635301353"/>
    <x v="1"/>
  </r>
  <r>
    <n v="32253164"/>
    <x v="0"/>
    <x v="2333"/>
    <d v="2025-07-18T00:00:00"/>
    <s v="22-08-2025"/>
    <d v="2025-08-22T00:00:00"/>
    <s v="10:00"/>
    <n v="35"/>
    <x v="2"/>
    <n v="4"/>
    <n v="108"/>
    <s v="María Pilar Tella Marín"/>
    <s v="687165054"/>
    <x v="1"/>
  </r>
  <r>
    <n v="32253056"/>
    <x v="1"/>
    <x v="2334"/>
    <d v="2025-07-18T00:00:00"/>
    <s v="22-08-2025"/>
    <d v="2025-08-22T00:00:00"/>
    <s v="10:45"/>
    <n v="35"/>
    <x v="0"/>
    <n v="4"/>
    <n v="0"/>
    <s v="Javier Lopez Gomez"/>
    <s v="608737565"/>
    <x v="1"/>
  </r>
  <r>
    <n v="32252805"/>
    <x v="1"/>
    <x v="2335"/>
    <d v="2025-07-18T00:00:00"/>
    <s v="03-08-2025"/>
    <d v="2025-08-03T00:00:00"/>
    <s v="11:30"/>
    <n v="16"/>
    <x v="2"/>
    <n v="3"/>
    <n v="71"/>
    <s v="David Fontan García"/>
    <s v="647518073"/>
    <x v="1"/>
  </r>
  <r>
    <n v="32252437"/>
    <x v="1"/>
    <x v="2336"/>
    <d v="2025-07-18T00:00:00"/>
    <s v="11-08-2025"/>
    <d v="2025-08-11T00:00:00"/>
    <s v="10:00"/>
    <n v="24"/>
    <x v="2"/>
    <n v="5"/>
    <n v="135"/>
    <s v="Miguel ángel Del Barrio González"/>
    <s v="679497416"/>
    <x v="0"/>
  </r>
  <r>
    <n v="32252057"/>
    <x v="1"/>
    <x v="2337"/>
    <d v="2025-07-18T00:00:00"/>
    <s v="26-08-2025"/>
    <d v="2025-08-26T00:00:00"/>
    <s v="10:45"/>
    <n v="39"/>
    <x v="0"/>
    <n v="0"/>
    <n v="0"/>
    <s v="Diana Emperatriz Torres Cervantes"/>
    <s v="613788808"/>
    <x v="2"/>
  </r>
  <r>
    <n v="32251866"/>
    <x v="2"/>
    <x v="2338"/>
    <d v="2025-07-18T00:00:00"/>
    <s v="22-08-2025"/>
    <d v="2025-08-22T00:00:00"/>
    <s v="12:00"/>
    <n v="35"/>
    <x v="0"/>
    <n v="3"/>
    <n v="0"/>
    <s v="Jose Ribas Merino"/>
    <s v="625364850"/>
    <x v="1"/>
  </r>
  <r>
    <n v="32251453"/>
    <x v="0"/>
    <x v="2339"/>
    <d v="2025-07-18T00:00:00"/>
    <s v="27-08-2025"/>
    <d v="2025-08-27T00:00:00"/>
    <s v="12:00"/>
    <n v="40"/>
    <x v="2"/>
    <n v="2"/>
    <n v="54"/>
    <s v="ángela Castellanos Cabezuelo"/>
    <s v="671210042"/>
    <x v="0"/>
  </r>
  <r>
    <n v="32250930"/>
    <x v="2"/>
    <x v="2340"/>
    <d v="2025-07-19T00:00:00"/>
    <s v="11-08-2025"/>
    <d v="2025-08-11T00:00:00"/>
    <s v="20:00"/>
    <n v="23"/>
    <x v="1"/>
    <n v="5"/>
    <n v="0"/>
    <s v="Angela Selles Perez"/>
    <s v="649634640"/>
    <x v="1"/>
  </r>
  <r>
    <n v="32247899"/>
    <x v="1"/>
    <x v="2341"/>
    <d v="2025-07-18T00:00:00"/>
    <s v="15-08-2025"/>
    <d v="2025-08-15T00:00:00"/>
    <s v="12:00"/>
    <n v="28"/>
    <x v="0"/>
    <n v="0"/>
    <n v="0"/>
    <s v="Carmen Fortis Serrano"/>
    <s v="625075763"/>
    <x v="2"/>
  </r>
  <r>
    <n v="32245903"/>
    <x v="0"/>
    <x v="2342"/>
    <d v="2025-07-18T00:00:00"/>
    <s v="02-08-2025"/>
    <d v="2025-08-02T00:00:00"/>
    <s v="10:45"/>
    <n v="15"/>
    <x v="0"/>
    <n v="5"/>
    <n v="0"/>
    <s v="Ana Mateo"/>
    <s v="630045431"/>
    <x v="1"/>
  </r>
  <r>
    <n v="32244470"/>
    <x v="0"/>
    <x v="2343"/>
    <d v="2025-07-18T00:00:00"/>
    <s v="01-08-2025"/>
    <d v="2025-08-01T00:00:00"/>
    <s v="20:00"/>
    <n v="14"/>
    <x v="1"/>
    <n v="3"/>
    <n v="0"/>
    <s v="Gemma Cervantes Gibert"/>
    <s v="657762163"/>
    <x v="1"/>
  </r>
  <r>
    <n v="32243372"/>
    <x v="0"/>
    <x v="2344"/>
    <d v="2025-07-18T00:00:00"/>
    <s v="09-08-2025"/>
    <d v="2025-08-09T00:00:00"/>
    <s v="12:00"/>
    <n v="22"/>
    <x v="5"/>
    <n v="7"/>
    <n v="189"/>
    <s v="Giacomo Crescini"/>
    <s v="3385324798"/>
    <x v="1"/>
  </r>
  <r>
    <n v="32240829"/>
    <x v="1"/>
    <x v="2345"/>
    <d v="2025-07-18T00:00:00"/>
    <s v="11-08-2025"/>
    <d v="2025-08-11T00:00:00"/>
    <s v="18:45"/>
    <n v="24"/>
    <x v="0"/>
    <n v="4"/>
    <n v="0"/>
    <s v="Maria Carmen Gomez Lopez"/>
    <s v="681607168"/>
    <x v="0"/>
  </r>
  <r>
    <n v="32239335"/>
    <x v="0"/>
    <x v="2346"/>
    <d v="2025-07-18T00:00:00"/>
    <s v="15-08-2025"/>
    <d v="2025-08-15T00:00:00"/>
    <s v="17:30"/>
    <n v="28"/>
    <x v="0"/>
    <n v="0"/>
    <n v="0"/>
    <s v="Olga Sabate Gurrea"/>
    <s v="636625324"/>
    <x v="2"/>
  </r>
  <r>
    <n v="32238265"/>
    <x v="1"/>
    <x v="2347"/>
    <d v="2025-07-18T00:00:00"/>
    <s v="02-08-2025"/>
    <d v="2025-08-02T00:00:00"/>
    <s v="12:00"/>
    <n v="15"/>
    <x v="0"/>
    <n v="2"/>
    <n v="0"/>
    <s v="Pilar Páez Gordillo"/>
    <s v="635574172"/>
    <x v="1"/>
  </r>
  <r>
    <n v="32237766"/>
    <x v="3"/>
    <x v="2348"/>
    <d v="2025-07-18T00:00:00"/>
    <s v="01-08-2025"/>
    <d v="2025-08-01T00:00:00"/>
    <s v="12:00"/>
    <n v="14"/>
    <x v="0"/>
    <n v="2"/>
    <n v="0"/>
    <s v="Violeta Ibáñez Gil"/>
    <s v="611470939"/>
    <x v="1"/>
  </r>
  <r>
    <n v="32237746"/>
    <x v="4"/>
    <x v="2349"/>
    <d v="2025-07-18T00:00:00"/>
    <s v="19-08-2025"/>
    <d v="2025-08-19T00:00:00"/>
    <s v="10:45"/>
    <n v="32"/>
    <x v="0"/>
    <n v="4"/>
    <n v="0"/>
    <s v="Maria De Gracia Burgos Bonilla"/>
    <s v="685192455"/>
    <x v="1"/>
  </r>
  <r>
    <n v="32236874"/>
    <x v="3"/>
    <x v="2350"/>
    <d v="2025-07-18T00:00:00"/>
    <s v="17-08-2025"/>
    <d v="2025-08-17T00:00:00"/>
    <s v="10:00"/>
    <n v="30"/>
    <x v="0"/>
    <n v="5"/>
    <n v="0"/>
    <s v="Francisco Javier Gambín García"/>
    <s v="615594647"/>
    <x v="1"/>
  </r>
  <r>
    <n v="32230577"/>
    <x v="3"/>
    <x v="2351"/>
    <d v="2025-07-17T00:00:00"/>
    <s v="27-08-2025"/>
    <d v="2025-08-27T00:00:00"/>
    <s v="12:00"/>
    <n v="41"/>
    <x v="0"/>
    <n v="4"/>
    <n v="0"/>
    <s v="Maria Teresa Perez De La Fuente"/>
    <s v="605482730"/>
    <x v="0"/>
  </r>
  <r>
    <n v="32229710"/>
    <x v="0"/>
    <x v="2352"/>
    <d v="2025-07-17T00:00:00"/>
    <s v="19-08-2025"/>
    <d v="2025-08-19T00:00:00"/>
    <s v="17:30"/>
    <n v="33"/>
    <x v="0"/>
    <n v="4"/>
    <n v="0"/>
    <s v="Miguel Angel Marin Sanchez"/>
    <s v="653913719"/>
    <x v="0"/>
  </r>
  <r>
    <n v="32229346"/>
    <x v="1"/>
    <x v="2353"/>
    <d v="2025-07-17T00:00:00"/>
    <s v="16-08-2025"/>
    <d v="2025-08-16T00:00:00"/>
    <s v="18:45"/>
    <n v="30"/>
    <x v="0"/>
    <n v="0"/>
    <n v="0"/>
    <s v="María Rodríguez Boto"/>
    <s v="616048309"/>
    <x v="2"/>
  </r>
  <r>
    <n v="32228246"/>
    <x v="0"/>
    <x v="2354"/>
    <d v="2025-07-17T00:00:00"/>
    <s v="05-08-2025"/>
    <d v="2025-08-05T00:00:00"/>
    <s v="18:45"/>
    <n v="19"/>
    <x v="0"/>
    <n v="5"/>
    <n v="0"/>
    <s v="Jose Fernando Soler Penalba"/>
    <s v="600943072"/>
    <x v="0"/>
  </r>
  <r>
    <n v="32228047"/>
    <x v="1"/>
    <x v="2355"/>
    <d v="2025-07-17T00:00:00"/>
    <s v="22-08-2025"/>
    <d v="2025-08-22T00:00:00"/>
    <s v="20:00"/>
    <n v="36"/>
    <x v="1"/>
    <n v="5"/>
    <n v="0"/>
    <s v="Juan Ignacio Riquelme Carrasco"/>
    <s v="685926879"/>
    <x v="1"/>
  </r>
  <r>
    <n v="32227914"/>
    <x v="1"/>
    <x v="2356"/>
    <d v="2025-07-17T00:00:00"/>
    <s v="22-08-2025"/>
    <d v="2025-08-22T00:00:00"/>
    <s v="20:00"/>
    <n v="36"/>
    <x v="1"/>
    <n v="6"/>
    <n v="0"/>
    <s v="José Antonio Caliz Toledo"/>
    <s v="610317595"/>
    <x v="0"/>
  </r>
  <r>
    <n v="32226934"/>
    <x v="0"/>
    <x v="2357"/>
    <d v="2025-07-17T00:00:00"/>
    <s v="20-08-2025"/>
    <d v="2025-08-20T00:00:00"/>
    <s v="18:45"/>
    <n v="34"/>
    <x v="0"/>
    <n v="2"/>
    <n v="0"/>
    <s v="Aaron Camarena Grau"/>
    <s v="645979667"/>
    <x v="1"/>
  </r>
  <r>
    <n v="32226621"/>
    <x v="1"/>
    <x v="2358"/>
    <d v="2025-07-17T00:00:00"/>
    <s v="19-08-2025"/>
    <d v="2025-08-19T00:00:00"/>
    <s v="12:00"/>
    <n v="33"/>
    <x v="0"/>
    <n v="4"/>
    <n v="0"/>
    <s v="Juanma Moreno Valderrama"/>
    <s v="678642332"/>
    <x v="0"/>
  </r>
  <r>
    <n v="32224841"/>
    <x v="1"/>
    <x v="2359"/>
    <d v="2025-07-17T00:00:00"/>
    <s v="26-08-2025"/>
    <d v="2025-08-26T00:00:00"/>
    <s v="10:45"/>
    <n v="40"/>
    <x v="0"/>
    <n v="1"/>
    <n v="0"/>
    <s v="Francisco Carmena Sánchez"/>
    <s v="655817882"/>
    <x v="1"/>
  </r>
  <r>
    <n v="32223267"/>
    <x v="1"/>
    <x v="2360"/>
    <d v="2025-07-17T00:00:00"/>
    <s v="16-08-2025"/>
    <d v="2025-08-16T00:00:00"/>
    <s v="10:45"/>
    <n v="30"/>
    <x v="0"/>
    <n v="5"/>
    <n v="0"/>
    <s v="Cristina López Calderón"/>
    <s v="670348187"/>
    <x v="0"/>
  </r>
  <r>
    <n v="32221211"/>
    <x v="1"/>
    <x v="2361"/>
    <d v="2025-07-17T00:00:00"/>
    <s v="10-08-2025"/>
    <d v="2025-08-10T00:00:00"/>
    <s v="12:00"/>
    <n v="24"/>
    <x v="0"/>
    <n v="0"/>
    <n v="0"/>
    <s v="Rosa Belen Tejera Gude"/>
    <s v="615556954"/>
    <x v="2"/>
  </r>
  <r>
    <n v="32218268"/>
    <x v="1"/>
    <x v="2362"/>
    <d v="2025-07-17T00:00:00"/>
    <s v="30-08-2025"/>
    <d v="2025-08-30T00:00:00"/>
    <s v="18:45"/>
    <n v="44"/>
    <x v="0"/>
    <n v="2"/>
    <n v="0"/>
    <s v="Ana Ferrus Perez"/>
    <s v="673635497"/>
    <x v="1"/>
  </r>
  <r>
    <n v="32218161"/>
    <x v="1"/>
    <x v="2363"/>
    <d v="2025-07-17T00:00:00"/>
    <s v="08-08-2025"/>
    <d v="2025-08-08T00:00:00"/>
    <s v="18:45"/>
    <n v="22"/>
    <x v="0"/>
    <n v="2"/>
    <n v="0"/>
    <s v="Ainhoa Romero"/>
    <s v="648115556"/>
    <x v="1"/>
  </r>
  <r>
    <n v="32217224"/>
    <x v="1"/>
    <x v="2364"/>
    <d v="2025-07-17T00:00:00"/>
    <s v="19-08-2025"/>
    <d v="2025-08-19T00:00:00"/>
    <s v="17:30"/>
    <n v="33"/>
    <x v="0"/>
    <n v="4"/>
    <n v="0"/>
    <s v="Maria Jose Giraldo Román"/>
    <s v="618112267"/>
    <x v="1"/>
  </r>
  <r>
    <n v="32216863"/>
    <x v="0"/>
    <x v="2365"/>
    <d v="2025-07-17T00:00:00"/>
    <s v="22-08-2025"/>
    <d v="2025-08-22T00:00:00"/>
    <s v="18:45"/>
    <n v="36"/>
    <x v="0"/>
    <n v="2"/>
    <n v="0"/>
    <s v="Cristina García Cerezo"/>
    <s v="605963079"/>
    <x v="1"/>
  </r>
  <r>
    <n v="32212114"/>
    <x v="1"/>
    <x v="2366"/>
    <d v="2025-07-17T00:00:00"/>
    <s v="25-08-2025"/>
    <d v="2025-08-25T00:00:00"/>
    <s v="18:45"/>
    <n v="39"/>
    <x v="0"/>
    <n v="5"/>
    <n v="0"/>
    <s v="Maria Cruz Alcacer Alcacer"/>
    <s v="661231382"/>
    <x v="1"/>
  </r>
  <r>
    <n v="32209313"/>
    <x v="1"/>
    <x v="2367"/>
    <d v="2025-07-17T00:00:00"/>
    <s v="15-08-2025"/>
    <d v="2025-08-15T00:00:00"/>
    <s v="12:00"/>
    <n v="29"/>
    <x v="0"/>
    <n v="2"/>
    <n v="0"/>
    <s v="Cristina Pérez Erdozain"/>
    <s v="618954292"/>
    <x v="1"/>
  </r>
  <r>
    <n v="32207603"/>
    <x v="0"/>
    <x v="2368"/>
    <d v="2025-07-17T00:00:00"/>
    <s v="04-08-2025"/>
    <d v="2025-08-04T00:00:00"/>
    <s v="12:00"/>
    <n v="18"/>
    <x v="0"/>
    <n v="4"/>
    <n v="0"/>
    <s v="Miranda Martín Martínez"/>
    <s v="636050970"/>
    <x v="1"/>
  </r>
  <r>
    <n v="32205704"/>
    <x v="0"/>
    <x v="2369"/>
    <d v="2025-07-17T00:00:00"/>
    <s v="12-08-2025"/>
    <d v="2025-08-12T00:00:00"/>
    <s v="10:45"/>
    <n v="26"/>
    <x v="0"/>
    <n v="4"/>
    <n v="0"/>
    <s v="Pedro López"/>
    <s v="5512957752"/>
    <x v="1"/>
  </r>
  <r>
    <n v="32201891"/>
    <x v="0"/>
    <x v="2370"/>
    <d v="2025-07-16T00:00:00"/>
    <s v="20-08-2025"/>
    <d v="2025-08-20T00:00:00"/>
    <s v="10:45"/>
    <n v="35"/>
    <x v="0"/>
    <n v="3"/>
    <n v="0"/>
    <s v="Felisa Garcia Romero"/>
    <s v="630547322"/>
    <x v="1"/>
  </r>
  <r>
    <n v="32200455"/>
    <x v="1"/>
    <x v="2371"/>
    <d v="2025-07-16T00:00:00"/>
    <s v="21-08-2025"/>
    <d v="2025-08-21T00:00:00"/>
    <s v="20:00"/>
    <n v="36"/>
    <x v="1"/>
    <n v="4"/>
    <n v="0"/>
    <s v="Marga Morales López"/>
    <s v="678185424"/>
    <x v="0"/>
  </r>
  <r>
    <n v="32199745"/>
    <x v="0"/>
    <x v="2372"/>
    <d v="2025-07-16T00:00:00"/>
    <s v="26-08-2025"/>
    <d v="2025-08-26T00:00:00"/>
    <s v="12:00"/>
    <n v="41"/>
    <x v="0"/>
    <n v="2"/>
    <n v="0"/>
    <s v="José García Otero"/>
    <s v="671271512"/>
    <x v="0"/>
  </r>
  <r>
    <n v="32199385"/>
    <x v="1"/>
    <x v="2373"/>
    <d v="2025-07-16T00:00:00"/>
    <s v="02-08-2025"/>
    <d v="2025-08-02T00:00:00"/>
    <s v="10:00"/>
    <n v="17"/>
    <x v="2"/>
    <n v="2"/>
    <n v="78"/>
    <s v="Sandra Barranco Lucena"/>
    <s v="647057408"/>
    <x v="1"/>
  </r>
  <r>
    <n v="32197458"/>
    <x v="0"/>
    <x v="2374"/>
    <d v="2025-07-16T00:00:00"/>
    <s v="02-08-2025"/>
    <d v="2025-08-02T00:00:00"/>
    <s v="12:00"/>
    <n v="17"/>
    <x v="0"/>
    <n v="2"/>
    <n v="0"/>
    <s v="Coromoto Rodríguez Gómez"/>
    <s v="635588759"/>
    <x v="1"/>
  </r>
  <r>
    <n v="32196148"/>
    <x v="4"/>
    <x v="2375"/>
    <d v="2025-07-16T00:00:00"/>
    <s v="28-08-2025"/>
    <d v="2025-08-28T00:00:00"/>
    <s v="10:45"/>
    <n v="43"/>
    <x v="0"/>
    <n v="2"/>
    <n v="0"/>
    <s v="Lismely María Peña Rodríguez"/>
    <s v="658 60 11 62"/>
    <x v="1"/>
  </r>
  <r>
    <n v="32195841"/>
    <x v="0"/>
    <x v="2376"/>
    <d v="2025-07-16T00:00:00"/>
    <s v="06-08-2025"/>
    <d v="2025-08-06T00:00:00"/>
    <s v="11:30"/>
    <n v="21"/>
    <x v="2"/>
    <n v="5"/>
    <n v="135"/>
    <s v="Mª Pilar Carrion Prima"/>
    <s v="657459257"/>
    <x v="1"/>
  </r>
  <r>
    <n v="32195096"/>
    <x v="0"/>
    <x v="2377"/>
    <d v="2025-07-16T00:00:00"/>
    <s v="14-08-2025"/>
    <d v="2025-08-14T00:00:00"/>
    <s v="10:45"/>
    <n v="29"/>
    <x v="0"/>
    <n v="5"/>
    <n v="0"/>
    <s v="David Cano Martinez"/>
    <s v="633281134"/>
    <x v="1"/>
  </r>
  <r>
    <n v="32193583"/>
    <x v="1"/>
    <x v="2378"/>
    <d v="2025-07-16T00:00:00"/>
    <s v="25-08-2025"/>
    <d v="2025-08-25T00:00:00"/>
    <s v="10:45"/>
    <n v="40"/>
    <x v="0"/>
    <n v="1"/>
    <n v="0"/>
    <s v="Nuria Trujillano Fernández"/>
    <s v="616452050"/>
    <x v="1"/>
  </r>
  <r>
    <n v="32193351"/>
    <x v="1"/>
    <x v="2379"/>
    <d v="2025-07-16T00:00:00"/>
    <s v="25-08-2025"/>
    <d v="2025-08-25T00:00:00"/>
    <s v="10:45"/>
    <n v="40"/>
    <x v="0"/>
    <n v="5"/>
    <n v="0"/>
    <s v="Laura Trujillano"/>
    <s v="615155385"/>
    <x v="1"/>
  </r>
  <r>
    <n v="32192274"/>
    <x v="1"/>
    <x v="2380"/>
    <d v="2025-07-16T00:00:00"/>
    <s v="11-08-2025"/>
    <d v="2025-08-11T00:00:00"/>
    <s v="16:45"/>
    <n v="26"/>
    <x v="2"/>
    <n v="2"/>
    <n v="54"/>
    <s v="Jesus M Garcia Aviles"/>
    <s v="7876088105"/>
    <x v="1"/>
  </r>
  <r>
    <n v="32191318"/>
    <x v="1"/>
    <x v="2381"/>
    <d v="2025-07-16T00:00:00"/>
    <s v="17-08-2025"/>
    <d v="2025-08-17T00:00:00"/>
    <s v="17:30"/>
    <n v="32"/>
    <x v="0"/>
    <n v="2"/>
    <n v="0"/>
    <s v="Monica Gimeno Saiz"/>
    <s v="663400381"/>
    <x v="1"/>
  </r>
  <r>
    <n v="32189476"/>
    <x v="1"/>
    <x v="2382"/>
    <d v="2025-07-16T00:00:00"/>
    <s v="05-08-2025"/>
    <d v="2025-08-05T00:00:00"/>
    <s v="18:45"/>
    <n v="20"/>
    <x v="0"/>
    <n v="3"/>
    <n v="0"/>
    <s v="Ana Belén Sánchez Hernández"/>
    <s v="666311263"/>
    <x v="1"/>
  </r>
  <r>
    <n v="32188359"/>
    <x v="1"/>
    <x v="2383"/>
    <d v="2025-07-16T00:00:00"/>
    <s v="11-08-2025"/>
    <d v="2025-08-11T00:00:00"/>
    <s v="10:00"/>
    <n v="26"/>
    <x v="2"/>
    <n v="3"/>
    <n v="78"/>
    <s v="Javier Díaz Sánchez"/>
    <s v="658048901"/>
    <x v="0"/>
  </r>
  <r>
    <n v="32187533"/>
    <x v="2"/>
    <x v="2384"/>
    <d v="2025-07-16T00:00:00"/>
    <s v="07-08-2025"/>
    <d v="2025-08-07T00:00:00"/>
    <s v="10:00"/>
    <n v="22"/>
    <x v="2"/>
    <n v="2"/>
    <n v="54"/>
    <s v="Yolanda Montero"/>
    <s v="655708051"/>
    <x v="1"/>
  </r>
  <r>
    <n v="32187162"/>
    <x v="0"/>
    <x v="2385"/>
    <d v="2025-07-16T00:00:00"/>
    <s v="09-08-2025"/>
    <d v="2025-08-09T00:00:00"/>
    <s v="10:00"/>
    <n v="24"/>
    <x v="2"/>
    <n v="3"/>
    <n v="117"/>
    <s v="Delfina Vilches Solís"/>
    <s v="652205087"/>
    <x v="0"/>
  </r>
  <r>
    <n v="32186793"/>
    <x v="3"/>
    <x v="2386"/>
    <d v="2025-07-16T00:00:00"/>
    <s v="25-08-2025"/>
    <d v="2025-08-25T00:00:00"/>
    <s v="10:00"/>
    <n v="40"/>
    <x v="7"/>
    <n v="10"/>
    <n v="120"/>
    <s v="Ali Ip"/>
    <s v="678272646"/>
    <x v="1"/>
  </r>
  <r>
    <n v="32184361"/>
    <x v="1"/>
    <x v="2387"/>
    <d v="2025-07-16T00:00:00"/>
    <s v="01-08-2025"/>
    <d v="2025-08-01T00:00:00"/>
    <s v="10:45"/>
    <n v="16"/>
    <x v="0"/>
    <n v="3"/>
    <n v="0"/>
    <s v="Montse Fontanet"/>
    <s v="676554394"/>
    <x v="0"/>
  </r>
  <r>
    <n v="32182571"/>
    <x v="0"/>
    <x v="2388"/>
    <d v="2025-07-16T00:00:00"/>
    <s v="19-08-2025"/>
    <d v="2025-08-19T00:00:00"/>
    <s v="17:30"/>
    <n v="34"/>
    <x v="0"/>
    <n v="2"/>
    <n v="0"/>
    <s v="María Condón Garcés"/>
    <s v="639571200"/>
    <x v="1"/>
  </r>
  <r>
    <n v="32181207"/>
    <x v="3"/>
    <x v="2389"/>
    <d v="2025-07-16T00:00:00"/>
    <s v="03-08-2025"/>
    <d v="2025-08-03T00:00:00"/>
    <s v="18:45"/>
    <n v="18"/>
    <x v="0"/>
    <n v="5"/>
    <n v="0"/>
    <s v="Miriam Blázquez González"/>
    <s v="645778032"/>
    <x v="1"/>
  </r>
  <r>
    <n v="32179578"/>
    <x v="1"/>
    <x v="2390"/>
    <d v="2025-07-16T00:00:00"/>
    <s v="03-08-2025"/>
    <d v="2025-08-03T00:00:00"/>
    <s v="18:45"/>
    <n v="18"/>
    <x v="0"/>
    <n v="4"/>
    <n v="0"/>
    <s v="Ana Sellart"/>
    <s v="610822543"/>
    <x v="0"/>
  </r>
  <r>
    <n v="32176107"/>
    <x v="0"/>
    <x v="2391"/>
    <d v="2025-07-16T00:00:00"/>
    <s v="10-08-2025"/>
    <d v="2025-08-10T00:00:00"/>
    <s v="18:45"/>
    <n v="25"/>
    <x v="0"/>
    <n v="6"/>
    <n v="0"/>
    <s v="Marjo De Freitas"/>
    <s v="3334404279"/>
    <x v="1"/>
  </r>
  <r>
    <n v="32174839"/>
    <x v="3"/>
    <x v="2392"/>
    <d v="2025-07-16T00:00:00"/>
    <s v="14-08-2025"/>
    <d v="2025-08-14T00:00:00"/>
    <s v="17:30"/>
    <n v="29"/>
    <x v="0"/>
    <n v="4"/>
    <n v="0"/>
    <s v="María Inés Gutiérrez"/>
    <s v="2604413435"/>
    <x v="1"/>
  </r>
  <r>
    <n v="32172839"/>
    <x v="0"/>
    <x v="2393"/>
    <d v="2025-07-15T00:00:00"/>
    <s v="04-08-2025"/>
    <d v="2025-08-04T00:00:00"/>
    <s v="16:00"/>
    <n v="20"/>
    <x v="2"/>
    <n v="2"/>
    <n v="78"/>
    <s v="Antonio Jose Piñar Martinez"/>
    <s v="662023068"/>
    <x v="1"/>
  </r>
  <r>
    <n v="32172675"/>
    <x v="1"/>
    <x v="2394"/>
    <d v="2025-07-15T00:00:00"/>
    <s v="12-08-2025"/>
    <d v="2025-08-12T00:00:00"/>
    <s v="20:00"/>
    <n v="28"/>
    <x v="1"/>
    <n v="2"/>
    <n v="0"/>
    <s v="Yessica Mañas"/>
    <s v="657624471"/>
    <x v="1"/>
  </r>
  <r>
    <n v="32172009"/>
    <x v="0"/>
    <x v="2395"/>
    <d v="2025-07-15T00:00:00"/>
    <s v="11-08-2025"/>
    <d v="2025-08-11T00:00:00"/>
    <s v="11:30"/>
    <n v="27"/>
    <x v="2"/>
    <n v="4"/>
    <n v="68"/>
    <s v="Francisco Javier Sierra Ramirez"/>
    <s v="661318838"/>
    <x v="1"/>
  </r>
  <r>
    <n v="32170593"/>
    <x v="1"/>
    <x v="2396"/>
    <d v="2025-07-15T00:00:00"/>
    <s v="02-08-2025"/>
    <d v="2025-08-02T00:00:00"/>
    <s v="12:00"/>
    <n v="18"/>
    <x v="0"/>
    <n v="3"/>
    <n v="0"/>
    <s v="Daniel Romero Camas"/>
    <s v="655626489"/>
    <x v="1"/>
  </r>
  <r>
    <n v="32169523"/>
    <x v="0"/>
    <x v="2397"/>
    <d v="2025-07-15T00:00:00"/>
    <s v="03-08-2025"/>
    <d v="2025-08-03T00:00:00"/>
    <s v="11:30"/>
    <n v="19"/>
    <x v="2"/>
    <n v="2"/>
    <n v="34"/>
    <s v="Joan Piles"/>
    <s v="687129075"/>
    <x v="1"/>
  </r>
  <r>
    <n v="32168811"/>
    <x v="0"/>
    <x v="2398"/>
    <d v="2025-07-15T00:00:00"/>
    <s v="08-08-2025"/>
    <d v="2025-08-08T00:00:00"/>
    <s v="12:00"/>
    <n v="24"/>
    <x v="0"/>
    <n v="0"/>
    <n v="0"/>
    <s v="Daniel Salinas Chavez"/>
    <s v="626355186"/>
    <x v="2"/>
  </r>
  <r>
    <n v="32167967"/>
    <x v="1"/>
    <x v="2399"/>
    <d v="2025-07-15T00:00:00"/>
    <s v="06-08-2025"/>
    <d v="2025-08-06T00:00:00"/>
    <s v="12:00"/>
    <n v="22"/>
    <x v="0"/>
    <n v="3"/>
    <n v="0"/>
    <s v="Maria Pleguezuelos Nomen Nomen Gomez"/>
    <s v="646635468"/>
    <x v="0"/>
  </r>
  <r>
    <n v="32167847"/>
    <x v="0"/>
    <x v="2400"/>
    <d v="2025-08-01T00:00:00"/>
    <s v="01-08-2025"/>
    <d v="2025-08-01T00:00:00"/>
    <s v="20:00"/>
    <n v="0"/>
    <x v="1"/>
    <n v="2"/>
    <n v="0"/>
    <s v="Paloma Garcia Serrano"/>
    <s v="688708523"/>
    <x v="1"/>
  </r>
  <r>
    <n v="32167748"/>
    <x v="1"/>
    <x v="2401"/>
    <d v="2025-07-15T00:00:00"/>
    <s v="15-08-2025"/>
    <d v="2025-08-15T00:00:00"/>
    <s v="12:00"/>
    <n v="31"/>
    <x v="0"/>
    <n v="2"/>
    <n v="0"/>
    <s v="Cristian Alonso Paya"/>
    <s v="628474305"/>
    <x v="1"/>
  </r>
  <r>
    <n v="32167691"/>
    <x v="0"/>
    <x v="2402"/>
    <d v="2025-07-15T00:00:00"/>
    <s v="18-08-2025"/>
    <d v="2025-08-18T00:00:00"/>
    <s v="12:00"/>
    <n v="34"/>
    <x v="0"/>
    <n v="3"/>
    <n v="0"/>
    <s v="María Gloria Jimenez Montero"/>
    <s v="665494049"/>
    <x v="1"/>
  </r>
  <r>
    <n v="32167073"/>
    <x v="1"/>
    <x v="2403"/>
    <d v="2025-07-15T00:00:00"/>
    <s v="12-08-2025"/>
    <d v="2025-08-12T00:00:00"/>
    <s v="12:00"/>
    <n v="28"/>
    <x v="0"/>
    <n v="3"/>
    <n v="0"/>
    <s v="Felipe Malla Bonet"/>
    <s v="678550791"/>
    <x v="0"/>
  </r>
  <r>
    <n v="32165689"/>
    <x v="1"/>
    <x v="2404"/>
    <d v="2025-07-15T00:00:00"/>
    <s v="19-08-2025"/>
    <d v="2025-08-19T00:00:00"/>
    <s v="11:00"/>
    <n v="35"/>
    <x v="7"/>
    <n v="24"/>
    <n v="180"/>
    <s v="Laura Nieto Meca"/>
    <s v="679642096"/>
    <x v="1"/>
  </r>
  <r>
    <n v="32164013"/>
    <x v="1"/>
    <x v="2405"/>
    <d v="2025-07-15T00:00:00"/>
    <s v="04-08-2025"/>
    <d v="2025-08-04T00:00:00"/>
    <s v="17:30"/>
    <n v="20"/>
    <x v="0"/>
    <n v="4"/>
    <n v="0"/>
    <s v="Silvia Catala Carda"/>
    <s v="661576126"/>
    <x v="1"/>
  </r>
  <r>
    <n v="32163236"/>
    <x v="0"/>
    <x v="2406"/>
    <d v="2025-07-15T00:00:00"/>
    <s v="01-08-2025"/>
    <d v="2025-08-01T00:00:00"/>
    <s v="17:30"/>
    <n v="17"/>
    <x v="0"/>
    <n v="2"/>
    <n v="0"/>
    <s v="María Eugenia Sánchez Navarro"/>
    <s v="722137130"/>
    <x v="1"/>
  </r>
  <r>
    <n v="32160151"/>
    <x v="1"/>
    <x v="2407"/>
    <d v="2025-08-12T00:00:00"/>
    <s v="16-08-2025"/>
    <d v="2025-08-16T00:00:00"/>
    <s v="17:30"/>
    <n v="4"/>
    <x v="0"/>
    <n v="2"/>
    <n v="0"/>
    <s v="Josefina Pérez Andreu"/>
    <s v="600694047"/>
    <x v="0"/>
  </r>
  <r>
    <n v="32159424"/>
    <x v="4"/>
    <x v="2408"/>
    <d v="2025-07-15T00:00:00"/>
    <s v="21-08-2025"/>
    <d v="2025-08-21T00:00:00"/>
    <s v="18:45"/>
    <n v="37"/>
    <x v="0"/>
    <n v="2"/>
    <n v="0"/>
    <s v="Rafael Jimenez"/>
    <s v="616793634"/>
    <x v="1"/>
  </r>
  <r>
    <n v="32157081"/>
    <x v="3"/>
    <x v="2409"/>
    <d v="2025-07-15T00:00:00"/>
    <s v="04-08-2025"/>
    <d v="2025-08-04T00:00:00"/>
    <s v="17:30"/>
    <n v="20"/>
    <x v="0"/>
    <n v="3"/>
    <n v="0"/>
    <s v="Inma Rodríguez ñiguez"/>
    <s v="722443649"/>
    <x v="0"/>
  </r>
  <r>
    <n v="32156642"/>
    <x v="2"/>
    <x v="2410"/>
    <d v="2025-07-15T00:00:00"/>
    <s v="18-08-2025"/>
    <d v="2025-08-18T00:00:00"/>
    <s v="10:00"/>
    <n v="34"/>
    <x v="3"/>
    <n v="2"/>
    <n v="90"/>
    <s v="Maria Dolores Moro"/>
    <s v="647708676"/>
    <x v="1"/>
  </r>
  <r>
    <n v="32155765"/>
    <x v="1"/>
    <x v="2411"/>
    <d v="2025-07-15T00:00:00"/>
    <s v="01-08-2025"/>
    <d v="2025-08-01T00:00:00"/>
    <s v="10:45"/>
    <n v="17"/>
    <x v="0"/>
    <n v="4"/>
    <n v="0"/>
    <s v="Ana Andrade Arcedo"/>
    <s v="662513537"/>
    <x v="1"/>
  </r>
  <r>
    <n v="32154913"/>
    <x v="1"/>
    <x v="2412"/>
    <d v="2025-07-15T00:00:00"/>
    <s v="03-08-2025"/>
    <d v="2025-08-03T00:00:00"/>
    <s v="20:00"/>
    <n v="19"/>
    <x v="1"/>
    <n v="4"/>
    <n v="0"/>
    <s v="Daphne Nieto"/>
    <s v="663389839"/>
    <x v="1"/>
  </r>
  <r>
    <n v="32153657"/>
    <x v="0"/>
    <x v="2413"/>
    <d v="2025-07-15T00:00:00"/>
    <s v="14-08-2025"/>
    <d v="2025-08-14T00:00:00"/>
    <s v="20:00"/>
    <n v="30"/>
    <x v="1"/>
    <n v="4"/>
    <n v="0"/>
    <s v="Monica Sanchez"/>
    <s v="630869355"/>
    <x v="1"/>
  </r>
  <r>
    <n v="32152468"/>
    <x v="0"/>
    <x v="2414"/>
    <d v="2025-07-15T00:00:00"/>
    <s v="15-08-2025"/>
    <d v="2025-08-15T00:00:00"/>
    <s v="20:00"/>
    <n v="31"/>
    <x v="1"/>
    <n v="4"/>
    <n v="0"/>
    <s v="Pablo J Raya Aguilar"/>
    <s v="625748382"/>
    <x v="1"/>
  </r>
  <r>
    <n v="32150811"/>
    <x v="0"/>
    <x v="2415"/>
    <d v="2025-07-15T00:00:00"/>
    <s v="08-08-2025"/>
    <d v="2025-08-08T00:00:00"/>
    <s v="10:45"/>
    <n v="24"/>
    <x v="0"/>
    <n v="2"/>
    <n v="0"/>
    <s v="Diego Martín Santos"/>
    <s v="625374562"/>
    <x v="1"/>
  </r>
  <r>
    <n v="32149743"/>
    <x v="0"/>
    <x v="2416"/>
    <d v="2025-07-15T00:00:00"/>
    <s v="05-08-2025"/>
    <d v="2025-08-05T00:00:00"/>
    <s v="18:45"/>
    <n v="21"/>
    <x v="0"/>
    <n v="6"/>
    <n v="0"/>
    <s v="Carmen Rocío García García"/>
    <s v="667530913"/>
    <x v="0"/>
  </r>
  <r>
    <n v="32148094"/>
    <x v="0"/>
    <x v="2417"/>
    <d v="2025-07-15T00:00:00"/>
    <s v="16-08-2025"/>
    <d v="2025-08-16T00:00:00"/>
    <s v="10:00"/>
    <n v="32"/>
    <x v="0"/>
    <n v="2"/>
    <n v="0"/>
    <s v="Jose Luis Barron Guevara"/>
    <s v="4424242360"/>
    <x v="1"/>
  </r>
  <r>
    <n v="32145520"/>
    <x v="1"/>
    <x v="2418"/>
    <d v="2025-07-15T00:00:00"/>
    <s v="24-08-2025"/>
    <d v="2025-08-24T00:00:00"/>
    <s v="17:30"/>
    <n v="40"/>
    <x v="0"/>
    <n v="2"/>
    <n v="0"/>
    <s v="Teresa Illa Ors Illa Ors"/>
    <s v="636217927"/>
    <x v="1"/>
  </r>
  <r>
    <n v="32144199"/>
    <x v="1"/>
    <x v="2419"/>
    <d v="2025-07-15T00:00:00"/>
    <s v="11-08-2025"/>
    <d v="2025-08-11T00:00:00"/>
    <s v="12:00"/>
    <n v="27"/>
    <x v="0"/>
    <n v="2"/>
    <n v="0"/>
    <s v="Miguel Robles Valls"/>
    <s v="658103729"/>
    <x v="1"/>
  </r>
  <r>
    <n v="32142945"/>
    <x v="0"/>
    <x v="2420"/>
    <d v="2025-07-14T00:00:00"/>
    <s v="05-08-2025"/>
    <d v="2025-08-05T00:00:00"/>
    <s v="20:00"/>
    <n v="22"/>
    <x v="1"/>
    <n v="5"/>
    <n v="0"/>
    <s v="Ana Amador Perez"/>
    <s v="669154336"/>
    <x v="1"/>
  </r>
  <r>
    <n v="32141754"/>
    <x v="0"/>
    <x v="2421"/>
    <d v="2025-07-14T00:00:00"/>
    <s v="12-08-2025"/>
    <d v="2025-08-12T00:00:00"/>
    <s v="12:00"/>
    <n v="29"/>
    <x v="0"/>
    <n v="2"/>
    <n v="0"/>
    <s v="Jose Manuel Moreno Rodriguez"/>
    <s v="609872777"/>
    <x v="0"/>
  </r>
  <r>
    <n v="32141133"/>
    <x v="1"/>
    <x v="2422"/>
    <d v="2025-07-14T00:00:00"/>
    <s v="07-08-2025"/>
    <d v="2025-08-07T00:00:00"/>
    <s v="12:00"/>
    <n v="24"/>
    <x v="0"/>
    <n v="0"/>
    <n v="0"/>
    <s v="Ana Marina Toledano Sanches"/>
    <s v="637989026"/>
    <x v="2"/>
  </r>
  <r>
    <n v="32140659"/>
    <x v="0"/>
    <x v="2423"/>
    <d v="2025-07-14T00:00:00"/>
    <s v="05-08-2025"/>
    <d v="2025-08-05T00:00:00"/>
    <s v="20:00"/>
    <n v="22"/>
    <x v="1"/>
    <n v="3"/>
    <n v="0"/>
    <s v="Antonio Campos Mendoza"/>
    <s v="670825587"/>
    <x v="1"/>
  </r>
  <r>
    <n v="32139656"/>
    <x v="0"/>
    <x v="2424"/>
    <d v="2025-07-14T00:00:00"/>
    <s v="04-08-2025"/>
    <d v="2025-08-04T00:00:00"/>
    <s v="17:30"/>
    <n v="21"/>
    <x v="0"/>
    <n v="2"/>
    <n v="0"/>
    <s v="Sandra Fernández Balbuena"/>
    <s v="695791466"/>
    <x v="1"/>
  </r>
  <r>
    <n v="32139015"/>
    <x v="1"/>
    <x v="2425"/>
    <d v="2025-07-14T00:00:00"/>
    <s v="02-08-2025"/>
    <d v="2025-08-02T00:00:00"/>
    <s v="12:00"/>
    <n v="19"/>
    <x v="0"/>
    <n v="2"/>
    <n v="0"/>
    <s v="Lorea Cortés Meler"/>
    <s v="662183364"/>
    <x v="1"/>
  </r>
  <r>
    <n v="32138710"/>
    <x v="3"/>
    <x v="2426"/>
    <d v="2025-07-14T00:00:00"/>
    <s v="05-08-2025"/>
    <d v="2025-08-05T00:00:00"/>
    <s v="20:00"/>
    <n v="22"/>
    <x v="1"/>
    <n v="4"/>
    <n v="0"/>
    <s v="Maria Fernández García"/>
    <s v="605450683"/>
    <x v="1"/>
  </r>
  <r>
    <n v="32138428"/>
    <x v="0"/>
    <x v="2427"/>
    <d v="2025-07-14T00:00:00"/>
    <s v="23-08-2025"/>
    <d v="2025-08-23T00:00:00"/>
    <s v="17:30"/>
    <n v="40"/>
    <x v="0"/>
    <n v="5"/>
    <n v="0"/>
    <s v="Jéssica Marín Martínez"/>
    <s v="680348084"/>
    <x v="1"/>
  </r>
  <r>
    <n v="32137609"/>
    <x v="1"/>
    <x v="2428"/>
    <d v="2025-07-14T00:00:00"/>
    <s v="01-08-2025"/>
    <d v="2025-08-01T00:00:00"/>
    <s v="16:00"/>
    <n v="18"/>
    <x v="2"/>
    <n v="3"/>
    <n v="51"/>
    <s v="Antonio Quiroga Ayerdi"/>
    <s v="607442558"/>
    <x v="1"/>
  </r>
  <r>
    <n v="32134131"/>
    <x v="3"/>
    <x v="2429"/>
    <d v="2025-07-14T00:00:00"/>
    <s v="12-08-2025"/>
    <d v="2025-08-12T00:00:00"/>
    <s v="12:00"/>
    <n v="29"/>
    <x v="0"/>
    <n v="3"/>
    <n v="0"/>
    <s v="Encarna Cantero Sánchez"/>
    <s v="687959530"/>
    <x v="1"/>
  </r>
  <r>
    <n v="32133498"/>
    <x v="0"/>
    <x v="2430"/>
    <d v="2025-07-14T00:00:00"/>
    <s v="12-08-2025"/>
    <d v="2025-08-12T00:00:00"/>
    <s v="12:00"/>
    <n v="29"/>
    <x v="0"/>
    <n v="4"/>
    <n v="0"/>
    <s v="Mercedes Oliva"/>
    <s v="606523359"/>
    <x v="0"/>
  </r>
  <r>
    <n v="32133481"/>
    <x v="1"/>
    <x v="2431"/>
    <d v="2025-07-14T00:00:00"/>
    <s v="07-08-2025"/>
    <d v="2025-08-07T00:00:00"/>
    <s v="12:00"/>
    <n v="24"/>
    <x v="0"/>
    <n v="4"/>
    <n v="0"/>
    <s v="Lourdes Sanchez Ruiz"/>
    <s v="620291112"/>
    <x v="1"/>
  </r>
  <r>
    <n v="32133030"/>
    <x v="4"/>
    <x v="2432"/>
    <d v="2025-07-14T00:00:00"/>
    <s v="06-08-2025"/>
    <d v="2025-08-06T00:00:00"/>
    <s v="20:00"/>
    <n v="23"/>
    <x v="1"/>
    <n v="4"/>
    <n v="0"/>
    <s v="Mariano Galiana Jover"/>
    <s v="654181278"/>
    <x v="0"/>
  </r>
  <r>
    <n v="32132769"/>
    <x v="1"/>
    <x v="2433"/>
    <d v="2025-07-14T00:00:00"/>
    <s v="22-08-2025"/>
    <d v="2025-08-22T00:00:00"/>
    <s v="18:45"/>
    <n v="39"/>
    <x v="0"/>
    <n v="2"/>
    <n v="0"/>
    <s v="Carmen Rubio Rodriguez"/>
    <s v="690288692"/>
    <x v="1"/>
  </r>
  <r>
    <n v="32130089"/>
    <x v="1"/>
    <x v="2434"/>
    <d v="2025-07-14T00:00:00"/>
    <s v="06-08-2025"/>
    <d v="2025-08-06T00:00:00"/>
    <s v="12:00"/>
    <n v="23"/>
    <x v="0"/>
    <n v="5"/>
    <n v="0"/>
    <s v="Mari Cruz Gordo Carballar"/>
    <s v="657638011"/>
    <x v="1"/>
  </r>
  <r>
    <n v="32127253"/>
    <x v="1"/>
    <x v="2435"/>
    <d v="2025-07-14T00:00:00"/>
    <s v="11-08-2025"/>
    <d v="2025-08-11T00:00:00"/>
    <s v="11:00"/>
    <n v="28"/>
    <x v="7"/>
    <n v="7"/>
    <n v="100"/>
    <s v="Enrique Botella Malagon"/>
    <s v="609114641"/>
    <x v="0"/>
  </r>
  <r>
    <n v="32126810"/>
    <x v="1"/>
    <x v="2436"/>
    <d v="2025-07-14T00:00:00"/>
    <s v="04-08-2025"/>
    <d v="2025-08-04T00:00:00"/>
    <s v="20:00"/>
    <n v="21"/>
    <x v="1"/>
    <n v="2"/>
    <n v="0"/>
    <s v="Juvenal Carbajo Martin"/>
    <s v="667410540"/>
    <x v="1"/>
  </r>
  <r>
    <n v="32125056"/>
    <x v="1"/>
    <x v="2437"/>
    <d v="2025-07-14T00:00:00"/>
    <s v="21-08-2025"/>
    <d v="2025-08-21T00:00:00"/>
    <s v="11:30"/>
    <n v="38"/>
    <x v="2"/>
    <n v="2"/>
    <n v="54"/>
    <s v="Enric Garcia Osca"/>
    <s v="637691285"/>
    <x v="1"/>
  </r>
  <r>
    <n v="32123943"/>
    <x v="3"/>
    <x v="2438"/>
    <d v="2025-07-14T00:00:00"/>
    <s v="05-08-2025"/>
    <d v="2025-08-05T00:00:00"/>
    <s v="12:00"/>
    <n v="22"/>
    <x v="0"/>
    <n v="3"/>
    <n v="0"/>
    <s v="Silvia Sanchez"/>
    <s v="660691598"/>
    <x v="0"/>
  </r>
  <r>
    <n v="32114412"/>
    <x v="0"/>
    <x v="2439"/>
    <d v="2025-07-14T00:00:00"/>
    <s v="11-08-2025"/>
    <d v="2025-08-11T00:00:00"/>
    <s v="11:30"/>
    <n v="28"/>
    <x v="2"/>
    <n v="11"/>
    <n v="148"/>
    <s v="Agustín Vico Gutierrez"/>
    <s v="690699899"/>
    <x v="1"/>
  </r>
  <r>
    <n v="32114219"/>
    <x v="0"/>
    <x v="2440"/>
    <d v="2025-07-13T00:00:00"/>
    <s v="03-08-2025"/>
    <d v="2025-08-03T00:00:00"/>
    <s v="10:45"/>
    <n v="21"/>
    <x v="0"/>
    <n v="4"/>
    <n v="0"/>
    <s v="Beatriz Gil Perez"/>
    <s v="653469260"/>
    <x v="1"/>
  </r>
  <r>
    <n v="32112540"/>
    <x v="0"/>
    <x v="2441"/>
    <d v="2025-07-13T00:00:00"/>
    <s v="08-08-2025"/>
    <d v="2025-08-08T00:00:00"/>
    <s v="10:00"/>
    <n v="26"/>
    <x v="2"/>
    <n v="3"/>
    <n v="108"/>
    <s v="Daniel Pina Romano"/>
    <s v="677867499"/>
    <x v="1"/>
  </r>
  <r>
    <n v="32111900"/>
    <x v="1"/>
    <x v="2442"/>
    <d v="2025-07-13T00:00:00"/>
    <s v="13-08-2025"/>
    <d v="2025-08-13T00:00:00"/>
    <s v="12:00"/>
    <n v="31"/>
    <x v="0"/>
    <n v="4"/>
    <n v="0"/>
    <s v="Lorena Vázquez Gallego"/>
    <s v="651358558"/>
    <x v="1"/>
  </r>
  <r>
    <n v="32111245"/>
    <x v="1"/>
    <x v="2443"/>
    <d v="2025-07-13T00:00:00"/>
    <s v="02-08-2025"/>
    <d v="2025-08-02T00:00:00"/>
    <s v="10:45"/>
    <n v="20"/>
    <x v="0"/>
    <n v="3"/>
    <n v="0"/>
    <s v="Silvia Ruiz Orero"/>
    <s v="679893094"/>
    <x v="0"/>
  </r>
  <r>
    <n v="32110886"/>
    <x v="0"/>
    <x v="2444"/>
    <d v="2025-07-13T00:00:00"/>
    <s v="07-08-2025"/>
    <d v="2025-08-07T00:00:00"/>
    <s v="20:00"/>
    <n v="25"/>
    <x v="1"/>
    <n v="3"/>
    <n v="0"/>
    <s v="Anna Shuli Martinez Casado"/>
    <s v="685155069"/>
    <x v="1"/>
  </r>
  <r>
    <n v="32110641"/>
    <x v="3"/>
    <x v="2445"/>
    <d v="2025-07-13T00:00:00"/>
    <s v="17-08-2025"/>
    <d v="2025-08-17T00:00:00"/>
    <s v="12:00"/>
    <n v="35"/>
    <x v="0"/>
    <n v="2"/>
    <n v="0"/>
    <s v="Carlos Muñoz Zirpolo"/>
    <s v="677572272"/>
    <x v="1"/>
  </r>
  <r>
    <n v="32110484"/>
    <x v="1"/>
    <x v="2446"/>
    <d v="2025-08-08T00:00:00"/>
    <s v="26-08-2025"/>
    <d v="2025-08-26T00:00:00"/>
    <s v="12:00"/>
    <n v="18"/>
    <x v="0"/>
    <n v="2"/>
    <n v="0"/>
    <s v="Mari ángeles Veloso Romero"/>
    <s v="635027527"/>
    <x v="1"/>
  </r>
  <r>
    <n v="32109492"/>
    <x v="1"/>
    <x v="2447"/>
    <d v="2025-07-13T00:00:00"/>
    <s v="04-08-2025"/>
    <d v="2025-08-04T00:00:00"/>
    <s v="10:00"/>
    <n v="22"/>
    <x v="3"/>
    <n v="3"/>
    <n v="125"/>
    <s v="Isabel Maria López Elvira"/>
    <s v="699781993"/>
    <x v="1"/>
  </r>
  <r>
    <n v="32107852"/>
    <x v="1"/>
    <x v="2448"/>
    <d v="2025-07-13T00:00:00"/>
    <s v="01-08-2025"/>
    <d v="2025-08-01T00:00:00"/>
    <s v="16:00"/>
    <n v="19"/>
    <x v="2"/>
    <n v="2"/>
    <n v="34"/>
    <s v="Noelia Escribano Campillo"/>
    <s v="665076346"/>
    <x v="1"/>
  </r>
  <r>
    <n v="32107513"/>
    <x v="1"/>
    <x v="2449"/>
    <d v="2025-07-13T00:00:00"/>
    <s v="06-08-2025"/>
    <d v="2025-08-06T00:00:00"/>
    <s v="10:45"/>
    <n v="24"/>
    <x v="0"/>
    <n v="2"/>
    <n v="0"/>
    <s v="María Loreto Lledó Sempere"/>
    <s v="635831546"/>
    <x v="1"/>
  </r>
  <r>
    <n v="32107482"/>
    <x v="0"/>
    <x v="2450"/>
    <d v="2025-07-13T00:00:00"/>
    <s v="26-08-2025"/>
    <d v="2025-08-26T00:00:00"/>
    <s v="10:00"/>
    <n v="44"/>
    <x v="2"/>
    <n v="2"/>
    <n v="54"/>
    <s v="Gloria Llacer Gimeno"/>
    <s v="607921689"/>
    <x v="0"/>
  </r>
  <r>
    <n v="32107405"/>
    <x v="1"/>
    <x v="2451"/>
    <d v="2025-07-13T00:00:00"/>
    <s v="05-08-2025"/>
    <d v="2025-08-05T00:00:00"/>
    <s v="20:00"/>
    <n v="23"/>
    <x v="1"/>
    <n v="2"/>
    <n v="0"/>
    <s v="María Loreto Lledó Sempere"/>
    <s v="635861546"/>
    <x v="1"/>
  </r>
  <r>
    <n v="32107212"/>
    <x v="0"/>
    <x v="2452"/>
    <d v="2025-07-13T00:00:00"/>
    <s v="10-08-2025"/>
    <d v="2025-08-10T00:00:00"/>
    <s v="17:30"/>
    <n v="28"/>
    <x v="0"/>
    <n v="4"/>
    <n v="0"/>
    <s v="Fernando Baillo Saro"/>
    <s v="678639879"/>
    <x v="0"/>
  </r>
  <r>
    <n v="32106286"/>
    <x v="0"/>
    <x v="2453"/>
    <d v="2025-07-13T00:00:00"/>
    <s v="03-08-2025"/>
    <d v="2025-08-03T00:00:00"/>
    <s v="12:00"/>
    <n v="21"/>
    <x v="0"/>
    <n v="3"/>
    <n v="0"/>
    <s v="Virginia Mayoral Moñibas"/>
    <s v="619541305"/>
    <x v="0"/>
  </r>
  <r>
    <n v="32106165"/>
    <x v="1"/>
    <x v="2454"/>
    <d v="2025-07-13T00:00:00"/>
    <s v="03-08-2025"/>
    <d v="2025-08-03T00:00:00"/>
    <s v="20:00"/>
    <n v="21"/>
    <x v="1"/>
    <n v="2"/>
    <n v="0"/>
    <s v="Maria Victoria Lopez Alonso"/>
    <s v="625267956"/>
    <x v="0"/>
  </r>
  <r>
    <n v="32104685"/>
    <x v="1"/>
    <x v="2455"/>
    <d v="2025-07-13T00:00:00"/>
    <s v="24-08-2025"/>
    <d v="2025-08-24T00:00:00"/>
    <s v="10:00"/>
    <n v="42"/>
    <x v="2"/>
    <n v="2"/>
    <n v="78"/>
    <s v="Tania Raset Pere"/>
    <s v="605150788"/>
    <x v="1"/>
  </r>
  <r>
    <n v="32103414"/>
    <x v="0"/>
    <x v="2456"/>
    <d v="2025-07-13T00:00:00"/>
    <s v="23-08-2025"/>
    <d v="2025-08-23T00:00:00"/>
    <s v="12:00"/>
    <n v="41"/>
    <x v="0"/>
    <n v="2"/>
    <n v="0"/>
    <s v="Tania Domínguez Palancares"/>
    <s v="690626757"/>
    <x v="1"/>
  </r>
  <r>
    <n v="32103113"/>
    <x v="0"/>
    <x v="2457"/>
    <d v="2025-07-13T00:00:00"/>
    <s v="28-08-2025"/>
    <d v="2025-08-28T00:00:00"/>
    <s v="12:00"/>
    <n v="46"/>
    <x v="0"/>
    <n v="2"/>
    <n v="0"/>
    <s v="Erasmia Tsamos"/>
    <s v="678277620"/>
    <x v="0"/>
  </r>
  <r>
    <n v="32102250"/>
    <x v="1"/>
    <x v="2458"/>
    <d v="2025-07-13T00:00:00"/>
    <s v="12-08-2025"/>
    <d v="2025-08-12T00:00:00"/>
    <s v="10:45"/>
    <n v="30"/>
    <x v="0"/>
    <n v="3"/>
    <n v="0"/>
    <s v="Maria Isabel Mayor Salar"/>
    <s v="686069547"/>
    <x v="0"/>
  </r>
  <r>
    <n v="32102173"/>
    <x v="1"/>
    <x v="2459"/>
    <d v="2025-07-13T00:00:00"/>
    <s v="08-08-2025"/>
    <d v="2025-08-08T00:00:00"/>
    <s v="12:00"/>
    <n v="26"/>
    <x v="0"/>
    <n v="3"/>
    <n v="0"/>
    <s v="Jose Luis Cantero"/>
    <s v="635642984"/>
    <x v="1"/>
  </r>
  <r>
    <n v="32101870"/>
    <x v="1"/>
    <x v="2460"/>
    <d v="2025-07-13T00:00:00"/>
    <s v="21-08-2025"/>
    <d v="2025-08-21T00:00:00"/>
    <s v="18:45"/>
    <n v="39"/>
    <x v="0"/>
    <n v="2"/>
    <n v="0"/>
    <s v="Ana García"/>
    <s v="675681391"/>
    <x v="0"/>
  </r>
  <r>
    <n v="32101342"/>
    <x v="0"/>
    <x v="2461"/>
    <d v="2025-07-13T00:00:00"/>
    <s v="18-08-2025"/>
    <d v="2025-08-18T00:00:00"/>
    <s v="12:00"/>
    <n v="36"/>
    <x v="0"/>
    <n v="3"/>
    <n v="0"/>
    <s v="Sandra Nocete"/>
    <s v="629940382"/>
    <x v="0"/>
  </r>
  <r>
    <n v="32101240"/>
    <x v="0"/>
    <x v="2462"/>
    <d v="2025-07-13T00:00:00"/>
    <s v="11-08-2025"/>
    <d v="2025-08-11T00:00:00"/>
    <s v="10:45"/>
    <n v="29"/>
    <x v="0"/>
    <n v="2"/>
    <n v="0"/>
    <s v="Marta Cantero Cantero Capita"/>
    <s v="638265421"/>
    <x v="0"/>
  </r>
  <r>
    <n v="32101223"/>
    <x v="0"/>
    <x v="2463"/>
    <d v="2025-07-13T00:00:00"/>
    <s v="02-08-2025"/>
    <d v="2025-08-02T00:00:00"/>
    <s v="10:00"/>
    <n v="20"/>
    <x v="3"/>
    <n v="1"/>
    <n v="45"/>
    <s v="Sergio Extremera Montes"/>
    <s v="637924808"/>
    <x v="1"/>
  </r>
  <r>
    <n v="32100189"/>
    <x v="0"/>
    <x v="2464"/>
    <d v="2025-07-13T00:00:00"/>
    <s v="11-08-2025"/>
    <d v="2025-08-11T00:00:00"/>
    <s v="10:45"/>
    <n v="29"/>
    <x v="0"/>
    <n v="4"/>
    <n v="0"/>
    <s v="Olga Rodriguez García"/>
    <s v="659474919"/>
    <x v="1"/>
  </r>
  <r>
    <n v="32099835"/>
    <x v="1"/>
    <x v="2465"/>
    <d v="2025-07-13T00:00:00"/>
    <s v="11-08-2025"/>
    <d v="2025-08-11T00:00:00"/>
    <s v="10:45"/>
    <n v="29"/>
    <x v="0"/>
    <n v="4"/>
    <n v="0"/>
    <s v="Ana Romero Gomez"/>
    <s v="605924519"/>
    <x v="0"/>
  </r>
  <r>
    <n v="32098377"/>
    <x v="0"/>
    <x v="2466"/>
    <d v="2025-07-13T00:00:00"/>
    <s v="09-08-2025"/>
    <d v="2025-08-09T00:00:00"/>
    <s v="12:00"/>
    <n v="27"/>
    <x v="0"/>
    <n v="2"/>
    <n v="0"/>
    <s v="Sergio Tomás Castelló"/>
    <s v="645395068"/>
    <x v="1"/>
  </r>
  <r>
    <n v="32097355"/>
    <x v="1"/>
    <x v="2467"/>
    <d v="2025-07-13T00:00:00"/>
    <s v="15-08-2025"/>
    <d v="2025-08-15T00:00:00"/>
    <s v="18:45"/>
    <n v="33"/>
    <x v="0"/>
    <n v="3"/>
    <n v="0"/>
    <s v="Maria Celinda Ciudad Letrado"/>
    <s v="628367908"/>
    <x v="1"/>
  </r>
  <r>
    <n v="32096836"/>
    <x v="1"/>
    <x v="2468"/>
    <d v="2025-07-13T00:00:00"/>
    <s v="26-08-2025"/>
    <d v="2025-08-26T00:00:00"/>
    <s v="12:00"/>
    <n v="44"/>
    <x v="0"/>
    <n v="6"/>
    <n v="0"/>
    <s v="Sonia Contreras Garcia"/>
    <s v="606108573"/>
    <x v="0"/>
  </r>
  <r>
    <n v="32096538"/>
    <x v="0"/>
    <x v="2469"/>
    <d v="2025-07-13T00:00:00"/>
    <s v="15-08-2025"/>
    <d v="2025-08-15T00:00:00"/>
    <s v="10:45"/>
    <n v="33"/>
    <x v="0"/>
    <n v="2"/>
    <n v="0"/>
    <s v="Paula Trinidad Martin"/>
    <s v="689519282"/>
    <x v="1"/>
  </r>
  <r>
    <n v="32094096"/>
    <x v="1"/>
    <x v="2470"/>
    <d v="2025-07-13T00:00:00"/>
    <s v="30-08-2025"/>
    <d v="2025-08-30T00:00:00"/>
    <s v="20:00"/>
    <n v="48"/>
    <x v="1"/>
    <n v="2"/>
    <n v="0"/>
    <s v="Montserrat Gamella García"/>
    <s v="600246132"/>
    <x v="1"/>
  </r>
  <r>
    <n v="32093878"/>
    <x v="3"/>
    <x v="2471"/>
    <d v="2025-07-13T00:00:00"/>
    <s v="01-08-2025"/>
    <d v="2025-08-01T00:00:00"/>
    <s v="12:00"/>
    <n v="19"/>
    <x v="0"/>
    <n v="4"/>
    <n v="0"/>
    <s v="Sara Gimeno Alventosa"/>
    <s v="654022872"/>
    <x v="1"/>
  </r>
  <r>
    <n v="32093541"/>
    <x v="0"/>
    <x v="2472"/>
    <d v="2025-07-13T00:00:00"/>
    <s v="17-08-2025"/>
    <d v="2025-08-17T00:00:00"/>
    <s v="10:45"/>
    <n v="35"/>
    <x v="0"/>
    <n v="6"/>
    <n v="0"/>
    <s v="Inma Adam Galán"/>
    <s v="699318310"/>
    <x v="0"/>
  </r>
  <r>
    <n v="32090039"/>
    <x v="1"/>
    <x v="2473"/>
    <d v="2025-07-13T00:00:00"/>
    <s v="04-08-2025"/>
    <d v="2025-08-04T00:00:00"/>
    <s v="18:45"/>
    <n v="22"/>
    <x v="0"/>
    <n v="2"/>
    <n v="0"/>
    <s v="Enrique Albuixech Ferrandis"/>
    <s v="678604921"/>
    <x v="1"/>
  </r>
  <r>
    <n v="32089908"/>
    <x v="1"/>
    <x v="2474"/>
    <d v="2025-07-13T00:00:00"/>
    <s v="14-08-2025"/>
    <d v="2025-08-14T00:00:00"/>
    <s v="10:00"/>
    <n v="32"/>
    <x v="2"/>
    <n v="2"/>
    <n v="54"/>
    <s v="Luis Closas Garcia"/>
    <s v="649476485"/>
    <x v="1"/>
  </r>
  <r>
    <n v="32087031"/>
    <x v="0"/>
    <x v="2475"/>
    <d v="2025-07-13T00:00:00"/>
    <s v="19-08-2025"/>
    <d v="2025-08-19T00:00:00"/>
    <s v="17:30"/>
    <n v="37"/>
    <x v="0"/>
    <n v="1"/>
    <n v="0"/>
    <s v="Ricardo Nicolas Douna"/>
    <s v="91161878380"/>
    <x v="0"/>
  </r>
  <r>
    <n v="32083792"/>
    <x v="1"/>
    <x v="2476"/>
    <d v="2025-07-12T00:00:00"/>
    <s v="21-08-2025"/>
    <d v="2025-08-21T00:00:00"/>
    <s v="10:00"/>
    <n v="40"/>
    <x v="2"/>
    <n v="2"/>
    <n v="78"/>
    <s v="Francisco Javier Cruz Fuentes"/>
    <s v="722365079"/>
    <x v="1"/>
  </r>
  <r>
    <n v="32080573"/>
    <x v="0"/>
    <x v="2477"/>
    <d v="2025-07-12T00:00:00"/>
    <s v="18-08-2025"/>
    <d v="2025-08-18T00:00:00"/>
    <s v="12:00"/>
    <n v="37"/>
    <x v="0"/>
    <n v="2"/>
    <n v="0"/>
    <s v="Francisco Javier Romero Muñoz"/>
    <s v="606670240"/>
    <x v="1"/>
  </r>
  <r>
    <n v="32080251"/>
    <x v="1"/>
    <x v="2478"/>
    <d v="2025-07-12T00:00:00"/>
    <s v="14-08-2025"/>
    <d v="2025-08-14T00:00:00"/>
    <s v="12:00"/>
    <n v="33"/>
    <x v="2"/>
    <n v="2"/>
    <n v="54"/>
    <s v="Ana Alarcon Clemente"/>
    <s v="628901284"/>
    <x v="0"/>
  </r>
  <r>
    <n v="32079911"/>
    <x v="1"/>
    <x v="2479"/>
    <d v="2025-07-12T00:00:00"/>
    <s v="11-08-2025"/>
    <d v="2025-08-11T00:00:00"/>
    <s v="20:00"/>
    <n v="30"/>
    <x v="1"/>
    <n v="2"/>
    <n v="0"/>
    <s v="Alberto Nieto Ruiz"/>
    <s v="687212106"/>
    <x v="1"/>
  </r>
  <r>
    <n v="32079428"/>
    <x v="0"/>
    <x v="2480"/>
    <d v="2025-07-12T00:00:00"/>
    <s v="05-08-2025"/>
    <d v="2025-08-05T00:00:00"/>
    <s v="20:00"/>
    <n v="24"/>
    <x v="1"/>
    <n v="3"/>
    <n v="0"/>
    <s v="Fatima Bonilla Lara"/>
    <s v="637794084"/>
    <x v="1"/>
  </r>
  <r>
    <n v="32079341"/>
    <x v="0"/>
    <x v="2481"/>
    <d v="2025-07-12T00:00:00"/>
    <s v="05-08-2025"/>
    <d v="2025-08-05T00:00:00"/>
    <s v="20:00"/>
    <n v="24"/>
    <x v="1"/>
    <n v="4"/>
    <n v="0"/>
    <s v="Trini Fernandez Mesa"/>
    <s v="678774749"/>
    <x v="0"/>
  </r>
  <r>
    <n v="32078781"/>
    <x v="1"/>
    <x v="2482"/>
    <d v="2025-07-12T00:00:00"/>
    <s v="15-08-2025"/>
    <d v="2025-08-15T00:00:00"/>
    <s v="10:00"/>
    <n v="34"/>
    <x v="2"/>
    <n v="4"/>
    <n v="156"/>
    <s v="Alberto Molero Rodríguez"/>
    <s v="687046350"/>
    <x v="0"/>
  </r>
  <r>
    <n v="32077996"/>
    <x v="1"/>
    <x v="2483"/>
    <d v="2025-07-12T00:00:00"/>
    <s v="21-08-2025"/>
    <d v="2025-08-21T00:00:00"/>
    <s v="10:45"/>
    <n v="40"/>
    <x v="0"/>
    <n v="3"/>
    <n v="0"/>
    <s v="Juan Francisco Vidal Miguel"/>
    <s v="609400930"/>
    <x v="0"/>
  </r>
  <r>
    <n v="32077424"/>
    <x v="3"/>
    <x v="2484"/>
    <d v="2025-07-12T00:00:00"/>
    <s v="03-08-2025"/>
    <d v="2025-08-03T00:00:00"/>
    <s v="10:45"/>
    <n v="22"/>
    <x v="0"/>
    <n v="2"/>
    <n v="0"/>
    <s v="Sarah De Vicente Gómez"/>
    <s v="696398251"/>
    <x v="0"/>
  </r>
  <r>
    <n v="32077300"/>
    <x v="1"/>
    <x v="2485"/>
    <d v="2025-07-12T00:00:00"/>
    <s v="20-08-2025"/>
    <d v="2025-08-20T00:00:00"/>
    <s v="10:45"/>
    <n v="39"/>
    <x v="0"/>
    <n v="5"/>
    <n v="0"/>
    <s v="Patricia Lozano Castella"/>
    <s v="601115174"/>
    <x v="1"/>
  </r>
  <r>
    <n v="32076876"/>
    <x v="0"/>
    <x v="2486"/>
    <d v="2025-07-12T00:00:00"/>
    <s v="26-08-2025"/>
    <d v="2025-08-26T00:00:00"/>
    <s v="10:45"/>
    <n v="45"/>
    <x v="0"/>
    <n v="3"/>
    <n v="0"/>
    <s v="Ana Isabel Betes Martin"/>
    <s v="665077770"/>
    <x v="0"/>
  </r>
  <r>
    <n v="32075855"/>
    <x v="0"/>
    <x v="2487"/>
    <d v="2025-07-12T00:00:00"/>
    <s v="08-08-2025"/>
    <d v="2025-08-08T00:00:00"/>
    <s v="12:00"/>
    <n v="27"/>
    <x v="0"/>
    <n v="2"/>
    <n v="0"/>
    <s v="Lidia Muñoz"/>
    <s v="667762884"/>
    <x v="0"/>
  </r>
  <r>
    <n v="32075313"/>
    <x v="1"/>
    <x v="2488"/>
    <d v="2025-07-12T00:00:00"/>
    <s v="14-08-2025"/>
    <d v="2025-08-14T00:00:00"/>
    <s v="10:45"/>
    <n v="33"/>
    <x v="0"/>
    <n v="4"/>
    <n v="0"/>
    <s v="Ybelise Lavinia Tome Gandarinho"/>
    <s v="665388957"/>
    <x v="1"/>
  </r>
  <r>
    <n v="32074680"/>
    <x v="1"/>
    <x v="2489"/>
    <d v="2025-07-12T00:00:00"/>
    <s v="14-08-2025"/>
    <d v="2025-08-14T00:00:00"/>
    <s v="12:00"/>
    <n v="33"/>
    <x v="0"/>
    <n v="2"/>
    <n v="0"/>
    <s v="Maria Sainz De Baranda"/>
    <s v="689425505"/>
    <x v="0"/>
  </r>
  <r>
    <n v="32074137"/>
    <x v="1"/>
    <x v="2490"/>
    <d v="2025-07-12T00:00:00"/>
    <s v="07-08-2025"/>
    <d v="2025-08-07T00:00:00"/>
    <s v="10:45"/>
    <n v="26"/>
    <x v="0"/>
    <n v="3"/>
    <n v="0"/>
    <s v="Itziar Martín Gallardo"/>
    <s v="667464562"/>
    <x v="0"/>
  </r>
  <r>
    <n v="32071711"/>
    <x v="1"/>
    <x v="2491"/>
    <d v="2025-07-12T00:00:00"/>
    <s v="01-08-2025"/>
    <d v="2025-08-01T00:00:00"/>
    <s v="10:45"/>
    <n v="20"/>
    <x v="0"/>
    <n v="2"/>
    <n v="0"/>
    <s v="Jose Manuel Fernandez"/>
    <s v="620411098"/>
    <x v="0"/>
  </r>
  <r>
    <n v="32070945"/>
    <x v="1"/>
    <x v="2492"/>
    <d v="2025-07-12T00:00:00"/>
    <s v="14-08-2025"/>
    <d v="2025-08-14T00:00:00"/>
    <s v="10:45"/>
    <n v="33"/>
    <x v="0"/>
    <n v="6"/>
    <n v="0"/>
    <s v="Antonio Benitez Franco"/>
    <s v="652570820"/>
    <x v="1"/>
  </r>
  <r>
    <n v="32070282"/>
    <x v="1"/>
    <x v="2493"/>
    <d v="2025-07-12T00:00:00"/>
    <s v="20-08-2025"/>
    <d v="2025-08-20T00:00:00"/>
    <s v="12:00"/>
    <n v="39"/>
    <x v="0"/>
    <n v="4"/>
    <n v="0"/>
    <s v="Francisco Javier La Torre Funes"/>
    <s v="638033864"/>
    <x v="1"/>
  </r>
  <r>
    <n v="32069384"/>
    <x v="0"/>
    <x v="2494"/>
    <d v="2025-07-12T00:00:00"/>
    <s v="06-08-2025"/>
    <d v="2025-08-06T00:00:00"/>
    <s v="12:00"/>
    <n v="25"/>
    <x v="0"/>
    <n v="2"/>
    <n v="0"/>
    <s v="Nuria Muñoz Zorrilla"/>
    <s v="677541972"/>
    <x v="1"/>
  </r>
  <r>
    <n v="32069243"/>
    <x v="1"/>
    <x v="2495"/>
    <d v="2025-07-12T00:00:00"/>
    <s v="21-08-2025"/>
    <d v="2025-08-21T00:00:00"/>
    <s v="18:45"/>
    <n v="40"/>
    <x v="0"/>
    <n v="2"/>
    <n v="0"/>
    <s v="Alejandro Rivera Guindal"/>
    <s v="679637288"/>
    <x v="0"/>
  </r>
  <r>
    <n v="32069007"/>
    <x v="1"/>
    <x v="2496"/>
    <d v="2025-07-12T00:00:00"/>
    <s v="16-08-2025"/>
    <d v="2025-08-16T00:00:00"/>
    <s v="18:45"/>
    <n v="35"/>
    <x v="0"/>
    <n v="2"/>
    <n v="0"/>
    <s v="Paula Torres Calenti"/>
    <s v="644166751"/>
    <x v="1"/>
  </r>
  <r>
    <n v="32066300"/>
    <x v="4"/>
    <x v="2497"/>
    <d v="2025-07-12T00:00:00"/>
    <s v="06-08-2025"/>
    <d v="2025-08-06T00:00:00"/>
    <s v="16:00"/>
    <n v="25"/>
    <x v="2"/>
    <n v="5"/>
    <n v="71"/>
    <s v="Francisco Muñoz Perez"/>
    <s v="652040951"/>
    <x v="1"/>
  </r>
  <r>
    <n v="32064572"/>
    <x v="0"/>
    <x v="2498"/>
    <d v="2025-07-15T00:00:00"/>
    <s v="17-08-2025"/>
    <d v="2025-08-17T00:00:00"/>
    <s v="10:45"/>
    <n v="33"/>
    <x v="0"/>
    <n v="6"/>
    <n v="0"/>
    <s v="Carlos Guzmán"/>
    <s v="5518507022"/>
    <x v="0"/>
  </r>
  <r>
    <n v="32061557"/>
    <x v="0"/>
    <x v="2499"/>
    <d v="2025-07-12T00:00:00"/>
    <s v="06-08-2025"/>
    <d v="2025-08-06T00:00:00"/>
    <s v="10:45"/>
    <n v="25"/>
    <x v="0"/>
    <n v="4"/>
    <n v="0"/>
    <s v="Mary Grado"/>
    <s v="699447991"/>
    <x v="0"/>
  </r>
  <r>
    <n v="32060749"/>
    <x v="0"/>
    <x v="2500"/>
    <d v="2025-07-12T00:00:00"/>
    <s v="15-08-2025"/>
    <d v="2025-08-15T00:00:00"/>
    <s v="10:00"/>
    <n v="34"/>
    <x v="2"/>
    <n v="2"/>
    <n v="78"/>
    <s v="María Del Mar Calvo Vázquez"/>
    <s v="626515447"/>
    <x v="1"/>
  </r>
  <r>
    <n v="32055468"/>
    <x v="0"/>
    <x v="2501"/>
    <d v="2025-07-11T00:00:00"/>
    <s v="25-08-2025"/>
    <d v="2025-08-25T00:00:00"/>
    <s v="20:00"/>
    <n v="45"/>
    <x v="1"/>
    <n v="3"/>
    <n v="0"/>
    <s v="Maria Vitoria Herreros"/>
    <s v="608999820"/>
    <x v="0"/>
  </r>
  <r>
    <n v="32055336"/>
    <x v="0"/>
    <x v="2502"/>
    <d v="2025-07-11T00:00:00"/>
    <s v="01-08-2025"/>
    <d v="2025-08-01T00:00:00"/>
    <s v="16:00"/>
    <n v="21"/>
    <x v="2"/>
    <n v="2"/>
    <n v="34"/>
    <s v="Sara Arias Martin"/>
    <s v="661828902"/>
    <x v="1"/>
  </r>
  <r>
    <n v="32051952"/>
    <x v="1"/>
    <x v="2503"/>
    <d v="2025-07-11T00:00:00"/>
    <s v="12-08-2025"/>
    <d v="2025-08-12T00:00:00"/>
    <s v="20:00"/>
    <n v="32"/>
    <x v="1"/>
    <n v="1"/>
    <n v="0"/>
    <s v="Pedro Jose Navarro Redrado"/>
    <s v="655831999"/>
    <x v="0"/>
  </r>
  <r>
    <n v="32043731"/>
    <x v="3"/>
    <x v="2504"/>
    <d v="2025-07-11T00:00:00"/>
    <s v="15-08-2025"/>
    <d v="2025-08-15T00:00:00"/>
    <s v="10:45"/>
    <n v="35"/>
    <x v="0"/>
    <n v="3"/>
    <n v="0"/>
    <s v="Enric Salvador Molias"/>
    <s v="629647594"/>
    <x v="1"/>
  </r>
  <r>
    <n v="32040766"/>
    <x v="0"/>
    <x v="2505"/>
    <d v="2025-07-11T00:00:00"/>
    <s v="07-08-2025"/>
    <d v="2025-08-07T00:00:00"/>
    <s v="16:45"/>
    <n v="27"/>
    <x v="2"/>
    <n v="3"/>
    <n v="51"/>
    <s v="Sandra María López Mancera"/>
    <s v="625144294"/>
    <x v="0"/>
  </r>
  <r>
    <n v="32040016"/>
    <x v="2"/>
    <x v="2506"/>
    <d v="2025-07-11T00:00:00"/>
    <s v="20-08-2025"/>
    <d v="2025-08-20T00:00:00"/>
    <s v="12:00"/>
    <n v="40"/>
    <x v="0"/>
    <n v="0"/>
    <n v="0"/>
    <s v="Esperança Planelles Miralles"/>
    <s v="657032674"/>
    <x v="2"/>
  </r>
  <r>
    <n v="32034240"/>
    <x v="1"/>
    <x v="2507"/>
    <d v="2025-07-11T00:00:00"/>
    <s v="13-08-2025"/>
    <d v="2025-08-13T00:00:00"/>
    <s v="10:45"/>
    <n v="33"/>
    <x v="0"/>
    <n v="3"/>
    <n v="0"/>
    <s v="Susana Blas Sánchez"/>
    <s v="659426067"/>
    <x v="0"/>
  </r>
  <r>
    <n v="32032871"/>
    <x v="1"/>
    <x v="2508"/>
    <d v="2025-07-10T00:00:00"/>
    <s v="24-08-2025"/>
    <d v="2025-08-24T00:00:00"/>
    <s v="20:00"/>
    <n v="45"/>
    <x v="1"/>
    <n v="4"/>
    <n v="0"/>
    <s v="Adela Rico Reyes"/>
    <s v="606380017"/>
    <x v="0"/>
  </r>
  <r>
    <n v="32032727"/>
    <x v="3"/>
    <x v="2509"/>
    <d v="2025-07-10T00:00:00"/>
    <s v="12-08-2025"/>
    <d v="2025-08-12T00:00:00"/>
    <s v="10:00"/>
    <n v="33"/>
    <x v="2"/>
    <n v="1"/>
    <n v="39"/>
    <s v="Almudena Fernández"/>
    <s v="607733032"/>
    <x v="0"/>
  </r>
  <r>
    <n v="32032017"/>
    <x v="0"/>
    <x v="2510"/>
    <d v="2025-07-10T00:00:00"/>
    <s v="12-08-2025"/>
    <d v="2025-08-12T00:00:00"/>
    <s v="10:45"/>
    <n v="33"/>
    <x v="0"/>
    <n v="3"/>
    <n v="0"/>
    <s v="Itziar Iñigo"/>
    <s v="667317941"/>
    <x v="1"/>
  </r>
  <r>
    <n v="32031169"/>
    <x v="6"/>
    <x v="2511"/>
    <d v="2025-07-10T00:00:00"/>
    <s v="04-08-2025"/>
    <d v="2025-08-04T00:00:00"/>
    <s v="11:30"/>
    <n v="25"/>
    <x v="2"/>
    <n v="2"/>
    <n v="54"/>
    <s v="Enric Albiach Alfonso"/>
    <s v="667066269"/>
    <x v="0"/>
  </r>
  <r>
    <n v="32031092"/>
    <x v="1"/>
    <x v="2512"/>
    <d v="2025-07-10T00:00:00"/>
    <s v="30-08-2025"/>
    <d v="2025-08-30T00:00:00"/>
    <s v="17:30"/>
    <n v="51"/>
    <x v="0"/>
    <n v="2"/>
    <n v="0"/>
    <s v="Maria Fernanda Giraldo Perez"/>
    <s v="603473066"/>
    <x v="1"/>
  </r>
  <r>
    <n v="32025476"/>
    <x v="0"/>
    <x v="2513"/>
    <d v="2025-07-10T00:00:00"/>
    <s v="08-08-2025"/>
    <d v="2025-08-08T00:00:00"/>
    <s v="10:45"/>
    <n v="29"/>
    <x v="0"/>
    <n v="2"/>
    <n v="0"/>
    <s v="Pilar Olivares Perez"/>
    <s v="692106637"/>
    <x v="1"/>
  </r>
  <r>
    <n v="32022871"/>
    <x v="1"/>
    <x v="2514"/>
    <d v="2025-07-10T00:00:00"/>
    <s v="22-08-2025"/>
    <d v="2025-08-22T00:00:00"/>
    <s v="20:00"/>
    <n v="43"/>
    <x v="1"/>
    <n v="0"/>
    <n v="0"/>
    <s v="Rosa Maria Moreno Garcia"/>
    <s v="635746598"/>
    <x v="2"/>
  </r>
  <r>
    <n v="32021122"/>
    <x v="0"/>
    <x v="2515"/>
    <d v="2025-07-10T00:00:00"/>
    <s v="20-08-2025"/>
    <d v="2025-08-20T00:00:00"/>
    <s v="17:30"/>
    <n v="41"/>
    <x v="0"/>
    <n v="6"/>
    <n v="0"/>
    <s v="Veronica Tello Conejero"/>
    <s v="600635905"/>
    <x v="1"/>
  </r>
  <r>
    <n v="32014359"/>
    <x v="0"/>
    <x v="2516"/>
    <d v="2025-07-10T00:00:00"/>
    <s v="11-08-2025"/>
    <d v="2025-08-11T00:00:00"/>
    <s v="17:30"/>
    <n v="32"/>
    <x v="0"/>
    <n v="2"/>
    <n v="0"/>
    <s v="Oscar Berenguer Jover"/>
    <s v="622174361"/>
    <x v="1"/>
  </r>
  <r>
    <n v="32012961"/>
    <x v="0"/>
    <x v="2517"/>
    <d v="2025-07-10T00:00:00"/>
    <s v="28-08-2025"/>
    <d v="2025-08-28T00:00:00"/>
    <s v="10:45"/>
    <n v="49"/>
    <x v="0"/>
    <n v="2"/>
    <n v="0"/>
    <s v="Elena Aznar"/>
    <s v="659523197"/>
    <x v="0"/>
  </r>
  <r>
    <n v="32011911"/>
    <x v="0"/>
    <x v="2518"/>
    <d v="2025-07-10T00:00:00"/>
    <s v="25-08-2025"/>
    <d v="2025-08-25T00:00:00"/>
    <s v="12:00"/>
    <n v="46"/>
    <x v="0"/>
    <n v="3"/>
    <n v="0"/>
    <s v="Benito Durán"/>
    <s v="659304449"/>
    <x v="1"/>
  </r>
  <r>
    <n v="32006968"/>
    <x v="3"/>
    <x v="2519"/>
    <d v="2025-07-10T00:00:00"/>
    <s v="02-08-2025"/>
    <d v="2025-08-02T00:00:00"/>
    <s v="13:00"/>
    <n v="23"/>
    <x v="2"/>
    <n v="2"/>
    <n v="34"/>
    <s v="Alicia Spinello"/>
    <s v="2494670652"/>
    <x v="1"/>
  </r>
  <r>
    <n v="32004708"/>
    <x v="0"/>
    <x v="2520"/>
    <d v="2025-07-09T00:00:00"/>
    <s v="09-08-2025"/>
    <d v="2025-08-09T00:00:00"/>
    <s v="17:30"/>
    <n v="31"/>
    <x v="0"/>
    <n v="0"/>
    <n v="0"/>
    <s v="Marcelo Santana Antunez"/>
    <s v="633232226"/>
    <x v="2"/>
  </r>
  <r>
    <n v="32003078"/>
    <x v="3"/>
    <x v="2521"/>
    <d v="2025-07-09T00:00:00"/>
    <s v="09-08-2025"/>
    <d v="2025-08-09T00:00:00"/>
    <s v="20:00"/>
    <n v="31"/>
    <x v="1"/>
    <n v="0"/>
    <n v="0"/>
    <s v="Laura Prados"/>
    <s v="605263531"/>
    <x v="2"/>
  </r>
  <r>
    <n v="31998597"/>
    <x v="0"/>
    <x v="2522"/>
    <d v="2025-07-09T00:00:00"/>
    <s v="07-08-2025"/>
    <d v="2025-08-07T00:00:00"/>
    <s v="10:00"/>
    <n v="29"/>
    <x v="2"/>
    <n v="3"/>
    <n v="81"/>
    <s v="Miguel Angel Estevez Arteta"/>
    <s v="685758656"/>
    <x v="1"/>
  </r>
  <r>
    <n v="31996389"/>
    <x v="0"/>
    <x v="2523"/>
    <d v="2025-07-09T00:00:00"/>
    <s v="06-08-2025"/>
    <d v="2025-08-06T00:00:00"/>
    <s v="10:45"/>
    <n v="28"/>
    <x v="0"/>
    <n v="2"/>
    <n v="0"/>
    <s v="Miguel Angel Rodriguez Hidalgo"/>
    <s v="649546138"/>
    <x v="0"/>
  </r>
  <r>
    <n v="31989118"/>
    <x v="1"/>
    <x v="2524"/>
    <d v="2025-07-09T00:00:00"/>
    <s v="12-08-2025"/>
    <d v="2025-08-12T00:00:00"/>
    <s v="17:30"/>
    <n v="34"/>
    <x v="0"/>
    <n v="3"/>
    <n v="0"/>
    <s v="Jesús Del Caño"/>
    <s v="609028565"/>
    <x v="1"/>
  </r>
  <r>
    <n v="31988119"/>
    <x v="1"/>
    <x v="2525"/>
    <d v="2025-07-09T00:00:00"/>
    <s v="01-08-2025"/>
    <d v="2025-08-01T00:00:00"/>
    <s v="10:45"/>
    <n v="23"/>
    <x v="0"/>
    <n v="2"/>
    <n v="0"/>
    <s v="Amparo Pedrosa Casado"/>
    <s v="622719643"/>
    <x v="0"/>
  </r>
  <r>
    <n v="31987112"/>
    <x v="0"/>
    <x v="2526"/>
    <d v="2025-07-09T00:00:00"/>
    <s v="03-08-2025"/>
    <d v="2025-08-03T00:00:00"/>
    <s v="18:45"/>
    <n v="25"/>
    <x v="0"/>
    <n v="6"/>
    <n v="0"/>
    <s v="Carmen Alonso Díaz"/>
    <s v="618668572"/>
    <x v="1"/>
  </r>
  <r>
    <n v="31984909"/>
    <x v="0"/>
    <x v="2527"/>
    <d v="2025-07-09T00:00:00"/>
    <s v="15-08-2025"/>
    <d v="2025-08-15T00:00:00"/>
    <s v="16:00"/>
    <n v="37"/>
    <x v="2"/>
    <n v="2"/>
    <n v="54"/>
    <s v="Roberto Sierra Poyatos"/>
    <s v="676000582"/>
    <x v="1"/>
  </r>
  <r>
    <n v="31983980"/>
    <x v="0"/>
    <x v="2528"/>
    <d v="2025-07-09T00:00:00"/>
    <s v="16-08-2025"/>
    <d v="2025-08-16T00:00:00"/>
    <s v="10:45"/>
    <n v="38"/>
    <x v="0"/>
    <n v="4"/>
    <n v="0"/>
    <s v="Africa Ortega Cruz"/>
    <s v="644967997"/>
    <x v="1"/>
  </r>
  <r>
    <n v="31981442"/>
    <x v="1"/>
    <x v="2529"/>
    <d v="2025-07-09T00:00:00"/>
    <s v="16-08-2025"/>
    <d v="2025-08-16T00:00:00"/>
    <s v="10:45"/>
    <n v="38"/>
    <x v="0"/>
    <n v="2"/>
    <n v="0"/>
    <s v="Laura Martínez Atienza"/>
    <s v="609592756"/>
    <x v="1"/>
  </r>
  <r>
    <n v="31976270"/>
    <x v="1"/>
    <x v="2530"/>
    <d v="2025-07-09T00:00:00"/>
    <s v="12-08-2025"/>
    <d v="2025-08-12T00:00:00"/>
    <s v="17:30"/>
    <n v="34"/>
    <x v="0"/>
    <n v="2"/>
    <n v="0"/>
    <s v="José Javier Callejo Gomez"/>
    <s v="678927328"/>
    <x v="1"/>
  </r>
  <r>
    <n v="31972988"/>
    <x v="1"/>
    <x v="2531"/>
    <d v="2025-07-08T00:00:00"/>
    <s v="14-08-2025"/>
    <d v="2025-08-14T00:00:00"/>
    <s v="17:30"/>
    <n v="37"/>
    <x v="0"/>
    <n v="2"/>
    <n v="0"/>
    <s v="Eusebio Marti Moreno"/>
    <s v="661300156"/>
    <x v="1"/>
  </r>
  <r>
    <n v="31972609"/>
    <x v="1"/>
    <x v="2532"/>
    <d v="2025-07-08T00:00:00"/>
    <s v="10-08-2025"/>
    <d v="2025-08-10T00:00:00"/>
    <s v="12:00"/>
    <n v="33"/>
    <x v="5"/>
    <n v="2"/>
    <n v="54"/>
    <s v="Isabella Bertuzzi"/>
    <s v="3407847202"/>
    <x v="0"/>
  </r>
  <r>
    <n v="31972382"/>
    <x v="1"/>
    <x v="2533"/>
    <d v="2025-07-08T00:00:00"/>
    <s v="03-08-2025"/>
    <d v="2025-08-03T00:00:00"/>
    <s v="17:30"/>
    <n v="26"/>
    <x v="0"/>
    <n v="3"/>
    <n v="0"/>
    <s v="Marta Hernandez Aznar"/>
    <s v="647046823"/>
    <x v="0"/>
  </r>
  <r>
    <n v="31971672"/>
    <x v="1"/>
    <x v="2534"/>
    <d v="2025-07-08T00:00:00"/>
    <s v="12-08-2025"/>
    <d v="2025-08-12T00:00:00"/>
    <s v="10:45"/>
    <n v="35"/>
    <x v="0"/>
    <n v="2"/>
    <n v="0"/>
    <s v="Jose Lozano Lozano"/>
    <s v="660217376"/>
    <x v="1"/>
  </r>
  <r>
    <n v="31967286"/>
    <x v="1"/>
    <x v="2535"/>
    <d v="2025-07-08T00:00:00"/>
    <s v="11-08-2025"/>
    <d v="2025-08-11T00:00:00"/>
    <s v="11:30"/>
    <n v="34"/>
    <x v="2"/>
    <n v="6"/>
    <n v="162"/>
    <s v="Antonio García Fernández"/>
    <s v="619283099"/>
    <x v="1"/>
  </r>
  <r>
    <n v="31965650"/>
    <x v="3"/>
    <x v="2536"/>
    <d v="2025-07-08T00:00:00"/>
    <s v="11-08-2025"/>
    <d v="2025-08-11T00:00:00"/>
    <s v="10:00"/>
    <n v="34"/>
    <x v="3"/>
    <n v="2"/>
    <n v="90"/>
    <s v="Verónica Pagán Fuster"/>
    <s v="630908984"/>
    <x v="1"/>
  </r>
  <r>
    <n v="31959151"/>
    <x v="1"/>
    <x v="2537"/>
    <d v="2025-07-15T00:00:00"/>
    <s v="04-08-2025"/>
    <d v="2025-08-04T00:00:00"/>
    <s v="12:00"/>
    <n v="20"/>
    <x v="0"/>
    <n v="4"/>
    <n v="0"/>
    <s v="María Luz Cuevas Sáenz De Inestrillas"/>
    <s v="677333492"/>
    <x v="1"/>
  </r>
  <r>
    <n v="31958154"/>
    <x v="4"/>
    <x v="2538"/>
    <d v="2025-07-08T00:00:00"/>
    <s v="08-08-2025"/>
    <d v="2025-08-08T00:00:00"/>
    <s v="11:30"/>
    <n v="31"/>
    <x v="2"/>
    <n v="4"/>
    <n v="108"/>
    <s v="Lidia Blanes Coloma"/>
    <s v="652092404"/>
    <x v="1"/>
  </r>
  <r>
    <n v="31957154"/>
    <x v="1"/>
    <x v="2539"/>
    <d v="2025-07-08T00:00:00"/>
    <s v="16-08-2025"/>
    <d v="2025-08-16T00:00:00"/>
    <s v="10:00"/>
    <n v="39"/>
    <x v="0"/>
    <n v="2"/>
    <n v="0"/>
    <s v="Elia Cuellas Vallano"/>
    <s v="686017054"/>
    <x v="1"/>
  </r>
  <r>
    <n v="31955222"/>
    <x v="1"/>
    <x v="2540"/>
    <d v="2025-07-08T00:00:00"/>
    <s v="06-08-2025"/>
    <d v="2025-08-06T00:00:00"/>
    <s v="10:45"/>
    <n v="29"/>
    <x v="0"/>
    <n v="4"/>
    <n v="0"/>
    <s v="Esmeralda Iglesias Gomez"/>
    <s v="657418744"/>
    <x v="1"/>
  </r>
  <r>
    <n v="31954745"/>
    <x v="1"/>
    <x v="2541"/>
    <d v="2025-07-08T00:00:00"/>
    <s v="22-08-2025"/>
    <d v="2025-08-22T00:00:00"/>
    <s v="12:00"/>
    <n v="45"/>
    <x v="0"/>
    <n v="2"/>
    <n v="0"/>
    <s v="Carmen De Mendiguren"/>
    <s v="680229533"/>
    <x v="0"/>
  </r>
  <r>
    <n v="31950204"/>
    <x v="4"/>
    <x v="2542"/>
    <d v="2025-07-08T00:00:00"/>
    <s v="31-08-2025"/>
    <d v="2025-08-31T00:00:00"/>
    <s v="13:00"/>
    <n v="54"/>
    <x v="2"/>
    <n v="2"/>
    <n v="34"/>
    <s v="Maria Del Carmen Servidio"/>
    <s v="1162635068"/>
    <x v="1"/>
  </r>
  <r>
    <n v="31946971"/>
    <x v="0"/>
    <x v="2543"/>
    <d v="2025-07-08T00:00:00"/>
    <s v="23-08-2025"/>
    <d v="2025-08-23T00:00:00"/>
    <s v="10:45"/>
    <n v="46"/>
    <x v="0"/>
    <n v="2"/>
    <n v="0"/>
    <s v="Daniela Trinidad White Montoya"/>
    <s v="2941992538"/>
    <x v="1"/>
  </r>
  <r>
    <n v="31946158"/>
    <x v="1"/>
    <x v="2544"/>
    <d v="2025-07-07T00:00:00"/>
    <s v="11-08-2025"/>
    <d v="2025-08-11T00:00:00"/>
    <s v="12:00"/>
    <n v="35"/>
    <x v="0"/>
    <n v="2"/>
    <n v="0"/>
    <s v="Maria Del Pilar García-villaraco Sobrino"/>
    <s v="656837610"/>
    <x v="1"/>
  </r>
  <r>
    <n v="31946031"/>
    <x v="0"/>
    <x v="2545"/>
    <d v="2025-07-07T00:00:00"/>
    <s v="14-08-2025"/>
    <d v="2025-08-14T00:00:00"/>
    <s v="18:45"/>
    <n v="38"/>
    <x v="0"/>
    <n v="3"/>
    <n v="0"/>
    <s v="Idoia Imaz Iraurgui"/>
    <s v="630432237"/>
    <x v="1"/>
  </r>
  <r>
    <n v="31945499"/>
    <x v="1"/>
    <x v="2546"/>
    <d v="2025-07-07T00:00:00"/>
    <s v="15-08-2025"/>
    <d v="2025-08-15T00:00:00"/>
    <s v="10:45"/>
    <n v="39"/>
    <x v="0"/>
    <n v="2"/>
    <n v="0"/>
    <s v="María Parra Morales"/>
    <s v="672743024"/>
    <x v="1"/>
  </r>
  <r>
    <n v="31944903"/>
    <x v="1"/>
    <x v="2547"/>
    <d v="2025-07-07T00:00:00"/>
    <s v="04-08-2025"/>
    <d v="2025-08-04T00:00:00"/>
    <s v="16:00"/>
    <n v="28"/>
    <x v="2"/>
    <n v="3"/>
    <n v="81"/>
    <s v="Maite Perona Arce"/>
    <s v="679669696"/>
    <x v="1"/>
  </r>
  <r>
    <n v="31944294"/>
    <x v="3"/>
    <x v="2548"/>
    <d v="2025-07-07T00:00:00"/>
    <s v="06-08-2025"/>
    <d v="2025-08-06T00:00:00"/>
    <s v="10:45"/>
    <n v="30"/>
    <x v="0"/>
    <n v="4"/>
    <n v="0"/>
    <s v="Justa Lourdes Rubia Torres"/>
    <s v="636034586"/>
    <x v="1"/>
  </r>
  <r>
    <n v="31943705"/>
    <x v="0"/>
    <x v="2549"/>
    <d v="2025-07-07T00:00:00"/>
    <s v="29-08-2025"/>
    <d v="2025-08-29T00:00:00"/>
    <s v="12:00"/>
    <n v="53"/>
    <x v="0"/>
    <n v="2"/>
    <n v="0"/>
    <s v="Daniel Romero Alvarez"/>
    <s v="650746552"/>
    <x v="1"/>
  </r>
  <r>
    <n v="31943498"/>
    <x v="0"/>
    <x v="2550"/>
    <d v="2025-07-07T00:00:00"/>
    <s v="29-08-2025"/>
    <d v="2025-08-29T00:00:00"/>
    <s v="12:00"/>
    <n v="53"/>
    <x v="0"/>
    <n v="6"/>
    <n v="0"/>
    <s v="Sheila Garcia Tejero"/>
    <s v="671218524"/>
    <x v="1"/>
  </r>
  <r>
    <n v="31941789"/>
    <x v="1"/>
    <x v="2551"/>
    <d v="2025-07-07T00:00:00"/>
    <s v="21-08-2025"/>
    <d v="2025-08-21T00:00:00"/>
    <s v="11:30"/>
    <n v="45"/>
    <x v="2"/>
    <n v="4"/>
    <n v="108"/>
    <s v="Luis Hernández Rubio"/>
    <s v="616489241"/>
    <x v="1"/>
  </r>
  <r>
    <n v="31940129"/>
    <x v="0"/>
    <x v="2552"/>
    <d v="2025-07-07T00:00:00"/>
    <s v="07-08-2025"/>
    <d v="2025-08-07T00:00:00"/>
    <s v="18:45"/>
    <n v="31"/>
    <x v="0"/>
    <n v="2"/>
    <n v="0"/>
    <s v="Antonio Mata Maiquez"/>
    <s v="680177529"/>
    <x v="1"/>
  </r>
  <r>
    <n v="31938030"/>
    <x v="1"/>
    <x v="2553"/>
    <d v="2025-07-07T00:00:00"/>
    <s v="14-08-2025"/>
    <d v="2025-08-14T00:00:00"/>
    <s v="12:00"/>
    <n v="38"/>
    <x v="0"/>
    <n v="4"/>
    <n v="0"/>
    <s v="Francisco Braña Fernández"/>
    <s v="654731130"/>
    <x v="1"/>
  </r>
  <r>
    <n v="31934175"/>
    <x v="0"/>
    <x v="2554"/>
    <d v="2025-07-07T00:00:00"/>
    <s v="01-08-2025"/>
    <d v="2025-08-01T00:00:00"/>
    <s v="10:45"/>
    <n v="25"/>
    <x v="0"/>
    <n v="3"/>
    <n v="0"/>
    <s v="María Jesús Soto Cuesta"/>
    <s v="618341562"/>
    <x v="0"/>
  </r>
  <r>
    <n v="31927491"/>
    <x v="1"/>
    <x v="2555"/>
    <d v="2025-07-07T00:00:00"/>
    <s v="05-08-2025"/>
    <d v="2025-08-05T00:00:00"/>
    <s v="10:00"/>
    <n v="29"/>
    <x v="2"/>
    <n v="2"/>
    <n v="34"/>
    <s v="Jose Javier Munoz Torres"/>
    <s v="675912197"/>
    <x v="1"/>
  </r>
  <r>
    <n v="31925924"/>
    <x v="2"/>
    <x v="2556"/>
    <d v="2025-07-07T00:00:00"/>
    <s v="07-08-2025"/>
    <d v="2025-08-07T00:00:00"/>
    <s v="12:00"/>
    <n v="31"/>
    <x v="0"/>
    <n v="2"/>
    <n v="0"/>
    <s v="Maria Jesus Hernandez Martinez"/>
    <s v="616496767"/>
    <x v="1"/>
  </r>
  <r>
    <n v="31913724"/>
    <x v="0"/>
    <x v="2557"/>
    <d v="2025-07-06T00:00:00"/>
    <s v="09-08-2025"/>
    <d v="2025-08-09T00:00:00"/>
    <s v="10:45"/>
    <n v="34"/>
    <x v="0"/>
    <n v="0"/>
    <n v="0"/>
    <s v="Jordi Domenech Prat"/>
    <s v="687416625"/>
    <x v="2"/>
  </r>
  <r>
    <n v="31913334"/>
    <x v="0"/>
    <x v="2558"/>
    <d v="2025-07-11T00:00:00"/>
    <s v="09-08-2025"/>
    <d v="2025-08-09T00:00:00"/>
    <s v="20:00"/>
    <n v="29"/>
    <x v="1"/>
    <n v="0"/>
    <n v="0"/>
    <s v="úrsula Sánchez Sánchez"/>
    <s v="622693839"/>
    <x v="2"/>
  </r>
  <r>
    <n v="31913073"/>
    <x v="1"/>
    <x v="2559"/>
    <d v="2025-07-06T00:00:00"/>
    <s v="15-08-2025"/>
    <d v="2025-08-15T00:00:00"/>
    <s v="10:45"/>
    <n v="40"/>
    <x v="0"/>
    <n v="4"/>
    <n v="0"/>
    <s v="Maria Pilar Ballester Ruiz"/>
    <s v="617105896"/>
    <x v="1"/>
  </r>
  <r>
    <n v="31912579"/>
    <x v="0"/>
    <x v="2560"/>
    <d v="2025-07-06T00:00:00"/>
    <s v="23-08-2025"/>
    <d v="2025-08-23T00:00:00"/>
    <s v="16:00"/>
    <n v="48"/>
    <x v="2"/>
    <n v="4"/>
    <n v="68"/>
    <s v="Pedro Mayol Garrido"/>
    <s v="669089191"/>
    <x v="1"/>
  </r>
  <r>
    <n v="31911872"/>
    <x v="1"/>
    <x v="2561"/>
    <d v="2025-07-08T00:00:00"/>
    <s v="11-08-2025"/>
    <d v="2025-08-11T00:00:00"/>
    <s v="12:00"/>
    <n v="34"/>
    <x v="0"/>
    <n v="4"/>
    <n v="0"/>
    <s v="Ikhlass Moubtassim"/>
    <s v="620484275"/>
    <x v="1"/>
  </r>
  <r>
    <n v="31910913"/>
    <x v="3"/>
    <x v="2562"/>
    <d v="2025-07-06T00:00:00"/>
    <s v="11-08-2025"/>
    <d v="2025-08-11T00:00:00"/>
    <s v="10:45"/>
    <n v="36"/>
    <x v="0"/>
    <n v="4"/>
    <n v="0"/>
    <s v="Mªángeles Urbano"/>
    <s v="617183589"/>
    <x v="1"/>
  </r>
  <r>
    <n v="31910634"/>
    <x v="0"/>
    <x v="2563"/>
    <d v="2025-07-06T00:00:00"/>
    <s v="06-08-2025"/>
    <d v="2025-08-06T00:00:00"/>
    <s v="11:30"/>
    <n v="31"/>
    <x v="2"/>
    <n v="4"/>
    <n v="58"/>
    <s v="Angel Juan Duran Bosch"/>
    <s v="625819867"/>
    <x v="1"/>
  </r>
  <r>
    <n v="31910472"/>
    <x v="0"/>
    <x v="2564"/>
    <d v="2025-07-06T00:00:00"/>
    <s v="03-08-2025"/>
    <d v="2025-08-03T00:00:00"/>
    <s v="10:45"/>
    <n v="28"/>
    <x v="0"/>
    <n v="2"/>
    <n v="0"/>
    <s v="Luis Del Rosal Gonzalez"/>
    <s v="626007690"/>
    <x v="1"/>
  </r>
  <r>
    <n v="31906353"/>
    <x v="0"/>
    <x v="2565"/>
    <d v="2025-07-06T00:00:00"/>
    <s v="24-08-2025"/>
    <d v="2025-08-24T00:00:00"/>
    <s v="10:45"/>
    <n v="49"/>
    <x v="0"/>
    <n v="5"/>
    <n v="0"/>
    <s v="Miren Monforte Duart"/>
    <s v="660241841"/>
    <x v="1"/>
  </r>
  <r>
    <n v="31904253"/>
    <x v="1"/>
    <x v="2566"/>
    <d v="2025-07-06T00:00:00"/>
    <s v="05-08-2025"/>
    <d v="2025-08-05T00:00:00"/>
    <s v="18:45"/>
    <n v="30"/>
    <x v="0"/>
    <n v="2"/>
    <n v="0"/>
    <s v="Rosalía Gil Bernal"/>
    <s v="678338928"/>
    <x v="1"/>
  </r>
  <r>
    <n v="31901411"/>
    <x v="1"/>
    <x v="2567"/>
    <d v="2025-07-06T00:00:00"/>
    <s v="09-08-2025"/>
    <d v="2025-08-09T00:00:00"/>
    <s v="10:45"/>
    <n v="34"/>
    <x v="0"/>
    <n v="4"/>
    <n v="0"/>
    <s v="Enrique Prada De Medio"/>
    <s v="659911200"/>
    <x v="0"/>
  </r>
  <r>
    <n v="31901025"/>
    <x v="3"/>
    <x v="2568"/>
    <d v="2025-07-06T00:00:00"/>
    <s v="15-08-2025"/>
    <d v="2025-08-15T00:00:00"/>
    <s v="10:00"/>
    <n v="40"/>
    <x v="12"/>
    <n v="2"/>
    <n v="90"/>
    <s v="Zanoli Stefano"/>
    <s v="3290281527"/>
    <x v="0"/>
  </r>
  <r>
    <n v="31899668"/>
    <x v="1"/>
    <x v="2569"/>
    <d v="2025-07-06T00:00:00"/>
    <s v="09-08-2025"/>
    <d v="2025-08-09T00:00:00"/>
    <s v="17:30"/>
    <n v="34"/>
    <x v="0"/>
    <n v="0"/>
    <n v="0"/>
    <s v="Oscar Fernández Saborit"/>
    <s v="07932950702"/>
    <x v="2"/>
  </r>
  <r>
    <n v="31899536"/>
    <x v="1"/>
    <x v="2570"/>
    <d v="2025-07-06T00:00:00"/>
    <s v="09-08-2025"/>
    <d v="2025-08-09T00:00:00"/>
    <s v="17:30"/>
    <n v="34"/>
    <x v="0"/>
    <n v="4"/>
    <n v="0"/>
    <s v="Vanesa Fernández Saborit"/>
    <s v="651947212"/>
    <x v="0"/>
  </r>
  <r>
    <n v="31898162"/>
    <x v="0"/>
    <x v="2571"/>
    <d v="2025-07-06T00:00:00"/>
    <s v="06-08-2025"/>
    <d v="2025-08-06T00:00:00"/>
    <s v="10:00"/>
    <n v="31"/>
    <x v="2"/>
    <n v="3"/>
    <n v="81"/>
    <s v="Luis Risco Moreno"/>
    <s v="620836495"/>
    <x v="0"/>
  </r>
  <r>
    <n v="31898099"/>
    <x v="1"/>
    <x v="2572"/>
    <d v="2025-07-06T00:00:00"/>
    <s v="17-08-2025"/>
    <d v="2025-08-17T00:00:00"/>
    <s v="17:30"/>
    <n v="42"/>
    <x v="0"/>
    <n v="2"/>
    <n v="0"/>
    <s v="Rafael Fernandez Diez"/>
    <s v="618241264"/>
    <x v="1"/>
  </r>
  <r>
    <n v="31897781"/>
    <x v="1"/>
    <x v="2573"/>
    <d v="2025-07-06T00:00:00"/>
    <s v="07-08-2025"/>
    <d v="2025-08-07T00:00:00"/>
    <s v="10:45"/>
    <n v="32"/>
    <x v="0"/>
    <n v="4"/>
    <n v="0"/>
    <s v="Marta Tárraga Torres"/>
    <s v="626229200"/>
    <x v="1"/>
  </r>
  <r>
    <n v="31897596"/>
    <x v="1"/>
    <x v="2574"/>
    <d v="2025-07-06T00:00:00"/>
    <s v="11-08-2025"/>
    <d v="2025-08-11T00:00:00"/>
    <s v="17:30"/>
    <n v="36"/>
    <x v="0"/>
    <n v="1"/>
    <n v="0"/>
    <s v="Jordi Freixa Canela"/>
    <s v="666974535"/>
    <x v="0"/>
  </r>
  <r>
    <n v="31896962"/>
    <x v="4"/>
    <x v="2575"/>
    <d v="2025-07-06T00:00:00"/>
    <s v="01-08-2025"/>
    <d v="2025-08-01T00:00:00"/>
    <s v="10:45"/>
    <n v="26"/>
    <x v="0"/>
    <n v="4"/>
    <n v="0"/>
    <s v="Jorge Muñoz"/>
    <s v="649618324"/>
    <x v="0"/>
  </r>
  <r>
    <n v="31895621"/>
    <x v="0"/>
    <x v="2576"/>
    <d v="2025-07-06T00:00:00"/>
    <s v="28-08-2025"/>
    <d v="2025-08-28T00:00:00"/>
    <s v="17:00"/>
    <n v="53"/>
    <x v="13"/>
    <n v="4"/>
    <n v="100"/>
    <s v="Juan Manuel Afan Caballero"/>
    <s v="677555490"/>
    <x v="0"/>
  </r>
  <r>
    <n v="31894214"/>
    <x v="0"/>
    <x v="2577"/>
    <d v="2025-07-06T00:00:00"/>
    <s v="14-08-2025"/>
    <d v="2025-08-14T00:00:00"/>
    <s v="12:00"/>
    <n v="39"/>
    <x v="0"/>
    <n v="4"/>
    <n v="0"/>
    <s v="Alberto Córdoba"/>
    <s v="619457134"/>
    <x v="0"/>
  </r>
  <r>
    <n v="31893116"/>
    <x v="1"/>
    <x v="2578"/>
    <d v="2025-07-06T00:00:00"/>
    <s v="11-08-2025"/>
    <d v="2025-08-11T00:00:00"/>
    <s v="10:45"/>
    <n v="36"/>
    <x v="0"/>
    <n v="4"/>
    <n v="0"/>
    <s v="Juan Luis Gutierrez Munarriz"/>
    <s v="637404262"/>
    <x v="1"/>
  </r>
  <r>
    <n v="31886644"/>
    <x v="0"/>
    <x v="2579"/>
    <d v="2025-07-06T00:00:00"/>
    <s v="07-08-2025"/>
    <d v="2025-08-07T00:00:00"/>
    <s v="20:00"/>
    <n v="32"/>
    <x v="1"/>
    <n v="3"/>
    <n v="0"/>
    <s v="Berta Cort Hurtado"/>
    <s v="677213251"/>
    <x v="1"/>
  </r>
  <r>
    <n v="31886256"/>
    <x v="0"/>
    <x v="2580"/>
    <d v="2025-07-05T00:00:00"/>
    <s v="07-08-2025"/>
    <d v="2025-08-07T00:00:00"/>
    <s v="12:00"/>
    <n v="33"/>
    <x v="0"/>
    <n v="3"/>
    <n v="0"/>
    <s v="Berta Cort Hurtado"/>
    <s v="677213281"/>
    <x v="1"/>
  </r>
  <r>
    <n v="31886131"/>
    <x v="0"/>
    <x v="2581"/>
    <d v="2025-07-05T00:00:00"/>
    <s v="15-08-2025"/>
    <d v="2025-08-15T00:00:00"/>
    <s v="10:00"/>
    <n v="41"/>
    <x v="0"/>
    <n v="0"/>
    <n v="0"/>
    <s v="Nestor Haag"/>
    <s v="3518043417"/>
    <x v="2"/>
  </r>
  <r>
    <n v="31885900"/>
    <x v="0"/>
    <x v="2582"/>
    <d v="2025-07-05T00:00:00"/>
    <s v="07-08-2025"/>
    <d v="2025-08-07T00:00:00"/>
    <s v="12:00"/>
    <n v="33"/>
    <x v="0"/>
    <n v="4"/>
    <n v="0"/>
    <s v="Monica María Funes Acosta"/>
    <s v="635260372"/>
    <x v="1"/>
  </r>
  <r>
    <n v="31885855"/>
    <x v="0"/>
    <x v="2583"/>
    <d v="2025-07-05T00:00:00"/>
    <s v="07-08-2025"/>
    <d v="2025-08-07T00:00:00"/>
    <s v="12:00"/>
    <n v="33"/>
    <x v="0"/>
    <n v="4"/>
    <n v="0"/>
    <s v="Nuria Guarnido Arco"/>
    <s v="671730901"/>
    <x v="1"/>
  </r>
  <r>
    <n v="31884233"/>
    <x v="0"/>
    <x v="2584"/>
    <d v="2025-07-05T00:00:00"/>
    <s v="25-08-2025"/>
    <d v="2025-08-25T00:00:00"/>
    <s v="20:00"/>
    <n v="51"/>
    <x v="1"/>
    <n v="5"/>
    <n v="0"/>
    <s v="Celia Macias Dominguez"/>
    <s v="687269641"/>
    <x v="1"/>
  </r>
  <r>
    <n v="31879428"/>
    <x v="1"/>
    <x v="2585"/>
    <d v="2025-07-05T00:00:00"/>
    <s v="01-08-2025"/>
    <d v="2025-08-01T00:00:00"/>
    <s v="18:45"/>
    <n v="27"/>
    <x v="0"/>
    <n v="2"/>
    <n v="0"/>
    <s v="Carmen Abecia"/>
    <s v="618977837"/>
    <x v="1"/>
  </r>
  <r>
    <n v="31879031"/>
    <x v="3"/>
    <x v="2586"/>
    <d v="2025-07-05T00:00:00"/>
    <s v="18-08-2025"/>
    <d v="2025-08-18T00:00:00"/>
    <s v="12:00"/>
    <n v="44"/>
    <x v="0"/>
    <n v="4"/>
    <n v="0"/>
    <s v="Gloria Gonzalez Vigo"/>
    <s v="625188929"/>
    <x v="1"/>
  </r>
  <r>
    <n v="31877037"/>
    <x v="1"/>
    <x v="2587"/>
    <d v="2025-07-05T00:00:00"/>
    <s v="09-08-2025"/>
    <d v="2025-08-09T00:00:00"/>
    <s v="18:45"/>
    <n v="35"/>
    <x v="0"/>
    <n v="4"/>
    <n v="0"/>
    <s v="Ana Fombellida"/>
    <s v="638756971"/>
    <x v="1"/>
  </r>
  <r>
    <n v="31875207"/>
    <x v="1"/>
    <x v="2588"/>
    <d v="2025-07-07T00:00:00"/>
    <s v="01-08-2025"/>
    <d v="2025-08-01T00:00:00"/>
    <s v="12:00"/>
    <n v="25"/>
    <x v="0"/>
    <n v="3"/>
    <n v="0"/>
    <s v="Daniel Herrero Moliner"/>
    <s v="672598199"/>
    <x v="1"/>
  </r>
  <r>
    <n v="31874798"/>
    <x v="0"/>
    <x v="2589"/>
    <d v="2025-07-05T00:00:00"/>
    <s v="18-08-2025"/>
    <d v="2025-08-18T00:00:00"/>
    <s v="12:00"/>
    <n v="44"/>
    <x v="0"/>
    <n v="2"/>
    <n v="0"/>
    <s v="Irene Ancillo Del Hierro"/>
    <s v="653113911"/>
    <x v="1"/>
  </r>
  <r>
    <n v="31873077"/>
    <x v="1"/>
    <x v="2590"/>
    <d v="2025-07-05T00:00:00"/>
    <s v="20-08-2025"/>
    <d v="2025-08-20T00:00:00"/>
    <s v="11:30"/>
    <n v="46"/>
    <x v="2"/>
    <n v="6"/>
    <n v="125"/>
    <s v="Carlos Tarazona"/>
    <s v="607511944"/>
    <x v="1"/>
  </r>
  <r>
    <n v="31873015"/>
    <x v="1"/>
    <x v="2591"/>
    <d v="2025-07-05T00:00:00"/>
    <s v="08-08-2025"/>
    <d v="2025-08-08T00:00:00"/>
    <s v="11:30"/>
    <n v="34"/>
    <x v="2"/>
    <n v="4"/>
    <n v="108"/>
    <s v="Alina Riana Cozub Pop"/>
    <s v="690698018"/>
    <x v="1"/>
  </r>
  <r>
    <n v="31867847"/>
    <x v="0"/>
    <x v="2592"/>
    <d v="2025-07-05T00:00:00"/>
    <s v="15-08-2025"/>
    <d v="2025-08-15T00:00:00"/>
    <s v="20:00"/>
    <n v="41"/>
    <x v="1"/>
    <n v="0"/>
    <n v="0"/>
    <s v="Carmen Biosca Duarri"/>
    <s v="652492698"/>
    <x v="2"/>
  </r>
  <r>
    <n v="31858709"/>
    <x v="1"/>
    <x v="2593"/>
    <d v="2025-07-04T00:00:00"/>
    <s v="19-08-2025"/>
    <d v="2025-08-19T00:00:00"/>
    <s v="10:00"/>
    <n v="46"/>
    <x v="2"/>
    <n v="4"/>
    <n v="98"/>
    <s v="Catalina Cazac"/>
    <s v="667974674"/>
    <x v="0"/>
  </r>
  <r>
    <n v="31854269"/>
    <x v="4"/>
    <x v="2594"/>
    <d v="2025-07-04T00:00:00"/>
    <s v="03-08-2025"/>
    <d v="2025-08-03T00:00:00"/>
    <s v="10:45"/>
    <n v="30"/>
    <x v="0"/>
    <n v="4"/>
    <n v="0"/>
    <s v="Marcela Elisa Gonzalez Fuentes"/>
    <s v="3221912677"/>
    <x v="1"/>
  </r>
  <r>
    <n v="31849106"/>
    <x v="1"/>
    <x v="2595"/>
    <d v="2025-07-04T00:00:00"/>
    <s v="13-08-2025"/>
    <d v="2025-08-13T00:00:00"/>
    <s v="10:00"/>
    <n v="40"/>
    <x v="2"/>
    <n v="3"/>
    <n v="117"/>
    <s v="Clara Veiga"/>
    <s v="636183548"/>
    <x v="1"/>
  </r>
  <r>
    <n v="31845778"/>
    <x v="1"/>
    <x v="2596"/>
    <d v="2025-07-04T00:00:00"/>
    <s v="22-08-2025"/>
    <d v="2025-08-22T00:00:00"/>
    <s v="10:00"/>
    <n v="49"/>
    <x v="2"/>
    <n v="2"/>
    <n v="78"/>
    <s v="Imma Cantavella Arenos"/>
    <s v="625768203"/>
    <x v="1"/>
  </r>
  <r>
    <n v="31842829"/>
    <x v="0"/>
    <x v="2597"/>
    <d v="2025-07-04T00:00:00"/>
    <s v="21-08-2025"/>
    <d v="2025-08-21T00:00:00"/>
    <s v="12:00"/>
    <n v="48"/>
    <x v="0"/>
    <n v="2"/>
    <n v="0"/>
    <s v="Victòria Chueca Campos"/>
    <s v="677821547"/>
    <x v="0"/>
  </r>
  <r>
    <n v="31842377"/>
    <x v="1"/>
    <x v="2598"/>
    <d v="2025-07-04T00:00:00"/>
    <s v="07-08-2025"/>
    <d v="2025-08-07T00:00:00"/>
    <s v="10:00"/>
    <n v="34"/>
    <x v="2"/>
    <n v="3"/>
    <n v="51"/>
    <s v="Jose Peralta"/>
    <s v="659623440"/>
    <x v="1"/>
  </r>
  <r>
    <n v="31839671"/>
    <x v="1"/>
    <x v="2599"/>
    <d v="2025-07-04T00:00:00"/>
    <s v="12-08-2025"/>
    <d v="2025-08-12T00:00:00"/>
    <s v="17:30"/>
    <n v="39"/>
    <x v="0"/>
    <n v="2"/>
    <n v="0"/>
    <s v="Laura De Gregorio Gonzalez"/>
    <s v="629283994"/>
    <x v="1"/>
  </r>
  <r>
    <n v="31835174"/>
    <x v="1"/>
    <x v="2600"/>
    <d v="2025-07-04T00:00:00"/>
    <s v="21-08-2025"/>
    <d v="2025-08-21T00:00:00"/>
    <s v="17:30"/>
    <n v="48"/>
    <x v="0"/>
    <n v="2"/>
    <n v="0"/>
    <s v="Rocio Cano"/>
    <s v="646941651"/>
    <x v="0"/>
  </r>
  <r>
    <n v="31829660"/>
    <x v="0"/>
    <x v="2601"/>
    <d v="2025-07-03T00:00:00"/>
    <s v="12-08-2025"/>
    <d v="2025-08-12T00:00:00"/>
    <s v="10:45"/>
    <n v="40"/>
    <x v="0"/>
    <n v="0"/>
    <n v="0"/>
    <s v="Jose Llompart"/>
    <s v="661073624"/>
    <x v="2"/>
  </r>
  <r>
    <n v="31829552"/>
    <x v="0"/>
    <x v="2602"/>
    <d v="2025-07-03T00:00:00"/>
    <s v="12-08-2025"/>
    <d v="2025-08-12T00:00:00"/>
    <s v="10:45"/>
    <n v="40"/>
    <x v="0"/>
    <n v="0"/>
    <n v="0"/>
    <s v="Juana Soto Lázaro"/>
    <s v="666152618"/>
    <x v="2"/>
  </r>
  <r>
    <n v="31829361"/>
    <x v="1"/>
    <x v="2603"/>
    <d v="2025-07-03T00:00:00"/>
    <s v="13-08-2025"/>
    <d v="2025-08-13T00:00:00"/>
    <s v="11:30"/>
    <n v="41"/>
    <x v="2"/>
    <n v="4"/>
    <n v="68"/>
    <s v="Francisco Jose Roman Romero"/>
    <s v="651731727"/>
    <x v="0"/>
  </r>
  <r>
    <n v="31826281"/>
    <x v="4"/>
    <x v="2604"/>
    <d v="2025-07-03T00:00:00"/>
    <s v="23-08-2025"/>
    <d v="2025-08-23T00:00:00"/>
    <s v="17:30"/>
    <n v="51"/>
    <x v="0"/>
    <n v="4"/>
    <n v="0"/>
    <s v="Manuel Perez"/>
    <s v="669291258"/>
    <x v="1"/>
  </r>
  <r>
    <n v="31824602"/>
    <x v="0"/>
    <x v="2605"/>
    <d v="2025-07-03T00:00:00"/>
    <s v="12-08-2025"/>
    <d v="2025-08-12T00:00:00"/>
    <s v="10:00"/>
    <n v="40"/>
    <x v="2"/>
    <n v="4"/>
    <n v="108"/>
    <s v="Manuel Ignacio Fernandez Carrera"/>
    <s v="656339824"/>
    <x v="1"/>
  </r>
  <r>
    <n v="31823190"/>
    <x v="0"/>
    <x v="2606"/>
    <d v="2025-07-03T00:00:00"/>
    <s v="11-08-2025"/>
    <d v="2025-08-11T00:00:00"/>
    <s v="12:00"/>
    <n v="39"/>
    <x v="2"/>
    <n v="3"/>
    <n v="81"/>
    <s v="Raúl Palomo"/>
    <s v="647411417"/>
    <x v="1"/>
  </r>
  <r>
    <n v="31822720"/>
    <x v="0"/>
    <x v="2607"/>
    <d v="2025-07-05T00:00:00"/>
    <s v="08-08-2025"/>
    <d v="2025-08-08T00:00:00"/>
    <s v="12:00"/>
    <n v="34"/>
    <x v="0"/>
    <n v="4"/>
    <n v="0"/>
    <s v="Elena Gonzalez Ortiz"/>
    <s v="630282224"/>
    <x v="0"/>
  </r>
  <r>
    <n v="31821710"/>
    <x v="0"/>
    <x v="2608"/>
    <d v="2025-07-03T00:00:00"/>
    <s v="18-08-2025"/>
    <d v="2025-08-18T00:00:00"/>
    <s v="20:00"/>
    <n v="46"/>
    <x v="1"/>
    <n v="0"/>
    <n v="0"/>
    <s v="Beatriz Lapuerta"/>
    <s v="747458217"/>
    <x v="2"/>
  </r>
  <r>
    <n v="31818904"/>
    <x v="3"/>
    <x v="2609"/>
    <d v="2025-07-03T00:00:00"/>
    <s v="05-08-2025"/>
    <d v="2025-08-05T00:00:00"/>
    <s v="20:00"/>
    <n v="33"/>
    <x v="1"/>
    <n v="2"/>
    <n v="0"/>
    <s v="Montse González"/>
    <s v="676104067"/>
    <x v="0"/>
  </r>
  <r>
    <n v="31816630"/>
    <x v="0"/>
    <x v="2610"/>
    <d v="2025-07-03T00:00:00"/>
    <s v="20-08-2025"/>
    <d v="2025-08-20T00:00:00"/>
    <s v="10:00"/>
    <n v="48"/>
    <x v="3"/>
    <n v="4"/>
    <n v="175"/>
    <s v="Isabel Periáñez Ibarra"/>
    <s v="629427401"/>
    <x v="1"/>
  </r>
  <r>
    <n v="31816542"/>
    <x v="0"/>
    <x v="2611"/>
    <d v="2025-07-03T00:00:00"/>
    <s v="20-08-2025"/>
    <d v="2025-08-20T00:00:00"/>
    <s v="10:00"/>
    <n v="48"/>
    <x v="3"/>
    <n v="4"/>
    <n v="175"/>
    <s v="Rosa Mª Maicas Sánchez"/>
    <s v="636278370"/>
    <x v="0"/>
  </r>
  <r>
    <n v="31816115"/>
    <x v="1"/>
    <x v="2612"/>
    <d v="2025-07-03T00:00:00"/>
    <s v="02-08-2025"/>
    <d v="2025-08-02T00:00:00"/>
    <s v="12:00"/>
    <n v="30"/>
    <x v="0"/>
    <n v="1"/>
    <n v="0"/>
    <s v="Juan Carlos Rodríguez Lozano"/>
    <s v="670429506"/>
    <x v="1"/>
  </r>
  <r>
    <n v="31804334"/>
    <x v="0"/>
    <x v="2613"/>
    <d v="2025-08-04T00:00:00"/>
    <s v="08-08-2025"/>
    <d v="2025-08-08T00:00:00"/>
    <s v="18:45"/>
    <n v="4"/>
    <x v="0"/>
    <n v="3"/>
    <n v="0"/>
    <s v="Sandra Oliva Prados"/>
    <s v="659383182"/>
    <x v="1"/>
  </r>
  <r>
    <n v="31801101"/>
    <x v="0"/>
    <x v="2614"/>
    <d v="2025-07-02T00:00:00"/>
    <s v="25-08-2025"/>
    <d v="2025-08-25T00:00:00"/>
    <s v="18:45"/>
    <n v="54"/>
    <x v="0"/>
    <n v="4"/>
    <n v="0"/>
    <s v="Jose Luis Montesinos"/>
    <s v="627254284"/>
    <x v="1"/>
  </r>
  <r>
    <n v="31799512"/>
    <x v="0"/>
    <x v="2615"/>
    <d v="2025-07-02T00:00:00"/>
    <s v="18-08-2025"/>
    <d v="2025-08-18T00:00:00"/>
    <s v="16:00"/>
    <n v="47"/>
    <x v="2"/>
    <n v="2"/>
    <n v="54"/>
    <s v="Ezequiel Campaña López"/>
    <s v="635947787"/>
    <x v="0"/>
  </r>
  <r>
    <n v="31798269"/>
    <x v="1"/>
    <x v="2616"/>
    <d v="2025-07-02T00:00:00"/>
    <s v="11-08-2025"/>
    <d v="2025-08-11T00:00:00"/>
    <s v="10:00"/>
    <n v="40"/>
    <x v="3"/>
    <n v="2"/>
    <n v="85"/>
    <s v="Remedios Sancho Alguacil"/>
    <s v="625065666"/>
    <x v="1"/>
  </r>
  <r>
    <n v="31798065"/>
    <x v="3"/>
    <x v="2617"/>
    <d v="2025-07-02T00:00:00"/>
    <s v="05-08-2025"/>
    <d v="2025-08-05T00:00:00"/>
    <s v="10:00"/>
    <n v="34"/>
    <x v="2"/>
    <n v="2"/>
    <n v="54"/>
    <s v="Isabel Blanco"/>
    <s v="675329436"/>
    <x v="1"/>
  </r>
  <r>
    <n v="31797897"/>
    <x v="1"/>
    <x v="2618"/>
    <d v="2025-07-02T00:00:00"/>
    <s v="10-08-2025"/>
    <d v="2025-08-10T00:00:00"/>
    <s v="17:30"/>
    <n v="39"/>
    <x v="0"/>
    <n v="2"/>
    <n v="0"/>
    <s v="David Aroca"/>
    <s v="685828381"/>
    <x v="1"/>
  </r>
  <r>
    <n v="31793153"/>
    <x v="1"/>
    <x v="2619"/>
    <d v="2025-07-02T00:00:00"/>
    <s v="05-08-2025"/>
    <d v="2025-08-05T00:00:00"/>
    <s v="11:30"/>
    <n v="34"/>
    <x v="2"/>
    <n v="2"/>
    <n v="54"/>
    <s v="Fausto Cobas"/>
    <s v="696415914"/>
    <x v="1"/>
  </r>
  <r>
    <n v="31791687"/>
    <x v="0"/>
    <x v="2620"/>
    <d v="2025-07-02T00:00:00"/>
    <s v="18-08-2025"/>
    <d v="2025-08-18T00:00:00"/>
    <s v="12:00"/>
    <n v="47"/>
    <x v="0"/>
    <n v="5"/>
    <n v="0"/>
    <s v="Patricia Muñoz Cervera"/>
    <s v="651813644"/>
    <x v="1"/>
  </r>
  <r>
    <n v="31790503"/>
    <x v="1"/>
    <x v="2621"/>
    <d v="2025-07-03T00:00:00"/>
    <s v="03-08-2025"/>
    <d v="2025-08-03T00:00:00"/>
    <s v="20:00"/>
    <n v="31"/>
    <x v="1"/>
    <n v="4"/>
    <n v="0"/>
    <s v="Laura López Sevillano"/>
    <s v="620289224"/>
    <x v="0"/>
  </r>
  <r>
    <n v="31787283"/>
    <x v="4"/>
    <x v="2622"/>
    <d v="2025-07-02T00:00:00"/>
    <s v="02-08-2025"/>
    <d v="2025-08-02T00:00:00"/>
    <s v="18:45"/>
    <n v="31"/>
    <x v="0"/>
    <n v="4"/>
    <n v="0"/>
    <s v="Amaia Arregi"/>
    <s v="649771020"/>
    <x v="1"/>
  </r>
  <r>
    <n v="31786498"/>
    <x v="0"/>
    <x v="2623"/>
    <d v="2025-07-02T00:00:00"/>
    <s v="01-08-2025"/>
    <d v="2025-08-01T00:00:00"/>
    <s v="10:45"/>
    <n v="30"/>
    <x v="0"/>
    <n v="2"/>
    <n v="0"/>
    <s v="Remedios Sepulveda Cabrillana"/>
    <s v="625392489"/>
    <x v="0"/>
  </r>
  <r>
    <n v="31785968"/>
    <x v="0"/>
    <x v="2624"/>
    <d v="2025-07-02T00:00:00"/>
    <s v="28-08-2025"/>
    <d v="2025-08-28T00:00:00"/>
    <s v="10:45"/>
    <n v="57"/>
    <x v="0"/>
    <n v="0"/>
    <n v="0"/>
    <s v="Daniela Martin Martinez"/>
    <s v="615586067"/>
    <x v="2"/>
  </r>
  <r>
    <n v="31784619"/>
    <x v="1"/>
    <x v="2625"/>
    <d v="2025-07-02T00:00:00"/>
    <s v="04-08-2025"/>
    <d v="2025-08-04T00:00:00"/>
    <s v="12:00"/>
    <n v="33"/>
    <x v="0"/>
    <n v="2"/>
    <n v="0"/>
    <s v="Raquel Mayoral  Sanchez"/>
    <s v="669522772"/>
    <x v="1"/>
  </r>
  <r>
    <n v="31778547"/>
    <x v="3"/>
    <x v="2626"/>
    <d v="2025-07-02T00:00:00"/>
    <s v="04-08-2025"/>
    <d v="2025-08-04T00:00:00"/>
    <s v="10:45"/>
    <n v="33"/>
    <x v="0"/>
    <n v="2"/>
    <n v="0"/>
    <s v="Vanesa López"/>
    <s v="669322986"/>
    <x v="0"/>
  </r>
  <r>
    <n v="31776889"/>
    <x v="1"/>
    <x v="2627"/>
    <d v="2025-07-02T00:00:00"/>
    <s v="08-08-2025"/>
    <d v="2025-08-08T00:00:00"/>
    <s v="20:00"/>
    <n v="37"/>
    <x v="1"/>
    <n v="1"/>
    <n v="0"/>
    <s v="María Ascensión Borjabad García"/>
    <s v="654331566"/>
    <x v="1"/>
  </r>
  <r>
    <n v="31774460"/>
    <x v="1"/>
    <x v="2628"/>
    <d v="2025-07-01T00:00:00"/>
    <s v="19-08-2025"/>
    <d v="2025-08-19T00:00:00"/>
    <s v="12:00"/>
    <n v="49"/>
    <x v="0"/>
    <n v="2"/>
    <n v="0"/>
    <s v="Maria José Luaces Canosa"/>
    <s v="676036554"/>
    <x v="1"/>
  </r>
  <r>
    <n v="31774098"/>
    <x v="0"/>
    <x v="2629"/>
    <d v="2025-07-01T00:00:00"/>
    <s v="05-08-2025"/>
    <d v="2025-08-05T00:00:00"/>
    <s v="20:00"/>
    <n v="35"/>
    <x v="1"/>
    <n v="4"/>
    <n v="0"/>
    <s v="Sara Camba López"/>
    <s v="606725833"/>
    <x v="1"/>
  </r>
  <r>
    <n v="31771334"/>
    <x v="1"/>
    <x v="2630"/>
    <d v="2025-07-01T00:00:00"/>
    <s v="20-08-2025"/>
    <d v="2025-08-20T00:00:00"/>
    <s v="16:00"/>
    <n v="50"/>
    <x v="2"/>
    <n v="2"/>
    <n v="34"/>
    <s v="Carmen Delgado Moñino"/>
    <s v="693025067"/>
    <x v="1"/>
  </r>
  <r>
    <n v="31771090"/>
    <x v="2"/>
    <x v="2631"/>
    <d v="2025-07-01T00:00:00"/>
    <s v="19-08-2025"/>
    <d v="2025-08-19T00:00:00"/>
    <s v="10:45"/>
    <n v="49"/>
    <x v="0"/>
    <n v="2"/>
    <n v="0"/>
    <s v="Alicia Martínez Vicente"/>
    <s v="610555368"/>
    <x v="0"/>
  </r>
  <r>
    <n v="31770898"/>
    <x v="0"/>
    <x v="2632"/>
    <d v="2025-07-01T00:00:00"/>
    <s v="07-08-2025"/>
    <d v="2025-08-07T00:00:00"/>
    <s v="20:00"/>
    <n v="37"/>
    <x v="1"/>
    <n v="2"/>
    <n v="0"/>
    <s v="Carolina Galaz Sanchez"/>
    <s v="635056543"/>
    <x v="1"/>
  </r>
  <r>
    <n v="31767967"/>
    <x v="0"/>
    <x v="2633"/>
    <d v="2025-07-01T00:00:00"/>
    <s v="06-08-2025"/>
    <d v="2025-08-06T00:00:00"/>
    <s v="12:00"/>
    <n v="36"/>
    <x v="0"/>
    <n v="2"/>
    <n v="0"/>
    <s v="Marc Guart"/>
    <s v="638672576"/>
    <x v="1"/>
  </r>
  <r>
    <n v="31764526"/>
    <x v="2"/>
    <x v="2634"/>
    <d v="2025-07-01T00:00:00"/>
    <s v="26-08-2025"/>
    <d v="2025-08-26T00:00:00"/>
    <s v="12:00"/>
    <n v="56"/>
    <x v="2"/>
    <n v="1"/>
    <n v="27"/>
    <s v="Jorge Borondo García"/>
    <s v="639915744"/>
    <x v="0"/>
  </r>
  <r>
    <n v="31750397"/>
    <x v="0"/>
    <x v="2635"/>
    <d v="2025-07-01T00:00:00"/>
    <s v="05-08-2025"/>
    <d v="2025-08-05T00:00:00"/>
    <s v="17:30"/>
    <n v="35"/>
    <x v="0"/>
    <n v="2"/>
    <n v="0"/>
    <s v="Sara Romero"/>
    <s v="684187572"/>
    <x v="1"/>
  </r>
  <r>
    <n v="31748930"/>
    <x v="0"/>
    <x v="2636"/>
    <d v="2025-06-30T00:00:00"/>
    <s v="18-08-2025"/>
    <d v="2025-08-18T00:00:00"/>
    <s v="10:45"/>
    <n v="49"/>
    <x v="0"/>
    <n v="4"/>
    <n v="0"/>
    <s v="David Salvatierra Herrero"/>
    <s v="609640298"/>
    <x v="1"/>
  </r>
  <r>
    <n v="31746275"/>
    <x v="1"/>
    <x v="2637"/>
    <d v="2025-06-30T00:00:00"/>
    <s v="02-08-2025"/>
    <d v="2025-08-02T00:00:00"/>
    <s v="10:00"/>
    <n v="33"/>
    <x v="2"/>
    <n v="4"/>
    <n v="108"/>
    <s v="Jose Valero Gil"/>
    <s v="610648921"/>
    <x v="1"/>
  </r>
  <r>
    <n v="31743911"/>
    <x v="0"/>
    <x v="2638"/>
    <d v="2025-06-30T00:00:00"/>
    <s v="03-08-2025"/>
    <d v="2025-08-03T00:00:00"/>
    <s v="10:00"/>
    <n v="34"/>
    <x v="2"/>
    <n v="2"/>
    <n v="78"/>
    <s v="Cristian Moral Martos"/>
    <s v="653231492"/>
    <x v="1"/>
  </r>
  <r>
    <n v="31738553"/>
    <x v="0"/>
    <x v="2639"/>
    <d v="2025-06-30T00:00:00"/>
    <s v="03-08-2025"/>
    <d v="2025-08-03T00:00:00"/>
    <s v="17:30"/>
    <n v="34"/>
    <x v="0"/>
    <n v="4"/>
    <n v="0"/>
    <s v="José Luis Martínez Palomo"/>
    <s v="679240766"/>
    <x v="0"/>
  </r>
  <r>
    <n v="31734475"/>
    <x v="0"/>
    <x v="2640"/>
    <d v="2025-06-30T00:00:00"/>
    <s v="14-08-2025"/>
    <d v="2025-08-14T00:00:00"/>
    <s v="10:45"/>
    <n v="45"/>
    <x v="0"/>
    <n v="3"/>
    <n v="0"/>
    <s v="Itziar Galdos"/>
    <s v="650775334"/>
    <x v="0"/>
  </r>
  <r>
    <n v="31733198"/>
    <x v="1"/>
    <x v="2641"/>
    <d v="2025-06-30T00:00:00"/>
    <s v="03-08-2025"/>
    <d v="2025-08-03T00:00:00"/>
    <s v="20:00"/>
    <n v="34"/>
    <x v="1"/>
    <n v="2"/>
    <n v="0"/>
    <s v="Maria Almudena González Serrano"/>
    <s v="676771119"/>
    <x v="1"/>
  </r>
  <r>
    <n v="31730315"/>
    <x v="1"/>
    <x v="2642"/>
    <d v="2025-06-30T00:00:00"/>
    <s v="21-08-2025"/>
    <d v="2025-08-21T00:00:00"/>
    <s v="12:00"/>
    <n v="52"/>
    <x v="0"/>
    <n v="2"/>
    <n v="0"/>
    <s v="Irene Ferrer Visa"/>
    <s v="646804275"/>
    <x v="1"/>
  </r>
  <r>
    <n v="31728810"/>
    <x v="1"/>
    <x v="2643"/>
    <d v="2025-06-30T00:00:00"/>
    <s v="15-08-2025"/>
    <d v="2025-08-15T00:00:00"/>
    <s v="20:00"/>
    <n v="46"/>
    <x v="1"/>
    <n v="4"/>
    <n v="0"/>
    <s v="Sara Pac Sanchez"/>
    <s v="653908533"/>
    <x v="0"/>
  </r>
  <r>
    <n v="31724466"/>
    <x v="0"/>
    <x v="2644"/>
    <d v="2025-06-30T00:00:00"/>
    <s v="05-08-2025"/>
    <d v="2025-08-05T00:00:00"/>
    <s v="11:30"/>
    <n v="36"/>
    <x v="2"/>
    <n v="2"/>
    <n v="34"/>
    <s v="Sara Albiñana Martínez"/>
    <s v="638061469"/>
    <x v="1"/>
  </r>
  <r>
    <n v="31722692"/>
    <x v="1"/>
    <x v="2645"/>
    <d v="2025-06-29T00:00:00"/>
    <s v="02-08-2025"/>
    <d v="2025-08-02T00:00:00"/>
    <s v="12:00"/>
    <n v="34"/>
    <x v="0"/>
    <n v="3"/>
    <n v="0"/>
    <s v="Vanesa Rico Rios"/>
    <s v="639320678"/>
    <x v="0"/>
  </r>
  <r>
    <n v="31721029"/>
    <x v="2"/>
    <x v="2646"/>
    <d v="2025-06-29T00:00:00"/>
    <s v="13-08-2025"/>
    <d v="2025-08-13T00:00:00"/>
    <s v="10:45"/>
    <n v="45"/>
    <x v="0"/>
    <n v="2"/>
    <n v="0"/>
    <s v="Luz Beatriz Clottu"/>
    <s v="794757651"/>
    <x v="0"/>
  </r>
  <r>
    <n v="31720899"/>
    <x v="0"/>
    <x v="2647"/>
    <d v="2025-06-29T00:00:00"/>
    <s v="11-08-2025"/>
    <d v="2025-08-11T00:00:00"/>
    <s v="18:45"/>
    <n v="43"/>
    <x v="0"/>
    <n v="4"/>
    <n v="0"/>
    <s v="Enriqueta Campos"/>
    <s v="617045052"/>
    <x v="1"/>
  </r>
  <r>
    <n v="31719377"/>
    <x v="0"/>
    <x v="2648"/>
    <d v="2025-06-29T00:00:00"/>
    <s v="30-08-2025"/>
    <d v="2025-08-30T00:00:00"/>
    <s v="12:00"/>
    <n v="62"/>
    <x v="0"/>
    <n v="2"/>
    <n v="0"/>
    <s v="Aurelio Ripoll Segura"/>
    <s v="609750688"/>
    <x v="0"/>
  </r>
  <r>
    <n v="31717329"/>
    <x v="0"/>
    <x v="2649"/>
    <d v="2025-06-29T00:00:00"/>
    <s v="22-08-2025"/>
    <d v="2025-08-22T00:00:00"/>
    <s v="20:00"/>
    <n v="54"/>
    <x v="1"/>
    <n v="6"/>
    <n v="0"/>
    <s v="Soraya Cortes Colera"/>
    <s v="639226164"/>
    <x v="1"/>
  </r>
  <r>
    <n v="31716708"/>
    <x v="1"/>
    <x v="2650"/>
    <d v="2025-06-29T00:00:00"/>
    <s v="04-08-2025"/>
    <d v="2025-08-04T00:00:00"/>
    <s v="11:30"/>
    <n v="36"/>
    <x v="2"/>
    <n v="2"/>
    <n v="54"/>
    <s v="José Manuel Marfil Chaves"/>
    <s v="661827583"/>
    <x v="0"/>
  </r>
  <r>
    <n v="31716238"/>
    <x v="1"/>
    <x v="2651"/>
    <d v="2025-06-29T00:00:00"/>
    <s v="04-08-2025"/>
    <d v="2025-08-04T00:00:00"/>
    <s v="18:45"/>
    <n v="36"/>
    <x v="0"/>
    <n v="2"/>
    <n v="0"/>
    <s v="Oscar Pelegri Pelegri"/>
    <s v="646273083"/>
    <x v="1"/>
  </r>
  <r>
    <n v="31715143"/>
    <x v="1"/>
    <x v="2652"/>
    <d v="2025-06-29T00:00:00"/>
    <s v="02-08-2025"/>
    <d v="2025-08-02T00:00:00"/>
    <s v="12:00"/>
    <n v="34"/>
    <x v="0"/>
    <n v="3"/>
    <n v="0"/>
    <s v="Alberto Calleja Rubio"/>
    <s v="647119439"/>
    <x v="1"/>
  </r>
  <r>
    <n v="31713861"/>
    <x v="1"/>
    <x v="2653"/>
    <d v="2025-06-29T00:00:00"/>
    <s v="22-08-2025"/>
    <d v="2025-08-22T00:00:00"/>
    <s v="20:00"/>
    <n v="54"/>
    <x v="1"/>
    <n v="5"/>
    <n v="0"/>
    <s v="Verónica Bombillar Bravo"/>
    <s v="625468908"/>
    <x v="0"/>
  </r>
  <r>
    <n v="31710148"/>
    <x v="2"/>
    <x v="2654"/>
    <d v="2025-06-29T00:00:00"/>
    <s v="25-08-2025"/>
    <d v="2025-08-25T00:00:00"/>
    <s v="18:45"/>
    <n v="57"/>
    <x v="0"/>
    <n v="2"/>
    <n v="0"/>
    <s v="Amparo Mercader Bayarri"/>
    <s v="615568256"/>
    <x v="1"/>
  </r>
  <r>
    <n v="31707877"/>
    <x v="1"/>
    <x v="2655"/>
    <d v="2025-06-29T00:00:00"/>
    <s v="12-08-2025"/>
    <d v="2025-08-12T00:00:00"/>
    <s v="10:00"/>
    <n v="44"/>
    <x v="2"/>
    <n v="2"/>
    <n v="78"/>
    <s v="Juan Carlos Campos Martínez"/>
    <s v="687437205"/>
    <x v="0"/>
  </r>
  <r>
    <n v="31705563"/>
    <x v="0"/>
    <x v="2656"/>
    <d v="2025-06-29T00:00:00"/>
    <s v="14-08-2025"/>
    <d v="2025-08-14T00:00:00"/>
    <s v="18:45"/>
    <n v="46"/>
    <x v="0"/>
    <n v="2"/>
    <n v="0"/>
    <s v="Esther Audinis Escudero"/>
    <s v="633341105"/>
    <x v="0"/>
  </r>
  <r>
    <n v="31705251"/>
    <x v="0"/>
    <x v="2657"/>
    <d v="2025-06-29T00:00:00"/>
    <s v="08-08-2025"/>
    <d v="2025-08-08T00:00:00"/>
    <s v="10:45"/>
    <n v="40"/>
    <x v="0"/>
    <n v="2"/>
    <n v="0"/>
    <s v="Júlia Garrido Palomar"/>
    <s v="645017796"/>
    <x v="0"/>
  </r>
  <r>
    <n v="31698792"/>
    <x v="2"/>
    <x v="2658"/>
    <d v="2025-06-28T00:00:00"/>
    <s v="22-08-2025"/>
    <d v="2025-08-22T00:00:00"/>
    <s v="12:00"/>
    <n v="55"/>
    <x v="0"/>
    <n v="2"/>
    <n v="0"/>
    <s v="Irene álvarez"/>
    <s v="677321923"/>
    <x v="1"/>
  </r>
  <r>
    <n v="31698065"/>
    <x v="1"/>
    <x v="2659"/>
    <d v="2025-06-28T00:00:00"/>
    <s v="06-08-2025"/>
    <d v="2025-08-06T00:00:00"/>
    <s v="10:00"/>
    <n v="39"/>
    <x v="2"/>
    <n v="2"/>
    <n v="54"/>
    <s v="Paloma Verdasco Bravo"/>
    <s v="609337947"/>
    <x v="1"/>
  </r>
  <r>
    <n v="31692881"/>
    <x v="3"/>
    <x v="2660"/>
    <d v="2025-06-28T00:00:00"/>
    <s v="18-08-2025"/>
    <d v="2025-08-18T00:00:00"/>
    <s v="17:30"/>
    <n v="51"/>
    <x v="0"/>
    <n v="4"/>
    <n v="0"/>
    <s v="Ricardo Esteve Tora"/>
    <s v="627334625"/>
    <x v="0"/>
  </r>
  <r>
    <n v="31692564"/>
    <x v="2"/>
    <x v="2661"/>
    <d v="2025-06-28T00:00:00"/>
    <s v="16-08-2025"/>
    <d v="2025-08-16T00:00:00"/>
    <s v="16:00"/>
    <n v="49"/>
    <x v="2"/>
    <n v="3"/>
    <n v="117"/>
    <s v="David Sanchis Sanchis Martínez"/>
    <s v="635896686"/>
    <x v="0"/>
  </r>
  <r>
    <n v="31692266"/>
    <x v="0"/>
    <x v="2662"/>
    <d v="2025-06-28T00:00:00"/>
    <s v="17-08-2025"/>
    <d v="2025-08-17T00:00:00"/>
    <s v="17:30"/>
    <n v="50"/>
    <x v="0"/>
    <n v="2"/>
    <n v="0"/>
    <s v="Sara Mamolar Martinez"/>
    <s v="645568018"/>
    <x v="0"/>
  </r>
  <r>
    <n v="31692228"/>
    <x v="1"/>
    <x v="2663"/>
    <d v="2025-06-28T00:00:00"/>
    <s v="05-08-2025"/>
    <d v="2025-08-05T00:00:00"/>
    <s v="10:00"/>
    <n v="38"/>
    <x v="2"/>
    <n v="2"/>
    <n v="78"/>
    <s v="Antonio Almagro Gallego"/>
    <s v="696448542"/>
    <x v="0"/>
  </r>
  <r>
    <n v="31692028"/>
    <x v="3"/>
    <x v="2664"/>
    <d v="2025-06-28T00:00:00"/>
    <s v="24-08-2025"/>
    <d v="2025-08-24T00:00:00"/>
    <s v="18:45"/>
    <n v="57"/>
    <x v="0"/>
    <n v="3"/>
    <n v="0"/>
    <s v="Maria Isabel Sánchez Méndez Sánchez Méndez"/>
    <s v="660873534"/>
    <x v="0"/>
  </r>
  <r>
    <n v="31690324"/>
    <x v="1"/>
    <x v="2665"/>
    <d v="2025-06-28T00:00:00"/>
    <s v="04-08-2025"/>
    <d v="2025-08-04T00:00:00"/>
    <s v="10:00"/>
    <n v="37"/>
    <x v="2"/>
    <n v="4"/>
    <n v="108"/>
    <s v="Nacho Sorolla Mor"/>
    <s v="695090653"/>
    <x v="1"/>
  </r>
  <r>
    <n v="31683804"/>
    <x v="6"/>
    <x v="2666"/>
    <d v="2025-06-28T00:00:00"/>
    <s v="16-08-2025"/>
    <d v="2025-08-16T00:00:00"/>
    <s v="17:30"/>
    <n v="49"/>
    <x v="0"/>
    <n v="0"/>
    <n v="0"/>
    <s v="Juan Carlos Lopez"/>
    <s v="629348077"/>
    <x v="2"/>
  </r>
  <r>
    <n v="31681784"/>
    <x v="0"/>
    <x v="2667"/>
    <d v="2025-06-28T00:00:00"/>
    <s v="09-08-2025"/>
    <d v="2025-08-09T00:00:00"/>
    <s v="10:45"/>
    <n v="42"/>
    <x v="0"/>
    <n v="2"/>
    <n v="0"/>
    <s v="Pilar Sanchez Busquier"/>
    <s v="654791875"/>
    <x v="1"/>
  </r>
  <r>
    <n v="31677376"/>
    <x v="0"/>
    <x v="2668"/>
    <d v="2025-06-27T00:00:00"/>
    <s v="12-08-2025"/>
    <d v="2025-08-12T00:00:00"/>
    <s v="10:45"/>
    <n v="46"/>
    <x v="0"/>
    <n v="3"/>
    <n v="0"/>
    <s v="Javier Ramos Pasadas"/>
    <s v="661122807"/>
    <x v="1"/>
  </r>
  <r>
    <n v="31676129"/>
    <x v="0"/>
    <x v="2669"/>
    <d v="2025-06-27T00:00:00"/>
    <s v="13-08-2025"/>
    <d v="2025-08-13T00:00:00"/>
    <s v="17:30"/>
    <n v="47"/>
    <x v="0"/>
    <n v="2"/>
    <n v="0"/>
    <s v="Carlota García Sánchez"/>
    <s v="650171160"/>
    <x v="1"/>
  </r>
  <r>
    <n v="31675213"/>
    <x v="4"/>
    <x v="2670"/>
    <d v="2025-06-27T00:00:00"/>
    <s v="12-08-2025"/>
    <d v="2025-08-12T00:00:00"/>
    <s v="12:00"/>
    <n v="46"/>
    <x v="0"/>
    <n v="3"/>
    <n v="0"/>
    <s v="Magda Ofelia Chapa De Cantu"/>
    <s v="8183090343"/>
    <x v="1"/>
  </r>
  <r>
    <n v="31674212"/>
    <x v="3"/>
    <x v="2671"/>
    <d v="2025-06-27T00:00:00"/>
    <s v="04-08-2025"/>
    <d v="2025-08-04T00:00:00"/>
    <s v="11:30"/>
    <n v="38"/>
    <x v="2"/>
    <n v="3"/>
    <n v="51"/>
    <s v="M Rosario León Román"/>
    <s v="667019734"/>
    <x v="0"/>
  </r>
  <r>
    <n v="31665397"/>
    <x v="1"/>
    <x v="2672"/>
    <d v="2025-07-02T00:00:00"/>
    <s v="09-08-2025"/>
    <d v="2025-08-09T00:00:00"/>
    <s v="20:00"/>
    <n v="38"/>
    <x v="1"/>
    <n v="2"/>
    <n v="0"/>
    <s v="Lucía Fernández Lorite"/>
    <s v="622107628"/>
    <x v="1"/>
  </r>
  <r>
    <n v="31663815"/>
    <x v="1"/>
    <x v="2673"/>
    <d v="2025-06-27T00:00:00"/>
    <s v="19-08-2025"/>
    <d v="2025-08-19T00:00:00"/>
    <s v="17:30"/>
    <n v="53"/>
    <x v="0"/>
    <n v="4"/>
    <n v="0"/>
    <s v="Carmen Maria Diaz Solano"/>
    <s v="630259535"/>
    <x v="1"/>
  </r>
  <r>
    <n v="31660037"/>
    <x v="1"/>
    <x v="2674"/>
    <d v="2025-06-27T00:00:00"/>
    <s v="03-08-2025"/>
    <d v="2025-08-03T00:00:00"/>
    <s v="12:00"/>
    <n v="37"/>
    <x v="0"/>
    <n v="1"/>
    <n v="0"/>
    <s v="Maria Soto"/>
    <s v="620425470"/>
    <x v="0"/>
  </r>
  <r>
    <n v="31655952"/>
    <x v="1"/>
    <x v="2675"/>
    <d v="2025-06-27T00:00:00"/>
    <s v="17-08-2025"/>
    <d v="2025-08-17T00:00:00"/>
    <s v="18:00"/>
    <n v="51"/>
    <x v="7"/>
    <n v="15"/>
    <n v="150"/>
    <s v="Margarita De Haro Teruel"/>
    <s v="646591278"/>
    <x v="1"/>
  </r>
  <r>
    <n v="31654804"/>
    <x v="0"/>
    <x v="2676"/>
    <d v="2025-06-26T00:00:00"/>
    <s v="19-08-2025"/>
    <d v="2025-08-19T00:00:00"/>
    <s v="17:30"/>
    <n v="54"/>
    <x v="0"/>
    <n v="6"/>
    <n v="0"/>
    <s v="Teresa García Rubert"/>
    <s v="651113413"/>
    <x v="0"/>
  </r>
  <r>
    <n v="31650734"/>
    <x v="1"/>
    <x v="2677"/>
    <d v="2025-06-26T00:00:00"/>
    <s v="01-08-2025"/>
    <d v="2025-08-01T00:00:00"/>
    <s v="12:00"/>
    <n v="36"/>
    <x v="0"/>
    <n v="3"/>
    <n v="0"/>
    <s v="Mar Gil Illan"/>
    <s v="650080145"/>
    <x v="1"/>
  </r>
  <r>
    <n v="31649156"/>
    <x v="2"/>
    <x v="2678"/>
    <d v="2025-06-26T00:00:00"/>
    <s v="27-08-2025"/>
    <d v="2025-08-27T00:00:00"/>
    <s v="11:30"/>
    <n v="62"/>
    <x v="2"/>
    <n v="1"/>
    <n v="27"/>
    <s v="Gonzalo Villar Irastorza"/>
    <s v="650236858"/>
    <x v="0"/>
  </r>
  <r>
    <n v="31648313"/>
    <x v="4"/>
    <x v="2679"/>
    <d v="2025-06-26T00:00:00"/>
    <s v="09-08-2025"/>
    <d v="2025-08-09T00:00:00"/>
    <s v="10:00"/>
    <n v="44"/>
    <x v="2"/>
    <n v="2"/>
    <n v="34"/>
    <s v="Jose Javier Olivan Del Cacho"/>
    <s v="607861781"/>
    <x v="1"/>
  </r>
  <r>
    <n v="31641932"/>
    <x v="0"/>
    <x v="2680"/>
    <d v="2025-06-26T00:00:00"/>
    <s v="17-08-2025"/>
    <d v="2025-08-17T00:00:00"/>
    <s v="11:30"/>
    <n v="52"/>
    <x v="2"/>
    <n v="4"/>
    <n v="54"/>
    <s v="Carolina Aguilera Roldán"/>
    <s v="618103226"/>
    <x v="1"/>
  </r>
  <r>
    <n v="31637384"/>
    <x v="1"/>
    <x v="2681"/>
    <d v="2025-06-26T00:00:00"/>
    <s v="22-08-2025"/>
    <d v="2025-08-22T00:00:00"/>
    <s v="10:45"/>
    <n v="57"/>
    <x v="0"/>
    <n v="5"/>
    <n v="0"/>
    <s v="Lluïsa Torra Domínguez"/>
    <s v="656544184"/>
    <x v="1"/>
  </r>
  <r>
    <n v="31637282"/>
    <x v="1"/>
    <x v="2682"/>
    <d v="2025-06-26T00:00:00"/>
    <s v="04-08-2025"/>
    <d v="2025-08-04T00:00:00"/>
    <s v="20:00"/>
    <n v="39"/>
    <x v="1"/>
    <n v="0"/>
    <n v="0"/>
    <s v="Marta Gómez Peso"/>
    <s v="618450718"/>
    <x v="2"/>
  </r>
  <r>
    <n v="31631460"/>
    <x v="0"/>
    <x v="2683"/>
    <d v="2025-06-25T00:00:00"/>
    <s v="15-08-2025"/>
    <d v="2025-08-15T00:00:00"/>
    <s v="10:00"/>
    <n v="51"/>
    <x v="0"/>
    <n v="2"/>
    <n v="0"/>
    <s v="José María Collantes"/>
    <s v="659691583"/>
    <x v="1"/>
  </r>
  <r>
    <n v="31624984"/>
    <x v="1"/>
    <x v="2684"/>
    <d v="2025-06-25T00:00:00"/>
    <s v="04-08-2025"/>
    <d v="2025-08-04T00:00:00"/>
    <s v="11:30"/>
    <n v="40"/>
    <x v="2"/>
    <n v="2"/>
    <n v="24"/>
    <s v="Francisco Javier Tébar Massó"/>
    <s v="666405498"/>
    <x v="1"/>
  </r>
  <r>
    <n v="31624806"/>
    <x v="1"/>
    <x v="2685"/>
    <d v="2025-06-25T00:00:00"/>
    <s v="03-08-2025"/>
    <d v="2025-08-03T00:00:00"/>
    <s v="18:45"/>
    <n v="39"/>
    <x v="0"/>
    <n v="0"/>
    <n v="0"/>
    <s v="Belen Duran Gomez"/>
    <s v="685188334"/>
    <x v="2"/>
  </r>
  <r>
    <n v="31624766"/>
    <x v="1"/>
    <x v="2686"/>
    <d v="2025-06-25T00:00:00"/>
    <s v="05-08-2025"/>
    <d v="2025-08-05T00:00:00"/>
    <s v="18:45"/>
    <n v="41"/>
    <x v="0"/>
    <n v="0"/>
    <n v="0"/>
    <s v="Pedro Gonzalez Sanchez"/>
    <s v="629085591"/>
    <x v="2"/>
  </r>
  <r>
    <n v="31620724"/>
    <x v="4"/>
    <x v="2687"/>
    <d v="2025-06-25T00:00:00"/>
    <s v="12-08-2025"/>
    <d v="2025-08-12T00:00:00"/>
    <s v="11:30"/>
    <n v="48"/>
    <x v="2"/>
    <n v="2"/>
    <n v="34"/>
    <s v="Julia Rodriguez Lara"/>
    <s v="670 55 30 78"/>
    <x v="1"/>
  </r>
  <r>
    <n v="31614901"/>
    <x v="4"/>
    <x v="2688"/>
    <d v="2025-06-25T00:00:00"/>
    <s v="06-08-2025"/>
    <d v="2025-08-06T00:00:00"/>
    <s v="11:30"/>
    <n v="42"/>
    <x v="2"/>
    <n v="2"/>
    <n v="54"/>
    <s v="Maria De Las Mercedes Sierra Reyes"/>
    <s v="653785114"/>
    <x v="0"/>
  </r>
  <r>
    <n v="31610886"/>
    <x v="0"/>
    <x v="2689"/>
    <d v="2025-06-25T00:00:00"/>
    <s v="09-08-2025"/>
    <d v="2025-08-09T00:00:00"/>
    <s v="10:45"/>
    <n v="45"/>
    <x v="0"/>
    <n v="4"/>
    <n v="0"/>
    <s v="Alberto Navarro Pellin"/>
    <s v="677609142"/>
    <x v="1"/>
  </r>
  <r>
    <n v="31606874"/>
    <x v="0"/>
    <x v="2690"/>
    <d v="2025-06-24T00:00:00"/>
    <s v="05-08-2025"/>
    <d v="2025-08-05T00:00:00"/>
    <s v="18:45"/>
    <n v="42"/>
    <x v="0"/>
    <n v="4"/>
    <n v="0"/>
    <s v="Gumer Salas"/>
    <s v="651682308"/>
    <x v="0"/>
  </r>
  <r>
    <n v="31603500"/>
    <x v="0"/>
    <x v="2691"/>
    <d v="2025-06-24T00:00:00"/>
    <s v="12-08-2025"/>
    <d v="2025-08-12T00:00:00"/>
    <s v="17:30"/>
    <n v="49"/>
    <x v="0"/>
    <n v="2"/>
    <n v="0"/>
    <s v="María Belén Naselli Bourgeois"/>
    <s v="601233600"/>
    <x v="1"/>
  </r>
  <r>
    <n v="31602650"/>
    <x v="2"/>
    <x v="2692"/>
    <d v="2025-06-24T00:00:00"/>
    <s v="12-08-2025"/>
    <d v="2025-08-12T00:00:00"/>
    <s v="10:00"/>
    <n v="49"/>
    <x v="2"/>
    <n v="4"/>
    <n v="108"/>
    <s v="Emilia Jávega Buedo"/>
    <s v="647839308"/>
    <x v="1"/>
  </r>
  <r>
    <n v="31600835"/>
    <x v="0"/>
    <x v="2693"/>
    <d v="2025-06-24T00:00:00"/>
    <s v="24-08-2025"/>
    <d v="2025-08-24T00:00:00"/>
    <s v="12:00"/>
    <n v="61"/>
    <x v="0"/>
    <n v="4"/>
    <n v="0"/>
    <s v="Angel Rodriguez Nieto"/>
    <s v="663421521"/>
    <x v="0"/>
  </r>
  <r>
    <n v="31599251"/>
    <x v="2"/>
    <x v="2694"/>
    <d v="2025-06-24T00:00:00"/>
    <s v="07-08-2025"/>
    <d v="2025-08-07T00:00:00"/>
    <s v="10:00"/>
    <n v="44"/>
    <x v="2"/>
    <n v="2"/>
    <n v="78"/>
    <s v="Oscar Marin"/>
    <s v="620020529"/>
    <x v="1"/>
  </r>
  <r>
    <n v="31598783"/>
    <x v="1"/>
    <x v="2695"/>
    <d v="2025-06-24T00:00:00"/>
    <s v="09-08-2025"/>
    <d v="2025-08-09T00:00:00"/>
    <s v="10:00"/>
    <n v="46"/>
    <x v="2"/>
    <n v="4"/>
    <n v="156"/>
    <s v="Pedro Perea Gento"/>
    <s v="629184724"/>
    <x v="1"/>
  </r>
  <r>
    <n v="31589725"/>
    <x v="6"/>
    <x v="2696"/>
    <d v="2025-06-24T00:00:00"/>
    <s v="22-08-2025"/>
    <d v="2025-08-22T00:00:00"/>
    <s v="12:00"/>
    <n v="59"/>
    <x v="0"/>
    <n v="4"/>
    <n v="0"/>
    <s v="Francisco José García Boix"/>
    <s v="661280239"/>
    <x v="1"/>
  </r>
  <r>
    <n v="31579697"/>
    <x v="0"/>
    <x v="2697"/>
    <d v="2025-06-23T00:00:00"/>
    <s v="12-08-2025"/>
    <d v="2025-08-12T00:00:00"/>
    <s v="10:00"/>
    <n v="50"/>
    <x v="3"/>
    <n v="10"/>
    <n v="295"/>
    <s v="Sandra Gomez Aponte"/>
    <s v="0786053614"/>
    <x v="0"/>
  </r>
  <r>
    <n v="31578794"/>
    <x v="1"/>
    <x v="2698"/>
    <d v="2025-06-23T00:00:00"/>
    <s v="05-08-2025"/>
    <d v="2025-08-05T00:00:00"/>
    <s v="10:00"/>
    <n v="43"/>
    <x v="3"/>
    <n v="3"/>
    <n v="135"/>
    <s v="Bárbara Flores Gómez"/>
    <s v="647063545"/>
    <x v="0"/>
  </r>
  <r>
    <n v="31578651"/>
    <x v="1"/>
    <x v="2699"/>
    <d v="2025-06-23T00:00:00"/>
    <s v="06-08-2025"/>
    <d v="2025-08-06T00:00:00"/>
    <s v="12:00"/>
    <n v="44"/>
    <x v="0"/>
    <n v="2"/>
    <n v="0"/>
    <s v="Pedro Perales"/>
    <s v="637018425"/>
    <x v="1"/>
  </r>
  <r>
    <n v="31577861"/>
    <x v="1"/>
    <x v="2700"/>
    <d v="2025-06-23T00:00:00"/>
    <s v="15-08-2025"/>
    <d v="2025-08-15T00:00:00"/>
    <s v="12:00"/>
    <n v="53"/>
    <x v="0"/>
    <n v="2"/>
    <n v="0"/>
    <s v="Raquel García Tarilonte"/>
    <s v="661373406"/>
    <x v="0"/>
  </r>
  <r>
    <n v="31576317"/>
    <x v="1"/>
    <x v="2701"/>
    <d v="2025-06-23T00:00:00"/>
    <s v="20-08-2025"/>
    <d v="2025-08-20T00:00:00"/>
    <s v="18:45"/>
    <n v="58"/>
    <x v="0"/>
    <n v="2"/>
    <n v="0"/>
    <s v="Alejandro Mille Cicuéndez"/>
    <s v="636454793"/>
    <x v="0"/>
  </r>
  <r>
    <n v="31573297"/>
    <x v="1"/>
    <x v="2702"/>
    <d v="2025-07-28T00:00:00"/>
    <s v="04-08-2025"/>
    <d v="2025-08-04T00:00:00"/>
    <s v="17:30"/>
    <n v="7"/>
    <x v="0"/>
    <n v="4"/>
    <n v="0"/>
    <s v="Carmen Villena Villena"/>
    <s v="615952172"/>
    <x v="0"/>
  </r>
  <r>
    <n v="31567385"/>
    <x v="1"/>
    <x v="2703"/>
    <d v="2025-06-23T00:00:00"/>
    <s v="16-08-2025"/>
    <d v="2025-08-16T00:00:00"/>
    <s v="10:45"/>
    <n v="54"/>
    <x v="0"/>
    <n v="0"/>
    <n v="0"/>
    <s v="Paqui Gomez Del Pulgar"/>
    <s v="601460968"/>
    <x v="2"/>
  </r>
  <r>
    <n v="31566574"/>
    <x v="1"/>
    <x v="2704"/>
    <d v="2025-06-23T00:00:00"/>
    <s v="16-08-2025"/>
    <d v="2025-08-16T00:00:00"/>
    <s v="10:45"/>
    <n v="54"/>
    <x v="0"/>
    <n v="2"/>
    <n v="0"/>
    <s v="Alejandro Soriano Egido"/>
    <s v="600877715"/>
    <x v="1"/>
  </r>
  <r>
    <n v="31565762"/>
    <x v="4"/>
    <x v="2705"/>
    <d v="2025-06-23T00:00:00"/>
    <s v="07-08-2025"/>
    <d v="2025-08-07T00:00:00"/>
    <s v="12:00"/>
    <n v="45"/>
    <x v="0"/>
    <n v="2"/>
    <n v="0"/>
    <s v="Rafael Colas Sanz"/>
    <s v="626563094"/>
    <x v="1"/>
  </r>
  <r>
    <n v="31565417"/>
    <x v="0"/>
    <x v="2706"/>
    <d v="2025-06-23T00:00:00"/>
    <s v="06-08-2025"/>
    <d v="2025-08-06T00:00:00"/>
    <s v="10:45"/>
    <n v="44"/>
    <x v="0"/>
    <n v="2"/>
    <n v="0"/>
    <s v="Sandra Gonzalez Martinez"/>
    <s v="633046286"/>
    <x v="1"/>
  </r>
  <r>
    <n v="31564940"/>
    <x v="0"/>
    <x v="2707"/>
    <d v="2025-06-23T00:00:00"/>
    <s v="21-08-2025"/>
    <d v="2025-08-21T00:00:00"/>
    <s v="10:00"/>
    <n v="59"/>
    <x v="2"/>
    <n v="2"/>
    <n v="78"/>
    <s v="Alvar Piera"/>
    <s v="610524958"/>
    <x v="0"/>
  </r>
  <r>
    <n v="31559495"/>
    <x v="0"/>
    <x v="2708"/>
    <d v="2025-06-22T00:00:00"/>
    <s v="06-08-2025"/>
    <d v="2025-08-06T00:00:00"/>
    <s v="18:45"/>
    <n v="45"/>
    <x v="0"/>
    <n v="3"/>
    <n v="0"/>
    <s v="Sara Núñez"/>
    <s v="690167988"/>
    <x v="1"/>
  </r>
  <r>
    <n v="31557920"/>
    <x v="0"/>
    <x v="2709"/>
    <d v="2025-06-22T00:00:00"/>
    <s v="17-08-2025"/>
    <d v="2025-08-17T00:00:00"/>
    <s v="10:00"/>
    <n v="56"/>
    <x v="0"/>
    <n v="2"/>
    <n v="0"/>
    <s v="Lledo Garcia Canos"/>
    <s v="646702248"/>
    <x v="1"/>
  </r>
  <r>
    <n v="31557173"/>
    <x v="1"/>
    <x v="2710"/>
    <d v="2025-06-22T00:00:00"/>
    <s v="12-08-2025"/>
    <d v="2025-08-12T00:00:00"/>
    <s v="10:45"/>
    <n v="51"/>
    <x v="0"/>
    <n v="3"/>
    <n v="0"/>
    <s v="Jose Carlos Vidal López"/>
    <s v="661727271"/>
    <x v="1"/>
  </r>
  <r>
    <n v="31556148"/>
    <x v="0"/>
    <x v="2711"/>
    <d v="2025-06-22T00:00:00"/>
    <s v="12-08-2025"/>
    <d v="2025-08-12T00:00:00"/>
    <s v="10:00"/>
    <n v="51"/>
    <x v="2"/>
    <n v="4"/>
    <n v="38"/>
    <s v="Lourdes García Baquerizo"/>
    <s v="678702662"/>
    <x v="1"/>
  </r>
  <r>
    <n v="31555974"/>
    <x v="0"/>
    <x v="2712"/>
    <d v="2025-06-22T00:00:00"/>
    <s v="12-08-2025"/>
    <d v="2025-08-12T00:00:00"/>
    <s v="10:00"/>
    <n v="51"/>
    <x v="2"/>
    <n v="7"/>
    <n v="264"/>
    <s v="Miguel Sanchez Fuentes"/>
    <s v="600515238"/>
    <x v="1"/>
  </r>
  <r>
    <n v="31555708"/>
    <x v="0"/>
    <x v="2713"/>
    <d v="2025-06-22T00:00:00"/>
    <s v="05-08-2025"/>
    <d v="2025-08-05T00:00:00"/>
    <s v="12:00"/>
    <n v="44"/>
    <x v="0"/>
    <n v="3"/>
    <n v="0"/>
    <s v="Antonio Jesús Hernandez Avellaneda"/>
    <s v="633000054"/>
    <x v="1"/>
  </r>
  <r>
    <n v="31552195"/>
    <x v="3"/>
    <x v="2714"/>
    <d v="2025-06-22T00:00:00"/>
    <s v="10-08-2025"/>
    <d v="2025-08-10T00:00:00"/>
    <s v="12:00"/>
    <n v="49"/>
    <x v="0"/>
    <n v="2"/>
    <n v="0"/>
    <s v="Denisa Paula Moraru"/>
    <s v="678146218"/>
    <x v="0"/>
  </r>
  <r>
    <n v="31544626"/>
    <x v="1"/>
    <x v="2715"/>
    <d v="2025-06-22T00:00:00"/>
    <s v="19-08-2025"/>
    <d v="2025-08-19T00:00:00"/>
    <s v="10:00"/>
    <n v="58"/>
    <x v="2"/>
    <n v="2"/>
    <n v="78"/>
    <s v="Antonio Javier García Mesa"/>
    <s v="667544590"/>
    <x v="0"/>
  </r>
  <r>
    <n v="31542832"/>
    <x v="0"/>
    <x v="2716"/>
    <d v="2025-06-22T00:00:00"/>
    <s v="23-08-2025"/>
    <d v="2025-08-23T00:00:00"/>
    <s v="10:45"/>
    <n v="62"/>
    <x v="0"/>
    <n v="3"/>
    <n v="0"/>
    <s v="Jose Pedro Morant Aguilar"/>
    <s v="618984932"/>
    <x v="1"/>
  </r>
  <r>
    <n v="31542727"/>
    <x v="0"/>
    <x v="2717"/>
    <d v="2025-06-22T00:00:00"/>
    <s v="24-08-2025"/>
    <d v="2025-08-24T00:00:00"/>
    <s v="20:00"/>
    <n v="63"/>
    <x v="1"/>
    <n v="2"/>
    <n v="0"/>
    <s v="David Toscano Limon"/>
    <s v="692716884"/>
    <x v="1"/>
  </r>
  <r>
    <n v="31539913"/>
    <x v="0"/>
    <x v="2718"/>
    <d v="2025-06-22T00:00:00"/>
    <s v="09-08-2025"/>
    <d v="2025-08-09T00:00:00"/>
    <s v="12:00"/>
    <n v="48"/>
    <x v="0"/>
    <n v="2"/>
    <n v="0"/>
    <s v="Javier Ruiz Cuesta"/>
    <s v="617046627"/>
    <x v="1"/>
  </r>
  <r>
    <n v="31527372"/>
    <x v="4"/>
    <x v="2719"/>
    <d v="2025-06-21T00:00:00"/>
    <s v="19-08-2025"/>
    <d v="2025-08-19T00:00:00"/>
    <s v="18:45"/>
    <n v="59"/>
    <x v="0"/>
    <n v="0"/>
    <n v="0"/>
    <s v="Mattia Dorazio"/>
    <s v="611199416"/>
    <x v="2"/>
  </r>
  <r>
    <n v="31525753"/>
    <x v="0"/>
    <x v="2720"/>
    <d v="2025-06-21T00:00:00"/>
    <s v="01-08-2025"/>
    <d v="2025-08-01T00:00:00"/>
    <s v="10:45"/>
    <n v="41"/>
    <x v="0"/>
    <n v="0"/>
    <n v="0"/>
    <s v="Eugenia Montiel Roa"/>
    <s v="669209698"/>
    <x v="2"/>
  </r>
  <r>
    <n v="31512111"/>
    <x v="1"/>
    <x v="2721"/>
    <d v="2025-07-30T00:00:00"/>
    <s v="08-08-2025"/>
    <d v="2025-08-08T00:00:00"/>
    <s v="12:00"/>
    <n v="9"/>
    <x v="0"/>
    <n v="4"/>
    <n v="0"/>
    <s v="Pilar Lazaro"/>
    <s v="605375250"/>
    <x v="1"/>
  </r>
  <r>
    <n v="31507672"/>
    <x v="0"/>
    <x v="2722"/>
    <d v="2025-06-20T00:00:00"/>
    <s v="23-08-2025"/>
    <d v="2025-08-23T00:00:00"/>
    <s v="17:30"/>
    <n v="64"/>
    <x v="0"/>
    <n v="4"/>
    <n v="0"/>
    <s v="Paco Diaz"/>
    <s v="696644538"/>
    <x v="1"/>
  </r>
  <r>
    <n v="31502009"/>
    <x v="0"/>
    <x v="2723"/>
    <d v="2025-06-20T00:00:00"/>
    <s v="26-08-2025"/>
    <d v="2025-08-26T00:00:00"/>
    <s v="10:45"/>
    <n v="67"/>
    <x v="0"/>
    <n v="4"/>
    <n v="0"/>
    <s v="Jose Manuel Rodríguez Montanero"/>
    <s v="659160004"/>
    <x v="0"/>
  </r>
  <r>
    <n v="31497318"/>
    <x v="1"/>
    <x v="2724"/>
    <d v="2025-06-20T00:00:00"/>
    <s v="14-08-2025"/>
    <d v="2025-08-14T00:00:00"/>
    <s v="12:00"/>
    <n v="55"/>
    <x v="0"/>
    <n v="3"/>
    <n v="0"/>
    <s v="Zulema Motos Hernández"/>
    <s v="646545042"/>
    <x v="1"/>
  </r>
  <r>
    <n v="31491261"/>
    <x v="1"/>
    <x v="2725"/>
    <d v="2025-06-19T00:00:00"/>
    <s v="28-08-2025"/>
    <d v="2025-08-28T00:00:00"/>
    <s v="20:00"/>
    <n v="70"/>
    <x v="1"/>
    <n v="3"/>
    <n v="0"/>
    <s v="Claudia Agudelo"/>
    <s v="625610454"/>
    <x v="1"/>
  </r>
  <r>
    <n v="31490562"/>
    <x v="0"/>
    <x v="2726"/>
    <d v="2025-08-03T00:00:00"/>
    <s v="11-08-2025"/>
    <d v="2025-08-11T00:00:00"/>
    <s v="17:30"/>
    <n v="8"/>
    <x v="0"/>
    <n v="2"/>
    <n v="0"/>
    <s v="Pedr Gomez Pallares"/>
    <s v="609581559"/>
    <x v="0"/>
  </r>
  <r>
    <n v="31486880"/>
    <x v="1"/>
    <x v="2727"/>
    <d v="2025-06-19T00:00:00"/>
    <s v="05-08-2025"/>
    <d v="2025-08-05T00:00:00"/>
    <s v="10:45"/>
    <n v="47"/>
    <x v="0"/>
    <n v="2"/>
    <n v="0"/>
    <s v="álvaro Núñez Cabezas"/>
    <s v="664832459"/>
    <x v="1"/>
  </r>
  <r>
    <n v="31485962"/>
    <x v="1"/>
    <x v="2728"/>
    <d v="2025-06-19T00:00:00"/>
    <s v="05-08-2025"/>
    <d v="2025-08-05T00:00:00"/>
    <s v="18:45"/>
    <n v="47"/>
    <x v="0"/>
    <n v="5"/>
    <n v="0"/>
    <s v="Andrés  Ramón Herrera Garcia"/>
    <s v="650461790"/>
    <x v="1"/>
  </r>
  <r>
    <n v="31483241"/>
    <x v="0"/>
    <x v="2729"/>
    <d v="2025-06-19T00:00:00"/>
    <s v="15-08-2025"/>
    <d v="2025-08-15T00:00:00"/>
    <s v="10:45"/>
    <n v="57"/>
    <x v="0"/>
    <n v="4"/>
    <n v="0"/>
    <s v="Maria Del Sol Castillo Milena"/>
    <s v="661971182"/>
    <x v="1"/>
  </r>
  <r>
    <n v="31482966"/>
    <x v="0"/>
    <x v="2730"/>
    <d v="2025-06-19T00:00:00"/>
    <s v="02-08-2025"/>
    <d v="2025-08-02T00:00:00"/>
    <s v="18:45"/>
    <n v="44"/>
    <x v="0"/>
    <n v="5"/>
    <n v="0"/>
    <s v="Pedro Luis Miranda Alonso"/>
    <s v="684238814"/>
    <x v="0"/>
  </r>
  <r>
    <n v="31479828"/>
    <x v="3"/>
    <x v="2731"/>
    <d v="2025-06-19T00:00:00"/>
    <s v="07-08-2025"/>
    <d v="2025-08-07T00:00:00"/>
    <s v="11:30"/>
    <n v="49"/>
    <x v="2"/>
    <n v="2"/>
    <n v="54"/>
    <s v="Carlos Mogena Fernández"/>
    <s v="670850662"/>
    <x v="1"/>
  </r>
  <r>
    <n v="31479320"/>
    <x v="1"/>
    <x v="2732"/>
    <d v="2025-06-19T00:00:00"/>
    <s v="08-08-2025"/>
    <d v="2025-08-08T00:00:00"/>
    <s v="20:00"/>
    <n v="50"/>
    <x v="1"/>
    <n v="3"/>
    <n v="0"/>
    <s v="Maribel Moreno Rodriguez"/>
    <s v="666775123"/>
    <x v="0"/>
  </r>
  <r>
    <n v="31478219"/>
    <x v="0"/>
    <x v="2733"/>
    <d v="2025-06-19T00:00:00"/>
    <s v="19-08-2025"/>
    <d v="2025-08-19T00:00:00"/>
    <s v="20:00"/>
    <n v="61"/>
    <x v="1"/>
    <n v="2"/>
    <n v="0"/>
    <s v="Lucía Lavín Díaz De Greñu"/>
    <s v="675928896"/>
    <x v="1"/>
  </r>
  <r>
    <n v="31473141"/>
    <x v="0"/>
    <x v="2734"/>
    <d v="2025-06-19T00:00:00"/>
    <s v="04-08-2025"/>
    <d v="2025-08-04T00:00:00"/>
    <s v="17:30"/>
    <n v="46"/>
    <x v="0"/>
    <n v="2"/>
    <n v="0"/>
    <s v="Jaime Andreu"/>
    <s v="608067120"/>
    <x v="0"/>
  </r>
  <r>
    <n v="31456973"/>
    <x v="1"/>
    <x v="2735"/>
    <d v="2025-06-18T00:00:00"/>
    <s v="06-08-2025"/>
    <d v="2025-08-06T00:00:00"/>
    <s v="12:00"/>
    <n v="49"/>
    <x v="0"/>
    <n v="2"/>
    <n v="0"/>
    <s v="Alba Crespo"/>
    <s v="622527883"/>
    <x v="1"/>
  </r>
  <r>
    <n v="31452178"/>
    <x v="4"/>
    <x v="2736"/>
    <d v="2025-06-18T00:00:00"/>
    <s v="26-08-2025"/>
    <d v="2025-08-26T00:00:00"/>
    <s v="11:30"/>
    <n v="69"/>
    <x v="2"/>
    <n v="2"/>
    <n v="34"/>
    <s v="Juan Bautista Fuster"/>
    <s v="665928176"/>
    <x v="1"/>
  </r>
  <r>
    <n v="31450391"/>
    <x v="1"/>
    <x v="2737"/>
    <d v="2025-06-18T00:00:00"/>
    <s v="03-08-2025"/>
    <d v="2025-08-03T00:00:00"/>
    <s v="10:00"/>
    <n v="46"/>
    <x v="2"/>
    <n v="2"/>
    <n v="78"/>
    <s v="Juan Jose Moreno Carmona"/>
    <s v="647066304"/>
    <x v="1"/>
  </r>
  <r>
    <n v="31448220"/>
    <x v="1"/>
    <x v="2738"/>
    <d v="2025-06-18T00:00:00"/>
    <s v="17-08-2025"/>
    <d v="2025-08-17T00:00:00"/>
    <s v="20:00"/>
    <n v="60"/>
    <x v="1"/>
    <n v="2"/>
    <n v="0"/>
    <s v="Daniel Sánchez"/>
    <s v="603593761"/>
    <x v="0"/>
  </r>
  <r>
    <n v="31438719"/>
    <x v="1"/>
    <x v="2739"/>
    <d v="2025-06-17T00:00:00"/>
    <s v="18-08-2025"/>
    <d v="2025-08-18T00:00:00"/>
    <s v="12:00"/>
    <n v="62"/>
    <x v="0"/>
    <n v="2"/>
    <n v="0"/>
    <s v="Jingmiao Ye"/>
    <s v="688240718"/>
    <x v="0"/>
  </r>
  <r>
    <n v="31437393"/>
    <x v="4"/>
    <x v="2740"/>
    <d v="2025-06-17T00:00:00"/>
    <s v="24-08-2025"/>
    <d v="2025-08-24T00:00:00"/>
    <s v="12:00"/>
    <n v="68"/>
    <x v="5"/>
    <n v="5"/>
    <n v="135"/>
    <s v="Massimo Ingrassia"/>
    <s v="3479949966"/>
    <x v="0"/>
  </r>
  <r>
    <n v="31432981"/>
    <x v="1"/>
    <x v="2741"/>
    <d v="2025-06-18T00:00:00"/>
    <s v="13-08-2025"/>
    <d v="2025-08-13T00:00:00"/>
    <s v="12:00"/>
    <n v="56"/>
    <x v="0"/>
    <n v="4"/>
    <n v="0"/>
    <s v="Mario Cruz Muñoz"/>
    <s v="644738573"/>
    <x v="1"/>
  </r>
  <r>
    <n v="31429761"/>
    <x v="0"/>
    <x v="2742"/>
    <d v="2025-06-17T00:00:00"/>
    <s v="02-08-2025"/>
    <d v="2025-08-02T00:00:00"/>
    <s v="18:45"/>
    <n v="46"/>
    <x v="0"/>
    <n v="2"/>
    <n v="0"/>
    <s v="Elisa Maiso Fontecha"/>
    <s v="679194001"/>
    <x v="1"/>
  </r>
  <r>
    <n v="31427957"/>
    <x v="2"/>
    <x v="2743"/>
    <d v="2025-06-17T00:00:00"/>
    <s v="02-08-2025"/>
    <d v="2025-08-02T00:00:00"/>
    <s v="10:45"/>
    <n v="46"/>
    <x v="0"/>
    <n v="3"/>
    <n v="0"/>
    <s v="Eva Portugués González"/>
    <s v="638280362"/>
    <x v="0"/>
  </r>
  <r>
    <n v="31427713"/>
    <x v="1"/>
    <x v="2744"/>
    <d v="2025-06-17T00:00:00"/>
    <s v="03-08-2025"/>
    <d v="2025-08-03T00:00:00"/>
    <s v="12:00"/>
    <n v="47"/>
    <x v="11"/>
    <n v="2"/>
    <n v="54"/>
    <s v="Gisèle Pons"/>
    <s v="+33610358574"/>
    <x v="1"/>
  </r>
  <r>
    <n v="31425327"/>
    <x v="1"/>
    <x v="2745"/>
    <d v="2025-06-17T00:00:00"/>
    <s v="16-08-2025"/>
    <d v="2025-08-16T00:00:00"/>
    <s v="17:30"/>
    <n v="60"/>
    <x v="0"/>
    <n v="2"/>
    <n v="0"/>
    <s v="Silvia Vernia Ferrando"/>
    <s v="679271766"/>
    <x v="0"/>
  </r>
  <r>
    <n v="31423772"/>
    <x v="1"/>
    <x v="2746"/>
    <d v="2025-06-17T00:00:00"/>
    <s v="19-08-2025"/>
    <d v="2025-08-19T00:00:00"/>
    <s v="18:45"/>
    <n v="63"/>
    <x v="0"/>
    <n v="4"/>
    <n v="0"/>
    <s v="Marcela Mendoza"/>
    <s v="01158215297"/>
    <x v="1"/>
  </r>
  <r>
    <n v="31422096"/>
    <x v="3"/>
    <x v="2747"/>
    <d v="2025-06-17T00:00:00"/>
    <s v="04-08-2025"/>
    <d v="2025-08-04T00:00:00"/>
    <s v="10:45"/>
    <n v="48"/>
    <x v="0"/>
    <n v="4"/>
    <n v="0"/>
    <s v="Celia Puche Louzán"/>
    <s v="690998557"/>
    <x v="1"/>
  </r>
  <r>
    <n v="31417830"/>
    <x v="1"/>
    <x v="2748"/>
    <d v="2025-06-16T00:00:00"/>
    <s v="08-08-2025"/>
    <d v="2025-08-08T00:00:00"/>
    <s v="11:30"/>
    <n v="53"/>
    <x v="2"/>
    <n v="2"/>
    <n v="54"/>
    <s v="Jesus Costales Vallejo"/>
    <s v="667846699"/>
    <x v="1"/>
  </r>
  <r>
    <n v="31417613"/>
    <x v="1"/>
    <x v="2749"/>
    <d v="2025-06-16T00:00:00"/>
    <s v="12-08-2025"/>
    <d v="2025-08-12T00:00:00"/>
    <s v="18:45"/>
    <n v="57"/>
    <x v="0"/>
    <n v="3"/>
    <n v="0"/>
    <s v="Antonio Fernandez Esteban"/>
    <s v="606666352"/>
    <x v="1"/>
  </r>
  <r>
    <n v="31416357"/>
    <x v="1"/>
    <x v="2750"/>
    <d v="2025-06-16T00:00:00"/>
    <s v="13-08-2025"/>
    <d v="2025-08-13T00:00:00"/>
    <s v="10:45"/>
    <n v="58"/>
    <x v="0"/>
    <n v="2"/>
    <n v="0"/>
    <s v="Susana Biosca Peris"/>
    <s v="670901663"/>
    <x v="0"/>
  </r>
  <r>
    <n v="31407363"/>
    <x v="0"/>
    <x v="2751"/>
    <d v="2025-06-16T00:00:00"/>
    <s v="08-08-2025"/>
    <d v="2025-08-08T00:00:00"/>
    <s v="18:45"/>
    <n v="53"/>
    <x v="0"/>
    <n v="2"/>
    <n v="0"/>
    <s v="Carmen Cañada Espinosa"/>
    <s v="629836136"/>
    <x v="1"/>
  </r>
  <r>
    <n v="31404368"/>
    <x v="0"/>
    <x v="2752"/>
    <d v="2025-06-16T00:00:00"/>
    <s v="21-08-2025"/>
    <d v="2025-08-21T00:00:00"/>
    <s v="16:00"/>
    <n v="66"/>
    <x v="2"/>
    <n v="2"/>
    <n v="34"/>
    <s v="Adrián García Casado"/>
    <s v="675936984"/>
    <x v="1"/>
  </r>
  <r>
    <n v="31403301"/>
    <x v="4"/>
    <x v="2753"/>
    <d v="2025-06-16T00:00:00"/>
    <s v="10-08-2025"/>
    <d v="2025-08-10T00:00:00"/>
    <s v="10:45"/>
    <n v="55"/>
    <x v="0"/>
    <n v="2"/>
    <n v="0"/>
    <s v="Juan Carlos Escobosa"/>
    <s v="699880647"/>
    <x v="0"/>
  </r>
  <r>
    <n v="31391729"/>
    <x v="1"/>
    <x v="2754"/>
    <d v="2025-06-15T00:00:00"/>
    <s v="25-08-2025"/>
    <d v="2025-08-25T00:00:00"/>
    <s v="17:30"/>
    <n v="71"/>
    <x v="0"/>
    <n v="2"/>
    <n v="0"/>
    <s v="Sara Jimenez Jimenez"/>
    <s v="637342589"/>
    <x v="1"/>
  </r>
  <r>
    <n v="31388140"/>
    <x v="5"/>
    <x v="2755"/>
    <d v="2025-06-15T00:00:00"/>
    <s v="20-08-2025"/>
    <d v="2025-08-20T00:00:00"/>
    <s v="20:00"/>
    <n v="66"/>
    <x v="1"/>
    <n v="1"/>
    <n v="0"/>
    <s v="Mcarmen Cabezas Moyano"/>
    <s v="639455960"/>
    <x v="1"/>
  </r>
  <r>
    <n v="31382151"/>
    <x v="1"/>
    <x v="2756"/>
    <d v="2025-06-15T00:00:00"/>
    <s v="18-08-2025"/>
    <d v="2025-08-18T00:00:00"/>
    <s v="10:45"/>
    <n v="64"/>
    <x v="0"/>
    <n v="2"/>
    <n v="0"/>
    <s v="Jose  Manuel Arroyo  Panal"/>
    <s v="607317316"/>
    <x v="0"/>
  </r>
  <r>
    <n v="31379461"/>
    <x v="0"/>
    <x v="2757"/>
    <d v="2025-06-15T00:00:00"/>
    <s v="17-08-2025"/>
    <d v="2025-08-17T00:00:00"/>
    <s v="10:00"/>
    <n v="63"/>
    <x v="2"/>
    <n v="3"/>
    <n v="108"/>
    <s v="Oscar Jiménez Puga"/>
    <s v="627803422"/>
    <x v="0"/>
  </r>
  <r>
    <n v="31377476"/>
    <x v="6"/>
    <x v="2758"/>
    <d v="2025-06-15T00:00:00"/>
    <s v="27-08-2025"/>
    <d v="2025-08-27T00:00:00"/>
    <s v="12:00"/>
    <n v="73"/>
    <x v="0"/>
    <n v="1"/>
    <n v="0"/>
    <s v="Juan José Bustamante"/>
    <s v="606164286"/>
    <x v="1"/>
  </r>
  <r>
    <n v="31376511"/>
    <x v="1"/>
    <x v="2759"/>
    <d v="2025-06-15T00:00:00"/>
    <s v="06-08-2025"/>
    <d v="2025-08-06T00:00:00"/>
    <s v="12:00"/>
    <n v="52"/>
    <x v="0"/>
    <n v="3"/>
    <n v="0"/>
    <s v="Alejandro Ortuño Seva"/>
    <s v="651996849"/>
    <x v="1"/>
  </r>
  <r>
    <n v="31370581"/>
    <x v="1"/>
    <x v="2760"/>
    <d v="2025-06-14T00:00:00"/>
    <s v="05-08-2025"/>
    <d v="2025-08-05T00:00:00"/>
    <s v="10:45"/>
    <n v="52"/>
    <x v="0"/>
    <n v="4"/>
    <n v="0"/>
    <s v="Luis Lopez Lopez"/>
    <s v="394987"/>
    <x v="0"/>
  </r>
  <r>
    <n v="31367820"/>
    <x v="0"/>
    <x v="2761"/>
    <d v="2025-06-14T00:00:00"/>
    <s v="22-08-2025"/>
    <d v="2025-08-22T00:00:00"/>
    <s v="10:00"/>
    <n v="69"/>
    <x v="2"/>
    <n v="2"/>
    <n v="54"/>
    <s v="Eva De La Chica Luque"/>
    <s v="629222371"/>
    <x v="1"/>
  </r>
  <r>
    <n v="31365370"/>
    <x v="1"/>
    <x v="2762"/>
    <d v="2025-06-14T00:00:00"/>
    <s v="30-08-2025"/>
    <d v="2025-08-30T00:00:00"/>
    <s v="11:30"/>
    <n v="77"/>
    <x v="2"/>
    <n v="4"/>
    <n v="108"/>
    <s v="Raquel Guerrero Alonso"/>
    <s v="678723142"/>
    <x v="0"/>
  </r>
  <r>
    <n v="31348839"/>
    <x v="4"/>
    <x v="2763"/>
    <d v="2025-06-13T00:00:00"/>
    <s v="08-08-2025"/>
    <d v="2025-08-08T00:00:00"/>
    <s v="12:00"/>
    <n v="56"/>
    <x v="0"/>
    <n v="5"/>
    <n v="0"/>
    <s v="Maria Belen Garcia Manchado"/>
    <s v="629865444"/>
    <x v="1"/>
  </r>
  <r>
    <n v="31347374"/>
    <x v="4"/>
    <x v="2764"/>
    <d v="2025-06-13T00:00:00"/>
    <s v="27-08-2025"/>
    <d v="2025-08-27T00:00:00"/>
    <s v="17:30"/>
    <n v="75"/>
    <x v="0"/>
    <n v="4"/>
    <n v="0"/>
    <s v="Maria Magdalena Nieto Alvarez"/>
    <s v="951405329"/>
    <x v="1"/>
  </r>
  <r>
    <n v="31347292"/>
    <x v="1"/>
    <x v="2765"/>
    <d v="2025-06-13T00:00:00"/>
    <s v="16-08-2025"/>
    <d v="2025-08-16T00:00:00"/>
    <s v="10:00"/>
    <n v="64"/>
    <x v="7"/>
    <n v="4"/>
    <n v="80"/>
    <s v="Eduardo Lastiesas Roy"/>
    <s v="645859722"/>
    <x v="1"/>
  </r>
  <r>
    <n v="31343820"/>
    <x v="1"/>
    <x v="2766"/>
    <d v="2025-06-13T00:00:00"/>
    <s v="21-08-2025"/>
    <d v="2025-08-21T00:00:00"/>
    <s v="16:45"/>
    <n v="69"/>
    <x v="2"/>
    <n v="2"/>
    <n v="54"/>
    <s v="Miguel ángel Sanz Alcaine"/>
    <s v="636946525"/>
    <x v="1"/>
  </r>
  <r>
    <n v="31329025"/>
    <x v="1"/>
    <x v="2767"/>
    <d v="2025-06-12T00:00:00"/>
    <s v="26-08-2025"/>
    <d v="2025-08-26T00:00:00"/>
    <s v="17:30"/>
    <n v="75"/>
    <x v="0"/>
    <n v="2"/>
    <n v="0"/>
    <s v="Maite Navarro Garde"/>
    <s v="646974656"/>
    <x v="0"/>
  </r>
  <r>
    <n v="31323567"/>
    <x v="3"/>
    <x v="2768"/>
    <d v="2025-06-12T00:00:00"/>
    <s v="25-08-2025"/>
    <d v="2025-08-25T00:00:00"/>
    <s v="10:00"/>
    <n v="74"/>
    <x v="3"/>
    <n v="2"/>
    <n v="90"/>
    <s v="Gemma Márquez Díaz"/>
    <s v="627434706"/>
    <x v="1"/>
  </r>
  <r>
    <n v="31319167"/>
    <x v="1"/>
    <x v="2769"/>
    <d v="2025-06-12T00:00:00"/>
    <s v="03-08-2025"/>
    <d v="2025-08-03T00:00:00"/>
    <s v="10:00"/>
    <n v="52"/>
    <x v="2"/>
    <n v="2"/>
    <n v="78"/>
    <s v="Antonia Domínguez Sanz"/>
    <s v="687954334"/>
    <x v="1"/>
  </r>
  <r>
    <n v="31315503"/>
    <x v="1"/>
    <x v="2770"/>
    <d v="2025-06-12T00:00:00"/>
    <s v="02-08-2025"/>
    <d v="2025-08-02T00:00:00"/>
    <s v="10:45"/>
    <n v="51"/>
    <x v="0"/>
    <n v="3"/>
    <n v="0"/>
    <s v="Almudena Garcia Romero"/>
    <s v="635041214"/>
    <x v="1"/>
  </r>
  <r>
    <n v="31314875"/>
    <x v="0"/>
    <x v="2771"/>
    <d v="2025-06-12T00:00:00"/>
    <s v="05-08-2025"/>
    <d v="2025-08-05T00:00:00"/>
    <s v="10:45"/>
    <n v="54"/>
    <x v="0"/>
    <n v="0"/>
    <n v="0"/>
    <s v="Adrian Alemán Artiles"/>
    <s v="671708776"/>
    <x v="2"/>
  </r>
  <r>
    <n v="31314363"/>
    <x v="2"/>
    <x v="2772"/>
    <d v="2025-06-12T00:00:00"/>
    <s v="10-08-2025"/>
    <d v="2025-08-10T00:00:00"/>
    <s v="12:00"/>
    <n v="59"/>
    <x v="0"/>
    <n v="3"/>
    <n v="0"/>
    <s v="Silvia Verónica Aguilera Rosendo"/>
    <s v="676329609"/>
    <x v="0"/>
  </r>
  <r>
    <n v="31305466"/>
    <x v="1"/>
    <x v="2773"/>
    <d v="2025-06-11T00:00:00"/>
    <s v="20-08-2025"/>
    <d v="2025-08-20T00:00:00"/>
    <s v="10:45"/>
    <n v="70"/>
    <x v="0"/>
    <n v="2"/>
    <n v="0"/>
    <s v="Isabel Mancheño Leal"/>
    <s v="678508895"/>
    <x v="0"/>
  </r>
  <r>
    <n v="31297559"/>
    <x v="4"/>
    <x v="2774"/>
    <d v="2025-06-11T00:00:00"/>
    <s v="16-08-2025"/>
    <d v="2025-08-16T00:00:00"/>
    <s v="11:30"/>
    <n v="66"/>
    <x v="2"/>
    <n v="2"/>
    <n v="54"/>
    <s v="Catalina Garcia Soriano"/>
    <s v="655041239"/>
    <x v="1"/>
  </r>
  <r>
    <n v="31295597"/>
    <x v="1"/>
    <x v="2775"/>
    <d v="2025-06-11T00:00:00"/>
    <s v="20-08-2025"/>
    <d v="2025-08-20T00:00:00"/>
    <s v="10:45"/>
    <n v="70"/>
    <x v="0"/>
    <n v="5"/>
    <n v="0"/>
    <s v="Yolanda Araujo Gavilán"/>
    <s v="650522819"/>
    <x v="1"/>
  </r>
  <r>
    <n v="31290044"/>
    <x v="0"/>
    <x v="2776"/>
    <d v="2025-06-11T00:00:00"/>
    <s v="05-08-2025"/>
    <d v="2025-08-05T00:00:00"/>
    <s v="20:00"/>
    <n v="55"/>
    <x v="1"/>
    <n v="4"/>
    <n v="0"/>
    <s v="Begoña Prieto Arenas"/>
    <s v="635416384"/>
    <x v="0"/>
  </r>
  <r>
    <n v="31278863"/>
    <x v="0"/>
    <x v="2777"/>
    <d v="2025-06-10T00:00:00"/>
    <s v="15-08-2025"/>
    <d v="2025-08-15T00:00:00"/>
    <s v="17:30"/>
    <n v="66"/>
    <x v="0"/>
    <n v="2"/>
    <n v="0"/>
    <s v="Maika Rodríguez Aguilar"/>
    <s v="659046378"/>
    <x v="1"/>
  </r>
  <r>
    <n v="31274419"/>
    <x v="0"/>
    <x v="2778"/>
    <d v="2025-06-10T00:00:00"/>
    <s v="05-08-2025"/>
    <d v="2025-08-05T00:00:00"/>
    <s v="13:00"/>
    <n v="56"/>
    <x v="2"/>
    <n v="4"/>
    <n v="68"/>
    <s v="Salud Moreno Sosa"/>
    <s v="653997072"/>
    <x v="1"/>
  </r>
  <r>
    <n v="31269522"/>
    <x v="1"/>
    <x v="2779"/>
    <d v="2025-06-10T00:00:00"/>
    <s v="07-08-2025"/>
    <d v="2025-08-07T00:00:00"/>
    <s v="16:00"/>
    <n v="58"/>
    <x v="2"/>
    <n v="3"/>
    <n v="117"/>
    <s v="Emiliano Cárdenas Mancini"/>
    <s v="645287437"/>
    <x v="1"/>
  </r>
  <r>
    <n v="31263990"/>
    <x v="4"/>
    <x v="2780"/>
    <d v="2025-06-10T00:00:00"/>
    <s v="01-08-2025"/>
    <d v="2025-08-01T00:00:00"/>
    <s v="10:00"/>
    <n v="52"/>
    <x v="2"/>
    <n v="4"/>
    <n v="156"/>
    <s v="Maria Llanos Fernandez Garcia"/>
    <s v="638221760"/>
    <x v="1"/>
  </r>
  <r>
    <n v="31262240"/>
    <x v="1"/>
    <x v="2781"/>
    <d v="2025-06-10T00:00:00"/>
    <s v="22-08-2025"/>
    <d v="2025-08-22T00:00:00"/>
    <s v="12:00"/>
    <n v="73"/>
    <x v="0"/>
    <n v="2"/>
    <n v="0"/>
    <s v="M Carmen Gomez Diaz"/>
    <s v="696501734"/>
    <x v="0"/>
  </r>
  <r>
    <n v="31243989"/>
    <x v="0"/>
    <x v="2782"/>
    <d v="2025-06-09T00:00:00"/>
    <s v="02-08-2025"/>
    <d v="2025-08-02T00:00:00"/>
    <s v="18:45"/>
    <n v="54"/>
    <x v="0"/>
    <n v="2"/>
    <n v="0"/>
    <s v="Nieves Estarli Garcia"/>
    <s v="672066861"/>
    <x v="0"/>
  </r>
  <r>
    <n v="31239941"/>
    <x v="0"/>
    <x v="2783"/>
    <d v="2025-06-09T00:00:00"/>
    <s v="19-08-2025"/>
    <d v="2025-08-19T00:00:00"/>
    <s v="17:30"/>
    <n v="71"/>
    <x v="0"/>
    <n v="3"/>
    <n v="0"/>
    <s v="Sara Garcia Perez"/>
    <s v="618864542"/>
    <x v="1"/>
  </r>
  <r>
    <n v="31235194"/>
    <x v="2"/>
    <x v="2784"/>
    <d v="2025-06-09T00:00:00"/>
    <s v="16-08-2025"/>
    <d v="2025-08-16T00:00:00"/>
    <s v="10:45"/>
    <n v="68"/>
    <x v="0"/>
    <n v="2"/>
    <n v="0"/>
    <s v="Jorgelina Viña"/>
    <s v="01159387867"/>
    <x v="1"/>
  </r>
  <r>
    <n v="31230634"/>
    <x v="0"/>
    <x v="2785"/>
    <d v="2025-06-08T00:00:00"/>
    <s v="10-08-2025"/>
    <d v="2025-08-10T00:00:00"/>
    <s v="10:45"/>
    <n v="63"/>
    <x v="0"/>
    <n v="2"/>
    <n v="0"/>
    <s v="Ariel Wilk"/>
    <s v="3416120750"/>
    <x v="1"/>
  </r>
  <r>
    <n v="31228753"/>
    <x v="3"/>
    <x v="2786"/>
    <d v="2025-06-08T00:00:00"/>
    <s v="04-08-2025"/>
    <d v="2025-08-04T00:00:00"/>
    <s v="11:30"/>
    <n v="57"/>
    <x v="2"/>
    <n v="3"/>
    <n v="54"/>
    <s v="Antonio Alberto Moya Cortés"/>
    <s v="669174281"/>
    <x v="0"/>
  </r>
  <r>
    <n v="31226894"/>
    <x v="1"/>
    <x v="2787"/>
    <d v="2025-06-08T00:00:00"/>
    <s v="07-08-2025"/>
    <d v="2025-08-07T00:00:00"/>
    <s v="18:45"/>
    <n v="60"/>
    <x v="0"/>
    <n v="2"/>
    <n v="0"/>
    <s v="Maria Angustias Carrascosa Jimenez"/>
    <s v="+3434635536158"/>
    <x v="0"/>
  </r>
  <r>
    <n v="31226449"/>
    <x v="0"/>
    <x v="2788"/>
    <d v="2025-06-08T00:00:00"/>
    <s v="25-08-2025"/>
    <d v="2025-08-25T00:00:00"/>
    <s v="16:00"/>
    <n v="78"/>
    <x v="2"/>
    <n v="2"/>
    <n v="78"/>
    <s v="Eric Barbosa Teniente"/>
    <s v="678010419"/>
    <x v="0"/>
  </r>
  <r>
    <n v="31220595"/>
    <x v="0"/>
    <x v="2789"/>
    <d v="2025-06-08T00:00:00"/>
    <s v="11-08-2025"/>
    <d v="2025-08-11T00:00:00"/>
    <s v="12:00"/>
    <n v="64"/>
    <x v="0"/>
    <n v="2"/>
    <n v="0"/>
    <s v="Maribel Sanchez Garcia"/>
    <s v="626028505"/>
    <x v="0"/>
  </r>
  <r>
    <n v="31217942"/>
    <x v="1"/>
    <x v="2790"/>
    <d v="2025-06-08T00:00:00"/>
    <s v="01-08-2025"/>
    <d v="2025-08-01T00:00:00"/>
    <s v="10:00"/>
    <n v="54"/>
    <x v="2"/>
    <n v="2"/>
    <n v="34"/>
    <s v="Laura Escribano"/>
    <s v="680967830"/>
    <x v="0"/>
  </r>
  <r>
    <n v="31206114"/>
    <x v="0"/>
    <x v="2791"/>
    <d v="2025-06-07T00:00:00"/>
    <s v="21-08-2025"/>
    <d v="2025-08-21T00:00:00"/>
    <s v="11:30"/>
    <n v="75"/>
    <x v="2"/>
    <n v="2"/>
    <n v="54"/>
    <s v="Enrique López Martin"/>
    <s v="637238102"/>
    <x v="0"/>
  </r>
  <r>
    <n v="31204872"/>
    <x v="1"/>
    <x v="2792"/>
    <d v="2025-06-07T00:00:00"/>
    <s v="02-08-2025"/>
    <d v="2025-08-02T00:00:00"/>
    <s v="10:45"/>
    <n v="56"/>
    <x v="0"/>
    <n v="5"/>
    <n v="0"/>
    <s v="Enrique Manglano Ortiz"/>
    <s v="676613761"/>
    <x v="1"/>
  </r>
  <r>
    <n v="31200615"/>
    <x v="1"/>
    <x v="2793"/>
    <d v="2025-06-07T00:00:00"/>
    <s v="10-08-2025"/>
    <d v="2025-08-10T00:00:00"/>
    <s v="18:45"/>
    <n v="64"/>
    <x v="0"/>
    <n v="4"/>
    <n v="0"/>
    <s v="Cristina Ferreres Gimenez"/>
    <s v="649185231"/>
    <x v="1"/>
  </r>
  <r>
    <n v="31200611"/>
    <x v="0"/>
    <x v="2794"/>
    <d v="2025-06-07T00:00:00"/>
    <s v="10-08-2025"/>
    <d v="2025-08-10T00:00:00"/>
    <s v="18:45"/>
    <n v="64"/>
    <x v="0"/>
    <n v="4"/>
    <n v="0"/>
    <s v="Gracia Rovira Tena"/>
    <s v="649522046"/>
    <x v="0"/>
  </r>
  <r>
    <n v="31200460"/>
    <x v="1"/>
    <x v="2795"/>
    <d v="2025-06-07T00:00:00"/>
    <s v="24-08-2025"/>
    <d v="2025-08-24T00:00:00"/>
    <s v="10:00"/>
    <n v="78"/>
    <x v="2"/>
    <n v="2"/>
    <n v="78"/>
    <s v="Katia Orellana"/>
    <s v="604233950"/>
    <x v="0"/>
  </r>
  <r>
    <n v="31191367"/>
    <x v="0"/>
    <x v="2796"/>
    <d v="2025-06-07T00:00:00"/>
    <s v="12-08-2025"/>
    <d v="2025-08-12T00:00:00"/>
    <s v="18:45"/>
    <n v="66"/>
    <x v="0"/>
    <n v="0"/>
    <n v="0"/>
    <s v="Mª Salomé Cumplido Crespo"/>
    <s v="687965870"/>
    <x v="2"/>
  </r>
  <r>
    <n v="31179449"/>
    <x v="1"/>
    <x v="2797"/>
    <d v="2025-06-06T00:00:00"/>
    <s v="09-08-2025"/>
    <d v="2025-08-09T00:00:00"/>
    <s v="10:45"/>
    <n v="64"/>
    <x v="0"/>
    <n v="5"/>
    <n v="0"/>
    <s v="José Carlos Tabuenca Gallardo"/>
    <s v="649803904"/>
    <x v="0"/>
  </r>
  <r>
    <n v="31176596"/>
    <x v="0"/>
    <x v="2798"/>
    <d v="2025-06-06T00:00:00"/>
    <s v="07-08-2025"/>
    <d v="2025-08-07T00:00:00"/>
    <s v="10:45"/>
    <n v="62"/>
    <x v="0"/>
    <n v="2"/>
    <n v="0"/>
    <s v="Marina Tejada Tejada"/>
    <s v="615497113"/>
    <x v="1"/>
  </r>
  <r>
    <n v="31173775"/>
    <x v="2"/>
    <x v="2799"/>
    <d v="2025-06-06T00:00:00"/>
    <s v="01-08-2025"/>
    <d v="2025-08-01T00:00:00"/>
    <s v="10:45"/>
    <n v="56"/>
    <x v="0"/>
    <n v="2"/>
    <n v="0"/>
    <s v="Sonia Vazquez Moreno"/>
    <s v="661104545"/>
    <x v="0"/>
  </r>
  <r>
    <n v="31161249"/>
    <x v="0"/>
    <x v="2800"/>
    <d v="2025-06-05T00:00:00"/>
    <s v="13-08-2025"/>
    <d v="2025-08-13T00:00:00"/>
    <s v="10:00"/>
    <n v="69"/>
    <x v="2"/>
    <n v="1"/>
    <n v="39"/>
    <s v="María Pilar Carro Sánchez"/>
    <s v="610127676"/>
    <x v="1"/>
  </r>
  <r>
    <n v="31158061"/>
    <x v="0"/>
    <x v="2801"/>
    <d v="2025-06-05T00:00:00"/>
    <s v="27-08-2025"/>
    <d v="2025-08-27T00:00:00"/>
    <s v="20:00"/>
    <n v="83"/>
    <x v="1"/>
    <n v="2"/>
    <n v="0"/>
    <s v="Mar Bordes"/>
    <s v="695903036"/>
    <x v="1"/>
  </r>
  <r>
    <n v="31151190"/>
    <x v="1"/>
    <x v="2802"/>
    <d v="2025-06-05T00:00:00"/>
    <s v="05-08-2025"/>
    <d v="2025-08-05T00:00:00"/>
    <s v="11:00"/>
    <n v="61"/>
    <x v="7"/>
    <n v="25"/>
    <n v="180"/>
    <s v="Juan Pinillos Criado"/>
    <s v="625555966"/>
    <x v="0"/>
  </r>
  <r>
    <n v="31146878"/>
    <x v="1"/>
    <x v="2803"/>
    <d v="2025-06-05T00:00:00"/>
    <s v="10-08-2025"/>
    <d v="2025-08-10T00:00:00"/>
    <s v="18:45"/>
    <n v="66"/>
    <x v="0"/>
    <n v="4"/>
    <n v="0"/>
    <s v="Emma Vega Caballer"/>
    <s v="619237359"/>
    <x v="0"/>
  </r>
  <r>
    <n v="31140683"/>
    <x v="1"/>
    <x v="2804"/>
    <d v="2025-06-04T00:00:00"/>
    <s v="01-08-2025"/>
    <d v="2025-08-01T00:00:00"/>
    <s v="20:00"/>
    <n v="58"/>
    <x v="1"/>
    <n v="2"/>
    <n v="0"/>
    <s v="María José García"/>
    <s v="678131409"/>
    <x v="0"/>
  </r>
  <r>
    <n v="31136831"/>
    <x v="1"/>
    <x v="2805"/>
    <d v="2025-06-04T00:00:00"/>
    <s v="13-08-2025"/>
    <d v="2025-08-13T00:00:00"/>
    <s v="12:00"/>
    <n v="70"/>
    <x v="0"/>
    <n v="2"/>
    <n v="0"/>
    <s v="Aurora Miquel Sanchis"/>
    <s v="629042073"/>
    <x v="1"/>
  </r>
  <r>
    <n v="31136126"/>
    <x v="3"/>
    <x v="2806"/>
    <d v="2025-06-04T00:00:00"/>
    <s v="27-08-2025"/>
    <d v="2025-08-27T00:00:00"/>
    <s v="17:30"/>
    <n v="84"/>
    <x v="0"/>
    <n v="2"/>
    <n v="0"/>
    <s v="Santiago Vaqué Aura"/>
    <s v="610456226"/>
    <x v="1"/>
  </r>
  <r>
    <n v="31134696"/>
    <x v="1"/>
    <x v="2807"/>
    <d v="2025-06-04T00:00:00"/>
    <s v="03-08-2025"/>
    <d v="2025-08-03T00:00:00"/>
    <s v="10:45"/>
    <n v="60"/>
    <x v="0"/>
    <n v="2"/>
    <n v="0"/>
    <s v="Alberto Sola"/>
    <s v="610238382"/>
    <x v="1"/>
  </r>
  <r>
    <n v="31106395"/>
    <x v="0"/>
    <x v="2808"/>
    <d v="2025-06-03T00:00:00"/>
    <s v="24-08-2025"/>
    <d v="2025-08-24T00:00:00"/>
    <s v="10:45"/>
    <n v="82"/>
    <x v="0"/>
    <n v="4"/>
    <n v="0"/>
    <s v="Ana Murcia"/>
    <s v="699714820"/>
    <x v="1"/>
  </r>
  <r>
    <n v="31105639"/>
    <x v="1"/>
    <x v="2809"/>
    <d v="2025-06-03T00:00:00"/>
    <s v="14-08-2025"/>
    <d v="2025-08-14T00:00:00"/>
    <s v="17:30"/>
    <n v="72"/>
    <x v="0"/>
    <n v="3"/>
    <n v="0"/>
    <s v="Ana Aguilera"/>
    <s v="651924515"/>
    <x v="1"/>
  </r>
  <r>
    <n v="31104981"/>
    <x v="0"/>
    <x v="2810"/>
    <d v="2025-06-03T00:00:00"/>
    <s v="05-08-2025"/>
    <d v="2025-08-05T00:00:00"/>
    <s v="10:45"/>
    <n v="63"/>
    <x v="0"/>
    <n v="4"/>
    <n v="0"/>
    <s v="Virginia Pozuelo Suarez"/>
    <s v="637535703"/>
    <x v="0"/>
  </r>
  <r>
    <n v="31103616"/>
    <x v="0"/>
    <x v="2811"/>
    <d v="2025-06-03T00:00:00"/>
    <s v="06-08-2025"/>
    <d v="2025-08-06T00:00:00"/>
    <s v="11:30"/>
    <n v="64"/>
    <x v="2"/>
    <n v="2"/>
    <n v="34"/>
    <s v="Julen Agirre Lizarralde"/>
    <s v="634683055"/>
    <x v="1"/>
  </r>
  <r>
    <n v="31101933"/>
    <x v="0"/>
    <x v="2812"/>
    <d v="2025-06-03T00:00:00"/>
    <s v="19-08-2025"/>
    <d v="2025-08-19T00:00:00"/>
    <s v="18:45"/>
    <n v="77"/>
    <x v="0"/>
    <n v="2"/>
    <n v="0"/>
    <s v="Alberto Martín Nieto"/>
    <s v="666155003"/>
    <x v="1"/>
  </r>
  <r>
    <n v="31095807"/>
    <x v="1"/>
    <x v="2813"/>
    <d v="2025-06-03T00:00:00"/>
    <s v="30-08-2025"/>
    <d v="2025-08-30T00:00:00"/>
    <s v="10:00"/>
    <n v="88"/>
    <x v="3"/>
    <n v="2"/>
    <n v="90"/>
    <s v="Guillermo Eduardo Latino"/>
    <s v="93513512033"/>
    <x v="0"/>
  </r>
  <r>
    <n v="31086277"/>
    <x v="1"/>
    <x v="2814"/>
    <d v="2025-06-02T00:00:00"/>
    <s v="20-08-2025"/>
    <d v="2025-08-20T00:00:00"/>
    <s v="11:30"/>
    <n v="79"/>
    <x v="2"/>
    <n v="2"/>
    <n v="54"/>
    <s v="álvaro Ballesteros"/>
    <s v="660866298"/>
    <x v="0"/>
  </r>
  <r>
    <n v="31084847"/>
    <x v="1"/>
    <x v="2815"/>
    <d v="2025-06-02T00:00:00"/>
    <s v="27-08-2025"/>
    <d v="2025-08-27T00:00:00"/>
    <s v="10:00"/>
    <n v="86"/>
    <x v="3"/>
    <n v="3"/>
    <n v="125"/>
    <s v="Patricia Franco Pando"/>
    <s v="678960545"/>
    <x v="0"/>
  </r>
  <r>
    <n v="31064524"/>
    <x v="1"/>
    <x v="2816"/>
    <d v="2025-06-01T00:00:00"/>
    <s v="08-08-2025"/>
    <d v="2025-08-08T00:00:00"/>
    <s v="20:00"/>
    <n v="68"/>
    <x v="1"/>
    <n v="1"/>
    <n v="0"/>
    <s v="Merche Félix"/>
    <s v="617993227"/>
    <x v="0"/>
  </r>
  <r>
    <n v="31063871"/>
    <x v="0"/>
    <x v="2817"/>
    <d v="2025-06-01T00:00:00"/>
    <s v="08-08-2025"/>
    <d v="2025-08-08T00:00:00"/>
    <s v="16:00"/>
    <n v="68"/>
    <x v="2"/>
    <n v="5"/>
    <n v="68"/>
    <s v="Rubén Viejobueno"/>
    <s v="637556184"/>
    <x v="0"/>
  </r>
  <r>
    <n v="31063170"/>
    <x v="0"/>
    <x v="2818"/>
    <d v="2025-06-01T00:00:00"/>
    <s v="21-08-2025"/>
    <d v="2025-08-21T00:00:00"/>
    <s v="17:30"/>
    <n v="81"/>
    <x v="0"/>
    <n v="2"/>
    <n v="0"/>
    <s v="Andrea Caballero Rubio"/>
    <s v="653742291"/>
    <x v="0"/>
  </r>
  <r>
    <n v="31058026"/>
    <x v="1"/>
    <x v="2819"/>
    <d v="2025-06-01T00:00:00"/>
    <s v="16-08-2025"/>
    <d v="2025-08-16T00:00:00"/>
    <s v="16:00"/>
    <n v="76"/>
    <x v="2"/>
    <n v="2"/>
    <n v="78"/>
    <s v="Juan Carlos Sánchez Exposito"/>
    <s v="650436302"/>
    <x v="1"/>
  </r>
  <r>
    <n v="31056685"/>
    <x v="1"/>
    <x v="2820"/>
    <d v="2025-06-02T00:00:00"/>
    <s v="05-08-2025"/>
    <d v="2025-08-05T00:00:00"/>
    <s v="17:30"/>
    <n v="64"/>
    <x v="0"/>
    <n v="5"/>
    <n v="0"/>
    <s v="Juan Ignacio Muñoz"/>
    <s v="676215182"/>
    <x v="1"/>
  </r>
  <r>
    <n v="31056554"/>
    <x v="0"/>
    <x v="2821"/>
    <d v="2025-06-01T00:00:00"/>
    <s v="16-08-2025"/>
    <d v="2025-08-16T00:00:00"/>
    <s v="12:00"/>
    <n v="76"/>
    <x v="0"/>
    <n v="4"/>
    <n v="0"/>
    <s v="Amparo Sebastia"/>
    <s v="686354227"/>
    <x v="0"/>
  </r>
  <r>
    <n v="31056123"/>
    <x v="1"/>
    <x v="2822"/>
    <d v="2025-06-01T00:00:00"/>
    <s v="12-08-2025"/>
    <d v="2025-08-12T00:00:00"/>
    <s v="10:45"/>
    <n v="72"/>
    <x v="0"/>
    <n v="2"/>
    <n v="0"/>
    <s v="José Manuel García Ares"/>
    <s v="630137150"/>
    <x v="1"/>
  </r>
  <r>
    <n v="31056011"/>
    <x v="1"/>
    <x v="2823"/>
    <d v="2025-06-01T00:00:00"/>
    <s v="12-08-2025"/>
    <d v="2025-08-12T00:00:00"/>
    <s v="20:00"/>
    <n v="72"/>
    <x v="1"/>
    <n v="2"/>
    <n v="0"/>
    <s v="José Manuel García Ares"/>
    <s v="630137120"/>
    <x v="1"/>
  </r>
  <r>
    <n v="31054961"/>
    <x v="1"/>
    <x v="2824"/>
    <d v="2025-06-01T00:00:00"/>
    <s v="24-08-2025"/>
    <d v="2025-08-24T00:00:00"/>
    <s v="10:45"/>
    <n v="84"/>
    <x v="0"/>
    <n v="4"/>
    <n v="0"/>
    <s v="Lupe Merideño Palacios"/>
    <s v="661037150"/>
    <x v="0"/>
  </r>
  <r>
    <n v="31053896"/>
    <x v="1"/>
    <x v="2825"/>
    <d v="2025-06-01T00:00:00"/>
    <s v="10-08-2025"/>
    <d v="2025-08-10T00:00:00"/>
    <s v="12:00"/>
    <n v="70"/>
    <x v="0"/>
    <n v="6"/>
    <n v="0"/>
    <s v="Bernat Ibáñez Oliver"/>
    <s v="615557681"/>
    <x v="1"/>
  </r>
  <r>
    <n v="31032389"/>
    <x v="1"/>
    <x v="2826"/>
    <d v="2025-05-31T00:00:00"/>
    <s v="01-08-2025"/>
    <d v="2025-08-01T00:00:00"/>
    <s v="12:00"/>
    <n v="62"/>
    <x v="0"/>
    <n v="2"/>
    <n v="0"/>
    <s v="Javier Cervantes-pinelo"/>
    <s v="676005279"/>
    <x v="1"/>
  </r>
  <r>
    <n v="30996131"/>
    <x v="0"/>
    <x v="2827"/>
    <d v="2025-05-29T00:00:00"/>
    <s v="12-08-2025"/>
    <d v="2025-08-12T00:00:00"/>
    <s v="10:45"/>
    <n v="75"/>
    <x v="0"/>
    <n v="5"/>
    <n v="0"/>
    <s v="Victoriano Serrano"/>
    <s v="654387477"/>
    <x v="0"/>
  </r>
  <r>
    <n v="30992315"/>
    <x v="3"/>
    <x v="2828"/>
    <d v="2025-05-29T00:00:00"/>
    <s v="08-08-2025"/>
    <d v="2025-08-08T00:00:00"/>
    <s v="10:45"/>
    <n v="71"/>
    <x v="0"/>
    <n v="3"/>
    <n v="0"/>
    <s v="Carlos Martínez-larraz Prats"/>
    <s v="676214006"/>
    <x v="1"/>
  </r>
  <r>
    <n v="30983082"/>
    <x v="0"/>
    <x v="2829"/>
    <d v="2025-05-28T00:00:00"/>
    <s v="05-08-2025"/>
    <d v="2025-08-05T00:00:00"/>
    <s v="10:45"/>
    <n v="69"/>
    <x v="0"/>
    <n v="4"/>
    <n v="0"/>
    <s v="Maria Cecilia Garino"/>
    <s v="1158839573"/>
    <x v="0"/>
  </r>
  <r>
    <n v="30971502"/>
    <x v="1"/>
    <x v="2830"/>
    <d v="2025-05-28T00:00:00"/>
    <s v="02-08-2025"/>
    <d v="2025-08-02T00:00:00"/>
    <s v="16:00"/>
    <n v="66"/>
    <x v="14"/>
    <n v="3"/>
    <n v="78"/>
    <s v="Giovanna Vigano"/>
    <s v="7903023267"/>
    <x v="1"/>
  </r>
  <r>
    <n v="30965948"/>
    <x v="1"/>
    <x v="2831"/>
    <d v="2025-05-28T00:00:00"/>
    <s v="12-08-2025"/>
    <d v="2025-08-12T00:00:00"/>
    <s v="10:45"/>
    <n v="76"/>
    <x v="0"/>
    <n v="3"/>
    <n v="0"/>
    <s v="Elena Daniela Ghionea"/>
    <s v="697880882"/>
    <x v="0"/>
  </r>
  <r>
    <n v="30956986"/>
    <x v="1"/>
    <x v="2832"/>
    <d v="2025-05-27T00:00:00"/>
    <s v="23-08-2025"/>
    <d v="2025-08-23T00:00:00"/>
    <s v="18:45"/>
    <n v="88"/>
    <x v="0"/>
    <n v="0"/>
    <n v="0"/>
    <s v="Raimundo Partido Martin"/>
    <s v="657529212"/>
    <x v="2"/>
  </r>
  <r>
    <n v="30955173"/>
    <x v="0"/>
    <x v="2833"/>
    <d v="2025-05-27T00:00:00"/>
    <s v="17-08-2025"/>
    <d v="2025-08-17T00:00:00"/>
    <s v="12:00"/>
    <n v="82"/>
    <x v="0"/>
    <n v="3"/>
    <n v="0"/>
    <s v="Silvia Greses Huerta"/>
    <s v="666236840"/>
    <x v="1"/>
  </r>
  <r>
    <n v="30953772"/>
    <x v="3"/>
    <x v="2834"/>
    <d v="2025-05-27T00:00:00"/>
    <s v="27-08-2025"/>
    <d v="2025-08-27T00:00:00"/>
    <s v="12:00"/>
    <n v="92"/>
    <x v="0"/>
    <n v="4"/>
    <n v="0"/>
    <s v="Marisa Castro Chicot"/>
    <s v="638579977"/>
    <x v="1"/>
  </r>
  <r>
    <n v="30921711"/>
    <x v="0"/>
    <x v="2835"/>
    <d v="2025-05-26T00:00:00"/>
    <s v="05-08-2025"/>
    <d v="2025-08-05T00:00:00"/>
    <s v="12:00"/>
    <n v="71"/>
    <x v="0"/>
    <n v="3"/>
    <n v="0"/>
    <s v="Pedro Sánchez Landeira"/>
    <s v="667504498"/>
    <x v="1"/>
  </r>
  <r>
    <n v="30919313"/>
    <x v="1"/>
    <x v="2836"/>
    <d v="2025-05-26T00:00:00"/>
    <s v="09-08-2025"/>
    <d v="2025-08-09T00:00:00"/>
    <s v="20:00"/>
    <n v="75"/>
    <x v="1"/>
    <n v="0"/>
    <n v="0"/>
    <s v="Maria Roxana Cordoba"/>
    <s v="689927216"/>
    <x v="2"/>
  </r>
  <r>
    <n v="30905007"/>
    <x v="0"/>
    <x v="2837"/>
    <d v="2025-05-25T00:00:00"/>
    <s v="15-08-2025"/>
    <d v="2025-08-15T00:00:00"/>
    <s v="10:00"/>
    <n v="82"/>
    <x v="2"/>
    <n v="4"/>
    <n v="156"/>
    <s v="Pedro Isidro Perez Rodriguez"/>
    <s v="606307400"/>
    <x v="1"/>
  </r>
  <r>
    <n v="30904579"/>
    <x v="0"/>
    <x v="2838"/>
    <d v="2025-05-25T00:00:00"/>
    <s v="16-08-2025"/>
    <d v="2025-08-16T00:00:00"/>
    <s v="20:00"/>
    <n v="83"/>
    <x v="1"/>
    <n v="3"/>
    <n v="0"/>
    <s v="Ana Laura Goncalvez"/>
    <s v="2234492489"/>
    <x v="1"/>
  </r>
  <r>
    <n v="30902644"/>
    <x v="1"/>
    <x v="2839"/>
    <d v="2025-05-25T00:00:00"/>
    <s v="13-08-2025"/>
    <d v="2025-08-13T00:00:00"/>
    <s v="20:00"/>
    <n v="80"/>
    <x v="1"/>
    <n v="5"/>
    <n v="0"/>
    <s v="Paloma Díaz Bernabeu"/>
    <s v="655078313"/>
    <x v="1"/>
  </r>
  <r>
    <n v="30900724"/>
    <x v="1"/>
    <x v="2840"/>
    <d v="2025-05-25T00:00:00"/>
    <s v="16-08-2025"/>
    <d v="2025-08-16T00:00:00"/>
    <s v="20:00"/>
    <n v="83"/>
    <x v="1"/>
    <n v="2"/>
    <n v="0"/>
    <s v="Julieta Aldana Garces Goncalvez"/>
    <s v="613033328"/>
    <x v="1"/>
  </r>
  <r>
    <n v="30900508"/>
    <x v="1"/>
    <x v="2841"/>
    <d v="2025-05-25T00:00:00"/>
    <s v="23-08-2025"/>
    <d v="2025-08-23T00:00:00"/>
    <s v="20:00"/>
    <n v="90"/>
    <x v="1"/>
    <n v="0"/>
    <n v="0"/>
    <s v="Francisco José Zamora Martinez"/>
    <s v="653852742"/>
    <x v="2"/>
  </r>
  <r>
    <n v="30897413"/>
    <x v="1"/>
    <x v="2842"/>
    <d v="2025-05-25T00:00:00"/>
    <s v="06-08-2025"/>
    <d v="2025-08-06T00:00:00"/>
    <s v="10:00"/>
    <n v="73"/>
    <x v="2"/>
    <n v="2"/>
    <n v="78"/>
    <s v="Juan Carlos Gil Gómez"/>
    <s v="630181643"/>
    <x v="0"/>
  </r>
  <r>
    <n v="30890143"/>
    <x v="1"/>
    <x v="2843"/>
    <d v="2025-05-24T00:00:00"/>
    <s v="18-08-2025"/>
    <d v="2025-08-18T00:00:00"/>
    <s v="12:00"/>
    <n v="86"/>
    <x v="0"/>
    <n v="5"/>
    <n v="0"/>
    <s v="Agueda Mata Garces"/>
    <s v="659718789"/>
    <x v="1"/>
  </r>
  <r>
    <n v="30884025"/>
    <x v="0"/>
    <x v="2844"/>
    <d v="2025-05-24T00:00:00"/>
    <s v="19-08-2025"/>
    <d v="2025-08-19T00:00:00"/>
    <s v="10:00"/>
    <n v="87"/>
    <x v="2"/>
    <n v="3"/>
    <n v="81"/>
    <s v="David Marset Gimeno"/>
    <s v="660677490"/>
    <x v="1"/>
  </r>
  <r>
    <n v="30877928"/>
    <x v="1"/>
    <x v="2845"/>
    <d v="2025-05-24T00:00:00"/>
    <s v="12-08-2025"/>
    <d v="2025-08-12T00:00:00"/>
    <s v="12:00"/>
    <n v="80"/>
    <x v="2"/>
    <n v="4"/>
    <n v="108"/>
    <s v="Sebastián Calero Garcia"/>
    <s v="670082425"/>
    <x v="1"/>
  </r>
  <r>
    <n v="30876088"/>
    <x v="2"/>
    <x v="2846"/>
    <d v="2025-05-24T00:00:00"/>
    <s v="20-08-2025"/>
    <d v="2025-08-20T00:00:00"/>
    <s v="12:00"/>
    <n v="88"/>
    <x v="0"/>
    <n v="2"/>
    <n v="0"/>
    <s v="Desamparados Lloret"/>
    <s v="693397552"/>
    <x v="0"/>
  </r>
  <r>
    <n v="30870867"/>
    <x v="1"/>
    <x v="2847"/>
    <d v="2025-05-23T00:00:00"/>
    <s v="07-08-2025"/>
    <d v="2025-08-07T00:00:00"/>
    <s v="16:00"/>
    <n v="76"/>
    <x v="2"/>
    <n v="3"/>
    <n v="81"/>
    <s v="Izaskun Garrido"/>
    <s v="608263034"/>
    <x v="1"/>
  </r>
  <r>
    <n v="30870830"/>
    <x v="0"/>
    <x v="2848"/>
    <d v="2025-05-23T00:00:00"/>
    <s v="16-08-2025"/>
    <d v="2025-08-16T00:00:00"/>
    <s v="20:00"/>
    <n v="85"/>
    <x v="1"/>
    <n v="2"/>
    <n v="0"/>
    <s v="Cristina Gil Colado"/>
    <s v="647959339"/>
    <x v="1"/>
  </r>
  <r>
    <n v="30861706"/>
    <x v="1"/>
    <x v="2849"/>
    <d v="2025-05-23T00:00:00"/>
    <s v="07-08-2025"/>
    <d v="2025-08-07T00:00:00"/>
    <s v="20:00"/>
    <n v="76"/>
    <x v="1"/>
    <n v="2"/>
    <n v="0"/>
    <s v="Gema Avila Ubeda"/>
    <s v="667850836"/>
    <x v="1"/>
  </r>
  <r>
    <n v="30853292"/>
    <x v="3"/>
    <x v="2850"/>
    <d v="2025-05-23T00:00:00"/>
    <s v="01-08-2025"/>
    <d v="2025-08-01T00:00:00"/>
    <s v="20:00"/>
    <n v="70"/>
    <x v="1"/>
    <n v="2"/>
    <n v="0"/>
    <s v="Jenny Marixa Orovio Ayoví"/>
    <s v="650585291"/>
    <x v="1"/>
  </r>
  <r>
    <n v="30837344"/>
    <x v="1"/>
    <x v="2851"/>
    <d v="2025-05-22T00:00:00"/>
    <s v="04-08-2025"/>
    <d v="2025-08-04T00:00:00"/>
    <s v="10:45"/>
    <n v="74"/>
    <x v="0"/>
    <n v="4"/>
    <n v="0"/>
    <s v="Marta Casañas Martínez"/>
    <s v="626626117"/>
    <x v="1"/>
  </r>
  <r>
    <n v="30835200"/>
    <x v="1"/>
    <x v="2852"/>
    <d v="2025-05-22T00:00:00"/>
    <s v="17-08-2025"/>
    <d v="2025-08-17T00:00:00"/>
    <s v="18:45"/>
    <n v="87"/>
    <x v="0"/>
    <n v="4"/>
    <n v="0"/>
    <s v="Ana Vázquez Calderón"/>
    <s v="658160794"/>
    <x v="1"/>
  </r>
  <r>
    <n v="30823213"/>
    <x v="0"/>
    <x v="2853"/>
    <d v="2025-05-21T00:00:00"/>
    <s v="27-08-2025"/>
    <d v="2025-08-27T00:00:00"/>
    <s v="10:45"/>
    <n v="98"/>
    <x v="0"/>
    <n v="6"/>
    <n v="0"/>
    <s v="Georgios Tsoumpris"/>
    <s v="673467583"/>
    <x v="1"/>
  </r>
  <r>
    <n v="30816092"/>
    <x v="1"/>
    <x v="2854"/>
    <d v="2025-05-21T00:00:00"/>
    <s v="12-08-2025"/>
    <d v="2025-08-12T00:00:00"/>
    <s v="12:00"/>
    <n v="83"/>
    <x v="0"/>
    <n v="4"/>
    <n v="0"/>
    <s v="Orencio Moya Segador"/>
    <s v="646012287"/>
    <x v="0"/>
  </r>
  <r>
    <n v="30812974"/>
    <x v="4"/>
    <x v="2855"/>
    <d v="2025-05-21T00:00:00"/>
    <s v="06-08-2025"/>
    <d v="2025-08-06T00:00:00"/>
    <s v="20:00"/>
    <n v="77"/>
    <x v="1"/>
    <n v="4"/>
    <n v="0"/>
    <s v="Antonia Padilla Estepa"/>
    <s v="657560596"/>
    <x v="1"/>
  </r>
  <r>
    <n v="30799580"/>
    <x v="0"/>
    <x v="2856"/>
    <d v="2025-05-20T00:00:00"/>
    <s v="22-08-2025"/>
    <d v="2025-08-22T00:00:00"/>
    <s v="12:00"/>
    <n v="94"/>
    <x v="0"/>
    <n v="4"/>
    <n v="0"/>
    <s v="Laura Del Pozo López"/>
    <s v="644268017"/>
    <x v="1"/>
  </r>
  <r>
    <n v="30793535"/>
    <x v="1"/>
    <x v="2857"/>
    <d v="2025-05-20T00:00:00"/>
    <s v="14-08-2025"/>
    <d v="2025-08-14T00:00:00"/>
    <s v="20:00"/>
    <n v="86"/>
    <x v="1"/>
    <n v="0"/>
    <n v="0"/>
    <s v="Josep M Roca Maseras"/>
    <s v="650655500"/>
    <x v="2"/>
  </r>
  <r>
    <n v="30788895"/>
    <x v="1"/>
    <x v="2858"/>
    <d v="2025-05-20T00:00:00"/>
    <s v="09-08-2025"/>
    <d v="2025-08-09T00:00:00"/>
    <s v="10:00"/>
    <n v="81"/>
    <x v="2"/>
    <n v="1"/>
    <n v="27"/>
    <s v="Hernán Chaparro Melo"/>
    <s v="993518831"/>
    <x v="1"/>
  </r>
  <r>
    <n v="30779927"/>
    <x v="1"/>
    <x v="2859"/>
    <d v="2025-05-19T00:00:00"/>
    <s v="08-08-2025"/>
    <d v="2025-08-08T00:00:00"/>
    <s v="12:00"/>
    <n v="81"/>
    <x v="0"/>
    <n v="2"/>
    <n v="0"/>
    <s v="Iñigo Urra Gorospe"/>
    <s v="634973263"/>
    <x v="1"/>
  </r>
  <r>
    <n v="30763518"/>
    <x v="0"/>
    <x v="2860"/>
    <d v="2025-05-19T00:00:00"/>
    <s v="04-08-2025"/>
    <d v="2025-08-04T00:00:00"/>
    <s v="12:00"/>
    <n v="77"/>
    <x v="0"/>
    <n v="4"/>
    <n v="0"/>
    <s v="Saioa Aizpitarte"/>
    <s v="639856418"/>
    <x v="1"/>
  </r>
  <r>
    <n v="30759646"/>
    <x v="0"/>
    <x v="2861"/>
    <d v="2025-05-18T00:00:00"/>
    <s v="13-08-2025"/>
    <d v="2025-08-13T00:00:00"/>
    <s v="16:45"/>
    <n v="87"/>
    <x v="2"/>
    <n v="6"/>
    <n v="76"/>
    <s v="Roberto Carlos Gil Gonzalez"/>
    <s v="650962840"/>
    <x v="1"/>
  </r>
  <r>
    <n v="30756457"/>
    <x v="3"/>
    <x v="2862"/>
    <d v="2025-05-18T00:00:00"/>
    <s v="10-08-2025"/>
    <d v="2025-08-10T00:00:00"/>
    <s v="10:45"/>
    <n v="84"/>
    <x v="0"/>
    <n v="2"/>
    <n v="0"/>
    <s v="Ana Briongos Abajo"/>
    <s v="627655169"/>
    <x v="0"/>
  </r>
  <r>
    <n v="30738535"/>
    <x v="0"/>
    <x v="2863"/>
    <d v="2025-05-17T00:00:00"/>
    <s v="06-08-2025"/>
    <d v="2025-08-06T00:00:00"/>
    <s v="10:45"/>
    <n v="81"/>
    <x v="0"/>
    <n v="4"/>
    <n v="0"/>
    <s v="Silvia Rico Aguila"/>
    <s v="661837763"/>
    <x v="1"/>
  </r>
  <r>
    <n v="30738421"/>
    <x v="0"/>
    <x v="2864"/>
    <d v="2025-05-17T00:00:00"/>
    <s v="06-08-2025"/>
    <d v="2025-08-06T00:00:00"/>
    <s v="10:45"/>
    <n v="81"/>
    <x v="0"/>
    <n v="5"/>
    <n v="0"/>
    <s v="Tomas Méndez Garcia"/>
    <s v="646910031"/>
    <x v="0"/>
  </r>
  <r>
    <n v="30737197"/>
    <x v="1"/>
    <x v="2865"/>
    <d v="2025-05-17T00:00:00"/>
    <s v="09-08-2025"/>
    <d v="2025-08-09T00:00:00"/>
    <s v="17:30"/>
    <n v="84"/>
    <x v="0"/>
    <n v="3"/>
    <n v="0"/>
    <s v="Jordi Borrás Julian"/>
    <s v="616006133"/>
    <x v="1"/>
  </r>
  <r>
    <n v="30736990"/>
    <x v="1"/>
    <x v="2866"/>
    <d v="2025-05-17T00:00:00"/>
    <s v="09-08-2025"/>
    <d v="2025-08-09T00:00:00"/>
    <s v="10:00"/>
    <n v="84"/>
    <x v="2"/>
    <n v="3"/>
    <n v="117"/>
    <s v="Jordi Borràs Julian"/>
    <s v="61606133"/>
    <x v="1"/>
  </r>
  <r>
    <n v="30732004"/>
    <x v="1"/>
    <x v="2867"/>
    <d v="2025-05-17T00:00:00"/>
    <s v="12-08-2025"/>
    <d v="2025-08-12T00:00:00"/>
    <s v="16:45"/>
    <n v="87"/>
    <x v="2"/>
    <n v="2"/>
    <n v="54"/>
    <s v="Jesus Lopez Rodriguez"/>
    <s v="629345687"/>
    <x v="1"/>
  </r>
  <r>
    <n v="30729965"/>
    <x v="0"/>
    <x v="2868"/>
    <d v="2025-05-17T00:00:00"/>
    <s v="11-08-2025"/>
    <d v="2025-08-11T00:00:00"/>
    <s v="12:00"/>
    <n v="86"/>
    <x v="0"/>
    <n v="4"/>
    <n v="0"/>
    <s v="Elisabet Bueso León"/>
    <s v="610252246"/>
    <x v="1"/>
  </r>
  <r>
    <n v="30717000"/>
    <x v="1"/>
    <x v="2869"/>
    <d v="2025-05-16T00:00:00"/>
    <s v="19-08-2025"/>
    <d v="2025-08-19T00:00:00"/>
    <s v="20:00"/>
    <n v="95"/>
    <x v="1"/>
    <n v="3"/>
    <n v="0"/>
    <s v="Lucrecia Gurrutxaga"/>
    <s v="679728535"/>
    <x v="1"/>
  </r>
  <r>
    <n v="30713840"/>
    <x v="1"/>
    <x v="2870"/>
    <d v="2025-05-25T00:00:00"/>
    <s v="16-08-2025"/>
    <d v="2025-08-16T00:00:00"/>
    <s v="20:00"/>
    <n v="83"/>
    <x v="1"/>
    <n v="2"/>
    <n v="0"/>
    <s v="Carla Arriola"/>
    <s v="602620243"/>
    <x v="0"/>
  </r>
  <r>
    <n v="30713558"/>
    <x v="4"/>
    <x v="2871"/>
    <d v="2025-05-16T00:00:00"/>
    <s v="16-08-2025"/>
    <d v="2025-08-16T00:00:00"/>
    <s v="10:00"/>
    <n v="92"/>
    <x v="2"/>
    <n v="2"/>
    <n v="78"/>
    <s v="Natalia Vinent Mascaro"/>
    <s v="669443383"/>
    <x v="1"/>
  </r>
  <r>
    <n v="30704069"/>
    <x v="1"/>
    <x v="2872"/>
    <d v="2025-05-16T00:00:00"/>
    <s v="04-08-2025"/>
    <d v="2025-08-04T00:00:00"/>
    <s v="18:45"/>
    <n v="80"/>
    <x v="0"/>
    <n v="3"/>
    <n v="0"/>
    <s v="Silvia Noemí Blumetti"/>
    <s v="1166296772"/>
    <x v="0"/>
  </r>
  <r>
    <n v="30696789"/>
    <x v="0"/>
    <x v="2873"/>
    <d v="2025-05-15T00:00:00"/>
    <s v="02-08-2025"/>
    <d v="2025-08-02T00:00:00"/>
    <s v="18:45"/>
    <n v="79"/>
    <x v="0"/>
    <n v="2"/>
    <n v="0"/>
    <s v="Oscar Romero"/>
    <s v="616224156"/>
    <x v="0"/>
  </r>
  <r>
    <n v="30695324"/>
    <x v="3"/>
    <x v="2874"/>
    <d v="2025-05-15T00:00:00"/>
    <s v="21-08-2025"/>
    <d v="2025-08-21T00:00:00"/>
    <s v="20:00"/>
    <n v="98"/>
    <x v="1"/>
    <n v="3"/>
    <n v="0"/>
    <s v="Miguel Angel Diaz Carmona"/>
    <s v="627475608"/>
    <x v="0"/>
  </r>
  <r>
    <n v="30695244"/>
    <x v="1"/>
    <x v="2875"/>
    <d v="2025-05-15T00:00:00"/>
    <s v="18-08-2025"/>
    <d v="2025-08-18T00:00:00"/>
    <s v="17:30"/>
    <n v="95"/>
    <x v="0"/>
    <n v="2"/>
    <n v="0"/>
    <s v="Gonzalo Carrero Galan"/>
    <s v="658324913"/>
    <x v="1"/>
  </r>
  <r>
    <n v="30688716"/>
    <x v="1"/>
    <x v="2876"/>
    <d v="2025-05-15T00:00:00"/>
    <s v="20-08-2025"/>
    <d v="2025-08-20T00:00:00"/>
    <s v="10:00"/>
    <n v="97"/>
    <x v="2"/>
    <n v="2"/>
    <n v="54"/>
    <s v="María José Hidalgo Guardia"/>
    <s v="677103005"/>
    <x v="0"/>
  </r>
  <r>
    <n v="30678341"/>
    <x v="2"/>
    <x v="2877"/>
    <d v="2025-05-14T00:00:00"/>
    <s v="17-08-2025"/>
    <d v="2025-08-17T00:00:00"/>
    <s v="18:45"/>
    <n v="95"/>
    <x v="0"/>
    <n v="0"/>
    <n v="0"/>
    <s v="Mónica Rodriguez Molina"/>
    <s v="605434824"/>
    <x v="2"/>
  </r>
  <r>
    <n v="30678082"/>
    <x v="0"/>
    <x v="2878"/>
    <d v="2025-06-01T00:00:00"/>
    <s v="07-08-2025"/>
    <d v="2025-08-07T00:00:00"/>
    <s v="12:00"/>
    <n v="67"/>
    <x v="0"/>
    <n v="2"/>
    <n v="0"/>
    <s v="Natalia Vicente"/>
    <s v="644224824"/>
    <x v="0"/>
  </r>
  <r>
    <n v="30676868"/>
    <x v="1"/>
    <x v="2879"/>
    <d v="2025-05-14T00:00:00"/>
    <s v="19-08-2025"/>
    <d v="2025-08-19T00:00:00"/>
    <s v="17:30"/>
    <n v="97"/>
    <x v="0"/>
    <n v="2"/>
    <n v="0"/>
    <s v="Maria Alicia Elgue"/>
    <s v="2262502744"/>
    <x v="0"/>
  </r>
  <r>
    <n v="30666693"/>
    <x v="0"/>
    <x v="2880"/>
    <d v="2025-05-14T00:00:00"/>
    <s v="06-08-2025"/>
    <d v="2025-08-06T00:00:00"/>
    <s v="12:00"/>
    <n v="84"/>
    <x v="0"/>
    <n v="2"/>
    <n v="0"/>
    <s v="Natalia Alcaraz Chavew"/>
    <s v="678921904"/>
    <x v="0"/>
  </r>
  <r>
    <n v="30662970"/>
    <x v="0"/>
    <x v="2881"/>
    <d v="2025-05-14T00:00:00"/>
    <s v="15-08-2025"/>
    <d v="2025-08-15T00:00:00"/>
    <s v="20:00"/>
    <n v="93"/>
    <x v="1"/>
    <n v="2"/>
    <n v="0"/>
    <s v="Ernesto Rodríguez Santana"/>
    <s v="665860423"/>
    <x v="0"/>
  </r>
  <r>
    <n v="30646629"/>
    <x v="3"/>
    <x v="2882"/>
    <d v="2025-05-13T00:00:00"/>
    <s v="17-08-2025"/>
    <d v="2025-08-17T00:00:00"/>
    <s v="10:45"/>
    <n v="96"/>
    <x v="0"/>
    <n v="5"/>
    <n v="0"/>
    <s v="Marian Cogollos Calatayud"/>
    <s v="676341397"/>
    <x v="0"/>
  </r>
  <r>
    <n v="30639774"/>
    <x v="0"/>
    <x v="2883"/>
    <d v="2025-05-13T00:00:00"/>
    <s v="12-08-2025"/>
    <d v="2025-08-12T00:00:00"/>
    <s v="20:00"/>
    <n v="91"/>
    <x v="1"/>
    <n v="3"/>
    <n v="0"/>
    <s v="Montserrat Segura"/>
    <s v="687863597"/>
    <x v="1"/>
  </r>
  <r>
    <n v="30630598"/>
    <x v="0"/>
    <x v="2884"/>
    <d v="2025-05-12T00:00:00"/>
    <s v="26-08-2025"/>
    <d v="2025-08-26T00:00:00"/>
    <s v="12:00"/>
    <n v="106"/>
    <x v="0"/>
    <n v="2"/>
    <n v="0"/>
    <s v="Gema Miñana Sellés"/>
    <s v="690365786"/>
    <x v="1"/>
  </r>
  <r>
    <n v="30619722"/>
    <x v="0"/>
    <x v="2885"/>
    <d v="2025-05-12T00:00:00"/>
    <s v="20-08-2025"/>
    <d v="2025-08-20T00:00:00"/>
    <s v="20:00"/>
    <n v="100"/>
    <x v="1"/>
    <n v="4"/>
    <n v="0"/>
    <s v="Pedro Garcia Corcoles"/>
    <s v="699057917"/>
    <x v="1"/>
  </r>
  <r>
    <n v="30618235"/>
    <x v="3"/>
    <x v="2886"/>
    <d v="2025-05-12T00:00:00"/>
    <s v="20-08-2025"/>
    <d v="2025-08-20T00:00:00"/>
    <s v="10:45"/>
    <n v="100"/>
    <x v="0"/>
    <n v="1"/>
    <n v="0"/>
    <s v="Jesus Blanch Quiroga"/>
    <s v="686546010"/>
    <x v="0"/>
  </r>
  <r>
    <n v="30605275"/>
    <x v="3"/>
    <x v="2887"/>
    <d v="2025-05-11T00:00:00"/>
    <s v="11-08-2025"/>
    <d v="2025-08-11T00:00:00"/>
    <s v="10:45"/>
    <n v="92"/>
    <x v="0"/>
    <n v="3"/>
    <n v="0"/>
    <s v="José Luis Ruiz-olivares Bárcenas"/>
    <s v="+34608601790"/>
    <x v="0"/>
  </r>
  <r>
    <n v="30602842"/>
    <x v="1"/>
    <x v="2888"/>
    <d v="2025-05-11T00:00:00"/>
    <s v="05-08-2025"/>
    <d v="2025-08-05T00:00:00"/>
    <s v="20:00"/>
    <n v="86"/>
    <x v="1"/>
    <n v="2"/>
    <n v="0"/>
    <s v="Georgina Bofill Senabre"/>
    <s v="677832525"/>
    <x v="0"/>
  </r>
  <r>
    <n v="30601740"/>
    <x v="1"/>
    <x v="2889"/>
    <d v="2025-05-11T00:00:00"/>
    <s v="04-08-2025"/>
    <d v="2025-08-04T00:00:00"/>
    <s v="10:00"/>
    <n v="85"/>
    <x v="2"/>
    <n v="4"/>
    <n v="147"/>
    <s v="Paqui Lora Ligero"/>
    <s v="665982715"/>
    <x v="0"/>
  </r>
  <r>
    <n v="30598811"/>
    <x v="0"/>
    <x v="2890"/>
    <d v="2025-05-11T00:00:00"/>
    <s v="15-08-2025"/>
    <d v="2025-08-15T00:00:00"/>
    <s v="10:00"/>
    <n v="96"/>
    <x v="0"/>
    <n v="0"/>
    <n v="0"/>
    <s v="Ariana De Sousa"/>
    <s v="67079275"/>
    <x v="2"/>
  </r>
  <r>
    <n v="30594540"/>
    <x v="0"/>
    <x v="2891"/>
    <d v="2025-05-11T00:00:00"/>
    <s v="23-08-2025"/>
    <d v="2025-08-23T00:00:00"/>
    <s v="12:00"/>
    <n v="104"/>
    <x v="0"/>
    <n v="4"/>
    <n v="0"/>
    <s v="Ricardo Martinez Navarro"/>
    <s v="696322553"/>
    <x v="1"/>
  </r>
  <r>
    <n v="30590190"/>
    <x v="3"/>
    <x v="2892"/>
    <d v="2025-05-10T00:00:00"/>
    <s v="16-08-2025"/>
    <d v="2025-08-16T00:00:00"/>
    <s v="10:00"/>
    <n v="98"/>
    <x v="0"/>
    <n v="2"/>
    <n v="0"/>
    <s v="Pablo Manetti"/>
    <s v="91123938372"/>
    <x v="0"/>
  </r>
  <r>
    <n v="30587876"/>
    <x v="1"/>
    <x v="2893"/>
    <d v="2025-05-10T00:00:00"/>
    <s v="08-08-2025"/>
    <d v="2025-08-08T00:00:00"/>
    <s v="12:00"/>
    <n v="90"/>
    <x v="0"/>
    <n v="4"/>
    <n v="0"/>
    <s v="Nieves Artola Zuloaga"/>
    <s v="610987675"/>
    <x v="1"/>
  </r>
  <r>
    <n v="30583832"/>
    <x v="1"/>
    <x v="2894"/>
    <d v="2025-05-10T00:00:00"/>
    <s v="04-08-2025"/>
    <d v="2025-08-04T00:00:00"/>
    <s v="11:30"/>
    <n v="86"/>
    <x v="2"/>
    <n v="4"/>
    <n v="108"/>
    <s v="Javier Cobo Vegas"/>
    <s v="661105130"/>
    <x v="1"/>
  </r>
  <r>
    <n v="30582911"/>
    <x v="0"/>
    <x v="2895"/>
    <d v="2025-05-10T00:00:00"/>
    <s v="15-08-2025"/>
    <d v="2025-08-15T00:00:00"/>
    <s v="10:00"/>
    <n v="97"/>
    <x v="0"/>
    <n v="2"/>
    <n v="0"/>
    <s v="Eneritz Alonso Aiarza"/>
    <s v="616342165"/>
    <x v="0"/>
  </r>
  <r>
    <n v="30569625"/>
    <x v="1"/>
    <x v="2896"/>
    <d v="2025-05-09T00:00:00"/>
    <s v="20-08-2025"/>
    <d v="2025-08-20T00:00:00"/>
    <s v="17:30"/>
    <n v="103"/>
    <x v="0"/>
    <n v="2"/>
    <n v="0"/>
    <s v="Pedro Del Barrio Tajadura"/>
    <s v="636980816"/>
    <x v="1"/>
  </r>
  <r>
    <n v="30562344"/>
    <x v="4"/>
    <x v="2897"/>
    <d v="2025-05-09T00:00:00"/>
    <s v="05-08-2025"/>
    <d v="2025-08-05T00:00:00"/>
    <s v="17:30"/>
    <n v="88"/>
    <x v="0"/>
    <n v="4"/>
    <n v="0"/>
    <s v="Francisco Jose Jacobo Cardoso"/>
    <s v="620859368"/>
    <x v="1"/>
  </r>
  <r>
    <n v="30562205"/>
    <x v="4"/>
    <x v="2898"/>
    <d v="2025-05-09T00:00:00"/>
    <s v="05-08-2025"/>
    <d v="2025-08-05T00:00:00"/>
    <s v="17:30"/>
    <n v="88"/>
    <x v="0"/>
    <n v="3"/>
    <n v="0"/>
    <s v="Rosalia Cabrera Pardo"/>
    <s v="646859396"/>
    <x v="1"/>
  </r>
  <r>
    <n v="30561701"/>
    <x v="1"/>
    <x v="2899"/>
    <d v="2025-05-09T00:00:00"/>
    <s v="17-08-2025"/>
    <d v="2025-08-17T00:00:00"/>
    <s v="12:00"/>
    <n v="100"/>
    <x v="0"/>
    <n v="2"/>
    <n v="0"/>
    <s v="Carmen Chocomeli"/>
    <s v="655217178"/>
    <x v="0"/>
  </r>
  <r>
    <n v="30554120"/>
    <x v="1"/>
    <x v="2900"/>
    <d v="2025-05-09T00:00:00"/>
    <s v="04-08-2025"/>
    <d v="2025-08-04T00:00:00"/>
    <s v="10:00"/>
    <n v="87"/>
    <x v="3"/>
    <n v="5"/>
    <n v="225"/>
    <s v="Antonio Jesús Royo Ambroj"/>
    <s v="609136878"/>
    <x v="1"/>
  </r>
  <r>
    <n v="30550454"/>
    <x v="1"/>
    <x v="2901"/>
    <d v="2025-05-09T00:00:00"/>
    <s v="22-08-2025"/>
    <d v="2025-08-22T00:00:00"/>
    <s v="10:00"/>
    <n v="105"/>
    <x v="2"/>
    <n v="2"/>
    <n v="78"/>
    <s v="Salvador Puchalt Cuenda"/>
    <s v="622779287"/>
    <x v="1"/>
  </r>
  <r>
    <n v="30523495"/>
    <x v="1"/>
    <x v="2902"/>
    <d v="2025-05-07T00:00:00"/>
    <s v="24-08-2025"/>
    <d v="2025-08-24T00:00:00"/>
    <s v="12:00"/>
    <n v="109"/>
    <x v="0"/>
    <n v="4"/>
    <n v="0"/>
    <s v="Yeny Astrid Perez Mendez"/>
    <s v="628808998"/>
    <x v="1"/>
  </r>
  <r>
    <n v="30521886"/>
    <x v="1"/>
    <x v="2903"/>
    <d v="2025-05-07T00:00:00"/>
    <s v="05-08-2025"/>
    <d v="2025-08-05T00:00:00"/>
    <s v="10:45"/>
    <n v="90"/>
    <x v="0"/>
    <n v="4"/>
    <n v="0"/>
    <s v="Rafael Guerrero Sánchez"/>
    <s v="630729556"/>
    <x v="1"/>
  </r>
  <r>
    <n v="30520909"/>
    <x v="0"/>
    <x v="2904"/>
    <d v="2025-05-07T00:00:00"/>
    <s v="23-08-2025"/>
    <d v="2025-08-23T00:00:00"/>
    <s v="10:45"/>
    <n v="108"/>
    <x v="0"/>
    <n v="2"/>
    <n v="0"/>
    <s v="Mari Nieves Peragón Trigo"/>
    <s v="670836406"/>
    <x v="1"/>
  </r>
  <r>
    <n v="30518161"/>
    <x v="1"/>
    <x v="2905"/>
    <d v="2025-05-07T00:00:00"/>
    <s v="21-08-2025"/>
    <d v="2025-08-21T00:00:00"/>
    <s v="13:00"/>
    <n v="106"/>
    <x v="5"/>
    <n v="9"/>
    <n v="153"/>
    <s v="Luisa Bertoldi"/>
    <s v="3497146139"/>
    <x v="1"/>
  </r>
  <r>
    <n v="30516138"/>
    <x v="1"/>
    <x v="2906"/>
    <d v="2025-05-07T00:00:00"/>
    <s v="11-08-2025"/>
    <d v="2025-08-11T00:00:00"/>
    <s v="18:45"/>
    <n v="96"/>
    <x v="0"/>
    <n v="2"/>
    <n v="0"/>
    <s v="Rafael Ruiz Castillo"/>
    <s v="649187230"/>
    <x v="1"/>
  </r>
  <r>
    <n v="30465358"/>
    <x v="1"/>
    <x v="2907"/>
    <d v="2025-05-05T00:00:00"/>
    <s v="16-08-2025"/>
    <d v="2025-08-16T00:00:00"/>
    <s v="17:30"/>
    <n v="103"/>
    <x v="0"/>
    <n v="2"/>
    <n v="0"/>
    <s v="Pedro García Martín"/>
    <s v="717705363"/>
    <x v="1"/>
  </r>
  <r>
    <n v="30449795"/>
    <x v="1"/>
    <x v="2908"/>
    <d v="2025-05-04T00:00:00"/>
    <s v="19-08-2025"/>
    <d v="2025-08-19T00:00:00"/>
    <s v="18:45"/>
    <n v="107"/>
    <x v="0"/>
    <n v="3"/>
    <n v="0"/>
    <s v="Francisco Sanchez Martin"/>
    <s v="609467862"/>
    <x v="1"/>
  </r>
  <r>
    <n v="30431358"/>
    <x v="0"/>
    <x v="2909"/>
    <d v="2025-05-03T00:00:00"/>
    <s v="05-08-2025"/>
    <d v="2025-08-05T00:00:00"/>
    <s v="20:00"/>
    <n v="94"/>
    <x v="1"/>
    <n v="4"/>
    <n v="0"/>
    <s v="Claudia López Folch"/>
    <s v="615920227"/>
    <x v="1"/>
  </r>
  <r>
    <n v="30431320"/>
    <x v="0"/>
    <x v="2910"/>
    <d v="2025-05-03T00:00:00"/>
    <s v="05-08-2025"/>
    <d v="2025-08-05T00:00:00"/>
    <s v="20:00"/>
    <n v="94"/>
    <x v="1"/>
    <n v="5"/>
    <n v="0"/>
    <s v="Laura Mogarra"/>
    <s v="648041660"/>
    <x v="1"/>
  </r>
  <r>
    <n v="30429950"/>
    <x v="3"/>
    <x v="2911"/>
    <d v="2025-05-03T00:00:00"/>
    <s v="02-08-2025"/>
    <d v="2025-08-02T00:00:00"/>
    <s v="18:45"/>
    <n v="91"/>
    <x v="0"/>
    <n v="4"/>
    <n v="0"/>
    <s v="Rosa Maria Carro Salas"/>
    <s v="658407239"/>
    <x v="1"/>
  </r>
  <r>
    <n v="30407737"/>
    <x v="1"/>
    <x v="2912"/>
    <d v="2025-05-02T00:00:00"/>
    <s v="23-08-2025"/>
    <d v="2025-08-23T00:00:00"/>
    <s v="16:45"/>
    <n v="113"/>
    <x v="2"/>
    <n v="4"/>
    <n v="108"/>
    <s v="Celia García Alonso"/>
    <s v="647545923"/>
    <x v="1"/>
  </r>
  <r>
    <n v="30406386"/>
    <x v="1"/>
    <x v="2913"/>
    <d v="2025-05-02T00:00:00"/>
    <s v="13-08-2025"/>
    <d v="2025-08-13T00:00:00"/>
    <s v="10:00"/>
    <n v="103"/>
    <x v="3"/>
    <n v="4"/>
    <n v="180"/>
    <s v="Carlos Allue Romeo"/>
    <s v="675666600"/>
    <x v="0"/>
  </r>
  <r>
    <n v="30399931"/>
    <x v="1"/>
    <x v="2914"/>
    <d v="2025-05-02T00:00:00"/>
    <s v="29-08-2025"/>
    <d v="2025-08-29T00:00:00"/>
    <s v="12:00"/>
    <n v="119"/>
    <x v="0"/>
    <n v="5"/>
    <n v="0"/>
    <s v="David Baena Sánchez"/>
    <s v="673786030"/>
    <x v="1"/>
  </r>
  <r>
    <n v="30396040"/>
    <x v="0"/>
    <x v="2915"/>
    <d v="2025-05-02T00:00:00"/>
    <s v="03-08-2025"/>
    <d v="2025-08-03T00:00:00"/>
    <s v="18:45"/>
    <n v="93"/>
    <x v="0"/>
    <n v="2"/>
    <n v="0"/>
    <s v="Carmen Huedo Alcolea"/>
    <s v="601050368"/>
    <x v="1"/>
  </r>
  <r>
    <n v="30392828"/>
    <x v="1"/>
    <x v="2916"/>
    <d v="2025-05-02T00:00:00"/>
    <s v="05-08-2025"/>
    <d v="2025-08-05T00:00:00"/>
    <s v="10:00"/>
    <n v="95"/>
    <x v="2"/>
    <n v="3"/>
    <n v="108"/>
    <s v="Sergio Cebrian"/>
    <s v="645956860"/>
    <x v="1"/>
  </r>
  <r>
    <n v="30388232"/>
    <x v="0"/>
    <x v="2917"/>
    <d v="2025-05-01T00:00:00"/>
    <s v="28-08-2025"/>
    <d v="2025-08-28T00:00:00"/>
    <s v="20:00"/>
    <n v="119"/>
    <x v="1"/>
    <n v="5"/>
    <n v="0"/>
    <s v="Mari Carmen Nova García"/>
    <s v="616180703"/>
    <x v="1"/>
  </r>
  <r>
    <n v="30383361"/>
    <x v="1"/>
    <x v="2918"/>
    <d v="2025-05-01T00:00:00"/>
    <s v="05-08-2025"/>
    <d v="2025-08-05T00:00:00"/>
    <s v="10:45"/>
    <n v="96"/>
    <x v="0"/>
    <n v="6"/>
    <n v="0"/>
    <s v="àngela Arrufat"/>
    <s v="639362079"/>
    <x v="1"/>
  </r>
  <r>
    <n v="30381156"/>
    <x v="1"/>
    <x v="2919"/>
    <d v="2025-05-01T00:00:00"/>
    <s v="27-08-2025"/>
    <d v="2025-08-27T00:00:00"/>
    <s v="10:45"/>
    <n v="118"/>
    <x v="0"/>
    <n v="4"/>
    <n v="0"/>
    <s v="Marcos Sánchez Santana"/>
    <s v="633109697"/>
    <x v="1"/>
  </r>
  <r>
    <n v="30364205"/>
    <x v="1"/>
    <x v="2920"/>
    <d v="2025-05-01T00:00:00"/>
    <s v="22-08-2025"/>
    <d v="2025-08-22T00:00:00"/>
    <s v="10:00"/>
    <n v="113"/>
    <x v="3"/>
    <n v="3"/>
    <n v="135"/>
    <s v="Andrés Calero ávila"/>
    <s v="628797508"/>
    <x v="0"/>
  </r>
  <r>
    <n v="30355637"/>
    <x v="0"/>
    <x v="2921"/>
    <d v="2025-04-30T00:00:00"/>
    <s v="21-08-2025"/>
    <d v="2025-08-21T00:00:00"/>
    <s v="18:45"/>
    <n v="113"/>
    <x v="0"/>
    <n v="3"/>
    <n v="0"/>
    <s v="Maria Cristina Diaz"/>
    <s v="536001"/>
    <x v="1"/>
  </r>
  <r>
    <n v="30331703"/>
    <x v="1"/>
    <x v="2922"/>
    <d v="2025-04-29T00:00:00"/>
    <s v="05-08-2025"/>
    <d v="2025-08-05T00:00:00"/>
    <s v="18:45"/>
    <n v="98"/>
    <x v="0"/>
    <n v="2"/>
    <n v="0"/>
    <s v="Jorge Hernandez Puebla"/>
    <s v="619556669"/>
    <x v="1"/>
  </r>
  <r>
    <n v="30304530"/>
    <x v="1"/>
    <x v="2923"/>
    <d v="2025-04-28T00:00:00"/>
    <s v="05-08-2025"/>
    <d v="2025-08-05T00:00:00"/>
    <s v="18:45"/>
    <n v="99"/>
    <x v="0"/>
    <n v="1"/>
    <n v="0"/>
    <s v="Cristina Castillo López"/>
    <s v="637047986"/>
    <x v="0"/>
  </r>
  <r>
    <n v="30302765"/>
    <x v="4"/>
    <x v="2924"/>
    <d v="2025-04-28T00:00:00"/>
    <s v="22-08-2025"/>
    <d v="2025-08-22T00:00:00"/>
    <s v="17:30"/>
    <n v="116"/>
    <x v="0"/>
    <n v="0"/>
    <n v="0"/>
    <s v="Lissette Diaz"/>
    <s v="676612066"/>
    <x v="2"/>
  </r>
  <r>
    <n v="30286876"/>
    <x v="0"/>
    <x v="2925"/>
    <d v="2025-04-27T00:00:00"/>
    <s v="04-08-2025"/>
    <d v="2025-08-04T00:00:00"/>
    <s v="10:45"/>
    <n v="99"/>
    <x v="0"/>
    <n v="3"/>
    <n v="0"/>
    <s v="Maria Sanz Felipe"/>
    <s v="669913180"/>
    <x v="0"/>
  </r>
  <r>
    <n v="30280921"/>
    <x v="1"/>
    <x v="2926"/>
    <d v="2025-04-27T00:00:00"/>
    <s v="16-08-2025"/>
    <d v="2025-08-16T00:00:00"/>
    <s v="18:45"/>
    <n v="111"/>
    <x v="0"/>
    <n v="0"/>
    <n v="0"/>
    <s v="Beatriz Blazquez"/>
    <s v="620894777"/>
    <x v="2"/>
  </r>
  <r>
    <n v="30271446"/>
    <x v="1"/>
    <x v="2927"/>
    <d v="2025-04-27T00:00:00"/>
    <s v="11-08-2025"/>
    <d v="2025-08-11T00:00:00"/>
    <s v="10:00"/>
    <n v="106"/>
    <x v="2"/>
    <n v="2"/>
    <n v="78"/>
    <s v="Carlos Montes Poch"/>
    <s v="688607607"/>
    <x v="0"/>
  </r>
  <r>
    <n v="30257961"/>
    <x v="1"/>
    <x v="2928"/>
    <d v="2025-04-26T00:00:00"/>
    <s v="05-08-2025"/>
    <d v="2025-08-05T00:00:00"/>
    <s v="10:00"/>
    <n v="101"/>
    <x v="2"/>
    <n v="2"/>
    <n v="54"/>
    <s v="Mireia Riera Teruel"/>
    <s v="610513007"/>
    <x v="1"/>
  </r>
  <r>
    <n v="30249312"/>
    <x v="0"/>
    <x v="2929"/>
    <d v="2025-04-26T00:00:00"/>
    <s v="14-08-2025"/>
    <d v="2025-08-14T00:00:00"/>
    <s v="16:00"/>
    <n v="110"/>
    <x v="2"/>
    <n v="4"/>
    <n v="156"/>
    <s v="Aurora Perez Enrique"/>
    <s v="609735300"/>
    <x v="1"/>
  </r>
  <r>
    <n v="30206680"/>
    <x v="1"/>
    <x v="2930"/>
    <d v="2025-04-24T00:00:00"/>
    <s v="09-08-2025"/>
    <d v="2025-08-09T00:00:00"/>
    <s v="17:30"/>
    <n v="107"/>
    <x v="0"/>
    <n v="2"/>
    <n v="0"/>
    <s v="Juan Esteban Lopera Torrebejano"/>
    <s v="617349269"/>
    <x v="0"/>
  </r>
  <r>
    <n v="30203178"/>
    <x v="1"/>
    <x v="2931"/>
    <d v="2025-04-24T00:00:00"/>
    <s v="15-08-2025"/>
    <d v="2025-08-15T00:00:00"/>
    <s v="12:00"/>
    <n v="113"/>
    <x v="0"/>
    <n v="0"/>
    <n v="0"/>
    <s v="David González Muñiz"/>
    <s v="615051353"/>
    <x v="2"/>
  </r>
  <r>
    <n v="30167499"/>
    <x v="1"/>
    <x v="2932"/>
    <d v="2025-04-23T00:00:00"/>
    <s v="26-08-2025"/>
    <d v="2025-08-26T00:00:00"/>
    <s v="12:00"/>
    <n v="125"/>
    <x v="0"/>
    <n v="0"/>
    <n v="0"/>
    <s v="Cristina Blaya Fernández"/>
    <s v="646161272"/>
    <x v="2"/>
  </r>
  <r>
    <n v="30131135"/>
    <x v="1"/>
    <x v="2933"/>
    <d v="2025-04-22T00:00:00"/>
    <s v="13-08-2025"/>
    <d v="2025-08-13T00:00:00"/>
    <s v="10:45"/>
    <n v="113"/>
    <x v="0"/>
    <n v="3"/>
    <n v="0"/>
    <s v="Ana Isabel Aranda Beltrán"/>
    <s v="620506425"/>
    <x v="1"/>
  </r>
  <r>
    <n v="30124860"/>
    <x v="1"/>
    <x v="2934"/>
    <d v="2025-04-22T00:00:00"/>
    <s v="13-08-2025"/>
    <d v="2025-08-13T00:00:00"/>
    <s v="10:45"/>
    <n v="113"/>
    <x v="0"/>
    <n v="2"/>
    <n v="0"/>
    <s v="Nuria Gonzalez Chust"/>
    <s v="678378681"/>
    <x v="1"/>
  </r>
  <r>
    <n v="30087685"/>
    <x v="6"/>
    <x v="2935"/>
    <d v="2025-04-21T00:00:00"/>
    <s v="01-08-2025"/>
    <d v="2025-08-01T00:00:00"/>
    <s v="17:30"/>
    <n v="102"/>
    <x v="0"/>
    <n v="0"/>
    <n v="0"/>
    <s v="Sara Ferrer"/>
    <s v="627469428"/>
    <x v="2"/>
  </r>
  <r>
    <n v="30070904"/>
    <x v="0"/>
    <x v="2936"/>
    <d v="2025-04-21T00:00:00"/>
    <s v="01-08-2025"/>
    <d v="2025-08-01T00:00:00"/>
    <s v="18:45"/>
    <n v="102"/>
    <x v="0"/>
    <n v="5"/>
    <n v="0"/>
    <s v="Carmen Jiménez"/>
    <s v="615477085"/>
    <x v="1"/>
  </r>
  <r>
    <n v="30064845"/>
    <x v="1"/>
    <x v="2937"/>
    <d v="2025-04-21T00:00:00"/>
    <s v="22-08-2025"/>
    <d v="2025-08-22T00:00:00"/>
    <s v="10:00"/>
    <n v="123"/>
    <x v="2"/>
    <n v="4"/>
    <n v="55"/>
    <s v="Miguel Angel Sánchez Gómez"/>
    <s v="616719469"/>
    <x v="1"/>
  </r>
  <r>
    <n v="29954002"/>
    <x v="0"/>
    <x v="2938"/>
    <d v="2025-04-19T00:00:00"/>
    <s v="26-08-2025"/>
    <d v="2025-08-26T00:00:00"/>
    <s v="17:30"/>
    <n v="129"/>
    <x v="0"/>
    <n v="2"/>
    <n v="0"/>
    <s v="José Manuel Espinar Miranda"/>
    <s v="670392857"/>
    <x v="1"/>
  </r>
  <r>
    <n v="29827358"/>
    <x v="0"/>
    <x v="2939"/>
    <d v="2025-04-16T00:00:00"/>
    <s v="06-08-2025"/>
    <d v="2025-08-06T00:00:00"/>
    <s v="10:00"/>
    <n v="112"/>
    <x v="3"/>
    <n v="4"/>
    <n v="132"/>
    <s v="José Manuel Casado Cenzano"/>
    <s v="639384973"/>
    <x v="0"/>
  </r>
  <r>
    <n v="29809212"/>
    <x v="1"/>
    <x v="2940"/>
    <d v="2025-04-16T00:00:00"/>
    <s v="22-08-2025"/>
    <d v="2025-08-22T00:00:00"/>
    <s v="10:45"/>
    <n v="128"/>
    <x v="0"/>
    <n v="4"/>
    <n v="0"/>
    <s v="Manel Rodríguez Font"/>
    <s v="629467247"/>
    <x v="1"/>
  </r>
  <r>
    <n v="29794048"/>
    <x v="1"/>
    <x v="2941"/>
    <d v="2025-04-15T00:00:00"/>
    <s v="22-08-2025"/>
    <d v="2025-08-22T00:00:00"/>
    <s v="12:00"/>
    <n v="129"/>
    <x v="0"/>
    <n v="0"/>
    <n v="0"/>
    <s v="Carla Rodrigo"/>
    <s v="623016091"/>
    <x v="2"/>
  </r>
  <r>
    <n v="29783249"/>
    <x v="3"/>
    <x v="2942"/>
    <d v="2025-04-15T00:00:00"/>
    <s v="01-08-2025"/>
    <d v="2025-08-01T00:00:00"/>
    <s v="10:45"/>
    <n v="108"/>
    <x v="0"/>
    <n v="2"/>
    <n v="0"/>
    <s v="Jordi Salinas Gimenez"/>
    <s v="655448735"/>
    <x v="0"/>
  </r>
  <r>
    <n v="29747214"/>
    <x v="0"/>
    <x v="2943"/>
    <d v="2025-04-14T00:00:00"/>
    <s v="02-08-2025"/>
    <d v="2025-08-02T00:00:00"/>
    <s v="18:45"/>
    <n v="110"/>
    <x v="0"/>
    <n v="1"/>
    <n v="0"/>
    <s v="Ramon Vergés"/>
    <s v="615324426"/>
    <x v="0"/>
  </r>
  <r>
    <n v="29744347"/>
    <x v="0"/>
    <x v="2944"/>
    <d v="2025-04-14T00:00:00"/>
    <s v="31-08-2025"/>
    <d v="2025-08-31T00:00:00"/>
    <s v="12:00"/>
    <n v="139"/>
    <x v="5"/>
    <n v="6"/>
    <n v="162"/>
    <s v="Giampiero Scagnetti"/>
    <s v="3337950071"/>
    <x v="0"/>
  </r>
  <r>
    <n v="29707906"/>
    <x v="1"/>
    <x v="2945"/>
    <d v="2025-04-13T00:00:00"/>
    <s v="04-08-2025"/>
    <d v="2025-08-04T00:00:00"/>
    <s v="10:45"/>
    <n v="113"/>
    <x v="0"/>
    <n v="5"/>
    <n v="0"/>
    <s v="Lorea Bas Garcia"/>
    <s v="653746661"/>
    <x v="1"/>
  </r>
  <r>
    <n v="29697440"/>
    <x v="0"/>
    <x v="2946"/>
    <d v="2025-04-13T00:00:00"/>
    <s v="12-08-2025"/>
    <d v="2025-08-12T00:00:00"/>
    <s v="16:00"/>
    <n v="121"/>
    <x v="2"/>
    <n v="3"/>
    <n v="71"/>
    <s v="José Antonio Herrera Umpiérrez"/>
    <s v="629587970"/>
    <x v="1"/>
  </r>
  <r>
    <n v="29694072"/>
    <x v="0"/>
    <x v="2947"/>
    <d v="2025-04-13T00:00:00"/>
    <s v="23-08-2025"/>
    <d v="2025-08-23T00:00:00"/>
    <s v="12:00"/>
    <n v="132"/>
    <x v="0"/>
    <n v="0"/>
    <n v="0"/>
    <s v="Natalia Talavera Flores"/>
    <s v="658082800"/>
    <x v="2"/>
  </r>
  <r>
    <n v="29528453"/>
    <x v="1"/>
    <x v="2948"/>
    <d v="2025-04-08T00:00:00"/>
    <s v="06-08-2025"/>
    <d v="2025-08-06T00:00:00"/>
    <s v="12:00"/>
    <n v="120"/>
    <x v="0"/>
    <n v="0"/>
    <n v="0"/>
    <s v="Teresa Sarralde Castillo"/>
    <s v="645712258"/>
    <x v="2"/>
  </r>
  <r>
    <n v="29490580"/>
    <x v="1"/>
    <x v="2949"/>
    <d v="2025-04-08T00:00:00"/>
    <s v="08-08-2025"/>
    <d v="2025-08-08T00:00:00"/>
    <s v="10:45"/>
    <n v="122"/>
    <x v="0"/>
    <n v="2"/>
    <n v="0"/>
    <s v="Noemi Caballero Dolz"/>
    <s v="662951279"/>
    <x v="1"/>
  </r>
  <r>
    <n v="29470920"/>
    <x v="6"/>
    <x v="2950"/>
    <d v="2025-04-07T00:00:00"/>
    <s v="07-08-2025"/>
    <d v="2025-08-07T00:00:00"/>
    <s v="13:00"/>
    <n v="122"/>
    <x v="11"/>
    <n v="5"/>
    <n v="85"/>
    <s v="Guillaume Champion"/>
    <s v="0664352111"/>
    <x v="1"/>
  </r>
  <r>
    <n v="29465444"/>
    <x v="4"/>
    <x v="2951"/>
    <d v="2025-04-07T00:00:00"/>
    <s v="07-08-2025"/>
    <d v="2025-08-07T00:00:00"/>
    <s v="16:00"/>
    <n v="122"/>
    <x v="2"/>
    <n v="4"/>
    <n v="68"/>
    <s v="Valentin Torres Gomez"/>
    <s v="686170009"/>
    <x v="0"/>
  </r>
  <r>
    <n v="29459710"/>
    <x v="0"/>
    <x v="2952"/>
    <d v="2025-04-07T00:00:00"/>
    <s v="20-08-2025"/>
    <d v="2025-08-20T00:00:00"/>
    <s v="10:45"/>
    <n v="135"/>
    <x v="0"/>
    <n v="3"/>
    <n v="0"/>
    <s v="Gustavo Giose"/>
    <s v="1149897074"/>
    <x v="1"/>
  </r>
  <r>
    <n v="29450240"/>
    <x v="1"/>
    <x v="2953"/>
    <d v="2025-04-06T00:00:00"/>
    <s v="06-08-2025"/>
    <d v="2025-08-06T00:00:00"/>
    <s v="11:30"/>
    <n v="122"/>
    <x v="2"/>
    <n v="2"/>
    <n v="54"/>
    <s v="Bienvenido Fajardo"/>
    <s v="699100282"/>
    <x v="0"/>
  </r>
  <r>
    <n v="29429847"/>
    <x v="0"/>
    <x v="2954"/>
    <d v="2025-04-05T00:00:00"/>
    <s v="04-08-2025"/>
    <d v="2025-08-04T00:00:00"/>
    <s v="17:30"/>
    <n v="121"/>
    <x v="0"/>
    <n v="3"/>
    <n v="0"/>
    <s v="Mónica Benítez Martínez"/>
    <s v="667048951"/>
    <x v="0"/>
  </r>
  <r>
    <n v="29423300"/>
    <x v="1"/>
    <x v="2955"/>
    <d v="2025-04-05T00:00:00"/>
    <s v="24-08-2025"/>
    <d v="2025-08-24T00:00:00"/>
    <s v="12:00"/>
    <n v="141"/>
    <x v="0"/>
    <n v="2"/>
    <n v="0"/>
    <s v="Susana Olivares Cervera"/>
    <s v="618856476"/>
    <x v="1"/>
  </r>
  <r>
    <n v="29403863"/>
    <x v="0"/>
    <x v="2956"/>
    <d v="2025-04-04T00:00:00"/>
    <s v="19-08-2025"/>
    <d v="2025-08-19T00:00:00"/>
    <s v="12:00"/>
    <n v="137"/>
    <x v="0"/>
    <n v="2"/>
    <n v="0"/>
    <s v="Lourdes Elias"/>
    <s v="669553669"/>
    <x v="1"/>
  </r>
  <r>
    <n v="29344936"/>
    <x v="1"/>
    <x v="2957"/>
    <d v="2025-04-02T00:00:00"/>
    <s v="15-08-2025"/>
    <d v="2025-08-15T00:00:00"/>
    <s v="20:00"/>
    <n v="135"/>
    <x v="1"/>
    <n v="2"/>
    <n v="0"/>
    <s v="Berenice Corona Garcia"/>
    <s v="6629485169"/>
    <x v="1"/>
  </r>
  <r>
    <n v="29340040"/>
    <x v="4"/>
    <x v="2958"/>
    <d v="2025-04-02T00:00:00"/>
    <s v="02-08-2025"/>
    <d v="2025-08-02T00:00:00"/>
    <s v="17:30"/>
    <n v="122"/>
    <x v="0"/>
    <n v="2"/>
    <n v="0"/>
    <s v="Rita Pinkauskiene"/>
    <s v="639562389"/>
    <x v="0"/>
  </r>
  <r>
    <n v="29312094"/>
    <x v="1"/>
    <x v="2959"/>
    <d v="2025-04-01T00:00:00"/>
    <s v="03-08-2025"/>
    <d v="2025-08-03T00:00:00"/>
    <s v="17:30"/>
    <n v="124"/>
    <x v="0"/>
    <n v="2"/>
    <n v="0"/>
    <s v="Jose Angel Mascaro"/>
    <s v="5491151493972"/>
    <x v="0"/>
  </r>
  <r>
    <n v="29297584"/>
    <x v="4"/>
    <x v="2960"/>
    <d v="2025-04-01T00:00:00"/>
    <s v="18-08-2025"/>
    <d v="2025-08-18T00:00:00"/>
    <s v="10:00"/>
    <n v="139"/>
    <x v="2"/>
    <n v="2"/>
    <n v="34"/>
    <s v="Vicente Angel Mompo Estruch"/>
    <s v="629517938"/>
    <x v="1"/>
  </r>
  <r>
    <n v="29257845"/>
    <x v="0"/>
    <x v="2961"/>
    <d v="2025-03-30T00:00:00"/>
    <s v="11-08-2025"/>
    <d v="2025-08-11T00:00:00"/>
    <s v="10:45"/>
    <n v="134"/>
    <x v="0"/>
    <n v="4"/>
    <n v="0"/>
    <s v="Paco Abujeta"/>
    <s v="696138217"/>
    <x v="1"/>
  </r>
  <r>
    <n v="29253296"/>
    <x v="1"/>
    <x v="2962"/>
    <d v="2025-03-30T00:00:00"/>
    <s v="04-08-2025"/>
    <d v="2025-08-04T00:00:00"/>
    <s v="11:30"/>
    <n v="127"/>
    <x v="2"/>
    <n v="2"/>
    <n v="54"/>
    <s v="Sara Elola Valido"/>
    <s v="650664910"/>
    <x v="0"/>
  </r>
  <r>
    <n v="29252555"/>
    <x v="0"/>
    <x v="2963"/>
    <d v="2025-03-30T00:00:00"/>
    <s v="10-08-2025"/>
    <d v="2025-08-10T00:00:00"/>
    <s v="13:00"/>
    <n v="133"/>
    <x v="5"/>
    <n v="4"/>
    <n v="68"/>
    <s v="Angela Aiello"/>
    <s v="3385447045"/>
    <x v="0"/>
  </r>
  <r>
    <n v="29227162"/>
    <x v="0"/>
    <x v="2964"/>
    <d v="2025-03-29T00:00:00"/>
    <s v="21-08-2025"/>
    <d v="2025-08-21T00:00:00"/>
    <s v="17:30"/>
    <n v="145"/>
    <x v="0"/>
    <n v="2"/>
    <n v="0"/>
    <s v="Aida Garcia"/>
    <s v="672629369"/>
    <x v="0"/>
  </r>
  <r>
    <n v="29215078"/>
    <x v="0"/>
    <x v="2965"/>
    <d v="2025-03-29T00:00:00"/>
    <s v="12-08-2025"/>
    <d v="2025-08-12T00:00:00"/>
    <s v="16:00"/>
    <n v="136"/>
    <x v="2"/>
    <n v="2"/>
    <n v="54"/>
    <s v="Joaquín Jesús Benabent Benabent"/>
    <s v="621233413"/>
    <x v="1"/>
  </r>
  <r>
    <n v="29148784"/>
    <x v="0"/>
    <x v="2966"/>
    <d v="2025-03-26T00:00:00"/>
    <s v="08-08-2025"/>
    <d v="2025-08-08T00:00:00"/>
    <s v="17:30"/>
    <n v="135"/>
    <x v="0"/>
    <n v="5"/>
    <n v="0"/>
    <s v="Jamaica Fuentes Trujillo"/>
    <s v="645509759"/>
    <x v="1"/>
  </r>
  <r>
    <n v="29144897"/>
    <x v="4"/>
    <x v="2967"/>
    <d v="2025-03-26T00:00:00"/>
    <s v="03-08-2025"/>
    <d v="2025-08-03T00:00:00"/>
    <s v="12:00"/>
    <n v="130"/>
    <x v="2"/>
    <n v="4"/>
    <n v="108"/>
    <s v="Maria Dolores Josemaria Tormo"/>
    <s v="646449094"/>
    <x v="1"/>
  </r>
  <r>
    <n v="29064506"/>
    <x v="1"/>
    <x v="2968"/>
    <d v="2025-03-23T00:00:00"/>
    <s v="15-08-2025"/>
    <d v="2025-08-15T00:00:00"/>
    <s v="18:45"/>
    <n v="145"/>
    <x v="0"/>
    <n v="4"/>
    <n v="0"/>
    <s v="Francisco Perez Garcia"/>
    <s v="649000694"/>
    <x v="1"/>
  </r>
  <r>
    <n v="29054991"/>
    <x v="1"/>
    <x v="2969"/>
    <d v="2025-03-23T00:00:00"/>
    <s v="23-08-2025"/>
    <d v="2025-08-23T00:00:00"/>
    <s v="20:00"/>
    <n v="153"/>
    <x v="1"/>
    <n v="3"/>
    <n v="0"/>
    <s v="Paula Ruiz Ruiz"/>
    <s v="634980903"/>
    <x v="1"/>
  </r>
  <r>
    <n v="29050640"/>
    <x v="0"/>
    <x v="2970"/>
    <d v="2025-03-23T00:00:00"/>
    <s v="26-08-2025"/>
    <d v="2025-08-26T00:00:00"/>
    <s v="10:00"/>
    <n v="156"/>
    <x v="3"/>
    <n v="4"/>
    <n v="160"/>
    <s v="Gabriel Hurtado De Rojas Herrero"/>
    <s v="669553626"/>
    <x v="1"/>
  </r>
  <r>
    <n v="28970460"/>
    <x v="1"/>
    <x v="2971"/>
    <d v="2025-03-20T00:00:00"/>
    <s v="21-08-2025"/>
    <d v="2025-08-21T00:00:00"/>
    <s v="12:00"/>
    <n v="154"/>
    <x v="0"/>
    <n v="2"/>
    <n v="0"/>
    <s v="Marta Martinez"/>
    <s v="618135387"/>
    <x v="0"/>
  </r>
  <r>
    <n v="28947273"/>
    <x v="0"/>
    <x v="2972"/>
    <d v="2025-03-19T00:00:00"/>
    <s v="20-08-2025"/>
    <d v="2025-08-20T00:00:00"/>
    <s v="10:45"/>
    <n v="154"/>
    <x v="0"/>
    <n v="0"/>
    <n v="0"/>
    <s v="Jose Martinez Villanueva"/>
    <s v="667290380"/>
    <x v="2"/>
  </r>
  <r>
    <n v="28941036"/>
    <x v="1"/>
    <x v="2973"/>
    <d v="2025-03-19T00:00:00"/>
    <s v="20-08-2025"/>
    <d v="2025-08-20T00:00:00"/>
    <s v="10:45"/>
    <n v="154"/>
    <x v="0"/>
    <n v="3"/>
    <n v="0"/>
    <s v="Tomás Cortijo Gamino"/>
    <s v="687767323"/>
    <x v="1"/>
  </r>
  <r>
    <n v="28926538"/>
    <x v="0"/>
    <x v="2974"/>
    <d v="2025-03-21T00:00:00"/>
    <s v="20-08-2025"/>
    <d v="2025-08-20T00:00:00"/>
    <s v="12:00"/>
    <n v="152"/>
    <x v="0"/>
    <n v="4"/>
    <n v="0"/>
    <s v="Ana Garnelo Blanco"/>
    <s v="647415549"/>
    <x v="0"/>
  </r>
  <r>
    <n v="28873353"/>
    <x v="1"/>
    <x v="2975"/>
    <d v="2025-03-16T00:00:00"/>
    <s v="07-08-2025"/>
    <d v="2025-08-07T00:00:00"/>
    <s v="11:30"/>
    <n v="144"/>
    <x v="2"/>
    <n v="4"/>
    <n v="42"/>
    <s v="Daniel Ibáñez Cuenca"/>
    <s v="678404746"/>
    <x v="1"/>
  </r>
  <r>
    <n v="28778229"/>
    <x v="1"/>
    <x v="2976"/>
    <d v="2025-03-13T00:00:00"/>
    <s v="31-08-2025"/>
    <d v="2025-08-31T00:00:00"/>
    <s v="12:00"/>
    <n v="171"/>
    <x v="0"/>
    <n v="1"/>
    <n v="0"/>
    <s v="Carmen Callado Zafra"/>
    <s v="617576013"/>
    <x v="1"/>
  </r>
  <r>
    <n v="28740314"/>
    <x v="1"/>
    <x v="2977"/>
    <d v="2025-03-11T00:00:00"/>
    <s v="20-08-2025"/>
    <d v="2025-08-20T00:00:00"/>
    <s v="12:00"/>
    <n v="162"/>
    <x v="0"/>
    <n v="4"/>
    <n v="0"/>
    <s v="Alicia Sanchez Luna"/>
    <s v="678333092"/>
    <x v="0"/>
  </r>
  <r>
    <n v="28683326"/>
    <x v="0"/>
    <x v="2978"/>
    <d v="2025-03-09T00:00:00"/>
    <s v="01-08-2025"/>
    <d v="2025-08-01T00:00:00"/>
    <s v="20:00"/>
    <n v="145"/>
    <x v="1"/>
    <n v="4"/>
    <n v="0"/>
    <s v="Juan Carlos Ferreira Perez"/>
    <s v="630922042"/>
    <x v="1"/>
  </r>
  <r>
    <n v="28653357"/>
    <x v="0"/>
    <x v="2979"/>
    <d v="2025-03-08T00:00:00"/>
    <s v="11-08-2025"/>
    <d v="2025-08-11T00:00:00"/>
    <s v="17:30"/>
    <n v="156"/>
    <x v="0"/>
    <n v="2"/>
    <n v="0"/>
    <s v="Joana Chinchilla Vizcaíno"/>
    <s v="680115852"/>
    <x v="0"/>
  </r>
  <r>
    <n v="28651903"/>
    <x v="0"/>
    <x v="2980"/>
    <d v="2025-03-08T00:00:00"/>
    <s v="21-08-2025"/>
    <d v="2025-08-21T00:00:00"/>
    <s v="20:00"/>
    <n v="166"/>
    <x v="1"/>
    <n v="4"/>
    <n v="0"/>
    <s v="Eva Alba"/>
    <s v="696218166"/>
    <x v="0"/>
  </r>
  <r>
    <n v="28651901"/>
    <x v="1"/>
    <x v="2981"/>
    <d v="2025-03-08T00:00:00"/>
    <s v="21-08-2025"/>
    <d v="2025-08-21T00:00:00"/>
    <s v="20:00"/>
    <n v="166"/>
    <x v="1"/>
    <n v="3"/>
    <n v="0"/>
    <s v="Conchi Moreno García"/>
    <s v="686109541"/>
    <x v="1"/>
  </r>
  <r>
    <n v="28627619"/>
    <x v="3"/>
    <x v="2982"/>
    <d v="2025-03-07T00:00:00"/>
    <s v="28-08-2025"/>
    <d v="2025-08-28T00:00:00"/>
    <s v="17:30"/>
    <n v="174"/>
    <x v="0"/>
    <n v="4"/>
    <n v="0"/>
    <s v="Noelia Jimenez"/>
    <s v="629266956"/>
    <x v="0"/>
  </r>
  <r>
    <n v="28613330"/>
    <x v="1"/>
    <x v="2983"/>
    <d v="2025-03-06T00:00:00"/>
    <s v="13-08-2025"/>
    <d v="2025-08-13T00:00:00"/>
    <s v="11:30"/>
    <n v="160"/>
    <x v="2"/>
    <n v="5"/>
    <n v="135"/>
    <s v="Carmen Beiztegui Sillero"/>
    <s v="638101058"/>
    <x v="1"/>
  </r>
  <r>
    <n v="28592085"/>
    <x v="1"/>
    <x v="2984"/>
    <d v="2025-03-05T00:00:00"/>
    <s v="23-08-2025"/>
    <d v="2025-08-23T00:00:00"/>
    <s v="10:45"/>
    <n v="171"/>
    <x v="0"/>
    <n v="2"/>
    <n v="0"/>
    <s v="Laura Romero De Los Reyes"/>
    <s v="676684742"/>
    <x v="0"/>
  </r>
  <r>
    <n v="28559327"/>
    <x v="0"/>
    <x v="2985"/>
    <d v="2025-03-04T00:00:00"/>
    <s v="04-08-2025"/>
    <d v="2025-08-04T00:00:00"/>
    <s v="10:00"/>
    <n v="153"/>
    <x v="3"/>
    <n v="2"/>
    <n v="90"/>
    <s v="Gema López Escura"/>
    <s v="686978682"/>
    <x v="1"/>
  </r>
  <r>
    <n v="28558319"/>
    <x v="0"/>
    <x v="2986"/>
    <d v="2025-03-04T00:00:00"/>
    <s v="25-08-2025"/>
    <d v="2025-08-25T00:00:00"/>
    <s v="20:00"/>
    <n v="174"/>
    <x v="1"/>
    <n v="6"/>
    <n v="0"/>
    <s v="Nuria Infante"/>
    <s v="633167975"/>
    <x v="0"/>
  </r>
  <r>
    <n v="28549451"/>
    <x v="1"/>
    <x v="2987"/>
    <d v="2025-03-03T00:00:00"/>
    <s v="27-08-2025"/>
    <d v="2025-08-27T00:00:00"/>
    <s v="17:30"/>
    <n v="177"/>
    <x v="0"/>
    <n v="0"/>
    <n v="0"/>
    <s v="Francisco Febles Quintero"/>
    <s v="609111686"/>
    <x v="2"/>
  </r>
  <r>
    <n v="28541664"/>
    <x v="0"/>
    <x v="2988"/>
    <d v="2025-03-03T00:00:00"/>
    <s v="05-08-2025"/>
    <d v="2025-08-05T00:00:00"/>
    <s v="10:45"/>
    <n v="155"/>
    <x v="0"/>
    <n v="2"/>
    <n v="0"/>
    <s v="Verónica Catalán Navarro"/>
    <s v="677761813"/>
    <x v="0"/>
  </r>
  <r>
    <n v="28515458"/>
    <x v="1"/>
    <x v="2989"/>
    <d v="2025-03-02T00:00:00"/>
    <s v="16-08-2025"/>
    <d v="2025-08-16T00:00:00"/>
    <s v="12:00"/>
    <n v="167"/>
    <x v="2"/>
    <n v="5"/>
    <n v="125"/>
    <s v="Aurora Mas Fernandes"/>
    <s v="697872540"/>
    <x v="0"/>
  </r>
  <r>
    <n v="28510079"/>
    <x v="0"/>
    <x v="2990"/>
    <d v="2025-03-02T00:00:00"/>
    <s v="06-08-2025"/>
    <d v="2025-08-06T00:00:00"/>
    <s v="12:00"/>
    <n v="157"/>
    <x v="0"/>
    <n v="4"/>
    <n v="0"/>
    <s v="Alberto Martinez Perez"/>
    <s v="654736676"/>
    <x v="1"/>
  </r>
  <r>
    <n v="28507353"/>
    <x v="1"/>
    <x v="2991"/>
    <d v="2025-03-01T00:00:00"/>
    <s v="28-08-2025"/>
    <d v="2025-08-28T00:00:00"/>
    <s v="10:45"/>
    <n v="180"/>
    <x v="0"/>
    <n v="4"/>
    <n v="0"/>
    <s v="Diego Jurado Caballero"/>
    <s v="657587396"/>
    <x v="0"/>
  </r>
  <r>
    <n v="28507337"/>
    <x v="1"/>
    <x v="2992"/>
    <d v="2025-03-01T00:00:00"/>
    <s v="28-08-2025"/>
    <d v="2025-08-28T00:00:00"/>
    <s v="10:45"/>
    <n v="180"/>
    <x v="0"/>
    <n v="4"/>
    <n v="0"/>
    <s v="Manuel Núñez Tenorio"/>
    <s v="659516746"/>
    <x v="1"/>
  </r>
  <r>
    <n v="28506053"/>
    <x v="0"/>
    <x v="2993"/>
    <d v="2025-03-01T00:00:00"/>
    <s v="22-08-2025"/>
    <d v="2025-08-22T00:00:00"/>
    <s v="18:00"/>
    <n v="174"/>
    <x v="15"/>
    <n v="2"/>
    <n v="75"/>
    <s v="Thierry Chenoll"/>
    <s v="687039983"/>
    <x v="0"/>
  </r>
  <r>
    <n v="28471326"/>
    <x v="1"/>
    <x v="2994"/>
    <d v="2025-02-28T00:00:00"/>
    <s v="18-08-2025"/>
    <d v="2025-08-18T00:00:00"/>
    <s v="10:45"/>
    <n v="171"/>
    <x v="0"/>
    <n v="4"/>
    <n v="0"/>
    <s v="Maria Dolores Ferrer Cebrian"/>
    <s v="605953646"/>
    <x v="1"/>
  </r>
  <r>
    <n v="28432931"/>
    <x v="1"/>
    <x v="2995"/>
    <d v="2025-02-26T00:00:00"/>
    <s v="17-08-2025"/>
    <d v="2025-08-17T00:00:00"/>
    <s v="10:00"/>
    <n v="172"/>
    <x v="0"/>
    <n v="3"/>
    <n v="0"/>
    <s v="Paula Fuentes"/>
    <s v="605769160"/>
    <x v="0"/>
  </r>
  <r>
    <n v="28418675"/>
    <x v="3"/>
    <x v="2996"/>
    <d v="2025-02-25T00:00:00"/>
    <s v="05-08-2025"/>
    <d v="2025-08-05T00:00:00"/>
    <s v="10:00"/>
    <n v="161"/>
    <x v="3"/>
    <n v="2"/>
    <n v="90"/>
    <s v="Miriam Moreno Clavijo"/>
    <s v="657610102"/>
    <x v="1"/>
  </r>
  <r>
    <n v="28385378"/>
    <x v="1"/>
    <x v="2997"/>
    <d v="2025-02-24T00:00:00"/>
    <s v="14-08-2025"/>
    <d v="2025-08-14T00:00:00"/>
    <s v="12:00"/>
    <n v="171"/>
    <x v="0"/>
    <n v="3"/>
    <n v="0"/>
    <s v="Sonia Centelles Diez"/>
    <s v="617467357"/>
    <x v="1"/>
  </r>
  <r>
    <n v="28370364"/>
    <x v="0"/>
    <x v="2998"/>
    <d v="2025-02-23T00:00:00"/>
    <s v="14-08-2025"/>
    <d v="2025-08-14T00:00:00"/>
    <s v="10:45"/>
    <n v="172"/>
    <x v="0"/>
    <n v="5"/>
    <n v="0"/>
    <s v="Joaquin Ramirez Vaqué"/>
    <s v="667832941"/>
    <x v="1"/>
  </r>
  <r>
    <n v="28369732"/>
    <x v="0"/>
    <x v="2999"/>
    <d v="2025-02-23T00:00:00"/>
    <s v="16-08-2025"/>
    <d v="2025-08-16T00:00:00"/>
    <s v="16:00"/>
    <n v="174"/>
    <x v="2"/>
    <n v="3"/>
    <n v="75"/>
    <s v="Diego Sánchez Cabrerizo"/>
    <s v="607765983"/>
    <x v="1"/>
  </r>
  <r>
    <n v="28347467"/>
    <x v="1"/>
    <x v="3000"/>
    <d v="2025-02-22T00:00:00"/>
    <s v="20-08-2025"/>
    <d v="2025-08-20T00:00:00"/>
    <s v="18:45"/>
    <n v="179"/>
    <x v="0"/>
    <n v="4"/>
    <n v="0"/>
    <s v="Gema Moreno Vargas"/>
    <s v="685133750"/>
    <x v="0"/>
  </r>
  <r>
    <n v="28251260"/>
    <x v="1"/>
    <x v="3001"/>
    <d v="2025-02-17T00:00:00"/>
    <s v="12-08-2025"/>
    <d v="2025-08-12T00:00:00"/>
    <s v="20:00"/>
    <n v="176"/>
    <x v="1"/>
    <n v="2"/>
    <n v="0"/>
    <s v="Felipe Arias Hidalgo"/>
    <s v="615175200"/>
    <x v="1"/>
  </r>
  <r>
    <n v="28226374"/>
    <x v="1"/>
    <x v="3002"/>
    <d v="2025-02-16T00:00:00"/>
    <s v="30-08-2025"/>
    <d v="2025-08-30T00:00:00"/>
    <s v="12:00"/>
    <n v="195"/>
    <x v="0"/>
    <n v="0"/>
    <n v="0"/>
    <s v="Esther Martin Monerris"/>
    <s v="675621535"/>
    <x v="2"/>
  </r>
  <r>
    <n v="28173498"/>
    <x v="1"/>
    <x v="3003"/>
    <d v="2025-02-13T00:00:00"/>
    <s v="01-08-2025"/>
    <d v="2025-08-01T00:00:00"/>
    <s v="10:00"/>
    <n v="169"/>
    <x v="2"/>
    <n v="2"/>
    <n v="78"/>
    <s v="Iván Blazquez Conde"/>
    <s v="678469426"/>
    <x v="1"/>
  </r>
  <r>
    <n v="28155935"/>
    <x v="4"/>
    <x v="3004"/>
    <d v="2025-02-12T00:00:00"/>
    <s v="06-08-2025"/>
    <d v="2025-08-06T00:00:00"/>
    <s v="20:00"/>
    <n v="175"/>
    <x v="1"/>
    <n v="3"/>
    <n v="0"/>
    <s v="Remedios Martinez Martinez"/>
    <s v="626960256"/>
    <x v="1"/>
  </r>
  <r>
    <n v="28102199"/>
    <x v="0"/>
    <x v="3005"/>
    <d v="2025-02-09T00:00:00"/>
    <s v="13-08-2025"/>
    <d v="2025-08-13T00:00:00"/>
    <s v="10:00"/>
    <n v="185"/>
    <x v="2"/>
    <n v="4"/>
    <n v="156"/>
    <s v="Alicia Regidor Redondo"/>
    <s v="649932362"/>
    <x v="0"/>
  </r>
  <r>
    <n v="28047922"/>
    <x v="0"/>
    <x v="3006"/>
    <d v="2025-02-06T00:00:00"/>
    <s v="15-08-2025"/>
    <d v="2025-08-15T00:00:00"/>
    <s v="12:00"/>
    <n v="190"/>
    <x v="0"/>
    <n v="2"/>
    <n v="0"/>
    <s v="Pablo Cánovas Séiquer"/>
    <s v="616464448"/>
    <x v="1"/>
  </r>
  <r>
    <n v="28047590"/>
    <x v="4"/>
    <x v="3007"/>
    <d v="2025-02-06T00:00:00"/>
    <s v="13-08-2025"/>
    <d v="2025-08-13T00:00:00"/>
    <s v="10:45"/>
    <n v="188"/>
    <x v="0"/>
    <n v="2"/>
    <n v="0"/>
    <s v="Maria Dolores Dominguez Vazquez"/>
    <s v="637 12 81 17"/>
    <x v="1"/>
  </r>
  <r>
    <n v="28037461"/>
    <x v="1"/>
    <x v="3008"/>
    <d v="2025-02-06T00:00:00"/>
    <s v="20-08-2025"/>
    <d v="2025-08-20T00:00:00"/>
    <s v="10:45"/>
    <n v="195"/>
    <x v="0"/>
    <n v="4"/>
    <n v="0"/>
    <s v="Mcruz Martinez Valenciano"/>
    <s v="675482214"/>
    <x v="0"/>
  </r>
  <r>
    <n v="28020542"/>
    <x v="1"/>
    <x v="3009"/>
    <d v="2025-02-05T00:00:00"/>
    <s v="21-08-2025"/>
    <d v="2025-08-21T00:00:00"/>
    <s v="10:45"/>
    <n v="197"/>
    <x v="0"/>
    <n v="2"/>
    <n v="0"/>
    <s v="Olga Mª Gutiérrez Caracuel"/>
    <s v="610013156"/>
    <x v="1"/>
  </r>
  <r>
    <n v="27984373"/>
    <x v="1"/>
    <x v="3010"/>
    <d v="2025-02-03T00:00:00"/>
    <s v="09-08-2025"/>
    <d v="2025-08-09T00:00:00"/>
    <s v="12:00"/>
    <n v="187"/>
    <x v="0"/>
    <n v="2"/>
    <n v="0"/>
    <s v="Anna Bisbal"/>
    <s v="654478833"/>
    <x v="1"/>
  </r>
  <r>
    <n v="27959393"/>
    <x v="0"/>
    <x v="3011"/>
    <d v="2025-02-02T00:00:00"/>
    <s v="19-08-2025"/>
    <d v="2025-08-19T00:00:00"/>
    <s v="12:00"/>
    <n v="198"/>
    <x v="0"/>
    <n v="2"/>
    <n v="0"/>
    <s v="Sara Godoy Higueras"/>
    <s v="608656729"/>
    <x v="1"/>
  </r>
  <r>
    <n v="27890014"/>
    <x v="3"/>
    <x v="3012"/>
    <d v="2025-01-29T00:00:00"/>
    <s v="07-08-2025"/>
    <d v="2025-08-07T00:00:00"/>
    <s v="12:00"/>
    <n v="190"/>
    <x v="0"/>
    <n v="2"/>
    <n v="0"/>
    <s v="Laura Mínguez Piquer"/>
    <s v="635811016"/>
    <x v="1"/>
  </r>
  <r>
    <n v="27856818"/>
    <x v="1"/>
    <x v="3013"/>
    <d v="2025-01-27T00:00:00"/>
    <s v="11-08-2025"/>
    <d v="2025-08-11T00:00:00"/>
    <s v="11:30"/>
    <n v="196"/>
    <x v="2"/>
    <n v="2"/>
    <n v="50"/>
    <s v="Eusebio Rivero Hernandez"/>
    <s v="676187217"/>
    <x v="1"/>
  </r>
  <r>
    <n v="27841970"/>
    <x v="6"/>
    <x v="3014"/>
    <d v="2025-01-26T00:00:00"/>
    <s v="09-08-2025"/>
    <d v="2025-08-09T00:00:00"/>
    <s v="17:30"/>
    <n v="195"/>
    <x v="0"/>
    <n v="5"/>
    <n v="0"/>
    <s v="Carlos Ballesteros Cherp"/>
    <s v="791082659"/>
    <x v="1"/>
  </r>
  <r>
    <n v="27772956"/>
    <x v="1"/>
    <x v="3015"/>
    <d v="2025-01-23T00:00:00"/>
    <s v="03-08-2025"/>
    <d v="2025-08-03T00:00:00"/>
    <s v="18:45"/>
    <n v="192"/>
    <x v="0"/>
    <n v="2"/>
    <n v="0"/>
    <s v="Clara Comez"/>
    <s v="689685265"/>
    <x v="1"/>
  </r>
  <r>
    <n v="27765808"/>
    <x v="0"/>
    <x v="3016"/>
    <d v="2025-01-22T00:00:00"/>
    <s v="10-08-2025"/>
    <d v="2025-08-10T00:00:00"/>
    <s v="10:45"/>
    <n v="200"/>
    <x v="0"/>
    <n v="2"/>
    <n v="0"/>
    <s v="Victoria Judas"/>
    <s v="639850281"/>
    <x v="1"/>
  </r>
  <r>
    <n v="27701761"/>
    <x v="1"/>
    <x v="3017"/>
    <d v="2025-01-19T00:00:00"/>
    <s v="05-08-2025"/>
    <d v="2025-08-05T00:00:00"/>
    <s v="20:00"/>
    <n v="198"/>
    <x v="1"/>
    <n v="4"/>
    <n v="0"/>
    <s v="David Quesada Castaño"/>
    <s v="616237652"/>
    <x v="1"/>
  </r>
  <r>
    <n v="27701721"/>
    <x v="1"/>
    <x v="3018"/>
    <d v="2025-01-19T00:00:00"/>
    <s v="05-08-2025"/>
    <d v="2025-08-05T00:00:00"/>
    <s v="20:00"/>
    <n v="198"/>
    <x v="1"/>
    <n v="6"/>
    <n v="0"/>
    <s v="Maria Comas Marti"/>
    <s v="630625332"/>
    <x v="1"/>
  </r>
  <r>
    <n v="27589083"/>
    <x v="1"/>
    <x v="3019"/>
    <d v="2025-01-13T00:00:00"/>
    <s v="04-08-2025"/>
    <d v="2025-08-04T00:00:00"/>
    <s v="20:00"/>
    <n v="203"/>
    <x v="1"/>
    <n v="3"/>
    <n v="0"/>
    <s v="María Jose Palomares Ponce"/>
    <s v="695602889"/>
    <x v="0"/>
  </r>
  <r>
    <n v="27485930"/>
    <x v="6"/>
    <x v="3020"/>
    <d v="2025-01-07T00:00:00"/>
    <s v="08-08-2025"/>
    <d v="2025-08-08T00:00:00"/>
    <s v="12:00"/>
    <n v="213"/>
    <x v="0"/>
    <n v="2"/>
    <n v="0"/>
    <s v="Joachim Roll"/>
    <s v="1771455722"/>
    <x v="0"/>
  </r>
  <r>
    <n v="27409076"/>
    <x v="2"/>
    <x v="3021"/>
    <d v="2025-01-02T00:00:00"/>
    <s v="02-08-2025"/>
    <d v="2025-08-02T00:00:00"/>
    <s v="10:45"/>
    <n v="212"/>
    <x v="0"/>
    <n v="2"/>
    <n v="0"/>
    <s v="Alba Biot Castellano"/>
    <s v="666144171"/>
    <x v="1"/>
  </r>
  <r>
    <n v="27361171"/>
    <x v="0"/>
    <x v="3022"/>
    <d v="2024-12-30T00:00:00"/>
    <s v="20-08-2025"/>
    <d v="2025-08-20T00:00:00"/>
    <s v="18:45"/>
    <n v="233"/>
    <x v="0"/>
    <n v="4"/>
    <n v="0"/>
    <s v="Miguel Angel Galvez Frutos"/>
    <s v="629936493"/>
    <x v="1"/>
  </r>
  <r>
    <n v="26932233"/>
    <x v="0"/>
    <x v="3023"/>
    <d v="2024-12-03T00:00:00"/>
    <s v="13-08-2025"/>
    <d v="2025-08-13T00:00:00"/>
    <s v="10:00"/>
    <n v="253"/>
    <x v="3"/>
    <n v="12"/>
    <n v="540"/>
    <s v="Isidoro Sanchez Martinez"/>
    <s v="628333560"/>
    <x v="1"/>
  </r>
  <r>
    <n v="26799808"/>
    <x v="0"/>
    <x v="3024"/>
    <d v="2024-11-26T00:00:00"/>
    <s v="12-08-2025"/>
    <d v="2025-08-12T00:00:00"/>
    <s v="20:00"/>
    <n v="259"/>
    <x v="1"/>
    <n v="2"/>
    <n v="0"/>
    <s v="Jose Enrique Gimenez"/>
    <s v="655568784"/>
    <x v="1"/>
  </r>
  <r>
    <n v="26698471"/>
    <x v="3"/>
    <x v="3025"/>
    <d v="2024-11-21T00:00:00"/>
    <s v="20-08-2025"/>
    <d v="2025-08-20T00:00:00"/>
    <s v="12:00"/>
    <n v="272"/>
    <x v="0"/>
    <n v="0"/>
    <n v="0"/>
    <s v="Susana Vela Tello"/>
    <s v="657084561"/>
    <x v="2"/>
  </r>
  <r>
    <n v="26116131"/>
    <x v="4"/>
    <x v="3026"/>
    <d v="2024-10-21T00:00:00"/>
    <s v="26-08-2025"/>
    <d v="2025-08-26T00:00:00"/>
    <s v="17:30"/>
    <n v="309"/>
    <x v="0"/>
    <n v="4"/>
    <n v="0"/>
    <s v="Raul Sanz Maestro"/>
    <s v="630321698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28">
  <r>
    <n v="33547014"/>
    <x v="0"/>
    <s v="31-08-2025 17:26:12"/>
    <d v="2025-08-31T00:00:00"/>
    <s v="31-08-2025"/>
    <d v="2025-08-31T00:00:00"/>
    <s v="18:45"/>
    <n v="0"/>
    <x v="0"/>
    <s v="domingo"/>
    <s v="Free tour por Santiago de Compostela"/>
    <n v="2"/>
    <n v="0"/>
    <s v="Yolanda Fernandez"/>
    <s v="649150181"/>
    <s v="Opinado"/>
  </r>
  <r>
    <n v="33545095"/>
    <x v="1"/>
    <s v="31-08-2025 16:06:03"/>
    <d v="2025-08-31T00:00:00"/>
    <s v="31-08-2025"/>
    <d v="2025-08-31T00:00:00"/>
    <s v="18:45"/>
    <n v="0"/>
    <x v="0"/>
    <s v="domingo"/>
    <s v="Free tour por Santiago de Compostela"/>
    <n v="4"/>
    <n v="0"/>
    <s v="Yenise Matas Saguitova"/>
    <s v="604288594"/>
    <s v="Opinión solicitada"/>
  </r>
  <r>
    <n v="33542105"/>
    <x v="1"/>
    <s v="31-08-2025 13:44:30"/>
    <d v="2025-08-31T00:00:00"/>
    <s v="31-08-2025"/>
    <d v="2025-08-31T00:00:00"/>
    <s v="20:00"/>
    <n v="0"/>
    <x v="0"/>
    <s v="domingo"/>
    <s v="Free tour de los misterios y leyendas de Santiago"/>
    <n v="1"/>
    <n v="0"/>
    <s v="Vera Física Parra"/>
    <s v="623286799"/>
    <s v="Opinión solicitada"/>
  </r>
  <r>
    <n v="33541305"/>
    <x v="1"/>
    <s v="31-08-2025 13:09:53"/>
    <d v="2025-08-31T00:00:00"/>
    <s v="31-08-2025"/>
    <d v="2025-08-31T00:00:00"/>
    <s v="18:45"/>
    <n v="0"/>
    <x v="0"/>
    <s v="domingo"/>
    <s v="Free tour por Santiago de Compostela"/>
    <n v="2"/>
    <n v="0"/>
    <s v="Guillermo Martín"/>
    <s v="625781286"/>
    <s v="Opinión solicitada"/>
  </r>
  <r>
    <n v="33539440"/>
    <x v="1"/>
    <s v="31-08-2025 11:39:44"/>
    <d v="2025-08-31T00:00:00"/>
    <s v="31-08-2025"/>
    <d v="2025-08-31T00:00:00"/>
    <s v="18:45"/>
    <n v="0"/>
    <x v="0"/>
    <s v="domingo"/>
    <s v="Free tour por Santiago de Compostela"/>
    <n v="2"/>
    <n v="0"/>
    <s v="María Lourdes Beltrán Jiménez"/>
    <s v="628805278"/>
    <s v="Opinado"/>
  </r>
  <r>
    <n v="33538840"/>
    <x v="1"/>
    <s v="31-08-2025 11:07:25"/>
    <d v="2025-08-31T00:00:00"/>
    <s v="31-08-2025"/>
    <d v="2025-08-31T00:00:00"/>
    <s v="12:00"/>
    <n v="0"/>
    <x v="0"/>
    <s v="domingo"/>
    <s v="Free tour por Santiago de Compostela"/>
    <n v="2"/>
    <n v="0"/>
    <s v="Maria Jose Lerin"/>
    <s v="657912900"/>
    <s v="Opinado"/>
  </r>
  <r>
    <n v="33538699"/>
    <x v="1"/>
    <s v="31-08-2025 11:00:07"/>
    <d v="2025-08-31T00:00:00"/>
    <s v="31-08-2025"/>
    <d v="2025-08-31T00:00:00"/>
    <s v="20:00"/>
    <n v="0"/>
    <x v="0"/>
    <s v="domingo"/>
    <s v="Free tour de los misterios y leyendas de Santiago"/>
    <n v="4"/>
    <n v="0"/>
    <s v="Maria Jose Viguera García"/>
    <s v="677155839"/>
    <s v="Opinión solicitada"/>
  </r>
  <r>
    <n v="33538254"/>
    <x v="0"/>
    <s v="31-08-2025 10:39:51"/>
    <d v="2025-08-31T00:00:00"/>
    <s v="31-08-2025"/>
    <d v="2025-08-31T00:00:00"/>
    <s v="12:00"/>
    <n v="0"/>
    <x v="0"/>
    <s v="domingo"/>
    <s v="Free tour por Santiago de Compostela"/>
    <n v="4"/>
    <n v="0"/>
    <s v="Laia Borda"/>
    <s v="630685406"/>
    <s v="Opinión solicitada"/>
  </r>
  <r>
    <n v="33537904"/>
    <x v="1"/>
    <s v="31-08-2025 10:19:20"/>
    <d v="2025-08-31T00:00:00"/>
    <s v="31-08-2025"/>
    <d v="2025-08-31T00:00:00"/>
    <s v="12:00"/>
    <n v="0"/>
    <x v="0"/>
    <s v="domingo"/>
    <s v="Free tour por Santiago de Compostela"/>
    <n v="5"/>
    <n v="0"/>
    <s v="Montse Benabarre Farré"/>
    <s v="626600654"/>
    <s v="Opinado"/>
  </r>
  <r>
    <n v="33537452"/>
    <x v="1"/>
    <s v="31-08-2025 09:51:39"/>
    <d v="2025-08-31T00:00:00"/>
    <s v="31-08-2025"/>
    <d v="2025-08-31T00:00:00"/>
    <s v="10:45"/>
    <n v="0"/>
    <x v="0"/>
    <s v="domingo"/>
    <s v="Free tour por Santiago de Compostela"/>
    <n v="1"/>
    <n v="0"/>
    <s v="Jordi Martin Prior"/>
    <s v="620022060"/>
    <s v="Opinión solicitada"/>
  </r>
  <r>
    <n v="33537449"/>
    <x v="1"/>
    <s v="31-08-2025 12:03:03"/>
    <d v="2025-08-31T00:00:00"/>
    <s v="31-08-2025"/>
    <d v="2025-08-31T00:00:00"/>
    <s v="18:45"/>
    <n v="0"/>
    <x v="0"/>
    <s v="domingo"/>
    <s v="Free tour por Santiago de Compostela"/>
    <n v="3"/>
    <n v="0"/>
    <s v="Maria José Puerta Calomarde"/>
    <s v="695335631"/>
    <s v="Opinión solicitada"/>
  </r>
  <r>
    <n v="33537441"/>
    <x v="0"/>
    <s v="31-08-2025 09:51:17"/>
    <d v="2025-08-31T00:00:00"/>
    <s v="31-08-2025"/>
    <d v="2025-08-31T00:00:00"/>
    <s v="10:45"/>
    <n v="0"/>
    <x v="0"/>
    <s v="domingo"/>
    <s v="Free tour por Santiago de Compostela"/>
    <n v="1"/>
    <n v="0"/>
    <s v="Frank Josehp Huallpa Alvarez"/>
    <s v="625129754"/>
    <s v="Opinión solicitada"/>
  </r>
  <r>
    <n v="33537396"/>
    <x v="0"/>
    <s v="31-08-2025 09:46:53"/>
    <d v="2025-08-31T00:00:00"/>
    <s v="31-08-2025"/>
    <d v="2025-08-31T00:00:00"/>
    <s v="12:00"/>
    <n v="0"/>
    <x v="0"/>
    <s v="domingo"/>
    <s v="Free tour por Santiago de Compostela"/>
    <n v="2"/>
    <n v="0"/>
    <s v="Sabela Aldrey Cabezal"/>
    <s v="686259627"/>
    <s v="Opinión solicitada"/>
  </r>
  <r>
    <n v="33537248"/>
    <x v="0"/>
    <s v="31-08-2025 09:41:24"/>
    <d v="2025-08-31T00:00:00"/>
    <s v="31-08-2025"/>
    <d v="2025-08-31T00:00:00"/>
    <s v="10:45"/>
    <n v="0"/>
    <x v="0"/>
    <s v="domingo"/>
    <s v="Free tour por Santiago de Compostela"/>
    <n v="2"/>
    <n v="0"/>
    <s v="Estela Marti"/>
    <s v="672550358"/>
    <s v="Opinión solicitada"/>
  </r>
  <r>
    <n v="33536799"/>
    <x v="1"/>
    <s v="31-08-2025 08:55:37"/>
    <d v="2025-08-31T00:00:00"/>
    <s v="31-08-2025"/>
    <d v="2025-08-31T00:00:00"/>
    <s v="12:00"/>
    <n v="0"/>
    <x v="0"/>
    <s v="domingo"/>
    <s v="Free tour por Santiago de Compostela"/>
    <n v="2"/>
    <n v="0"/>
    <s v="Oscar Bertossi"/>
    <s v="611272219"/>
    <s v="Opinión solicitada"/>
  </r>
  <r>
    <n v="33536574"/>
    <x v="2"/>
    <s v="31-08-2025 08:28:22"/>
    <d v="2025-08-31T00:00:00"/>
    <s v="31-08-2025"/>
    <d v="2025-08-31T00:00:00"/>
    <s v="12:00"/>
    <n v="0"/>
    <x v="0"/>
    <s v="domingo"/>
    <s v="Free tour por Santiago de Compostela"/>
    <n v="4"/>
    <n v="0"/>
    <s v="Juan Humberto Fernández Moya"/>
    <s v="667706199"/>
    <s v="Opinión solicitada"/>
  </r>
  <r>
    <n v="33533008"/>
    <x v="1"/>
    <s v="30-08-2025 23:58:47"/>
    <d v="2025-08-30T00:00:00"/>
    <s v="31-08-2025"/>
    <d v="2025-08-31T00:00:00"/>
    <s v="10:45"/>
    <n v="1"/>
    <x v="1"/>
    <s v="domingo"/>
    <s v="Free tour por Santiago de Compostela"/>
    <n v="2"/>
    <n v="0"/>
    <s v="Antonio Lio"/>
    <s v="61015640"/>
    <s v="Opinión solicitada"/>
  </r>
  <r>
    <n v="33532161"/>
    <x v="1"/>
    <s v="30-08-2025 23:09:23"/>
    <d v="2025-08-30T00:00:00"/>
    <s v="31-08-2025"/>
    <d v="2025-08-31T00:00:00"/>
    <s v="12:00"/>
    <n v="1"/>
    <x v="1"/>
    <s v="domingo"/>
    <s v="Free tour por Santiago de Compostela"/>
    <n v="4"/>
    <n v="0"/>
    <s v="Reme Gil Martínez"/>
    <s v="699282904"/>
    <s v="Opinado"/>
  </r>
  <r>
    <n v="33530538"/>
    <x v="0"/>
    <s v="30-08-2025 21:51:27"/>
    <d v="2025-08-30T00:00:00"/>
    <s v="31-08-2025"/>
    <d v="2025-08-31T00:00:00"/>
    <s v="12:00"/>
    <n v="1"/>
    <x v="1"/>
    <s v="domingo"/>
    <s v="Free tour por Santiago de Compostela"/>
    <n v="3"/>
    <n v="0"/>
    <s v="Mikel Urío"/>
    <s v="678923423"/>
    <s v="Opinión solicitada"/>
  </r>
  <r>
    <n v="33527098"/>
    <x v="1"/>
    <s v="30-08-2025 19:11:39"/>
    <d v="2025-08-30T00:00:00"/>
    <s v="31-08-2025"/>
    <d v="2025-08-31T00:00:00"/>
    <s v="12:00"/>
    <n v="1"/>
    <x v="1"/>
    <s v="domingo"/>
    <s v="Free tour por Santiago de Compostela"/>
    <n v="2"/>
    <n v="0"/>
    <s v="Silvia Vicente"/>
    <s v="627987790"/>
    <s v="Opinión solicitada"/>
  </r>
  <r>
    <n v="33525710"/>
    <x v="0"/>
    <s v="30-08-2025 18:17:25"/>
    <d v="2025-08-30T00:00:00"/>
    <s v="31-08-2025"/>
    <d v="2025-08-31T00:00:00"/>
    <s v="18:45"/>
    <n v="1"/>
    <x v="1"/>
    <s v="domingo"/>
    <s v="Free tour por Santiago de Compostela"/>
    <n v="2"/>
    <n v="0"/>
    <s v="Mónica Hernanz Hernanz"/>
    <s v="687548647"/>
    <s v="Opinión solicitada"/>
  </r>
  <r>
    <n v="33525564"/>
    <x v="0"/>
    <s v="30-08-2025 18:26:47"/>
    <d v="2025-08-30T00:00:00"/>
    <s v="31-08-2025"/>
    <d v="2025-08-31T00:00:00"/>
    <s v="10:45"/>
    <n v="1"/>
    <x v="1"/>
    <s v="domingo"/>
    <s v="Free tour por Santiago de Compostela"/>
    <n v="2"/>
    <n v="0"/>
    <s v="Veronica Ruban"/>
    <s v="680705041"/>
    <s v="Opinión solicitada"/>
  </r>
  <r>
    <n v="33524191"/>
    <x v="0"/>
    <s v="30-08-2025 17:12:26"/>
    <d v="2025-08-30T00:00:00"/>
    <s v="30-08-2025"/>
    <d v="2025-08-30T00:00:00"/>
    <s v="18:45"/>
    <n v="0"/>
    <x v="1"/>
    <s v="sábado"/>
    <s v="Free tour por Santiago de Compostela"/>
    <n v="2"/>
    <n v="0"/>
    <s v="Raquel Figueruelo"/>
    <s v="629691135"/>
    <s v="Opinión solicitada"/>
  </r>
  <r>
    <n v="33523940"/>
    <x v="1"/>
    <s v="30-08-2025 16:59:47"/>
    <d v="2025-08-30T00:00:00"/>
    <s v="30-08-2025"/>
    <d v="2025-08-30T00:00:00"/>
    <s v="17:30"/>
    <n v="0"/>
    <x v="1"/>
    <s v="sábado"/>
    <s v="Free tour por Santiago de Compostela"/>
    <n v="4"/>
    <n v="0"/>
    <s v="Xabier Mendaza"/>
    <s v="625593196"/>
    <s v="Opinión solicitada"/>
  </r>
  <r>
    <n v="33523197"/>
    <x v="2"/>
    <s v="30-08-2025 16:26:42"/>
    <d v="2025-08-30T00:00:00"/>
    <s v="31-08-2025"/>
    <d v="2025-08-31T00:00:00"/>
    <s v="10:45"/>
    <n v="1"/>
    <x v="1"/>
    <s v="domingo"/>
    <s v="Free tour por Santiago de Compostela"/>
    <n v="4"/>
    <n v="0"/>
    <s v="érika García García"/>
    <s v="601407472"/>
    <s v="Opinión solicitada"/>
  </r>
  <r>
    <n v="33522213"/>
    <x v="0"/>
    <s v="30-08-2025 15:39:47"/>
    <d v="2025-08-30T00:00:00"/>
    <s v="31-08-2025"/>
    <d v="2025-08-31T00:00:00"/>
    <s v="10:45"/>
    <n v="1"/>
    <x v="1"/>
    <s v="domingo"/>
    <s v="Free tour por Santiago de Compostela"/>
    <n v="2"/>
    <n v="0"/>
    <s v="Raquel Castillo Alonso"/>
    <s v="679228614"/>
    <s v="Opinión solicitada"/>
  </r>
  <r>
    <n v="33522046"/>
    <x v="3"/>
    <s v="30-08-2025 15:34:03"/>
    <d v="2025-08-30T00:00:00"/>
    <s v="31-08-2025"/>
    <d v="2025-08-31T00:00:00"/>
    <s v="10:45"/>
    <n v="1"/>
    <x v="1"/>
    <s v="domingo"/>
    <s v="Free tour por Santiago de Compostela"/>
    <n v="3"/>
    <n v="0"/>
    <s v="Catalina Juaneda"/>
    <s v="3516888638"/>
    <s v="Opinión solicitada"/>
  </r>
  <r>
    <n v="33521917"/>
    <x v="1"/>
    <s v="30-08-2025 15:30:13"/>
    <d v="2025-08-30T00:00:00"/>
    <s v="30-08-2025"/>
    <d v="2025-08-30T00:00:00"/>
    <s v="20:00"/>
    <n v="0"/>
    <x v="1"/>
    <s v="sábado"/>
    <s v="Free tour de los misterios y leyendas de Santiago"/>
    <n v="0"/>
    <n v="0"/>
    <s v="Eva Martín Martín"/>
    <s v="605976674"/>
    <s v="No show"/>
  </r>
  <r>
    <n v="33521593"/>
    <x v="1"/>
    <s v="30-08-2025 15:14:39"/>
    <d v="2025-08-30T00:00:00"/>
    <s v="31-08-2025"/>
    <d v="2025-08-31T00:00:00"/>
    <s v="12:00"/>
    <n v="1"/>
    <x v="1"/>
    <s v="domingo"/>
    <s v="Free tour por Santiago de Compostela"/>
    <n v="2"/>
    <n v="0"/>
    <s v="Alba Ortuño Bernal"/>
    <s v="662030545"/>
    <s v="Opinión solicitada"/>
  </r>
  <r>
    <n v="33521398"/>
    <x v="0"/>
    <s v="30-08-2025 15:01:32"/>
    <d v="2025-08-30T00:00:00"/>
    <s v="31-08-2025"/>
    <d v="2025-08-31T00:00:00"/>
    <s v="12:00"/>
    <n v="1"/>
    <x v="1"/>
    <s v="domingo"/>
    <s v="Free tour por Santiago de Compostela"/>
    <n v="5"/>
    <n v="0"/>
    <s v="Jenifer Egea García"/>
    <s v="658501321"/>
    <s v="Opinión solicitada"/>
  </r>
  <r>
    <n v="33520888"/>
    <x v="1"/>
    <s v="30-08-2025 14:33:39"/>
    <d v="2025-08-30T00:00:00"/>
    <s v="30-08-2025"/>
    <d v="2025-08-30T00:00:00"/>
    <s v="17:30"/>
    <n v="0"/>
    <x v="1"/>
    <s v="sábado"/>
    <s v="Free tour por Santiago de Compostela"/>
    <n v="6"/>
    <n v="0"/>
    <s v="Rafael ángel Zafra Jiménez"/>
    <s v="638247455"/>
    <s v="Opinión solicitada"/>
  </r>
  <r>
    <n v="33520459"/>
    <x v="1"/>
    <s v="30-08-2025 14:08:26"/>
    <d v="2025-08-30T00:00:00"/>
    <s v="30-08-2025"/>
    <d v="2025-08-30T00:00:00"/>
    <s v="20:00"/>
    <n v="0"/>
    <x v="1"/>
    <s v="sábado"/>
    <s v="Free tour de los misterios y leyendas de Santiago"/>
    <n v="2"/>
    <n v="0"/>
    <s v="Andres Fdez De Mera"/>
    <s v="692349635"/>
    <s v="Opinión solicitada"/>
  </r>
  <r>
    <n v="33520021"/>
    <x v="1"/>
    <s v="30-08-2025 13:46:54"/>
    <d v="2025-08-30T00:00:00"/>
    <s v="31-08-2025"/>
    <d v="2025-08-31T00:00:00"/>
    <s v="12:00"/>
    <n v="1"/>
    <x v="1"/>
    <s v="domingo"/>
    <s v="Free tour por Santiago de Compostela"/>
    <n v="2"/>
    <n v="0"/>
    <s v="Lucía De Las Heras Criado"/>
    <s v="656720568"/>
    <s v="Opinión solicitada"/>
  </r>
  <r>
    <n v="33517891"/>
    <x v="0"/>
    <s v="30-08-2025 12:02:25"/>
    <d v="2025-08-30T00:00:00"/>
    <s v="31-08-2025"/>
    <d v="2025-08-31T00:00:00"/>
    <s v="10:45"/>
    <n v="1"/>
    <x v="1"/>
    <s v="domingo"/>
    <s v="Free tour por Santiago de Compostela"/>
    <n v="2"/>
    <n v="0"/>
    <s v="Rosa Bueno Martinez"/>
    <s v="696299393"/>
    <s v="Opinado"/>
  </r>
  <r>
    <n v="33515264"/>
    <x v="2"/>
    <s v="30-08-2025 09:50:14"/>
    <d v="2025-08-30T00:00:00"/>
    <s v="30-08-2025"/>
    <d v="2025-08-30T00:00:00"/>
    <s v="10:45"/>
    <n v="0"/>
    <x v="1"/>
    <s v="sábado"/>
    <s v="Free tour por Santiago de Compostela"/>
    <n v="1"/>
    <n v="0"/>
    <s v="Carolina Martinez"/>
    <s v="634454456"/>
    <s v="Opinión solicitada"/>
  </r>
  <r>
    <n v="33514915"/>
    <x v="1"/>
    <s v="30-08-2025 22:10:31"/>
    <d v="2025-08-30T00:00:00"/>
    <s v="31-08-2025"/>
    <d v="2025-08-31T00:00:00"/>
    <s v="10:45"/>
    <n v="1"/>
    <x v="1"/>
    <s v="domingo"/>
    <s v="Free tour por Santiago de Compostela"/>
    <n v="2"/>
    <n v="0"/>
    <s v="Angela Hernandez Gabriel"/>
    <s v="6910978847"/>
    <s v="Opinión solicitada"/>
  </r>
  <r>
    <n v="33510984"/>
    <x v="1"/>
    <s v="30-08-2025 01:43:38"/>
    <d v="2025-08-30T00:00:00"/>
    <s v="30-08-2025"/>
    <d v="2025-08-30T00:00:00"/>
    <s v="12:00"/>
    <n v="0"/>
    <x v="1"/>
    <s v="sábado"/>
    <s v="Free tour por Santiago de Compostela"/>
    <n v="2"/>
    <n v="0"/>
    <s v="Monica Vargas"/>
    <s v="623528819"/>
    <s v="Opinado"/>
  </r>
  <r>
    <n v="33510645"/>
    <x v="0"/>
    <s v="30-08-2025 05:00:11"/>
    <d v="2025-08-30T00:00:00"/>
    <s v="30-08-2025"/>
    <d v="2025-08-30T00:00:00"/>
    <s v="10:45"/>
    <n v="0"/>
    <x v="1"/>
    <s v="sábado"/>
    <s v="Free tour por Santiago de Compostela"/>
    <n v="4"/>
    <n v="0"/>
    <s v="Emilio García"/>
    <s v="55545555552877"/>
    <s v="Opinión solicitada"/>
  </r>
  <r>
    <n v="33509704"/>
    <x v="1"/>
    <s v="30-08-2025 00:08:32"/>
    <d v="2025-08-30T00:00:00"/>
    <s v="31-08-2025"/>
    <d v="2025-08-31T00:00:00"/>
    <s v="12:00"/>
    <n v="1"/>
    <x v="1"/>
    <s v="domingo"/>
    <s v="Free tour por Santiago de Compostela"/>
    <n v="3"/>
    <n v="0"/>
    <s v="Cecilia Abril Acero"/>
    <s v="658369355"/>
    <s v="Opinión solicitada"/>
  </r>
  <r>
    <n v="33508950"/>
    <x v="4"/>
    <s v="29-08-2025 23:26:27"/>
    <d v="2025-08-29T00:00:00"/>
    <s v="30-08-2025"/>
    <d v="2025-08-30T00:00:00"/>
    <s v="18:45"/>
    <n v="1"/>
    <x v="2"/>
    <s v="sábado"/>
    <s v="Free tour por Santiago de Compostela"/>
    <n v="0"/>
    <n v="0"/>
    <s v="Florencia Funes"/>
    <s v="1164495566"/>
    <s v="No show"/>
  </r>
  <r>
    <n v="33507833"/>
    <x v="3"/>
    <s v="29-08-2025 22:30:27"/>
    <d v="2025-08-29T00:00:00"/>
    <s v="31-08-2025"/>
    <d v="2025-08-31T00:00:00"/>
    <s v="12:00"/>
    <n v="2"/>
    <x v="2"/>
    <s v="domingo"/>
    <s v="Free tour por Santiago de Compostela"/>
    <n v="1"/>
    <n v="0"/>
    <s v="Mili Sanchez"/>
    <s v="633302731"/>
    <s v="Opinión solicitada"/>
  </r>
  <r>
    <n v="33507626"/>
    <x v="1"/>
    <s v="30-08-2025 13:11:06"/>
    <d v="2025-08-30T00:00:00"/>
    <s v="31-08-2025"/>
    <d v="2025-08-31T00:00:00"/>
    <s v="12:00"/>
    <n v="1"/>
    <x v="1"/>
    <s v="domingo"/>
    <s v="Free tour por Santiago de Compostela"/>
    <n v="4"/>
    <n v="0"/>
    <s v="Mara Rodríguez Gómez"/>
    <s v="605308273"/>
    <s v="Opinión solicitada"/>
  </r>
  <r>
    <n v="33505765"/>
    <x v="1"/>
    <s v="29-08-2025 20:59:36"/>
    <d v="2025-08-29T00:00:00"/>
    <s v="30-08-2025"/>
    <d v="2025-08-30T00:00:00"/>
    <s v="10:45"/>
    <n v="1"/>
    <x v="2"/>
    <s v="sábado"/>
    <s v="Free tour por Santiago de Compostela"/>
    <n v="3"/>
    <n v="0"/>
    <s v="María Jesús Avendaño Miguel"/>
    <s v="666906973"/>
    <s v="Opinión solicitada"/>
  </r>
  <r>
    <n v="33505585"/>
    <x v="1"/>
    <s v="29-08-2025 20:51:27"/>
    <d v="2025-08-29T00:00:00"/>
    <s v="30-08-2025"/>
    <d v="2025-08-30T00:00:00"/>
    <s v="12:00"/>
    <n v="1"/>
    <x v="2"/>
    <s v="sábado"/>
    <s v="Free tour por Santiago de Compostela"/>
    <n v="3"/>
    <n v="0"/>
    <s v="José Luis Martín De Los Santos"/>
    <s v="626103671"/>
    <s v="Opinión solicitada"/>
  </r>
  <r>
    <n v="33504902"/>
    <x v="1"/>
    <s v="29-08-2025 20:22:05"/>
    <d v="2025-08-29T00:00:00"/>
    <s v="30-08-2025"/>
    <d v="2025-08-30T00:00:00"/>
    <s v="12:00"/>
    <n v="1"/>
    <x v="2"/>
    <s v="sábado"/>
    <s v="Free tour por Santiago de Compostela"/>
    <n v="5"/>
    <n v="0"/>
    <s v="Martina Villa Dotti"/>
    <s v="660762570"/>
    <s v="Opinión solicitada"/>
  </r>
  <r>
    <n v="33503326"/>
    <x v="3"/>
    <s v="29-08-2025 19:16:45"/>
    <d v="2025-08-29T00:00:00"/>
    <s v="30-08-2025"/>
    <d v="2025-08-30T00:00:00"/>
    <s v="10:45"/>
    <n v="1"/>
    <x v="2"/>
    <s v="sábado"/>
    <s v="Free tour por Santiago de Compostela"/>
    <n v="4"/>
    <n v="0"/>
    <s v="Lola Buendía"/>
    <s v="644329829"/>
    <s v="Opinado"/>
  </r>
  <r>
    <n v="33503126"/>
    <x v="1"/>
    <s v="29-08-2025 19:09:36"/>
    <d v="2025-08-29T00:00:00"/>
    <s v="30-08-2025"/>
    <d v="2025-08-30T00:00:00"/>
    <s v="10:45"/>
    <n v="1"/>
    <x v="2"/>
    <s v="sábado"/>
    <s v="Free tour por Santiago de Compostela"/>
    <n v="3"/>
    <n v="0"/>
    <s v="Bea Doval"/>
    <s v="637279829"/>
    <s v="Opinado"/>
  </r>
  <r>
    <n v="33502514"/>
    <x v="1"/>
    <s v="29-08-2025 18:46:51"/>
    <d v="2025-08-29T00:00:00"/>
    <s v="30-08-2025"/>
    <d v="2025-08-30T00:00:00"/>
    <s v="12:00"/>
    <n v="1"/>
    <x v="2"/>
    <s v="sábado"/>
    <s v="Free tour por Santiago de Compostela"/>
    <n v="2"/>
    <n v="0"/>
    <s v="Elena Luna Eiras"/>
    <s v="685897295"/>
    <s v="Opinión solicitada"/>
  </r>
  <r>
    <n v="33502099"/>
    <x v="1"/>
    <s v="29-08-2025 18:31:50"/>
    <d v="2025-08-29T00:00:00"/>
    <s v="30-08-2025"/>
    <d v="2025-08-30T00:00:00"/>
    <s v="10:45"/>
    <n v="1"/>
    <x v="2"/>
    <s v="sábado"/>
    <s v="Free tour por Santiago de Compostela"/>
    <n v="0"/>
    <n v="0"/>
    <s v="Isabel Belen Iniesta Egido"/>
    <s v="636375260"/>
    <s v="No show"/>
  </r>
  <r>
    <n v="33502093"/>
    <x v="1"/>
    <s v="29-08-2025 18:31:32"/>
    <d v="2025-08-29T00:00:00"/>
    <s v="30-08-2025"/>
    <d v="2025-08-30T00:00:00"/>
    <s v="10:45"/>
    <n v="1"/>
    <x v="2"/>
    <s v="sábado"/>
    <s v="Free tour por Santiago de Compostela"/>
    <n v="6"/>
    <n v="0"/>
    <s v="Francisco Antonio Fernandez Peña"/>
    <s v="699682516"/>
    <s v="Opinión solicitada"/>
  </r>
  <r>
    <n v="33501493"/>
    <x v="1"/>
    <s v="29-08-2025 18:12:49"/>
    <d v="2025-08-29T00:00:00"/>
    <s v="29-08-2025"/>
    <d v="2025-08-29T00:00:00"/>
    <s v="18:45"/>
    <n v="0"/>
    <x v="2"/>
    <s v="viernes"/>
    <s v="Free tour por Santiago de Compostela"/>
    <n v="0"/>
    <n v="0"/>
    <s v="Annabella Peña"/>
    <s v="647249755"/>
    <s v="No show"/>
  </r>
  <r>
    <n v="33500825"/>
    <x v="3"/>
    <s v="29-08-2025 17:47:19"/>
    <d v="2025-08-29T00:00:00"/>
    <s v="30-08-2025"/>
    <d v="2025-08-30T00:00:00"/>
    <s v="12:00"/>
    <n v="1"/>
    <x v="2"/>
    <s v="sábado"/>
    <s v="Free tour por Santiago de Compostela"/>
    <n v="2"/>
    <n v="0"/>
    <s v="Saioa Tricquet"/>
    <s v="683497747"/>
    <s v="Opinado"/>
  </r>
  <r>
    <n v="33500631"/>
    <x v="1"/>
    <s v="29-08-2025 17:40:22"/>
    <d v="2025-08-29T00:00:00"/>
    <s v="29-08-2025"/>
    <d v="2025-08-29T00:00:00"/>
    <s v="18:45"/>
    <n v="0"/>
    <x v="2"/>
    <s v="viernes"/>
    <s v="Free tour por Santiago de Compostela"/>
    <n v="1"/>
    <n v="0"/>
    <s v="Angel Gomez Gomez"/>
    <s v="690123646"/>
    <s v="Opinión solicitada"/>
  </r>
  <r>
    <n v="33499433"/>
    <x v="1"/>
    <s v="29-08-2025 16:59:45"/>
    <d v="2025-08-29T00:00:00"/>
    <s v="31-08-2025"/>
    <d v="2025-08-31T00:00:00"/>
    <s v="18:45"/>
    <n v="2"/>
    <x v="2"/>
    <s v="domingo"/>
    <s v="Free tour por Santiago de Compostela"/>
    <n v="4"/>
    <n v="0"/>
    <s v="Andrea Ferreiro Rodriguez"/>
    <s v="636827994"/>
    <s v="Opinión solicitada"/>
  </r>
  <r>
    <n v="33497317"/>
    <x v="1"/>
    <s v="29-08-2025 15:33:26"/>
    <d v="2025-08-29T00:00:00"/>
    <s v="29-08-2025"/>
    <d v="2025-08-29T00:00:00"/>
    <s v="20:00"/>
    <n v="0"/>
    <x v="2"/>
    <s v="viernes"/>
    <s v="Free tour de los misterios y leyendas de Santiago"/>
    <n v="3"/>
    <n v="0"/>
    <s v="Juan Carlos Sanchez"/>
    <s v="695175742"/>
    <s v="Opinado"/>
  </r>
  <r>
    <n v="33497165"/>
    <x v="1"/>
    <s v="29-08-2025 15:24:33"/>
    <d v="2025-08-29T00:00:00"/>
    <s v="30-08-2025"/>
    <d v="2025-08-30T00:00:00"/>
    <s v="12:00"/>
    <n v="1"/>
    <x v="2"/>
    <s v="sábado"/>
    <s v="Free tour por Santiago de Compostela"/>
    <n v="2"/>
    <n v="0"/>
    <s v="Maricel Peirano"/>
    <s v="2302415159"/>
    <s v="Opinado"/>
  </r>
  <r>
    <n v="33496572"/>
    <x v="1"/>
    <s v="29-08-2025 14:56:48"/>
    <d v="2025-08-29T00:00:00"/>
    <s v="29-08-2025"/>
    <d v="2025-08-29T00:00:00"/>
    <s v="20:00"/>
    <n v="0"/>
    <x v="2"/>
    <s v="viernes"/>
    <s v="Free tour de los misterios y leyendas de Santiago"/>
    <n v="2"/>
    <n v="0"/>
    <s v="Patricia Alfaro Ozcáriz"/>
    <s v="646081854"/>
    <s v="Opinión solicitada"/>
  </r>
  <r>
    <n v="33495956"/>
    <x v="2"/>
    <s v="29-08-2025 14:28:53"/>
    <d v="2025-08-29T00:00:00"/>
    <s v="29-08-2025"/>
    <d v="2025-08-29T00:00:00"/>
    <s v="18:45"/>
    <n v="0"/>
    <x v="2"/>
    <s v="viernes"/>
    <s v="Free tour por Santiago de Compostela"/>
    <n v="4"/>
    <n v="0"/>
    <s v="Luz Suarez"/>
    <s v="619000733"/>
    <s v="Opinado"/>
  </r>
  <r>
    <n v="33495031"/>
    <x v="2"/>
    <s v="29-08-2025 13:43:55"/>
    <d v="2025-08-29T00:00:00"/>
    <s v="30-08-2025"/>
    <d v="2025-08-30T00:00:00"/>
    <s v="20:00"/>
    <n v="1"/>
    <x v="2"/>
    <s v="sábado"/>
    <s v="Free tour de los misterios y leyendas de Santiago"/>
    <n v="2"/>
    <n v="0"/>
    <s v="Rocio Pérez"/>
    <s v="600642227"/>
    <s v="Opinión solicitada"/>
  </r>
  <r>
    <n v="33494037"/>
    <x v="1"/>
    <s v="29-08-2025 12:59:46"/>
    <d v="2025-08-29T00:00:00"/>
    <s v="30-08-2025"/>
    <d v="2025-08-30T00:00:00"/>
    <s v="12:00"/>
    <n v="1"/>
    <x v="2"/>
    <s v="sábado"/>
    <s v="Free tour por Santiago de Compostela"/>
    <n v="2"/>
    <n v="0"/>
    <s v="Enrique Acon Soto"/>
    <s v="692727096"/>
    <s v="Opinión solicitada"/>
  </r>
  <r>
    <n v="33493850"/>
    <x v="2"/>
    <s v="29-08-2025 12:50:28"/>
    <d v="2025-08-29T00:00:00"/>
    <s v="30-08-2025"/>
    <d v="2025-08-30T00:00:00"/>
    <s v="12:00"/>
    <n v="1"/>
    <x v="2"/>
    <s v="sábado"/>
    <s v="Free tour por Santiago de Compostela"/>
    <n v="2"/>
    <n v="0"/>
    <s v="Sandra Manzano"/>
    <s v="651128419"/>
    <s v="Opinión solicitada"/>
  </r>
  <r>
    <n v="33492384"/>
    <x v="0"/>
    <s v="29-08-2025 11:43:28"/>
    <d v="2025-08-29T00:00:00"/>
    <s v="29-08-2025"/>
    <d v="2025-08-29T00:00:00"/>
    <s v="20:00"/>
    <n v="0"/>
    <x v="2"/>
    <s v="viernes"/>
    <s v="Free tour de los misterios y leyendas de Santiago"/>
    <n v="2"/>
    <n v="0"/>
    <s v="Daniel álvarez Sánchez-bayuela"/>
    <s v="645057772"/>
    <s v="Opinión solicitada"/>
  </r>
  <r>
    <n v="33490737"/>
    <x v="1"/>
    <s v="29-08-2025 10:35:21"/>
    <d v="2025-08-29T00:00:00"/>
    <s v="29-08-2025"/>
    <d v="2025-08-29T00:00:00"/>
    <s v="17:30"/>
    <n v="0"/>
    <x v="2"/>
    <s v="viernes"/>
    <s v="Free tour por Santiago de Compostela"/>
    <n v="6"/>
    <n v="0"/>
    <s v="Mercedes Costumero"/>
    <s v="696173091"/>
    <s v="Opinado"/>
  </r>
  <r>
    <n v="33490408"/>
    <x v="1"/>
    <s v="29-08-2025 10:20:03"/>
    <d v="2025-08-29T00:00:00"/>
    <s v="30-08-2025"/>
    <d v="2025-08-30T00:00:00"/>
    <s v="12:00"/>
    <n v="1"/>
    <x v="2"/>
    <s v="sábado"/>
    <s v="Free tour por Santiago de Compostela"/>
    <n v="2"/>
    <n v="0"/>
    <s v="Gema Morillo Cortes"/>
    <s v="626250717"/>
    <s v="Opinado"/>
  </r>
  <r>
    <n v="33489559"/>
    <x v="1"/>
    <s v="29-08-2025 09:52:14"/>
    <d v="2025-08-29T00:00:00"/>
    <s v="29-08-2025"/>
    <d v="2025-08-29T00:00:00"/>
    <s v="17:30"/>
    <n v="0"/>
    <x v="2"/>
    <s v="viernes"/>
    <s v="Free tour por Santiago de Compostela"/>
    <n v="0"/>
    <n v="0"/>
    <s v="Amanda Romero"/>
    <s v="649237090"/>
    <s v="No show"/>
  </r>
  <r>
    <n v="33489039"/>
    <x v="1"/>
    <s v="29-08-2025 09:06:19"/>
    <d v="2025-08-29T00:00:00"/>
    <s v="30-08-2025"/>
    <d v="2025-08-30T00:00:00"/>
    <s v="12:00"/>
    <n v="1"/>
    <x v="2"/>
    <s v="sábado"/>
    <s v="Free tour por Santiago de Compostela"/>
    <n v="2"/>
    <n v="0"/>
    <s v="Melisa Montero Campón"/>
    <s v="637912022"/>
    <s v="Opinión solicitada"/>
  </r>
  <r>
    <n v="33488505"/>
    <x v="3"/>
    <s v="29-08-2025 08:21:21"/>
    <d v="2025-08-29T00:00:00"/>
    <s v="31-08-2025"/>
    <d v="2025-08-31T00:00:00"/>
    <s v="10:45"/>
    <n v="2"/>
    <x v="2"/>
    <s v="domingo"/>
    <s v="Free tour por Santiago de Compostela"/>
    <n v="2"/>
    <n v="0"/>
    <s v="Francisca Arnaldos Blaya"/>
    <s v="649450490"/>
    <s v="Opinión solicitada"/>
  </r>
  <r>
    <n v="33487942"/>
    <x v="0"/>
    <s v="29-08-2025 06:43:05"/>
    <d v="2025-08-29T00:00:00"/>
    <s v="30-08-2025"/>
    <d v="2025-08-30T00:00:00"/>
    <s v="12:00"/>
    <n v="1"/>
    <x v="2"/>
    <s v="sábado"/>
    <s v="Free tour por Santiago de Compostela"/>
    <n v="5"/>
    <n v="0"/>
    <s v="Alejandro Villalón Ramirez"/>
    <s v="652444602"/>
    <s v="Opinión solicitada"/>
  </r>
  <r>
    <n v="33483997"/>
    <x v="1"/>
    <s v="28-08-2025 23:40:46"/>
    <d v="2025-08-28T00:00:00"/>
    <s v="29-08-2025"/>
    <d v="2025-08-29T00:00:00"/>
    <s v="17:30"/>
    <n v="1"/>
    <x v="3"/>
    <s v="viernes"/>
    <s v="Free tour por Santiago de Compostela"/>
    <n v="2"/>
    <n v="0"/>
    <s v="María Sánchez Vidal"/>
    <s v="645302881"/>
    <s v="Opinión solicitada"/>
  </r>
  <r>
    <n v="33483940"/>
    <x v="1"/>
    <s v="28-08-2025 23:41:46"/>
    <d v="2025-08-28T00:00:00"/>
    <s v="29-08-2025"/>
    <d v="2025-08-29T00:00:00"/>
    <s v="20:00"/>
    <n v="1"/>
    <x v="3"/>
    <s v="viernes"/>
    <s v="Free tour de los misterios y leyendas de Santiago"/>
    <n v="0"/>
    <n v="0"/>
    <s v="Karla Meneses Vallejo"/>
    <s v="605328311"/>
    <s v="No show"/>
  </r>
  <r>
    <n v="33483564"/>
    <x v="1"/>
    <s v="28-08-2025 23:22:38"/>
    <d v="2025-08-28T00:00:00"/>
    <s v="29-08-2025"/>
    <d v="2025-08-29T00:00:00"/>
    <s v="20:00"/>
    <n v="1"/>
    <x v="3"/>
    <s v="viernes"/>
    <s v="Free tour de los misterios y leyendas de Santiago"/>
    <n v="2"/>
    <n v="0"/>
    <s v="Natividad Santos Molina"/>
    <s v="680359555"/>
    <s v="Opinión solicitada"/>
  </r>
  <r>
    <n v="33483172"/>
    <x v="1"/>
    <s v="28-08-2025 23:05:19"/>
    <d v="2025-08-28T00:00:00"/>
    <s v="29-08-2025"/>
    <d v="2025-08-29T00:00:00"/>
    <s v="20:00"/>
    <n v="1"/>
    <x v="3"/>
    <s v="viernes"/>
    <s v="Free tour de los misterios y leyendas de Santiago"/>
    <n v="3"/>
    <n v="0"/>
    <s v="Maribel Clemente Troya"/>
    <s v="657088437"/>
    <s v="Opinado"/>
  </r>
  <r>
    <n v="33482999"/>
    <x v="0"/>
    <s v="28-08-2025 22:59:00"/>
    <d v="2025-08-28T00:00:00"/>
    <s v="29-08-2025"/>
    <d v="2025-08-29T00:00:00"/>
    <s v="12:00"/>
    <n v="1"/>
    <x v="3"/>
    <s v="viernes"/>
    <s v="Free tour por Santiago de Compostela"/>
    <n v="4"/>
    <n v="0"/>
    <s v="Paola Ruiz Díaz"/>
    <s v="639546865"/>
    <s v="Opinión solicitada"/>
  </r>
  <r>
    <n v="33482934"/>
    <x v="0"/>
    <s v="28-08-2025 22:55:58"/>
    <d v="2025-08-28T00:00:00"/>
    <s v="29-08-2025"/>
    <d v="2025-08-29T00:00:00"/>
    <s v="12:00"/>
    <n v="1"/>
    <x v="3"/>
    <s v="viernes"/>
    <s v="Free tour por Santiago de Compostela"/>
    <n v="6"/>
    <n v="0"/>
    <s v="Raquel Diaz Gutiérrez"/>
    <s v="722174591"/>
    <s v="Opinión solicitada"/>
  </r>
  <r>
    <n v="33482827"/>
    <x v="2"/>
    <s v="28-08-2025 22:56:17"/>
    <d v="2025-08-28T00:00:00"/>
    <s v="30-08-2025"/>
    <d v="2025-08-30T00:00:00"/>
    <s v="10:45"/>
    <n v="2"/>
    <x v="3"/>
    <s v="sábado"/>
    <s v="Free tour por Santiago de Compostela"/>
    <n v="1"/>
    <n v="0"/>
    <s v="Lidia Alonso Sebastián"/>
    <s v="638705185"/>
    <s v="Opinado"/>
  </r>
  <r>
    <n v="33482220"/>
    <x v="2"/>
    <s v="28-08-2025 22:26:08"/>
    <d v="2025-08-28T00:00:00"/>
    <s v="29-08-2025"/>
    <d v="2025-08-29T00:00:00"/>
    <s v="12:00"/>
    <n v="1"/>
    <x v="3"/>
    <s v="viernes"/>
    <s v="Free tour por Santiago de Compostela"/>
    <n v="5"/>
    <n v="0"/>
    <s v="Sonia Navarro Manzano"/>
    <s v="629947892"/>
    <s v="Opinión solicitada"/>
  </r>
  <r>
    <n v="33481927"/>
    <x v="0"/>
    <s v="28-08-2025 22:18:12"/>
    <d v="2025-08-28T00:00:00"/>
    <s v="29-08-2025"/>
    <d v="2025-08-29T00:00:00"/>
    <s v="12:00"/>
    <n v="1"/>
    <x v="3"/>
    <s v="viernes"/>
    <s v="Free tour por Santiago de Compostela"/>
    <n v="3"/>
    <n v="0"/>
    <s v="Gonzalo Collado Sanguino"/>
    <s v="618963888"/>
    <s v="Opinión solicitada"/>
  </r>
  <r>
    <n v="33480797"/>
    <x v="1"/>
    <s v="28-08-2025 21:27:19"/>
    <d v="2025-08-28T00:00:00"/>
    <s v="29-08-2025"/>
    <d v="2025-08-29T00:00:00"/>
    <s v="20:00"/>
    <n v="1"/>
    <x v="3"/>
    <s v="viernes"/>
    <s v="Free tour de los misterios y leyendas de Santiago"/>
    <n v="2"/>
    <n v="0"/>
    <s v="Zule Domínguez De Leon"/>
    <s v="647912265"/>
    <s v="Opinión solicitada"/>
  </r>
  <r>
    <n v="33480625"/>
    <x v="0"/>
    <s v="28-08-2025 21:22:03"/>
    <d v="2025-08-28T00:00:00"/>
    <s v="30-08-2025"/>
    <d v="2025-08-30T00:00:00"/>
    <s v="12:00"/>
    <n v="2"/>
    <x v="3"/>
    <s v="sábado"/>
    <s v="Free tour por Santiago de Compostela"/>
    <n v="2"/>
    <n v="0"/>
    <s v="Noelia Luengo Miguel"/>
    <s v="642729956"/>
    <s v="Opinión solicitada"/>
  </r>
  <r>
    <n v="33480291"/>
    <x v="1"/>
    <s v="28-08-2025 21:07:28"/>
    <d v="2025-08-28T00:00:00"/>
    <s v="29-08-2025"/>
    <d v="2025-08-29T00:00:00"/>
    <s v="20:00"/>
    <n v="1"/>
    <x v="3"/>
    <s v="viernes"/>
    <s v="Free tour de los misterios y leyendas de Santiago"/>
    <n v="6"/>
    <n v="0"/>
    <s v="Antonio Manuel Cobos Manzano"/>
    <s v="657202281"/>
    <s v="Opinión solicitada"/>
  </r>
  <r>
    <n v="33479592"/>
    <x v="1"/>
    <s v="29-08-2025 18:26:14"/>
    <d v="2025-08-29T00:00:00"/>
    <s v="29-08-2025"/>
    <d v="2025-08-29T00:00:00"/>
    <s v="18:45"/>
    <n v="0"/>
    <x v="2"/>
    <s v="viernes"/>
    <s v="Free tour por Santiago de Compostela"/>
    <n v="2"/>
    <n v="0"/>
    <s v="Jorge Marco González"/>
    <s v="626265633"/>
    <s v="Opinión solicitada"/>
  </r>
  <r>
    <n v="33479336"/>
    <x v="1"/>
    <s v="28-08-2025 20:32:46"/>
    <d v="2025-08-28T00:00:00"/>
    <s v="29-08-2025"/>
    <d v="2025-08-29T00:00:00"/>
    <s v="12:00"/>
    <n v="1"/>
    <x v="3"/>
    <s v="viernes"/>
    <s v="Free tour por Santiago de Compostela"/>
    <n v="2"/>
    <n v="0"/>
    <s v="Pepa Vela"/>
    <s v="605029117"/>
    <s v="Opinión solicitada"/>
  </r>
  <r>
    <n v="33479166"/>
    <x v="2"/>
    <s v="28-08-2025 20:25:46"/>
    <d v="2025-08-28T00:00:00"/>
    <s v="29-08-2025"/>
    <d v="2025-08-29T00:00:00"/>
    <s v="12:00"/>
    <n v="1"/>
    <x v="3"/>
    <s v="viernes"/>
    <s v="Free tour por Santiago de Compostela"/>
    <n v="2"/>
    <n v="0"/>
    <s v="Gorka Aguado"/>
    <s v="609084315"/>
    <s v="Opinión solicitada"/>
  </r>
  <r>
    <n v="33479049"/>
    <x v="1"/>
    <s v="28-08-2025 20:21:59"/>
    <d v="2025-08-28T00:00:00"/>
    <s v="29-08-2025"/>
    <d v="2025-08-29T00:00:00"/>
    <s v="12:00"/>
    <n v="1"/>
    <x v="3"/>
    <s v="viernes"/>
    <s v="Free tour por Santiago de Compostela"/>
    <n v="2"/>
    <n v="0"/>
    <s v="Javier Fernández Tello"/>
    <s v="638418075"/>
    <s v="Opinión solicitada"/>
  </r>
  <r>
    <n v="33479019"/>
    <x v="2"/>
    <s v="28-08-2025 20:20:56"/>
    <d v="2025-08-28T00:00:00"/>
    <s v="29-08-2025"/>
    <d v="2025-08-29T00:00:00"/>
    <s v="12:00"/>
    <n v="1"/>
    <x v="3"/>
    <s v="viernes"/>
    <s v="Free tour por Santiago de Compostela"/>
    <n v="4"/>
    <n v="0"/>
    <s v="Juan Valera Amor"/>
    <s v="609686311"/>
    <s v="Opinión solicitada"/>
  </r>
  <r>
    <n v="33478272"/>
    <x v="2"/>
    <s v="28-08-2025 20:00:21"/>
    <d v="2025-08-28T00:00:00"/>
    <s v="29-08-2025"/>
    <d v="2025-08-29T00:00:00"/>
    <s v="20:00"/>
    <n v="1"/>
    <x v="3"/>
    <s v="viernes"/>
    <s v="Free tour de los misterios y leyendas de Santiago"/>
    <n v="2"/>
    <n v="0"/>
    <s v="Marta Izquierdo"/>
    <s v="620591222"/>
    <s v="Opinión solicitada"/>
  </r>
  <r>
    <n v="33477820"/>
    <x v="2"/>
    <s v="28-08-2025 19:51:15"/>
    <d v="2025-08-28T00:00:00"/>
    <s v="30-08-2025"/>
    <d v="2025-08-30T00:00:00"/>
    <s v="10:00"/>
    <n v="2"/>
    <x v="3"/>
    <s v="sábado"/>
    <s v="Visita guiada por la Catedral de Santiago"/>
    <n v="2"/>
    <n v="44"/>
    <s v="Roberto Lopez Gutierrez"/>
    <s v="615811402"/>
    <s v="Opinión solicitada"/>
  </r>
  <r>
    <n v="33477511"/>
    <x v="0"/>
    <s v="28-08-2025 19:42:42"/>
    <d v="2025-08-28T00:00:00"/>
    <s v="29-08-2025"/>
    <d v="2025-08-29T00:00:00"/>
    <s v="17:30"/>
    <n v="1"/>
    <x v="3"/>
    <s v="viernes"/>
    <s v="Free tour por Santiago de Compostela"/>
    <n v="2"/>
    <n v="0"/>
    <s v="Beatriz Nuñez Peraza"/>
    <s v="626783587"/>
    <s v="Opinión solicitada"/>
  </r>
  <r>
    <n v="33476913"/>
    <x v="0"/>
    <s v="28-08-2025 19:21:41"/>
    <d v="2025-08-28T00:00:00"/>
    <s v="29-08-2025"/>
    <d v="2025-08-29T00:00:00"/>
    <s v="20:00"/>
    <n v="1"/>
    <x v="3"/>
    <s v="viernes"/>
    <s v="Free tour de los misterios y leyendas de Santiago"/>
    <n v="0"/>
    <n v="0"/>
    <s v="Rafael Castillo Martinez"/>
    <s v="677903549"/>
    <s v="No show"/>
  </r>
  <r>
    <n v="33475789"/>
    <x v="1"/>
    <s v="28-08-2025 18:40:13"/>
    <d v="2025-08-28T00:00:00"/>
    <s v="29-08-2025"/>
    <d v="2025-08-29T00:00:00"/>
    <s v="17:30"/>
    <n v="1"/>
    <x v="3"/>
    <s v="viernes"/>
    <s v="Free tour por Santiago de Compostela"/>
    <n v="6"/>
    <n v="0"/>
    <s v="Amparo Alandes"/>
    <s v="666471324"/>
    <s v="Opinión solicitada"/>
  </r>
  <r>
    <n v="33474602"/>
    <x v="1"/>
    <s v="28-08-2025 18:01:21"/>
    <d v="2025-08-28T00:00:00"/>
    <s v="29-08-2025"/>
    <d v="2025-08-29T00:00:00"/>
    <s v="12:00"/>
    <n v="1"/>
    <x v="3"/>
    <s v="viernes"/>
    <s v="Free tour por Santiago de Compostela"/>
    <n v="2"/>
    <n v="0"/>
    <s v="Elisa Coello Vidal"/>
    <s v="609689232"/>
    <s v="Opinión solicitada"/>
  </r>
  <r>
    <n v="33474574"/>
    <x v="0"/>
    <s v="28-08-2025 17:59:04"/>
    <d v="2025-08-28T00:00:00"/>
    <s v="30-08-2025"/>
    <d v="2025-08-30T00:00:00"/>
    <s v="10:45"/>
    <n v="2"/>
    <x v="3"/>
    <s v="sábado"/>
    <s v="Free tour por Santiago de Compostela"/>
    <n v="2"/>
    <n v="0"/>
    <s v="Alberto Corral"/>
    <s v="651057759"/>
    <s v="Opinión solicitada"/>
  </r>
  <r>
    <n v="33474234"/>
    <x v="0"/>
    <s v="28-08-2025 17:46:57"/>
    <d v="2025-08-28T00:00:00"/>
    <s v="30-08-2025"/>
    <d v="2025-08-30T00:00:00"/>
    <s v="18:45"/>
    <n v="2"/>
    <x v="3"/>
    <s v="sábado"/>
    <s v="Free tour por Santiago de Compostela"/>
    <n v="2"/>
    <n v="0"/>
    <s v="Celia Escribano"/>
    <s v="659784789"/>
    <s v="Opinión solicitada"/>
  </r>
  <r>
    <n v="33474070"/>
    <x v="1"/>
    <s v="28-08-2025 17:41:08"/>
    <d v="2025-08-28T00:00:00"/>
    <s v="29-08-2025"/>
    <d v="2025-08-29T00:00:00"/>
    <s v="10:00"/>
    <n v="1"/>
    <x v="3"/>
    <s v="viernes"/>
    <s v="Visita guiada por la Catedral de Santiago"/>
    <n v="1"/>
    <n v="22"/>
    <s v="Jose Palanca Lacasa"/>
    <s v="608675662"/>
    <s v="Opinión solicitada"/>
  </r>
  <r>
    <n v="33470748"/>
    <x v="0"/>
    <s v="28-08-2025 15:33:08"/>
    <d v="2025-08-28T00:00:00"/>
    <s v="29-08-2025"/>
    <d v="2025-08-29T00:00:00"/>
    <s v="12:00"/>
    <n v="1"/>
    <x v="3"/>
    <s v="viernes"/>
    <s v="Free tour por Santiago de Compostela"/>
    <n v="2"/>
    <n v="0"/>
    <s v="Olalla Manso Villaverde"/>
    <s v="683147166"/>
    <s v="Opinión solicitada"/>
  </r>
  <r>
    <n v="33470530"/>
    <x v="1"/>
    <s v="28-08-2025 15:24:01"/>
    <d v="2025-08-28T00:00:00"/>
    <s v="30-08-2025"/>
    <d v="2025-08-30T00:00:00"/>
    <s v="10:45"/>
    <n v="2"/>
    <x v="3"/>
    <s v="sábado"/>
    <s v="Free tour por Santiago de Compostela"/>
    <n v="3"/>
    <n v="0"/>
    <s v="Maria Jesus Aparicio Villanueva"/>
    <s v="629663570"/>
    <s v="Opinión solicitada"/>
  </r>
  <r>
    <n v="33470494"/>
    <x v="1"/>
    <s v="28-08-2025 15:20:10"/>
    <d v="2025-08-28T00:00:00"/>
    <s v="30-08-2025"/>
    <d v="2025-08-30T00:00:00"/>
    <s v="10:45"/>
    <n v="2"/>
    <x v="3"/>
    <s v="sábado"/>
    <s v="Free tour por Santiago de Compostela"/>
    <n v="4"/>
    <n v="0"/>
    <s v="Javier Diaz Cabañes"/>
    <s v="606738880"/>
    <s v="Opinado"/>
  </r>
  <r>
    <n v="33470395"/>
    <x v="1"/>
    <s v="28-08-2025 15:17:58"/>
    <d v="2025-08-28T00:00:00"/>
    <s v="29-08-2025"/>
    <d v="2025-08-29T00:00:00"/>
    <s v="12:00"/>
    <n v="1"/>
    <x v="3"/>
    <s v="viernes"/>
    <s v="Free tour por Santiago de Compostela"/>
    <n v="0"/>
    <n v="0"/>
    <s v="Isis Albertus Llorente"/>
    <s v="678170955"/>
    <s v="No show"/>
  </r>
  <r>
    <n v="33469144"/>
    <x v="1"/>
    <s v="28-08-2025 17:37:32"/>
    <d v="2025-08-28T00:00:00"/>
    <s v="30-08-2025"/>
    <d v="2025-08-30T00:00:00"/>
    <s v="12:00"/>
    <n v="2"/>
    <x v="3"/>
    <s v="sábado"/>
    <s v="Free tour por Santiago de Compostela"/>
    <n v="1"/>
    <n v="0"/>
    <s v="Carmen Gamallo Fernández"/>
    <s v="645201498"/>
    <s v="Opinión solicitada"/>
  </r>
  <r>
    <n v="33466404"/>
    <x v="1"/>
    <s v="28-08-2025 12:14:00"/>
    <d v="2025-08-28T00:00:00"/>
    <s v="31-08-2025"/>
    <d v="2025-08-31T00:00:00"/>
    <s v="17:30"/>
    <n v="3"/>
    <x v="3"/>
    <s v="domingo"/>
    <s v="Free tour por Santiago de Compostela"/>
    <n v="5"/>
    <n v="0"/>
    <s v="Jesus Bueno Anton"/>
    <s v="691657605"/>
    <s v="Opinión solicitada"/>
  </r>
  <r>
    <n v="33466260"/>
    <x v="1"/>
    <s v="28-08-2025 12:09:00"/>
    <d v="2025-08-28T00:00:00"/>
    <s v="30-08-2025"/>
    <d v="2025-08-30T00:00:00"/>
    <s v="12:00"/>
    <n v="2"/>
    <x v="3"/>
    <s v="sábado"/>
    <s v="Free tour por Santiago de Compostela"/>
    <n v="4"/>
    <n v="0"/>
    <s v="Andrea Plaza Guerrero"/>
    <s v="672986731"/>
    <s v="Opinión solicitada"/>
  </r>
  <r>
    <n v="33466138"/>
    <x v="1"/>
    <s v="28-08-2025 12:05:30"/>
    <d v="2025-08-28T00:00:00"/>
    <s v="30-08-2025"/>
    <d v="2025-08-30T00:00:00"/>
    <s v="10:45"/>
    <n v="2"/>
    <x v="3"/>
    <s v="sábado"/>
    <s v="Free tour por Santiago de Compostela"/>
    <n v="1"/>
    <n v="0"/>
    <s v="Jennifer Arribas De Dios"/>
    <s v="685874102"/>
    <s v="Opinado"/>
  </r>
  <r>
    <n v="33463261"/>
    <x v="5"/>
    <s v="28-08-2025 10:10:01"/>
    <d v="2025-08-28T00:00:00"/>
    <s v="30-08-2025"/>
    <d v="2025-08-30T00:00:00"/>
    <s v="12:00"/>
    <n v="2"/>
    <x v="3"/>
    <s v="sábado"/>
    <s v="Free tour por Santiago de Compostela"/>
    <n v="4"/>
    <n v="0"/>
    <s v="Antonio Lopez Toledo"/>
    <s v="609760886"/>
    <s v="Opinión solicitada"/>
  </r>
  <r>
    <n v="33463108"/>
    <x v="1"/>
    <s v="28-08-2025 10:04:27"/>
    <d v="2025-08-28T00:00:00"/>
    <s v="28-08-2025"/>
    <d v="2025-08-28T00:00:00"/>
    <s v="12:00"/>
    <n v="0"/>
    <x v="3"/>
    <s v="jueves"/>
    <s v="Free tour por Santiago de Compostela"/>
    <n v="4"/>
    <n v="0"/>
    <s v="Nuria Riuro"/>
    <s v="633220302"/>
    <s v="Opinión solicitada"/>
  </r>
  <r>
    <n v="33462703"/>
    <x v="0"/>
    <s v="28-08-2025 10:23:20"/>
    <d v="2025-08-28T00:00:00"/>
    <s v="29-08-2025"/>
    <d v="2025-08-29T00:00:00"/>
    <s v="12:00"/>
    <n v="1"/>
    <x v="3"/>
    <s v="viernes"/>
    <s v="Free tour por Santiago de Compostela"/>
    <n v="5"/>
    <n v="0"/>
    <s v="Laura Santacreu Rial"/>
    <s v="629150677"/>
    <s v="Opinión solicitada"/>
  </r>
  <r>
    <n v="33462433"/>
    <x v="1"/>
    <s v="28-08-2025 09:27:16"/>
    <d v="2025-08-28T00:00:00"/>
    <s v="28-08-2025"/>
    <d v="2025-08-28T00:00:00"/>
    <s v="18:45"/>
    <n v="0"/>
    <x v="3"/>
    <s v="jueves"/>
    <s v="Free tour por Santiago de Compostela"/>
    <n v="2"/>
    <n v="0"/>
    <s v="Eduardo Gatti"/>
    <s v="1144273306"/>
    <s v="Opinión solicitada"/>
  </r>
  <r>
    <n v="33462298"/>
    <x v="0"/>
    <s v="28-08-2025 09:20:43"/>
    <d v="2025-08-28T00:00:00"/>
    <s v="28-08-2025"/>
    <d v="2025-08-28T00:00:00"/>
    <s v="17:30"/>
    <n v="0"/>
    <x v="3"/>
    <s v="jueves"/>
    <s v="Free tour por Santiago de Compostela"/>
    <n v="2"/>
    <n v="0"/>
    <s v="Nora Esteban Jiménez"/>
    <s v="655626161"/>
    <s v="Opinado"/>
  </r>
  <r>
    <n v="33461914"/>
    <x v="1"/>
    <s v="28-08-2025 08:55:39"/>
    <d v="2025-08-28T00:00:00"/>
    <s v="28-08-2025"/>
    <d v="2025-08-28T00:00:00"/>
    <s v="12:00"/>
    <n v="0"/>
    <x v="3"/>
    <s v="jueves"/>
    <s v="Free tour por Santiago de Compostela"/>
    <n v="4"/>
    <n v="0"/>
    <s v="Esther Pérez Sánchez"/>
    <s v="626368544"/>
    <s v="Opinado"/>
  </r>
  <r>
    <n v="33461819"/>
    <x v="1"/>
    <s v="28-08-2025 08:48:09"/>
    <d v="2025-08-28T00:00:00"/>
    <s v="28-08-2025"/>
    <d v="2025-08-28T00:00:00"/>
    <s v="17:30"/>
    <n v="0"/>
    <x v="3"/>
    <s v="jueves"/>
    <s v="Free tour por Santiago de Compostela"/>
    <n v="2"/>
    <n v="0"/>
    <s v="Carlos Sánchez"/>
    <s v="633782524"/>
    <s v="Opinión solicitada"/>
  </r>
  <r>
    <n v="33461035"/>
    <x v="0"/>
    <s v="28-08-2025 07:21:23"/>
    <d v="2025-08-28T00:00:00"/>
    <s v="31-08-2025"/>
    <d v="2025-08-31T00:00:00"/>
    <s v="10:45"/>
    <n v="3"/>
    <x v="3"/>
    <s v="domingo"/>
    <s v="Free tour por Santiago de Compostela"/>
    <n v="2"/>
    <n v="0"/>
    <s v="Eugenia Godoy Ortuño"/>
    <s v="688704351"/>
    <s v="Opinado"/>
  </r>
  <r>
    <n v="33457341"/>
    <x v="0"/>
    <s v="28-08-2025 00:25:51"/>
    <d v="2025-08-28T00:00:00"/>
    <s v="28-08-2025"/>
    <d v="2025-08-28T00:00:00"/>
    <s v="12:00"/>
    <n v="0"/>
    <x v="3"/>
    <s v="jueves"/>
    <s v="Free tour por Santiago de Compostela"/>
    <n v="2"/>
    <n v="0"/>
    <s v="Nuria Martìn"/>
    <s v="646931864"/>
    <s v="Opinado"/>
  </r>
  <r>
    <n v="33456969"/>
    <x v="1"/>
    <s v="28-08-2025 00:05:17"/>
    <d v="2025-08-28T00:00:00"/>
    <s v="28-08-2025"/>
    <d v="2025-08-28T00:00:00"/>
    <s v="10:45"/>
    <n v="0"/>
    <x v="3"/>
    <s v="jueves"/>
    <s v="Free tour por Santiago de Compostela"/>
    <n v="2"/>
    <n v="0"/>
    <s v="Laura Dilmé"/>
    <s v="688410226"/>
    <s v="Opinión solicitada"/>
  </r>
  <r>
    <n v="33456864"/>
    <x v="3"/>
    <s v="27-08-2025 23:58:17"/>
    <d v="2025-08-27T00:00:00"/>
    <s v="30-08-2025"/>
    <d v="2025-08-30T00:00:00"/>
    <s v="12:00"/>
    <n v="3"/>
    <x v="4"/>
    <s v="sábado"/>
    <s v="Free tour por Santiago de Compostela"/>
    <n v="3"/>
    <n v="0"/>
    <s v="María De Los ángeles García Andrés"/>
    <s v="645246209"/>
    <s v="Opinado"/>
  </r>
  <r>
    <n v="33456758"/>
    <x v="0"/>
    <s v="27-08-2025 23:54:57"/>
    <d v="2025-08-27T00:00:00"/>
    <s v="30-08-2025"/>
    <d v="2025-08-30T00:00:00"/>
    <s v="12:00"/>
    <n v="3"/>
    <x v="4"/>
    <s v="sábado"/>
    <s v="Free tour por Santiago de Compostela"/>
    <n v="3"/>
    <n v="0"/>
    <s v="Gabriel Barata Da Silva"/>
    <s v="650328662"/>
    <s v="Opinión solicitada"/>
  </r>
  <r>
    <n v="33456748"/>
    <x v="1"/>
    <s v="27-08-2025 23:55:13"/>
    <d v="2025-08-27T00:00:00"/>
    <s v="30-08-2025"/>
    <d v="2025-08-30T00:00:00"/>
    <s v="16:00"/>
    <n v="3"/>
    <x v="4"/>
    <s v="sábado"/>
    <s v="Visita guiada por la Catedral de Santiago"/>
    <n v="1"/>
    <n v="45"/>
    <s v="Marta Repiso Alvarez"/>
    <s v="692987670"/>
    <s v="Opinión solicitada"/>
  </r>
  <r>
    <n v="33456514"/>
    <x v="0"/>
    <s v="27-08-2025 23:47:43"/>
    <d v="2025-08-27T00:00:00"/>
    <s v="28-08-2025"/>
    <d v="2025-08-28T00:00:00"/>
    <s v="18:45"/>
    <n v="1"/>
    <x v="4"/>
    <s v="jueves"/>
    <s v="Free tour por Santiago de Compostela"/>
    <n v="2"/>
    <n v="0"/>
    <s v="Jose Maria Abad Pastor"/>
    <s v="626158785"/>
    <s v="Opinión solicitada"/>
  </r>
  <r>
    <n v="33456444"/>
    <x v="0"/>
    <s v="27-08-2025 23:39:38"/>
    <d v="2025-08-27T00:00:00"/>
    <s v="30-08-2025"/>
    <d v="2025-08-30T00:00:00"/>
    <s v="20:00"/>
    <n v="3"/>
    <x v="4"/>
    <s v="sábado"/>
    <s v="Free tour de los misterios y leyendas de Santiago"/>
    <n v="2"/>
    <n v="0"/>
    <s v="Maria Cruz Arrieta Pando"/>
    <s v="658741962"/>
    <s v="Opinión solicitada"/>
  </r>
  <r>
    <n v="33455692"/>
    <x v="2"/>
    <s v="27-08-2025 23:07:22"/>
    <d v="2025-08-27T00:00:00"/>
    <s v="28-08-2025"/>
    <d v="2025-08-28T00:00:00"/>
    <s v="12:00"/>
    <n v="1"/>
    <x v="4"/>
    <s v="jueves"/>
    <s v="Free tour por Santiago de Compostela"/>
    <n v="0"/>
    <n v="0"/>
    <s v="Juan De Dios Linero Rodríguez"/>
    <s v="620432206"/>
    <s v="No show"/>
  </r>
  <r>
    <n v="33455591"/>
    <x v="1"/>
    <s v="27-08-2025 23:04:20"/>
    <d v="2025-08-27T00:00:00"/>
    <s v="31-08-2025"/>
    <d v="2025-08-31T00:00:00"/>
    <s v="17:30"/>
    <n v="4"/>
    <x v="4"/>
    <s v="domingo"/>
    <s v="Free tour por Santiago de Compostela"/>
    <n v="4"/>
    <n v="0"/>
    <s v="Ester Roldán García"/>
    <s v="615360318"/>
    <s v="Opinión solicitada"/>
  </r>
  <r>
    <n v="33455180"/>
    <x v="0"/>
    <s v="27-08-2025 22:51:00"/>
    <d v="2025-08-27T00:00:00"/>
    <s v="28-08-2025"/>
    <d v="2025-08-28T00:00:00"/>
    <s v="10:00"/>
    <n v="1"/>
    <x v="4"/>
    <s v="jueves"/>
    <s v="Visita guiada por la Catedral de Santiago"/>
    <n v="3"/>
    <n v="66"/>
    <s v="Nuria Valero"/>
    <s v="687246698"/>
    <s v="Opinado"/>
  </r>
  <r>
    <n v="33454910"/>
    <x v="1"/>
    <s v="27-08-2025 22:39:34"/>
    <d v="2025-08-27T00:00:00"/>
    <s v="28-08-2025"/>
    <d v="2025-08-28T00:00:00"/>
    <s v="12:00"/>
    <n v="1"/>
    <x v="4"/>
    <s v="jueves"/>
    <s v="Free tour por Santiago de Compostela"/>
    <n v="5"/>
    <n v="0"/>
    <s v="Fuensanta Gil Matas"/>
    <s v="666515349"/>
    <s v="Opinión solicitada"/>
  </r>
  <r>
    <n v="33454779"/>
    <x v="3"/>
    <s v="27-08-2025 22:37:07"/>
    <d v="2025-08-27T00:00:00"/>
    <s v="29-08-2025"/>
    <d v="2025-08-29T00:00:00"/>
    <s v="16:45"/>
    <n v="2"/>
    <x v="4"/>
    <s v="viernes"/>
    <s v="Visita guiada por la Catedral de Santiago"/>
    <n v="2"/>
    <n v="44"/>
    <s v="Silvia Lopez Bernardo"/>
    <s v="619627936"/>
    <s v="Opinado"/>
  </r>
  <r>
    <n v="33453876"/>
    <x v="0"/>
    <s v="27-08-2025 22:01:07"/>
    <d v="2025-08-27T00:00:00"/>
    <s v="31-08-2025"/>
    <d v="2025-08-31T00:00:00"/>
    <s v="12:00"/>
    <n v="4"/>
    <x v="4"/>
    <s v="domingo"/>
    <s v="Free tour por Santiago de Compostela"/>
    <n v="6"/>
    <n v="0"/>
    <s v="Catalina Martínez Garrido"/>
    <s v="659732202"/>
    <s v="Opinión solicitada"/>
  </r>
  <r>
    <n v="33453598"/>
    <x v="0"/>
    <s v="27-08-2025 21:51:54"/>
    <d v="2025-08-27T00:00:00"/>
    <s v="28-08-2025"/>
    <d v="2025-08-28T00:00:00"/>
    <s v="18:45"/>
    <n v="1"/>
    <x v="4"/>
    <s v="jueves"/>
    <s v="Free tour por Santiago de Compostela"/>
    <n v="2"/>
    <n v="0"/>
    <s v="Luisa Maria Carcel Moya"/>
    <s v="679497686"/>
    <s v="Opinión solicitada"/>
  </r>
  <r>
    <n v="33453022"/>
    <x v="1"/>
    <s v="27-08-2025 21:29:05"/>
    <d v="2025-08-27T00:00:00"/>
    <s v="28-08-2025"/>
    <d v="2025-08-28T00:00:00"/>
    <s v="10:45"/>
    <n v="1"/>
    <x v="4"/>
    <s v="jueves"/>
    <s v="Free tour por Santiago de Compostela"/>
    <n v="2"/>
    <n v="0"/>
    <s v="Cristina Torres"/>
    <s v="687907623"/>
    <s v="Opinión solicitada"/>
  </r>
  <r>
    <n v="33452485"/>
    <x v="0"/>
    <s v="27-08-2025 21:09:53"/>
    <d v="2025-08-27T00:00:00"/>
    <s v="31-08-2025"/>
    <d v="2025-08-31T00:00:00"/>
    <s v="10:00"/>
    <n v="4"/>
    <x v="4"/>
    <s v="domingo"/>
    <s v="Tour de Santiago de Compostela al completo con entradas"/>
    <n v="2"/>
    <n v="90"/>
    <s v="Israel Hernández Artacho"/>
    <s v="627526838"/>
    <s v="Opinión solicitada"/>
  </r>
  <r>
    <n v="33452392"/>
    <x v="3"/>
    <s v="28-08-2025 07:51:14"/>
    <d v="2025-08-28T00:00:00"/>
    <s v="28-08-2025"/>
    <d v="2025-08-28T00:00:00"/>
    <s v="10:45"/>
    <n v="0"/>
    <x v="3"/>
    <s v="jueves"/>
    <s v="Free tour por Santiago de Compostela"/>
    <n v="5"/>
    <n v="0"/>
    <s v="Cristina Juncos Muñoz"/>
    <s v="617673605"/>
    <s v="Opinado"/>
  </r>
  <r>
    <n v="33452272"/>
    <x v="0"/>
    <s v="27-08-2025 21:03:56"/>
    <d v="2025-08-27T00:00:00"/>
    <s v="28-08-2025"/>
    <d v="2025-08-28T00:00:00"/>
    <s v="12:00"/>
    <n v="1"/>
    <x v="4"/>
    <s v="jueves"/>
    <s v="Free tour por Santiago de Compostela"/>
    <n v="2"/>
    <n v="0"/>
    <s v="M Carmen Ruiz"/>
    <s v="677725001"/>
    <s v="Opinión solicitada"/>
  </r>
  <r>
    <n v="33452112"/>
    <x v="1"/>
    <s v="27-08-2025 20:58:48"/>
    <d v="2025-08-27T00:00:00"/>
    <s v="28-08-2025"/>
    <d v="2025-08-28T00:00:00"/>
    <s v="17:30"/>
    <n v="1"/>
    <x v="4"/>
    <s v="jueves"/>
    <s v="Free tour por Santiago de Compostela"/>
    <n v="2"/>
    <n v="0"/>
    <s v="Belén Slezak Torres"/>
    <s v="622506111"/>
    <s v="Opinión solicitada"/>
  </r>
  <r>
    <n v="33451651"/>
    <x v="0"/>
    <s v="27-08-2025 20:38:20"/>
    <d v="2025-08-27T00:00:00"/>
    <s v="31-08-2025"/>
    <d v="2025-08-31T00:00:00"/>
    <s v="17:30"/>
    <n v="4"/>
    <x v="4"/>
    <s v="domingo"/>
    <s v="Free tour por Santiago de Compostela"/>
    <n v="5"/>
    <n v="0"/>
    <s v="Estefania Cuestas Allonge"/>
    <s v="620925032"/>
    <s v="Opinión solicitada"/>
  </r>
  <r>
    <n v="33451417"/>
    <x v="0"/>
    <s v="27-08-2025 20:31:15"/>
    <d v="2025-08-27T00:00:00"/>
    <s v="28-08-2025"/>
    <d v="2025-08-28T00:00:00"/>
    <s v="10:45"/>
    <n v="1"/>
    <x v="4"/>
    <s v="jueves"/>
    <s v="Free tour por Santiago de Compostela"/>
    <n v="1"/>
    <n v="0"/>
    <s v="Rubén García Hernández"/>
    <s v="660490456"/>
    <s v="Opinión solicitada"/>
  </r>
  <r>
    <n v="33450817"/>
    <x v="1"/>
    <s v="27-08-2025 20:11:41"/>
    <d v="2025-08-27T00:00:00"/>
    <s v="28-08-2025"/>
    <d v="2025-08-28T00:00:00"/>
    <s v="18:45"/>
    <n v="1"/>
    <x v="4"/>
    <s v="jueves"/>
    <s v="Free tour por Santiago de Compostela"/>
    <n v="2"/>
    <n v="0"/>
    <s v="Jose Antonio González Fernández"/>
    <s v="625577465"/>
    <s v="Opinión solicitada"/>
  </r>
  <r>
    <n v="33450556"/>
    <x v="0"/>
    <s v="27-08-2025 20:02:00"/>
    <d v="2025-08-27T00:00:00"/>
    <s v="28-08-2025"/>
    <d v="2025-08-28T00:00:00"/>
    <s v="18:45"/>
    <n v="1"/>
    <x v="4"/>
    <s v="jueves"/>
    <s v="Free tour por Santiago de Compostela"/>
    <n v="1"/>
    <n v="0"/>
    <s v="Alejandro Miguel Barrientos Hernández"/>
    <s v="611673735"/>
    <s v="Opinión solicitada"/>
  </r>
  <r>
    <n v="33450435"/>
    <x v="0"/>
    <s v="27-08-2025 19:57:50"/>
    <d v="2025-08-27T00:00:00"/>
    <s v="28-08-2025"/>
    <d v="2025-08-28T00:00:00"/>
    <s v="10:45"/>
    <n v="1"/>
    <x v="4"/>
    <s v="jueves"/>
    <s v="Free tour por Santiago de Compostela"/>
    <n v="2"/>
    <n v="0"/>
    <s v="Iñaki Basterrica Carte"/>
    <s v="696061805"/>
    <s v="Opinado"/>
  </r>
  <r>
    <n v="33449432"/>
    <x v="1"/>
    <s v="27-08-2025 19:26:33"/>
    <d v="2025-08-27T00:00:00"/>
    <s v="31-08-2025"/>
    <d v="2025-08-31T00:00:00"/>
    <s v="17:30"/>
    <n v="4"/>
    <x v="4"/>
    <s v="domingo"/>
    <s v="Free tour por Santiago de Compostela"/>
    <n v="2"/>
    <n v="0"/>
    <s v="Gloria Campaña Barranco"/>
    <s v="600323250"/>
    <s v="Opinado"/>
  </r>
  <r>
    <n v="33448707"/>
    <x v="1"/>
    <s v="27-08-2025 19:05:25"/>
    <d v="2025-08-27T00:00:00"/>
    <s v="28-08-2025"/>
    <d v="2025-08-28T00:00:00"/>
    <s v="12:00"/>
    <n v="1"/>
    <x v="4"/>
    <s v="jueves"/>
    <s v="Free tour por Santiago de Compostela"/>
    <n v="2"/>
    <n v="0"/>
    <s v="Marina García Soto"/>
    <s v="645461868"/>
    <s v="Opinado"/>
  </r>
  <r>
    <n v="33447476"/>
    <x v="1"/>
    <s v="27-08-2025 18:53:03"/>
    <d v="2025-08-27T00:00:00"/>
    <s v="31-08-2025"/>
    <d v="2025-08-31T00:00:00"/>
    <s v="12:00"/>
    <n v="4"/>
    <x v="4"/>
    <s v="domingo"/>
    <s v="Free tour por Santiago de Compostela"/>
    <n v="1"/>
    <n v="0"/>
    <s v="Inma Ballesteros"/>
    <s v="687953720"/>
    <s v="Opinión solicitada"/>
  </r>
  <r>
    <n v="33447093"/>
    <x v="1"/>
    <s v="30-08-2025 07:44:45"/>
    <d v="2025-08-30T00:00:00"/>
    <s v="30-08-2025"/>
    <d v="2025-08-30T00:00:00"/>
    <s v="12:00"/>
    <n v="0"/>
    <x v="1"/>
    <s v="sábado"/>
    <s v="Free tour por Santiago de Compostela"/>
    <n v="1"/>
    <n v="0"/>
    <s v="Ana Maria Sainz Seda"/>
    <s v="667581304"/>
    <s v="Opinado"/>
  </r>
  <r>
    <n v="33446642"/>
    <x v="1"/>
    <s v="27-08-2025 18:08:31"/>
    <d v="2025-08-27T00:00:00"/>
    <s v="28-08-2025"/>
    <d v="2025-08-28T00:00:00"/>
    <s v="10:45"/>
    <n v="1"/>
    <x v="4"/>
    <s v="jueves"/>
    <s v="Free tour por Santiago de Compostela"/>
    <n v="1"/>
    <n v="0"/>
    <s v="Jose Bernat Castello"/>
    <s v="645696700"/>
    <s v="Opinión solicitada"/>
  </r>
  <r>
    <n v="33446522"/>
    <x v="1"/>
    <s v="27-08-2025 17:50:45"/>
    <d v="2025-08-27T00:00:00"/>
    <s v="28-08-2025"/>
    <d v="2025-08-28T00:00:00"/>
    <s v="10:45"/>
    <n v="1"/>
    <x v="4"/>
    <s v="jueves"/>
    <s v="Free tour por Santiago de Compostela"/>
    <n v="2"/>
    <n v="0"/>
    <s v="Nuria Aceta Linares"/>
    <s v="660244845"/>
    <s v="Opinado"/>
  </r>
  <r>
    <n v="33445745"/>
    <x v="1"/>
    <s v="27-08-2025 17:30:25"/>
    <d v="2025-08-27T00:00:00"/>
    <s v="29-08-2025"/>
    <d v="2025-08-29T00:00:00"/>
    <s v="18:45"/>
    <n v="2"/>
    <x v="4"/>
    <s v="viernes"/>
    <s v="Free tour por Santiago de Compostela"/>
    <n v="6"/>
    <n v="0"/>
    <s v="Manuela Martínez  García"/>
    <s v="606403433"/>
    <s v="Opinión solicitada"/>
  </r>
  <r>
    <n v="33445743"/>
    <x v="1"/>
    <s v="27-08-2025 17:23:14"/>
    <d v="2025-08-27T00:00:00"/>
    <s v="29-08-2025"/>
    <d v="2025-08-29T00:00:00"/>
    <s v="18:45"/>
    <n v="2"/>
    <x v="4"/>
    <s v="viernes"/>
    <s v="Free tour por Santiago de Compostela"/>
    <n v="6"/>
    <n v="0"/>
    <s v="José Antonio Manzanares Trenza"/>
    <s v="649320745"/>
    <s v="Opinión solicitada"/>
  </r>
  <r>
    <n v="33445360"/>
    <x v="2"/>
    <s v="27-08-2025 17:11:56"/>
    <d v="2025-08-27T00:00:00"/>
    <s v="29-08-2025"/>
    <d v="2025-08-29T00:00:00"/>
    <s v="12:00"/>
    <n v="2"/>
    <x v="4"/>
    <s v="viernes"/>
    <s v="Free tour por Santiago de Compostela"/>
    <n v="4"/>
    <n v="0"/>
    <s v="Gabriel Camacho López"/>
    <s v="684786202"/>
    <s v="Opinado"/>
  </r>
  <r>
    <n v="33445299"/>
    <x v="1"/>
    <s v="27-08-2025 17:09:59"/>
    <d v="2025-08-27T00:00:00"/>
    <s v="27-08-2025"/>
    <d v="2025-08-27T00:00:00"/>
    <s v="17:30"/>
    <n v="0"/>
    <x v="4"/>
    <s v="miércoles"/>
    <s v="Free tour por Santiago de Compostela"/>
    <n v="2"/>
    <n v="0"/>
    <s v="Esther Badosa"/>
    <s v="659922843"/>
    <s v="Opinión solicitada"/>
  </r>
  <r>
    <n v="33445130"/>
    <x v="0"/>
    <s v="27-08-2025 17:03:54"/>
    <d v="2025-08-27T00:00:00"/>
    <s v="28-08-2025"/>
    <d v="2025-08-28T00:00:00"/>
    <s v="10:45"/>
    <n v="1"/>
    <x v="4"/>
    <s v="jueves"/>
    <s v="Free tour por Santiago de Compostela"/>
    <n v="4"/>
    <n v="0"/>
    <s v="Adriana Ruiz Cuenca"/>
    <s v="688747735"/>
    <s v="Opinión solicitada"/>
  </r>
  <r>
    <n v="33444484"/>
    <x v="0"/>
    <s v="27-08-2025 16:35:26"/>
    <d v="2025-08-27T00:00:00"/>
    <s v="27-08-2025"/>
    <d v="2025-08-27T00:00:00"/>
    <s v="17:30"/>
    <n v="0"/>
    <x v="4"/>
    <s v="miércoles"/>
    <s v="Free tour por Santiago de Compostela"/>
    <n v="2"/>
    <n v="0"/>
    <s v="Javier Codina"/>
    <s v="664248262"/>
    <s v="Opinión solicitada"/>
  </r>
  <r>
    <n v="33444225"/>
    <x v="0"/>
    <s v="27-08-2025 16:26:25"/>
    <d v="2025-08-27T00:00:00"/>
    <s v="27-08-2025"/>
    <d v="2025-08-27T00:00:00"/>
    <s v="17:30"/>
    <n v="0"/>
    <x v="4"/>
    <s v="miércoles"/>
    <s v="Free tour por Santiago de Compostela"/>
    <n v="2"/>
    <n v="0"/>
    <s v="Alfonso Fernández Sánchez"/>
    <s v="661112936"/>
    <s v="Opinión solicitada"/>
  </r>
  <r>
    <n v="33443908"/>
    <x v="1"/>
    <s v="27-08-2025 16:15:58"/>
    <d v="2025-08-27T00:00:00"/>
    <s v="28-08-2025"/>
    <d v="2025-08-28T00:00:00"/>
    <s v="12:00"/>
    <n v="1"/>
    <x v="4"/>
    <s v="jueves"/>
    <s v="Free tour por Santiago de Compostela"/>
    <n v="4"/>
    <n v="0"/>
    <s v="Xose Casal"/>
    <s v="659473809"/>
    <s v="Opinión solicitada"/>
  </r>
  <r>
    <n v="33443659"/>
    <x v="1"/>
    <s v="27-08-2025 16:09:21"/>
    <d v="2025-08-27T00:00:00"/>
    <s v="28-08-2025"/>
    <d v="2025-08-28T00:00:00"/>
    <s v="10:45"/>
    <n v="1"/>
    <x v="4"/>
    <s v="jueves"/>
    <s v="Free tour por Santiago de Compostela"/>
    <n v="2"/>
    <n v="0"/>
    <s v="Rosa María Alonso Rodríguez"/>
    <s v="658786750"/>
    <s v="Opinión solicitada"/>
  </r>
  <r>
    <n v="33442323"/>
    <x v="1"/>
    <s v="27-08-2025 15:06:33"/>
    <d v="2025-08-27T00:00:00"/>
    <s v="27-08-2025"/>
    <d v="2025-08-27T00:00:00"/>
    <s v="18:45"/>
    <n v="0"/>
    <x v="4"/>
    <s v="miércoles"/>
    <s v="Free tour por Santiago de Compostela"/>
    <n v="2"/>
    <n v="0"/>
    <s v="Raimon Moreno Lara"/>
    <s v="653275632"/>
    <s v="Opinión solicitada"/>
  </r>
  <r>
    <n v="33441955"/>
    <x v="1"/>
    <s v="27-08-2025 14:49:07"/>
    <d v="2025-08-27T00:00:00"/>
    <s v="31-08-2025"/>
    <d v="2025-08-31T00:00:00"/>
    <s v="12:00"/>
    <n v="4"/>
    <x v="4"/>
    <s v="domingo"/>
    <s v="Free tour por Santiago de Compostela"/>
    <n v="1"/>
    <n v="0"/>
    <s v="Marga Mora Contreras"/>
    <s v="636754060"/>
    <s v="Opinión solicitada"/>
  </r>
  <r>
    <n v="33441942"/>
    <x v="1"/>
    <s v="27-08-2025 14:47:28"/>
    <d v="2025-08-27T00:00:00"/>
    <s v="29-08-2025"/>
    <d v="2025-08-29T00:00:00"/>
    <s v="20:00"/>
    <n v="2"/>
    <x v="4"/>
    <s v="viernes"/>
    <s v="Free tour de los misterios y leyendas de Santiago"/>
    <n v="2"/>
    <n v="0"/>
    <s v="Carmen Acha Aibar"/>
    <s v="605585655"/>
    <s v="Opinado"/>
  </r>
  <r>
    <n v="33441846"/>
    <x v="1"/>
    <s v="27-08-2025 14:43:13"/>
    <d v="2025-08-27T00:00:00"/>
    <s v="27-08-2025"/>
    <d v="2025-08-27T00:00:00"/>
    <s v="17:30"/>
    <n v="0"/>
    <x v="4"/>
    <s v="miércoles"/>
    <s v="Free tour por Santiago de Compostela"/>
    <n v="4"/>
    <n v="0"/>
    <s v="Francisco Manuel Peinado Lara"/>
    <s v="699675343"/>
    <s v="Opinión solicitada"/>
  </r>
  <r>
    <n v="33441678"/>
    <x v="1"/>
    <s v="27-08-2025 14:36:25"/>
    <d v="2025-08-27T00:00:00"/>
    <s v="27-08-2025"/>
    <d v="2025-08-27T00:00:00"/>
    <s v="17:30"/>
    <n v="0"/>
    <x v="4"/>
    <s v="miércoles"/>
    <s v="Free tour por Santiago de Compostela"/>
    <n v="2"/>
    <n v="0"/>
    <s v="Raquel Rodríguez Calvo"/>
    <s v="670052839"/>
    <s v="Opinado"/>
  </r>
  <r>
    <n v="33441402"/>
    <x v="0"/>
    <s v="27-08-2025 14:23:48"/>
    <d v="2025-08-27T00:00:00"/>
    <s v="28-08-2025"/>
    <d v="2025-08-28T00:00:00"/>
    <s v="10:45"/>
    <n v="1"/>
    <x v="4"/>
    <s v="jueves"/>
    <s v="Free tour por Santiago de Compostela"/>
    <n v="4"/>
    <n v="0"/>
    <s v="Angel Mañas Vela"/>
    <s v="656278544"/>
    <s v="Opinión solicitada"/>
  </r>
  <r>
    <n v="33441221"/>
    <x v="0"/>
    <s v="27-08-2025 14:15:01"/>
    <d v="2025-08-27T00:00:00"/>
    <s v="27-08-2025"/>
    <d v="2025-08-27T00:00:00"/>
    <s v="18:45"/>
    <n v="0"/>
    <x v="4"/>
    <s v="miércoles"/>
    <s v="Free tour por Santiago de Compostela"/>
    <n v="2"/>
    <n v="0"/>
    <s v="Justo Antonio Sierra Pala"/>
    <s v="627421251"/>
    <s v="Opinión solicitada"/>
  </r>
  <r>
    <n v="33440933"/>
    <x v="0"/>
    <s v="27-08-2025 14:05:11"/>
    <d v="2025-08-27T00:00:00"/>
    <s v="27-08-2025"/>
    <d v="2025-08-27T00:00:00"/>
    <s v="18:45"/>
    <n v="0"/>
    <x v="4"/>
    <s v="miércoles"/>
    <s v="Free tour por Santiago de Compostela"/>
    <n v="2"/>
    <n v="0"/>
    <s v="Xavi Ruiz"/>
    <s v="607074402"/>
    <s v="Opinión solicitada"/>
  </r>
  <r>
    <n v="33440834"/>
    <x v="1"/>
    <s v="27-08-2025 14:00:00"/>
    <d v="2025-08-27T00:00:00"/>
    <s v="30-08-2025"/>
    <d v="2025-08-30T00:00:00"/>
    <s v="18:45"/>
    <n v="3"/>
    <x v="4"/>
    <s v="sábado"/>
    <s v="Free tour por Santiago de Compostela"/>
    <n v="2"/>
    <n v="0"/>
    <s v="Juan Cid"/>
    <s v="667730242"/>
    <s v="Opinión solicitada"/>
  </r>
  <r>
    <n v="33440664"/>
    <x v="3"/>
    <s v="27-08-2025 13:53:09"/>
    <d v="2025-08-27T00:00:00"/>
    <s v="27-08-2025"/>
    <d v="2025-08-27T00:00:00"/>
    <s v="17:30"/>
    <n v="0"/>
    <x v="4"/>
    <s v="miércoles"/>
    <s v="Free tour por Santiago de Compostela"/>
    <n v="4"/>
    <n v="0"/>
    <s v="Yolanda Navarro Lopez"/>
    <s v="625508534"/>
    <s v="Opinado"/>
  </r>
  <r>
    <n v="33440552"/>
    <x v="1"/>
    <s v="27-08-2025 13:47:01"/>
    <d v="2025-08-27T00:00:00"/>
    <s v="28-08-2025"/>
    <d v="2025-08-28T00:00:00"/>
    <s v="12:00"/>
    <n v="1"/>
    <x v="4"/>
    <s v="jueves"/>
    <s v="Free tour por Santiago de Compostela"/>
    <n v="2"/>
    <n v="0"/>
    <s v="Oihane Fadón Gómez"/>
    <s v="633258558"/>
    <s v="Opinión solicitada"/>
  </r>
  <r>
    <n v="33440363"/>
    <x v="0"/>
    <s v="27-08-2025 13:41:01"/>
    <d v="2025-08-27T00:00:00"/>
    <s v="27-08-2025"/>
    <d v="2025-08-27T00:00:00"/>
    <s v="20:00"/>
    <n v="0"/>
    <x v="4"/>
    <s v="miércoles"/>
    <s v="Free tour de los misterios y leyendas de Santiago"/>
    <n v="2"/>
    <n v="0"/>
    <s v="Virginia Sanz Jiménez"/>
    <s v="619566531"/>
    <s v="Opinión solicitada"/>
  </r>
  <r>
    <n v="33439684"/>
    <x v="1"/>
    <s v="27-08-2025 13:12:49"/>
    <d v="2025-08-27T00:00:00"/>
    <s v="28-08-2025"/>
    <d v="2025-08-28T00:00:00"/>
    <s v="12:00"/>
    <n v="1"/>
    <x v="4"/>
    <s v="jueves"/>
    <s v="Free tour por Santiago de Compostela"/>
    <n v="2"/>
    <n v="0"/>
    <s v="David Otero"/>
    <s v="675704544"/>
    <s v="Opinión solicitada"/>
  </r>
  <r>
    <n v="33439135"/>
    <x v="1"/>
    <s v="27-08-2025 12:48:05"/>
    <d v="2025-08-27T00:00:00"/>
    <s v="27-08-2025"/>
    <d v="2025-08-27T00:00:00"/>
    <s v="18:45"/>
    <n v="0"/>
    <x v="4"/>
    <s v="miércoles"/>
    <s v="Free tour por Santiago de Compostela"/>
    <n v="3"/>
    <n v="0"/>
    <s v="Beatriz Cucó Ferrando"/>
    <s v="653435328"/>
    <s v="Opinión solicitada"/>
  </r>
  <r>
    <n v="33438937"/>
    <x v="1"/>
    <s v="27-08-2025 12:41:15"/>
    <d v="2025-08-27T00:00:00"/>
    <s v="28-08-2025"/>
    <d v="2025-08-28T00:00:00"/>
    <s v="12:00"/>
    <n v="1"/>
    <x v="4"/>
    <s v="jueves"/>
    <s v="Free tour por Santiago de Compostela"/>
    <n v="2"/>
    <n v="0"/>
    <s v="Nuria Cofan Garcia"/>
    <s v="629328749"/>
    <s v="Opinión solicitada"/>
  </r>
  <r>
    <n v="33437776"/>
    <x v="0"/>
    <s v="27-08-2025 11:55:40"/>
    <d v="2025-08-27T00:00:00"/>
    <s v="28-08-2025"/>
    <d v="2025-08-28T00:00:00"/>
    <s v="17:30"/>
    <n v="1"/>
    <x v="4"/>
    <s v="jueves"/>
    <s v="Free tour por Santiago de Compostela"/>
    <n v="2"/>
    <n v="0"/>
    <s v="Ana Rosique Martínez"/>
    <s v="687782347"/>
    <s v="Opinado"/>
  </r>
  <r>
    <n v="33436891"/>
    <x v="0"/>
    <s v="27-08-2025 11:16:15"/>
    <d v="2025-08-27T00:00:00"/>
    <s v="27-08-2025"/>
    <d v="2025-08-27T00:00:00"/>
    <s v="18:45"/>
    <n v="0"/>
    <x v="4"/>
    <s v="miércoles"/>
    <s v="Free tour por Santiago de Compostela"/>
    <n v="2"/>
    <n v="0"/>
    <s v="Alba Romero Mena"/>
    <s v="617558589"/>
    <s v="Opinión solicitada"/>
  </r>
  <r>
    <n v="33435454"/>
    <x v="0"/>
    <s v="27-08-2025 10:17:24"/>
    <d v="2025-08-27T00:00:00"/>
    <s v="28-08-2025"/>
    <d v="2025-08-28T00:00:00"/>
    <s v="10:45"/>
    <n v="1"/>
    <x v="4"/>
    <s v="jueves"/>
    <s v="Free tour por Santiago de Compostela"/>
    <n v="2"/>
    <n v="0"/>
    <s v="Isabel Lorente"/>
    <s v="638407175"/>
    <s v="Opinión solicitada"/>
  </r>
  <r>
    <n v="33435453"/>
    <x v="0"/>
    <s v="27-08-2025 10:18:51"/>
    <d v="2025-08-27T00:00:00"/>
    <s v="27-08-2025"/>
    <d v="2025-08-27T00:00:00"/>
    <s v="18:45"/>
    <n v="0"/>
    <x v="4"/>
    <s v="miércoles"/>
    <s v="Free tour por Santiago de Compostela"/>
    <n v="0"/>
    <n v="0"/>
    <s v="Juan Saenz De Santamaría Hernández"/>
    <s v="644754145"/>
    <s v="No show"/>
  </r>
  <r>
    <n v="33435367"/>
    <x v="0"/>
    <s v="27-08-2025 10:13:36"/>
    <d v="2025-08-27T00:00:00"/>
    <s v="28-08-2025"/>
    <d v="2025-08-28T00:00:00"/>
    <s v="12:00"/>
    <n v="1"/>
    <x v="4"/>
    <s v="jueves"/>
    <s v="Free tour por Santiago de Compostela"/>
    <n v="5"/>
    <n v="0"/>
    <s v="Jaime Parro Gordillo"/>
    <s v="652404740"/>
    <s v="Opinión solicitada"/>
  </r>
  <r>
    <n v="33435346"/>
    <x v="3"/>
    <s v="27-08-2025 10:14:59"/>
    <d v="2025-08-27T00:00:00"/>
    <s v="27-08-2025"/>
    <d v="2025-08-27T00:00:00"/>
    <s v="18:45"/>
    <n v="0"/>
    <x v="4"/>
    <s v="miércoles"/>
    <s v="Free tour por Santiago de Compostela"/>
    <n v="2"/>
    <n v="0"/>
    <s v="Arantxa Hernández"/>
    <s v="649734504"/>
    <s v="Opinado"/>
  </r>
  <r>
    <n v="33435145"/>
    <x v="1"/>
    <s v="27-08-2025 10:04:08"/>
    <d v="2025-08-27T00:00:00"/>
    <s v="27-08-2025"/>
    <d v="2025-08-27T00:00:00"/>
    <s v="12:00"/>
    <n v="0"/>
    <x v="4"/>
    <s v="miércoles"/>
    <s v="Free tour por Santiago de Compostela"/>
    <n v="2"/>
    <n v="0"/>
    <s v="Ariela Setzer"/>
    <s v="683507976"/>
    <s v="Opinión solicitada"/>
  </r>
  <r>
    <n v="33435050"/>
    <x v="3"/>
    <s v="27-08-2025 09:59:05"/>
    <d v="2025-08-27T00:00:00"/>
    <s v="28-08-2025"/>
    <d v="2025-08-28T00:00:00"/>
    <s v="17:30"/>
    <n v="1"/>
    <x v="4"/>
    <s v="jueves"/>
    <s v="Free tour por Santiago de Compostela"/>
    <n v="3"/>
    <n v="0"/>
    <s v="Angel José Moreno Zatarain"/>
    <s v="669558870"/>
    <s v="Opinado"/>
  </r>
  <r>
    <n v="33434990"/>
    <x v="0"/>
    <s v="27-08-2025 09:55:45"/>
    <d v="2025-08-27T00:00:00"/>
    <s v="27-08-2025"/>
    <d v="2025-08-27T00:00:00"/>
    <s v="18:45"/>
    <n v="0"/>
    <x v="4"/>
    <s v="miércoles"/>
    <s v="Free tour por Santiago de Compostela"/>
    <n v="0"/>
    <n v="0"/>
    <s v="Francisco Uceda Cuadra"/>
    <s v="607848180"/>
    <s v="No show"/>
  </r>
  <r>
    <n v="33434888"/>
    <x v="2"/>
    <s v="27-08-2025 09:51:53"/>
    <d v="2025-08-27T00:00:00"/>
    <s v="27-08-2025"/>
    <d v="2025-08-27T00:00:00"/>
    <s v="12:00"/>
    <n v="0"/>
    <x v="4"/>
    <s v="miércoles"/>
    <s v="Free tour por Santiago de Compostela"/>
    <n v="2"/>
    <n v="0"/>
    <s v="Irene Coves Tirado"/>
    <s v="606548010"/>
    <s v="Opinado"/>
  </r>
  <r>
    <n v="33434642"/>
    <x v="0"/>
    <s v="27-08-2025 09:39:37"/>
    <d v="2025-08-27T00:00:00"/>
    <s v="28-08-2025"/>
    <d v="2025-08-28T00:00:00"/>
    <s v="12:00"/>
    <n v="1"/>
    <x v="4"/>
    <s v="jueves"/>
    <s v="Free tour por Santiago de Compostela"/>
    <n v="3"/>
    <n v="0"/>
    <s v="Raquel Santamaria Lopez De Munain"/>
    <s v="625797946"/>
    <s v="Opinión solicitada"/>
  </r>
  <r>
    <n v="33434520"/>
    <x v="1"/>
    <s v="27-08-2025 09:34:35"/>
    <d v="2025-08-27T00:00:00"/>
    <s v="28-08-2025"/>
    <d v="2025-08-28T00:00:00"/>
    <s v="10:45"/>
    <n v="1"/>
    <x v="4"/>
    <s v="jueves"/>
    <s v="Free tour por Santiago de Compostela"/>
    <n v="3"/>
    <n v="0"/>
    <s v="Maria Soledad Odisio"/>
    <s v="698540952"/>
    <s v="Opinión solicitada"/>
  </r>
  <r>
    <n v="33434519"/>
    <x v="0"/>
    <s v="27-08-2025 09:35:25"/>
    <d v="2025-08-27T00:00:00"/>
    <s v="28-08-2025"/>
    <d v="2025-08-28T00:00:00"/>
    <s v="12:00"/>
    <n v="1"/>
    <x v="4"/>
    <s v="jueves"/>
    <s v="Free tour por Santiago de Compostela"/>
    <n v="2"/>
    <n v="0"/>
    <s v="Ainara González Luque"/>
    <s v="666283256"/>
    <s v="Opinión solicitada"/>
  </r>
  <r>
    <n v="33434069"/>
    <x v="3"/>
    <s v="27-08-2025 09:09:04"/>
    <d v="2025-08-27T00:00:00"/>
    <s v="27-08-2025"/>
    <d v="2025-08-27T00:00:00"/>
    <s v="10:45"/>
    <n v="0"/>
    <x v="4"/>
    <s v="miércoles"/>
    <s v="Free tour por Santiago de Compostela"/>
    <n v="1"/>
    <n v="0"/>
    <s v="Daniela Horovitz"/>
    <s v="668508031"/>
    <s v="Opinión solicitada"/>
  </r>
  <r>
    <n v="33433456"/>
    <x v="1"/>
    <s v="27-08-2025 08:15:38"/>
    <d v="2025-08-27T00:00:00"/>
    <s v="30-08-2025"/>
    <d v="2025-08-30T00:00:00"/>
    <s v="12:00"/>
    <n v="3"/>
    <x v="4"/>
    <s v="sábado"/>
    <s v="Free tour por Santiago de Compostela"/>
    <n v="0"/>
    <n v="0"/>
    <s v="Roxana Barturen"/>
    <s v="602589039"/>
    <s v="No show"/>
  </r>
  <r>
    <n v="33433201"/>
    <x v="1"/>
    <s v="27-08-2025 07:35:49"/>
    <d v="2025-08-27T00:00:00"/>
    <s v="27-08-2025"/>
    <d v="2025-08-27T00:00:00"/>
    <s v="10:45"/>
    <n v="0"/>
    <x v="4"/>
    <s v="miércoles"/>
    <s v="Free tour por Santiago de Compostela"/>
    <n v="1"/>
    <n v="0"/>
    <s v="Paulina Taboada"/>
    <s v="637905251"/>
    <s v="Opinión solicitada"/>
  </r>
  <r>
    <n v="33427220"/>
    <x v="1"/>
    <s v="27-08-2025 09:18:59"/>
    <d v="2025-08-27T00:00:00"/>
    <s v="28-08-2025"/>
    <d v="2025-08-28T00:00:00"/>
    <s v="10:45"/>
    <n v="1"/>
    <x v="4"/>
    <s v="jueves"/>
    <s v="Free tour por Santiago de Compostela"/>
    <n v="3"/>
    <n v="0"/>
    <s v="Margarita Benítez Galván"/>
    <s v="649778772"/>
    <s v="Opinión solicitada"/>
  </r>
  <r>
    <n v="33425474"/>
    <x v="2"/>
    <s v="26-08-2025 22:12:28"/>
    <d v="2025-08-26T00:00:00"/>
    <s v="28-08-2025"/>
    <d v="2025-08-28T00:00:00"/>
    <s v="17:30"/>
    <n v="2"/>
    <x v="5"/>
    <s v="jueves"/>
    <s v="Free tour por Santiago de Compostela"/>
    <n v="1"/>
    <n v="0"/>
    <s v="Eva Sanchez Vazquez"/>
    <s v="650734297"/>
    <s v="Opinión solicitada"/>
  </r>
  <r>
    <n v="33425040"/>
    <x v="1"/>
    <s v="26-08-2025 21:58:54"/>
    <d v="2025-08-26T00:00:00"/>
    <s v="27-08-2025"/>
    <d v="2025-08-27T00:00:00"/>
    <s v="10:45"/>
    <n v="1"/>
    <x v="5"/>
    <s v="miércoles"/>
    <s v="Free tour por Santiago de Compostela"/>
    <n v="2"/>
    <n v="0"/>
    <s v="María Victoria Tejada Vázquez"/>
    <s v="644383488"/>
    <s v="Opinión solicitada"/>
  </r>
  <r>
    <n v="33424277"/>
    <x v="1"/>
    <s v="26-08-2025 21:35:32"/>
    <d v="2025-08-26T00:00:00"/>
    <s v="27-08-2025"/>
    <d v="2025-08-27T00:00:00"/>
    <s v="16:00"/>
    <n v="1"/>
    <x v="5"/>
    <s v="miércoles"/>
    <s v="Visita guiada por la Catedral de Santiago"/>
    <n v="1"/>
    <n v="32"/>
    <s v="Oscar Casado"/>
    <s v="656763578"/>
    <s v="Opinión solicitada"/>
  </r>
  <r>
    <n v="33423294"/>
    <x v="0"/>
    <s v="26-08-2025 21:05:21"/>
    <d v="2025-08-26T00:00:00"/>
    <s v="28-08-2025"/>
    <d v="2025-08-28T00:00:00"/>
    <s v="10:00"/>
    <n v="2"/>
    <x v="5"/>
    <s v="jueves"/>
    <s v="Visita guiada por la Catedral de Santiago"/>
    <n v="3"/>
    <n v="86"/>
    <s v="Fabio Ramon González Olaya"/>
    <s v="635758727"/>
    <s v="Opinión solicitada"/>
  </r>
  <r>
    <n v="33421786"/>
    <x v="0"/>
    <s v="26-08-2025 20:12:36"/>
    <d v="2025-08-26T00:00:00"/>
    <s v="27-08-2025"/>
    <d v="2025-08-27T00:00:00"/>
    <s v="17:30"/>
    <n v="1"/>
    <x v="5"/>
    <s v="miércoles"/>
    <s v="Free tour por Santiago de Compostela"/>
    <n v="2"/>
    <n v="0"/>
    <s v="Nerea Centelles Miralles"/>
    <s v="690040694"/>
    <s v="Opinión solicitada"/>
  </r>
  <r>
    <n v="33421696"/>
    <x v="1"/>
    <s v="26-08-2025 20:10:37"/>
    <d v="2025-08-26T00:00:00"/>
    <s v="27-08-2025"/>
    <d v="2025-08-27T00:00:00"/>
    <s v="10:45"/>
    <n v="1"/>
    <x v="5"/>
    <s v="miércoles"/>
    <s v="Free tour por Santiago de Compostela"/>
    <n v="4"/>
    <n v="0"/>
    <s v="Marta Soler"/>
    <s v="649947929"/>
    <s v="Opinado"/>
  </r>
  <r>
    <n v="33421193"/>
    <x v="4"/>
    <s v="26-08-2025 19:55:04"/>
    <d v="2025-08-26T00:00:00"/>
    <s v="29-08-2025"/>
    <d v="2025-08-29T00:00:00"/>
    <s v="20:00"/>
    <n v="3"/>
    <x v="5"/>
    <s v="viernes"/>
    <s v="Free tour de los misterios y leyendas de Santiago"/>
    <n v="0"/>
    <n v="0"/>
    <s v="Magdalena Fellner"/>
    <s v="1625198046"/>
    <s v="No show"/>
  </r>
  <r>
    <n v="33420245"/>
    <x v="0"/>
    <s v="26-08-2025 19:29:10"/>
    <d v="2025-08-26T00:00:00"/>
    <s v="29-08-2025"/>
    <d v="2025-08-29T00:00:00"/>
    <s v="17:30"/>
    <n v="3"/>
    <x v="5"/>
    <s v="viernes"/>
    <s v="Free tour por Santiago de Compostela"/>
    <n v="2"/>
    <n v="0"/>
    <s v="Marian Cantero Falcón"/>
    <s v="639708954"/>
    <s v="Opinado"/>
  </r>
  <r>
    <n v="33420203"/>
    <x v="0"/>
    <s v="26-08-2025 19:28:45"/>
    <d v="2025-08-26T00:00:00"/>
    <s v="26-08-2025"/>
    <d v="2025-08-26T00:00:00"/>
    <s v="20:00"/>
    <n v="0"/>
    <x v="5"/>
    <s v="martes"/>
    <s v="Free tour de los misterios y leyendas de Santiago"/>
    <n v="2"/>
    <n v="0"/>
    <s v="Antonio Dolera Almaida"/>
    <s v="686330594"/>
    <s v="Opinión solicitada"/>
  </r>
  <r>
    <n v="33418190"/>
    <x v="1"/>
    <s v="26-08-2025 18:31:23"/>
    <d v="2025-08-26T00:00:00"/>
    <s v="26-08-2025"/>
    <d v="2025-08-26T00:00:00"/>
    <s v="20:00"/>
    <n v="0"/>
    <x v="5"/>
    <s v="martes"/>
    <s v="Free tour de los misterios y leyendas de Santiago"/>
    <n v="2"/>
    <n v="0"/>
    <s v="Uxue Arriluzea"/>
    <s v="662395365"/>
    <s v="Opinión solicitada"/>
  </r>
  <r>
    <n v="33418022"/>
    <x v="1"/>
    <s v="26-08-2025 18:27:35"/>
    <d v="2025-08-26T00:00:00"/>
    <s v="26-08-2025"/>
    <d v="2025-08-26T00:00:00"/>
    <s v="20:00"/>
    <n v="0"/>
    <x v="5"/>
    <s v="martes"/>
    <s v="Free tour de los misterios y leyendas de Santiago"/>
    <n v="2"/>
    <n v="0"/>
    <s v="María Campos"/>
    <s v="656546374"/>
    <s v="Opinión solicitada"/>
  </r>
  <r>
    <n v="33416509"/>
    <x v="1"/>
    <s v="26-08-2025 17:43:48"/>
    <d v="2025-08-26T00:00:00"/>
    <s v="27-08-2025"/>
    <d v="2025-08-27T00:00:00"/>
    <s v="10:45"/>
    <n v="1"/>
    <x v="5"/>
    <s v="miércoles"/>
    <s v="Free tour por Santiago de Compostela"/>
    <n v="1"/>
    <n v="0"/>
    <s v="Judith Jordá Martínez"/>
    <s v="689604304"/>
    <s v="Opinión solicitada"/>
  </r>
  <r>
    <n v="33416225"/>
    <x v="1"/>
    <s v="26-08-2025 18:04:40"/>
    <d v="2025-08-26T00:00:00"/>
    <s v="28-08-2025"/>
    <d v="2025-08-28T00:00:00"/>
    <s v="10:45"/>
    <n v="2"/>
    <x v="5"/>
    <s v="jueves"/>
    <s v="Free tour por Santiago de Compostela"/>
    <n v="4"/>
    <n v="0"/>
    <s v="Patricia Hernández"/>
    <s v="622245824"/>
    <s v="Opinado"/>
  </r>
  <r>
    <n v="33416011"/>
    <x v="1"/>
    <s v="26-08-2025 17:27:52"/>
    <d v="2025-08-26T00:00:00"/>
    <s v="26-08-2025"/>
    <d v="2025-08-26T00:00:00"/>
    <s v="18:45"/>
    <n v="0"/>
    <x v="5"/>
    <s v="martes"/>
    <s v="Free tour por Santiago de Compostela"/>
    <n v="3"/>
    <n v="0"/>
    <s v="Valentin Guas"/>
    <s v="2262574112"/>
    <s v="Opinión solicitada"/>
  </r>
  <r>
    <n v="33415958"/>
    <x v="3"/>
    <s v="26-08-2025 17:25:20"/>
    <d v="2025-08-26T00:00:00"/>
    <s v="27-08-2025"/>
    <d v="2025-08-27T00:00:00"/>
    <s v="10:45"/>
    <n v="1"/>
    <x v="5"/>
    <s v="miércoles"/>
    <s v="Free tour por Santiago de Compostela"/>
    <n v="2"/>
    <n v="0"/>
    <s v="Josep Maria Gorchs Gabarra"/>
    <s v="628097448"/>
    <s v="Opinado"/>
  </r>
  <r>
    <n v="33415802"/>
    <x v="0"/>
    <s v="26-08-2025 17:19:25"/>
    <d v="2025-08-26T00:00:00"/>
    <s v="26-08-2025"/>
    <d v="2025-08-26T00:00:00"/>
    <s v="18:45"/>
    <n v="0"/>
    <x v="5"/>
    <s v="martes"/>
    <s v="Free tour por Santiago de Compostela"/>
    <n v="3"/>
    <n v="0"/>
    <s v="María Jiménez Caro"/>
    <s v="671834158"/>
    <s v="Opinado"/>
  </r>
  <r>
    <n v="33414270"/>
    <x v="0"/>
    <s v="26-08-2025 16:22:04"/>
    <d v="2025-08-26T00:00:00"/>
    <s v="29-08-2025"/>
    <d v="2025-08-29T00:00:00"/>
    <s v="12:00"/>
    <n v="3"/>
    <x v="5"/>
    <s v="viernes"/>
    <s v="Free tour por Santiago de Compostela"/>
    <n v="3"/>
    <n v="0"/>
    <s v="Marc Palleja Mairena"/>
    <s v="634947276"/>
    <s v="Opinado"/>
  </r>
  <r>
    <n v="33413307"/>
    <x v="1"/>
    <s v="26-08-2025 15:59:48"/>
    <d v="2025-08-26T00:00:00"/>
    <s v="26-08-2025"/>
    <d v="2025-08-26T00:00:00"/>
    <s v="17:30"/>
    <n v="0"/>
    <x v="5"/>
    <s v="martes"/>
    <s v="Free tour por Santiago de Compostela"/>
    <n v="2"/>
    <n v="0"/>
    <s v="Sara Moltó Pons"/>
    <s v="658085142"/>
    <s v="Opinión solicitada"/>
  </r>
  <r>
    <n v="33413012"/>
    <x v="1"/>
    <s v="26-08-2025 15:40:40"/>
    <d v="2025-08-26T00:00:00"/>
    <s v="27-08-2025"/>
    <d v="2025-08-27T00:00:00"/>
    <s v="10:45"/>
    <n v="1"/>
    <x v="5"/>
    <s v="miércoles"/>
    <s v="Free tour por Santiago de Compostela"/>
    <n v="2"/>
    <n v="0"/>
    <s v="Rocío Pérez Sabater"/>
    <s v="633328101"/>
    <s v="Opinado"/>
  </r>
  <r>
    <n v="33412966"/>
    <x v="0"/>
    <s v="26-08-2025 16:01:19"/>
    <d v="2025-08-26T00:00:00"/>
    <s v="26-08-2025"/>
    <d v="2025-08-26T00:00:00"/>
    <s v="17:30"/>
    <n v="0"/>
    <x v="5"/>
    <s v="martes"/>
    <s v="Free tour por Santiago de Compostela"/>
    <n v="1"/>
    <n v="0"/>
    <s v="Lídia Ponsatí"/>
    <s v="646083046"/>
    <s v="Opinado"/>
  </r>
  <r>
    <n v="33412833"/>
    <x v="0"/>
    <s v="26-08-2025 15:50:33"/>
    <d v="2025-08-26T00:00:00"/>
    <s v="29-08-2025"/>
    <d v="2025-08-29T00:00:00"/>
    <s v="20:00"/>
    <n v="3"/>
    <x v="5"/>
    <s v="viernes"/>
    <s v="Free tour de los misterios y leyendas de Santiago"/>
    <n v="2"/>
    <n v="0"/>
    <s v="Davinia Sempere"/>
    <s v="622178667"/>
    <s v="Opinión solicitada"/>
  </r>
  <r>
    <n v="33412806"/>
    <x v="1"/>
    <s v="26-08-2025 15:36:36"/>
    <d v="2025-08-26T00:00:00"/>
    <s v="26-08-2025"/>
    <d v="2025-08-26T00:00:00"/>
    <s v="20:00"/>
    <n v="0"/>
    <x v="5"/>
    <s v="martes"/>
    <s v="Free tour de los misterios y leyendas de Santiago"/>
    <n v="2"/>
    <n v="0"/>
    <s v="César Gómez Fernández"/>
    <s v="675721619"/>
    <s v="Opinado"/>
  </r>
  <r>
    <n v="33412770"/>
    <x v="1"/>
    <s v="26-08-2025 15:30:35"/>
    <d v="2025-08-26T00:00:00"/>
    <s v="26-08-2025"/>
    <d v="2025-08-26T00:00:00"/>
    <s v="17:30"/>
    <n v="0"/>
    <x v="5"/>
    <s v="martes"/>
    <s v="Free tour por Santiago de Compostela"/>
    <n v="4"/>
    <n v="0"/>
    <s v="Oscar González"/>
    <s v="656279096"/>
    <s v="Opinión solicitada"/>
  </r>
  <r>
    <n v="33411975"/>
    <x v="1"/>
    <s v="26-08-2025 14:56:55"/>
    <d v="2025-08-26T00:00:00"/>
    <s v="26-08-2025"/>
    <d v="2025-08-26T00:00:00"/>
    <s v="20:00"/>
    <n v="0"/>
    <x v="5"/>
    <s v="martes"/>
    <s v="Free tour dei misteri e delle leggende di Santiago"/>
    <n v="2"/>
    <n v="0"/>
    <s v="Shirley Loor"/>
    <s v="611813241"/>
    <s v="Opinión solicitada"/>
  </r>
  <r>
    <n v="33411038"/>
    <x v="2"/>
    <s v="26-08-2025 14:16:46"/>
    <d v="2025-08-26T00:00:00"/>
    <s v="27-08-2025"/>
    <d v="2025-08-27T00:00:00"/>
    <s v="10:45"/>
    <n v="1"/>
    <x v="5"/>
    <s v="miércoles"/>
    <s v="Free tour por Santiago de Compostela"/>
    <n v="3"/>
    <n v="0"/>
    <s v="Zulema Vilar Santonka"/>
    <s v="685811273"/>
    <s v="Opinado"/>
  </r>
  <r>
    <n v="33410850"/>
    <x v="2"/>
    <s v="26-08-2025 14:07:41"/>
    <d v="2025-08-26T00:00:00"/>
    <s v="28-08-2025"/>
    <d v="2025-08-28T00:00:00"/>
    <s v="10:45"/>
    <n v="2"/>
    <x v="5"/>
    <s v="jueves"/>
    <s v="Free tour por Santiago de Compostela"/>
    <n v="2"/>
    <n v="0"/>
    <s v="Ana María Navas"/>
    <s v="646794357"/>
    <s v="Opinado"/>
  </r>
  <r>
    <n v="33408331"/>
    <x v="1"/>
    <s v="26-08-2025 12:28:42"/>
    <d v="2025-08-26T00:00:00"/>
    <s v="30-08-2025"/>
    <d v="2025-08-30T00:00:00"/>
    <s v="12:00"/>
    <n v="4"/>
    <x v="5"/>
    <s v="sábado"/>
    <s v="Free tour por Santiago de Compostela"/>
    <n v="1"/>
    <n v="0"/>
    <s v="Fernando Gómez"/>
    <s v="717710238"/>
    <s v="Opinión solicitada"/>
  </r>
  <r>
    <n v="33408276"/>
    <x v="1"/>
    <s v="26-08-2025 12:27:58"/>
    <d v="2025-08-26T00:00:00"/>
    <s v="26-08-2025"/>
    <d v="2025-08-26T00:00:00"/>
    <s v="18:45"/>
    <n v="0"/>
    <x v="5"/>
    <s v="martes"/>
    <s v="Free tour por Santiago de Compostela"/>
    <n v="2"/>
    <n v="0"/>
    <s v="Lucia Fraile Morera"/>
    <s v="639468546"/>
    <s v="Opinión solicitada"/>
  </r>
  <r>
    <n v="33408081"/>
    <x v="1"/>
    <s v="26-08-2025 12:21:13"/>
    <d v="2025-08-26T00:00:00"/>
    <s v="26-08-2025"/>
    <d v="2025-08-26T00:00:00"/>
    <s v="20:00"/>
    <n v="0"/>
    <x v="5"/>
    <s v="martes"/>
    <s v="Free tour de los misterios y leyendas de Santiago"/>
    <n v="2"/>
    <n v="0"/>
    <s v="Mireia Soriano Izquierdo"/>
    <s v="665310560"/>
    <s v="Opinión solicitada"/>
  </r>
  <r>
    <n v="33407434"/>
    <x v="0"/>
    <s v="26-08-2025 11:57:41"/>
    <d v="2025-08-26T00:00:00"/>
    <s v="29-08-2025"/>
    <d v="2025-08-29T00:00:00"/>
    <s v="17:30"/>
    <n v="3"/>
    <x v="5"/>
    <s v="viernes"/>
    <s v="Free tour por Santiago de Compostela"/>
    <n v="6"/>
    <n v="0"/>
    <s v="Laura Alameda Fernández"/>
    <s v="615052187"/>
    <s v="Opinado"/>
  </r>
  <r>
    <n v="33406890"/>
    <x v="1"/>
    <s v="26-08-2025 11:39:37"/>
    <d v="2025-08-26T00:00:00"/>
    <s v="26-08-2025"/>
    <d v="2025-08-26T00:00:00"/>
    <s v="18:45"/>
    <n v="0"/>
    <x v="5"/>
    <s v="martes"/>
    <s v="Free tour por Santiago de Compostela"/>
    <n v="3"/>
    <n v="0"/>
    <s v="Paula Hermoso Oballe"/>
    <s v="659444688"/>
    <s v="Opinión solicitada"/>
  </r>
  <r>
    <n v="33406000"/>
    <x v="0"/>
    <s v="26-08-2025 11:08:56"/>
    <d v="2025-08-26T00:00:00"/>
    <s v="28-08-2025"/>
    <d v="2025-08-28T00:00:00"/>
    <s v="11:30"/>
    <n v="2"/>
    <x v="5"/>
    <s v="jueves"/>
    <s v="Visita guiada por la Catedral de Santiago"/>
    <n v="2"/>
    <n v="44"/>
    <s v="María V Ereño Fernández"/>
    <s v="660922043"/>
    <s v="Opinado"/>
  </r>
  <r>
    <n v="33405087"/>
    <x v="1"/>
    <s v="26-08-2025 10:39:31"/>
    <d v="2025-08-26T00:00:00"/>
    <s v="27-08-2025"/>
    <d v="2025-08-27T00:00:00"/>
    <s v="12:00"/>
    <n v="1"/>
    <x v="5"/>
    <s v="miércoles"/>
    <s v="Free tour por Santiago de Compostela"/>
    <n v="6"/>
    <n v="0"/>
    <s v="Elisabet Gaseni Comes"/>
    <s v="663732555"/>
    <s v="Opinión solicitada"/>
  </r>
  <r>
    <n v="33404966"/>
    <x v="1"/>
    <s v="26-08-2025 10:32:39"/>
    <d v="2025-08-26T00:00:00"/>
    <s v="26-08-2025"/>
    <d v="2025-08-26T00:00:00"/>
    <s v="17:30"/>
    <n v="0"/>
    <x v="5"/>
    <s v="martes"/>
    <s v="Free tour por Santiago de Compostela"/>
    <n v="2"/>
    <n v="0"/>
    <s v="Gonzalo Cortes"/>
    <s v="620282709"/>
    <s v="Opinión solicitada"/>
  </r>
  <r>
    <n v="33404889"/>
    <x v="0"/>
    <s v="26-08-2025 10:28:27"/>
    <d v="2025-08-26T00:00:00"/>
    <s v="27-08-2025"/>
    <d v="2025-08-27T00:00:00"/>
    <s v="20:00"/>
    <n v="1"/>
    <x v="5"/>
    <s v="miércoles"/>
    <s v="Free tour de los misterios y leyendas de Santiago"/>
    <n v="2"/>
    <n v="0"/>
    <s v="David Flecher Guzmán"/>
    <s v="657522170"/>
    <s v="Opinión solicitada"/>
  </r>
  <r>
    <n v="33404553"/>
    <x v="1"/>
    <s v="26-08-2025 10:18:28"/>
    <d v="2025-08-26T00:00:00"/>
    <s v="26-08-2025"/>
    <d v="2025-08-26T00:00:00"/>
    <s v="10:45"/>
    <n v="0"/>
    <x v="5"/>
    <s v="martes"/>
    <s v="Free tour por Santiago de Compostela"/>
    <n v="1"/>
    <n v="0"/>
    <s v="Victor Ponce"/>
    <s v="671891958"/>
    <s v="Opinión solicitada"/>
  </r>
  <r>
    <n v="33404242"/>
    <x v="1"/>
    <s v="26-08-2025 10:20:49"/>
    <d v="2025-08-26T00:00:00"/>
    <s v="28-08-2025"/>
    <d v="2025-08-28T00:00:00"/>
    <s v="17:30"/>
    <n v="2"/>
    <x v="5"/>
    <s v="jueves"/>
    <s v="Free tour por Santiago de Compostela"/>
    <n v="3"/>
    <n v="0"/>
    <s v="Maria Nieves Piñan Lima"/>
    <s v="620646448"/>
    <s v="Opinado"/>
  </r>
  <r>
    <n v="33403932"/>
    <x v="0"/>
    <s v="26-08-2025 09:57:58"/>
    <d v="2025-08-26T00:00:00"/>
    <s v="26-08-2025"/>
    <d v="2025-08-26T00:00:00"/>
    <s v="18:45"/>
    <n v="0"/>
    <x v="5"/>
    <s v="martes"/>
    <s v="Free tour por Santiago de Compostela"/>
    <n v="6"/>
    <n v="0"/>
    <s v="Eduardo Avivar Falcon"/>
    <s v="655451976"/>
    <s v="Opinión solicitada"/>
  </r>
  <r>
    <n v="33403732"/>
    <x v="1"/>
    <s v="26-08-2025 09:42:21"/>
    <d v="2025-08-26T00:00:00"/>
    <s v="26-08-2025"/>
    <d v="2025-08-26T00:00:00"/>
    <s v="20:00"/>
    <n v="0"/>
    <x v="5"/>
    <s v="martes"/>
    <s v="Free tour de los misterios y leyendas de Santiago"/>
    <n v="5"/>
    <n v="0"/>
    <s v="Hugo álvarez González"/>
    <s v="617513104"/>
    <s v="Opinión solicitada"/>
  </r>
  <r>
    <n v="33403710"/>
    <x v="1"/>
    <s v="26-08-2025 09:41:17"/>
    <d v="2025-08-26T00:00:00"/>
    <s v="26-08-2025"/>
    <d v="2025-08-26T00:00:00"/>
    <s v="17:30"/>
    <n v="0"/>
    <x v="5"/>
    <s v="martes"/>
    <s v="Free tour por Santiago de Compostela"/>
    <n v="2"/>
    <n v="0"/>
    <s v="Lourdes Isabel Fernández Pérez"/>
    <s v="687639601"/>
    <s v="Opinión solicitada"/>
  </r>
  <r>
    <n v="33403514"/>
    <x v="1"/>
    <s v="26-08-2025 09:30:29"/>
    <d v="2025-08-26T00:00:00"/>
    <s v="31-08-2025"/>
    <d v="2025-08-31T00:00:00"/>
    <s v="20:00"/>
    <n v="5"/>
    <x v="5"/>
    <s v="domingo"/>
    <s v="Free tour de los misterios y leyendas de Santiago"/>
    <n v="2"/>
    <n v="0"/>
    <s v="Amelia Garrido Jaén"/>
    <s v="637789344"/>
    <s v="Opinión solicitada"/>
  </r>
  <r>
    <n v="33402349"/>
    <x v="1"/>
    <s v="26-08-2025 09:04:16"/>
    <d v="2025-08-26T00:00:00"/>
    <s v="26-08-2025"/>
    <d v="2025-08-26T00:00:00"/>
    <s v="20:00"/>
    <n v="0"/>
    <x v="5"/>
    <s v="martes"/>
    <s v="Free tour de los misterios y leyendas de Santiago"/>
    <n v="4"/>
    <n v="0"/>
    <s v="Jordi Gómez Bosch"/>
    <s v="602260150"/>
    <s v="Opinión solicitada"/>
  </r>
  <r>
    <n v="33398683"/>
    <x v="2"/>
    <s v="26-08-2025 02:48:26"/>
    <d v="2025-08-26T00:00:00"/>
    <s v="26-08-2025"/>
    <d v="2025-08-26T00:00:00"/>
    <s v="17:30"/>
    <n v="0"/>
    <x v="5"/>
    <s v="martes"/>
    <s v="Free tour por Santiago de Compostela"/>
    <n v="2"/>
    <n v="0"/>
    <s v="Fran Ríos"/>
    <s v="647458717"/>
    <s v="Opinión solicitada"/>
  </r>
  <r>
    <n v="33397297"/>
    <x v="2"/>
    <s v="26-08-2025 01:07:52"/>
    <d v="2025-08-26T00:00:00"/>
    <s v="26-08-2025"/>
    <d v="2025-08-26T00:00:00"/>
    <s v="17:30"/>
    <n v="0"/>
    <x v="5"/>
    <s v="martes"/>
    <s v="Free tour por Santiago de Compostela"/>
    <n v="1"/>
    <n v="0"/>
    <s v="Guillermo Otalvares"/>
    <s v="91144161363"/>
    <s v="Opinión solicitada"/>
  </r>
  <r>
    <n v="33396286"/>
    <x v="1"/>
    <s v="26-08-2025 00:23:05"/>
    <d v="2025-08-26T00:00:00"/>
    <s v="26-08-2025"/>
    <d v="2025-08-26T00:00:00"/>
    <s v="12:00"/>
    <n v="0"/>
    <x v="5"/>
    <s v="martes"/>
    <s v="Free tour por Santiago de Compostela"/>
    <n v="4"/>
    <n v="0"/>
    <s v="Enrique Peñafiel Ledesma"/>
    <s v="635747099"/>
    <s v="Opinado"/>
  </r>
  <r>
    <n v="33395189"/>
    <x v="0"/>
    <s v="25-08-2025 23:37:49"/>
    <d v="2025-08-25T00:00:00"/>
    <s v="26-08-2025"/>
    <d v="2025-08-26T00:00:00"/>
    <s v="12:00"/>
    <n v="1"/>
    <x v="6"/>
    <s v="martes"/>
    <s v="Free tour por Santiago de Compostela"/>
    <n v="1"/>
    <n v="0"/>
    <s v="Javier Lozano Moliner"/>
    <s v="654045878"/>
    <s v="Opinión solicitada"/>
  </r>
  <r>
    <n v="33394977"/>
    <x v="1"/>
    <s v="25-08-2025 23:30:37"/>
    <d v="2025-08-25T00:00:00"/>
    <s v="28-08-2025"/>
    <d v="2025-08-28T00:00:00"/>
    <s v="12:00"/>
    <n v="3"/>
    <x v="6"/>
    <s v="jueves"/>
    <s v="Free tour por Santiago de Compostela"/>
    <n v="2"/>
    <n v="0"/>
    <s v="Sara Martínez Ortega"/>
    <s v="660241150"/>
    <s v="Opinión solicitada"/>
  </r>
  <r>
    <n v="33394356"/>
    <x v="3"/>
    <s v="25-08-2025 23:10:31"/>
    <d v="2025-08-25T00:00:00"/>
    <s v="26-08-2025"/>
    <d v="2025-08-26T00:00:00"/>
    <s v="12:00"/>
    <n v="1"/>
    <x v="6"/>
    <s v="martes"/>
    <s v="Free tour por Santiago de Compostela"/>
    <n v="2"/>
    <n v="0"/>
    <s v="Jordi Ramos"/>
    <s v="655043576"/>
    <s v="Opinión solicitada"/>
  </r>
  <r>
    <n v="33394348"/>
    <x v="1"/>
    <s v="25-08-2025 23:12:58"/>
    <d v="2025-08-25T00:00:00"/>
    <s v="26-08-2025"/>
    <d v="2025-08-26T00:00:00"/>
    <s v="18:45"/>
    <n v="1"/>
    <x v="6"/>
    <s v="martes"/>
    <s v="Free tour por Santiago de Compostela"/>
    <n v="3"/>
    <n v="0"/>
    <s v="Isabel Valbuena González"/>
    <s v="696386175"/>
    <s v="Opinado"/>
  </r>
  <r>
    <n v="33394281"/>
    <x v="0"/>
    <s v="25-08-2025 23:07:09"/>
    <d v="2025-08-25T00:00:00"/>
    <s v="26-08-2025"/>
    <d v="2025-08-26T00:00:00"/>
    <s v="20:00"/>
    <n v="1"/>
    <x v="6"/>
    <s v="martes"/>
    <s v="Free tour de los misterios y leyendas de Santiago"/>
    <n v="2"/>
    <n v="0"/>
    <s v="Maria Torrao"/>
    <s v="963010037"/>
    <s v="Opinión solicitada"/>
  </r>
  <r>
    <n v="33393829"/>
    <x v="1"/>
    <s v="25-08-2025 22:48:57"/>
    <d v="2025-08-25T00:00:00"/>
    <s v="26-08-2025"/>
    <d v="2025-08-26T00:00:00"/>
    <s v="18:45"/>
    <n v="1"/>
    <x v="6"/>
    <s v="martes"/>
    <s v="Free tour por Santiago de Compostela"/>
    <n v="2"/>
    <n v="0"/>
    <s v="Marta Martin Llahi"/>
    <s v="617724275"/>
    <s v="Opinión solicitada"/>
  </r>
  <r>
    <n v="33393827"/>
    <x v="1"/>
    <s v="25-08-2025 22:51:06"/>
    <d v="2025-08-25T00:00:00"/>
    <s v="27-08-2025"/>
    <d v="2025-08-27T00:00:00"/>
    <s v="12:00"/>
    <n v="2"/>
    <x v="6"/>
    <s v="miércoles"/>
    <s v="Free tour por Santiago de Compostela"/>
    <n v="2"/>
    <n v="0"/>
    <s v="Carina Compañ Rizzi"/>
    <s v="669992572"/>
    <s v="Opinión solicitada"/>
  </r>
  <r>
    <n v="33393100"/>
    <x v="1"/>
    <s v="25-08-2025 22:27:41"/>
    <d v="2025-08-25T00:00:00"/>
    <s v="26-08-2025"/>
    <d v="2025-08-26T00:00:00"/>
    <s v="20:00"/>
    <n v="1"/>
    <x v="6"/>
    <s v="martes"/>
    <s v="Free tour de los misterios y leyendas de Santiago"/>
    <n v="2"/>
    <n v="0"/>
    <s v="Marta Barquero"/>
    <s v="650534792"/>
    <s v="Opinión solicitada"/>
  </r>
  <r>
    <n v="33392704"/>
    <x v="3"/>
    <s v="26-08-2025 16:07:46"/>
    <d v="2025-08-26T00:00:00"/>
    <s v="27-08-2025"/>
    <d v="2025-08-27T00:00:00"/>
    <s v="10:45"/>
    <n v="1"/>
    <x v="5"/>
    <s v="miércoles"/>
    <s v="Free tour por Santiago de Compostela"/>
    <n v="4"/>
    <n v="0"/>
    <s v="Bianka Aleksandrova"/>
    <s v="654763050"/>
    <s v="Opinado"/>
  </r>
  <r>
    <n v="33392562"/>
    <x v="1"/>
    <s v="25-08-2025 22:56:26"/>
    <d v="2025-08-25T00:00:00"/>
    <s v="26-08-2025"/>
    <d v="2025-08-26T00:00:00"/>
    <s v="17:30"/>
    <n v="1"/>
    <x v="6"/>
    <s v="martes"/>
    <s v="Free tour por Santiago de Compostela"/>
    <n v="2"/>
    <n v="0"/>
    <s v="Daniela Gonzalez"/>
    <s v="685724418"/>
    <s v="Opinión solicitada"/>
  </r>
  <r>
    <n v="33391939"/>
    <x v="0"/>
    <s v="28-08-2025 19:48:46"/>
    <d v="2025-08-28T00:00:00"/>
    <s v="29-08-2025"/>
    <d v="2025-08-29T00:00:00"/>
    <s v="12:00"/>
    <n v="1"/>
    <x v="3"/>
    <s v="viernes"/>
    <s v="Free tour por Santiago de Compostela"/>
    <n v="2"/>
    <n v="0"/>
    <s v="María Del Mar Herrero Martín"/>
    <s v="722430022"/>
    <s v="Opinión solicitada"/>
  </r>
  <r>
    <n v="33391212"/>
    <x v="0"/>
    <s v="26-08-2025 17:47:52"/>
    <d v="2025-08-26T00:00:00"/>
    <s v="28-08-2025"/>
    <d v="2025-08-28T00:00:00"/>
    <s v="12:00"/>
    <n v="2"/>
    <x v="5"/>
    <s v="jueves"/>
    <s v="Free tour por Santiago de Compostela"/>
    <n v="0"/>
    <n v="0"/>
    <s v="Irene García"/>
    <s v="659093035"/>
    <s v="No show"/>
  </r>
  <r>
    <n v="33390749"/>
    <x v="1"/>
    <s v="25-08-2025 20:58:13"/>
    <d v="2025-08-25T00:00:00"/>
    <s v="27-08-2025"/>
    <d v="2025-08-27T00:00:00"/>
    <s v="10:45"/>
    <n v="2"/>
    <x v="6"/>
    <s v="miércoles"/>
    <s v="Free tour por Santiago de Compostela"/>
    <n v="2"/>
    <n v="0"/>
    <s v="Ramon Martinez Herraiz"/>
    <s v="654453300"/>
    <s v="Opinión solicitada"/>
  </r>
  <r>
    <n v="33389072"/>
    <x v="1"/>
    <s v="25-08-2025 19:57:40"/>
    <d v="2025-08-25T00:00:00"/>
    <s v="27-08-2025"/>
    <d v="2025-08-27T00:00:00"/>
    <s v="18:45"/>
    <n v="2"/>
    <x v="6"/>
    <s v="miércoles"/>
    <s v="Free tour por Santiago de Compostela"/>
    <n v="4"/>
    <n v="0"/>
    <s v="Silvia Hernández"/>
    <s v="626906037"/>
    <s v="Opinión solicitada"/>
  </r>
  <r>
    <n v="33388824"/>
    <x v="1"/>
    <s v="25-08-2025 19:49:56"/>
    <d v="2025-08-25T00:00:00"/>
    <s v="29-08-2025"/>
    <d v="2025-08-29T00:00:00"/>
    <s v="10:00"/>
    <n v="4"/>
    <x v="6"/>
    <s v="viernes"/>
    <s v="Tour de Santiago de Compostela al completo con entradas"/>
    <n v="2"/>
    <n v="90"/>
    <s v="Javier Marquina Pérez"/>
    <s v="676009947"/>
    <s v="Opinión solicitada"/>
  </r>
  <r>
    <n v="33388548"/>
    <x v="0"/>
    <s v="25-08-2025 19:40:09"/>
    <d v="2025-08-25T00:00:00"/>
    <s v="31-08-2025"/>
    <d v="2025-08-31T00:00:00"/>
    <s v="17:30"/>
    <n v="6"/>
    <x v="6"/>
    <s v="domingo"/>
    <s v="Free tour por Santiago de Compostela"/>
    <n v="3"/>
    <n v="0"/>
    <s v="Marina García Martínez"/>
    <s v="634961622"/>
    <s v="Opinión solicitada"/>
  </r>
  <r>
    <n v="33388231"/>
    <x v="3"/>
    <s v="25-08-2025 19:30:57"/>
    <d v="2025-08-25T00:00:00"/>
    <s v="31-08-2025"/>
    <d v="2025-08-31T00:00:00"/>
    <s v="10:45"/>
    <n v="6"/>
    <x v="6"/>
    <s v="domingo"/>
    <s v="Free tour por Santiago de Compostela"/>
    <n v="2"/>
    <n v="0"/>
    <s v="Kevin Hinojosa"/>
    <s v="628713104"/>
    <s v="Opinado"/>
  </r>
  <r>
    <n v="33387862"/>
    <x v="2"/>
    <s v="25-08-2025 19:17:07"/>
    <d v="2025-08-25T00:00:00"/>
    <s v="30-08-2025"/>
    <d v="2025-08-30T00:00:00"/>
    <s v="20:00"/>
    <n v="5"/>
    <x v="6"/>
    <s v="sábado"/>
    <s v="Free tour de los misterios y leyendas de Santiago"/>
    <n v="0"/>
    <n v="0"/>
    <s v="Virginia Sanchez-aquino Gonzalez"/>
    <s v="658414759"/>
    <s v="No show"/>
  </r>
  <r>
    <n v="33386078"/>
    <x v="3"/>
    <s v="25-08-2025 18:21:14"/>
    <d v="2025-08-25T00:00:00"/>
    <s v="26-08-2025"/>
    <d v="2025-08-26T00:00:00"/>
    <s v="10:45"/>
    <n v="1"/>
    <x v="6"/>
    <s v="martes"/>
    <s v="Free tour por Santiago de Compostela"/>
    <n v="2"/>
    <n v="0"/>
    <s v="Sandra Varo"/>
    <s v="626828521"/>
    <s v="Opinión solicitada"/>
  </r>
  <r>
    <n v="33385700"/>
    <x v="3"/>
    <s v="25-08-2025 18:09:51"/>
    <d v="2025-08-25T00:00:00"/>
    <s v="25-08-2025"/>
    <d v="2025-08-25T00:00:00"/>
    <s v="18:45"/>
    <n v="0"/>
    <x v="6"/>
    <s v="lunes"/>
    <s v="Free tour por Santiago de Compostela"/>
    <n v="4"/>
    <n v="0"/>
    <s v="Ana Gonzalez Rodríguez"/>
    <s v="637911256"/>
    <s v="Opinión solicitada"/>
  </r>
  <r>
    <n v="33385347"/>
    <x v="2"/>
    <s v="25-08-2025 17:56:51"/>
    <d v="2025-08-25T00:00:00"/>
    <s v="27-08-2025"/>
    <d v="2025-08-27T00:00:00"/>
    <s v="18:45"/>
    <n v="2"/>
    <x v="6"/>
    <s v="miércoles"/>
    <s v="Free tour por Santiago de Compostela"/>
    <n v="3"/>
    <n v="0"/>
    <s v="Maria Jesús Noriega Gebrero"/>
    <s v="617360449"/>
    <s v="Opinado"/>
  </r>
  <r>
    <n v="33385318"/>
    <x v="1"/>
    <s v="25-08-2025 17:55:51"/>
    <d v="2025-08-25T00:00:00"/>
    <s v="26-08-2025"/>
    <d v="2025-08-26T00:00:00"/>
    <s v="17:30"/>
    <n v="1"/>
    <x v="6"/>
    <s v="martes"/>
    <s v="Free tour por Santiago de Compostela"/>
    <n v="2"/>
    <n v="0"/>
    <s v="Jose Miguel Montero Montero"/>
    <s v="620215030"/>
    <s v="Opinión solicitada"/>
  </r>
  <r>
    <n v="33383700"/>
    <x v="1"/>
    <s v="25-08-2025 16:51:58"/>
    <d v="2025-08-25T00:00:00"/>
    <s v="27-08-2025"/>
    <d v="2025-08-27T00:00:00"/>
    <s v="10:45"/>
    <n v="2"/>
    <x v="6"/>
    <s v="miércoles"/>
    <s v="Free tour por Santiago de Compostela"/>
    <n v="2"/>
    <n v="0"/>
    <s v="Teresa Romero"/>
    <s v="687993026"/>
    <s v="Opinado"/>
  </r>
  <r>
    <n v="33383497"/>
    <x v="1"/>
    <s v="25-08-2025 16:44:09"/>
    <d v="2025-08-25T00:00:00"/>
    <s v="26-08-2025"/>
    <d v="2025-08-26T00:00:00"/>
    <s v="17:30"/>
    <n v="1"/>
    <x v="6"/>
    <s v="martes"/>
    <s v="Free tour por Santiago de Compostela"/>
    <n v="2"/>
    <n v="0"/>
    <s v="Pablo Borello"/>
    <s v="91150972175"/>
    <s v="Opinión solicitada"/>
  </r>
  <r>
    <n v="33383433"/>
    <x v="1"/>
    <s v="25-08-2025 16:41:56"/>
    <d v="2025-08-25T00:00:00"/>
    <s v="27-08-2025"/>
    <d v="2025-08-27T00:00:00"/>
    <s v="10:45"/>
    <n v="2"/>
    <x v="6"/>
    <s v="miércoles"/>
    <s v="Free tour por Santiago de Compostela"/>
    <n v="4"/>
    <n v="0"/>
    <s v="María Luisa Prieto Ramirez"/>
    <s v="687585534"/>
    <s v="Opinado"/>
  </r>
  <r>
    <n v="33382968"/>
    <x v="1"/>
    <s v="25-08-2025 16:24:40"/>
    <d v="2025-08-25T00:00:00"/>
    <s v="25-08-2025"/>
    <d v="2025-08-25T00:00:00"/>
    <s v="18:45"/>
    <n v="0"/>
    <x v="6"/>
    <s v="lunes"/>
    <s v="Free tour por Santiago de Compostela"/>
    <n v="6"/>
    <n v="0"/>
    <s v="Maria Del Carmen"/>
    <s v="629745277"/>
    <s v="Opinión solicitada"/>
  </r>
  <r>
    <n v="33382441"/>
    <x v="0"/>
    <s v="25-08-2025 17:58:54"/>
    <d v="2025-08-25T00:00:00"/>
    <s v="26-08-2025"/>
    <d v="2025-08-26T00:00:00"/>
    <s v="10:45"/>
    <n v="1"/>
    <x v="6"/>
    <s v="martes"/>
    <s v="Free tour por Santiago de Compostela"/>
    <n v="2"/>
    <n v="0"/>
    <s v="Guillermo Castillo Gómez"/>
    <s v="617616728"/>
    <s v="Opinión solicitada"/>
  </r>
  <r>
    <n v="33382276"/>
    <x v="2"/>
    <s v="25-08-2025 15:53:46"/>
    <d v="2025-08-25T00:00:00"/>
    <s v="27-08-2025"/>
    <d v="2025-08-27T00:00:00"/>
    <s v="18:45"/>
    <n v="2"/>
    <x v="6"/>
    <s v="miércoles"/>
    <s v="Free tour por Santiago de Compostela"/>
    <n v="4"/>
    <n v="0"/>
    <s v="Irene Egido Caballero"/>
    <s v="618025350"/>
    <s v="Opinión solicitada"/>
  </r>
  <r>
    <n v="33381829"/>
    <x v="1"/>
    <s v="25-08-2025 15:34:01"/>
    <d v="2025-08-25T00:00:00"/>
    <s v="26-08-2025"/>
    <d v="2025-08-26T00:00:00"/>
    <s v="20:00"/>
    <n v="1"/>
    <x v="6"/>
    <s v="martes"/>
    <s v="Free tour de los misterios y leyendas de Santiago"/>
    <n v="3"/>
    <n v="0"/>
    <s v="Natalia Hernandez Hernandez"/>
    <s v="666946164"/>
    <s v="Opinión solicitada"/>
  </r>
  <r>
    <n v="33381583"/>
    <x v="0"/>
    <s v="25-08-2025 15:23:04"/>
    <d v="2025-08-25T00:00:00"/>
    <s v="29-08-2025"/>
    <d v="2025-08-29T00:00:00"/>
    <s v="17:30"/>
    <n v="4"/>
    <x v="6"/>
    <s v="viernes"/>
    <s v="Free tour por Santiago de Compostela"/>
    <n v="2"/>
    <n v="0"/>
    <s v="Miriam Oliva Medialdea"/>
    <s v="646377811"/>
    <s v="Opinión solicitada"/>
  </r>
  <r>
    <n v="33380945"/>
    <x v="0"/>
    <s v="25-08-2025 14:57:42"/>
    <d v="2025-08-25T00:00:00"/>
    <s v="26-08-2025"/>
    <d v="2025-08-26T00:00:00"/>
    <s v="12:00"/>
    <n v="1"/>
    <x v="6"/>
    <s v="martes"/>
    <s v="Free tour por Santiago de Compostela"/>
    <n v="2"/>
    <n v="0"/>
    <s v="Marian Llama"/>
    <s v="657892714"/>
    <s v="Opinión solicitada"/>
  </r>
  <r>
    <n v="33380414"/>
    <x v="1"/>
    <s v="25-08-2025 14:34:42"/>
    <d v="2025-08-25T00:00:00"/>
    <s v="27-08-2025"/>
    <d v="2025-08-27T00:00:00"/>
    <s v="12:00"/>
    <n v="2"/>
    <x v="6"/>
    <s v="miércoles"/>
    <s v="Free tour por Santiago de Compostela"/>
    <n v="2"/>
    <n v="0"/>
    <s v="José Ramon Aldama Mendiguren"/>
    <s v="639321872"/>
    <s v="Opinado"/>
  </r>
  <r>
    <n v="33379176"/>
    <x v="1"/>
    <s v="25-08-2025 13:47:18"/>
    <d v="2025-08-25T00:00:00"/>
    <s v="25-08-2025"/>
    <d v="2025-08-25T00:00:00"/>
    <s v="18:45"/>
    <n v="0"/>
    <x v="6"/>
    <s v="lunes"/>
    <s v="Free tour por Santiago de Compostela"/>
    <n v="3"/>
    <n v="0"/>
    <s v="Silvina Pucchio"/>
    <s v="600997661"/>
    <s v="Opinión solicitada"/>
  </r>
  <r>
    <n v="33378908"/>
    <x v="3"/>
    <s v="25-08-2025 13:46:44"/>
    <d v="2025-08-25T00:00:00"/>
    <s v="27-08-2025"/>
    <d v="2025-08-27T00:00:00"/>
    <s v="12:00"/>
    <n v="2"/>
    <x v="6"/>
    <s v="miércoles"/>
    <s v="Free tour por Santiago de Compostela"/>
    <n v="5"/>
    <n v="0"/>
    <s v="Ricardo Pérez Roldán"/>
    <s v="616897566"/>
    <s v="Opinión solicitada"/>
  </r>
  <r>
    <n v="33377899"/>
    <x v="1"/>
    <s v="25-08-2025 13:02:32"/>
    <d v="2025-08-25T00:00:00"/>
    <s v="26-08-2025"/>
    <d v="2025-08-26T00:00:00"/>
    <s v="12:00"/>
    <n v="1"/>
    <x v="6"/>
    <s v="martes"/>
    <s v="Free tour por Santiago de Compostela"/>
    <n v="2"/>
    <n v="0"/>
    <s v="Antonio Carabaña Perez"/>
    <s v="615843562"/>
    <s v="Opinión solicitada"/>
  </r>
  <r>
    <n v="33377672"/>
    <x v="0"/>
    <s v="25-08-2025 12:54:00"/>
    <d v="2025-08-25T00:00:00"/>
    <s v="27-08-2025"/>
    <d v="2025-08-27T00:00:00"/>
    <s v="12:00"/>
    <n v="2"/>
    <x v="6"/>
    <s v="miércoles"/>
    <s v="Free tour por Santiago de Compostela"/>
    <n v="4"/>
    <n v="0"/>
    <s v="Raquel Vida"/>
    <s v="627946277"/>
    <s v="Opinión solicitada"/>
  </r>
  <r>
    <n v="33376945"/>
    <x v="3"/>
    <s v="25-08-2025 12:25:21"/>
    <d v="2025-08-25T00:00:00"/>
    <s v="25-08-2025"/>
    <d v="2025-08-25T00:00:00"/>
    <s v="18:45"/>
    <n v="0"/>
    <x v="6"/>
    <s v="lunes"/>
    <s v="Free tour por Santiago de Compostela"/>
    <n v="2"/>
    <n v="0"/>
    <s v="Rosa Fernández"/>
    <s v="678272187"/>
    <s v="Opinión solicitada"/>
  </r>
  <r>
    <n v="33376630"/>
    <x v="1"/>
    <s v="25-08-2025 12:11:11"/>
    <d v="2025-08-25T00:00:00"/>
    <s v="28-08-2025"/>
    <d v="2025-08-28T00:00:00"/>
    <s v="10:45"/>
    <n v="3"/>
    <x v="6"/>
    <s v="jueves"/>
    <s v="Free tour por Santiago de Compostela"/>
    <n v="1"/>
    <n v="0"/>
    <s v="María Manuela Moreno Garrido"/>
    <s v="659493231"/>
    <s v="Opinión solicitada"/>
  </r>
  <r>
    <n v="33372372"/>
    <x v="1"/>
    <s v="25-08-2025 09:14:27"/>
    <d v="2025-08-25T00:00:00"/>
    <s v="25-08-2025"/>
    <d v="2025-08-25T00:00:00"/>
    <s v="18:45"/>
    <n v="0"/>
    <x v="6"/>
    <s v="lunes"/>
    <s v="Free tour por Santiago de Compostela"/>
    <n v="4"/>
    <n v="0"/>
    <s v="María Luisa Díaz Serrano"/>
    <s v="617473844"/>
    <s v="Opinado"/>
  </r>
  <r>
    <n v="33365770"/>
    <x v="1"/>
    <s v="25-08-2025 00:04:49"/>
    <d v="2025-08-25T00:00:00"/>
    <s v="25-08-2025"/>
    <d v="2025-08-25T00:00:00"/>
    <s v="18:45"/>
    <n v="0"/>
    <x v="6"/>
    <s v="lunes"/>
    <s v="Free tour por Santiago de Compostela"/>
    <n v="2"/>
    <n v="0"/>
    <s v="Reme Martínez Moreno"/>
    <s v="649011673"/>
    <s v="Opinado"/>
  </r>
  <r>
    <n v="33365608"/>
    <x v="2"/>
    <s v="25-08-2025 00:00:37"/>
    <d v="2025-08-25T00:00:00"/>
    <s v="26-08-2025"/>
    <d v="2025-08-26T00:00:00"/>
    <s v="10:45"/>
    <n v="1"/>
    <x v="6"/>
    <s v="martes"/>
    <s v="Free tour por Santiago de Compostela"/>
    <n v="3"/>
    <n v="0"/>
    <s v="Rosario Hidalgo Costa"/>
    <s v="686654637"/>
    <s v="Opinado"/>
  </r>
  <r>
    <n v="33364168"/>
    <x v="1"/>
    <s v="24-08-2025 23:01:23"/>
    <d v="2025-08-24T00:00:00"/>
    <s v="26-08-2025"/>
    <d v="2025-08-26T00:00:00"/>
    <s v="20:00"/>
    <n v="2"/>
    <x v="0"/>
    <s v="martes"/>
    <s v="Free tour de los misterios y leyendas de Santiago"/>
    <n v="1"/>
    <n v="0"/>
    <s v="Inma López Gordillo"/>
    <s v="697569670"/>
    <s v="Opinado"/>
  </r>
  <r>
    <n v="33363860"/>
    <x v="0"/>
    <s v="24-08-2025 22:50:28"/>
    <d v="2025-08-24T00:00:00"/>
    <s v="26-08-2025"/>
    <d v="2025-08-26T00:00:00"/>
    <s v="10:45"/>
    <n v="2"/>
    <x v="0"/>
    <s v="martes"/>
    <s v="Free tour por Santiago de Compostela"/>
    <n v="4"/>
    <n v="0"/>
    <s v="Julia Vera Santos"/>
    <s v="657751849"/>
    <s v="Opinión solicitada"/>
  </r>
  <r>
    <n v="33363073"/>
    <x v="1"/>
    <s v="24-08-2025 22:23:55"/>
    <d v="2025-08-24T00:00:00"/>
    <s v="25-08-2025"/>
    <d v="2025-08-25T00:00:00"/>
    <s v="16:00"/>
    <n v="1"/>
    <x v="0"/>
    <s v="lunes"/>
    <s v="Visita guiada por la Catedral de Santiago"/>
    <n v="1"/>
    <n v="22"/>
    <s v="Julia Ramirez"/>
    <s v="896041432"/>
    <s v="Opinión solicitada"/>
  </r>
  <r>
    <n v="33362542"/>
    <x v="1"/>
    <s v="24-08-2025 22:05:42"/>
    <d v="2025-08-24T00:00:00"/>
    <s v="27-08-2025"/>
    <d v="2025-08-27T00:00:00"/>
    <s v="10:45"/>
    <n v="3"/>
    <x v="0"/>
    <s v="miércoles"/>
    <s v="Free tour por Santiago de Compostela"/>
    <n v="4"/>
    <n v="0"/>
    <s v="Puri Botía Torres"/>
    <s v="620905344"/>
    <s v="Opinado"/>
  </r>
  <r>
    <n v="33361971"/>
    <x v="3"/>
    <s v="24-08-2025 21:45:52"/>
    <d v="2025-08-24T00:00:00"/>
    <s v="25-08-2025"/>
    <d v="2025-08-25T00:00:00"/>
    <s v="18:45"/>
    <n v="1"/>
    <x v="0"/>
    <s v="lunes"/>
    <s v="Free tour por Santiago de Compostela"/>
    <n v="2"/>
    <n v="0"/>
    <s v="Nuria Armesto Cabrero"/>
    <s v="663175403"/>
    <s v="Opinión solicitada"/>
  </r>
  <r>
    <n v="33361398"/>
    <x v="1"/>
    <s v="24-08-2025 21:30:22"/>
    <d v="2025-08-24T00:00:00"/>
    <s v="28-08-2025"/>
    <d v="2025-08-28T00:00:00"/>
    <s v="12:00"/>
    <n v="4"/>
    <x v="0"/>
    <s v="jueves"/>
    <s v="Free tour por Santiago de Compostela"/>
    <n v="4"/>
    <n v="0"/>
    <s v="Rosana Ortega De La Morena"/>
    <s v="651572109"/>
    <s v="Opinado"/>
  </r>
  <r>
    <n v="33360923"/>
    <x v="1"/>
    <s v="24-08-2025 21:09:45"/>
    <d v="2025-08-24T00:00:00"/>
    <s v="25-08-2025"/>
    <d v="2025-08-25T00:00:00"/>
    <s v="12:00"/>
    <n v="1"/>
    <x v="0"/>
    <s v="lunes"/>
    <s v="Free tour por Santiago de Compostela"/>
    <n v="2"/>
    <n v="0"/>
    <s v="Lola Cifuentes Soria"/>
    <s v="620642099"/>
    <s v="Opinado"/>
  </r>
  <r>
    <n v="33359792"/>
    <x v="1"/>
    <s v="24-08-2025 20:34:38"/>
    <d v="2025-08-24T00:00:00"/>
    <s v="27-08-2025"/>
    <d v="2025-08-27T00:00:00"/>
    <s v="20:00"/>
    <n v="3"/>
    <x v="0"/>
    <s v="miércoles"/>
    <s v="Free tour de los misterios y leyendas de Santiago"/>
    <n v="4"/>
    <n v="0"/>
    <s v="Alicia García Martínez"/>
    <s v="+34661588652"/>
    <s v="Opinado"/>
  </r>
  <r>
    <n v="33359283"/>
    <x v="0"/>
    <s v="24-08-2025 20:20:13"/>
    <d v="2025-08-24T00:00:00"/>
    <s v="29-08-2025"/>
    <d v="2025-08-29T00:00:00"/>
    <s v="12:00"/>
    <n v="5"/>
    <x v="0"/>
    <s v="viernes"/>
    <s v="Free tour por Santiago de Compostela"/>
    <n v="2"/>
    <n v="0"/>
    <s v="José Luis Díez Rodríguez"/>
    <s v="679896375"/>
    <s v="Opinión solicitada"/>
  </r>
  <r>
    <n v="33358586"/>
    <x v="1"/>
    <s v="24-08-2025 19:59:02"/>
    <d v="2025-08-24T00:00:00"/>
    <s v="28-08-2025"/>
    <d v="2025-08-28T00:00:00"/>
    <s v="12:00"/>
    <n v="4"/>
    <x v="0"/>
    <s v="jueves"/>
    <s v="Visita guiada por la Catedral de Santiago"/>
    <n v="2"/>
    <n v="64"/>
    <s v="Anne Aizpurua Ibarbia"/>
    <s v="639537339"/>
    <s v="Opinión solicitada"/>
  </r>
  <r>
    <n v="33358217"/>
    <x v="1"/>
    <s v="24-08-2025 19:48:30"/>
    <d v="2025-08-24T00:00:00"/>
    <s v="29-08-2025"/>
    <d v="2025-08-29T00:00:00"/>
    <s v="10:45"/>
    <n v="5"/>
    <x v="0"/>
    <s v="viernes"/>
    <s v="Free tour por Santiago de Compostela"/>
    <n v="2"/>
    <n v="0"/>
    <s v="Beatriz Santana Rodríguez"/>
    <s v="651736728"/>
    <s v="Opinión solicitada"/>
  </r>
  <r>
    <n v="33357882"/>
    <x v="0"/>
    <s v="24-08-2025 19:38:21"/>
    <d v="2025-08-24T00:00:00"/>
    <s v="25-08-2025"/>
    <d v="2025-08-25T00:00:00"/>
    <s v="12:00"/>
    <n v="1"/>
    <x v="0"/>
    <s v="lunes"/>
    <s v="Free tour por Santiago de Compostela"/>
    <n v="4"/>
    <n v="0"/>
    <s v="Gonzalo Piña"/>
    <s v="606827722"/>
    <s v="Opinión solicitada"/>
  </r>
  <r>
    <n v="33356246"/>
    <x v="0"/>
    <s v="24-08-2025 18:50:39"/>
    <d v="2025-08-24T00:00:00"/>
    <s v="25-08-2025"/>
    <d v="2025-08-25T00:00:00"/>
    <s v="18:45"/>
    <n v="1"/>
    <x v="0"/>
    <s v="lunes"/>
    <s v="Free tour por Santiago de Compostela"/>
    <n v="4"/>
    <n v="0"/>
    <s v="Juan López López"/>
    <s v="692367145"/>
    <s v="Opinión solicitada"/>
  </r>
  <r>
    <n v="33356087"/>
    <x v="1"/>
    <s v="24-08-2025 18:44:24"/>
    <d v="2025-08-24T00:00:00"/>
    <s v="25-08-2025"/>
    <d v="2025-08-25T00:00:00"/>
    <s v="12:00"/>
    <n v="1"/>
    <x v="0"/>
    <s v="lunes"/>
    <s v="Free tour por Santiago de Compostela"/>
    <n v="2"/>
    <n v="0"/>
    <s v="Cristina Jerez Dominguez"/>
    <s v="646809028"/>
    <s v="Opinión solicitada"/>
  </r>
  <r>
    <n v="33355500"/>
    <x v="1"/>
    <s v="24-08-2025 19:50:46"/>
    <d v="2025-08-24T00:00:00"/>
    <s v="26-08-2025"/>
    <d v="2025-08-26T00:00:00"/>
    <s v="20:00"/>
    <n v="2"/>
    <x v="0"/>
    <s v="martes"/>
    <s v="Free tour de los misterios y leyendas de Santiago"/>
    <n v="2"/>
    <n v="0"/>
    <s v="Olivia Mafla"/>
    <s v="639919260"/>
    <s v="Opinión solicitada"/>
  </r>
  <r>
    <n v="33355269"/>
    <x v="1"/>
    <s v="24-08-2025 18:17:46"/>
    <d v="2025-08-24T00:00:00"/>
    <s v="25-08-2025"/>
    <d v="2025-08-25T00:00:00"/>
    <s v="12:00"/>
    <n v="1"/>
    <x v="0"/>
    <s v="lunes"/>
    <s v="Free tour por Santiago de Compostela"/>
    <n v="4"/>
    <n v="0"/>
    <s v="Ignacio Bardón"/>
    <s v="626694715"/>
    <s v="Opinión solicitada"/>
  </r>
  <r>
    <n v="33355005"/>
    <x v="1"/>
    <s v="24-08-2025 18:09:38"/>
    <d v="2025-08-24T00:00:00"/>
    <s v="25-08-2025"/>
    <d v="2025-08-25T00:00:00"/>
    <s v="10:45"/>
    <n v="1"/>
    <x v="0"/>
    <s v="lunes"/>
    <s v="Free tour por Santiago de Compostela"/>
    <n v="2"/>
    <n v="0"/>
    <s v="Rebeca Pingarrón Mijancos"/>
    <s v="629848771"/>
    <s v="Opinión solicitada"/>
  </r>
  <r>
    <n v="33354548"/>
    <x v="1"/>
    <s v="24-08-2025 17:53:44"/>
    <d v="2025-08-24T00:00:00"/>
    <s v="26-08-2025"/>
    <d v="2025-08-26T00:00:00"/>
    <s v="16:00"/>
    <n v="2"/>
    <x v="0"/>
    <s v="martes"/>
    <s v="Visita guiada por la Catedral de Santiago"/>
    <n v="2"/>
    <n v="26"/>
    <s v="Rocio Sirvent Fernández"/>
    <s v="654648927"/>
    <s v="Opinión solicitada"/>
  </r>
  <r>
    <n v="33354111"/>
    <x v="1"/>
    <s v="24-08-2025 17:38:46"/>
    <d v="2025-08-24T00:00:00"/>
    <s v="31-08-2025"/>
    <d v="2025-08-31T00:00:00"/>
    <s v="11:30"/>
    <n v="7"/>
    <x v="0"/>
    <s v="domingo"/>
    <s v="Visita guiada por la Catedral de Santiago"/>
    <n v="2"/>
    <n v="64"/>
    <s v="Inmaculada Escriva Agud"/>
    <s v="653586345"/>
    <s v="Opinión solicitada"/>
  </r>
  <r>
    <n v="33353684"/>
    <x v="1"/>
    <s v="24-08-2025 17:23:42"/>
    <d v="2025-08-24T00:00:00"/>
    <s v="25-08-2025"/>
    <d v="2025-08-25T00:00:00"/>
    <s v="18:45"/>
    <n v="1"/>
    <x v="0"/>
    <s v="lunes"/>
    <s v="Free tour por Santiago de Compostela"/>
    <n v="3"/>
    <n v="0"/>
    <s v="Silvia Lopez Boix"/>
    <s v="626494025"/>
    <s v="Opinión solicitada"/>
  </r>
  <r>
    <n v="33352822"/>
    <x v="1"/>
    <s v="24-08-2025 16:49:34"/>
    <d v="2025-08-24T00:00:00"/>
    <s v="24-08-2025"/>
    <d v="2025-08-24T00:00:00"/>
    <s v="17:30"/>
    <n v="0"/>
    <x v="0"/>
    <s v="domingo"/>
    <s v="Free tour por Santiago de Compostela"/>
    <n v="2"/>
    <n v="0"/>
    <s v="Maria Jose Ayala Orellana"/>
    <s v="605350501"/>
    <s v="Opinión solicitada"/>
  </r>
  <r>
    <n v="33352807"/>
    <x v="1"/>
    <s v="24-08-2025 16:49:47"/>
    <d v="2025-08-24T00:00:00"/>
    <s v="31-08-2025"/>
    <d v="2025-08-31T00:00:00"/>
    <s v="12:00"/>
    <n v="7"/>
    <x v="0"/>
    <s v="domingo"/>
    <s v="Visita guidata alla Cattedrale di Santiago e al suo museo"/>
    <n v="1"/>
    <n v="32"/>
    <s v="Nicoletta Abram"/>
    <s v="3468271629"/>
    <s v="Opinión solicitada"/>
  </r>
  <r>
    <n v="33352626"/>
    <x v="1"/>
    <s v="24-08-2025 16:44:13"/>
    <d v="2025-08-24T00:00:00"/>
    <s v="24-08-2025"/>
    <d v="2025-08-24T00:00:00"/>
    <s v="17:30"/>
    <n v="0"/>
    <x v="0"/>
    <s v="domingo"/>
    <s v="Free tour por Santiago de Compostela"/>
    <n v="4"/>
    <n v="0"/>
    <s v="Rafaela Martínez Rodríguez"/>
    <s v="653967714"/>
    <s v="Opinado"/>
  </r>
  <r>
    <n v="33352420"/>
    <x v="1"/>
    <s v="24-08-2025 16:36:48"/>
    <d v="2025-08-24T00:00:00"/>
    <s v="25-08-2025"/>
    <d v="2025-08-25T00:00:00"/>
    <s v="12:00"/>
    <n v="1"/>
    <x v="0"/>
    <s v="lunes"/>
    <s v="Free tour por Santiago de Compostela"/>
    <n v="4"/>
    <n v="0"/>
    <s v="Arantxa Leranoz"/>
    <s v="636629356"/>
    <s v="Opinión solicitada"/>
  </r>
  <r>
    <n v="33352392"/>
    <x v="3"/>
    <s v="24-08-2025 16:36:03"/>
    <d v="2025-08-24T00:00:00"/>
    <s v="24-08-2025"/>
    <d v="2025-08-24T00:00:00"/>
    <s v="17:30"/>
    <n v="0"/>
    <x v="0"/>
    <s v="domingo"/>
    <s v="Free tour por Santiago de Compostela"/>
    <n v="1"/>
    <n v="0"/>
    <s v="Jaime Gonzalez"/>
    <s v="648211477"/>
    <s v="Opinado"/>
  </r>
  <r>
    <n v="33352193"/>
    <x v="0"/>
    <s v="24-08-2025 16:29:01"/>
    <d v="2025-08-24T00:00:00"/>
    <s v="28-08-2025"/>
    <d v="2025-08-28T00:00:00"/>
    <s v="18:45"/>
    <n v="4"/>
    <x v="0"/>
    <s v="jueves"/>
    <s v="Free tour por Santiago de Compostela"/>
    <n v="3"/>
    <n v="0"/>
    <s v="Lucía Vidallach Parra"/>
    <s v="628002614"/>
    <s v="Opinión solicitada"/>
  </r>
  <r>
    <n v="33351987"/>
    <x v="1"/>
    <s v="24-08-2025 16:20:20"/>
    <d v="2025-08-24T00:00:00"/>
    <s v="24-08-2025"/>
    <d v="2025-08-24T00:00:00"/>
    <s v="17:30"/>
    <n v="0"/>
    <x v="0"/>
    <s v="domingo"/>
    <s v="Free tour por Santiago de Compostela"/>
    <n v="1"/>
    <n v="0"/>
    <s v="Irene Mendo"/>
    <s v="610896621"/>
    <s v="Opinión solicitada"/>
  </r>
  <r>
    <n v="33350324"/>
    <x v="1"/>
    <s v="24-08-2025 15:11:40"/>
    <d v="2025-08-24T00:00:00"/>
    <s v="25-08-2025"/>
    <d v="2025-08-25T00:00:00"/>
    <s v="12:00"/>
    <n v="1"/>
    <x v="0"/>
    <s v="lunes"/>
    <s v="Free tour por Santiago de Compostela"/>
    <n v="6"/>
    <n v="0"/>
    <s v="Juan Carlos Rico"/>
    <s v="606996694"/>
    <s v="Opinión solicitada"/>
  </r>
  <r>
    <n v="33350163"/>
    <x v="0"/>
    <s v="24-08-2025 15:03:29"/>
    <d v="2025-08-24T00:00:00"/>
    <s v="25-08-2025"/>
    <d v="2025-08-25T00:00:00"/>
    <s v="10:45"/>
    <n v="1"/>
    <x v="0"/>
    <s v="lunes"/>
    <s v="Free tour por Santiago de Compostela"/>
    <n v="3"/>
    <n v="0"/>
    <s v="Hernan Goñi"/>
    <s v="661261558"/>
    <s v="Opinión solicitada"/>
  </r>
  <r>
    <n v="33350070"/>
    <x v="3"/>
    <s v="24-08-2025 14:59:39"/>
    <d v="2025-08-24T00:00:00"/>
    <s v="28-08-2025"/>
    <d v="2025-08-28T00:00:00"/>
    <s v="12:00"/>
    <n v="4"/>
    <x v="0"/>
    <s v="jueves"/>
    <s v="Free tour por Santiago de Compostela"/>
    <n v="0"/>
    <n v="0"/>
    <s v="Pilar Viadel Martinez"/>
    <s v="606934519"/>
    <s v="No show"/>
  </r>
  <r>
    <n v="33349941"/>
    <x v="1"/>
    <s v="24-08-2025 14:54:42"/>
    <d v="2025-08-24T00:00:00"/>
    <s v="25-08-2025"/>
    <d v="2025-08-25T00:00:00"/>
    <s v="10:45"/>
    <n v="1"/>
    <x v="0"/>
    <s v="lunes"/>
    <s v="Free tour por Santiago de Compostela"/>
    <n v="2"/>
    <n v="0"/>
    <s v="María Del Huerto Breccia Farro"/>
    <s v="94622110"/>
    <s v="Opinión solicitada"/>
  </r>
  <r>
    <n v="33349503"/>
    <x v="1"/>
    <s v="24-08-2025 14:31:55"/>
    <d v="2025-08-24T00:00:00"/>
    <s v="26-08-2025"/>
    <d v="2025-08-26T00:00:00"/>
    <s v="12:00"/>
    <n v="2"/>
    <x v="0"/>
    <s v="martes"/>
    <s v="Free tour por Santiago de Compostela"/>
    <n v="2"/>
    <n v="0"/>
    <s v="Rafela Garau Obrador"/>
    <s v="625662100"/>
    <s v="Opinión solicitada"/>
  </r>
  <r>
    <n v="33349003"/>
    <x v="1"/>
    <s v="24-08-2025 14:12:38"/>
    <d v="2025-08-24T00:00:00"/>
    <s v="26-08-2025"/>
    <d v="2025-08-26T00:00:00"/>
    <s v="20:00"/>
    <n v="2"/>
    <x v="0"/>
    <s v="martes"/>
    <s v="Free tour de los misterios y leyendas de Santiago"/>
    <n v="3"/>
    <n v="0"/>
    <s v="Jose Manuel Dacosta Castillo"/>
    <s v="659403494"/>
    <s v="Opinado"/>
  </r>
  <r>
    <n v="33348400"/>
    <x v="0"/>
    <s v="24-08-2025 13:50:48"/>
    <d v="2025-08-24T00:00:00"/>
    <s v="25-08-2025"/>
    <d v="2025-08-25T00:00:00"/>
    <s v="12:00"/>
    <n v="1"/>
    <x v="0"/>
    <s v="lunes"/>
    <s v="Free tour por Santiago de Compostela"/>
    <n v="6"/>
    <n v="0"/>
    <s v="Rafael Rubio González"/>
    <s v="626855064"/>
    <s v="Opinión solicitada"/>
  </r>
  <r>
    <n v="33348036"/>
    <x v="1"/>
    <s v="24-08-2025 13:32:13"/>
    <d v="2025-08-24T00:00:00"/>
    <s v="24-08-2025"/>
    <d v="2025-08-24T00:00:00"/>
    <s v="18:45"/>
    <n v="0"/>
    <x v="0"/>
    <s v="domingo"/>
    <s v="Free tour por Santiago de Compostela"/>
    <n v="2"/>
    <n v="0"/>
    <s v="Martina Behr"/>
    <s v="15734421661"/>
    <s v="Opinado"/>
  </r>
  <r>
    <n v="33347999"/>
    <x v="1"/>
    <s v="24-08-2025 13:31:29"/>
    <d v="2025-08-24T00:00:00"/>
    <s v="25-08-2025"/>
    <d v="2025-08-25T00:00:00"/>
    <s v="12:00"/>
    <n v="1"/>
    <x v="0"/>
    <s v="lunes"/>
    <s v="Free tour por Santiago de Compostela"/>
    <n v="3"/>
    <n v="0"/>
    <s v="Andreu Jolonch Rius"/>
    <s v="681290530"/>
    <s v="Opinión solicitada"/>
  </r>
  <r>
    <n v="33347196"/>
    <x v="1"/>
    <s v="24-08-2025 12:58:38"/>
    <d v="2025-08-24T00:00:00"/>
    <s v="26-08-2025"/>
    <d v="2025-08-26T00:00:00"/>
    <s v="18:45"/>
    <n v="2"/>
    <x v="0"/>
    <s v="martes"/>
    <s v="Free tour por Santiago de Compostela"/>
    <n v="0"/>
    <n v="0"/>
    <s v="Marta De La Figuera"/>
    <s v="658365441"/>
    <s v="No show"/>
  </r>
  <r>
    <n v="33346867"/>
    <x v="1"/>
    <s v="24-08-2025 12:46:07"/>
    <d v="2025-08-24T00:00:00"/>
    <s v="30-08-2025"/>
    <d v="2025-08-30T00:00:00"/>
    <s v="12:00"/>
    <n v="6"/>
    <x v="0"/>
    <s v="sábado"/>
    <s v="Free tour por Santiago de Compostela"/>
    <n v="2"/>
    <n v="0"/>
    <s v="Ana García Martínez"/>
    <s v="605660540"/>
    <s v="Opinado"/>
  </r>
  <r>
    <n v="33346632"/>
    <x v="1"/>
    <s v="24-08-2025 21:10:06"/>
    <d v="2025-08-24T00:00:00"/>
    <s v="25-08-2025"/>
    <d v="2025-08-25T00:00:00"/>
    <s v="18:45"/>
    <n v="1"/>
    <x v="0"/>
    <s v="lunes"/>
    <s v="Free tour por Santiago de Compostela"/>
    <n v="2"/>
    <n v="0"/>
    <s v="Susana Salvaña Rothe"/>
    <s v="627362645"/>
    <s v="Opinión solicitada"/>
  </r>
  <r>
    <n v="33344832"/>
    <x v="0"/>
    <s v="24-08-2025 11:28:20"/>
    <d v="2025-08-24T00:00:00"/>
    <s v="27-08-2025"/>
    <d v="2025-08-27T00:00:00"/>
    <s v="12:00"/>
    <n v="3"/>
    <x v="0"/>
    <s v="miércoles"/>
    <s v="Free tour por Santiago de Compostela"/>
    <n v="4"/>
    <n v="0"/>
    <s v="José Antonio Alhambra López-villalta"/>
    <s v="629067033"/>
    <s v="Opinión solicitada"/>
  </r>
  <r>
    <n v="33344386"/>
    <x v="1"/>
    <s v="24-08-2025 11:07:51"/>
    <d v="2025-08-24T00:00:00"/>
    <s v="27-08-2025"/>
    <d v="2025-08-27T00:00:00"/>
    <s v="17:30"/>
    <n v="3"/>
    <x v="0"/>
    <s v="miércoles"/>
    <s v="Free tour por Santiago de Compostela"/>
    <n v="4"/>
    <n v="0"/>
    <s v="Maria Isabel Bañón Vicente"/>
    <s v="686182889"/>
    <s v="Opinión solicitada"/>
  </r>
  <r>
    <n v="33343919"/>
    <x v="1"/>
    <s v="24-08-2025 10:47:31"/>
    <d v="2025-08-24T00:00:00"/>
    <s v="26-08-2025"/>
    <d v="2025-08-26T00:00:00"/>
    <s v="10:45"/>
    <n v="2"/>
    <x v="0"/>
    <s v="martes"/>
    <s v="Free tour por Santiago de Compostela"/>
    <n v="2"/>
    <n v="0"/>
    <s v="David Cuesta"/>
    <s v="649096480"/>
    <s v="Opinión solicitada"/>
  </r>
  <r>
    <n v="33343624"/>
    <x v="3"/>
    <s v="24-08-2025 10:43:22"/>
    <d v="2025-08-24T00:00:00"/>
    <s v="24-08-2025"/>
    <d v="2025-08-24T00:00:00"/>
    <s v="17:30"/>
    <n v="0"/>
    <x v="0"/>
    <s v="domingo"/>
    <s v="Free tour por Santiago de Compostela"/>
    <n v="4"/>
    <n v="0"/>
    <s v="Guiomae Miralles Rodriguez"/>
    <s v="625810466"/>
    <s v="Opinión solicitada"/>
  </r>
  <r>
    <n v="33342871"/>
    <x v="0"/>
    <s v="24-08-2025 10:08:24"/>
    <d v="2025-08-24T00:00:00"/>
    <s v="26-08-2025"/>
    <d v="2025-08-26T00:00:00"/>
    <s v="12:00"/>
    <n v="2"/>
    <x v="0"/>
    <s v="martes"/>
    <s v="Free tour por Santiago de Compostela"/>
    <n v="5"/>
    <n v="0"/>
    <s v="Antonio Blanco Del Valle"/>
    <s v="619446515"/>
    <s v="Opinión solicitada"/>
  </r>
  <r>
    <n v="33342566"/>
    <x v="0"/>
    <s v="24-08-2025 09:51:51"/>
    <d v="2025-08-24T00:00:00"/>
    <s v="24-08-2025"/>
    <d v="2025-08-24T00:00:00"/>
    <s v="17:30"/>
    <n v="0"/>
    <x v="0"/>
    <s v="domingo"/>
    <s v="Free tour por Santiago de Compostela"/>
    <n v="2"/>
    <n v="0"/>
    <s v="Claudia Vicente"/>
    <s v="635524660"/>
    <s v="Opinión solicitada"/>
  </r>
  <r>
    <n v="33341976"/>
    <x v="1"/>
    <s v="24-08-2025 09:11:04"/>
    <d v="2025-08-24T00:00:00"/>
    <s v="25-08-2025"/>
    <d v="2025-08-25T00:00:00"/>
    <s v="10:45"/>
    <n v="1"/>
    <x v="0"/>
    <s v="lunes"/>
    <s v="Free tour por Santiago de Compostela"/>
    <n v="4"/>
    <n v="0"/>
    <s v="Monica De Miguel Urgel"/>
    <s v="610517824"/>
    <s v="Opinado"/>
  </r>
  <r>
    <n v="33337349"/>
    <x v="0"/>
    <s v="24-08-2025 00:39:09"/>
    <d v="2025-08-24T00:00:00"/>
    <s v="28-08-2025"/>
    <d v="2025-08-28T00:00:00"/>
    <s v="11:30"/>
    <n v="4"/>
    <x v="0"/>
    <s v="jueves"/>
    <s v="Visita guiada por la Catedral de Santiago"/>
    <n v="3"/>
    <n v="66"/>
    <s v="Rafa Ramos Martinez"/>
    <s v="697746941"/>
    <s v="Opinión solicitada"/>
  </r>
  <r>
    <n v="33336341"/>
    <x v="3"/>
    <s v="23-08-2025 23:59:44"/>
    <d v="2025-08-23T00:00:00"/>
    <s v="24-08-2025"/>
    <d v="2025-08-24T00:00:00"/>
    <s v="18:45"/>
    <n v="1"/>
    <x v="1"/>
    <s v="domingo"/>
    <s v="Free tour por Santiago de Compostela"/>
    <n v="2"/>
    <n v="0"/>
    <s v="Isabel Paternain Vicuña"/>
    <s v="646848455"/>
    <s v="Opinado"/>
  </r>
  <r>
    <n v="33336114"/>
    <x v="0"/>
    <s v="23-08-2025 23:30:04"/>
    <d v="2025-08-23T00:00:00"/>
    <s v="27-08-2025"/>
    <d v="2025-08-27T00:00:00"/>
    <s v="17:30"/>
    <n v="4"/>
    <x v="1"/>
    <s v="miércoles"/>
    <s v="Free tour por Santiago de Compostela"/>
    <n v="3"/>
    <n v="0"/>
    <s v="Toñi Ruiz García"/>
    <s v="630617254"/>
    <s v="Opinión solicitada"/>
  </r>
  <r>
    <n v="33334149"/>
    <x v="1"/>
    <s v="23-08-2025 21:54:01"/>
    <d v="2025-08-23T00:00:00"/>
    <s v="24-08-2025"/>
    <d v="2025-08-24T00:00:00"/>
    <s v="12:00"/>
    <n v="1"/>
    <x v="1"/>
    <s v="domingo"/>
    <s v="Free tour por Santiago de Compostela"/>
    <n v="2"/>
    <n v="0"/>
    <s v="Marta González Morales"/>
    <s v="619168110"/>
    <s v="Opinión solicitada"/>
  </r>
  <r>
    <n v="33334147"/>
    <x v="5"/>
    <s v="23-08-2025 21:52:34"/>
    <d v="2025-08-23T00:00:00"/>
    <s v="27-08-2025"/>
    <d v="2025-08-27T00:00:00"/>
    <s v="12:00"/>
    <n v="4"/>
    <x v="1"/>
    <s v="miércoles"/>
    <s v="Free tour por Santiago de Compostela"/>
    <n v="5"/>
    <n v="0"/>
    <s v="Sebastián Martín"/>
    <s v="628710123"/>
    <s v="Opinión solicitada"/>
  </r>
  <r>
    <n v="33334021"/>
    <x v="1"/>
    <s v="23-08-2025 21:49:31"/>
    <d v="2025-08-23T00:00:00"/>
    <s v="25-08-2025"/>
    <d v="2025-08-25T00:00:00"/>
    <s v="12:00"/>
    <n v="2"/>
    <x v="1"/>
    <s v="lunes"/>
    <s v="Free tour por Santiago de Compostela"/>
    <n v="2"/>
    <n v="0"/>
    <s v="Paloma Manteca Mayo"/>
    <s v="639369654"/>
    <s v="Opinión solicitada"/>
  </r>
  <r>
    <n v="33333907"/>
    <x v="0"/>
    <s v="23-08-2025 21:46:52"/>
    <d v="2025-08-23T00:00:00"/>
    <s v="24-08-2025"/>
    <d v="2025-08-24T00:00:00"/>
    <s v="17:30"/>
    <n v="1"/>
    <x v="1"/>
    <s v="domingo"/>
    <s v="Free tour por Santiago de Compostela"/>
    <n v="2"/>
    <n v="0"/>
    <s v="Manuel Marcos Pino"/>
    <s v="650154195"/>
    <s v="Opinión solicitada"/>
  </r>
  <r>
    <n v="33333746"/>
    <x v="0"/>
    <s v="23-08-2025 21:38:35"/>
    <d v="2025-08-23T00:00:00"/>
    <s v="24-08-2025"/>
    <d v="2025-08-24T00:00:00"/>
    <s v="12:00"/>
    <n v="1"/>
    <x v="1"/>
    <s v="domingo"/>
    <s v="Free tour por Santiago de Compostela"/>
    <n v="5"/>
    <n v="0"/>
    <s v="Isabel Oliveros Chinchilla"/>
    <s v="629518732"/>
    <s v="Opinión solicitada"/>
  </r>
  <r>
    <n v="33333482"/>
    <x v="1"/>
    <s v="23-08-2025 21:27:49"/>
    <d v="2025-08-23T00:00:00"/>
    <s v="24-08-2025"/>
    <d v="2025-08-24T00:00:00"/>
    <s v="12:00"/>
    <n v="1"/>
    <x v="1"/>
    <s v="domingo"/>
    <s v="Free tour por Santiago de Compostela"/>
    <n v="4"/>
    <n v="0"/>
    <s v="Milagros Pérez Márquez"/>
    <s v="669575535"/>
    <s v="Opinión solicitada"/>
  </r>
  <r>
    <n v="33333247"/>
    <x v="2"/>
    <s v="23-08-2025 21:14:22"/>
    <d v="2025-08-23T00:00:00"/>
    <s v="27-08-2025"/>
    <d v="2025-08-27T00:00:00"/>
    <s v="10:45"/>
    <n v="4"/>
    <x v="1"/>
    <s v="miércoles"/>
    <s v="Free tour por Santiago de Compostela"/>
    <n v="6"/>
    <n v="0"/>
    <s v="Daniel Serrano Hernandez"/>
    <s v="628068905"/>
    <s v="Opinión solicitada"/>
  </r>
  <r>
    <n v="33333209"/>
    <x v="1"/>
    <s v="24-08-2025 00:22:46"/>
    <d v="2025-08-24T00:00:00"/>
    <s v="25-08-2025"/>
    <d v="2025-08-25T00:00:00"/>
    <s v="18:45"/>
    <n v="1"/>
    <x v="0"/>
    <s v="lunes"/>
    <s v="Free tour por Santiago de Compostela"/>
    <n v="5"/>
    <n v="0"/>
    <s v="Patricia Puerta Vega"/>
    <s v="665026503"/>
    <s v="Opinión solicitada"/>
  </r>
  <r>
    <n v="33333110"/>
    <x v="1"/>
    <s v="23-08-2025 21:11:03"/>
    <d v="2025-08-23T00:00:00"/>
    <s v="24-08-2025"/>
    <d v="2025-08-24T00:00:00"/>
    <s v="17:30"/>
    <n v="1"/>
    <x v="1"/>
    <s v="domingo"/>
    <s v="Free tour por Santiago de Compostela"/>
    <n v="4"/>
    <n v="0"/>
    <s v="Teresa Escoz Flores"/>
    <s v="659448920"/>
    <s v="Opinión solicitada"/>
  </r>
  <r>
    <n v="33333010"/>
    <x v="4"/>
    <s v="23-08-2025 21:06:20"/>
    <d v="2025-08-23T00:00:00"/>
    <s v="24-08-2025"/>
    <d v="2025-08-24T00:00:00"/>
    <s v="12:00"/>
    <n v="1"/>
    <x v="1"/>
    <s v="domingo"/>
    <s v="Free tour por Santiago de Compostela"/>
    <n v="1"/>
    <n v="0"/>
    <s v="Ivonne Lissete Caballero Herrejon"/>
    <s v="7229807014"/>
    <s v="Opinión solicitada"/>
  </r>
  <r>
    <n v="33332976"/>
    <x v="0"/>
    <s v="23-08-2025 21:06:15"/>
    <d v="2025-08-23T00:00:00"/>
    <s v="24-08-2025"/>
    <d v="2025-08-24T00:00:00"/>
    <s v="12:00"/>
    <n v="1"/>
    <x v="1"/>
    <s v="domingo"/>
    <s v="Free tour por Santiago de Compostela"/>
    <n v="5"/>
    <n v="0"/>
    <s v="Diego Izquierdo Manero"/>
    <s v="638779345"/>
    <s v="Opinión solicitada"/>
  </r>
  <r>
    <n v="33332875"/>
    <x v="1"/>
    <s v="23-08-2025 21:04:40"/>
    <d v="2025-08-23T00:00:00"/>
    <s v="29-08-2025"/>
    <d v="2025-08-29T00:00:00"/>
    <s v="11:30"/>
    <n v="6"/>
    <x v="1"/>
    <s v="viernes"/>
    <s v="Visita guiada por la Catedral de Santiago"/>
    <n v="2"/>
    <n v="44"/>
    <s v="Lourdes Santiago García-lajara"/>
    <s v="616369320"/>
    <s v="Opinión solicitada"/>
  </r>
  <r>
    <n v="33332582"/>
    <x v="1"/>
    <s v="23-08-2025 20:47:29"/>
    <d v="2025-08-23T00:00:00"/>
    <s v="28-08-2025"/>
    <d v="2025-08-28T00:00:00"/>
    <s v="10:45"/>
    <n v="5"/>
    <x v="1"/>
    <s v="jueves"/>
    <s v="Free tour por Santiago de Compostela"/>
    <n v="5"/>
    <n v="0"/>
    <s v="Natalia Vicente Martínez De Castilla"/>
    <s v="651174032"/>
    <s v="Opinión solicitada"/>
  </r>
  <r>
    <n v="33332255"/>
    <x v="1"/>
    <s v="23-08-2025 20:33:31"/>
    <d v="2025-08-23T00:00:00"/>
    <s v="24-08-2025"/>
    <d v="2025-08-24T00:00:00"/>
    <s v="17:30"/>
    <n v="1"/>
    <x v="1"/>
    <s v="domingo"/>
    <s v="Free tour por Santiago de Compostela"/>
    <n v="3"/>
    <n v="0"/>
    <s v="Raquel Vilumbrales Arroyo"/>
    <s v="655770337"/>
    <s v="Opinión solicitada"/>
  </r>
  <r>
    <n v="33331312"/>
    <x v="1"/>
    <s v="23-08-2025 19:51:18"/>
    <d v="2025-08-23T00:00:00"/>
    <s v="24-08-2025"/>
    <d v="2025-08-24T00:00:00"/>
    <s v="10:00"/>
    <n v="1"/>
    <x v="1"/>
    <s v="domingo"/>
    <s v="Visita guiada por la Catedral de Santiago"/>
    <n v="2"/>
    <n v="44"/>
    <s v="María Ortega Palao"/>
    <s v="637752656"/>
    <s v="Opinado"/>
  </r>
  <r>
    <n v="33330184"/>
    <x v="0"/>
    <s v="23-08-2025 19:05:13"/>
    <d v="2025-08-23T00:00:00"/>
    <s v="26-08-2025"/>
    <d v="2025-08-26T00:00:00"/>
    <s v="10:45"/>
    <n v="3"/>
    <x v="1"/>
    <s v="martes"/>
    <s v="Free tour por Santiago de Compostela"/>
    <n v="0"/>
    <n v="0"/>
    <s v="Lourdes María Vargas Gámez"/>
    <s v="644961858"/>
    <s v="No show"/>
  </r>
  <r>
    <n v="33329986"/>
    <x v="0"/>
    <s v="23-08-2025 18:59:04"/>
    <d v="2025-08-23T00:00:00"/>
    <s v="28-08-2025"/>
    <d v="2025-08-28T00:00:00"/>
    <s v="12:00"/>
    <n v="5"/>
    <x v="1"/>
    <s v="jueves"/>
    <s v="Free tour por Santiago de Compostela"/>
    <n v="2"/>
    <n v="0"/>
    <s v="Pilar Ginel García"/>
    <s v="649490175"/>
    <s v="Opinión solicitada"/>
  </r>
  <r>
    <n v="33329802"/>
    <x v="1"/>
    <s v="23-08-2025 18:50:12"/>
    <d v="2025-08-23T00:00:00"/>
    <s v="24-08-2025"/>
    <d v="2025-08-24T00:00:00"/>
    <s v="12:00"/>
    <n v="1"/>
    <x v="1"/>
    <s v="domingo"/>
    <s v="Free tour por Santiago de Compostela"/>
    <n v="4"/>
    <n v="0"/>
    <s v="David Simarro Perez"/>
    <s v="669864674"/>
    <s v="Opinado"/>
  </r>
  <r>
    <n v="33329114"/>
    <x v="1"/>
    <s v="23-08-2025 18:23:50"/>
    <d v="2025-08-23T00:00:00"/>
    <s v="27-08-2025"/>
    <d v="2025-08-27T00:00:00"/>
    <s v="12:00"/>
    <n v="4"/>
    <x v="1"/>
    <s v="miércoles"/>
    <s v="Free tour por Santiago de Compostela"/>
    <n v="0"/>
    <n v="0"/>
    <s v="Mercedes Mercedes"/>
    <s v="600400414"/>
    <s v="No show"/>
  </r>
  <r>
    <n v="33328854"/>
    <x v="0"/>
    <s v="23-08-2025 18:14:27"/>
    <d v="2025-08-23T00:00:00"/>
    <s v="27-08-2025"/>
    <d v="2025-08-27T00:00:00"/>
    <s v="10:45"/>
    <n v="4"/>
    <x v="1"/>
    <s v="miércoles"/>
    <s v="Free tour por Santiago de Compostela"/>
    <n v="2"/>
    <n v="0"/>
    <s v="Javier Pérez Marcos"/>
    <s v="677892112"/>
    <s v="Opinión solicitada"/>
  </r>
  <r>
    <n v="33328371"/>
    <x v="1"/>
    <s v="23-08-2025 18:12:11"/>
    <d v="2025-08-23T00:00:00"/>
    <s v="24-08-2025"/>
    <d v="2025-08-24T00:00:00"/>
    <s v="10:45"/>
    <n v="1"/>
    <x v="1"/>
    <s v="domingo"/>
    <s v="Free tour por Santiago de Compostela"/>
    <n v="1"/>
    <n v="0"/>
    <s v="Remedios Borjas"/>
    <s v="671466795"/>
    <s v="Opinado"/>
  </r>
  <r>
    <n v="33328189"/>
    <x v="1"/>
    <s v="23-08-2025 17:49:29"/>
    <d v="2025-08-23T00:00:00"/>
    <s v="23-08-2025"/>
    <d v="2025-08-23T00:00:00"/>
    <s v="20:00"/>
    <n v="0"/>
    <x v="1"/>
    <s v="sábado"/>
    <s v="Free tour de los misterios y leyendas de Santiago"/>
    <n v="0"/>
    <n v="0"/>
    <s v="Andrea Martin"/>
    <s v="628131536"/>
    <s v="No show"/>
  </r>
  <r>
    <n v="33327690"/>
    <x v="3"/>
    <s v="23-08-2025 17:27:11"/>
    <d v="2025-08-23T00:00:00"/>
    <s v="25-08-2025"/>
    <d v="2025-08-25T00:00:00"/>
    <s v="12:00"/>
    <n v="2"/>
    <x v="1"/>
    <s v="lunes"/>
    <s v="Free tour por Santiago de Compostela"/>
    <n v="3"/>
    <n v="0"/>
    <s v="Maria Luisa Hernández Fernandez"/>
    <s v="650869695"/>
    <s v="Opinión solicitada"/>
  </r>
  <r>
    <n v="33327302"/>
    <x v="2"/>
    <s v="27-08-2025 09:50:06"/>
    <d v="2025-08-27T00:00:00"/>
    <s v="27-08-2025"/>
    <d v="2025-08-27T00:00:00"/>
    <s v="12:00"/>
    <n v="0"/>
    <x v="4"/>
    <s v="miércoles"/>
    <s v="Free tour por Santiago de Compostela"/>
    <n v="2"/>
    <n v="0"/>
    <s v="Aranzazu Flores Barbancho"/>
    <s v="647031458"/>
    <s v="Opinión solicitada"/>
  </r>
  <r>
    <n v="33326770"/>
    <x v="1"/>
    <s v="23-08-2025 16:49:48"/>
    <d v="2025-08-23T00:00:00"/>
    <s v="24-08-2025"/>
    <d v="2025-08-24T00:00:00"/>
    <s v="12:00"/>
    <n v="1"/>
    <x v="1"/>
    <s v="domingo"/>
    <s v="Free tour por Santiago de Compostela"/>
    <n v="2"/>
    <n v="0"/>
    <s v="Jorge Francisco Menacho Caro"/>
    <s v="602487095"/>
    <s v="Opinado"/>
  </r>
  <r>
    <n v="33326427"/>
    <x v="0"/>
    <s v="23-08-2025 16:36:03"/>
    <d v="2025-08-23T00:00:00"/>
    <s v="23-08-2025"/>
    <d v="2025-08-23T00:00:00"/>
    <s v="20:00"/>
    <n v="0"/>
    <x v="1"/>
    <s v="sábado"/>
    <s v="Free tour de los misterios y leyendas de Santiago"/>
    <n v="3"/>
    <n v="0"/>
    <s v="Antonio Sánchez Camacho Redondo"/>
    <s v="654392913"/>
    <s v="Opinión solicitada"/>
  </r>
  <r>
    <n v="33324800"/>
    <x v="1"/>
    <s v="23-08-2025 15:33:28"/>
    <d v="2025-08-23T00:00:00"/>
    <s v="23-08-2025"/>
    <d v="2025-08-23T00:00:00"/>
    <s v="20:00"/>
    <n v="0"/>
    <x v="1"/>
    <s v="sábado"/>
    <s v="Free tour de los misterios y leyendas de Santiago"/>
    <n v="0"/>
    <n v="0"/>
    <s v="Alejandro Muñoz Ramírez"/>
    <s v="675616526"/>
    <s v="No show"/>
  </r>
  <r>
    <n v="33324295"/>
    <x v="0"/>
    <s v="23-08-2025 15:10:17"/>
    <d v="2025-08-23T00:00:00"/>
    <s v="23-08-2025"/>
    <d v="2025-08-23T00:00:00"/>
    <s v="20:00"/>
    <n v="0"/>
    <x v="1"/>
    <s v="sábado"/>
    <s v="Free tour de los misterios y leyendas de Santiago"/>
    <n v="6"/>
    <n v="0"/>
    <s v="Montserrat Torres Torres"/>
    <s v="636214820"/>
    <s v="Opinado"/>
  </r>
  <r>
    <n v="33324018"/>
    <x v="1"/>
    <s v="23-08-2025 14:54:59"/>
    <d v="2025-08-23T00:00:00"/>
    <s v="23-08-2025"/>
    <d v="2025-08-23T00:00:00"/>
    <s v="20:00"/>
    <n v="0"/>
    <x v="1"/>
    <s v="sábado"/>
    <s v="Free tour de los misterios y leyendas de Santiago"/>
    <n v="1"/>
    <n v="0"/>
    <s v="María Emilia Flores"/>
    <s v="83642907"/>
    <s v="Opinión solicitada"/>
  </r>
  <r>
    <n v="33323625"/>
    <x v="0"/>
    <s v="23-08-2025 14:35:47"/>
    <d v="2025-08-23T00:00:00"/>
    <s v="23-08-2025"/>
    <d v="2025-08-23T00:00:00"/>
    <s v="20:00"/>
    <n v="0"/>
    <x v="1"/>
    <s v="sábado"/>
    <s v="Free tour de los misterios y leyendas de Santiago"/>
    <n v="2"/>
    <n v="0"/>
    <s v="Gabriel De La Morena"/>
    <s v="679590628"/>
    <s v="Opinión solicitada"/>
  </r>
  <r>
    <n v="33323188"/>
    <x v="1"/>
    <s v="23-08-2025 14:15:41"/>
    <d v="2025-08-23T00:00:00"/>
    <s v="26-08-2025"/>
    <d v="2025-08-26T00:00:00"/>
    <s v="10:45"/>
    <n v="3"/>
    <x v="1"/>
    <s v="martes"/>
    <s v="Free tour por Santiago de Compostela"/>
    <n v="2"/>
    <n v="0"/>
    <s v="Margarita Verdera Tomás"/>
    <s v="639688240"/>
    <s v="Opinión solicitada"/>
  </r>
  <r>
    <n v="33323149"/>
    <x v="2"/>
    <s v="23-08-2025 16:47:56"/>
    <d v="2025-08-23T00:00:00"/>
    <s v="24-08-2025"/>
    <d v="2025-08-24T00:00:00"/>
    <s v="17:30"/>
    <n v="1"/>
    <x v="1"/>
    <s v="domingo"/>
    <s v="Free tour por Santiago de Compostela"/>
    <n v="3"/>
    <n v="0"/>
    <s v="Liza Shpilkina"/>
    <s v="677664124"/>
    <s v="Opinión solicitada"/>
  </r>
  <r>
    <n v="33322840"/>
    <x v="1"/>
    <s v="23-08-2025 13:58:50"/>
    <d v="2025-08-23T00:00:00"/>
    <s v="23-08-2025"/>
    <d v="2025-08-23T00:00:00"/>
    <s v="18:45"/>
    <n v="0"/>
    <x v="1"/>
    <s v="sábado"/>
    <s v="Free tour por Santiago de Compostela"/>
    <n v="2"/>
    <n v="0"/>
    <s v="Cristina Andres Rey"/>
    <s v="649325721"/>
    <s v="Opinión solicitada"/>
  </r>
  <r>
    <n v="33322732"/>
    <x v="1"/>
    <s v="23-08-2025 13:50:55"/>
    <d v="2025-08-23T00:00:00"/>
    <s v="24-08-2025"/>
    <d v="2025-08-24T00:00:00"/>
    <s v="12:00"/>
    <n v="1"/>
    <x v="1"/>
    <s v="domingo"/>
    <s v="Free tour por Santiago de Compostela"/>
    <n v="3"/>
    <n v="0"/>
    <s v="Carmen Macian Estelles"/>
    <s v="669647367"/>
    <s v="Opinión solicitada"/>
  </r>
  <r>
    <n v="33322263"/>
    <x v="1"/>
    <s v="23-08-2025 13:30:33"/>
    <d v="2025-08-23T00:00:00"/>
    <s v="23-08-2025"/>
    <d v="2025-08-23T00:00:00"/>
    <s v="18:45"/>
    <n v="0"/>
    <x v="1"/>
    <s v="sábado"/>
    <s v="Free tour por Santiago de Compostela"/>
    <n v="2"/>
    <n v="0"/>
    <s v="Daniel Cisterna"/>
    <s v="1156472767"/>
    <s v="Opinado"/>
  </r>
  <r>
    <n v="33321924"/>
    <x v="1"/>
    <s v="23-08-2025 13:12:55"/>
    <d v="2025-08-23T00:00:00"/>
    <s v="24-08-2025"/>
    <d v="2025-08-24T00:00:00"/>
    <s v="12:00"/>
    <n v="1"/>
    <x v="1"/>
    <s v="domingo"/>
    <s v="Free tour por Santiago de Compostela"/>
    <n v="2"/>
    <n v="0"/>
    <s v="Sonia Granado Carrion"/>
    <s v="659138027"/>
    <s v="Opinado"/>
  </r>
  <r>
    <n v="33321861"/>
    <x v="0"/>
    <s v="23-08-2025 13:10:43"/>
    <d v="2025-08-23T00:00:00"/>
    <s v="24-08-2025"/>
    <d v="2025-08-24T00:00:00"/>
    <s v="10:45"/>
    <n v="1"/>
    <x v="1"/>
    <s v="domingo"/>
    <s v="Free tour por Santiago de Compostela"/>
    <n v="5"/>
    <n v="0"/>
    <s v="Ana Belén Sánchez Y"/>
    <s v="694441157"/>
    <s v="Opinión solicitada"/>
  </r>
  <r>
    <n v="33321037"/>
    <x v="2"/>
    <s v="23-08-2025 12:35:13"/>
    <d v="2025-08-23T00:00:00"/>
    <s v="28-08-2025"/>
    <d v="2025-08-28T00:00:00"/>
    <s v="10:45"/>
    <n v="5"/>
    <x v="1"/>
    <s v="jueves"/>
    <s v="Free tour por Santiago de Compostela"/>
    <n v="2"/>
    <n v="0"/>
    <s v="Mercedes Rodríguez De La Fuente"/>
    <s v="682193996"/>
    <s v="Opinión solicitada"/>
  </r>
  <r>
    <n v="33320479"/>
    <x v="1"/>
    <s v="23-08-2025 12:08:38"/>
    <d v="2025-08-23T00:00:00"/>
    <s v="28-08-2025"/>
    <d v="2025-08-28T00:00:00"/>
    <s v="12:00"/>
    <n v="5"/>
    <x v="1"/>
    <s v="jueves"/>
    <s v="Free tour por Santiago de Compostela"/>
    <n v="5"/>
    <n v="0"/>
    <s v="Arantxa Sola Alayeto"/>
    <s v="649998122"/>
    <s v="Opinión solicitada"/>
  </r>
  <r>
    <n v="33320325"/>
    <x v="1"/>
    <s v="23-08-2025 12:06:13"/>
    <d v="2025-08-23T00:00:00"/>
    <s v="24-08-2025"/>
    <d v="2025-08-24T00:00:00"/>
    <s v="10:45"/>
    <n v="1"/>
    <x v="1"/>
    <s v="domingo"/>
    <s v="Free tour por Santiago de Compostela"/>
    <n v="4"/>
    <n v="0"/>
    <s v="Ignacio Perez"/>
    <s v="627080894"/>
    <s v="Opinado"/>
  </r>
  <r>
    <n v="33320002"/>
    <x v="1"/>
    <s v="23-08-2025 11:53:57"/>
    <d v="2025-08-23T00:00:00"/>
    <s v="25-08-2025"/>
    <d v="2025-08-25T00:00:00"/>
    <s v="17:30"/>
    <n v="2"/>
    <x v="1"/>
    <s v="lunes"/>
    <s v="Free tour por Santiago de Compostela"/>
    <n v="2"/>
    <n v="0"/>
    <s v="Andrea álvarez"/>
    <s v="633199912"/>
    <s v="Opinión solicitada"/>
  </r>
  <r>
    <n v="33319735"/>
    <x v="0"/>
    <s v="23-08-2025 11:39:20"/>
    <d v="2025-08-23T00:00:00"/>
    <s v="29-08-2025"/>
    <d v="2025-08-29T00:00:00"/>
    <s v="12:00"/>
    <n v="6"/>
    <x v="1"/>
    <s v="viernes"/>
    <s v="Free tour por Santiago de Compostela"/>
    <n v="3"/>
    <n v="0"/>
    <s v="María Teresa Sánchez"/>
    <s v="647251602"/>
    <s v="Opinión solicitada"/>
  </r>
  <r>
    <n v="33319376"/>
    <x v="2"/>
    <s v="23-08-2025 11:25:42"/>
    <d v="2025-08-23T00:00:00"/>
    <s v="23-08-2025"/>
    <d v="2025-08-23T00:00:00"/>
    <s v="12:00"/>
    <n v="0"/>
    <x v="1"/>
    <s v="sábado"/>
    <s v="Free tour por Santiago de Compostela"/>
    <n v="1"/>
    <n v="0"/>
    <s v="Cristhian Rodriguez Martinez"/>
    <s v="4433784054"/>
    <s v="Opinión solicitada"/>
  </r>
  <r>
    <n v="33319276"/>
    <x v="2"/>
    <s v="23-08-2025 11:23:44"/>
    <d v="2025-08-23T00:00:00"/>
    <s v="23-08-2025"/>
    <d v="2025-08-23T00:00:00"/>
    <s v="12:00"/>
    <n v="0"/>
    <x v="1"/>
    <s v="sábado"/>
    <s v="Free tour por Santiago de Compostela"/>
    <n v="2"/>
    <n v="0"/>
    <s v="Irene Moruno Gómez"/>
    <s v="655066404"/>
    <s v="Opinión solicitada"/>
  </r>
  <r>
    <n v="33319142"/>
    <x v="1"/>
    <s v="23-08-2025 11:16:53"/>
    <d v="2025-08-23T00:00:00"/>
    <s v="24-08-2025"/>
    <d v="2025-08-24T00:00:00"/>
    <s v="10:45"/>
    <n v="1"/>
    <x v="1"/>
    <s v="domingo"/>
    <s v="Free tour por Santiago de Compostela"/>
    <n v="1"/>
    <n v="0"/>
    <s v="Beatriz Ramos Simancas"/>
    <s v="691240622"/>
    <s v="Opinado"/>
  </r>
  <r>
    <n v="33319112"/>
    <x v="2"/>
    <s v="23-08-2025 11:14:03"/>
    <d v="2025-08-23T00:00:00"/>
    <s v="23-08-2025"/>
    <d v="2025-08-23T00:00:00"/>
    <s v="12:00"/>
    <n v="0"/>
    <x v="1"/>
    <s v="sábado"/>
    <s v="Free tour por Santiago de Compostela"/>
    <n v="2"/>
    <n v="0"/>
    <s v="Luis Misael Perez Hernandez"/>
    <s v="5546475079"/>
    <s v="Opinado"/>
  </r>
  <r>
    <n v="33319039"/>
    <x v="1"/>
    <s v="23-08-2025 11:13:13"/>
    <d v="2025-08-23T00:00:00"/>
    <s v="23-08-2025"/>
    <d v="2025-08-23T00:00:00"/>
    <s v="18:45"/>
    <n v="0"/>
    <x v="1"/>
    <s v="sábado"/>
    <s v="Free tour por Santiago de Compostela"/>
    <n v="2"/>
    <n v="0"/>
    <s v="Miguel ángel Morales Romero"/>
    <s v="670356766"/>
    <s v="Opinión solicitada"/>
  </r>
  <r>
    <n v="33318670"/>
    <x v="2"/>
    <s v="23-08-2025 10:55:37"/>
    <d v="2025-08-23T00:00:00"/>
    <s v="24-08-2025"/>
    <d v="2025-08-24T00:00:00"/>
    <s v="12:00"/>
    <n v="1"/>
    <x v="1"/>
    <s v="domingo"/>
    <s v="Free tour por Santiago de Compostela"/>
    <n v="2"/>
    <n v="0"/>
    <s v="Beatriz Tejo Díaz"/>
    <s v="697435622"/>
    <s v="Opinado"/>
  </r>
  <r>
    <n v="33318665"/>
    <x v="0"/>
    <s v="23-08-2025 10:55:17"/>
    <d v="2025-08-23T00:00:00"/>
    <s v="25-08-2025"/>
    <d v="2025-08-25T00:00:00"/>
    <s v="17:30"/>
    <n v="2"/>
    <x v="1"/>
    <s v="lunes"/>
    <s v="Free tour por Santiago de Compostela"/>
    <n v="0"/>
    <n v="0"/>
    <s v="Tatiana Albert Diaz"/>
    <s v="626442684"/>
    <s v="No show"/>
  </r>
  <r>
    <n v="33318557"/>
    <x v="1"/>
    <s v="23-08-2025 10:51:20"/>
    <d v="2025-08-23T00:00:00"/>
    <s v="23-08-2025"/>
    <d v="2025-08-23T00:00:00"/>
    <s v="12:00"/>
    <n v="0"/>
    <x v="1"/>
    <s v="sábado"/>
    <s v="Free tour por Santiago de Compostela"/>
    <n v="2"/>
    <n v="0"/>
    <s v="Carla Arrabal López"/>
    <s v="616036100"/>
    <s v="Opinión solicitada"/>
  </r>
  <r>
    <n v="33318510"/>
    <x v="1"/>
    <s v="23-08-2025 10:49:42"/>
    <d v="2025-08-23T00:00:00"/>
    <s v="24-08-2025"/>
    <d v="2025-08-24T00:00:00"/>
    <s v="12:00"/>
    <n v="1"/>
    <x v="1"/>
    <s v="domingo"/>
    <s v="Free tour por Santiago de Compostela"/>
    <n v="1"/>
    <n v="0"/>
    <s v="Antonia Alvarez"/>
    <s v="609514166"/>
    <s v="Opinión solicitada"/>
  </r>
  <r>
    <n v="33317962"/>
    <x v="1"/>
    <s v="23-08-2025 10:27:04"/>
    <d v="2025-08-23T00:00:00"/>
    <s v="23-08-2025"/>
    <d v="2025-08-23T00:00:00"/>
    <s v="13:00"/>
    <n v="0"/>
    <x v="1"/>
    <s v="sábado"/>
    <s v="Visita guidata alla Cattedrale di Santiago e al suo museo"/>
    <n v="3"/>
    <n v="48"/>
    <s v="Cecilia Di Rienzo"/>
    <s v="3403520719"/>
    <s v="Opinado"/>
  </r>
  <r>
    <n v="33317714"/>
    <x v="1"/>
    <s v="23-08-2025 10:20:41"/>
    <d v="2025-08-23T00:00:00"/>
    <s v="23-08-2025"/>
    <d v="2025-08-23T00:00:00"/>
    <s v="12:00"/>
    <n v="0"/>
    <x v="1"/>
    <s v="sábado"/>
    <s v="Free tour por Santiago de Compostela"/>
    <n v="2"/>
    <n v="0"/>
    <s v="Maria Del Mar Pardo Montoya"/>
    <s v="670835477"/>
    <s v="Opinado"/>
  </r>
  <r>
    <n v="33317126"/>
    <x v="1"/>
    <s v="23-08-2025 09:49:05"/>
    <d v="2025-08-23T00:00:00"/>
    <s v="29-08-2025"/>
    <d v="2025-08-29T00:00:00"/>
    <s v="20:00"/>
    <n v="6"/>
    <x v="1"/>
    <s v="viernes"/>
    <s v="Free tour de los misterios y leyendas de Santiago"/>
    <n v="0"/>
    <n v="0"/>
    <s v="Elena Moral Pacho"/>
    <s v="638171604"/>
    <s v="No show"/>
  </r>
  <r>
    <n v="33316764"/>
    <x v="0"/>
    <s v="23-08-2025 09:28:56"/>
    <d v="2025-08-23T00:00:00"/>
    <s v="24-08-2025"/>
    <d v="2025-08-24T00:00:00"/>
    <s v="12:00"/>
    <n v="1"/>
    <x v="1"/>
    <s v="domingo"/>
    <s v="Free tour por Santiago de Compostela"/>
    <n v="6"/>
    <n v="0"/>
    <s v="Elisabet Zeberio"/>
    <s v="608719370"/>
    <s v="Opinión solicitada"/>
  </r>
  <r>
    <n v="33316347"/>
    <x v="1"/>
    <s v="23-08-2025 09:07:42"/>
    <d v="2025-08-23T00:00:00"/>
    <s v="24-08-2025"/>
    <d v="2025-08-24T00:00:00"/>
    <s v="20:00"/>
    <n v="1"/>
    <x v="1"/>
    <s v="domingo"/>
    <s v="Free tour de los misterios y leyendas de Santiago"/>
    <n v="2"/>
    <n v="0"/>
    <s v="Raquel Lechuga Rodríguez"/>
    <s v="696102197"/>
    <s v="Opinado"/>
  </r>
  <r>
    <n v="33316265"/>
    <x v="1"/>
    <s v="23-08-2025 09:03:24"/>
    <d v="2025-08-23T00:00:00"/>
    <s v="23-08-2025"/>
    <d v="2025-08-23T00:00:00"/>
    <s v="12:00"/>
    <n v="0"/>
    <x v="1"/>
    <s v="sábado"/>
    <s v="Free tour por Santiago de Compostela"/>
    <n v="1"/>
    <n v="0"/>
    <s v="Antonio Pedraza"/>
    <s v="676280410"/>
    <s v="Opinado"/>
  </r>
  <r>
    <n v="33311214"/>
    <x v="1"/>
    <s v="23-08-2025 00:15:44"/>
    <d v="2025-08-23T00:00:00"/>
    <s v="25-08-2025"/>
    <d v="2025-08-25T00:00:00"/>
    <s v="10:45"/>
    <n v="2"/>
    <x v="1"/>
    <s v="lunes"/>
    <s v="Free tour por Santiago de Compostela"/>
    <n v="4"/>
    <n v="0"/>
    <s v="Pedro Jose Andreo Sanchez"/>
    <s v="630638313"/>
    <s v="Opinión solicitada"/>
  </r>
  <r>
    <n v="33311159"/>
    <x v="1"/>
    <s v="23-08-2025 00:08:25"/>
    <d v="2025-08-23T00:00:00"/>
    <s v="23-08-2025"/>
    <d v="2025-08-23T00:00:00"/>
    <s v="12:00"/>
    <n v="0"/>
    <x v="1"/>
    <s v="sábado"/>
    <s v="Free tour por Santiago de Compostela"/>
    <n v="2"/>
    <n v="0"/>
    <s v="Bezaira Torres"/>
    <s v="603296167"/>
    <s v="Opinión solicitada"/>
  </r>
  <r>
    <n v="33311044"/>
    <x v="1"/>
    <s v="23-08-2025 00:01:38"/>
    <d v="2025-08-23T00:00:00"/>
    <s v="23-08-2025"/>
    <d v="2025-08-23T00:00:00"/>
    <s v="20:00"/>
    <n v="0"/>
    <x v="1"/>
    <s v="sábado"/>
    <s v="Free tour de los misterios y leyendas de Santiago"/>
    <n v="2"/>
    <n v="0"/>
    <s v="Mirian Gil Catalán"/>
    <s v="674924088"/>
    <s v="Opinión solicitada"/>
  </r>
  <r>
    <n v="33310467"/>
    <x v="1"/>
    <s v="22-08-2025 23:32:04"/>
    <d v="2025-08-22T00:00:00"/>
    <s v="29-08-2025"/>
    <d v="2025-08-29T00:00:00"/>
    <s v="12:00"/>
    <n v="7"/>
    <x v="2"/>
    <s v="viernes"/>
    <s v="Free tour por Santiago de Compostela"/>
    <n v="2"/>
    <n v="0"/>
    <s v="Lucia Larrosa Redondo"/>
    <s v="692449641"/>
    <s v="Opinión solicitada"/>
  </r>
  <r>
    <n v="33310307"/>
    <x v="0"/>
    <s v="22-08-2025 23:26:10"/>
    <d v="2025-08-22T00:00:00"/>
    <s v="24-08-2025"/>
    <d v="2025-08-24T00:00:00"/>
    <s v="10:45"/>
    <n v="2"/>
    <x v="2"/>
    <s v="domingo"/>
    <s v="Free tour por Santiago de Compostela"/>
    <n v="2"/>
    <n v="0"/>
    <s v="Alvaro Yague"/>
    <s v="655423836"/>
    <s v="Opinión solicitada"/>
  </r>
  <r>
    <n v="33309677"/>
    <x v="3"/>
    <s v="22-08-2025 23:02:51"/>
    <d v="2025-08-22T00:00:00"/>
    <s v="25-08-2025"/>
    <d v="2025-08-25T00:00:00"/>
    <s v="10:45"/>
    <n v="3"/>
    <x v="2"/>
    <s v="lunes"/>
    <s v="Free tour por Santiago de Compostela"/>
    <n v="4"/>
    <n v="0"/>
    <s v="Javier Lopez Garcia"/>
    <s v="675749826"/>
    <s v="Opinión solicitada"/>
  </r>
  <r>
    <n v="33308906"/>
    <x v="1"/>
    <s v="22-08-2025 22:31:08"/>
    <d v="2025-08-22T00:00:00"/>
    <s v="28-08-2025"/>
    <d v="2025-08-28T00:00:00"/>
    <s v="10:45"/>
    <n v="6"/>
    <x v="2"/>
    <s v="jueves"/>
    <s v="Free tour dans Saint-Jacques-de-Compostelle"/>
    <n v="2"/>
    <n v="0"/>
    <s v="Caroline Topuz"/>
    <s v="0616675212"/>
    <s v="Opinión solicitada"/>
  </r>
  <r>
    <n v="33308894"/>
    <x v="6"/>
    <s v="22-08-2025 22:27:50"/>
    <d v="2025-08-22T00:00:00"/>
    <s v="24-08-2025"/>
    <d v="2025-08-24T00:00:00"/>
    <s v="12:00"/>
    <n v="2"/>
    <x v="2"/>
    <s v="domingo"/>
    <s v="Free tour por Santiago de Compostela"/>
    <n v="2"/>
    <n v="0"/>
    <s v="Pablo Zabala González"/>
    <s v="688637186"/>
    <s v="Opinión solicitada"/>
  </r>
  <r>
    <n v="33308191"/>
    <x v="0"/>
    <s v="22-08-2025 22:04:33"/>
    <d v="2025-08-22T00:00:00"/>
    <s v="29-08-2025"/>
    <d v="2025-08-29T00:00:00"/>
    <s v="10:45"/>
    <n v="7"/>
    <x v="2"/>
    <s v="viernes"/>
    <s v="Free tour por Santiago de Compostela"/>
    <n v="3"/>
    <n v="0"/>
    <s v="Cristina Pérez Serrano"/>
    <s v="669479370"/>
    <s v="Opinado"/>
  </r>
  <r>
    <n v="33307845"/>
    <x v="1"/>
    <s v="22-08-2025 21:45:50"/>
    <d v="2025-08-22T00:00:00"/>
    <s v="23-08-2025"/>
    <d v="2025-08-23T00:00:00"/>
    <s v="20:00"/>
    <n v="1"/>
    <x v="2"/>
    <s v="sábado"/>
    <s v="Free tour de los misterios y leyendas de Santiago"/>
    <n v="4"/>
    <n v="0"/>
    <s v="Isabel Aguilar Velasco"/>
    <s v="654204469"/>
    <s v="Opinado"/>
  </r>
  <r>
    <n v="33307554"/>
    <x v="1"/>
    <s v="22-08-2025 21:34:42"/>
    <d v="2025-08-22T00:00:00"/>
    <s v="23-08-2025"/>
    <d v="2025-08-23T00:00:00"/>
    <s v="20:00"/>
    <n v="1"/>
    <x v="2"/>
    <s v="sábado"/>
    <s v="Free tour de los misterios y leyendas de Santiago"/>
    <n v="2"/>
    <n v="0"/>
    <s v="José Maria Canas"/>
    <s v="677654995"/>
    <s v="Opinado"/>
  </r>
  <r>
    <n v="33307478"/>
    <x v="2"/>
    <s v="22-08-2025 21:29:08"/>
    <d v="2025-08-22T00:00:00"/>
    <s v="23-08-2025"/>
    <d v="2025-08-23T00:00:00"/>
    <s v="20:00"/>
    <n v="1"/>
    <x v="2"/>
    <s v="sábado"/>
    <s v="Free tour de los misterios y leyendas de Santiago"/>
    <n v="4"/>
    <n v="0"/>
    <s v="Maria Sellés García"/>
    <s v="629184631"/>
    <s v="Opinión solicitada"/>
  </r>
  <r>
    <n v="33307422"/>
    <x v="0"/>
    <s v="22-08-2025 21:26:43"/>
    <d v="2025-08-22T00:00:00"/>
    <s v="25-08-2025"/>
    <d v="2025-08-25T00:00:00"/>
    <s v="17:30"/>
    <n v="3"/>
    <x v="2"/>
    <s v="lunes"/>
    <s v="Free tour por Santiago de Compostela"/>
    <n v="4"/>
    <n v="0"/>
    <s v="Pilar Uguet Castro"/>
    <s v="609862676"/>
    <s v="Opinado"/>
  </r>
  <r>
    <n v="33307168"/>
    <x v="1"/>
    <s v="22-08-2025 21:18:46"/>
    <d v="2025-08-22T00:00:00"/>
    <s v="26-08-2025"/>
    <d v="2025-08-26T00:00:00"/>
    <s v="18:45"/>
    <n v="4"/>
    <x v="2"/>
    <s v="martes"/>
    <s v="Free tour por Santiago de Compostela"/>
    <n v="0"/>
    <n v="0"/>
    <s v="Ana Isabel De Pedro Garcia"/>
    <s v="639647746"/>
    <s v="No show"/>
  </r>
  <r>
    <n v="33307091"/>
    <x v="1"/>
    <s v="22-08-2025 21:15:02"/>
    <d v="2025-08-22T00:00:00"/>
    <s v="25-08-2025"/>
    <d v="2025-08-25T00:00:00"/>
    <s v="10:45"/>
    <n v="3"/>
    <x v="2"/>
    <s v="lunes"/>
    <s v="Free tour por Santiago de Compostela"/>
    <n v="2"/>
    <n v="0"/>
    <s v="Cati Isern"/>
    <s v="669044060"/>
    <s v="Opinión solicitada"/>
  </r>
  <r>
    <n v="33306520"/>
    <x v="2"/>
    <s v="22-08-2025 20:52:27"/>
    <d v="2025-08-22T00:00:00"/>
    <s v="24-08-2025"/>
    <d v="2025-08-24T00:00:00"/>
    <s v="12:00"/>
    <n v="2"/>
    <x v="2"/>
    <s v="domingo"/>
    <s v="Free tour por Santiago de Compostela"/>
    <n v="2"/>
    <n v="0"/>
    <s v="Monica Alcañiz"/>
    <s v="635132432"/>
    <s v="Opinión solicitada"/>
  </r>
  <r>
    <n v="33306435"/>
    <x v="3"/>
    <s v="22-08-2025 20:49:42"/>
    <d v="2025-08-22T00:00:00"/>
    <s v="23-08-2025"/>
    <d v="2025-08-23T00:00:00"/>
    <s v="12:00"/>
    <n v="1"/>
    <x v="2"/>
    <s v="sábado"/>
    <s v="Free tour por Santiago de Compostela"/>
    <n v="2"/>
    <n v="0"/>
    <s v="Raquel Tello Salas"/>
    <s v="650276069"/>
    <s v="Opinado"/>
  </r>
  <r>
    <n v="33305571"/>
    <x v="1"/>
    <s v="22-08-2025 20:14:28"/>
    <d v="2025-08-22T00:00:00"/>
    <s v="23-08-2025"/>
    <d v="2025-08-23T00:00:00"/>
    <s v="12:00"/>
    <n v="1"/>
    <x v="2"/>
    <s v="sábado"/>
    <s v="Free tour por Santiago de Compostela"/>
    <n v="4"/>
    <n v="0"/>
    <s v="Mauricio Rodriguez Rojas"/>
    <s v="626280918"/>
    <s v="Opinión solicitada"/>
  </r>
  <r>
    <n v="33305390"/>
    <x v="3"/>
    <s v="22-08-2025 20:11:01"/>
    <d v="2025-08-22T00:00:00"/>
    <s v="24-08-2025"/>
    <d v="2025-08-24T00:00:00"/>
    <s v="18:45"/>
    <n v="2"/>
    <x v="2"/>
    <s v="domingo"/>
    <s v="Free tour por Santiago de Compostela"/>
    <n v="3"/>
    <n v="0"/>
    <s v="Manuel Teran"/>
    <s v="657734505"/>
    <s v="Opinión solicitada"/>
  </r>
  <r>
    <n v="33303989"/>
    <x v="1"/>
    <s v="22-08-2025 19:20:30"/>
    <d v="2025-08-22T00:00:00"/>
    <s v="26-08-2025"/>
    <d v="2025-08-26T00:00:00"/>
    <s v="16:45"/>
    <n v="4"/>
    <x v="2"/>
    <s v="martes"/>
    <s v="Visita guiada por la Catedral de Santiago"/>
    <n v="3"/>
    <n v="48"/>
    <s v="Jorge Perez De Burgos Pereña"/>
    <s v="699161930"/>
    <s v="Opinión solicitada"/>
  </r>
  <r>
    <n v="33302757"/>
    <x v="0"/>
    <s v="22-08-2025 18:37:28"/>
    <d v="2025-08-22T00:00:00"/>
    <s v="25-08-2025"/>
    <d v="2025-08-25T00:00:00"/>
    <s v="12:00"/>
    <n v="3"/>
    <x v="2"/>
    <s v="lunes"/>
    <s v="Free tour por Santiago de Compostela"/>
    <n v="2"/>
    <n v="0"/>
    <s v="Magdalena Almonacid"/>
    <s v="638844007"/>
    <s v="Opinión solicitada"/>
  </r>
  <r>
    <n v="33302004"/>
    <x v="2"/>
    <s v="22-08-2025 18:20:02"/>
    <d v="2025-08-22T00:00:00"/>
    <s v="23-08-2025"/>
    <d v="2025-08-23T00:00:00"/>
    <s v="10:00"/>
    <n v="1"/>
    <x v="2"/>
    <s v="sábado"/>
    <s v="Visita guiada por la Catedral de Santiago"/>
    <n v="3"/>
    <n v="48"/>
    <s v="Joaquín Carrillo"/>
    <s v="649061579"/>
    <s v="Opinión solicitada"/>
  </r>
  <r>
    <n v="33301031"/>
    <x v="3"/>
    <s v="22-08-2025 17:37:40"/>
    <d v="2025-08-22T00:00:00"/>
    <s v="27-08-2025"/>
    <d v="2025-08-27T00:00:00"/>
    <s v="10:45"/>
    <n v="5"/>
    <x v="2"/>
    <s v="miércoles"/>
    <s v="Free tour por Santiago de Compostela"/>
    <n v="2"/>
    <n v="0"/>
    <s v="Mari Soler"/>
    <s v="606266234"/>
    <s v="Opinado"/>
  </r>
  <r>
    <n v="33300446"/>
    <x v="0"/>
    <s v="23-08-2025 18:25:07"/>
    <d v="2025-08-23T00:00:00"/>
    <s v="26-08-2025"/>
    <d v="2025-08-26T00:00:00"/>
    <s v="20:00"/>
    <n v="3"/>
    <x v="1"/>
    <s v="martes"/>
    <s v="Free tour de los misterios y leyendas de Santiago"/>
    <n v="2"/>
    <n v="0"/>
    <s v="Patricia Guillén Gordillo"/>
    <s v="663486518"/>
    <s v="Opinión solicitada"/>
  </r>
  <r>
    <n v="33299478"/>
    <x v="1"/>
    <s v="22-08-2025 16:51:19"/>
    <d v="2025-08-22T00:00:00"/>
    <s v="24-08-2025"/>
    <d v="2025-08-24T00:00:00"/>
    <s v="10:45"/>
    <n v="2"/>
    <x v="2"/>
    <s v="domingo"/>
    <s v="Free tour por Santiago de Compostela"/>
    <n v="3"/>
    <n v="0"/>
    <s v="Laura Giner Roca"/>
    <s v="628041755"/>
    <s v="Opinado"/>
  </r>
  <r>
    <n v="33297735"/>
    <x v="0"/>
    <s v="22-08-2025 15:42:06"/>
    <d v="2025-08-22T00:00:00"/>
    <s v="25-08-2025"/>
    <d v="2025-08-25T00:00:00"/>
    <s v="17:30"/>
    <n v="3"/>
    <x v="2"/>
    <s v="lunes"/>
    <s v="Free tour por Santiago de Compostela"/>
    <n v="2"/>
    <n v="0"/>
    <s v="Daniel Sanchez"/>
    <s v="678648768"/>
    <s v="Opinión solicitada"/>
  </r>
  <r>
    <n v="33297667"/>
    <x v="1"/>
    <s v="22-08-2025 15:40:21"/>
    <d v="2025-08-22T00:00:00"/>
    <s v="25-08-2025"/>
    <d v="2025-08-25T00:00:00"/>
    <s v="17:30"/>
    <n v="3"/>
    <x v="2"/>
    <s v="lunes"/>
    <s v="Free tour por Santiago de Compostela"/>
    <n v="5"/>
    <n v="0"/>
    <s v="Lidia Heredia"/>
    <s v="636696423"/>
    <s v="Opinión solicitada"/>
  </r>
  <r>
    <n v="33297294"/>
    <x v="0"/>
    <s v="22-08-2025 15:22:37"/>
    <d v="2025-08-22T00:00:00"/>
    <s v="26-08-2025"/>
    <d v="2025-08-26T00:00:00"/>
    <s v="16:45"/>
    <n v="4"/>
    <x v="2"/>
    <s v="martes"/>
    <s v="Visita guiada por la Catedral de Santiago"/>
    <n v="2"/>
    <n v="44"/>
    <s v="Belén García Candil"/>
    <s v="687874910"/>
    <s v="Opinión solicitada"/>
  </r>
  <r>
    <n v="33296862"/>
    <x v="1"/>
    <s v="22-08-2025 15:05:01"/>
    <d v="2025-08-22T00:00:00"/>
    <s v="27-08-2025"/>
    <d v="2025-08-27T00:00:00"/>
    <s v="10:45"/>
    <n v="5"/>
    <x v="2"/>
    <s v="miércoles"/>
    <s v="Free tour por Santiago de Compostela"/>
    <n v="5"/>
    <n v="0"/>
    <s v="Celia Lopez Salces"/>
    <s v="627190462"/>
    <s v="Opinión solicitada"/>
  </r>
  <r>
    <n v="33296448"/>
    <x v="0"/>
    <s v="22-08-2025 14:42:55"/>
    <d v="2025-08-22T00:00:00"/>
    <s v="23-08-2025"/>
    <d v="2025-08-23T00:00:00"/>
    <s v="12:00"/>
    <n v="1"/>
    <x v="2"/>
    <s v="sábado"/>
    <s v="Free tour por Santiago de Compostela"/>
    <n v="3"/>
    <n v="0"/>
    <s v="Covadonga Unamunzaga Sanroma"/>
    <s v="659584193"/>
    <s v="Opinión solicitada"/>
  </r>
  <r>
    <n v="33296149"/>
    <x v="3"/>
    <s v="22-08-2025 14:29:45"/>
    <d v="2025-08-22T00:00:00"/>
    <s v="25-08-2025"/>
    <d v="2025-08-25T00:00:00"/>
    <s v="12:00"/>
    <n v="3"/>
    <x v="2"/>
    <s v="lunes"/>
    <s v="Free tour por Santiago de Compostela"/>
    <n v="4"/>
    <n v="0"/>
    <s v="Marco Domínguez"/>
    <s v="665959594"/>
    <s v="Opinado"/>
  </r>
  <r>
    <n v="33293910"/>
    <x v="3"/>
    <s v="22-08-2025 13:12:22"/>
    <d v="2025-08-22T00:00:00"/>
    <s v="22-08-2025"/>
    <d v="2025-08-22T00:00:00"/>
    <s v="18:45"/>
    <n v="0"/>
    <x v="2"/>
    <s v="viernes"/>
    <s v="Free tour por Santiago de Compostela"/>
    <n v="2"/>
    <n v="0"/>
    <s v="Daniel Gómez Montes"/>
    <s v="685808576"/>
    <s v="Opinión solicitada"/>
  </r>
  <r>
    <n v="33293692"/>
    <x v="1"/>
    <s v="22-08-2025 12:57:09"/>
    <d v="2025-08-22T00:00:00"/>
    <s v="22-08-2025"/>
    <d v="2025-08-22T00:00:00"/>
    <s v="18:45"/>
    <n v="0"/>
    <x v="2"/>
    <s v="viernes"/>
    <s v="Free tour por Santiago de Compostela"/>
    <n v="4"/>
    <n v="0"/>
    <s v="José Manuel Tabares"/>
    <s v="616680650"/>
    <s v="Opinado"/>
  </r>
  <r>
    <n v="33292229"/>
    <x v="0"/>
    <s v="22-08-2025 11:59:27"/>
    <d v="2025-08-22T00:00:00"/>
    <s v="26-08-2025"/>
    <d v="2025-08-26T00:00:00"/>
    <s v="12:00"/>
    <n v="4"/>
    <x v="2"/>
    <s v="martes"/>
    <s v="Free tour por Santiago de Compostela"/>
    <n v="2"/>
    <n v="0"/>
    <s v="Melina Salpurido"/>
    <s v="635416150"/>
    <s v="Opinado"/>
  </r>
  <r>
    <n v="33291651"/>
    <x v="1"/>
    <s v="22-08-2025 11:40:02"/>
    <d v="2025-08-22T00:00:00"/>
    <s v="23-08-2025"/>
    <d v="2025-08-23T00:00:00"/>
    <s v="18:45"/>
    <n v="1"/>
    <x v="2"/>
    <s v="sábado"/>
    <s v="Free tour por Santiago de Compostela"/>
    <n v="4"/>
    <n v="0"/>
    <s v="Isidoro Espinosa De Los Monteros Perez"/>
    <s v="646302590"/>
    <s v="Opinión solicitada"/>
  </r>
  <r>
    <n v="33291648"/>
    <x v="1"/>
    <s v="22-08-2025 15:33:00"/>
    <d v="2025-08-22T00:00:00"/>
    <s v="23-08-2025"/>
    <d v="2025-08-23T00:00:00"/>
    <s v="18:45"/>
    <n v="1"/>
    <x v="2"/>
    <s v="sábado"/>
    <s v="Free tour por Santiago de Compostela"/>
    <n v="5"/>
    <n v="0"/>
    <s v="Irina Martínez Portero"/>
    <s v="674483404"/>
    <s v="Opinión solicitada"/>
  </r>
  <r>
    <n v="33291380"/>
    <x v="0"/>
    <s v="22-08-2025 11:28:05"/>
    <d v="2025-08-22T00:00:00"/>
    <s v="27-08-2025"/>
    <d v="2025-08-27T00:00:00"/>
    <s v="12:00"/>
    <n v="5"/>
    <x v="2"/>
    <s v="miércoles"/>
    <s v="Free tour por Santiago de Compostela"/>
    <n v="3"/>
    <n v="0"/>
    <s v="Nuria Gutierrez De Rozas"/>
    <s v="669989200"/>
    <s v="Opinado"/>
  </r>
  <r>
    <n v="33290050"/>
    <x v="1"/>
    <s v="22-08-2025 10:41:10"/>
    <d v="2025-08-22T00:00:00"/>
    <s v="27-08-2025"/>
    <d v="2025-08-27T00:00:00"/>
    <s v="12:00"/>
    <n v="5"/>
    <x v="2"/>
    <s v="miércoles"/>
    <s v="Free tour por Santiago de Compostela"/>
    <n v="2"/>
    <n v="0"/>
    <s v="Guillermo Humberto Valdenegro Vidal"/>
    <s v="651614189"/>
    <s v="Opinión solicitada"/>
  </r>
  <r>
    <n v="33289717"/>
    <x v="0"/>
    <s v="22-08-2025 10:28:34"/>
    <d v="2025-08-22T00:00:00"/>
    <s v="24-08-2025"/>
    <d v="2025-08-24T00:00:00"/>
    <s v="13:00"/>
    <n v="2"/>
    <x v="2"/>
    <s v="domingo"/>
    <s v="Visita guiada por la Catedral de Santiago"/>
    <n v="2"/>
    <n v="44"/>
    <s v="Norberto Ferrando"/>
    <s v="02984639572"/>
    <s v="Opinado"/>
  </r>
  <r>
    <n v="33289192"/>
    <x v="1"/>
    <s v="22-08-2025 10:39:51"/>
    <d v="2025-08-22T00:00:00"/>
    <s v="25-08-2025"/>
    <d v="2025-08-25T00:00:00"/>
    <s v="10:45"/>
    <n v="3"/>
    <x v="2"/>
    <s v="lunes"/>
    <s v="Free tour por Santiago de Compostela"/>
    <n v="2"/>
    <n v="0"/>
    <s v="Amparo Sanchís Fernandez"/>
    <s v="656607543"/>
    <s v="Opinión solicitada"/>
  </r>
  <r>
    <n v="33288327"/>
    <x v="1"/>
    <s v="22-08-2025 09:33:20"/>
    <d v="2025-08-22T00:00:00"/>
    <s v="26-08-2025"/>
    <d v="2025-08-26T00:00:00"/>
    <s v="10:45"/>
    <n v="4"/>
    <x v="2"/>
    <s v="martes"/>
    <s v="Free tour por Santiago de Compostela"/>
    <n v="0"/>
    <n v="0"/>
    <s v="Maria Jesus Prieto Perez"/>
    <s v="687919581"/>
    <s v="No show"/>
  </r>
  <r>
    <n v="33287541"/>
    <x v="1"/>
    <s v="22-08-2025 08:45:35"/>
    <d v="2025-08-22T00:00:00"/>
    <s v="24-08-2025"/>
    <d v="2025-08-24T00:00:00"/>
    <s v="20:00"/>
    <n v="2"/>
    <x v="2"/>
    <s v="domingo"/>
    <s v="Free tour de los misterios y leyendas de Santiago"/>
    <n v="2"/>
    <n v="0"/>
    <s v="Pedro Julian Tudela Espin"/>
    <s v="669494759"/>
    <s v="Opinión solicitada"/>
  </r>
  <r>
    <n v="33287077"/>
    <x v="0"/>
    <s v="22-08-2025 08:08:09"/>
    <d v="2025-08-22T00:00:00"/>
    <s v="23-08-2025"/>
    <d v="2025-08-23T00:00:00"/>
    <s v="20:00"/>
    <n v="1"/>
    <x v="2"/>
    <s v="sábado"/>
    <s v="Free tour de los misterios y leyendas de Santiago"/>
    <n v="1"/>
    <n v="0"/>
    <s v="Magally Marín Morales"/>
    <s v="602696853"/>
    <s v="Opinión solicitada"/>
  </r>
  <r>
    <n v="33286937"/>
    <x v="1"/>
    <s v="22-08-2025 07:52:04"/>
    <d v="2025-08-22T00:00:00"/>
    <s v="23-08-2025"/>
    <d v="2025-08-23T00:00:00"/>
    <s v="10:45"/>
    <n v="1"/>
    <x v="2"/>
    <s v="sábado"/>
    <s v="Free tour por Santiago de Compostela"/>
    <n v="2"/>
    <n v="0"/>
    <s v="Rosa Bayo Cortes"/>
    <s v="617665029"/>
    <s v="Opinado"/>
  </r>
  <r>
    <n v="33282524"/>
    <x v="1"/>
    <s v="22-08-2025 01:12:20"/>
    <d v="2025-08-22T00:00:00"/>
    <s v="25-08-2025"/>
    <d v="2025-08-25T00:00:00"/>
    <s v="10:45"/>
    <n v="3"/>
    <x v="2"/>
    <s v="lunes"/>
    <s v="Free tour por Santiago de Compostela"/>
    <n v="4"/>
    <n v="0"/>
    <s v="Inmaculada Gutiérrez Hernández"/>
    <s v="605222031"/>
    <s v="Opinión solicitada"/>
  </r>
  <r>
    <n v="33280981"/>
    <x v="1"/>
    <s v="21-08-2025 22:56:27"/>
    <d v="2025-08-21T00:00:00"/>
    <s v="24-08-2025"/>
    <d v="2025-08-24T00:00:00"/>
    <s v="10:45"/>
    <n v="3"/>
    <x v="3"/>
    <s v="domingo"/>
    <s v="Free tour por Santiago de Compostela"/>
    <n v="2"/>
    <n v="0"/>
    <s v="Joana Serrano Villalgordo"/>
    <s v="686644188"/>
    <s v="Opinado"/>
  </r>
  <r>
    <n v="33280196"/>
    <x v="0"/>
    <s v="21-08-2025 22:27:26"/>
    <d v="2025-08-21T00:00:00"/>
    <s v="22-08-2025"/>
    <d v="2025-08-22T00:00:00"/>
    <s v="18:45"/>
    <n v="1"/>
    <x v="3"/>
    <s v="viernes"/>
    <s v="Free tour por Santiago de Compostela"/>
    <n v="2"/>
    <n v="0"/>
    <s v="Carlos Morales"/>
    <s v="610366031"/>
    <s v="Opinión solicitada"/>
  </r>
  <r>
    <n v="33279315"/>
    <x v="0"/>
    <s v="21-08-2025 21:53:11"/>
    <d v="2025-08-21T00:00:00"/>
    <s v="23-08-2025"/>
    <d v="2025-08-23T00:00:00"/>
    <s v="10:45"/>
    <n v="2"/>
    <x v="3"/>
    <s v="sábado"/>
    <s v="Free tour por Santiago de Compostela"/>
    <n v="2"/>
    <n v="0"/>
    <s v="Yamila Seijo Navarrete"/>
    <s v="617224788"/>
    <s v="Opinión solicitada"/>
  </r>
  <r>
    <n v="33279209"/>
    <x v="1"/>
    <s v="21-08-2025 21:49:04"/>
    <d v="2025-08-21T00:00:00"/>
    <s v="25-08-2025"/>
    <d v="2025-08-25T00:00:00"/>
    <s v="20:00"/>
    <n v="4"/>
    <x v="3"/>
    <s v="lunes"/>
    <s v="Free tour de los misterios y leyendas de Santiago"/>
    <n v="3"/>
    <n v="0"/>
    <s v="María Del Mar Oncina Fernandez"/>
    <s v="647620974"/>
    <s v="Opinión solicitada"/>
  </r>
  <r>
    <n v="33279162"/>
    <x v="0"/>
    <s v="21-08-2025 21:48:02"/>
    <d v="2025-08-21T00:00:00"/>
    <s v="23-08-2025"/>
    <d v="2025-08-23T00:00:00"/>
    <s v="10:45"/>
    <n v="2"/>
    <x v="3"/>
    <s v="sábado"/>
    <s v="Free tour por Santiago de Compostela"/>
    <n v="4"/>
    <n v="0"/>
    <s v="Carmen Fernández Hornos"/>
    <s v="642250029"/>
    <s v="Opinión solicitada"/>
  </r>
  <r>
    <n v="33279156"/>
    <x v="0"/>
    <s v="21-08-2025 21:49:13"/>
    <d v="2025-08-21T00:00:00"/>
    <s v="23-08-2025"/>
    <d v="2025-08-23T00:00:00"/>
    <s v="10:45"/>
    <n v="2"/>
    <x v="3"/>
    <s v="sábado"/>
    <s v="Free tour por Santiago de Compostela"/>
    <n v="3"/>
    <n v="0"/>
    <s v="Helena Jimenez Gonzalez"/>
    <s v="654712316"/>
    <s v="Opinión solicitada"/>
  </r>
  <r>
    <n v="33278590"/>
    <x v="0"/>
    <s v="21-08-2025 21:26:42"/>
    <d v="2025-08-21T00:00:00"/>
    <s v="23-08-2025"/>
    <d v="2025-08-23T00:00:00"/>
    <s v="12:00"/>
    <n v="2"/>
    <x v="3"/>
    <s v="sábado"/>
    <s v="Free tour por Santiago de Compostela"/>
    <n v="3"/>
    <n v="0"/>
    <s v="Berta Guinó Comas"/>
    <s v="638475950"/>
    <s v="Opinión solicitada"/>
  </r>
  <r>
    <n v="33278131"/>
    <x v="0"/>
    <s v="21-08-2025 21:10:31"/>
    <d v="2025-08-21T00:00:00"/>
    <s v="23-08-2025"/>
    <d v="2025-08-23T00:00:00"/>
    <s v="10:45"/>
    <n v="2"/>
    <x v="3"/>
    <s v="sábado"/>
    <s v="Free tour por Santiago de Compostela"/>
    <n v="3"/>
    <n v="0"/>
    <s v="Elena Muñoz Sánchez"/>
    <s v="6568551765"/>
    <s v="Opinión solicitada"/>
  </r>
  <r>
    <n v="33277188"/>
    <x v="1"/>
    <s v="21-08-2025 20:35:29"/>
    <d v="2025-08-21T00:00:00"/>
    <s v="28-08-2025"/>
    <d v="2025-08-28T00:00:00"/>
    <s v="18:45"/>
    <n v="7"/>
    <x v="3"/>
    <s v="jueves"/>
    <s v="Free tour por Santiago de Compostela"/>
    <n v="3"/>
    <n v="0"/>
    <s v="Lea Roig Server"/>
    <s v="617338461"/>
    <s v="Opinión solicitada"/>
  </r>
  <r>
    <n v="33276559"/>
    <x v="1"/>
    <s v="21-08-2025 20:14:26"/>
    <d v="2025-08-21T00:00:00"/>
    <s v="24-08-2025"/>
    <d v="2025-08-24T00:00:00"/>
    <s v="16:00"/>
    <n v="3"/>
    <x v="3"/>
    <s v="domingo"/>
    <s v="Visita guiada por la Catedral de Santiago"/>
    <n v="4"/>
    <n v="88"/>
    <s v="Evelia Martín"/>
    <s v="626563844"/>
    <s v="Opinión solicitada"/>
  </r>
  <r>
    <n v="33276135"/>
    <x v="2"/>
    <s v="21-08-2025 19:59:02"/>
    <d v="2025-08-21T00:00:00"/>
    <s v="25-08-2025"/>
    <d v="2025-08-25T00:00:00"/>
    <s v="18:45"/>
    <n v="4"/>
    <x v="3"/>
    <s v="lunes"/>
    <s v="Free tour por Santiago de Compostela"/>
    <n v="2"/>
    <n v="0"/>
    <s v="Sandra Aliaga Sánchez"/>
    <s v="620708190"/>
    <s v="Opinión solicitada"/>
  </r>
  <r>
    <n v="33276132"/>
    <x v="1"/>
    <s v="21-08-2025 19:59:49"/>
    <d v="2025-08-21T00:00:00"/>
    <s v="24-08-2025"/>
    <d v="2025-08-24T00:00:00"/>
    <s v="16:00"/>
    <n v="3"/>
    <x v="3"/>
    <s v="domingo"/>
    <s v="Visita guiada por la Catedral de Santiago"/>
    <n v="3"/>
    <n v="66"/>
    <s v="Lucía Martín Cruz"/>
    <s v="696828016"/>
    <s v="Opinión solicitada"/>
  </r>
  <r>
    <n v="33274543"/>
    <x v="2"/>
    <s v="21-08-2025 19:12:07"/>
    <d v="2025-08-21T00:00:00"/>
    <s v="22-08-2025"/>
    <d v="2025-08-22T00:00:00"/>
    <s v="18:45"/>
    <n v="1"/>
    <x v="3"/>
    <s v="viernes"/>
    <s v="Free tour por Santiago de Compostela"/>
    <n v="2"/>
    <n v="0"/>
    <s v="Salvador Puchalt Cuenda"/>
    <s v="+34622377522"/>
    <s v="Opinión solicitada"/>
  </r>
  <r>
    <n v="33272815"/>
    <x v="0"/>
    <s v="21-08-2025 18:17:01"/>
    <d v="2025-08-21T00:00:00"/>
    <s v="23-08-2025"/>
    <d v="2025-08-23T00:00:00"/>
    <s v="12:00"/>
    <n v="2"/>
    <x v="3"/>
    <s v="sábado"/>
    <s v="Free tour por Santiago de Compostela"/>
    <n v="2"/>
    <n v="0"/>
    <s v="Silvia Avellaneda"/>
    <s v="654758292"/>
    <s v="Opinión solicitada"/>
  </r>
  <r>
    <n v="33269759"/>
    <x v="0"/>
    <s v="21-08-2025 16:32:05"/>
    <d v="2025-08-21T00:00:00"/>
    <s v="24-08-2025"/>
    <d v="2025-08-24T00:00:00"/>
    <s v="12:00"/>
    <n v="3"/>
    <x v="3"/>
    <s v="domingo"/>
    <s v="Free tour por Santiago de Compostela"/>
    <n v="6"/>
    <n v="0"/>
    <s v="Nieves Sánchez"/>
    <s v="667836518"/>
    <s v="Opinión solicitada"/>
  </r>
  <r>
    <n v="33268517"/>
    <x v="1"/>
    <s v="21-08-2025 15:48:13"/>
    <d v="2025-08-21T00:00:00"/>
    <s v="22-08-2025"/>
    <d v="2025-08-22T00:00:00"/>
    <s v="18:45"/>
    <n v="1"/>
    <x v="3"/>
    <s v="viernes"/>
    <s v="Free tour por Santiago de Compostela"/>
    <n v="4"/>
    <n v="0"/>
    <s v="Sonia Villaró Valera"/>
    <s v="635900401"/>
    <s v="Opinión solicitada"/>
  </r>
  <r>
    <n v="33268034"/>
    <x v="0"/>
    <s v="21-08-2025 15:29:26"/>
    <d v="2025-08-21T00:00:00"/>
    <s v="24-08-2025"/>
    <d v="2025-08-24T00:00:00"/>
    <s v="20:00"/>
    <n v="3"/>
    <x v="3"/>
    <s v="domingo"/>
    <s v="Free tour de los misterios y leyendas de Santiago"/>
    <n v="2"/>
    <n v="0"/>
    <s v="María Isabel Sanz De La Hoz"/>
    <s v="655333435"/>
    <s v="Opinión solicitada"/>
  </r>
  <r>
    <n v="33267118"/>
    <x v="1"/>
    <s v="21-08-2025 14:53:14"/>
    <d v="2025-08-21T00:00:00"/>
    <s v="22-08-2025"/>
    <d v="2025-08-22T00:00:00"/>
    <s v="18:45"/>
    <n v="1"/>
    <x v="3"/>
    <s v="viernes"/>
    <s v="Free tour por Santiago de Compostela"/>
    <n v="5"/>
    <n v="0"/>
    <s v="Begona Achiaga Espinosa"/>
    <s v="679081266"/>
    <s v="Opinión solicitada"/>
  </r>
  <r>
    <n v="33265990"/>
    <x v="1"/>
    <s v="21-08-2025 14:11:07"/>
    <d v="2025-08-21T00:00:00"/>
    <s v="25-08-2025"/>
    <d v="2025-08-25T00:00:00"/>
    <s v="12:00"/>
    <n v="4"/>
    <x v="3"/>
    <s v="lunes"/>
    <s v="Free tour por Santiago de Compostela"/>
    <n v="3"/>
    <n v="0"/>
    <s v="José Miguel Escribano Meneses"/>
    <s v="629748669"/>
    <s v="Opinión solicitada"/>
  </r>
  <r>
    <n v="33264970"/>
    <x v="1"/>
    <s v="21-08-2025 13:32:39"/>
    <d v="2025-08-21T00:00:00"/>
    <s v="21-08-2025"/>
    <d v="2025-08-21T00:00:00"/>
    <s v="17:30"/>
    <n v="0"/>
    <x v="3"/>
    <s v="jueves"/>
    <s v="Free tour por Santiago de Compostela"/>
    <n v="2"/>
    <n v="0"/>
    <s v="Carmen Arroyo"/>
    <s v="610437215"/>
    <s v="Opinión solicitada"/>
  </r>
  <r>
    <n v="33264766"/>
    <x v="1"/>
    <s v="21-08-2025 13:23:58"/>
    <d v="2025-08-21T00:00:00"/>
    <s v="27-08-2025"/>
    <d v="2025-08-27T00:00:00"/>
    <s v="11:30"/>
    <n v="6"/>
    <x v="3"/>
    <s v="miércoles"/>
    <s v="Visita guiada por la Catedral de Santiago"/>
    <n v="4"/>
    <n v="128"/>
    <s v="Eider Peirén Gobantes"/>
    <s v="636994711"/>
    <s v="Opinado"/>
  </r>
  <r>
    <n v="33264401"/>
    <x v="1"/>
    <s v="21-08-2025 13:08:41"/>
    <d v="2025-08-21T00:00:00"/>
    <s v="21-08-2025"/>
    <d v="2025-08-21T00:00:00"/>
    <s v="18:45"/>
    <n v="0"/>
    <x v="3"/>
    <s v="jueves"/>
    <s v="Free tour por Santiago de Compostela"/>
    <n v="2"/>
    <n v="0"/>
    <s v="Rosario Hernández Madera"/>
    <s v="605929095"/>
    <s v="Opinión solicitada"/>
  </r>
  <r>
    <n v="33264271"/>
    <x v="1"/>
    <s v="21-08-2025 13:04:00"/>
    <d v="2025-08-21T00:00:00"/>
    <s v="23-08-2025"/>
    <d v="2025-08-23T00:00:00"/>
    <s v="10:45"/>
    <n v="2"/>
    <x v="3"/>
    <s v="sábado"/>
    <s v="Free tour por Santiago de Compostela"/>
    <n v="4"/>
    <n v="0"/>
    <s v="Andrea Ribes Cuenca"/>
    <s v="651824288"/>
    <s v="Opinión solicitada"/>
  </r>
  <r>
    <n v="33263744"/>
    <x v="2"/>
    <s v="21-08-2025 12:44:21"/>
    <d v="2025-08-21T00:00:00"/>
    <s v="27-08-2025"/>
    <d v="2025-08-27T00:00:00"/>
    <s v="12:00"/>
    <n v="6"/>
    <x v="3"/>
    <s v="miércoles"/>
    <s v="Free tour por Santiago de Compostela"/>
    <n v="0"/>
    <n v="0"/>
    <s v="Eva Martínez Romero"/>
    <s v="652318926"/>
    <s v="No show"/>
  </r>
  <r>
    <n v="33263739"/>
    <x v="1"/>
    <s v="21-08-2025 12:44:04"/>
    <d v="2025-08-21T00:00:00"/>
    <s v="27-08-2025"/>
    <d v="2025-08-27T00:00:00"/>
    <s v="17:30"/>
    <n v="6"/>
    <x v="3"/>
    <s v="miércoles"/>
    <s v="Free tour por Santiago de Compostela"/>
    <n v="3"/>
    <n v="0"/>
    <s v="Lola García Márquez"/>
    <s v="658770565"/>
    <s v="Opinado"/>
  </r>
  <r>
    <n v="33263427"/>
    <x v="0"/>
    <s v="21-08-2025 12:35:13"/>
    <d v="2025-08-21T00:00:00"/>
    <s v="28-08-2025"/>
    <d v="2025-08-28T00:00:00"/>
    <s v="18:45"/>
    <n v="7"/>
    <x v="3"/>
    <s v="jueves"/>
    <s v="Free tour por Santiago de Compostela"/>
    <n v="2"/>
    <n v="0"/>
    <s v="Manuel Bernal Valverde"/>
    <s v="696661902"/>
    <s v="Opinión solicitada"/>
  </r>
  <r>
    <n v="33262161"/>
    <x v="1"/>
    <s v="21-08-2025 11:46:58"/>
    <d v="2025-08-21T00:00:00"/>
    <s v="28-08-2025"/>
    <d v="2025-08-28T00:00:00"/>
    <s v="10:45"/>
    <n v="7"/>
    <x v="3"/>
    <s v="jueves"/>
    <s v="Free tour por Santiago de Compostela"/>
    <n v="2"/>
    <n v="0"/>
    <s v="Lucía Munita Lasa"/>
    <s v="648257036"/>
    <s v="Opinión solicitada"/>
  </r>
  <r>
    <n v="33261440"/>
    <x v="0"/>
    <s v="21-08-2025 11:23:42"/>
    <d v="2025-08-21T00:00:00"/>
    <s v="21-08-2025"/>
    <d v="2025-08-21T00:00:00"/>
    <s v="18:45"/>
    <n v="0"/>
    <x v="3"/>
    <s v="jueves"/>
    <s v="Free tour por Santiago de Compostela"/>
    <n v="4"/>
    <n v="0"/>
    <s v="Pilar Rodriguez Gonzalez"/>
    <s v="627479407"/>
    <s v="Opinión solicitada"/>
  </r>
  <r>
    <n v="33259962"/>
    <x v="1"/>
    <s v="21-08-2025 10:40:44"/>
    <d v="2025-08-21T00:00:00"/>
    <s v="21-08-2025"/>
    <d v="2025-08-21T00:00:00"/>
    <s v="12:00"/>
    <n v="0"/>
    <x v="3"/>
    <s v="jueves"/>
    <s v="Free tour por Santiago de Compostela"/>
    <n v="2"/>
    <n v="0"/>
    <s v="Maite Masso Girona"/>
    <s v="609098066"/>
    <s v="Opinión solicitada"/>
  </r>
  <r>
    <n v="33259644"/>
    <x v="0"/>
    <s v="21-08-2025 10:15:00"/>
    <d v="2025-08-21T00:00:00"/>
    <s v="21-08-2025"/>
    <d v="2025-08-21T00:00:00"/>
    <s v="10:45"/>
    <n v="0"/>
    <x v="3"/>
    <s v="jueves"/>
    <s v="Free tour por Santiago de Compostela"/>
    <n v="2"/>
    <n v="0"/>
    <s v="Enrique Estévez"/>
    <s v="648979247"/>
    <s v="Opinión solicitada"/>
  </r>
  <r>
    <n v="33259391"/>
    <x v="0"/>
    <s v="21-08-2025 10:03:13"/>
    <d v="2025-08-21T00:00:00"/>
    <s v="22-08-2025"/>
    <d v="2025-08-22T00:00:00"/>
    <s v="20:00"/>
    <n v="1"/>
    <x v="3"/>
    <s v="viernes"/>
    <s v="Free tour de los misterios y leyendas de Santiago"/>
    <n v="3"/>
    <n v="0"/>
    <s v="Enrique Angulo Herreros"/>
    <s v="650498409"/>
    <s v="Opinión solicitada"/>
  </r>
  <r>
    <n v="33258646"/>
    <x v="2"/>
    <s v="21-08-2025 09:32:21"/>
    <d v="2025-08-21T00:00:00"/>
    <s v="25-08-2025"/>
    <d v="2025-08-25T00:00:00"/>
    <s v="10:00"/>
    <n v="4"/>
    <x v="3"/>
    <s v="lunes"/>
    <s v="Visita guiada por la Catedral de Santiago"/>
    <n v="1"/>
    <n v="33"/>
    <s v="Mohamed Duk"/>
    <s v="930373445"/>
    <s v="Opinión solicitada"/>
  </r>
  <r>
    <n v="33258370"/>
    <x v="0"/>
    <s v="21-08-2025 09:20:27"/>
    <d v="2025-08-21T00:00:00"/>
    <s v="22-08-2025"/>
    <d v="2025-08-22T00:00:00"/>
    <s v="18:45"/>
    <n v="1"/>
    <x v="3"/>
    <s v="viernes"/>
    <s v="Free tour por Santiago de Compostela"/>
    <n v="4"/>
    <n v="0"/>
    <s v="Eli Monteagudo Caba"/>
    <s v="649494329"/>
    <s v="Opinado"/>
  </r>
  <r>
    <n v="33258353"/>
    <x v="2"/>
    <s v="21-08-2025 09:19:14"/>
    <d v="2025-08-21T00:00:00"/>
    <s v="22-08-2025"/>
    <d v="2025-08-22T00:00:00"/>
    <s v="18:45"/>
    <n v="1"/>
    <x v="3"/>
    <s v="viernes"/>
    <s v="Free tour por Santiago de Compostela"/>
    <n v="0"/>
    <n v="0"/>
    <s v="Mar Gadea Milian"/>
    <s v="675243568"/>
    <s v="No show"/>
  </r>
  <r>
    <n v="33258220"/>
    <x v="2"/>
    <s v="21-08-2025 09:13:47"/>
    <d v="2025-08-21T00:00:00"/>
    <s v="24-08-2025"/>
    <d v="2025-08-24T00:00:00"/>
    <s v="12:00"/>
    <n v="3"/>
    <x v="3"/>
    <s v="domingo"/>
    <s v="Visita guiada por la Catedral de Santiago"/>
    <n v="2"/>
    <n v="64"/>
    <s v="Margarita Aguilar Domingo"/>
    <s v="609414948"/>
    <s v="Opinado"/>
  </r>
  <r>
    <n v="33258122"/>
    <x v="3"/>
    <s v="21-08-2025 09:12:34"/>
    <d v="2025-08-21T00:00:00"/>
    <s v="25-08-2025"/>
    <d v="2025-08-25T00:00:00"/>
    <s v="12:00"/>
    <n v="4"/>
    <x v="3"/>
    <s v="lunes"/>
    <s v="Free tour por Santiago de Compostela"/>
    <n v="2"/>
    <n v="0"/>
    <s v="María García"/>
    <s v="620536221"/>
    <s v="Opinado"/>
  </r>
  <r>
    <n v="33258001"/>
    <x v="3"/>
    <s v="21-08-2025 09:03:33"/>
    <d v="2025-08-21T00:00:00"/>
    <s v="21-08-2025"/>
    <d v="2025-08-21T00:00:00"/>
    <s v="10:45"/>
    <n v="0"/>
    <x v="3"/>
    <s v="jueves"/>
    <s v="Free tour por Santiago de Compostela"/>
    <n v="4"/>
    <n v="0"/>
    <s v="Cristina Muñoz"/>
    <s v="619937497"/>
    <s v="Opinado"/>
  </r>
  <r>
    <n v="33257916"/>
    <x v="0"/>
    <s v="21-08-2025 08:58:11"/>
    <d v="2025-08-21T00:00:00"/>
    <s v="23-08-2025"/>
    <d v="2025-08-23T00:00:00"/>
    <s v="12:00"/>
    <n v="2"/>
    <x v="3"/>
    <s v="sábado"/>
    <s v="Free tour por Santiago de Compostela"/>
    <n v="4"/>
    <n v="0"/>
    <s v="Mercedes Ravina"/>
    <s v="630407459"/>
    <s v="Opinado"/>
  </r>
  <r>
    <n v="33257873"/>
    <x v="1"/>
    <s v="21-08-2025 08:59:13"/>
    <d v="2025-08-21T00:00:00"/>
    <s v="23-08-2025"/>
    <d v="2025-08-23T00:00:00"/>
    <s v="12:00"/>
    <n v="2"/>
    <x v="3"/>
    <s v="sábado"/>
    <s v="Free tour por Santiago de Compostela"/>
    <n v="6"/>
    <n v="0"/>
    <s v="Sonsoles Ravina García"/>
    <s v="634527576"/>
    <s v="Opinión solicitada"/>
  </r>
  <r>
    <n v="33254067"/>
    <x v="1"/>
    <s v="21-08-2025 01:48:51"/>
    <d v="2025-08-21T00:00:00"/>
    <s v="26-08-2025"/>
    <d v="2025-08-26T00:00:00"/>
    <s v="17:30"/>
    <n v="5"/>
    <x v="3"/>
    <s v="martes"/>
    <s v="Free tour por Santiago de Compostela"/>
    <n v="2"/>
    <n v="0"/>
    <s v="Pablo Harillo"/>
    <s v="674729064"/>
    <s v="Opinión solicitada"/>
  </r>
  <r>
    <n v="33253914"/>
    <x v="3"/>
    <s v="21-08-2025 01:34:34"/>
    <d v="2025-08-21T00:00:00"/>
    <s v="24-08-2025"/>
    <d v="2025-08-24T00:00:00"/>
    <s v="12:00"/>
    <n v="3"/>
    <x v="3"/>
    <s v="domingo"/>
    <s v="Free tour por Santiago de Compostela"/>
    <n v="2"/>
    <n v="0"/>
    <s v="Pedro Pérez Blanco"/>
    <s v="650334314"/>
    <s v="Opinión solicitada"/>
  </r>
  <r>
    <n v="33252548"/>
    <x v="1"/>
    <s v="21-08-2025 00:20:25"/>
    <d v="2025-08-21T00:00:00"/>
    <s v="23-08-2025"/>
    <d v="2025-08-23T00:00:00"/>
    <s v="10:45"/>
    <n v="2"/>
    <x v="3"/>
    <s v="sábado"/>
    <s v="Free tour por Santiago de Compostela"/>
    <n v="0"/>
    <n v="0"/>
    <s v="Alvaro Rodriguez Gonzalez"/>
    <s v="607879109"/>
    <s v="No show"/>
  </r>
  <r>
    <n v="33250409"/>
    <x v="1"/>
    <s v="20-08-2025 23:03:16"/>
    <d v="2025-08-20T00:00:00"/>
    <s v="22-08-2025"/>
    <d v="2025-08-22T00:00:00"/>
    <s v="16:00"/>
    <n v="2"/>
    <x v="4"/>
    <s v="viernes"/>
    <s v="Visita guiada por la Catedral de Santiago"/>
    <n v="3"/>
    <n v="48"/>
    <s v="Raúl Gallego De Pablos"/>
    <s v="+34686781898"/>
    <s v="Opinión solicitada"/>
  </r>
  <r>
    <n v="33250293"/>
    <x v="1"/>
    <s v="20-08-2025 23:00:25"/>
    <d v="2025-08-20T00:00:00"/>
    <s v="21-08-2025"/>
    <d v="2025-08-21T00:00:00"/>
    <s v="10:45"/>
    <n v="1"/>
    <x v="4"/>
    <s v="jueves"/>
    <s v="Free tour por Santiago de Compostela"/>
    <n v="5"/>
    <n v="0"/>
    <s v="Ester Roman Ballesteros"/>
    <s v="667333717"/>
    <s v="Opinado"/>
  </r>
  <r>
    <n v="33249960"/>
    <x v="1"/>
    <s v="20-08-2025 22:48:35"/>
    <d v="2025-08-20T00:00:00"/>
    <s v="21-08-2025"/>
    <d v="2025-08-21T00:00:00"/>
    <s v="12:00"/>
    <n v="1"/>
    <x v="4"/>
    <s v="jueves"/>
    <s v="Free tour por Santiago de Compostela"/>
    <n v="2"/>
    <n v="0"/>
    <s v="Sagrario Pedrosa Castaño"/>
    <s v="650349470"/>
    <s v="Opinado"/>
  </r>
  <r>
    <n v="33249623"/>
    <x v="0"/>
    <s v="20-08-2025 22:39:02"/>
    <d v="2025-08-20T00:00:00"/>
    <s v="26-08-2025"/>
    <d v="2025-08-26T00:00:00"/>
    <s v="10:45"/>
    <n v="6"/>
    <x v="4"/>
    <s v="martes"/>
    <s v="Free tour por Santiago de Compostela"/>
    <n v="4"/>
    <n v="0"/>
    <s v="Laureà Rogés Forns"/>
    <s v="619584380"/>
    <s v="Opinado"/>
  </r>
  <r>
    <n v="33248850"/>
    <x v="1"/>
    <s v="20-08-2025 22:08:51"/>
    <d v="2025-08-20T00:00:00"/>
    <s v="26-08-2025"/>
    <d v="2025-08-26T00:00:00"/>
    <s v="12:00"/>
    <n v="6"/>
    <x v="4"/>
    <s v="martes"/>
    <s v="Free tour por Santiago de Compostela"/>
    <n v="2"/>
    <n v="0"/>
    <s v="Javier Sahelices De Castro"/>
    <s v="669771579"/>
    <s v="Opinión solicitada"/>
  </r>
  <r>
    <n v="33248403"/>
    <x v="1"/>
    <s v="20-08-2025 21:51:18"/>
    <d v="2025-08-20T00:00:00"/>
    <s v="26-08-2025"/>
    <d v="2025-08-26T00:00:00"/>
    <s v="12:00"/>
    <n v="6"/>
    <x v="4"/>
    <s v="martes"/>
    <s v="Free tour por Santiago de Compostela"/>
    <n v="4"/>
    <n v="0"/>
    <s v="Sara Lopez Garcia"/>
    <s v="676714810"/>
    <s v="Opinión solicitada"/>
  </r>
  <r>
    <n v="33247665"/>
    <x v="1"/>
    <s v="20-08-2025 21:29:37"/>
    <d v="2025-08-20T00:00:00"/>
    <s v="21-08-2025"/>
    <d v="2025-08-21T00:00:00"/>
    <s v="18:45"/>
    <n v="1"/>
    <x v="4"/>
    <s v="jueves"/>
    <s v="Free tour por Santiago de Compostela"/>
    <n v="0"/>
    <n v="0"/>
    <s v="David Martínez Colomina"/>
    <s v="643312862"/>
    <s v="No show"/>
  </r>
  <r>
    <n v="33247135"/>
    <x v="0"/>
    <s v="20-08-2025 21:12:26"/>
    <d v="2025-08-20T00:00:00"/>
    <s v="22-08-2025"/>
    <d v="2025-08-22T00:00:00"/>
    <s v="20:00"/>
    <n v="2"/>
    <x v="4"/>
    <s v="viernes"/>
    <s v="Free tour de los misterios y leyendas de Santiago"/>
    <n v="6"/>
    <n v="0"/>
    <s v="Marc Manzana"/>
    <s v="660968665"/>
    <s v="Opinión solicitada"/>
  </r>
  <r>
    <n v="33246926"/>
    <x v="1"/>
    <s v="24-08-2025 14:14:02"/>
    <d v="2025-08-24T00:00:00"/>
    <s v="27-08-2025"/>
    <d v="2025-08-27T00:00:00"/>
    <s v="10:45"/>
    <n v="3"/>
    <x v="0"/>
    <s v="miércoles"/>
    <s v="Free tour por Santiago de Compostela"/>
    <n v="4"/>
    <n v="0"/>
    <s v="Carmen Rodríguez Irizabal"/>
    <s v="608687740"/>
    <s v="Opinado"/>
  </r>
  <r>
    <n v="33246904"/>
    <x v="1"/>
    <s v="20-08-2025 21:06:02"/>
    <d v="2025-08-20T00:00:00"/>
    <s v="21-08-2025"/>
    <d v="2025-08-21T00:00:00"/>
    <s v="13:00"/>
    <n v="1"/>
    <x v="4"/>
    <s v="jueves"/>
    <s v="Visita guidata alla Cattedrale di Santiago e al suo museo"/>
    <n v="1"/>
    <n v="22"/>
    <s v="Francesca Spaziani"/>
    <s v="3463994401"/>
    <s v="Opinión solicitada"/>
  </r>
  <r>
    <n v="33244659"/>
    <x v="1"/>
    <s v="20-08-2025 20:03:14"/>
    <d v="2025-08-20T00:00:00"/>
    <s v="24-08-2025"/>
    <d v="2025-08-24T00:00:00"/>
    <s v="16:45"/>
    <n v="4"/>
    <x v="4"/>
    <s v="domingo"/>
    <s v="Visita guiada por la Catedral de Santiago"/>
    <n v="3"/>
    <n v="96"/>
    <s v="Carlos Buesa Garcia"/>
    <s v="7815471532"/>
    <s v="Opinión solicitada"/>
  </r>
  <r>
    <n v="33244547"/>
    <x v="1"/>
    <s v="20-08-2025 19:57:28"/>
    <d v="2025-08-20T00:00:00"/>
    <s v="29-08-2025"/>
    <d v="2025-08-29T00:00:00"/>
    <s v="11:00"/>
    <n v="9"/>
    <x v="4"/>
    <s v="viernes"/>
    <s v="Tour privado por Santiago"/>
    <n v="13"/>
    <n v="150"/>
    <s v="María ángeles Coronel Martínez"/>
    <s v="679192491"/>
    <s v="Opinión solicitada"/>
  </r>
  <r>
    <n v="33242863"/>
    <x v="1"/>
    <s v="20-08-2025 19:03:58"/>
    <d v="2025-08-20T00:00:00"/>
    <s v="21-08-2025"/>
    <d v="2025-08-21T00:00:00"/>
    <s v="10:45"/>
    <n v="1"/>
    <x v="4"/>
    <s v="jueves"/>
    <s v="Free tour por Santiago de Compostela"/>
    <n v="2"/>
    <n v="0"/>
    <s v="Cristina Rotgla Perea"/>
    <s v="625684096"/>
    <s v="Opinión solicitada"/>
  </r>
  <r>
    <n v="33242689"/>
    <x v="0"/>
    <s v="20-08-2025 18:58:30"/>
    <d v="2025-08-20T00:00:00"/>
    <s v="21-08-2025"/>
    <d v="2025-08-21T00:00:00"/>
    <s v="10:45"/>
    <n v="1"/>
    <x v="4"/>
    <s v="jueves"/>
    <s v="Free tour por Santiago de Compostela"/>
    <n v="3"/>
    <n v="0"/>
    <s v="Jose Antonio Silvela Mayo"/>
    <s v="630196696"/>
    <s v="Opinión solicitada"/>
  </r>
  <r>
    <n v="33242153"/>
    <x v="0"/>
    <s v="20-08-2025 18:51:13"/>
    <d v="2025-08-20T00:00:00"/>
    <s v="22-08-2025"/>
    <d v="2025-08-22T00:00:00"/>
    <s v="10:45"/>
    <n v="2"/>
    <x v="4"/>
    <s v="viernes"/>
    <s v="Free tour por Santiago de Compostela"/>
    <n v="4"/>
    <n v="0"/>
    <s v="Verónica Guardia"/>
    <s v="657659150"/>
    <s v="Opinado"/>
  </r>
  <r>
    <n v="33241438"/>
    <x v="1"/>
    <s v="20-08-2025 18:21:49"/>
    <d v="2025-08-20T00:00:00"/>
    <s v="20-08-2025"/>
    <d v="2025-08-20T00:00:00"/>
    <s v="18:45"/>
    <n v="0"/>
    <x v="4"/>
    <s v="miércoles"/>
    <s v="Free tour por Santiago de Compostela"/>
    <n v="2"/>
    <n v="0"/>
    <s v="Eduardo Fernández López"/>
    <s v="620597496"/>
    <s v="Opinión solicitada"/>
  </r>
  <r>
    <n v="33241392"/>
    <x v="0"/>
    <s v="20-08-2025 18:21:56"/>
    <d v="2025-08-20T00:00:00"/>
    <s v="21-08-2025"/>
    <d v="2025-08-21T00:00:00"/>
    <s v="18:45"/>
    <n v="1"/>
    <x v="4"/>
    <s v="jueves"/>
    <s v="Free tour por Santiago de Compostela"/>
    <n v="2"/>
    <n v="0"/>
    <s v="Domingo Alcaraz García"/>
    <s v="607147786"/>
    <s v="Opinado"/>
  </r>
  <r>
    <n v="33240883"/>
    <x v="0"/>
    <s v="20-08-2025 18:05:33"/>
    <d v="2025-08-20T00:00:00"/>
    <s v="20-08-2025"/>
    <d v="2025-08-20T00:00:00"/>
    <s v="18:45"/>
    <n v="0"/>
    <x v="4"/>
    <s v="miércoles"/>
    <s v="Free tour por Santiago de Compostela"/>
    <n v="6"/>
    <n v="0"/>
    <s v="Alejandro López"/>
    <s v="658472117"/>
    <s v="Opinión solicitada"/>
  </r>
  <r>
    <n v="33240693"/>
    <x v="1"/>
    <s v="20-08-2025 17:58:53"/>
    <d v="2025-08-20T00:00:00"/>
    <s v="20-08-2025"/>
    <d v="2025-08-20T00:00:00"/>
    <s v="18:45"/>
    <n v="0"/>
    <x v="4"/>
    <s v="miércoles"/>
    <s v="Free tour por Santiago de Compostela"/>
    <n v="2"/>
    <n v="0"/>
    <s v="Jesús Martínez Núñez"/>
    <s v="620838708"/>
    <s v="Opinión solicitada"/>
  </r>
  <r>
    <n v="33240332"/>
    <x v="0"/>
    <s v="20-08-2025 17:52:28"/>
    <d v="2025-08-20T00:00:00"/>
    <s v="22-08-2025"/>
    <d v="2025-08-22T00:00:00"/>
    <s v="10:45"/>
    <n v="2"/>
    <x v="4"/>
    <s v="viernes"/>
    <s v="Free tour por Santiago de Compostela"/>
    <n v="4"/>
    <n v="0"/>
    <s v="Cristina Lechón Mur"/>
    <s v="622479798"/>
    <s v="Opinión solicitada"/>
  </r>
  <r>
    <n v="33239925"/>
    <x v="1"/>
    <s v="20-08-2025 17:40:17"/>
    <d v="2025-08-20T00:00:00"/>
    <s v="25-08-2025"/>
    <d v="2025-08-25T00:00:00"/>
    <s v="10:00"/>
    <n v="5"/>
    <x v="4"/>
    <s v="lunes"/>
    <s v="Tour de Santiago de Compostela al completo con entradas"/>
    <n v="4"/>
    <n v="130"/>
    <s v="Lluïsa Capel Parres"/>
    <s v="659449208"/>
    <s v="Opinión solicitada"/>
  </r>
  <r>
    <n v="33239168"/>
    <x v="1"/>
    <s v="20-08-2025 17:16:14"/>
    <d v="2025-08-20T00:00:00"/>
    <s v="21-08-2025"/>
    <d v="2025-08-21T00:00:00"/>
    <s v="16:00"/>
    <n v="1"/>
    <x v="4"/>
    <s v="jueves"/>
    <s v="Visita guiada por la Catedral de Santiago"/>
    <n v="4"/>
    <n v="70"/>
    <s v="Rafael Puntas Vilches"/>
    <s v="670016944"/>
    <s v="Opinado"/>
  </r>
  <r>
    <n v="33237980"/>
    <x v="3"/>
    <s v="20-08-2025 16:37:01"/>
    <d v="2025-08-20T00:00:00"/>
    <s v="26-08-2025"/>
    <d v="2025-08-26T00:00:00"/>
    <s v="12:00"/>
    <n v="6"/>
    <x v="4"/>
    <s v="martes"/>
    <s v="Free tour por Santiago de Compostela"/>
    <n v="2"/>
    <n v="0"/>
    <s v="María José Lara Cañete"/>
    <s v="620329947"/>
    <s v="Opinión solicitada"/>
  </r>
  <r>
    <n v="33237750"/>
    <x v="1"/>
    <s v="20-08-2025 16:30:25"/>
    <d v="2025-08-20T00:00:00"/>
    <s v="26-08-2025"/>
    <d v="2025-08-26T00:00:00"/>
    <s v="10:45"/>
    <n v="6"/>
    <x v="4"/>
    <s v="martes"/>
    <s v="Free tour por Santiago de Compostela"/>
    <n v="2"/>
    <n v="0"/>
    <s v="Jose Gonzalez"/>
    <s v="629852827"/>
    <s v="Opinado"/>
  </r>
  <r>
    <n v="33236567"/>
    <x v="0"/>
    <s v="20-08-2025 15:48:12"/>
    <d v="2025-08-20T00:00:00"/>
    <s v="21-08-2025"/>
    <d v="2025-08-21T00:00:00"/>
    <s v="18:45"/>
    <n v="1"/>
    <x v="4"/>
    <s v="jueves"/>
    <s v="Free tour por Santiago de Compostela"/>
    <n v="4"/>
    <n v="0"/>
    <s v="Ferran Bermudez"/>
    <s v="634599433"/>
    <s v="Opinión solicitada"/>
  </r>
  <r>
    <n v="33236302"/>
    <x v="3"/>
    <s v="20-08-2025 15:38:35"/>
    <d v="2025-08-20T00:00:00"/>
    <s v="20-08-2025"/>
    <d v="2025-08-20T00:00:00"/>
    <s v="17:30"/>
    <n v="0"/>
    <x v="4"/>
    <s v="miércoles"/>
    <s v="Free tour por Santiago de Compostela"/>
    <n v="1"/>
    <n v="0"/>
    <s v="Rosa Martin"/>
    <s v="670440859"/>
    <s v="Opinión solicitada"/>
  </r>
  <r>
    <n v="33235637"/>
    <x v="1"/>
    <s v="20-08-2025 15:16:50"/>
    <d v="2025-08-20T00:00:00"/>
    <s v="22-08-2025"/>
    <d v="2025-08-22T00:00:00"/>
    <s v="18:45"/>
    <n v="2"/>
    <x v="4"/>
    <s v="viernes"/>
    <s v="Free tour por Santiago de Compostela"/>
    <n v="5"/>
    <n v="0"/>
    <s v="Mari Trini Albaladejo Soler"/>
    <s v="686951703"/>
    <s v="Opinión solicitada"/>
  </r>
  <r>
    <n v="33235543"/>
    <x v="0"/>
    <s v="20-08-2025 15:10:37"/>
    <d v="2025-08-20T00:00:00"/>
    <s v="26-08-2025"/>
    <d v="2025-08-26T00:00:00"/>
    <s v="12:00"/>
    <n v="6"/>
    <x v="4"/>
    <s v="martes"/>
    <s v="Free tour por Santiago de Compostela"/>
    <n v="5"/>
    <n v="0"/>
    <s v="Elisa Cob Canet"/>
    <s v="665247595"/>
    <s v="Opinado"/>
  </r>
  <r>
    <n v="33234493"/>
    <x v="0"/>
    <s v="20-08-2025 14:48:30"/>
    <d v="2025-08-20T00:00:00"/>
    <s v="22-08-2025"/>
    <d v="2025-08-22T00:00:00"/>
    <s v="10:45"/>
    <n v="2"/>
    <x v="4"/>
    <s v="viernes"/>
    <s v="Free tour por Santiago de Compostela"/>
    <n v="2"/>
    <n v="0"/>
    <s v="Felix Sanchez Ruiz"/>
    <s v="626043611"/>
    <s v="Opinado"/>
  </r>
  <r>
    <n v="33234173"/>
    <x v="1"/>
    <s v="20-08-2025 14:18:15"/>
    <d v="2025-08-20T00:00:00"/>
    <s v="26-08-2025"/>
    <d v="2025-08-26T00:00:00"/>
    <s v="12:00"/>
    <n v="6"/>
    <x v="4"/>
    <s v="martes"/>
    <s v="Free tour por Santiago de Compostela"/>
    <n v="3"/>
    <n v="0"/>
    <s v="Xose Manuel Perez Bouza"/>
    <s v="607688193"/>
    <s v="Opinado"/>
  </r>
  <r>
    <n v="33233664"/>
    <x v="0"/>
    <s v="20-08-2025 13:58:47"/>
    <d v="2025-08-20T00:00:00"/>
    <s v="21-08-2025"/>
    <d v="2025-08-21T00:00:00"/>
    <s v="18:45"/>
    <n v="1"/>
    <x v="4"/>
    <s v="jueves"/>
    <s v="Free tour por Santiago de Compostela"/>
    <n v="2"/>
    <n v="0"/>
    <s v="Marta Martínez Trujillo"/>
    <s v="669787615"/>
    <s v="Opinión solicitada"/>
  </r>
  <r>
    <n v="33232765"/>
    <x v="1"/>
    <s v="20-08-2025 13:25:09"/>
    <d v="2025-08-20T00:00:00"/>
    <s v="21-08-2025"/>
    <d v="2025-08-21T00:00:00"/>
    <s v="10:45"/>
    <n v="1"/>
    <x v="4"/>
    <s v="jueves"/>
    <s v="Free tour por Santiago de Compostela"/>
    <n v="2"/>
    <n v="0"/>
    <s v="Enara Luengas álvarez"/>
    <s v="637959314"/>
    <s v="Opinión solicitada"/>
  </r>
  <r>
    <n v="33232654"/>
    <x v="3"/>
    <s v="20-08-2025 13:23:50"/>
    <d v="2025-08-20T00:00:00"/>
    <s v="22-08-2025"/>
    <d v="2025-08-22T00:00:00"/>
    <s v="17:30"/>
    <n v="2"/>
    <x v="4"/>
    <s v="viernes"/>
    <s v="Free tour por Santiago de Compostela"/>
    <n v="2"/>
    <n v="0"/>
    <s v="Maica Contreras"/>
    <s v="645626838"/>
    <s v="Opinión solicitada"/>
  </r>
  <r>
    <n v="33232513"/>
    <x v="1"/>
    <s v="20-08-2025 13:15:34"/>
    <d v="2025-08-20T00:00:00"/>
    <s v="20-08-2025"/>
    <d v="2025-08-20T00:00:00"/>
    <s v="18:45"/>
    <n v="0"/>
    <x v="4"/>
    <s v="miércoles"/>
    <s v="Free tour por Santiago de Compostela"/>
    <n v="3"/>
    <n v="0"/>
    <s v="Pedro A Palomino Moral"/>
    <s v="680420653"/>
    <s v="Opinión solicitada"/>
  </r>
  <r>
    <n v="33231587"/>
    <x v="0"/>
    <s v="20-08-2025 12:43:20"/>
    <d v="2025-08-20T00:00:00"/>
    <s v="23-08-2025"/>
    <d v="2025-08-23T00:00:00"/>
    <s v="18:45"/>
    <n v="3"/>
    <x v="4"/>
    <s v="sábado"/>
    <s v="Free tour por Santiago de Compostela"/>
    <n v="2"/>
    <n v="0"/>
    <s v="Ana María Ruiz Robles"/>
    <s v="626040047"/>
    <s v="Opinión solicitada"/>
  </r>
  <r>
    <n v="33231357"/>
    <x v="1"/>
    <s v="20-08-2025 16:37:40"/>
    <d v="2025-08-20T00:00:00"/>
    <s v="20-08-2025"/>
    <d v="2025-08-20T00:00:00"/>
    <s v="17:30"/>
    <n v="0"/>
    <x v="4"/>
    <s v="miércoles"/>
    <s v="Free tour por Santiago de Compostela"/>
    <n v="1"/>
    <n v="0"/>
    <s v="Sònia Bonita"/>
    <s v="606041828"/>
    <s v="Opinión solicitada"/>
  </r>
  <r>
    <n v="33231027"/>
    <x v="1"/>
    <s v="20-08-2025 12:26:49"/>
    <d v="2025-08-20T00:00:00"/>
    <s v="29-08-2025"/>
    <d v="2025-08-29T00:00:00"/>
    <s v="20:00"/>
    <n v="9"/>
    <x v="4"/>
    <s v="viernes"/>
    <s v="Free tour de los misterios y leyendas de Santiago"/>
    <n v="0"/>
    <n v="0"/>
    <s v="Ana Lasa Menéndez"/>
    <s v="644599438"/>
    <s v="No show"/>
  </r>
  <r>
    <n v="33229348"/>
    <x v="0"/>
    <s v="20-08-2025 11:38:23"/>
    <d v="2025-08-20T00:00:00"/>
    <s v="20-08-2025"/>
    <d v="2025-08-20T00:00:00"/>
    <s v="18:45"/>
    <n v="0"/>
    <x v="4"/>
    <s v="miércoles"/>
    <s v="Free tour por Santiago de Compostela"/>
    <n v="0"/>
    <n v="0"/>
    <s v="Carmen Rodríguez Blanco"/>
    <s v="659153069"/>
    <s v="No show"/>
  </r>
  <r>
    <n v="33229301"/>
    <x v="0"/>
    <s v="20-08-2025 11:36:22"/>
    <d v="2025-08-20T00:00:00"/>
    <s v="24-08-2025"/>
    <d v="2025-08-24T00:00:00"/>
    <s v="10:45"/>
    <n v="4"/>
    <x v="4"/>
    <s v="domingo"/>
    <s v="Free tour por Santiago de Compostela"/>
    <n v="2"/>
    <n v="0"/>
    <s v="Daniel Fabo Fernández"/>
    <s v="686903285"/>
    <s v="Opinión solicitada"/>
  </r>
  <r>
    <n v="33228232"/>
    <x v="1"/>
    <s v="20-08-2025 11:21:49"/>
    <d v="2025-08-20T00:00:00"/>
    <s v="20-08-2025"/>
    <d v="2025-08-20T00:00:00"/>
    <s v="18:45"/>
    <n v="0"/>
    <x v="4"/>
    <s v="miércoles"/>
    <s v="Free tour por Santiago de Compostela"/>
    <n v="2"/>
    <n v="0"/>
    <s v="Nerea Villafranca Bonilla"/>
    <s v="674493922"/>
    <s v="Opinado"/>
  </r>
  <r>
    <n v="33227965"/>
    <x v="0"/>
    <s v="20-08-2025 11:13:06"/>
    <d v="2025-08-20T00:00:00"/>
    <s v="23-08-2025"/>
    <d v="2025-08-23T00:00:00"/>
    <s v="10:45"/>
    <n v="3"/>
    <x v="4"/>
    <s v="sábado"/>
    <s v="Free tour por Santiago de Compostela"/>
    <n v="6"/>
    <n v="0"/>
    <s v="Veronica García González"/>
    <s v="682784190"/>
    <s v="Opinado"/>
  </r>
  <r>
    <n v="33226849"/>
    <x v="1"/>
    <s v="20-08-2025 10:24:29"/>
    <d v="2025-08-20T00:00:00"/>
    <s v="22-08-2025"/>
    <d v="2025-08-22T00:00:00"/>
    <s v="10:45"/>
    <n v="2"/>
    <x v="4"/>
    <s v="viernes"/>
    <s v="Free tour por Santiago de Compostela"/>
    <n v="2"/>
    <n v="0"/>
    <s v="Esther Arcos Mena"/>
    <s v="636225729"/>
    <s v="Opinado"/>
  </r>
  <r>
    <n v="33226242"/>
    <x v="1"/>
    <s v="20-08-2025 10:04:39"/>
    <d v="2025-08-20T00:00:00"/>
    <s v="20-08-2025"/>
    <d v="2025-08-20T00:00:00"/>
    <s v="18:45"/>
    <n v="0"/>
    <x v="4"/>
    <s v="miércoles"/>
    <s v="Free tour por Santiago de Compostela"/>
    <n v="4"/>
    <n v="0"/>
    <s v="Maria Tomas Quilis"/>
    <s v="673151866"/>
    <s v="Opinión solicitada"/>
  </r>
  <r>
    <n v="33225742"/>
    <x v="1"/>
    <s v="20-08-2025 09:46:43"/>
    <d v="2025-08-20T00:00:00"/>
    <s v="22-08-2025"/>
    <d v="2025-08-22T00:00:00"/>
    <s v="10:45"/>
    <n v="2"/>
    <x v="4"/>
    <s v="viernes"/>
    <s v="Free tour por Santiago de Compostela"/>
    <n v="4"/>
    <n v="0"/>
    <s v="Eli Carrasco Cabezas"/>
    <s v="670254335"/>
    <s v="Opinado"/>
  </r>
  <r>
    <n v="33225158"/>
    <x v="1"/>
    <s v="20-08-2025 09:23:15"/>
    <d v="2025-08-20T00:00:00"/>
    <s v="21-08-2025"/>
    <d v="2025-08-21T00:00:00"/>
    <s v="10:00"/>
    <n v="1"/>
    <x v="4"/>
    <s v="jueves"/>
    <s v="Visita guiada por la Catedral de Santiago"/>
    <n v="4"/>
    <n v="70"/>
    <s v="Elena Rico Lorente"/>
    <s v="696379060"/>
    <s v="Opinado"/>
  </r>
  <r>
    <n v="33225029"/>
    <x v="3"/>
    <s v="20-08-2025 09:35:10"/>
    <d v="2025-08-20T00:00:00"/>
    <s v="30-08-2025"/>
    <d v="2025-08-30T00:00:00"/>
    <s v="17:30"/>
    <n v="10"/>
    <x v="4"/>
    <s v="sábado"/>
    <s v="Free tour por Santiago de Compostela"/>
    <n v="4"/>
    <n v="0"/>
    <s v="Miguel ángel Solano Ferrer Ferrer"/>
    <s v="676233416"/>
    <s v="Opinión solicitada"/>
  </r>
  <r>
    <n v="33224076"/>
    <x v="1"/>
    <s v="20-08-2025 08:17:37"/>
    <d v="2025-08-20T00:00:00"/>
    <s v="27-08-2025"/>
    <d v="2025-08-27T00:00:00"/>
    <s v="12:00"/>
    <n v="7"/>
    <x v="4"/>
    <s v="miércoles"/>
    <s v="Free tour por Santiago de Compostela"/>
    <n v="2"/>
    <n v="0"/>
    <s v="Laura Berrocal"/>
    <s v="664835341"/>
    <s v="Opinión solicitada"/>
  </r>
  <r>
    <n v="33220115"/>
    <x v="1"/>
    <s v="20-08-2025 00:53:53"/>
    <d v="2025-08-20T00:00:00"/>
    <s v="22-08-2025"/>
    <d v="2025-08-22T00:00:00"/>
    <s v="16:00"/>
    <n v="2"/>
    <x v="4"/>
    <s v="viernes"/>
    <s v="Visita guiada por la Catedral de Santiago"/>
    <n v="2"/>
    <n v="64"/>
    <s v="Ana Maria Torres Torres"/>
    <s v="636751203"/>
    <s v="Opinado"/>
  </r>
  <r>
    <n v="33217354"/>
    <x v="1"/>
    <s v="19-08-2025 23:05:17"/>
    <d v="2025-08-19T00:00:00"/>
    <s v="23-08-2025"/>
    <d v="2025-08-23T00:00:00"/>
    <s v="10:45"/>
    <n v="4"/>
    <x v="5"/>
    <s v="sábado"/>
    <s v="Free tour por Santiago de Compostela"/>
    <n v="0"/>
    <n v="0"/>
    <s v="María Asunción Abuy"/>
    <s v="626229253"/>
    <s v="No show"/>
  </r>
  <r>
    <n v="33216869"/>
    <x v="0"/>
    <s v="19-08-2025 22:56:35"/>
    <d v="2025-08-19T00:00:00"/>
    <s v="20-08-2025"/>
    <d v="2025-08-20T00:00:00"/>
    <s v="11:30"/>
    <n v="1"/>
    <x v="5"/>
    <s v="miércoles"/>
    <s v="Visita guiada por la Catedral de Santiago"/>
    <n v="2"/>
    <n v="44"/>
    <s v="Maria Leonor Ramirez"/>
    <s v="3138548365"/>
    <s v="Opinado"/>
  </r>
  <r>
    <n v="33216637"/>
    <x v="2"/>
    <s v="19-08-2025 22:39:27"/>
    <d v="2025-08-19T00:00:00"/>
    <s v="20-08-2025"/>
    <d v="2025-08-20T00:00:00"/>
    <s v="18:45"/>
    <n v="1"/>
    <x v="5"/>
    <s v="miércoles"/>
    <s v="Free tour por Santiago de Compostela"/>
    <n v="2"/>
    <n v="0"/>
    <s v="Pilar Castilla Romero"/>
    <s v="610902187"/>
    <s v="Opinado"/>
  </r>
  <r>
    <n v="33216181"/>
    <x v="0"/>
    <s v="19-08-2025 22:25:22"/>
    <d v="2025-08-19T00:00:00"/>
    <s v="21-08-2025"/>
    <d v="2025-08-21T00:00:00"/>
    <s v="17:30"/>
    <n v="2"/>
    <x v="5"/>
    <s v="jueves"/>
    <s v="Free tour por Santiago de Compostela"/>
    <n v="2"/>
    <n v="0"/>
    <s v="Nehuen Bramuglia"/>
    <s v="658273992"/>
    <s v="Opinión solicitada"/>
  </r>
  <r>
    <n v="33216015"/>
    <x v="3"/>
    <s v="19-08-2025 22:18:55"/>
    <d v="2025-08-19T00:00:00"/>
    <s v="25-08-2025"/>
    <d v="2025-08-25T00:00:00"/>
    <s v="17:30"/>
    <n v="6"/>
    <x v="5"/>
    <s v="lunes"/>
    <s v="Free tour por Santiago de Compostela"/>
    <n v="2"/>
    <n v="0"/>
    <s v="Antonia Aroca Milán"/>
    <s v="669934520"/>
    <s v="Opinión solicitada"/>
  </r>
  <r>
    <n v="33215735"/>
    <x v="1"/>
    <s v="19-08-2025 22:08:59"/>
    <d v="2025-08-19T00:00:00"/>
    <s v="21-08-2025"/>
    <d v="2025-08-21T00:00:00"/>
    <s v="17:30"/>
    <n v="2"/>
    <x v="5"/>
    <s v="jueves"/>
    <s v="Free tour por Santiago de Compostela"/>
    <n v="3"/>
    <n v="0"/>
    <s v="Maeia Dolors Manzano"/>
    <s v="655383579"/>
    <s v="Opinado"/>
  </r>
  <r>
    <n v="33215497"/>
    <x v="2"/>
    <s v="19-08-2025 21:59:17"/>
    <d v="2025-08-19T00:00:00"/>
    <s v="28-08-2025"/>
    <d v="2025-08-28T00:00:00"/>
    <s v="17:30"/>
    <n v="9"/>
    <x v="5"/>
    <s v="jueves"/>
    <s v="Free tour por Santiago de Compostela"/>
    <n v="2"/>
    <n v="0"/>
    <s v="Maria Masip"/>
    <s v="628798254"/>
    <s v="Opinión solicitada"/>
  </r>
  <r>
    <n v="33215083"/>
    <x v="0"/>
    <s v="19-08-2025 21:49:35"/>
    <d v="2025-08-19T00:00:00"/>
    <s v="23-08-2025"/>
    <d v="2025-08-23T00:00:00"/>
    <s v="20:00"/>
    <n v="4"/>
    <x v="5"/>
    <s v="sábado"/>
    <s v="Free tour de los misterios y leyendas de Santiago"/>
    <n v="3"/>
    <n v="0"/>
    <s v="Miriam Alonso"/>
    <s v="635994477"/>
    <s v="Opinado"/>
  </r>
  <r>
    <n v="33214855"/>
    <x v="1"/>
    <s v="19-08-2025 21:39:05"/>
    <d v="2025-08-19T00:00:00"/>
    <s v="28-08-2025"/>
    <d v="2025-08-28T00:00:00"/>
    <s v="10:00"/>
    <n v="9"/>
    <x v="5"/>
    <s v="jueves"/>
    <s v="Visita guiada por la Catedral de Santiago"/>
    <n v="1"/>
    <n v="32"/>
    <s v="Joaquín Jesús Lorca Lorca"/>
    <s v="609207876"/>
    <s v="Opinión solicitada"/>
  </r>
  <r>
    <n v="33214742"/>
    <x v="2"/>
    <s v="19-08-2025 21:34:55"/>
    <d v="2025-08-19T00:00:00"/>
    <s v="24-08-2025"/>
    <d v="2025-08-24T00:00:00"/>
    <s v="12:00"/>
    <n v="5"/>
    <x v="5"/>
    <s v="domingo"/>
    <s v="Free tour por Santiago de Compostela"/>
    <n v="2"/>
    <n v="0"/>
    <s v="Jose Angel Simón Juan"/>
    <s v="625246854"/>
    <s v="Opinión solicitada"/>
  </r>
  <r>
    <n v="33214427"/>
    <x v="1"/>
    <s v="19-08-2025 21:24:52"/>
    <d v="2025-08-19T00:00:00"/>
    <s v="25-08-2025"/>
    <d v="2025-08-25T00:00:00"/>
    <s v="17:30"/>
    <n v="6"/>
    <x v="5"/>
    <s v="lunes"/>
    <s v="Free tour por Santiago de Compostela"/>
    <n v="2"/>
    <n v="0"/>
    <s v="Marc Galvez Font"/>
    <s v="616297637"/>
    <s v="Opinión solicitada"/>
  </r>
  <r>
    <n v="33214063"/>
    <x v="0"/>
    <s v="19-08-2025 21:10:24"/>
    <d v="2025-08-19T00:00:00"/>
    <s v="21-08-2025"/>
    <d v="2025-08-21T00:00:00"/>
    <s v="10:45"/>
    <n v="2"/>
    <x v="5"/>
    <s v="jueves"/>
    <s v="Free tour por Santiago de Compostela"/>
    <n v="4"/>
    <n v="0"/>
    <s v="Montse Diez Gutiérrez"/>
    <s v="651726474"/>
    <s v="Opinión solicitada"/>
  </r>
  <r>
    <n v="33213968"/>
    <x v="1"/>
    <s v="19-08-2025 21:09:57"/>
    <d v="2025-08-19T00:00:00"/>
    <s v="23-08-2025"/>
    <d v="2025-08-23T00:00:00"/>
    <s v="10:45"/>
    <n v="4"/>
    <x v="5"/>
    <s v="sábado"/>
    <s v="Free tour por Santiago de Compostela"/>
    <n v="4"/>
    <n v="0"/>
    <s v="María Zarza León"/>
    <s v="644867024"/>
    <s v="Opinión solicitada"/>
  </r>
  <r>
    <n v="33212873"/>
    <x v="1"/>
    <s v="19-08-2025 20:30:50"/>
    <d v="2025-08-19T00:00:00"/>
    <s v="20-08-2025"/>
    <d v="2025-08-20T00:00:00"/>
    <s v="18:45"/>
    <n v="1"/>
    <x v="5"/>
    <s v="miércoles"/>
    <s v="Free tour por Santiago de Compostela"/>
    <n v="4"/>
    <n v="0"/>
    <s v="Mari Carmen Fernàndez Peñate"/>
    <s v="620447924"/>
    <s v="Opinado"/>
  </r>
  <r>
    <n v="33210721"/>
    <x v="1"/>
    <s v="19-08-2025 19:29:12"/>
    <d v="2025-08-19T00:00:00"/>
    <s v="20-08-2025"/>
    <d v="2025-08-20T00:00:00"/>
    <s v="18:45"/>
    <n v="1"/>
    <x v="5"/>
    <s v="miércoles"/>
    <s v="Free tour por Santiago de Compostela"/>
    <n v="2"/>
    <n v="0"/>
    <s v="José Joaquín Alite García"/>
    <s v="608206280"/>
    <s v="Opinado"/>
  </r>
  <r>
    <n v="33210436"/>
    <x v="1"/>
    <s v="19-08-2025 19:23:16"/>
    <d v="2025-08-19T00:00:00"/>
    <s v="20-08-2025"/>
    <d v="2025-08-20T00:00:00"/>
    <s v="18:45"/>
    <n v="1"/>
    <x v="5"/>
    <s v="miércoles"/>
    <s v="Free tour por Santiago de Compostela"/>
    <n v="2"/>
    <n v="0"/>
    <s v="Asier Herrán"/>
    <s v="662260262"/>
    <s v="Opinión solicitada"/>
  </r>
  <r>
    <n v="33209372"/>
    <x v="1"/>
    <s v="19-08-2025 18:52:05"/>
    <d v="2025-08-19T00:00:00"/>
    <s v="25-08-2025"/>
    <d v="2025-08-25T00:00:00"/>
    <s v="12:00"/>
    <n v="6"/>
    <x v="5"/>
    <s v="lunes"/>
    <s v="Free tour por Santiago de Compostela"/>
    <n v="2"/>
    <n v="0"/>
    <s v="Juan Francisco Ramírez Carmona"/>
    <s v="659919091"/>
    <s v="Opinión solicitada"/>
  </r>
  <r>
    <n v="33209177"/>
    <x v="1"/>
    <s v="19-08-2025 18:47:31"/>
    <d v="2025-08-19T00:00:00"/>
    <s v="28-08-2025"/>
    <d v="2025-08-28T00:00:00"/>
    <s v="12:00"/>
    <n v="9"/>
    <x v="5"/>
    <s v="jueves"/>
    <s v="Free tour por Santiago de Compostela"/>
    <n v="2"/>
    <n v="0"/>
    <s v="Juan Carlos Velayos"/>
    <s v="651184461"/>
    <s v="Opinión solicitada"/>
  </r>
  <r>
    <n v="33208950"/>
    <x v="0"/>
    <s v="19-08-2025 18:39:33"/>
    <d v="2025-08-19T00:00:00"/>
    <s v="24-08-2025"/>
    <d v="2025-08-24T00:00:00"/>
    <s v="20:00"/>
    <n v="5"/>
    <x v="5"/>
    <s v="domingo"/>
    <s v="Free tour de los misterios y leyendas de Santiago"/>
    <n v="4"/>
    <n v="0"/>
    <s v="Juan De Dios Castillo Pla"/>
    <s v="607616755"/>
    <s v="Opinión solicitada"/>
  </r>
  <r>
    <n v="33208489"/>
    <x v="1"/>
    <s v="19-08-2025 18:27:31"/>
    <d v="2025-08-19T00:00:00"/>
    <s v="21-08-2025"/>
    <d v="2025-08-21T00:00:00"/>
    <s v="17:30"/>
    <n v="2"/>
    <x v="5"/>
    <s v="jueves"/>
    <s v="Free tour por Santiago de Compostela"/>
    <n v="3"/>
    <n v="0"/>
    <s v="Alberto De Oleza Izquierdo"/>
    <s v="638721028"/>
    <s v="Opinado"/>
  </r>
  <r>
    <n v="33206163"/>
    <x v="3"/>
    <s v="19-08-2025 17:23:33"/>
    <d v="2025-08-19T00:00:00"/>
    <s v="27-08-2025"/>
    <d v="2025-08-27T00:00:00"/>
    <s v="20:00"/>
    <n v="8"/>
    <x v="5"/>
    <s v="miércoles"/>
    <s v="Free tour de los misterios y leyendas de Santiago"/>
    <n v="2"/>
    <n v="0"/>
    <s v="Maria Rey"/>
    <s v="678728710"/>
    <s v="Opinión solicitada"/>
  </r>
  <r>
    <n v="33205382"/>
    <x v="0"/>
    <s v="19-08-2025 17:02:10"/>
    <d v="2025-08-19T00:00:00"/>
    <s v="19-08-2025"/>
    <d v="2025-08-19T00:00:00"/>
    <s v="18:45"/>
    <n v="0"/>
    <x v="5"/>
    <s v="martes"/>
    <s v="Free tour por Santiago de Compostela"/>
    <n v="0"/>
    <n v="0"/>
    <s v="Carlos Ortega Cifres"/>
    <s v="629337777"/>
    <s v="No show"/>
  </r>
  <r>
    <n v="33205244"/>
    <x v="0"/>
    <s v="19-08-2025 16:55:53"/>
    <d v="2025-08-19T00:00:00"/>
    <s v="22-08-2025"/>
    <d v="2025-08-22T00:00:00"/>
    <s v="10:00"/>
    <n v="3"/>
    <x v="5"/>
    <s v="viernes"/>
    <s v="Tour de Santiago de Compostela al completo con entradas"/>
    <n v="2"/>
    <n v="90"/>
    <s v="María Elena Navarrete Sánchez"/>
    <s v="607196964"/>
    <s v="Opinado"/>
  </r>
  <r>
    <n v="33204243"/>
    <x v="1"/>
    <s v="19-08-2025 16:25:00"/>
    <d v="2025-08-19T00:00:00"/>
    <s v="22-08-2025"/>
    <d v="2025-08-22T00:00:00"/>
    <s v="10:45"/>
    <n v="3"/>
    <x v="5"/>
    <s v="viernes"/>
    <s v="Free tour por Santiago de Compostela"/>
    <n v="1"/>
    <n v="0"/>
    <s v="Sergio Iglesias"/>
    <s v="618685568"/>
    <s v="Opinión solicitada"/>
  </r>
  <r>
    <n v="33204153"/>
    <x v="0"/>
    <s v="19-08-2025 16:20:27"/>
    <d v="2025-08-19T00:00:00"/>
    <s v="19-08-2025"/>
    <d v="2025-08-19T00:00:00"/>
    <s v="18:45"/>
    <n v="0"/>
    <x v="5"/>
    <s v="martes"/>
    <s v="Free tour por Santiago de Compostela"/>
    <n v="2"/>
    <n v="0"/>
    <s v="Alejandro Valles Coarasa"/>
    <s v="619817368"/>
    <s v="Opinión solicitada"/>
  </r>
  <r>
    <n v="33202614"/>
    <x v="1"/>
    <s v="19-08-2025 15:30:42"/>
    <d v="2025-08-19T00:00:00"/>
    <s v="20-08-2025"/>
    <d v="2025-08-20T00:00:00"/>
    <s v="11:30"/>
    <n v="1"/>
    <x v="5"/>
    <s v="miércoles"/>
    <s v="Visita guiada por la Catedral de Santiago"/>
    <n v="2"/>
    <n v="44"/>
    <s v="Miguel Floriano Azores"/>
    <s v="603724391"/>
    <s v="Opinión solicitada"/>
  </r>
  <r>
    <n v="33202382"/>
    <x v="1"/>
    <s v="19-08-2025 15:23:24"/>
    <d v="2025-08-19T00:00:00"/>
    <s v="22-08-2025"/>
    <d v="2025-08-22T00:00:00"/>
    <s v="18:45"/>
    <n v="3"/>
    <x v="5"/>
    <s v="viernes"/>
    <s v="Free tour por Santiago de Compostela"/>
    <n v="4"/>
    <n v="0"/>
    <s v="Maria Nieves Romero Avika"/>
    <s v="690960120"/>
    <s v="Opinado"/>
  </r>
  <r>
    <n v="33201803"/>
    <x v="1"/>
    <s v="19-08-2025 14:59:01"/>
    <d v="2025-08-19T00:00:00"/>
    <s v="21-08-2025"/>
    <d v="2025-08-21T00:00:00"/>
    <s v="18:45"/>
    <n v="2"/>
    <x v="5"/>
    <s v="jueves"/>
    <s v="Free tour por Santiago de Compostela"/>
    <n v="6"/>
    <n v="0"/>
    <s v="Isabel Aller"/>
    <s v="645720444"/>
    <s v="Opinión solicitada"/>
  </r>
  <r>
    <n v="33201079"/>
    <x v="1"/>
    <s v="19-08-2025 14:36:55"/>
    <d v="2025-08-19T00:00:00"/>
    <s v="27-08-2025"/>
    <d v="2025-08-27T00:00:00"/>
    <s v="17:30"/>
    <n v="8"/>
    <x v="5"/>
    <s v="miércoles"/>
    <s v="Free tour por Santiago de Compostela"/>
    <n v="2"/>
    <n v="0"/>
    <s v="Ignacio Alonso Pérez"/>
    <s v="689298845"/>
    <s v="Opinado"/>
  </r>
  <r>
    <n v="33200585"/>
    <x v="3"/>
    <s v="19-08-2025 14:16:07"/>
    <d v="2025-08-19T00:00:00"/>
    <s v="21-08-2025"/>
    <d v="2025-08-21T00:00:00"/>
    <s v="12:00"/>
    <n v="2"/>
    <x v="5"/>
    <s v="jueves"/>
    <s v="Free tour por Santiago de Compostela"/>
    <n v="2"/>
    <n v="0"/>
    <s v="Madlena Zaharieva"/>
    <s v="634106067"/>
    <s v="Opinión solicitada"/>
  </r>
  <r>
    <n v="33197813"/>
    <x v="3"/>
    <s v="19-08-2025 12:45:09"/>
    <d v="2025-08-19T00:00:00"/>
    <s v="22-08-2025"/>
    <d v="2025-08-22T00:00:00"/>
    <s v="11:30"/>
    <n v="3"/>
    <x v="5"/>
    <s v="viernes"/>
    <s v="Visita guiada por la Catedral de Santiago"/>
    <n v="2"/>
    <n v="44"/>
    <s v="Blas Vidaurre"/>
    <s v="620104573"/>
    <s v="Opinión solicitada"/>
  </r>
  <r>
    <n v="33197434"/>
    <x v="0"/>
    <s v="19-08-2025 12:40:46"/>
    <d v="2025-08-19T00:00:00"/>
    <s v="21-08-2025"/>
    <d v="2025-08-21T00:00:00"/>
    <s v="12:00"/>
    <n v="2"/>
    <x v="5"/>
    <s v="jueves"/>
    <s v="Free tour por Santiago de Compostela"/>
    <n v="2"/>
    <n v="0"/>
    <s v="Miguel ángel Oyola Ramos"/>
    <s v="630634362"/>
    <s v="Opinado"/>
  </r>
  <r>
    <n v="33195323"/>
    <x v="2"/>
    <s v="19-08-2025 11:20:42"/>
    <d v="2025-08-19T00:00:00"/>
    <s v="20-08-2025"/>
    <d v="2025-08-20T00:00:00"/>
    <s v="16:00"/>
    <n v="1"/>
    <x v="5"/>
    <s v="miércoles"/>
    <s v="Visita guiada por la Catedral de Santiago"/>
    <n v="4"/>
    <n v="70"/>
    <s v="Noemí Galindo"/>
    <s v="640258210"/>
    <s v="Opinión solicitada"/>
  </r>
  <r>
    <n v="33193603"/>
    <x v="1"/>
    <s v="19-08-2025 10:57:08"/>
    <d v="2025-08-19T00:00:00"/>
    <s v="21-08-2025"/>
    <d v="2025-08-21T00:00:00"/>
    <s v="10:45"/>
    <n v="2"/>
    <x v="5"/>
    <s v="jueves"/>
    <s v="Free tour por Santiago de Compostela"/>
    <n v="4"/>
    <n v="0"/>
    <s v="Veronica De La Llave"/>
    <s v="686195277"/>
    <s v="Opinión solicitada"/>
  </r>
  <r>
    <n v="33193214"/>
    <x v="3"/>
    <s v="19-08-2025 10:10:20"/>
    <d v="2025-08-19T00:00:00"/>
    <s v="19-08-2025"/>
    <d v="2025-08-19T00:00:00"/>
    <s v="10:45"/>
    <n v="0"/>
    <x v="5"/>
    <s v="martes"/>
    <s v="Free tour por Santiago de Compostela"/>
    <n v="2"/>
    <n v="0"/>
    <s v="Antonio Garcia Pipo"/>
    <s v="639042847"/>
    <s v="Opinado"/>
  </r>
  <r>
    <n v="33192073"/>
    <x v="1"/>
    <s v="19-08-2025 09:23:53"/>
    <d v="2025-08-19T00:00:00"/>
    <s v="19-08-2025"/>
    <d v="2025-08-19T00:00:00"/>
    <s v="10:45"/>
    <n v="0"/>
    <x v="5"/>
    <s v="martes"/>
    <s v="Free tour por Santiago de Compostela"/>
    <n v="1"/>
    <n v="0"/>
    <s v="Ramsés Herrero Franco"/>
    <s v="600482090"/>
    <s v="Opinión solicitada"/>
  </r>
  <r>
    <n v="33191561"/>
    <x v="1"/>
    <s v="19-08-2025 09:02:55"/>
    <d v="2025-08-19T00:00:00"/>
    <s v="21-08-2025"/>
    <d v="2025-08-21T00:00:00"/>
    <s v="10:45"/>
    <n v="2"/>
    <x v="5"/>
    <s v="jueves"/>
    <s v="Free tour por Santiago de Compostela"/>
    <n v="6"/>
    <n v="0"/>
    <s v="Juan Valero"/>
    <s v="676366912"/>
    <s v="Opinado"/>
  </r>
  <r>
    <n v="33191254"/>
    <x v="0"/>
    <s v="19-08-2025 08:39:06"/>
    <d v="2025-08-19T00:00:00"/>
    <s v="19-08-2025"/>
    <d v="2025-08-19T00:00:00"/>
    <s v="10:45"/>
    <n v="0"/>
    <x v="5"/>
    <s v="martes"/>
    <s v="Free tour por Santiago de Compostela"/>
    <n v="3"/>
    <n v="0"/>
    <s v="Manuel Mendoza García"/>
    <s v="622951614"/>
    <s v="Opinado"/>
  </r>
  <r>
    <n v="33190909"/>
    <x v="0"/>
    <s v="19-08-2025 08:15:22"/>
    <d v="2025-08-19T00:00:00"/>
    <s v="19-08-2025"/>
    <d v="2025-08-19T00:00:00"/>
    <s v="18:45"/>
    <n v="0"/>
    <x v="5"/>
    <s v="martes"/>
    <s v="Free tour por Santiago de Compostela"/>
    <n v="2"/>
    <n v="0"/>
    <s v="Lorena Pérez"/>
    <s v="677665957"/>
    <s v="Opinión solicitada"/>
  </r>
  <r>
    <n v="33188710"/>
    <x v="1"/>
    <s v="19-08-2025 03:02:30"/>
    <d v="2025-08-19T00:00:00"/>
    <s v="21-08-2025"/>
    <d v="2025-08-21T00:00:00"/>
    <s v="17:30"/>
    <n v="2"/>
    <x v="5"/>
    <s v="jueves"/>
    <s v="Free tour por Santiago de Compostela"/>
    <n v="3"/>
    <n v="0"/>
    <s v="Laura Onrubia Castro"/>
    <s v="646630489"/>
    <s v="Opinión solicitada"/>
  </r>
  <r>
    <n v="33187409"/>
    <x v="0"/>
    <s v="19-08-2025 01:07:36"/>
    <d v="2025-08-19T00:00:00"/>
    <s v="19-08-2025"/>
    <d v="2025-08-19T00:00:00"/>
    <s v="10:45"/>
    <n v="0"/>
    <x v="5"/>
    <s v="martes"/>
    <s v="Free tour por Santiago de Compostela"/>
    <n v="2"/>
    <n v="0"/>
    <s v="Alberto Rebollo Reviriego"/>
    <s v="626603597"/>
    <s v="Opinado"/>
  </r>
  <r>
    <n v="33185865"/>
    <x v="0"/>
    <s v="18-08-2025 23:53:50"/>
    <d v="2025-08-18T00:00:00"/>
    <s v="23-08-2025"/>
    <d v="2025-08-23T00:00:00"/>
    <s v="11:30"/>
    <n v="5"/>
    <x v="6"/>
    <s v="sábado"/>
    <s v="Visita guiada por la Catedral de Santiago"/>
    <n v="4"/>
    <n v="128"/>
    <s v="Carlos Santamaria Montes"/>
    <s v="630237452"/>
    <s v="Opinado"/>
  </r>
  <r>
    <n v="33185624"/>
    <x v="1"/>
    <s v="18-08-2025 23:42:56"/>
    <d v="2025-08-18T00:00:00"/>
    <s v="21-08-2025"/>
    <d v="2025-08-21T00:00:00"/>
    <s v="16:45"/>
    <n v="3"/>
    <x v="6"/>
    <s v="jueves"/>
    <s v="Visita guiada por la Catedral de Santiago"/>
    <n v="5"/>
    <n v="160"/>
    <s v="Andrea Sánchez Ruiz"/>
    <s v="655969452"/>
    <s v="Opinión solicitada"/>
  </r>
  <r>
    <n v="33185553"/>
    <x v="1"/>
    <s v="18-08-2025 23:37:33"/>
    <d v="2025-08-18T00:00:00"/>
    <s v="22-08-2025"/>
    <d v="2025-08-22T00:00:00"/>
    <s v="18:45"/>
    <n v="4"/>
    <x v="6"/>
    <s v="viernes"/>
    <s v="Free tour por Santiago de Compostela"/>
    <n v="4"/>
    <n v="0"/>
    <s v="David Herreros Fernandez"/>
    <s v="686708452"/>
    <s v="Opinión solicitada"/>
  </r>
  <r>
    <n v="33185518"/>
    <x v="0"/>
    <s v="19-08-2025 08:13:02"/>
    <d v="2025-08-19T00:00:00"/>
    <s v="19-08-2025"/>
    <d v="2025-08-19T00:00:00"/>
    <s v="18:45"/>
    <n v="0"/>
    <x v="5"/>
    <s v="martes"/>
    <s v="Free tour por Santiago de Compostela"/>
    <n v="2"/>
    <n v="0"/>
    <s v="Judit Gallego Ferreres"/>
    <s v="618082598"/>
    <s v="Opinado"/>
  </r>
  <r>
    <n v="33185422"/>
    <x v="1"/>
    <s v="18-08-2025 23:36:23"/>
    <d v="2025-08-18T00:00:00"/>
    <s v="22-08-2025"/>
    <d v="2025-08-22T00:00:00"/>
    <s v="10:00"/>
    <n v="4"/>
    <x v="6"/>
    <s v="viernes"/>
    <s v="Tour de Santiago de Compostela al completo con entradas"/>
    <n v="4"/>
    <n v="165"/>
    <s v="Antonia Lajara Lozano"/>
    <s v="636075253"/>
    <s v="Opinado"/>
  </r>
  <r>
    <n v="33184936"/>
    <x v="1"/>
    <s v="18-08-2025 23:17:56"/>
    <d v="2025-08-18T00:00:00"/>
    <s v="20-08-2025"/>
    <d v="2025-08-20T00:00:00"/>
    <s v="18:45"/>
    <n v="2"/>
    <x v="6"/>
    <s v="miércoles"/>
    <s v="Free tour por Santiago de Compostela"/>
    <n v="5"/>
    <n v="0"/>
    <s v="Fernando Lopez"/>
    <s v="609432864"/>
    <s v="Opinión solicitada"/>
  </r>
  <r>
    <n v="33183976"/>
    <x v="1"/>
    <s v="18-08-2025 22:49:07"/>
    <d v="2025-08-18T00:00:00"/>
    <s v="19-08-2025"/>
    <d v="2025-08-19T00:00:00"/>
    <s v="13:00"/>
    <n v="1"/>
    <x v="6"/>
    <s v="martes"/>
    <s v="Visita guiada por la Catedral de Santiago"/>
    <n v="3"/>
    <n v="30"/>
    <s v="Noelia Sánchez Caballero"/>
    <s v="609959743"/>
    <s v="Opinión solicitada"/>
  </r>
  <r>
    <n v="33183865"/>
    <x v="3"/>
    <s v="18-08-2025 22:43:35"/>
    <d v="2025-08-18T00:00:00"/>
    <s v="25-08-2025"/>
    <d v="2025-08-25T00:00:00"/>
    <s v="10:45"/>
    <n v="7"/>
    <x v="6"/>
    <s v="lunes"/>
    <s v="Free tour por Santiago de Compostela"/>
    <n v="2"/>
    <n v="0"/>
    <s v="José María Terrón Solano"/>
    <s v="652920270"/>
    <s v="Opinión solicitada"/>
  </r>
  <r>
    <n v="33183662"/>
    <x v="1"/>
    <s v="18-08-2025 22:37:54"/>
    <d v="2025-08-18T00:00:00"/>
    <s v="19-08-2025"/>
    <d v="2025-08-19T00:00:00"/>
    <s v="12:00"/>
    <n v="1"/>
    <x v="6"/>
    <s v="martes"/>
    <s v="Visita guiada por la Catedral de Santiago"/>
    <n v="2"/>
    <n v="64"/>
    <s v="Raquel Rodríguez Gómez"/>
    <s v="649964670"/>
    <s v="Opinión solicitada"/>
  </r>
  <r>
    <n v="33183610"/>
    <x v="3"/>
    <s v="18-08-2025 22:36:43"/>
    <d v="2025-08-18T00:00:00"/>
    <s v="19-08-2025"/>
    <d v="2025-08-19T00:00:00"/>
    <s v="18:45"/>
    <n v="1"/>
    <x v="6"/>
    <s v="martes"/>
    <s v="Free tour por Santiago de Compostela"/>
    <n v="4"/>
    <n v="0"/>
    <s v="Inmaculada Lopez Arraez"/>
    <s v="655678393"/>
    <s v="Opinión solicitada"/>
  </r>
  <r>
    <n v="33183498"/>
    <x v="2"/>
    <s v="18-08-2025 22:32:27"/>
    <d v="2025-08-18T00:00:00"/>
    <s v="19-08-2025"/>
    <d v="2025-08-19T00:00:00"/>
    <s v="10:45"/>
    <n v="1"/>
    <x v="6"/>
    <s v="martes"/>
    <s v="Free tour por Santiago de Compostela"/>
    <n v="2"/>
    <n v="0"/>
    <s v="Beatriz Quesada"/>
    <s v="608997214"/>
    <s v="Opinión solicitada"/>
  </r>
  <r>
    <n v="33183490"/>
    <x v="1"/>
    <s v="18-08-2025 22:33:44"/>
    <d v="2025-08-18T00:00:00"/>
    <s v="19-08-2025"/>
    <d v="2025-08-19T00:00:00"/>
    <s v="18:45"/>
    <n v="1"/>
    <x v="6"/>
    <s v="martes"/>
    <s v="Free tour por Santiago de Compostela"/>
    <n v="4"/>
    <n v="0"/>
    <s v="Eva María ávila Valero"/>
    <s v="625948519"/>
    <s v="Opinión solicitada"/>
  </r>
  <r>
    <n v="33183480"/>
    <x v="1"/>
    <s v="18-08-2025 22:32:10"/>
    <d v="2025-08-18T00:00:00"/>
    <s v="19-08-2025"/>
    <d v="2025-08-19T00:00:00"/>
    <s v="18:45"/>
    <n v="1"/>
    <x v="6"/>
    <s v="martes"/>
    <s v="Free tour por Santiago de Compostela"/>
    <n v="4"/>
    <n v="0"/>
    <s v="Ismael Trigo Lopez"/>
    <s v="626813444"/>
    <s v="Opinión solicitada"/>
  </r>
  <r>
    <n v="33183384"/>
    <x v="0"/>
    <s v="18-08-2025 22:29:28"/>
    <d v="2025-08-18T00:00:00"/>
    <s v="21-08-2025"/>
    <d v="2025-08-21T00:00:00"/>
    <s v="12:00"/>
    <n v="3"/>
    <x v="6"/>
    <s v="jueves"/>
    <s v="Free tour por Santiago de Compostela"/>
    <n v="2"/>
    <n v="0"/>
    <s v="Lorenzo Magan Herencias"/>
    <s v="651915277"/>
    <s v="Opinado"/>
  </r>
  <r>
    <n v="33182884"/>
    <x v="1"/>
    <s v="18-08-2025 22:16:43"/>
    <d v="2025-08-18T00:00:00"/>
    <s v="21-08-2025"/>
    <d v="2025-08-21T00:00:00"/>
    <s v="10:45"/>
    <n v="3"/>
    <x v="6"/>
    <s v="jueves"/>
    <s v="Free tour por Santiago de Compostela"/>
    <n v="0"/>
    <n v="0"/>
    <s v="Ana Loza"/>
    <s v="649560512"/>
    <s v="No show"/>
  </r>
  <r>
    <n v="33182566"/>
    <x v="1"/>
    <s v="18-08-2025 22:11:48"/>
    <d v="2025-08-18T00:00:00"/>
    <s v="21-08-2025"/>
    <d v="2025-08-21T00:00:00"/>
    <s v="10:00"/>
    <n v="3"/>
    <x v="6"/>
    <s v="jueves"/>
    <s v="Visita guiada por la Catedral de Santiago"/>
    <n v="5"/>
    <n v="110"/>
    <s v="Juan Caubet"/>
    <s v="699372961"/>
    <s v="Opinión solicitada"/>
  </r>
  <r>
    <n v="33181881"/>
    <x v="1"/>
    <s v="18-08-2025 21:12:29"/>
    <d v="2025-08-18T00:00:00"/>
    <s v="29-08-2025"/>
    <d v="2025-08-29T00:00:00"/>
    <s v="17:30"/>
    <n v="11"/>
    <x v="6"/>
    <s v="viernes"/>
    <s v="Free tour por Santiago de Compostela"/>
    <n v="1"/>
    <n v="0"/>
    <s v="Doris Roman González"/>
    <s v="665078171"/>
    <s v="Opinado"/>
  </r>
  <r>
    <n v="33180691"/>
    <x v="0"/>
    <s v="18-08-2025 20:34:45"/>
    <d v="2025-08-18T00:00:00"/>
    <s v="22-08-2025"/>
    <d v="2025-08-22T00:00:00"/>
    <s v="18:45"/>
    <n v="4"/>
    <x v="6"/>
    <s v="viernes"/>
    <s v="Free tour por Santiago de Compostela"/>
    <n v="5"/>
    <n v="0"/>
    <s v="Inés Jiménez Antona"/>
    <s v="684226985"/>
    <s v="Opinado"/>
  </r>
  <r>
    <n v="33178540"/>
    <x v="0"/>
    <s v="18-08-2025 19:35:36"/>
    <d v="2025-08-18T00:00:00"/>
    <s v="19-08-2025"/>
    <d v="2025-08-19T00:00:00"/>
    <s v="16:00"/>
    <n v="1"/>
    <x v="6"/>
    <s v="martes"/>
    <s v="Visita guiada por la Catedral de Santiago"/>
    <n v="2"/>
    <n v="44"/>
    <s v="Marc Torres"/>
    <s v="617999072"/>
    <s v="Opinión solicitada"/>
  </r>
  <r>
    <n v="33177159"/>
    <x v="0"/>
    <s v="18-08-2025 18:58:14"/>
    <d v="2025-08-18T00:00:00"/>
    <s v="21-08-2025"/>
    <d v="2025-08-21T00:00:00"/>
    <s v="10:45"/>
    <n v="3"/>
    <x v="6"/>
    <s v="jueves"/>
    <s v="Free tour por Santiago de Compostela"/>
    <n v="2"/>
    <n v="0"/>
    <s v="Jordi Vilanova Karlsson"/>
    <s v="696736990"/>
    <s v="Opinado"/>
  </r>
  <r>
    <n v="33176718"/>
    <x v="1"/>
    <s v="18-08-2025 18:46:28"/>
    <d v="2025-08-18T00:00:00"/>
    <s v="20-08-2025"/>
    <d v="2025-08-20T00:00:00"/>
    <s v="13:00"/>
    <n v="2"/>
    <x v="6"/>
    <s v="miércoles"/>
    <s v="Visita guidata alla Cattedrale di Santiago e al suo museo"/>
    <n v="4"/>
    <n v="52"/>
    <s v="Stefania Sarti"/>
    <s v="3931111723"/>
    <s v="Opinado"/>
  </r>
  <r>
    <n v="33173863"/>
    <x v="1"/>
    <s v="18-08-2025 17:26:07"/>
    <d v="2025-08-18T00:00:00"/>
    <s v="18-08-2025"/>
    <d v="2025-08-18T00:00:00"/>
    <s v="18:45"/>
    <n v="0"/>
    <x v="6"/>
    <s v="lunes"/>
    <s v="Free tour por Santiago de Compostela"/>
    <n v="4"/>
    <n v="0"/>
    <s v="Jose Ortuño Martínez"/>
    <s v="617399625"/>
    <s v="Opinión solicitada"/>
  </r>
  <r>
    <n v="33173623"/>
    <x v="0"/>
    <s v="18-08-2025 17:18:45"/>
    <d v="2025-08-18T00:00:00"/>
    <s v="31-08-2025"/>
    <d v="2025-08-31T00:00:00"/>
    <s v="12:00"/>
    <n v="13"/>
    <x v="6"/>
    <s v="domingo"/>
    <s v="Free tour por Santiago de Compostela"/>
    <n v="2"/>
    <n v="0"/>
    <s v="Chari Caraballo"/>
    <s v="685469298"/>
    <s v="Opinión solicitada"/>
  </r>
  <r>
    <n v="33172552"/>
    <x v="0"/>
    <s v="18-08-2025 16:41:51"/>
    <d v="2025-08-18T00:00:00"/>
    <s v="18-08-2025"/>
    <d v="2025-08-18T00:00:00"/>
    <s v="17:30"/>
    <n v="0"/>
    <x v="6"/>
    <s v="lunes"/>
    <s v="Free tour por Santiago de Compostela"/>
    <n v="2"/>
    <n v="0"/>
    <s v="Celia Morales Villalba"/>
    <s v="699541818"/>
    <s v="Opinión solicitada"/>
  </r>
  <r>
    <n v="33172027"/>
    <x v="1"/>
    <s v="18-08-2025 16:24:57"/>
    <d v="2025-08-18T00:00:00"/>
    <s v="19-08-2025"/>
    <d v="2025-08-19T00:00:00"/>
    <s v="18:45"/>
    <n v="1"/>
    <x v="6"/>
    <s v="martes"/>
    <s v="Free tour por Santiago de Compostela"/>
    <n v="0"/>
    <n v="0"/>
    <s v="Lola Leal Rios"/>
    <s v="640256356"/>
    <s v="No show"/>
  </r>
  <r>
    <n v="33171553"/>
    <x v="2"/>
    <s v="18-08-2025 16:08:19"/>
    <d v="2025-08-18T00:00:00"/>
    <s v="20-08-2025"/>
    <d v="2025-08-20T00:00:00"/>
    <s v="18:45"/>
    <n v="2"/>
    <x v="6"/>
    <s v="miércoles"/>
    <s v="Free tour por Santiago de Compostela"/>
    <n v="1"/>
    <n v="0"/>
    <s v="Juan José Silva Ibañez"/>
    <s v="609197184"/>
    <s v="Opinión solicitada"/>
  </r>
  <r>
    <n v="33171384"/>
    <x v="5"/>
    <s v="18-08-2025 16:03:30"/>
    <d v="2025-08-18T00:00:00"/>
    <s v="24-08-2025"/>
    <d v="2025-08-24T00:00:00"/>
    <s v="20:00"/>
    <n v="6"/>
    <x v="6"/>
    <s v="domingo"/>
    <s v="Free tour de los misterios y leyendas de Santiago"/>
    <n v="2"/>
    <n v="0"/>
    <s v="Javier Montero Benlloch"/>
    <s v="622164745"/>
    <s v="Opinión solicitada"/>
  </r>
  <r>
    <n v="33171051"/>
    <x v="2"/>
    <s v="18-08-2025 15:51:42"/>
    <d v="2025-08-18T00:00:00"/>
    <s v="21-08-2025"/>
    <d v="2025-08-21T00:00:00"/>
    <s v="17:30"/>
    <n v="3"/>
    <x v="6"/>
    <s v="jueves"/>
    <s v="Free tour por Santiago de Compostela"/>
    <n v="0"/>
    <n v="0"/>
    <s v="Maria Cecilia Gete Garcia"/>
    <s v="600666411"/>
    <s v="No show"/>
  </r>
  <r>
    <n v="33170822"/>
    <x v="0"/>
    <s v="19-08-2025 17:43:35"/>
    <d v="2025-08-19T00:00:00"/>
    <s v="22-08-2025"/>
    <d v="2025-08-22T00:00:00"/>
    <s v="20:00"/>
    <n v="3"/>
    <x v="5"/>
    <s v="viernes"/>
    <s v="Free tour de los misterios y leyendas de Santiago"/>
    <n v="1"/>
    <n v="0"/>
    <s v="María Holgado Torres"/>
    <s v="679760053"/>
    <s v="Opinión solicitada"/>
  </r>
  <r>
    <n v="33170646"/>
    <x v="1"/>
    <s v="18-08-2025 15:35:31"/>
    <d v="2025-08-18T00:00:00"/>
    <s v="23-08-2025"/>
    <d v="2025-08-23T00:00:00"/>
    <s v="12:00"/>
    <n v="5"/>
    <x v="6"/>
    <s v="sábado"/>
    <s v="Free tour por Santiago de Compostela"/>
    <n v="1"/>
    <n v="0"/>
    <s v="Miguel Angel Redruello Dominguez"/>
    <s v="686966884"/>
    <s v="Opinión solicitada"/>
  </r>
  <r>
    <n v="33169128"/>
    <x v="1"/>
    <s v="18-08-2025 14:38:03"/>
    <d v="2025-08-18T00:00:00"/>
    <s v="18-08-2025"/>
    <d v="2025-08-18T00:00:00"/>
    <s v="18:45"/>
    <n v="0"/>
    <x v="6"/>
    <s v="lunes"/>
    <s v="Free tour por Santiago de Compostela"/>
    <n v="1"/>
    <n v="0"/>
    <s v="David Garrido Rodríguez"/>
    <s v="690713281"/>
    <s v="Opinado"/>
  </r>
  <r>
    <n v="33168948"/>
    <x v="0"/>
    <s v="18-08-2025 14:28:28"/>
    <d v="2025-08-18T00:00:00"/>
    <s v="31-08-2025"/>
    <d v="2025-08-31T00:00:00"/>
    <s v="10:45"/>
    <n v="13"/>
    <x v="6"/>
    <s v="domingo"/>
    <s v="Free tour por Santiago de Compostela"/>
    <n v="5"/>
    <n v="0"/>
    <s v="Paulina Oliva Navarrete"/>
    <s v="696126283"/>
    <s v="Opinión solicitada"/>
  </r>
  <r>
    <n v="33168527"/>
    <x v="0"/>
    <s v="18-08-2025 14:12:52"/>
    <d v="2025-08-18T00:00:00"/>
    <s v="19-08-2025"/>
    <d v="2025-08-19T00:00:00"/>
    <s v="10:45"/>
    <n v="1"/>
    <x v="6"/>
    <s v="martes"/>
    <s v="Free tour por Santiago de Compostela"/>
    <n v="3"/>
    <n v="0"/>
    <s v="Octavio Campillo"/>
    <s v="626854627"/>
    <s v="Opinión solicitada"/>
  </r>
  <r>
    <n v="33168124"/>
    <x v="1"/>
    <s v="18-08-2025 13:57:45"/>
    <d v="2025-08-18T00:00:00"/>
    <s v="19-08-2025"/>
    <d v="2025-08-19T00:00:00"/>
    <s v="16:45"/>
    <n v="1"/>
    <x v="6"/>
    <s v="martes"/>
    <s v="Visita guiada por la Catedral de Santiago"/>
    <n v="2"/>
    <n v="44"/>
    <s v="Belen Soria Cañas"/>
    <s v="697622788"/>
    <s v="Opinión solicitada"/>
  </r>
  <r>
    <n v="33167985"/>
    <x v="1"/>
    <s v="18-08-2025 13:50:47"/>
    <d v="2025-08-18T00:00:00"/>
    <s v="27-08-2025"/>
    <d v="2025-08-27T00:00:00"/>
    <s v="10:00"/>
    <n v="9"/>
    <x v="6"/>
    <s v="miércoles"/>
    <s v="Visita guiada por la Catedral de Santiago"/>
    <n v="5"/>
    <n v="160"/>
    <s v="álvaro Ruiz Torres"/>
    <s v="680901258"/>
    <s v="Opinión solicitada"/>
  </r>
  <r>
    <n v="33167857"/>
    <x v="1"/>
    <s v="18-08-2025 13:45:03"/>
    <d v="2025-08-18T00:00:00"/>
    <s v="25-08-2025"/>
    <d v="2025-08-25T00:00:00"/>
    <s v="10:45"/>
    <n v="7"/>
    <x v="6"/>
    <s v="lunes"/>
    <s v="Free tour por Santiago de Compostela"/>
    <n v="3"/>
    <n v="0"/>
    <s v="Esperanza Alvarez - Miranda"/>
    <s v="625108353"/>
    <s v="Opinado"/>
  </r>
  <r>
    <n v="33167558"/>
    <x v="1"/>
    <s v="18-08-2025 13:38:24"/>
    <d v="2025-08-18T00:00:00"/>
    <s v="23-08-2025"/>
    <d v="2025-08-23T00:00:00"/>
    <s v="12:00"/>
    <n v="5"/>
    <x v="6"/>
    <s v="sábado"/>
    <s v="Free tour por Santiago de Compostela"/>
    <n v="3"/>
    <n v="0"/>
    <s v="Jose Manuel Chinchilla Ruiz"/>
    <s v="678406523"/>
    <s v="Opinión solicitada"/>
  </r>
  <r>
    <n v="33166513"/>
    <x v="0"/>
    <s v="18-08-2025 12:56:50"/>
    <d v="2025-08-18T00:00:00"/>
    <s v="18-08-2025"/>
    <d v="2025-08-18T00:00:00"/>
    <s v="17:30"/>
    <n v="0"/>
    <x v="6"/>
    <s v="lunes"/>
    <s v="Free tour por Santiago de Compostela"/>
    <n v="2"/>
    <n v="0"/>
    <s v="David Prada Porto"/>
    <s v="647578774"/>
    <s v="Opinión solicitada"/>
  </r>
  <r>
    <n v="33165990"/>
    <x v="1"/>
    <s v="18-08-2025 12:42:02"/>
    <d v="2025-08-18T00:00:00"/>
    <s v="21-08-2025"/>
    <d v="2025-08-21T00:00:00"/>
    <s v="10:45"/>
    <n v="3"/>
    <x v="6"/>
    <s v="jueves"/>
    <s v="Free tour por Santiago de Compostela"/>
    <n v="3"/>
    <n v="0"/>
    <s v="Alberto Bouzón Rivas"/>
    <s v="627475229"/>
    <s v="Opinión solicitada"/>
  </r>
  <r>
    <n v="33165761"/>
    <x v="3"/>
    <s v="18-08-2025 12:33:10"/>
    <d v="2025-08-18T00:00:00"/>
    <s v="20-08-2025"/>
    <d v="2025-08-20T00:00:00"/>
    <s v="17:30"/>
    <n v="2"/>
    <x v="6"/>
    <s v="miércoles"/>
    <s v="Free tour por Santiago de Compostela"/>
    <n v="2"/>
    <n v="0"/>
    <s v="Francisco Manuel Aroca álvarez"/>
    <s v="658191985"/>
    <s v="Opinado"/>
  </r>
  <r>
    <n v="33165669"/>
    <x v="2"/>
    <s v="18-08-2025 12:32:28"/>
    <d v="2025-08-18T00:00:00"/>
    <s v="21-08-2025"/>
    <d v="2025-08-21T00:00:00"/>
    <s v="11:30"/>
    <n v="3"/>
    <x v="6"/>
    <s v="jueves"/>
    <s v="Visita guiada por la Catedral de Santiago"/>
    <n v="2"/>
    <n v="44"/>
    <s v="Isabel Massó Gascón"/>
    <s v="675480187"/>
    <s v="Opinión solicitada"/>
  </r>
  <r>
    <n v="33164903"/>
    <x v="0"/>
    <s v="18-08-2025 12:04:46"/>
    <d v="2025-08-18T00:00:00"/>
    <s v="23-08-2025"/>
    <d v="2025-08-23T00:00:00"/>
    <s v="10:45"/>
    <n v="5"/>
    <x v="6"/>
    <s v="sábado"/>
    <s v="Free tour por Santiago de Compostela"/>
    <n v="4"/>
    <n v="0"/>
    <s v="Miguel Dykan Zwaka"/>
    <s v="681683942"/>
    <s v="Opinión solicitada"/>
  </r>
  <r>
    <n v="33163680"/>
    <x v="0"/>
    <s v="18-08-2025 11:44:47"/>
    <d v="2025-08-18T00:00:00"/>
    <s v="18-08-2025"/>
    <d v="2025-08-18T00:00:00"/>
    <s v="12:00"/>
    <n v="0"/>
    <x v="6"/>
    <s v="lunes"/>
    <s v="Free tour por Santiago de Compostela"/>
    <n v="1"/>
    <n v="0"/>
    <s v="Maria Nualart"/>
    <s v="666555351"/>
    <s v="Opinión solicitada"/>
  </r>
  <r>
    <n v="33163427"/>
    <x v="0"/>
    <s v="18-08-2025 11:09:29"/>
    <d v="2025-08-18T00:00:00"/>
    <s v="18-08-2025"/>
    <d v="2025-08-18T00:00:00"/>
    <s v="12:00"/>
    <n v="0"/>
    <x v="6"/>
    <s v="lunes"/>
    <s v="Free tour por Santiago de Compostela"/>
    <n v="4"/>
    <n v="0"/>
    <s v="Anna Baró"/>
    <s v="669212784"/>
    <s v="Opinión solicitada"/>
  </r>
  <r>
    <n v="33163323"/>
    <x v="0"/>
    <s v="18-08-2025 11:12:59"/>
    <d v="2025-08-18T00:00:00"/>
    <s v="26-08-2025"/>
    <d v="2025-08-26T00:00:00"/>
    <s v="11:30"/>
    <n v="8"/>
    <x v="6"/>
    <s v="martes"/>
    <s v="Visita guiada por la Catedral de Santiago"/>
    <n v="10"/>
    <n v="300"/>
    <s v="Susana María Veiga Paz"/>
    <s v="627415374"/>
    <s v="Opinado"/>
  </r>
  <r>
    <n v="33163247"/>
    <x v="1"/>
    <s v="18-08-2025 11:07:56"/>
    <d v="2025-08-18T00:00:00"/>
    <s v="18-08-2025"/>
    <d v="2025-08-18T00:00:00"/>
    <s v="12:00"/>
    <n v="0"/>
    <x v="6"/>
    <s v="lunes"/>
    <s v="Free tour por Santiago de Compostela"/>
    <n v="2"/>
    <n v="0"/>
    <s v="Carolina Morales Bueno"/>
    <s v="611620928"/>
    <s v="Opinión solicitada"/>
  </r>
  <r>
    <n v="33162843"/>
    <x v="0"/>
    <s v="18-08-2025 11:06:03"/>
    <d v="2025-08-18T00:00:00"/>
    <s v="28-08-2025"/>
    <d v="2025-08-28T00:00:00"/>
    <s v="12:00"/>
    <n v="10"/>
    <x v="6"/>
    <s v="jueves"/>
    <s v="Free tour por Santiago de Compostela"/>
    <n v="4"/>
    <n v="0"/>
    <s v="Jose Maria Sedeño Guerrero"/>
    <s v="653233546"/>
    <s v="Opinado"/>
  </r>
  <r>
    <n v="33162756"/>
    <x v="3"/>
    <s v="18-08-2025 10:46:48"/>
    <d v="2025-08-18T00:00:00"/>
    <s v="22-08-2025"/>
    <d v="2025-08-22T00:00:00"/>
    <s v="20:00"/>
    <n v="4"/>
    <x v="6"/>
    <s v="viernes"/>
    <s v="Free tour de los misterios y leyendas de Santiago"/>
    <n v="4"/>
    <n v="0"/>
    <s v="Silvia Fernandez Sacristan"/>
    <s v="646280983"/>
    <s v="Opinión solicitada"/>
  </r>
  <r>
    <n v="33162636"/>
    <x v="1"/>
    <s v="18-08-2025 10:48:08"/>
    <d v="2025-08-18T00:00:00"/>
    <s v="22-08-2025"/>
    <d v="2025-08-22T00:00:00"/>
    <s v="20:00"/>
    <n v="4"/>
    <x v="6"/>
    <s v="viernes"/>
    <s v="Free tour de los misterios y leyendas de Santiago"/>
    <n v="2"/>
    <n v="0"/>
    <s v="Carmen Girón Andreu"/>
    <s v="660668153"/>
    <s v="Opinión solicitada"/>
  </r>
  <r>
    <n v="33161020"/>
    <x v="1"/>
    <s v="18-08-2025 09:35:03"/>
    <d v="2025-08-18T00:00:00"/>
    <s v="21-08-2025"/>
    <d v="2025-08-21T00:00:00"/>
    <s v="18:45"/>
    <n v="3"/>
    <x v="6"/>
    <s v="jueves"/>
    <s v="Free tour por Santiago de Compostela"/>
    <n v="2"/>
    <n v="0"/>
    <s v="Antonio Sánchez-cortés García"/>
    <s v="671654321"/>
    <s v="Opinado"/>
  </r>
  <r>
    <n v="33160383"/>
    <x v="1"/>
    <s v="18-08-2025 08:57:46"/>
    <d v="2025-08-18T00:00:00"/>
    <s v="19-08-2025"/>
    <d v="2025-08-19T00:00:00"/>
    <s v="18:45"/>
    <n v="1"/>
    <x v="6"/>
    <s v="martes"/>
    <s v="Free tour por Santiago de Compostela"/>
    <n v="2"/>
    <n v="0"/>
    <s v="Maria Asuncio Pericacho Sastre"/>
    <s v="620795402"/>
    <s v="Opinado"/>
  </r>
  <r>
    <n v="33160209"/>
    <x v="0"/>
    <s v="18-08-2025 08:44:31"/>
    <d v="2025-08-18T00:00:00"/>
    <s v="18-08-2025"/>
    <d v="2025-08-18T00:00:00"/>
    <s v="18:45"/>
    <n v="0"/>
    <x v="6"/>
    <s v="lunes"/>
    <s v="Free tour por Santiago de Compostela"/>
    <n v="1"/>
    <n v="0"/>
    <s v="Abel Gandia"/>
    <s v="680723905"/>
    <s v="Opinión solicitada"/>
  </r>
  <r>
    <n v="33155803"/>
    <x v="2"/>
    <s v="18-08-2025 01:04:14"/>
    <d v="2025-08-18T00:00:00"/>
    <s v="25-08-2025"/>
    <d v="2025-08-25T00:00:00"/>
    <s v="12:00"/>
    <n v="7"/>
    <x v="6"/>
    <s v="lunes"/>
    <s v="Free tour por Santiago de Compostela"/>
    <n v="0"/>
    <n v="0"/>
    <s v="Gema Lunar Ferrera"/>
    <s v="697776297"/>
    <s v="No show"/>
  </r>
  <r>
    <n v="33154688"/>
    <x v="1"/>
    <s v="18-08-2025 00:10:38"/>
    <d v="2025-08-18T00:00:00"/>
    <s v="18-08-2025"/>
    <d v="2025-08-18T00:00:00"/>
    <s v="10:45"/>
    <n v="0"/>
    <x v="6"/>
    <s v="lunes"/>
    <s v="Free tour por Santiago de Compostela"/>
    <n v="2"/>
    <n v="0"/>
    <s v="Carlos Chicano"/>
    <s v="609318864"/>
    <s v="Opinado"/>
  </r>
  <r>
    <n v="33153241"/>
    <x v="1"/>
    <s v="17-08-2025 23:10:25"/>
    <d v="2025-08-17T00:00:00"/>
    <s v="18-08-2025"/>
    <d v="2025-08-18T00:00:00"/>
    <s v="18:45"/>
    <n v="1"/>
    <x v="0"/>
    <s v="lunes"/>
    <s v="Free tour por Santiago de Compostela"/>
    <n v="4"/>
    <n v="0"/>
    <s v="Mari Carmen Novelle Guedes"/>
    <s v="630102432"/>
    <s v="Opinado"/>
  </r>
  <r>
    <n v="33152759"/>
    <x v="1"/>
    <s v="17-08-2025 22:56:04"/>
    <d v="2025-08-17T00:00:00"/>
    <s v="18-08-2025"/>
    <d v="2025-08-18T00:00:00"/>
    <s v="10:45"/>
    <n v="1"/>
    <x v="0"/>
    <s v="lunes"/>
    <s v="Free tour por Santiago de Compostela"/>
    <n v="2"/>
    <n v="0"/>
    <s v="Norberto Bardina Rodríguez"/>
    <s v="607465313"/>
    <s v="Opinado"/>
  </r>
  <r>
    <n v="33152321"/>
    <x v="1"/>
    <s v="17-08-2025 22:43:47"/>
    <d v="2025-08-17T00:00:00"/>
    <s v="18-08-2025"/>
    <d v="2025-08-18T00:00:00"/>
    <s v="18:45"/>
    <n v="1"/>
    <x v="0"/>
    <s v="lunes"/>
    <s v="Free tour por Santiago de Compostela"/>
    <n v="2"/>
    <n v="0"/>
    <s v="Belén Martínez Mañas"/>
    <s v="659094358"/>
    <s v="Opinión solicitada"/>
  </r>
  <r>
    <n v="33152181"/>
    <x v="0"/>
    <s v="17-08-2025 22:37:56"/>
    <d v="2025-08-17T00:00:00"/>
    <s v="18-08-2025"/>
    <d v="2025-08-18T00:00:00"/>
    <s v="17:30"/>
    <n v="1"/>
    <x v="0"/>
    <s v="lunes"/>
    <s v="Free tour por Santiago de Compostela"/>
    <n v="1"/>
    <n v="0"/>
    <s v="Marta González"/>
    <s v="615442452"/>
    <s v="Opinión solicitada"/>
  </r>
  <r>
    <n v="33151988"/>
    <x v="0"/>
    <s v="17-08-2025 22:30:40"/>
    <d v="2025-08-17T00:00:00"/>
    <s v="27-08-2025"/>
    <d v="2025-08-27T00:00:00"/>
    <s v="17:30"/>
    <n v="10"/>
    <x v="0"/>
    <s v="miércoles"/>
    <s v="Free tour por Santiago de Compostela"/>
    <n v="4"/>
    <n v="0"/>
    <s v="Patricia Carrasco Garcia"/>
    <s v="619348725"/>
    <s v="Opinado"/>
  </r>
  <r>
    <n v="33150273"/>
    <x v="3"/>
    <s v="17-08-2025 21:39:48"/>
    <d v="2025-08-17T00:00:00"/>
    <s v="27-08-2025"/>
    <d v="2025-08-27T00:00:00"/>
    <s v="12:00"/>
    <n v="10"/>
    <x v="0"/>
    <s v="miércoles"/>
    <s v="Free tour por Santiago de Compostela"/>
    <n v="3"/>
    <n v="0"/>
    <s v="Noelia Gil Encina"/>
    <s v="665421648"/>
    <s v="Opinado"/>
  </r>
  <r>
    <n v="33149355"/>
    <x v="0"/>
    <s v="17-08-2025 21:10:43"/>
    <d v="2025-08-17T00:00:00"/>
    <s v="31-08-2025"/>
    <d v="2025-08-31T00:00:00"/>
    <s v="18:45"/>
    <n v="14"/>
    <x v="0"/>
    <s v="domingo"/>
    <s v="Free tour por Santiago de Compostela"/>
    <n v="4"/>
    <n v="0"/>
    <s v="Consuelo López Fuentes"/>
    <s v="635481684"/>
    <s v="Opinión solicitada"/>
  </r>
  <r>
    <n v="33149222"/>
    <x v="3"/>
    <s v="17-08-2025 21:04:21"/>
    <d v="2025-08-17T00:00:00"/>
    <s v="23-08-2025"/>
    <d v="2025-08-23T00:00:00"/>
    <s v="10:45"/>
    <n v="6"/>
    <x v="0"/>
    <s v="sábado"/>
    <s v="Free tour por Santiago de Compostela"/>
    <n v="2"/>
    <n v="0"/>
    <s v="Raquel Torres Padilla"/>
    <s v="649187234"/>
    <s v="Opinión solicitada"/>
  </r>
  <r>
    <n v="33148606"/>
    <x v="0"/>
    <s v="17-08-2025 20:45:05"/>
    <d v="2025-08-17T00:00:00"/>
    <s v="26-08-2025"/>
    <d v="2025-08-26T00:00:00"/>
    <s v="10:45"/>
    <n v="9"/>
    <x v="0"/>
    <s v="martes"/>
    <s v="Free tour por Santiago de Compostela"/>
    <n v="0"/>
    <n v="0"/>
    <s v="Laura Garrigós"/>
    <s v="722518315"/>
    <s v="No show"/>
  </r>
  <r>
    <n v="33148336"/>
    <x v="0"/>
    <s v="17-08-2025 20:38:32"/>
    <d v="2025-08-17T00:00:00"/>
    <s v="23-08-2025"/>
    <d v="2025-08-23T00:00:00"/>
    <s v="18:45"/>
    <n v="6"/>
    <x v="0"/>
    <s v="sábado"/>
    <s v="Free tour por Santiago de Compostela"/>
    <n v="3"/>
    <n v="0"/>
    <s v="Francisco José Aguilar González"/>
    <s v="629836609"/>
    <s v="Opinión solicitada"/>
  </r>
  <r>
    <n v="33147060"/>
    <x v="1"/>
    <s v="17-08-2025 19:59:15"/>
    <d v="2025-08-17T00:00:00"/>
    <s v="24-08-2025"/>
    <d v="2025-08-24T00:00:00"/>
    <s v="17:30"/>
    <n v="7"/>
    <x v="0"/>
    <s v="domingo"/>
    <s v="Free tour por Santiago de Compostela"/>
    <n v="4"/>
    <n v="0"/>
    <s v="Francisco Jiménez"/>
    <s v="653885606"/>
    <s v="Opinión solicitada"/>
  </r>
  <r>
    <n v="33147026"/>
    <x v="2"/>
    <s v="17-08-2025 19:58:15"/>
    <d v="2025-08-17T00:00:00"/>
    <s v="22-08-2025"/>
    <d v="2025-08-22T00:00:00"/>
    <s v="10:45"/>
    <n v="5"/>
    <x v="0"/>
    <s v="viernes"/>
    <s v="Free tour por Santiago de Compostela"/>
    <n v="2"/>
    <n v="0"/>
    <s v="Luis Angel Gonzalez Rodriguez"/>
    <s v="630032187"/>
    <s v="Opinión solicitada"/>
  </r>
  <r>
    <n v="33145006"/>
    <x v="1"/>
    <s v="17-08-2025 19:00:39"/>
    <d v="2025-08-17T00:00:00"/>
    <s v="25-08-2025"/>
    <d v="2025-08-25T00:00:00"/>
    <s v="10:45"/>
    <n v="8"/>
    <x v="0"/>
    <s v="lunes"/>
    <s v="Free tour por Santiago de Compostela"/>
    <n v="2"/>
    <n v="0"/>
    <s v="Guillem Sot Torrents"/>
    <s v="648621589"/>
    <s v="Opinión solicitada"/>
  </r>
  <r>
    <n v="33143699"/>
    <x v="3"/>
    <s v="17-08-2025 18:22:54"/>
    <d v="2025-08-17T00:00:00"/>
    <s v="27-08-2025"/>
    <d v="2025-08-27T00:00:00"/>
    <s v="20:00"/>
    <n v="10"/>
    <x v="0"/>
    <s v="miércoles"/>
    <s v="Free tour de los misterios y leyendas de Santiago"/>
    <n v="3"/>
    <n v="0"/>
    <s v="Felipe Bermejo Gomez"/>
    <s v="617538402"/>
    <s v="Opinado"/>
  </r>
  <r>
    <n v="33142825"/>
    <x v="1"/>
    <s v="17-08-2025 17:58:22"/>
    <d v="2025-08-17T00:00:00"/>
    <s v="21-08-2025"/>
    <d v="2025-08-21T00:00:00"/>
    <s v="13:00"/>
    <n v="4"/>
    <x v="0"/>
    <s v="jueves"/>
    <s v="Visita guidata alla Cattedrale di Santiago e al suo museo"/>
    <n v="4"/>
    <n v="88"/>
    <s v="Fulvia Di Guida"/>
    <s v="3398626547"/>
    <s v="Opinado"/>
  </r>
  <r>
    <n v="33142677"/>
    <x v="1"/>
    <s v="17-08-2025 18:09:39"/>
    <d v="2025-08-17T00:00:00"/>
    <s v="19-08-2025"/>
    <d v="2025-08-19T00:00:00"/>
    <s v="16:45"/>
    <n v="2"/>
    <x v="0"/>
    <s v="martes"/>
    <s v="Visita guiada por la Catedral de Santiago"/>
    <n v="2"/>
    <n v="44"/>
    <s v="Julio Sequeiros"/>
    <s v="640806909"/>
    <s v="Opinión solicitada"/>
  </r>
  <r>
    <n v="33142593"/>
    <x v="0"/>
    <s v="17-08-2025 17:28:46"/>
    <d v="2025-08-17T00:00:00"/>
    <s v="28-08-2025"/>
    <d v="2025-08-28T00:00:00"/>
    <s v="12:00"/>
    <n v="11"/>
    <x v="0"/>
    <s v="jueves"/>
    <s v="Free tour por Santiago de Compostela"/>
    <n v="3"/>
    <n v="0"/>
    <s v="Jesús Lora Ferrero"/>
    <s v="651613008"/>
    <s v="Opinión solicitada"/>
  </r>
  <r>
    <n v="33142556"/>
    <x v="1"/>
    <s v="17-08-2025 17:27:51"/>
    <d v="2025-08-17T00:00:00"/>
    <s v="19-08-2025"/>
    <d v="2025-08-19T00:00:00"/>
    <s v="10:45"/>
    <n v="2"/>
    <x v="0"/>
    <s v="martes"/>
    <s v="Free tour por Santiago de Compostela"/>
    <n v="2"/>
    <n v="0"/>
    <s v="Luis Guerrero"/>
    <s v="653800175"/>
    <s v="Opinión solicitada"/>
  </r>
  <r>
    <n v="33142257"/>
    <x v="1"/>
    <s v="17-08-2025 17:17:25"/>
    <d v="2025-08-17T00:00:00"/>
    <s v="26-08-2025"/>
    <d v="2025-08-26T00:00:00"/>
    <s v="11:30"/>
    <n v="9"/>
    <x v="0"/>
    <s v="martes"/>
    <s v="Visita guiada por la Catedral de Santiago"/>
    <n v="3"/>
    <n v="96"/>
    <s v="Ana Isabel Carragal Alcalá"/>
    <s v="653387937"/>
    <s v="Opinado"/>
  </r>
  <r>
    <n v="33140893"/>
    <x v="0"/>
    <s v="17-08-2025 16:26:32"/>
    <d v="2025-08-17T00:00:00"/>
    <s v="27-08-2025"/>
    <d v="2025-08-27T00:00:00"/>
    <s v="10:45"/>
    <n v="10"/>
    <x v="0"/>
    <s v="miércoles"/>
    <s v="Free tour por Santiago de Compostela"/>
    <n v="4"/>
    <n v="0"/>
    <s v="José María González Fernández"/>
    <s v="636539059"/>
    <s v="Opinión solicitada"/>
  </r>
  <r>
    <n v="33140850"/>
    <x v="1"/>
    <s v="17-08-2025 16:25:56"/>
    <d v="2025-08-17T00:00:00"/>
    <s v="18-08-2025"/>
    <d v="2025-08-18T00:00:00"/>
    <s v="16:00"/>
    <n v="1"/>
    <x v="0"/>
    <s v="lunes"/>
    <s v="Visita guiada por la Catedral de Santiago"/>
    <n v="3"/>
    <n v="44"/>
    <s v="Carmen Del Villar Valmaseda"/>
    <s v="653226065"/>
    <s v="Opinión solicitada"/>
  </r>
  <r>
    <n v="33140489"/>
    <x v="1"/>
    <s v="17-08-2025 16:10:46"/>
    <d v="2025-08-17T00:00:00"/>
    <s v="31-08-2025"/>
    <d v="2025-08-31T00:00:00"/>
    <s v="20:00"/>
    <n v="14"/>
    <x v="0"/>
    <s v="domingo"/>
    <s v="Free tour de los misterios y leyendas de Santiago"/>
    <n v="6"/>
    <n v="0"/>
    <s v="Pilar Cerdá Hernandez"/>
    <s v="650867070"/>
    <s v="Opinado"/>
  </r>
  <r>
    <n v="33140217"/>
    <x v="1"/>
    <s v="17-08-2025 16:00:48"/>
    <d v="2025-08-17T00:00:00"/>
    <s v="26-08-2025"/>
    <d v="2025-08-26T00:00:00"/>
    <s v="10:45"/>
    <n v="9"/>
    <x v="0"/>
    <s v="martes"/>
    <s v="Free tour por Santiago de Compostela"/>
    <n v="4"/>
    <n v="0"/>
    <s v="Miguel ángel Martí"/>
    <s v="667751145"/>
    <s v="Opinión solicitada"/>
  </r>
  <r>
    <n v="33139967"/>
    <x v="0"/>
    <s v="17-08-2025 15:48:11"/>
    <d v="2025-08-17T00:00:00"/>
    <s v="21-08-2025"/>
    <d v="2025-08-21T00:00:00"/>
    <s v="12:00"/>
    <n v="4"/>
    <x v="0"/>
    <s v="jueves"/>
    <s v="Free tour por Santiago de Compostela"/>
    <n v="1"/>
    <n v="0"/>
    <s v="Antonio Ruiz Aranda"/>
    <s v="691393035"/>
    <s v="Opinión solicitada"/>
  </r>
  <r>
    <n v="33139285"/>
    <x v="1"/>
    <s v="17-08-2025 15:23:59"/>
    <d v="2025-08-17T00:00:00"/>
    <s v="21-08-2025"/>
    <d v="2025-08-21T00:00:00"/>
    <s v="10:45"/>
    <n v="4"/>
    <x v="0"/>
    <s v="jueves"/>
    <s v="Free tour por Santiago de Compostela"/>
    <n v="0"/>
    <n v="0"/>
    <s v="Marta Cruz"/>
    <s v="661342340"/>
    <s v="No show"/>
  </r>
  <r>
    <n v="33138916"/>
    <x v="0"/>
    <s v="17-08-2025 14:59:10"/>
    <d v="2025-08-17T00:00:00"/>
    <s v="21-08-2025"/>
    <d v="2025-08-21T00:00:00"/>
    <s v="18:45"/>
    <n v="4"/>
    <x v="0"/>
    <s v="jueves"/>
    <s v="Free tour por Santiago de Compostela"/>
    <n v="2"/>
    <n v="0"/>
    <s v="Marina Calvo Gutiérrez"/>
    <s v="690194835"/>
    <s v="Opinión solicitada"/>
  </r>
  <r>
    <n v="33138881"/>
    <x v="0"/>
    <s v="17-08-2025 14:58:48"/>
    <d v="2025-08-17T00:00:00"/>
    <s v="29-08-2025"/>
    <d v="2025-08-29T00:00:00"/>
    <s v="12:00"/>
    <n v="12"/>
    <x v="0"/>
    <s v="viernes"/>
    <s v="Visita guidata alla Cattedrale di Santiago e al suo museo"/>
    <n v="2"/>
    <n v="64"/>
    <s v="Luigi John Guariglia"/>
    <s v="3394534746"/>
    <s v="Opinado"/>
  </r>
  <r>
    <n v="33138187"/>
    <x v="1"/>
    <s v="17-08-2025 17:19:21"/>
    <d v="2025-08-17T00:00:00"/>
    <s v="27-08-2025"/>
    <d v="2025-08-27T00:00:00"/>
    <s v="20:00"/>
    <n v="10"/>
    <x v="0"/>
    <s v="miércoles"/>
    <s v="Free tour de los misterios y leyendas de Santiago"/>
    <n v="0"/>
    <n v="0"/>
    <s v="Fabiola Figueroa"/>
    <s v="668528549"/>
    <s v="No show"/>
  </r>
  <r>
    <n v="33136185"/>
    <x v="1"/>
    <s v="17-08-2025 13:09:38"/>
    <d v="2025-08-17T00:00:00"/>
    <s v="21-08-2025"/>
    <d v="2025-08-21T00:00:00"/>
    <s v="16:00"/>
    <n v="4"/>
    <x v="0"/>
    <s v="jueves"/>
    <s v="Visita guiada por la Catedral de Santiago"/>
    <n v="3"/>
    <n v="96"/>
    <s v="Maria Juanes Blasco"/>
    <s v="675083092"/>
    <s v="Opinado"/>
  </r>
  <r>
    <n v="33135936"/>
    <x v="1"/>
    <s v="17-08-2025 12:59:43"/>
    <d v="2025-08-17T00:00:00"/>
    <s v="24-08-2025"/>
    <d v="2025-08-24T00:00:00"/>
    <s v="20:00"/>
    <n v="7"/>
    <x v="0"/>
    <s v="domingo"/>
    <s v="Free tour de los misterios y leyendas de Santiago"/>
    <n v="6"/>
    <n v="0"/>
    <s v="Maria De Los Angeles Santabarbara Iborra"/>
    <s v="651407343"/>
    <s v="Opinión solicitada"/>
  </r>
  <r>
    <n v="33135506"/>
    <x v="3"/>
    <s v="17-08-2025 12:43:09"/>
    <d v="2025-08-17T00:00:00"/>
    <s v="19-08-2025"/>
    <d v="2025-08-19T00:00:00"/>
    <s v="18:45"/>
    <n v="2"/>
    <x v="0"/>
    <s v="martes"/>
    <s v="Free tour por Santiago de Compostela"/>
    <n v="3"/>
    <n v="0"/>
    <s v="Laura Ortega Villar Del Saz"/>
    <s v="652676939"/>
    <s v="Opinión solicitada"/>
  </r>
  <r>
    <n v="33134462"/>
    <x v="2"/>
    <s v="17-08-2025 12:05:20"/>
    <d v="2025-08-17T00:00:00"/>
    <s v="23-08-2025"/>
    <d v="2025-08-23T00:00:00"/>
    <s v="10:00"/>
    <n v="6"/>
    <x v="0"/>
    <s v="sábado"/>
    <s v="Visita guiada por la Catedral de Santiago"/>
    <n v="2"/>
    <n v="90"/>
    <s v="Esther Escoda Manso"/>
    <s v="635420701"/>
    <s v="Opinado"/>
  </r>
  <r>
    <n v="33134441"/>
    <x v="1"/>
    <s v="17-08-2025 12:01:58"/>
    <d v="2025-08-17T00:00:00"/>
    <s v="30-08-2025"/>
    <d v="2025-08-30T00:00:00"/>
    <s v="12:00"/>
    <n v="13"/>
    <x v="0"/>
    <s v="sábado"/>
    <s v="Free tour por Santiago de Compostela"/>
    <n v="0"/>
    <n v="0"/>
    <s v="Marta Jiménez Nuñez"/>
    <s v="634754021"/>
    <s v="No show"/>
  </r>
  <r>
    <n v="33134424"/>
    <x v="0"/>
    <s v="17-08-2025 12:03:23"/>
    <d v="2025-08-17T00:00:00"/>
    <s v="20-08-2025"/>
    <d v="2025-08-20T00:00:00"/>
    <s v="16:00"/>
    <n v="3"/>
    <x v="0"/>
    <s v="miércoles"/>
    <s v="Visita guiada por la Catedral de Santiago"/>
    <n v="3"/>
    <n v="96"/>
    <s v="Francisco José Gordón Pérez"/>
    <s v="657657616"/>
    <s v="Opinión solicitada"/>
  </r>
  <r>
    <n v="33133943"/>
    <x v="1"/>
    <s v="17-08-2025 11:46:01"/>
    <d v="2025-08-17T00:00:00"/>
    <s v="22-08-2025"/>
    <d v="2025-08-22T00:00:00"/>
    <s v="20:00"/>
    <n v="5"/>
    <x v="0"/>
    <s v="viernes"/>
    <s v="Free tour de los misterios y leyendas de Santiago"/>
    <n v="5"/>
    <n v="0"/>
    <s v="Noelia Perez Gomez"/>
    <s v="696234855"/>
    <s v="Opinión solicitada"/>
  </r>
  <r>
    <n v="33133587"/>
    <x v="1"/>
    <s v="17-08-2025 11:30:09"/>
    <d v="2025-08-17T00:00:00"/>
    <s v="22-08-2025"/>
    <d v="2025-08-22T00:00:00"/>
    <s v="12:00"/>
    <n v="5"/>
    <x v="0"/>
    <s v="viernes"/>
    <s v="Free tour por Santiago de Compostela"/>
    <n v="3"/>
    <n v="0"/>
    <s v="Beatriz Esquitino Ruiz"/>
    <s v="661383989"/>
    <s v="Opinión solicitada"/>
  </r>
  <r>
    <n v="33133487"/>
    <x v="1"/>
    <s v="17-08-2025 11:24:47"/>
    <d v="2025-08-17T00:00:00"/>
    <s v="20-08-2025"/>
    <d v="2025-08-20T00:00:00"/>
    <s v="18:45"/>
    <n v="3"/>
    <x v="0"/>
    <s v="miércoles"/>
    <s v="Free tour por Santiago de Compostela"/>
    <n v="2"/>
    <n v="0"/>
    <s v="Alina Mita"/>
    <s v="626110795"/>
    <s v="Opinado"/>
  </r>
  <r>
    <n v="33133421"/>
    <x v="1"/>
    <s v="17-08-2025 11:23:57"/>
    <d v="2025-08-17T00:00:00"/>
    <s v="17-08-2025"/>
    <d v="2025-08-17T00:00:00"/>
    <s v="12:00"/>
    <n v="0"/>
    <x v="0"/>
    <s v="domingo"/>
    <s v="Free tour por Santiago de Compostela"/>
    <n v="2"/>
    <n v="0"/>
    <s v="Brando Ortiz"/>
    <s v="692322041"/>
    <s v="Opinado"/>
  </r>
  <r>
    <n v="33133050"/>
    <x v="1"/>
    <s v="17-08-2025 11:07:13"/>
    <d v="2025-08-17T00:00:00"/>
    <s v="22-08-2025"/>
    <d v="2025-08-22T00:00:00"/>
    <s v="20:00"/>
    <n v="5"/>
    <x v="0"/>
    <s v="viernes"/>
    <s v="Free tour de los misterios y leyendas de Santiago"/>
    <n v="1"/>
    <n v="0"/>
    <s v="Pau Delgado Tamayo"/>
    <s v="657283342"/>
    <s v="Opinión solicitada"/>
  </r>
  <r>
    <n v="33132403"/>
    <x v="3"/>
    <s v="17-08-2025 10:35:42"/>
    <d v="2025-08-17T00:00:00"/>
    <s v="23-08-2025"/>
    <d v="2025-08-23T00:00:00"/>
    <s v="10:45"/>
    <n v="6"/>
    <x v="0"/>
    <s v="sábado"/>
    <s v="Free tour por Santiago de Compostela"/>
    <n v="4"/>
    <n v="0"/>
    <s v="Candela Gallardo Gutierrez"/>
    <s v="630421277"/>
    <s v="Opinión solicitada"/>
  </r>
  <r>
    <n v="33131508"/>
    <x v="3"/>
    <s v="17-08-2025 09:53:44"/>
    <d v="2025-08-17T00:00:00"/>
    <s v="26-08-2025"/>
    <d v="2025-08-26T00:00:00"/>
    <s v="10:45"/>
    <n v="9"/>
    <x v="0"/>
    <s v="martes"/>
    <s v="Free tour por Santiago de Compostela"/>
    <n v="4"/>
    <n v="0"/>
    <s v="Clara Sallán Artasona"/>
    <s v="617979169"/>
    <s v="Opinado"/>
  </r>
  <r>
    <n v="33131431"/>
    <x v="1"/>
    <s v="17-08-2025 09:49:51"/>
    <d v="2025-08-17T00:00:00"/>
    <s v="25-08-2025"/>
    <d v="2025-08-25T00:00:00"/>
    <s v="20:00"/>
    <n v="8"/>
    <x v="0"/>
    <s v="lunes"/>
    <s v="Free tour de los misterios y leyendas de Santiago"/>
    <n v="4"/>
    <n v="0"/>
    <s v="álvaro Casal Porras"/>
    <s v="637729020"/>
    <s v="Opinión solicitada"/>
  </r>
  <r>
    <n v="33130902"/>
    <x v="0"/>
    <s v="17-08-2025 09:18:13"/>
    <d v="2025-08-17T00:00:00"/>
    <s v="17-08-2025"/>
    <d v="2025-08-17T00:00:00"/>
    <s v="10:45"/>
    <n v="0"/>
    <x v="0"/>
    <s v="domingo"/>
    <s v="Free tour por Santiago de Compostela"/>
    <n v="2"/>
    <n v="0"/>
    <s v="Laura Serra"/>
    <s v="633723904"/>
    <s v="Opinión solicitada"/>
  </r>
  <r>
    <n v="33130628"/>
    <x v="0"/>
    <s v="17-08-2025 08:56:31"/>
    <d v="2025-08-17T00:00:00"/>
    <s v="17-08-2025"/>
    <d v="2025-08-17T00:00:00"/>
    <s v="10:45"/>
    <n v="0"/>
    <x v="0"/>
    <s v="domingo"/>
    <s v="Free tour por Santiago de Compostela"/>
    <n v="0"/>
    <n v="0"/>
    <s v="Adela Vicente Rodríguez"/>
    <s v="627734468"/>
    <s v="No show"/>
  </r>
  <r>
    <n v="33130550"/>
    <x v="0"/>
    <s v="17-08-2025 08:49:27"/>
    <d v="2025-08-17T00:00:00"/>
    <s v="17-08-2025"/>
    <d v="2025-08-17T00:00:00"/>
    <s v="10:45"/>
    <n v="0"/>
    <x v="0"/>
    <s v="domingo"/>
    <s v="Free tour por Santiago de Compostela"/>
    <n v="2"/>
    <n v="0"/>
    <s v="Antonio Bermúdez"/>
    <s v="638900224"/>
    <s v="Opinión solicitada"/>
  </r>
  <r>
    <n v="33130245"/>
    <x v="1"/>
    <s v="17-08-2025 08:18:51"/>
    <d v="2025-08-17T00:00:00"/>
    <s v="17-08-2025"/>
    <d v="2025-08-17T00:00:00"/>
    <s v="10:45"/>
    <n v="0"/>
    <x v="0"/>
    <s v="domingo"/>
    <s v="Free tour por Santiago de Compostela"/>
    <n v="1"/>
    <n v="0"/>
    <s v="Paco Pineda Gonzalez"/>
    <s v="665148370"/>
    <s v="Opinado"/>
  </r>
  <r>
    <n v="33130139"/>
    <x v="0"/>
    <s v="17-08-2025 08:05:56"/>
    <d v="2025-08-17T00:00:00"/>
    <s v="17-08-2025"/>
    <d v="2025-08-17T00:00:00"/>
    <s v="10:45"/>
    <n v="0"/>
    <x v="0"/>
    <s v="domingo"/>
    <s v="Free tour por Santiago de Compostela"/>
    <n v="4"/>
    <n v="0"/>
    <s v="Diana Muñoz"/>
    <s v="696403705"/>
    <s v="Opinado"/>
  </r>
  <r>
    <n v="33128613"/>
    <x v="1"/>
    <s v="17-08-2025 03:58:11"/>
    <d v="2025-08-17T00:00:00"/>
    <s v="24-08-2025"/>
    <d v="2025-08-24T00:00:00"/>
    <s v="20:00"/>
    <n v="7"/>
    <x v="0"/>
    <s v="domingo"/>
    <s v="Free tour de los misterios y leyendas de Santiago"/>
    <n v="4"/>
    <n v="0"/>
    <s v="Antonio José Cano Molina"/>
    <s v="606613749"/>
    <s v="Opinión solicitada"/>
  </r>
  <r>
    <n v="33127632"/>
    <x v="0"/>
    <s v="17-08-2025 01:31:41"/>
    <d v="2025-08-17T00:00:00"/>
    <s v="17-08-2025"/>
    <d v="2025-08-17T00:00:00"/>
    <s v="12:00"/>
    <n v="0"/>
    <x v="0"/>
    <s v="domingo"/>
    <s v="Free tour por Santiago de Compostela"/>
    <n v="5"/>
    <n v="0"/>
    <s v="Rosario Noguera López"/>
    <s v="635211020"/>
    <s v="Opinión solicitada"/>
  </r>
  <r>
    <n v="33126942"/>
    <x v="0"/>
    <s v="17-08-2025 00:30:06"/>
    <d v="2025-08-17T00:00:00"/>
    <s v="17-08-2025"/>
    <d v="2025-08-17T00:00:00"/>
    <s v="12:00"/>
    <n v="0"/>
    <x v="0"/>
    <s v="domingo"/>
    <s v="Free tour por Santiago de Compostela"/>
    <n v="4"/>
    <n v="0"/>
    <s v="Cristina Aguilar Heredero"/>
    <s v="652021916"/>
    <s v="Opinión solicitada"/>
  </r>
  <r>
    <n v="33126840"/>
    <x v="0"/>
    <s v="17-08-2025 00:25:17"/>
    <d v="2025-08-17T00:00:00"/>
    <s v="23-08-2025"/>
    <d v="2025-08-23T00:00:00"/>
    <s v="20:00"/>
    <n v="6"/>
    <x v="0"/>
    <s v="sábado"/>
    <s v="Free tour de los misterios y leyendas de Santiago"/>
    <n v="2"/>
    <n v="0"/>
    <s v="Auri Muñoz"/>
    <s v="618960339"/>
    <s v="Opinión solicitada"/>
  </r>
  <r>
    <n v="33126342"/>
    <x v="0"/>
    <s v="16-08-2025 23:52:50"/>
    <d v="2025-08-16T00:00:00"/>
    <s v="26-08-2025"/>
    <d v="2025-08-26T00:00:00"/>
    <s v="12:00"/>
    <n v="10"/>
    <x v="1"/>
    <s v="martes"/>
    <s v="Free tour por Santiago de Compostela"/>
    <n v="2"/>
    <n v="0"/>
    <s v="Montserrat Alcodori"/>
    <s v="+34618855118"/>
    <s v="Opinión solicitada"/>
  </r>
  <r>
    <n v="33125949"/>
    <x v="1"/>
    <s v="16-08-2025 23:34:52"/>
    <d v="2025-08-16T00:00:00"/>
    <s v="20-08-2025"/>
    <d v="2025-08-20T00:00:00"/>
    <s v="11:30"/>
    <n v="4"/>
    <x v="1"/>
    <s v="miércoles"/>
    <s v="Visita guiada por la Catedral de Santiago"/>
    <n v="4"/>
    <n v="88"/>
    <s v="Antonio Martinez Vazquez"/>
    <s v="646011072"/>
    <s v="Opinión solicitada"/>
  </r>
  <r>
    <n v="33125077"/>
    <x v="1"/>
    <s v="16-08-2025 22:55:53"/>
    <d v="2025-08-16T00:00:00"/>
    <s v="17-08-2025"/>
    <d v="2025-08-17T00:00:00"/>
    <s v="18:45"/>
    <n v="1"/>
    <x v="1"/>
    <s v="domingo"/>
    <s v="Free tour por Santiago de Compostela"/>
    <n v="2"/>
    <n v="0"/>
    <s v="Maria Pradillo Pradillo Toledo"/>
    <s v="669085458"/>
    <s v="Opinión solicitada"/>
  </r>
  <r>
    <n v="33124197"/>
    <x v="1"/>
    <s v="16-08-2025 22:19:14"/>
    <d v="2025-08-16T00:00:00"/>
    <s v="17-08-2025"/>
    <d v="2025-08-17T00:00:00"/>
    <s v="12:00"/>
    <n v="1"/>
    <x v="1"/>
    <s v="domingo"/>
    <s v="Free tour por Santiago de Compostela"/>
    <n v="3"/>
    <n v="0"/>
    <s v="Astrid Ramos"/>
    <s v="644610173"/>
    <s v="Opinión solicitada"/>
  </r>
  <r>
    <n v="33123694"/>
    <x v="1"/>
    <s v="16-08-2025 21:54:11"/>
    <d v="2025-08-16T00:00:00"/>
    <s v="17-08-2025"/>
    <d v="2025-08-17T00:00:00"/>
    <s v="12:00"/>
    <n v="1"/>
    <x v="1"/>
    <s v="domingo"/>
    <s v="Free tour por Santiago de Compostela"/>
    <n v="4"/>
    <n v="0"/>
    <s v="Oihane Arangoa Arano"/>
    <s v="605079324"/>
    <s v="Opinado"/>
  </r>
  <r>
    <n v="33122000"/>
    <x v="1"/>
    <s v="16-08-2025 20:48:26"/>
    <d v="2025-08-16T00:00:00"/>
    <s v="28-08-2025"/>
    <d v="2025-08-28T00:00:00"/>
    <s v="12:00"/>
    <n v="12"/>
    <x v="1"/>
    <s v="jueves"/>
    <s v="Free tour por Santiago de Compostela"/>
    <n v="2"/>
    <n v="0"/>
    <s v="Raquel Lorente Rubiales"/>
    <s v="665482500"/>
    <s v="Opinado"/>
  </r>
  <r>
    <n v="33121248"/>
    <x v="5"/>
    <s v="16-08-2025 20:18:49"/>
    <d v="2025-08-16T00:00:00"/>
    <s v="17-08-2025"/>
    <d v="2025-08-17T00:00:00"/>
    <s v="10:45"/>
    <n v="1"/>
    <x v="1"/>
    <s v="domingo"/>
    <s v="Free tour por Santiago de Compostela"/>
    <n v="0"/>
    <n v="0"/>
    <s v="Juan Antonio Carpena Candela"/>
    <s v="667717254"/>
    <s v="No show"/>
  </r>
  <r>
    <n v="33121132"/>
    <x v="1"/>
    <s v="16-08-2025 20:14:06"/>
    <d v="2025-08-16T00:00:00"/>
    <s v="17-08-2025"/>
    <d v="2025-08-17T00:00:00"/>
    <s v="10:45"/>
    <n v="1"/>
    <x v="1"/>
    <s v="domingo"/>
    <s v="Free tour por Santiago de Compostela"/>
    <n v="3"/>
    <n v="0"/>
    <s v="Juan Jose Ibañez"/>
    <s v="654370236"/>
    <s v="Opinión solicitada"/>
  </r>
  <r>
    <n v="33121058"/>
    <x v="0"/>
    <s v="16-08-2025 20:10:14"/>
    <d v="2025-08-16T00:00:00"/>
    <s v="21-08-2025"/>
    <d v="2025-08-21T00:00:00"/>
    <s v="10:45"/>
    <n v="5"/>
    <x v="1"/>
    <s v="jueves"/>
    <s v="Free tour por Santiago de Compostela"/>
    <n v="3"/>
    <n v="0"/>
    <s v="Eva Berenguer"/>
    <s v="699457893"/>
    <s v="Opinión solicitada"/>
  </r>
  <r>
    <n v="33119963"/>
    <x v="1"/>
    <s v="16-08-2025 19:32:35"/>
    <d v="2025-08-16T00:00:00"/>
    <s v="24-08-2025"/>
    <d v="2025-08-24T00:00:00"/>
    <s v="10:00"/>
    <n v="8"/>
    <x v="1"/>
    <s v="domingo"/>
    <s v="Visita guiada por la Catedral de Santiago"/>
    <n v="4"/>
    <n v="128"/>
    <s v="Fina Lucas Perez"/>
    <s v="654353298"/>
    <s v="Opinado"/>
  </r>
  <r>
    <n v="33119634"/>
    <x v="1"/>
    <s v="17-08-2025 09:11:12"/>
    <d v="2025-08-17T00:00:00"/>
    <s v="17-08-2025"/>
    <d v="2025-08-17T00:00:00"/>
    <s v="12:00"/>
    <n v="0"/>
    <x v="0"/>
    <s v="domingo"/>
    <s v="Free tour por Santiago de Compostela"/>
    <n v="1"/>
    <n v="0"/>
    <s v="Rodrigo García Castillo"/>
    <s v="691354574"/>
    <s v="Opinión solicitada"/>
  </r>
  <r>
    <n v="33118777"/>
    <x v="0"/>
    <s v="16-08-2025 18:49:50"/>
    <d v="2025-08-16T00:00:00"/>
    <s v="17-08-2025"/>
    <d v="2025-08-17T00:00:00"/>
    <s v="18:45"/>
    <n v="1"/>
    <x v="1"/>
    <s v="domingo"/>
    <s v="Free tour por Santiago de Compostela"/>
    <n v="4"/>
    <n v="0"/>
    <s v="Alicia Rodriguez Nofuentes"/>
    <s v="687882676"/>
    <s v="Opinión solicitada"/>
  </r>
  <r>
    <n v="33118540"/>
    <x v="1"/>
    <s v="16-08-2025 18:43:24"/>
    <d v="2025-08-16T00:00:00"/>
    <s v="17-08-2025"/>
    <d v="2025-08-17T00:00:00"/>
    <s v="18:45"/>
    <n v="1"/>
    <x v="1"/>
    <s v="domingo"/>
    <s v="Free tour por Santiago de Compostela"/>
    <n v="6"/>
    <n v="0"/>
    <s v="Lourdes Diana Hernandez"/>
    <s v="630966249"/>
    <s v="Opinión solicitada"/>
  </r>
  <r>
    <n v="33118413"/>
    <x v="1"/>
    <s v="16-08-2025 18:36:24"/>
    <d v="2025-08-16T00:00:00"/>
    <s v="18-08-2025"/>
    <d v="2025-08-18T00:00:00"/>
    <s v="18:45"/>
    <n v="2"/>
    <x v="1"/>
    <s v="lunes"/>
    <s v="Free tour por Santiago de Compostela"/>
    <n v="2"/>
    <n v="0"/>
    <s v="Víctor Naranjo Cano"/>
    <s v="685414438"/>
    <s v="Opinión solicitada"/>
  </r>
  <r>
    <n v="33118306"/>
    <x v="2"/>
    <s v="16-08-2025 18:34:23"/>
    <d v="2025-08-16T00:00:00"/>
    <s v="18-08-2025"/>
    <d v="2025-08-18T00:00:00"/>
    <s v="13:00"/>
    <n v="2"/>
    <x v="1"/>
    <s v="lunes"/>
    <s v="Visita guiada por la Catedral de Santiago"/>
    <n v="1"/>
    <n v="22"/>
    <s v="Karla Luna"/>
    <s v="9931906704"/>
    <s v="Opinión solicitada"/>
  </r>
  <r>
    <n v="33118005"/>
    <x v="0"/>
    <s v="16-08-2025 18:22:46"/>
    <d v="2025-08-16T00:00:00"/>
    <s v="16-08-2025"/>
    <d v="2025-08-16T00:00:00"/>
    <s v="18:45"/>
    <n v="0"/>
    <x v="1"/>
    <s v="sábado"/>
    <s v="Free tour por Santiago de Compostela"/>
    <n v="2"/>
    <n v="0"/>
    <s v="Milvia Calvo"/>
    <s v="622685485"/>
    <s v="Opinión solicitada"/>
  </r>
  <r>
    <n v="33117101"/>
    <x v="0"/>
    <s v="16-08-2025 17:50:17"/>
    <d v="2025-08-16T00:00:00"/>
    <s v="16-08-2025"/>
    <d v="2025-08-16T00:00:00"/>
    <s v="18:45"/>
    <n v="0"/>
    <x v="1"/>
    <s v="sábado"/>
    <s v="Free tour por Santiago de Compostela"/>
    <n v="1"/>
    <n v="0"/>
    <s v="Guillermo Castro"/>
    <s v="641073334"/>
    <s v="Opinado"/>
  </r>
  <r>
    <n v="33116120"/>
    <x v="0"/>
    <s v="16-08-2025 17:18:38"/>
    <d v="2025-08-16T00:00:00"/>
    <s v="16-08-2025"/>
    <d v="2025-08-16T00:00:00"/>
    <s v="18:45"/>
    <n v="0"/>
    <x v="1"/>
    <s v="sábado"/>
    <s v="Free tour por Santiago de Compostela"/>
    <n v="1"/>
    <n v="0"/>
    <s v="Erika Davalillo Villegas"/>
    <s v="643920560"/>
    <s v="Opinión solicitada"/>
  </r>
  <r>
    <n v="33115579"/>
    <x v="1"/>
    <s v="16-08-2025 16:53:58"/>
    <d v="2025-08-16T00:00:00"/>
    <s v="17-08-2025"/>
    <d v="2025-08-17T00:00:00"/>
    <s v="10:00"/>
    <n v="1"/>
    <x v="1"/>
    <s v="domingo"/>
    <s v="Visita guiada por la Catedral de Santiago"/>
    <n v="2"/>
    <n v="44"/>
    <s v="Juan Castaño"/>
    <s v="647159547"/>
    <s v="Opinión solicitada"/>
  </r>
  <r>
    <n v="33115441"/>
    <x v="1"/>
    <s v="16-08-2025 16:47:01"/>
    <d v="2025-08-16T00:00:00"/>
    <s v="16-08-2025"/>
    <d v="2025-08-16T00:00:00"/>
    <s v="18:45"/>
    <n v="0"/>
    <x v="1"/>
    <s v="sábado"/>
    <s v="Free tour por Santiago de Compostela"/>
    <n v="4"/>
    <n v="0"/>
    <s v="Mireia Vicente Castro"/>
    <s v="675962788"/>
    <s v="Opinión solicitada"/>
  </r>
  <r>
    <n v="33115297"/>
    <x v="0"/>
    <s v="16-08-2025 16:40:53"/>
    <d v="2025-08-16T00:00:00"/>
    <s v="16-08-2025"/>
    <d v="2025-08-16T00:00:00"/>
    <s v="17:30"/>
    <n v="0"/>
    <x v="1"/>
    <s v="sábado"/>
    <s v="Free tour por Santiago de Compostela"/>
    <n v="2"/>
    <n v="0"/>
    <s v="Jordi Trunas Josa"/>
    <s v="606731879"/>
    <s v="Opinión solicitada"/>
  </r>
  <r>
    <n v="33114876"/>
    <x v="1"/>
    <s v="16-08-2025 16:33:38"/>
    <d v="2025-08-16T00:00:00"/>
    <s v="16-08-2025"/>
    <d v="2025-08-16T00:00:00"/>
    <s v="17:30"/>
    <n v="0"/>
    <x v="1"/>
    <s v="sábado"/>
    <s v="Free tour por Santiago de Compostela"/>
    <n v="2"/>
    <n v="0"/>
    <s v="Beatriz Vargas"/>
    <s v="679373691"/>
    <s v="Opinión solicitada"/>
  </r>
  <r>
    <n v="33114808"/>
    <x v="1"/>
    <s v="16-08-2025 16:22:14"/>
    <d v="2025-08-16T00:00:00"/>
    <s v="23-08-2025"/>
    <d v="2025-08-23T00:00:00"/>
    <s v="10:45"/>
    <n v="7"/>
    <x v="1"/>
    <s v="sábado"/>
    <s v="Free tour por Santiago de Compostela"/>
    <n v="4"/>
    <n v="0"/>
    <s v="Izabela Fernandes"/>
    <s v="686648005"/>
    <s v="Opinión solicitada"/>
  </r>
  <r>
    <n v="33114241"/>
    <x v="0"/>
    <s v="16-08-2025 15:53:34"/>
    <d v="2025-08-16T00:00:00"/>
    <s v="25-08-2025"/>
    <d v="2025-08-25T00:00:00"/>
    <s v="12:00"/>
    <n v="9"/>
    <x v="1"/>
    <s v="lunes"/>
    <s v="Free tour por Santiago de Compostela"/>
    <n v="6"/>
    <n v="0"/>
    <s v="Alicia Salguero López"/>
    <s v="664709420"/>
    <s v="Opinión solicitada"/>
  </r>
  <r>
    <n v="33114052"/>
    <x v="1"/>
    <s v="16-08-2025 15:45:18"/>
    <d v="2025-08-16T00:00:00"/>
    <s v="22-08-2025"/>
    <d v="2025-08-22T00:00:00"/>
    <s v="10:45"/>
    <n v="6"/>
    <x v="1"/>
    <s v="viernes"/>
    <s v="Free tour por Santiago de Compostela"/>
    <n v="4"/>
    <n v="0"/>
    <s v="Andrea García Soler"/>
    <s v="622091319"/>
    <s v="Opinión solicitada"/>
  </r>
  <r>
    <n v="33113941"/>
    <x v="0"/>
    <s v="16-08-2025 15:42:09"/>
    <d v="2025-08-16T00:00:00"/>
    <s v="17-08-2025"/>
    <d v="2025-08-17T00:00:00"/>
    <s v="12:00"/>
    <n v="1"/>
    <x v="1"/>
    <s v="domingo"/>
    <s v="Free tour por Santiago de Compostela"/>
    <n v="2"/>
    <n v="0"/>
    <s v="Quique Verdu"/>
    <s v="688904204"/>
    <s v="Opinión solicitada"/>
  </r>
  <r>
    <n v="33113890"/>
    <x v="0"/>
    <s v="16-08-2025 15:39:25"/>
    <d v="2025-08-16T00:00:00"/>
    <s v="16-08-2025"/>
    <d v="2025-08-16T00:00:00"/>
    <s v="20:00"/>
    <n v="0"/>
    <x v="1"/>
    <s v="sábado"/>
    <s v="Free tour de los misterios y leyendas de Santiago"/>
    <n v="3"/>
    <n v="0"/>
    <s v="Washington Paredes Tello"/>
    <s v="662375343"/>
    <s v="Opinado"/>
  </r>
  <r>
    <n v="33113821"/>
    <x v="0"/>
    <s v="16-08-2025 15:35:17"/>
    <d v="2025-08-16T00:00:00"/>
    <s v="17-08-2025"/>
    <d v="2025-08-17T00:00:00"/>
    <s v="10:00"/>
    <n v="1"/>
    <x v="1"/>
    <s v="domingo"/>
    <s v="Visita guiada por la Catedral de Santiago"/>
    <n v="2"/>
    <n v="44"/>
    <s v="Ana Jurado Rojas"/>
    <s v="679320279"/>
    <s v="Opinión solicitada"/>
  </r>
  <r>
    <n v="33113137"/>
    <x v="1"/>
    <s v="16-08-2025 15:22:38"/>
    <d v="2025-08-16T00:00:00"/>
    <s v="17-08-2025"/>
    <d v="2025-08-17T00:00:00"/>
    <s v="12:00"/>
    <n v="1"/>
    <x v="1"/>
    <s v="domingo"/>
    <s v="Free tour por Santiago de Compostela"/>
    <n v="0"/>
    <n v="0"/>
    <s v="Cintya Davalos"/>
    <s v="5522725883"/>
    <s v="No show"/>
  </r>
  <r>
    <n v="33113080"/>
    <x v="1"/>
    <s v="16-08-2025 15:02:06"/>
    <d v="2025-08-16T00:00:00"/>
    <s v="25-08-2025"/>
    <d v="2025-08-25T00:00:00"/>
    <s v="17:30"/>
    <n v="9"/>
    <x v="1"/>
    <s v="lunes"/>
    <s v="Free tour por Santiago de Compostela"/>
    <n v="3"/>
    <n v="0"/>
    <s v="Cynthia De Leon Bobet"/>
    <s v="679223258"/>
    <s v="Opinión solicitada"/>
  </r>
  <r>
    <n v="33113061"/>
    <x v="1"/>
    <s v="16-08-2025 15:00:38"/>
    <d v="2025-08-16T00:00:00"/>
    <s v="16-08-2025"/>
    <d v="2025-08-16T00:00:00"/>
    <s v="17:30"/>
    <n v="0"/>
    <x v="1"/>
    <s v="sábado"/>
    <s v="Free tour por Santiago de Compostela"/>
    <n v="2"/>
    <n v="0"/>
    <s v="Andrea Morillas"/>
    <s v="620047240"/>
    <s v="Opinado"/>
  </r>
  <r>
    <n v="33112774"/>
    <x v="0"/>
    <s v="16-08-2025 14:45:39"/>
    <d v="2025-08-16T00:00:00"/>
    <s v="25-08-2025"/>
    <d v="2025-08-25T00:00:00"/>
    <s v="10:45"/>
    <n v="9"/>
    <x v="1"/>
    <s v="lunes"/>
    <s v="Free tour por Santiago de Compostela"/>
    <n v="4"/>
    <n v="0"/>
    <s v="David Sanchez"/>
    <s v="640015524"/>
    <s v="Opinión solicitada"/>
  </r>
  <r>
    <n v="33112754"/>
    <x v="0"/>
    <s v="16-08-2025 14:44:41"/>
    <d v="2025-08-16T00:00:00"/>
    <s v="25-08-2025"/>
    <d v="2025-08-25T00:00:00"/>
    <s v="10:45"/>
    <n v="9"/>
    <x v="1"/>
    <s v="lunes"/>
    <s v="Free tour por Santiago de Compostela"/>
    <n v="4"/>
    <n v="0"/>
    <s v="María Suarez"/>
    <s v="685476134"/>
    <s v="Opinión solicitada"/>
  </r>
  <r>
    <n v="33112668"/>
    <x v="0"/>
    <s v="16-08-2025 14:39:24"/>
    <d v="2025-08-16T00:00:00"/>
    <s v="18-08-2025"/>
    <d v="2025-08-18T00:00:00"/>
    <s v="12:00"/>
    <n v="2"/>
    <x v="1"/>
    <s v="lunes"/>
    <s v="Free tour por Santiago de Compostela"/>
    <n v="4"/>
    <n v="0"/>
    <s v="Montserrat Cuenca Martínez"/>
    <s v="636554000"/>
    <s v="Opinado"/>
  </r>
  <r>
    <n v="33112275"/>
    <x v="2"/>
    <s v="16-08-2025 14:18:52"/>
    <d v="2025-08-16T00:00:00"/>
    <s v="16-08-2025"/>
    <d v="2025-08-16T00:00:00"/>
    <s v="18:45"/>
    <n v="0"/>
    <x v="1"/>
    <s v="sábado"/>
    <s v="Free tour por Santiago de Compostela"/>
    <n v="2"/>
    <n v="0"/>
    <s v="Esteban Martinez Gracia"/>
    <s v="639486420"/>
    <s v="Opinión solicitada"/>
  </r>
  <r>
    <n v="33112230"/>
    <x v="1"/>
    <s v="16-08-2025 14:19:13"/>
    <d v="2025-08-16T00:00:00"/>
    <s v="25-08-2025"/>
    <d v="2025-08-25T00:00:00"/>
    <s v="20:30"/>
    <n v="9"/>
    <x v="1"/>
    <s v="lunes"/>
    <s v="Tour de misterios con cena típica gallega"/>
    <n v="4"/>
    <n v="280"/>
    <s v="Laura León Ruiz"/>
    <s v="649210098"/>
    <s v="Opinado"/>
  </r>
  <r>
    <n v="33111842"/>
    <x v="1"/>
    <s v="16-08-2025 14:04:00"/>
    <d v="2025-08-16T00:00:00"/>
    <s v="20-08-2025"/>
    <d v="2025-08-20T00:00:00"/>
    <s v="11:30"/>
    <n v="4"/>
    <x v="1"/>
    <s v="miércoles"/>
    <s v="Visita guiada por la Catedral de Santiago"/>
    <n v="3"/>
    <n v="66"/>
    <s v="Julian Carvajal Chinarro"/>
    <s v="609035435"/>
    <s v="Opinión solicitada"/>
  </r>
  <r>
    <n v="33111025"/>
    <x v="3"/>
    <s v="16-08-2025 13:25:21"/>
    <d v="2025-08-16T00:00:00"/>
    <s v="16-08-2025"/>
    <d v="2025-08-16T00:00:00"/>
    <s v="18:45"/>
    <n v="0"/>
    <x v="1"/>
    <s v="sábado"/>
    <s v="Free tour por Santiago de Compostela"/>
    <n v="2"/>
    <n v="0"/>
    <s v="Francisco Laborda Atienza"/>
    <s v="659984109"/>
    <s v="Opinado"/>
  </r>
  <r>
    <n v="33110732"/>
    <x v="0"/>
    <s v="16-08-2025 13:10:50"/>
    <d v="2025-08-16T00:00:00"/>
    <s v="21-08-2025"/>
    <d v="2025-08-21T00:00:00"/>
    <s v="17:30"/>
    <n v="5"/>
    <x v="1"/>
    <s v="jueves"/>
    <s v="Free tour por Santiago de Compostela"/>
    <n v="2"/>
    <n v="0"/>
    <s v="Jennifer Díaz Gregori"/>
    <s v="650572215"/>
    <s v="Opinión solicitada"/>
  </r>
  <r>
    <n v="33110599"/>
    <x v="1"/>
    <s v="16-08-2025 13:07:39"/>
    <d v="2025-08-16T00:00:00"/>
    <s v="25-08-2025"/>
    <d v="2025-08-25T00:00:00"/>
    <s v="10:00"/>
    <n v="9"/>
    <x v="1"/>
    <s v="lunes"/>
    <s v="Visita guiada por la Catedral de Santiago"/>
    <n v="2"/>
    <n v="44"/>
    <s v="Juan Manuel Peralta Claro"/>
    <s v="696889696"/>
    <s v="Opinión solicitada"/>
  </r>
  <r>
    <n v="33110524"/>
    <x v="2"/>
    <s v="16-08-2025 13:03:17"/>
    <d v="2025-08-16T00:00:00"/>
    <s v="16-08-2025"/>
    <d v="2025-08-16T00:00:00"/>
    <s v="18:45"/>
    <n v="0"/>
    <x v="1"/>
    <s v="sábado"/>
    <s v="Free tour por Santiago de Compostela"/>
    <n v="4"/>
    <n v="0"/>
    <s v="Jose Ramon Soriano Hidalgo"/>
    <s v="636697762"/>
    <s v="Opinado"/>
  </r>
  <r>
    <n v="33110267"/>
    <x v="4"/>
    <s v="16-08-2025 12:53:09"/>
    <d v="2025-08-16T00:00:00"/>
    <s v="26-08-2025"/>
    <d v="2025-08-26T00:00:00"/>
    <s v="11:30"/>
    <n v="10"/>
    <x v="1"/>
    <s v="martes"/>
    <s v="Visita guiada por la Catedral de Santiago"/>
    <n v="4"/>
    <n v="128"/>
    <s v="Pilar Villegas Garrido"/>
    <s v="670615310"/>
    <s v="Opinado"/>
  </r>
  <r>
    <n v="33109491"/>
    <x v="0"/>
    <s v="16-08-2025 12:21:19"/>
    <d v="2025-08-16T00:00:00"/>
    <s v="16-08-2025"/>
    <d v="2025-08-16T00:00:00"/>
    <s v="18:45"/>
    <n v="0"/>
    <x v="1"/>
    <s v="sábado"/>
    <s v="Free tour por Santiago de Compostela"/>
    <n v="2"/>
    <n v="0"/>
    <s v="Jesus López Merino"/>
    <s v="606730190"/>
    <s v="Opinión solicitada"/>
  </r>
  <r>
    <n v="33109460"/>
    <x v="0"/>
    <s v="16-08-2025 12:19:58"/>
    <d v="2025-08-16T00:00:00"/>
    <s v="19-08-2025"/>
    <d v="2025-08-19T00:00:00"/>
    <s v="10:45"/>
    <n v="3"/>
    <x v="1"/>
    <s v="martes"/>
    <s v="Free tour por Santiago de Compostela"/>
    <n v="2"/>
    <n v="0"/>
    <s v="Javier Moreira Prieto"/>
    <s v="678724388"/>
    <s v="Opinado"/>
  </r>
  <r>
    <n v="33109187"/>
    <x v="0"/>
    <s v="16-08-2025 12:08:35"/>
    <d v="2025-08-16T00:00:00"/>
    <s v="17-08-2025"/>
    <d v="2025-08-17T00:00:00"/>
    <s v="18:45"/>
    <n v="1"/>
    <x v="1"/>
    <s v="domingo"/>
    <s v="Free tour por Santiago de Compostela"/>
    <n v="2"/>
    <n v="0"/>
    <s v="Mireia Pruñonosa"/>
    <s v="675159877"/>
    <s v="Opinión solicitada"/>
  </r>
  <r>
    <n v="33109173"/>
    <x v="0"/>
    <s v="16-08-2025 12:08:14"/>
    <d v="2025-08-16T00:00:00"/>
    <s v="16-08-2025"/>
    <d v="2025-08-16T00:00:00"/>
    <s v="18:45"/>
    <n v="0"/>
    <x v="1"/>
    <s v="sábado"/>
    <s v="Free tour por Santiago de Compostela"/>
    <n v="3"/>
    <n v="0"/>
    <s v="Juan Ballester Sangre"/>
    <s v="658962607"/>
    <s v="Opinión solicitada"/>
  </r>
  <r>
    <n v="33107329"/>
    <x v="2"/>
    <s v="16-08-2025 11:34:40"/>
    <d v="2025-08-16T00:00:00"/>
    <s v="17-08-2025"/>
    <d v="2025-08-17T00:00:00"/>
    <s v="18:45"/>
    <n v="1"/>
    <x v="1"/>
    <s v="domingo"/>
    <s v="Free tour por Santiago de Compostela"/>
    <n v="6"/>
    <n v="0"/>
    <s v="Abel Saavedra Requena"/>
    <s v="647925593"/>
    <s v="Opinión solicitada"/>
  </r>
  <r>
    <n v="33107083"/>
    <x v="0"/>
    <s v="16-08-2025 10:58:11"/>
    <d v="2025-08-16T00:00:00"/>
    <s v="16-08-2025"/>
    <d v="2025-08-16T00:00:00"/>
    <s v="12:00"/>
    <n v="0"/>
    <x v="1"/>
    <s v="sábado"/>
    <s v="Free tour por Santiago de Compostela"/>
    <n v="2"/>
    <n v="0"/>
    <s v="Bepssy Catherine Aguayo Leon"/>
    <s v="601286351"/>
    <s v="Opinado"/>
  </r>
  <r>
    <n v="33106369"/>
    <x v="1"/>
    <s v="16-08-2025 10:17:30"/>
    <d v="2025-08-16T00:00:00"/>
    <s v="16-08-2025"/>
    <d v="2025-08-16T00:00:00"/>
    <s v="18:45"/>
    <n v="0"/>
    <x v="1"/>
    <s v="sábado"/>
    <s v="Free tour por Santiago de Compostela"/>
    <n v="2"/>
    <n v="0"/>
    <s v="César García Henández"/>
    <s v="633692623"/>
    <s v="Opinado"/>
  </r>
  <r>
    <n v="33106204"/>
    <x v="2"/>
    <s v="16-08-2025 10:08:26"/>
    <d v="2025-08-16T00:00:00"/>
    <s v="16-08-2025"/>
    <d v="2025-08-16T00:00:00"/>
    <s v="12:00"/>
    <n v="0"/>
    <x v="1"/>
    <s v="sábado"/>
    <s v="Free tour por Santiago de Compostela"/>
    <n v="1"/>
    <n v="0"/>
    <s v="Lucía Ramírez Escobar"/>
    <s v="684247845"/>
    <s v="Opinión solicitada"/>
  </r>
  <r>
    <n v="33105927"/>
    <x v="1"/>
    <s v="16-08-2025 09:53:27"/>
    <d v="2025-08-16T00:00:00"/>
    <s v="19-08-2025"/>
    <d v="2025-08-19T00:00:00"/>
    <s v="10:45"/>
    <n v="3"/>
    <x v="1"/>
    <s v="martes"/>
    <s v="Free tour por Santiago de Compostela"/>
    <n v="2"/>
    <n v="0"/>
    <s v="Natalia Martín Valero"/>
    <s v="630524198"/>
    <s v="Opinado"/>
  </r>
  <r>
    <n v="33105909"/>
    <x v="0"/>
    <s v="16-08-2025 11:16:51"/>
    <d v="2025-08-16T00:00:00"/>
    <s v="16-08-2025"/>
    <d v="2025-08-16T00:00:00"/>
    <s v="18:45"/>
    <n v="0"/>
    <x v="1"/>
    <s v="sábado"/>
    <s v="Free tour por Santiago de Compostela"/>
    <n v="2"/>
    <n v="0"/>
    <s v="Ernesto Ruiz Pereira"/>
    <s v="618642002"/>
    <s v="Opinión solicitada"/>
  </r>
  <r>
    <n v="33105702"/>
    <x v="1"/>
    <s v="16-08-2025 09:46:04"/>
    <d v="2025-08-16T00:00:00"/>
    <s v="18-08-2025"/>
    <d v="2025-08-18T00:00:00"/>
    <s v="18:45"/>
    <n v="2"/>
    <x v="1"/>
    <s v="lunes"/>
    <s v="Free tour por Santiago de Compostela"/>
    <n v="4"/>
    <n v="0"/>
    <s v="Inmaculada Hernani Alcami"/>
    <s v="686032916"/>
    <s v="Opinión solicitada"/>
  </r>
  <r>
    <n v="33105590"/>
    <x v="0"/>
    <s v="17-08-2025 11:09:54"/>
    <d v="2025-08-17T00:00:00"/>
    <s v="17-08-2025"/>
    <d v="2025-08-17T00:00:00"/>
    <s v="12:00"/>
    <n v="0"/>
    <x v="0"/>
    <s v="domingo"/>
    <s v="Free tour por Santiago de Compostela"/>
    <n v="4"/>
    <n v="0"/>
    <s v="Almudena Del Amo"/>
    <s v="659933917"/>
    <s v="Opinado"/>
  </r>
  <r>
    <n v="33105134"/>
    <x v="1"/>
    <s v="16-08-2025 08:59:24"/>
    <d v="2025-08-16T00:00:00"/>
    <s v="17-08-2025"/>
    <d v="2025-08-17T00:00:00"/>
    <s v="10:45"/>
    <n v="1"/>
    <x v="1"/>
    <s v="domingo"/>
    <s v="Free tour por Santiago de Compostela"/>
    <n v="3"/>
    <n v="0"/>
    <s v="Tatiana Silva Aragonés"/>
    <s v="618535989"/>
    <s v="Opinión solicitada"/>
  </r>
  <r>
    <n v="33098641"/>
    <x v="0"/>
    <s v="15-08-2025 22:52:04"/>
    <d v="2025-08-15T00:00:00"/>
    <s v="16-08-2025"/>
    <d v="2025-08-16T00:00:00"/>
    <s v="12:00"/>
    <n v="1"/>
    <x v="2"/>
    <s v="sábado"/>
    <s v="Free tour por Santiago de Compostela"/>
    <n v="1"/>
    <n v="0"/>
    <s v="Laura Parada Abad"/>
    <s v="696460728"/>
    <s v="Opinión solicitada"/>
  </r>
  <r>
    <n v="33098393"/>
    <x v="0"/>
    <s v="16-08-2025 06:58:40"/>
    <d v="2025-08-16T00:00:00"/>
    <s v="17-08-2025"/>
    <d v="2025-08-17T00:00:00"/>
    <s v="18:45"/>
    <n v="1"/>
    <x v="1"/>
    <s v="domingo"/>
    <s v="Free tour por Santiago de Compostela"/>
    <n v="1"/>
    <n v="0"/>
    <s v="Pablo Quiles Rico"/>
    <s v="637109841"/>
    <s v="Opinado"/>
  </r>
  <r>
    <n v="33098313"/>
    <x v="1"/>
    <s v="15-08-2025 22:40:08"/>
    <d v="2025-08-15T00:00:00"/>
    <s v="18-08-2025"/>
    <d v="2025-08-18T00:00:00"/>
    <s v="11:30"/>
    <n v="3"/>
    <x v="2"/>
    <s v="lunes"/>
    <s v="Visita guiada por la Catedral de Santiago"/>
    <n v="4"/>
    <n v="88"/>
    <s v="Candi Juliá Garrido"/>
    <s v="610617153"/>
    <s v="Opinado"/>
  </r>
  <r>
    <n v="33097511"/>
    <x v="1"/>
    <s v="15-08-2025 22:04:11"/>
    <d v="2025-08-15T00:00:00"/>
    <s v="16-08-2025"/>
    <d v="2025-08-16T00:00:00"/>
    <s v="12:00"/>
    <n v="1"/>
    <x v="2"/>
    <s v="sábado"/>
    <s v="Free tour por Santiago de Compostela"/>
    <n v="2"/>
    <n v="0"/>
    <s v="Beatriz Cuenca"/>
    <s v="615402176"/>
    <s v="Opinión solicitada"/>
  </r>
  <r>
    <n v="33097480"/>
    <x v="1"/>
    <s v="15-08-2025 22:03:40"/>
    <d v="2025-08-15T00:00:00"/>
    <s v="16-08-2025"/>
    <d v="2025-08-16T00:00:00"/>
    <s v="18:45"/>
    <n v="1"/>
    <x v="2"/>
    <s v="sábado"/>
    <s v="Free tour por Santiago de Compostela"/>
    <n v="2"/>
    <n v="0"/>
    <s v="Enrique Del Pozo"/>
    <s v="669563388"/>
    <s v="Opinado"/>
  </r>
  <r>
    <n v="33097416"/>
    <x v="2"/>
    <s v="15-08-2025 21:59:50"/>
    <d v="2025-08-15T00:00:00"/>
    <s v="16-08-2025"/>
    <d v="2025-08-16T00:00:00"/>
    <s v="12:00"/>
    <n v="1"/>
    <x v="2"/>
    <s v="sábado"/>
    <s v="Free tour por Santiago de Compostela"/>
    <n v="2"/>
    <n v="0"/>
    <s v="Victor Manuel Hernández"/>
    <s v="635403811"/>
    <s v="Opinión solicitada"/>
  </r>
  <r>
    <n v="33096641"/>
    <x v="1"/>
    <s v="15-08-2025 21:28:13"/>
    <d v="2025-08-15T00:00:00"/>
    <s v="18-08-2025"/>
    <d v="2025-08-18T00:00:00"/>
    <s v="18:45"/>
    <n v="3"/>
    <x v="2"/>
    <s v="lunes"/>
    <s v="Free tour por Santiago de Compostela"/>
    <n v="3"/>
    <n v="0"/>
    <s v="Maribel Martín"/>
    <s v="660811452"/>
    <s v="Opinión solicitada"/>
  </r>
  <r>
    <n v="33096540"/>
    <x v="1"/>
    <s v="15-08-2025 21:24:56"/>
    <d v="2025-08-15T00:00:00"/>
    <s v="27-08-2025"/>
    <d v="2025-08-27T00:00:00"/>
    <s v="12:00"/>
    <n v="12"/>
    <x v="2"/>
    <s v="miércoles"/>
    <s v="Free tour por Santiago de Compostela"/>
    <n v="4"/>
    <n v="0"/>
    <s v="Aizea Llama"/>
    <s v="659980545"/>
    <s v="Opinado"/>
  </r>
  <r>
    <n v="33096358"/>
    <x v="3"/>
    <s v="15-08-2025 21:16:58"/>
    <d v="2025-08-15T00:00:00"/>
    <s v="26-08-2025"/>
    <d v="2025-08-26T00:00:00"/>
    <s v="10:45"/>
    <n v="11"/>
    <x v="2"/>
    <s v="martes"/>
    <s v="Free tour por Santiago de Compostela"/>
    <n v="5"/>
    <n v="0"/>
    <s v="Dolores Navarro Gonzalez"/>
    <s v="6260050"/>
    <s v="Opinado"/>
  </r>
  <r>
    <n v="33096123"/>
    <x v="0"/>
    <s v="15-08-2025 21:06:12"/>
    <d v="2025-08-15T00:00:00"/>
    <s v="16-08-2025"/>
    <d v="2025-08-16T00:00:00"/>
    <s v="18:45"/>
    <n v="1"/>
    <x v="2"/>
    <s v="sábado"/>
    <s v="Free tour por Santiago de Compostela"/>
    <n v="2"/>
    <n v="0"/>
    <s v="Andrea Hermosilla"/>
    <s v="654828793"/>
    <s v="Opinión solicitada"/>
  </r>
  <r>
    <n v="33095828"/>
    <x v="1"/>
    <s v="15-08-2025 21:00:08"/>
    <d v="2025-08-15T00:00:00"/>
    <s v="23-08-2025"/>
    <d v="2025-08-23T00:00:00"/>
    <s v="20:00"/>
    <n v="8"/>
    <x v="2"/>
    <s v="sábado"/>
    <s v="Free tour de los misterios y leyendas de Santiago"/>
    <n v="3"/>
    <n v="0"/>
    <s v="Maria Serrano Guerrero"/>
    <s v="662007827"/>
    <s v="Opinión solicitada"/>
  </r>
  <r>
    <n v="33095780"/>
    <x v="0"/>
    <s v="15-08-2025 20:52:17"/>
    <d v="2025-08-15T00:00:00"/>
    <s v="16-08-2025"/>
    <d v="2025-08-16T00:00:00"/>
    <s v="17:30"/>
    <n v="1"/>
    <x v="2"/>
    <s v="sábado"/>
    <s v="Free tour por Santiago de Compostela"/>
    <n v="3"/>
    <n v="0"/>
    <s v="Mónica Delgado Seoane"/>
    <s v="651148695"/>
    <s v="Opinión solicitada"/>
  </r>
  <r>
    <n v="33095406"/>
    <x v="0"/>
    <s v="15-08-2025 20:38:14"/>
    <d v="2025-08-15T00:00:00"/>
    <s v="19-08-2025"/>
    <d v="2025-08-19T00:00:00"/>
    <s v="10:45"/>
    <n v="4"/>
    <x v="2"/>
    <s v="martes"/>
    <s v="Free tour por Santiago de Compostela"/>
    <n v="0"/>
    <n v="0"/>
    <s v="Carla Faubell Ortiz"/>
    <s v="654610919"/>
    <s v="No show"/>
  </r>
  <r>
    <n v="33094588"/>
    <x v="0"/>
    <s v="15-08-2025 20:09:21"/>
    <d v="2025-08-15T00:00:00"/>
    <s v="16-08-2025"/>
    <d v="2025-08-16T00:00:00"/>
    <s v="12:00"/>
    <n v="1"/>
    <x v="2"/>
    <s v="sábado"/>
    <s v="Free tour por Santiago de Compostela"/>
    <n v="5"/>
    <n v="0"/>
    <s v="Cesar Oliver Sotelo Garcia"/>
    <s v="659997416"/>
    <s v="Opinión solicitada"/>
  </r>
  <r>
    <n v="33094124"/>
    <x v="0"/>
    <s v="15-08-2025 19:53:33"/>
    <d v="2025-08-15T00:00:00"/>
    <s v="18-08-2025"/>
    <d v="2025-08-18T00:00:00"/>
    <s v="18:45"/>
    <n v="3"/>
    <x v="2"/>
    <s v="lunes"/>
    <s v="Free tour por Santiago de Compostela"/>
    <n v="4"/>
    <n v="0"/>
    <s v="Ana Pérez"/>
    <s v="677227346"/>
    <s v="Opinión solicitada"/>
  </r>
  <r>
    <n v="33094108"/>
    <x v="0"/>
    <s v="15-08-2025 19:54:27"/>
    <d v="2025-08-15T00:00:00"/>
    <s v="17-08-2025"/>
    <d v="2025-08-17T00:00:00"/>
    <s v="10:00"/>
    <n v="2"/>
    <x v="2"/>
    <s v="domingo"/>
    <s v="Visita guiada por la Catedral de Santiago"/>
    <n v="4"/>
    <n v="88"/>
    <s v="María Asunción Juárez Sánchez"/>
    <s v="646610659"/>
    <s v="Opinado"/>
  </r>
  <r>
    <n v="33093775"/>
    <x v="2"/>
    <s v="18-08-2025 10:56:44"/>
    <d v="2025-08-18T00:00:00"/>
    <s v="18-08-2025"/>
    <d v="2025-08-18T00:00:00"/>
    <s v="18:45"/>
    <n v="0"/>
    <x v="6"/>
    <s v="lunes"/>
    <s v="Free tour por Santiago de Compostela"/>
    <n v="6"/>
    <n v="0"/>
    <s v="Loli Martos Montes"/>
    <s v="635526191"/>
    <s v="Opinión solicitada"/>
  </r>
  <r>
    <n v="33092807"/>
    <x v="1"/>
    <s v="15-08-2025 19:15:11"/>
    <d v="2025-08-15T00:00:00"/>
    <s v="20-08-2025"/>
    <d v="2025-08-20T00:00:00"/>
    <s v="13:00"/>
    <n v="5"/>
    <x v="2"/>
    <s v="miércoles"/>
    <s v="Visita guidata alla Cattedrale di Santiago e al suo museo"/>
    <n v="2"/>
    <n v="44"/>
    <s v="Francesco Siddi"/>
    <s v="3485960008"/>
    <s v="Opinado"/>
  </r>
  <r>
    <n v="33092752"/>
    <x v="0"/>
    <s v="15-08-2025 19:11:15"/>
    <d v="2025-08-15T00:00:00"/>
    <s v="16-08-2025"/>
    <d v="2025-08-16T00:00:00"/>
    <s v="12:00"/>
    <n v="1"/>
    <x v="2"/>
    <s v="sábado"/>
    <s v="Free tour por Santiago de Compostela"/>
    <n v="3"/>
    <n v="0"/>
    <s v="álvaro Beltrán Guardia"/>
    <s v="636510284"/>
    <s v="Opinión solicitada"/>
  </r>
  <r>
    <n v="33092357"/>
    <x v="0"/>
    <s v="15-08-2025 18:57:26"/>
    <d v="2025-08-15T00:00:00"/>
    <s v="17-08-2025"/>
    <d v="2025-08-17T00:00:00"/>
    <s v="18:45"/>
    <n v="2"/>
    <x v="2"/>
    <s v="domingo"/>
    <s v="Free tour por Santiago de Compostela"/>
    <n v="2"/>
    <n v="0"/>
    <s v="Mikel Belzunce"/>
    <s v="639758692"/>
    <s v="Opinado"/>
  </r>
  <r>
    <n v="33092240"/>
    <x v="3"/>
    <s v="15-08-2025 18:53:05"/>
    <d v="2025-08-15T00:00:00"/>
    <s v="18-08-2025"/>
    <d v="2025-08-18T00:00:00"/>
    <s v="18:45"/>
    <n v="3"/>
    <x v="2"/>
    <s v="lunes"/>
    <s v="Free tour por Santiago de Compostela"/>
    <n v="4"/>
    <n v="0"/>
    <s v="Estela Cárdenas Lopez"/>
    <s v="636059292"/>
    <s v="Opinión solicitada"/>
  </r>
  <r>
    <n v="33091989"/>
    <x v="2"/>
    <s v="15-08-2025 18:44:55"/>
    <d v="2025-08-15T00:00:00"/>
    <s v="16-08-2025"/>
    <d v="2025-08-16T00:00:00"/>
    <s v="12:00"/>
    <n v="1"/>
    <x v="2"/>
    <s v="sábado"/>
    <s v="Free tour por Santiago de Compostela"/>
    <n v="2"/>
    <n v="0"/>
    <s v="Angela M"/>
    <s v="651345097"/>
    <s v="Opinión solicitada"/>
  </r>
  <r>
    <n v="33091714"/>
    <x v="0"/>
    <s v="15-08-2025 18:36:29"/>
    <d v="2025-08-15T00:00:00"/>
    <s v="16-08-2025"/>
    <d v="2025-08-16T00:00:00"/>
    <s v="17:30"/>
    <n v="1"/>
    <x v="2"/>
    <s v="sábado"/>
    <s v="Free tour por Santiago de Compostela"/>
    <n v="2"/>
    <n v="0"/>
    <s v="Teresa Naranjo"/>
    <s v="637907836"/>
    <s v="Opinado"/>
  </r>
  <r>
    <n v="33091362"/>
    <x v="0"/>
    <s v="15-08-2025 18:24:38"/>
    <d v="2025-08-15T00:00:00"/>
    <s v="18-08-2025"/>
    <d v="2025-08-18T00:00:00"/>
    <s v="18:45"/>
    <n v="3"/>
    <x v="2"/>
    <s v="lunes"/>
    <s v="Free tour por Santiago de Compostela"/>
    <n v="2"/>
    <n v="0"/>
    <s v="Aroa Blázquez"/>
    <s v="640786570"/>
    <s v="Opinión solicitada"/>
  </r>
  <r>
    <n v="33091294"/>
    <x v="2"/>
    <s v="15-08-2025 18:22:23"/>
    <d v="2025-08-15T00:00:00"/>
    <s v="16-08-2025"/>
    <d v="2025-08-16T00:00:00"/>
    <s v="12:00"/>
    <n v="1"/>
    <x v="2"/>
    <s v="sábado"/>
    <s v="Free tour dans Saint-Jacques-de-Compostelle"/>
    <n v="2"/>
    <n v="0"/>
    <s v="Pascal Idenn Idenn"/>
    <s v="0683350839"/>
    <s v="Opinión solicitada"/>
  </r>
  <r>
    <n v="33090756"/>
    <x v="0"/>
    <s v="15-08-2025 18:03:36"/>
    <d v="2025-08-15T00:00:00"/>
    <s v="17-08-2025"/>
    <d v="2025-08-17T00:00:00"/>
    <s v="18:45"/>
    <n v="2"/>
    <x v="2"/>
    <s v="domingo"/>
    <s v="Free tour por Santiago de Compostela"/>
    <n v="2"/>
    <n v="0"/>
    <s v="Gemma Colet"/>
    <s v="678705320"/>
    <s v="Opinión solicitada"/>
  </r>
  <r>
    <n v="33089916"/>
    <x v="0"/>
    <s v="15-08-2025 17:30:32"/>
    <d v="2025-08-15T00:00:00"/>
    <s v="15-08-2025"/>
    <d v="2025-08-15T00:00:00"/>
    <s v="18:45"/>
    <n v="0"/>
    <x v="2"/>
    <s v="viernes"/>
    <s v="Free tour por Santiago de Compostela"/>
    <n v="3"/>
    <n v="0"/>
    <s v="Carlos Montesinos Varela"/>
    <s v="675728402"/>
    <s v="Opinión solicitada"/>
  </r>
  <r>
    <n v="33089371"/>
    <x v="3"/>
    <s v="15-08-2025 17:27:20"/>
    <d v="2025-08-15T00:00:00"/>
    <s v="16-08-2025"/>
    <d v="2025-08-16T00:00:00"/>
    <s v="18:45"/>
    <n v="1"/>
    <x v="2"/>
    <s v="sábado"/>
    <s v="Free tour por Santiago de Compostela"/>
    <n v="0"/>
    <n v="0"/>
    <s v="Begoña Casañ"/>
    <s v="677194381"/>
    <s v="No show"/>
  </r>
  <r>
    <n v="33089230"/>
    <x v="0"/>
    <s v="15-08-2025 17:06:00"/>
    <d v="2025-08-15T00:00:00"/>
    <s v="16-08-2025"/>
    <d v="2025-08-16T00:00:00"/>
    <s v="20:00"/>
    <n v="1"/>
    <x v="2"/>
    <s v="sábado"/>
    <s v="Free tour de los misterios y leyendas de Santiago"/>
    <n v="4"/>
    <n v="0"/>
    <s v="Natalia Martínez Castillo"/>
    <s v="647299299"/>
    <s v="Opinión solicitada"/>
  </r>
  <r>
    <n v="33088958"/>
    <x v="1"/>
    <s v="15-08-2025 16:57:01"/>
    <d v="2025-08-15T00:00:00"/>
    <s v="16-08-2025"/>
    <d v="2025-08-16T00:00:00"/>
    <s v="20:00"/>
    <n v="1"/>
    <x v="2"/>
    <s v="sábado"/>
    <s v="Free tour de los misterios y leyendas de Santiago"/>
    <n v="0"/>
    <n v="0"/>
    <s v="Lucia Pereira"/>
    <s v="7910199839"/>
    <s v="No show"/>
  </r>
  <r>
    <n v="33086335"/>
    <x v="1"/>
    <s v="15-08-2025 15:20:57"/>
    <d v="2025-08-15T00:00:00"/>
    <s v="16-08-2025"/>
    <d v="2025-08-16T00:00:00"/>
    <s v="20:00"/>
    <n v="1"/>
    <x v="2"/>
    <s v="sábado"/>
    <s v="Free tour de los misterios y leyendas de Santiago"/>
    <n v="4"/>
    <n v="0"/>
    <s v="Veronica Mendez De La Montaña"/>
    <s v="675218939"/>
    <s v="Opinión solicitada"/>
  </r>
  <r>
    <n v="33085525"/>
    <x v="0"/>
    <s v="15-08-2025 14:45:27"/>
    <d v="2025-08-15T00:00:00"/>
    <s v="17-08-2025"/>
    <d v="2025-08-17T00:00:00"/>
    <s v="12:00"/>
    <n v="2"/>
    <x v="2"/>
    <s v="domingo"/>
    <s v="Free tour por Santiago de Compostela"/>
    <n v="1"/>
    <n v="0"/>
    <s v="Milagros Marasca"/>
    <s v="91156104070"/>
    <s v="Opinado"/>
  </r>
  <r>
    <n v="33085211"/>
    <x v="1"/>
    <s v="15-08-2025 14:33:10"/>
    <d v="2025-08-15T00:00:00"/>
    <s v="15-08-2025"/>
    <d v="2025-08-15T00:00:00"/>
    <s v="18:45"/>
    <n v="0"/>
    <x v="2"/>
    <s v="viernes"/>
    <s v="Free tour por Santiago de Compostela"/>
    <n v="2"/>
    <n v="0"/>
    <s v="M Carmen Sánchez Blanco"/>
    <s v="691335960"/>
    <s v="Opinión solicitada"/>
  </r>
  <r>
    <n v="33085108"/>
    <x v="1"/>
    <s v="15-08-2025 14:29:28"/>
    <d v="2025-08-15T00:00:00"/>
    <s v="20-08-2025"/>
    <d v="2025-08-20T00:00:00"/>
    <s v="17:30"/>
    <n v="5"/>
    <x v="2"/>
    <s v="miércoles"/>
    <s v="Free tour por Santiago de Compostela"/>
    <n v="2"/>
    <n v="0"/>
    <s v="Stefania Ortiz"/>
    <s v="608321265"/>
    <s v="Opinión solicitada"/>
  </r>
  <r>
    <n v="33084907"/>
    <x v="0"/>
    <s v="15-08-2025 14:33:18"/>
    <d v="2025-08-15T00:00:00"/>
    <s v="16-08-2025"/>
    <d v="2025-08-16T00:00:00"/>
    <s v="12:00"/>
    <n v="1"/>
    <x v="2"/>
    <s v="sábado"/>
    <s v="Free tour por Santiago de Compostela"/>
    <n v="5"/>
    <n v="0"/>
    <s v="Gema Sánchez Montesinos"/>
    <s v="686484877"/>
    <s v="Opinión solicitada"/>
  </r>
  <r>
    <n v="33084759"/>
    <x v="0"/>
    <s v="15-08-2025 17:22:52"/>
    <d v="2025-08-15T00:00:00"/>
    <s v="25-08-2025"/>
    <d v="2025-08-25T00:00:00"/>
    <s v="10:45"/>
    <n v="10"/>
    <x v="2"/>
    <s v="lunes"/>
    <s v="Free tour por Santiago de Compostela"/>
    <n v="4"/>
    <n v="0"/>
    <s v="Jonathan Salas Rodriguez"/>
    <s v="616121873"/>
    <s v="Opinado"/>
  </r>
  <r>
    <n v="33084629"/>
    <x v="1"/>
    <s v="15-08-2025 14:08:20"/>
    <d v="2025-08-15T00:00:00"/>
    <s v="15-08-2025"/>
    <d v="2025-08-15T00:00:00"/>
    <s v="18:45"/>
    <n v="0"/>
    <x v="2"/>
    <s v="viernes"/>
    <s v="Free tour por Santiago de Compostela"/>
    <n v="2"/>
    <n v="0"/>
    <s v="Nuria Martin Romero"/>
    <s v="691660287"/>
    <s v="Opinión solicitada"/>
  </r>
  <r>
    <n v="33084613"/>
    <x v="0"/>
    <s v="15-08-2025 14:06:53"/>
    <d v="2025-08-15T00:00:00"/>
    <s v="16-08-2025"/>
    <d v="2025-08-16T00:00:00"/>
    <s v="20:00"/>
    <n v="1"/>
    <x v="2"/>
    <s v="sábado"/>
    <s v="Free tour de los misterios y leyendas de Santiago"/>
    <n v="2"/>
    <n v="0"/>
    <s v="ángel De Anca Gutierrez"/>
    <s v="619337679"/>
    <s v="Opinado"/>
  </r>
  <r>
    <n v="33084546"/>
    <x v="2"/>
    <s v="15-08-2025 14:03:23"/>
    <d v="2025-08-15T00:00:00"/>
    <s v="17-08-2025"/>
    <d v="2025-08-17T00:00:00"/>
    <s v="10:45"/>
    <n v="2"/>
    <x v="2"/>
    <s v="domingo"/>
    <s v="Free tour por Santiago de Compostela"/>
    <n v="2"/>
    <n v="0"/>
    <s v="Pilar Sebastián"/>
    <s v="636857478"/>
    <s v="Opinión solicitada"/>
  </r>
  <r>
    <n v="33084352"/>
    <x v="1"/>
    <s v="15-08-2025 13:55:02"/>
    <d v="2025-08-15T00:00:00"/>
    <s v="16-08-2025"/>
    <d v="2025-08-16T00:00:00"/>
    <s v="20:00"/>
    <n v="1"/>
    <x v="2"/>
    <s v="sábado"/>
    <s v="Free tour de los misterios y leyendas de Santiago"/>
    <n v="2"/>
    <n v="0"/>
    <s v="Luis Carlos Rodriguez Garcia"/>
    <s v="629173136"/>
    <s v="Opinado"/>
  </r>
  <r>
    <n v="33084299"/>
    <x v="1"/>
    <s v="15-08-2025 13:52:47"/>
    <d v="2025-08-15T00:00:00"/>
    <s v="16-08-2025"/>
    <d v="2025-08-16T00:00:00"/>
    <s v="12:00"/>
    <n v="1"/>
    <x v="2"/>
    <s v="sábado"/>
    <s v="Free tour por Santiago de Compostela"/>
    <n v="2"/>
    <n v="0"/>
    <s v="Alejandro Martinez Gonzalbo"/>
    <s v="608721200"/>
    <s v="Opinión solicitada"/>
  </r>
  <r>
    <n v="33083927"/>
    <x v="0"/>
    <s v="15-08-2025 13:45:00"/>
    <d v="2025-08-15T00:00:00"/>
    <s v="15-08-2025"/>
    <d v="2025-08-15T00:00:00"/>
    <s v="18:45"/>
    <n v="0"/>
    <x v="2"/>
    <s v="viernes"/>
    <s v="Free tour por Santiago de Compostela"/>
    <n v="2"/>
    <n v="0"/>
    <s v="Sergio Reimundez"/>
    <s v="655760845"/>
    <s v="Opinión solicitada"/>
  </r>
  <r>
    <n v="33083754"/>
    <x v="2"/>
    <s v="15-08-2025 13:38:35"/>
    <d v="2025-08-15T00:00:00"/>
    <s v="15-08-2025"/>
    <d v="2025-08-15T00:00:00"/>
    <s v="18:45"/>
    <n v="0"/>
    <x v="2"/>
    <s v="viernes"/>
    <s v="Free tour por Santiago de Compostela"/>
    <n v="5"/>
    <n v="0"/>
    <s v="Gerardo Cuesta Cabot"/>
    <s v="616377623"/>
    <s v="Opinión solicitada"/>
  </r>
  <r>
    <n v="33083365"/>
    <x v="2"/>
    <s v="15-08-2025 13:24:52"/>
    <d v="2025-08-15T00:00:00"/>
    <s v="16-08-2025"/>
    <d v="2025-08-16T00:00:00"/>
    <s v="20:00"/>
    <n v="1"/>
    <x v="2"/>
    <s v="sábado"/>
    <s v="Free tour de los misterios y leyendas de Santiago"/>
    <n v="2"/>
    <n v="0"/>
    <s v="Pedro Antonio Yeste Gómez"/>
    <s v="607265339"/>
    <s v="Opinión solicitada"/>
  </r>
  <r>
    <n v="33083046"/>
    <x v="1"/>
    <s v="15-08-2025 13:13:01"/>
    <d v="2025-08-15T00:00:00"/>
    <s v="21-08-2025"/>
    <d v="2025-08-21T00:00:00"/>
    <s v="12:00"/>
    <n v="6"/>
    <x v="2"/>
    <s v="jueves"/>
    <s v="Free tour por Santiago de Compostela"/>
    <n v="0"/>
    <n v="0"/>
    <s v="Lucio Casado Noales"/>
    <s v="629583473"/>
    <s v="No show"/>
  </r>
  <r>
    <n v="33082938"/>
    <x v="3"/>
    <s v="23-08-2025 15:53:17"/>
    <d v="2025-08-23T00:00:00"/>
    <s v="25-08-2025"/>
    <d v="2025-08-25T00:00:00"/>
    <s v="10:45"/>
    <n v="2"/>
    <x v="1"/>
    <s v="lunes"/>
    <s v="Free tour por Santiago de Compostela"/>
    <n v="2"/>
    <n v="0"/>
    <s v="Loli López Carrillo"/>
    <s v="615393720"/>
    <s v="Opinado"/>
  </r>
  <r>
    <n v="33082913"/>
    <x v="1"/>
    <s v="15-08-2025 13:11:18"/>
    <d v="2025-08-15T00:00:00"/>
    <s v="16-08-2025"/>
    <d v="2025-08-16T00:00:00"/>
    <s v="20:00"/>
    <n v="1"/>
    <x v="2"/>
    <s v="sábado"/>
    <s v="Free tour de los misterios y leyendas de Santiago"/>
    <n v="0"/>
    <n v="0"/>
    <s v="Ricardo Robador Rodriguez"/>
    <s v="645656236"/>
    <s v="No show"/>
  </r>
  <r>
    <n v="33082801"/>
    <x v="1"/>
    <s v="15-08-2025 13:04:22"/>
    <d v="2025-08-15T00:00:00"/>
    <s v="15-08-2025"/>
    <d v="2025-08-15T00:00:00"/>
    <s v="18:45"/>
    <n v="0"/>
    <x v="2"/>
    <s v="viernes"/>
    <s v="Free tour por Santiago de Compostela"/>
    <n v="4"/>
    <n v="0"/>
    <s v="Irene Sevilla Carrillo"/>
    <s v="653511243"/>
    <s v="Opinión solicitada"/>
  </r>
  <r>
    <n v="33082634"/>
    <x v="1"/>
    <s v="15-08-2025 12:59:42"/>
    <d v="2025-08-15T00:00:00"/>
    <s v="30-08-2025"/>
    <d v="2025-08-30T00:00:00"/>
    <s v="20:00"/>
    <n v="15"/>
    <x v="2"/>
    <s v="sábado"/>
    <s v="Free tour de los misterios y leyendas de Santiago"/>
    <n v="2"/>
    <n v="0"/>
    <s v="Tomas Luque Moreno"/>
    <s v="625066046"/>
    <s v="Opinión solicitada"/>
  </r>
  <r>
    <n v="33082486"/>
    <x v="1"/>
    <s v="15-08-2025 12:51:59"/>
    <d v="2025-08-15T00:00:00"/>
    <s v="15-08-2025"/>
    <d v="2025-08-15T00:00:00"/>
    <s v="18:45"/>
    <n v="0"/>
    <x v="2"/>
    <s v="viernes"/>
    <s v="Free tour por Santiago de Compostela"/>
    <n v="2"/>
    <n v="0"/>
    <s v="Marcela Urriago"/>
    <s v="642121760"/>
    <s v="Opinión solicitada"/>
  </r>
  <r>
    <n v="33082050"/>
    <x v="1"/>
    <s v="15-08-2025 12:38:57"/>
    <d v="2025-08-15T00:00:00"/>
    <s v="21-08-2025"/>
    <d v="2025-08-21T00:00:00"/>
    <s v="12:00"/>
    <n v="6"/>
    <x v="2"/>
    <s v="jueves"/>
    <s v="Free tour por Santiago de Compostela"/>
    <n v="2"/>
    <n v="0"/>
    <s v="Sheila Candido De Almeida"/>
    <s v="611459789"/>
    <s v="Opinión solicitada"/>
  </r>
  <r>
    <n v="33081918"/>
    <x v="0"/>
    <s v="15-08-2025 12:34:59"/>
    <d v="2025-08-15T00:00:00"/>
    <s v="16-08-2025"/>
    <d v="2025-08-16T00:00:00"/>
    <s v="20:00"/>
    <n v="1"/>
    <x v="2"/>
    <s v="sábado"/>
    <s v="Free tour de los misterios y leyendas de Santiago"/>
    <n v="2"/>
    <n v="0"/>
    <s v="María Del Mar Campos Ríos"/>
    <s v="622236879"/>
    <s v="Opinión solicitada"/>
  </r>
  <r>
    <n v="33081774"/>
    <x v="1"/>
    <s v="15-08-2025 12:32:13"/>
    <d v="2025-08-15T00:00:00"/>
    <s v="20-08-2025"/>
    <d v="2025-08-20T00:00:00"/>
    <s v="16:00"/>
    <n v="5"/>
    <x v="2"/>
    <s v="miércoles"/>
    <s v="Visita guiada por la Catedral de Santiago"/>
    <n v="2"/>
    <n v="64"/>
    <s v="Ana Cristina García Roca"/>
    <s v="656460068"/>
    <s v="Opinado"/>
  </r>
  <r>
    <n v="33081286"/>
    <x v="1"/>
    <s v="15-08-2025 12:16:26"/>
    <d v="2025-08-15T00:00:00"/>
    <s v="16-08-2025"/>
    <d v="2025-08-16T00:00:00"/>
    <s v="12:00"/>
    <n v="1"/>
    <x v="2"/>
    <s v="sábado"/>
    <s v="Free tour por Santiago de Compostela"/>
    <n v="2"/>
    <n v="0"/>
    <s v="Beatriz Arias"/>
    <s v="722225994"/>
    <s v="Opinión solicitada"/>
  </r>
  <r>
    <n v="33081200"/>
    <x v="0"/>
    <s v="15-08-2025 12:12:58"/>
    <d v="2025-08-15T00:00:00"/>
    <s v="21-08-2025"/>
    <d v="2025-08-21T00:00:00"/>
    <s v="12:00"/>
    <n v="6"/>
    <x v="2"/>
    <s v="jueves"/>
    <s v="Free tour por Santiago de Compostela"/>
    <n v="3"/>
    <n v="0"/>
    <s v="Shakyra López Unsain"/>
    <s v="602429100"/>
    <s v="Opinado"/>
  </r>
  <r>
    <n v="33080815"/>
    <x v="1"/>
    <s v="15-08-2025 11:57:35"/>
    <d v="2025-08-15T00:00:00"/>
    <s v="16-08-2025"/>
    <d v="2025-08-16T00:00:00"/>
    <s v="20:00"/>
    <n v="1"/>
    <x v="2"/>
    <s v="sábado"/>
    <s v="Free tour de los misterios y leyendas de Santiago"/>
    <n v="4"/>
    <n v="0"/>
    <s v="Olga Sanou"/>
    <s v="661420264"/>
    <s v="Opinado"/>
  </r>
  <r>
    <n v="33079515"/>
    <x v="0"/>
    <s v="15-08-2025 11:10:58"/>
    <d v="2025-08-15T00:00:00"/>
    <s v="17-08-2025"/>
    <d v="2025-08-17T00:00:00"/>
    <s v="10:45"/>
    <n v="2"/>
    <x v="2"/>
    <s v="domingo"/>
    <s v="Free tour por Santiago de Compostela"/>
    <n v="2"/>
    <n v="0"/>
    <s v="Vanesa Vallejo García"/>
    <s v="666397028"/>
    <s v="Opinado"/>
  </r>
  <r>
    <n v="33078400"/>
    <x v="1"/>
    <s v="15-08-2025 10:22:59"/>
    <d v="2025-08-15T00:00:00"/>
    <s v="15-08-2025"/>
    <d v="2025-08-15T00:00:00"/>
    <s v="18:45"/>
    <n v="0"/>
    <x v="2"/>
    <s v="viernes"/>
    <s v="Free tour por Santiago de Compostela"/>
    <n v="3"/>
    <n v="0"/>
    <s v="Juana Diaz"/>
    <s v="686205603"/>
    <s v="Opinado"/>
  </r>
  <r>
    <n v="33077707"/>
    <x v="1"/>
    <s v="16-08-2025 18:25:10"/>
    <d v="2025-08-16T00:00:00"/>
    <s v="16-08-2025"/>
    <d v="2025-08-16T00:00:00"/>
    <s v="18:45"/>
    <n v="0"/>
    <x v="1"/>
    <s v="sábado"/>
    <s v="Free tour por Santiago de Compostela"/>
    <n v="4"/>
    <n v="0"/>
    <s v="Carla Martinez Ramon"/>
    <s v="608959388"/>
    <s v="Opinión solicitada"/>
  </r>
  <r>
    <n v="33077563"/>
    <x v="0"/>
    <s v="15-08-2025 09:42:22"/>
    <d v="2025-08-15T00:00:00"/>
    <s v="16-08-2025"/>
    <d v="2025-08-16T00:00:00"/>
    <s v="12:00"/>
    <n v="1"/>
    <x v="2"/>
    <s v="sábado"/>
    <s v="Free tour por Santiago de Compostela"/>
    <n v="4"/>
    <n v="0"/>
    <s v="Leticia Fernández Martínez"/>
    <s v="629932380"/>
    <s v="Opinión solicitada"/>
  </r>
  <r>
    <n v="33077398"/>
    <x v="1"/>
    <s v="15-08-2025 09:35:04"/>
    <d v="2025-08-15T00:00:00"/>
    <s v="17-08-2025"/>
    <d v="2025-08-17T00:00:00"/>
    <s v="11:30"/>
    <n v="2"/>
    <x v="2"/>
    <s v="domingo"/>
    <s v="Visita guiada por la Catedral de Santiago"/>
    <n v="3"/>
    <n v="44"/>
    <s v="Daily Miranda Pardo"/>
    <s v="656636774"/>
    <s v="Opinión solicitada"/>
  </r>
  <r>
    <n v="33077356"/>
    <x v="0"/>
    <s v="15-08-2025 09:31:46"/>
    <d v="2025-08-15T00:00:00"/>
    <s v="17-08-2025"/>
    <d v="2025-08-17T00:00:00"/>
    <s v="10:45"/>
    <n v="2"/>
    <x v="2"/>
    <s v="domingo"/>
    <s v="Free tour por Santiago de Compostela"/>
    <n v="2"/>
    <n v="0"/>
    <s v="Antonio García-romero"/>
    <s v="650184933"/>
    <s v="Opinado"/>
  </r>
  <r>
    <n v="33077018"/>
    <x v="0"/>
    <s v="15-08-2025 09:14:09"/>
    <d v="2025-08-15T00:00:00"/>
    <s v="15-08-2025"/>
    <d v="2025-08-15T00:00:00"/>
    <s v="18:45"/>
    <n v="0"/>
    <x v="2"/>
    <s v="viernes"/>
    <s v="Free tour por Santiago de Compostela"/>
    <n v="3"/>
    <n v="0"/>
    <s v="Guillem Nájar Francés"/>
    <s v="633803941"/>
    <s v="Opinión solicitada"/>
  </r>
  <r>
    <n v="33076192"/>
    <x v="0"/>
    <s v="15-08-2025 08:09:18"/>
    <d v="2025-08-15T00:00:00"/>
    <s v="15-08-2025"/>
    <d v="2025-08-15T00:00:00"/>
    <s v="18:45"/>
    <n v="0"/>
    <x v="2"/>
    <s v="viernes"/>
    <s v="Free tour por Santiago de Compostela"/>
    <n v="6"/>
    <n v="0"/>
    <s v="Alba Regadera Martínez"/>
    <s v="657521108"/>
    <s v="Opinión solicitada"/>
  </r>
  <r>
    <n v="33074437"/>
    <x v="1"/>
    <s v="15-08-2025 03:03:09"/>
    <d v="2025-08-15T00:00:00"/>
    <s v="30-08-2025"/>
    <d v="2025-08-30T00:00:00"/>
    <s v="12:00"/>
    <n v="15"/>
    <x v="2"/>
    <s v="sábado"/>
    <s v="Free tour por Santiago de Compostela"/>
    <n v="2"/>
    <n v="0"/>
    <s v="Leticia Herrero Acosta"/>
    <s v="695443101"/>
    <s v="Opinión solicitada"/>
  </r>
  <r>
    <n v="33069396"/>
    <x v="1"/>
    <s v="14-08-2025 22:20:43"/>
    <d v="2025-08-14T00:00:00"/>
    <s v="23-08-2025"/>
    <d v="2025-08-23T00:00:00"/>
    <s v="12:00"/>
    <n v="9"/>
    <x v="3"/>
    <s v="sábado"/>
    <s v="Free tour por Santiago de Compostela"/>
    <n v="2"/>
    <n v="0"/>
    <s v="Almudena Muñoz Martínez"/>
    <s v="660271321"/>
    <s v="Opinión solicitada"/>
  </r>
  <r>
    <n v="33067820"/>
    <x v="0"/>
    <s v="14-08-2025 21:19:11"/>
    <d v="2025-08-14T00:00:00"/>
    <s v="17-08-2025"/>
    <d v="2025-08-17T00:00:00"/>
    <s v="11:30"/>
    <n v="3"/>
    <x v="3"/>
    <s v="domingo"/>
    <s v="Visita guiada por la Catedral de Santiago"/>
    <n v="3"/>
    <n v="66"/>
    <s v="Elena Pedreira Robres"/>
    <s v="641036998"/>
    <s v="Opinión solicitada"/>
  </r>
  <r>
    <n v="33065821"/>
    <x v="5"/>
    <s v="14-08-2025 20:07:40"/>
    <d v="2025-08-14T00:00:00"/>
    <s v="17-08-2025"/>
    <d v="2025-08-17T00:00:00"/>
    <s v="18:45"/>
    <n v="3"/>
    <x v="3"/>
    <s v="domingo"/>
    <s v="Free tour por Santiago de Compostela"/>
    <n v="2"/>
    <n v="0"/>
    <s v="Ramon Carlos Costa Nuñez"/>
    <s v="685715848"/>
    <s v="Opinado"/>
  </r>
  <r>
    <n v="33063284"/>
    <x v="1"/>
    <s v="14-08-2025 18:51:26"/>
    <d v="2025-08-14T00:00:00"/>
    <s v="22-08-2025"/>
    <d v="2025-08-22T00:00:00"/>
    <s v="12:00"/>
    <n v="8"/>
    <x v="3"/>
    <s v="viernes"/>
    <s v="Free tour por Santiago de Compostela"/>
    <n v="6"/>
    <n v="0"/>
    <s v="Pilar Linares Salas"/>
    <s v="620348879"/>
    <s v="Opinión solicitada"/>
  </r>
  <r>
    <n v="33063128"/>
    <x v="1"/>
    <s v="14-08-2025 18:47:49"/>
    <d v="2025-08-14T00:00:00"/>
    <s v="18-08-2025"/>
    <d v="2025-08-18T00:00:00"/>
    <s v="18:45"/>
    <n v="4"/>
    <x v="3"/>
    <s v="lunes"/>
    <s v="Free tour por Santiago de Compostela"/>
    <n v="0"/>
    <n v="0"/>
    <s v="Alberto García Cordero"/>
    <s v="618631885"/>
    <s v="No show"/>
  </r>
  <r>
    <n v="33062663"/>
    <x v="2"/>
    <s v="14-08-2025 18:31:13"/>
    <d v="2025-08-14T00:00:00"/>
    <s v="26-08-2025"/>
    <d v="2025-08-26T00:00:00"/>
    <s v="17:30"/>
    <n v="12"/>
    <x v="3"/>
    <s v="martes"/>
    <s v="Free tour por Santiago de Compostela"/>
    <n v="4"/>
    <n v="0"/>
    <s v="Isabel Rodríguez De Tembleque Martínez De Ubago"/>
    <s v="619056033"/>
    <s v="Opinión solicitada"/>
  </r>
  <r>
    <n v="33062128"/>
    <x v="0"/>
    <s v="14-08-2025 18:09:32"/>
    <d v="2025-08-14T00:00:00"/>
    <s v="20-08-2025"/>
    <d v="2025-08-20T00:00:00"/>
    <s v="10:00"/>
    <n v="6"/>
    <x v="3"/>
    <s v="miércoles"/>
    <s v="Tour de Santiago de Compostela al completo con entradas"/>
    <n v="2"/>
    <n v="90"/>
    <s v="Pedro Millan Reyes"/>
    <s v="647408880"/>
    <s v="Opinado"/>
  </r>
  <r>
    <n v="33061341"/>
    <x v="1"/>
    <s v="14-08-2025 17:47:12"/>
    <d v="2025-08-14T00:00:00"/>
    <s v="15-08-2025"/>
    <d v="2025-08-15T00:00:00"/>
    <s v="16:00"/>
    <n v="1"/>
    <x v="3"/>
    <s v="viernes"/>
    <s v="Visita guiada por la Catedral de Santiago"/>
    <n v="2"/>
    <n v="44"/>
    <s v="Angel Chirlaque"/>
    <s v="626841431"/>
    <s v="Opinión solicitada"/>
  </r>
  <r>
    <n v="33060889"/>
    <x v="0"/>
    <s v="14-08-2025 17:29:47"/>
    <d v="2025-08-14T00:00:00"/>
    <s v="14-08-2025"/>
    <d v="2025-08-14T00:00:00"/>
    <s v="18:45"/>
    <n v="0"/>
    <x v="3"/>
    <s v="jueves"/>
    <s v="Free tour por Santiago de Compostela"/>
    <n v="2"/>
    <n v="0"/>
    <s v="Violeta Fernández Crespo"/>
    <s v="639759179"/>
    <s v="Opinión solicitada"/>
  </r>
  <r>
    <n v="33059480"/>
    <x v="1"/>
    <s v="15-08-2025 16:53:55"/>
    <d v="2025-08-15T00:00:00"/>
    <s v="15-08-2025"/>
    <d v="2025-08-15T00:00:00"/>
    <s v="18:45"/>
    <n v="0"/>
    <x v="2"/>
    <s v="viernes"/>
    <s v="Free tour por Santiago de Compostela"/>
    <n v="2"/>
    <n v="0"/>
    <s v="Lorena Pradas Navarro"/>
    <s v="603209319"/>
    <s v="Opinión solicitada"/>
  </r>
  <r>
    <n v="33059112"/>
    <x v="2"/>
    <s v="14-08-2025 16:32:30"/>
    <d v="2025-08-14T00:00:00"/>
    <s v="14-08-2025"/>
    <d v="2025-08-14T00:00:00"/>
    <s v="18:45"/>
    <n v="0"/>
    <x v="3"/>
    <s v="jueves"/>
    <s v="Free tour por Santiago de Compostela"/>
    <n v="2"/>
    <n v="0"/>
    <s v="Estrella Espino Stuard"/>
    <s v="+5491154179261"/>
    <s v="Opinado"/>
  </r>
  <r>
    <n v="33059000"/>
    <x v="0"/>
    <s v="14-08-2025 16:23:22"/>
    <d v="2025-08-14T00:00:00"/>
    <s v="14-08-2025"/>
    <d v="2025-08-14T00:00:00"/>
    <s v="18:45"/>
    <n v="0"/>
    <x v="3"/>
    <s v="jueves"/>
    <s v="Free tour por Santiago de Compostela"/>
    <n v="2"/>
    <n v="0"/>
    <s v="Leyre Lopez De Aguileta Bustero"/>
    <s v="683570249"/>
    <s v="Opinión solicitada"/>
  </r>
  <r>
    <n v="33058746"/>
    <x v="1"/>
    <s v="14-08-2025 16:13:16"/>
    <d v="2025-08-14T00:00:00"/>
    <s v="16-08-2025"/>
    <d v="2025-08-16T00:00:00"/>
    <s v="20:00"/>
    <n v="2"/>
    <x v="3"/>
    <s v="sábado"/>
    <s v="Free tour de los misterios y leyendas de Santiago"/>
    <n v="4"/>
    <n v="0"/>
    <s v="Rosario Martín"/>
    <s v="620977653"/>
    <s v="Opinión solicitada"/>
  </r>
  <r>
    <n v="33058498"/>
    <x v="1"/>
    <s v="14-08-2025 16:04:59"/>
    <d v="2025-08-14T00:00:00"/>
    <s v="25-08-2025"/>
    <d v="2025-08-25T00:00:00"/>
    <s v="18:45"/>
    <n v="11"/>
    <x v="3"/>
    <s v="lunes"/>
    <s v="Free tour por Santiago de Compostela"/>
    <n v="2"/>
    <n v="0"/>
    <s v="Sergio Martín Benlloch"/>
    <s v="666815715"/>
    <s v="Opinión solicitada"/>
  </r>
  <r>
    <n v="33058287"/>
    <x v="1"/>
    <s v="14-08-2025 15:56:04"/>
    <d v="2025-08-14T00:00:00"/>
    <s v="22-08-2025"/>
    <d v="2025-08-22T00:00:00"/>
    <s v="10:45"/>
    <n v="8"/>
    <x v="3"/>
    <s v="viernes"/>
    <s v="Free tour por Santiago de Compostela"/>
    <n v="3"/>
    <n v="0"/>
    <s v="Javier Ortega Cabral"/>
    <s v="661471003"/>
    <s v="Opinión solicitada"/>
  </r>
  <r>
    <n v="33058257"/>
    <x v="1"/>
    <s v="14-08-2025 15:52:59"/>
    <d v="2025-08-14T00:00:00"/>
    <s v="14-08-2025"/>
    <d v="2025-08-14T00:00:00"/>
    <s v="18:45"/>
    <n v="0"/>
    <x v="3"/>
    <s v="jueves"/>
    <s v="Free tour por Santiago de Compostela"/>
    <n v="5"/>
    <n v="0"/>
    <s v="Natalia Agulló Rubio"/>
    <s v="692455592"/>
    <s v="Opinión solicitada"/>
  </r>
  <r>
    <n v="33058135"/>
    <x v="1"/>
    <s v="14-08-2025 15:50:08"/>
    <d v="2025-08-14T00:00:00"/>
    <s v="15-08-2025"/>
    <d v="2025-08-15T00:00:00"/>
    <s v="16:00"/>
    <n v="1"/>
    <x v="3"/>
    <s v="viernes"/>
    <s v="Visita guiada por la Catedral de Santiago"/>
    <n v="4"/>
    <n v="88"/>
    <s v="Juan Muñoz"/>
    <s v="629690934"/>
    <s v="Opinado"/>
  </r>
  <r>
    <n v="33057570"/>
    <x v="1"/>
    <s v="14-08-2025 15:29:32"/>
    <d v="2025-08-14T00:00:00"/>
    <s v="14-08-2025"/>
    <d v="2025-08-14T00:00:00"/>
    <s v="18:45"/>
    <n v="0"/>
    <x v="3"/>
    <s v="jueves"/>
    <s v="Free tour por Santiago de Compostela"/>
    <n v="2"/>
    <n v="0"/>
    <s v="Carmen Victoria Martínez Rebollo"/>
    <s v="626350497"/>
    <s v="Opinado"/>
  </r>
  <r>
    <n v="33057257"/>
    <x v="1"/>
    <s v="14-08-2025 15:12:08"/>
    <d v="2025-08-14T00:00:00"/>
    <s v="18-08-2025"/>
    <d v="2025-08-18T00:00:00"/>
    <s v="16:00"/>
    <n v="4"/>
    <x v="3"/>
    <s v="lunes"/>
    <s v="Visita guiada por la Catedral de Santiago"/>
    <n v="1"/>
    <n v="32"/>
    <s v="Aaron Membrilla De La Cruz"/>
    <s v="622532612"/>
    <s v="Opinión solicitada"/>
  </r>
  <r>
    <n v="33056225"/>
    <x v="0"/>
    <s v="14-08-2025 14:24:38"/>
    <d v="2025-08-14T00:00:00"/>
    <s v="21-08-2025"/>
    <d v="2025-08-21T00:00:00"/>
    <s v="10:45"/>
    <n v="7"/>
    <x v="3"/>
    <s v="jueves"/>
    <s v="Free tour por Santiago de Compostela"/>
    <n v="0"/>
    <n v="0"/>
    <s v="Conchi Cabrera Aleman"/>
    <s v="649629762"/>
    <s v="No show"/>
  </r>
  <r>
    <n v="33055525"/>
    <x v="0"/>
    <s v="14-08-2025 13:58:21"/>
    <d v="2025-08-14T00:00:00"/>
    <s v="18-08-2025"/>
    <d v="2025-08-18T00:00:00"/>
    <s v="16:00"/>
    <n v="4"/>
    <x v="3"/>
    <s v="lunes"/>
    <s v="Visita guiada por la Catedral de Santiago"/>
    <n v="2"/>
    <n v="64"/>
    <s v="Jose Maria Perez Diaz"/>
    <s v="689822987"/>
    <s v="Opinión solicitada"/>
  </r>
  <r>
    <n v="33055374"/>
    <x v="1"/>
    <s v="14-08-2025 13:52:34"/>
    <d v="2025-08-14T00:00:00"/>
    <s v="30-08-2025"/>
    <d v="2025-08-30T00:00:00"/>
    <s v="12:00"/>
    <n v="16"/>
    <x v="3"/>
    <s v="sábado"/>
    <s v="Visita guiada por la Catedral de Santiago"/>
    <n v="2"/>
    <n v="64"/>
    <s v="Jose Manuel Rial Giraldez"/>
    <s v="645228335"/>
    <s v="Opinión solicitada"/>
  </r>
  <r>
    <n v="33054854"/>
    <x v="0"/>
    <s v="14-08-2025 13:33:26"/>
    <d v="2025-08-14T00:00:00"/>
    <s v="15-08-2025"/>
    <d v="2025-08-15T00:00:00"/>
    <s v="18:45"/>
    <n v="1"/>
    <x v="3"/>
    <s v="viernes"/>
    <s v="Free tour por Santiago de Compostela"/>
    <n v="4"/>
    <n v="0"/>
    <s v="Eugenio Agarrado Casajús"/>
    <s v="607341542"/>
    <s v="Opinión solicitada"/>
  </r>
  <r>
    <n v="33054695"/>
    <x v="1"/>
    <s v="14-08-2025 13:29:26"/>
    <d v="2025-08-14T00:00:00"/>
    <s v="19-08-2025"/>
    <d v="2025-08-19T00:00:00"/>
    <s v="10:45"/>
    <n v="5"/>
    <x v="3"/>
    <s v="martes"/>
    <s v="Tour gastronómico por Santiago de Compostela + Visita a la Catedral"/>
    <n v="2"/>
    <n v="130"/>
    <s v="Daniel Sanz Redondo"/>
    <s v="647777132"/>
    <s v="Opinión solicitada"/>
  </r>
  <r>
    <n v="33054500"/>
    <x v="1"/>
    <s v="14-08-2025 13:44:28"/>
    <d v="2025-08-14T00:00:00"/>
    <s v="16-08-2025"/>
    <d v="2025-08-16T00:00:00"/>
    <s v="20:00"/>
    <n v="2"/>
    <x v="3"/>
    <s v="sábado"/>
    <s v="Free tour de los misterios y leyendas de Santiago"/>
    <n v="2"/>
    <n v="0"/>
    <s v="Mario De La Torre Aguilar"/>
    <s v="9988813700"/>
    <s v="Opinado"/>
  </r>
  <r>
    <n v="33053051"/>
    <x v="0"/>
    <s v="14-08-2025 12:33:32"/>
    <d v="2025-08-14T00:00:00"/>
    <s v="31-08-2025"/>
    <d v="2025-08-31T00:00:00"/>
    <s v="17:30"/>
    <n v="17"/>
    <x v="3"/>
    <s v="domingo"/>
    <s v="Free tour por Santiago de Compostela"/>
    <n v="0"/>
    <n v="0"/>
    <s v="Jesus Ramos Lucendo"/>
    <s v="600262754"/>
    <s v="No show"/>
  </r>
  <r>
    <n v="33051983"/>
    <x v="2"/>
    <s v="14-08-2025 12:05:28"/>
    <d v="2025-08-14T00:00:00"/>
    <s v="15-08-2025"/>
    <d v="2025-08-15T00:00:00"/>
    <s v="16:45"/>
    <n v="1"/>
    <x v="3"/>
    <s v="viernes"/>
    <s v="Visita guiada por la Catedral de Santiago"/>
    <n v="4"/>
    <n v="70"/>
    <s v="Susana Davila"/>
    <s v="667583459"/>
    <s v="Opinado"/>
  </r>
  <r>
    <n v="33051573"/>
    <x v="0"/>
    <s v="14-08-2025 11:37:31"/>
    <d v="2025-08-14T00:00:00"/>
    <s v="27-08-2025"/>
    <d v="2025-08-27T00:00:00"/>
    <s v="20:00"/>
    <n v="13"/>
    <x v="3"/>
    <s v="miércoles"/>
    <s v="Free tour de los misterios y leyendas de Santiago"/>
    <n v="2"/>
    <n v="0"/>
    <s v="Carmen Soler Gambin"/>
    <s v="676619641"/>
    <s v="Opinión solicitada"/>
  </r>
  <r>
    <n v="33050383"/>
    <x v="0"/>
    <s v="14-08-2025 10:48:38"/>
    <d v="2025-08-14T00:00:00"/>
    <s v="16-08-2025"/>
    <d v="2025-08-16T00:00:00"/>
    <s v="12:00"/>
    <n v="2"/>
    <x v="3"/>
    <s v="sábado"/>
    <s v="Free tour por Santiago de Compostela"/>
    <n v="3"/>
    <n v="0"/>
    <s v="Pilar Alcázar Pérez"/>
    <s v="628784933"/>
    <s v="Opinión solicitada"/>
  </r>
  <r>
    <n v="33049361"/>
    <x v="1"/>
    <s v="14-08-2025 10:08:05"/>
    <d v="2025-08-14T00:00:00"/>
    <s v="22-08-2025"/>
    <d v="2025-08-22T00:00:00"/>
    <s v="18:45"/>
    <n v="8"/>
    <x v="3"/>
    <s v="viernes"/>
    <s v="Free tour por Santiago de Compostela"/>
    <n v="5"/>
    <n v="0"/>
    <s v="Maria Del Mar Gascon Perales"/>
    <s v="620643390"/>
    <s v="Opinión solicitada"/>
  </r>
  <r>
    <n v="33048973"/>
    <x v="0"/>
    <s v="15-08-2025 13:06:28"/>
    <d v="2025-08-15T00:00:00"/>
    <s v="15-08-2025"/>
    <d v="2025-08-15T00:00:00"/>
    <s v="18:45"/>
    <n v="0"/>
    <x v="2"/>
    <s v="viernes"/>
    <s v="Free tour por Santiago de Compostela"/>
    <n v="0"/>
    <n v="0"/>
    <s v="Marcos Alonso"/>
    <s v="691231170"/>
    <s v="No show"/>
  </r>
  <r>
    <n v="33048599"/>
    <x v="0"/>
    <s v="15-08-2025 17:41:56"/>
    <d v="2025-08-15T00:00:00"/>
    <s v="15-08-2025"/>
    <d v="2025-08-15T00:00:00"/>
    <s v="18:45"/>
    <n v="0"/>
    <x v="2"/>
    <s v="viernes"/>
    <s v="Free tour por Santiago de Compostela"/>
    <n v="2"/>
    <n v="0"/>
    <s v="Carolina De Abreu Gonzalez"/>
    <s v="697497951"/>
    <s v="Opinión solicitada"/>
  </r>
  <r>
    <n v="33048279"/>
    <x v="1"/>
    <s v="14-08-2025 09:18:22"/>
    <d v="2025-08-14T00:00:00"/>
    <s v="20-08-2025"/>
    <d v="2025-08-20T00:00:00"/>
    <s v="17:30"/>
    <n v="6"/>
    <x v="3"/>
    <s v="miércoles"/>
    <s v="Free tour por Santiago de Compostela"/>
    <n v="3"/>
    <n v="0"/>
    <s v="Sonia Amador Mero"/>
    <s v="647544859"/>
    <s v="Opinión solicitada"/>
  </r>
  <r>
    <n v="33047538"/>
    <x v="1"/>
    <s v="14-08-2025 08:31:16"/>
    <d v="2025-08-14T00:00:00"/>
    <s v="17-08-2025"/>
    <d v="2025-08-17T00:00:00"/>
    <s v="12:00"/>
    <n v="3"/>
    <x v="3"/>
    <s v="domingo"/>
    <s v="Free tour por Santiago de Compostela"/>
    <n v="2"/>
    <n v="0"/>
    <s v="Regina Casero De La Fuente"/>
    <s v="630004492"/>
    <s v="Opinión solicitada"/>
  </r>
  <r>
    <n v="33047148"/>
    <x v="1"/>
    <s v="14-08-2025 08:01:24"/>
    <d v="2025-08-14T00:00:00"/>
    <s v="16-08-2025"/>
    <d v="2025-08-16T00:00:00"/>
    <s v="17:30"/>
    <n v="2"/>
    <x v="3"/>
    <s v="sábado"/>
    <s v="Free tour por Santiago de Compostela"/>
    <n v="1"/>
    <n v="0"/>
    <s v="Loles Arjona"/>
    <s v="693932454"/>
    <s v="Opinión solicitada"/>
  </r>
  <r>
    <n v="33044038"/>
    <x v="1"/>
    <s v="14-08-2025 01:42:33"/>
    <d v="2025-08-14T00:00:00"/>
    <s v="22-08-2025"/>
    <d v="2025-08-22T00:00:00"/>
    <s v="20:00"/>
    <n v="8"/>
    <x v="3"/>
    <s v="viernes"/>
    <s v="Free tour de los misterios y leyendas de Santiago"/>
    <n v="3"/>
    <n v="0"/>
    <s v="Ana Belén Torres Lucas"/>
    <s v="679594882"/>
    <s v="Opinado"/>
  </r>
  <r>
    <n v="33043120"/>
    <x v="1"/>
    <s v="14-08-2025 00:47:40"/>
    <d v="2025-08-14T00:00:00"/>
    <s v="16-08-2025"/>
    <d v="2025-08-16T00:00:00"/>
    <s v="20:00"/>
    <n v="2"/>
    <x v="3"/>
    <s v="sábado"/>
    <s v="Free tour de los misterios y leyendas de Santiago"/>
    <n v="4"/>
    <n v="0"/>
    <s v="Carmen Muñoz Carvajal"/>
    <s v="691217800"/>
    <s v="Opinado"/>
  </r>
  <r>
    <n v="33042690"/>
    <x v="3"/>
    <s v="14-08-2025 00:26:35"/>
    <d v="2025-08-14T00:00:00"/>
    <s v="22-08-2025"/>
    <d v="2025-08-22T00:00:00"/>
    <s v="10:45"/>
    <n v="8"/>
    <x v="3"/>
    <s v="viernes"/>
    <s v="Free tour por Santiago de Compostela"/>
    <n v="5"/>
    <n v="0"/>
    <s v="Ana María Gálvez Gálvez"/>
    <s v="656160706"/>
    <s v="Opinión solicitada"/>
  </r>
  <r>
    <n v="33037816"/>
    <x v="1"/>
    <s v="15-08-2025 22:05:04"/>
    <d v="2025-08-15T00:00:00"/>
    <s v="16-08-2025"/>
    <d v="2025-08-16T00:00:00"/>
    <s v="12:00"/>
    <n v="1"/>
    <x v="2"/>
    <s v="sábado"/>
    <s v="Free tour por Santiago de Compostela"/>
    <n v="2"/>
    <n v="0"/>
    <s v="Javier Peteiro"/>
    <s v="687912452"/>
    <s v="Opinión solicitada"/>
  </r>
  <r>
    <n v="33036121"/>
    <x v="0"/>
    <s v="13-08-2025 20:34:33"/>
    <d v="2025-08-13T00:00:00"/>
    <s v="19-08-2025"/>
    <d v="2025-08-19T00:00:00"/>
    <s v="18:45"/>
    <n v="6"/>
    <x v="4"/>
    <s v="martes"/>
    <s v="Free tour por Santiago de Compostela"/>
    <n v="1"/>
    <n v="0"/>
    <s v="Jose Angel Molina Ramirez"/>
    <s v="652641094"/>
    <s v="Opinión solicitada"/>
  </r>
  <r>
    <n v="33035661"/>
    <x v="0"/>
    <s v="13-08-2025 20:21:00"/>
    <d v="2025-08-13T00:00:00"/>
    <s v="18-08-2025"/>
    <d v="2025-08-18T00:00:00"/>
    <s v="10:00"/>
    <n v="5"/>
    <x v="4"/>
    <s v="lunes"/>
    <s v="Tour de Santiago de Compostela al completo con entradas"/>
    <n v="2"/>
    <n v="90"/>
    <s v="José María Gómez Fernández"/>
    <s v="650624359"/>
    <s v="Opinión solicitada"/>
  </r>
  <r>
    <n v="33035183"/>
    <x v="1"/>
    <s v="13-08-2025 20:08:07"/>
    <d v="2025-08-13T00:00:00"/>
    <s v="16-08-2025"/>
    <d v="2025-08-16T00:00:00"/>
    <s v="20:00"/>
    <n v="3"/>
    <x v="4"/>
    <s v="sábado"/>
    <s v="Free tour de los misterios y leyendas de Santiago"/>
    <n v="2"/>
    <n v="0"/>
    <s v="Marta Sánchez Sánchez"/>
    <s v="666823396"/>
    <s v="Opinión solicitada"/>
  </r>
  <r>
    <n v="33035181"/>
    <x v="1"/>
    <s v="13-08-2025 20:07:12"/>
    <d v="2025-08-13T00:00:00"/>
    <s v="20-08-2025"/>
    <d v="2025-08-20T00:00:00"/>
    <s v="11:30"/>
    <n v="7"/>
    <x v="4"/>
    <s v="miércoles"/>
    <s v="Visita guiada por la Catedral de Santiago"/>
    <n v="2"/>
    <n v="44"/>
    <s v="Juan Alberto Berbel Garcia"/>
    <s v="607745200"/>
    <s v="Opinión solicitada"/>
  </r>
  <r>
    <n v="33035016"/>
    <x v="1"/>
    <s v="13-08-2025 20:02:11"/>
    <d v="2025-08-13T00:00:00"/>
    <s v="18-08-2025"/>
    <d v="2025-08-18T00:00:00"/>
    <s v="13:00"/>
    <n v="5"/>
    <x v="4"/>
    <s v="lunes"/>
    <s v="Visita guiada por la Catedral de Santiago"/>
    <n v="2"/>
    <n v="44"/>
    <s v="Lurdes Sarmiento Jiménez"/>
    <s v="622340133"/>
    <s v="Opinión solicitada"/>
  </r>
  <r>
    <n v="33034964"/>
    <x v="0"/>
    <s v="13-08-2025 20:51:05"/>
    <d v="2025-08-13T00:00:00"/>
    <s v="14-08-2025"/>
    <d v="2025-08-14T00:00:00"/>
    <s v="18:45"/>
    <n v="1"/>
    <x v="4"/>
    <s v="jueves"/>
    <s v="Free tour dans Saint-Jacques-de-Compostelle"/>
    <n v="3"/>
    <n v="0"/>
    <s v="David Defay"/>
    <s v="614607342"/>
    <s v="Opinión solicitada"/>
  </r>
  <r>
    <n v="33034762"/>
    <x v="3"/>
    <s v="13-08-2025 19:58:40"/>
    <d v="2025-08-13T00:00:00"/>
    <s v="23-08-2025"/>
    <d v="2025-08-23T00:00:00"/>
    <s v="20:00"/>
    <n v="10"/>
    <x v="4"/>
    <s v="sábado"/>
    <s v="Free tour de los misterios y leyendas de Santiago"/>
    <n v="3"/>
    <n v="0"/>
    <s v="Rosa Gonzalves Vilas"/>
    <s v="666869087"/>
    <s v="Opinión solicitada"/>
  </r>
  <r>
    <n v="33034679"/>
    <x v="2"/>
    <s v="13-08-2025 19:51:20"/>
    <d v="2025-08-13T00:00:00"/>
    <s v="16-08-2025"/>
    <d v="2025-08-16T00:00:00"/>
    <s v="12:00"/>
    <n v="3"/>
    <x v="4"/>
    <s v="sábado"/>
    <s v="Free tour por Santiago de Compostela"/>
    <n v="2"/>
    <n v="0"/>
    <s v="Claudia Rodriguez Prieto"/>
    <s v="665410223"/>
    <s v="Opinión solicitada"/>
  </r>
  <r>
    <n v="33033531"/>
    <x v="0"/>
    <s v="13-08-2025 19:18:39"/>
    <d v="2025-08-13T00:00:00"/>
    <s v="19-08-2025"/>
    <d v="2025-08-19T00:00:00"/>
    <s v="18:45"/>
    <n v="6"/>
    <x v="4"/>
    <s v="martes"/>
    <s v="Free tour por Santiago de Compostela"/>
    <n v="6"/>
    <n v="0"/>
    <s v="Juan Jesus Molina Ramirez"/>
    <s v="653244225"/>
    <s v="Opinión solicitada"/>
  </r>
  <r>
    <n v="33033401"/>
    <x v="0"/>
    <s v="14-08-2025 13:21:41"/>
    <d v="2025-08-14T00:00:00"/>
    <s v="14-08-2025"/>
    <d v="2025-08-14T00:00:00"/>
    <s v="17:30"/>
    <n v="0"/>
    <x v="3"/>
    <s v="jueves"/>
    <s v="Free tour por Santiago de Compostela"/>
    <n v="2"/>
    <n v="0"/>
    <s v="Laura Martin"/>
    <s v="603680990"/>
    <s v="Opinión solicitada"/>
  </r>
  <r>
    <n v="33033305"/>
    <x v="1"/>
    <s v="13-08-2025 19:12:38"/>
    <d v="2025-08-13T00:00:00"/>
    <s v="20-08-2025"/>
    <d v="2025-08-20T00:00:00"/>
    <s v="20:00"/>
    <n v="7"/>
    <x v="4"/>
    <s v="miércoles"/>
    <s v="Free tour de los misterios y leyendas de Santiago"/>
    <n v="4"/>
    <n v="0"/>
    <s v="Juan Antonio Rodriguez Alonso"/>
    <s v="630339354"/>
    <s v="Opinión solicitada"/>
  </r>
  <r>
    <n v="33031848"/>
    <x v="1"/>
    <s v="13-08-2025 18:34:12"/>
    <d v="2025-08-13T00:00:00"/>
    <s v="15-08-2025"/>
    <d v="2025-08-15T00:00:00"/>
    <s v="12:00"/>
    <n v="2"/>
    <x v="4"/>
    <s v="viernes"/>
    <s v="Free tour por Santiago de Compostela"/>
    <n v="6"/>
    <n v="0"/>
    <s v="Mariano Canovas Muñoz"/>
    <s v="607289344"/>
    <s v="Opinión solicitada"/>
  </r>
  <r>
    <n v="33031636"/>
    <x v="2"/>
    <s v="13-08-2025 18:24:15"/>
    <d v="2025-08-13T00:00:00"/>
    <s v="16-08-2025"/>
    <d v="2025-08-16T00:00:00"/>
    <s v="20:00"/>
    <n v="3"/>
    <x v="4"/>
    <s v="sábado"/>
    <s v="Free tour de los misterios y leyendas de Santiago"/>
    <n v="4"/>
    <n v="0"/>
    <s v="Maite Juanals"/>
    <s v="605138650"/>
    <s v="Opinado"/>
  </r>
  <r>
    <n v="33031455"/>
    <x v="1"/>
    <s v="13-08-2025 18:21:39"/>
    <d v="2025-08-13T00:00:00"/>
    <s v="17-08-2025"/>
    <d v="2025-08-17T00:00:00"/>
    <s v="18:45"/>
    <n v="4"/>
    <x v="4"/>
    <s v="domingo"/>
    <s v="Free tour por Santiago de Compostela"/>
    <n v="0"/>
    <n v="0"/>
    <s v="Diego López Morales"/>
    <s v="630413175"/>
    <s v="No show"/>
  </r>
  <r>
    <n v="33030927"/>
    <x v="1"/>
    <s v="13-08-2025 18:05:08"/>
    <d v="2025-08-13T00:00:00"/>
    <s v="29-08-2025"/>
    <d v="2025-08-29T00:00:00"/>
    <s v="10:00"/>
    <n v="16"/>
    <x v="4"/>
    <s v="viernes"/>
    <s v="Visita guiada por la Catedral de Santiago"/>
    <n v="2"/>
    <n v="90"/>
    <s v="Aide Fabiola Lara Hernandez"/>
    <s v="5541430049"/>
    <s v="Opinado"/>
  </r>
  <r>
    <n v="33030080"/>
    <x v="1"/>
    <s v="13-08-2025 17:41:46"/>
    <d v="2025-08-13T00:00:00"/>
    <s v="15-08-2025"/>
    <d v="2025-08-15T00:00:00"/>
    <s v="12:00"/>
    <n v="2"/>
    <x v="4"/>
    <s v="viernes"/>
    <s v="Free tour por Santiago de Compostela"/>
    <n v="3"/>
    <n v="0"/>
    <s v="Mercedes López Ortega"/>
    <s v="667234479"/>
    <s v="Opinión solicitada"/>
  </r>
  <r>
    <n v="33029575"/>
    <x v="1"/>
    <s v="13-08-2025 17:27:57"/>
    <d v="2025-08-13T00:00:00"/>
    <s v="14-08-2025"/>
    <d v="2025-08-14T00:00:00"/>
    <s v="12:00"/>
    <n v="1"/>
    <x v="4"/>
    <s v="jueves"/>
    <s v="Free tour por Santiago de Compostela"/>
    <n v="2"/>
    <n v="0"/>
    <s v="Cristina Alonso Sereno"/>
    <s v="6302180"/>
    <s v="Opinión solicitada"/>
  </r>
  <r>
    <n v="33027696"/>
    <x v="0"/>
    <s v="13-08-2025 16:23:46"/>
    <d v="2025-08-13T00:00:00"/>
    <s v="14-08-2025"/>
    <d v="2025-08-14T00:00:00"/>
    <s v="16:00"/>
    <n v="1"/>
    <x v="4"/>
    <s v="jueves"/>
    <s v="Visita guiada por la Catedral de Santiago"/>
    <n v="4"/>
    <n v="128"/>
    <s v="Emilio Guillén Ruiz"/>
    <s v="645864474"/>
    <s v="Opinión solicitada"/>
  </r>
  <r>
    <n v="33025774"/>
    <x v="1"/>
    <s v="13-08-2025 15:16:04"/>
    <d v="2025-08-13T00:00:00"/>
    <s v="24-08-2025"/>
    <d v="2025-08-24T00:00:00"/>
    <s v="12:00"/>
    <n v="11"/>
    <x v="4"/>
    <s v="domingo"/>
    <s v="Free tour por Santiago de Compostela"/>
    <n v="5"/>
    <n v="0"/>
    <s v="Raquel Moreno Martin"/>
    <s v="617157963"/>
    <s v="Opinión solicitada"/>
  </r>
  <r>
    <n v="33025287"/>
    <x v="1"/>
    <s v="13-08-2025 14:51:20"/>
    <d v="2025-08-13T00:00:00"/>
    <s v="16-08-2025"/>
    <d v="2025-08-16T00:00:00"/>
    <s v="16:00"/>
    <n v="3"/>
    <x v="4"/>
    <s v="sábado"/>
    <s v="Visita guiada por la Catedral de Santiago"/>
    <n v="3"/>
    <n v="96"/>
    <s v="Samuel Marco Espinosa"/>
    <s v="637667090"/>
    <s v="Opinión solicitada"/>
  </r>
  <r>
    <n v="33025244"/>
    <x v="3"/>
    <s v="13-08-2025 14:49:12"/>
    <d v="2025-08-13T00:00:00"/>
    <s v="28-08-2025"/>
    <d v="2025-08-28T00:00:00"/>
    <s v="10:45"/>
    <n v="15"/>
    <x v="4"/>
    <s v="jueves"/>
    <s v="Free tour por Santiago de Compostela"/>
    <n v="2"/>
    <n v="0"/>
    <s v="Lucia Martinez Lopez"/>
    <s v="666923973"/>
    <s v="Opinión solicitada"/>
  </r>
  <r>
    <n v="33024640"/>
    <x v="0"/>
    <s v="13-08-2025 14:25:49"/>
    <d v="2025-08-13T00:00:00"/>
    <s v="18-08-2025"/>
    <d v="2025-08-18T00:00:00"/>
    <s v="18:45"/>
    <n v="5"/>
    <x v="4"/>
    <s v="lunes"/>
    <s v="Free tour por Santiago de Compostela"/>
    <n v="5"/>
    <n v="0"/>
    <s v="María Del Mar Morante Diaz"/>
    <s v="649133339"/>
    <s v="Opinión solicitada"/>
  </r>
  <r>
    <n v="33020140"/>
    <x v="1"/>
    <s v="13-08-2025 11:51:44"/>
    <d v="2025-08-13T00:00:00"/>
    <s v="21-08-2025"/>
    <d v="2025-08-21T00:00:00"/>
    <s v="12:00"/>
    <n v="8"/>
    <x v="4"/>
    <s v="jueves"/>
    <s v="Free tour por Santiago de Compostela"/>
    <n v="3"/>
    <n v="0"/>
    <s v="Angel Herrero Hernandez"/>
    <s v="666997365"/>
    <s v="Opinado"/>
  </r>
  <r>
    <n v="33018495"/>
    <x v="1"/>
    <s v="13-08-2025 10:57:29"/>
    <d v="2025-08-13T00:00:00"/>
    <s v="17-08-2025"/>
    <d v="2025-08-17T00:00:00"/>
    <s v="12:00"/>
    <n v="4"/>
    <x v="4"/>
    <s v="domingo"/>
    <s v="Free tour por Santiago de Compostela"/>
    <n v="2"/>
    <n v="0"/>
    <s v="Sergio Fernández Peral"/>
    <s v="625550549"/>
    <s v="Opinión solicitada"/>
  </r>
  <r>
    <n v="33018253"/>
    <x v="1"/>
    <s v="13-08-2025 16:58:44"/>
    <d v="2025-08-13T00:00:00"/>
    <s v="15-08-2025"/>
    <d v="2025-08-15T00:00:00"/>
    <s v="18:45"/>
    <n v="2"/>
    <x v="4"/>
    <s v="viernes"/>
    <s v="Free tour por Santiago de Compostela"/>
    <n v="3"/>
    <n v="0"/>
    <s v="Conchita Martinez Casamayor"/>
    <s v="616020994"/>
    <s v="Opinión solicitada"/>
  </r>
  <r>
    <n v="33018230"/>
    <x v="1"/>
    <s v="13-08-2025 11:04:31"/>
    <d v="2025-08-13T00:00:00"/>
    <s v="14-08-2025"/>
    <d v="2025-08-14T00:00:00"/>
    <s v="10:45"/>
    <n v="1"/>
    <x v="4"/>
    <s v="jueves"/>
    <s v="Free tour por Santiago de Compostela"/>
    <n v="1"/>
    <n v="0"/>
    <s v="Miryam Hormazábal"/>
    <s v="622029474"/>
    <s v="Opinión solicitada"/>
  </r>
  <r>
    <n v="33017964"/>
    <x v="2"/>
    <s v="13-08-2025 11:07:44"/>
    <d v="2025-08-13T00:00:00"/>
    <s v="14-08-2025"/>
    <d v="2025-08-14T00:00:00"/>
    <s v="17:30"/>
    <n v="1"/>
    <x v="4"/>
    <s v="jueves"/>
    <s v="Free tour por Santiago de Compostela"/>
    <n v="6"/>
    <n v="0"/>
    <s v="Silvana Villalba"/>
    <s v="609428925"/>
    <s v="Opinión solicitada"/>
  </r>
  <r>
    <n v="33017894"/>
    <x v="3"/>
    <s v="13-08-2025 10:35:28"/>
    <d v="2025-08-13T00:00:00"/>
    <s v="14-08-2025"/>
    <d v="2025-08-14T00:00:00"/>
    <s v="18:45"/>
    <n v="1"/>
    <x v="4"/>
    <s v="jueves"/>
    <s v="Free tour por Santiago de Compostela"/>
    <n v="0"/>
    <n v="0"/>
    <s v="Rosa Maria Sanz Lanzas"/>
    <s v="654651662"/>
    <s v="No show"/>
  </r>
  <r>
    <n v="33017773"/>
    <x v="1"/>
    <s v="13-08-2025 10:33:01"/>
    <d v="2025-08-13T00:00:00"/>
    <s v="14-08-2025"/>
    <d v="2025-08-14T00:00:00"/>
    <s v="13:00"/>
    <n v="1"/>
    <x v="4"/>
    <s v="jueves"/>
    <s v="Visita guiada por la Catedral de Santiago"/>
    <n v="4"/>
    <n v="88"/>
    <s v="Ton Brustenga"/>
    <s v="658814771"/>
    <s v="Opinión solicitada"/>
  </r>
  <r>
    <n v="33016507"/>
    <x v="4"/>
    <s v="13-08-2025 09:43:55"/>
    <d v="2025-08-13T00:00:00"/>
    <s v="22-08-2025"/>
    <d v="2025-08-22T00:00:00"/>
    <s v="10:45"/>
    <n v="9"/>
    <x v="4"/>
    <s v="viernes"/>
    <s v="Free tour por Santiago de Compostela"/>
    <n v="0"/>
    <n v="0"/>
    <s v="Isabel Margarita Massanet Regis"/>
    <s v="606214869"/>
    <s v="No show"/>
  </r>
  <r>
    <n v="33015759"/>
    <x v="1"/>
    <s v="13-08-2025 09:10:04"/>
    <d v="2025-08-13T00:00:00"/>
    <s v="13-08-2025"/>
    <d v="2025-08-13T00:00:00"/>
    <s v="17:30"/>
    <n v="0"/>
    <x v="4"/>
    <s v="miércoles"/>
    <s v="Free tour por Santiago de Compostela"/>
    <n v="2"/>
    <n v="0"/>
    <s v="Sonia Zamorano Carabaza"/>
    <s v="678564490"/>
    <s v="Opinado"/>
  </r>
  <r>
    <n v="33015749"/>
    <x v="1"/>
    <s v="13-08-2025 09:13:29"/>
    <d v="2025-08-13T00:00:00"/>
    <s v="15-08-2025"/>
    <d v="2025-08-15T00:00:00"/>
    <s v="20:00"/>
    <n v="2"/>
    <x v="4"/>
    <s v="viernes"/>
    <s v="Free tour de los misterios y leyendas de Santiago"/>
    <n v="2"/>
    <n v="0"/>
    <s v="Maria Del Mar Bisbal Gutierrez"/>
    <s v="633596857"/>
    <s v="Opinado"/>
  </r>
  <r>
    <n v="33011852"/>
    <x v="0"/>
    <s v="13-08-2025 01:26:20"/>
    <d v="2025-08-13T00:00:00"/>
    <s v="15-08-2025"/>
    <d v="2025-08-15T00:00:00"/>
    <s v="20:00"/>
    <n v="2"/>
    <x v="4"/>
    <s v="viernes"/>
    <s v="Free tour de los misterios y leyendas de Santiago"/>
    <n v="2"/>
    <n v="0"/>
    <s v="Delia Pariente Jiménez"/>
    <s v="619718084"/>
    <s v="Opinado"/>
  </r>
  <r>
    <n v="33009933"/>
    <x v="0"/>
    <s v="12-08-2025 23:47:12"/>
    <d v="2025-08-12T00:00:00"/>
    <s v="13-08-2025"/>
    <d v="2025-08-13T00:00:00"/>
    <s v="10:45"/>
    <n v="1"/>
    <x v="5"/>
    <s v="miércoles"/>
    <s v="Free tour por Santiago de Compostela"/>
    <n v="0"/>
    <n v="0"/>
    <s v="Luis Manuel Magdaleno Trancho"/>
    <s v="622394509"/>
    <s v="No show"/>
  </r>
  <r>
    <n v="33009591"/>
    <x v="0"/>
    <s v="12-08-2025 23:34:18"/>
    <d v="2025-08-12T00:00:00"/>
    <s v="14-08-2025"/>
    <d v="2025-08-14T00:00:00"/>
    <s v="17:30"/>
    <n v="2"/>
    <x v="5"/>
    <s v="jueves"/>
    <s v="Free tour por Santiago de Compostela"/>
    <n v="2"/>
    <n v="0"/>
    <s v="Mª Aránzazu García Escribano"/>
    <s v="651092501"/>
    <s v="Opinión solicitada"/>
  </r>
  <r>
    <n v="33009268"/>
    <x v="1"/>
    <s v="12-08-2025 23:23:09"/>
    <d v="2025-08-12T00:00:00"/>
    <s v="15-08-2025"/>
    <d v="2025-08-15T00:00:00"/>
    <s v="18:45"/>
    <n v="3"/>
    <x v="5"/>
    <s v="viernes"/>
    <s v="Free tour por Santiago de Compostela"/>
    <n v="2"/>
    <n v="0"/>
    <s v="Sergio Nieto Caviedes"/>
    <s v="648566175"/>
    <s v="Opinión solicitada"/>
  </r>
  <r>
    <n v="33008812"/>
    <x v="0"/>
    <s v="12-08-2025 23:03:40"/>
    <d v="2025-08-12T00:00:00"/>
    <s v="15-08-2025"/>
    <d v="2025-08-15T00:00:00"/>
    <s v="12:00"/>
    <n v="3"/>
    <x v="5"/>
    <s v="viernes"/>
    <s v="Free tour por Santiago de Compostela"/>
    <n v="3"/>
    <n v="0"/>
    <s v="Verónica Iglesias"/>
    <s v="666364146"/>
    <s v="Opinión solicitada"/>
  </r>
  <r>
    <n v="33007406"/>
    <x v="3"/>
    <s v="12-08-2025 22:48:18"/>
    <d v="2025-08-12T00:00:00"/>
    <s v="14-08-2025"/>
    <d v="2025-08-14T00:00:00"/>
    <s v="18:45"/>
    <n v="2"/>
    <x v="5"/>
    <s v="jueves"/>
    <s v="Free tour por Santiago de Compostela"/>
    <n v="2"/>
    <n v="0"/>
    <s v="Camelia Romero Jiménez"/>
    <s v="696518039"/>
    <s v="Opinión solicitada"/>
  </r>
  <r>
    <n v="33006626"/>
    <x v="0"/>
    <s v="12-08-2025 22:15:46"/>
    <d v="2025-08-12T00:00:00"/>
    <s v="13-08-2025"/>
    <d v="2025-08-13T00:00:00"/>
    <s v="18:45"/>
    <n v="1"/>
    <x v="5"/>
    <s v="miércoles"/>
    <s v="Free tour por Santiago de Compostela"/>
    <n v="2"/>
    <n v="0"/>
    <s v="Juan Miguel Torreblanca Perles"/>
    <s v="654992784"/>
    <s v="Opinión solicitada"/>
  </r>
  <r>
    <n v="33006143"/>
    <x v="0"/>
    <s v="12-08-2025 21:35:56"/>
    <d v="2025-08-12T00:00:00"/>
    <s v="26-08-2025"/>
    <d v="2025-08-26T00:00:00"/>
    <s v="10:45"/>
    <n v="14"/>
    <x v="5"/>
    <s v="martes"/>
    <s v="Free tour por Santiago de Compostela"/>
    <n v="2"/>
    <n v="0"/>
    <s v="Ana De Vicente Lázaro"/>
    <s v="685305798"/>
    <s v="Opinión solicitada"/>
  </r>
  <r>
    <n v="33006083"/>
    <x v="0"/>
    <s v="12-08-2025 21:33:25"/>
    <d v="2025-08-12T00:00:00"/>
    <s v="17-08-2025"/>
    <d v="2025-08-17T00:00:00"/>
    <s v="10:45"/>
    <n v="5"/>
    <x v="5"/>
    <s v="domingo"/>
    <s v="Free tour por Santiago de Compostela"/>
    <n v="4"/>
    <n v="0"/>
    <s v="Eva Pozo Rodríguez"/>
    <s v="615280680"/>
    <s v="Opinado"/>
  </r>
  <r>
    <n v="33005321"/>
    <x v="0"/>
    <s v="12-08-2025 23:04:18"/>
    <d v="2025-08-12T00:00:00"/>
    <s v="31-08-2025"/>
    <d v="2025-08-31T00:00:00"/>
    <s v="17:30"/>
    <n v="19"/>
    <x v="5"/>
    <s v="domingo"/>
    <s v="Free tour por Santiago de Compostela"/>
    <n v="4"/>
    <n v="0"/>
    <s v="Mari Carmen Perez"/>
    <s v="637730905"/>
    <s v="Opinado"/>
  </r>
  <r>
    <n v="33005191"/>
    <x v="0"/>
    <s v="12-08-2025 21:10:52"/>
    <d v="2025-08-12T00:00:00"/>
    <s v="13-08-2025"/>
    <d v="2025-08-13T00:00:00"/>
    <s v="17:30"/>
    <n v="1"/>
    <x v="5"/>
    <s v="miércoles"/>
    <s v="Free tour por Santiago de Compostela"/>
    <n v="3"/>
    <n v="0"/>
    <s v="Soledad Bureo Postigo"/>
    <s v="630223232"/>
    <s v="Opinión solicitada"/>
  </r>
  <r>
    <n v="33004462"/>
    <x v="4"/>
    <s v="12-08-2025 20:40:45"/>
    <d v="2025-08-12T00:00:00"/>
    <s v="20-08-2025"/>
    <d v="2025-08-20T00:00:00"/>
    <s v="18:45"/>
    <n v="8"/>
    <x v="5"/>
    <s v="miércoles"/>
    <s v="Free tour por Santiago de Compostela"/>
    <n v="2"/>
    <n v="0"/>
    <s v="María José Sánchez Navarro"/>
    <s v="670238993"/>
    <s v="Opinión solicitada"/>
  </r>
  <r>
    <n v="33004196"/>
    <x v="1"/>
    <s v="12-08-2025 20:33:44"/>
    <d v="2025-08-12T00:00:00"/>
    <s v="14-08-2025"/>
    <d v="2025-08-14T00:00:00"/>
    <s v="16:00"/>
    <n v="2"/>
    <x v="5"/>
    <s v="jueves"/>
    <s v="Visita guiada por la Catedral de Santiago"/>
    <n v="1"/>
    <n v="32"/>
    <s v="Borja Subirat Sanchez"/>
    <s v="649691437"/>
    <s v="Opinión solicitada"/>
  </r>
  <r>
    <n v="33003676"/>
    <x v="1"/>
    <s v="12-08-2025 20:18:15"/>
    <d v="2025-08-12T00:00:00"/>
    <s v="15-08-2025"/>
    <d v="2025-08-15T00:00:00"/>
    <s v="10:00"/>
    <n v="3"/>
    <x v="5"/>
    <s v="viernes"/>
    <s v="Tour de Santiago de Compostela al completo con entradas"/>
    <n v="2"/>
    <n v="90"/>
    <s v="M Carmen Victoria Subiela"/>
    <s v="621207132"/>
    <s v="Opinión solicitada"/>
  </r>
  <r>
    <n v="33003203"/>
    <x v="0"/>
    <s v="12-08-2025 20:02:51"/>
    <d v="2025-08-12T00:00:00"/>
    <s v="23-08-2025"/>
    <d v="2025-08-23T00:00:00"/>
    <s v="12:00"/>
    <n v="11"/>
    <x v="5"/>
    <s v="sábado"/>
    <s v="Free tour por Santiago de Compostela"/>
    <n v="6"/>
    <n v="0"/>
    <s v="Daniel Lugo Laguna"/>
    <s v="677686465"/>
    <s v="Opinión solicitada"/>
  </r>
  <r>
    <n v="33003102"/>
    <x v="0"/>
    <s v="12-08-2025 19:59:57"/>
    <d v="2025-08-12T00:00:00"/>
    <s v="17-08-2025"/>
    <d v="2025-08-17T00:00:00"/>
    <s v="18:45"/>
    <n v="5"/>
    <x v="5"/>
    <s v="domingo"/>
    <s v="Free tour por Santiago de Compostela"/>
    <n v="4"/>
    <n v="0"/>
    <s v="Maurizio Del Piccolo"/>
    <s v="616683755"/>
    <s v="Opinión solicitada"/>
  </r>
  <r>
    <n v="33002189"/>
    <x v="6"/>
    <s v="12-08-2025 19:36:43"/>
    <d v="2025-08-12T00:00:00"/>
    <s v="16-08-2025"/>
    <d v="2025-08-16T00:00:00"/>
    <s v="20:00"/>
    <n v="4"/>
    <x v="5"/>
    <s v="sábado"/>
    <s v="Free tour de los misterios y leyendas de Santiago"/>
    <n v="2"/>
    <n v="0"/>
    <s v="Gustavo Fernandez Bayon"/>
    <s v="652096865"/>
    <s v="Opinión solicitada"/>
  </r>
  <r>
    <n v="33001773"/>
    <x v="1"/>
    <s v="12-08-2025 19:22:35"/>
    <d v="2025-08-12T00:00:00"/>
    <s v="18-08-2025"/>
    <d v="2025-08-18T00:00:00"/>
    <s v="12:00"/>
    <n v="6"/>
    <x v="5"/>
    <s v="lunes"/>
    <s v="Free tour por Santiago de Compostela"/>
    <n v="2"/>
    <n v="0"/>
    <s v="Patricia Ruiz De Leon"/>
    <s v="646792506"/>
    <s v="Opinión solicitada"/>
  </r>
  <r>
    <n v="33000528"/>
    <x v="1"/>
    <s v="12-08-2025 18:51:02"/>
    <d v="2025-08-12T00:00:00"/>
    <s v="19-08-2025"/>
    <d v="2025-08-19T00:00:00"/>
    <s v="18:45"/>
    <n v="7"/>
    <x v="5"/>
    <s v="martes"/>
    <s v="Free tour por Santiago de Compostela"/>
    <n v="4"/>
    <n v="0"/>
    <s v="Amparo Machi"/>
    <s v="615954428"/>
    <s v="Opinión solicitada"/>
  </r>
  <r>
    <n v="33000277"/>
    <x v="0"/>
    <s v="12-08-2025 18:45:52"/>
    <d v="2025-08-12T00:00:00"/>
    <s v="13-08-2025"/>
    <d v="2025-08-13T00:00:00"/>
    <s v="10:45"/>
    <n v="1"/>
    <x v="5"/>
    <s v="miércoles"/>
    <s v="Free tour por Santiago de Compostela"/>
    <n v="4"/>
    <n v="0"/>
    <s v="José Luis Cedenilla"/>
    <s v="659780337"/>
    <s v="Opinado"/>
  </r>
  <r>
    <n v="32999745"/>
    <x v="1"/>
    <s v="12-08-2025 18:29:28"/>
    <d v="2025-08-12T00:00:00"/>
    <s v="19-08-2025"/>
    <d v="2025-08-19T00:00:00"/>
    <s v="10:00"/>
    <n v="7"/>
    <x v="5"/>
    <s v="martes"/>
    <s v="Tour de Santiago de Compostela al completo con entradas"/>
    <n v="2"/>
    <n v="90"/>
    <s v="Héctor Peralta"/>
    <s v="662261181"/>
    <s v="Opinión solicitada"/>
  </r>
  <r>
    <n v="32998905"/>
    <x v="1"/>
    <s v="12-08-2025 18:05:34"/>
    <d v="2025-08-12T00:00:00"/>
    <s v="16-08-2025"/>
    <d v="2025-08-16T00:00:00"/>
    <s v="10:00"/>
    <n v="4"/>
    <x v="5"/>
    <s v="sábado"/>
    <s v="Tour de Santiago de Compostela al completo con entradas"/>
    <n v="4"/>
    <n v="180"/>
    <s v="Paula San Antonio"/>
    <s v="678340669"/>
    <s v="Opinado"/>
  </r>
  <r>
    <n v="32998827"/>
    <x v="3"/>
    <s v="12-08-2025 18:05:29"/>
    <d v="2025-08-12T00:00:00"/>
    <s v="16-08-2025"/>
    <d v="2025-08-16T00:00:00"/>
    <s v="20:00"/>
    <n v="4"/>
    <x v="5"/>
    <s v="sábado"/>
    <s v="Free tour de los misterios y leyendas de Santiago"/>
    <n v="4"/>
    <n v="0"/>
    <s v="Amparo Castro Serrano"/>
    <s v="625711113"/>
    <s v="Opinado"/>
  </r>
  <r>
    <n v="32998243"/>
    <x v="1"/>
    <s v="12-08-2025 17:47:50"/>
    <d v="2025-08-12T00:00:00"/>
    <s v="12-08-2025"/>
    <d v="2025-08-12T00:00:00"/>
    <s v="18:45"/>
    <n v="0"/>
    <x v="5"/>
    <s v="martes"/>
    <s v="Free tour por Santiago de Compostela"/>
    <n v="2"/>
    <n v="0"/>
    <s v="Cristina Del Rio Simon"/>
    <s v="696312350"/>
    <s v="Opinado"/>
  </r>
  <r>
    <n v="32998178"/>
    <x v="2"/>
    <s v="12-08-2025 17:46:57"/>
    <d v="2025-08-12T00:00:00"/>
    <s v="22-08-2025"/>
    <d v="2025-08-22T00:00:00"/>
    <s v="18:45"/>
    <n v="10"/>
    <x v="5"/>
    <s v="viernes"/>
    <s v="Free tour por Santiago de Compostela"/>
    <n v="3"/>
    <n v="0"/>
    <s v="Marina Valenzuela Alhama"/>
    <s v="653118396"/>
    <s v="Opinado"/>
  </r>
  <r>
    <n v="32996716"/>
    <x v="1"/>
    <s v="12-08-2025 16:58:17"/>
    <d v="2025-08-12T00:00:00"/>
    <s v="19-08-2025"/>
    <d v="2025-08-19T00:00:00"/>
    <s v="20:00"/>
    <n v="7"/>
    <x v="5"/>
    <s v="martes"/>
    <s v="Free tour de los misterios y leyendas de Santiago"/>
    <n v="2"/>
    <n v="0"/>
    <s v="Lucía Loscos Camarón"/>
    <s v="696502488"/>
    <s v="Opinión solicitada"/>
  </r>
  <r>
    <n v="32996273"/>
    <x v="3"/>
    <s v="12-08-2025 16:46:11"/>
    <d v="2025-08-12T00:00:00"/>
    <s v="18-08-2025"/>
    <d v="2025-08-18T00:00:00"/>
    <s v="11:30"/>
    <n v="6"/>
    <x v="5"/>
    <s v="lunes"/>
    <s v="Visita guiada por la Catedral de Santiago"/>
    <n v="2"/>
    <n v="44"/>
    <s v="Lucia Contreras"/>
    <s v="997482620"/>
    <s v="Opinado"/>
  </r>
  <r>
    <n v="32995749"/>
    <x v="0"/>
    <s v="12-08-2025 16:27:32"/>
    <d v="2025-08-12T00:00:00"/>
    <s v="13-08-2025"/>
    <d v="2025-08-13T00:00:00"/>
    <s v="18:45"/>
    <n v="1"/>
    <x v="5"/>
    <s v="miércoles"/>
    <s v="Free tour por Santiago de Compostela"/>
    <n v="2"/>
    <n v="0"/>
    <s v="Jorge Gallego Selles Gallego Selles"/>
    <s v="647768234"/>
    <s v="Opinión solicitada"/>
  </r>
  <r>
    <n v="32994086"/>
    <x v="2"/>
    <s v="12-08-2025 16:58:03"/>
    <d v="2025-08-12T00:00:00"/>
    <s v="13-08-2025"/>
    <d v="2025-08-13T00:00:00"/>
    <s v="18:45"/>
    <n v="1"/>
    <x v="5"/>
    <s v="miércoles"/>
    <s v="Free tour por Santiago de Compostela"/>
    <n v="4"/>
    <n v="0"/>
    <s v="Montserrat Sierra Rota"/>
    <s v="659430699"/>
    <s v="Opinión solicitada"/>
  </r>
  <r>
    <n v="32993220"/>
    <x v="1"/>
    <s v="12-08-2025 14:52:56"/>
    <d v="2025-08-12T00:00:00"/>
    <s v="13-08-2025"/>
    <d v="2025-08-13T00:00:00"/>
    <s v="17:30"/>
    <n v="1"/>
    <x v="5"/>
    <s v="miércoles"/>
    <s v="Free tour por Santiago de Compostela"/>
    <n v="1"/>
    <n v="0"/>
    <s v="Virgínia Garau Aguiló"/>
    <s v="653112510"/>
    <s v="Opinión solicitada"/>
  </r>
  <r>
    <n v="32992950"/>
    <x v="0"/>
    <s v="12-08-2025 14:44:00"/>
    <d v="2025-08-12T00:00:00"/>
    <s v="22-08-2025"/>
    <d v="2025-08-22T00:00:00"/>
    <s v="12:00"/>
    <n v="10"/>
    <x v="5"/>
    <s v="viernes"/>
    <s v="Free tour por Santiago de Compostela"/>
    <n v="5"/>
    <n v="0"/>
    <s v="Jesus Guerrero Castillo"/>
    <s v="639747674"/>
    <s v="Opinado"/>
  </r>
  <r>
    <n v="32992838"/>
    <x v="0"/>
    <s v="12-08-2025 14:37:46"/>
    <d v="2025-08-12T00:00:00"/>
    <s v="16-08-2025"/>
    <d v="2025-08-16T00:00:00"/>
    <s v="18:45"/>
    <n v="4"/>
    <x v="5"/>
    <s v="sábado"/>
    <s v="Free tour por Santiago de Compostela"/>
    <n v="3"/>
    <n v="0"/>
    <s v="Marga Foronda  Amoros"/>
    <s v="626453201"/>
    <s v="Opinión solicitada"/>
  </r>
  <r>
    <n v="32992356"/>
    <x v="1"/>
    <s v="12-08-2025 14:19:39"/>
    <d v="2025-08-12T00:00:00"/>
    <s v="13-08-2025"/>
    <d v="2025-08-13T00:00:00"/>
    <s v="10:45"/>
    <n v="1"/>
    <x v="5"/>
    <s v="miércoles"/>
    <s v="Free tour por Santiago de Compostela"/>
    <n v="2"/>
    <n v="0"/>
    <s v="Andrea Albores Pérez"/>
    <s v="610975688"/>
    <s v="Opinión solicitada"/>
  </r>
  <r>
    <n v="32991983"/>
    <x v="3"/>
    <s v="12-08-2025 14:03:40"/>
    <d v="2025-08-12T00:00:00"/>
    <s v="23-08-2025"/>
    <d v="2025-08-23T00:00:00"/>
    <s v="10:00"/>
    <n v="11"/>
    <x v="5"/>
    <s v="sábado"/>
    <s v="Visita guiada por la Catedral de Santiago"/>
    <n v="3"/>
    <n v="96"/>
    <s v="Montse Llauradó Garcia"/>
    <s v="678084172"/>
    <s v="Opinado"/>
  </r>
  <r>
    <n v="32991797"/>
    <x v="1"/>
    <s v="12-08-2025 13:57:16"/>
    <d v="2025-08-12T00:00:00"/>
    <s v="15-08-2025"/>
    <d v="2025-08-15T00:00:00"/>
    <s v="20:00"/>
    <n v="3"/>
    <x v="5"/>
    <s v="viernes"/>
    <s v="Free tour de los misterios y leyendas de Santiago"/>
    <n v="4"/>
    <n v="0"/>
    <s v="Jesus De Castro Gil"/>
    <s v="619306050"/>
    <s v="Opinión solicitada"/>
  </r>
  <r>
    <n v="32991760"/>
    <x v="0"/>
    <s v="12-08-2025 13:53:29"/>
    <d v="2025-08-12T00:00:00"/>
    <s v="13-08-2025"/>
    <d v="2025-08-13T00:00:00"/>
    <s v="17:30"/>
    <n v="1"/>
    <x v="5"/>
    <s v="miércoles"/>
    <s v="Free tour por Santiago de Compostela"/>
    <n v="6"/>
    <n v="0"/>
    <s v="Felipe Malvarez"/>
    <s v="666771240"/>
    <s v="Opinado"/>
  </r>
  <r>
    <n v="32991758"/>
    <x v="0"/>
    <s v="12-08-2025 13:53:21"/>
    <d v="2025-08-12T00:00:00"/>
    <s v="13-08-2025"/>
    <d v="2025-08-13T00:00:00"/>
    <s v="10:45"/>
    <n v="1"/>
    <x v="5"/>
    <s v="miércoles"/>
    <s v="Free tour por Santiago de Compostela"/>
    <n v="6"/>
    <n v="0"/>
    <s v="Marivi Torrijos Torrijos"/>
    <s v="655493474"/>
    <s v="Opinión solicitada"/>
  </r>
  <r>
    <n v="32991324"/>
    <x v="2"/>
    <s v="12-08-2025 13:36:42"/>
    <d v="2025-08-12T00:00:00"/>
    <s v="15-08-2025"/>
    <d v="2025-08-15T00:00:00"/>
    <s v="20:00"/>
    <n v="3"/>
    <x v="5"/>
    <s v="viernes"/>
    <s v="Free tour de los misterios y leyendas de Santiago"/>
    <n v="4"/>
    <n v="0"/>
    <s v="María Carmen Núñez Nogales"/>
    <s v="651401707"/>
    <s v="Opinado"/>
  </r>
  <r>
    <n v="32990651"/>
    <x v="1"/>
    <s v="12-08-2025 13:19:40"/>
    <d v="2025-08-12T00:00:00"/>
    <s v="13-08-2025"/>
    <d v="2025-08-13T00:00:00"/>
    <s v="17:30"/>
    <n v="1"/>
    <x v="5"/>
    <s v="miércoles"/>
    <s v="Free tour por Santiago de Compostela"/>
    <n v="3"/>
    <n v="0"/>
    <s v="Olaya Martinez Gil"/>
    <s v="651940078"/>
    <s v="Opinión solicitada"/>
  </r>
  <r>
    <n v="32989504"/>
    <x v="1"/>
    <s v="12-08-2025 12:34:59"/>
    <d v="2025-08-12T00:00:00"/>
    <s v="13-08-2025"/>
    <d v="2025-08-13T00:00:00"/>
    <s v="17:30"/>
    <n v="1"/>
    <x v="5"/>
    <s v="miércoles"/>
    <s v="Free tour por Santiago de Compostela"/>
    <n v="2"/>
    <n v="0"/>
    <s v="Ramona Vargas"/>
    <s v="647673824"/>
    <s v="Opinión solicitada"/>
  </r>
  <r>
    <n v="32988847"/>
    <x v="1"/>
    <s v="12-08-2025 12:18:15"/>
    <d v="2025-08-12T00:00:00"/>
    <s v="15-08-2025"/>
    <d v="2025-08-15T00:00:00"/>
    <s v="20:00"/>
    <n v="3"/>
    <x v="5"/>
    <s v="viernes"/>
    <s v="Free tour de los misterios y leyendas de Santiago"/>
    <n v="4"/>
    <n v="0"/>
    <s v="Nadiuska Guadalupe Rodríguez"/>
    <s v="617430932"/>
    <s v="Opinado"/>
  </r>
  <r>
    <n v="32988256"/>
    <x v="6"/>
    <s v="12-08-2025 11:56:15"/>
    <d v="2025-08-12T00:00:00"/>
    <s v="12-08-2025"/>
    <d v="2025-08-12T00:00:00"/>
    <s v="18:45"/>
    <n v="0"/>
    <x v="5"/>
    <s v="martes"/>
    <s v="Free tour por Santiago de Compostela"/>
    <n v="1"/>
    <n v="0"/>
    <s v="Maite Sanchez Riera"/>
    <s v="696262699"/>
    <s v="Opinado"/>
  </r>
  <r>
    <n v="32987801"/>
    <x v="1"/>
    <s v="12-08-2025 11:44:59"/>
    <d v="2025-08-12T00:00:00"/>
    <s v="19-08-2025"/>
    <d v="2025-08-19T00:00:00"/>
    <s v="20:00"/>
    <n v="7"/>
    <x v="5"/>
    <s v="martes"/>
    <s v="Free tour de los misterios y leyendas de Santiago"/>
    <n v="4"/>
    <n v="0"/>
    <s v="Alfonso Sojo Acha"/>
    <s v="608922904"/>
    <s v="Opinión solicitada"/>
  </r>
  <r>
    <n v="32987501"/>
    <x v="4"/>
    <s v="12-08-2025 11:32:51"/>
    <d v="2025-08-12T00:00:00"/>
    <s v="21-08-2025"/>
    <d v="2025-08-21T00:00:00"/>
    <s v="18:45"/>
    <n v="9"/>
    <x v="5"/>
    <s v="jueves"/>
    <s v="Free tour por Santiago de Compostela"/>
    <n v="4"/>
    <n v="0"/>
    <s v="Manuel Sanchez"/>
    <s v="637258176"/>
    <s v="Opinado"/>
  </r>
  <r>
    <n v="32987474"/>
    <x v="2"/>
    <s v="12-08-2025 12:19:12"/>
    <d v="2025-08-12T00:00:00"/>
    <s v="14-08-2025"/>
    <d v="2025-08-14T00:00:00"/>
    <s v="17:30"/>
    <n v="2"/>
    <x v="5"/>
    <s v="jueves"/>
    <s v="Free tour por Santiago de Compostela"/>
    <n v="4"/>
    <n v="0"/>
    <s v="María Rosa Aguada Bertea"/>
    <s v="634854673"/>
    <s v="Opinado"/>
  </r>
  <r>
    <n v="32986785"/>
    <x v="1"/>
    <s v="12-08-2025 11:12:21"/>
    <d v="2025-08-12T00:00:00"/>
    <s v="12-08-2025"/>
    <d v="2025-08-12T00:00:00"/>
    <s v="18:45"/>
    <n v="0"/>
    <x v="5"/>
    <s v="martes"/>
    <s v="Free tour por Santiago de Compostela"/>
    <n v="3"/>
    <n v="0"/>
    <s v="Gonzalo García Martí"/>
    <s v="691561760"/>
    <s v="Opinión solicitada"/>
  </r>
  <r>
    <n v="32986748"/>
    <x v="1"/>
    <s v="12-08-2025 11:10:53"/>
    <d v="2025-08-12T00:00:00"/>
    <s v="21-08-2025"/>
    <d v="2025-08-21T00:00:00"/>
    <s v="12:00"/>
    <n v="9"/>
    <x v="5"/>
    <s v="jueves"/>
    <s v="Free tour por Santiago de Compostela"/>
    <n v="4"/>
    <n v="0"/>
    <s v="Amaya Aguirre Catalán"/>
    <s v="692302294"/>
    <s v="Opinado"/>
  </r>
  <r>
    <n v="32986194"/>
    <x v="0"/>
    <s v="12-08-2025 10:53:35"/>
    <d v="2025-08-12T00:00:00"/>
    <s v="15-08-2025"/>
    <d v="2025-08-15T00:00:00"/>
    <s v="20:00"/>
    <n v="3"/>
    <x v="5"/>
    <s v="viernes"/>
    <s v="Free tour de los misterios y leyendas de Santiago"/>
    <n v="2"/>
    <n v="0"/>
    <s v="Alba Palomo Arroyo"/>
    <s v="611463200"/>
    <s v="Opinión solicitada"/>
  </r>
  <r>
    <n v="32985535"/>
    <x v="1"/>
    <s v="12-08-2025 11:59:23"/>
    <d v="2025-08-12T00:00:00"/>
    <s v="15-08-2025"/>
    <d v="2025-08-15T00:00:00"/>
    <s v="20:00"/>
    <n v="3"/>
    <x v="5"/>
    <s v="viernes"/>
    <s v="Free tour de los misterios y leyendas de Santiago"/>
    <n v="6"/>
    <n v="0"/>
    <s v="Silvia González Gallego"/>
    <s v="692407408"/>
    <s v="Opinión solicitada"/>
  </r>
  <r>
    <n v="32985383"/>
    <x v="3"/>
    <s v="12-08-2025 10:30:29"/>
    <d v="2025-08-12T00:00:00"/>
    <s v="12-08-2025"/>
    <d v="2025-08-12T00:00:00"/>
    <s v="18:45"/>
    <n v="0"/>
    <x v="5"/>
    <s v="martes"/>
    <s v="Free tour por Santiago de Compostela"/>
    <n v="4"/>
    <n v="0"/>
    <s v="Carlesrull Rull García"/>
    <s v="686180685"/>
    <s v="Opinión solicitada"/>
  </r>
  <r>
    <n v="32985135"/>
    <x v="0"/>
    <s v="12-08-2025 10:30:11"/>
    <d v="2025-08-12T00:00:00"/>
    <s v="30-08-2025"/>
    <d v="2025-08-30T00:00:00"/>
    <s v="12:00"/>
    <n v="18"/>
    <x v="5"/>
    <s v="sábado"/>
    <s v="Free tour por Santiago de Compostela"/>
    <n v="0"/>
    <n v="0"/>
    <s v="Clàudia Bejarano Sanchez"/>
    <s v="628293531"/>
    <s v="No show"/>
  </r>
  <r>
    <n v="32984528"/>
    <x v="0"/>
    <s v="12-08-2025 10:01:28"/>
    <d v="2025-08-12T00:00:00"/>
    <s v="12-08-2025"/>
    <d v="2025-08-12T00:00:00"/>
    <s v="18:45"/>
    <n v="0"/>
    <x v="5"/>
    <s v="martes"/>
    <s v="Free tour por Santiago de Compostela"/>
    <n v="4"/>
    <n v="0"/>
    <s v="Esther González"/>
    <s v="688273347"/>
    <s v="Opinión solicitada"/>
  </r>
  <r>
    <n v="32984329"/>
    <x v="2"/>
    <s v="12-08-2025 09:54:02"/>
    <d v="2025-08-12T00:00:00"/>
    <s v="12-08-2025"/>
    <d v="2025-08-12T00:00:00"/>
    <s v="18:45"/>
    <n v="0"/>
    <x v="5"/>
    <s v="martes"/>
    <s v="Free tour por Santiago de Compostela"/>
    <n v="2"/>
    <n v="0"/>
    <s v="Ana María Bravo Baena"/>
    <s v="656236976"/>
    <s v="Opinión solicitada"/>
  </r>
  <r>
    <n v="32984292"/>
    <x v="1"/>
    <s v="12-08-2025 09:55:12"/>
    <d v="2025-08-12T00:00:00"/>
    <s v="13-08-2025"/>
    <d v="2025-08-13T00:00:00"/>
    <s v="13:00"/>
    <n v="1"/>
    <x v="5"/>
    <s v="miércoles"/>
    <s v="Visita guiada por la Catedral de Santiago"/>
    <n v="2"/>
    <n v="44"/>
    <s v="Elena Sánchez"/>
    <s v="667678840"/>
    <s v="Opinado"/>
  </r>
  <r>
    <n v="32984149"/>
    <x v="0"/>
    <s v="12-08-2025 09:46:02"/>
    <d v="2025-08-12T00:00:00"/>
    <s v="22-08-2025"/>
    <d v="2025-08-22T00:00:00"/>
    <s v="12:00"/>
    <n v="10"/>
    <x v="5"/>
    <s v="viernes"/>
    <s v="Free tour por Santiago de Compostela"/>
    <n v="0"/>
    <n v="0"/>
    <s v="Javier García Massa"/>
    <s v="686532747"/>
    <s v="No show"/>
  </r>
  <r>
    <n v="32984002"/>
    <x v="0"/>
    <s v="12-08-2025 09:38:39"/>
    <d v="2025-08-12T00:00:00"/>
    <s v="18-08-2025"/>
    <d v="2025-08-18T00:00:00"/>
    <s v="12:00"/>
    <n v="6"/>
    <x v="5"/>
    <s v="lunes"/>
    <s v="Free tour por Santiago de Compostela"/>
    <n v="4"/>
    <n v="0"/>
    <s v="María José Pablo Almodóvar"/>
    <s v="639848734"/>
    <s v="Opinado"/>
  </r>
  <r>
    <n v="32983126"/>
    <x v="1"/>
    <s v="12-08-2025 08:52:28"/>
    <d v="2025-08-12T00:00:00"/>
    <s v="12-08-2025"/>
    <d v="2025-08-12T00:00:00"/>
    <s v="18:45"/>
    <n v="0"/>
    <x v="5"/>
    <s v="martes"/>
    <s v="Free tour por Santiago de Compostela"/>
    <n v="2"/>
    <n v="0"/>
    <s v="Maria De La Cabeza Lopez Cuesta"/>
    <s v="678083152"/>
    <s v="Opinión solicitada"/>
  </r>
  <r>
    <n v="32979550"/>
    <x v="3"/>
    <s v="12-08-2025 02:54:04"/>
    <d v="2025-08-12T00:00:00"/>
    <s v="26-08-2025"/>
    <d v="2025-08-26T00:00:00"/>
    <s v="12:00"/>
    <n v="14"/>
    <x v="5"/>
    <s v="martes"/>
    <s v="Free tour por Santiago de Compostela"/>
    <n v="0"/>
    <n v="0"/>
    <s v="Maria Moreno"/>
    <s v="609153414"/>
    <s v="No show"/>
  </r>
  <r>
    <n v="32978171"/>
    <x v="1"/>
    <s v="12-08-2025 01:21:55"/>
    <d v="2025-08-12T00:00:00"/>
    <s v="22-08-2025"/>
    <d v="2025-08-22T00:00:00"/>
    <s v="10:45"/>
    <n v="10"/>
    <x v="5"/>
    <s v="viernes"/>
    <s v="Free tour por Santiago de Compostela"/>
    <n v="2"/>
    <n v="0"/>
    <s v="Angeles Dominguez Garcia"/>
    <s v="617488697"/>
    <s v="Opinado"/>
  </r>
  <r>
    <n v="32978034"/>
    <x v="1"/>
    <s v="12-08-2025 10:19:26"/>
    <d v="2025-08-12T00:00:00"/>
    <s v="12-08-2025"/>
    <d v="2025-08-12T00:00:00"/>
    <s v="18:45"/>
    <n v="0"/>
    <x v="5"/>
    <s v="martes"/>
    <s v="Free tour por Santiago de Compostela"/>
    <n v="2"/>
    <n v="0"/>
    <s v="Susana Sanchez"/>
    <s v="640250316"/>
    <s v="Opinión solicitada"/>
  </r>
  <r>
    <n v="32977538"/>
    <x v="2"/>
    <s v="12-08-2025 00:52:02"/>
    <d v="2025-08-12T00:00:00"/>
    <s v="18-08-2025"/>
    <d v="2025-08-18T00:00:00"/>
    <s v="16:00"/>
    <n v="6"/>
    <x v="5"/>
    <s v="lunes"/>
    <s v="Visita guiada por la Catedral de Santiago"/>
    <n v="2"/>
    <n v="44"/>
    <s v="Daniel Cairo"/>
    <s v="99816732"/>
    <s v="Opinión solicitada"/>
  </r>
  <r>
    <n v="32977177"/>
    <x v="0"/>
    <s v="12-08-2025 00:33:23"/>
    <d v="2025-08-12T00:00:00"/>
    <s v="18-08-2025"/>
    <d v="2025-08-18T00:00:00"/>
    <s v="18:45"/>
    <n v="6"/>
    <x v="5"/>
    <s v="lunes"/>
    <s v="Free tour por Santiago de Compostela"/>
    <n v="3"/>
    <n v="0"/>
    <s v="José Enrique Canículo Morcillo"/>
    <s v="619491901"/>
    <s v="Opinado"/>
  </r>
  <r>
    <n v="32975203"/>
    <x v="1"/>
    <s v="11-08-2025 23:18:03"/>
    <d v="2025-08-11T00:00:00"/>
    <s v="22-08-2025"/>
    <d v="2025-08-22T00:00:00"/>
    <s v="11:30"/>
    <n v="11"/>
    <x v="6"/>
    <s v="viernes"/>
    <s v="Visita guiada por la Catedral de Santiago"/>
    <n v="4"/>
    <n v="88"/>
    <s v="Ricardo García Serna"/>
    <s v="605044583"/>
    <s v="Opinado"/>
  </r>
  <r>
    <n v="32973079"/>
    <x v="3"/>
    <s v="11-08-2025 22:25:28"/>
    <d v="2025-08-11T00:00:00"/>
    <s v="19-08-2025"/>
    <d v="2025-08-19T00:00:00"/>
    <s v="13:00"/>
    <n v="8"/>
    <x v="6"/>
    <s v="martes"/>
    <s v="Visita guiada por la Catedral de Santiago"/>
    <n v="1"/>
    <n v="22"/>
    <s v="Fernando Esmoris"/>
    <s v="1141603008"/>
    <s v="Opinión solicitada"/>
  </r>
  <r>
    <n v="32971912"/>
    <x v="3"/>
    <s v="11-08-2025 21:50:58"/>
    <d v="2025-08-11T00:00:00"/>
    <s v="22-08-2025"/>
    <d v="2025-08-22T00:00:00"/>
    <s v="18:45"/>
    <n v="11"/>
    <x v="6"/>
    <s v="viernes"/>
    <s v="Free tour por Santiago de Compostela"/>
    <n v="4"/>
    <n v="0"/>
    <s v="Sonia Gonzalez Quintero"/>
    <s v="627666243"/>
    <s v="Opinado"/>
  </r>
  <r>
    <n v="32970268"/>
    <x v="1"/>
    <s v="11-08-2025 21:12:31"/>
    <d v="2025-08-11T00:00:00"/>
    <s v="25-08-2025"/>
    <d v="2025-08-25T00:00:00"/>
    <s v="10:45"/>
    <n v="14"/>
    <x v="6"/>
    <s v="lunes"/>
    <s v="Free tour por Santiago de Compostela"/>
    <n v="0"/>
    <n v="0"/>
    <s v="Agustin Del Campo Asin"/>
    <s v="610373399"/>
    <s v="No show"/>
  </r>
  <r>
    <n v="32969369"/>
    <x v="1"/>
    <s v="11-08-2025 20:34:30"/>
    <d v="2025-08-11T00:00:00"/>
    <s v="12-08-2025"/>
    <d v="2025-08-12T00:00:00"/>
    <s v="18:45"/>
    <n v="1"/>
    <x v="6"/>
    <s v="martes"/>
    <s v="Free tour por Santiago de Compostela"/>
    <n v="2"/>
    <n v="0"/>
    <s v="Adrián Rosales Torrejón"/>
    <s v="629488253"/>
    <s v="Opinión solicitada"/>
  </r>
  <r>
    <n v="32969199"/>
    <x v="1"/>
    <s v="11-08-2025 20:30:45"/>
    <d v="2025-08-11T00:00:00"/>
    <s v="20-08-2025"/>
    <d v="2025-08-20T00:00:00"/>
    <s v="20:00"/>
    <n v="9"/>
    <x v="6"/>
    <s v="miércoles"/>
    <s v="Free tour de los misterios y leyendas de Santiago"/>
    <n v="1"/>
    <n v="0"/>
    <s v="Antonio Condes Lopez"/>
    <s v="654859325"/>
    <s v="Opinión solicitada"/>
  </r>
  <r>
    <n v="32968154"/>
    <x v="1"/>
    <s v="11-08-2025 20:03:49"/>
    <d v="2025-08-11T00:00:00"/>
    <s v="14-08-2025"/>
    <d v="2025-08-14T00:00:00"/>
    <s v="18:45"/>
    <n v="3"/>
    <x v="6"/>
    <s v="jueves"/>
    <s v="Free tour por Santiago de Compostela"/>
    <n v="2"/>
    <n v="0"/>
    <s v="Carlos Chena González"/>
    <s v="699855158"/>
    <s v="Opinión solicitada"/>
  </r>
  <r>
    <n v="32966454"/>
    <x v="2"/>
    <s v="11-08-2025 19:18:38"/>
    <d v="2025-08-11T00:00:00"/>
    <s v="13-08-2025"/>
    <d v="2025-08-13T00:00:00"/>
    <s v="18:45"/>
    <n v="2"/>
    <x v="6"/>
    <s v="miércoles"/>
    <s v="Free tour por Santiago de Compostela"/>
    <n v="4"/>
    <n v="0"/>
    <s v="Laura Vila"/>
    <s v="616034595"/>
    <s v="Opinión solicitada"/>
  </r>
  <r>
    <n v="32966258"/>
    <x v="3"/>
    <s v="11-08-2025 19:13:12"/>
    <d v="2025-08-11T00:00:00"/>
    <s v="12-08-2025"/>
    <d v="2025-08-12T00:00:00"/>
    <s v="18:45"/>
    <n v="1"/>
    <x v="6"/>
    <s v="martes"/>
    <s v="Free tour por Santiago de Compostela"/>
    <n v="2"/>
    <n v="0"/>
    <s v="Eugenio Barba Canovas"/>
    <s v="601608264"/>
    <s v="Opinión solicitada"/>
  </r>
  <r>
    <n v="32965934"/>
    <x v="3"/>
    <s v="11-08-2025 19:06:26"/>
    <d v="2025-08-11T00:00:00"/>
    <s v="18-08-2025"/>
    <d v="2025-08-18T00:00:00"/>
    <s v="10:45"/>
    <n v="7"/>
    <x v="6"/>
    <s v="lunes"/>
    <s v="Free tour por Santiago de Compostela"/>
    <n v="2"/>
    <n v="0"/>
    <s v="Andrés Omedes Grau"/>
    <s v="660772491"/>
    <s v="Opinión solicitada"/>
  </r>
  <r>
    <n v="32965623"/>
    <x v="1"/>
    <s v="11-08-2025 18:57:07"/>
    <d v="2025-08-11T00:00:00"/>
    <s v="28-08-2025"/>
    <d v="2025-08-28T00:00:00"/>
    <s v="17:30"/>
    <n v="17"/>
    <x v="6"/>
    <s v="jueves"/>
    <s v="Free tour por Santiago de Compostela"/>
    <n v="2"/>
    <n v="0"/>
    <s v="Ramón Bustos Molino"/>
    <s v="615492795"/>
    <s v="Opinión solicitada"/>
  </r>
  <r>
    <n v="32965457"/>
    <x v="1"/>
    <s v="11-08-2025 18:54:45"/>
    <d v="2025-08-11T00:00:00"/>
    <s v="14-08-2025"/>
    <d v="2025-08-14T00:00:00"/>
    <s v="18:45"/>
    <n v="3"/>
    <x v="6"/>
    <s v="jueves"/>
    <s v="Free tour por Santiago de Compostela"/>
    <n v="2"/>
    <n v="0"/>
    <s v="Mªjosé González González"/>
    <s v="663277411"/>
    <s v="Opinión solicitada"/>
  </r>
  <r>
    <n v="32962968"/>
    <x v="1"/>
    <s v="11-08-2025 17:46:12"/>
    <d v="2025-08-11T00:00:00"/>
    <s v="21-08-2025"/>
    <d v="2025-08-21T00:00:00"/>
    <s v="17:30"/>
    <n v="10"/>
    <x v="6"/>
    <s v="jueves"/>
    <s v="Free tour por Santiago de Compostela"/>
    <n v="0"/>
    <n v="0"/>
    <s v="Joan Aragonés Casares"/>
    <s v="650652867"/>
    <s v="No show"/>
  </r>
  <r>
    <n v="32960861"/>
    <x v="0"/>
    <s v="11-08-2025 16:54:30"/>
    <d v="2025-08-11T00:00:00"/>
    <s v="22-08-2025"/>
    <d v="2025-08-22T00:00:00"/>
    <s v="10:45"/>
    <n v="11"/>
    <x v="6"/>
    <s v="viernes"/>
    <s v="Free tour por Santiago de Compostela"/>
    <n v="4"/>
    <n v="0"/>
    <s v="Angel Larrea"/>
    <s v="658578611"/>
    <s v="Opinión solicitada"/>
  </r>
  <r>
    <n v="32960819"/>
    <x v="1"/>
    <s v="11-08-2025 16:43:31"/>
    <d v="2025-08-11T00:00:00"/>
    <s v="18-08-2025"/>
    <d v="2025-08-18T00:00:00"/>
    <s v="10:00"/>
    <n v="7"/>
    <x v="6"/>
    <s v="lunes"/>
    <s v="Visita guiada por la Catedral de Santiago"/>
    <n v="4"/>
    <n v="128"/>
    <s v="Mari Trini Oñate Miguel"/>
    <s v="332118"/>
    <s v="Opinión solicitada"/>
  </r>
  <r>
    <n v="32959835"/>
    <x v="2"/>
    <s v="11-08-2025 16:10:24"/>
    <d v="2025-08-11T00:00:00"/>
    <s v="21-08-2025"/>
    <d v="2025-08-21T00:00:00"/>
    <s v="10:45"/>
    <n v="10"/>
    <x v="6"/>
    <s v="jueves"/>
    <s v="Free tour por Santiago de Compostela"/>
    <n v="2"/>
    <n v="0"/>
    <s v="Alba Meneses Sabater"/>
    <s v="620516882"/>
    <s v="Opinión solicitada"/>
  </r>
  <r>
    <n v="32959150"/>
    <x v="1"/>
    <s v="11-08-2025 15:48:22"/>
    <d v="2025-08-11T00:00:00"/>
    <s v="22-08-2025"/>
    <d v="2025-08-22T00:00:00"/>
    <s v="10:45"/>
    <n v="11"/>
    <x v="6"/>
    <s v="viernes"/>
    <s v="Free tour por Santiago de Compostela"/>
    <n v="4"/>
    <n v="0"/>
    <s v="Ignacio Garmon Del Alamo"/>
    <s v="633935738"/>
    <s v="Opinión solicitada"/>
  </r>
  <r>
    <n v="32958553"/>
    <x v="0"/>
    <s v="11-08-2025 15:30:23"/>
    <d v="2025-08-11T00:00:00"/>
    <s v="14-08-2025"/>
    <d v="2025-08-14T00:00:00"/>
    <s v="10:45"/>
    <n v="3"/>
    <x v="6"/>
    <s v="jueves"/>
    <s v="Free tour por Santiago de Compostela"/>
    <n v="3"/>
    <n v="0"/>
    <s v="Sandra Jorda"/>
    <s v="679280693"/>
    <s v="Opinión solicitada"/>
  </r>
  <r>
    <n v="32958355"/>
    <x v="1"/>
    <s v="11-08-2025 15:24:13"/>
    <d v="2025-08-11T00:00:00"/>
    <s v="28-08-2025"/>
    <d v="2025-08-28T00:00:00"/>
    <s v="17:30"/>
    <n v="17"/>
    <x v="6"/>
    <s v="jueves"/>
    <s v="Free tour por Santiago de Compostela"/>
    <n v="3"/>
    <n v="0"/>
    <s v="Ana Sagaseta"/>
    <s v="695819182"/>
    <s v="Opinión solicitada"/>
  </r>
  <r>
    <n v="32957021"/>
    <x v="0"/>
    <s v="11-08-2025 14:37:09"/>
    <d v="2025-08-11T00:00:00"/>
    <s v="12-08-2025"/>
    <d v="2025-08-12T00:00:00"/>
    <s v="18:45"/>
    <n v="1"/>
    <x v="6"/>
    <s v="martes"/>
    <s v="Free tour por Santiago de Compostela"/>
    <n v="1"/>
    <n v="0"/>
    <s v="Laura Porcar Saura"/>
    <s v="663303088"/>
    <s v="Opinión solicitada"/>
  </r>
  <r>
    <n v="32956967"/>
    <x v="0"/>
    <s v="11-08-2025 14:38:01"/>
    <d v="2025-08-11T00:00:00"/>
    <s v="24-08-2025"/>
    <d v="2025-08-24T00:00:00"/>
    <s v="20:00"/>
    <n v="13"/>
    <x v="6"/>
    <s v="domingo"/>
    <s v="Free tour de los misterios y leyendas de Santiago"/>
    <n v="2"/>
    <n v="0"/>
    <s v="Pablo Chinchilla Ríos"/>
    <s v="645838790"/>
    <s v="Opinión solicitada"/>
  </r>
  <r>
    <n v="32956809"/>
    <x v="3"/>
    <s v="11-08-2025 14:33:28"/>
    <d v="2025-08-11T00:00:00"/>
    <s v="27-08-2025"/>
    <d v="2025-08-27T00:00:00"/>
    <s v="10:00"/>
    <n v="16"/>
    <x v="6"/>
    <s v="miércoles"/>
    <s v="Tour de Santiago de Compostela al completo con entradas"/>
    <n v="7"/>
    <n v="300"/>
    <s v="Cecilia Mejias"/>
    <s v="620946102"/>
    <s v="Opinión solicitada"/>
  </r>
  <r>
    <n v="32955659"/>
    <x v="2"/>
    <s v="11-08-2025 13:53:31"/>
    <d v="2025-08-11T00:00:00"/>
    <s v="19-08-2025"/>
    <d v="2025-08-19T00:00:00"/>
    <s v="18:45"/>
    <n v="8"/>
    <x v="6"/>
    <s v="martes"/>
    <s v="Free tour por Santiago de Compostela"/>
    <n v="3"/>
    <n v="0"/>
    <s v="Ana Martínez Cantos"/>
    <s v="699183446"/>
    <s v="Opinión solicitada"/>
  </r>
  <r>
    <n v="32954792"/>
    <x v="1"/>
    <s v="11-08-2025 13:26:51"/>
    <d v="2025-08-11T00:00:00"/>
    <s v="25-08-2025"/>
    <d v="2025-08-25T00:00:00"/>
    <s v="12:00"/>
    <n v="14"/>
    <x v="6"/>
    <s v="lunes"/>
    <s v="Free tour por Santiago de Compostela"/>
    <n v="2"/>
    <n v="0"/>
    <s v="Ana Uclés Moreno"/>
    <s v="606296000"/>
    <s v="Opinión solicitada"/>
  </r>
  <r>
    <n v="32954627"/>
    <x v="3"/>
    <s v="11-08-2025 13:27:05"/>
    <d v="2025-08-11T00:00:00"/>
    <s v="18-08-2025"/>
    <d v="2025-08-18T00:00:00"/>
    <s v="17:30"/>
    <n v="7"/>
    <x v="6"/>
    <s v="lunes"/>
    <s v="Free tour por Santiago de Compostela"/>
    <n v="3"/>
    <n v="0"/>
    <s v="Enrique Ruiz Soto"/>
    <s v="677362218"/>
    <s v="Opinión solicitada"/>
  </r>
  <r>
    <n v="32954562"/>
    <x v="1"/>
    <s v="11-08-2025 13:24:38"/>
    <d v="2025-08-11T00:00:00"/>
    <s v="22-08-2025"/>
    <d v="2025-08-22T00:00:00"/>
    <s v="18:45"/>
    <n v="11"/>
    <x v="6"/>
    <s v="viernes"/>
    <s v="Free tour por Santiago de Compostela"/>
    <n v="0"/>
    <n v="0"/>
    <s v="Francisco Alarcón González"/>
    <s v="625174329"/>
    <s v="No show"/>
  </r>
  <r>
    <n v="32954486"/>
    <x v="1"/>
    <s v="11-08-2025 13:20:24"/>
    <d v="2025-08-11T00:00:00"/>
    <s v="21-08-2025"/>
    <d v="2025-08-21T00:00:00"/>
    <s v="10:00"/>
    <n v="10"/>
    <x v="6"/>
    <s v="jueves"/>
    <s v="Visita guiada por la Catedral de Santiago"/>
    <n v="2"/>
    <n v="64"/>
    <s v="Elia García Reyes"/>
    <s v="673119195"/>
    <s v="Opinado"/>
  </r>
  <r>
    <n v="32953661"/>
    <x v="1"/>
    <s v="11-08-2025 12:55:57"/>
    <d v="2025-08-11T00:00:00"/>
    <s v="17-08-2025"/>
    <d v="2025-08-17T00:00:00"/>
    <s v="12:00"/>
    <n v="6"/>
    <x v="6"/>
    <s v="domingo"/>
    <s v="Free tour por Santiago de Compostela"/>
    <n v="2"/>
    <n v="0"/>
    <s v="María De Los ángeles álvarez Ferenbokas"/>
    <s v="642188232"/>
    <s v="Opinión solicitada"/>
  </r>
  <r>
    <n v="32953319"/>
    <x v="1"/>
    <s v="11-08-2025 12:47:42"/>
    <d v="2025-08-11T00:00:00"/>
    <s v="31-08-2025"/>
    <d v="2025-08-31T00:00:00"/>
    <s v="20:00"/>
    <n v="20"/>
    <x v="6"/>
    <s v="domingo"/>
    <s v="Free tour de los misterios y leyendas de Santiago"/>
    <n v="2"/>
    <n v="0"/>
    <s v="Rocio Iglesias Menendez"/>
    <s v="693818351"/>
    <s v="Opinión solicitada"/>
  </r>
  <r>
    <n v="32952514"/>
    <x v="1"/>
    <s v="11-08-2025 12:26:00"/>
    <d v="2025-08-11T00:00:00"/>
    <s v="29-08-2025"/>
    <d v="2025-08-29T00:00:00"/>
    <s v="10:45"/>
    <n v="18"/>
    <x v="6"/>
    <s v="viernes"/>
    <s v="Free tour por Santiago de Compostela"/>
    <n v="2"/>
    <n v="0"/>
    <s v="Maria Isabel Mico Garcia"/>
    <s v="675977174"/>
    <s v="Opinado"/>
  </r>
  <r>
    <n v="32952338"/>
    <x v="0"/>
    <s v="11-08-2025 12:17:09"/>
    <d v="2025-08-11T00:00:00"/>
    <s v="12-08-2025"/>
    <d v="2025-08-12T00:00:00"/>
    <s v="18:45"/>
    <n v="1"/>
    <x v="6"/>
    <s v="martes"/>
    <s v="Free tour por Santiago de Compostela"/>
    <n v="2"/>
    <n v="0"/>
    <s v="Angels Sierra"/>
    <s v="678735578"/>
    <s v="Opinión solicitada"/>
  </r>
  <r>
    <n v="32952207"/>
    <x v="1"/>
    <s v="11-08-2025 12:11:29"/>
    <d v="2025-08-11T00:00:00"/>
    <s v="14-08-2025"/>
    <d v="2025-08-14T00:00:00"/>
    <s v="10:45"/>
    <n v="3"/>
    <x v="6"/>
    <s v="jueves"/>
    <s v="Free tour por Santiago de Compostela"/>
    <n v="2"/>
    <n v="0"/>
    <s v="Miguel Angel Sagrera"/>
    <s v="667515184"/>
    <s v="Opinión solicitada"/>
  </r>
  <r>
    <n v="32951507"/>
    <x v="0"/>
    <s v="11-08-2025 11:50:15"/>
    <d v="2025-08-11T00:00:00"/>
    <s v="26-08-2025"/>
    <d v="2025-08-26T00:00:00"/>
    <s v="11:30"/>
    <n v="15"/>
    <x v="6"/>
    <s v="martes"/>
    <s v="Visita guiada por la Catedral de Santiago"/>
    <n v="2"/>
    <n v="64"/>
    <s v="Felipe Lluch Comes"/>
    <s v="609678771"/>
    <s v="Opinión solicitada"/>
  </r>
  <r>
    <n v="32949755"/>
    <x v="1"/>
    <s v="11-08-2025 10:54:47"/>
    <d v="2025-08-11T00:00:00"/>
    <s v="12-08-2025"/>
    <d v="2025-08-12T00:00:00"/>
    <s v="18:45"/>
    <n v="1"/>
    <x v="6"/>
    <s v="martes"/>
    <s v="Free tour por Santiago de Compostela"/>
    <n v="2"/>
    <n v="0"/>
    <s v="Nuria Reyero"/>
    <s v="607207769"/>
    <s v="Opinión solicitada"/>
  </r>
  <r>
    <n v="32949010"/>
    <x v="0"/>
    <s v="11-08-2025 10:28:24"/>
    <d v="2025-08-11T00:00:00"/>
    <s v="18-08-2025"/>
    <d v="2025-08-18T00:00:00"/>
    <s v="10:45"/>
    <n v="7"/>
    <x v="6"/>
    <s v="lunes"/>
    <s v="Free tour por Santiago de Compostela"/>
    <n v="4"/>
    <n v="0"/>
    <s v="Laura Ramos Gómez Ramos Gómez"/>
    <s v="629930938"/>
    <s v="Opinión solicitada"/>
  </r>
  <r>
    <n v="32948549"/>
    <x v="1"/>
    <s v="11-08-2025 10:12:02"/>
    <d v="2025-08-11T00:00:00"/>
    <s v="22-08-2025"/>
    <d v="2025-08-22T00:00:00"/>
    <s v="17:30"/>
    <n v="11"/>
    <x v="6"/>
    <s v="viernes"/>
    <s v="Free tour por Santiago de Compostela"/>
    <n v="3"/>
    <n v="0"/>
    <s v="Ruben Bonillo Rojas"/>
    <s v="687416848"/>
    <s v="Opinado"/>
  </r>
  <r>
    <n v="32947316"/>
    <x v="0"/>
    <s v="11-08-2025 09:28:30"/>
    <d v="2025-08-11T00:00:00"/>
    <s v="19-08-2025"/>
    <d v="2025-08-19T00:00:00"/>
    <s v="16:45"/>
    <n v="8"/>
    <x v="6"/>
    <s v="martes"/>
    <s v="Visita guiada por la Catedral de Santiago"/>
    <n v="2"/>
    <n v="44"/>
    <s v="Javier Zamora Moreno"/>
    <s v="651922240"/>
    <s v="Opinado"/>
  </r>
  <r>
    <n v="32945196"/>
    <x v="0"/>
    <s v="11-08-2025 05:36:44"/>
    <d v="2025-08-11T00:00:00"/>
    <s v="13-08-2025"/>
    <d v="2025-08-13T00:00:00"/>
    <s v="17:30"/>
    <n v="2"/>
    <x v="6"/>
    <s v="miércoles"/>
    <s v="Free tour por Santiago de Compostela"/>
    <n v="2"/>
    <n v="0"/>
    <s v="Mariel Aux"/>
    <s v="664118085"/>
    <s v="Opinión solicitada"/>
  </r>
  <r>
    <n v="32944859"/>
    <x v="0"/>
    <s v="11-08-2025 04:36:01"/>
    <d v="2025-08-11T00:00:00"/>
    <s v="24-08-2025"/>
    <d v="2025-08-24T00:00:00"/>
    <s v="12:00"/>
    <n v="13"/>
    <x v="6"/>
    <s v="domingo"/>
    <s v="Tour privado por Santiago"/>
    <n v="2"/>
    <n v="80"/>
    <s v="Justin Mitchell"/>
    <s v="9728803596"/>
    <s v="Opinión solicitada"/>
  </r>
  <r>
    <n v="32942200"/>
    <x v="0"/>
    <s v="15-08-2025 13:54:06"/>
    <d v="2025-08-15T00:00:00"/>
    <s v="23-08-2025"/>
    <d v="2025-08-23T00:00:00"/>
    <s v="17:30"/>
    <n v="8"/>
    <x v="2"/>
    <s v="sábado"/>
    <s v="Free tour por Santiago de Compostela"/>
    <n v="0"/>
    <n v="0"/>
    <s v="Silvina Blanco"/>
    <s v="1159140093"/>
    <s v="No show"/>
  </r>
  <r>
    <n v="32941957"/>
    <x v="0"/>
    <s v="11-08-2025 00:22:34"/>
    <d v="2025-08-11T00:00:00"/>
    <s v="17-08-2025"/>
    <d v="2025-08-17T00:00:00"/>
    <s v="20:00"/>
    <n v="6"/>
    <x v="6"/>
    <s v="domingo"/>
    <s v="Free tour de los misterios y leyendas de Santiago"/>
    <n v="0"/>
    <n v="0"/>
    <s v="Gimena Supko Nan"/>
    <s v="692247390"/>
    <s v="No show"/>
  </r>
  <r>
    <n v="32941742"/>
    <x v="1"/>
    <s v="11-08-2025 00:13:00"/>
    <d v="2025-08-11T00:00:00"/>
    <s v="15-08-2025"/>
    <d v="2025-08-15T00:00:00"/>
    <s v="16:00"/>
    <n v="4"/>
    <x v="6"/>
    <s v="viernes"/>
    <s v="Visita guiada por la Catedral de Santiago"/>
    <n v="3"/>
    <n v="96"/>
    <s v="Lenin Ricardo Bryan Escalona"/>
    <s v="654389170"/>
    <s v="Opinión solicitada"/>
  </r>
  <r>
    <n v="32941462"/>
    <x v="0"/>
    <s v="11-08-2025 00:00:42"/>
    <d v="2025-08-11T00:00:00"/>
    <s v="31-08-2025"/>
    <d v="2025-08-31T00:00:00"/>
    <s v="12:00"/>
    <n v="20"/>
    <x v="6"/>
    <s v="domingo"/>
    <s v="Free tour por Santiago de Compostela"/>
    <n v="4"/>
    <n v="0"/>
    <s v="Luz María Sanguino Saneiro"/>
    <s v="607304283"/>
    <s v="Opinado"/>
  </r>
  <r>
    <n v="32940285"/>
    <x v="0"/>
    <s v="10-08-2025 23:18:00"/>
    <d v="2025-08-10T00:00:00"/>
    <s v="17-08-2025"/>
    <d v="2025-08-17T00:00:00"/>
    <s v="10:45"/>
    <n v="7"/>
    <x v="0"/>
    <s v="domingo"/>
    <s v="Free tour por Santiago de Compostela"/>
    <n v="2"/>
    <n v="0"/>
    <s v="Sergio Week"/>
    <s v="670318324"/>
    <s v="Opinión solicitada"/>
  </r>
  <r>
    <n v="32939252"/>
    <x v="1"/>
    <s v="10-08-2025 22:36:53"/>
    <d v="2025-08-10T00:00:00"/>
    <s v="13-08-2025"/>
    <d v="2025-08-13T00:00:00"/>
    <s v="13:00"/>
    <n v="3"/>
    <x v="0"/>
    <s v="miércoles"/>
    <s v="Visita guiada por la Catedral de Santiago"/>
    <n v="2"/>
    <n v="44"/>
    <s v="Lucasra Ramos Fernandez"/>
    <s v="637569452"/>
    <s v="Opinión solicitada"/>
  </r>
  <r>
    <n v="32938630"/>
    <x v="3"/>
    <s v="10-08-2025 22:13:37"/>
    <d v="2025-08-10T00:00:00"/>
    <s v="21-08-2025"/>
    <d v="2025-08-21T00:00:00"/>
    <s v="18:45"/>
    <n v="11"/>
    <x v="0"/>
    <s v="jueves"/>
    <s v="Free tour por Santiago de Compostela"/>
    <n v="4"/>
    <n v="0"/>
    <s v="Montserrat Alonso"/>
    <s v="687283495"/>
    <s v="Opinión solicitada"/>
  </r>
  <r>
    <n v="32937795"/>
    <x v="1"/>
    <s v="10-08-2025 21:46:17"/>
    <d v="2025-08-10T00:00:00"/>
    <s v="23-08-2025"/>
    <d v="2025-08-23T00:00:00"/>
    <s v="20:00"/>
    <n v="13"/>
    <x v="0"/>
    <s v="sábado"/>
    <s v="Free tour de los misterios y leyendas de Santiago"/>
    <n v="4"/>
    <n v="0"/>
    <s v="Patricia Vergara Soriano"/>
    <s v="610713686"/>
    <s v="Opinión solicitada"/>
  </r>
  <r>
    <n v="32936444"/>
    <x v="1"/>
    <s v="10-08-2025 21:03:45"/>
    <d v="2025-08-10T00:00:00"/>
    <s v="18-08-2025"/>
    <d v="2025-08-18T00:00:00"/>
    <s v="16:00"/>
    <n v="8"/>
    <x v="0"/>
    <s v="lunes"/>
    <s v="Visita guiada por la Catedral de Santiago"/>
    <n v="2"/>
    <n v="64"/>
    <s v="María Isabel Gómez Martínez"/>
    <s v="669329542"/>
    <s v="Opinión solicitada"/>
  </r>
  <r>
    <n v="32936288"/>
    <x v="0"/>
    <s v="10-08-2025 20:56:37"/>
    <d v="2025-08-10T00:00:00"/>
    <s v="17-08-2025"/>
    <d v="2025-08-17T00:00:00"/>
    <s v="17:30"/>
    <n v="7"/>
    <x v="0"/>
    <s v="domingo"/>
    <s v="Free tour por Santiago de Compostela"/>
    <n v="2"/>
    <n v="0"/>
    <s v="Juan Antonio Portugués Gonzalez"/>
    <s v="679358582"/>
    <s v="Opinión solicitada"/>
  </r>
  <r>
    <n v="32934795"/>
    <x v="0"/>
    <s v="10-08-2025 20:16:54"/>
    <d v="2025-08-10T00:00:00"/>
    <s v="18-08-2025"/>
    <d v="2025-08-18T00:00:00"/>
    <s v="11:30"/>
    <n v="8"/>
    <x v="0"/>
    <s v="lunes"/>
    <s v="Visita guiada por la Catedral de Santiago"/>
    <n v="3"/>
    <n v="66"/>
    <s v="Marta Salas Aguado"/>
    <s v="661224768,"/>
    <s v="Opinión solicitada"/>
  </r>
  <r>
    <n v="32934489"/>
    <x v="1"/>
    <s v="10-08-2025 20:08:28"/>
    <d v="2025-08-10T00:00:00"/>
    <s v="30-08-2025"/>
    <d v="2025-08-30T00:00:00"/>
    <s v="12:00"/>
    <n v="20"/>
    <x v="0"/>
    <s v="sábado"/>
    <s v="Visita guiada por la Catedral de Santiago"/>
    <n v="2"/>
    <n v="64"/>
    <s v="Rodrigo Matía Lesmes"/>
    <s v="656684486"/>
    <s v="Opinado"/>
  </r>
  <r>
    <n v="32934113"/>
    <x v="1"/>
    <s v="10-08-2025 20:01:45"/>
    <d v="2025-08-10T00:00:00"/>
    <s v="20-08-2025"/>
    <d v="2025-08-20T00:00:00"/>
    <s v="11:30"/>
    <n v="10"/>
    <x v="0"/>
    <s v="miércoles"/>
    <s v="Visita guiada por la Catedral de Santiago"/>
    <n v="3"/>
    <n v="44"/>
    <s v="Javier Iruela"/>
    <s v="686770098"/>
    <s v="Opinión solicitada"/>
  </r>
  <r>
    <n v="32934011"/>
    <x v="3"/>
    <s v="10-08-2025 19:55:58"/>
    <d v="2025-08-10T00:00:00"/>
    <s v="17-08-2025"/>
    <d v="2025-08-17T00:00:00"/>
    <s v="17:30"/>
    <n v="7"/>
    <x v="0"/>
    <s v="domingo"/>
    <s v="Free tour por Santiago de Compostela"/>
    <n v="2"/>
    <n v="0"/>
    <s v="Mireia Roca"/>
    <s v="678576466"/>
    <s v="Opinado"/>
  </r>
  <r>
    <n v="32933930"/>
    <x v="2"/>
    <s v="10-08-2025 19:51:05"/>
    <d v="2025-08-10T00:00:00"/>
    <s v="19-08-2025"/>
    <d v="2025-08-19T00:00:00"/>
    <s v="10:45"/>
    <n v="9"/>
    <x v="0"/>
    <s v="martes"/>
    <s v="Free tour por Santiago de Compostela"/>
    <n v="3"/>
    <n v="0"/>
    <s v="Marta Ortiz Asunción"/>
    <s v="636908460"/>
    <s v="Opinión solicitada"/>
  </r>
  <r>
    <n v="32933325"/>
    <x v="1"/>
    <s v="10-08-2025 19:35:44"/>
    <d v="2025-08-10T00:00:00"/>
    <s v="20-08-2025"/>
    <d v="2025-08-20T00:00:00"/>
    <s v="17:30"/>
    <n v="10"/>
    <x v="0"/>
    <s v="miércoles"/>
    <s v="Free tour por Santiago de Compostela"/>
    <n v="2"/>
    <n v="0"/>
    <s v="Estefania Cano Rios"/>
    <s v="626882124"/>
    <s v="Opinión solicitada"/>
  </r>
  <r>
    <n v="32933028"/>
    <x v="1"/>
    <s v="10-08-2025 19:28:20"/>
    <d v="2025-08-10T00:00:00"/>
    <s v="18-08-2025"/>
    <d v="2025-08-18T00:00:00"/>
    <s v="10:45"/>
    <n v="8"/>
    <x v="0"/>
    <s v="lunes"/>
    <s v="Free tour por Santiago de Compostela"/>
    <n v="2"/>
    <n v="0"/>
    <s v="María Del Rosario García Plaza"/>
    <s v="619224254"/>
    <s v="Opinión solicitada"/>
  </r>
  <r>
    <n v="32932807"/>
    <x v="1"/>
    <s v="10-08-2025 19:21:49"/>
    <d v="2025-08-10T00:00:00"/>
    <s v="22-08-2025"/>
    <d v="2025-08-22T00:00:00"/>
    <s v="10:45"/>
    <n v="12"/>
    <x v="0"/>
    <s v="viernes"/>
    <s v="Free tour por Santiago de Compostela"/>
    <n v="4"/>
    <n v="0"/>
    <s v="Marta Dominguez Abad"/>
    <s v="606207587"/>
    <s v="Opinión solicitada"/>
  </r>
  <r>
    <n v="32932516"/>
    <x v="1"/>
    <s v="10-08-2025 19:14:08"/>
    <d v="2025-08-10T00:00:00"/>
    <s v="13-08-2025"/>
    <d v="2025-08-13T00:00:00"/>
    <s v="10:45"/>
    <n v="3"/>
    <x v="0"/>
    <s v="miércoles"/>
    <s v="Free tour por Santiago de Compostela"/>
    <n v="2"/>
    <n v="0"/>
    <s v="María López Aranda"/>
    <s v="696024213"/>
    <s v="Opinión solicitada"/>
  </r>
  <r>
    <n v="32932180"/>
    <x v="0"/>
    <s v="10-08-2025 19:05:05"/>
    <d v="2025-08-10T00:00:00"/>
    <s v="15-08-2025"/>
    <d v="2025-08-15T00:00:00"/>
    <s v="12:00"/>
    <n v="5"/>
    <x v="0"/>
    <s v="viernes"/>
    <s v="Free tour por Santiago de Compostela"/>
    <n v="2"/>
    <n v="0"/>
    <s v="Juan José Márquez Aboza"/>
    <s v="622889297"/>
    <s v="Opinión solicitada"/>
  </r>
  <r>
    <n v="32931456"/>
    <x v="1"/>
    <s v="10-08-2025 18:46:36"/>
    <d v="2025-08-10T00:00:00"/>
    <s v="18-08-2025"/>
    <d v="2025-08-18T00:00:00"/>
    <s v="10:00"/>
    <n v="8"/>
    <x v="0"/>
    <s v="lunes"/>
    <s v="Visita guiada por la Catedral de Santiago"/>
    <n v="3"/>
    <n v="86"/>
    <s v="Tamara Amiama Barañano"/>
    <s v="661411157"/>
    <s v="Opinado"/>
  </r>
  <r>
    <n v="32930920"/>
    <x v="6"/>
    <s v="10-08-2025 18:33:53"/>
    <d v="2025-08-10T00:00:00"/>
    <s v="16-08-2025"/>
    <d v="2025-08-16T00:00:00"/>
    <s v="10:00"/>
    <n v="6"/>
    <x v="0"/>
    <s v="sábado"/>
    <s v="Visita guiada por la Catedral de Santiago"/>
    <n v="2"/>
    <n v="44"/>
    <s v="Carlos Martinez Martinez"/>
    <s v="605978192"/>
    <s v="Opinado"/>
  </r>
  <r>
    <n v="32930283"/>
    <x v="0"/>
    <s v="10-08-2025 18:15:40"/>
    <d v="2025-08-10T00:00:00"/>
    <s v="12-08-2025"/>
    <d v="2025-08-12T00:00:00"/>
    <s v="18:45"/>
    <n v="2"/>
    <x v="0"/>
    <s v="martes"/>
    <s v="Free tour por Santiago de Compostela"/>
    <n v="2"/>
    <n v="0"/>
    <s v="Anabel Barragán Cabezas"/>
    <s v="636503513"/>
    <s v="Opinado"/>
  </r>
  <r>
    <n v="32929929"/>
    <x v="1"/>
    <s v="10-08-2025 18:04:02"/>
    <d v="2025-08-10T00:00:00"/>
    <s v="15-08-2025"/>
    <d v="2025-08-15T00:00:00"/>
    <s v="20:00"/>
    <n v="5"/>
    <x v="0"/>
    <s v="viernes"/>
    <s v="Free tour de los misterios y leyendas de Santiago"/>
    <n v="2"/>
    <n v="0"/>
    <s v="Mario Laguens Martin"/>
    <s v="660787697"/>
    <s v="Opinión solicitada"/>
  </r>
  <r>
    <n v="32929769"/>
    <x v="3"/>
    <s v="10-08-2025 17:56:55"/>
    <d v="2025-08-10T00:00:00"/>
    <s v="15-08-2025"/>
    <d v="2025-08-15T00:00:00"/>
    <s v="10:45"/>
    <n v="5"/>
    <x v="0"/>
    <s v="viernes"/>
    <s v="Free tour por Santiago de Compostela"/>
    <n v="2"/>
    <n v="0"/>
    <s v="Paqui Peralta Lopez"/>
    <s v="696154046"/>
    <s v="Opinado"/>
  </r>
  <r>
    <n v="32928799"/>
    <x v="2"/>
    <s v="10-08-2025 17:26:16"/>
    <d v="2025-08-10T00:00:00"/>
    <s v="19-08-2025"/>
    <d v="2025-08-19T00:00:00"/>
    <s v="10:00"/>
    <n v="9"/>
    <x v="0"/>
    <s v="martes"/>
    <s v="Tour de Santiago de Compostela al completo con entradas"/>
    <n v="2"/>
    <n v="90"/>
    <s v="Jamile Pérez Narváez"/>
    <s v="661564414"/>
    <s v="Opinión solicitada"/>
  </r>
  <r>
    <n v="32928798"/>
    <x v="1"/>
    <s v="10-08-2025 17:27:50"/>
    <d v="2025-08-10T00:00:00"/>
    <s v="23-08-2025"/>
    <d v="2025-08-23T00:00:00"/>
    <s v="20:00"/>
    <n v="13"/>
    <x v="0"/>
    <s v="sábado"/>
    <s v="Free tour de los misterios y leyendas de Santiago"/>
    <n v="0"/>
    <n v="0"/>
    <s v="Juan Carlos Gil Rueda"/>
    <s v="655188588"/>
    <s v="No show"/>
  </r>
  <r>
    <n v="32928316"/>
    <x v="0"/>
    <s v="10-08-2025 17:11:22"/>
    <d v="2025-08-10T00:00:00"/>
    <s v="20-08-2025"/>
    <d v="2025-08-20T00:00:00"/>
    <s v="16:45"/>
    <n v="10"/>
    <x v="0"/>
    <s v="miércoles"/>
    <s v="Visita guiada por la Catedral de Santiago"/>
    <n v="6"/>
    <n v="192"/>
    <s v="Roberto Alonso Ruiz"/>
    <s v="656781900"/>
    <s v="Opinión solicitada"/>
  </r>
  <r>
    <n v="32928067"/>
    <x v="3"/>
    <s v="10-08-2025 17:02:37"/>
    <d v="2025-08-10T00:00:00"/>
    <s v="10-08-2025"/>
    <d v="2025-08-10T00:00:00"/>
    <s v="18:45"/>
    <n v="0"/>
    <x v="0"/>
    <s v="domingo"/>
    <s v="Free tour por Santiago de Compostela"/>
    <n v="2"/>
    <n v="0"/>
    <s v="Cristina Barrios Gallego"/>
    <s v="658849374"/>
    <s v="Opinado"/>
  </r>
  <r>
    <n v="32927856"/>
    <x v="0"/>
    <s v="10-08-2025 16:55:02"/>
    <d v="2025-08-10T00:00:00"/>
    <s v="11-08-2025"/>
    <d v="2025-08-11T00:00:00"/>
    <s v="12:00"/>
    <n v="1"/>
    <x v="0"/>
    <s v="lunes"/>
    <s v="Free tour por Santiago de Compostela"/>
    <n v="5"/>
    <n v="0"/>
    <s v="Francisco Javier Marín Reyes"/>
    <s v="630959941"/>
    <s v="Opinado"/>
  </r>
  <r>
    <n v="32927852"/>
    <x v="1"/>
    <s v="10-08-2025 16:55:40"/>
    <d v="2025-08-10T00:00:00"/>
    <s v="11-08-2025"/>
    <d v="2025-08-11T00:00:00"/>
    <s v="12:00"/>
    <n v="1"/>
    <x v="0"/>
    <s v="lunes"/>
    <s v="Free tour por Santiago de Compostela"/>
    <n v="5"/>
    <n v="0"/>
    <s v="Alejandra Caparros Cersan"/>
    <s v="627527575"/>
    <s v="Opinión solicitada"/>
  </r>
  <r>
    <n v="32927083"/>
    <x v="0"/>
    <s v="10-08-2025 16:27:01"/>
    <d v="2025-08-10T00:00:00"/>
    <s v="10-08-2025"/>
    <d v="2025-08-10T00:00:00"/>
    <s v="18:45"/>
    <n v="0"/>
    <x v="0"/>
    <s v="domingo"/>
    <s v="Free tour por Santiago de Compostela"/>
    <n v="2"/>
    <n v="0"/>
    <s v="Mireya Pellicer Vidal"/>
    <s v="608798975"/>
    <s v="Opinión solicitada"/>
  </r>
  <r>
    <n v="32926982"/>
    <x v="3"/>
    <s v="10-08-2025 16:26:49"/>
    <d v="2025-08-10T00:00:00"/>
    <s v="14-08-2025"/>
    <d v="2025-08-14T00:00:00"/>
    <s v="16:00"/>
    <n v="4"/>
    <x v="0"/>
    <s v="jueves"/>
    <s v="Visita guiada por la Catedral de Santiago"/>
    <n v="1"/>
    <n v="32"/>
    <s v="Gabriel Hernández Baute"/>
    <s v="663808971"/>
    <s v="Opinado"/>
  </r>
  <r>
    <n v="32926582"/>
    <x v="1"/>
    <s v="10-08-2025 16:12:22"/>
    <d v="2025-08-10T00:00:00"/>
    <s v="11-08-2025"/>
    <d v="2025-08-11T00:00:00"/>
    <s v="12:00"/>
    <n v="1"/>
    <x v="0"/>
    <s v="lunes"/>
    <s v="Free tour por Santiago de Compostela"/>
    <n v="2"/>
    <n v="0"/>
    <s v="Juan Carlos Casado Manzano"/>
    <s v="661430357"/>
    <s v="Opinión solicitada"/>
  </r>
  <r>
    <n v="32926426"/>
    <x v="1"/>
    <s v="11-08-2025 08:34:54"/>
    <d v="2025-08-11T00:00:00"/>
    <s v="15-08-2025"/>
    <d v="2025-08-15T00:00:00"/>
    <s v="12:00"/>
    <n v="4"/>
    <x v="6"/>
    <s v="viernes"/>
    <s v="Free tour por Santiago de Compostela"/>
    <n v="3"/>
    <n v="0"/>
    <s v="Salus Mateo"/>
    <s v="609562885"/>
    <s v="Opinión solicitada"/>
  </r>
  <r>
    <n v="32926276"/>
    <x v="1"/>
    <s v="10-08-2025 15:57:19"/>
    <d v="2025-08-10T00:00:00"/>
    <s v="31-08-2025"/>
    <d v="2025-08-31T00:00:00"/>
    <s v="16:00"/>
    <n v="21"/>
    <x v="0"/>
    <s v="domingo"/>
    <s v="Visita guiada por la Catedral de Santiago"/>
    <n v="4"/>
    <n v="88"/>
    <s v="Alberto Del Barrio"/>
    <s v="608473995"/>
    <s v="Opinado"/>
  </r>
  <r>
    <n v="32926138"/>
    <x v="1"/>
    <s v="10-08-2025 15:52:53"/>
    <d v="2025-08-10T00:00:00"/>
    <s v="25-08-2025"/>
    <d v="2025-08-25T00:00:00"/>
    <s v="13:00"/>
    <n v="15"/>
    <x v="0"/>
    <s v="lunes"/>
    <s v="Visita guiada por la Catedral de Santiago"/>
    <n v="2"/>
    <n v="44"/>
    <s v="Fernando Juambeltz Alvarez"/>
    <s v="99187033"/>
    <s v="Opinado"/>
  </r>
  <r>
    <n v="32926080"/>
    <x v="3"/>
    <s v="10-08-2025 15:48:37"/>
    <d v="2025-08-10T00:00:00"/>
    <s v="17-08-2025"/>
    <d v="2025-08-17T00:00:00"/>
    <s v="18:45"/>
    <n v="7"/>
    <x v="0"/>
    <s v="domingo"/>
    <s v="Free tour por Santiago de Compostela"/>
    <n v="2"/>
    <n v="0"/>
    <s v="Raquel Moll"/>
    <s v="690120463"/>
    <s v="Opinado"/>
  </r>
  <r>
    <n v="32924923"/>
    <x v="0"/>
    <s v="10-08-2025 15:02:26"/>
    <d v="2025-08-10T00:00:00"/>
    <s v="18-08-2025"/>
    <d v="2025-08-18T00:00:00"/>
    <s v="17:30"/>
    <n v="8"/>
    <x v="0"/>
    <s v="lunes"/>
    <s v="Free tour por Santiago de Compostela"/>
    <n v="3"/>
    <n v="0"/>
    <s v="Elena Fernández Suárez"/>
    <s v="663440223"/>
    <s v="Opinado"/>
  </r>
  <r>
    <n v="32924885"/>
    <x v="0"/>
    <s v="10-08-2025 14:58:52"/>
    <d v="2025-08-10T00:00:00"/>
    <s v="13-08-2025"/>
    <d v="2025-08-13T00:00:00"/>
    <s v="10:45"/>
    <n v="3"/>
    <x v="0"/>
    <s v="miércoles"/>
    <s v="Free tour por Santiago de Compostela"/>
    <n v="3"/>
    <n v="0"/>
    <s v="Miguel León Martín"/>
    <s v="696838248"/>
    <s v="Opinión solicitada"/>
  </r>
  <r>
    <n v="32924307"/>
    <x v="1"/>
    <s v="10-08-2025 14:36:45"/>
    <d v="2025-08-10T00:00:00"/>
    <s v="23-08-2025"/>
    <d v="2025-08-23T00:00:00"/>
    <s v="12:00"/>
    <n v="13"/>
    <x v="0"/>
    <s v="sábado"/>
    <s v="Free tour por Santiago de Compostela"/>
    <n v="3"/>
    <n v="0"/>
    <s v="Victoria López Noda"/>
    <s v="625135943"/>
    <s v="Opinión solicitada"/>
  </r>
  <r>
    <n v="32924215"/>
    <x v="1"/>
    <s v="10-08-2025 15:21:00"/>
    <d v="2025-08-10T00:00:00"/>
    <s v="11-08-2025"/>
    <d v="2025-08-11T00:00:00"/>
    <s v="18:45"/>
    <n v="1"/>
    <x v="0"/>
    <s v="lunes"/>
    <s v="Free tour por Santiago de Compostela"/>
    <n v="2"/>
    <n v="0"/>
    <s v="Natalia Ayllón"/>
    <s v="648927070"/>
    <s v="Opinión solicitada"/>
  </r>
  <r>
    <n v="32923363"/>
    <x v="0"/>
    <s v="10-08-2025 13:58:16"/>
    <d v="2025-08-10T00:00:00"/>
    <s v="16-08-2025"/>
    <d v="2025-08-16T00:00:00"/>
    <s v="12:00"/>
    <n v="6"/>
    <x v="0"/>
    <s v="sábado"/>
    <s v="Free tour por Santiago de Compostela"/>
    <n v="0"/>
    <n v="0"/>
    <s v="Alejandro Vallejo Pacheco"/>
    <s v="675248454"/>
    <s v="No show"/>
  </r>
  <r>
    <n v="32923270"/>
    <x v="5"/>
    <s v="10-08-2025 13:55:19"/>
    <d v="2025-08-10T00:00:00"/>
    <s v="28-08-2025"/>
    <d v="2025-08-28T00:00:00"/>
    <s v="18:45"/>
    <n v="18"/>
    <x v="0"/>
    <s v="jueves"/>
    <s v="Free tour por Santiago de Compostela"/>
    <n v="2"/>
    <n v="0"/>
    <s v="Juan Antonio Agulló Botella"/>
    <s v="671576227"/>
    <s v="Opinión solicitada"/>
  </r>
  <r>
    <n v="32923096"/>
    <x v="1"/>
    <s v="10-08-2025 13:49:13"/>
    <d v="2025-08-10T00:00:00"/>
    <s v="17-08-2025"/>
    <d v="2025-08-17T00:00:00"/>
    <s v="20:00"/>
    <n v="7"/>
    <x v="0"/>
    <s v="domingo"/>
    <s v="Free tour de los misterios y leyendas de Santiago"/>
    <n v="2"/>
    <n v="0"/>
    <s v="Elena Durán Domínguez"/>
    <s v="678068580"/>
    <s v="Opinión solicitada"/>
  </r>
  <r>
    <n v="32922771"/>
    <x v="3"/>
    <s v="10-08-2025 13:38:33"/>
    <d v="2025-08-10T00:00:00"/>
    <s v="16-08-2025"/>
    <d v="2025-08-16T00:00:00"/>
    <s v="13:00"/>
    <n v="6"/>
    <x v="0"/>
    <s v="sábado"/>
    <s v="Visita guiada por la Catedral de Santiago"/>
    <n v="2"/>
    <n v="44"/>
    <s v="Ruben Elvira Gainzarain"/>
    <s v="639617884"/>
    <s v="Opinión solicitada"/>
  </r>
  <r>
    <n v="32922737"/>
    <x v="0"/>
    <s v="10-08-2025 13:42:22"/>
    <d v="2025-08-10T00:00:00"/>
    <s v="18-08-2025"/>
    <d v="2025-08-18T00:00:00"/>
    <s v="18:45"/>
    <n v="8"/>
    <x v="0"/>
    <s v="lunes"/>
    <s v="Free tour por Santiago de Compostela"/>
    <n v="2"/>
    <n v="0"/>
    <s v="Elizabeth Méndez Clavero"/>
    <s v="666376380"/>
    <s v="Opinión solicitada"/>
  </r>
  <r>
    <n v="32922306"/>
    <x v="0"/>
    <s v="10-08-2025 13:21:25"/>
    <d v="2025-08-10T00:00:00"/>
    <s v="22-08-2025"/>
    <d v="2025-08-22T00:00:00"/>
    <s v="10:00"/>
    <n v="12"/>
    <x v="0"/>
    <s v="viernes"/>
    <s v="Tour de Santiago de Compostela al completo con entradas"/>
    <n v="3"/>
    <n v="135"/>
    <s v="Angel Sánchez González"/>
    <s v="654865932"/>
    <s v="Opinado"/>
  </r>
  <r>
    <n v="32921124"/>
    <x v="1"/>
    <s v="10-08-2025 12:38:59"/>
    <d v="2025-08-10T00:00:00"/>
    <s v="16-08-2025"/>
    <d v="2025-08-16T00:00:00"/>
    <s v="16:00"/>
    <n v="6"/>
    <x v="0"/>
    <s v="sábado"/>
    <s v="Visita guiada por la Catedral de Santiago"/>
    <n v="4"/>
    <n v="88"/>
    <s v="Raquel Puchau Jara"/>
    <s v="605085895"/>
    <s v="Opinión solicitada"/>
  </r>
  <r>
    <n v="32920746"/>
    <x v="0"/>
    <s v="10-08-2025 13:16:50"/>
    <d v="2025-08-10T00:00:00"/>
    <s v="18-08-2025"/>
    <d v="2025-08-18T00:00:00"/>
    <s v="10:45"/>
    <n v="8"/>
    <x v="0"/>
    <s v="lunes"/>
    <s v="Free tour por Santiago de Compostela"/>
    <n v="2"/>
    <n v="0"/>
    <s v="Marta Sanchez Marcos"/>
    <s v="667516586"/>
    <s v="Opinión solicitada"/>
  </r>
  <r>
    <n v="32920279"/>
    <x v="1"/>
    <s v="10-08-2025 12:14:58"/>
    <d v="2025-08-10T00:00:00"/>
    <s v="21-08-2025"/>
    <d v="2025-08-21T00:00:00"/>
    <s v="10:00"/>
    <n v="11"/>
    <x v="0"/>
    <s v="jueves"/>
    <s v="Visita guiada por la Catedral de Santiago"/>
    <n v="2"/>
    <n v="64"/>
    <s v="Rocío Puerto"/>
    <s v="636646727"/>
    <s v="Opinión solicitada"/>
  </r>
  <r>
    <n v="32920073"/>
    <x v="0"/>
    <s v="10-08-2025 12:07:54"/>
    <d v="2025-08-10T00:00:00"/>
    <s v="10-08-2025"/>
    <d v="2025-08-10T00:00:00"/>
    <s v="18:45"/>
    <n v="0"/>
    <x v="0"/>
    <s v="domingo"/>
    <s v="Free tour por Santiago de Compostela"/>
    <n v="2"/>
    <n v="0"/>
    <s v="Maribel Sanchez Burruezo"/>
    <s v="648087514"/>
    <s v="Opinión solicitada"/>
  </r>
  <r>
    <n v="32919852"/>
    <x v="1"/>
    <s v="10-08-2025 15:12:54"/>
    <d v="2025-08-10T00:00:00"/>
    <s v="10-08-2025"/>
    <d v="2025-08-10T00:00:00"/>
    <s v="18:45"/>
    <n v="0"/>
    <x v="0"/>
    <s v="domingo"/>
    <s v="Free tour por Santiago de Compostela"/>
    <n v="2"/>
    <n v="0"/>
    <s v="Rania Zellag"/>
    <s v="771673187"/>
    <s v="Opinión solicitada"/>
  </r>
  <r>
    <n v="32919357"/>
    <x v="0"/>
    <s v="10-08-2025 11:43:44"/>
    <d v="2025-08-10T00:00:00"/>
    <s v="19-08-2025"/>
    <d v="2025-08-19T00:00:00"/>
    <s v="10:00"/>
    <n v="9"/>
    <x v="0"/>
    <s v="martes"/>
    <s v="Tour de Santiago de Compostela al completo con entradas"/>
    <n v="4"/>
    <n v="165"/>
    <s v="Susana Pérez Sanz"/>
    <s v="648157306"/>
    <s v="Opinión solicitada"/>
  </r>
  <r>
    <n v="32919289"/>
    <x v="1"/>
    <s v="10-08-2025 11:37:51"/>
    <d v="2025-08-10T00:00:00"/>
    <s v="10-08-2025"/>
    <d v="2025-08-10T00:00:00"/>
    <s v="18:45"/>
    <n v="0"/>
    <x v="0"/>
    <s v="domingo"/>
    <s v="Free tour por Santiago de Compostela"/>
    <n v="0"/>
    <n v="0"/>
    <s v="Irene Vico Herrera"/>
    <s v="662940482"/>
    <s v="No show"/>
  </r>
  <r>
    <n v="32917980"/>
    <x v="0"/>
    <s v="10-08-2025 10:50:54"/>
    <d v="2025-08-10T00:00:00"/>
    <s v="14-08-2025"/>
    <d v="2025-08-14T00:00:00"/>
    <s v="10:45"/>
    <n v="4"/>
    <x v="0"/>
    <s v="jueves"/>
    <s v="Tour gastronómico por Santiago de Compostela + Visita a la Catedral"/>
    <n v="2"/>
    <n v="130"/>
    <s v="Graciela Ferdinand Fernández"/>
    <s v="609455855"/>
    <s v="Opinado"/>
  </r>
  <r>
    <n v="32917959"/>
    <x v="3"/>
    <s v="10-08-2025 10:52:51"/>
    <d v="2025-08-10T00:00:00"/>
    <s v="26-08-2025"/>
    <d v="2025-08-26T00:00:00"/>
    <s v="11:30"/>
    <n v="16"/>
    <x v="0"/>
    <s v="martes"/>
    <s v="Visita guiada por la Catedral de Santiago"/>
    <n v="4"/>
    <n v="70"/>
    <s v="Carlos Berenguer Lara"/>
    <s v="629492922"/>
    <s v="Opinión solicitada"/>
  </r>
  <r>
    <n v="32917749"/>
    <x v="1"/>
    <s v="10-08-2025 10:39:27"/>
    <d v="2025-08-10T00:00:00"/>
    <s v="15-08-2025"/>
    <d v="2025-08-15T00:00:00"/>
    <s v="12:00"/>
    <n v="5"/>
    <x v="0"/>
    <s v="viernes"/>
    <s v="Free tour por Santiago de Compostela"/>
    <n v="4"/>
    <n v="0"/>
    <s v="Jose Miguel Horrillo Gutierrez De Tena"/>
    <s v="669714614"/>
    <s v="Opinado"/>
  </r>
  <r>
    <n v="32917661"/>
    <x v="2"/>
    <s v="10-08-2025 16:17:15"/>
    <d v="2025-08-10T00:00:00"/>
    <s v="13-08-2025"/>
    <d v="2025-08-13T00:00:00"/>
    <s v="10:45"/>
    <n v="3"/>
    <x v="0"/>
    <s v="miércoles"/>
    <s v="Free tour por Santiago de Compostela"/>
    <n v="3"/>
    <n v="0"/>
    <s v="Anna Pedros Llorens"/>
    <s v="649016241"/>
    <s v="Opinión solicitada"/>
  </r>
  <r>
    <n v="32917430"/>
    <x v="0"/>
    <s v="10-08-2025 12:08:45"/>
    <d v="2025-08-10T00:00:00"/>
    <s v="11-08-2025"/>
    <d v="2025-08-11T00:00:00"/>
    <s v="12:00"/>
    <n v="1"/>
    <x v="0"/>
    <s v="lunes"/>
    <s v="Free tour por Santiago de Compostela"/>
    <n v="2"/>
    <n v="0"/>
    <s v="Sonia Martinez Sánchez"/>
    <s v="659641028"/>
    <s v="Opinión solicitada"/>
  </r>
  <r>
    <n v="32917200"/>
    <x v="1"/>
    <s v="10-08-2025 10:17:05"/>
    <d v="2025-08-10T00:00:00"/>
    <s v="26-08-2025"/>
    <d v="2025-08-26T00:00:00"/>
    <s v="12:00"/>
    <n v="16"/>
    <x v="0"/>
    <s v="martes"/>
    <s v="Free tour por Santiago de Compostela"/>
    <n v="4"/>
    <n v="0"/>
    <s v="Yolanda Baldó Timmer"/>
    <s v="660833640"/>
    <s v="Opinión solicitada"/>
  </r>
  <r>
    <n v="32917081"/>
    <x v="1"/>
    <s v="10-08-2025 10:15:54"/>
    <d v="2025-08-10T00:00:00"/>
    <s v="22-08-2025"/>
    <d v="2025-08-22T00:00:00"/>
    <s v="10:45"/>
    <n v="12"/>
    <x v="0"/>
    <s v="viernes"/>
    <s v="Free tour por Santiago de Compostela"/>
    <n v="2"/>
    <n v="0"/>
    <s v="Manuel Mendias Perez"/>
    <s v="647854735"/>
    <s v="Opinión solicitada"/>
  </r>
  <r>
    <n v="32917069"/>
    <x v="1"/>
    <s v="10-08-2025 10:16:46"/>
    <d v="2025-08-10T00:00:00"/>
    <s v="19-08-2025"/>
    <d v="2025-08-19T00:00:00"/>
    <s v="20:00"/>
    <n v="9"/>
    <x v="0"/>
    <s v="martes"/>
    <s v="Free tour de los misterios y leyendas de Santiago"/>
    <n v="2"/>
    <n v="0"/>
    <s v="Irene Caceres Torrecilla"/>
    <s v="697249376"/>
    <s v="Opinión solicitada"/>
  </r>
  <r>
    <n v="32917033"/>
    <x v="1"/>
    <s v="10-08-2025 10:13:55"/>
    <d v="2025-08-10T00:00:00"/>
    <s v="10-08-2025"/>
    <d v="2025-08-10T00:00:00"/>
    <s v="18:45"/>
    <n v="0"/>
    <x v="0"/>
    <s v="domingo"/>
    <s v="Free tour por Santiago de Compostela"/>
    <n v="2"/>
    <n v="0"/>
    <s v="Xuban Badiola Leunda"/>
    <s v="685783032"/>
    <s v="Opinión solicitada"/>
  </r>
  <r>
    <n v="32915679"/>
    <x v="3"/>
    <s v="10-08-2025 08:53:49"/>
    <d v="2025-08-10T00:00:00"/>
    <s v="22-08-2025"/>
    <d v="2025-08-22T00:00:00"/>
    <s v="10:00"/>
    <n v="12"/>
    <x v="0"/>
    <s v="viernes"/>
    <s v="Visita guiada por la Catedral de Santiago"/>
    <n v="2"/>
    <n v="44"/>
    <s v="Antonia Duque González"/>
    <s v="645072065"/>
    <s v="Opinado"/>
  </r>
  <r>
    <n v="32913850"/>
    <x v="1"/>
    <s v="10-08-2025 02:59:19"/>
    <d v="2025-08-10T00:00:00"/>
    <s v="13-08-2025"/>
    <d v="2025-08-13T00:00:00"/>
    <s v="18:45"/>
    <n v="3"/>
    <x v="0"/>
    <s v="miércoles"/>
    <s v="Free tour por Santiago de Compostela"/>
    <n v="3"/>
    <n v="0"/>
    <s v="José Alberto Povedano Arroyo"/>
    <s v="60798120"/>
    <s v="Opinado"/>
  </r>
  <r>
    <n v="32911841"/>
    <x v="1"/>
    <s v="10-08-2025 00:00:41"/>
    <d v="2025-08-10T00:00:00"/>
    <s v="15-08-2025"/>
    <d v="2025-08-15T00:00:00"/>
    <s v="10:45"/>
    <n v="5"/>
    <x v="0"/>
    <s v="viernes"/>
    <s v="Free tour por Santiago de Compostela"/>
    <n v="4"/>
    <n v="0"/>
    <s v="Javier Sánchez Betancor"/>
    <s v="610337295"/>
    <s v="Opinión solicitada"/>
  </r>
  <r>
    <n v="32911448"/>
    <x v="0"/>
    <s v="09-08-2025 23:41:47"/>
    <d v="2025-08-09T00:00:00"/>
    <s v="10-08-2025"/>
    <d v="2025-08-10T00:00:00"/>
    <s v="18:45"/>
    <n v="1"/>
    <x v="1"/>
    <s v="domingo"/>
    <s v="Free tour por Santiago de Compostela"/>
    <n v="2"/>
    <n v="0"/>
    <s v="Marta C"/>
    <s v="669391946"/>
    <s v="Opinión solicitada"/>
  </r>
  <r>
    <n v="32910962"/>
    <x v="0"/>
    <s v="10-08-2025 11:43:03"/>
    <d v="2025-08-10T00:00:00"/>
    <s v="10-08-2025"/>
    <d v="2025-08-10T00:00:00"/>
    <s v="18:45"/>
    <n v="0"/>
    <x v="0"/>
    <s v="domingo"/>
    <s v="Free tour por Santiago de Compostela"/>
    <n v="2"/>
    <n v="0"/>
    <s v="Maria Dolores Rodriguez Puche"/>
    <s v="667586642"/>
    <s v="Opinado"/>
  </r>
  <r>
    <n v="32909565"/>
    <x v="0"/>
    <s v="09-08-2025 22:12:49"/>
    <d v="2025-08-09T00:00:00"/>
    <s v="10-08-2025"/>
    <d v="2025-08-10T00:00:00"/>
    <s v="10:45"/>
    <n v="1"/>
    <x v="1"/>
    <s v="domingo"/>
    <s v="Free tour por Santiago de Compostela"/>
    <n v="4"/>
    <n v="0"/>
    <s v="Miguel Ruiz De Azúa Ballesteros"/>
    <s v="649307322"/>
    <s v="Opinado"/>
  </r>
  <r>
    <n v="32909514"/>
    <x v="1"/>
    <s v="09-08-2025 22:08:17"/>
    <d v="2025-08-09T00:00:00"/>
    <s v="24-08-2025"/>
    <d v="2025-08-24T00:00:00"/>
    <s v="18:45"/>
    <n v="15"/>
    <x v="1"/>
    <s v="domingo"/>
    <s v="Free tour por Santiago de Compostela"/>
    <n v="5"/>
    <n v="0"/>
    <s v="Pablo Oton Ortega"/>
    <s v="634414843"/>
    <s v="Opinión solicitada"/>
  </r>
  <r>
    <n v="32908164"/>
    <x v="0"/>
    <s v="09-08-2025 21:09:03"/>
    <d v="2025-08-09T00:00:00"/>
    <s v="20-08-2025"/>
    <d v="2025-08-20T00:00:00"/>
    <s v="20:00"/>
    <n v="11"/>
    <x v="1"/>
    <s v="miércoles"/>
    <s v="Free tour de los misterios y leyendas de Santiago"/>
    <n v="3"/>
    <n v="0"/>
    <s v="Paz Martín"/>
    <s v="630046678"/>
    <s v="Opinado"/>
  </r>
  <r>
    <n v="32908153"/>
    <x v="1"/>
    <s v="09-08-2025 21:07:57"/>
    <d v="2025-08-09T00:00:00"/>
    <s v="11-08-2025"/>
    <d v="2025-08-11T00:00:00"/>
    <s v="18:45"/>
    <n v="2"/>
    <x v="1"/>
    <s v="lunes"/>
    <s v="Free tour por Santiago de Compostela"/>
    <n v="2"/>
    <n v="0"/>
    <s v="Marta López"/>
    <s v="669677978"/>
    <s v="Opinión solicitada"/>
  </r>
  <r>
    <n v="32907871"/>
    <x v="2"/>
    <s v="09-08-2025 20:57:36"/>
    <d v="2025-08-09T00:00:00"/>
    <s v="16-08-2025"/>
    <d v="2025-08-16T00:00:00"/>
    <s v="16:45"/>
    <n v="7"/>
    <x v="1"/>
    <s v="sábado"/>
    <s v="Visita guiada por la Catedral de Santiago"/>
    <n v="4"/>
    <n v="86"/>
    <s v="Javier álvarez Chica"/>
    <s v="629750627"/>
    <s v="Opinión solicitada"/>
  </r>
  <r>
    <n v="32907692"/>
    <x v="1"/>
    <s v="09-08-2025 20:48:29"/>
    <d v="2025-08-09T00:00:00"/>
    <s v="10-08-2025"/>
    <d v="2025-08-10T00:00:00"/>
    <s v="18:45"/>
    <n v="1"/>
    <x v="1"/>
    <s v="domingo"/>
    <s v="Free tour por Santiago de Compostela"/>
    <n v="3"/>
    <n v="0"/>
    <s v="Patricia Torrente García"/>
    <s v="646892558"/>
    <s v="Opinión solicitada"/>
  </r>
  <r>
    <n v="32907476"/>
    <x v="1"/>
    <s v="09-08-2025 20:43:30"/>
    <d v="2025-08-09T00:00:00"/>
    <s v="27-08-2025"/>
    <d v="2025-08-27T00:00:00"/>
    <s v="20:00"/>
    <n v="18"/>
    <x v="1"/>
    <s v="miércoles"/>
    <s v="Free tour de los misterios y leyendas de Santiago"/>
    <n v="3"/>
    <n v="0"/>
    <s v="Hector Garbarini Montes"/>
    <s v="696969034"/>
    <s v="Opinado"/>
  </r>
  <r>
    <n v="32907009"/>
    <x v="0"/>
    <s v="09-08-2025 20:25:15"/>
    <d v="2025-08-09T00:00:00"/>
    <s v="18-08-2025"/>
    <d v="2025-08-18T00:00:00"/>
    <s v="11:30"/>
    <n v="9"/>
    <x v="1"/>
    <s v="lunes"/>
    <s v="Visita guiada por la Catedral de Santiago"/>
    <n v="6"/>
    <n v="192"/>
    <s v="Pedro Hernández Verdú"/>
    <s v="639936780"/>
    <s v="Opinado"/>
  </r>
  <r>
    <n v="32906981"/>
    <x v="1"/>
    <s v="09-08-2025 20:24:38"/>
    <d v="2025-08-09T00:00:00"/>
    <s v="30-08-2025"/>
    <d v="2025-08-30T00:00:00"/>
    <s v="16:00"/>
    <n v="21"/>
    <x v="1"/>
    <s v="sábado"/>
    <s v="Visita guiada por la Catedral de Santiago"/>
    <n v="2"/>
    <n v="44"/>
    <s v="Rafael Peñas Mena"/>
    <s v="629039486"/>
    <s v="Opinado"/>
  </r>
  <r>
    <n v="32906738"/>
    <x v="1"/>
    <s v="09-08-2025 20:18:42"/>
    <d v="2025-08-09T00:00:00"/>
    <s v="10-08-2025"/>
    <d v="2025-08-10T00:00:00"/>
    <s v="12:00"/>
    <n v="1"/>
    <x v="1"/>
    <s v="domingo"/>
    <s v="Free tour por Santiago de Compostela"/>
    <n v="2"/>
    <n v="0"/>
    <s v="Miriam Ramirez"/>
    <s v="654327021"/>
    <s v="Opinión solicitada"/>
  </r>
  <r>
    <n v="32906715"/>
    <x v="0"/>
    <s v="09-08-2025 20:16:02"/>
    <d v="2025-08-09T00:00:00"/>
    <s v="13-08-2025"/>
    <d v="2025-08-13T00:00:00"/>
    <s v="16:00"/>
    <n v="4"/>
    <x v="1"/>
    <s v="miércoles"/>
    <s v="Visita guiada por la Catedral de Santiago"/>
    <n v="2"/>
    <n v="64"/>
    <s v="Elisabeth Ferrigno"/>
    <s v="687043370"/>
    <s v="Opinión solicitada"/>
  </r>
  <r>
    <n v="32906332"/>
    <x v="1"/>
    <s v="09-08-2025 20:02:15"/>
    <d v="2025-08-09T00:00:00"/>
    <s v="10-08-2025"/>
    <d v="2025-08-10T00:00:00"/>
    <s v="10:45"/>
    <n v="1"/>
    <x v="1"/>
    <s v="domingo"/>
    <s v="Free tour por Santiago de Compostela"/>
    <n v="0"/>
    <n v="0"/>
    <s v="Amanda Deltell Santa"/>
    <s v="699758425"/>
    <s v="No show"/>
  </r>
  <r>
    <n v="32906118"/>
    <x v="0"/>
    <s v="09-08-2025 19:53:53"/>
    <d v="2025-08-09T00:00:00"/>
    <s v="11-08-2025"/>
    <d v="2025-08-11T00:00:00"/>
    <s v="18:45"/>
    <n v="2"/>
    <x v="1"/>
    <s v="lunes"/>
    <s v="Free tour por Santiago de Compostela"/>
    <n v="0"/>
    <n v="0"/>
    <s v="Manuel Piñero Andres"/>
    <s v="699671134"/>
    <s v="No show"/>
  </r>
  <r>
    <n v="32906039"/>
    <x v="1"/>
    <s v="09-08-2025 19:52:50"/>
    <d v="2025-08-09T00:00:00"/>
    <s v="15-08-2025"/>
    <d v="2025-08-15T00:00:00"/>
    <s v="10:00"/>
    <n v="6"/>
    <x v="1"/>
    <s v="viernes"/>
    <s v="Visita guiada por la Catedral de Santiago"/>
    <n v="4"/>
    <n v="128"/>
    <s v="Juan Manuel Llano González"/>
    <s v="658770646"/>
    <s v="Opinión solicitada"/>
  </r>
  <r>
    <n v="32905549"/>
    <x v="0"/>
    <s v="09-08-2025 19:36:55"/>
    <d v="2025-08-09T00:00:00"/>
    <s v="16-08-2025"/>
    <d v="2025-08-16T00:00:00"/>
    <s v="16:45"/>
    <n v="7"/>
    <x v="1"/>
    <s v="sábado"/>
    <s v="Visita guiada por la Catedral de Santiago"/>
    <n v="2"/>
    <n v="44"/>
    <s v="Susana Molina Fernandez"/>
    <s v="649340050"/>
    <s v="Opinado"/>
  </r>
  <r>
    <n v="32905496"/>
    <x v="1"/>
    <s v="09-08-2025 19:34:38"/>
    <d v="2025-08-09T00:00:00"/>
    <s v="10-08-2025"/>
    <d v="2025-08-10T00:00:00"/>
    <s v="10:00"/>
    <n v="1"/>
    <x v="1"/>
    <s v="domingo"/>
    <s v="Visita guiada por la Catedral de Santiago"/>
    <n v="2"/>
    <n v="44"/>
    <s v="Angels Garcia"/>
    <s v="617205919"/>
    <s v="Opinión solicitada"/>
  </r>
  <r>
    <n v="32905166"/>
    <x v="2"/>
    <s v="09-08-2025 19:22:08"/>
    <d v="2025-08-09T00:00:00"/>
    <s v="23-08-2025"/>
    <d v="2025-08-23T00:00:00"/>
    <s v="17:30"/>
    <n v="14"/>
    <x v="1"/>
    <s v="sábado"/>
    <s v="Free tour por Santiago de Compostela"/>
    <n v="2"/>
    <n v="0"/>
    <s v="Fernando Simarro Herreros"/>
    <s v="620034673"/>
    <s v="Opinado"/>
  </r>
  <r>
    <n v="32904761"/>
    <x v="1"/>
    <s v="09-08-2025 19:08:28"/>
    <d v="2025-08-09T00:00:00"/>
    <s v="17-08-2025"/>
    <d v="2025-08-17T00:00:00"/>
    <s v="20:00"/>
    <n v="8"/>
    <x v="1"/>
    <s v="domingo"/>
    <s v="Free tour de los misterios y leyendas de Santiago"/>
    <n v="0"/>
    <n v="0"/>
    <s v="Coralia Anton Moreno"/>
    <s v="637131000"/>
    <s v="No show"/>
  </r>
  <r>
    <n v="32904673"/>
    <x v="0"/>
    <s v="09-08-2025 19:08:54"/>
    <d v="2025-08-09T00:00:00"/>
    <s v="28-08-2025"/>
    <d v="2025-08-28T00:00:00"/>
    <s v="12:00"/>
    <n v="19"/>
    <x v="1"/>
    <s v="jueves"/>
    <s v="Free tour por Santiago de Compostela"/>
    <n v="2"/>
    <n v="0"/>
    <s v="Miguel ángel Martín Martín"/>
    <s v="646239251"/>
    <s v="Opinado"/>
  </r>
  <r>
    <n v="32904491"/>
    <x v="1"/>
    <s v="09-08-2025 19:02:29"/>
    <d v="2025-08-09T00:00:00"/>
    <s v="15-08-2025"/>
    <d v="2025-08-15T00:00:00"/>
    <s v="18:45"/>
    <n v="6"/>
    <x v="1"/>
    <s v="viernes"/>
    <s v="Free tour por Santiago de Compostela"/>
    <n v="3"/>
    <n v="0"/>
    <s v="José Manuel Chacón Bulnes"/>
    <s v="606604199"/>
    <s v="Opinión solicitada"/>
  </r>
  <r>
    <n v="32904125"/>
    <x v="1"/>
    <s v="09-08-2025 18:47:37"/>
    <d v="2025-08-09T00:00:00"/>
    <s v="18-08-2025"/>
    <d v="2025-08-18T00:00:00"/>
    <s v="12:00"/>
    <n v="9"/>
    <x v="1"/>
    <s v="lunes"/>
    <s v="Free tour por Santiago de Compostela"/>
    <n v="2"/>
    <n v="0"/>
    <s v="Roberto Fernandez Ortega"/>
    <s v="685511283"/>
    <s v="Opinado"/>
  </r>
  <r>
    <n v="32903605"/>
    <x v="1"/>
    <s v="09-08-2025 18:30:20"/>
    <d v="2025-08-09T00:00:00"/>
    <s v="10-08-2025"/>
    <d v="2025-08-10T00:00:00"/>
    <s v="12:00"/>
    <n v="1"/>
    <x v="1"/>
    <s v="domingo"/>
    <s v="Free tour por Santiago de Compostela"/>
    <n v="2"/>
    <n v="0"/>
    <s v="Diana Delgado Valencia"/>
    <s v="639381270"/>
    <s v="Opinado"/>
  </r>
  <r>
    <n v="32903503"/>
    <x v="1"/>
    <s v="09-08-2025 22:38:35"/>
    <d v="2025-08-09T00:00:00"/>
    <s v="10-08-2025"/>
    <d v="2025-08-10T00:00:00"/>
    <s v="10:45"/>
    <n v="1"/>
    <x v="1"/>
    <s v="domingo"/>
    <s v="Free tour por Santiago de Compostela"/>
    <n v="2"/>
    <n v="0"/>
    <s v="Blanca Marin"/>
    <s v="677021770"/>
    <s v="Opinión solicitada"/>
  </r>
  <r>
    <n v="32903497"/>
    <x v="1"/>
    <s v="18-08-2025 00:07:38"/>
    <d v="2025-08-18T00:00:00"/>
    <s v="20-08-2025"/>
    <d v="2025-08-20T00:00:00"/>
    <s v="18:45"/>
    <n v="2"/>
    <x v="6"/>
    <s v="miércoles"/>
    <s v="Free tour por Santiago de Compostela"/>
    <n v="3"/>
    <n v="0"/>
    <s v="Juan Jose Ahis Escrig"/>
    <s v="669015083"/>
    <s v="Opinión solicitada"/>
  </r>
  <r>
    <n v="32903382"/>
    <x v="0"/>
    <s v="09-08-2025 18:30:58"/>
    <d v="2025-08-09T00:00:00"/>
    <s v="10-08-2025"/>
    <d v="2025-08-10T00:00:00"/>
    <s v="10:45"/>
    <n v="1"/>
    <x v="1"/>
    <s v="domingo"/>
    <s v="Free tour por Santiago de Compostela"/>
    <n v="3"/>
    <n v="0"/>
    <s v="Javier Gimeno López"/>
    <s v="609679525"/>
    <s v="Opinión solicitada"/>
  </r>
  <r>
    <n v="32903322"/>
    <x v="1"/>
    <s v="09-08-2025 18:24:35"/>
    <d v="2025-08-09T00:00:00"/>
    <s v="26-08-2025"/>
    <d v="2025-08-26T00:00:00"/>
    <s v="10:00"/>
    <n v="17"/>
    <x v="1"/>
    <s v="martes"/>
    <s v="Tour de Santiago de Compostela al completo con entradas"/>
    <n v="2"/>
    <n v="90"/>
    <s v="José Alberto Alpuente Botet"/>
    <s v="600931073"/>
    <s v="Opinado"/>
  </r>
  <r>
    <n v="32902930"/>
    <x v="2"/>
    <s v="09-08-2025 18:10:18"/>
    <d v="2025-08-09T00:00:00"/>
    <s v="11-08-2025"/>
    <d v="2025-08-11T00:00:00"/>
    <s v="12:00"/>
    <n v="2"/>
    <x v="1"/>
    <s v="lunes"/>
    <s v="Free tour por Santiago de Compostela"/>
    <n v="4"/>
    <n v="0"/>
    <s v="Esther Soto Rizaldos"/>
    <s v="609201881"/>
    <s v="Opinión solicitada"/>
  </r>
  <r>
    <n v="32902450"/>
    <x v="1"/>
    <s v="09-08-2025 17:55:11"/>
    <d v="2025-08-09T00:00:00"/>
    <s v="23-08-2025"/>
    <d v="2025-08-23T00:00:00"/>
    <s v="10:45"/>
    <n v="14"/>
    <x v="1"/>
    <s v="sábado"/>
    <s v="Free tour por Santiago de Compostela"/>
    <n v="1"/>
    <n v="0"/>
    <s v="Andres Fernandez"/>
    <s v="658229168"/>
    <s v="Opinión solicitada"/>
  </r>
  <r>
    <n v="32901886"/>
    <x v="1"/>
    <s v="09-08-2025 17:30:34"/>
    <d v="2025-08-09T00:00:00"/>
    <s v="09-08-2025"/>
    <d v="2025-08-09T00:00:00"/>
    <s v="18:45"/>
    <n v="0"/>
    <x v="1"/>
    <s v="sábado"/>
    <s v="Free tour por Santiago de Compostela"/>
    <n v="2"/>
    <n v="0"/>
    <s v="Raúl Garcia"/>
    <s v="687334641"/>
    <s v="Opinión solicitada"/>
  </r>
  <r>
    <n v="32901724"/>
    <x v="1"/>
    <s v="09-08-2025 17:28:17"/>
    <d v="2025-08-09T00:00:00"/>
    <s v="10-08-2025"/>
    <d v="2025-08-10T00:00:00"/>
    <s v="18:45"/>
    <n v="1"/>
    <x v="1"/>
    <s v="domingo"/>
    <s v="Free tour por Santiago de Compostela"/>
    <n v="2"/>
    <n v="0"/>
    <s v="Nuria Torralba Calderón"/>
    <s v="669933212"/>
    <s v="Opinión solicitada"/>
  </r>
  <r>
    <n v="32901488"/>
    <x v="0"/>
    <s v="09-08-2025 17:20:30"/>
    <d v="2025-08-09T00:00:00"/>
    <s v="15-08-2025"/>
    <d v="2025-08-15T00:00:00"/>
    <s v="12:00"/>
    <n v="6"/>
    <x v="1"/>
    <s v="viernes"/>
    <s v="Free tour por Santiago de Compostela"/>
    <n v="5"/>
    <n v="0"/>
    <s v="Manuel Camacho Guerra"/>
    <s v="651877030"/>
    <s v="Opinión solicitada"/>
  </r>
  <r>
    <n v="32901220"/>
    <x v="0"/>
    <s v="09-08-2025 17:08:29"/>
    <d v="2025-08-09T00:00:00"/>
    <s v="11-08-2025"/>
    <d v="2025-08-11T00:00:00"/>
    <s v="10:00"/>
    <n v="2"/>
    <x v="1"/>
    <s v="lunes"/>
    <s v="Visita guiada por la Catedral de Santiago"/>
    <n v="1"/>
    <n v="22"/>
    <s v="Antonio Perez Alvarez"/>
    <s v="689869645"/>
    <s v="Opinado"/>
  </r>
  <r>
    <n v="32901015"/>
    <x v="1"/>
    <s v="09-08-2025 16:58:54"/>
    <d v="2025-08-09T00:00:00"/>
    <s v="22-08-2025"/>
    <d v="2025-08-22T00:00:00"/>
    <s v="12:00"/>
    <n v="13"/>
    <x v="1"/>
    <s v="viernes"/>
    <s v="Free tour por Santiago de Compostela"/>
    <n v="3"/>
    <n v="0"/>
    <s v="Jorge Medina Ortiz"/>
    <s v="676026235"/>
    <s v="Opinión solicitada"/>
  </r>
  <r>
    <n v="32900454"/>
    <x v="0"/>
    <s v="09-08-2025 16:37:14"/>
    <d v="2025-08-09T00:00:00"/>
    <s v="23-08-2025"/>
    <d v="2025-08-23T00:00:00"/>
    <s v="12:00"/>
    <n v="14"/>
    <x v="1"/>
    <s v="sábado"/>
    <s v="Free tour por Santiago de Compostela"/>
    <n v="3"/>
    <n v="0"/>
    <s v="Rafael Domínguez Sarmiento"/>
    <s v="656603266"/>
    <s v="Opinado"/>
  </r>
  <r>
    <n v="32899669"/>
    <x v="0"/>
    <s v="09-08-2025 16:06:33"/>
    <d v="2025-08-09T00:00:00"/>
    <s v="12-08-2025"/>
    <d v="2025-08-12T00:00:00"/>
    <s v="18:45"/>
    <n v="3"/>
    <x v="1"/>
    <s v="martes"/>
    <s v="Free tour por Santiago de Compostela"/>
    <n v="4"/>
    <n v="0"/>
    <s v="Mireia Soria Planas"/>
    <s v="646794262"/>
    <s v="Opinado"/>
  </r>
  <r>
    <n v="32899463"/>
    <x v="1"/>
    <s v="09-08-2025 16:00:31"/>
    <d v="2025-08-09T00:00:00"/>
    <s v="27-08-2025"/>
    <d v="2025-08-27T00:00:00"/>
    <s v="10:45"/>
    <n v="18"/>
    <x v="1"/>
    <s v="miércoles"/>
    <s v="Free tour por Santiago de Compostela"/>
    <n v="4"/>
    <n v="0"/>
    <s v="David Ruano Martin"/>
    <s v="639873365"/>
    <s v="Opinión solicitada"/>
  </r>
  <r>
    <n v="32899454"/>
    <x v="1"/>
    <s v="09-08-2025 15:58:08"/>
    <d v="2025-08-09T00:00:00"/>
    <s v="15-08-2025"/>
    <d v="2025-08-15T00:00:00"/>
    <s v="10:45"/>
    <n v="6"/>
    <x v="1"/>
    <s v="viernes"/>
    <s v="Free tour por Santiago de Compostela"/>
    <n v="5"/>
    <n v="0"/>
    <s v="María Cruz Soro Navarro"/>
    <s v="639748993"/>
    <s v="Opinión solicitada"/>
  </r>
  <r>
    <n v="32898843"/>
    <x v="1"/>
    <s v="09-08-2025 15:37:53"/>
    <d v="2025-08-09T00:00:00"/>
    <s v="12-08-2025"/>
    <d v="2025-08-12T00:00:00"/>
    <s v="10:00"/>
    <n v="3"/>
    <x v="1"/>
    <s v="martes"/>
    <s v="Tour de Santiago de Compostela al completo con entradas"/>
    <n v="1"/>
    <n v="35"/>
    <s v="Lucia Ortega Serrano"/>
    <s v="658352886"/>
    <s v="Opinión solicitada"/>
  </r>
  <r>
    <n v="32898076"/>
    <x v="0"/>
    <s v="09-08-2025 15:15:22"/>
    <d v="2025-08-09T00:00:00"/>
    <s v="14-08-2025"/>
    <d v="2025-08-14T00:00:00"/>
    <s v="10:45"/>
    <n v="5"/>
    <x v="1"/>
    <s v="jueves"/>
    <s v="Free tour por Santiago de Compostela"/>
    <n v="2"/>
    <n v="0"/>
    <s v="Miguel Franco"/>
    <s v="679470018"/>
    <s v="Opinado"/>
  </r>
  <r>
    <n v="32897399"/>
    <x v="0"/>
    <s v="09-08-2025 14:27:03"/>
    <d v="2025-08-09T00:00:00"/>
    <s v="18-08-2025"/>
    <d v="2025-08-18T00:00:00"/>
    <s v="10:45"/>
    <n v="9"/>
    <x v="1"/>
    <s v="lunes"/>
    <s v="Free tour por Santiago de Compostela"/>
    <n v="2"/>
    <n v="0"/>
    <s v="Isabel Corrales Garcia"/>
    <s v="649200853"/>
    <s v="Opinión solicitada"/>
  </r>
  <r>
    <n v="32897272"/>
    <x v="0"/>
    <s v="09-08-2025 14:22:49"/>
    <d v="2025-08-09T00:00:00"/>
    <s v="10-08-2025"/>
    <d v="2025-08-10T00:00:00"/>
    <s v="10:45"/>
    <n v="1"/>
    <x v="1"/>
    <s v="domingo"/>
    <s v="Free tour por Santiago de Compostela"/>
    <n v="2"/>
    <n v="0"/>
    <s v="Jose Maria Boticario Alonso"/>
    <s v="659898729"/>
    <s v="Opinado"/>
  </r>
  <r>
    <n v="32897189"/>
    <x v="1"/>
    <s v="09-08-2025 14:20:12"/>
    <d v="2025-08-09T00:00:00"/>
    <s v="23-08-2025"/>
    <d v="2025-08-23T00:00:00"/>
    <s v="10:00"/>
    <n v="14"/>
    <x v="1"/>
    <s v="sábado"/>
    <s v="Visita guiada por la Catedral de Santiago"/>
    <n v="2"/>
    <n v="44"/>
    <s v="Laura Sánchez Carvajal"/>
    <s v="633180444"/>
    <s v="Opinión solicitada"/>
  </r>
  <r>
    <n v="32896846"/>
    <x v="2"/>
    <s v="09-08-2025 14:05:17"/>
    <d v="2025-08-09T00:00:00"/>
    <s v="10-08-2025"/>
    <d v="2025-08-10T00:00:00"/>
    <s v="10:45"/>
    <n v="1"/>
    <x v="1"/>
    <s v="domingo"/>
    <s v="Free tour por Santiago de Compostela"/>
    <n v="2"/>
    <n v="0"/>
    <s v="Esther Cerdà Pedro"/>
    <s v="660397836"/>
    <s v="Opinión solicitada"/>
  </r>
  <r>
    <n v="32896720"/>
    <x v="1"/>
    <s v="09-08-2025 14:02:21"/>
    <d v="2025-08-09T00:00:00"/>
    <s v="10-08-2025"/>
    <d v="2025-08-10T00:00:00"/>
    <s v="10:00"/>
    <n v="1"/>
    <x v="1"/>
    <s v="domingo"/>
    <s v="Visita guiada por la Catedral de Santiago"/>
    <n v="2"/>
    <n v="44"/>
    <s v="álvaro Pinedo Marinez"/>
    <s v="660814570"/>
    <s v="Opinión solicitada"/>
  </r>
  <r>
    <n v="32896636"/>
    <x v="1"/>
    <s v="09-08-2025 13:59:20"/>
    <d v="2025-08-09T00:00:00"/>
    <s v="10-08-2025"/>
    <d v="2025-08-10T00:00:00"/>
    <s v="10:00"/>
    <n v="1"/>
    <x v="1"/>
    <s v="domingo"/>
    <s v="Visita guiada por la Catedral de Santiago"/>
    <n v="2"/>
    <n v="44"/>
    <s v="Liseltrueb Trub"/>
    <s v="610413686"/>
    <s v="Opinión solicitada"/>
  </r>
  <r>
    <n v="32896380"/>
    <x v="1"/>
    <s v="09-08-2025 13:44:26"/>
    <d v="2025-08-09T00:00:00"/>
    <s v="09-08-2025"/>
    <d v="2025-08-09T00:00:00"/>
    <s v="18:45"/>
    <n v="0"/>
    <x v="1"/>
    <s v="sábado"/>
    <s v="Free tour por Santiago de Compostela"/>
    <n v="2"/>
    <n v="0"/>
    <s v="Paulo Jesus Latour"/>
    <s v="2355400036"/>
    <s v="Opinión solicitada"/>
  </r>
  <r>
    <n v="32896060"/>
    <x v="1"/>
    <s v="09-08-2025 13:35:00"/>
    <d v="2025-08-09T00:00:00"/>
    <s v="14-08-2025"/>
    <d v="2025-08-14T00:00:00"/>
    <s v="16:45"/>
    <n v="5"/>
    <x v="1"/>
    <s v="jueves"/>
    <s v="Visita guiada por la Catedral de Santiago"/>
    <n v="4"/>
    <n v="128"/>
    <s v="Alex Cerdà Riudavets"/>
    <s v="677577943"/>
    <s v="Opinión solicitada"/>
  </r>
  <r>
    <n v="32895850"/>
    <x v="0"/>
    <s v="09-08-2025 13:24:39"/>
    <d v="2025-08-09T00:00:00"/>
    <s v="11-08-2025"/>
    <d v="2025-08-11T00:00:00"/>
    <s v="10:00"/>
    <n v="2"/>
    <x v="1"/>
    <s v="lunes"/>
    <s v="Visita guiada por la Catedral de Santiago"/>
    <n v="2"/>
    <n v="44"/>
    <s v="Angela Mendez"/>
    <s v="655881392"/>
    <s v="Opinión solicitada"/>
  </r>
  <r>
    <n v="32895750"/>
    <x v="1"/>
    <s v="09-08-2025 13:19:23"/>
    <d v="2025-08-09T00:00:00"/>
    <s v="18-08-2025"/>
    <d v="2025-08-18T00:00:00"/>
    <s v="18:45"/>
    <n v="9"/>
    <x v="1"/>
    <s v="lunes"/>
    <s v="Free tour por Santiago de Compostela"/>
    <n v="4"/>
    <n v="0"/>
    <s v="Teresa álvarez Martín"/>
    <s v="678182487"/>
    <s v="Opinión solicitada"/>
  </r>
  <r>
    <n v="32895270"/>
    <x v="0"/>
    <s v="09-08-2025 13:03:29"/>
    <d v="2025-08-09T00:00:00"/>
    <s v="16-08-2025"/>
    <d v="2025-08-16T00:00:00"/>
    <s v="17:30"/>
    <n v="7"/>
    <x v="1"/>
    <s v="sábado"/>
    <s v="Free tour por Santiago de Compostela"/>
    <n v="0"/>
    <n v="0"/>
    <s v="Alba López De Lerma Ruiz-poveda"/>
    <s v="618469156"/>
    <s v="No show"/>
  </r>
  <r>
    <n v="32894016"/>
    <x v="0"/>
    <s v="09-08-2025 12:23:10"/>
    <d v="2025-08-09T00:00:00"/>
    <s v="20-08-2025"/>
    <d v="2025-08-20T00:00:00"/>
    <s v="17:30"/>
    <n v="11"/>
    <x v="1"/>
    <s v="miércoles"/>
    <s v="Free tour por Santiago de Compostela"/>
    <n v="3"/>
    <n v="0"/>
    <s v="Javier Rincón"/>
    <s v="676312105"/>
    <s v="Opinión solicitada"/>
  </r>
  <r>
    <n v="32893250"/>
    <x v="1"/>
    <s v="09-08-2025 11:49:54"/>
    <d v="2025-08-09T00:00:00"/>
    <s v="29-08-2025"/>
    <d v="2025-08-29T00:00:00"/>
    <s v="12:00"/>
    <n v="20"/>
    <x v="1"/>
    <s v="viernes"/>
    <s v="Free tour por Santiago de Compostela"/>
    <n v="0"/>
    <n v="0"/>
    <s v="Jaime Fernandez"/>
    <s v="676672186"/>
    <s v="No show"/>
  </r>
  <r>
    <n v="32893089"/>
    <x v="0"/>
    <s v="09-08-2025 11:44:27"/>
    <d v="2025-08-09T00:00:00"/>
    <s v="11-08-2025"/>
    <d v="2025-08-11T00:00:00"/>
    <s v="18:45"/>
    <n v="2"/>
    <x v="1"/>
    <s v="lunes"/>
    <s v="Free tour por Santiago de Compostela"/>
    <n v="3"/>
    <n v="0"/>
    <s v="Paula Flor Tomas"/>
    <s v="665310486"/>
    <s v="Opinión solicitada"/>
  </r>
  <r>
    <n v="32892771"/>
    <x v="1"/>
    <s v="09-08-2025 11:34:27"/>
    <d v="2025-08-09T00:00:00"/>
    <s v="10-08-2025"/>
    <d v="2025-08-10T00:00:00"/>
    <s v="10:00"/>
    <n v="1"/>
    <x v="1"/>
    <s v="domingo"/>
    <s v="Visita guiada por la Catedral de Santiago"/>
    <n v="4"/>
    <n v="88"/>
    <s v="José Vicedo López"/>
    <s v="693743309"/>
    <s v="Opinión solicitada"/>
  </r>
  <r>
    <n v="32892119"/>
    <x v="1"/>
    <s v="09-08-2025 17:42:18"/>
    <d v="2025-08-09T00:00:00"/>
    <s v="10-08-2025"/>
    <d v="2025-08-10T00:00:00"/>
    <s v="12:00"/>
    <n v="1"/>
    <x v="1"/>
    <s v="domingo"/>
    <s v="Free tour por Santiago de Compostela"/>
    <n v="2"/>
    <n v="0"/>
    <s v="Elisa Mh"/>
    <s v="666532461"/>
    <s v="Opinión solicitada"/>
  </r>
  <r>
    <n v="32891860"/>
    <x v="1"/>
    <s v="09-08-2025 11:02:07"/>
    <d v="2025-08-09T00:00:00"/>
    <s v="13-08-2025"/>
    <d v="2025-08-13T00:00:00"/>
    <s v="12:00"/>
    <n v="4"/>
    <x v="1"/>
    <s v="miércoles"/>
    <s v="Free tour por Santiago de Compostela"/>
    <n v="3"/>
    <n v="0"/>
    <s v="Alicia Real Vélez"/>
    <s v="677821027"/>
    <s v="Opinado"/>
  </r>
  <r>
    <n v="32891653"/>
    <x v="0"/>
    <s v="09-08-2025 10:58:41"/>
    <d v="2025-08-09T00:00:00"/>
    <s v="13-08-2025"/>
    <d v="2025-08-13T00:00:00"/>
    <s v="16:45"/>
    <n v="4"/>
    <x v="1"/>
    <s v="miércoles"/>
    <s v="Visita guiada por la Catedral de Santiago"/>
    <n v="3"/>
    <n v="96"/>
    <s v="Julián Escribano Martínez"/>
    <s v="696788752"/>
    <s v="Opinado"/>
  </r>
  <r>
    <n v="32891606"/>
    <x v="0"/>
    <s v="09-08-2025 11:03:47"/>
    <d v="2025-08-09T00:00:00"/>
    <s v="09-08-2025"/>
    <d v="2025-08-09T00:00:00"/>
    <s v="18:45"/>
    <n v="0"/>
    <x v="1"/>
    <s v="sábado"/>
    <s v="Free tour por Santiago de Compostela"/>
    <n v="2"/>
    <n v="0"/>
    <s v="álvaro Aguilar Torres"/>
    <s v="649094728"/>
    <s v="Opinado"/>
  </r>
  <r>
    <n v="32891055"/>
    <x v="3"/>
    <s v="09-08-2025 10:28:49"/>
    <d v="2025-08-09T00:00:00"/>
    <s v="22-08-2025"/>
    <d v="2025-08-22T00:00:00"/>
    <s v="17:30"/>
    <n v="13"/>
    <x v="1"/>
    <s v="viernes"/>
    <s v="Free tour por Santiago de Compostela"/>
    <n v="4"/>
    <n v="0"/>
    <s v="Marisa Guillem Domingo"/>
    <s v="627040165"/>
    <s v="Opinión solicitada"/>
  </r>
  <r>
    <n v="32890852"/>
    <x v="1"/>
    <s v="09-08-2025 10:24:55"/>
    <d v="2025-08-09T00:00:00"/>
    <s v="09-08-2025"/>
    <d v="2025-08-09T00:00:00"/>
    <s v="12:00"/>
    <n v="0"/>
    <x v="1"/>
    <s v="sábado"/>
    <s v="Free tour por Santiago de Compostela"/>
    <n v="2"/>
    <n v="0"/>
    <s v="Elisa Potous Merino"/>
    <s v="639301194"/>
    <s v="Opinión solicitada"/>
  </r>
  <r>
    <n v="32890499"/>
    <x v="3"/>
    <s v="09-08-2025 10:04:07"/>
    <d v="2025-08-09T00:00:00"/>
    <s v="18-08-2025"/>
    <d v="2025-08-18T00:00:00"/>
    <s v="18:45"/>
    <n v="9"/>
    <x v="1"/>
    <s v="lunes"/>
    <s v="Free tour por Santiago de Compostela"/>
    <n v="4"/>
    <n v="0"/>
    <s v="Juan Carlos Martín González"/>
    <s v="646660492"/>
    <s v="Opinado"/>
  </r>
  <r>
    <n v="32890329"/>
    <x v="1"/>
    <s v="09-08-2025 09:55:50"/>
    <d v="2025-08-09T00:00:00"/>
    <s v="25-08-2025"/>
    <d v="2025-08-25T00:00:00"/>
    <s v="18:45"/>
    <n v="16"/>
    <x v="1"/>
    <s v="lunes"/>
    <s v="Free tour por Santiago de Compostela"/>
    <n v="0"/>
    <n v="0"/>
    <s v="Andreu Sala"/>
    <s v="676318971"/>
    <s v="No show"/>
  </r>
  <r>
    <n v="32890182"/>
    <x v="0"/>
    <s v="09-08-2025 09:47:38"/>
    <d v="2025-08-09T00:00:00"/>
    <s v="12-08-2025"/>
    <d v="2025-08-12T00:00:00"/>
    <s v="12:00"/>
    <n v="3"/>
    <x v="1"/>
    <s v="martes"/>
    <s v="Free tour por Santiago de Compostela"/>
    <n v="0"/>
    <n v="0"/>
    <s v="María Pérez"/>
    <s v="687047256"/>
    <s v="No show"/>
  </r>
  <r>
    <n v="32889856"/>
    <x v="0"/>
    <s v="09-08-2025 09:30:04"/>
    <d v="2025-08-09T00:00:00"/>
    <s v="14-08-2025"/>
    <d v="2025-08-14T00:00:00"/>
    <s v="10:45"/>
    <n v="5"/>
    <x v="1"/>
    <s v="jueves"/>
    <s v="Free tour por Santiago de Compostela"/>
    <n v="2"/>
    <n v="0"/>
    <s v="Lorena Rodriguez Hernandez"/>
    <s v="610067191"/>
    <s v="Opinión solicitada"/>
  </r>
  <r>
    <n v="32889335"/>
    <x v="0"/>
    <s v="09-08-2025 08:56:26"/>
    <d v="2025-08-09T00:00:00"/>
    <s v="09-08-2025"/>
    <d v="2025-08-09T00:00:00"/>
    <s v="18:45"/>
    <n v="0"/>
    <x v="1"/>
    <s v="sábado"/>
    <s v="Free tour por Santiago de Compostela"/>
    <n v="2"/>
    <n v="0"/>
    <s v="Juan Francisco Garcia Lasca"/>
    <s v="8299615888"/>
    <s v="Opinión solicitada"/>
  </r>
  <r>
    <n v="32888698"/>
    <x v="0"/>
    <s v="09-08-2025 07:51:44"/>
    <d v="2025-08-09T00:00:00"/>
    <s v="15-08-2025"/>
    <d v="2025-08-15T00:00:00"/>
    <s v="20:00"/>
    <n v="6"/>
    <x v="1"/>
    <s v="viernes"/>
    <s v="Free tour de los misterios y leyendas de Santiago"/>
    <n v="4"/>
    <n v="0"/>
    <s v="Adrián Fenoll Tomas"/>
    <s v="622055329"/>
    <s v="Opinión solicitada"/>
  </r>
  <r>
    <n v="32888604"/>
    <x v="0"/>
    <s v="09-08-2025 07:35:54"/>
    <d v="2025-08-09T00:00:00"/>
    <s v="09-08-2025"/>
    <d v="2025-08-09T00:00:00"/>
    <s v="18:45"/>
    <n v="0"/>
    <x v="1"/>
    <s v="sábado"/>
    <s v="Free tour por Santiago de Compostela"/>
    <n v="4"/>
    <n v="0"/>
    <s v="Rosa Merino Ferrada"/>
    <s v="686105218"/>
    <s v="Opinión solicitada"/>
  </r>
  <r>
    <n v="32887438"/>
    <x v="0"/>
    <s v="09-08-2025 03:53:55"/>
    <d v="2025-08-09T00:00:00"/>
    <s v="09-08-2025"/>
    <d v="2025-08-09T00:00:00"/>
    <s v="18:45"/>
    <n v="0"/>
    <x v="1"/>
    <s v="sábado"/>
    <s v="Free tour por Santiago de Compostela"/>
    <n v="3"/>
    <n v="0"/>
    <s v="Hugo Torralba"/>
    <s v="722793919"/>
    <s v="Opinión solicitada"/>
  </r>
  <r>
    <n v="32885380"/>
    <x v="0"/>
    <s v="09-08-2025 00:21:06"/>
    <d v="2025-08-09T00:00:00"/>
    <s v="10-08-2025"/>
    <d v="2025-08-10T00:00:00"/>
    <s v="13:00"/>
    <n v="1"/>
    <x v="1"/>
    <s v="domingo"/>
    <s v="Visita guidata alla Cattedrale di Santiago e al suo museo"/>
    <n v="1"/>
    <n v="22"/>
    <s v="Gabriele Floris"/>
    <s v="+393484720279"/>
    <s v="Opinión solicitada"/>
  </r>
  <r>
    <n v="32884878"/>
    <x v="1"/>
    <s v="08-08-2025 23:59:36"/>
    <d v="2025-08-08T00:00:00"/>
    <s v="09-08-2025"/>
    <d v="2025-08-09T00:00:00"/>
    <s v="20:00"/>
    <n v="1"/>
    <x v="2"/>
    <s v="sábado"/>
    <s v="Free tour de los misterios y leyendas de Santiago"/>
    <n v="5"/>
    <n v="0"/>
    <s v="José Peransi Jorque"/>
    <s v="615204983"/>
    <s v="Opinado"/>
  </r>
  <r>
    <n v="32884764"/>
    <x v="3"/>
    <s v="09-08-2025 09:04:53"/>
    <d v="2025-08-09T00:00:00"/>
    <s v="26-08-2025"/>
    <d v="2025-08-26T00:00:00"/>
    <s v="20:00"/>
    <n v="17"/>
    <x v="1"/>
    <s v="martes"/>
    <s v="Free tour de los misterios y leyendas de Santiago"/>
    <n v="0"/>
    <n v="0"/>
    <s v="Diego Gonzalez Gonzalez"/>
    <s v="616772072"/>
    <s v="No show"/>
  </r>
  <r>
    <n v="32884649"/>
    <x v="0"/>
    <s v="08-08-2025 23:48:43"/>
    <d v="2025-08-08T00:00:00"/>
    <s v="19-08-2025"/>
    <d v="2025-08-19T00:00:00"/>
    <s v="10:45"/>
    <n v="11"/>
    <x v="2"/>
    <s v="martes"/>
    <s v="Free tour por Santiago de Compostela"/>
    <n v="6"/>
    <n v="0"/>
    <s v="Zacarias Blanco Valero"/>
    <s v="637858610"/>
    <s v="Opinión solicitada"/>
  </r>
  <r>
    <n v="32884547"/>
    <x v="0"/>
    <s v="08-08-2025 23:44:38"/>
    <d v="2025-08-08T00:00:00"/>
    <s v="09-08-2025"/>
    <d v="2025-08-09T00:00:00"/>
    <s v="12:00"/>
    <n v="1"/>
    <x v="2"/>
    <s v="sábado"/>
    <s v="Free tour por Santiago de Compostela"/>
    <n v="2"/>
    <n v="0"/>
    <s v="Eider Errazkin Irizar"/>
    <s v="670295574"/>
    <s v="Opinión solicitada"/>
  </r>
  <r>
    <n v="32884318"/>
    <x v="1"/>
    <s v="08-08-2025 23:35:46"/>
    <d v="2025-08-08T00:00:00"/>
    <s v="19-08-2025"/>
    <d v="2025-08-19T00:00:00"/>
    <s v="18:45"/>
    <n v="11"/>
    <x v="2"/>
    <s v="martes"/>
    <s v="Free tour por Santiago de Compostela"/>
    <n v="5"/>
    <n v="0"/>
    <s v="Esperanza Bermúedez Beltrán"/>
    <s v="627981072"/>
    <s v="Opinión solicitada"/>
  </r>
  <r>
    <n v="32884228"/>
    <x v="1"/>
    <s v="08-08-2025 23:29:18"/>
    <d v="2025-08-08T00:00:00"/>
    <s v="22-08-2025"/>
    <d v="2025-08-22T00:00:00"/>
    <s v="12:00"/>
    <n v="14"/>
    <x v="2"/>
    <s v="viernes"/>
    <s v="Visita guiada por la Catedral de Santiago"/>
    <n v="2"/>
    <n v="64"/>
    <s v="Amanda Garcia Ortega"/>
    <s v="695183230"/>
    <s v="Opinado"/>
  </r>
  <r>
    <n v="32883929"/>
    <x v="1"/>
    <s v="08-08-2025 23:17:00"/>
    <d v="2025-08-08T00:00:00"/>
    <s v="09-08-2025"/>
    <d v="2025-08-09T00:00:00"/>
    <s v="12:00"/>
    <n v="1"/>
    <x v="2"/>
    <s v="sábado"/>
    <s v="Free tour por Santiago de Compostela"/>
    <n v="2"/>
    <n v="0"/>
    <s v="Oscar Pascual Martínez"/>
    <s v="649780290"/>
    <s v="Opinión solicitada"/>
  </r>
  <r>
    <n v="32883516"/>
    <x v="1"/>
    <s v="08-08-2025 22:58:35"/>
    <d v="2025-08-08T00:00:00"/>
    <s v="18-08-2025"/>
    <d v="2025-08-18T00:00:00"/>
    <s v="20:00"/>
    <n v="10"/>
    <x v="2"/>
    <s v="lunes"/>
    <s v="Free tour de los misterios y leyendas de Santiago"/>
    <n v="2"/>
    <n v="0"/>
    <s v="Maika Lloria"/>
    <s v="656576130"/>
    <s v="Opinión solicitada"/>
  </r>
  <r>
    <n v="32882646"/>
    <x v="1"/>
    <s v="08-08-2025 22:22:50"/>
    <d v="2025-08-08T00:00:00"/>
    <s v="13-08-2025"/>
    <d v="2025-08-13T00:00:00"/>
    <s v="10:45"/>
    <n v="5"/>
    <x v="2"/>
    <s v="miércoles"/>
    <s v="Free tour por Santiago de Compostela"/>
    <n v="4"/>
    <n v="0"/>
    <s v="Silvia Gallego"/>
    <s v="692221977"/>
    <s v="Opinión solicitada"/>
  </r>
  <r>
    <n v="32882394"/>
    <x v="0"/>
    <s v="08-08-2025 22:12:54"/>
    <d v="2025-08-08T00:00:00"/>
    <s v="09-08-2025"/>
    <d v="2025-08-09T00:00:00"/>
    <s v="18:45"/>
    <n v="1"/>
    <x v="2"/>
    <s v="sábado"/>
    <s v="Free tour por Santiago de Compostela"/>
    <n v="2"/>
    <n v="0"/>
    <s v="Silvia Latorre Laita"/>
    <s v="630435433"/>
    <s v="Opinado"/>
  </r>
  <r>
    <n v="32882391"/>
    <x v="1"/>
    <s v="08-08-2025 22:14:29"/>
    <d v="2025-08-08T00:00:00"/>
    <s v="23-08-2025"/>
    <d v="2025-08-23T00:00:00"/>
    <s v="10:00"/>
    <n v="15"/>
    <x v="2"/>
    <s v="sábado"/>
    <s v="Visita guiada por la Catedral de Santiago"/>
    <n v="2"/>
    <n v="64"/>
    <s v="Alfonso García Silles"/>
    <s v="699237619"/>
    <s v="Opinado"/>
  </r>
  <r>
    <n v="32882230"/>
    <x v="0"/>
    <s v="08-08-2025 22:09:01"/>
    <d v="2025-08-08T00:00:00"/>
    <s v="20-08-2025"/>
    <d v="2025-08-20T00:00:00"/>
    <s v="12:00"/>
    <n v="12"/>
    <x v="2"/>
    <s v="miércoles"/>
    <s v="Free tour por Santiago de Compostela"/>
    <n v="5"/>
    <n v="0"/>
    <s v="Maria Teresa Aguilar Romero"/>
    <s v="666211827"/>
    <s v="Opinión solicitada"/>
  </r>
  <r>
    <n v="32882058"/>
    <x v="2"/>
    <s v="08-08-2025 21:59:46"/>
    <d v="2025-08-08T00:00:00"/>
    <s v="16-08-2025"/>
    <d v="2025-08-16T00:00:00"/>
    <s v="10:45"/>
    <n v="8"/>
    <x v="2"/>
    <s v="sábado"/>
    <s v="Free tour por Santiago de Compostela"/>
    <n v="4"/>
    <n v="0"/>
    <s v="Fernando Almonacid"/>
    <s v="606665118"/>
    <s v="Opinado"/>
  </r>
  <r>
    <n v="32881400"/>
    <x v="0"/>
    <s v="08-08-2025 21:33:17"/>
    <d v="2025-08-08T00:00:00"/>
    <s v="14-08-2025"/>
    <d v="2025-08-14T00:00:00"/>
    <s v="12:00"/>
    <n v="6"/>
    <x v="2"/>
    <s v="jueves"/>
    <s v="Free tour por Santiago de Compostela"/>
    <n v="4"/>
    <n v="0"/>
    <s v="Domingo Coto López"/>
    <s v="679198144"/>
    <s v="Opinión solicitada"/>
  </r>
  <r>
    <n v="32881229"/>
    <x v="1"/>
    <s v="08-08-2025 21:28:40"/>
    <d v="2025-08-08T00:00:00"/>
    <s v="20-08-2025"/>
    <d v="2025-08-20T00:00:00"/>
    <s v="12:00"/>
    <n v="12"/>
    <x v="2"/>
    <s v="miércoles"/>
    <s v="Free tour por Santiago de Compostela"/>
    <n v="5"/>
    <n v="0"/>
    <s v="Jesús Siles"/>
    <s v="658201353"/>
    <s v="Opinión solicitada"/>
  </r>
  <r>
    <n v="32881055"/>
    <x v="1"/>
    <s v="08-08-2025 21:21:33"/>
    <d v="2025-08-08T00:00:00"/>
    <s v="20-08-2025"/>
    <d v="2025-08-20T00:00:00"/>
    <s v="12:00"/>
    <n v="12"/>
    <x v="2"/>
    <s v="miércoles"/>
    <s v="Free tour por Santiago de Compostela"/>
    <n v="4"/>
    <n v="0"/>
    <s v="Jorge Reina Reina"/>
    <s v="678927799"/>
    <s v="Opinión solicitada"/>
  </r>
  <r>
    <n v="32880832"/>
    <x v="4"/>
    <s v="08-08-2025 21:12:44"/>
    <d v="2025-08-08T00:00:00"/>
    <s v="14-08-2025"/>
    <d v="2025-08-14T00:00:00"/>
    <s v="18:45"/>
    <n v="6"/>
    <x v="2"/>
    <s v="jueves"/>
    <s v="Free tour por Santiago de Compostela"/>
    <n v="0"/>
    <n v="0"/>
    <s v="Maria Mercedes Aguilera Jimenez"/>
    <s v="676350900"/>
    <s v="No show"/>
  </r>
  <r>
    <n v="32880184"/>
    <x v="1"/>
    <s v="08-08-2025 20:50:20"/>
    <d v="2025-08-08T00:00:00"/>
    <s v="09-08-2025"/>
    <d v="2025-08-09T00:00:00"/>
    <s v="20:00"/>
    <n v="1"/>
    <x v="2"/>
    <s v="sábado"/>
    <s v="Free tour de los misterios y leyendas de Santiago"/>
    <n v="2"/>
    <n v="0"/>
    <s v="Mónica Silvina Martínez Viscio"/>
    <s v="625691013"/>
    <s v="Opinado"/>
  </r>
  <r>
    <n v="32880133"/>
    <x v="1"/>
    <s v="08-08-2025 20:48:56"/>
    <d v="2025-08-08T00:00:00"/>
    <s v="31-08-2025"/>
    <d v="2025-08-31T00:00:00"/>
    <s v="10:45"/>
    <n v="23"/>
    <x v="2"/>
    <s v="domingo"/>
    <s v="Free tour por Santiago de Compostela"/>
    <n v="4"/>
    <n v="0"/>
    <s v="María Eugenia Malle Asorey"/>
    <s v="657126839"/>
    <s v="Opinión solicitada"/>
  </r>
  <r>
    <n v="32879896"/>
    <x v="0"/>
    <s v="08-08-2025 20:43:22"/>
    <d v="2025-08-08T00:00:00"/>
    <s v="09-08-2025"/>
    <d v="2025-08-09T00:00:00"/>
    <s v="20:00"/>
    <n v="1"/>
    <x v="2"/>
    <s v="sábado"/>
    <s v="Free tour de los misterios y leyendas de Santiago"/>
    <n v="1"/>
    <n v="0"/>
    <s v="Jose Vicente Rosillo Ballester"/>
    <s v="606550340"/>
    <s v="Opinión solicitada"/>
  </r>
  <r>
    <n v="32879414"/>
    <x v="1"/>
    <s v="08-08-2025 20:23:25"/>
    <d v="2025-08-08T00:00:00"/>
    <s v="17-08-2025"/>
    <d v="2025-08-17T00:00:00"/>
    <s v="17:30"/>
    <n v="9"/>
    <x v="2"/>
    <s v="domingo"/>
    <s v="Free tour por Santiago de Compostela"/>
    <n v="2"/>
    <n v="0"/>
    <s v="Fernando Sánchez García"/>
    <s v="687940236"/>
    <s v="Opinado"/>
  </r>
  <r>
    <n v="32879262"/>
    <x v="1"/>
    <s v="08-08-2025 20:18:27"/>
    <d v="2025-08-08T00:00:00"/>
    <s v="09-08-2025"/>
    <d v="2025-08-09T00:00:00"/>
    <s v="18:45"/>
    <n v="1"/>
    <x v="2"/>
    <s v="sábado"/>
    <s v="Free tour por Santiago de Compostela"/>
    <n v="2"/>
    <n v="0"/>
    <s v="Jose Vicente Fraile Hernando"/>
    <s v="600474780"/>
    <s v="Opinión solicitada"/>
  </r>
  <r>
    <n v="32878332"/>
    <x v="1"/>
    <s v="08-08-2025 19:53:00"/>
    <d v="2025-08-08T00:00:00"/>
    <s v="26-08-2025"/>
    <d v="2025-08-26T00:00:00"/>
    <s v="16:45"/>
    <n v="18"/>
    <x v="2"/>
    <s v="martes"/>
    <s v="Visita guiada por la Catedral de Santiago"/>
    <n v="3"/>
    <n v="86"/>
    <s v="Feliberto González Luís"/>
    <s v="602111434"/>
    <s v="Opinión solicitada"/>
  </r>
  <r>
    <n v="32877672"/>
    <x v="1"/>
    <s v="08-08-2025 19:30:42"/>
    <d v="2025-08-08T00:00:00"/>
    <s v="09-08-2025"/>
    <d v="2025-08-09T00:00:00"/>
    <s v="16:45"/>
    <n v="1"/>
    <x v="2"/>
    <s v="sábado"/>
    <s v="Visita guiada por la Catedral de Santiago"/>
    <n v="2"/>
    <n v="44"/>
    <s v="Angie Rodriguez Garcia"/>
    <s v="627260467"/>
    <s v="Opinión solicitada"/>
  </r>
  <r>
    <n v="32877175"/>
    <x v="1"/>
    <s v="08-08-2025 19:13:54"/>
    <d v="2025-08-08T00:00:00"/>
    <s v="09-08-2025"/>
    <d v="2025-08-09T00:00:00"/>
    <s v="18:45"/>
    <n v="1"/>
    <x v="2"/>
    <s v="sábado"/>
    <s v="Free tour por Santiago de Compostela"/>
    <n v="4"/>
    <n v="0"/>
    <s v="Silvia Garcia"/>
    <s v="690186029"/>
    <s v="Opinión solicitada"/>
  </r>
  <r>
    <n v="32877013"/>
    <x v="0"/>
    <s v="08-08-2025 19:08:50"/>
    <d v="2025-08-08T00:00:00"/>
    <s v="13-08-2025"/>
    <d v="2025-08-13T00:00:00"/>
    <s v="10:45"/>
    <n v="5"/>
    <x v="2"/>
    <s v="miércoles"/>
    <s v="Free tour por Santiago de Compostela"/>
    <n v="2"/>
    <n v="0"/>
    <s v="Cristina Diez Fernández"/>
    <s v="687187919"/>
    <s v="Opinión solicitada"/>
  </r>
  <r>
    <n v="32876872"/>
    <x v="2"/>
    <s v="08-08-2025 19:04:47"/>
    <d v="2025-08-08T00:00:00"/>
    <s v="08-08-2025"/>
    <d v="2025-08-08T00:00:00"/>
    <s v="20:00"/>
    <n v="0"/>
    <x v="2"/>
    <s v="viernes"/>
    <s v="Free tour de los misterios y leyendas de Santiago"/>
    <n v="2"/>
    <n v="0"/>
    <s v="Jesús Mateo López Rueda"/>
    <s v="622339719"/>
    <s v="Opinión solicitada"/>
  </r>
  <r>
    <n v="32876791"/>
    <x v="1"/>
    <s v="08-08-2025 19:05:29"/>
    <d v="2025-08-08T00:00:00"/>
    <s v="14-08-2025"/>
    <d v="2025-08-14T00:00:00"/>
    <s v="20:00"/>
    <n v="6"/>
    <x v="2"/>
    <s v="jueves"/>
    <s v="Free tour de los misterios y leyendas de Santiago"/>
    <n v="0"/>
    <n v="0"/>
    <s v="Andrea Rodrigo"/>
    <s v="672996174"/>
    <s v="No show"/>
  </r>
  <r>
    <n v="32876666"/>
    <x v="1"/>
    <s v="08-08-2025 19:02:31"/>
    <d v="2025-08-08T00:00:00"/>
    <s v="09-08-2025"/>
    <d v="2025-08-09T00:00:00"/>
    <s v="18:45"/>
    <n v="1"/>
    <x v="2"/>
    <s v="sábado"/>
    <s v="Free tour por Santiago de Compostela"/>
    <n v="2"/>
    <n v="0"/>
    <s v="Marcos Ferreiro Sánchez"/>
    <s v="722752792"/>
    <s v="Opinión solicitada"/>
  </r>
  <r>
    <n v="32876599"/>
    <x v="1"/>
    <s v="08-08-2025 18:56:18"/>
    <d v="2025-08-08T00:00:00"/>
    <s v="09-08-2025"/>
    <d v="2025-08-09T00:00:00"/>
    <s v="12:00"/>
    <n v="1"/>
    <x v="2"/>
    <s v="sábado"/>
    <s v="Free tour por Santiago de Compostela"/>
    <n v="4"/>
    <n v="0"/>
    <s v="Amparo Pérez"/>
    <s v="654643945"/>
    <s v="Opinado"/>
  </r>
  <r>
    <n v="32876486"/>
    <x v="1"/>
    <s v="08-08-2025 18:55:58"/>
    <d v="2025-08-08T00:00:00"/>
    <s v="08-08-2025"/>
    <d v="2025-08-08T00:00:00"/>
    <s v="20:00"/>
    <n v="0"/>
    <x v="2"/>
    <s v="viernes"/>
    <s v="Free tour de los misterios y leyendas de Santiago"/>
    <n v="1"/>
    <n v="0"/>
    <s v="Susana Serrano Ruiz"/>
    <s v="873201939"/>
    <s v="Opinado"/>
  </r>
  <r>
    <n v="32876197"/>
    <x v="0"/>
    <s v="08-08-2025 18:43:16"/>
    <d v="2025-08-08T00:00:00"/>
    <s v="15-08-2025"/>
    <d v="2025-08-15T00:00:00"/>
    <s v="10:00"/>
    <n v="7"/>
    <x v="2"/>
    <s v="viernes"/>
    <s v="Free tour por Santiago de Compostela"/>
    <n v="2"/>
    <n v="0"/>
    <s v="Pedro Gras Perez"/>
    <s v="665521960"/>
    <s v="Opinión solicitada"/>
  </r>
  <r>
    <n v="32876020"/>
    <x v="0"/>
    <s v="08-08-2025 18:39:50"/>
    <d v="2025-08-08T00:00:00"/>
    <s v="24-08-2025"/>
    <d v="2025-08-24T00:00:00"/>
    <s v="12:00"/>
    <n v="16"/>
    <x v="2"/>
    <s v="domingo"/>
    <s v="Free tour por Santiago de Compostela"/>
    <n v="2"/>
    <n v="0"/>
    <s v="álvaro Barcell Macedo"/>
    <s v="618355577"/>
    <s v="Opinión solicitada"/>
  </r>
  <r>
    <n v="32876011"/>
    <x v="0"/>
    <s v="08-08-2025 18:37:36"/>
    <d v="2025-08-08T00:00:00"/>
    <s v="25-08-2025"/>
    <d v="2025-08-25T00:00:00"/>
    <s v="18:45"/>
    <n v="17"/>
    <x v="2"/>
    <s v="lunes"/>
    <s v="Free tour por Santiago de Compostela"/>
    <n v="2"/>
    <n v="0"/>
    <s v="Monica Tapiador Moreno Cid"/>
    <s v="644677407"/>
    <s v="Opinado"/>
  </r>
  <r>
    <n v="32875617"/>
    <x v="1"/>
    <s v="08-08-2025 18:44:28"/>
    <d v="2025-08-08T00:00:00"/>
    <s v="19-08-2025"/>
    <d v="2025-08-19T00:00:00"/>
    <s v="20:00"/>
    <n v="11"/>
    <x v="2"/>
    <s v="martes"/>
    <s v="Free tour de los misterios y leyendas de Santiago"/>
    <n v="2"/>
    <n v="0"/>
    <s v="Paloma Sancho Herranz"/>
    <s v="658400195"/>
    <s v="Opinado"/>
  </r>
  <r>
    <n v="32875559"/>
    <x v="0"/>
    <s v="08-08-2025 18:25:52"/>
    <d v="2025-08-08T00:00:00"/>
    <s v="08-08-2025"/>
    <d v="2025-08-08T00:00:00"/>
    <s v="20:00"/>
    <n v="0"/>
    <x v="2"/>
    <s v="viernes"/>
    <s v="Free tour de los misterios y leyendas de Santiago"/>
    <n v="2"/>
    <n v="0"/>
    <s v="Thalía Arribas"/>
    <s v="671282557"/>
    <s v="Opinión solicitada"/>
  </r>
  <r>
    <n v="32875526"/>
    <x v="1"/>
    <s v="08-08-2025 18:24:52"/>
    <d v="2025-08-08T00:00:00"/>
    <s v="09-08-2025"/>
    <d v="2025-08-09T00:00:00"/>
    <s v="18:45"/>
    <n v="1"/>
    <x v="2"/>
    <s v="sábado"/>
    <s v="Free tour por Santiago de Compostela"/>
    <n v="4"/>
    <n v="0"/>
    <s v="Francisco Fuentes Sánchez"/>
    <s v="659333111"/>
    <s v="Opinado"/>
  </r>
  <r>
    <n v="32875334"/>
    <x v="1"/>
    <s v="08-08-2025 18:17:43"/>
    <d v="2025-08-08T00:00:00"/>
    <s v="09-08-2025"/>
    <d v="2025-08-09T00:00:00"/>
    <s v="20:00"/>
    <n v="1"/>
    <x v="2"/>
    <s v="sábado"/>
    <s v="Free tour de los misterios y leyendas de Santiago"/>
    <n v="0"/>
    <n v="0"/>
    <s v="Pablo V P"/>
    <s v="605904551"/>
    <s v="No show"/>
  </r>
  <r>
    <n v="32875007"/>
    <x v="1"/>
    <s v="08-08-2025 18:26:27"/>
    <d v="2025-08-08T00:00:00"/>
    <s v="09-08-2025"/>
    <d v="2025-08-09T00:00:00"/>
    <s v="12:00"/>
    <n v="1"/>
    <x v="2"/>
    <s v="sábado"/>
    <s v="Free tour por Santiago de Compostela"/>
    <n v="2"/>
    <n v="0"/>
    <s v="Beatriz Benavente Martín"/>
    <s v="670521468"/>
    <s v="Opinión solicitada"/>
  </r>
  <r>
    <n v="32874806"/>
    <x v="1"/>
    <s v="08-08-2025 18:04:21"/>
    <d v="2025-08-08T00:00:00"/>
    <s v="10-08-2025"/>
    <d v="2025-08-10T00:00:00"/>
    <s v="10:45"/>
    <n v="2"/>
    <x v="2"/>
    <s v="domingo"/>
    <s v="Free tour por Santiago de Compostela"/>
    <n v="2"/>
    <n v="0"/>
    <s v="Manuel Carrasco  Chaves"/>
    <s v="627570096"/>
    <s v="Opinión solicitada"/>
  </r>
  <r>
    <n v="32874757"/>
    <x v="2"/>
    <s v="08-08-2025 17:59:48"/>
    <d v="2025-08-08T00:00:00"/>
    <s v="12-08-2025"/>
    <d v="2025-08-12T00:00:00"/>
    <s v="12:00"/>
    <n v="4"/>
    <x v="2"/>
    <s v="martes"/>
    <s v="Free tour por Santiago de Compostela"/>
    <n v="2"/>
    <n v="0"/>
    <s v="Valeria Sena"/>
    <s v="94015622"/>
    <s v="Opinión solicitada"/>
  </r>
  <r>
    <n v="32874301"/>
    <x v="0"/>
    <s v="08-08-2025 17:47:02"/>
    <d v="2025-08-08T00:00:00"/>
    <s v="13-08-2025"/>
    <d v="2025-08-13T00:00:00"/>
    <s v="16:00"/>
    <n v="5"/>
    <x v="2"/>
    <s v="miércoles"/>
    <s v="Visita guiada por la Catedral de Santiago"/>
    <n v="2"/>
    <n v="64"/>
    <s v="Guillermo Velo"/>
    <s v="672154590"/>
    <s v="Opinión solicitada"/>
  </r>
  <r>
    <n v="32874236"/>
    <x v="0"/>
    <s v="08-08-2025 17:47:27"/>
    <d v="2025-08-08T00:00:00"/>
    <s v="17-08-2025"/>
    <d v="2025-08-17T00:00:00"/>
    <s v="18:45"/>
    <n v="9"/>
    <x v="2"/>
    <s v="domingo"/>
    <s v="Free tour por Santiago de Compostela"/>
    <n v="0"/>
    <n v="0"/>
    <s v="Patricia Campelo"/>
    <s v="607260370"/>
    <s v="No show"/>
  </r>
  <r>
    <n v="32874110"/>
    <x v="1"/>
    <s v="08-08-2025 17:39:29"/>
    <d v="2025-08-08T00:00:00"/>
    <s v="09-08-2025"/>
    <d v="2025-08-09T00:00:00"/>
    <s v="20:00"/>
    <n v="1"/>
    <x v="2"/>
    <s v="sábado"/>
    <s v="Free tour de los misterios y leyendas de Santiago"/>
    <n v="2"/>
    <n v="0"/>
    <s v="Francisco Javier Gómez Martínez"/>
    <s v="600458777"/>
    <s v="Opinión solicitada"/>
  </r>
  <r>
    <n v="32873899"/>
    <x v="0"/>
    <s v="08-08-2025 17:32:58"/>
    <d v="2025-08-08T00:00:00"/>
    <s v="09-08-2025"/>
    <d v="2025-08-09T00:00:00"/>
    <s v="12:00"/>
    <n v="1"/>
    <x v="2"/>
    <s v="sábado"/>
    <s v="Free tour por Santiago de Compostela"/>
    <n v="3"/>
    <n v="0"/>
    <s v="Teresa Avila Sañudo"/>
    <s v="651594171"/>
    <s v="Opinión solicitada"/>
  </r>
  <r>
    <n v="32873462"/>
    <x v="1"/>
    <s v="08-08-2025 17:25:32"/>
    <d v="2025-08-08T00:00:00"/>
    <s v="08-08-2025"/>
    <d v="2025-08-08T00:00:00"/>
    <s v="20:00"/>
    <n v="0"/>
    <x v="2"/>
    <s v="viernes"/>
    <s v="Free tour de los misterios y leyendas de Santiago"/>
    <n v="1"/>
    <n v="0"/>
    <s v="Cynthia Dupetit Rosa"/>
    <s v="645443642"/>
    <s v="Opinión solicitada"/>
  </r>
  <r>
    <n v="32873142"/>
    <x v="2"/>
    <s v="08-08-2025 17:08:11"/>
    <d v="2025-08-08T00:00:00"/>
    <s v="09-08-2025"/>
    <d v="2025-08-09T00:00:00"/>
    <s v="12:00"/>
    <n v="1"/>
    <x v="2"/>
    <s v="sábado"/>
    <s v="Free tour por Santiago de Compostela"/>
    <n v="2"/>
    <n v="0"/>
    <s v="Patricia Martin Carlos"/>
    <s v="664705355"/>
    <s v="Opinión solicitada"/>
  </r>
  <r>
    <n v="32873079"/>
    <x v="1"/>
    <s v="08-08-2025 17:05:51"/>
    <d v="2025-08-08T00:00:00"/>
    <s v="12-08-2025"/>
    <d v="2025-08-12T00:00:00"/>
    <s v="10:45"/>
    <n v="4"/>
    <x v="2"/>
    <s v="martes"/>
    <s v="Free tour por Santiago de Compostela"/>
    <n v="6"/>
    <n v="0"/>
    <s v="Xabier Barriola Ochandorena"/>
    <s v="652769067"/>
    <s v="Opinado"/>
  </r>
  <r>
    <n v="32872740"/>
    <x v="3"/>
    <s v="08-08-2025 16:53:02"/>
    <d v="2025-08-08T00:00:00"/>
    <s v="15-08-2025"/>
    <d v="2025-08-15T00:00:00"/>
    <s v="17:30"/>
    <n v="7"/>
    <x v="2"/>
    <s v="viernes"/>
    <s v="Free tour por Santiago de Compostela"/>
    <n v="4"/>
    <n v="0"/>
    <s v="José Ignacio Bernardo Iglesias"/>
    <s v="687180848"/>
    <s v="Opinión solicitada"/>
  </r>
  <r>
    <n v="32872708"/>
    <x v="0"/>
    <s v="08-08-2025 16:54:48"/>
    <d v="2025-08-08T00:00:00"/>
    <s v="09-08-2025"/>
    <d v="2025-08-09T00:00:00"/>
    <s v="18:45"/>
    <n v="1"/>
    <x v="2"/>
    <s v="sábado"/>
    <s v="Free tour por Santiago de Compostela"/>
    <n v="6"/>
    <n v="0"/>
    <s v="Vicente Zapata Pastor"/>
    <s v="664564786"/>
    <s v="Opinión solicitada"/>
  </r>
  <r>
    <n v="32871892"/>
    <x v="3"/>
    <s v="08-08-2025 16:21:56"/>
    <d v="2025-08-08T00:00:00"/>
    <s v="18-08-2025"/>
    <d v="2025-08-18T00:00:00"/>
    <s v="10:45"/>
    <n v="10"/>
    <x v="2"/>
    <s v="lunes"/>
    <s v="Free tour por Santiago de Compostela"/>
    <n v="4"/>
    <n v="0"/>
    <s v="Maria Esilda Berraondo"/>
    <s v="635392507"/>
    <s v="Opinado"/>
  </r>
  <r>
    <n v="32871740"/>
    <x v="0"/>
    <s v="08-08-2025 16:16:49"/>
    <d v="2025-08-08T00:00:00"/>
    <s v="13-08-2025"/>
    <d v="2025-08-13T00:00:00"/>
    <s v="10:00"/>
    <n v="5"/>
    <x v="2"/>
    <s v="miércoles"/>
    <s v="Visita guiada por la Catedral de Santiago"/>
    <n v="3"/>
    <n v="66"/>
    <s v="Javier Coria Abel"/>
    <s v="680453229"/>
    <s v="Opinión solicitada"/>
  </r>
  <r>
    <n v="32871436"/>
    <x v="1"/>
    <s v="08-08-2025 16:05:40"/>
    <d v="2025-08-08T00:00:00"/>
    <s v="19-08-2025"/>
    <d v="2025-08-19T00:00:00"/>
    <s v="10:45"/>
    <n v="11"/>
    <x v="2"/>
    <s v="martes"/>
    <s v="Free tour por Santiago de Compostela"/>
    <n v="4"/>
    <n v="0"/>
    <s v="Maria Jose Delegido Piqueras"/>
    <s v="653505214"/>
    <s v="Opinado"/>
  </r>
  <r>
    <n v="32870526"/>
    <x v="1"/>
    <s v="08-08-2025 15:33:31"/>
    <d v="2025-08-08T00:00:00"/>
    <s v="23-08-2025"/>
    <d v="2025-08-23T00:00:00"/>
    <s v="12:00"/>
    <n v="15"/>
    <x v="2"/>
    <s v="sábado"/>
    <s v="Free tour por Santiago de Compostela"/>
    <n v="5"/>
    <n v="0"/>
    <s v="Antonio Blanco Mateos"/>
    <s v="699262790"/>
    <s v="Opinado"/>
  </r>
  <r>
    <n v="32869898"/>
    <x v="1"/>
    <s v="08-08-2025 15:07:05"/>
    <d v="2025-08-08T00:00:00"/>
    <s v="15-08-2025"/>
    <d v="2025-08-15T00:00:00"/>
    <s v="17:30"/>
    <n v="7"/>
    <x v="2"/>
    <s v="viernes"/>
    <s v="Free tour por Santiago de Compostela"/>
    <n v="4"/>
    <n v="0"/>
    <s v="Cristina Pollero Perrone"/>
    <s v="666424765"/>
    <s v="Opinión solicitada"/>
  </r>
  <r>
    <n v="32869632"/>
    <x v="0"/>
    <s v="08-08-2025 14:55:02"/>
    <d v="2025-08-08T00:00:00"/>
    <s v="14-08-2025"/>
    <d v="2025-08-14T00:00:00"/>
    <s v="12:00"/>
    <n v="6"/>
    <x v="2"/>
    <s v="jueves"/>
    <s v="Free tour por Santiago de Compostela"/>
    <n v="5"/>
    <n v="0"/>
    <s v="Victoria Salado Ramos"/>
    <s v="677343378"/>
    <s v="Opinión solicitada"/>
  </r>
  <r>
    <n v="32869615"/>
    <x v="1"/>
    <s v="08-08-2025 14:53:46"/>
    <d v="2025-08-08T00:00:00"/>
    <s v="09-08-2025"/>
    <d v="2025-08-09T00:00:00"/>
    <s v="20:00"/>
    <n v="1"/>
    <x v="2"/>
    <s v="sábado"/>
    <s v="Free tour de los misterios y leyendas de Santiago"/>
    <n v="2"/>
    <n v="0"/>
    <s v="Laura Martinez"/>
    <s v="679380240"/>
    <s v="Opinión solicitada"/>
  </r>
  <r>
    <n v="32869308"/>
    <x v="2"/>
    <s v="08-08-2025 14:38:31"/>
    <d v="2025-08-08T00:00:00"/>
    <s v="12-08-2025"/>
    <d v="2025-08-12T00:00:00"/>
    <s v="12:00"/>
    <n v="4"/>
    <x v="2"/>
    <s v="martes"/>
    <s v="Free tour por Santiago de Compostela"/>
    <n v="3"/>
    <n v="0"/>
    <s v="Pablo Cassinello Espinosa"/>
    <s v="629867478"/>
    <s v="Opinado"/>
  </r>
  <r>
    <n v="32868878"/>
    <x v="1"/>
    <s v="08-08-2025 14:21:36"/>
    <d v="2025-08-08T00:00:00"/>
    <s v="13-08-2025"/>
    <d v="2025-08-13T00:00:00"/>
    <s v="17:30"/>
    <n v="5"/>
    <x v="2"/>
    <s v="miércoles"/>
    <s v="Free tour por Santiago de Compostela"/>
    <n v="3"/>
    <n v="0"/>
    <s v="Sofía Fuentes Portalés"/>
    <s v="653443334"/>
    <s v="Opinado"/>
  </r>
  <r>
    <n v="32868752"/>
    <x v="1"/>
    <s v="08-08-2025 14:15:53"/>
    <d v="2025-08-08T00:00:00"/>
    <s v="19-08-2025"/>
    <d v="2025-08-19T00:00:00"/>
    <s v="12:00"/>
    <n v="11"/>
    <x v="2"/>
    <s v="martes"/>
    <s v="Free tour por Santiago de Compostela"/>
    <n v="5"/>
    <n v="0"/>
    <s v="Jose Manuel Navarro Ojeda"/>
    <s v="680994714"/>
    <s v="Opinado"/>
  </r>
  <r>
    <n v="32868375"/>
    <x v="1"/>
    <s v="08-08-2025 14:01:10"/>
    <d v="2025-08-08T00:00:00"/>
    <s v="20-08-2025"/>
    <d v="2025-08-20T00:00:00"/>
    <s v="10:45"/>
    <n v="12"/>
    <x v="2"/>
    <s v="miércoles"/>
    <s v="Free tour por Santiago de Compostela"/>
    <n v="2"/>
    <n v="0"/>
    <s v="Juan Carlos Herrero Palomino"/>
    <s v="658828755"/>
    <s v="Opinión solicitada"/>
  </r>
  <r>
    <n v="32868162"/>
    <x v="0"/>
    <s v="08-08-2025 13:50:29"/>
    <d v="2025-08-08T00:00:00"/>
    <s v="11-08-2025"/>
    <d v="2025-08-11T00:00:00"/>
    <s v="12:00"/>
    <n v="3"/>
    <x v="2"/>
    <s v="lunes"/>
    <s v="Free tour por Santiago de Compostela"/>
    <n v="4"/>
    <n v="0"/>
    <s v="Alberto Blanco De Cruces"/>
    <s v="676447157"/>
    <s v="Opinión solicitada"/>
  </r>
  <r>
    <n v="32867261"/>
    <x v="0"/>
    <s v="08-08-2025 13:23:03"/>
    <d v="2025-08-08T00:00:00"/>
    <s v="18-08-2025"/>
    <d v="2025-08-18T00:00:00"/>
    <s v="18:45"/>
    <n v="10"/>
    <x v="2"/>
    <s v="lunes"/>
    <s v="Free tour dans Saint-Jacques-de-Compostelle"/>
    <n v="4"/>
    <n v="0"/>
    <s v="Jean-marie Tur"/>
    <s v="671049415"/>
    <s v="Opinión solicitada"/>
  </r>
  <r>
    <n v="32866796"/>
    <x v="1"/>
    <s v="08-08-2025 13:03:34"/>
    <d v="2025-08-08T00:00:00"/>
    <s v="11-08-2025"/>
    <d v="2025-08-11T00:00:00"/>
    <s v="11:30"/>
    <n v="3"/>
    <x v="2"/>
    <s v="lunes"/>
    <s v="Visita guiada por la Catedral de Santiago"/>
    <n v="4"/>
    <n v="52"/>
    <s v="Vanesa Martínez Serrano"/>
    <s v="652468533"/>
    <s v="Opinión solicitada"/>
  </r>
  <r>
    <n v="32866338"/>
    <x v="1"/>
    <s v="08-08-2025 12:47:54"/>
    <d v="2025-08-08T00:00:00"/>
    <s v="09-08-2025"/>
    <d v="2025-08-09T00:00:00"/>
    <s v="20:00"/>
    <n v="1"/>
    <x v="2"/>
    <s v="sábado"/>
    <s v="Free tour de los misterios y leyendas de Santiago"/>
    <n v="2"/>
    <n v="0"/>
    <s v="Rafael Domínguez Figueroa"/>
    <s v="696344992"/>
    <s v="Opinión solicitada"/>
  </r>
  <r>
    <n v="32865458"/>
    <x v="4"/>
    <s v="08-08-2025 12:16:58"/>
    <d v="2025-08-08T00:00:00"/>
    <s v="17-08-2025"/>
    <d v="2025-08-17T00:00:00"/>
    <s v="18:45"/>
    <n v="9"/>
    <x v="2"/>
    <s v="domingo"/>
    <s v="Free tour por Santiago de Compostela"/>
    <n v="0"/>
    <n v="0"/>
    <s v="Jose Soriano"/>
    <s v="629971819"/>
    <s v="No show"/>
  </r>
  <r>
    <n v="32865442"/>
    <x v="2"/>
    <s v="17-08-2025 10:49:57"/>
    <d v="2025-08-17T00:00:00"/>
    <s v="17-08-2025"/>
    <d v="2025-08-17T00:00:00"/>
    <s v="12:00"/>
    <n v="0"/>
    <x v="0"/>
    <s v="domingo"/>
    <s v="Free tour por Santiago de Compostela"/>
    <n v="3"/>
    <n v="0"/>
    <s v="Juancarlosmedinainvernon"/>
    <m/>
    <s v="Opinión solicitada"/>
  </r>
  <r>
    <n v="32865185"/>
    <x v="1"/>
    <s v="08-08-2025 12:09:46"/>
    <d v="2025-08-08T00:00:00"/>
    <s v="29-08-2025"/>
    <d v="2025-08-29T00:00:00"/>
    <s v="11:30"/>
    <n v="21"/>
    <x v="2"/>
    <s v="viernes"/>
    <s v="Visita guiada por la Catedral de Santiago"/>
    <n v="4"/>
    <n v="128"/>
    <s v="Jose Montes"/>
    <s v="607153573"/>
    <s v="Opinión solicitada"/>
  </r>
  <r>
    <n v="32865059"/>
    <x v="0"/>
    <s v="08-08-2025 12:03:30"/>
    <d v="2025-08-08T00:00:00"/>
    <s v="09-08-2025"/>
    <d v="2025-08-09T00:00:00"/>
    <s v="12:00"/>
    <n v="1"/>
    <x v="2"/>
    <s v="sábado"/>
    <s v="Free tour por Santiago de Compostela"/>
    <n v="2"/>
    <n v="0"/>
    <s v="Sergio Padilla Ordóñez"/>
    <s v="684134655"/>
    <s v="Opinión solicitada"/>
  </r>
  <r>
    <n v="32864468"/>
    <x v="1"/>
    <s v="08-08-2025 11:42:43"/>
    <d v="2025-08-08T00:00:00"/>
    <s v="13-08-2025"/>
    <d v="2025-08-13T00:00:00"/>
    <s v="12:00"/>
    <n v="5"/>
    <x v="2"/>
    <s v="miércoles"/>
    <s v="Free tour por Santiago de Compostela"/>
    <n v="2"/>
    <n v="0"/>
    <s v="Esther Ruiz"/>
    <s v="651654339"/>
    <s v="Opinión solicitada"/>
  </r>
  <r>
    <n v="32864338"/>
    <x v="1"/>
    <s v="08-08-2025 11:38:37"/>
    <d v="2025-08-08T00:00:00"/>
    <s v="13-08-2025"/>
    <d v="2025-08-13T00:00:00"/>
    <s v="12:00"/>
    <n v="5"/>
    <x v="2"/>
    <s v="miércoles"/>
    <s v="Free tour por Santiago de Compostela"/>
    <n v="6"/>
    <n v="0"/>
    <s v="Elena Recober Ruiz"/>
    <s v="652032681"/>
    <s v="Opinión solicitada"/>
  </r>
  <r>
    <n v="32864226"/>
    <x v="1"/>
    <s v="08-08-2025 11:34:15"/>
    <d v="2025-08-08T00:00:00"/>
    <s v="13-08-2025"/>
    <d v="2025-08-13T00:00:00"/>
    <s v="12:00"/>
    <n v="5"/>
    <x v="2"/>
    <s v="miércoles"/>
    <s v="Free tour por Santiago de Compostela"/>
    <n v="6"/>
    <n v="0"/>
    <s v="Juan Recober Ruiz"/>
    <s v="653932160"/>
    <s v="Opinado"/>
  </r>
  <r>
    <n v="32863974"/>
    <x v="1"/>
    <s v="08-08-2025 11:24:16"/>
    <d v="2025-08-08T00:00:00"/>
    <s v="13-08-2025"/>
    <d v="2025-08-13T00:00:00"/>
    <s v="12:00"/>
    <n v="5"/>
    <x v="2"/>
    <s v="miércoles"/>
    <s v="Free tour por Santiago de Compostela"/>
    <n v="6"/>
    <n v="0"/>
    <s v="Armando Recober"/>
    <s v="651654340"/>
    <s v="Opinión solicitada"/>
  </r>
  <r>
    <n v="32863797"/>
    <x v="3"/>
    <s v="08-08-2025 11:26:26"/>
    <d v="2025-08-08T00:00:00"/>
    <s v="12-08-2025"/>
    <d v="2025-08-12T00:00:00"/>
    <s v="10:45"/>
    <n v="4"/>
    <x v="2"/>
    <s v="martes"/>
    <s v="Free tour por Santiago de Compostela"/>
    <n v="3"/>
    <n v="0"/>
    <s v="Maripaz Juan Campello"/>
    <s v="667337760"/>
    <s v="Opinión solicitada"/>
  </r>
  <r>
    <n v="32863570"/>
    <x v="0"/>
    <s v="08-08-2025 11:10:53"/>
    <d v="2025-08-08T00:00:00"/>
    <s v="16-08-2025"/>
    <d v="2025-08-16T00:00:00"/>
    <s v="20:00"/>
    <n v="8"/>
    <x v="2"/>
    <s v="sábado"/>
    <s v="Free tour de los misterios y leyendas de Santiago"/>
    <n v="2"/>
    <n v="0"/>
    <s v="Maria Sopena"/>
    <s v="608690452"/>
    <s v="Opinión solicitada"/>
  </r>
  <r>
    <n v="32863499"/>
    <x v="1"/>
    <s v="08-08-2025 22:35:28"/>
    <d v="2025-08-08T00:00:00"/>
    <s v="15-08-2025"/>
    <d v="2025-08-15T00:00:00"/>
    <s v="10:00"/>
    <n v="7"/>
    <x v="2"/>
    <s v="viernes"/>
    <s v="Free tour por Santiago de Compostela"/>
    <n v="0"/>
    <n v="0"/>
    <s v="Daniel Silva Galan"/>
    <s v="606794062"/>
    <s v="No show"/>
  </r>
  <r>
    <n v="32862998"/>
    <x v="1"/>
    <s v="08-08-2025 10:51:07"/>
    <d v="2025-08-08T00:00:00"/>
    <s v="08-08-2025"/>
    <d v="2025-08-08T00:00:00"/>
    <s v="18:45"/>
    <n v="0"/>
    <x v="2"/>
    <s v="viernes"/>
    <s v="Free tour por Santiago de Compostela"/>
    <n v="6"/>
    <n v="0"/>
    <s v="Isa Manzano"/>
    <s v="653993980"/>
    <s v="Opinión solicitada"/>
  </r>
  <r>
    <n v="32862708"/>
    <x v="1"/>
    <s v="08-08-2025 10:45:16"/>
    <d v="2025-08-08T00:00:00"/>
    <s v="25-08-2025"/>
    <d v="2025-08-25T00:00:00"/>
    <s v="10:45"/>
    <n v="17"/>
    <x v="2"/>
    <s v="lunes"/>
    <s v="Free tour por Santiago de Compostela"/>
    <n v="2"/>
    <n v="0"/>
    <s v="Juan Manuel González Pérez"/>
    <s v="649496505"/>
    <s v="Opinión solicitada"/>
  </r>
  <r>
    <n v="32862624"/>
    <x v="3"/>
    <s v="08-08-2025 10:41:37"/>
    <d v="2025-08-08T00:00:00"/>
    <s v="26-08-2025"/>
    <d v="2025-08-26T00:00:00"/>
    <s v="12:00"/>
    <n v="18"/>
    <x v="2"/>
    <s v="martes"/>
    <s v="Free tour por Santiago de Compostela"/>
    <n v="3"/>
    <n v="0"/>
    <s v="Raúl González Montón"/>
    <s v="616933636"/>
    <s v="Opinado"/>
  </r>
  <r>
    <n v="32862422"/>
    <x v="2"/>
    <s v="08-08-2025 10:31:44"/>
    <d v="2025-08-08T00:00:00"/>
    <s v="23-08-2025"/>
    <d v="2025-08-23T00:00:00"/>
    <s v="12:00"/>
    <n v="15"/>
    <x v="2"/>
    <s v="sábado"/>
    <s v="Free tour por Santiago de Compostela"/>
    <n v="4"/>
    <n v="0"/>
    <s v="Silvia Pérez"/>
    <s v="677340167"/>
    <s v="Opinión solicitada"/>
  </r>
  <r>
    <n v="32862410"/>
    <x v="0"/>
    <s v="08-08-2025 10:32:49"/>
    <d v="2025-08-08T00:00:00"/>
    <s v="16-08-2025"/>
    <d v="2025-08-16T00:00:00"/>
    <s v="16:00"/>
    <n v="8"/>
    <x v="2"/>
    <s v="sábado"/>
    <s v="Visita guiada por la Catedral de Santiago"/>
    <n v="2"/>
    <n v="66"/>
    <s v="Paloma Del Prado Martinez"/>
    <s v="636038283"/>
    <s v="Opinión solicitada"/>
  </r>
  <r>
    <n v="32862338"/>
    <x v="0"/>
    <s v="08-08-2025 10:49:29"/>
    <d v="2025-08-08T00:00:00"/>
    <s v="08-08-2025"/>
    <d v="2025-08-08T00:00:00"/>
    <s v="18:45"/>
    <n v="0"/>
    <x v="2"/>
    <s v="viernes"/>
    <s v="Free tour por Santiago de Compostela"/>
    <n v="4"/>
    <n v="0"/>
    <s v="Marta Gimenez"/>
    <s v="673217732"/>
    <s v="Opinión solicitada"/>
  </r>
  <r>
    <n v="32861633"/>
    <x v="0"/>
    <s v="08-08-2025 10:03:00"/>
    <d v="2025-08-08T00:00:00"/>
    <s v="11-08-2025"/>
    <d v="2025-08-11T00:00:00"/>
    <s v="18:45"/>
    <n v="3"/>
    <x v="2"/>
    <s v="lunes"/>
    <s v="Free tour por Santiago de Compostela"/>
    <n v="4"/>
    <n v="0"/>
    <s v="óscar Marí Hervás"/>
    <s v="620768154"/>
    <s v="Opinión solicitada"/>
  </r>
  <r>
    <n v="32860560"/>
    <x v="1"/>
    <s v="08-08-2025 10:17:04"/>
    <d v="2025-08-08T00:00:00"/>
    <s v="12-08-2025"/>
    <d v="2025-08-12T00:00:00"/>
    <s v="13:00"/>
    <n v="4"/>
    <x v="2"/>
    <s v="martes"/>
    <s v="Visita guiada pela Catedral de Santiago"/>
    <n v="5"/>
    <n v="56"/>
    <s v="Catarina Almeida"/>
    <s v="963253864"/>
    <s v="Opinado"/>
  </r>
  <r>
    <n v="32860527"/>
    <x v="0"/>
    <s v="08-08-2025 09:13:30"/>
    <d v="2025-08-08T00:00:00"/>
    <s v="09-08-2025"/>
    <d v="2025-08-09T00:00:00"/>
    <s v="12:00"/>
    <n v="1"/>
    <x v="2"/>
    <s v="sábado"/>
    <s v="Free tour por Santiago de Compostela"/>
    <n v="3"/>
    <n v="0"/>
    <s v="Víctor Sabalete Gómez"/>
    <s v="622353517"/>
    <s v="Opinión solicitada"/>
  </r>
  <r>
    <n v="32860239"/>
    <x v="0"/>
    <s v="08-08-2025 10:47:14"/>
    <d v="2025-08-08T00:00:00"/>
    <s v="08-08-2025"/>
    <d v="2025-08-08T00:00:00"/>
    <s v="18:45"/>
    <n v="0"/>
    <x v="2"/>
    <s v="viernes"/>
    <s v="Free tour por Santiago de Compostela"/>
    <n v="1"/>
    <n v="0"/>
    <s v="Olga Navarro Laga"/>
    <s v="662094018"/>
    <s v="Opinado"/>
  </r>
  <r>
    <n v="32860209"/>
    <x v="3"/>
    <s v="08-08-2025 08:58:26"/>
    <d v="2025-08-08T00:00:00"/>
    <s v="08-08-2025"/>
    <d v="2025-08-08T00:00:00"/>
    <s v="18:45"/>
    <n v="0"/>
    <x v="2"/>
    <s v="viernes"/>
    <s v="Free tour por Santiago de Compostela"/>
    <n v="4"/>
    <n v="0"/>
    <s v="Pedro Robles"/>
    <s v="639160888"/>
    <s v="Opinión solicitada"/>
  </r>
  <r>
    <n v="32859858"/>
    <x v="0"/>
    <s v="08-08-2025 08:31:05"/>
    <d v="2025-08-08T00:00:00"/>
    <s v="18-08-2025"/>
    <d v="2025-08-18T00:00:00"/>
    <s v="20:00"/>
    <n v="10"/>
    <x v="2"/>
    <s v="lunes"/>
    <s v="Free tour de los misterios y leyendas de Santiago"/>
    <n v="4"/>
    <n v="0"/>
    <s v="Sonia Carreño"/>
    <s v="630116657"/>
    <s v="Opinado"/>
  </r>
  <r>
    <n v="32859651"/>
    <x v="0"/>
    <s v="08-08-2025 08:13:41"/>
    <d v="2025-08-08T00:00:00"/>
    <s v="22-08-2025"/>
    <d v="2025-08-22T00:00:00"/>
    <s v="18:45"/>
    <n v="14"/>
    <x v="2"/>
    <s v="viernes"/>
    <s v="Free tour por Santiago de Compostela"/>
    <n v="2"/>
    <n v="0"/>
    <s v="Patricia Nycek Sroka"/>
    <s v="690089418"/>
    <s v="Opinado"/>
  </r>
  <r>
    <n v="32859259"/>
    <x v="1"/>
    <s v="08-08-2025 07:19:14"/>
    <d v="2025-08-08T00:00:00"/>
    <s v="09-08-2025"/>
    <d v="2025-08-09T00:00:00"/>
    <s v="18:45"/>
    <n v="1"/>
    <x v="2"/>
    <s v="sábado"/>
    <s v="Free tour por Santiago de Compostela"/>
    <n v="4"/>
    <n v="0"/>
    <s v="Gabriel Viedma Moreno"/>
    <s v="609401812"/>
    <s v="Opinión solicitada"/>
  </r>
  <r>
    <n v="32858726"/>
    <x v="1"/>
    <s v="08-08-2025 05:30:36"/>
    <d v="2025-08-08T00:00:00"/>
    <s v="08-08-2025"/>
    <d v="2025-08-08T00:00:00"/>
    <s v="18:45"/>
    <n v="0"/>
    <x v="2"/>
    <s v="viernes"/>
    <s v="Free tour por Santiago de Compostela"/>
    <n v="0"/>
    <n v="0"/>
    <s v="Violeta Santa Ortega"/>
    <s v="666031477"/>
    <s v="No show"/>
  </r>
  <r>
    <n v="32856660"/>
    <x v="0"/>
    <s v="08-08-2025 01:00:39"/>
    <d v="2025-08-08T00:00:00"/>
    <s v="10-08-2025"/>
    <d v="2025-08-10T00:00:00"/>
    <s v="12:00"/>
    <n v="2"/>
    <x v="2"/>
    <s v="domingo"/>
    <s v="Free tour por Santiago de Compostela"/>
    <n v="0"/>
    <n v="0"/>
    <s v="Ainhoa Pangua"/>
    <s v="695768999"/>
    <s v="No show"/>
  </r>
  <r>
    <n v="32856343"/>
    <x v="0"/>
    <s v="08-08-2025 00:40:52"/>
    <d v="2025-08-08T00:00:00"/>
    <s v="14-08-2025"/>
    <d v="2025-08-14T00:00:00"/>
    <s v="10:45"/>
    <n v="6"/>
    <x v="2"/>
    <s v="jueves"/>
    <s v="Free tour por Santiago de Compostela"/>
    <n v="2"/>
    <n v="0"/>
    <s v="Javier Martínez"/>
    <s v="696211735"/>
    <s v="Opinado"/>
  </r>
  <r>
    <n v="32855616"/>
    <x v="1"/>
    <s v="08-08-2025 00:07:07"/>
    <d v="2025-08-08T00:00:00"/>
    <s v="17-08-2025"/>
    <d v="2025-08-17T00:00:00"/>
    <s v="10:45"/>
    <n v="9"/>
    <x v="2"/>
    <s v="domingo"/>
    <s v="Free tour por Santiago de Compostela"/>
    <n v="4"/>
    <n v="0"/>
    <s v="Luis Antonio Carpio Iglesias"/>
    <s v="655211486"/>
    <s v="Opinión solicitada"/>
  </r>
  <r>
    <n v="32855328"/>
    <x v="0"/>
    <s v="07-08-2025 23:55:54"/>
    <d v="2025-08-07T00:00:00"/>
    <s v="15-08-2025"/>
    <d v="2025-08-15T00:00:00"/>
    <s v="10:00"/>
    <n v="8"/>
    <x v="3"/>
    <s v="viernes"/>
    <s v="Free tour por Santiago de Compostela"/>
    <n v="0"/>
    <n v="0"/>
    <s v="Jordi Fernandez"/>
    <s v="600402476"/>
    <s v="No show"/>
  </r>
  <r>
    <n v="32855217"/>
    <x v="2"/>
    <s v="07-08-2025 23:53:44"/>
    <d v="2025-08-07T00:00:00"/>
    <s v="29-08-2025"/>
    <d v="2025-08-29T00:00:00"/>
    <s v="11:30"/>
    <n v="22"/>
    <x v="3"/>
    <s v="viernes"/>
    <s v="Visita guiada por la Catedral de Santiago"/>
    <n v="4"/>
    <n v="88"/>
    <s v="Ma De Los ángeles Pérez Romero"/>
    <s v="645129883"/>
    <s v="Opinado"/>
  </r>
  <r>
    <n v="32855168"/>
    <x v="0"/>
    <s v="07-08-2025 23:48:21"/>
    <d v="2025-08-07T00:00:00"/>
    <s v="08-08-2025"/>
    <d v="2025-08-08T00:00:00"/>
    <s v="18:45"/>
    <n v="1"/>
    <x v="3"/>
    <s v="viernes"/>
    <s v="Free tour por Santiago de Compostela"/>
    <n v="5"/>
    <n v="0"/>
    <s v="Adriana Plasencia"/>
    <s v="665305526"/>
    <s v="Opinión solicitada"/>
  </r>
  <r>
    <n v="32854630"/>
    <x v="0"/>
    <s v="07-08-2025 23:29:46"/>
    <d v="2025-08-07T00:00:00"/>
    <s v="08-08-2025"/>
    <d v="2025-08-08T00:00:00"/>
    <s v="18:45"/>
    <n v="1"/>
    <x v="3"/>
    <s v="viernes"/>
    <s v="Free tour por Santiago de Compostela"/>
    <n v="2"/>
    <n v="0"/>
    <s v="Joaquín Bernabéu Clemente"/>
    <s v="678178968"/>
    <s v="Opinión solicitada"/>
  </r>
  <r>
    <n v="32853717"/>
    <x v="1"/>
    <s v="07-08-2025 23:01:40"/>
    <d v="2025-08-07T00:00:00"/>
    <s v="08-08-2025"/>
    <d v="2025-08-08T00:00:00"/>
    <s v="18:45"/>
    <n v="1"/>
    <x v="3"/>
    <s v="viernes"/>
    <s v="Free tour por Santiago de Compostela"/>
    <n v="2"/>
    <n v="0"/>
    <s v="Maria Teresa Sentchordi Izquierdo"/>
    <s v="630256823"/>
    <s v="Opinado"/>
  </r>
  <r>
    <n v="32853666"/>
    <x v="0"/>
    <s v="07-08-2025 22:58:06"/>
    <d v="2025-08-07T00:00:00"/>
    <s v="08-08-2025"/>
    <d v="2025-08-08T00:00:00"/>
    <s v="18:45"/>
    <n v="1"/>
    <x v="3"/>
    <s v="viernes"/>
    <s v="Free tour por Santiago de Compostela"/>
    <n v="2"/>
    <n v="0"/>
    <s v="Laura Cuesta Ramirez"/>
    <s v="661987324"/>
    <s v="Opinión solicitada"/>
  </r>
  <r>
    <n v="32853456"/>
    <x v="0"/>
    <s v="07-08-2025 22:49:09"/>
    <d v="2025-08-07T00:00:00"/>
    <s v="10-08-2025"/>
    <d v="2025-08-10T00:00:00"/>
    <s v="10:45"/>
    <n v="3"/>
    <x v="3"/>
    <s v="domingo"/>
    <s v="Free tour por Santiago de Compostela"/>
    <n v="3"/>
    <n v="0"/>
    <s v="Nuria Floriach Gual"/>
    <s v="637525400"/>
    <s v="Opinión solicitada"/>
  </r>
  <r>
    <n v="32852755"/>
    <x v="1"/>
    <s v="07-08-2025 22:28:26"/>
    <d v="2025-08-07T00:00:00"/>
    <s v="25-08-2025"/>
    <d v="2025-08-25T00:00:00"/>
    <s v="10:00"/>
    <n v="18"/>
    <x v="3"/>
    <s v="lunes"/>
    <s v="Visita guiada por la Catedral de Santiago"/>
    <n v="4"/>
    <n v="128"/>
    <s v="Irene Moral Alguacil"/>
    <s v="626685136"/>
    <s v="Opinado"/>
  </r>
  <r>
    <n v="32852410"/>
    <x v="1"/>
    <s v="07-08-2025 22:14:12"/>
    <d v="2025-08-07T00:00:00"/>
    <s v="12-08-2025"/>
    <d v="2025-08-12T00:00:00"/>
    <s v="12:00"/>
    <n v="5"/>
    <x v="3"/>
    <s v="martes"/>
    <s v="Free tour por Santiago de Compostela"/>
    <n v="6"/>
    <n v="0"/>
    <s v="Mabel López García"/>
    <s v="654167161"/>
    <s v="Opinión solicitada"/>
  </r>
  <r>
    <n v="32851898"/>
    <x v="1"/>
    <s v="07-08-2025 21:55:16"/>
    <d v="2025-08-07T00:00:00"/>
    <s v="16-08-2025"/>
    <d v="2025-08-16T00:00:00"/>
    <s v="10:45"/>
    <n v="9"/>
    <x v="3"/>
    <s v="sábado"/>
    <s v="Free tour por Santiago de Compostela"/>
    <n v="4"/>
    <n v="0"/>
    <s v="M Cinta García Castaño"/>
    <s v="651496864"/>
    <s v="Opinado"/>
  </r>
  <r>
    <n v="32851836"/>
    <x v="0"/>
    <s v="07-08-2025 21:52:39"/>
    <d v="2025-08-07T00:00:00"/>
    <s v="08-08-2025"/>
    <d v="2025-08-08T00:00:00"/>
    <s v="20:00"/>
    <n v="1"/>
    <x v="3"/>
    <s v="viernes"/>
    <s v="Free tour de los misterios y leyendas de Santiago"/>
    <n v="1"/>
    <n v="0"/>
    <s v="Gonzalo Castellanos"/>
    <s v="633977636"/>
    <s v="Opinión solicitada"/>
  </r>
  <r>
    <n v="32851443"/>
    <x v="1"/>
    <s v="07-08-2025 21:41:02"/>
    <d v="2025-08-07T00:00:00"/>
    <s v="16-08-2025"/>
    <d v="2025-08-16T00:00:00"/>
    <s v="10:45"/>
    <n v="9"/>
    <x v="3"/>
    <s v="sábado"/>
    <s v="Free tour por Santiago de Compostela"/>
    <n v="3"/>
    <n v="0"/>
    <s v="Isabel Medero"/>
    <s v="667047992"/>
    <s v="Opinado"/>
  </r>
  <r>
    <n v="32850264"/>
    <x v="1"/>
    <s v="07-08-2025 21:04:12"/>
    <d v="2025-08-07T00:00:00"/>
    <s v="26-08-2025"/>
    <d v="2025-08-26T00:00:00"/>
    <s v="10:00"/>
    <n v="19"/>
    <x v="3"/>
    <s v="martes"/>
    <s v="Visita guiada por la Catedral de Santiago"/>
    <n v="2"/>
    <n v="90"/>
    <s v="Lorenzo Sales Collado"/>
    <s v="697350141"/>
    <s v="Opinión solicitada"/>
  </r>
  <r>
    <n v="32848774"/>
    <x v="0"/>
    <s v="07-08-2025 20:19:40"/>
    <d v="2025-08-07T00:00:00"/>
    <s v="17-08-2025"/>
    <d v="2025-08-17T00:00:00"/>
    <s v="10:45"/>
    <n v="10"/>
    <x v="3"/>
    <s v="domingo"/>
    <s v="Free tour por Santiago de Compostela"/>
    <n v="4"/>
    <n v="0"/>
    <s v="Marisa Blanco"/>
    <s v="610514797"/>
    <s v="Opinado"/>
  </r>
  <r>
    <n v="32848573"/>
    <x v="1"/>
    <s v="07-08-2025 20:16:18"/>
    <d v="2025-08-07T00:00:00"/>
    <s v="10-08-2025"/>
    <d v="2025-08-10T00:00:00"/>
    <s v="12:00"/>
    <n v="3"/>
    <x v="3"/>
    <s v="domingo"/>
    <s v="Free tour por Santiago de Compostela"/>
    <n v="3"/>
    <n v="0"/>
    <s v="Gabriel Frias"/>
    <s v="699439636"/>
    <s v="Opinión solicitada"/>
  </r>
  <r>
    <n v="32848337"/>
    <x v="0"/>
    <s v="07-08-2025 20:10:38"/>
    <d v="2025-08-07T00:00:00"/>
    <s v="27-08-2025"/>
    <d v="2025-08-27T00:00:00"/>
    <s v="12:00"/>
    <n v="20"/>
    <x v="3"/>
    <s v="miércoles"/>
    <s v="Free tour por Santiago de Compostela"/>
    <n v="2"/>
    <n v="0"/>
    <s v="Mari Carmen Gil Torrens"/>
    <s v="655210987"/>
    <s v="Opinión solicitada"/>
  </r>
  <r>
    <n v="32848203"/>
    <x v="0"/>
    <s v="07-08-2025 20:04:46"/>
    <d v="2025-08-07T00:00:00"/>
    <s v="27-08-2025"/>
    <d v="2025-08-27T00:00:00"/>
    <s v="12:00"/>
    <n v="20"/>
    <x v="3"/>
    <s v="miércoles"/>
    <s v="Free tour por Santiago de Compostela"/>
    <n v="6"/>
    <n v="0"/>
    <s v="Alberto Botía Gil"/>
    <s v="618912132"/>
    <s v="Opinión solicitada"/>
  </r>
  <r>
    <n v="32848185"/>
    <x v="2"/>
    <s v="07-08-2025 20:03:11"/>
    <d v="2025-08-07T00:00:00"/>
    <s v="27-08-2025"/>
    <d v="2025-08-27T00:00:00"/>
    <s v="12:00"/>
    <n v="20"/>
    <x v="3"/>
    <s v="miércoles"/>
    <s v="Free tour por Santiago de Compostela"/>
    <n v="6"/>
    <n v="0"/>
    <s v="Ester Cárdenas Nadal"/>
    <s v="656574008"/>
    <s v="Opinión solicitada"/>
  </r>
  <r>
    <n v="32848070"/>
    <x v="1"/>
    <s v="07-08-2025 19:59:41"/>
    <d v="2025-08-07T00:00:00"/>
    <s v="11-08-2025"/>
    <d v="2025-08-11T00:00:00"/>
    <s v="10:45"/>
    <n v="4"/>
    <x v="3"/>
    <s v="lunes"/>
    <s v="Free tour por Santiago de Compostela"/>
    <n v="3"/>
    <n v="0"/>
    <s v="Glòria Ollé Odena"/>
    <s v="609337576"/>
    <s v="Opinión solicitada"/>
  </r>
  <r>
    <n v="32848045"/>
    <x v="1"/>
    <s v="07-08-2025 19:58:55"/>
    <d v="2025-08-07T00:00:00"/>
    <s v="08-08-2025"/>
    <d v="2025-08-08T00:00:00"/>
    <s v="20:00"/>
    <n v="1"/>
    <x v="3"/>
    <s v="viernes"/>
    <s v="Free tour de los misterios y leyendas de Santiago"/>
    <n v="3"/>
    <n v="0"/>
    <s v="Mireia García Daras"/>
    <s v="691638214"/>
    <s v="Opinión solicitada"/>
  </r>
  <r>
    <n v="32847748"/>
    <x v="0"/>
    <s v="07-08-2025 19:51:45"/>
    <d v="2025-08-07T00:00:00"/>
    <s v="14-08-2025"/>
    <d v="2025-08-14T00:00:00"/>
    <s v="10:45"/>
    <n v="7"/>
    <x v="3"/>
    <s v="jueves"/>
    <s v="Free tour por Santiago de Compostela"/>
    <n v="2"/>
    <n v="0"/>
    <s v="Aída Del Pozo López"/>
    <s v="653027117"/>
    <s v="Opinión solicitada"/>
  </r>
  <r>
    <n v="32847285"/>
    <x v="0"/>
    <s v="07-08-2025 19:41:53"/>
    <d v="2025-08-07T00:00:00"/>
    <s v="26-08-2025"/>
    <d v="2025-08-26T00:00:00"/>
    <s v="16:00"/>
    <n v="19"/>
    <x v="3"/>
    <s v="martes"/>
    <s v="Visita guiada por la Catedral de Santiago"/>
    <n v="4"/>
    <n v="88"/>
    <s v="Teresa Villanueva Peris"/>
    <s v="648650765"/>
    <s v="Opinado"/>
  </r>
  <r>
    <n v="32847072"/>
    <x v="0"/>
    <s v="07-08-2025 19:32:11"/>
    <d v="2025-08-07T00:00:00"/>
    <s v="08-08-2025"/>
    <d v="2025-08-08T00:00:00"/>
    <s v="20:00"/>
    <n v="1"/>
    <x v="3"/>
    <s v="viernes"/>
    <s v="Free tour de los misterios y leyendas de Santiago"/>
    <n v="1"/>
    <n v="0"/>
    <s v="Matias Miguez"/>
    <s v="1165101948"/>
    <s v="Opinión solicitada"/>
  </r>
  <r>
    <n v="32846081"/>
    <x v="1"/>
    <s v="07-08-2025 19:10:13"/>
    <d v="2025-08-07T00:00:00"/>
    <s v="14-08-2025"/>
    <d v="2025-08-14T00:00:00"/>
    <s v="20:00"/>
    <n v="7"/>
    <x v="3"/>
    <s v="jueves"/>
    <s v="Free tour de los misterios y leyendas de Santiago"/>
    <n v="4"/>
    <n v="0"/>
    <s v="Eva Gil González"/>
    <s v="653726637"/>
    <s v="Opinión solicitada"/>
  </r>
  <r>
    <n v="32845791"/>
    <x v="1"/>
    <s v="07-08-2025 18:59:20"/>
    <d v="2025-08-07T00:00:00"/>
    <s v="10-08-2025"/>
    <d v="2025-08-10T00:00:00"/>
    <s v="12:00"/>
    <n v="3"/>
    <x v="3"/>
    <s v="domingo"/>
    <s v="Free tour por Santiago de Compostela"/>
    <n v="3"/>
    <n v="0"/>
    <s v="Susana Sánchez Plaza"/>
    <s v="676192112"/>
    <s v="Opinado"/>
  </r>
  <r>
    <n v="32844818"/>
    <x v="1"/>
    <s v="07-08-2025 18:41:52"/>
    <d v="2025-08-07T00:00:00"/>
    <s v="25-08-2025"/>
    <d v="2025-08-25T00:00:00"/>
    <s v="18:45"/>
    <n v="18"/>
    <x v="3"/>
    <s v="lunes"/>
    <s v="Free tour por Santiago de Compostela"/>
    <n v="2"/>
    <n v="0"/>
    <s v="Juan Herrera García"/>
    <s v="647710810"/>
    <s v="Opinado"/>
  </r>
  <r>
    <n v="32844565"/>
    <x v="0"/>
    <s v="07-08-2025 18:28:56"/>
    <d v="2025-08-07T00:00:00"/>
    <s v="08-08-2025"/>
    <d v="2025-08-08T00:00:00"/>
    <s v="20:00"/>
    <n v="1"/>
    <x v="3"/>
    <s v="viernes"/>
    <s v="Free tour de los misterios y leyendas de Santiago"/>
    <n v="4"/>
    <n v="0"/>
    <s v="Manuel Diaz Belando"/>
    <s v="676827024"/>
    <s v="Opinión solicitada"/>
  </r>
  <r>
    <n v="32844245"/>
    <x v="0"/>
    <s v="07-08-2025 18:26:16"/>
    <d v="2025-08-07T00:00:00"/>
    <s v="09-08-2025"/>
    <d v="2025-08-09T00:00:00"/>
    <s v="10:45"/>
    <n v="2"/>
    <x v="3"/>
    <s v="sábado"/>
    <s v="Free tour por Santiago de Compostela"/>
    <n v="3"/>
    <n v="0"/>
    <s v="Sonia Laguna Cañadilla"/>
    <s v="619197131"/>
    <s v="Opinión solicitada"/>
  </r>
  <r>
    <n v="32842142"/>
    <x v="1"/>
    <s v="07-08-2025 18:23:19"/>
    <d v="2025-08-07T00:00:00"/>
    <s v="14-08-2025"/>
    <d v="2025-08-14T00:00:00"/>
    <s v="20:00"/>
    <n v="7"/>
    <x v="3"/>
    <s v="jueves"/>
    <s v="Free tour de los misterios y leyendas de Santiago"/>
    <n v="1"/>
    <n v="0"/>
    <s v="Mireia Ramón-car"/>
    <s v="699399115"/>
    <s v="Opinión solicitada"/>
  </r>
  <r>
    <n v="32842004"/>
    <x v="1"/>
    <s v="07-08-2025 17:18:02"/>
    <d v="2025-08-07T00:00:00"/>
    <s v="11-08-2025"/>
    <d v="2025-08-11T00:00:00"/>
    <s v="10:45"/>
    <n v="4"/>
    <x v="3"/>
    <s v="lunes"/>
    <s v="Free tour por Santiago de Compostela"/>
    <n v="0"/>
    <n v="0"/>
    <s v="Jose Luis Lucas Muela"/>
    <s v="636577047"/>
    <s v="No show"/>
  </r>
  <r>
    <n v="32841381"/>
    <x v="1"/>
    <s v="07-08-2025 16:53:53"/>
    <d v="2025-08-07T00:00:00"/>
    <s v="15-08-2025"/>
    <d v="2025-08-15T00:00:00"/>
    <s v="10:45"/>
    <n v="8"/>
    <x v="3"/>
    <s v="viernes"/>
    <s v="Free tour por Santiago de Compostela"/>
    <n v="4"/>
    <n v="0"/>
    <s v="Cristina Melero"/>
    <s v="620700160"/>
    <s v="Opinión solicitada"/>
  </r>
  <r>
    <n v="32840736"/>
    <x v="0"/>
    <s v="07-08-2025 16:31:50"/>
    <d v="2025-08-07T00:00:00"/>
    <s v="13-08-2025"/>
    <d v="2025-08-13T00:00:00"/>
    <s v="10:45"/>
    <n v="6"/>
    <x v="3"/>
    <s v="miércoles"/>
    <s v="Free tour por Santiago de Compostela"/>
    <n v="2"/>
    <n v="0"/>
    <s v="Rafael Rubio Real"/>
    <s v="699320763"/>
    <s v="Opinión solicitada"/>
  </r>
  <r>
    <n v="32839961"/>
    <x v="1"/>
    <s v="07-08-2025 16:08:28"/>
    <d v="2025-08-07T00:00:00"/>
    <s v="11-08-2025"/>
    <d v="2025-08-11T00:00:00"/>
    <s v="20:00"/>
    <n v="4"/>
    <x v="3"/>
    <s v="lunes"/>
    <s v="Free tour de los misterios y leyendas de Santiago"/>
    <n v="2"/>
    <n v="0"/>
    <s v="Beatriz Baides Moratalla"/>
    <s v="686939160"/>
    <s v="Opinado"/>
  </r>
  <r>
    <n v="32839948"/>
    <x v="1"/>
    <s v="07-08-2025 16:06:37"/>
    <d v="2025-08-07T00:00:00"/>
    <s v="11-08-2025"/>
    <d v="2025-08-11T00:00:00"/>
    <s v="18:45"/>
    <n v="4"/>
    <x v="3"/>
    <s v="lunes"/>
    <s v="Free tour por Santiago de Compostela"/>
    <n v="2"/>
    <n v="0"/>
    <s v="Manuel Muñoz Mendiola"/>
    <s v="687248085"/>
    <s v="Opinado"/>
  </r>
  <r>
    <n v="32839133"/>
    <x v="1"/>
    <s v="07-08-2025 15:38:33"/>
    <d v="2025-08-07T00:00:00"/>
    <s v="09-08-2025"/>
    <d v="2025-08-09T00:00:00"/>
    <s v="12:00"/>
    <n v="2"/>
    <x v="3"/>
    <s v="sábado"/>
    <s v="Free tour por Santiago de Compostela"/>
    <n v="3"/>
    <n v="0"/>
    <s v="Jose Antonio Vela Rodriguez"/>
    <s v="676355759"/>
    <s v="Opinado"/>
  </r>
  <r>
    <n v="32838952"/>
    <x v="1"/>
    <s v="07-08-2025 15:31:51"/>
    <d v="2025-08-07T00:00:00"/>
    <s v="12-08-2025"/>
    <d v="2025-08-12T00:00:00"/>
    <s v="12:00"/>
    <n v="5"/>
    <x v="3"/>
    <s v="martes"/>
    <s v="Free tour por Santiago de Compostela"/>
    <n v="0"/>
    <n v="0"/>
    <s v="Montserrat Ruano Rodriguez"/>
    <s v="616030283"/>
    <s v="No show"/>
  </r>
  <r>
    <n v="32838852"/>
    <x v="0"/>
    <s v="07-08-2025 15:28:44"/>
    <d v="2025-08-07T00:00:00"/>
    <s v="10-08-2025"/>
    <d v="2025-08-10T00:00:00"/>
    <s v="16:00"/>
    <n v="3"/>
    <x v="3"/>
    <s v="domingo"/>
    <s v="Visita guiada por la Catedral de Santiago"/>
    <n v="4"/>
    <n v="128"/>
    <s v="Rafael Garcia García Poza"/>
    <s v="676518983"/>
    <s v="Opinión solicitada"/>
  </r>
  <r>
    <n v="32838086"/>
    <x v="1"/>
    <s v="07-08-2025 15:10:03"/>
    <d v="2025-08-07T00:00:00"/>
    <s v="09-08-2025"/>
    <d v="2025-08-09T00:00:00"/>
    <s v="20:00"/>
    <n v="2"/>
    <x v="3"/>
    <s v="sábado"/>
    <s v="Free tour de los misterios y leyendas de Santiago"/>
    <n v="4"/>
    <n v="0"/>
    <s v="Irene García Villegas"/>
    <s v="609774401"/>
    <s v="Opinión solicitada"/>
  </r>
  <r>
    <n v="32837289"/>
    <x v="2"/>
    <s v="07-08-2025 14:23:13"/>
    <d v="2025-08-07T00:00:00"/>
    <s v="08-08-2025"/>
    <d v="2025-08-08T00:00:00"/>
    <s v="20:00"/>
    <n v="1"/>
    <x v="3"/>
    <s v="viernes"/>
    <s v="Free tour de los misterios y leyendas de Santiago"/>
    <n v="2"/>
    <n v="0"/>
    <s v="José Antonio López Leon"/>
    <s v="629754467"/>
    <s v="Opinión solicitada"/>
  </r>
  <r>
    <n v="32836909"/>
    <x v="0"/>
    <s v="07-08-2025 14:10:22"/>
    <d v="2025-08-07T00:00:00"/>
    <s v="24-08-2025"/>
    <d v="2025-08-24T00:00:00"/>
    <s v="10:00"/>
    <n v="17"/>
    <x v="3"/>
    <s v="domingo"/>
    <s v="Tour de Santiago de Compostela al completo con entradas"/>
    <n v="2"/>
    <n v="90"/>
    <s v="David Del Riego Almansa"/>
    <s v="699085515"/>
    <s v="Opinado"/>
  </r>
  <r>
    <n v="32836474"/>
    <x v="1"/>
    <s v="07-08-2025 13:51:24"/>
    <d v="2025-08-07T00:00:00"/>
    <s v="12-08-2025"/>
    <d v="2025-08-12T00:00:00"/>
    <s v="12:00"/>
    <n v="5"/>
    <x v="3"/>
    <s v="martes"/>
    <s v="Free tour por Santiago de Compostela"/>
    <n v="3"/>
    <n v="0"/>
    <s v="Gabriel López Gálvez"/>
    <s v="600565866"/>
    <s v="Opinado"/>
  </r>
  <r>
    <n v="32835553"/>
    <x v="0"/>
    <s v="07-08-2025 13:42:50"/>
    <d v="2025-08-07T00:00:00"/>
    <s v="12-08-2025"/>
    <d v="2025-08-12T00:00:00"/>
    <s v="10:45"/>
    <n v="5"/>
    <x v="3"/>
    <s v="martes"/>
    <s v="Free tour por Santiago de Compostela"/>
    <n v="4"/>
    <n v="0"/>
    <s v="Marta Garcia Lopez"/>
    <s v="605911911"/>
    <s v="Opinado"/>
  </r>
  <r>
    <n v="32835521"/>
    <x v="1"/>
    <s v="07-08-2025 13:20:49"/>
    <d v="2025-08-07T00:00:00"/>
    <s v="12-08-2025"/>
    <d v="2025-08-12T00:00:00"/>
    <s v="10:45"/>
    <n v="5"/>
    <x v="3"/>
    <s v="martes"/>
    <s v="Free tour por Santiago de Compostela"/>
    <n v="5"/>
    <n v="0"/>
    <s v="Raul Solís Del Olmo"/>
    <s v="699467976"/>
    <s v="Opinión solicitada"/>
  </r>
  <r>
    <n v="32835398"/>
    <x v="0"/>
    <s v="07-08-2025 13:20:23"/>
    <d v="2025-08-07T00:00:00"/>
    <s v="11-08-2025"/>
    <d v="2025-08-11T00:00:00"/>
    <s v="12:00"/>
    <n v="4"/>
    <x v="3"/>
    <s v="lunes"/>
    <s v="Free tour por Santiago de Compostela"/>
    <n v="4"/>
    <n v="0"/>
    <s v="Gema Criado"/>
    <s v="661803180"/>
    <s v="Opinión solicitada"/>
  </r>
  <r>
    <n v="32835102"/>
    <x v="4"/>
    <s v="07-08-2025 13:07:26"/>
    <d v="2025-08-07T00:00:00"/>
    <s v="13-08-2025"/>
    <d v="2025-08-13T00:00:00"/>
    <s v="10:45"/>
    <n v="6"/>
    <x v="3"/>
    <s v="miércoles"/>
    <s v="Free tour por Santiago de Compostela"/>
    <n v="3"/>
    <n v="0"/>
    <s v="Eduardo Garcia Ayala"/>
    <s v="669769827"/>
    <s v="Opinado"/>
  </r>
  <r>
    <n v="32833969"/>
    <x v="0"/>
    <s v="08-08-2025 10:46:47"/>
    <d v="2025-08-08T00:00:00"/>
    <s v="13-08-2025"/>
    <d v="2025-08-13T00:00:00"/>
    <s v="12:00"/>
    <n v="5"/>
    <x v="2"/>
    <s v="miércoles"/>
    <s v="Free tour por Santiago de Compostela"/>
    <n v="5"/>
    <n v="0"/>
    <s v="Maria Rojas Garcia"/>
    <s v="672496298"/>
    <s v="Opinión solicitada"/>
  </r>
  <r>
    <n v="32833432"/>
    <x v="0"/>
    <s v="07-08-2025 12:20:18"/>
    <d v="2025-08-07T00:00:00"/>
    <s v="14-08-2025"/>
    <d v="2025-08-14T00:00:00"/>
    <s v="18:45"/>
    <n v="7"/>
    <x v="3"/>
    <s v="jueves"/>
    <s v="Free tour por Santiago de Compostela"/>
    <n v="0"/>
    <n v="0"/>
    <s v="Gabriela Gabilondo"/>
    <s v="691461039"/>
    <s v="No show"/>
  </r>
  <r>
    <n v="32833021"/>
    <x v="1"/>
    <s v="07-08-2025 15:05:16"/>
    <d v="2025-08-07T00:00:00"/>
    <s v="08-08-2025"/>
    <d v="2025-08-08T00:00:00"/>
    <s v="20:00"/>
    <n v="1"/>
    <x v="3"/>
    <s v="viernes"/>
    <s v="Free tour de los misterios y leyendas de Santiago"/>
    <n v="2"/>
    <n v="0"/>
    <s v="Carmen Amoros Canales"/>
    <s v="690025707"/>
    <s v="Opinión solicitada"/>
  </r>
  <r>
    <n v="32831465"/>
    <x v="0"/>
    <s v="07-08-2025 11:17:54"/>
    <d v="2025-08-07T00:00:00"/>
    <s v="19-08-2025"/>
    <d v="2025-08-19T00:00:00"/>
    <s v="10:45"/>
    <n v="12"/>
    <x v="3"/>
    <s v="martes"/>
    <s v="Free tour por Santiago de Compostela"/>
    <n v="2"/>
    <n v="0"/>
    <s v="Miguel Couso Cardenas"/>
    <s v="667454084"/>
    <s v="Opinado"/>
  </r>
  <r>
    <n v="32831371"/>
    <x v="1"/>
    <s v="07-08-2025 11:15:17"/>
    <d v="2025-08-07T00:00:00"/>
    <s v="28-08-2025"/>
    <d v="2025-08-28T00:00:00"/>
    <s v="12:00"/>
    <n v="21"/>
    <x v="3"/>
    <s v="jueves"/>
    <s v="Free tour por Santiago de Compostela"/>
    <n v="2"/>
    <n v="0"/>
    <s v="Marina Pérez Campo"/>
    <s v="648889398"/>
    <s v="Opinado"/>
  </r>
  <r>
    <n v="32829224"/>
    <x v="0"/>
    <s v="07-08-2025 10:00:20"/>
    <d v="2025-08-07T00:00:00"/>
    <s v="12-08-2025"/>
    <d v="2025-08-12T00:00:00"/>
    <s v="11:30"/>
    <n v="5"/>
    <x v="3"/>
    <s v="martes"/>
    <s v="Visita guiada por la Catedral de Santiago"/>
    <n v="2"/>
    <n v="44"/>
    <s v="Jose Luis Iturriaga Alvarez"/>
    <s v="609882239"/>
    <s v="Opinión solicitada"/>
  </r>
  <r>
    <n v="32828927"/>
    <x v="0"/>
    <s v="07-08-2025 09:46:37"/>
    <d v="2025-08-07T00:00:00"/>
    <s v="24-08-2025"/>
    <d v="2025-08-24T00:00:00"/>
    <s v="10:45"/>
    <n v="17"/>
    <x v="3"/>
    <s v="domingo"/>
    <s v="Free tour por Santiago de Compostela"/>
    <n v="2"/>
    <n v="0"/>
    <s v="Manuel Abalo Del Pozo"/>
    <s v="686548857"/>
    <s v="Opinado"/>
  </r>
  <r>
    <n v="32828745"/>
    <x v="1"/>
    <s v="07-08-2025 09:41:11"/>
    <d v="2025-08-07T00:00:00"/>
    <s v="18-08-2025"/>
    <d v="2025-08-18T00:00:00"/>
    <s v="10:00"/>
    <n v="11"/>
    <x v="3"/>
    <s v="lunes"/>
    <s v="Visita guiada por la Catedral de Santiago"/>
    <n v="2"/>
    <n v="44"/>
    <s v="Moisés Pascual Payá"/>
    <s v="627321537"/>
    <s v="Opinión solicitada"/>
  </r>
  <r>
    <n v="32828645"/>
    <x v="0"/>
    <s v="07-08-2025 09:35:54"/>
    <d v="2025-08-07T00:00:00"/>
    <s v="27-08-2025"/>
    <d v="2025-08-27T00:00:00"/>
    <s v="17:30"/>
    <n v="20"/>
    <x v="3"/>
    <s v="miércoles"/>
    <s v="Free tour por Santiago de Compostela"/>
    <n v="0"/>
    <n v="0"/>
    <s v="Mara Martínez Navas"/>
    <s v="657016853"/>
    <s v="No show"/>
  </r>
  <r>
    <n v="32827913"/>
    <x v="0"/>
    <s v="07-08-2025 08:59:24"/>
    <d v="2025-08-07T00:00:00"/>
    <s v="09-08-2025"/>
    <d v="2025-08-09T00:00:00"/>
    <s v="10:45"/>
    <n v="2"/>
    <x v="3"/>
    <s v="sábado"/>
    <s v="Free tour por Santiago de Compostela"/>
    <n v="5"/>
    <n v="0"/>
    <s v="ángela Boluda"/>
    <s v="619355284"/>
    <s v="Opinión solicitada"/>
  </r>
  <r>
    <n v="32827744"/>
    <x v="4"/>
    <s v="07-08-2025 08:47:59"/>
    <d v="2025-08-07T00:00:00"/>
    <s v="10-08-2025"/>
    <d v="2025-08-10T00:00:00"/>
    <s v="10:45"/>
    <n v="3"/>
    <x v="3"/>
    <s v="domingo"/>
    <s v="Free tour por Santiago de Compostela"/>
    <n v="0"/>
    <n v="0"/>
    <s v="Antonio Mendoza Rivas"/>
    <s v="615972788"/>
    <s v="No show"/>
  </r>
  <r>
    <n v="32825290"/>
    <x v="1"/>
    <s v="07-08-2025 02:48:52"/>
    <d v="2025-08-07T00:00:00"/>
    <s v="11-08-2025"/>
    <d v="2025-08-11T00:00:00"/>
    <s v="16:00"/>
    <n v="4"/>
    <x v="3"/>
    <s v="lunes"/>
    <s v="Visita guiada por la Catedral de Santiago"/>
    <n v="2"/>
    <n v="64"/>
    <s v="Beatriz Caballero Antolín"/>
    <s v="610051624"/>
    <s v="Opinión solicitada"/>
  </r>
  <r>
    <n v="32824586"/>
    <x v="0"/>
    <s v="07-08-2025 01:32:14"/>
    <d v="2025-08-07T00:00:00"/>
    <s v="16-08-2025"/>
    <d v="2025-08-16T00:00:00"/>
    <s v="12:00"/>
    <n v="9"/>
    <x v="3"/>
    <s v="sábado"/>
    <s v="Free tour por Santiago de Compostela"/>
    <n v="5"/>
    <n v="0"/>
    <s v="Teresa Fontes Jimenez"/>
    <s v="686071757"/>
    <s v="Opinión solicitada"/>
  </r>
  <r>
    <n v="32823999"/>
    <x v="1"/>
    <s v="07-08-2025 00:53:20"/>
    <d v="2025-08-07T00:00:00"/>
    <s v="14-08-2025"/>
    <d v="2025-08-14T00:00:00"/>
    <s v="12:00"/>
    <n v="7"/>
    <x v="3"/>
    <s v="jueves"/>
    <s v="Free tour por Santiago de Compostela"/>
    <n v="0"/>
    <n v="0"/>
    <s v="Lorena Soler Bernabeu"/>
    <s v="669198588"/>
    <s v="No show"/>
  </r>
  <r>
    <n v="32823983"/>
    <x v="1"/>
    <s v="07-08-2025 00:52:53"/>
    <d v="2025-08-07T00:00:00"/>
    <s v="14-08-2025"/>
    <d v="2025-08-14T00:00:00"/>
    <s v="12:00"/>
    <n v="7"/>
    <x v="3"/>
    <s v="jueves"/>
    <s v="Free tour por Santiago de Compostela"/>
    <n v="0"/>
    <n v="0"/>
    <s v="Maria Eugenia Moreno Fuentes"/>
    <s v="691435624"/>
    <s v="No show"/>
  </r>
  <r>
    <n v="32823177"/>
    <x v="1"/>
    <s v="07-08-2025 00:18:39"/>
    <d v="2025-08-07T00:00:00"/>
    <s v="15-08-2025"/>
    <d v="2025-08-15T00:00:00"/>
    <s v="20:00"/>
    <n v="8"/>
    <x v="3"/>
    <s v="viernes"/>
    <s v="Free tour de los misterios y leyendas de Santiago"/>
    <n v="2"/>
    <n v="0"/>
    <s v="Rafael Cejas Cejas"/>
    <s v="679843394"/>
    <s v="Opinión solicitada"/>
  </r>
  <r>
    <n v="32821979"/>
    <x v="1"/>
    <s v="06-08-2025 23:27:09"/>
    <d v="2025-08-06T00:00:00"/>
    <s v="16-08-2025"/>
    <d v="2025-08-16T00:00:00"/>
    <s v="10:45"/>
    <n v="10"/>
    <x v="4"/>
    <s v="sábado"/>
    <s v="Free tour por Santiago de Compostela"/>
    <n v="6"/>
    <n v="0"/>
    <s v="Alicia García-pliego Díaz-salazar"/>
    <s v="646006738"/>
    <s v="Opinión solicitada"/>
  </r>
  <r>
    <n v="32821862"/>
    <x v="1"/>
    <s v="06-08-2025 23:25:45"/>
    <d v="2025-08-06T00:00:00"/>
    <s v="14-08-2025"/>
    <d v="2025-08-14T00:00:00"/>
    <s v="11:30"/>
    <n v="8"/>
    <x v="4"/>
    <s v="jueves"/>
    <s v="Visita guiada por la Catedral de Santiago"/>
    <n v="2"/>
    <n v="64"/>
    <s v="Ana Isabel López Pérez"/>
    <s v="667662690"/>
    <s v="Opinión solicitada"/>
  </r>
  <r>
    <n v="32821232"/>
    <x v="1"/>
    <s v="06-08-2025 23:04:39"/>
    <d v="2025-08-06T00:00:00"/>
    <s v="28-08-2025"/>
    <d v="2025-08-28T00:00:00"/>
    <s v="10:00"/>
    <n v="22"/>
    <x v="4"/>
    <s v="jueves"/>
    <s v="Visita guiada por la Catedral de Santiago"/>
    <n v="6"/>
    <n v="132"/>
    <s v="Jesús ángel Grande Galindo"/>
    <s v="649679626"/>
    <s v="Opinión solicitada"/>
  </r>
  <r>
    <n v="32821065"/>
    <x v="1"/>
    <s v="06-08-2025 23:07:43"/>
    <d v="2025-08-06T00:00:00"/>
    <s v="16-08-2025"/>
    <d v="2025-08-16T00:00:00"/>
    <s v="17:30"/>
    <n v="10"/>
    <x v="4"/>
    <s v="sábado"/>
    <s v="Free tour por Santiago de Compostela"/>
    <n v="2"/>
    <n v="0"/>
    <s v="Francisco Javier Barbon Gutierrez"/>
    <s v="+34620520665"/>
    <s v="Opinión solicitada"/>
  </r>
  <r>
    <n v="32820342"/>
    <x v="2"/>
    <s v="06-08-2025 22:36:44"/>
    <d v="2025-08-06T00:00:00"/>
    <s v="11-08-2025"/>
    <d v="2025-08-11T00:00:00"/>
    <s v="12:00"/>
    <n v="5"/>
    <x v="4"/>
    <s v="lunes"/>
    <s v="Free tour por Santiago de Compostela"/>
    <n v="4"/>
    <n v="0"/>
    <s v="Estefania Gonzalez Muñoz"/>
    <s v="685476345"/>
    <s v="Opinión solicitada"/>
  </r>
  <r>
    <n v="32820266"/>
    <x v="1"/>
    <s v="06-08-2025 22:34:30"/>
    <d v="2025-08-06T00:00:00"/>
    <s v="14-08-2025"/>
    <d v="2025-08-14T00:00:00"/>
    <s v="12:00"/>
    <n v="8"/>
    <x v="4"/>
    <s v="jueves"/>
    <s v="Free tour por Santiago de Compostela"/>
    <n v="1"/>
    <n v="0"/>
    <s v="Carmen Castellanos Vargas"/>
    <s v="688606230"/>
    <s v="Opinión solicitada"/>
  </r>
  <r>
    <n v="32819671"/>
    <x v="0"/>
    <s v="06-08-2025 22:15:08"/>
    <d v="2025-08-06T00:00:00"/>
    <s v="08-08-2025"/>
    <d v="2025-08-08T00:00:00"/>
    <s v="20:00"/>
    <n v="2"/>
    <x v="4"/>
    <s v="viernes"/>
    <s v="Free tour de los misterios y leyendas de Santiago"/>
    <n v="2"/>
    <n v="0"/>
    <s v="María Solana Rubio"/>
    <s v="617572911"/>
    <s v="Opinión solicitada"/>
  </r>
  <r>
    <n v="32819434"/>
    <x v="1"/>
    <s v="06-08-2025 22:14:43"/>
    <d v="2025-08-06T00:00:00"/>
    <s v="08-08-2025"/>
    <d v="2025-08-08T00:00:00"/>
    <s v="20:00"/>
    <n v="2"/>
    <x v="4"/>
    <s v="viernes"/>
    <s v="Free tour de los misterios y leyendas de Santiago"/>
    <n v="5"/>
    <n v="0"/>
    <s v="Alfonso Carlos Rubio Morales"/>
    <s v="667621635"/>
    <s v="Opinado"/>
  </r>
  <r>
    <n v="32819411"/>
    <x v="0"/>
    <s v="06-08-2025 22:06:24"/>
    <d v="2025-08-06T00:00:00"/>
    <s v="18-08-2025"/>
    <d v="2025-08-18T00:00:00"/>
    <s v="17:30"/>
    <n v="12"/>
    <x v="4"/>
    <s v="lunes"/>
    <s v="Free tour por Santiago de Compostela"/>
    <n v="2"/>
    <n v="0"/>
    <s v="Alejandro Aracil Diana"/>
    <s v="622791310"/>
    <s v="Opinado"/>
  </r>
  <r>
    <n v="32819382"/>
    <x v="0"/>
    <s v="06-08-2025 22:05:19"/>
    <d v="2025-08-06T00:00:00"/>
    <s v="14-08-2025"/>
    <d v="2025-08-14T00:00:00"/>
    <s v="10:45"/>
    <n v="8"/>
    <x v="4"/>
    <s v="jueves"/>
    <s v="Free tour por Santiago de Compostela"/>
    <n v="5"/>
    <n v="0"/>
    <s v="Sara Muñoz"/>
    <s v="605085082"/>
    <s v="Opinión solicitada"/>
  </r>
  <r>
    <n v="32818912"/>
    <x v="1"/>
    <s v="06-08-2025 21:53:13"/>
    <d v="2025-08-06T00:00:00"/>
    <s v="20-08-2025"/>
    <d v="2025-08-20T00:00:00"/>
    <s v="12:00"/>
    <n v="14"/>
    <x v="4"/>
    <s v="miércoles"/>
    <s v="Free tour por Santiago de Compostela"/>
    <n v="0"/>
    <n v="0"/>
    <s v="Clara Ba Planas"/>
    <s v="639949147"/>
    <s v="No show"/>
  </r>
  <r>
    <n v="32818874"/>
    <x v="1"/>
    <s v="06-08-2025 21:51:51"/>
    <d v="2025-08-06T00:00:00"/>
    <s v="10-08-2025"/>
    <d v="2025-08-10T00:00:00"/>
    <s v="12:00"/>
    <n v="4"/>
    <x v="4"/>
    <s v="domingo"/>
    <s v="Free tour por Santiago de Compostela"/>
    <n v="2"/>
    <n v="0"/>
    <s v="María Amor Arenillas Malanda"/>
    <s v="690828574"/>
    <s v="Opinado"/>
  </r>
  <r>
    <n v="32818291"/>
    <x v="1"/>
    <s v="07-08-2025 16:20:43"/>
    <d v="2025-08-07T00:00:00"/>
    <s v="12-08-2025"/>
    <d v="2025-08-12T00:00:00"/>
    <s v="17:30"/>
    <n v="5"/>
    <x v="3"/>
    <s v="martes"/>
    <s v="Free tour por Santiago de Compostela"/>
    <n v="4"/>
    <n v="0"/>
    <s v="Beatriz Martínez Padilla"/>
    <s v="620655635"/>
    <s v="Opinado"/>
  </r>
  <r>
    <n v="32816075"/>
    <x v="1"/>
    <s v="06-08-2025 20:25:21"/>
    <d v="2025-08-06T00:00:00"/>
    <s v="12-08-2025"/>
    <d v="2025-08-12T00:00:00"/>
    <s v="12:00"/>
    <n v="6"/>
    <x v="4"/>
    <s v="martes"/>
    <s v="Free tour por Santiago de Compostela"/>
    <n v="3"/>
    <n v="0"/>
    <s v="Dolores Soto Vázquez"/>
    <s v="687501286"/>
    <s v="Opinado"/>
  </r>
  <r>
    <n v="32815999"/>
    <x v="0"/>
    <s v="06-08-2025 20:22:45"/>
    <d v="2025-08-06T00:00:00"/>
    <s v="19-08-2025"/>
    <d v="2025-08-19T00:00:00"/>
    <s v="10:45"/>
    <n v="13"/>
    <x v="4"/>
    <s v="martes"/>
    <s v="Free tour por Santiago de Compostela"/>
    <n v="4"/>
    <n v="0"/>
    <s v="Javier Hurtado Holguín"/>
    <s v="666787644"/>
    <s v="Opinión solicitada"/>
  </r>
  <r>
    <n v="32815782"/>
    <x v="1"/>
    <s v="06-08-2025 20:16:51"/>
    <d v="2025-08-06T00:00:00"/>
    <s v="08-08-2025"/>
    <d v="2025-08-08T00:00:00"/>
    <s v="18:45"/>
    <n v="2"/>
    <x v="4"/>
    <s v="viernes"/>
    <s v="Free tour por Santiago de Compostela"/>
    <n v="2"/>
    <n v="0"/>
    <s v="Earraizaarbeloa Arraiza Arbeloa"/>
    <s v="679174571"/>
    <s v="Opinión solicitada"/>
  </r>
  <r>
    <n v="32815519"/>
    <x v="1"/>
    <s v="06-08-2025 23:30:47"/>
    <d v="2025-08-06T00:00:00"/>
    <s v="19-08-2025"/>
    <d v="2025-08-19T00:00:00"/>
    <s v="10:45"/>
    <n v="13"/>
    <x v="4"/>
    <s v="martes"/>
    <s v="Free tour por Santiago de Compostela"/>
    <n v="4"/>
    <n v="0"/>
    <s v="María Dolores Soler Garcia"/>
    <s v="687725392"/>
    <s v="Opinado"/>
  </r>
  <r>
    <n v="32815324"/>
    <x v="1"/>
    <s v="06-08-2025 20:06:36"/>
    <d v="2025-08-06T00:00:00"/>
    <s v="21-08-2025"/>
    <d v="2025-08-21T00:00:00"/>
    <s v="11:30"/>
    <n v="15"/>
    <x v="4"/>
    <s v="jueves"/>
    <s v="Visita guiada por la Catedral de Santiago"/>
    <n v="6"/>
    <n v="132"/>
    <s v="Carlos Javier De Los Ríos Romero"/>
    <s v="34679987908"/>
    <s v="Opinado"/>
  </r>
  <r>
    <n v="32815206"/>
    <x v="3"/>
    <s v="06-08-2025 20:03:38"/>
    <d v="2025-08-06T00:00:00"/>
    <s v="11-08-2025"/>
    <d v="2025-08-11T00:00:00"/>
    <s v="11:30"/>
    <n v="5"/>
    <x v="4"/>
    <s v="lunes"/>
    <s v="Visita guiada por la Catedral de Santiago"/>
    <n v="3"/>
    <n v="48"/>
    <s v="Eva Perez Pulido"/>
    <s v="679553921"/>
    <s v="Opinión solicitada"/>
  </r>
  <r>
    <n v="32814920"/>
    <x v="0"/>
    <s v="06-08-2025 19:56:17"/>
    <d v="2025-08-06T00:00:00"/>
    <s v="08-08-2025"/>
    <d v="2025-08-08T00:00:00"/>
    <s v="10:00"/>
    <n v="2"/>
    <x v="4"/>
    <s v="viernes"/>
    <s v="Visita guiada por la Catedral de Santiago"/>
    <n v="1"/>
    <n v="22"/>
    <s v="María Cristina Palomba"/>
    <s v="91139562524"/>
    <s v="Opinado"/>
  </r>
  <r>
    <n v="32812814"/>
    <x v="1"/>
    <s v="06-08-2025 19:03:16"/>
    <d v="2025-08-06T00:00:00"/>
    <s v="22-08-2025"/>
    <d v="2025-08-22T00:00:00"/>
    <s v="16:00"/>
    <n v="16"/>
    <x v="4"/>
    <s v="viernes"/>
    <s v="Visita guiada por la Catedral de Santiago"/>
    <n v="4"/>
    <n v="128"/>
    <s v="Noelia Bonel Bria"/>
    <s v="620826851"/>
    <s v="Opinado"/>
  </r>
  <r>
    <n v="32812497"/>
    <x v="1"/>
    <s v="07-08-2025 08:40:02"/>
    <d v="2025-08-07T00:00:00"/>
    <s v="13-08-2025"/>
    <d v="2025-08-13T00:00:00"/>
    <s v="12:00"/>
    <n v="6"/>
    <x v="3"/>
    <s v="miércoles"/>
    <s v="Free tour por Santiago de Compostela"/>
    <n v="6"/>
    <n v="0"/>
    <s v="Inma Loreto Romero Moreno"/>
    <s v="659546246"/>
    <s v="Opinión solicitada"/>
  </r>
  <r>
    <n v="32812142"/>
    <x v="0"/>
    <s v="06-08-2025 18:51:25"/>
    <d v="2025-08-06T00:00:00"/>
    <s v="07-08-2025"/>
    <d v="2025-08-07T00:00:00"/>
    <s v="10:00"/>
    <n v="1"/>
    <x v="4"/>
    <s v="jueves"/>
    <s v="Visita guiada por la Catedral de Santiago"/>
    <n v="2"/>
    <n v="44"/>
    <s v="Valentina Rodriguez"/>
    <s v="660438621"/>
    <s v="Opinión solicitada"/>
  </r>
  <r>
    <n v="32811737"/>
    <x v="0"/>
    <s v="06-08-2025 18:32:35"/>
    <d v="2025-08-06T00:00:00"/>
    <s v="21-08-2025"/>
    <d v="2025-08-21T00:00:00"/>
    <s v="12:00"/>
    <n v="15"/>
    <x v="4"/>
    <s v="jueves"/>
    <s v="Free tour por Santiago de Compostela"/>
    <n v="4"/>
    <n v="0"/>
    <s v="Tamara Cerrillo Rodríguez"/>
    <s v="637090490"/>
    <s v="Opinión solicitada"/>
  </r>
  <r>
    <n v="32811098"/>
    <x v="4"/>
    <s v="06-08-2025 18:17:27"/>
    <d v="2025-08-06T00:00:00"/>
    <s v="15-08-2025"/>
    <d v="2025-08-15T00:00:00"/>
    <s v="16:00"/>
    <n v="9"/>
    <x v="4"/>
    <s v="viernes"/>
    <s v="Visita guiada por la Catedral de Santiago"/>
    <n v="2"/>
    <n v="60"/>
    <s v="Gabriel Castro Martinez"/>
    <s v="696413920"/>
    <s v="Opinión solicitada"/>
  </r>
  <r>
    <n v="32810965"/>
    <x v="1"/>
    <s v="06-08-2025 18:16:20"/>
    <d v="2025-08-06T00:00:00"/>
    <s v="19-08-2025"/>
    <d v="2025-08-19T00:00:00"/>
    <s v="10:45"/>
    <n v="13"/>
    <x v="4"/>
    <s v="martes"/>
    <s v="Free tour por Santiago de Compostela"/>
    <n v="4"/>
    <n v="0"/>
    <s v="Paula Contreras"/>
    <s v="644371130"/>
    <s v="Opinado"/>
  </r>
  <r>
    <n v="32810900"/>
    <x v="0"/>
    <s v="06-08-2025 18:13:12"/>
    <d v="2025-08-06T00:00:00"/>
    <s v="07-08-2025"/>
    <d v="2025-08-07T00:00:00"/>
    <s v="10:45"/>
    <n v="1"/>
    <x v="4"/>
    <s v="jueves"/>
    <s v="Free tour por Santiago de Compostela"/>
    <n v="2"/>
    <n v="0"/>
    <s v="Joan Pere Alonso Fernández"/>
    <s v="629426379"/>
    <s v="Opinión solicitada"/>
  </r>
  <r>
    <n v="32810779"/>
    <x v="1"/>
    <s v="06-08-2025 18:05:58"/>
    <d v="2025-08-06T00:00:00"/>
    <s v="16-08-2025"/>
    <d v="2025-08-16T00:00:00"/>
    <s v="10:00"/>
    <n v="10"/>
    <x v="4"/>
    <s v="sábado"/>
    <s v="Free tour por Santiago de Compostela"/>
    <n v="2"/>
    <n v="0"/>
    <s v="Samuel Llopis"/>
    <s v="664681002"/>
    <s v="Opinado"/>
  </r>
  <r>
    <n v="32810674"/>
    <x v="0"/>
    <s v="06-08-2025 18:05:44"/>
    <d v="2025-08-06T00:00:00"/>
    <s v="14-08-2025"/>
    <d v="2025-08-14T00:00:00"/>
    <s v="12:00"/>
    <n v="8"/>
    <x v="4"/>
    <s v="jueves"/>
    <s v="Free tour por Santiago de Compostela"/>
    <n v="4"/>
    <n v="0"/>
    <s v="Rodrigo García Nieto"/>
    <s v="699963833"/>
    <s v="Opinión solicitada"/>
  </r>
  <r>
    <n v="32810385"/>
    <x v="1"/>
    <s v="06-08-2025 17:57:07"/>
    <d v="2025-08-06T00:00:00"/>
    <s v="14-08-2025"/>
    <d v="2025-08-14T00:00:00"/>
    <s v="12:00"/>
    <n v="8"/>
    <x v="4"/>
    <s v="jueves"/>
    <s v="Free tour por Santiago de Compostela"/>
    <n v="3"/>
    <n v="0"/>
    <s v="Josefa López Chumillaa"/>
    <s v="655316053"/>
    <s v="Opinión solicitada"/>
  </r>
  <r>
    <n v="32810358"/>
    <x v="1"/>
    <s v="06-08-2025 17:55:18"/>
    <d v="2025-08-06T00:00:00"/>
    <s v="11-08-2025"/>
    <d v="2025-08-11T00:00:00"/>
    <s v="17:30"/>
    <n v="5"/>
    <x v="4"/>
    <s v="lunes"/>
    <s v="Free tour por Santiago de Compostela"/>
    <n v="2"/>
    <n v="0"/>
    <s v="José Luis Gallego López"/>
    <s v="649998012"/>
    <s v="Opinión solicitada"/>
  </r>
  <r>
    <n v="32810067"/>
    <x v="0"/>
    <s v="06-08-2025 17:49:34"/>
    <d v="2025-08-06T00:00:00"/>
    <s v="27-08-2025"/>
    <d v="2025-08-27T00:00:00"/>
    <s v="10:00"/>
    <n v="21"/>
    <x v="4"/>
    <s v="miércoles"/>
    <s v="Tour de Santiago de Compostela al completo con entradas"/>
    <n v="2"/>
    <n v="90"/>
    <s v="Katherine Elvir Araica"/>
    <s v="640655703"/>
    <s v="Opinión solicitada"/>
  </r>
  <r>
    <n v="32809405"/>
    <x v="2"/>
    <s v="06-08-2025 17:29:11"/>
    <d v="2025-08-06T00:00:00"/>
    <s v="12-08-2025"/>
    <d v="2025-08-12T00:00:00"/>
    <s v="10:45"/>
    <n v="6"/>
    <x v="4"/>
    <s v="martes"/>
    <s v="Free tour por Santiago de Compostela"/>
    <n v="6"/>
    <n v="0"/>
    <s v="Edgar Barbero Mera"/>
    <s v="617883206"/>
    <s v="Opinión solicitada"/>
  </r>
  <r>
    <n v="32808962"/>
    <x v="0"/>
    <s v="06-08-2025 17:15:28"/>
    <d v="2025-08-06T00:00:00"/>
    <s v="06-08-2025"/>
    <d v="2025-08-06T00:00:00"/>
    <s v="18:45"/>
    <n v="0"/>
    <x v="4"/>
    <s v="miércoles"/>
    <s v="Free tour por Santiago de Compostela"/>
    <n v="1"/>
    <n v="0"/>
    <s v="Noel Ramon Ferrer"/>
    <s v="619508711"/>
    <s v="Opinado"/>
  </r>
  <r>
    <n v="32808769"/>
    <x v="0"/>
    <s v="06-08-2025 17:12:45"/>
    <d v="2025-08-06T00:00:00"/>
    <s v="28-08-2025"/>
    <d v="2025-08-28T00:00:00"/>
    <s v="17:30"/>
    <n v="22"/>
    <x v="4"/>
    <s v="jueves"/>
    <s v="Free tour por Santiago de Compostela"/>
    <n v="2"/>
    <n v="0"/>
    <s v="Sagrario Barandiaran"/>
    <s v="669273485"/>
    <s v="Opinado"/>
  </r>
  <r>
    <n v="32808625"/>
    <x v="1"/>
    <s v="06-08-2025 18:50:36"/>
    <d v="2025-08-06T00:00:00"/>
    <s v="21-08-2025"/>
    <d v="2025-08-21T00:00:00"/>
    <s v="12:00"/>
    <n v="15"/>
    <x v="4"/>
    <s v="jueves"/>
    <s v="Free tour por Santiago de Compostela"/>
    <n v="0"/>
    <n v="0"/>
    <s v="Nicolasa Pérez Saura"/>
    <s v="616226985"/>
    <s v="No show"/>
  </r>
  <r>
    <n v="32808457"/>
    <x v="3"/>
    <s v="06-08-2025 17:01:08"/>
    <d v="2025-08-06T00:00:00"/>
    <s v="30-08-2025"/>
    <d v="2025-08-30T00:00:00"/>
    <s v="20:00"/>
    <n v="24"/>
    <x v="4"/>
    <s v="sábado"/>
    <s v="Free tour de los misterios y leyendas de Santiago"/>
    <n v="1"/>
    <n v="0"/>
    <s v="Abdón Alcañiz Ferrer"/>
    <s v="679511478"/>
    <s v="Opinión solicitada"/>
  </r>
  <r>
    <n v="32808268"/>
    <x v="1"/>
    <s v="06-08-2025 16:59:52"/>
    <d v="2025-08-06T00:00:00"/>
    <s v="12-08-2025"/>
    <d v="2025-08-12T00:00:00"/>
    <s v="17:30"/>
    <n v="6"/>
    <x v="4"/>
    <s v="martes"/>
    <s v="Free tour por Santiago de Compostela"/>
    <n v="2"/>
    <n v="0"/>
    <s v="Cristina Sori"/>
    <s v="610655540"/>
    <s v="Opinado"/>
  </r>
  <r>
    <n v="32808010"/>
    <x v="0"/>
    <s v="06-08-2025 16:49:43"/>
    <d v="2025-08-06T00:00:00"/>
    <s v="07-08-2025"/>
    <d v="2025-08-07T00:00:00"/>
    <s v="18:45"/>
    <n v="1"/>
    <x v="4"/>
    <s v="jueves"/>
    <s v="Free tour por Santiago de Compostela"/>
    <n v="2"/>
    <n v="0"/>
    <s v="Carlos Uriel Cortés"/>
    <s v="633841003"/>
    <s v="Opinión solicitada"/>
  </r>
  <r>
    <n v="32807848"/>
    <x v="2"/>
    <s v="06-08-2025 16:42:23"/>
    <d v="2025-08-06T00:00:00"/>
    <s v="06-08-2025"/>
    <d v="2025-08-06T00:00:00"/>
    <s v="18:45"/>
    <n v="0"/>
    <x v="4"/>
    <s v="miércoles"/>
    <s v="Free tour por Santiago de Compostela"/>
    <n v="4"/>
    <n v="0"/>
    <s v="Alba Peinado"/>
    <s v="661339393"/>
    <s v="Opinión solicitada"/>
  </r>
  <r>
    <n v="32807574"/>
    <x v="1"/>
    <s v="06-08-2025 16:35:09"/>
    <d v="2025-08-06T00:00:00"/>
    <s v="06-08-2025"/>
    <d v="2025-08-06T00:00:00"/>
    <s v="18:45"/>
    <n v="0"/>
    <x v="4"/>
    <s v="miércoles"/>
    <s v="Free tour por Santiago de Compostela"/>
    <n v="5"/>
    <n v="0"/>
    <s v="Julio Hurtado Martínez"/>
    <s v="675096436"/>
    <s v="Opinión solicitada"/>
  </r>
  <r>
    <n v="32807455"/>
    <x v="2"/>
    <s v="06-08-2025 16:28:53"/>
    <d v="2025-08-06T00:00:00"/>
    <s v="06-08-2025"/>
    <d v="2025-08-06T00:00:00"/>
    <s v="18:45"/>
    <n v="0"/>
    <x v="4"/>
    <s v="miércoles"/>
    <s v="Free tour por Santiago de Compostela"/>
    <n v="2"/>
    <n v="0"/>
    <s v="Lucia Fernández"/>
    <s v="634437383"/>
    <s v="Opinión solicitada"/>
  </r>
  <r>
    <n v="32807146"/>
    <x v="0"/>
    <s v="06-08-2025 16:20:29"/>
    <d v="2025-08-06T00:00:00"/>
    <s v="07-08-2025"/>
    <d v="2025-08-07T00:00:00"/>
    <s v="20:00"/>
    <n v="1"/>
    <x v="4"/>
    <s v="jueves"/>
    <s v="Free tour de los misterios y leyendas de Santiago"/>
    <n v="2"/>
    <n v="0"/>
    <s v="Angelina Correia Rodríguez"/>
    <s v="633792411"/>
    <s v="Opinado"/>
  </r>
  <r>
    <n v="32807130"/>
    <x v="1"/>
    <s v="06-08-2025 16:26:39"/>
    <d v="2025-08-06T00:00:00"/>
    <s v="07-08-2025"/>
    <d v="2025-08-07T00:00:00"/>
    <s v="10:45"/>
    <n v="1"/>
    <x v="4"/>
    <s v="jueves"/>
    <s v="Free tour por Santiago de Compostela"/>
    <n v="1"/>
    <n v="0"/>
    <s v="Sebastian Olivares"/>
    <s v="678604127"/>
    <s v="Opinión solicitada"/>
  </r>
  <r>
    <n v="32806087"/>
    <x v="1"/>
    <s v="06-08-2025 15:41:22"/>
    <d v="2025-08-06T00:00:00"/>
    <s v="09-08-2025"/>
    <d v="2025-08-09T00:00:00"/>
    <s v="20:00"/>
    <n v="3"/>
    <x v="4"/>
    <s v="sábado"/>
    <s v="Free tour de los misterios y leyendas de Santiago"/>
    <n v="3"/>
    <n v="0"/>
    <s v="Begoña Jimenez Viera"/>
    <s v="665815747"/>
    <s v="Opinión solicitada"/>
  </r>
  <r>
    <n v="32804742"/>
    <x v="1"/>
    <s v="06-08-2025 14:52:51"/>
    <d v="2025-08-06T00:00:00"/>
    <s v="14-08-2025"/>
    <d v="2025-08-14T00:00:00"/>
    <s v="11:30"/>
    <n v="8"/>
    <x v="4"/>
    <s v="jueves"/>
    <s v="Visita guiada por la Catedral de Santiago"/>
    <n v="2"/>
    <n v="44"/>
    <s v="Leticia Robles Outeiro"/>
    <s v="627643152"/>
    <s v="Opinado"/>
  </r>
  <r>
    <n v="32804601"/>
    <x v="0"/>
    <s v="06-08-2025 14:49:44"/>
    <d v="2025-08-06T00:00:00"/>
    <s v="06-08-2025"/>
    <d v="2025-08-06T00:00:00"/>
    <s v="18:45"/>
    <n v="0"/>
    <x v="4"/>
    <s v="miércoles"/>
    <s v="Free tour por Santiago de Compostela"/>
    <n v="4"/>
    <n v="0"/>
    <s v="Pablo Jiménez Zúñiga"/>
    <s v="649083228"/>
    <s v="Opinión solicitada"/>
  </r>
  <r>
    <n v="32804140"/>
    <x v="1"/>
    <s v="06-08-2025 14:30:22"/>
    <d v="2025-08-06T00:00:00"/>
    <s v="07-08-2025"/>
    <d v="2025-08-07T00:00:00"/>
    <s v="20:00"/>
    <n v="1"/>
    <x v="4"/>
    <s v="jueves"/>
    <s v="Free tour de los misterios y leyendas de Santiago"/>
    <n v="2"/>
    <n v="0"/>
    <s v="Eva Martinez Javega"/>
    <s v="695386592"/>
    <s v="Opinión solicitada"/>
  </r>
  <r>
    <n v="32803538"/>
    <x v="1"/>
    <s v="06-08-2025 14:09:26"/>
    <d v="2025-08-06T00:00:00"/>
    <s v="07-08-2025"/>
    <d v="2025-08-07T00:00:00"/>
    <s v="20:00"/>
    <n v="1"/>
    <x v="4"/>
    <s v="jueves"/>
    <s v="Free tour de los misterios y leyendas de Santiago"/>
    <n v="2"/>
    <n v="0"/>
    <s v="Alejandra Acosta Negroles"/>
    <s v="679821781"/>
    <s v="Opinión solicitada"/>
  </r>
  <r>
    <n v="32803295"/>
    <x v="0"/>
    <s v="06-08-2025 13:59:01"/>
    <d v="2025-08-06T00:00:00"/>
    <s v="16-08-2025"/>
    <d v="2025-08-16T00:00:00"/>
    <s v="12:00"/>
    <n v="10"/>
    <x v="4"/>
    <s v="sábado"/>
    <s v="Free tour por Santiago de Compostela"/>
    <n v="4"/>
    <n v="0"/>
    <s v="Anne Narvaez"/>
    <s v="640610844"/>
    <s v="Opinión solicitada"/>
  </r>
  <r>
    <n v="32803240"/>
    <x v="1"/>
    <s v="06-08-2025 13:57:05"/>
    <d v="2025-08-06T00:00:00"/>
    <s v="20-08-2025"/>
    <d v="2025-08-20T00:00:00"/>
    <s v="10:00"/>
    <n v="14"/>
    <x v="4"/>
    <s v="miércoles"/>
    <s v="Visita guiada por la Catedral de Santiago"/>
    <n v="2"/>
    <n v="90"/>
    <s v="Jon De La Cuesta Barrutia"/>
    <s v="688888781"/>
    <s v="Opinión solicitada"/>
  </r>
  <r>
    <n v="32803055"/>
    <x v="1"/>
    <s v="06-08-2025 13:50:27"/>
    <d v="2025-08-06T00:00:00"/>
    <s v="23-08-2025"/>
    <d v="2025-08-23T00:00:00"/>
    <s v="18:45"/>
    <n v="17"/>
    <x v="4"/>
    <s v="sábado"/>
    <s v="Free tour por Santiago de Compostela"/>
    <n v="5"/>
    <n v="0"/>
    <s v="Laura Gonzalez Hernandez"/>
    <s v="628805801"/>
    <s v="Opinión solicitada"/>
  </r>
  <r>
    <n v="32801984"/>
    <x v="4"/>
    <s v="06-08-2025 13:20:39"/>
    <d v="2025-08-06T00:00:00"/>
    <s v="31-08-2025"/>
    <d v="2025-08-31T00:00:00"/>
    <s v="10:00"/>
    <n v="25"/>
    <x v="4"/>
    <s v="domingo"/>
    <s v="Tour de Santiago de Compostela al completo con entradas"/>
    <n v="2"/>
    <n v="80"/>
    <s v="Dolores Torres Berto"/>
    <s v="618422958"/>
    <s v="Opinión solicitada"/>
  </r>
  <r>
    <n v="32801777"/>
    <x v="0"/>
    <s v="06-08-2025 13:12:32"/>
    <d v="2025-08-06T00:00:00"/>
    <s v="07-08-2025"/>
    <d v="2025-08-07T00:00:00"/>
    <s v="12:00"/>
    <n v="1"/>
    <x v="4"/>
    <s v="jueves"/>
    <s v="Free tour por Santiago de Compostela"/>
    <n v="2"/>
    <n v="0"/>
    <s v="Francisco José Pardo Justicia"/>
    <s v="617626758"/>
    <s v="Opinión solicitada"/>
  </r>
  <r>
    <n v="32801444"/>
    <x v="1"/>
    <s v="06-08-2025 12:57:25"/>
    <d v="2025-08-06T00:00:00"/>
    <s v="07-08-2025"/>
    <d v="2025-08-07T00:00:00"/>
    <s v="12:00"/>
    <n v="1"/>
    <x v="4"/>
    <s v="jueves"/>
    <s v="Free tour por Santiago de Compostela"/>
    <n v="2"/>
    <n v="0"/>
    <s v="Leire Garcia Casas"/>
    <s v="669391522"/>
    <s v="Opinión solicitada"/>
  </r>
  <r>
    <n v="32801442"/>
    <x v="1"/>
    <s v="06-08-2025 12:58:11"/>
    <d v="2025-08-06T00:00:00"/>
    <s v="08-08-2025"/>
    <d v="2025-08-08T00:00:00"/>
    <s v="20:00"/>
    <n v="2"/>
    <x v="4"/>
    <s v="viernes"/>
    <s v="Free tour de los misterios y leyendas de Santiago"/>
    <n v="2"/>
    <n v="0"/>
    <s v="Ana Vallejo García"/>
    <s v="697488823"/>
    <s v="Opinión solicitada"/>
  </r>
  <r>
    <n v="32801306"/>
    <x v="0"/>
    <s v="06-08-2025 12:51:44"/>
    <d v="2025-08-06T00:00:00"/>
    <s v="10-08-2025"/>
    <d v="2025-08-10T00:00:00"/>
    <s v="12:00"/>
    <n v="4"/>
    <x v="4"/>
    <s v="domingo"/>
    <s v="Free tour por Santiago de Compostela"/>
    <n v="5"/>
    <n v="0"/>
    <s v="Elena Fernández"/>
    <s v="686856050"/>
    <s v="Opinión solicitada"/>
  </r>
  <r>
    <n v="32801151"/>
    <x v="0"/>
    <s v="06-08-2025 12:46:39"/>
    <d v="2025-08-06T00:00:00"/>
    <s v="19-08-2025"/>
    <d v="2025-08-19T00:00:00"/>
    <s v="12:00"/>
    <n v="13"/>
    <x v="4"/>
    <s v="martes"/>
    <s v="Free tour por Santiago de Compostela"/>
    <n v="2"/>
    <n v="0"/>
    <s v="Ana Comes"/>
    <s v="607912676"/>
    <s v="Opinión solicitada"/>
  </r>
  <r>
    <n v="32801115"/>
    <x v="1"/>
    <s v="07-08-2025 17:53:20"/>
    <d v="2025-08-07T00:00:00"/>
    <s v="10-08-2025"/>
    <d v="2025-08-10T00:00:00"/>
    <s v="12:00"/>
    <n v="3"/>
    <x v="3"/>
    <s v="domingo"/>
    <s v="Free tour por Santiago de Compostela"/>
    <n v="2"/>
    <n v="0"/>
    <s v="Emilio Morón Martos"/>
    <s v="690990281"/>
    <s v="Opinión solicitada"/>
  </r>
  <r>
    <n v="32799825"/>
    <x v="1"/>
    <s v="06-08-2025 12:04:22"/>
    <d v="2025-08-06T00:00:00"/>
    <s v="21-08-2025"/>
    <d v="2025-08-21T00:00:00"/>
    <s v="10:45"/>
    <n v="15"/>
    <x v="4"/>
    <s v="jueves"/>
    <s v="Free tour por Santiago de Compostela"/>
    <n v="2"/>
    <n v="0"/>
    <s v="Sara Martinez"/>
    <s v="660323123"/>
    <s v="Opinión solicitada"/>
  </r>
  <r>
    <n v="32799708"/>
    <x v="1"/>
    <s v="06-08-2025 12:06:28"/>
    <d v="2025-08-06T00:00:00"/>
    <s v="18-08-2025"/>
    <d v="2025-08-18T00:00:00"/>
    <s v="10:45"/>
    <n v="12"/>
    <x v="4"/>
    <s v="lunes"/>
    <s v="Free tour por Santiago de Compostela"/>
    <n v="4"/>
    <n v="0"/>
    <s v="Jaime Pasero Monja"/>
    <s v="670201870"/>
    <s v="Opinado"/>
  </r>
  <r>
    <n v="32799572"/>
    <x v="0"/>
    <s v="06-08-2025 11:56:06"/>
    <d v="2025-08-06T00:00:00"/>
    <s v="11-08-2025"/>
    <d v="2025-08-11T00:00:00"/>
    <s v="18:45"/>
    <n v="5"/>
    <x v="4"/>
    <s v="lunes"/>
    <s v="Free tour por Santiago de Compostela"/>
    <n v="2"/>
    <n v="0"/>
    <s v="Ana Esther Peñas"/>
    <s v="661257327"/>
    <s v="Opinado"/>
  </r>
  <r>
    <n v="32798809"/>
    <x v="3"/>
    <s v="06-08-2025 11:35:50"/>
    <d v="2025-08-06T00:00:00"/>
    <s v="10-08-2025"/>
    <d v="2025-08-10T00:00:00"/>
    <s v="12:00"/>
    <n v="4"/>
    <x v="4"/>
    <s v="domingo"/>
    <s v="Free tour por Santiago de Compostela"/>
    <n v="6"/>
    <n v="0"/>
    <s v="Dulce Valero Garcia"/>
    <s v="658029816"/>
    <s v="Opinado"/>
  </r>
  <r>
    <n v="32798687"/>
    <x v="4"/>
    <s v="06-08-2025 11:27:51"/>
    <d v="2025-08-06T00:00:00"/>
    <s v="17-08-2025"/>
    <d v="2025-08-17T00:00:00"/>
    <s v="11:30"/>
    <n v="11"/>
    <x v="4"/>
    <s v="domingo"/>
    <s v="Visita guiada por la Catedral de Santiago"/>
    <n v="3"/>
    <n v="96"/>
    <s v="Domingo Gomez Rubio"/>
    <s v="615337635"/>
    <s v="Opinión solicitada"/>
  </r>
  <r>
    <n v="32798557"/>
    <x v="1"/>
    <s v="06-08-2025 11:27:20"/>
    <d v="2025-08-06T00:00:00"/>
    <s v="28-08-2025"/>
    <d v="2025-08-28T00:00:00"/>
    <s v="20:00"/>
    <n v="22"/>
    <x v="4"/>
    <s v="jueves"/>
    <s v="Free tour de los misterios y leyendas de Santiago"/>
    <n v="0"/>
    <n v="0"/>
    <s v="George Trufia"/>
    <s v="632364676"/>
    <s v="No show"/>
  </r>
  <r>
    <n v="32797176"/>
    <x v="1"/>
    <s v="06-08-2025 10:41:29"/>
    <d v="2025-08-06T00:00:00"/>
    <s v="07-08-2025"/>
    <d v="2025-08-07T00:00:00"/>
    <s v="18:45"/>
    <n v="1"/>
    <x v="4"/>
    <s v="jueves"/>
    <s v="Free tour por Santiago de Compostela"/>
    <n v="0"/>
    <n v="0"/>
    <s v="Alba Hergueta Diaz"/>
    <s v="649272618"/>
    <s v="No show"/>
  </r>
  <r>
    <n v="32797072"/>
    <x v="1"/>
    <s v="06-08-2025 12:04:04"/>
    <d v="2025-08-06T00:00:00"/>
    <s v="07-08-2025"/>
    <d v="2025-08-07T00:00:00"/>
    <s v="18:45"/>
    <n v="1"/>
    <x v="4"/>
    <s v="jueves"/>
    <s v="Free tour por Santiago de Compostela"/>
    <n v="2"/>
    <n v="0"/>
    <s v="Maite Zango Aguirrezabal"/>
    <s v="633172792"/>
    <s v="Opinión solicitada"/>
  </r>
  <r>
    <n v="32796972"/>
    <x v="4"/>
    <s v="06-08-2025 10:36:10"/>
    <d v="2025-08-06T00:00:00"/>
    <s v="16-08-2025"/>
    <d v="2025-08-16T00:00:00"/>
    <s v="17:30"/>
    <n v="10"/>
    <x v="4"/>
    <s v="sábado"/>
    <s v="Free tour por Santiago de Compostela"/>
    <n v="4"/>
    <n v="0"/>
    <s v="Maria Asuncion Juarez Sanchez"/>
    <s v="646 61 06 59"/>
    <s v="Opinión solicitada"/>
  </r>
  <r>
    <n v="32796914"/>
    <x v="0"/>
    <s v="06-08-2025 10:35:24"/>
    <d v="2025-08-06T00:00:00"/>
    <s v="11-08-2025"/>
    <d v="2025-08-11T00:00:00"/>
    <s v="16:00"/>
    <n v="5"/>
    <x v="4"/>
    <s v="lunes"/>
    <s v="Visita guiada por la Catedral de Santiago"/>
    <n v="2"/>
    <n v="44"/>
    <s v="Rosa Maria Garcia Almendro"/>
    <s v="675639166"/>
    <s v="Opinión solicitada"/>
  </r>
  <r>
    <n v="32796870"/>
    <x v="0"/>
    <s v="06-08-2025 10:33:16"/>
    <d v="2025-08-06T00:00:00"/>
    <s v="21-08-2025"/>
    <d v="2025-08-21T00:00:00"/>
    <s v="17:30"/>
    <n v="15"/>
    <x v="4"/>
    <s v="jueves"/>
    <s v="Free tour por Santiago de Compostela"/>
    <n v="4"/>
    <n v="0"/>
    <s v="Elena Navarro Domínguez"/>
    <s v="667066356"/>
    <s v="Opinado"/>
  </r>
  <r>
    <n v="32796606"/>
    <x v="0"/>
    <s v="06-08-2025 10:25:57"/>
    <d v="2025-08-06T00:00:00"/>
    <s v="20-08-2025"/>
    <d v="2025-08-20T00:00:00"/>
    <s v="12:00"/>
    <n v="14"/>
    <x v="4"/>
    <s v="miércoles"/>
    <s v="Free tour por Santiago de Compostela"/>
    <n v="0"/>
    <n v="0"/>
    <s v="Encarni Córdoba Bermejo"/>
    <s v="605064090"/>
    <s v="No show"/>
  </r>
  <r>
    <n v="32795208"/>
    <x v="1"/>
    <s v="06-08-2025 09:34:34"/>
    <d v="2025-08-06T00:00:00"/>
    <s v="24-08-2025"/>
    <d v="2025-08-24T00:00:00"/>
    <s v="18:45"/>
    <n v="18"/>
    <x v="4"/>
    <s v="domingo"/>
    <s v="Free tour por Santiago de Compostela"/>
    <n v="2"/>
    <n v="0"/>
    <s v="Carlos Felguera"/>
    <s v="639219587"/>
    <s v="Opinión solicitada"/>
  </r>
  <r>
    <n v="32795158"/>
    <x v="1"/>
    <s v="06-08-2025 09:32:25"/>
    <d v="2025-08-06T00:00:00"/>
    <s v="11-08-2025"/>
    <d v="2025-08-11T00:00:00"/>
    <s v="10:45"/>
    <n v="5"/>
    <x v="4"/>
    <s v="lunes"/>
    <s v="Free tour por Santiago de Compostela"/>
    <n v="2"/>
    <n v="0"/>
    <s v="Raúl Miranda Muñoz"/>
    <s v="628105607"/>
    <s v="Opinión solicitada"/>
  </r>
  <r>
    <n v="32794857"/>
    <x v="1"/>
    <s v="06-08-2025 09:18:35"/>
    <d v="2025-08-06T00:00:00"/>
    <s v="11-08-2025"/>
    <d v="2025-08-11T00:00:00"/>
    <s v="20:00"/>
    <n v="5"/>
    <x v="4"/>
    <s v="lunes"/>
    <s v="Free tour de los misterios y leyendas de Santiago"/>
    <n v="2"/>
    <n v="0"/>
    <s v="Sandra Cano Barrio"/>
    <s v="636631161"/>
    <s v="Opinado"/>
  </r>
  <r>
    <n v="32794662"/>
    <x v="1"/>
    <s v="06-08-2025 09:15:41"/>
    <d v="2025-08-06T00:00:00"/>
    <s v="21-08-2025"/>
    <d v="2025-08-21T00:00:00"/>
    <s v="16:45"/>
    <n v="15"/>
    <x v="4"/>
    <s v="jueves"/>
    <s v="Visita guiada por la Catedral de Santiago"/>
    <n v="2"/>
    <n v="44"/>
    <s v="Jose Alberto Alameda Diaz"/>
    <s v="609533992"/>
    <s v="Opinión solicitada"/>
  </r>
  <r>
    <n v="32794238"/>
    <x v="1"/>
    <s v="15-08-2025 21:15:51"/>
    <d v="2025-08-15T00:00:00"/>
    <s v="21-08-2025"/>
    <d v="2025-08-21T00:00:00"/>
    <s v="12:00"/>
    <n v="6"/>
    <x v="2"/>
    <s v="jueves"/>
    <s v="Free tour por Santiago de Compostela"/>
    <n v="0"/>
    <n v="0"/>
    <s v="David Ferrando"/>
    <s v="647024637"/>
    <s v="No show"/>
  </r>
  <r>
    <n v="32794188"/>
    <x v="1"/>
    <s v="06-08-2025 08:43:06"/>
    <d v="2025-08-06T00:00:00"/>
    <s v="07-08-2025"/>
    <d v="2025-08-07T00:00:00"/>
    <s v="20:00"/>
    <n v="1"/>
    <x v="4"/>
    <s v="jueves"/>
    <s v="Free tour de los misterios y leyendas de Santiago"/>
    <n v="3"/>
    <n v="0"/>
    <s v="Jorge Gomez-lechon"/>
    <s v="646500596"/>
    <s v="Opinión solicitada"/>
  </r>
  <r>
    <n v="32793936"/>
    <x v="5"/>
    <s v="06-08-2025 08:28:13"/>
    <d v="2025-08-06T00:00:00"/>
    <s v="20-08-2025"/>
    <d v="2025-08-20T00:00:00"/>
    <s v="17:30"/>
    <n v="14"/>
    <x v="4"/>
    <s v="miércoles"/>
    <s v="Free tour por Santiago de Compostela"/>
    <n v="4"/>
    <n v="0"/>
    <s v="Mercedes Canca Miralles"/>
    <s v="669491163"/>
    <s v="Opinado"/>
  </r>
  <r>
    <n v="32793926"/>
    <x v="1"/>
    <s v="06-08-2025 08:27:13"/>
    <d v="2025-08-06T00:00:00"/>
    <s v="07-08-2025"/>
    <d v="2025-08-07T00:00:00"/>
    <s v="18:45"/>
    <n v="1"/>
    <x v="4"/>
    <s v="jueves"/>
    <s v="Free tour por Santiago de Compostela"/>
    <n v="4"/>
    <n v="0"/>
    <s v="Francisco Javier De La Torre Rodriguez"/>
    <s v="696663424"/>
    <s v="Opinión solicitada"/>
  </r>
  <r>
    <n v="32793910"/>
    <x v="0"/>
    <s v="06-08-2025 08:26:18"/>
    <d v="2025-08-06T00:00:00"/>
    <s v="06-08-2025"/>
    <d v="2025-08-06T00:00:00"/>
    <s v="18:45"/>
    <n v="0"/>
    <x v="4"/>
    <s v="miércoles"/>
    <s v="Free tour por Santiago de Compostela"/>
    <n v="3"/>
    <n v="0"/>
    <s v="Isabel Torres Sorribas"/>
    <s v="647514073"/>
    <s v="Opinión solicitada"/>
  </r>
  <r>
    <n v="32793878"/>
    <x v="2"/>
    <s v="06-08-2025 08:24:45"/>
    <d v="2025-08-06T00:00:00"/>
    <s v="09-08-2025"/>
    <d v="2025-08-09T00:00:00"/>
    <s v="10:45"/>
    <n v="3"/>
    <x v="4"/>
    <s v="sábado"/>
    <s v="Free tour por Santiago de Compostela"/>
    <n v="1"/>
    <n v="0"/>
    <s v="Patricio Garcia Rodriguez"/>
    <s v="3447505666"/>
    <s v="Opinión solicitada"/>
  </r>
  <r>
    <n v="32793674"/>
    <x v="0"/>
    <s v="06-08-2025 08:07:27"/>
    <d v="2025-08-06T00:00:00"/>
    <s v="20-08-2025"/>
    <d v="2025-08-20T00:00:00"/>
    <s v="10:45"/>
    <n v="14"/>
    <x v="4"/>
    <s v="miércoles"/>
    <s v="Free tour por Santiago de Compostela"/>
    <n v="4"/>
    <n v="0"/>
    <s v="Sergio Alepuz Sanahuja"/>
    <s v="653340659"/>
    <s v="Opinión solicitada"/>
  </r>
  <r>
    <n v="32793179"/>
    <x v="1"/>
    <s v="06-08-2025 06:56:39"/>
    <d v="2025-08-06T00:00:00"/>
    <s v="07-08-2025"/>
    <d v="2025-08-07T00:00:00"/>
    <s v="17:30"/>
    <n v="1"/>
    <x v="4"/>
    <s v="jueves"/>
    <s v="Free tour por Santiago de Compostela"/>
    <n v="2"/>
    <n v="0"/>
    <s v="Rosa Valle"/>
    <s v="606844602"/>
    <s v="Opinión solicitada"/>
  </r>
  <r>
    <n v="32791718"/>
    <x v="1"/>
    <s v="06-08-2025 03:18:22"/>
    <d v="2025-08-06T00:00:00"/>
    <s v="08-08-2025"/>
    <d v="2025-08-08T00:00:00"/>
    <s v="16:45"/>
    <n v="2"/>
    <x v="4"/>
    <s v="viernes"/>
    <s v="Visita guiada por la Catedral de Santiago"/>
    <n v="2"/>
    <n v="44"/>
    <s v="Carlos Calvera"/>
    <s v="685364666"/>
    <s v="Opinión solicitada"/>
  </r>
  <r>
    <n v="32790815"/>
    <x v="0"/>
    <s v="06-08-2025 01:46:36"/>
    <d v="2025-08-06T00:00:00"/>
    <s v="19-08-2025"/>
    <d v="2025-08-19T00:00:00"/>
    <s v="12:00"/>
    <n v="13"/>
    <x v="4"/>
    <s v="martes"/>
    <s v="Free tour por Santiago de Compostela"/>
    <n v="0"/>
    <n v="0"/>
    <s v="Ione Riezu"/>
    <s v="629083721"/>
    <s v="No show"/>
  </r>
  <r>
    <n v="32789583"/>
    <x v="1"/>
    <s v="06-08-2025 00:27:55"/>
    <d v="2025-08-06T00:00:00"/>
    <s v="20-08-2025"/>
    <d v="2025-08-20T00:00:00"/>
    <s v="20:00"/>
    <n v="14"/>
    <x v="4"/>
    <s v="miércoles"/>
    <s v="Free tour de los misterios y leyendas de Santiago"/>
    <n v="2"/>
    <n v="0"/>
    <s v="Lucia Berruga Sanchez"/>
    <s v="686382655"/>
    <s v="Opinado"/>
  </r>
  <r>
    <n v="32789446"/>
    <x v="1"/>
    <s v="06-08-2025 00:24:25"/>
    <d v="2025-08-06T00:00:00"/>
    <s v="09-08-2025"/>
    <d v="2025-08-09T00:00:00"/>
    <s v="10:45"/>
    <n v="3"/>
    <x v="4"/>
    <s v="sábado"/>
    <s v="Free tour por Santiago de Compostela"/>
    <n v="5"/>
    <n v="0"/>
    <s v="María Polo"/>
    <s v="659980842"/>
    <s v="Opinado"/>
  </r>
  <r>
    <n v="32789309"/>
    <x v="0"/>
    <s v="06-08-2025 00:16:23"/>
    <d v="2025-08-06T00:00:00"/>
    <s v="07-08-2025"/>
    <d v="2025-08-07T00:00:00"/>
    <s v="13:00"/>
    <n v="1"/>
    <x v="4"/>
    <s v="jueves"/>
    <s v="Visite de la Cathédrale Saint-Jacques-de-Compostelle + Musée"/>
    <n v="4"/>
    <n v="52"/>
    <s v="Claire Bacquart"/>
    <s v="660870220"/>
    <s v="Opinión solicitada"/>
  </r>
  <r>
    <n v="32788373"/>
    <x v="0"/>
    <s v="05-08-2025 23:43:39"/>
    <d v="2025-08-05T00:00:00"/>
    <s v="11-08-2025"/>
    <d v="2025-08-11T00:00:00"/>
    <s v="11:30"/>
    <n v="6"/>
    <x v="5"/>
    <s v="lunes"/>
    <s v="Visita guiada por la Catedral de Santiago"/>
    <n v="2"/>
    <n v="44"/>
    <s v="M Pilar Pérez González"/>
    <s v="34610027279"/>
    <s v="Opinión solicitada"/>
  </r>
  <r>
    <n v="32787745"/>
    <x v="1"/>
    <s v="05-08-2025 23:21:03"/>
    <d v="2025-08-05T00:00:00"/>
    <s v="08-08-2025"/>
    <d v="2025-08-08T00:00:00"/>
    <s v="10:00"/>
    <n v="3"/>
    <x v="5"/>
    <s v="viernes"/>
    <s v="Visita guiada por la Catedral de Santiago"/>
    <n v="4"/>
    <n v="88"/>
    <s v="Marta García"/>
    <s v="695964132"/>
    <s v="Opinión solicitada"/>
  </r>
  <r>
    <n v="32786991"/>
    <x v="1"/>
    <s v="05-08-2025 22:56:52"/>
    <d v="2025-08-05T00:00:00"/>
    <s v="06-08-2025"/>
    <d v="2025-08-06T00:00:00"/>
    <s v="16:00"/>
    <n v="1"/>
    <x v="5"/>
    <s v="miércoles"/>
    <s v="Visita guiada por la Catedral de Santiago"/>
    <n v="2"/>
    <n v="44"/>
    <s v="Amparo Jiménez Sánchez"/>
    <s v="656553668"/>
    <s v="Opinión solicitada"/>
  </r>
  <r>
    <n v="32786605"/>
    <x v="1"/>
    <s v="05-08-2025 22:46:43"/>
    <d v="2025-08-05T00:00:00"/>
    <s v="09-08-2025"/>
    <d v="2025-08-09T00:00:00"/>
    <s v="17:30"/>
    <n v="4"/>
    <x v="5"/>
    <s v="sábado"/>
    <s v="Free tour por Santiago de Compostela"/>
    <n v="2"/>
    <n v="0"/>
    <s v="Susana Villarejo"/>
    <s v="608432096"/>
    <s v="Opinado"/>
  </r>
  <r>
    <n v="32786226"/>
    <x v="1"/>
    <s v="05-08-2025 22:39:20"/>
    <d v="2025-08-05T00:00:00"/>
    <s v="08-08-2025"/>
    <d v="2025-08-08T00:00:00"/>
    <s v="18:45"/>
    <n v="3"/>
    <x v="5"/>
    <s v="viernes"/>
    <s v="Free tour por Santiago de Compostela"/>
    <n v="6"/>
    <n v="0"/>
    <s v="Yeniree Plasencia"/>
    <s v="656339063"/>
    <s v="Opinión solicitada"/>
  </r>
  <r>
    <n v="32786042"/>
    <x v="0"/>
    <s v="05-08-2025 22:30:17"/>
    <d v="2025-08-05T00:00:00"/>
    <s v="09-08-2025"/>
    <d v="2025-08-09T00:00:00"/>
    <s v="10:45"/>
    <n v="4"/>
    <x v="5"/>
    <s v="sábado"/>
    <s v="Free tour por Santiago de Compostela"/>
    <n v="3"/>
    <n v="0"/>
    <s v="Silvia Carbó Martí"/>
    <s v="605363080"/>
    <s v="Opinión solicitada"/>
  </r>
  <r>
    <n v="32784759"/>
    <x v="0"/>
    <s v="05-08-2025 21:57:35"/>
    <d v="2025-08-05T00:00:00"/>
    <s v="10-08-2025"/>
    <d v="2025-08-10T00:00:00"/>
    <s v="12:00"/>
    <n v="5"/>
    <x v="5"/>
    <s v="domingo"/>
    <s v="Free tour por Santiago de Compostela"/>
    <n v="5"/>
    <n v="0"/>
    <s v="Elena Fernández"/>
    <s v="68685605"/>
    <s v="Opinión solicitada"/>
  </r>
  <r>
    <n v="32783911"/>
    <x v="1"/>
    <s v="05-08-2025 23:39:39"/>
    <d v="2025-08-05T00:00:00"/>
    <s v="09-08-2025"/>
    <d v="2025-08-09T00:00:00"/>
    <s v="10:45"/>
    <n v="4"/>
    <x v="5"/>
    <s v="sábado"/>
    <s v="Free tour por Santiago de Compostela"/>
    <n v="6"/>
    <n v="0"/>
    <s v="Cristina Sevilla"/>
    <s v="611137691"/>
    <s v="Opinión solicitada"/>
  </r>
  <r>
    <n v="32783564"/>
    <x v="0"/>
    <s v="05-08-2025 21:22:32"/>
    <d v="2025-08-05T00:00:00"/>
    <s v="08-08-2025"/>
    <d v="2025-08-08T00:00:00"/>
    <s v="20:00"/>
    <n v="3"/>
    <x v="5"/>
    <s v="viernes"/>
    <s v="Free tour de los misterios y leyendas de Santiago"/>
    <n v="5"/>
    <n v="0"/>
    <s v="Linda Marquez"/>
    <s v="688891209"/>
    <s v="Opinado"/>
  </r>
  <r>
    <n v="32783469"/>
    <x v="3"/>
    <s v="05-08-2025 21:21:27"/>
    <d v="2025-08-05T00:00:00"/>
    <s v="15-08-2025"/>
    <d v="2025-08-15T00:00:00"/>
    <s v="16:45"/>
    <n v="10"/>
    <x v="5"/>
    <s v="viernes"/>
    <s v="Visita guiada por la Catedral de Santiago"/>
    <n v="3"/>
    <n v="66"/>
    <s v="Rocio Prior Valera"/>
    <s v="654526190"/>
    <s v="Opinado"/>
  </r>
  <r>
    <n v="32783012"/>
    <x v="3"/>
    <s v="05-08-2025 21:09:16"/>
    <d v="2025-08-05T00:00:00"/>
    <s v="15-08-2025"/>
    <d v="2025-08-15T00:00:00"/>
    <s v="17:30"/>
    <n v="10"/>
    <x v="5"/>
    <s v="viernes"/>
    <s v="Free tour por Santiago de Compostela"/>
    <n v="2"/>
    <n v="0"/>
    <s v="Marta Llobera Roca"/>
    <s v="620179443"/>
    <s v="Opinión solicitada"/>
  </r>
  <r>
    <n v="32782389"/>
    <x v="1"/>
    <s v="05-08-2025 20:51:59"/>
    <d v="2025-08-05T00:00:00"/>
    <s v="09-08-2025"/>
    <d v="2025-08-09T00:00:00"/>
    <s v="16:45"/>
    <n v="4"/>
    <x v="5"/>
    <s v="sábado"/>
    <s v="Visita guiada por la Catedral de Santiago"/>
    <n v="2"/>
    <n v="44"/>
    <s v="Irene Manzorro Guerrero"/>
    <s v="690326081"/>
    <s v="Opinado"/>
  </r>
  <r>
    <n v="32782309"/>
    <x v="1"/>
    <s v="05-08-2025 20:50:07"/>
    <d v="2025-08-05T00:00:00"/>
    <s v="28-08-2025"/>
    <d v="2025-08-28T00:00:00"/>
    <s v="17:30"/>
    <n v="23"/>
    <x v="5"/>
    <s v="jueves"/>
    <s v="Free tour por Santiago de Compostela"/>
    <n v="2"/>
    <n v="0"/>
    <s v="Eva Maria Bertomeu  Villalba"/>
    <s v="687994207"/>
    <s v="Opinión solicitada"/>
  </r>
  <r>
    <n v="32781767"/>
    <x v="2"/>
    <s v="05-08-2025 20:40:24"/>
    <d v="2025-08-05T00:00:00"/>
    <s v="10-08-2025"/>
    <d v="2025-08-10T00:00:00"/>
    <s v="12:00"/>
    <n v="5"/>
    <x v="5"/>
    <s v="domingo"/>
    <s v="Free tour por Santiago de Compostela"/>
    <n v="5"/>
    <n v="0"/>
    <s v="Alber Es"/>
    <s v="619837293"/>
    <s v="Opinión solicitada"/>
  </r>
  <r>
    <n v="32781759"/>
    <x v="1"/>
    <s v="05-08-2025 20:33:38"/>
    <d v="2025-08-05T00:00:00"/>
    <s v="19-08-2025"/>
    <d v="2025-08-19T00:00:00"/>
    <s v="10:45"/>
    <n v="14"/>
    <x v="5"/>
    <s v="martes"/>
    <s v="Free tour por Santiago de Compostela"/>
    <n v="2"/>
    <n v="0"/>
    <s v="Isabel Bustos Rodriguez"/>
    <s v="630458157"/>
    <s v="Opinión solicitada"/>
  </r>
  <r>
    <n v="32781551"/>
    <x v="1"/>
    <s v="06-08-2025 10:16:20"/>
    <d v="2025-08-06T00:00:00"/>
    <s v="25-08-2025"/>
    <d v="2025-08-25T00:00:00"/>
    <s v="10:45"/>
    <n v="19"/>
    <x v="4"/>
    <s v="lunes"/>
    <s v="Free tour por Santiago de Compostela"/>
    <n v="2"/>
    <n v="0"/>
    <s v="Judith Baldeón Sastre"/>
    <s v="633075084"/>
    <s v="Opinión solicitada"/>
  </r>
  <r>
    <n v="32781341"/>
    <x v="1"/>
    <s v="05-08-2025 20:22:01"/>
    <d v="2025-08-05T00:00:00"/>
    <s v="22-08-2025"/>
    <d v="2025-08-22T00:00:00"/>
    <s v="20:00"/>
    <n v="17"/>
    <x v="5"/>
    <s v="viernes"/>
    <s v="Free tour de los misterios y leyendas de Santiago"/>
    <n v="0"/>
    <n v="0"/>
    <s v="Laura Piñeiro Hernández"/>
    <s v="638320831"/>
    <s v="No show"/>
  </r>
  <r>
    <n v="32781237"/>
    <x v="2"/>
    <s v="06-08-2025 11:47:55"/>
    <d v="2025-08-06T00:00:00"/>
    <s v="06-08-2025"/>
    <d v="2025-08-06T00:00:00"/>
    <s v="18:45"/>
    <n v="0"/>
    <x v="4"/>
    <s v="miércoles"/>
    <s v="Free tour por Santiago de Compostela"/>
    <n v="5"/>
    <n v="0"/>
    <s v="Carlos Sierra"/>
    <s v="638257179"/>
    <s v="Opinión solicitada"/>
  </r>
  <r>
    <n v="32780851"/>
    <x v="0"/>
    <s v="05-08-2025 20:14:12"/>
    <d v="2025-08-05T00:00:00"/>
    <s v="07-08-2025"/>
    <d v="2025-08-07T00:00:00"/>
    <s v="10:45"/>
    <n v="2"/>
    <x v="5"/>
    <s v="jueves"/>
    <s v="Free tour por Santiago de Compostela"/>
    <n v="2"/>
    <n v="0"/>
    <s v="María Requena"/>
    <s v="662501151"/>
    <s v="Opinión solicitada"/>
  </r>
  <r>
    <n v="32780386"/>
    <x v="4"/>
    <s v="05-08-2025 19:59:32"/>
    <d v="2025-08-05T00:00:00"/>
    <s v="30-08-2025"/>
    <d v="2025-08-30T00:00:00"/>
    <s v="17:30"/>
    <n v="25"/>
    <x v="5"/>
    <s v="sábado"/>
    <s v="Free tour por Santiago de Compostela"/>
    <n v="2"/>
    <n v="0"/>
    <s v="Rafael Alvarado Garcia"/>
    <s v="5554195140"/>
    <s v="Opinado"/>
  </r>
  <r>
    <n v="32779285"/>
    <x v="0"/>
    <s v="05-08-2025 19:33:05"/>
    <d v="2025-08-05T00:00:00"/>
    <s v="09-08-2025"/>
    <d v="2025-08-09T00:00:00"/>
    <s v="12:00"/>
    <n v="4"/>
    <x v="5"/>
    <s v="sábado"/>
    <s v="Free tour por Santiago de Compostela"/>
    <n v="2"/>
    <n v="0"/>
    <s v="Maria Lozano De Los Reyes"/>
    <s v="688693428"/>
    <s v="Opinión solicitada"/>
  </r>
  <r>
    <n v="32778450"/>
    <x v="1"/>
    <s v="05-08-2025 19:20:47"/>
    <d v="2025-08-05T00:00:00"/>
    <s v="19-08-2025"/>
    <d v="2025-08-19T00:00:00"/>
    <s v="17:30"/>
    <n v="14"/>
    <x v="5"/>
    <s v="martes"/>
    <s v="Free tour por Santiago de Compostela"/>
    <n v="5"/>
    <n v="0"/>
    <s v="Esther Jurado Adelantado"/>
    <s v="637892230"/>
    <s v="Opinión solicitada"/>
  </r>
  <r>
    <n v="32778189"/>
    <x v="1"/>
    <s v="05-08-2025 19:07:17"/>
    <d v="2025-08-05T00:00:00"/>
    <s v="16-08-2025"/>
    <d v="2025-08-16T00:00:00"/>
    <s v="10:45"/>
    <n v="11"/>
    <x v="5"/>
    <s v="sábado"/>
    <s v="Free tour por Santiago de Compostela"/>
    <n v="2"/>
    <n v="0"/>
    <s v="Irene Oliver Rosell"/>
    <s v="653836866"/>
    <s v="Opinión solicitada"/>
  </r>
  <r>
    <n v="32778063"/>
    <x v="1"/>
    <s v="05-08-2025 19:04:31"/>
    <d v="2025-08-05T00:00:00"/>
    <s v="19-08-2025"/>
    <d v="2025-08-19T00:00:00"/>
    <s v="10:45"/>
    <n v="14"/>
    <x v="5"/>
    <s v="martes"/>
    <s v="Free tour por Santiago de Compostela"/>
    <n v="2"/>
    <n v="0"/>
    <s v="José Maria Garrido Huescar"/>
    <s v="627847508"/>
    <s v="Opinión solicitada"/>
  </r>
  <r>
    <n v="32777773"/>
    <x v="1"/>
    <s v="05-08-2025 18:57:02"/>
    <d v="2025-08-05T00:00:00"/>
    <s v="15-08-2025"/>
    <d v="2025-08-15T00:00:00"/>
    <s v="17:30"/>
    <n v="10"/>
    <x v="5"/>
    <s v="viernes"/>
    <s v="Free tour por Santiago de Compostela"/>
    <n v="0"/>
    <n v="0"/>
    <s v="Puri Martínez Alonso"/>
    <s v="686297854"/>
    <s v="No show"/>
  </r>
  <r>
    <n v="32777273"/>
    <x v="0"/>
    <s v="05-08-2025 19:05:17"/>
    <d v="2025-08-05T00:00:00"/>
    <s v="18-08-2025"/>
    <d v="2025-08-18T00:00:00"/>
    <s v="10:45"/>
    <n v="13"/>
    <x v="5"/>
    <s v="lunes"/>
    <s v="Free tour por Santiago de Compostela"/>
    <n v="2"/>
    <n v="0"/>
    <s v="Patricia Herrero Romero"/>
    <s v="678756598"/>
    <s v="Opinado"/>
  </r>
  <r>
    <n v="32776076"/>
    <x v="2"/>
    <s v="05-08-2025 18:15:54"/>
    <d v="2025-08-05T00:00:00"/>
    <s v="12-08-2025"/>
    <d v="2025-08-12T00:00:00"/>
    <s v="10:45"/>
    <n v="7"/>
    <x v="5"/>
    <s v="martes"/>
    <s v="Free tour por Santiago de Compostela"/>
    <n v="3"/>
    <n v="0"/>
    <s v="Francisco Jesús Jurado Rosa"/>
    <s v="600039303"/>
    <s v="Opinado"/>
  </r>
  <r>
    <n v="32775397"/>
    <x v="1"/>
    <s v="05-08-2025 17:59:19"/>
    <d v="2025-08-05T00:00:00"/>
    <s v="08-08-2025"/>
    <d v="2025-08-08T00:00:00"/>
    <s v="20:00"/>
    <n v="3"/>
    <x v="5"/>
    <s v="viernes"/>
    <s v="Free tour de los misterios y leyendas de Santiago"/>
    <n v="4"/>
    <n v="0"/>
    <s v="Marta Cano Alonso"/>
    <s v="670877977"/>
    <s v="Opinión solicitada"/>
  </r>
  <r>
    <n v="32775307"/>
    <x v="1"/>
    <s v="05-08-2025 18:38:49"/>
    <d v="2025-08-05T00:00:00"/>
    <s v="19-08-2025"/>
    <d v="2025-08-19T00:00:00"/>
    <s v="20:00"/>
    <n v="14"/>
    <x v="5"/>
    <s v="martes"/>
    <s v="Free tour de los misterios y leyendas de Santiago"/>
    <n v="4"/>
    <n v="0"/>
    <s v="Maria Jesus Clement Maraldes"/>
    <s v="669598222"/>
    <s v="Opinado"/>
  </r>
  <r>
    <n v="32773248"/>
    <x v="2"/>
    <s v="05-08-2025 17:02:51"/>
    <d v="2025-08-05T00:00:00"/>
    <s v="18-08-2025"/>
    <d v="2025-08-18T00:00:00"/>
    <s v="10:45"/>
    <n v="13"/>
    <x v="5"/>
    <s v="lunes"/>
    <s v="Free tour por Santiago de Compostela"/>
    <n v="2"/>
    <n v="0"/>
    <s v="Sonia Mansilla Del Castillo"/>
    <s v="609217725"/>
    <s v="Opinado"/>
  </r>
  <r>
    <n v="32772668"/>
    <x v="1"/>
    <s v="05-08-2025 16:46:48"/>
    <d v="2025-08-05T00:00:00"/>
    <s v="05-08-2025"/>
    <d v="2025-08-05T00:00:00"/>
    <s v="17:30"/>
    <n v="0"/>
    <x v="5"/>
    <s v="martes"/>
    <s v="Free tour por Santiago de Compostela"/>
    <n v="1"/>
    <n v="0"/>
    <s v="Marta Miravet Lorenzo"/>
    <s v="601132495"/>
    <s v="Opinión solicitada"/>
  </r>
  <r>
    <n v="32771342"/>
    <x v="0"/>
    <s v="05-08-2025 16:09:49"/>
    <d v="2025-08-05T00:00:00"/>
    <s v="12-08-2025"/>
    <d v="2025-08-12T00:00:00"/>
    <s v="16:00"/>
    <n v="7"/>
    <x v="5"/>
    <s v="martes"/>
    <s v="Visita guiada por la Catedral de Santiago"/>
    <n v="2"/>
    <n v="44"/>
    <s v="Eva Calvo"/>
    <s v="605706594"/>
    <s v="Opinión solicitada"/>
  </r>
  <r>
    <n v="32771332"/>
    <x v="1"/>
    <s v="05-08-2025 16:06:12"/>
    <d v="2025-08-05T00:00:00"/>
    <s v="06-08-2025"/>
    <d v="2025-08-06T00:00:00"/>
    <s v="18:45"/>
    <n v="1"/>
    <x v="5"/>
    <s v="miércoles"/>
    <s v="Free tour por Santiago de Compostela"/>
    <n v="3"/>
    <n v="0"/>
    <s v="Maria De Los Angeles Dasso"/>
    <s v="1161207272"/>
    <s v="Opinión solicitada"/>
  </r>
  <r>
    <n v="32771203"/>
    <x v="1"/>
    <s v="05-08-2025 16:00:58"/>
    <d v="2025-08-05T00:00:00"/>
    <s v="07-08-2025"/>
    <d v="2025-08-07T00:00:00"/>
    <s v="20:00"/>
    <n v="2"/>
    <x v="5"/>
    <s v="jueves"/>
    <s v="Free tour de los misterios y leyendas de Santiago"/>
    <n v="3"/>
    <n v="0"/>
    <s v="Carmen Ortuño Sanchez"/>
    <s v="696559104"/>
    <s v="Opinión solicitada"/>
  </r>
  <r>
    <n v="32771149"/>
    <x v="3"/>
    <s v="05-08-2025 15:59:04"/>
    <d v="2025-08-05T00:00:00"/>
    <s v="05-08-2025"/>
    <d v="2025-08-05T00:00:00"/>
    <s v="18:45"/>
    <n v="0"/>
    <x v="5"/>
    <s v="martes"/>
    <s v="Free tour por Santiago de Compostela"/>
    <n v="3"/>
    <n v="0"/>
    <s v="Asuncion Raro"/>
    <s v="605786123"/>
    <s v="Opinado"/>
  </r>
  <r>
    <n v="32771014"/>
    <x v="2"/>
    <s v="05-08-2025 15:57:32"/>
    <d v="2025-08-05T00:00:00"/>
    <s v="07-08-2025"/>
    <d v="2025-08-07T00:00:00"/>
    <s v="20:00"/>
    <n v="2"/>
    <x v="5"/>
    <s v="jueves"/>
    <s v="Free tour de los misterios y leyendas de Santiago"/>
    <n v="3"/>
    <n v="0"/>
    <s v="Ruth Benítez"/>
    <s v="644037139"/>
    <s v="Opinado"/>
  </r>
  <r>
    <n v="32770607"/>
    <x v="1"/>
    <s v="05-08-2025 15:41:44"/>
    <d v="2025-08-05T00:00:00"/>
    <s v="12-08-2025"/>
    <d v="2025-08-12T00:00:00"/>
    <s v="10:45"/>
    <n v="7"/>
    <x v="5"/>
    <s v="martes"/>
    <s v="Free tour por Santiago de Compostela"/>
    <n v="2"/>
    <n v="0"/>
    <s v="María Villaro"/>
    <s v="656734730"/>
    <s v="Opinión solicitada"/>
  </r>
  <r>
    <n v="32768539"/>
    <x v="1"/>
    <s v="05-08-2025 14:27:13"/>
    <d v="2025-08-05T00:00:00"/>
    <s v="10-08-2025"/>
    <d v="2025-08-10T00:00:00"/>
    <s v="16:45"/>
    <n v="5"/>
    <x v="5"/>
    <s v="domingo"/>
    <s v="Visita guiada por la Catedral de Santiago"/>
    <n v="2"/>
    <n v="64"/>
    <s v="Ana Alvarez De Toledo Lopez Del Valle"/>
    <s v="693430754"/>
    <s v="Opinión solicitada"/>
  </r>
  <r>
    <n v="32767927"/>
    <x v="1"/>
    <s v="05-08-2025 14:07:35"/>
    <d v="2025-08-05T00:00:00"/>
    <s v="15-08-2025"/>
    <d v="2025-08-15T00:00:00"/>
    <s v="12:00"/>
    <n v="10"/>
    <x v="5"/>
    <s v="viernes"/>
    <s v="Free tour por Santiago de Compostela"/>
    <n v="4"/>
    <n v="0"/>
    <s v="Isabel Venegas Garcia"/>
    <s v="615211847"/>
    <s v="Opinión solicitada"/>
  </r>
  <r>
    <n v="32767794"/>
    <x v="1"/>
    <s v="05-08-2025 14:01:34"/>
    <d v="2025-08-05T00:00:00"/>
    <s v="09-08-2025"/>
    <d v="2025-08-09T00:00:00"/>
    <s v="20:00"/>
    <n v="4"/>
    <x v="5"/>
    <s v="sábado"/>
    <s v="Free tour de los misterios y leyendas de Santiago"/>
    <n v="2"/>
    <n v="0"/>
    <s v="Maria De Los Angeles Lopez Muriel"/>
    <s v="667433966"/>
    <s v="Opinado"/>
  </r>
  <r>
    <n v="32767577"/>
    <x v="1"/>
    <s v="05-08-2025 13:56:46"/>
    <d v="2025-08-05T00:00:00"/>
    <s v="15-08-2025"/>
    <d v="2025-08-15T00:00:00"/>
    <s v="12:00"/>
    <n v="10"/>
    <x v="5"/>
    <s v="viernes"/>
    <s v="Free tour por Santiago de Compostela"/>
    <n v="6"/>
    <n v="0"/>
    <s v="Damián Márquez Dominguez"/>
    <s v="649155417"/>
    <s v="Opinado"/>
  </r>
  <r>
    <n v="32767540"/>
    <x v="1"/>
    <s v="05-08-2025 13:54:58"/>
    <d v="2025-08-05T00:00:00"/>
    <s v="07-08-2025"/>
    <d v="2025-08-07T00:00:00"/>
    <s v="20:00"/>
    <n v="2"/>
    <x v="5"/>
    <s v="jueves"/>
    <s v="Free tour de los misterios y leyendas de Santiago"/>
    <n v="3"/>
    <n v="0"/>
    <s v="Claudia Esmoris Wurtz"/>
    <s v="651197650"/>
    <s v="Opinado"/>
  </r>
  <r>
    <n v="32767027"/>
    <x v="3"/>
    <s v="05-08-2025 13:44:23"/>
    <d v="2025-08-05T00:00:00"/>
    <s v="10-08-2025"/>
    <d v="2025-08-10T00:00:00"/>
    <s v="20:00"/>
    <n v="5"/>
    <x v="5"/>
    <s v="domingo"/>
    <s v="Free tour de los misterios y leyendas de Santiago"/>
    <n v="3"/>
    <n v="0"/>
    <s v="Laura Morell Mas"/>
    <s v="678162351"/>
    <s v="Opinión solicitada"/>
  </r>
  <r>
    <n v="32766370"/>
    <x v="3"/>
    <s v="05-08-2025 13:17:37"/>
    <d v="2025-08-05T00:00:00"/>
    <s v="08-08-2025"/>
    <d v="2025-08-08T00:00:00"/>
    <s v="10:45"/>
    <n v="3"/>
    <x v="5"/>
    <s v="viernes"/>
    <s v="Free tour por Santiago de Compostela"/>
    <n v="1"/>
    <n v="0"/>
    <s v="M Dolores Sánchez Salinas"/>
    <s v="661783186"/>
    <s v="Opinión solicitada"/>
  </r>
  <r>
    <n v="32765688"/>
    <x v="1"/>
    <s v="05-08-2025 12:56:56"/>
    <d v="2025-08-05T00:00:00"/>
    <s v="06-08-2025"/>
    <d v="2025-08-06T00:00:00"/>
    <s v="18:45"/>
    <n v="1"/>
    <x v="5"/>
    <s v="miércoles"/>
    <s v="Free tour por Santiago de Compostela"/>
    <n v="2"/>
    <n v="0"/>
    <s v="Ana María García Peña"/>
    <s v="722260417"/>
    <s v="Opinión solicitada"/>
  </r>
  <r>
    <n v="32765607"/>
    <x v="0"/>
    <s v="05-08-2025 12:53:57"/>
    <d v="2025-08-05T00:00:00"/>
    <s v="09-08-2025"/>
    <d v="2025-08-09T00:00:00"/>
    <s v="17:30"/>
    <n v="4"/>
    <x v="5"/>
    <s v="sábado"/>
    <s v="Free tour por Santiago de Compostela"/>
    <n v="0"/>
    <n v="0"/>
    <s v="Marta Costa Munné"/>
    <s v="650358519"/>
    <s v="No show"/>
  </r>
  <r>
    <n v="32765591"/>
    <x v="1"/>
    <s v="05-08-2025 12:53:25"/>
    <d v="2025-08-05T00:00:00"/>
    <s v="05-08-2025"/>
    <d v="2025-08-05T00:00:00"/>
    <s v="18:45"/>
    <n v="0"/>
    <x v="5"/>
    <s v="martes"/>
    <s v="Free tour por Santiago de Compostela"/>
    <n v="2"/>
    <n v="0"/>
    <s v="Elena Ledesma Valpuesta"/>
    <s v="699417669"/>
    <s v="Opinado"/>
  </r>
  <r>
    <n v="32764472"/>
    <x v="1"/>
    <s v="05-08-2025 12:19:39"/>
    <d v="2025-08-05T00:00:00"/>
    <s v="20-08-2025"/>
    <d v="2025-08-20T00:00:00"/>
    <s v="10:45"/>
    <n v="15"/>
    <x v="5"/>
    <s v="miércoles"/>
    <s v="Free tour por Santiago de Compostela"/>
    <n v="6"/>
    <n v="0"/>
    <s v="álvaro Hernández Díaz"/>
    <s v="660434744"/>
    <s v="Opinión solicitada"/>
  </r>
  <r>
    <n v="32763951"/>
    <x v="1"/>
    <s v="05-08-2025 12:04:58"/>
    <d v="2025-08-05T00:00:00"/>
    <s v="12-08-2025"/>
    <d v="2025-08-12T00:00:00"/>
    <s v="10:00"/>
    <n v="7"/>
    <x v="5"/>
    <s v="martes"/>
    <s v="Visita guiada por la Catedral de Santiago"/>
    <n v="1"/>
    <n v="22"/>
    <s v="Pablo Fernández"/>
    <s v="695124618"/>
    <s v="Opinión solicitada"/>
  </r>
  <r>
    <n v="32763930"/>
    <x v="1"/>
    <s v="05-08-2025 12:03:07"/>
    <d v="2025-08-05T00:00:00"/>
    <s v="05-08-2025"/>
    <d v="2025-08-05T00:00:00"/>
    <s v="18:45"/>
    <n v="0"/>
    <x v="5"/>
    <s v="martes"/>
    <s v="Free tour por Santiago de Compostela"/>
    <n v="1"/>
    <n v="0"/>
    <s v="Albert Serrà Ramos"/>
    <s v="610054461"/>
    <s v="Opinión solicitada"/>
  </r>
  <r>
    <n v="32763646"/>
    <x v="4"/>
    <s v="05-08-2025 11:55:23"/>
    <d v="2025-08-05T00:00:00"/>
    <s v="24-08-2025"/>
    <d v="2025-08-24T00:00:00"/>
    <s v="10:45"/>
    <n v="19"/>
    <x v="5"/>
    <s v="domingo"/>
    <s v="Free tour por Santiago de Compostela"/>
    <n v="4"/>
    <n v="0"/>
    <s v="Rosa Mª Diaz Olivera"/>
    <s v="650459703"/>
    <s v="Opinión solicitada"/>
  </r>
  <r>
    <n v="32763141"/>
    <x v="0"/>
    <s v="05-08-2025 11:40:49"/>
    <d v="2025-08-05T00:00:00"/>
    <s v="07-08-2025"/>
    <d v="2025-08-07T00:00:00"/>
    <s v="12:00"/>
    <n v="2"/>
    <x v="5"/>
    <s v="jueves"/>
    <s v="Free tour por Santiago de Compostela"/>
    <n v="4"/>
    <n v="0"/>
    <s v="Eugenia Escobedo Sposaro"/>
    <s v="670558728"/>
    <s v="Opinión solicitada"/>
  </r>
  <r>
    <n v="32762939"/>
    <x v="3"/>
    <s v="05-08-2025 11:38:15"/>
    <d v="2025-08-05T00:00:00"/>
    <s v="08-08-2025"/>
    <d v="2025-08-08T00:00:00"/>
    <s v="16:45"/>
    <n v="3"/>
    <x v="5"/>
    <s v="viernes"/>
    <s v="Visita guiada por la Catedral de Santiago"/>
    <n v="1"/>
    <n v="32"/>
    <s v="Ana Casao Olivar"/>
    <s v="607146612"/>
    <s v="Opinión solicitada"/>
  </r>
  <r>
    <n v="32762490"/>
    <x v="0"/>
    <s v="05-08-2025 11:21:17"/>
    <d v="2025-08-05T00:00:00"/>
    <s v="10-08-2025"/>
    <d v="2025-08-10T00:00:00"/>
    <s v="17:30"/>
    <n v="5"/>
    <x v="5"/>
    <s v="domingo"/>
    <s v="Free tour por Santiago de Compostela"/>
    <n v="5"/>
    <n v="0"/>
    <s v="Natalia Gorriz Aragay"/>
    <s v="647039734"/>
    <s v="Opinado"/>
  </r>
  <r>
    <n v="32762369"/>
    <x v="3"/>
    <s v="05-08-2025 11:17:58"/>
    <d v="2025-08-05T00:00:00"/>
    <s v="07-08-2025"/>
    <d v="2025-08-07T00:00:00"/>
    <s v="20:00"/>
    <n v="2"/>
    <x v="5"/>
    <s v="jueves"/>
    <s v="Free tour de los misterios y leyendas de Santiago"/>
    <n v="2"/>
    <n v="0"/>
    <s v="Pablo Navarro Ocaña"/>
    <s v="690092260"/>
    <s v="Opinado"/>
  </r>
  <r>
    <n v="32762101"/>
    <x v="1"/>
    <s v="05-08-2025 11:09:50"/>
    <d v="2025-08-05T00:00:00"/>
    <s v="07-08-2025"/>
    <d v="2025-08-07T00:00:00"/>
    <s v="13:00"/>
    <n v="2"/>
    <x v="5"/>
    <s v="jueves"/>
    <s v="Visita guiada por la Catedral de Santiago"/>
    <n v="2"/>
    <n v="44"/>
    <s v="Daniel Alesanco"/>
    <s v="669792069"/>
    <s v="Opinión solicitada"/>
  </r>
  <r>
    <n v="32761933"/>
    <x v="1"/>
    <s v="05-08-2025 11:04:12"/>
    <d v="2025-08-05T00:00:00"/>
    <s v="31-08-2025"/>
    <d v="2025-08-31T00:00:00"/>
    <s v="12:00"/>
    <n v="26"/>
    <x v="5"/>
    <s v="domingo"/>
    <s v="Free tour por Santiago de Compostela"/>
    <n v="1"/>
    <n v="0"/>
    <s v="Marta Rincón Pérez"/>
    <s v="636654853"/>
    <s v="Opinión solicitada"/>
  </r>
  <r>
    <n v="32761824"/>
    <x v="0"/>
    <s v="05-08-2025 11:01:22"/>
    <d v="2025-08-05T00:00:00"/>
    <s v="15-08-2025"/>
    <d v="2025-08-15T00:00:00"/>
    <s v="12:00"/>
    <n v="10"/>
    <x v="5"/>
    <s v="viernes"/>
    <s v="Free tour por Santiago de Compostela"/>
    <n v="4"/>
    <n v="0"/>
    <s v="Ibai Leceta Marañon"/>
    <s v="664623857"/>
    <s v="Opinión solicitada"/>
  </r>
  <r>
    <n v="32760563"/>
    <x v="1"/>
    <s v="05-08-2025 10:21:39"/>
    <d v="2025-08-05T00:00:00"/>
    <s v="09-08-2025"/>
    <d v="2025-08-09T00:00:00"/>
    <s v="12:00"/>
    <n v="4"/>
    <x v="5"/>
    <s v="sábado"/>
    <s v="Free tour por Santiago de Compostela"/>
    <n v="3"/>
    <n v="0"/>
    <s v="Ana Ferreiro"/>
    <s v="636896045"/>
    <s v="Opinión solicitada"/>
  </r>
  <r>
    <n v="32760116"/>
    <x v="1"/>
    <s v="05-08-2025 10:07:51"/>
    <d v="2025-08-05T00:00:00"/>
    <s v="06-08-2025"/>
    <d v="2025-08-06T00:00:00"/>
    <s v="13:00"/>
    <n v="1"/>
    <x v="5"/>
    <s v="miércoles"/>
    <s v="Visita guiada por la Catedral de Santiago"/>
    <n v="1"/>
    <n v="22"/>
    <s v="María Del Sol Segovia"/>
    <s v="600526583"/>
    <s v="Opinado"/>
  </r>
  <r>
    <n v="32759934"/>
    <x v="0"/>
    <s v="05-08-2025 10:01:58"/>
    <d v="2025-08-05T00:00:00"/>
    <s v="20-08-2025"/>
    <d v="2025-08-20T00:00:00"/>
    <s v="10:00"/>
    <n v="15"/>
    <x v="5"/>
    <s v="miércoles"/>
    <s v="Visita guiada por la Catedral de Santiago"/>
    <n v="3"/>
    <n v="86"/>
    <s v="Jose Suay Orenga"/>
    <s v="651186088"/>
    <s v="Opinión solicitada"/>
  </r>
  <r>
    <n v="32759579"/>
    <x v="0"/>
    <s v="05-08-2025 10:11:37"/>
    <d v="2025-08-05T00:00:00"/>
    <s v="12-08-2025"/>
    <d v="2025-08-12T00:00:00"/>
    <s v="20:00"/>
    <n v="7"/>
    <x v="5"/>
    <s v="martes"/>
    <s v="Free tour de los misterios y leyendas de Santiago"/>
    <n v="2"/>
    <n v="0"/>
    <s v="Nacho Aparicio Aparicio"/>
    <s v="632573420"/>
    <s v="Opinión solicitada"/>
  </r>
  <r>
    <n v="32759452"/>
    <x v="0"/>
    <s v="05-08-2025 09:48:47"/>
    <d v="2025-08-05T00:00:00"/>
    <s v="19-08-2025"/>
    <d v="2025-08-19T00:00:00"/>
    <s v="10:00"/>
    <n v="14"/>
    <x v="5"/>
    <s v="martes"/>
    <s v="Tour de Santiago de Compostela al completo con entradas"/>
    <n v="2"/>
    <n v="90"/>
    <s v="Carlos Vázquez Cisneros"/>
    <s v="659706519"/>
    <s v="Opinado"/>
  </r>
  <r>
    <n v="32759313"/>
    <x v="1"/>
    <s v="05-08-2025 09:39:40"/>
    <d v="2025-08-05T00:00:00"/>
    <s v="14-08-2025"/>
    <d v="2025-08-14T00:00:00"/>
    <s v="12:00"/>
    <n v="9"/>
    <x v="5"/>
    <s v="jueves"/>
    <s v="Free tour por Santiago de Compostela"/>
    <n v="4"/>
    <n v="0"/>
    <s v="Eva Maria Martin Iglesia"/>
    <s v="670587544"/>
    <s v="Opinión solicitada"/>
  </r>
  <r>
    <n v="32759228"/>
    <x v="1"/>
    <s v="05-08-2025 09:33:42"/>
    <d v="2025-08-05T00:00:00"/>
    <s v="05-08-2025"/>
    <d v="2025-08-05T00:00:00"/>
    <s v="18:45"/>
    <n v="0"/>
    <x v="5"/>
    <s v="martes"/>
    <s v="Free tour por Santiago de Compostela"/>
    <n v="2"/>
    <n v="0"/>
    <s v="Jose Maria Roldan Del Valle"/>
    <s v="676321383"/>
    <s v="Opinión solicitada"/>
  </r>
  <r>
    <n v="32759100"/>
    <x v="0"/>
    <s v="05-08-2025 09:28:51"/>
    <d v="2025-08-05T00:00:00"/>
    <s v="21-08-2025"/>
    <d v="2025-08-21T00:00:00"/>
    <s v="10:45"/>
    <n v="16"/>
    <x v="5"/>
    <s v="jueves"/>
    <s v="Free tour por Santiago de Compostela"/>
    <n v="2"/>
    <n v="0"/>
    <s v="Alba Franch"/>
    <s v="628249086"/>
    <s v="Opinión solicitada"/>
  </r>
  <r>
    <n v="32759090"/>
    <x v="0"/>
    <s v="05-08-2025 09:27:51"/>
    <d v="2025-08-05T00:00:00"/>
    <s v="22-08-2025"/>
    <d v="2025-08-22T00:00:00"/>
    <s v="10:00"/>
    <n v="17"/>
    <x v="5"/>
    <s v="viernes"/>
    <s v="Visita guiada por la Catedral de Santiago"/>
    <n v="4"/>
    <n v="160"/>
    <s v="Natalia Prats Porta"/>
    <s v="626710971"/>
    <s v="Opinión solicitada"/>
  </r>
  <r>
    <n v="32758817"/>
    <x v="1"/>
    <s v="05-08-2025 09:14:04"/>
    <d v="2025-08-05T00:00:00"/>
    <s v="05-08-2025"/>
    <d v="2025-08-05T00:00:00"/>
    <s v="12:00"/>
    <n v="0"/>
    <x v="5"/>
    <s v="martes"/>
    <s v="Free tour por Santiago de Compostela"/>
    <n v="2"/>
    <n v="0"/>
    <s v="Karmen Bikuña Bikuña"/>
    <s v="636709659"/>
    <s v="Opinado"/>
  </r>
  <r>
    <n v="32758598"/>
    <x v="0"/>
    <s v="05-08-2025 09:04:29"/>
    <d v="2025-08-05T00:00:00"/>
    <s v="17-08-2025"/>
    <d v="2025-08-17T00:00:00"/>
    <s v="10:00"/>
    <n v="12"/>
    <x v="5"/>
    <s v="domingo"/>
    <s v="Tour de Santiago de Compostela al completo con entradas"/>
    <n v="2"/>
    <n v="90"/>
    <s v="Maria Fontova Salse"/>
    <s v="620326281"/>
    <s v="Opinión solicitada"/>
  </r>
  <r>
    <n v="32758315"/>
    <x v="3"/>
    <s v="05-08-2025 08:44:48"/>
    <d v="2025-08-05T00:00:00"/>
    <s v="11-08-2025"/>
    <d v="2025-08-11T00:00:00"/>
    <s v="17:30"/>
    <n v="6"/>
    <x v="5"/>
    <s v="lunes"/>
    <s v="Free tour por Santiago de Compostela"/>
    <n v="1"/>
    <n v="0"/>
    <s v="Mar Gómez"/>
    <s v="630809870"/>
    <s v="Opinión solicitada"/>
  </r>
  <r>
    <n v="32757698"/>
    <x v="2"/>
    <s v="05-08-2025 08:23:02"/>
    <d v="2025-08-05T00:00:00"/>
    <s v="18-08-2025"/>
    <d v="2025-08-18T00:00:00"/>
    <s v="17:30"/>
    <n v="13"/>
    <x v="5"/>
    <s v="lunes"/>
    <s v="Free tour por Santiago de Compostela"/>
    <n v="0"/>
    <n v="0"/>
    <s v="Milagros Lozano"/>
    <s v="679153954"/>
    <s v="No show"/>
  </r>
  <r>
    <n v="32757643"/>
    <x v="1"/>
    <s v="05-08-2025 08:03:33"/>
    <d v="2025-08-05T00:00:00"/>
    <s v="18-08-2025"/>
    <d v="2025-08-18T00:00:00"/>
    <s v="17:30"/>
    <n v="13"/>
    <x v="5"/>
    <s v="lunes"/>
    <s v="Free tour por Santiago de Compostela"/>
    <n v="0"/>
    <n v="0"/>
    <s v="Antonio Esparza"/>
    <s v="608466201"/>
    <s v="No show"/>
  </r>
  <r>
    <n v="32757535"/>
    <x v="3"/>
    <s v="05-08-2025 07:50:36"/>
    <d v="2025-08-05T00:00:00"/>
    <s v="17-08-2025"/>
    <d v="2025-08-17T00:00:00"/>
    <s v="17:30"/>
    <n v="12"/>
    <x v="5"/>
    <s v="domingo"/>
    <s v="Free tour por Santiago de Compostela"/>
    <n v="4"/>
    <n v="0"/>
    <s v="Alberto Nieto Mateos"/>
    <s v="677299356"/>
    <s v="Opinión solicitada"/>
  </r>
  <r>
    <n v="32757429"/>
    <x v="0"/>
    <s v="05-08-2025 07:46:41"/>
    <d v="2025-08-05T00:00:00"/>
    <s v="12-08-2025"/>
    <d v="2025-08-12T00:00:00"/>
    <s v="10:00"/>
    <n v="7"/>
    <x v="5"/>
    <s v="martes"/>
    <s v="Tour de Santiago de Compostela al completo con entradas"/>
    <n v="2"/>
    <n v="70"/>
    <s v="Juan Manuel Romero De Los Santos"/>
    <s v="655555278"/>
    <s v="Opinado"/>
  </r>
  <r>
    <n v="32754758"/>
    <x v="1"/>
    <s v="05-08-2025 01:57:52"/>
    <d v="2025-08-05T00:00:00"/>
    <s v="14-08-2025"/>
    <d v="2025-08-14T00:00:00"/>
    <s v="20:00"/>
    <n v="9"/>
    <x v="5"/>
    <s v="jueves"/>
    <s v="Free tour de los misterios y leyendas de Santiago"/>
    <n v="0"/>
    <n v="0"/>
    <s v="Rosa Rubio Villar"/>
    <s v="618651905"/>
    <s v="No show"/>
  </r>
  <r>
    <n v="32754667"/>
    <x v="1"/>
    <s v="05-08-2025 01:51:07"/>
    <d v="2025-08-05T00:00:00"/>
    <s v="06-08-2025"/>
    <d v="2025-08-06T00:00:00"/>
    <s v="12:00"/>
    <n v="1"/>
    <x v="5"/>
    <s v="miércoles"/>
    <s v="Free tour por Santiago de Compostela"/>
    <n v="3"/>
    <n v="0"/>
    <s v="Juan Carlos Peris Porcar"/>
    <s v="627291853"/>
    <s v="Opinión solicitada"/>
  </r>
  <r>
    <n v="32753891"/>
    <x v="3"/>
    <s v="05-08-2025 01:02:26"/>
    <d v="2025-08-05T00:00:00"/>
    <s v="23-08-2025"/>
    <d v="2025-08-23T00:00:00"/>
    <s v="10:45"/>
    <n v="18"/>
    <x v="5"/>
    <s v="sábado"/>
    <s v="Free tour por Santiago de Compostela"/>
    <n v="4"/>
    <n v="0"/>
    <s v="Raül Rosell Reina"/>
    <s v="620516114"/>
    <s v="Opinión solicitada"/>
  </r>
  <r>
    <n v="32753489"/>
    <x v="3"/>
    <s v="05-08-2025 00:42:05"/>
    <d v="2025-08-05T00:00:00"/>
    <s v="20-08-2025"/>
    <d v="2025-08-20T00:00:00"/>
    <s v="12:00"/>
    <n v="15"/>
    <x v="5"/>
    <s v="miércoles"/>
    <s v="Free tour por Santiago de Compostela"/>
    <n v="0"/>
    <n v="0"/>
    <s v="Oscar Rolon"/>
    <s v="613984182"/>
    <s v="No show"/>
  </r>
  <r>
    <n v="32753324"/>
    <x v="3"/>
    <s v="05-08-2025 00:35:22"/>
    <d v="2025-08-05T00:00:00"/>
    <s v="20-08-2025"/>
    <d v="2025-08-20T00:00:00"/>
    <s v="12:00"/>
    <n v="15"/>
    <x v="5"/>
    <s v="miércoles"/>
    <s v="Free tour por Santiago de Compostela"/>
    <n v="0"/>
    <n v="0"/>
    <s v="Sthefania Cuenca Salinas"/>
    <s v="663453834"/>
    <s v="No show"/>
  </r>
  <r>
    <n v="32752867"/>
    <x v="1"/>
    <s v="05-08-2025 00:20:31"/>
    <d v="2025-08-05T00:00:00"/>
    <s v="07-08-2025"/>
    <d v="2025-08-07T00:00:00"/>
    <s v="20:00"/>
    <n v="2"/>
    <x v="5"/>
    <s v="jueves"/>
    <s v="Free tour de los misterios y leyendas de Santiago"/>
    <n v="1"/>
    <n v="0"/>
    <s v="Estela Buendía"/>
    <s v="655875006"/>
    <s v="Opinado"/>
  </r>
  <r>
    <n v="32751311"/>
    <x v="0"/>
    <s v="04-08-2025 22:01:39"/>
    <d v="2025-08-04T00:00:00"/>
    <s v="17-08-2025"/>
    <d v="2025-08-17T00:00:00"/>
    <s v="10:45"/>
    <n v="13"/>
    <x v="6"/>
    <s v="domingo"/>
    <s v="Free tour por Santiago de Compostela"/>
    <n v="2"/>
    <n v="0"/>
    <s v="Jorge Henriquez Valencia"/>
    <s v="616883544"/>
    <s v="Opinión solicitada"/>
  </r>
  <r>
    <n v="32751309"/>
    <x v="1"/>
    <s v="04-08-2025 22:01:35"/>
    <d v="2025-08-04T00:00:00"/>
    <s v="10-08-2025"/>
    <d v="2025-08-10T00:00:00"/>
    <s v="20:00"/>
    <n v="6"/>
    <x v="6"/>
    <s v="domingo"/>
    <s v="Free tour de los misterios y leyendas de Santiago"/>
    <n v="5"/>
    <n v="0"/>
    <s v="Francisca Vazquez Rivera"/>
    <s v="654166757"/>
    <s v="Opinión solicitada"/>
  </r>
  <r>
    <n v="32750768"/>
    <x v="1"/>
    <s v="04-08-2025 21:26:28"/>
    <d v="2025-08-04T00:00:00"/>
    <s v="08-08-2025"/>
    <d v="2025-08-08T00:00:00"/>
    <s v="11:30"/>
    <n v="4"/>
    <x v="6"/>
    <s v="viernes"/>
    <s v="Visita guiada por la Catedral de Santiago"/>
    <n v="3"/>
    <n v="66"/>
    <s v="Laura Torres Pedraza"/>
    <s v="676798261"/>
    <s v="Opinado"/>
  </r>
  <r>
    <n v="32750741"/>
    <x v="3"/>
    <s v="04-08-2025 21:25:40"/>
    <d v="2025-08-04T00:00:00"/>
    <s v="05-08-2025"/>
    <d v="2025-08-05T00:00:00"/>
    <s v="12:00"/>
    <n v="1"/>
    <x v="6"/>
    <s v="martes"/>
    <s v="Free tour por Santiago de Compostela"/>
    <n v="3"/>
    <n v="0"/>
    <s v="Paula Herrero"/>
    <s v="653727109"/>
    <s v="Opinión solicitada"/>
  </r>
  <r>
    <n v="32750633"/>
    <x v="3"/>
    <s v="04-08-2025 21:18:57"/>
    <d v="2025-08-04T00:00:00"/>
    <s v="23-08-2025"/>
    <d v="2025-08-23T00:00:00"/>
    <s v="20:00"/>
    <n v="19"/>
    <x v="6"/>
    <s v="sábado"/>
    <s v="Free tour de los misterios y leyendas de Santiago"/>
    <n v="2"/>
    <n v="0"/>
    <s v="Anna Esteve I Ibars"/>
    <s v="626324185"/>
    <s v="Opinión solicitada"/>
  </r>
  <r>
    <n v="32749535"/>
    <x v="0"/>
    <s v="04-08-2025 20:25:30"/>
    <d v="2025-08-04T00:00:00"/>
    <s v="15-08-2025"/>
    <d v="2025-08-15T00:00:00"/>
    <s v="12:00"/>
    <n v="11"/>
    <x v="6"/>
    <s v="viernes"/>
    <s v="Free tour por Santiago de Compostela"/>
    <n v="2"/>
    <n v="0"/>
    <s v="Manuel Alcalá Cruz"/>
    <s v="695705572"/>
    <s v="Opinión solicitada"/>
  </r>
  <r>
    <n v="32749097"/>
    <x v="1"/>
    <s v="04-08-2025 20:07:38"/>
    <d v="2025-08-04T00:00:00"/>
    <s v="05-08-2025"/>
    <d v="2025-08-05T00:00:00"/>
    <s v="12:00"/>
    <n v="1"/>
    <x v="6"/>
    <s v="martes"/>
    <s v="Free tour por Santiago de Compostela"/>
    <n v="2"/>
    <n v="0"/>
    <s v="Celia Tortosa"/>
    <s v="651073838"/>
    <s v="Opinión solicitada"/>
  </r>
  <r>
    <n v="32748944"/>
    <x v="0"/>
    <s v="04-08-2025 20:08:07"/>
    <d v="2025-08-04T00:00:00"/>
    <s v="18-08-2025"/>
    <d v="2025-08-18T00:00:00"/>
    <s v="12:00"/>
    <n v="14"/>
    <x v="6"/>
    <s v="lunes"/>
    <s v="Free tour por Santiago de Compostela"/>
    <n v="2"/>
    <n v="0"/>
    <s v="Rubén Gómez Navarrete"/>
    <s v="647277060"/>
    <s v="Opinado"/>
  </r>
  <r>
    <n v="32748728"/>
    <x v="1"/>
    <s v="04-08-2025 19:58:14"/>
    <d v="2025-08-04T00:00:00"/>
    <s v="06-08-2025"/>
    <d v="2025-08-06T00:00:00"/>
    <s v="12:00"/>
    <n v="2"/>
    <x v="6"/>
    <s v="miércoles"/>
    <s v="Free tour por Santiago de Compostela"/>
    <n v="2"/>
    <n v="0"/>
    <s v="Paula Hernández Baño"/>
    <s v="663668047"/>
    <s v="Opinión solicitada"/>
  </r>
  <r>
    <n v="32747439"/>
    <x v="1"/>
    <s v="04-08-2025 19:29:49"/>
    <d v="2025-08-04T00:00:00"/>
    <s v="07-08-2025"/>
    <d v="2025-08-07T00:00:00"/>
    <s v="17:30"/>
    <n v="3"/>
    <x v="6"/>
    <s v="jueves"/>
    <s v="Free tour por Santiago de Compostela"/>
    <n v="2"/>
    <n v="0"/>
    <s v="Antonio Luque"/>
    <s v="651504754"/>
    <s v="Opinión solicitada"/>
  </r>
  <r>
    <n v="32747419"/>
    <x v="1"/>
    <s v="04-08-2025 19:33:18"/>
    <d v="2025-08-04T00:00:00"/>
    <s v="07-08-2025"/>
    <d v="2025-08-07T00:00:00"/>
    <s v="20:00"/>
    <n v="3"/>
    <x v="6"/>
    <s v="jueves"/>
    <s v="Free tour de los misterios y leyendas de Santiago"/>
    <n v="2"/>
    <n v="0"/>
    <s v="Jorge Caro"/>
    <s v="626889453"/>
    <s v="Opinión solicitada"/>
  </r>
  <r>
    <n v="32747231"/>
    <x v="1"/>
    <s v="04-08-2025 19:25:17"/>
    <d v="2025-08-04T00:00:00"/>
    <s v="06-08-2025"/>
    <d v="2025-08-06T00:00:00"/>
    <s v="17:30"/>
    <n v="2"/>
    <x v="6"/>
    <s v="miércoles"/>
    <s v="Free tour por Santiago de Compostela"/>
    <n v="4"/>
    <n v="0"/>
    <s v="Javi Monforte"/>
    <s v="675274762"/>
    <s v="Opinión solicitada"/>
  </r>
  <r>
    <n v="32746649"/>
    <x v="1"/>
    <s v="04-08-2025 19:12:17"/>
    <d v="2025-08-04T00:00:00"/>
    <s v="05-08-2025"/>
    <d v="2025-08-05T00:00:00"/>
    <s v="12:00"/>
    <n v="1"/>
    <x v="6"/>
    <s v="martes"/>
    <s v="Free tour por Santiago de Compostela"/>
    <n v="2"/>
    <n v="0"/>
    <s v="Yolanda Pastor Monsoliu"/>
    <s v="627929523"/>
    <s v="Opinión solicitada"/>
  </r>
  <r>
    <n v="32746445"/>
    <x v="1"/>
    <s v="05-08-2025 03:50:50"/>
    <d v="2025-08-05T00:00:00"/>
    <s v="28-08-2025"/>
    <d v="2025-08-28T00:00:00"/>
    <s v="17:30"/>
    <n v="23"/>
    <x v="5"/>
    <s v="jueves"/>
    <s v="Free tour por Santiago de Compostela"/>
    <n v="3"/>
    <n v="0"/>
    <s v="Yolanda Arcos Martín"/>
    <s v="680992121"/>
    <s v="Opinión solicitada"/>
  </r>
  <r>
    <n v="32746434"/>
    <x v="3"/>
    <s v="04-08-2025 19:05:51"/>
    <d v="2025-08-04T00:00:00"/>
    <s v="22-08-2025"/>
    <d v="2025-08-22T00:00:00"/>
    <s v="10:00"/>
    <n v="18"/>
    <x v="6"/>
    <s v="viernes"/>
    <s v="Visita guiada por la Catedral de Santiago"/>
    <n v="3"/>
    <n v="135"/>
    <s v="Alejandro Ramírez Isla"/>
    <s v="635065357"/>
    <s v="Opinión solicitada"/>
  </r>
  <r>
    <n v="32745887"/>
    <x v="0"/>
    <s v="04-08-2025 18:52:13"/>
    <d v="2025-08-04T00:00:00"/>
    <s v="16-08-2025"/>
    <d v="2025-08-16T00:00:00"/>
    <s v="18:45"/>
    <n v="12"/>
    <x v="6"/>
    <s v="sábado"/>
    <s v="Free tour por Santiago de Compostela"/>
    <n v="2"/>
    <n v="0"/>
    <s v="Francisco Sanchez Sotelo"/>
    <s v="666306896"/>
    <s v="Opinión solicitada"/>
  </r>
  <r>
    <n v="32745831"/>
    <x v="0"/>
    <s v="04-08-2025 18:50:04"/>
    <d v="2025-08-04T00:00:00"/>
    <s v="08-08-2025"/>
    <d v="2025-08-08T00:00:00"/>
    <s v="10:45"/>
    <n v="4"/>
    <x v="6"/>
    <s v="viernes"/>
    <s v="Free tour por Santiago de Compostela"/>
    <n v="3"/>
    <n v="0"/>
    <s v="Laura Morán Botello"/>
    <s v="649644894"/>
    <s v="Opinión solicitada"/>
  </r>
  <r>
    <n v="32745807"/>
    <x v="0"/>
    <s v="04-08-2025 18:50:25"/>
    <d v="2025-08-04T00:00:00"/>
    <s v="10-08-2025"/>
    <d v="2025-08-10T00:00:00"/>
    <s v="17:30"/>
    <n v="6"/>
    <x v="6"/>
    <s v="domingo"/>
    <s v="Free tour por Santiago de Compostela"/>
    <n v="2"/>
    <n v="0"/>
    <s v="Rafael Perez Mateo"/>
    <s v="640067890"/>
    <s v="Opinado"/>
  </r>
  <r>
    <n v="32745650"/>
    <x v="3"/>
    <s v="04-08-2025 18:45:36"/>
    <d v="2025-08-04T00:00:00"/>
    <s v="04-08-2025"/>
    <d v="2025-08-04T00:00:00"/>
    <s v="20:00"/>
    <n v="0"/>
    <x v="6"/>
    <s v="lunes"/>
    <s v="Free tour de los misterios y leyendas de Santiago"/>
    <n v="2"/>
    <n v="0"/>
    <s v="Irene Izcue Monreal"/>
    <s v="699544401"/>
    <s v="Opinado"/>
  </r>
  <r>
    <n v="32745145"/>
    <x v="1"/>
    <s v="04-08-2025 18:35:59"/>
    <d v="2025-08-04T00:00:00"/>
    <s v="10-08-2025"/>
    <d v="2025-08-10T00:00:00"/>
    <s v="20:00"/>
    <n v="6"/>
    <x v="6"/>
    <s v="domingo"/>
    <s v="Free tour de los misterios y leyendas de Santiago"/>
    <n v="1"/>
    <n v="0"/>
    <s v="Virginia Tomás Vilchez"/>
    <s v="660524524"/>
    <s v="Opinión solicitada"/>
  </r>
  <r>
    <n v="32743862"/>
    <x v="0"/>
    <s v="04-08-2025 17:58:26"/>
    <d v="2025-08-04T00:00:00"/>
    <s v="09-08-2025"/>
    <d v="2025-08-09T00:00:00"/>
    <s v="18:45"/>
    <n v="5"/>
    <x v="6"/>
    <s v="sábado"/>
    <s v="Free tour por Santiago de Compostela"/>
    <n v="2"/>
    <n v="0"/>
    <s v="Isabel Rebolledo Gomez"/>
    <s v="615139058"/>
    <s v="Opinado"/>
  </r>
  <r>
    <n v="32743215"/>
    <x v="3"/>
    <s v="04-08-2025 17:39:55"/>
    <d v="2025-08-04T00:00:00"/>
    <s v="19-08-2025"/>
    <d v="2025-08-19T00:00:00"/>
    <s v="12:00"/>
    <n v="15"/>
    <x v="6"/>
    <s v="martes"/>
    <s v="Free tour por Santiago de Compostela"/>
    <n v="4"/>
    <n v="0"/>
    <s v="Alba Morales Ramírez"/>
    <s v="646180365"/>
    <s v="Opinión solicitada"/>
  </r>
  <r>
    <n v="32743168"/>
    <x v="0"/>
    <s v="04-08-2025 17:39:01"/>
    <d v="2025-08-04T00:00:00"/>
    <s v="10-08-2025"/>
    <d v="2025-08-10T00:00:00"/>
    <s v="18:45"/>
    <n v="6"/>
    <x v="6"/>
    <s v="domingo"/>
    <s v="Free tour por Santiago de Compostela"/>
    <n v="2"/>
    <n v="0"/>
    <s v="Cristina Sánchez Marchán"/>
    <s v="615574495"/>
    <s v="Opinado"/>
  </r>
  <r>
    <n v="32742641"/>
    <x v="2"/>
    <s v="04-08-2025 17:21:44"/>
    <d v="2025-08-04T00:00:00"/>
    <s v="05-08-2025"/>
    <d v="2025-08-05T00:00:00"/>
    <s v="18:45"/>
    <n v="1"/>
    <x v="6"/>
    <s v="martes"/>
    <s v="Free tour por Santiago de Compostela"/>
    <n v="2"/>
    <n v="0"/>
    <s v="Marta Altuna Carrio"/>
    <s v="659635206"/>
    <s v="Opinión solicitada"/>
  </r>
  <r>
    <n v="32742421"/>
    <x v="1"/>
    <s v="04-08-2025 17:12:56"/>
    <d v="2025-08-04T00:00:00"/>
    <s v="09-08-2025"/>
    <d v="2025-08-09T00:00:00"/>
    <s v="20:00"/>
    <n v="5"/>
    <x v="6"/>
    <s v="sábado"/>
    <s v="Free tour de los misterios y leyendas de Santiago"/>
    <n v="0"/>
    <n v="0"/>
    <s v="Victoria Rey"/>
    <s v="654830700"/>
    <s v="No show"/>
  </r>
  <r>
    <n v="32742275"/>
    <x v="1"/>
    <s v="04-08-2025 17:08:13"/>
    <d v="2025-08-04T00:00:00"/>
    <s v="25-08-2025"/>
    <d v="2025-08-25T00:00:00"/>
    <s v="20:00"/>
    <n v="21"/>
    <x v="6"/>
    <s v="lunes"/>
    <s v="Free tour de los misterios y leyendas de Santiago"/>
    <n v="3"/>
    <n v="0"/>
    <s v="Maria Jesus Andres Junquer"/>
    <s v="606674659"/>
    <s v="Opinión solicitada"/>
  </r>
  <r>
    <n v="32741885"/>
    <x v="1"/>
    <s v="04-08-2025 17:02:01"/>
    <d v="2025-08-04T00:00:00"/>
    <s v="06-08-2025"/>
    <d v="2025-08-06T00:00:00"/>
    <s v="18:45"/>
    <n v="2"/>
    <x v="6"/>
    <s v="miércoles"/>
    <s v="Free tour por Santiago de Compostela"/>
    <n v="2"/>
    <n v="0"/>
    <s v="Rafael Gálvez Maldonado"/>
    <s v="680389396"/>
    <s v="Opinado"/>
  </r>
  <r>
    <n v="32741499"/>
    <x v="1"/>
    <s v="04-08-2025 16:46:32"/>
    <d v="2025-08-04T00:00:00"/>
    <s v="15-08-2025"/>
    <d v="2025-08-15T00:00:00"/>
    <s v="10:00"/>
    <n v="11"/>
    <x v="6"/>
    <s v="viernes"/>
    <s v="Visita guiada por la Catedral de Santiago"/>
    <n v="2"/>
    <n v="44"/>
    <s v="M Dolores Clavijo"/>
    <s v="628480449"/>
    <s v="Opinado"/>
  </r>
  <r>
    <n v="32741134"/>
    <x v="1"/>
    <s v="04-08-2025 16:35:02"/>
    <d v="2025-08-04T00:00:00"/>
    <s v="08-08-2025"/>
    <d v="2025-08-08T00:00:00"/>
    <s v="20:00"/>
    <n v="4"/>
    <x v="6"/>
    <s v="viernes"/>
    <s v="Free tour de los misterios y leyendas de Santiago"/>
    <n v="4"/>
    <n v="0"/>
    <s v="Silvia Gómez García"/>
    <s v="676845858"/>
    <s v="Opinión solicitada"/>
  </r>
  <r>
    <n v="32741093"/>
    <x v="0"/>
    <s v="04-08-2025 16:33:09"/>
    <d v="2025-08-04T00:00:00"/>
    <s v="06-08-2025"/>
    <d v="2025-08-06T00:00:00"/>
    <s v="12:00"/>
    <n v="2"/>
    <x v="6"/>
    <s v="miércoles"/>
    <s v="Free tour por Santiago de Compostela"/>
    <n v="2"/>
    <n v="0"/>
    <s v="Maria Del Mar Arroyo Yaque"/>
    <s v="690667747"/>
    <s v="Opinado"/>
  </r>
  <r>
    <n v="32740900"/>
    <x v="0"/>
    <s v="04-08-2025 16:27:32"/>
    <d v="2025-08-04T00:00:00"/>
    <s v="16-08-2025"/>
    <d v="2025-08-16T00:00:00"/>
    <s v="10:00"/>
    <n v="12"/>
    <x v="6"/>
    <s v="sábado"/>
    <s v="Free tour por Santiago de Compostela"/>
    <n v="0"/>
    <n v="0"/>
    <s v="Sancho Lorente"/>
    <s v="619848253"/>
    <s v="No show"/>
  </r>
  <r>
    <n v="32739862"/>
    <x v="1"/>
    <s v="04-08-2025 16:02:54"/>
    <d v="2025-08-04T00:00:00"/>
    <s v="11-08-2025"/>
    <d v="2025-08-11T00:00:00"/>
    <s v="20:00"/>
    <n v="7"/>
    <x v="6"/>
    <s v="lunes"/>
    <s v="Free tour de los misterios y leyendas de Santiago"/>
    <n v="4"/>
    <n v="0"/>
    <s v="Andres Osvaldo Rojas Amaya"/>
    <s v="656449145"/>
    <s v="Opinión solicitada"/>
  </r>
  <r>
    <n v="32739514"/>
    <x v="1"/>
    <s v="04-08-2025 15:42:00"/>
    <d v="2025-08-04T00:00:00"/>
    <s v="05-08-2025"/>
    <d v="2025-08-05T00:00:00"/>
    <s v="18:45"/>
    <n v="1"/>
    <x v="6"/>
    <s v="martes"/>
    <s v="Free tour por Santiago de Compostela"/>
    <n v="4"/>
    <n v="0"/>
    <s v="Marina Verd Villalonga"/>
    <s v="647568146"/>
    <s v="Opinión solicitada"/>
  </r>
  <r>
    <n v="32739360"/>
    <x v="1"/>
    <s v="04-08-2025 15:37:40"/>
    <d v="2025-08-04T00:00:00"/>
    <s v="05-08-2025"/>
    <d v="2025-08-05T00:00:00"/>
    <s v="17:30"/>
    <n v="1"/>
    <x v="6"/>
    <s v="martes"/>
    <s v="Free tour por Santiago de Compostela"/>
    <n v="2"/>
    <n v="0"/>
    <s v="Jesus Mateos"/>
    <s v="686897592"/>
    <s v="Opinado"/>
  </r>
  <r>
    <n v="32738084"/>
    <x v="2"/>
    <s v="04-08-2025 14:54:27"/>
    <d v="2025-08-04T00:00:00"/>
    <s v="04-08-2025"/>
    <d v="2025-08-04T00:00:00"/>
    <s v="18:45"/>
    <n v="0"/>
    <x v="6"/>
    <s v="lunes"/>
    <s v="Free tour por Santiago de Compostela"/>
    <n v="3"/>
    <n v="0"/>
    <s v="Alfredo Recio Ariza"/>
    <s v="661464682"/>
    <s v="Opinión solicitada"/>
  </r>
  <r>
    <n v="32738035"/>
    <x v="1"/>
    <s v="04-08-2025 14:51:19"/>
    <d v="2025-08-04T00:00:00"/>
    <s v="04-08-2025"/>
    <d v="2025-08-04T00:00:00"/>
    <s v="20:00"/>
    <n v="0"/>
    <x v="6"/>
    <s v="lunes"/>
    <s v="Free tour de los misterios y leyendas de Santiago"/>
    <n v="2"/>
    <n v="0"/>
    <s v="Silvia Freire Muñoz"/>
    <s v="630485565"/>
    <s v="Opinado"/>
  </r>
  <r>
    <n v="32737792"/>
    <x v="0"/>
    <s v="04-08-2025 14:52:12"/>
    <d v="2025-08-04T00:00:00"/>
    <s v="09-08-2025"/>
    <d v="2025-08-09T00:00:00"/>
    <s v="20:00"/>
    <n v="5"/>
    <x v="6"/>
    <s v="sábado"/>
    <s v="Free tour de los misterios y leyendas de Santiago"/>
    <n v="6"/>
    <n v="0"/>
    <s v="Juan Luis Aguado Palanco"/>
    <s v="677406763"/>
    <s v="Opinado"/>
  </r>
  <r>
    <n v="32737764"/>
    <x v="1"/>
    <s v="04-08-2025 14:37:44"/>
    <d v="2025-08-04T00:00:00"/>
    <s v="05-08-2025"/>
    <d v="2025-08-05T00:00:00"/>
    <s v="16:00"/>
    <n v="1"/>
    <x v="6"/>
    <s v="martes"/>
    <s v="Visita guiada por la Catedral de Santiago"/>
    <n v="2"/>
    <n v="44"/>
    <s v="Mariajose Portolés Sorolla"/>
    <s v="635954620"/>
    <s v="Opinión solicitada"/>
  </r>
  <r>
    <n v="32737758"/>
    <x v="0"/>
    <s v="04-08-2025 14:37:57"/>
    <d v="2025-08-04T00:00:00"/>
    <s v="09-08-2025"/>
    <d v="2025-08-09T00:00:00"/>
    <s v="20:00"/>
    <n v="5"/>
    <x v="6"/>
    <s v="sábado"/>
    <s v="Free tour de los misterios y leyendas de Santiago"/>
    <n v="6"/>
    <n v="0"/>
    <s v="Veronica Ferreiro"/>
    <s v="616345843"/>
    <s v="Opinado"/>
  </r>
  <r>
    <n v="32737657"/>
    <x v="1"/>
    <s v="04-08-2025 14:32:15"/>
    <d v="2025-08-04T00:00:00"/>
    <s v="18-08-2025"/>
    <d v="2025-08-18T00:00:00"/>
    <s v="10:45"/>
    <n v="14"/>
    <x v="6"/>
    <s v="lunes"/>
    <s v="Free tour por Santiago de Compostela"/>
    <n v="3"/>
    <n v="0"/>
    <s v="Mercé Cots Rubí"/>
    <s v="616601438"/>
    <s v="Opinión solicitada"/>
  </r>
  <r>
    <n v="32736173"/>
    <x v="0"/>
    <s v="04-08-2025 13:40:02"/>
    <d v="2025-08-04T00:00:00"/>
    <s v="23-08-2025"/>
    <d v="2025-08-23T00:00:00"/>
    <s v="18:45"/>
    <n v="19"/>
    <x v="6"/>
    <s v="sábado"/>
    <s v="Free tour por Santiago de Compostela"/>
    <n v="4"/>
    <n v="0"/>
    <s v="Pedro Manuel Pajares Tomás"/>
    <s v="625439153"/>
    <s v="Opinión solicitada"/>
  </r>
  <r>
    <n v="32736022"/>
    <x v="4"/>
    <s v="04-08-2025 13:34:45"/>
    <d v="2025-08-04T00:00:00"/>
    <s v="12-08-2025"/>
    <d v="2025-08-12T00:00:00"/>
    <s v="11:30"/>
    <n v="8"/>
    <x v="6"/>
    <s v="martes"/>
    <s v="Visita guiada por la Catedral de Santiago"/>
    <n v="2"/>
    <n v="44"/>
    <s v="Jose Luis Garcia Olias"/>
    <s v="667 92 81 01"/>
    <s v="Opinado"/>
  </r>
  <r>
    <n v="32735991"/>
    <x v="0"/>
    <s v="04-08-2025 13:33:11"/>
    <d v="2025-08-04T00:00:00"/>
    <s v="09-08-2025"/>
    <d v="2025-08-09T00:00:00"/>
    <s v="17:30"/>
    <n v="5"/>
    <x v="6"/>
    <s v="sábado"/>
    <s v="Free tour por Santiago de Compostela"/>
    <n v="1"/>
    <n v="0"/>
    <s v="Sebastián Jaimovich"/>
    <s v="681306107"/>
    <s v="Opinión solicitada"/>
  </r>
  <r>
    <n v="32735584"/>
    <x v="1"/>
    <s v="04-08-2025 13:58:44"/>
    <d v="2025-08-04T00:00:00"/>
    <s v="06-08-2025"/>
    <d v="2025-08-06T00:00:00"/>
    <s v="18:45"/>
    <n v="2"/>
    <x v="6"/>
    <s v="miércoles"/>
    <s v="Free tour por Santiago de Compostela"/>
    <n v="2"/>
    <n v="0"/>
    <s v="Angela Moreno Navarro"/>
    <s v="665737914"/>
    <s v="Opinión solicitada"/>
  </r>
  <r>
    <n v="32735425"/>
    <x v="0"/>
    <s v="04-08-2025 13:16:33"/>
    <d v="2025-08-04T00:00:00"/>
    <s v="06-08-2025"/>
    <d v="2025-08-06T00:00:00"/>
    <s v="12:00"/>
    <n v="2"/>
    <x v="6"/>
    <s v="miércoles"/>
    <s v="Free tour por Santiago de Compostela"/>
    <n v="0"/>
    <n v="0"/>
    <s v="Laura Cañete"/>
    <s v="640835548"/>
    <s v="No show"/>
  </r>
  <r>
    <n v="32735394"/>
    <x v="1"/>
    <s v="04-08-2025 13:23:54"/>
    <d v="2025-08-04T00:00:00"/>
    <s v="12-08-2025"/>
    <d v="2025-08-12T00:00:00"/>
    <s v="12:00"/>
    <n v="8"/>
    <x v="6"/>
    <s v="martes"/>
    <s v="Free tour por Santiago de Compostela"/>
    <n v="4"/>
    <n v="0"/>
    <s v="Ricardo Vallespín Casado"/>
    <s v="619352807"/>
    <s v="Opinión solicitada"/>
  </r>
  <r>
    <n v="32735363"/>
    <x v="1"/>
    <s v="04-08-2025 13:14:42"/>
    <d v="2025-08-04T00:00:00"/>
    <s v="12-08-2025"/>
    <d v="2025-08-12T00:00:00"/>
    <s v="12:00"/>
    <n v="8"/>
    <x v="6"/>
    <s v="martes"/>
    <s v="Free tour por Santiago de Compostela"/>
    <n v="5"/>
    <n v="0"/>
    <s v="David Perez Zapatero"/>
    <s v="662915959"/>
    <s v="Opinión solicitada"/>
  </r>
  <r>
    <n v="32734221"/>
    <x v="0"/>
    <s v="04-08-2025 12:40:49"/>
    <d v="2025-08-04T00:00:00"/>
    <s v="25-08-2025"/>
    <d v="2025-08-25T00:00:00"/>
    <s v="12:00"/>
    <n v="21"/>
    <x v="6"/>
    <s v="lunes"/>
    <s v="Free tour por Santiago de Compostela"/>
    <n v="3"/>
    <n v="0"/>
    <s v="Alejandro Martinez Alonso"/>
    <s v="636533502"/>
    <s v="Opinión solicitada"/>
  </r>
  <r>
    <n v="32734169"/>
    <x v="0"/>
    <s v="04-08-2025 12:32:39"/>
    <d v="2025-08-04T00:00:00"/>
    <s v="04-08-2025"/>
    <d v="2025-08-04T00:00:00"/>
    <s v="18:45"/>
    <n v="0"/>
    <x v="6"/>
    <s v="lunes"/>
    <s v="Free tour por Santiago de Compostela"/>
    <n v="2"/>
    <n v="0"/>
    <s v="Carmen Maria Martinez Medina"/>
    <s v="649361326"/>
    <s v="Opinión solicitada"/>
  </r>
  <r>
    <n v="32733883"/>
    <x v="0"/>
    <s v="04-08-2025 12:24:04"/>
    <d v="2025-08-04T00:00:00"/>
    <s v="18-08-2025"/>
    <d v="2025-08-18T00:00:00"/>
    <s v="10:45"/>
    <n v="14"/>
    <x v="6"/>
    <s v="lunes"/>
    <s v="Free tour por Santiago de Compostela"/>
    <n v="4"/>
    <n v="0"/>
    <s v="Alfonso García Polonio"/>
    <s v="636489428"/>
    <s v="Opinión solicitada"/>
  </r>
  <r>
    <n v="32733797"/>
    <x v="1"/>
    <s v="04-08-2025 12:32:42"/>
    <d v="2025-08-04T00:00:00"/>
    <s v="15-08-2025"/>
    <d v="2025-08-15T00:00:00"/>
    <s v="10:00"/>
    <n v="11"/>
    <x v="6"/>
    <s v="viernes"/>
    <s v="Free tour por Santiago de Compostela"/>
    <n v="4"/>
    <n v="0"/>
    <s v="Maria Dolores Leal Esteve"/>
    <s v="666349447"/>
    <s v="Opinado"/>
  </r>
  <r>
    <n v="32733268"/>
    <x v="0"/>
    <s v="04-08-2025 12:01:32"/>
    <d v="2025-08-04T00:00:00"/>
    <s v="20-08-2025"/>
    <d v="2025-08-20T00:00:00"/>
    <s v="12:00"/>
    <n v="16"/>
    <x v="6"/>
    <s v="miércoles"/>
    <s v="Free tour por Santiago de Compostela"/>
    <n v="2"/>
    <n v="0"/>
    <s v="Jesus Ruiz Loro"/>
    <s v="639790196"/>
    <s v="Opinión solicitada"/>
  </r>
  <r>
    <n v="32733116"/>
    <x v="0"/>
    <s v="04-08-2025 11:57:27"/>
    <d v="2025-08-04T00:00:00"/>
    <s v="13-08-2025"/>
    <d v="2025-08-13T00:00:00"/>
    <s v="18:45"/>
    <n v="9"/>
    <x v="6"/>
    <s v="miércoles"/>
    <s v="Free tour por Santiago de Compostela"/>
    <n v="2"/>
    <n v="0"/>
    <s v="Juan Luis Pulido Hurtado"/>
    <s v="600441420"/>
    <s v="Opinión solicitada"/>
  </r>
  <r>
    <n v="32733078"/>
    <x v="0"/>
    <s v="04-08-2025 11:55:06"/>
    <d v="2025-08-04T00:00:00"/>
    <s v="13-08-2025"/>
    <d v="2025-08-13T00:00:00"/>
    <s v="10:45"/>
    <n v="9"/>
    <x v="6"/>
    <s v="miércoles"/>
    <s v="Free tour por Santiago de Compostela"/>
    <n v="2"/>
    <n v="0"/>
    <s v="Maria Belén Cantos Clemente"/>
    <s v="639722852"/>
    <s v="Opinión solicitada"/>
  </r>
  <r>
    <n v="32732920"/>
    <x v="0"/>
    <s v="04-08-2025 11:50:35"/>
    <d v="2025-08-04T00:00:00"/>
    <s v="05-08-2025"/>
    <d v="2025-08-05T00:00:00"/>
    <s v="12:00"/>
    <n v="1"/>
    <x v="6"/>
    <s v="martes"/>
    <s v="Free tour por Santiago de Compostela"/>
    <n v="2"/>
    <n v="0"/>
    <s v="Carlos Polo"/>
    <s v="648014833"/>
    <s v="Opinión solicitada"/>
  </r>
  <r>
    <n v="32732763"/>
    <x v="3"/>
    <s v="04-08-2025 11:58:37"/>
    <d v="2025-08-04T00:00:00"/>
    <s v="13-08-2025"/>
    <d v="2025-08-13T00:00:00"/>
    <s v="18:45"/>
    <n v="9"/>
    <x v="6"/>
    <s v="miércoles"/>
    <s v="Free tour por Santiago de Compostela"/>
    <n v="4"/>
    <n v="0"/>
    <s v="Leticia Tecuatl Nava"/>
    <s v="0661924275"/>
    <s v="Opinión solicitada"/>
  </r>
  <r>
    <n v="32732602"/>
    <x v="1"/>
    <s v="04-08-2025 11:44:13"/>
    <d v="2025-08-04T00:00:00"/>
    <s v="05-08-2025"/>
    <d v="2025-08-05T00:00:00"/>
    <s v="12:00"/>
    <n v="1"/>
    <x v="6"/>
    <s v="martes"/>
    <s v="Free tour por Santiago de Compostela"/>
    <n v="2"/>
    <n v="0"/>
    <s v="Leire Pascual Crespo"/>
    <s v="688864115"/>
    <s v="Opinión solicitada"/>
  </r>
  <r>
    <n v="32732471"/>
    <x v="1"/>
    <s v="04-08-2025 11:37:12"/>
    <d v="2025-08-04T00:00:00"/>
    <s v="13-08-2025"/>
    <d v="2025-08-13T00:00:00"/>
    <s v="20:00"/>
    <n v="9"/>
    <x v="6"/>
    <s v="miércoles"/>
    <s v="Free tour de los misterios y leyendas de Santiago"/>
    <n v="3"/>
    <n v="0"/>
    <s v="Beatriz Lopez"/>
    <s v="699285645"/>
    <s v="Opinado"/>
  </r>
  <r>
    <n v="32732181"/>
    <x v="0"/>
    <s v="04-08-2025 11:28:00"/>
    <d v="2025-08-04T00:00:00"/>
    <s v="18-08-2025"/>
    <d v="2025-08-18T00:00:00"/>
    <s v="10:45"/>
    <n v="14"/>
    <x v="6"/>
    <s v="lunes"/>
    <s v="Free tour por Santiago de Compostela"/>
    <n v="4"/>
    <n v="0"/>
    <s v="José Antonio Alejandres Lucena"/>
    <s v="666008225"/>
    <s v="Opinado"/>
  </r>
  <r>
    <n v="32731984"/>
    <x v="1"/>
    <s v="04-08-2025 11:19:46"/>
    <d v="2025-08-04T00:00:00"/>
    <s v="10-08-2025"/>
    <d v="2025-08-10T00:00:00"/>
    <s v="10:45"/>
    <n v="6"/>
    <x v="6"/>
    <s v="domingo"/>
    <s v="Free tour por Santiago de Compostela"/>
    <n v="2"/>
    <n v="0"/>
    <s v="Marina Pérez Hernández"/>
    <s v="680865043"/>
    <s v="Opinado"/>
  </r>
  <r>
    <n v="32731861"/>
    <x v="0"/>
    <s v="04-08-2025 11:13:44"/>
    <d v="2025-08-04T00:00:00"/>
    <s v="07-08-2025"/>
    <d v="2025-08-07T00:00:00"/>
    <s v="10:45"/>
    <n v="3"/>
    <x v="6"/>
    <s v="jueves"/>
    <s v="Free tour por Santiago de Compostela"/>
    <n v="5"/>
    <n v="0"/>
    <s v="Paula Pardo Sirvent"/>
    <s v="615456339"/>
    <s v="Opinión solicitada"/>
  </r>
  <r>
    <n v="32731700"/>
    <x v="1"/>
    <s v="04-08-2025 11:08:28"/>
    <d v="2025-08-04T00:00:00"/>
    <s v="04-08-2025"/>
    <d v="2025-08-04T00:00:00"/>
    <s v="18:45"/>
    <n v="0"/>
    <x v="6"/>
    <s v="lunes"/>
    <s v="Free tour por Santiago de Compostela"/>
    <n v="2"/>
    <n v="0"/>
    <s v="Maria José Cortes Rodríguez"/>
    <s v="722300756"/>
    <s v="Opinión solicitada"/>
  </r>
  <r>
    <n v="32731565"/>
    <x v="0"/>
    <s v="04-08-2025 11:03:33"/>
    <d v="2025-08-04T00:00:00"/>
    <s v="07-08-2025"/>
    <d v="2025-08-07T00:00:00"/>
    <s v="12:00"/>
    <n v="3"/>
    <x v="6"/>
    <s v="jueves"/>
    <s v="Free tour por Santiago de Compostela"/>
    <n v="4"/>
    <n v="0"/>
    <s v="Maria Eslava Lahoz"/>
    <s v="622046922"/>
    <s v="Opinión solicitada"/>
  </r>
  <r>
    <n v="32731375"/>
    <x v="1"/>
    <s v="04-08-2025 10:58:27"/>
    <d v="2025-08-04T00:00:00"/>
    <s v="12-08-2025"/>
    <d v="2025-08-12T00:00:00"/>
    <s v="16:45"/>
    <n v="8"/>
    <x v="6"/>
    <s v="martes"/>
    <s v="Visita guiada por la Catedral de Santiago"/>
    <n v="2"/>
    <n v="64"/>
    <s v="Lidia Cerro"/>
    <s v="687077866"/>
    <s v="Opinión solicitada"/>
  </r>
  <r>
    <n v="32731157"/>
    <x v="1"/>
    <s v="04-08-2025 13:59:29"/>
    <d v="2025-08-04T00:00:00"/>
    <s v="04-08-2025"/>
    <d v="2025-08-04T00:00:00"/>
    <s v="18:45"/>
    <n v="0"/>
    <x v="6"/>
    <s v="lunes"/>
    <s v="Free tour por Santiago de Compostela"/>
    <n v="2"/>
    <n v="0"/>
    <s v="Maria Diaz Garcia"/>
    <s v="674827634"/>
    <s v="Opinión solicitada"/>
  </r>
  <r>
    <n v="32731040"/>
    <x v="1"/>
    <s v="04-08-2025 10:45:16"/>
    <d v="2025-08-04T00:00:00"/>
    <s v="22-08-2025"/>
    <d v="2025-08-22T00:00:00"/>
    <s v="17:30"/>
    <n v="18"/>
    <x v="6"/>
    <s v="viernes"/>
    <s v="Free tour por Santiago de Compostela"/>
    <n v="2"/>
    <n v="0"/>
    <s v="Mario Benitez Gutierrez"/>
    <s v="652021722"/>
    <s v="Opinión solicitada"/>
  </r>
  <r>
    <n v="32730646"/>
    <x v="0"/>
    <s v="04-08-2025 10:48:16"/>
    <d v="2025-08-04T00:00:00"/>
    <s v="08-08-2025"/>
    <d v="2025-08-08T00:00:00"/>
    <s v="18:45"/>
    <n v="4"/>
    <x v="6"/>
    <s v="viernes"/>
    <s v="Free tour por Santiago de Compostela"/>
    <n v="4"/>
    <n v="0"/>
    <s v="David Lopez Lafuente"/>
    <s v="663092174"/>
    <s v="Opinión solicitada"/>
  </r>
  <r>
    <n v="32729997"/>
    <x v="1"/>
    <s v="04-08-2025 10:09:03"/>
    <d v="2025-08-04T00:00:00"/>
    <s v="08-08-2025"/>
    <d v="2025-08-08T00:00:00"/>
    <s v="18:45"/>
    <n v="4"/>
    <x v="6"/>
    <s v="viernes"/>
    <s v="Free tour por Santiago de Compostela"/>
    <n v="3"/>
    <n v="0"/>
    <s v="Jaime Adamuz"/>
    <s v="606438558"/>
    <s v="Opinión solicitada"/>
  </r>
  <r>
    <n v="32729391"/>
    <x v="1"/>
    <s v="04-08-2025 18:46:53"/>
    <d v="2025-08-04T00:00:00"/>
    <s v="08-08-2025"/>
    <d v="2025-08-08T00:00:00"/>
    <s v="17:30"/>
    <n v="4"/>
    <x v="6"/>
    <s v="viernes"/>
    <s v="Free tour por Santiago de Compostela"/>
    <n v="3"/>
    <n v="0"/>
    <s v="Raúl Alonso Garcia"/>
    <s v="652864922"/>
    <s v="Opinión solicitada"/>
  </r>
  <r>
    <n v="32729340"/>
    <x v="1"/>
    <s v="04-08-2025 09:48:08"/>
    <d v="2025-08-04T00:00:00"/>
    <s v="05-08-2025"/>
    <d v="2025-08-05T00:00:00"/>
    <s v="12:00"/>
    <n v="1"/>
    <x v="6"/>
    <s v="martes"/>
    <s v="Free tour por Santiago de Compostela"/>
    <n v="6"/>
    <n v="0"/>
    <s v="Marta Perez Sacristan"/>
    <s v="652956191"/>
    <s v="Opinión solicitada"/>
  </r>
  <r>
    <n v="32729141"/>
    <x v="2"/>
    <s v="04-08-2025 09:32:37"/>
    <d v="2025-08-04T00:00:00"/>
    <s v="08-08-2025"/>
    <d v="2025-08-08T00:00:00"/>
    <s v="17:30"/>
    <n v="4"/>
    <x v="6"/>
    <s v="viernes"/>
    <s v="Free tour por Santiago de Compostela"/>
    <n v="4"/>
    <n v="0"/>
    <s v="Carolina Armada Sánchez"/>
    <s v="644335607"/>
    <s v="Opinión solicitada"/>
  </r>
  <r>
    <n v="32728808"/>
    <x v="2"/>
    <s v="04-08-2025 10:21:48"/>
    <d v="2025-08-04T00:00:00"/>
    <s v="04-08-2025"/>
    <d v="2025-08-04T00:00:00"/>
    <s v="18:45"/>
    <n v="0"/>
    <x v="6"/>
    <s v="lunes"/>
    <s v="Free tour por Santiago de Compostela"/>
    <n v="0"/>
    <n v="0"/>
    <s v="Azahara Correa"/>
    <s v="657501659"/>
    <s v="No show"/>
  </r>
  <r>
    <n v="32728550"/>
    <x v="1"/>
    <s v="04-08-2025 09:04:54"/>
    <d v="2025-08-04T00:00:00"/>
    <s v="16-08-2025"/>
    <d v="2025-08-16T00:00:00"/>
    <s v="12:00"/>
    <n v="12"/>
    <x v="6"/>
    <s v="sábado"/>
    <s v="Free tour por Santiago de Compostela"/>
    <n v="5"/>
    <n v="0"/>
    <s v="Juan Enrique Perea Bellido"/>
    <s v="637730574"/>
    <s v="Opinado"/>
  </r>
  <r>
    <n v="32727654"/>
    <x v="0"/>
    <s v="04-08-2025 07:48:43"/>
    <d v="2025-08-04T00:00:00"/>
    <s v="09-08-2025"/>
    <d v="2025-08-09T00:00:00"/>
    <s v="10:45"/>
    <n v="5"/>
    <x v="6"/>
    <s v="sábado"/>
    <s v="Free tour por Santiago de Compostela"/>
    <n v="5"/>
    <n v="0"/>
    <s v="Alba Ribot Font"/>
    <s v="600382391"/>
    <s v="Opinado"/>
  </r>
  <r>
    <n v="32727516"/>
    <x v="1"/>
    <s v="04-08-2025 07:28:44"/>
    <d v="2025-08-04T00:00:00"/>
    <s v="05-08-2025"/>
    <d v="2025-08-05T00:00:00"/>
    <s v="12:00"/>
    <n v="1"/>
    <x v="6"/>
    <s v="martes"/>
    <s v="Free tour por Santiago de Compostela"/>
    <n v="4"/>
    <n v="0"/>
    <s v="Lorenzo Ferrer Marin"/>
    <s v="686392588"/>
    <s v="Opinión solicitada"/>
  </r>
  <r>
    <n v="32727393"/>
    <x v="0"/>
    <s v="04-08-2025 07:08:14"/>
    <d v="2025-08-04T00:00:00"/>
    <s v="04-08-2025"/>
    <d v="2025-08-04T00:00:00"/>
    <s v="18:45"/>
    <n v="0"/>
    <x v="6"/>
    <s v="lunes"/>
    <s v="Free tour por Santiago de Compostela"/>
    <n v="2"/>
    <n v="0"/>
    <s v="Ana López Lizaur"/>
    <s v="679044547"/>
    <s v="Opinión solicitada"/>
  </r>
  <r>
    <n v="32725033"/>
    <x v="1"/>
    <s v="04-08-2025 04:08:45"/>
    <d v="2025-08-04T00:00:00"/>
    <s v="26-08-2025"/>
    <d v="2025-08-26T00:00:00"/>
    <s v="18:45"/>
    <n v="22"/>
    <x v="6"/>
    <s v="martes"/>
    <s v="Free tour por Santiago de Compostela"/>
    <n v="2"/>
    <n v="0"/>
    <s v="Mirta Mateos"/>
    <s v="92266635377"/>
    <s v="Opinión solicitada"/>
  </r>
  <r>
    <n v="32724924"/>
    <x v="1"/>
    <s v="04-08-2025 01:29:50"/>
    <d v="2025-08-04T00:00:00"/>
    <s v="04-08-2025"/>
    <d v="2025-08-04T00:00:00"/>
    <s v="13:00"/>
    <n v="0"/>
    <x v="6"/>
    <s v="lunes"/>
    <s v="Visita guiada por la Catedral de Santiago"/>
    <n v="2"/>
    <n v="44"/>
    <s v="Patricia Roc Puey"/>
    <s v="663301811"/>
    <s v="Opinión solicitada"/>
  </r>
  <r>
    <n v="32724831"/>
    <x v="3"/>
    <s v="04-08-2025 01:22:37"/>
    <d v="2025-08-04T00:00:00"/>
    <s v="10-08-2025"/>
    <d v="2025-08-10T00:00:00"/>
    <s v="10:45"/>
    <n v="6"/>
    <x v="6"/>
    <s v="domingo"/>
    <s v="Free tour por Santiago de Compostela"/>
    <n v="0"/>
    <n v="0"/>
    <s v="Eva Casanova Zamorano"/>
    <s v="646350508"/>
    <s v="No show"/>
  </r>
  <r>
    <n v="32723869"/>
    <x v="1"/>
    <s v="04-08-2025 00:31:45"/>
    <d v="2025-08-04T00:00:00"/>
    <s v="19-08-2025"/>
    <d v="2025-08-19T00:00:00"/>
    <s v="16:45"/>
    <n v="15"/>
    <x v="6"/>
    <s v="martes"/>
    <s v="Visita guiada por la Catedral de Santiago"/>
    <n v="8"/>
    <n v="256"/>
    <s v="Jose Luis Luque Labrador"/>
    <s v="639945448"/>
    <s v="Opinión solicitada"/>
  </r>
  <r>
    <n v="32722879"/>
    <x v="1"/>
    <s v="03-08-2025 23:54:26"/>
    <d v="2025-08-03T00:00:00"/>
    <s v="06-08-2025"/>
    <d v="2025-08-06T00:00:00"/>
    <s v="10:45"/>
    <n v="3"/>
    <x v="0"/>
    <s v="miércoles"/>
    <s v="Free tour por Santiago de Compostela"/>
    <n v="3"/>
    <n v="0"/>
    <s v="Yolanda Corcos"/>
    <s v="687911251"/>
    <s v="Opinión solicitada"/>
  </r>
  <r>
    <n v="32722840"/>
    <x v="1"/>
    <s v="03-08-2025 23:55:20"/>
    <d v="2025-08-03T00:00:00"/>
    <s v="23-08-2025"/>
    <d v="2025-08-23T00:00:00"/>
    <s v="11:30"/>
    <n v="20"/>
    <x v="0"/>
    <s v="sábado"/>
    <s v="Visita guiada por la Catedral de Santiago"/>
    <n v="3"/>
    <n v="66"/>
    <s v="Sandra Rodriguez Benitez"/>
    <s v="666123578"/>
    <s v="Opinión solicitada"/>
  </r>
  <r>
    <n v="32721944"/>
    <x v="1"/>
    <s v="04-08-2025 11:24:38"/>
    <d v="2025-08-04T00:00:00"/>
    <s v="18-08-2025"/>
    <d v="2025-08-18T00:00:00"/>
    <s v="18:45"/>
    <n v="14"/>
    <x v="6"/>
    <s v="lunes"/>
    <s v="Free tour por Santiago de Compostela"/>
    <n v="2"/>
    <n v="0"/>
    <s v="Enrique Bela"/>
    <s v="658429976"/>
    <s v="Opinión solicitada"/>
  </r>
  <r>
    <n v="32721890"/>
    <x v="0"/>
    <s v="03-08-2025 23:22:01"/>
    <d v="2025-08-03T00:00:00"/>
    <s v="19-08-2025"/>
    <d v="2025-08-19T00:00:00"/>
    <s v="12:00"/>
    <n v="16"/>
    <x v="0"/>
    <s v="martes"/>
    <s v="Free tour por Santiago de Compostela"/>
    <n v="4"/>
    <n v="0"/>
    <s v="Lidia Antón Gonzalez"/>
    <s v="609309479"/>
    <s v="Opinado"/>
  </r>
  <r>
    <n v="32721573"/>
    <x v="2"/>
    <s v="04-08-2025 19:11:37"/>
    <d v="2025-08-04T00:00:00"/>
    <s v="18-08-2025"/>
    <d v="2025-08-18T00:00:00"/>
    <s v="10:45"/>
    <n v="14"/>
    <x v="6"/>
    <s v="lunes"/>
    <s v="Free tour por Santiago de Compostela"/>
    <n v="3"/>
    <n v="0"/>
    <s v="Mercedes Carrasco Pozo"/>
    <s v="665804264"/>
    <s v="Opinión solicitada"/>
  </r>
  <r>
    <n v="32720783"/>
    <x v="3"/>
    <s v="04-08-2025 09:40:56"/>
    <d v="2025-08-04T00:00:00"/>
    <s v="13-08-2025"/>
    <d v="2025-08-13T00:00:00"/>
    <s v="12:00"/>
    <n v="9"/>
    <x v="6"/>
    <s v="miércoles"/>
    <s v="Free tour por Santiago de Compostela"/>
    <n v="6"/>
    <n v="0"/>
    <s v="Ana Rodríguez"/>
    <s v="652093128"/>
    <s v="Opinión solicitada"/>
  </r>
  <r>
    <n v="32720448"/>
    <x v="1"/>
    <s v="03-08-2025 22:38:09"/>
    <d v="2025-08-03T00:00:00"/>
    <s v="07-08-2025"/>
    <d v="2025-08-07T00:00:00"/>
    <s v="16:45"/>
    <n v="4"/>
    <x v="0"/>
    <s v="jueves"/>
    <s v="Visita guiada por la Catedral de Santiago"/>
    <n v="2"/>
    <n v="44"/>
    <s v="Jaime Allue Alegre"/>
    <s v="665874842"/>
    <s v="Opinión solicitada"/>
  </r>
  <r>
    <n v="32720000"/>
    <x v="1"/>
    <s v="03-08-2025 22:22:56"/>
    <d v="2025-08-03T00:00:00"/>
    <s v="29-08-2025"/>
    <d v="2025-08-29T00:00:00"/>
    <s v="10:00"/>
    <n v="26"/>
    <x v="0"/>
    <s v="viernes"/>
    <s v="Visita guiada por la Catedral de Santiago"/>
    <n v="2"/>
    <n v="44"/>
    <s v="Jesús Pulido Pino"/>
    <s v="654841140"/>
    <s v="Opinión solicitada"/>
  </r>
  <r>
    <n v="32719886"/>
    <x v="1"/>
    <s v="03-08-2025 22:19:42"/>
    <d v="2025-08-03T00:00:00"/>
    <s v="05-08-2025"/>
    <d v="2025-08-05T00:00:00"/>
    <s v="16:00"/>
    <n v="2"/>
    <x v="0"/>
    <s v="martes"/>
    <s v="Visita guiada por la Catedral de Santiago"/>
    <n v="2"/>
    <n v="32"/>
    <s v="Jonathan Possan"/>
    <s v="961337793"/>
    <s v="Opinión solicitada"/>
  </r>
  <r>
    <n v="32719805"/>
    <x v="3"/>
    <s v="03-08-2025 22:17:12"/>
    <d v="2025-08-03T00:00:00"/>
    <s v="12-08-2025"/>
    <d v="2025-08-12T00:00:00"/>
    <s v="16:00"/>
    <n v="9"/>
    <x v="0"/>
    <s v="martes"/>
    <s v="Visita guiada por la Catedral de Santiago"/>
    <n v="3"/>
    <n v="135"/>
    <s v="Ana Gimeno Herrera"/>
    <s v="629180486"/>
    <s v="Opinión solicitada"/>
  </r>
  <r>
    <n v="32719408"/>
    <x v="0"/>
    <s v="03-08-2025 22:06:32"/>
    <d v="2025-08-03T00:00:00"/>
    <s v="06-08-2025"/>
    <d v="2025-08-06T00:00:00"/>
    <s v="11:30"/>
    <n v="3"/>
    <x v="0"/>
    <s v="miércoles"/>
    <s v="Visita guiada por la Catedral de Santiago"/>
    <n v="3"/>
    <n v="44"/>
    <s v="Diego Martín"/>
    <s v="639473759"/>
    <s v="Opinión solicitada"/>
  </r>
  <r>
    <n v="32718667"/>
    <x v="1"/>
    <s v="03-08-2025 21:44:59"/>
    <d v="2025-08-03T00:00:00"/>
    <s v="20-08-2025"/>
    <d v="2025-08-20T00:00:00"/>
    <s v="12:00"/>
    <n v="17"/>
    <x v="0"/>
    <s v="miércoles"/>
    <s v="Free tour por Santiago de Compostela"/>
    <n v="0"/>
    <n v="0"/>
    <s v="Daniel Urteaga"/>
    <s v="91132640738"/>
    <s v="No show"/>
  </r>
  <r>
    <n v="32717954"/>
    <x v="1"/>
    <s v="04-08-2025 16:27:48"/>
    <d v="2025-08-04T00:00:00"/>
    <s v="04-08-2025"/>
    <d v="2025-08-04T00:00:00"/>
    <s v="18:45"/>
    <n v="0"/>
    <x v="6"/>
    <s v="lunes"/>
    <s v="Free tour por Santiago de Compostela"/>
    <n v="3"/>
    <n v="0"/>
    <s v="Maite Lucas"/>
    <s v="625544531"/>
    <s v="Opinión solicitada"/>
  </r>
  <r>
    <n v="32717871"/>
    <x v="0"/>
    <s v="03-08-2025 21:24:18"/>
    <d v="2025-08-03T00:00:00"/>
    <s v="20-08-2025"/>
    <d v="2025-08-20T00:00:00"/>
    <s v="11:30"/>
    <n v="17"/>
    <x v="0"/>
    <s v="miércoles"/>
    <s v="Visita guiada por la Catedral de Santiago"/>
    <n v="2"/>
    <n v="64"/>
    <s v="Manolo Gonzalez"/>
    <s v="664880763"/>
    <s v="Opinado"/>
  </r>
  <r>
    <n v="32717865"/>
    <x v="1"/>
    <s v="04-08-2025 06:04:49"/>
    <d v="2025-08-04T00:00:00"/>
    <s v="18-08-2025"/>
    <d v="2025-08-18T00:00:00"/>
    <s v="10:45"/>
    <n v="14"/>
    <x v="6"/>
    <s v="lunes"/>
    <s v="Free tour por Santiago de Compostela"/>
    <n v="6"/>
    <n v="0"/>
    <s v="Antonio Juan Lastre Bueno"/>
    <s v="652643102"/>
    <s v="Opinado"/>
  </r>
  <r>
    <n v="32717344"/>
    <x v="0"/>
    <s v="03-08-2025 21:08:30"/>
    <d v="2025-08-03T00:00:00"/>
    <s v="04-08-2025"/>
    <d v="2025-08-04T00:00:00"/>
    <s v="18:45"/>
    <n v="1"/>
    <x v="0"/>
    <s v="lunes"/>
    <s v="Free tour por Santiago de Compostela"/>
    <n v="3"/>
    <n v="0"/>
    <s v="Miguel Moyà Hernández"/>
    <s v="663014302"/>
    <s v="Opinión solicitada"/>
  </r>
  <r>
    <n v="32717314"/>
    <x v="1"/>
    <s v="03-08-2025 21:07:55"/>
    <d v="2025-08-03T00:00:00"/>
    <s v="17-08-2025"/>
    <d v="2025-08-17T00:00:00"/>
    <s v="17:30"/>
    <n v="14"/>
    <x v="0"/>
    <s v="domingo"/>
    <s v="Free tour por Santiago de Compostela"/>
    <n v="5"/>
    <n v="0"/>
    <s v="Maria Dolores Nuñez Pereira"/>
    <s v="696690780"/>
    <s v="Opinado"/>
  </r>
  <r>
    <n v="32717310"/>
    <x v="1"/>
    <s v="04-08-2025 08:33:41"/>
    <d v="2025-08-04T00:00:00"/>
    <s v="18-08-2025"/>
    <d v="2025-08-18T00:00:00"/>
    <s v="10:45"/>
    <n v="14"/>
    <x v="6"/>
    <s v="lunes"/>
    <s v="Free tour por Santiago de Compostela"/>
    <n v="3"/>
    <n v="0"/>
    <s v="Sergio Javier Aguayo Jiménez"/>
    <s v="694479879"/>
    <s v="Opinión solicitada"/>
  </r>
  <r>
    <n v="32717221"/>
    <x v="1"/>
    <s v="04-08-2025 10:10:19"/>
    <d v="2025-08-04T00:00:00"/>
    <s v="07-08-2025"/>
    <d v="2025-08-07T00:00:00"/>
    <s v="10:45"/>
    <n v="3"/>
    <x v="6"/>
    <s v="jueves"/>
    <s v="Free tour por Santiago de Compostela"/>
    <n v="2"/>
    <n v="0"/>
    <s v="Carmen Amoros Canales"/>
    <s v="650667671"/>
    <s v="Opinión solicitada"/>
  </r>
  <r>
    <n v="32716862"/>
    <x v="1"/>
    <s v="03-08-2025 20:57:04"/>
    <d v="2025-08-03T00:00:00"/>
    <s v="13-08-2025"/>
    <d v="2025-08-13T00:00:00"/>
    <s v="18:45"/>
    <n v="10"/>
    <x v="0"/>
    <s v="miércoles"/>
    <s v="Free tour por Santiago de Compostela"/>
    <n v="4"/>
    <n v="0"/>
    <s v="María José Muñoz Jiménez"/>
    <s v="618744650"/>
    <s v="Opinión solicitada"/>
  </r>
  <r>
    <n v="32716104"/>
    <x v="0"/>
    <s v="03-08-2025 20:43:02"/>
    <d v="2025-08-03T00:00:00"/>
    <s v="04-08-2025"/>
    <d v="2025-08-04T00:00:00"/>
    <s v="13:00"/>
    <n v="1"/>
    <x v="0"/>
    <s v="lunes"/>
    <s v="Visita guiada por la Catedral de Santiago"/>
    <n v="3"/>
    <n v="66"/>
    <s v="Luis Rossignol Ruiz"/>
    <s v="+34622462302"/>
    <s v="Opinión solicitada"/>
  </r>
  <r>
    <n v="32715800"/>
    <x v="1"/>
    <s v="03-08-2025 20:35:04"/>
    <d v="2025-08-03T00:00:00"/>
    <s v="07-08-2025"/>
    <d v="2025-08-07T00:00:00"/>
    <s v="12:00"/>
    <n v="4"/>
    <x v="0"/>
    <s v="jueves"/>
    <s v="Free tour por Santiago de Compostela"/>
    <n v="2"/>
    <n v="0"/>
    <s v="Beatriz Benito Macias"/>
    <s v="645075664"/>
    <s v="Opinión solicitada"/>
  </r>
  <r>
    <n v="32715325"/>
    <x v="1"/>
    <s v="04-08-2025 14:50:15"/>
    <d v="2025-08-04T00:00:00"/>
    <s v="30-08-2025"/>
    <d v="2025-08-30T00:00:00"/>
    <s v="10:45"/>
    <n v="26"/>
    <x v="6"/>
    <s v="sábado"/>
    <s v="Free tour por Santiago de Compostela"/>
    <n v="4"/>
    <n v="0"/>
    <s v="María Jesus Verdoy Escuriola"/>
    <s v="636140228"/>
    <s v="Opinión solicitada"/>
  </r>
  <r>
    <n v="32715109"/>
    <x v="1"/>
    <s v="03-08-2025 20:24:39"/>
    <d v="2025-08-03T00:00:00"/>
    <s v="16-08-2025"/>
    <d v="2025-08-16T00:00:00"/>
    <s v="10:00"/>
    <n v="13"/>
    <x v="0"/>
    <s v="sábado"/>
    <s v="Visita guiada por la Catedral de Santiago"/>
    <n v="6"/>
    <n v="192"/>
    <s v="Maria José Laborda Sanchez"/>
    <s v="619477459"/>
    <s v="Opinión solicitada"/>
  </r>
  <r>
    <n v="32715079"/>
    <x v="0"/>
    <s v="03-08-2025 20:19:59"/>
    <d v="2025-08-03T00:00:00"/>
    <s v="06-08-2025"/>
    <d v="2025-08-06T00:00:00"/>
    <s v="18:45"/>
    <n v="3"/>
    <x v="0"/>
    <s v="miércoles"/>
    <s v="Free tour por Santiago de Compostela"/>
    <n v="4"/>
    <n v="0"/>
    <s v="Santiago Cirone Lopez"/>
    <s v="697277305"/>
    <s v="Opinión solicitada"/>
  </r>
  <r>
    <n v="32714848"/>
    <x v="0"/>
    <s v="03-08-2025 22:02:19"/>
    <d v="2025-08-03T00:00:00"/>
    <s v="10-08-2025"/>
    <d v="2025-08-10T00:00:00"/>
    <s v="10:45"/>
    <n v="7"/>
    <x v="0"/>
    <s v="domingo"/>
    <s v="Free tour por Santiago de Compostela"/>
    <n v="2"/>
    <n v="0"/>
    <s v="Clara Armengol Calvo"/>
    <s v="654621294"/>
    <s v="Opinión solicitada"/>
  </r>
  <r>
    <n v="32714496"/>
    <x v="1"/>
    <s v="03-08-2025 21:21:50"/>
    <d v="2025-08-03T00:00:00"/>
    <s v="05-08-2025"/>
    <d v="2025-08-05T00:00:00"/>
    <s v="12:00"/>
    <n v="2"/>
    <x v="0"/>
    <s v="martes"/>
    <s v="Free tour por Santiago de Compostela"/>
    <n v="4"/>
    <n v="0"/>
    <s v="Miguel Diaz Rodriguez"/>
    <s v="619423369"/>
    <s v="Opinión solicitada"/>
  </r>
  <r>
    <n v="32714340"/>
    <x v="2"/>
    <s v="03-08-2025 20:03:49"/>
    <d v="2025-08-03T00:00:00"/>
    <s v="16-08-2025"/>
    <d v="2025-08-16T00:00:00"/>
    <s v="20:00"/>
    <n v="13"/>
    <x v="0"/>
    <s v="sábado"/>
    <s v="Free tour de los misterios y leyendas de Santiago"/>
    <n v="4"/>
    <n v="0"/>
    <s v="Vanesa Pallàs Buenosvinos"/>
    <s v="606042661"/>
    <s v="Opinión solicitada"/>
  </r>
  <r>
    <n v="32714203"/>
    <x v="1"/>
    <s v="03-08-2025 20:02:08"/>
    <d v="2025-08-03T00:00:00"/>
    <s v="15-08-2025"/>
    <d v="2025-08-15T00:00:00"/>
    <s v="16:45"/>
    <n v="12"/>
    <x v="0"/>
    <s v="viernes"/>
    <s v="Visita guiada por la Catedral de Santiago"/>
    <n v="2"/>
    <n v="64"/>
    <s v="María Azucena Soriano Morales"/>
    <s v="606804967"/>
    <s v="Opinión solicitada"/>
  </r>
  <r>
    <n v="32713880"/>
    <x v="3"/>
    <s v="03-08-2025 23:16:30"/>
    <d v="2025-08-03T00:00:00"/>
    <s v="12-08-2025"/>
    <d v="2025-08-12T00:00:00"/>
    <s v="12:00"/>
    <n v="9"/>
    <x v="0"/>
    <s v="martes"/>
    <s v="Free tour por Santiago de Compostela"/>
    <n v="0"/>
    <n v="0"/>
    <s v="Sara Bellver Silva Bellver Silva"/>
    <s v="722232886"/>
    <s v="No show"/>
  </r>
  <r>
    <n v="32713369"/>
    <x v="1"/>
    <s v="03-08-2025 19:50:53"/>
    <d v="2025-08-03T00:00:00"/>
    <s v="07-08-2025"/>
    <d v="2025-08-07T00:00:00"/>
    <s v="12:00"/>
    <n v="4"/>
    <x v="0"/>
    <s v="jueves"/>
    <s v="Free tour por Santiago de Compostela"/>
    <n v="2"/>
    <n v="0"/>
    <s v="Pablo López Iturralde"/>
    <s v="675585575"/>
    <s v="Opinión solicitada"/>
  </r>
  <r>
    <n v="32713119"/>
    <x v="1"/>
    <s v="03-08-2025 20:48:38"/>
    <d v="2025-08-03T00:00:00"/>
    <s v="26-08-2025"/>
    <d v="2025-08-26T00:00:00"/>
    <s v="10:45"/>
    <n v="23"/>
    <x v="0"/>
    <s v="martes"/>
    <s v="Free tour por Santiago de Compostela"/>
    <n v="3"/>
    <n v="0"/>
    <s v="Natalia Ruiz García"/>
    <s v="679491921"/>
    <s v="Opinión solicitada"/>
  </r>
  <r>
    <n v="32712935"/>
    <x v="1"/>
    <s v="03-08-2025 20:57:31"/>
    <d v="2025-08-03T00:00:00"/>
    <s v="07-08-2025"/>
    <d v="2025-08-07T00:00:00"/>
    <s v="10:45"/>
    <n v="4"/>
    <x v="0"/>
    <s v="jueves"/>
    <s v="Free tour por Santiago de Compostela"/>
    <n v="4"/>
    <n v="0"/>
    <s v="Carlos Alcina Saltor"/>
    <s v="655454073"/>
    <s v="Opinado"/>
  </r>
  <r>
    <n v="32712558"/>
    <x v="1"/>
    <s v="03-08-2025 19:20:49"/>
    <d v="2025-08-03T00:00:00"/>
    <s v="06-08-2025"/>
    <d v="2025-08-06T00:00:00"/>
    <s v="18:45"/>
    <n v="3"/>
    <x v="0"/>
    <s v="miércoles"/>
    <s v="Free tour por Santiago de Compostela"/>
    <n v="2"/>
    <n v="0"/>
    <s v="María José Villar"/>
    <s v="636262818"/>
    <s v="Opinión solicitada"/>
  </r>
  <r>
    <n v="32712436"/>
    <x v="1"/>
    <s v="03-08-2025 19:18:34"/>
    <d v="2025-08-03T00:00:00"/>
    <s v="15-08-2025"/>
    <d v="2025-08-15T00:00:00"/>
    <s v="10:45"/>
    <n v="12"/>
    <x v="0"/>
    <s v="viernes"/>
    <s v="Free tour por Santiago de Compostela"/>
    <n v="5"/>
    <n v="0"/>
    <s v="Andrés Nieto García"/>
    <s v="667531086"/>
    <s v="Opinión solicitada"/>
  </r>
  <r>
    <n v="32712369"/>
    <x v="1"/>
    <s v="03-08-2025 21:08:58"/>
    <d v="2025-08-03T00:00:00"/>
    <s v="15-08-2025"/>
    <d v="2025-08-15T00:00:00"/>
    <s v="10:45"/>
    <n v="12"/>
    <x v="0"/>
    <s v="viernes"/>
    <s v="Free tour por Santiago de Compostela"/>
    <n v="4"/>
    <n v="0"/>
    <s v="Maria Ascension Perez Martinez"/>
    <s v="620616944"/>
    <s v="Opinión solicitada"/>
  </r>
  <r>
    <n v="32712273"/>
    <x v="0"/>
    <s v="03-08-2025 20:19:34"/>
    <d v="2025-08-03T00:00:00"/>
    <s v="05-08-2025"/>
    <d v="2025-08-05T00:00:00"/>
    <s v="17:30"/>
    <n v="2"/>
    <x v="0"/>
    <s v="martes"/>
    <s v="Free tour por Santiago de Compostela"/>
    <n v="2"/>
    <n v="0"/>
    <s v="Nieves Millano"/>
    <s v="639559675"/>
    <s v="Opinión solicitada"/>
  </r>
  <r>
    <n v="32711918"/>
    <x v="0"/>
    <s v="03-08-2025 19:05:50"/>
    <d v="2025-08-03T00:00:00"/>
    <s v="12-08-2025"/>
    <d v="2025-08-12T00:00:00"/>
    <s v="10:45"/>
    <n v="9"/>
    <x v="0"/>
    <s v="martes"/>
    <s v="Free tour por Santiago de Compostela"/>
    <n v="2"/>
    <n v="0"/>
    <s v="Cristina Ogallar"/>
    <s v="630648410"/>
    <s v="Opinión solicitada"/>
  </r>
  <r>
    <n v="32711707"/>
    <x v="1"/>
    <s v="03-08-2025 19:01:43"/>
    <d v="2025-08-03T00:00:00"/>
    <s v="11-08-2025"/>
    <d v="2025-08-11T00:00:00"/>
    <s v="18:45"/>
    <n v="8"/>
    <x v="0"/>
    <s v="lunes"/>
    <s v="Free tour por Santiago de Compostela"/>
    <n v="4"/>
    <n v="0"/>
    <s v="Alfonso Jodar Palomino"/>
    <s v="607190667"/>
    <s v="Opinado"/>
  </r>
  <r>
    <n v="32710896"/>
    <x v="1"/>
    <s v="03-08-2025 18:43:32"/>
    <d v="2025-08-03T00:00:00"/>
    <s v="06-08-2025"/>
    <d v="2025-08-06T00:00:00"/>
    <s v="11:30"/>
    <n v="3"/>
    <x v="0"/>
    <s v="miércoles"/>
    <s v="Visita guiada por la Catedral de Santiago"/>
    <n v="2"/>
    <n v="44"/>
    <s v="Jorge Chica"/>
    <s v="633480410"/>
    <s v="Opinión solicitada"/>
  </r>
  <r>
    <n v="32710701"/>
    <x v="1"/>
    <s v="03-08-2025 18:37:43"/>
    <d v="2025-08-03T00:00:00"/>
    <s v="14-08-2025"/>
    <d v="2025-08-14T00:00:00"/>
    <s v="10:00"/>
    <n v="11"/>
    <x v="0"/>
    <s v="jueves"/>
    <s v="Tour de Santiago de Compostela al completo con entradas"/>
    <n v="3"/>
    <n v="99"/>
    <s v="Xavier Salse Ferrer Salse Ferrer"/>
    <s v="659902803"/>
    <s v="Opinión solicitada"/>
  </r>
  <r>
    <n v="32710535"/>
    <x v="1"/>
    <s v="03-08-2025 18:44:05"/>
    <d v="2025-08-03T00:00:00"/>
    <s v="10-08-2025"/>
    <d v="2025-08-10T00:00:00"/>
    <s v="12:00"/>
    <n v="7"/>
    <x v="0"/>
    <s v="domingo"/>
    <s v="Visita guidata alla Cattedrale di Santiago e al suo museo"/>
    <n v="2"/>
    <n v="64"/>
    <s v="Fabio Irato"/>
    <s v="3921161882"/>
    <s v="Opinión solicitada"/>
  </r>
  <r>
    <n v="32710419"/>
    <x v="1"/>
    <s v="03-08-2025 18:30:32"/>
    <d v="2025-08-03T00:00:00"/>
    <s v="16-08-2025"/>
    <d v="2025-08-16T00:00:00"/>
    <s v="12:00"/>
    <n v="13"/>
    <x v="0"/>
    <s v="sábado"/>
    <s v="Visita guiada por la Catedral de Santiago"/>
    <n v="4"/>
    <n v="128"/>
    <s v="Asmae Bouzriba Ja Mhamed"/>
    <s v="614280015"/>
    <s v="Opinión solicitada"/>
  </r>
  <r>
    <n v="32710329"/>
    <x v="1"/>
    <s v="03-08-2025 18:28:14"/>
    <d v="2025-08-03T00:00:00"/>
    <s v="06-08-2025"/>
    <d v="2025-08-06T00:00:00"/>
    <s v="16:00"/>
    <n v="3"/>
    <x v="0"/>
    <s v="miércoles"/>
    <s v="Visita guiada por la Catedral de Santiago"/>
    <n v="2"/>
    <n v="40"/>
    <s v="Nagore Saez Calvo"/>
    <s v="666336209"/>
    <s v="Opinado"/>
  </r>
  <r>
    <n v="32709889"/>
    <x v="3"/>
    <s v="03-08-2025 18:15:20"/>
    <d v="2025-08-03T00:00:00"/>
    <s v="29-08-2025"/>
    <d v="2025-08-29T00:00:00"/>
    <s v="10:45"/>
    <n v="26"/>
    <x v="0"/>
    <s v="viernes"/>
    <s v="Free tour por Santiago de Compostela"/>
    <n v="2"/>
    <n v="0"/>
    <s v="Enrique Romero Fernández"/>
    <s v="676827442"/>
    <s v="Opinión solicitada"/>
  </r>
  <r>
    <n v="32709492"/>
    <x v="1"/>
    <s v="03-08-2025 19:34:11"/>
    <d v="2025-08-03T00:00:00"/>
    <s v="11-08-2025"/>
    <d v="2025-08-11T00:00:00"/>
    <s v="10:45"/>
    <n v="8"/>
    <x v="0"/>
    <s v="lunes"/>
    <s v="Free tour por Santiago de Compostela"/>
    <n v="3"/>
    <n v="0"/>
    <s v="Nieves Uceda"/>
    <s v="677441053"/>
    <s v="Opinión solicitada"/>
  </r>
  <r>
    <n v="32709330"/>
    <x v="1"/>
    <s v="03-08-2025 18:02:54"/>
    <d v="2025-08-03T00:00:00"/>
    <s v="16-08-2025"/>
    <d v="2025-08-16T00:00:00"/>
    <s v="10:00"/>
    <n v="13"/>
    <x v="0"/>
    <s v="sábado"/>
    <s v="Visita guiada por la Catedral de Santiago"/>
    <n v="2"/>
    <n v="64"/>
    <s v="Antonio Rueda"/>
    <s v="607521825"/>
    <s v="Opinión solicitada"/>
  </r>
  <r>
    <n v="32709257"/>
    <x v="0"/>
    <s v="03-08-2025 18:41:32"/>
    <d v="2025-08-03T00:00:00"/>
    <s v="08-08-2025"/>
    <d v="2025-08-08T00:00:00"/>
    <s v="20:00"/>
    <n v="5"/>
    <x v="0"/>
    <s v="viernes"/>
    <s v="Free tour de los misterios y leyendas de Santiago"/>
    <n v="2"/>
    <n v="0"/>
    <s v="Lucia Jerez Sanchez"/>
    <s v="606806618"/>
    <s v="Opinado"/>
  </r>
  <r>
    <n v="32709086"/>
    <x v="3"/>
    <s v="03-08-2025 17:54:53"/>
    <d v="2025-08-03T00:00:00"/>
    <s v="06-08-2025"/>
    <d v="2025-08-06T00:00:00"/>
    <s v="20:00"/>
    <n v="3"/>
    <x v="0"/>
    <s v="miércoles"/>
    <s v="Free tour de los misterios y leyendas de Santiago"/>
    <n v="3"/>
    <n v="0"/>
    <s v="Leonor Marcos"/>
    <s v="696025819"/>
    <s v="Opinión solicitada"/>
  </r>
  <r>
    <n v="32708162"/>
    <x v="1"/>
    <s v="03-08-2025 17:29:58"/>
    <d v="2025-08-03T00:00:00"/>
    <s v="16-08-2025"/>
    <d v="2025-08-16T00:00:00"/>
    <s v="12:00"/>
    <n v="13"/>
    <x v="0"/>
    <s v="sábado"/>
    <s v="Free tour por Santiago de Compostela"/>
    <n v="3"/>
    <n v="0"/>
    <s v="Antonia Robles Ruz"/>
    <s v="690003517"/>
    <s v="Opinado"/>
  </r>
  <r>
    <n v="32707320"/>
    <x v="1"/>
    <s v="03-08-2025 17:29:02"/>
    <d v="2025-08-03T00:00:00"/>
    <s v="11-08-2025"/>
    <d v="2025-08-11T00:00:00"/>
    <s v="10:45"/>
    <n v="8"/>
    <x v="0"/>
    <s v="lunes"/>
    <s v="Free tour por Santiago de Compostela"/>
    <n v="4"/>
    <n v="0"/>
    <s v="Elena Rosa"/>
    <s v="677538496"/>
    <s v="Opinión solicitada"/>
  </r>
  <r>
    <n v="32706311"/>
    <x v="1"/>
    <s v="03-08-2025 16:31:53"/>
    <d v="2025-08-03T00:00:00"/>
    <s v="03-08-2025"/>
    <d v="2025-08-03T00:00:00"/>
    <s v="18:45"/>
    <n v="0"/>
    <x v="0"/>
    <s v="domingo"/>
    <s v="Free tour por Santiago de Compostela"/>
    <n v="2"/>
    <n v="0"/>
    <s v="Rafael Ortiz López"/>
    <s v="665550649"/>
    <s v="Opinión solicitada"/>
  </r>
  <r>
    <n v="32705700"/>
    <x v="3"/>
    <s v="03-08-2025 19:54:18"/>
    <d v="2025-08-03T00:00:00"/>
    <s v="12-08-2025"/>
    <d v="2025-08-12T00:00:00"/>
    <s v="10:45"/>
    <n v="9"/>
    <x v="0"/>
    <s v="martes"/>
    <s v="Free tour por Santiago de Compostela"/>
    <n v="3"/>
    <n v="0"/>
    <s v="Ester Ruiz Serrano"/>
    <s v="629756563"/>
    <s v="Opinado"/>
  </r>
  <r>
    <n v="32705649"/>
    <x v="3"/>
    <s v="03-08-2025 16:19:22"/>
    <d v="2025-08-03T00:00:00"/>
    <s v="17-08-2025"/>
    <d v="2025-08-17T00:00:00"/>
    <s v="10:00"/>
    <n v="14"/>
    <x v="0"/>
    <s v="domingo"/>
    <s v="Free tour por Santiago de Compostela"/>
    <n v="3"/>
    <n v="0"/>
    <s v="Miriam Real Revenga"/>
    <s v="686650397"/>
    <s v="Opinado"/>
  </r>
  <r>
    <n v="32705153"/>
    <x v="3"/>
    <s v="03-08-2025 15:52:12"/>
    <d v="2025-08-03T00:00:00"/>
    <s v="08-08-2025"/>
    <d v="2025-08-08T00:00:00"/>
    <s v="12:00"/>
    <n v="5"/>
    <x v="0"/>
    <s v="viernes"/>
    <s v="Free tour por Santiago de Compostela"/>
    <n v="5"/>
    <n v="0"/>
    <s v="Laura Bernier Villamor"/>
    <s v="658762032"/>
    <s v="Opinión solicitada"/>
  </r>
  <r>
    <n v="32704278"/>
    <x v="1"/>
    <s v="03-08-2025 15:30:12"/>
    <d v="2025-08-03T00:00:00"/>
    <s v="03-08-2025"/>
    <d v="2025-08-03T00:00:00"/>
    <s v="17:30"/>
    <n v="0"/>
    <x v="0"/>
    <s v="domingo"/>
    <s v="Free tour por Santiago de Compostela"/>
    <n v="2"/>
    <n v="0"/>
    <s v="Gala Giménez González"/>
    <s v="625724112"/>
    <s v="Opinado"/>
  </r>
  <r>
    <n v="32704125"/>
    <x v="1"/>
    <s v="03-08-2025 15:10:46"/>
    <d v="2025-08-03T00:00:00"/>
    <s v="05-08-2025"/>
    <d v="2025-08-05T00:00:00"/>
    <s v="20:00"/>
    <n v="2"/>
    <x v="0"/>
    <s v="martes"/>
    <s v="Free tour de los misterios y leyendas de Santiago"/>
    <n v="2"/>
    <n v="0"/>
    <s v="Ismael Sanz Martine"/>
    <s v="690910933"/>
    <s v="Opinión solicitada"/>
  </r>
  <r>
    <n v="32704028"/>
    <x v="1"/>
    <s v="05-08-2025 09:55:06"/>
    <d v="2025-08-05T00:00:00"/>
    <s v="05-08-2025"/>
    <d v="2025-08-05T00:00:00"/>
    <s v="12:00"/>
    <n v="0"/>
    <x v="5"/>
    <s v="martes"/>
    <s v="Free tour por Santiago de Compostela"/>
    <n v="4"/>
    <n v="0"/>
    <s v="Vicente Feliz"/>
    <s v="679464119"/>
    <s v="Opinado"/>
  </r>
  <r>
    <n v="32703582"/>
    <x v="0"/>
    <s v="03-08-2025 14:48:51"/>
    <d v="2025-08-03T00:00:00"/>
    <s v="06-08-2025"/>
    <d v="2025-08-06T00:00:00"/>
    <s v="12:00"/>
    <n v="3"/>
    <x v="0"/>
    <s v="miércoles"/>
    <s v="Free tour por Santiago de Compostela"/>
    <n v="4"/>
    <n v="0"/>
    <s v="Raúl Eduardo Rivero Gómez"/>
    <s v="685929166"/>
    <s v="Opinión solicitada"/>
  </r>
  <r>
    <n v="32703512"/>
    <x v="0"/>
    <s v="03-08-2025 14:47:32"/>
    <d v="2025-08-03T00:00:00"/>
    <s v="23-08-2025"/>
    <d v="2025-08-23T00:00:00"/>
    <s v="17:30"/>
    <n v="20"/>
    <x v="0"/>
    <s v="sábado"/>
    <s v="Free tour por Santiago de Compostela"/>
    <n v="2"/>
    <n v="0"/>
    <s v="Paquita Castro Yepez"/>
    <s v="629651890"/>
    <s v="Opinado"/>
  </r>
  <r>
    <n v="32703278"/>
    <x v="0"/>
    <s v="03-08-2025 17:36:26"/>
    <d v="2025-08-03T00:00:00"/>
    <s v="22-08-2025"/>
    <d v="2025-08-22T00:00:00"/>
    <s v="12:00"/>
    <n v="19"/>
    <x v="0"/>
    <s v="viernes"/>
    <s v="Free tour por Santiago de Compostela"/>
    <n v="4"/>
    <n v="0"/>
    <s v="Javier Moreno"/>
    <s v="692586025"/>
    <s v="Opinión solicitada"/>
  </r>
  <r>
    <n v="32703175"/>
    <x v="1"/>
    <s v="03-08-2025 14:33:40"/>
    <d v="2025-08-03T00:00:00"/>
    <s v="11-08-2025"/>
    <d v="2025-08-11T00:00:00"/>
    <s v="10:00"/>
    <n v="8"/>
    <x v="0"/>
    <s v="lunes"/>
    <s v="Visita guiada por la Catedral de Santiago"/>
    <n v="2"/>
    <n v="44"/>
    <s v="Débora Molina"/>
    <s v="666516820"/>
    <s v="Opinión solicitada"/>
  </r>
  <r>
    <n v="32702786"/>
    <x v="1"/>
    <s v="03-08-2025 14:17:55"/>
    <d v="2025-08-03T00:00:00"/>
    <s v="07-08-2025"/>
    <d v="2025-08-07T00:00:00"/>
    <s v="16:00"/>
    <n v="4"/>
    <x v="0"/>
    <s v="jueves"/>
    <s v="Visita guiada por la Catedral de Santiago"/>
    <n v="2"/>
    <n v="64"/>
    <s v="Carlos Sanz Alonso"/>
    <s v="649329570"/>
    <s v="Opinión solicitada"/>
  </r>
  <r>
    <n v="32702666"/>
    <x v="1"/>
    <s v="03-08-2025 14:28:14"/>
    <d v="2025-08-03T00:00:00"/>
    <s v="04-08-2025"/>
    <d v="2025-08-04T00:00:00"/>
    <s v="12:00"/>
    <n v="1"/>
    <x v="0"/>
    <s v="lunes"/>
    <s v="Free tour por Santiago de Compostela"/>
    <n v="3"/>
    <n v="0"/>
    <s v="Daniel Talaván Vega"/>
    <s v="639408022"/>
    <s v="Opinado"/>
  </r>
  <r>
    <n v="32702634"/>
    <x v="3"/>
    <s v="03-08-2025 14:21:46"/>
    <d v="2025-08-03T00:00:00"/>
    <s v="03-08-2025"/>
    <d v="2025-08-03T00:00:00"/>
    <s v="17:30"/>
    <n v="0"/>
    <x v="0"/>
    <s v="domingo"/>
    <s v="Free tour por Santiago de Compostela"/>
    <n v="0"/>
    <n v="0"/>
    <s v="Julieta Di Meglio"/>
    <s v="603331635"/>
    <s v="No show"/>
  </r>
  <r>
    <n v="32702379"/>
    <x v="0"/>
    <s v="03-08-2025 14:02:34"/>
    <d v="2025-08-03T00:00:00"/>
    <s v="04-08-2025"/>
    <d v="2025-08-04T00:00:00"/>
    <s v="10:45"/>
    <n v="1"/>
    <x v="0"/>
    <s v="lunes"/>
    <s v="Free tour por Santiago de Compostela"/>
    <n v="3"/>
    <n v="0"/>
    <s v="Maria Soto Alvarez"/>
    <s v="614165627"/>
    <s v="Opinado"/>
  </r>
  <r>
    <n v="32702155"/>
    <x v="1"/>
    <s v="03-08-2025 13:54:39"/>
    <d v="2025-08-03T00:00:00"/>
    <s v="13-08-2025"/>
    <d v="2025-08-13T00:00:00"/>
    <s v="10:45"/>
    <n v="10"/>
    <x v="0"/>
    <s v="miércoles"/>
    <s v="Free tour por Santiago de Compostela"/>
    <n v="0"/>
    <n v="0"/>
    <s v="Judit Molner Ochoa"/>
    <s v="679380748"/>
    <s v="No show"/>
  </r>
  <r>
    <n v="32702108"/>
    <x v="3"/>
    <s v="03-08-2025 13:55:05"/>
    <d v="2025-08-03T00:00:00"/>
    <s v="21-08-2025"/>
    <d v="2025-08-21T00:00:00"/>
    <s v="11:30"/>
    <n v="18"/>
    <x v="0"/>
    <s v="jueves"/>
    <s v="Visita guiada por la Catedral de Santiago"/>
    <n v="4"/>
    <n v="128"/>
    <s v="Julia Sánchez Manresa"/>
    <s v="652954186"/>
    <s v="Opinado"/>
  </r>
  <r>
    <n v="32702077"/>
    <x v="2"/>
    <s v="03-08-2025 13:52:31"/>
    <d v="2025-08-03T00:00:00"/>
    <s v="06-08-2025"/>
    <d v="2025-08-06T00:00:00"/>
    <s v="17:30"/>
    <n v="3"/>
    <x v="0"/>
    <s v="miércoles"/>
    <s v="Free tour por Santiago de Compostela"/>
    <n v="2"/>
    <n v="0"/>
    <s v="Anna Gabellone"/>
    <s v="613718191"/>
    <s v="Opinión solicitada"/>
  </r>
  <r>
    <n v="32701959"/>
    <x v="0"/>
    <s v="03-08-2025 13:48:10"/>
    <d v="2025-08-03T00:00:00"/>
    <s v="13-08-2025"/>
    <d v="2025-08-13T00:00:00"/>
    <s v="10:45"/>
    <n v="10"/>
    <x v="0"/>
    <s v="miércoles"/>
    <s v="Free tour por Santiago de Compostela"/>
    <n v="4"/>
    <n v="0"/>
    <s v="Ana Isabel Calvo Gómez"/>
    <s v="659621806"/>
    <s v="Opinión solicitada"/>
  </r>
  <r>
    <n v="32701581"/>
    <x v="0"/>
    <s v="03-08-2025 13:48:36"/>
    <d v="2025-08-03T00:00:00"/>
    <s v="10-08-2025"/>
    <d v="2025-08-10T00:00:00"/>
    <s v="10:45"/>
    <n v="7"/>
    <x v="0"/>
    <s v="domingo"/>
    <s v="Free tour por Santiago de Compostela"/>
    <n v="3"/>
    <n v="0"/>
    <s v="Pedro Carrillo Ceprián"/>
    <s v="600291966"/>
    <s v="Opinión solicitada"/>
  </r>
  <r>
    <n v="32701201"/>
    <x v="1"/>
    <s v="03-08-2025 15:29:16"/>
    <d v="2025-08-03T00:00:00"/>
    <s v="04-08-2025"/>
    <d v="2025-08-04T00:00:00"/>
    <s v="18:45"/>
    <n v="1"/>
    <x v="0"/>
    <s v="lunes"/>
    <s v="Free tour por Santiago de Compostela"/>
    <n v="0"/>
    <n v="0"/>
    <s v="Carlota Vela"/>
    <s v="605309491"/>
    <s v="No show"/>
  </r>
  <r>
    <n v="32700140"/>
    <x v="3"/>
    <s v="03-08-2025 12:51:25"/>
    <d v="2025-08-03T00:00:00"/>
    <s v="17-08-2025"/>
    <d v="2025-08-17T00:00:00"/>
    <s v="17:30"/>
    <n v="14"/>
    <x v="0"/>
    <s v="domingo"/>
    <s v="Free tour por Santiago de Compostela"/>
    <n v="2"/>
    <n v="0"/>
    <s v="Nuria Sanz Lopez"/>
    <s v="600013844"/>
    <s v="Opinado"/>
  </r>
  <r>
    <n v="32699856"/>
    <x v="3"/>
    <s v="03-08-2025 12:45:43"/>
    <d v="2025-08-03T00:00:00"/>
    <s v="30-08-2025"/>
    <d v="2025-08-30T00:00:00"/>
    <s v="10:00"/>
    <n v="27"/>
    <x v="0"/>
    <s v="sábado"/>
    <s v="Visita guiada por la Catedral de Santiago"/>
    <n v="3"/>
    <n v="135"/>
    <s v="Andrea Ballesteros Barranco"/>
    <s v="666260656"/>
    <s v="Opinión solicitada"/>
  </r>
  <r>
    <n v="32699784"/>
    <x v="1"/>
    <s v="03-08-2025 12:53:35"/>
    <d v="2025-08-03T00:00:00"/>
    <s v="05-08-2025"/>
    <d v="2025-08-05T00:00:00"/>
    <s v="20:00"/>
    <n v="2"/>
    <x v="0"/>
    <s v="martes"/>
    <s v="Free tour de los misterios y leyendas de Santiago"/>
    <n v="5"/>
    <n v="0"/>
    <s v="Cinta Sala Candela"/>
    <s v="610069159"/>
    <s v="Opinado"/>
  </r>
  <r>
    <n v="32699343"/>
    <x v="0"/>
    <s v="03-08-2025 17:41:18"/>
    <d v="2025-08-03T00:00:00"/>
    <s v="23-08-2025"/>
    <d v="2025-08-23T00:00:00"/>
    <s v="12:00"/>
    <n v="20"/>
    <x v="0"/>
    <s v="sábado"/>
    <s v="Free tour por Santiago de Compostela"/>
    <n v="3"/>
    <n v="0"/>
    <s v="David Hernández Rodríguez"/>
    <s v="666487792"/>
    <s v="Opinado"/>
  </r>
  <r>
    <n v="32698880"/>
    <x v="0"/>
    <s v="03-08-2025 12:18:08"/>
    <d v="2025-08-03T00:00:00"/>
    <s v="20-08-2025"/>
    <d v="2025-08-20T00:00:00"/>
    <s v="18:45"/>
    <n v="17"/>
    <x v="0"/>
    <s v="miércoles"/>
    <s v="Free tour por Santiago de Compostela"/>
    <n v="4"/>
    <n v="0"/>
    <s v="Estela Martínez Agulló"/>
    <s v="722619743"/>
    <s v="Opinión solicitada"/>
  </r>
  <r>
    <n v="32698819"/>
    <x v="0"/>
    <s v="03-08-2025 12:17:30"/>
    <d v="2025-08-03T00:00:00"/>
    <s v="07-08-2025"/>
    <d v="2025-08-07T00:00:00"/>
    <s v="12:00"/>
    <n v="4"/>
    <x v="0"/>
    <s v="jueves"/>
    <s v="Free tour por Santiago de Compostela"/>
    <n v="3"/>
    <n v="0"/>
    <s v="Miriam Pedraza Pontes"/>
    <s v="671714443"/>
    <s v="Opinión solicitada"/>
  </r>
  <r>
    <n v="32698817"/>
    <x v="0"/>
    <s v="03-08-2025 12:16:18"/>
    <d v="2025-08-03T00:00:00"/>
    <s v="09-08-2025"/>
    <d v="2025-08-09T00:00:00"/>
    <s v="12:00"/>
    <n v="6"/>
    <x v="0"/>
    <s v="sábado"/>
    <s v="Free tour por Santiago de Compostela"/>
    <n v="2"/>
    <n v="0"/>
    <s v="Nieves Utrilla Aragón"/>
    <s v="677873678"/>
    <s v="Opinado"/>
  </r>
  <r>
    <n v="32697647"/>
    <x v="0"/>
    <s v="03-08-2025 11:40:50"/>
    <d v="2025-08-03T00:00:00"/>
    <s v="03-08-2025"/>
    <d v="2025-08-03T00:00:00"/>
    <s v="16:45"/>
    <n v="0"/>
    <x v="0"/>
    <s v="domingo"/>
    <s v="Visita guiada por la Catedral de Santiago"/>
    <n v="1"/>
    <n v="32"/>
    <s v="Miguel Angel Lucio Cruz"/>
    <s v="657910358"/>
    <s v="Opinión solicitada"/>
  </r>
  <r>
    <n v="32697564"/>
    <x v="1"/>
    <s v="03-08-2025 11:44:31"/>
    <d v="2025-08-03T00:00:00"/>
    <s v="24-08-2025"/>
    <d v="2025-08-24T00:00:00"/>
    <s v="10:00"/>
    <n v="21"/>
    <x v="0"/>
    <s v="domingo"/>
    <s v="Visita guiada por la Catedral de Santiago"/>
    <n v="2"/>
    <n v="90"/>
    <s v="Jose Miguel González Piernas"/>
    <s v="647802493"/>
    <s v="Opinión solicitada"/>
  </r>
  <r>
    <n v="32697394"/>
    <x v="1"/>
    <s v="03-08-2025 11:44:28"/>
    <d v="2025-08-03T00:00:00"/>
    <s v="07-08-2025"/>
    <d v="2025-08-07T00:00:00"/>
    <s v="20:00"/>
    <n v="4"/>
    <x v="0"/>
    <s v="jueves"/>
    <s v="Free tour de los misterios y leyendas de Santiago"/>
    <n v="3"/>
    <n v="0"/>
    <s v="Raquel Jimenez Dominguez"/>
    <s v="627635586"/>
    <s v="Opinado"/>
  </r>
  <r>
    <n v="32697230"/>
    <x v="1"/>
    <s v="03-08-2025 11:26:50"/>
    <d v="2025-08-03T00:00:00"/>
    <s v="03-08-2025"/>
    <d v="2025-08-03T00:00:00"/>
    <s v="12:00"/>
    <n v="0"/>
    <x v="0"/>
    <s v="domingo"/>
    <s v="Free tour por Santiago de Compostela"/>
    <n v="2"/>
    <n v="0"/>
    <s v="Feli Crespo"/>
    <s v="600394961"/>
    <s v="Opinión solicitada"/>
  </r>
  <r>
    <n v="32696942"/>
    <x v="1"/>
    <s v="03-08-2025 11:18:30"/>
    <d v="2025-08-03T00:00:00"/>
    <s v="11-08-2025"/>
    <d v="2025-08-11T00:00:00"/>
    <s v="11:30"/>
    <n v="8"/>
    <x v="0"/>
    <s v="lunes"/>
    <s v="Visita guiada por la Catedral de Santiago"/>
    <n v="2"/>
    <n v="44"/>
    <s v="Francisca Cortes Nieto"/>
    <s v="658840639"/>
    <s v="Opinión solicitada"/>
  </r>
  <r>
    <n v="32696859"/>
    <x v="0"/>
    <s v="03-08-2025 11:29:08"/>
    <d v="2025-08-03T00:00:00"/>
    <s v="03-08-2025"/>
    <d v="2025-08-03T00:00:00"/>
    <s v="17:30"/>
    <n v="0"/>
    <x v="0"/>
    <s v="domingo"/>
    <s v="Free tour por Santiago de Compostela"/>
    <n v="5"/>
    <n v="0"/>
    <s v="Laura Astasio García"/>
    <s v="649247070"/>
    <s v="Opinión solicitada"/>
  </r>
  <r>
    <n v="32696440"/>
    <x v="0"/>
    <s v="03-08-2025 11:00:12"/>
    <d v="2025-08-03T00:00:00"/>
    <s v="12-08-2025"/>
    <d v="2025-08-12T00:00:00"/>
    <s v="10:45"/>
    <n v="9"/>
    <x v="0"/>
    <s v="martes"/>
    <s v="Free tour por Santiago de Compostela"/>
    <n v="6"/>
    <n v="0"/>
    <s v="Cristina Guijarro"/>
    <s v="625887665"/>
    <s v="Opinado"/>
  </r>
  <r>
    <n v="32696366"/>
    <x v="1"/>
    <s v="03-08-2025 11:26:26"/>
    <d v="2025-08-03T00:00:00"/>
    <s v="29-08-2025"/>
    <d v="2025-08-29T00:00:00"/>
    <s v="17:30"/>
    <n v="26"/>
    <x v="0"/>
    <s v="viernes"/>
    <s v="Free tour por Santiago de Compostela"/>
    <n v="3"/>
    <n v="0"/>
    <s v="Jose Alberto Gonzalez Perez"/>
    <s v="626389408"/>
    <s v="Opinión solicitada"/>
  </r>
  <r>
    <n v="32696266"/>
    <x v="0"/>
    <s v="03-08-2025 11:04:10"/>
    <d v="2025-08-03T00:00:00"/>
    <s v="11-08-2025"/>
    <d v="2025-08-11T00:00:00"/>
    <s v="10:45"/>
    <n v="8"/>
    <x v="0"/>
    <s v="lunes"/>
    <s v="Free tour por Santiago de Compostela"/>
    <n v="4"/>
    <n v="0"/>
    <s v="Elena Puerta Ruiz De Azúa"/>
    <s v="605221124"/>
    <s v="Opinado"/>
  </r>
  <r>
    <n v="32695691"/>
    <x v="0"/>
    <s v="03-08-2025 10:34:50"/>
    <d v="2025-08-03T00:00:00"/>
    <s v="05-08-2025"/>
    <d v="2025-08-05T00:00:00"/>
    <s v="16:00"/>
    <n v="2"/>
    <x v="0"/>
    <s v="martes"/>
    <s v="Visita guiada por la Catedral de Santiago"/>
    <n v="2"/>
    <n v="44"/>
    <s v="Santiago Fernandez Lamas"/>
    <s v="652859520"/>
    <s v="Opinión solicitada"/>
  </r>
  <r>
    <n v="32695537"/>
    <x v="1"/>
    <s v="03-08-2025 10:26:02"/>
    <d v="2025-08-03T00:00:00"/>
    <s v="10-08-2025"/>
    <d v="2025-08-10T00:00:00"/>
    <s v="12:00"/>
    <n v="7"/>
    <x v="0"/>
    <s v="domingo"/>
    <s v="Free tour por Santiago de Compostela"/>
    <n v="0"/>
    <n v="0"/>
    <s v="Carmen Domenech Acha"/>
    <s v="652053632"/>
    <s v="No show"/>
  </r>
  <r>
    <n v="32695499"/>
    <x v="1"/>
    <s v="03-08-2025 10:24:16"/>
    <d v="2025-08-03T00:00:00"/>
    <s v="03-08-2025"/>
    <d v="2025-08-03T00:00:00"/>
    <s v="10:45"/>
    <n v="0"/>
    <x v="0"/>
    <s v="domingo"/>
    <s v="Free tour por Santiago de Compostela"/>
    <n v="2"/>
    <n v="0"/>
    <s v="Francisco Javier Yunta"/>
    <s v="638920453"/>
    <s v="Opinado"/>
  </r>
  <r>
    <n v="32695313"/>
    <x v="0"/>
    <s v="03-08-2025 11:03:20"/>
    <d v="2025-08-03T00:00:00"/>
    <s v="03-08-2025"/>
    <d v="2025-08-03T00:00:00"/>
    <s v="12:00"/>
    <n v="0"/>
    <x v="0"/>
    <s v="domingo"/>
    <s v="Free tour por Santiago de Compostela"/>
    <n v="4"/>
    <n v="0"/>
    <s v="Claudia Escalera"/>
    <s v="640352356"/>
    <s v="Opinión solicitada"/>
  </r>
  <r>
    <n v="32694900"/>
    <x v="1"/>
    <s v="03-08-2025 09:56:03"/>
    <d v="2025-08-03T00:00:00"/>
    <s v="03-08-2025"/>
    <d v="2025-08-03T00:00:00"/>
    <s v="12:00"/>
    <n v="0"/>
    <x v="0"/>
    <s v="domingo"/>
    <s v="Free tour por Santiago de Compostela"/>
    <n v="4"/>
    <n v="0"/>
    <s v="Sosa Alfredo"/>
    <s v="639392082"/>
    <s v="Opinado"/>
  </r>
  <r>
    <n v="32694731"/>
    <x v="2"/>
    <s v="03-08-2025 09:49:23"/>
    <d v="2025-08-03T00:00:00"/>
    <s v="03-08-2025"/>
    <d v="2025-08-03T00:00:00"/>
    <s v="12:00"/>
    <n v="0"/>
    <x v="0"/>
    <s v="domingo"/>
    <s v="Free tour por Santiago de Compostela"/>
    <n v="3"/>
    <n v="0"/>
    <s v="Marta Eulalia González Martín"/>
    <s v="699186879"/>
    <s v="Opinión solicitada"/>
  </r>
  <r>
    <n v="32694611"/>
    <x v="1"/>
    <s v="03-08-2025 09:44:03"/>
    <d v="2025-08-03T00:00:00"/>
    <s v="03-08-2025"/>
    <d v="2025-08-03T00:00:00"/>
    <s v="10:45"/>
    <n v="0"/>
    <x v="0"/>
    <s v="domingo"/>
    <s v="Free tour por Santiago de Compostela"/>
    <n v="5"/>
    <n v="0"/>
    <s v="Erika Romero Alventosa"/>
    <s v="626814448"/>
    <s v="Opinión solicitada"/>
  </r>
  <r>
    <n v="32693887"/>
    <x v="0"/>
    <s v="03-08-2025 09:06:41"/>
    <d v="2025-08-03T00:00:00"/>
    <s v="03-08-2025"/>
    <d v="2025-08-03T00:00:00"/>
    <s v="12:00"/>
    <n v="0"/>
    <x v="0"/>
    <s v="domingo"/>
    <s v="Free tour por Santiago de Compostela"/>
    <n v="0"/>
    <n v="0"/>
    <s v="ángel Cruz Romero"/>
    <s v="679004717"/>
    <s v="No show"/>
  </r>
  <r>
    <n v="32693885"/>
    <x v="0"/>
    <s v="03-08-2025 09:04:51"/>
    <d v="2025-08-03T00:00:00"/>
    <s v="06-08-2025"/>
    <d v="2025-08-06T00:00:00"/>
    <s v="10:45"/>
    <n v="3"/>
    <x v="0"/>
    <s v="miércoles"/>
    <s v="Free tour por Santiago de Compostela"/>
    <n v="2"/>
    <n v="0"/>
    <s v="Masiel Stanly Sáez"/>
    <s v="603185500"/>
    <s v="Opinado"/>
  </r>
  <r>
    <n v="32693765"/>
    <x v="0"/>
    <s v="03-08-2025 08:52:55"/>
    <d v="2025-08-03T00:00:00"/>
    <s v="12-08-2025"/>
    <d v="2025-08-12T00:00:00"/>
    <s v="16:00"/>
    <n v="9"/>
    <x v="0"/>
    <s v="martes"/>
    <s v="Visita guiada por la Catedral de Santiago"/>
    <n v="4"/>
    <n v="170"/>
    <s v="María Isabel Fernández Cervantes"/>
    <s v="607690653"/>
    <s v="Opinión solicitada"/>
  </r>
  <r>
    <n v="32693732"/>
    <x v="1"/>
    <s v="03-08-2025 08:49:51"/>
    <d v="2025-08-03T00:00:00"/>
    <s v="03-08-2025"/>
    <d v="2025-08-03T00:00:00"/>
    <s v="17:30"/>
    <n v="0"/>
    <x v="0"/>
    <s v="domingo"/>
    <s v="Free tour por Santiago de Compostela"/>
    <n v="2"/>
    <n v="0"/>
    <s v="Joan Toni Villalonga Mairata"/>
    <s v="679468197"/>
    <s v="Opinado"/>
  </r>
  <r>
    <n v="32693512"/>
    <x v="1"/>
    <s v="03-08-2025 08:24:00"/>
    <d v="2025-08-03T00:00:00"/>
    <s v="04-08-2025"/>
    <d v="2025-08-04T00:00:00"/>
    <s v="12:00"/>
    <n v="1"/>
    <x v="0"/>
    <s v="lunes"/>
    <s v="Free tour por Santiago de Compostela"/>
    <n v="4"/>
    <n v="0"/>
    <s v="Macarena Márquez Esteban"/>
    <s v="634742179"/>
    <s v="Opinado"/>
  </r>
  <r>
    <n v="32693438"/>
    <x v="1"/>
    <s v="03-08-2025 08:13:07"/>
    <d v="2025-08-03T00:00:00"/>
    <s v="05-08-2025"/>
    <d v="2025-08-05T00:00:00"/>
    <s v="12:00"/>
    <n v="2"/>
    <x v="0"/>
    <s v="martes"/>
    <s v="Free tour por Santiago de Compostela"/>
    <n v="3"/>
    <n v="0"/>
    <s v="Mónica Gómez Villanueva"/>
    <s v="639748152"/>
    <s v="Opinión solicitada"/>
  </r>
  <r>
    <n v="32693288"/>
    <x v="0"/>
    <s v="03-08-2025 07:47:32"/>
    <d v="2025-08-03T00:00:00"/>
    <s v="03-08-2025"/>
    <d v="2025-08-03T00:00:00"/>
    <s v="17:30"/>
    <n v="0"/>
    <x v="0"/>
    <s v="domingo"/>
    <s v="Free tour por Santiago de Compostela"/>
    <n v="2"/>
    <n v="0"/>
    <s v="Antonio González Ruiz"/>
    <s v="628238904"/>
    <s v="Opinión solicitada"/>
  </r>
  <r>
    <n v="32693165"/>
    <x v="0"/>
    <s v="03-08-2025 07:26:40"/>
    <d v="2025-08-03T00:00:00"/>
    <s v="04-08-2025"/>
    <d v="2025-08-04T00:00:00"/>
    <s v="12:00"/>
    <n v="1"/>
    <x v="0"/>
    <s v="lunes"/>
    <s v="Free tour por Santiago de Compostela"/>
    <n v="3"/>
    <n v="0"/>
    <s v="Sergio Gordillo"/>
    <s v="659654357"/>
    <s v="Opinado"/>
  </r>
  <r>
    <n v="32691070"/>
    <x v="1"/>
    <s v="03-08-2025 02:03:45"/>
    <d v="2025-08-03T00:00:00"/>
    <s v="21-08-2025"/>
    <d v="2025-08-21T00:00:00"/>
    <s v="12:00"/>
    <n v="18"/>
    <x v="0"/>
    <s v="jueves"/>
    <s v="Free tour por Santiago de Compostela"/>
    <n v="4"/>
    <n v="0"/>
    <s v="Diego Simon Herrera Eodirguez"/>
    <s v="630640238"/>
    <s v="Opinado"/>
  </r>
  <r>
    <n v="32690460"/>
    <x v="1"/>
    <s v="03-08-2025 00:49:56"/>
    <d v="2025-08-03T00:00:00"/>
    <s v="29-08-2025"/>
    <d v="2025-08-29T00:00:00"/>
    <s v="10:00"/>
    <n v="26"/>
    <x v="0"/>
    <s v="viernes"/>
    <s v="Visita guiada por la Catedral de Santiago"/>
    <n v="2"/>
    <n v="90"/>
    <s v="Montse Sanchez Chincho"/>
    <s v="619939762"/>
    <s v="Opinión solicitada"/>
  </r>
  <r>
    <n v="32689657"/>
    <x v="0"/>
    <s v="03-08-2025 00:03:35"/>
    <d v="2025-08-03T00:00:00"/>
    <s v="05-08-2025"/>
    <d v="2025-08-05T00:00:00"/>
    <s v="16:00"/>
    <n v="2"/>
    <x v="0"/>
    <s v="martes"/>
    <s v="Visita guiada por la Catedral de Santiago"/>
    <n v="2"/>
    <n v="64"/>
    <s v="Angeles Ballester Guirao"/>
    <s v="649954955"/>
    <s v="Opinión solicitada"/>
  </r>
  <r>
    <n v="32689422"/>
    <x v="1"/>
    <s v="02-08-2025 23:53:07"/>
    <d v="2025-08-02T00:00:00"/>
    <s v="16-08-2025"/>
    <d v="2025-08-16T00:00:00"/>
    <s v="11:30"/>
    <n v="14"/>
    <x v="1"/>
    <s v="sábado"/>
    <s v="Visita guiada por la Catedral de Santiago"/>
    <n v="2"/>
    <n v="64"/>
    <s v="Elena Villahermosa Molinero"/>
    <s v="606880018"/>
    <s v="Opinión solicitada"/>
  </r>
  <r>
    <n v="32688637"/>
    <x v="1"/>
    <s v="02-08-2025 23:17:02"/>
    <d v="2025-08-02T00:00:00"/>
    <s v="27-08-2025"/>
    <d v="2025-08-27T00:00:00"/>
    <s v="12:00"/>
    <n v="25"/>
    <x v="1"/>
    <s v="miércoles"/>
    <s v="Free tour por Santiago de Compostela"/>
    <n v="2"/>
    <n v="0"/>
    <s v="Víctor Botón Rodríguez"/>
    <s v="635364693"/>
    <s v="Opinado"/>
  </r>
  <r>
    <n v="32687627"/>
    <x v="0"/>
    <s v="02-08-2025 22:47:37"/>
    <d v="2025-08-02T00:00:00"/>
    <s v="03-08-2025"/>
    <d v="2025-08-03T00:00:00"/>
    <s v="17:30"/>
    <n v="1"/>
    <x v="1"/>
    <s v="domingo"/>
    <s v="Free tour por Santiago de Compostela"/>
    <n v="2"/>
    <n v="0"/>
    <s v="Carmen Navarro Parra"/>
    <s v="626336745"/>
    <s v="Opinión solicitada"/>
  </r>
  <r>
    <n v="32687108"/>
    <x v="1"/>
    <s v="02-08-2025 22:10:42"/>
    <d v="2025-08-02T00:00:00"/>
    <s v="03-08-2025"/>
    <d v="2025-08-03T00:00:00"/>
    <s v="10:45"/>
    <n v="1"/>
    <x v="1"/>
    <s v="domingo"/>
    <s v="Free tour por Santiago de Compostela"/>
    <n v="4"/>
    <n v="0"/>
    <s v="Anna Mujal"/>
    <s v="617871493"/>
    <s v="Opinado"/>
  </r>
  <r>
    <n v="32687101"/>
    <x v="2"/>
    <s v="02-08-2025 22:10:16"/>
    <d v="2025-08-02T00:00:00"/>
    <s v="03-08-2025"/>
    <d v="2025-08-03T00:00:00"/>
    <s v="12:00"/>
    <n v="1"/>
    <x v="1"/>
    <s v="domingo"/>
    <s v="Free tour por Santiago de Compostela"/>
    <n v="1"/>
    <n v="0"/>
    <s v="Isabel Ferrando Soler"/>
    <s v="664645977"/>
    <s v="Opinión solicitada"/>
  </r>
  <r>
    <n v="32687080"/>
    <x v="1"/>
    <s v="02-08-2025 22:09:15"/>
    <d v="2025-08-02T00:00:00"/>
    <s v="17-08-2025"/>
    <d v="2025-08-17T00:00:00"/>
    <s v="10:45"/>
    <n v="15"/>
    <x v="1"/>
    <s v="domingo"/>
    <s v="Free tour por Santiago de Compostela"/>
    <n v="4"/>
    <n v="0"/>
    <s v="Elisa Fernandez Castillo"/>
    <s v="665591030"/>
    <s v="Opinado"/>
  </r>
  <r>
    <n v="32686338"/>
    <x v="1"/>
    <s v="02-08-2025 21:40:32"/>
    <d v="2025-08-02T00:00:00"/>
    <s v="03-08-2025"/>
    <d v="2025-08-03T00:00:00"/>
    <s v="12:00"/>
    <n v="1"/>
    <x v="1"/>
    <s v="domingo"/>
    <s v="Free tour por Santiago de Compostela"/>
    <n v="5"/>
    <n v="0"/>
    <s v="Marta Barcelo Bosch"/>
    <s v="687548131"/>
    <s v="Opinión solicitada"/>
  </r>
  <r>
    <n v="32685978"/>
    <x v="2"/>
    <s v="02-08-2025 21:27:04"/>
    <d v="2025-08-02T00:00:00"/>
    <s v="04-08-2025"/>
    <d v="2025-08-04T00:00:00"/>
    <s v="17:30"/>
    <n v="2"/>
    <x v="1"/>
    <s v="lunes"/>
    <s v="Free tour por Santiago de Compostela"/>
    <n v="4"/>
    <n v="0"/>
    <s v="Maria Jose García Calderón"/>
    <s v="679925226"/>
    <s v="Opinado"/>
  </r>
  <r>
    <n v="32685942"/>
    <x v="1"/>
    <s v="02-08-2025 21:22:29"/>
    <d v="2025-08-02T00:00:00"/>
    <s v="09-08-2025"/>
    <d v="2025-08-09T00:00:00"/>
    <s v="20:00"/>
    <n v="7"/>
    <x v="1"/>
    <s v="sábado"/>
    <s v="Free tour de los misterios y leyendas de Santiago"/>
    <n v="4"/>
    <n v="0"/>
    <s v="Pedro González Romero"/>
    <s v="601122513"/>
    <s v="Opinión solicitada"/>
  </r>
  <r>
    <n v="32685724"/>
    <x v="2"/>
    <s v="02-08-2025 21:14:22"/>
    <d v="2025-08-02T00:00:00"/>
    <s v="15-08-2025"/>
    <d v="2025-08-15T00:00:00"/>
    <s v="17:30"/>
    <n v="13"/>
    <x v="1"/>
    <s v="viernes"/>
    <s v="Free tour por Santiago de Compostela"/>
    <n v="4"/>
    <n v="0"/>
    <s v="Alicia López Manjon"/>
    <s v="636724820"/>
    <s v="Opinión solicitada"/>
  </r>
  <r>
    <n v="32685245"/>
    <x v="2"/>
    <s v="02-08-2025 20:57:16"/>
    <d v="2025-08-02T00:00:00"/>
    <s v="10-08-2025"/>
    <d v="2025-08-10T00:00:00"/>
    <s v="10:45"/>
    <n v="8"/>
    <x v="1"/>
    <s v="domingo"/>
    <s v="Free tour por Santiago de Compostela"/>
    <n v="4"/>
    <n v="0"/>
    <s v="María José Sánchez Alonso"/>
    <s v="684326217"/>
    <s v="Opinado"/>
  </r>
  <r>
    <n v="32684083"/>
    <x v="0"/>
    <s v="02-08-2025 20:21:01"/>
    <d v="2025-08-02T00:00:00"/>
    <s v="09-08-2025"/>
    <d v="2025-08-09T00:00:00"/>
    <s v="10:45"/>
    <n v="7"/>
    <x v="1"/>
    <s v="sábado"/>
    <s v="Free tour por Santiago de Compostela"/>
    <n v="2"/>
    <n v="0"/>
    <s v="Juliana Prudencio"/>
    <s v="649260800"/>
    <s v="Opinión solicitada"/>
  </r>
  <r>
    <n v="32684020"/>
    <x v="1"/>
    <s v="02-08-2025 20:15:01"/>
    <d v="2025-08-02T00:00:00"/>
    <s v="07-08-2025"/>
    <d v="2025-08-07T00:00:00"/>
    <s v="20:00"/>
    <n v="5"/>
    <x v="1"/>
    <s v="jueves"/>
    <s v="Free tour de los misterios y leyendas de Santiago"/>
    <n v="2"/>
    <n v="0"/>
    <s v="Sonia Sanz"/>
    <s v="722884763"/>
    <s v="Opinión solicitada"/>
  </r>
  <r>
    <n v="32683505"/>
    <x v="0"/>
    <s v="02-08-2025 20:00:20"/>
    <d v="2025-08-02T00:00:00"/>
    <s v="04-08-2025"/>
    <d v="2025-08-04T00:00:00"/>
    <s v="17:30"/>
    <n v="2"/>
    <x v="1"/>
    <s v="lunes"/>
    <s v="Free tour por Santiago de Compostela"/>
    <n v="2"/>
    <n v="0"/>
    <s v="José Navas Granados"/>
    <s v="630821660"/>
    <s v="Opinión solicitada"/>
  </r>
  <r>
    <n v="32683419"/>
    <x v="1"/>
    <s v="02-08-2025 19:59:02"/>
    <d v="2025-08-02T00:00:00"/>
    <s v="04-08-2025"/>
    <d v="2025-08-04T00:00:00"/>
    <s v="10:00"/>
    <n v="2"/>
    <x v="1"/>
    <s v="lunes"/>
    <s v="Visita guiada por la Catedral de Santiago"/>
    <n v="2"/>
    <n v="44"/>
    <s v="Patricia Ojeda"/>
    <s v="670013775"/>
    <s v="Opinado"/>
  </r>
  <r>
    <n v="32683269"/>
    <x v="0"/>
    <s v="02-08-2025 19:50:17"/>
    <d v="2025-08-02T00:00:00"/>
    <s v="11-08-2025"/>
    <d v="2025-08-11T00:00:00"/>
    <s v="16:45"/>
    <n v="9"/>
    <x v="1"/>
    <s v="lunes"/>
    <s v="Visita guiada por la Catedral de Santiago"/>
    <n v="3"/>
    <n v="44"/>
    <s v="Fernando Aguilera Madueño"/>
    <s v="618644577"/>
    <s v="Opinión solicitada"/>
  </r>
  <r>
    <n v="32683184"/>
    <x v="0"/>
    <s v="02-08-2025 19:47:30"/>
    <d v="2025-08-02T00:00:00"/>
    <s v="31-08-2025"/>
    <d v="2025-08-31T00:00:00"/>
    <s v="16:00"/>
    <n v="29"/>
    <x v="1"/>
    <s v="domingo"/>
    <s v="Visita guiada por la Catedral de Santiago"/>
    <n v="2"/>
    <n v="90"/>
    <s v="Salvador Herrera Cantu"/>
    <s v="8992307057"/>
    <s v="Opinado"/>
  </r>
  <r>
    <n v="32683013"/>
    <x v="1"/>
    <s v="02-08-2025 19:42:46"/>
    <d v="2025-08-02T00:00:00"/>
    <s v="19-08-2025"/>
    <d v="2025-08-19T00:00:00"/>
    <s v="10:00"/>
    <n v="17"/>
    <x v="1"/>
    <s v="martes"/>
    <s v="Tour de Santiago de Compostela al completo con entradas"/>
    <n v="6"/>
    <n v="270"/>
    <s v="Pere Toha"/>
    <s v="670658572"/>
    <s v="Opinión solicitada"/>
  </r>
  <r>
    <n v="32683008"/>
    <x v="0"/>
    <s v="02-08-2025 19:40:32"/>
    <d v="2025-08-02T00:00:00"/>
    <s v="06-08-2025"/>
    <d v="2025-08-06T00:00:00"/>
    <s v="17:30"/>
    <n v="4"/>
    <x v="1"/>
    <s v="miércoles"/>
    <s v="Free tour por Santiago de Compostela"/>
    <n v="2"/>
    <n v="0"/>
    <s v="Ricardo Sánchez Lablanca"/>
    <s v="665678014"/>
    <s v="Opinión solicitada"/>
  </r>
  <r>
    <n v="32681901"/>
    <x v="1"/>
    <s v="02-08-2025 19:06:08"/>
    <d v="2025-08-02T00:00:00"/>
    <s v="28-08-2025"/>
    <d v="2025-08-28T00:00:00"/>
    <s v="20:30"/>
    <n v="26"/>
    <x v="1"/>
    <s v="jueves"/>
    <s v="Tour de misterios con cena típica gallega"/>
    <n v="2"/>
    <n v="140"/>
    <s v="Jose Domenech Giron"/>
    <s v="663029832"/>
    <s v="Opinado"/>
  </r>
  <r>
    <n v="32681873"/>
    <x v="1"/>
    <s v="02-08-2025 19:03:26"/>
    <d v="2025-08-02T00:00:00"/>
    <s v="04-08-2025"/>
    <d v="2025-08-04T00:00:00"/>
    <s v="20:00"/>
    <n v="2"/>
    <x v="1"/>
    <s v="lunes"/>
    <s v="Free tour de los misterios y leyendas de Santiago"/>
    <n v="1"/>
    <n v="0"/>
    <s v="Silvia Martinez"/>
    <s v="3517011790"/>
    <s v="Opinión solicitada"/>
  </r>
  <r>
    <n v="32681822"/>
    <x v="1"/>
    <s v="02-08-2025 19:01:51"/>
    <d v="2025-08-02T00:00:00"/>
    <s v="03-08-2025"/>
    <d v="2025-08-03T00:00:00"/>
    <s v="20:00"/>
    <n v="1"/>
    <x v="1"/>
    <s v="domingo"/>
    <s v="Free tour de los misterios y leyendas de Santiago"/>
    <n v="1"/>
    <n v="0"/>
    <s v="Zoraya Estevez Quebradas"/>
    <s v="3005683896"/>
    <s v="Opinión solicitada"/>
  </r>
  <r>
    <n v="32681630"/>
    <x v="0"/>
    <s v="02-08-2025 18:55:21"/>
    <d v="2025-08-02T00:00:00"/>
    <s v="03-08-2025"/>
    <d v="2025-08-03T00:00:00"/>
    <s v="12:00"/>
    <n v="1"/>
    <x v="1"/>
    <s v="domingo"/>
    <s v="Free tour por Santiago de Compostela"/>
    <n v="3"/>
    <n v="0"/>
    <s v="Luis Rodríguez Gómez"/>
    <s v="661664712"/>
    <s v="Opinión solicitada"/>
  </r>
  <r>
    <n v="32681557"/>
    <x v="0"/>
    <s v="02-08-2025 18:54:25"/>
    <d v="2025-08-02T00:00:00"/>
    <s v="03-08-2025"/>
    <d v="2025-08-03T00:00:00"/>
    <s v="20:00"/>
    <n v="1"/>
    <x v="1"/>
    <s v="domingo"/>
    <s v="Free tour de los misterios y leyendas de Santiago"/>
    <n v="5"/>
    <n v="0"/>
    <s v="Adrián Sola Nieto"/>
    <s v="717702688"/>
    <s v="Opinión solicitada"/>
  </r>
  <r>
    <n v="32681486"/>
    <x v="3"/>
    <s v="02-08-2025 18:49:46"/>
    <d v="2025-08-02T00:00:00"/>
    <s v="24-08-2025"/>
    <d v="2025-08-24T00:00:00"/>
    <s v="10:45"/>
    <n v="22"/>
    <x v="1"/>
    <s v="domingo"/>
    <s v="Free tour por Santiago de Compostela"/>
    <n v="2"/>
    <n v="0"/>
    <s v="Juan Antonio Bueno Ramirez"/>
    <s v="627952409"/>
    <s v="Opinión solicitada"/>
  </r>
  <r>
    <n v="32681324"/>
    <x v="4"/>
    <s v="02-08-2025 18:44:21"/>
    <d v="2025-08-02T00:00:00"/>
    <s v="13-08-2025"/>
    <d v="2025-08-13T00:00:00"/>
    <s v="12:00"/>
    <n v="11"/>
    <x v="1"/>
    <s v="miércoles"/>
    <s v="Free tour por Santiago de Compostela"/>
    <n v="2"/>
    <n v="0"/>
    <s v="Pedro Luis Fernandez Enriquez"/>
    <s v="656572600"/>
    <s v="Opinión solicitada"/>
  </r>
  <r>
    <n v="32680953"/>
    <x v="1"/>
    <s v="02-08-2025 18:32:07"/>
    <d v="2025-08-02T00:00:00"/>
    <s v="03-08-2025"/>
    <d v="2025-08-03T00:00:00"/>
    <s v="12:00"/>
    <n v="1"/>
    <x v="1"/>
    <s v="domingo"/>
    <s v="Free tour por Santiago de Compostela"/>
    <n v="2"/>
    <n v="0"/>
    <s v="Xue Zheng"/>
    <s v="65392477"/>
    <s v="Opinión solicitada"/>
  </r>
  <r>
    <n v="32680503"/>
    <x v="1"/>
    <s v="02-08-2025 18:18:35"/>
    <d v="2025-08-02T00:00:00"/>
    <s v="11-08-2025"/>
    <d v="2025-08-11T00:00:00"/>
    <s v="12:00"/>
    <n v="9"/>
    <x v="1"/>
    <s v="lunes"/>
    <s v="Free tour por Santiago de Compostela"/>
    <n v="2"/>
    <n v="0"/>
    <s v="Valentin Norberto Baladron"/>
    <s v="1160528768"/>
    <s v="Opinión solicitada"/>
  </r>
  <r>
    <n v="32680259"/>
    <x v="1"/>
    <s v="02-08-2025 18:14:48"/>
    <d v="2025-08-02T00:00:00"/>
    <s v="02-08-2025"/>
    <d v="2025-08-02T00:00:00"/>
    <s v="18:45"/>
    <n v="0"/>
    <x v="1"/>
    <s v="sábado"/>
    <s v="Free tour por Santiago de Compostela"/>
    <n v="2"/>
    <n v="0"/>
    <s v="Samuel Salazar Navarro"/>
    <s v="656810122"/>
    <s v="Opinión solicitada"/>
  </r>
  <r>
    <n v="32680181"/>
    <x v="0"/>
    <s v="02-08-2025 18:09:13"/>
    <d v="2025-08-02T00:00:00"/>
    <s v="06-08-2025"/>
    <d v="2025-08-06T00:00:00"/>
    <s v="12:00"/>
    <n v="4"/>
    <x v="1"/>
    <s v="miércoles"/>
    <s v="Free tour por Santiago de Compostela"/>
    <n v="3"/>
    <n v="0"/>
    <s v="Mercedes Labrador Mellado"/>
    <s v="692588080"/>
    <s v="Opinión solicitada"/>
  </r>
  <r>
    <n v="32680150"/>
    <x v="1"/>
    <s v="02-08-2025 18:08:09"/>
    <d v="2025-08-02T00:00:00"/>
    <s v="02-08-2025"/>
    <d v="2025-08-02T00:00:00"/>
    <s v="20:00"/>
    <n v="0"/>
    <x v="1"/>
    <s v="sábado"/>
    <s v="Free tour de los misterios y leyendas de Santiago"/>
    <n v="2"/>
    <n v="0"/>
    <s v="Carmen Fiel Asenjo"/>
    <s v="656603530"/>
    <s v="Opinión solicitada"/>
  </r>
  <r>
    <n v="32679887"/>
    <x v="1"/>
    <s v="02-08-2025 18:15:51"/>
    <d v="2025-08-02T00:00:00"/>
    <s v="02-08-2025"/>
    <d v="2025-08-02T00:00:00"/>
    <s v="18:45"/>
    <n v="0"/>
    <x v="1"/>
    <s v="sábado"/>
    <s v="Free tour por Santiago de Compostela"/>
    <n v="1"/>
    <n v="0"/>
    <s v="Jesus Bueno Perea"/>
    <s v="623030083"/>
    <s v="Opinión solicitada"/>
  </r>
  <r>
    <n v="32679193"/>
    <x v="0"/>
    <s v="02-08-2025 17:34:14"/>
    <d v="2025-08-02T00:00:00"/>
    <s v="07-08-2025"/>
    <d v="2025-08-07T00:00:00"/>
    <s v="10:45"/>
    <n v="5"/>
    <x v="1"/>
    <s v="jueves"/>
    <s v="Free tour por Santiago de Compostela"/>
    <n v="2"/>
    <n v="0"/>
    <s v="Sara Oltra Espí"/>
    <s v="674972768"/>
    <s v="Opinión solicitada"/>
  </r>
  <r>
    <n v="32679152"/>
    <x v="0"/>
    <s v="02-08-2025 17:33:27"/>
    <d v="2025-08-02T00:00:00"/>
    <s v="07-08-2025"/>
    <d v="2025-08-07T00:00:00"/>
    <s v="10:00"/>
    <n v="5"/>
    <x v="1"/>
    <s v="jueves"/>
    <s v="Visita guiada por la Catedral de Santiago"/>
    <n v="4"/>
    <n v="128"/>
    <s v="Sergio Perez De Las Heras"/>
    <s v="670514600"/>
    <s v="Opinión solicitada"/>
  </r>
  <r>
    <n v="32678842"/>
    <x v="1"/>
    <s v="02-08-2025 17:22:48"/>
    <d v="2025-08-02T00:00:00"/>
    <s v="04-08-2025"/>
    <d v="2025-08-04T00:00:00"/>
    <s v="16:00"/>
    <n v="2"/>
    <x v="1"/>
    <s v="lunes"/>
    <s v="Visita guiada por la Catedral de Santiago"/>
    <n v="4"/>
    <n v="128"/>
    <s v="Paule Cathala"/>
    <s v="0633700165"/>
    <s v="Opinión solicitada"/>
  </r>
  <r>
    <n v="32678721"/>
    <x v="2"/>
    <s v="02-08-2025 17:19:51"/>
    <d v="2025-08-02T00:00:00"/>
    <s v="05-08-2025"/>
    <d v="2025-08-05T00:00:00"/>
    <s v="18:45"/>
    <n v="3"/>
    <x v="1"/>
    <s v="martes"/>
    <s v="Free tour por Santiago de Compostela"/>
    <n v="3"/>
    <n v="0"/>
    <s v="Mónica Triguero"/>
    <s v="657369994"/>
    <s v="Opinado"/>
  </r>
  <r>
    <n v="32678694"/>
    <x v="0"/>
    <s v="02-08-2025 17:15:39"/>
    <d v="2025-08-02T00:00:00"/>
    <s v="04-08-2025"/>
    <d v="2025-08-04T00:00:00"/>
    <s v="18:45"/>
    <n v="2"/>
    <x v="1"/>
    <s v="lunes"/>
    <s v="Free tour por Santiago de Compostela"/>
    <n v="3"/>
    <n v="0"/>
    <s v="María José Flores"/>
    <s v="636111613"/>
    <s v="Opinión solicitada"/>
  </r>
  <r>
    <n v="32678645"/>
    <x v="0"/>
    <s v="02-08-2025 17:15:48"/>
    <d v="2025-08-02T00:00:00"/>
    <s v="13-08-2025"/>
    <d v="2025-08-13T00:00:00"/>
    <s v="13:00"/>
    <n v="11"/>
    <x v="1"/>
    <s v="miércoles"/>
    <s v="Visita guiada por la Catedral de Santiago"/>
    <n v="3"/>
    <n v="105"/>
    <s v="Victoria Eugenia Gomez Gomez"/>
    <s v="605027124"/>
    <s v="Opinión solicitada"/>
  </r>
  <r>
    <n v="32678461"/>
    <x v="1"/>
    <s v="02-08-2025 17:11:32"/>
    <d v="2025-08-02T00:00:00"/>
    <s v="11-08-2025"/>
    <d v="2025-08-11T00:00:00"/>
    <s v="10:45"/>
    <n v="9"/>
    <x v="1"/>
    <s v="lunes"/>
    <s v="Free tour por Santiago de Compostela"/>
    <n v="0"/>
    <n v="0"/>
    <s v="Sonia Pividal Jiménez"/>
    <s v="620447682"/>
    <s v="No show"/>
  </r>
  <r>
    <n v="32678330"/>
    <x v="0"/>
    <s v="02-08-2025 17:00:39"/>
    <d v="2025-08-02T00:00:00"/>
    <s v="03-08-2025"/>
    <d v="2025-08-03T00:00:00"/>
    <s v="12:00"/>
    <n v="1"/>
    <x v="1"/>
    <s v="domingo"/>
    <s v="Free tour por Santiago de Compostela"/>
    <n v="2"/>
    <n v="0"/>
    <s v="Iñigo Salvador Razquin"/>
    <s v="625085061"/>
    <s v="Opinión solicitada"/>
  </r>
  <r>
    <n v="32677981"/>
    <x v="6"/>
    <s v="02-08-2025 16:46:15"/>
    <d v="2025-08-02T00:00:00"/>
    <s v="03-08-2025"/>
    <d v="2025-08-03T00:00:00"/>
    <s v="20:00"/>
    <n v="1"/>
    <x v="1"/>
    <s v="domingo"/>
    <s v="Free tour de los misterios y leyendas de Santiago"/>
    <n v="1"/>
    <n v="0"/>
    <s v="Mikel Diaz Andrino"/>
    <s v="665662161"/>
    <s v="Opinión solicitada"/>
  </r>
  <r>
    <n v="32677738"/>
    <x v="1"/>
    <s v="02-08-2025 16:38:05"/>
    <d v="2025-08-02T00:00:00"/>
    <s v="08-08-2025"/>
    <d v="2025-08-08T00:00:00"/>
    <s v="10:45"/>
    <n v="6"/>
    <x v="1"/>
    <s v="viernes"/>
    <s v="Free tour por Santiago de Compostela"/>
    <n v="0"/>
    <n v="0"/>
    <s v="Joel Clarà Garcia"/>
    <s v="640288635"/>
    <s v="No show"/>
  </r>
  <r>
    <n v="32677661"/>
    <x v="3"/>
    <s v="02-08-2025 16:33:26"/>
    <d v="2025-08-02T00:00:00"/>
    <s v="17-08-2025"/>
    <d v="2025-08-17T00:00:00"/>
    <s v="12:00"/>
    <n v="15"/>
    <x v="1"/>
    <s v="domingo"/>
    <s v="Free tour por Santiago de Compostela"/>
    <n v="4"/>
    <n v="0"/>
    <s v="Ariana García Domínguez"/>
    <s v="650703592"/>
    <s v="Opinión solicitada"/>
  </r>
  <r>
    <n v="32677044"/>
    <x v="4"/>
    <s v="02-08-2025 16:10:06"/>
    <d v="2025-08-02T00:00:00"/>
    <s v="29-08-2025"/>
    <d v="2025-08-29T00:00:00"/>
    <s v="10:00"/>
    <n v="27"/>
    <x v="1"/>
    <s v="viernes"/>
    <s v="Tour de Santiago de Compostela al completo con entradas"/>
    <n v="1"/>
    <n v="45"/>
    <s v="Isabel Maria Ruiz Cortes"/>
    <s v="610736308"/>
    <s v="Opinión solicitada"/>
  </r>
  <r>
    <n v="32676861"/>
    <x v="3"/>
    <s v="02-08-2025 16:03:36"/>
    <d v="2025-08-02T00:00:00"/>
    <s v="12-08-2025"/>
    <d v="2025-08-12T00:00:00"/>
    <s v="12:00"/>
    <n v="10"/>
    <x v="1"/>
    <s v="martes"/>
    <s v="Free tour por Santiago de Compostela"/>
    <n v="4"/>
    <n v="0"/>
    <s v="Armando Arcega Serrano"/>
    <s v="682603442"/>
    <s v="Opinado"/>
  </r>
  <r>
    <n v="32676471"/>
    <x v="1"/>
    <s v="02-08-2025 15:47:06"/>
    <d v="2025-08-02T00:00:00"/>
    <s v="04-08-2025"/>
    <d v="2025-08-04T00:00:00"/>
    <s v="13:00"/>
    <n v="2"/>
    <x v="1"/>
    <s v="lunes"/>
    <s v="Visita guiada por la Catedral de Santiago"/>
    <n v="2"/>
    <n v="44"/>
    <s v="Manuel Jiménez"/>
    <s v="620334557"/>
    <s v="Opinión solicitada"/>
  </r>
  <r>
    <n v="32675951"/>
    <x v="0"/>
    <s v="02-08-2025 15:21:36"/>
    <d v="2025-08-02T00:00:00"/>
    <s v="07-08-2025"/>
    <d v="2025-08-07T00:00:00"/>
    <s v="17:30"/>
    <n v="5"/>
    <x v="1"/>
    <s v="jueves"/>
    <s v="Free tour por Santiago de Compostela"/>
    <n v="4"/>
    <n v="0"/>
    <s v="Arturo Hernandez Beltran"/>
    <s v="639149875"/>
    <s v="Opinado"/>
  </r>
  <r>
    <n v="32675699"/>
    <x v="1"/>
    <s v="02-08-2025 15:07:58"/>
    <d v="2025-08-02T00:00:00"/>
    <s v="02-08-2025"/>
    <d v="2025-08-02T00:00:00"/>
    <s v="18:45"/>
    <n v="0"/>
    <x v="1"/>
    <s v="sábado"/>
    <s v="Free tour por Santiago de Compostela"/>
    <n v="2"/>
    <n v="0"/>
    <s v="Juan Flores"/>
    <s v="667373664"/>
    <s v="Opinado"/>
  </r>
  <r>
    <n v="32675555"/>
    <x v="0"/>
    <s v="02-08-2025 15:05:53"/>
    <d v="2025-08-02T00:00:00"/>
    <s v="02-08-2025"/>
    <d v="2025-08-02T00:00:00"/>
    <s v="18:45"/>
    <n v="0"/>
    <x v="1"/>
    <s v="sábado"/>
    <s v="Free tour por Santiago de Compostela"/>
    <n v="2"/>
    <n v="0"/>
    <s v="Andrea Bello Jovani"/>
    <s v="620120252"/>
    <s v="Opinión solicitada"/>
  </r>
  <r>
    <n v="32675356"/>
    <x v="1"/>
    <s v="02-08-2025 14:52:51"/>
    <d v="2025-08-02T00:00:00"/>
    <s v="06-08-2025"/>
    <d v="2025-08-06T00:00:00"/>
    <s v="12:00"/>
    <n v="4"/>
    <x v="1"/>
    <s v="miércoles"/>
    <s v="Free tour por Santiago de Compostela"/>
    <n v="0"/>
    <n v="0"/>
    <s v="Leyre Hernandez"/>
    <s v="606685613"/>
    <s v="No show"/>
  </r>
  <r>
    <n v="32674820"/>
    <x v="1"/>
    <s v="02-08-2025 14:32:31"/>
    <d v="2025-08-02T00:00:00"/>
    <s v="13-08-2025"/>
    <d v="2025-08-13T00:00:00"/>
    <s v="10:00"/>
    <n v="11"/>
    <x v="1"/>
    <s v="miércoles"/>
    <s v="Tour de Santiago de Compostela al completo con entradas"/>
    <n v="3"/>
    <n v="135"/>
    <s v="Luis Miguel Mazcuñan Lorente"/>
    <s v="625677299"/>
    <s v="Opinión solicitada"/>
  </r>
  <r>
    <n v="32674689"/>
    <x v="0"/>
    <s v="02-08-2025 14:45:09"/>
    <d v="2025-08-02T00:00:00"/>
    <s v="03-08-2025"/>
    <d v="2025-08-03T00:00:00"/>
    <s v="20:00"/>
    <n v="1"/>
    <x v="1"/>
    <s v="domingo"/>
    <s v="Free tour de los misterios y leyendas de Santiago"/>
    <n v="2"/>
    <n v="0"/>
    <s v="David Martinez Sanchez"/>
    <s v="637780230"/>
    <s v="Opinión solicitada"/>
  </r>
  <r>
    <n v="32674301"/>
    <x v="0"/>
    <s v="03-08-2025 10:04:04"/>
    <d v="2025-08-03T00:00:00"/>
    <s v="05-08-2025"/>
    <d v="2025-08-05T00:00:00"/>
    <s v="18:45"/>
    <n v="2"/>
    <x v="0"/>
    <s v="martes"/>
    <s v="Free tour por Santiago de Compostela"/>
    <n v="0"/>
    <n v="0"/>
    <s v="Albina Freitas Moll"/>
    <s v="629625197"/>
    <s v="No show"/>
  </r>
  <r>
    <n v="32673527"/>
    <x v="0"/>
    <s v="02-08-2025 13:35:31"/>
    <d v="2025-08-02T00:00:00"/>
    <s v="07-08-2025"/>
    <d v="2025-08-07T00:00:00"/>
    <s v="10:45"/>
    <n v="5"/>
    <x v="1"/>
    <s v="jueves"/>
    <s v="Free tour por Santiago de Compostela"/>
    <n v="3"/>
    <n v="0"/>
    <s v="Joaquim Robert Cabrera"/>
    <s v="666215800"/>
    <s v="Opinión solicitada"/>
  </r>
  <r>
    <n v="32673499"/>
    <x v="1"/>
    <s v="02-08-2025 13:37:39"/>
    <d v="2025-08-02T00:00:00"/>
    <s v="07-08-2025"/>
    <d v="2025-08-07T00:00:00"/>
    <s v="12:00"/>
    <n v="5"/>
    <x v="1"/>
    <s v="jueves"/>
    <s v="Free tour por Santiago de Compostela"/>
    <n v="2"/>
    <n v="0"/>
    <s v="Marta Cantarero"/>
    <s v="658029211"/>
    <s v="Opinión solicitada"/>
  </r>
  <r>
    <n v="32672536"/>
    <x v="4"/>
    <s v="02-08-2025 12:59:09"/>
    <d v="2025-08-02T00:00:00"/>
    <s v="14-08-2025"/>
    <d v="2025-08-14T00:00:00"/>
    <s v="12:00"/>
    <n v="12"/>
    <x v="1"/>
    <s v="jueves"/>
    <s v="Free tour por Santiago de Compostela"/>
    <n v="0"/>
    <n v="0"/>
    <s v="Carlos Caro Angel"/>
    <s v="653592640"/>
    <s v="No show"/>
  </r>
  <r>
    <n v="32672419"/>
    <x v="0"/>
    <s v="02-08-2025 12:58:28"/>
    <d v="2025-08-02T00:00:00"/>
    <s v="22-08-2025"/>
    <d v="2025-08-22T00:00:00"/>
    <s v="18:45"/>
    <n v="20"/>
    <x v="1"/>
    <s v="viernes"/>
    <s v="Free tour por Santiago de Compostela"/>
    <n v="4"/>
    <n v="0"/>
    <s v="Carmen Begoña Martos Martinez"/>
    <s v="626592303"/>
    <s v="Opinado"/>
  </r>
  <r>
    <n v="32672349"/>
    <x v="0"/>
    <s v="02-08-2025 12:56:12"/>
    <d v="2025-08-02T00:00:00"/>
    <s v="22-08-2025"/>
    <d v="2025-08-22T00:00:00"/>
    <s v="18:45"/>
    <n v="20"/>
    <x v="1"/>
    <s v="viernes"/>
    <s v="Free tour por Santiago de Compostela"/>
    <n v="4"/>
    <n v="0"/>
    <s v="José Luis Martínez Martínez"/>
    <s v="619719223"/>
    <s v="Opinado"/>
  </r>
  <r>
    <n v="32672336"/>
    <x v="1"/>
    <s v="02-08-2025 12:55:21"/>
    <d v="2025-08-02T00:00:00"/>
    <s v="08-08-2025"/>
    <d v="2025-08-08T00:00:00"/>
    <s v="16:45"/>
    <n v="6"/>
    <x v="1"/>
    <s v="viernes"/>
    <s v="Visita guiada por la Catedral de Santiago"/>
    <n v="4"/>
    <n v="128"/>
    <s v="Concepción Marchal Molina"/>
    <s v="644462706"/>
    <s v="Opinión solicitada"/>
  </r>
  <r>
    <n v="32672135"/>
    <x v="1"/>
    <s v="02-08-2025 12:45:50"/>
    <d v="2025-08-02T00:00:00"/>
    <s v="17-08-2025"/>
    <d v="2025-08-17T00:00:00"/>
    <s v="12:00"/>
    <n v="15"/>
    <x v="1"/>
    <s v="domingo"/>
    <s v="Free tour por Santiago de Compostela"/>
    <n v="2"/>
    <n v="0"/>
    <s v="Esperanza Sánchez Chapa"/>
    <s v="689173677"/>
    <s v="Opinión solicitada"/>
  </r>
  <r>
    <n v="32672126"/>
    <x v="0"/>
    <s v="02-08-2025 12:48:46"/>
    <d v="2025-08-02T00:00:00"/>
    <s v="10-08-2025"/>
    <d v="2025-08-10T00:00:00"/>
    <s v="17:30"/>
    <n v="8"/>
    <x v="1"/>
    <s v="domingo"/>
    <s v="Free tour por Santiago de Compostela"/>
    <n v="2"/>
    <n v="0"/>
    <s v="Luis Díez"/>
    <s v="669040974"/>
    <s v="Opinión solicitada"/>
  </r>
  <r>
    <n v="32671913"/>
    <x v="1"/>
    <s v="02-08-2025 12:43:04"/>
    <d v="2025-08-02T00:00:00"/>
    <s v="03-08-2025"/>
    <d v="2025-08-03T00:00:00"/>
    <s v="12:00"/>
    <n v="1"/>
    <x v="1"/>
    <s v="domingo"/>
    <s v="Free tour por Santiago de Compostela"/>
    <n v="2"/>
    <n v="0"/>
    <s v="Marta Marco Serrano"/>
    <s v="620525992"/>
    <s v="Opinión solicitada"/>
  </r>
  <r>
    <n v="32671338"/>
    <x v="1"/>
    <s v="02-08-2025 12:16:37"/>
    <d v="2025-08-02T00:00:00"/>
    <s v="06-08-2025"/>
    <d v="2025-08-06T00:00:00"/>
    <s v="20:00"/>
    <n v="4"/>
    <x v="1"/>
    <s v="miércoles"/>
    <s v="Free tour de los misterios y leyendas de Santiago"/>
    <n v="0"/>
    <n v="0"/>
    <s v="Irene Puertas Vazquez"/>
    <s v="606418244"/>
    <s v="No show"/>
  </r>
  <r>
    <n v="32671298"/>
    <x v="1"/>
    <s v="02-08-2025 12:15:08"/>
    <d v="2025-08-02T00:00:00"/>
    <s v="09-08-2025"/>
    <d v="2025-08-09T00:00:00"/>
    <s v="10:45"/>
    <n v="7"/>
    <x v="1"/>
    <s v="sábado"/>
    <s v="Free tour por Santiago de Compostela"/>
    <n v="2"/>
    <n v="0"/>
    <s v="Júlia Rayo"/>
    <s v="622848822"/>
    <s v="Opinión solicitada"/>
  </r>
  <r>
    <n v="32671206"/>
    <x v="1"/>
    <s v="02-08-2025 12:13:03"/>
    <d v="2025-08-02T00:00:00"/>
    <s v="15-08-2025"/>
    <d v="2025-08-15T00:00:00"/>
    <s v="10:00"/>
    <n v="13"/>
    <x v="1"/>
    <s v="viernes"/>
    <s v="Free tour por Santiago de Compostela"/>
    <n v="2"/>
    <n v="0"/>
    <s v="Diego González"/>
    <s v="608879091"/>
    <s v="Opinado"/>
  </r>
  <r>
    <n v="32670977"/>
    <x v="1"/>
    <s v="02-08-2025 12:05:22"/>
    <d v="2025-08-02T00:00:00"/>
    <s v="06-08-2025"/>
    <d v="2025-08-06T00:00:00"/>
    <s v="11:30"/>
    <n v="4"/>
    <x v="1"/>
    <s v="miércoles"/>
    <s v="Visita guiada por la Catedral de Santiago"/>
    <n v="3"/>
    <n v="66"/>
    <s v="Maria Colimon Rodriguez"/>
    <s v="682553393"/>
    <s v="Opinión solicitada"/>
  </r>
  <r>
    <n v="32670420"/>
    <x v="0"/>
    <s v="02-08-2025 11:47:51"/>
    <d v="2025-08-02T00:00:00"/>
    <s v="06-08-2025"/>
    <d v="2025-08-06T00:00:00"/>
    <s v="11:30"/>
    <n v="4"/>
    <x v="1"/>
    <s v="miércoles"/>
    <s v="Visita guiada por la Catedral de Santiago"/>
    <n v="3"/>
    <n v="48"/>
    <s v="Miguel Angel Moreno-mateos"/>
    <s v="666326775"/>
    <s v="Opinión solicitada"/>
  </r>
  <r>
    <n v="32670307"/>
    <x v="3"/>
    <s v="02-08-2025 11:43:52"/>
    <d v="2025-08-02T00:00:00"/>
    <s v="18-08-2025"/>
    <d v="2025-08-18T00:00:00"/>
    <s v="10:00"/>
    <n v="16"/>
    <x v="1"/>
    <s v="lunes"/>
    <s v="Visita guiada por la Catedral de Santiago"/>
    <n v="3"/>
    <n v="135"/>
    <s v="Ruth Sánchez Rubio"/>
    <s v="651044008"/>
    <s v="Opinión solicitada"/>
  </r>
  <r>
    <n v="32670196"/>
    <x v="0"/>
    <s v="02-08-2025 11:40:38"/>
    <d v="2025-08-02T00:00:00"/>
    <s v="05-08-2025"/>
    <d v="2025-08-05T00:00:00"/>
    <s v="16:45"/>
    <n v="3"/>
    <x v="1"/>
    <s v="martes"/>
    <s v="Visita guiada por la Catedral de Santiago"/>
    <n v="4"/>
    <n v="88"/>
    <s v="Conchi Navas"/>
    <s v="667679449"/>
    <s v="Opinión solicitada"/>
  </r>
  <r>
    <n v="32669839"/>
    <x v="1"/>
    <s v="02-08-2025 11:25:51"/>
    <d v="2025-08-02T00:00:00"/>
    <s v="02-08-2025"/>
    <d v="2025-08-02T00:00:00"/>
    <s v="17:30"/>
    <n v="0"/>
    <x v="1"/>
    <s v="sábado"/>
    <s v="Free tour por Santiago de Compostela"/>
    <n v="5"/>
    <n v="0"/>
    <s v="Raquel Novillo Viera"/>
    <s v="649025608"/>
    <s v="Opinión solicitada"/>
  </r>
  <r>
    <n v="32669785"/>
    <x v="0"/>
    <s v="02-08-2025 11:24:58"/>
    <d v="2025-08-02T00:00:00"/>
    <s v="09-08-2025"/>
    <d v="2025-08-09T00:00:00"/>
    <s v="11:30"/>
    <n v="7"/>
    <x v="1"/>
    <s v="sábado"/>
    <s v="Visita guiada por la Catedral de Santiago"/>
    <n v="2"/>
    <n v="44"/>
    <s v="Enrique Herrero Anton"/>
    <s v="609581003"/>
    <s v="Opinión solicitada"/>
  </r>
  <r>
    <n v="32669724"/>
    <x v="1"/>
    <s v="02-08-2025 11:24:20"/>
    <d v="2025-08-02T00:00:00"/>
    <s v="02-08-2025"/>
    <d v="2025-08-02T00:00:00"/>
    <s v="12:00"/>
    <n v="0"/>
    <x v="1"/>
    <s v="sábado"/>
    <s v="Free tour por Santiago de Compostela"/>
    <n v="2"/>
    <n v="0"/>
    <s v="Elena Muñoz Garcia"/>
    <s v="696322651"/>
    <s v="Opinión solicitada"/>
  </r>
  <r>
    <n v="32669582"/>
    <x v="0"/>
    <s v="02-08-2025 11:18:57"/>
    <d v="2025-08-02T00:00:00"/>
    <s v="07-08-2025"/>
    <d v="2025-08-07T00:00:00"/>
    <s v="20:00"/>
    <n v="5"/>
    <x v="1"/>
    <s v="jueves"/>
    <s v="Free tour de los misterios y leyendas de Santiago"/>
    <n v="5"/>
    <n v="0"/>
    <s v="Manuel Cirujano Hernández"/>
    <s v="629485116"/>
    <s v="Opinado"/>
  </r>
  <r>
    <n v="32668924"/>
    <x v="1"/>
    <s v="02-08-2025 10:51:31"/>
    <d v="2025-08-02T00:00:00"/>
    <s v="02-08-2025"/>
    <d v="2025-08-02T00:00:00"/>
    <s v="12:00"/>
    <n v="0"/>
    <x v="1"/>
    <s v="sábado"/>
    <s v="Free tour por Santiago de Compostela"/>
    <n v="3"/>
    <n v="0"/>
    <s v="Pilar Lacarcel Tello"/>
    <s v="685318212"/>
    <s v="Opinión solicitada"/>
  </r>
  <r>
    <n v="32668280"/>
    <x v="0"/>
    <s v="02-08-2025 10:22:48"/>
    <d v="2025-08-02T00:00:00"/>
    <s v="02-08-2025"/>
    <d v="2025-08-02T00:00:00"/>
    <s v="18:45"/>
    <n v="0"/>
    <x v="1"/>
    <s v="sábado"/>
    <s v="Free tour por Santiago de Compostela"/>
    <n v="2"/>
    <n v="0"/>
    <s v="Guille Pares Recio"/>
    <s v="692702234"/>
    <s v="Opinado"/>
  </r>
  <r>
    <n v="32667969"/>
    <x v="1"/>
    <s v="02-08-2025 10:14:44"/>
    <d v="2025-08-02T00:00:00"/>
    <s v="18-08-2025"/>
    <d v="2025-08-18T00:00:00"/>
    <s v="10:45"/>
    <n v="16"/>
    <x v="1"/>
    <s v="lunes"/>
    <s v="Free tour por Santiago de Compostela"/>
    <n v="4"/>
    <n v="0"/>
    <s v="José Manuel Bravo Ortiz"/>
    <s v="686711194"/>
    <s v="Opinión solicitada"/>
  </r>
  <r>
    <n v="32667628"/>
    <x v="2"/>
    <s v="02-08-2025 09:58:09"/>
    <d v="2025-08-02T00:00:00"/>
    <s v="02-08-2025"/>
    <d v="2025-08-02T00:00:00"/>
    <s v="12:00"/>
    <n v="0"/>
    <x v="1"/>
    <s v="sábado"/>
    <s v="Free tour por Santiago de Compostela"/>
    <n v="0"/>
    <n v="0"/>
    <s v="Lucia Pollo Vegas"/>
    <s v="656484337"/>
    <s v="No show"/>
  </r>
  <r>
    <n v="32666733"/>
    <x v="0"/>
    <s v="02-08-2025 09:06:41"/>
    <d v="2025-08-02T00:00:00"/>
    <s v="02-08-2025"/>
    <d v="2025-08-02T00:00:00"/>
    <s v="12:00"/>
    <n v="0"/>
    <x v="1"/>
    <s v="sábado"/>
    <s v="Free tour por Santiago de Compostela"/>
    <n v="0"/>
    <n v="0"/>
    <s v="Narciso Samaniego"/>
    <s v="649838202"/>
    <s v="No show"/>
  </r>
  <r>
    <n v="32666707"/>
    <x v="0"/>
    <s v="02-08-2025 09:08:12"/>
    <d v="2025-08-02T00:00:00"/>
    <s v="24-08-2025"/>
    <d v="2025-08-24T00:00:00"/>
    <s v="10:00"/>
    <n v="22"/>
    <x v="1"/>
    <s v="domingo"/>
    <s v="Visita guiada por la Catedral de Santiago"/>
    <n v="3"/>
    <n v="135"/>
    <s v="Montserrat Coca González"/>
    <s v="610986867"/>
    <s v="Opinión solicitada"/>
  </r>
  <r>
    <n v="32666478"/>
    <x v="0"/>
    <s v="02-08-2025 08:50:23"/>
    <d v="2025-08-02T00:00:00"/>
    <s v="04-08-2025"/>
    <d v="2025-08-04T00:00:00"/>
    <s v="10:00"/>
    <n v="2"/>
    <x v="1"/>
    <s v="lunes"/>
    <s v="Tour de Santiago de Compostela al completo con entradas"/>
    <n v="2"/>
    <n v="90"/>
    <s v="Arturo Miño"/>
    <s v="696138057"/>
    <s v="Opinado"/>
  </r>
  <r>
    <n v="32666068"/>
    <x v="0"/>
    <s v="02-08-2025 08:14:52"/>
    <d v="2025-08-02T00:00:00"/>
    <s v="02-08-2025"/>
    <d v="2025-08-02T00:00:00"/>
    <s v="12:00"/>
    <n v="0"/>
    <x v="1"/>
    <s v="sábado"/>
    <s v="Free tour por Santiago de Compostela"/>
    <n v="2"/>
    <n v="0"/>
    <s v="Janeth Hincapié Salazar"/>
    <s v="625601355"/>
    <s v="Opinión solicitada"/>
  </r>
  <r>
    <n v="32665978"/>
    <x v="1"/>
    <s v="02-08-2025 10:40:58"/>
    <d v="2025-08-02T00:00:00"/>
    <s v="02-08-2025"/>
    <d v="2025-08-02T00:00:00"/>
    <s v="12:00"/>
    <n v="0"/>
    <x v="1"/>
    <s v="sábado"/>
    <s v="Free tour por Santiago de Compostela"/>
    <n v="0"/>
    <n v="0"/>
    <s v="Viorica Alina Cucu"/>
    <s v="687657691"/>
    <s v="No show"/>
  </r>
  <r>
    <n v="32665234"/>
    <x v="0"/>
    <s v="02-08-2025 05:40:05"/>
    <d v="2025-08-02T00:00:00"/>
    <s v="02-08-2025"/>
    <d v="2025-08-02T00:00:00"/>
    <s v="18:45"/>
    <n v="0"/>
    <x v="1"/>
    <s v="sábado"/>
    <s v="Free tour por Santiago de Compostela"/>
    <n v="2"/>
    <n v="0"/>
    <s v="Elena Ramón Sánchez"/>
    <s v="695031937"/>
    <s v="Opinado"/>
  </r>
  <r>
    <n v="32664620"/>
    <x v="3"/>
    <s v="02-08-2025 03:52:49"/>
    <d v="2025-08-02T00:00:00"/>
    <s v="09-08-2025"/>
    <d v="2025-08-09T00:00:00"/>
    <s v="10:45"/>
    <n v="7"/>
    <x v="1"/>
    <s v="sábado"/>
    <s v="Free tour por Santiago de Compostela"/>
    <n v="2"/>
    <n v="0"/>
    <s v="Hector Gonzalez"/>
    <s v="1162749210"/>
    <s v="Opinión solicitada"/>
  </r>
  <r>
    <n v="32662817"/>
    <x v="1"/>
    <s v="01-08-2025 23:57:45"/>
    <d v="2025-08-01T00:00:00"/>
    <s v="05-08-2025"/>
    <d v="2025-08-05T00:00:00"/>
    <s v="17:30"/>
    <n v="4"/>
    <x v="2"/>
    <s v="martes"/>
    <s v="Free tour por Santiago de Compostela"/>
    <n v="3"/>
    <n v="0"/>
    <s v="Noemi Corral"/>
    <s v="607428928"/>
    <s v="Opinión solicitada"/>
  </r>
  <r>
    <n v="32662349"/>
    <x v="6"/>
    <s v="01-08-2025 23:31:03"/>
    <d v="2025-08-01T00:00:00"/>
    <s v="07-08-2025"/>
    <d v="2025-08-07T00:00:00"/>
    <s v="10:45"/>
    <n v="6"/>
    <x v="2"/>
    <s v="jueves"/>
    <s v="Free tour por Santiago de Compostela"/>
    <n v="4"/>
    <n v="0"/>
    <s v="Alba Colet Subirachs"/>
    <s v="678967456"/>
    <s v="Opinión solicitada"/>
  </r>
  <r>
    <n v="32662317"/>
    <x v="1"/>
    <s v="01-08-2025 23:32:37"/>
    <d v="2025-08-01T00:00:00"/>
    <s v="02-08-2025"/>
    <d v="2025-08-02T00:00:00"/>
    <s v="16:00"/>
    <n v="1"/>
    <x v="2"/>
    <s v="sábado"/>
    <s v="Visita guiada por la Catedral de Santiago"/>
    <n v="4"/>
    <n v="118"/>
    <s v="Ana Pérez Sánchez"/>
    <s v="650440205"/>
    <s v="Opinión solicitada"/>
  </r>
  <r>
    <n v="32662091"/>
    <x v="0"/>
    <s v="01-08-2025 23:18:24"/>
    <d v="2025-08-01T00:00:00"/>
    <s v="04-08-2025"/>
    <d v="2025-08-04T00:00:00"/>
    <s v="16:00"/>
    <n v="3"/>
    <x v="2"/>
    <s v="lunes"/>
    <s v="Visita guiada por la Catedral de Santiago"/>
    <n v="3"/>
    <n v="96"/>
    <s v="Miguel Angel Cortes Ruberte"/>
    <s v="649805798"/>
    <s v="Opinión solicitada"/>
  </r>
  <r>
    <n v="32661856"/>
    <x v="1"/>
    <s v="01-08-2025 23:26:43"/>
    <d v="2025-08-01T00:00:00"/>
    <s v="25-08-2025"/>
    <d v="2025-08-25T00:00:00"/>
    <s v="10:45"/>
    <n v="24"/>
    <x v="2"/>
    <s v="lunes"/>
    <s v="Free tour por Santiago de Compostela"/>
    <n v="3"/>
    <n v="0"/>
    <s v="Eva Miralles"/>
    <s v="630460708"/>
    <s v="Opinión solicitada"/>
  </r>
  <r>
    <n v="32661657"/>
    <x v="1"/>
    <s v="01-08-2025 23:27:17"/>
    <d v="2025-08-01T00:00:00"/>
    <s v="03-08-2025"/>
    <d v="2025-08-03T00:00:00"/>
    <s v="10:45"/>
    <n v="2"/>
    <x v="2"/>
    <s v="domingo"/>
    <s v="Free tour por Santiago de Compostela"/>
    <n v="2"/>
    <n v="0"/>
    <s v="Juan José Biesa Marco"/>
    <s v="679478043"/>
    <s v="Opinado"/>
  </r>
  <r>
    <n v="32661642"/>
    <x v="1"/>
    <s v="01-08-2025 22:57:36"/>
    <d v="2025-08-01T00:00:00"/>
    <s v="11-08-2025"/>
    <d v="2025-08-11T00:00:00"/>
    <s v="18:45"/>
    <n v="10"/>
    <x v="2"/>
    <s v="lunes"/>
    <s v="Free tour por Santiago de Compostela"/>
    <n v="4"/>
    <n v="0"/>
    <s v="Juan Antonio Ledesma Ledesma Munoz"/>
    <s v="615308328"/>
    <s v="Opinión solicitada"/>
  </r>
  <r>
    <n v="32660706"/>
    <x v="0"/>
    <s v="01-08-2025 22:25:27"/>
    <d v="2025-08-01T00:00:00"/>
    <s v="07-08-2025"/>
    <d v="2025-08-07T00:00:00"/>
    <s v="11:30"/>
    <n v="6"/>
    <x v="2"/>
    <s v="jueves"/>
    <s v="Visita guiada por la Catedral de Santiago"/>
    <n v="2"/>
    <n v="64"/>
    <s v="Andrés Bocanegra Martín"/>
    <s v="647913892"/>
    <s v="Opinión solicitada"/>
  </r>
  <r>
    <n v="32660685"/>
    <x v="0"/>
    <s v="01-08-2025 22:20:02"/>
    <d v="2025-08-01T00:00:00"/>
    <s v="17-08-2025"/>
    <d v="2025-08-17T00:00:00"/>
    <s v="10:45"/>
    <n v="16"/>
    <x v="2"/>
    <s v="domingo"/>
    <s v="Free tour por Santiago de Compostela"/>
    <n v="0"/>
    <n v="0"/>
    <s v="Jose Luis Garcia Goldmann"/>
    <s v="1167460027"/>
    <s v="No show"/>
  </r>
  <r>
    <n v="32659657"/>
    <x v="1"/>
    <s v="01-08-2025 21:43:43"/>
    <d v="2025-08-01T00:00:00"/>
    <s v="02-08-2025"/>
    <d v="2025-08-02T00:00:00"/>
    <s v="12:00"/>
    <n v="1"/>
    <x v="2"/>
    <s v="sábado"/>
    <s v="Free tour por Santiago de Compostela"/>
    <n v="0"/>
    <n v="0"/>
    <s v="Cristina Noreña"/>
    <s v="685600748"/>
    <s v="No show"/>
  </r>
  <r>
    <n v="32659582"/>
    <x v="1"/>
    <s v="01-08-2025 21:38:57"/>
    <d v="2025-08-01T00:00:00"/>
    <s v="11-08-2025"/>
    <d v="2025-08-11T00:00:00"/>
    <s v="17:30"/>
    <n v="10"/>
    <x v="2"/>
    <s v="lunes"/>
    <s v="Free tour por Santiago de Compostela"/>
    <n v="2"/>
    <n v="0"/>
    <s v="Silvia Planas Relat"/>
    <s v="651104713"/>
    <s v="Opinado"/>
  </r>
  <r>
    <n v="32659332"/>
    <x v="0"/>
    <s v="01-08-2025 21:34:51"/>
    <d v="2025-08-01T00:00:00"/>
    <s v="03-08-2025"/>
    <d v="2025-08-03T00:00:00"/>
    <s v="17:30"/>
    <n v="2"/>
    <x v="2"/>
    <s v="domingo"/>
    <s v="Free tour por Santiago de Compostela"/>
    <n v="2"/>
    <n v="0"/>
    <s v="Clara Urango Mozo"/>
    <s v="628320767"/>
    <s v="Opinión solicitada"/>
  </r>
  <r>
    <n v="32658877"/>
    <x v="1"/>
    <s v="01-08-2025 21:15:01"/>
    <d v="2025-08-01T00:00:00"/>
    <s v="02-08-2025"/>
    <d v="2025-08-02T00:00:00"/>
    <s v="10:00"/>
    <n v="1"/>
    <x v="2"/>
    <s v="sábado"/>
    <s v="Visita guiada por la Catedral de Santiago"/>
    <n v="2"/>
    <n v="44"/>
    <s v="Jose Carbonell López"/>
    <s v="605472557"/>
    <s v="Opinión solicitada"/>
  </r>
  <r>
    <n v="32658690"/>
    <x v="1"/>
    <s v="01-08-2025 21:08:36"/>
    <d v="2025-08-01T00:00:00"/>
    <s v="05-08-2025"/>
    <d v="2025-08-05T00:00:00"/>
    <s v="16:00"/>
    <n v="4"/>
    <x v="2"/>
    <s v="martes"/>
    <s v="Visita guiada por la Catedral de Santiago"/>
    <n v="3"/>
    <n v="96"/>
    <s v="Susana Angioletti García"/>
    <s v="686797024"/>
    <s v="Opinión solicitada"/>
  </r>
  <r>
    <n v="32658622"/>
    <x v="1"/>
    <s v="01-08-2025 21:04:56"/>
    <d v="2025-08-01T00:00:00"/>
    <s v="10-08-2025"/>
    <d v="2025-08-10T00:00:00"/>
    <s v="12:00"/>
    <n v="9"/>
    <x v="2"/>
    <s v="domingo"/>
    <s v="Free tour por Santiago de Compostela"/>
    <n v="5"/>
    <n v="0"/>
    <s v="Berta Krauel"/>
    <s v="618348373"/>
    <s v="Opinión solicitada"/>
  </r>
  <r>
    <n v="32658169"/>
    <x v="0"/>
    <s v="01-08-2025 20:52:28"/>
    <d v="2025-08-01T00:00:00"/>
    <s v="17-08-2025"/>
    <d v="2025-08-17T00:00:00"/>
    <s v="20:00"/>
    <n v="16"/>
    <x v="2"/>
    <s v="domingo"/>
    <s v="Free tour de los misterios y leyendas de Santiago"/>
    <n v="4"/>
    <n v="0"/>
    <s v="Santiago López"/>
    <s v="661934712"/>
    <s v="Opinión solicitada"/>
  </r>
  <r>
    <n v="32657462"/>
    <x v="1"/>
    <s v="02-08-2025 07:30:35"/>
    <d v="2025-08-02T00:00:00"/>
    <s v="20-08-2025"/>
    <d v="2025-08-20T00:00:00"/>
    <s v="17:30"/>
    <n v="18"/>
    <x v="1"/>
    <s v="miércoles"/>
    <s v="Free tour por Santiago de Compostela"/>
    <n v="2"/>
    <n v="0"/>
    <s v="Nerea Gómez Arteche"/>
    <s v="608945210"/>
    <s v="Opinado"/>
  </r>
  <r>
    <n v="32656998"/>
    <x v="3"/>
    <s v="01-08-2025 20:08:27"/>
    <d v="2025-08-01T00:00:00"/>
    <s v="07-08-2025"/>
    <d v="2025-08-07T00:00:00"/>
    <s v="10:45"/>
    <n v="6"/>
    <x v="2"/>
    <s v="jueves"/>
    <s v="Free tour por Santiago de Compostela"/>
    <n v="4"/>
    <n v="0"/>
    <s v="Sonia Garcia"/>
    <s v="679826373"/>
    <s v="Opinión solicitada"/>
  </r>
  <r>
    <n v="32656926"/>
    <x v="0"/>
    <s v="02-08-2025 00:29:27"/>
    <d v="2025-08-02T00:00:00"/>
    <s v="12-08-2025"/>
    <d v="2025-08-12T00:00:00"/>
    <s v="12:00"/>
    <n v="10"/>
    <x v="1"/>
    <s v="martes"/>
    <s v="Free tour por Santiago de Compostela"/>
    <n v="2"/>
    <n v="0"/>
    <s v="Amelia Riaza"/>
    <s v="695816661"/>
    <s v="Opinión solicitada"/>
  </r>
  <r>
    <n v="32656194"/>
    <x v="1"/>
    <s v="01-08-2025 19:41:42"/>
    <d v="2025-08-01T00:00:00"/>
    <s v="01-08-2025"/>
    <d v="2025-08-01T00:00:00"/>
    <s v="20:00"/>
    <n v="0"/>
    <x v="2"/>
    <s v="viernes"/>
    <s v="Free tour de los misterios y leyendas de Santiago"/>
    <n v="2"/>
    <n v="0"/>
    <s v="Alejandro Fernandez Ruiz"/>
    <s v="656524030"/>
    <s v="Opinión solicitada"/>
  </r>
  <r>
    <n v="32655651"/>
    <x v="4"/>
    <s v="01-08-2025 19:21:34"/>
    <d v="2025-08-01T00:00:00"/>
    <s v="07-08-2025"/>
    <d v="2025-08-07T00:00:00"/>
    <s v="11:30"/>
    <n v="6"/>
    <x v="2"/>
    <s v="jueves"/>
    <s v="Visita guiada por la Catedral de Santiago"/>
    <n v="1"/>
    <n v="32"/>
    <s v="Margarita Maria Martin Marin"/>
    <s v="683363015"/>
    <s v="Opinión solicitada"/>
  </r>
  <r>
    <n v="32655433"/>
    <x v="0"/>
    <s v="01-08-2025 19:14:47"/>
    <d v="2025-08-01T00:00:00"/>
    <s v="03-08-2025"/>
    <d v="2025-08-03T00:00:00"/>
    <s v="12:00"/>
    <n v="2"/>
    <x v="2"/>
    <s v="domingo"/>
    <s v="Free tour por Santiago de Compostela"/>
    <n v="4"/>
    <n v="0"/>
    <s v="Elena Jenaro"/>
    <s v="491737476"/>
    <s v="Opinión solicitada"/>
  </r>
  <r>
    <n v="32655109"/>
    <x v="0"/>
    <s v="01-08-2025 19:04:54"/>
    <d v="2025-08-01T00:00:00"/>
    <s v="03-08-2025"/>
    <d v="2025-08-03T00:00:00"/>
    <s v="16:45"/>
    <n v="2"/>
    <x v="2"/>
    <s v="domingo"/>
    <s v="Visita guiada por la Catedral de Santiago"/>
    <n v="2"/>
    <n v="44"/>
    <s v="Iván Bermejo Alarcón"/>
    <s v="687421125"/>
    <s v="Opinión solicitada"/>
  </r>
  <r>
    <n v="32654714"/>
    <x v="1"/>
    <s v="01-08-2025 18:52:35"/>
    <d v="2025-08-01T00:00:00"/>
    <s v="03-08-2025"/>
    <d v="2025-08-03T00:00:00"/>
    <s v="12:00"/>
    <n v="2"/>
    <x v="2"/>
    <s v="domingo"/>
    <s v="Free tour por Santiago de Compostela"/>
    <n v="0"/>
    <n v="0"/>
    <s v="Javier Cornago Navascues"/>
    <s v="634126793"/>
    <s v="No show"/>
  </r>
  <r>
    <n v="32653871"/>
    <x v="0"/>
    <s v="01-08-2025 18:28:56"/>
    <d v="2025-08-01T00:00:00"/>
    <s v="15-08-2025"/>
    <d v="2025-08-15T00:00:00"/>
    <s v="12:00"/>
    <n v="14"/>
    <x v="2"/>
    <s v="viernes"/>
    <s v="Visita guiada por la Catedral de Santiago"/>
    <n v="5"/>
    <n v="160"/>
    <s v="Ignacio García Ramos"/>
    <s v="652915937"/>
    <s v="Opinión solicitada"/>
  </r>
  <r>
    <n v="32653690"/>
    <x v="0"/>
    <s v="01-08-2025 18:23:09"/>
    <d v="2025-08-01T00:00:00"/>
    <s v="02-08-2025"/>
    <d v="2025-08-02T00:00:00"/>
    <s v="17:30"/>
    <n v="1"/>
    <x v="2"/>
    <s v="sábado"/>
    <s v="Free tour por Santiago de Compostela"/>
    <n v="2"/>
    <n v="0"/>
    <s v="Adriana Hernández Gomez"/>
    <s v="619127651"/>
    <s v="Opinión solicitada"/>
  </r>
  <r>
    <n v="32653646"/>
    <x v="0"/>
    <s v="01-08-2025 18:21:46"/>
    <d v="2025-08-01T00:00:00"/>
    <s v="02-08-2025"/>
    <d v="2025-08-02T00:00:00"/>
    <s v="17:30"/>
    <n v="1"/>
    <x v="2"/>
    <s v="sábado"/>
    <s v="Free tour por Santiago de Compostela"/>
    <n v="5"/>
    <n v="0"/>
    <s v="Oscar Martín Santacruz"/>
    <s v="615291453"/>
    <s v="Opinado"/>
  </r>
  <r>
    <n v="32653568"/>
    <x v="0"/>
    <s v="01-08-2025 18:17:21"/>
    <d v="2025-08-01T00:00:00"/>
    <s v="02-08-2025"/>
    <d v="2025-08-02T00:00:00"/>
    <s v="12:00"/>
    <n v="1"/>
    <x v="2"/>
    <s v="sábado"/>
    <s v="Free tour por Santiago de Compostela"/>
    <n v="2"/>
    <n v="0"/>
    <s v="Antonio Ramos Gómez"/>
    <s v="653195803"/>
    <s v="Opinión solicitada"/>
  </r>
  <r>
    <n v="32653481"/>
    <x v="0"/>
    <s v="01-08-2025 18:17:32"/>
    <d v="2025-08-01T00:00:00"/>
    <s v="04-08-2025"/>
    <d v="2025-08-04T00:00:00"/>
    <s v="16:00"/>
    <n v="3"/>
    <x v="2"/>
    <s v="lunes"/>
    <s v="Visita guiada por la Catedral de Santiago"/>
    <n v="4"/>
    <n v="118"/>
    <s v="Laura Torres Almagro"/>
    <s v="657111456"/>
    <s v="Opinión solicitada"/>
  </r>
  <r>
    <n v="32652842"/>
    <x v="1"/>
    <s v="01-08-2025 17:58:15"/>
    <d v="2025-08-01T00:00:00"/>
    <s v="01-08-2025"/>
    <d v="2025-08-01T00:00:00"/>
    <s v="18:45"/>
    <n v="0"/>
    <x v="2"/>
    <s v="viernes"/>
    <s v="Free tour por Santiago de Compostela"/>
    <n v="2"/>
    <n v="0"/>
    <s v="Alberto Gonzalez"/>
    <s v="650101078"/>
    <s v="Opinado"/>
  </r>
  <r>
    <n v="32652782"/>
    <x v="3"/>
    <s v="01-08-2025 17:56:42"/>
    <d v="2025-08-01T00:00:00"/>
    <s v="25-08-2025"/>
    <d v="2025-08-25T00:00:00"/>
    <s v="10:45"/>
    <n v="24"/>
    <x v="2"/>
    <s v="lunes"/>
    <s v="Free tour por Santiago de Compostela"/>
    <n v="4"/>
    <n v="0"/>
    <s v="Nerea Iglesias Chicote"/>
    <s v="666612706"/>
    <s v="Opinado"/>
  </r>
  <r>
    <n v="32652539"/>
    <x v="1"/>
    <s v="01-08-2025 17:44:30"/>
    <d v="2025-08-01T00:00:00"/>
    <s v="02-08-2025"/>
    <d v="2025-08-02T00:00:00"/>
    <s v="12:00"/>
    <n v="1"/>
    <x v="2"/>
    <s v="sábado"/>
    <s v="Free tour por Santiago de Compostela"/>
    <n v="0"/>
    <n v="0"/>
    <s v="Catalina Arias"/>
    <s v="694234911"/>
    <s v="No show"/>
  </r>
  <r>
    <n v="32652466"/>
    <x v="0"/>
    <s v="01-08-2025 17:42:13"/>
    <d v="2025-08-01T00:00:00"/>
    <s v="05-08-2025"/>
    <d v="2025-08-05T00:00:00"/>
    <s v="18:45"/>
    <n v="4"/>
    <x v="2"/>
    <s v="martes"/>
    <s v="Free tour por Santiago de Compostela"/>
    <n v="2"/>
    <n v="0"/>
    <s v="Raquel López Villena"/>
    <s v="620202962"/>
    <s v="Opinado"/>
  </r>
  <r>
    <n v="32652066"/>
    <x v="0"/>
    <s v="01-08-2025 17:32:22"/>
    <d v="2025-08-01T00:00:00"/>
    <s v="20-08-2025"/>
    <d v="2025-08-20T00:00:00"/>
    <s v="10:45"/>
    <n v="19"/>
    <x v="2"/>
    <s v="miércoles"/>
    <s v="Free tour por Santiago de Compostela"/>
    <n v="2"/>
    <n v="0"/>
    <s v="Laura Cid Llorens"/>
    <s v="657848326"/>
    <s v="Opinión solicitada"/>
  </r>
  <r>
    <n v="32651152"/>
    <x v="1"/>
    <s v="01-08-2025 17:05:42"/>
    <d v="2025-08-01T00:00:00"/>
    <s v="02-08-2025"/>
    <d v="2025-08-02T00:00:00"/>
    <s v="18:45"/>
    <n v="1"/>
    <x v="2"/>
    <s v="sábado"/>
    <s v="Free tour por Santiago de Compostela"/>
    <n v="3"/>
    <n v="0"/>
    <s v="Ana Mejia"/>
    <s v="666479801"/>
    <s v="Opinado"/>
  </r>
  <r>
    <n v="32651140"/>
    <x v="0"/>
    <s v="01-08-2025 16:59:01"/>
    <d v="2025-08-01T00:00:00"/>
    <s v="08-08-2025"/>
    <d v="2025-08-08T00:00:00"/>
    <s v="12:00"/>
    <n v="7"/>
    <x v="2"/>
    <s v="viernes"/>
    <s v="Free tour por Santiago de Compostela"/>
    <n v="5"/>
    <n v="0"/>
    <s v="María Ballarín"/>
    <s v="638127584"/>
    <s v="Opinión solicitada"/>
  </r>
  <r>
    <n v="32650525"/>
    <x v="0"/>
    <s v="01-08-2025 16:37:08"/>
    <d v="2025-08-01T00:00:00"/>
    <s v="14-08-2025"/>
    <d v="2025-08-14T00:00:00"/>
    <s v="10:00"/>
    <n v="13"/>
    <x v="2"/>
    <s v="jueves"/>
    <s v="Tour de Santiago de Compostela al completo con entradas"/>
    <n v="3"/>
    <n v="99"/>
    <s v="Juan Andrés Novella Navarro"/>
    <s v="679449581"/>
    <s v="Opinión solicitada"/>
  </r>
  <r>
    <n v="32650503"/>
    <x v="2"/>
    <s v="01-08-2025 16:41:42"/>
    <d v="2025-08-01T00:00:00"/>
    <s v="13-08-2025"/>
    <d v="2025-08-13T00:00:00"/>
    <s v="10:45"/>
    <n v="12"/>
    <x v="2"/>
    <s v="miércoles"/>
    <s v="Free tour por Santiago de Compostela"/>
    <n v="4"/>
    <n v="0"/>
    <s v="Beatriz Serra Torguet"/>
    <s v="699288217"/>
    <s v="Opinado"/>
  </r>
  <r>
    <n v="32650303"/>
    <x v="1"/>
    <s v="01-08-2025 16:31:18"/>
    <d v="2025-08-01T00:00:00"/>
    <s v="02-08-2025"/>
    <d v="2025-08-02T00:00:00"/>
    <s v="20:00"/>
    <n v="1"/>
    <x v="2"/>
    <s v="sábado"/>
    <s v="Free tour de los misterios y leyendas de Santiago"/>
    <n v="3"/>
    <n v="0"/>
    <s v="Mari Angeles Sanchez"/>
    <s v="697204336"/>
    <s v="Opinión solicitada"/>
  </r>
  <r>
    <n v="32650010"/>
    <x v="0"/>
    <s v="01-08-2025 16:17:22"/>
    <d v="2025-08-01T00:00:00"/>
    <s v="02-08-2025"/>
    <d v="2025-08-02T00:00:00"/>
    <s v="12:00"/>
    <n v="1"/>
    <x v="2"/>
    <s v="sábado"/>
    <s v="Free tour por Santiago de Compostela"/>
    <n v="4"/>
    <n v="0"/>
    <s v="Carmen Bros Molina"/>
    <s v="663145012"/>
    <s v="Opinión solicitada"/>
  </r>
  <r>
    <n v="32649501"/>
    <x v="1"/>
    <s v="01-08-2025 15:58:14"/>
    <d v="2025-08-01T00:00:00"/>
    <s v="01-08-2025"/>
    <d v="2025-08-01T00:00:00"/>
    <s v="18:45"/>
    <n v="0"/>
    <x v="2"/>
    <s v="viernes"/>
    <s v="Free tour por Santiago de Compostela"/>
    <n v="2"/>
    <n v="0"/>
    <s v="Paul Gezuraga Gojenola"/>
    <s v="688662470"/>
    <s v="Opinión solicitada"/>
  </r>
  <r>
    <n v="32649456"/>
    <x v="0"/>
    <s v="01-08-2025 15:56:56"/>
    <d v="2025-08-01T00:00:00"/>
    <s v="02-08-2025"/>
    <d v="2025-08-02T00:00:00"/>
    <s v="17:30"/>
    <n v="1"/>
    <x v="2"/>
    <s v="sábado"/>
    <s v="Free tour por Santiago de Compostela"/>
    <n v="2"/>
    <n v="0"/>
    <s v="Alejandro Toscano Sánchez"/>
    <s v="695918208"/>
    <s v="Opinión solicitada"/>
  </r>
  <r>
    <n v="32649204"/>
    <x v="1"/>
    <s v="01-08-2025 16:04:44"/>
    <d v="2025-08-01T00:00:00"/>
    <s v="01-08-2025"/>
    <d v="2025-08-01T00:00:00"/>
    <s v="17:30"/>
    <n v="0"/>
    <x v="2"/>
    <s v="viernes"/>
    <s v="Free tour por Santiago de Compostela"/>
    <n v="3"/>
    <n v="0"/>
    <s v="Sara Guarín Barrientos"/>
    <s v="684358031"/>
    <s v="Opinión solicitada"/>
  </r>
  <r>
    <n v="32649195"/>
    <x v="1"/>
    <s v="01-08-2025 15:45:58"/>
    <d v="2025-08-01T00:00:00"/>
    <s v="06-08-2025"/>
    <d v="2025-08-06T00:00:00"/>
    <s v="17:30"/>
    <n v="5"/>
    <x v="2"/>
    <s v="miércoles"/>
    <s v="Free tour por Santiago de Compostela"/>
    <n v="2"/>
    <n v="0"/>
    <s v="Leonardo Allocco"/>
    <s v="692670448"/>
    <s v="Opinado"/>
  </r>
  <r>
    <n v="32648410"/>
    <x v="4"/>
    <s v="01-08-2025 15:09:56"/>
    <d v="2025-08-01T00:00:00"/>
    <s v="03-08-2025"/>
    <d v="2025-08-03T00:00:00"/>
    <s v="12:00"/>
    <n v="2"/>
    <x v="2"/>
    <s v="domingo"/>
    <s v="Free tour por Santiago de Compostela"/>
    <n v="3"/>
    <n v="0"/>
    <s v="Sonia Rodríguez Valdes"/>
    <s v="672787544"/>
    <s v="Opinión solicitada"/>
  </r>
  <r>
    <n v="32647908"/>
    <x v="1"/>
    <s v="01-08-2025 14:46:37"/>
    <d v="2025-08-01T00:00:00"/>
    <s v="01-08-2025"/>
    <d v="2025-08-01T00:00:00"/>
    <s v="18:45"/>
    <n v="0"/>
    <x v="2"/>
    <s v="viernes"/>
    <s v="Free tour por Santiago de Compostela"/>
    <n v="2"/>
    <n v="0"/>
    <s v="Sara Camacho Quintana"/>
    <s v="637525083"/>
    <s v="Opinión solicitada"/>
  </r>
  <r>
    <n v="32647766"/>
    <x v="1"/>
    <s v="01-08-2025 14:39:48"/>
    <d v="2025-08-01T00:00:00"/>
    <s v="05-08-2025"/>
    <d v="2025-08-05T00:00:00"/>
    <s v="20:00"/>
    <n v="4"/>
    <x v="2"/>
    <s v="martes"/>
    <s v="Free tour de los misterios y leyendas de Santiago"/>
    <n v="2"/>
    <n v="0"/>
    <s v="María Fernández Fernández"/>
    <s v="628057556"/>
    <s v="Opinión solicitada"/>
  </r>
  <r>
    <n v="32646315"/>
    <x v="1"/>
    <s v="01-08-2025 13:36:14"/>
    <d v="2025-08-01T00:00:00"/>
    <s v="02-08-2025"/>
    <d v="2025-08-02T00:00:00"/>
    <s v="10:00"/>
    <n v="1"/>
    <x v="2"/>
    <s v="sábado"/>
    <s v="Tour de Santiago de Compostela al completo con entradas"/>
    <n v="2"/>
    <n v="90"/>
    <s v="Laia Corominas Pellicer"/>
    <s v="617271595"/>
    <s v="Opinión solicitada"/>
  </r>
  <r>
    <n v="32646025"/>
    <x v="4"/>
    <s v="01-08-2025 13:23:04"/>
    <d v="2025-08-01T00:00:00"/>
    <s v="14-08-2025"/>
    <d v="2025-08-14T00:00:00"/>
    <s v="12:00"/>
    <n v="13"/>
    <x v="2"/>
    <s v="jueves"/>
    <s v="Free tour por Santiago de Compostela"/>
    <n v="0"/>
    <n v="0"/>
    <s v="Pilar Gomez Calero"/>
    <s v="650 73 55 09"/>
    <s v="No show"/>
  </r>
  <r>
    <n v="32645994"/>
    <x v="0"/>
    <s v="01-08-2025 13:22:11"/>
    <d v="2025-08-01T00:00:00"/>
    <s v="06-08-2025"/>
    <d v="2025-08-06T00:00:00"/>
    <s v="16:45"/>
    <n v="5"/>
    <x v="2"/>
    <s v="miércoles"/>
    <s v="Visita guiada por la Catedral de Santiago"/>
    <n v="4"/>
    <n v="55"/>
    <s v="Raul Mellado Blazquez"/>
    <s v="657545766"/>
    <s v="Opinado"/>
  </r>
  <r>
    <n v="32645315"/>
    <x v="1"/>
    <s v="01-08-2025 12:55:49"/>
    <d v="2025-08-01T00:00:00"/>
    <s v="08-08-2025"/>
    <d v="2025-08-08T00:00:00"/>
    <s v="16:45"/>
    <n v="7"/>
    <x v="2"/>
    <s v="viernes"/>
    <s v="Visita guiada por la Catedral de Santiago"/>
    <n v="3"/>
    <n v="81"/>
    <s v="Paula Benito Ramos"/>
    <s v="617975597"/>
    <s v="Opinado"/>
  </r>
  <r>
    <n v="32644953"/>
    <x v="0"/>
    <s v="01-08-2025 12:41:33"/>
    <d v="2025-08-01T00:00:00"/>
    <s v="14-08-2025"/>
    <d v="2025-08-14T00:00:00"/>
    <s v="12:00"/>
    <n v="13"/>
    <x v="2"/>
    <s v="jueves"/>
    <s v="Free tour por Santiago de Compostela"/>
    <n v="5"/>
    <n v="0"/>
    <s v="Juan Abellán Martínez"/>
    <s v="679467393"/>
    <s v="Opinión solicitada"/>
  </r>
  <r>
    <n v="32644127"/>
    <x v="1"/>
    <s v="01-08-2025 13:39:09"/>
    <d v="2025-08-01T00:00:00"/>
    <s v="29-08-2025"/>
    <d v="2025-08-29T00:00:00"/>
    <s v="18:45"/>
    <n v="28"/>
    <x v="2"/>
    <s v="viernes"/>
    <s v="Free tour por Santiago de Compostela"/>
    <n v="0"/>
    <n v="0"/>
    <s v="Jose Alberto Ruiz Castillo"/>
    <s v="648479134"/>
    <s v="No show"/>
  </r>
  <r>
    <n v="32644121"/>
    <x v="1"/>
    <s v="01-08-2025 12:29:28"/>
    <d v="2025-08-01T00:00:00"/>
    <s v="17-08-2025"/>
    <d v="2025-08-17T00:00:00"/>
    <s v="12:00"/>
    <n v="16"/>
    <x v="2"/>
    <s v="domingo"/>
    <s v="Free tour por Santiago de Compostela"/>
    <n v="0"/>
    <n v="0"/>
    <s v="Gloria Guitart Prat"/>
    <s v="660447688"/>
    <s v="No show"/>
  </r>
  <r>
    <n v="32644081"/>
    <x v="1"/>
    <s v="01-08-2025 12:12:13"/>
    <d v="2025-08-01T00:00:00"/>
    <s v="02-08-2025"/>
    <d v="2025-08-02T00:00:00"/>
    <s v="13:00"/>
    <n v="1"/>
    <x v="2"/>
    <s v="sábado"/>
    <s v="Visita guidata alla Cattedrale di Santiago e al suo museo"/>
    <n v="2"/>
    <n v="34"/>
    <s v="Marina Guarinoni"/>
    <s v="3382478650"/>
    <s v="Opinión solicitada"/>
  </r>
  <r>
    <n v="32644051"/>
    <x v="1"/>
    <s v="01-08-2025 12:11:58"/>
    <d v="2025-08-01T00:00:00"/>
    <s v="26-08-2025"/>
    <d v="2025-08-26T00:00:00"/>
    <s v="11:30"/>
    <n v="25"/>
    <x v="2"/>
    <s v="martes"/>
    <s v="Visita guiada por la Catedral de Santiago"/>
    <n v="4"/>
    <n v="108"/>
    <s v="Aitana Martínez De Prado"/>
    <s v="662462003"/>
    <s v="Opinión solicitada"/>
  </r>
  <r>
    <n v="32644036"/>
    <x v="0"/>
    <s v="01-08-2025 12:14:09"/>
    <d v="2025-08-01T00:00:00"/>
    <s v="09-08-2025"/>
    <d v="2025-08-09T00:00:00"/>
    <s v="12:00"/>
    <n v="8"/>
    <x v="2"/>
    <s v="sábado"/>
    <s v="Free tour por Santiago de Compostela"/>
    <n v="3"/>
    <n v="0"/>
    <s v="Daniel López Pardo"/>
    <s v="606680218"/>
    <s v="Opinión solicitada"/>
  </r>
  <r>
    <n v="32642807"/>
    <x v="1"/>
    <s v="01-08-2025 11:47:07"/>
    <d v="2025-08-01T00:00:00"/>
    <s v="02-08-2025"/>
    <d v="2025-08-02T00:00:00"/>
    <s v="12:00"/>
    <n v="1"/>
    <x v="2"/>
    <s v="sábado"/>
    <s v="Free tour por Santiago de Compostela"/>
    <n v="2"/>
    <n v="0"/>
    <s v="Teresa Ballabriga  Alfonso"/>
    <s v="633620953"/>
    <s v="Opinado"/>
  </r>
  <r>
    <n v="32642609"/>
    <x v="1"/>
    <s v="01-08-2025 11:24:14"/>
    <d v="2025-08-01T00:00:00"/>
    <s v="06-08-2025"/>
    <d v="2025-08-06T00:00:00"/>
    <s v="16:45"/>
    <n v="5"/>
    <x v="2"/>
    <s v="miércoles"/>
    <s v="Visita guiada por la Catedral de Santiago"/>
    <n v="4"/>
    <n v="108"/>
    <s v="Mariona Llort Jordi"/>
    <s v="609776508"/>
    <s v="Opinión solicitada"/>
  </r>
  <r>
    <n v="32641794"/>
    <x v="1"/>
    <s v="01-08-2025 10:53:22"/>
    <d v="2025-08-01T00:00:00"/>
    <s v="28-08-2025"/>
    <d v="2025-08-28T00:00:00"/>
    <s v="20:00"/>
    <n v="27"/>
    <x v="2"/>
    <s v="jueves"/>
    <s v="Free tour de los misterios y leyendas de Santiago"/>
    <n v="4"/>
    <n v="0"/>
    <s v="Lilian Bañón Serrano"/>
    <s v="679366086"/>
    <s v="Opinión solicitada"/>
  </r>
  <r>
    <n v="32641638"/>
    <x v="0"/>
    <s v="01-08-2025 10:47:34"/>
    <d v="2025-08-01T00:00:00"/>
    <s v="13-08-2025"/>
    <d v="2025-08-13T00:00:00"/>
    <s v="12:00"/>
    <n v="12"/>
    <x v="2"/>
    <s v="miércoles"/>
    <s v="Free tour por Santiago de Compostela"/>
    <n v="2"/>
    <n v="0"/>
    <s v="Belén Gómez"/>
    <s v="667943182"/>
    <s v="Opinado"/>
  </r>
  <r>
    <n v="32641475"/>
    <x v="1"/>
    <s v="01-08-2025 10:43:19"/>
    <d v="2025-08-01T00:00:00"/>
    <s v="01-08-2025"/>
    <d v="2025-08-01T00:00:00"/>
    <s v="17:30"/>
    <n v="0"/>
    <x v="2"/>
    <s v="viernes"/>
    <s v="Free tour por Santiago de Compostela"/>
    <n v="2"/>
    <n v="0"/>
    <s v="Ivan Lillo Benito"/>
    <s v="660726990"/>
    <s v="Opinión solicitada"/>
  </r>
  <r>
    <n v="32641358"/>
    <x v="0"/>
    <s v="01-08-2025 10:35:28"/>
    <d v="2025-08-01T00:00:00"/>
    <s v="05-08-2025"/>
    <d v="2025-08-05T00:00:00"/>
    <s v="12:00"/>
    <n v="4"/>
    <x v="2"/>
    <s v="martes"/>
    <s v="Free tour por Santiago de Compostela"/>
    <n v="0"/>
    <n v="0"/>
    <s v="Javier Moya Fernández"/>
    <s v="678566439"/>
    <s v="No show"/>
  </r>
  <r>
    <n v="32641223"/>
    <x v="1"/>
    <s v="01-08-2025 10:33:27"/>
    <d v="2025-08-01T00:00:00"/>
    <s v="02-08-2025"/>
    <d v="2025-08-02T00:00:00"/>
    <s v="16:00"/>
    <n v="1"/>
    <x v="2"/>
    <s v="sábado"/>
    <s v="Visita guiada por la Catedral de Santiago"/>
    <n v="3"/>
    <n v="71"/>
    <s v="María Elena Matamoros Díaz"/>
    <s v="619594609"/>
    <s v="Opinión solicitada"/>
  </r>
  <r>
    <n v="32641070"/>
    <x v="1"/>
    <s v="01-08-2025 10:27:15"/>
    <d v="2025-08-01T00:00:00"/>
    <s v="05-08-2025"/>
    <d v="2025-08-05T00:00:00"/>
    <s v="18:45"/>
    <n v="4"/>
    <x v="2"/>
    <s v="martes"/>
    <s v="Free tour por Santiago de Compostela"/>
    <n v="3"/>
    <n v="0"/>
    <s v="Alba Niño Revilla"/>
    <s v="686413994"/>
    <s v="Opinado"/>
  </r>
  <r>
    <n v="32640968"/>
    <x v="0"/>
    <s v="01-08-2025 10:21:17"/>
    <d v="2025-08-01T00:00:00"/>
    <s v="16-08-2025"/>
    <d v="2025-08-16T00:00:00"/>
    <s v="16:45"/>
    <n v="15"/>
    <x v="2"/>
    <s v="sábado"/>
    <s v="Visita guiada por la Catedral de Santiago"/>
    <n v="1"/>
    <n v="27"/>
    <s v="Noemí Sánchez Fernández"/>
    <s v="606078787"/>
    <s v="Opinado"/>
  </r>
  <r>
    <n v="32640650"/>
    <x v="1"/>
    <s v="01-08-2025 10:11:00"/>
    <d v="2025-08-01T00:00:00"/>
    <s v="06-08-2025"/>
    <d v="2025-08-06T00:00:00"/>
    <s v="10:45"/>
    <n v="5"/>
    <x v="2"/>
    <s v="miércoles"/>
    <s v="Free tour por Santiago de Compostela"/>
    <n v="3"/>
    <n v="0"/>
    <s v="Abel Fron Gil"/>
    <s v="649546047"/>
    <s v="Opinión solicitada"/>
  </r>
  <r>
    <n v="32640629"/>
    <x v="0"/>
    <s v="01-08-2025 10:06:23"/>
    <d v="2025-08-01T00:00:00"/>
    <s v="02-08-2025"/>
    <d v="2025-08-02T00:00:00"/>
    <s v="10:00"/>
    <n v="1"/>
    <x v="2"/>
    <s v="sábado"/>
    <s v="Visita guiada por la Catedral de Santiago"/>
    <n v="3"/>
    <n v="51"/>
    <s v="Marta Delgado Mayolin"/>
    <s v="665751458"/>
    <s v="Opinión solicitada"/>
  </r>
  <r>
    <n v="32640100"/>
    <x v="1"/>
    <s v="01-08-2025 09:43:58"/>
    <d v="2025-08-01T00:00:00"/>
    <s v="01-08-2025"/>
    <d v="2025-08-01T00:00:00"/>
    <s v="10:45"/>
    <n v="0"/>
    <x v="2"/>
    <s v="viernes"/>
    <s v="Free tour por Santiago de Compostela"/>
    <n v="2"/>
    <n v="0"/>
    <s v="Victor Rosales"/>
    <s v="634154362"/>
    <s v="Opinión solicitada"/>
  </r>
  <r>
    <n v="32639727"/>
    <x v="1"/>
    <s v="01-08-2025 09:20:20"/>
    <d v="2025-08-01T00:00:00"/>
    <s v="01-08-2025"/>
    <d v="2025-08-01T00:00:00"/>
    <s v="18:45"/>
    <n v="0"/>
    <x v="2"/>
    <s v="viernes"/>
    <s v="Free tour por Santiago de Compostela"/>
    <n v="2"/>
    <n v="0"/>
    <s v="Pedro María Casas Alcarraz"/>
    <s v="696572784"/>
    <s v="Opinado"/>
  </r>
  <r>
    <n v="32639711"/>
    <x v="1"/>
    <s v="01-08-2025 09:19:28"/>
    <d v="2025-08-01T00:00:00"/>
    <s v="17-08-2025"/>
    <d v="2025-08-17T00:00:00"/>
    <s v="12:00"/>
    <n v="16"/>
    <x v="2"/>
    <s v="domingo"/>
    <s v="Free tour por Santiago de Compostela"/>
    <n v="2"/>
    <n v="0"/>
    <s v="Elías Molina Burgos"/>
    <s v="625608786"/>
    <s v="Opinión solicitada"/>
  </r>
  <r>
    <n v="32639476"/>
    <x v="3"/>
    <s v="01-08-2025 09:03:13"/>
    <d v="2025-08-01T00:00:00"/>
    <s v="08-08-2025"/>
    <d v="2025-08-08T00:00:00"/>
    <s v="20:00"/>
    <n v="7"/>
    <x v="2"/>
    <s v="viernes"/>
    <s v="Free tour de los misterios y leyendas de Santiago"/>
    <n v="6"/>
    <n v="0"/>
    <s v="Carolina Arribas Alvarez"/>
    <s v="685856848"/>
    <s v="Opinado"/>
  </r>
  <r>
    <n v="32639346"/>
    <x v="0"/>
    <s v="01-08-2025 08:57:22"/>
    <d v="2025-08-01T00:00:00"/>
    <s v="07-08-2025"/>
    <d v="2025-08-07T00:00:00"/>
    <s v="10:45"/>
    <n v="6"/>
    <x v="2"/>
    <s v="jueves"/>
    <s v="Free tour por Santiago de Compostela"/>
    <n v="4"/>
    <n v="0"/>
    <s v="Cristina Lopez"/>
    <s v="634849222"/>
    <s v="Opinión solicitada"/>
  </r>
  <r>
    <n v="32639078"/>
    <x v="1"/>
    <s v="01-08-2025 08:39:35"/>
    <d v="2025-08-01T00:00:00"/>
    <s v="01-08-2025"/>
    <d v="2025-08-01T00:00:00"/>
    <s v="16:00"/>
    <n v="0"/>
    <x v="2"/>
    <s v="viernes"/>
    <s v="Visita guiada por la Catedral de Santiago"/>
    <n v="4"/>
    <n v="108"/>
    <s v="Josefina Valverde Ruiz"/>
    <s v="658625946"/>
    <s v="Opinión solicitada"/>
  </r>
  <r>
    <n v="32638933"/>
    <x v="1"/>
    <s v="01-08-2025 08:27:53"/>
    <d v="2025-08-01T00:00:00"/>
    <s v="02-08-2025"/>
    <d v="2025-08-02T00:00:00"/>
    <s v="10:00"/>
    <n v="1"/>
    <x v="2"/>
    <s v="sábado"/>
    <s v="Visita guiada por la Catedral de Santiago"/>
    <n v="2"/>
    <n v="34"/>
    <s v="Nuria Mena"/>
    <s v="606593381"/>
    <s v="Opinado"/>
  </r>
  <r>
    <n v="32637057"/>
    <x v="0"/>
    <s v="01-08-2025 02:46:05"/>
    <d v="2025-08-01T00:00:00"/>
    <s v="01-08-2025"/>
    <d v="2025-08-01T00:00:00"/>
    <s v="12:00"/>
    <n v="0"/>
    <x v="2"/>
    <s v="viernes"/>
    <s v="Free tour por Santiago de Compostela"/>
    <n v="1"/>
    <n v="0"/>
    <s v="Abraham Cañizares Morillo"/>
    <s v="637060580"/>
    <s v="Opinión solicitada"/>
  </r>
  <r>
    <n v="32636015"/>
    <x v="1"/>
    <s v="01-08-2025 01:00:23"/>
    <d v="2025-08-01T00:00:00"/>
    <s v="08-08-2025"/>
    <d v="2025-08-08T00:00:00"/>
    <s v="10:00"/>
    <n v="7"/>
    <x v="2"/>
    <s v="viernes"/>
    <s v="Visita guiada por la Catedral de Santiago"/>
    <n v="4"/>
    <n v="68"/>
    <s v="Manuela Manzanares Huelves"/>
    <s v="690119530"/>
    <s v="Opinado"/>
  </r>
  <r>
    <n v="32635122"/>
    <x v="0"/>
    <s v="01-08-2025 11:49:17"/>
    <d v="2025-08-01T00:00:00"/>
    <s v="08-08-2025"/>
    <d v="2025-08-08T00:00:00"/>
    <s v="10:45"/>
    <n v="7"/>
    <x v="2"/>
    <s v="viernes"/>
    <s v="Free tour por Santiago de Compostela"/>
    <n v="2"/>
    <n v="0"/>
    <s v="Mariola Kukiela"/>
    <s v="697889553"/>
    <s v="Opinado"/>
  </r>
  <r>
    <n v="32634784"/>
    <x v="0"/>
    <s v="01-08-2025 00:21:01"/>
    <d v="2025-08-01T00:00:00"/>
    <s v="01-08-2025"/>
    <d v="2025-08-01T00:00:00"/>
    <s v="10:45"/>
    <n v="0"/>
    <x v="2"/>
    <s v="viernes"/>
    <s v="Free tour por Santiago de Compostela"/>
    <n v="2"/>
    <n v="0"/>
    <s v="Marcelo Calogero"/>
    <s v="2214970170"/>
    <s v="Opinado"/>
  </r>
  <r>
    <n v="32634655"/>
    <x v="1"/>
    <s v="31-07-2025 23:48:24"/>
    <d v="2025-07-31T00:00:00"/>
    <s v="21-08-2025"/>
    <d v="2025-08-21T00:00:00"/>
    <s v="10:45"/>
    <n v="21"/>
    <x v="3"/>
    <s v="jueves"/>
    <s v="Free tour por Santiago de Compostela"/>
    <n v="2"/>
    <n v="0"/>
    <s v="Sandra Soler López"/>
    <s v="686880404"/>
    <s v="Opinado"/>
  </r>
  <r>
    <n v="32634534"/>
    <x v="2"/>
    <s v="31-07-2025 23:50:44"/>
    <d v="2025-07-31T00:00:00"/>
    <s v="01-08-2025"/>
    <d v="2025-08-01T00:00:00"/>
    <s v="12:00"/>
    <n v="1"/>
    <x v="3"/>
    <s v="viernes"/>
    <s v="Free tour por Santiago de Compostela"/>
    <n v="4"/>
    <n v="0"/>
    <s v="María Isabel González Marín"/>
    <s v="666506707"/>
    <s v="Opinado"/>
  </r>
  <r>
    <n v="32634380"/>
    <x v="1"/>
    <s v="01-08-2025 09:30:39"/>
    <d v="2025-08-01T00:00:00"/>
    <s v="08-08-2025"/>
    <d v="2025-08-08T00:00:00"/>
    <s v="10:45"/>
    <n v="7"/>
    <x v="2"/>
    <s v="viernes"/>
    <s v="Free tour por Santiago de Compostela"/>
    <n v="6"/>
    <n v="0"/>
    <s v="Cristina Raya"/>
    <s v="640106437"/>
    <s v="Opinión solicitada"/>
  </r>
  <r>
    <n v="32633653"/>
    <x v="0"/>
    <s v="31-07-2025 23:11:53"/>
    <d v="2025-07-31T00:00:00"/>
    <s v="11-08-2025"/>
    <d v="2025-08-11T00:00:00"/>
    <s v="17:30"/>
    <n v="11"/>
    <x v="3"/>
    <s v="lunes"/>
    <s v="Free tour por Santiago de Compostela"/>
    <n v="2"/>
    <n v="0"/>
    <s v="Jennifer Abad Perez"/>
    <s v="608652681"/>
    <s v="Opinión solicitada"/>
  </r>
  <r>
    <n v="32633537"/>
    <x v="1"/>
    <s v="31-07-2025 23:07:59"/>
    <d v="2025-07-31T00:00:00"/>
    <s v="01-08-2025"/>
    <d v="2025-08-01T00:00:00"/>
    <s v="10:45"/>
    <n v="1"/>
    <x v="3"/>
    <s v="viernes"/>
    <s v="Free tour por Santiago de Compostela"/>
    <n v="6"/>
    <n v="0"/>
    <s v="Kilian Rodriguez Ferrera"/>
    <s v="618039480"/>
    <s v="Opinión solicitada"/>
  </r>
  <r>
    <n v="32633292"/>
    <x v="1"/>
    <s v="03-08-2025 17:52:43"/>
    <d v="2025-08-03T00:00:00"/>
    <s v="03-08-2025"/>
    <d v="2025-08-03T00:00:00"/>
    <s v="18:45"/>
    <n v="0"/>
    <x v="0"/>
    <s v="domingo"/>
    <s v="Free tour por Santiago de Compostela"/>
    <n v="0"/>
    <n v="0"/>
    <s v="Leticia Ortega Jiménez"/>
    <s v="680612569"/>
    <s v="No show"/>
  </r>
  <r>
    <n v="32633121"/>
    <x v="1"/>
    <s v="31-07-2025 23:05:44"/>
    <d v="2025-07-31T00:00:00"/>
    <s v="01-08-2025"/>
    <d v="2025-08-01T00:00:00"/>
    <s v="12:00"/>
    <n v="1"/>
    <x v="3"/>
    <s v="viernes"/>
    <s v="Free tour por Santiago de Compostela"/>
    <n v="4"/>
    <n v="0"/>
    <s v="Silvia Romero Cameros"/>
    <s v="617740675"/>
    <s v="Opinado"/>
  </r>
  <r>
    <n v="32633083"/>
    <x v="0"/>
    <s v="31-07-2025 22:53:29"/>
    <d v="2025-07-31T00:00:00"/>
    <s v="15-08-2025"/>
    <d v="2025-08-15T00:00:00"/>
    <s v="10:00"/>
    <n v="15"/>
    <x v="3"/>
    <s v="viernes"/>
    <s v="Tour de Santiago de Compostela al completo con entradas"/>
    <n v="4"/>
    <n v="170"/>
    <s v="Pedro Rico Gómez"/>
    <s v="679110253"/>
    <s v="Opinión solicitada"/>
  </r>
  <r>
    <n v="32632925"/>
    <x v="1"/>
    <s v="31-07-2025 22:45:50"/>
    <d v="2025-07-31T00:00:00"/>
    <s v="09-08-2025"/>
    <d v="2025-08-09T00:00:00"/>
    <s v="12:00"/>
    <n v="9"/>
    <x v="3"/>
    <s v="sábado"/>
    <s v="Free tour por Santiago de Compostela"/>
    <n v="0"/>
    <n v="0"/>
    <s v="Javier Quesada Tejero"/>
    <s v="676211287"/>
    <s v="No show"/>
  </r>
  <r>
    <n v="32632633"/>
    <x v="2"/>
    <s v="31-07-2025 22:35:26"/>
    <d v="2025-07-31T00:00:00"/>
    <s v="01-08-2025"/>
    <d v="2025-08-01T00:00:00"/>
    <s v="12:00"/>
    <n v="1"/>
    <x v="3"/>
    <s v="viernes"/>
    <s v="Free tour por Santiago de Compostela"/>
    <n v="4"/>
    <n v="0"/>
    <s v="Diego Gamez Muñoz"/>
    <s v="661205471"/>
    <s v="Opinión solicitada"/>
  </r>
  <r>
    <n v="32631975"/>
    <x v="1"/>
    <s v="31-07-2025 22:12:29"/>
    <d v="2025-07-31T00:00:00"/>
    <s v="01-08-2025"/>
    <d v="2025-08-01T00:00:00"/>
    <s v="18:45"/>
    <n v="1"/>
    <x v="3"/>
    <s v="viernes"/>
    <s v="Free tour por Santiago de Compostela"/>
    <n v="4"/>
    <n v="0"/>
    <s v="Manuel Dominguez"/>
    <s v="619474150"/>
    <s v="Opinado"/>
  </r>
  <r>
    <n v="32631837"/>
    <x v="0"/>
    <s v="31-07-2025 22:20:21"/>
    <d v="2025-07-31T00:00:00"/>
    <s v="01-08-2025"/>
    <d v="2025-08-01T00:00:00"/>
    <s v="10:45"/>
    <n v="1"/>
    <x v="3"/>
    <s v="viernes"/>
    <s v="Free tour por Santiago de Compostela"/>
    <n v="6"/>
    <n v="0"/>
    <s v="Eduardo Fernández Martorell"/>
    <s v="629024171"/>
    <s v="Opinión solicitada"/>
  </r>
  <r>
    <n v="32631484"/>
    <x v="4"/>
    <s v="31-07-2025 21:58:21"/>
    <d v="2025-07-31T00:00:00"/>
    <s v="18-08-2025"/>
    <d v="2025-08-18T00:00:00"/>
    <s v="16:00"/>
    <n v="18"/>
    <x v="3"/>
    <s v="lunes"/>
    <s v="Visita guiada por la Catedral de Santiago"/>
    <n v="2"/>
    <n v="54"/>
    <s v="Reinaldo Granados"/>
    <s v="676663944"/>
    <s v="Opinión solicitada"/>
  </r>
  <r>
    <n v="32631054"/>
    <x v="3"/>
    <s v="31-07-2025 21:42:22"/>
    <d v="2025-07-31T00:00:00"/>
    <s v="06-08-2025"/>
    <d v="2025-08-06T00:00:00"/>
    <s v="11:30"/>
    <n v="6"/>
    <x v="3"/>
    <s v="miércoles"/>
    <s v="Visita guiada por la Catedral de Santiago"/>
    <n v="5"/>
    <n v="46"/>
    <s v="Alfonso Gutiérrez Chaves"/>
    <s v="687757942"/>
    <s v="Opinión solicitada"/>
  </r>
  <r>
    <n v="32630843"/>
    <x v="1"/>
    <s v="31-07-2025 21:37:44"/>
    <d v="2025-07-31T00:00:00"/>
    <s v="10-08-2025"/>
    <d v="2025-08-10T00:00:00"/>
    <s v="16:00"/>
    <n v="10"/>
    <x v="3"/>
    <s v="domingo"/>
    <s v="Visita guiada por la Catedral de Santiago"/>
    <n v="3"/>
    <n v="87"/>
    <s v="Pablo Rubio"/>
    <s v="670334188"/>
    <s v="Opinado"/>
  </r>
  <r>
    <n v="32630693"/>
    <x v="1"/>
    <s v="31-07-2025 21:41:14"/>
    <d v="2025-07-31T00:00:00"/>
    <s v="03-08-2025"/>
    <d v="2025-08-03T00:00:00"/>
    <s v="12:00"/>
    <n v="3"/>
    <x v="3"/>
    <s v="domingo"/>
    <s v="Free tour por Santiago de Compostela"/>
    <n v="4"/>
    <n v="0"/>
    <s v="Rosario Padial Campón"/>
    <s v="657141312"/>
    <s v="Opinión solicitada"/>
  </r>
  <r>
    <n v="32630518"/>
    <x v="3"/>
    <s v="31-07-2025 21:47:13"/>
    <d v="2025-07-31T00:00:00"/>
    <s v="15-08-2025"/>
    <d v="2025-08-15T00:00:00"/>
    <s v="17:30"/>
    <n v="15"/>
    <x v="3"/>
    <s v="viernes"/>
    <s v="Free tour por Santiago de Compostela"/>
    <n v="2"/>
    <n v="0"/>
    <s v="Silvia Piñero Jiménez"/>
    <s v="618014230"/>
    <s v="Opinión solicitada"/>
  </r>
  <r>
    <n v="32630515"/>
    <x v="1"/>
    <s v="31-07-2025 21:24:33"/>
    <d v="2025-07-31T00:00:00"/>
    <s v="01-08-2025"/>
    <d v="2025-08-01T00:00:00"/>
    <s v="12:00"/>
    <n v="1"/>
    <x v="3"/>
    <s v="viernes"/>
    <s v="Free tour por Santiago de Compostela"/>
    <n v="3"/>
    <n v="0"/>
    <s v="Amelia Angulo"/>
    <s v="696491391"/>
    <s v="Opinión solicitada"/>
  </r>
  <r>
    <n v="32630512"/>
    <x v="1"/>
    <s v="31-07-2025 21:24:23"/>
    <d v="2025-07-31T00:00:00"/>
    <s v="19-08-2025"/>
    <d v="2025-08-19T00:00:00"/>
    <s v="12:00"/>
    <n v="19"/>
    <x v="3"/>
    <s v="martes"/>
    <s v="Free tour por Santiago de Compostela"/>
    <n v="6"/>
    <n v="0"/>
    <s v="María Sarrias Pelegrín"/>
    <s v="686926847"/>
    <s v="Opinión solicitada"/>
  </r>
  <r>
    <n v="32630312"/>
    <x v="2"/>
    <s v="31-07-2025 21:17:23"/>
    <d v="2025-07-31T00:00:00"/>
    <s v="06-08-2025"/>
    <d v="2025-08-06T00:00:00"/>
    <s v="12:00"/>
    <n v="6"/>
    <x v="3"/>
    <s v="miércoles"/>
    <s v="Free tour por Santiago de Compostela"/>
    <n v="3"/>
    <n v="0"/>
    <s v="Marisa G"/>
    <s v="673283532"/>
    <s v="Opinión solicitada"/>
  </r>
  <r>
    <n v="32630085"/>
    <x v="4"/>
    <s v="31-07-2025 21:14:05"/>
    <d v="2025-07-31T00:00:00"/>
    <s v="15-08-2025"/>
    <d v="2025-08-15T00:00:00"/>
    <s v="16:00"/>
    <n v="15"/>
    <x v="3"/>
    <s v="viernes"/>
    <s v="Visita guiada por la Catedral de Santiago"/>
    <n v="2"/>
    <n v="54"/>
    <s v="Juan Manuel Lara Bueno"/>
    <s v="615 35 42 45"/>
    <s v="Opinión solicitada"/>
  </r>
  <r>
    <n v="32629481"/>
    <x v="1"/>
    <s v="31-07-2025 21:20:42"/>
    <d v="2025-07-31T00:00:00"/>
    <s v="01-08-2025"/>
    <d v="2025-08-01T00:00:00"/>
    <s v="10:45"/>
    <n v="1"/>
    <x v="3"/>
    <s v="viernes"/>
    <s v="Free tour por Santiago de Compostela"/>
    <n v="2"/>
    <n v="0"/>
    <s v="Pilar Ortiz De Solórzano García"/>
    <s v="697588281"/>
    <s v="Opinado"/>
  </r>
  <r>
    <n v="32629472"/>
    <x v="1"/>
    <s v="31-07-2025 20:51:48"/>
    <d v="2025-07-31T00:00:00"/>
    <s v="01-08-2025"/>
    <d v="2025-08-01T00:00:00"/>
    <s v="12:00"/>
    <n v="1"/>
    <x v="3"/>
    <s v="viernes"/>
    <s v="Free tour por Santiago de Compostela"/>
    <n v="3"/>
    <n v="0"/>
    <s v="Beatriz Sola Ojer"/>
    <s v="686501575"/>
    <s v="Opinión solicitada"/>
  </r>
  <r>
    <n v="32628113"/>
    <x v="2"/>
    <s v="31-07-2025 20:12:52"/>
    <d v="2025-07-31T00:00:00"/>
    <s v="02-08-2025"/>
    <d v="2025-08-02T00:00:00"/>
    <s v="12:00"/>
    <n v="2"/>
    <x v="3"/>
    <s v="sábado"/>
    <s v="Free tour por Santiago de Compostela"/>
    <n v="3"/>
    <n v="0"/>
    <s v="Francisco José Martín Herrera"/>
    <s v="686443581"/>
    <s v="Opinado"/>
  </r>
  <r>
    <n v="32628083"/>
    <x v="0"/>
    <s v="31-07-2025 20:58:13"/>
    <d v="2025-07-31T00:00:00"/>
    <s v="01-08-2025"/>
    <d v="2025-08-01T00:00:00"/>
    <s v="10:45"/>
    <n v="1"/>
    <x v="3"/>
    <s v="viernes"/>
    <s v="Free tour por Santiago de Compostela"/>
    <n v="0"/>
    <n v="0"/>
    <s v="David Marina Simon"/>
    <s v="679797802"/>
    <s v="No show"/>
  </r>
  <r>
    <n v="32627801"/>
    <x v="2"/>
    <s v="31-07-2025 20:05:40"/>
    <d v="2025-07-31T00:00:00"/>
    <s v="02-08-2025"/>
    <d v="2025-08-02T00:00:00"/>
    <s v="12:00"/>
    <n v="2"/>
    <x v="3"/>
    <s v="sábado"/>
    <s v="Visita guiada por la Catedral de Santiago"/>
    <n v="4"/>
    <n v="98"/>
    <s v="José Miguel Vargas García"/>
    <s v="607338795"/>
    <s v="Opinión solicitada"/>
  </r>
  <r>
    <n v="32627328"/>
    <x v="1"/>
    <s v="31-07-2025 20:34:30"/>
    <d v="2025-07-31T00:00:00"/>
    <s v="01-08-2025"/>
    <d v="2025-08-01T00:00:00"/>
    <s v="20:00"/>
    <n v="1"/>
    <x v="3"/>
    <s v="viernes"/>
    <s v="Free tour de los misterios y leyendas de Santiago"/>
    <n v="0"/>
    <n v="0"/>
    <s v="Alvaro Daviu Martínez"/>
    <s v="630245084"/>
    <s v="No show"/>
  </r>
  <r>
    <n v="32627138"/>
    <x v="1"/>
    <s v="31-07-2025 19:46:55"/>
    <d v="2025-07-31T00:00:00"/>
    <s v="01-08-2025"/>
    <d v="2025-08-01T00:00:00"/>
    <s v="20:00"/>
    <n v="1"/>
    <x v="3"/>
    <s v="viernes"/>
    <s v="Free tour de los misterios y leyendas de Santiago"/>
    <n v="2"/>
    <n v="0"/>
    <s v="Carlos Rodríguez Pérez"/>
    <s v="652457110"/>
    <s v="Opinión solicitada"/>
  </r>
  <r>
    <n v="32627094"/>
    <x v="0"/>
    <s v="31-07-2025 20:38:02"/>
    <d v="2025-07-31T00:00:00"/>
    <s v="08-08-2025"/>
    <d v="2025-08-08T00:00:00"/>
    <s v="12:00"/>
    <n v="8"/>
    <x v="3"/>
    <s v="viernes"/>
    <s v="Free tour por Santiago de Compostela"/>
    <n v="1"/>
    <n v="0"/>
    <s v="Almudena Domínguez Ramirez"/>
    <s v="615103386"/>
    <s v="Opinión solicitada"/>
  </r>
  <r>
    <n v="32626731"/>
    <x v="0"/>
    <s v="31-07-2025 20:18:12"/>
    <d v="2025-07-31T00:00:00"/>
    <s v="01-08-2025"/>
    <d v="2025-08-01T00:00:00"/>
    <s v="10:45"/>
    <n v="1"/>
    <x v="3"/>
    <s v="viernes"/>
    <s v="Free tour por Santiago de Compostela"/>
    <n v="4"/>
    <n v="0"/>
    <s v="Miguel Sáez Sánchez"/>
    <s v="669165601"/>
    <s v="Opinión solicitada"/>
  </r>
  <r>
    <n v="32626317"/>
    <x v="0"/>
    <s v="31-07-2025 19:29:03"/>
    <d v="2025-07-31T00:00:00"/>
    <s v="05-08-2025"/>
    <d v="2025-08-05T00:00:00"/>
    <s v="11:30"/>
    <n v="5"/>
    <x v="3"/>
    <s v="martes"/>
    <s v="Visita guiada por la Catedral de Santiago"/>
    <n v="4"/>
    <n v="68"/>
    <s v="Juan Carlos Cobeta García"/>
    <s v="639555898"/>
    <s v="Opinión solicitada"/>
  </r>
  <r>
    <n v="32625507"/>
    <x v="0"/>
    <s v="31-07-2025 20:33:45"/>
    <d v="2025-07-31T00:00:00"/>
    <s v="08-08-2025"/>
    <d v="2025-08-08T00:00:00"/>
    <s v="18:45"/>
    <n v="8"/>
    <x v="3"/>
    <s v="viernes"/>
    <s v="Free tour por Santiago de Compostela"/>
    <n v="3"/>
    <n v="0"/>
    <s v="Monica Zaplana Ruiz"/>
    <s v="620035027"/>
    <s v="Opinión solicitada"/>
  </r>
  <r>
    <n v="32623493"/>
    <x v="0"/>
    <s v="31-07-2025 19:24:35"/>
    <d v="2025-07-31T00:00:00"/>
    <s v="09-08-2025"/>
    <d v="2025-08-09T00:00:00"/>
    <s v="10:45"/>
    <n v="9"/>
    <x v="3"/>
    <s v="sábado"/>
    <s v="Free tour por Santiago de Compostela"/>
    <n v="2"/>
    <n v="0"/>
    <s v="Joana Liébanas"/>
    <s v="657828035"/>
    <s v="Opinión solicitada"/>
  </r>
  <r>
    <n v="32623453"/>
    <x v="0"/>
    <s v="31-07-2025 18:28:20"/>
    <d v="2025-07-31T00:00:00"/>
    <s v="17-08-2025"/>
    <d v="2025-08-17T00:00:00"/>
    <s v="10:45"/>
    <n v="17"/>
    <x v="3"/>
    <s v="domingo"/>
    <s v="Free tour por Santiago de Compostela"/>
    <n v="4"/>
    <n v="0"/>
    <s v="Claudia Zambrano Vacas"/>
    <s v="642741049"/>
    <s v="Opinado"/>
  </r>
  <r>
    <n v="32623346"/>
    <x v="2"/>
    <s v="31-07-2025 17:52:29"/>
    <d v="2025-07-31T00:00:00"/>
    <s v="01-08-2025"/>
    <d v="2025-08-01T00:00:00"/>
    <s v="12:00"/>
    <n v="1"/>
    <x v="3"/>
    <s v="viernes"/>
    <s v="Free tour por Santiago de Compostela"/>
    <n v="2"/>
    <n v="0"/>
    <s v="Belèn Sanz Cruz"/>
    <s v="639531421"/>
    <s v="Opinión solicitada"/>
  </r>
  <r>
    <n v="32621944"/>
    <x v="3"/>
    <s v="31-07-2025 17:16:27"/>
    <d v="2025-07-31T00:00:00"/>
    <s v="31-08-2025"/>
    <d v="2025-08-31T00:00:00"/>
    <s v="17:30"/>
    <n v="31"/>
    <x v="3"/>
    <s v="domingo"/>
    <s v="Free tour por Santiago de Compostela"/>
    <n v="6"/>
    <n v="0"/>
    <s v="Sonsoles Hernandez"/>
    <s v="677594099"/>
    <s v="Opinado"/>
  </r>
  <r>
    <n v="32621718"/>
    <x v="1"/>
    <s v="31-07-2025 16:59:25"/>
    <d v="2025-07-31T00:00:00"/>
    <s v="11-08-2025"/>
    <d v="2025-08-11T00:00:00"/>
    <s v="11:30"/>
    <n v="11"/>
    <x v="3"/>
    <s v="lunes"/>
    <s v="Visita guiada por la Catedral de Santiago"/>
    <n v="4"/>
    <n v="42"/>
    <s v="Guadalupe Pérez Ortiz"/>
    <s v="637519293"/>
    <s v="Opinado"/>
  </r>
  <r>
    <n v="32621598"/>
    <x v="0"/>
    <s v="31-07-2025 17:00:25"/>
    <d v="2025-07-31T00:00:00"/>
    <s v="01-08-2025"/>
    <d v="2025-08-01T00:00:00"/>
    <s v="12:00"/>
    <n v="1"/>
    <x v="3"/>
    <s v="viernes"/>
    <s v="Free tour por Santiago de Compostela"/>
    <n v="1"/>
    <n v="0"/>
    <s v="Mariano Cangelo"/>
    <s v="1164865793"/>
    <s v="Opinado"/>
  </r>
  <r>
    <n v="32621537"/>
    <x v="5"/>
    <s v="31-07-2025 17:00:50"/>
    <d v="2025-07-31T00:00:00"/>
    <s v="11-08-2025"/>
    <d v="2025-08-11T00:00:00"/>
    <s v="10:45"/>
    <n v="11"/>
    <x v="3"/>
    <s v="lunes"/>
    <s v="Free tour por Santiago de Compostela"/>
    <n v="3"/>
    <n v="0"/>
    <s v="Mar P"/>
    <s v="676687336"/>
    <s v="Opinado"/>
  </r>
  <r>
    <n v="32621195"/>
    <x v="1"/>
    <s v="31-07-2025 16:41:33"/>
    <d v="2025-07-31T00:00:00"/>
    <s v="01-08-2025"/>
    <d v="2025-08-01T00:00:00"/>
    <s v="17:30"/>
    <n v="1"/>
    <x v="3"/>
    <s v="viernes"/>
    <s v="Free tour por Santiago de Compostela"/>
    <n v="2"/>
    <n v="0"/>
    <s v="Margarita Masero"/>
    <s v="646875709"/>
    <s v="Opinión solicitada"/>
  </r>
  <r>
    <n v="32620920"/>
    <x v="0"/>
    <s v="31-07-2025 21:33:34"/>
    <d v="2025-07-31T00:00:00"/>
    <s v="15-08-2025"/>
    <d v="2025-08-15T00:00:00"/>
    <s v="20:00"/>
    <n v="15"/>
    <x v="3"/>
    <s v="viernes"/>
    <s v="Free tour de los misterios y leyendas de Santiago"/>
    <n v="2"/>
    <n v="0"/>
    <s v="Ana Jurado Rojas"/>
    <s v="616292834"/>
    <s v="Opinado"/>
  </r>
  <r>
    <n v="32620554"/>
    <x v="3"/>
    <s v="31-07-2025 15:47:19"/>
    <d v="2025-07-31T00:00:00"/>
    <s v="11-08-2025"/>
    <d v="2025-08-11T00:00:00"/>
    <s v="18:45"/>
    <n v="11"/>
    <x v="3"/>
    <s v="lunes"/>
    <s v="Free tour por Santiago de Compostela"/>
    <n v="3"/>
    <n v="0"/>
    <s v="Marta De La Vega"/>
    <s v="622699868"/>
    <s v="Opinión solicitada"/>
  </r>
  <r>
    <n v="32619636"/>
    <x v="1"/>
    <s v="31-07-2025 15:18:36"/>
    <d v="2025-07-31T00:00:00"/>
    <s v="01-08-2025"/>
    <d v="2025-08-01T00:00:00"/>
    <s v="20:00"/>
    <n v="1"/>
    <x v="3"/>
    <s v="viernes"/>
    <s v="Free tour de los misterios y leyendas de Santiago"/>
    <n v="4"/>
    <n v="0"/>
    <s v="Patricia Villafáñez Martínez"/>
    <s v="722547622"/>
    <s v="Opinión solicitada"/>
  </r>
  <r>
    <n v="32619585"/>
    <x v="0"/>
    <s v="31-07-2025 15:04:38"/>
    <d v="2025-07-31T00:00:00"/>
    <s v="02-08-2025"/>
    <d v="2025-08-02T00:00:00"/>
    <s v="12:00"/>
    <n v="2"/>
    <x v="3"/>
    <s v="sábado"/>
    <s v="Free tour por Santiago de Compostela"/>
    <n v="5"/>
    <n v="0"/>
    <s v="Paula Beltrán Lázaro"/>
    <s v="655566430"/>
    <s v="Opinado"/>
  </r>
  <r>
    <n v="32619462"/>
    <x v="1"/>
    <s v="31-07-2025 14:59:50"/>
    <d v="2025-07-31T00:00:00"/>
    <s v="01-08-2025"/>
    <d v="2025-08-01T00:00:00"/>
    <s v="10:45"/>
    <n v="1"/>
    <x v="3"/>
    <s v="viernes"/>
    <s v="Free tour por Santiago de Compostela"/>
    <n v="2"/>
    <n v="0"/>
    <s v="Rafael Romero Guerola"/>
    <s v="645912910"/>
    <s v="Opinión solicitada"/>
  </r>
  <r>
    <n v="32619451"/>
    <x v="0"/>
    <s v="31-07-2025 15:01:24"/>
    <d v="2025-07-31T00:00:00"/>
    <s v="05-08-2025"/>
    <d v="2025-08-05T00:00:00"/>
    <s v="10:45"/>
    <n v="5"/>
    <x v="3"/>
    <s v="martes"/>
    <s v="Free tour por Santiago de Compostela"/>
    <n v="2"/>
    <n v="0"/>
    <s v="Blas Pérez García"/>
    <s v="662196260"/>
    <s v="Opinión solicitada"/>
  </r>
  <r>
    <n v="32619259"/>
    <x v="1"/>
    <s v="31-07-2025 14:53:11"/>
    <d v="2025-07-31T00:00:00"/>
    <s v="19-08-2025"/>
    <d v="2025-08-19T00:00:00"/>
    <s v="10:45"/>
    <n v="19"/>
    <x v="3"/>
    <s v="martes"/>
    <s v="Free tour por Santiago de Compostela"/>
    <n v="3"/>
    <n v="0"/>
    <s v="Maria Del Mar Sanchez Martínez"/>
    <s v="679265989"/>
    <s v="Opinado"/>
  </r>
  <r>
    <n v="32618955"/>
    <x v="0"/>
    <s v="31-07-2025 14:42:14"/>
    <d v="2025-07-31T00:00:00"/>
    <s v="15-08-2025"/>
    <d v="2025-08-15T00:00:00"/>
    <s v="17:30"/>
    <n v="15"/>
    <x v="3"/>
    <s v="viernes"/>
    <s v="Free tour por Santiago de Compostela"/>
    <n v="2"/>
    <n v="0"/>
    <s v="Jose Sanz"/>
    <s v="669545012"/>
    <s v="Opinión solicitada"/>
  </r>
  <r>
    <n v="32618862"/>
    <x v="0"/>
    <s v="31-07-2025 14:39:45"/>
    <d v="2025-07-31T00:00:00"/>
    <s v="04-08-2025"/>
    <d v="2025-08-04T00:00:00"/>
    <s v="17:30"/>
    <n v="4"/>
    <x v="3"/>
    <s v="lunes"/>
    <s v="Free tour por Santiago de Compostela"/>
    <n v="2"/>
    <n v="0"/>
    <s v="Noemi Busquets"/>
    <s v="618821475"/>
    <s v="Opinado"/>
  </r>
  <r>
    <n v="32618695"/>
    <x v="1"/>
    <s v="31-07-2025 23:32:48"/>
    <d v="2025-07-31T00:00:00"/>
    <s v="01-08-2025"/>
    <d v="2025-08-01T00:00:00"/>
    <s v="12:00"/>
    <n v="1"/>
    <x v="3"/>
    <s v="viernes"/>
    <s v="Free tour por Santiago de Compostela"/>
    <n v="6"/>
    <n v="0"/>
    <s v="María José Pérez Rueda"/>
    <s v="696861561"/>
    <s v="Opinado"/>
  </r>
  <r>
    <n v="32617976"/>
    <x v="0"/>
    <s v="31-07-2025 13:04:56"/>
    <d v="2025-07-31T00:00:00"/>
    <s v="01-08-2025"/>
    <d v="2025-08-01T00:00:00"/>
    <s v="10:45"/>
    <n v="1"/>
    <x v="3"/>
    <s v="viernes"/>
    <s v="Free tour por Santiago de Compostela"/>
    <n v="3"/>
    <n v="0"/>
    <s v="Mati Cañadas López"/>
    <s v="644976057"/>
    <s v="Opinión solicitada"/>
  </r>
  <r>
    <n v="32617634"/>
    <x v="0"/>
    <s v="31-07-2025 11:57:56"/>
    <d v="2025-07-31T00:00:00"/>
    <s v="18-08-2025"/>
    <d v="2025-08-18T00:00:00"/>
    <s v="20:00"/>
    <n v="18"/>
    <x v="3"/>
    <s v="lunes"/>
    <s v="Free tour de los misterios y leyendas de Santiago"/>
    <n v="2"/>
    <n v="0"/>
    <s v="Andrés Ruiz Marín"/>
    <s v="623305745"/>
    <s v="Opinión solicitada"/>
  </r>
  <r>
    <n v="32615865"/>
    <x v="0"/>
    <s v="31-07-2025 10:44:15"/>
    <d v="2025-07-31T00:00:00"/>
    <s v="13-08-2025"/>
    <d v="2025-08-13T00:00:00"/>
    <s v="12:00"/>
    <n v="13"/>
    <x v="3"/>
    <s v="miércoles"/>
    <s v="Free tour por Santiago de Compostela"/>
    <n v="0"/>
    <n v="0"/>
    <s v="Cristóbal Vilchez Hurtado"/>
    <s v="691540319"/>
    <s v="No show"/>
  </r>
  <r>
    <n v="32615615"/>
    <x v="0"/>
    <s v="31-07-2025 10:36:17"/>
    <d v="2025-07-31T00:00:00"/>
    <s v="07-08-2025"/>
    <d v="2025-08-07T00:00:00"/>
    <s v="16:00"/>
    <n v="7"/>
    <x v="3"/>
    <s v="jueves"/>
    <s v="Visita guiada por la Catedral de Santiago"/>
    <n v="2"/>
    <n v="40.6"/>
    <s v="Pilar Bernaldez"/>
    <s v="670243004"/>
    <s v="Opinado"/>
  </r>
  <r>
    <n v="32615563"/>
    <x v="2"/>
    <s v="31-07-2025 10:32:21"/>
    <d v="2025-07-31T00:00:00"/>
    <s v="01-08-2025"/>
    <d v="2025-08-01T00:00:00"/>
    <s v="12:00"/>
    <n v="1"/>
    <x v="3"/>
    <s v="viernes"/>
    <s v="Free tour por Santiago de Compostela"/>
    <n v="4"/>
    <n v="0"/>
    <s v="Beatriz Corbacho"/>
    <s v="652127454"/>
    <s v="Opinado"/>
  </r>
  <r>
    <n v="32615446"/>
    <x v="4"/>
    <s v="31-07-2025 10:27:04"/>
    <d v="2025-07-31T00:00:00"/>
    <s v="28-08-2025"/>
    <d v="2025-08-28T00:00:00"/>
    <s v="12:00"/>
    <n v="28"/>
    <x v="3"/>
    <s v="jueves"/>
    <s v="Free tour por Santiago de Compostela"/>
    <n v="4"/>
    <n v="0"/>
    <s v="Tamara Fernandez Sanchez"/>
    <s v="669300581"/>
    <s v="Opinado"/>
  </r>
  <r>
    <n v="32614812"/>
    <x v="1"/>
    <s v="31-07-2025 09:59:28"/>
    <d v="2025-07-31T00:00:00"/>
    <s v="04-08-2025"/>
    <d v="2025-08-04T00:00:00"/>
    <s v="12:00"/>
    <n v="4"/>
    <x v="3"/>
    <s v="lunes"/>
    <s v="Free tour por Santiago de Compostela"/>
    <n v="4"/>
    <n v="0"/>
    <s v="Daniel Alvarez"/>
    <s v="644106636"/>
    <s v="Opinión solicitada"/>
  </r>
  <r>
    <n v="32614362"/>
    <x v="0"/>
    <s v="31-07-2025 09:38:51"/>
    <d v="2025-07-31T00:00:00"/>
    <s v="01-08-2025"/>
    <d v="2025-08-01T00:00:00"/>
    <s v="17:30"/>
    <n v="1"/>
    <x v="3"/>
    <s v="viernes"/>
    <s v="Free tour por Santiago de Compostela"/>
    <n v="2"/>
    <n v="0"/>
    <s v="Laura Díaz Sánchez"/>
    <s v="686163905"/>
    <s v="Opinión solicitada"/>
  </r>
  <r>
    <n v="32614334"/>
    <x v="1"/>
    <s v="31-07-2025 09:37:33"/>
    <d v="2025-07-31T00:00:00"/>
    <s v="17-08-2025"/>
    <d v="2025-08-17T00:00:00"/>
    <s v="12:00"/>
    <n v="17"/>
    <x v="3"/>
    <s v="domingo"/>
    <s v="Free tour por Santiago de Compostela"/>
    <n v="2"/>
    <n v="0"/>
    <s v="Alvaro Rodriguez Rodríguez Valderrama"/>
    <s v="6513355265"/>
    <s v="Opinión solicitada"/>
  </r>
  <r>
    <n v="32614287"/>
    <x v="1"/>
    <s v="31-07-2025 09:43:38"/>
    <d v="2025-07-31T00:00:00"/>
    <s v="16-08-2025"/>
    <d v="2025-08-16T00:00:00"/>
    <s v="10:45"/>
    <n v="16"/>
    <x v="3"/>
    <s v="sábado"/>
    <s v="Free tour por Santiago de Compostela"/>
    <n v="2"/>
    <n v="0"/>
    <s v="Irina Vigil Cereijo"/>
    <s v="646933343"/>
    <s v="Opinado"/>
  </r>
  <r>
    <n v="32614241"/>
    <x v="1"/>
    <s v="31-07-2025 09:32:35"/>
    <d v="2025-07-31T00:00:00"/>
    <s v="05-08-2025"/>
    <d v="2025-08-05T00:00:00"/>
    <s v="12:00"/>
    <n v="5"/>
    <x v="3"/>
    <s v="martes"/>
    <s v="Free tour por Santiago de Compostela"/>
    <n v="6"/>
    <n v="0"/>
    <s v="Raquel Aguilera Vázquez"/>
    <s v="653987265"/>
    <s v="Opinión solicitada"/>
  </r>
  <r>
    <n v="32613281"/>
    <x v="1"/>
    <s v="31-07-2025 08:21:58"/>
    <d v="2025-07-31T00:00:00"/>
    <s v="10-08-2025"/>
    <d v="2025-08-10T00:00:00"/>
    <s v="20:00"/>
    <n v="10"/>
    <x v="3"/>
    <s v="domingo"/>
    <s v="Free tour de los misterios y leyendas de Santiago"/>
    <n v="3"/>
    <n v="0"/>
    <s v="Maria Teresa Sabater Martínez"/>
    <s v="616767343"/>
    <s v="Opinado"/>
  </r>
  <r>
    <n v="32612893"/>
    <x v="1"/>
    <s v="31-07-2025 07:33:50"/>
    <d v="2025-07-31T00:00:00"/>
    <s v="10-08-2025"/>
    <d v="2025-08-10T00:00:00"/>
    <s v="20:00"/>
    <n v="10"/>
    <x v="3"/>
    <s v="domingo"/>
    <s v="Free tour de los misterios y leyendas de Santiago"/>
    <n v="2"/>
    <n v="0"/>
    <s v="Maria Isabel Herraez Vizcaino"/>
    <s v="630643033"/>
    <s v="Opinado"/>
  </r>
  <r>
    <n v="32610676"/>
    <x v="3"/>
    <s v="31-07-2025 01:45:16"/>
    <d v="2025-07-31T00:00:00"/>
    <s v="02-08-2025"/>
    <d v="2025-08-02T00:00:00"/>
    <s v="12:00"/>
    <n v="2"/>
    <x v="3"/>
    <s v="sábado"/>
    <s v="Free tour por Santiago de Compostela"/>
    <n v="4"/>
    <n v="0"/>
    <s v="Elisa Lozano Pérez"/>
    <s v="625858563"/>
    <s v="Opinión solicitada"/>
  </r>
  <r>
    <n v="32609205"/>
    <x v="1"/>
    <s v="31-07-2025 00:03:52"/>
    <d v="2025-07-31T00:00:00"/>
    <s v="14-08-2025"/>
    <d v="2025-08-14T00:00:00"/>
    <s v="20:00"/>
    <n v="14"/>
    <x v="3"/>
    <s v="jueves"/>
    <s v="Free tour de los misterios y leyendas de Santiago"/>
    <n v="3"/>
    <n v="0"/>
    <s v="Maribel Mellén  Bonilla"/>
    <s v="616810170"/>
    <s v="Opinado"/>
  </r>
  <r>
    <n v="32608879"/>
    <x v="0"/>
    <s v="30-07-2025 23:48:14"/>
    <d v="2025-07-30T00:00:00"/>
    <s v="05-08-2025"/>
    <d v="2025-08-05T00:00:00"/>
    <s v="12:00"/>
    <n v="6"/>
    <x v="4"/>
    <s v="martes"/>
    <s v="Free tour por Santiago de Compostela"/>
    <n v="2"/>
    <n v="0"/>
    <s v="Iris Del Val"/>
    <s v="686783162"/>
    <s v="Opinión solicitada"/>
  </r>
  <r>
    <n v="32608088"/>
    <x v="0"/>
    <s v="30-07-2025 23:16:31"/>
    <d v="2025-07-30T00:00:00"/>
    <s v="05-08-2025"/>
    <d v="2025-08-05T00:00:00"/>
    <s v="12:00"/>
    <n v="6"/>
    <x v="4"/>
    <s v="martes"/>
    <s v="Free tour por Santiago de Compostela"/>
    <n v="0"/>
    <n v="0"/>
    <s v="Sofia Rodiles"/>
    <s v="636864341"/>
    <s v="No show"/>
  </r>
  <r>
    <n v="32608000"/>
    <x v="1"/>
    <s v="30-07-2025 23:23:05"/>
    <d v="2025-07-30T00:00:00"/>
    <s v="16-08-2025"/>
    <d v="2025-08-16T00:00:00"/>
    <s v="10:45"/>
    <n v="17"/>
    <x v="4"/>
    <s v="sábado"/>
    <s v="Free tour por Santiago de Compostela"/>
    <n v="3"/>
    <n v="0"/>
    <s v="Eva Espinosa Carvia"/>
    <s v="661914039"/>
    <s v="Opinión solicitada"/>
  </r>
  <r>
    <n v="32607438"/>
    <x v="2"/>
    <s v="30-07-2025 23:02:12"/>
    <d v="2025-07-30T00:00:00"/>
    <s v="01-08-2025"/>
    <d v="2025-08-01T00:00:00"/>
    <s v="12:00"/>
    <n v="2"/>
    <x v="4"/>
    <s v="viernes"/>
    <s v="Free tour por Santiago de Compostela"/>
    <n v="4"/>
    <n v="0"/>
    <s v="Javier Antiller Suárez"/>
    <s v="678547482"/>
    <s v="Opinado"/>
  </r>
  <r>
    <n v="32606896"/>
    <x v="0"/>
    <s v="30-07-2025 22:36:40"/>
    <d v="2025-07-30T00:00:00"/>
    <s v="01-08-2025"/>
    <d v="2025-08-01T00:00:00"/>
    <s v="10:45"/>
    <n v="2"/>
    <x v="4"/>
    <s v="viernes"/>
    <s v="Free tour por Santiago de Compostela"/>
    <n v="3"/>
    <n v="0"/>
    <s v="Nayra Villanueva"/>
    <s v="681638312"/>
    <s v="Opinión solicitada"/>
  </r>
  <r>
    <n v="32606872"/>
    <x v="1"/>
    <s v="30-07-2025 22:36:38"/>
    <d v="2025-07-30T00:00:00"/>
    <s v="12-08-2025"/>
    <d v="2025-08-12T00:00:00"/>
    <s v="10:45"/>
    <n v="13"/>
    <x v="4"/>
    <s v="martes"/>
    <s v="Free tour por Santiago de Compostela"/>
    <n v="0"/>
    <n v="0"/>
    <s v="Daniel Almiñana Martínez"/>
    <s v="674814752"/>
    <s v="No show"/>
  </r>
  <r>
    <n v="32606686"/>
    <x v="0"/>
    <s v="30-07-2025 22:30:09"/>
    <d v="2025-07-30T00:00:00"/>
    <s v="18-08-2025"/>
    <d v="2025-08-18T00:00:00"/>
    <s v="12:00"/>
    <n v="19"/>
    <x v="4"/>
    <s v="lunes"/>
    <s v="Visita guiada por la Catedral de Santiago"/>
    <n v="2"/>
    <n v="54"/>
    <s v="Rosa Lleo"/>
    <s v="616623929"/>
    <s v="Opinado"/>
  </r>
  <r>
    <n v="32606435"/>
    <x v="1"/>
    <s v="30-07-2025 22:32:26"/>
    <d v="2025-07-30T00:00:00"/>
    <s v="11-08-2025"/>
    <d v="2025-08-11T00:00:00"/>
    <s v="12:00"/>
    <n v="12"/>
    <x v="4"/>
    <s v="lunes"/>
    <s v="Free tour por Santiago de Compostela"/>
    <n v="5"/>
    <n v="0"/>
    <s v="Raúl Jimeno Sanchez"/>
    <s v="629888130"/>
    <s v="Opinado"/>
  </r>
  <r>
    <n v="32606314"/>
    <x v="0"/>
    <s v="30-07-2025 22:16:43"/>
    <d v="2025-07-30T00:00:00"/>
    <s v="01-08-2025"/>
    <d v="2025-08-01T00:00:00"/>
    <s v="17:30"/>
    <n v="2"/>
    <x v="4"/>
    <s v="viernes"/>
    <s v="Free tour por Santiago de Compostela"/>
    <n v="2"/>
    <n v="0"/>
    <s v="M Arantzazu Loizaga Oliva"/>
    <s v="696397641"/>
    <s v="Opinado"/>
  </r>
  <r>
    <n v="32606237"/>
    <x v="0"/>
    <s v="30-07-2025 22:15:15"/>
    <d v="2025-07-30T00:00:00"/>
    <s v="04-08-2025"/>
    <d v="2025-08-04T00:00:00"/>
    <s v="10:00"/>
    <n v="5"/>
    <x v="4"/>
    <s v="lunes"/>
    <s v="Visita guiada por la Catedral de Santiago"/>
    <n v="2"/>
    <n v="34"/>
    <s v="Rocio Molina Fernández"/>
    <s v="695492972"/>
    <s v="Opinado"/>
  </r>
  <r>
    <n v="32605814"/>
    <x v="1"/>
    <s v="30-07-2025 22:06:47"/>
    <d v="2025-07-30T00:00:00"/>
    <s v="07-08-2025"/>
    <d v="2025-08-07T00:00:00"/>
    <s v="20:00"/>
    <n v="8"/>
    <x v="4"/>
    <s v="jueves"/>
    <s v="Free tour de los misterios y leyendas de Santiago"/>
    <n v="6"/>
    <n v="0"/>
    <s v="Yolanda Ortigas Antolinez"/>
    <s v="669817474"/>
    <s v="Opinión solicitada"/>
  </r>
  <r>
    <n v="32605717"/>
    <x v="0"/>
    <s v="30-07-2025 23:08:39"/>
    <d v="2025-07-30T00:00:00"/>
    <s v="07-08-2025"/>
    <d v="2025-08-07T00:00:00"/>
    <s v="17:30"/>
    <n v="8"/>
    <x v="4"/>
    <s v="jueves"/>
    <s v="Free tour por Santiago de Compostela"/>
    <n v="3"/>
    <n v="0"/>
    <s v="Ana Grau"/>
    <s v="620977955"/>
    <s v="Opinado"/>
  </r>
  <r>
    <n v="32605291"/>
    <x v="0"/>
    <s v="30-07-2025 21:42:08"/>
    <d v="2025-07-30T00:00:00"/>
    <s v="01-08-2025"/>
    <d v="2025-08-01T00:00:00"/>
    <s v="10:45"/>
    <n v="2"/>
    <x v="4"/>
    <s v="viernes"/>
    <s v="Free tour por Santiago de Compostela"/>
    <n v="2"/>
    <n v="0"/>
    <s v="Maria Rodriguez"/>
    <s v="695635402"/>
    <s v="Opinado"/>
  </r>
  <r>
    <n v="32605100"/>
    <x v="0"/>
    <s v="30-07-2025 21:36:09"/>
    <d v="2025-07-30T00:00:00"/>
    <s v="05-08-2025"/>
    <d v="2025-08-05T00:00:00"/>
    <s v="11:30"/>
    <n v="6"/>
    <x v="4"/>
    <s v="martes"/>
    <s v="Visita guiada por la Catedral de Santiago"/>
    <n v="3"/>
    <n v="51"/>
    <s v="ángela Rubira Micó"/>
    <s v="625203408"/>
    <s v="Opinado"/>
  </r>
  <r>
    <n v="32604819"/>
    <x v="1"/>
    <s v="30-07-2025 21:26:44"/>
    <d v="2025-07-30T00:00:00"/>
    <s v="27-08-2025"/>
    <d v="2025-08-27T00:00:00"/>
    <s v="17:30"/>
    <n v="28"/>
    <x v="4"/>
    <s v="miércoles"/>
    <s v="Free tour por Santiago de Compostela"/>
    <n v="3"/>
    <n v="0"/>
    <s v="Margarita Blanco Rebaque"/>
    <s v="607958706"/>
    <s v="Opinado"/>
  </r>
  <r>
    <n v="32604572"/>
    <x v="0"/>
    <s v="30-07-2025 21:22:50"/>
    <d v="2025-07-30T00:00:00"/>
    <s v="19-08-2025"/>
    <d v="2025-08-19T00:00:00"/>
    <s v="10:00"/>
    <n v="20"/>
    <x v="4"/>
    <s v="martes"/>
    <s v="Tour de Santiago de Compostela al completo con entradas"/>
    <n v="2"/>
    <n v="80"/>
    <s v="Joaquín González Quesada"/>
    <s v="669483715"/>
    <s v="Opinión solicitada"/>
  </r>
  <r>
    <n v="32604480"/>
    <x v="0"/>
    <s v="30-07-2025 21:25:02"/>
    <d v="2025-07-30T00:00:00"/>
    <s v="04-08-2025"/>
    <d v="2025-08-04T00:00:00"/>
    <s v="12:00"/>
    <n v="5"/>
    <x v="4"/>
    <s v="lunes"/>
    <s v="Free tour por Santiago de Compostela"/>
    <n v="4"/>
    <n v="0"/>
    <s v="Maria Del Pilar Soria Sáez"/>
    <s v="678658502"/>
    <s v="Opinado"/>
  </r>
  <r>
    <n v="32604334"/>
    <x v="3"/>
    <s v="30-07-2025 21:12:54"/>
    <d v="2025-07-30T00:00:00"/>
    <s v="12-08-2025"/>
    <d v="2025-08-12T00:00:00"/>
    <s v="20:00"/>
    <n v="13"/>
    <x v="4"/>
    <s v="martes"/>
    <s v="Free tour de los misterios y leyendas de Santiago"/>
    <n v="2"/>
    <n v="0"/>
    <s v="Milagrosa Flores Cueto"/>
    <s v="610796319"/>
    <s v="Opinión solicitada"/>
  </r>
  <r>
    <n v="32604304"/>
    <x v="2"/>
    <s v="30-07-2025 21:11:48"/>
    <d v="2025-07-30T00:00:00"/>
    <s v="01-08-2025"/>
    <d v="2025-08-01T00:00:00"/>
    <s v="12:00"/>
    <n v="2"/>
    <x v="4"/>
    <s v="viernes"/>
    <s v="Free tour por Santiago de Compostela"/>
    <n v="4"/>
    <n v="0"/>
    <s v="Salud Andrade Renales"/>
    <s v="687625312"/>
    <s v="Opinado"/>
  </r>
  <r>
    <n v="32604132"/>
    <x v="0"/>
    <s v="30-07-2025 21:09:39"/>
    <d v="2025-07-30T00:00:00"/>
    <s v="25-08-2025"/>
    <d v="2025-08-25T00:00:00"/>
    <s v="18:45"/>
    <n v="26"/>
    <x v="4"/>
    <s v="lunes"/>
    <s v="Free tour por Santiago de Compostela"/>
    <n v="2"/>
    <n v="0"/>
    <s v="Marina González Pardo"/>
    <s v="684637667"/>
    <s v="Opinado"/>
  </r>
  <r>
    <n v="32604095"/>
    <x v="0"/>
    <s v="30-07-2025 21:05:07"/>
    <d v="2025-07-30T00:00:00"/>
    <s v="07-08-2025"/>
    <d v="2025-08-07T00:00:00"/>
    <s v="12:00"/>
    <n v="8"/>
    <x v="4"/>
    <s v="jueves"/>
    <s v="Free tour por Santiago de Compostela"/>
    <n v="5"/>
    <n v="0"/>
    <s v="Cecilio Carrera Sánchez"/>
    <s v="699869359"/>
    <s v="Opinado"/>
  </r>
  <r>
    <n v="32603952"/>
    <x v="1"/>
    <s v="30-07-2025 21:00:56"/>
    <d v="2025-07-30T00:00:00"/>
    <s v="06-08-2025"/>
    <d v="2025-08-06T00:00:00"/>
    <s v="10:45"/>
    <n v="7"/>
    <x v="4"/>
    <s v="miércoles"/>
    <s v="Free tour por Santiago de Compostela"/>
    <n v="3"/>
    <n v="0"/>
    <s v="Sandra Fernandez Berbes"/>
    <s v="653171469"/>
    <s v="Opinado"/>
  </r>
  <r>
    <n v="32603756"/>
    <x v="1"/>
    <s v="30-07-2025 20:54:05"/>
    <d v="2025-07-30T00:00:00"/>
    <s v="13-08-2025"/>
    <d v="2025-08-13T00:00:00"/>
    <s v="10:45"/>
    <n v="14"/>
    <x v="4"/>
    <s v="miércoles"/>
    <s v="Free tour por Santiago de Compostela"/>
    <n v="2"/>
    <n v="0"/>
    <s v="Pascual Martinez"/>
    <s v="636951528"/>
    <s v="Opinión solicitada"/>
  </r>
  <r>
    <n v="32603521"/>
    <x v="1"/>
    <s v="30-07-2025 20:47:16"/>
    <d v="2025-07-30T00:00:00"/>
    <s v="02-08-2025"/>
    <d v="2025-08-02T00:00:00"/>
    <s v="16:45"/>
    <n v="3"/>
    <x v="4"/>
    <s v="sábado"/>
    <s v="Visita guiada por la Catedral de Santiago"/>
    <n v="4"/>
    <n v="68"/>
    <s v="Jose Carneiro Mendez"/>
    <s v="653784171"/>
    <s v="Opinión solicitada"/>
  </r>
  <r>
    <n v="32602415"/>
    <x v="0"/>
    <s v="02-08-2025 12:56:19"/>
    <d v="2025-08-02T00:00:00"/>
    <s v="22-08-2025"/>
    <d v="2025-08-22T00:00:00"/>
    <s v="20:00"/>
    <n v="20"/>
    <x v="1"/>
    <s v="viernes"/>
    <s v="Free tour de los misterios y leyendas de Santiago"/>
    <n v="5"/>
    <n v="0"/>
    <s v="Alvaro Pardo Huerta"/>
    <s v="603017530"/>
    <s v="Opinado"/>
  </r>
  <r>
    <n v="32601779"/>
    <x v="0"/>
    <s v="30-07-2025 21:01:48"/>
    <d v="2025-07-30T00:00:00"/>
    <s v="01-08-2025"/>
    <d v="2025-08-01T00:00:00"/>
    <s v="18:45"/>
    <n v="2"/>
    <x v="4"/>
    <s v="viernes"/>
    <s v="Free tour por Santiago de Compostela"/>
    <n v="2"/>
    <n v="0"/>
    <s v="Juancho Moreno"/>
    <s v="667540740"/>
    <s v="Opinión solicitada"/>
  </r>
  <r>
    <n v="32601502"/>
    <x v="2"/>
    <s v="30-07-2025 19:46:40"/>
    <d v="2025-07-30T00:00:00"/>
    <s v="07-08-2025"/>
    <d v="2025-08-07T00:00:00"/>
    <s v="12:00"/>
    <n v="8"/>
    <x v="4"/>
    <s v="jueves"/>
    <s v="Free tour por Santiago de Compostela"/>
    <n v="4"/>
    <n v="0"/>
    <s v="Jose Luis Zuil Escobar"/>
    <s v="678022603"/>
    <s v="Opinión solicitada"/>
  </r>
  <r>
    <n v="32600856"/>
    <x v="1"/>
    <s v="30-07-2025 19:30:10"/>
    <d v="2025-07-30T00:00:00"/>
    <s v="07-08-2025"/>
    <d v="2025-08-07T00:00:00"/>
    <s v="20:00"/>
    <n v="8"/>
    <x v="4"/>
    <s v="jueves"/>
    <s v="Free tour de los misterios y leyendas de Santiago"/>
    <n v="1"/>
    <n v="0"/>
    <s v="Daniela Alisauskas Atrio"/>
    <s v="647024478"/>
    <s v="Opinión solicitada"/>
  </r>
  <r>
    <n v="32600648"/>
    <x v="1"/>
    <s v="30-07-2025 19:26:12"/>
    <d v="2025-07-30T00:00:00"/>
    <s v="14-08-2025"/>
    <d v="2025-08-14T00:00:00"/>
    <s v="12:00"/>
    <n v="15"/>
    <x v="4"/>
    <s v="jueves"/>
    <s v="Visita guiada por la Catedral de Santiago"/>
    <n v="2"/>
    <n v="54"/>
    <s v="Monica Martinez"/>
    <s v="696963734"/>
    <s v="Opinado"/>
  </r>
  <r>
    <n v="32600445"/>
    <x v="2"/>
    <s v="30-07-2025 19:20:31"/>
    <d v="2025-07-30T00:00:00"/>
    <s v="01-08-2025"/>
    <d v="2025-08-01T00:00:00"/>
    <s v="16:45"/>
    <n v="2"/>
    <x v="4"/>
    <s v="viernes"/>
    <s v="Visita guiada por la Catedral de Santiago"/>
    <n v="2"/>
    <n v="34"/>
    <s v="Jaime Pérez Vázquez"/>
    <s v="666434176"/>
    <s v="Opinión solicitada"/>
  </r>
  <r>
    <n v="32600357"/>
    <x v="2"/>
    <s v="30-07-2025 19:15:53"/>
    <d v="2025-07-30T00:00:00"/>
    <s v="17-08-2025"/>
    <d v="2025-08-17T00:00:00"/>
    <s v="18:45"/>
    <n v="18"/>
    <x v="4"/>
    <s v="domingo"/>
    <s v="Free tour por Santiago de Compostela"/>
    <n v="4"/>
    <n v="0"/>
    <s v="Cristian Rupérez Cortés"/>
    <s v="625887443"/>
    <s v="Opinión solicitada"/>
  </r>
  <r>
    <n v="32600003"/>
    <x v="1"/>
    <s v="30-07-2025 19:04:16"/>
    <d v="2025-07-30T00:00:00"/>
    <s v="01-08-2025"/>
    <d v="2025-08-01T00:00:00"/>
    <s v="10:45"/>
    <n v="2"/>
    <x v="4"/>
    <s v="viernes"/>
    <s v="Free tour por Santiago de Compostela"/>
    <n v="4"/>
    <n v="0"/>
    <s v="Anna Bresco Sole"/>
    <s v="680177128"/>
    <s v="Opinión solicitada"/>
  </r>
  <r>
    <n v="32599686"/>
    <x v="1"/>
    <s v="30-07-2025 19:00:34"/>
    <d v="2025-07-30T00:00:00"/>
    <s v="01-08-2025"/>
    <d v="2025-08-01T00:00:00"/>
    <s v="12:00"/>
    <n v="2"/>
    <x v="4"/>
    <s v="viernes"/>
    <s v="Free tour por Santiago de Compostela"/>
    <n v="2"/>
    <n v="0"/>
    <s v="Andrea Mila"/>
    <s v="604068657"/>
    <s v="Opinión solicitada"/>
  </r>
  <r>
    <n v="32599498"/>
    <x v="0"/>
    <s v="30-07-2025 18:51:32"/>
    <d v="2025-07-30T00:00:00"/>
    <s v="23-08-2025"/>
    <d v="2025-08-23T00:00:00"/>
    <s v="10:45"/>
    <n v="24"/>
    <x v="4"/>
    <s v="sábado"/>
    <s v="Free tour por Santiago de Compostela"/>
    <n v="3"/>
    <n v="0"/>
    <s v="Antonio Navas Gonzalez"/>
    <s v="654613156"/>
    <s v="Opinado"/>
  </r>
  <r>
    <n v="32599155"/>
    <x v="1"/>
    <s v="30-07-2025 18:37:16"/>
    <d v="2025-07-30T00:00:00"/>
    <s v="03-08-2025"/>
    <d v="2025-08-03T00:00:00"/>
    <s v="12:00"/>
    <n v="4"/>
    <x v="4"/>
    <s v="domingo"/>
    <s v="Free tour por Santiago de Compostela"/>
    <n v="2"/>
    <n v="0"/>
    <s v="Blanca Fernandez"/>
    <s v="676375563"/>
    <s v="Opinión solicitada"/>
  </r>
  <r>
    <n v="32597999"/>
    <x v="1"/>
    <s v="30-07-2025 18:01:07"/>
    <d v="2025-07-30T00:00:00"/>
    <s v="02-08-2025"/>
    <d v="2025-08-02T00:00:00"/>
    <s v="18:45"/>
    <n v="3"/>
    <x v="4"/>
    <s v="sábado"/>
    <s v="Free tour por Santiago de Compostela"/>
    <n v="2"/>
    <n v="0"/>
    <s v="ángel Luis Hermoso Ortega"/>
    <s v="622181796"/>
    <s v="Opinado"/>
  </r>
  <r>
    <n v="32597014"/>
    <x v="1"/>
    <s v="30-07-2025 17:28:20"/>
    <d v="2025-07-30T00:00:00"/>
    <s v="08-08-2025"/>
    <d v="2025-08-08T00:00:00"/>
    <s v="10:45"/>
    <n v="9"/>
    <x v="4"/>
    <s v="viernes"/>
    <s v="Free tour por Santiago de Compostela"/>
    <n v="4"/>
    <n v="0"/>
    <s v="Montserrat Calviño Villar"/>
    <s v="684303019"/>
    <s v="Opinión solicitada"/>
  </r>
  <r>
    <n v="32596814"/>
    <x v="1"/>
    <s v="30-07-2025 17:20:44"/>
    <d v="2025-07-30T00:00:00"/>
    <s v="06-08-2025"/>
    <d v="2025-08-06T00:00:00"/>
    <s v="12:00"/>
    <n v="7"/>
    <x v="4"/>
    <s v="miércoles"/>
    <s v="Free tour por Santiago de Compostela"/>
    <n v="2"/>
    <n v="0"/>
    <s v="Patricia Perelló Méndez"/>
    <s v="605647586"/>
    <s v="Opinado"/>
  </r>
  <r>
    <n v="32596459"/>
    <x v="3"/>
    <s v="30-07-2025 17:11:06"/>
    <d v="2025-07-30T00:00:00"/>
    <s v="08-08-2025"/>
    <d v="2025-08-08T00:00:00"/>
    <s v="17:30"/>
    <n v="9"/>
    <x v="4"/>
    <s v="viernes"/>
    <s v="Free tour por Santiago de Compostela"/>
    <n v="5"/>
    <n v="0"/>
    <s v="Víctor Romero Climent"/>
    <s v="674305444"/>
    <s v="Opinado"/>
  </r>
  <r>
    <n v="32595851"/>
    <x v="1"/>
    <s v="30-07-2025 16:45:49"/>
    <d v="2025-07-30T00:00:00"/>
    <s v="05-08-2025"/>
    <d v="2025-08-05T00:00:00"/>
    <s v="10:45"/>
    <n v="6"/>
    <x v="4"/>
    <s v="martes"/>
    <s v="Free tour por Santiago de Compostela"/>
    <n v="4"/>
    <n v="0"/>
    <s v="Yolanda Perez Garcia"/>
    <s v="646933373"/>
    <s v="Opinión solicitada"/>
  </r>
  <r>
    <n v="32595189"/>
    <x v="0"/>
    <s v="30-07-2025 16:29:51"/>
    <d v="2025-07-30T00:00:00"/>
    <s v="11-08-2025"/>
    <d v="2025-08-11T00:00:00"/>
    <s v="18:45"/>
    <n v="12"/>
    <x v="4"/>
    <s v="lunes"/>
    <s v="Free tour por Santiago de Compostela"/>
    <n v="2"/>
    <n v="0"/>
    <s v="Ana María Romero Vázquez"/>
    <s v="646085571"/>
    <s v="Opinado"/>
  </r>
  <r>
    <n v="32593512"/>
    <x v="1"/>
    <s v="30-07-2025 15:39:35"/>
    <d v="2025-07-30T00:00:00"/>
    <s v="01-08-2025"/>
    <d v="2025-08-01T00:00:00"/>
    <s v="12:00"/>
    <n v="2"/>
    <x v="4"/>
    <s v="viernes"/>
    <s v="Free tour por Santiago de Compostela"/>
    <n v="2"/>
    <n v="0"/>
    <s v="Isis García Cruz"/>
    <s v="691919797"/>
    <s v="Opinión solicitada"/>
  </r>
  <r>
    <n v="32593250"/>
    <x v="0"/>
    <s v="30-07-2025 15:04:27"/>
    <d v="2025-07-30T00:00:00"/>
    <s v="04-08-2025"/>
    <d v="2025-08-04T00:00:00"/>
    <s v="12:00"/>
    <n v="5"/>
    <x v="4"/>
    <s v="lunes"/>
    <s v="Free tour por Santiago de Compostela"/>
    <n v="2"/>
    <n v="0"/>
    <s v="Jose Vigo Lara"/>
    <s v="627333431"/>
    <s v="Opinión solicitada"/>
  </r>
  <r>
    <n v="32593038"/>
    <x v="1"/>
    <s v="30-07-2025 14:56:41"/>
    <d v="2025-07-30T00:00:00"/>
    <s v="17-08-2025"/>
    <d v="2025-08-17T00:00:00"/>
    <s v="10:00"/>
    <n v="18"/>
    <x v="4"/>
    <s v="domingo"/>
    <s v="Visita guiada por la Catedral de Santiago"/>
    <n v="2"/>
    <n v="54"/>
    <s v="Antonio Sancho Villa"/>
    <s v="607630409"/>
    <s v="Opinión solicitada"/>
  </r>
  <r>
    <n v="32591646"/>
    <x v="1"/>
    <s v="30-07-2025 13:53:37"/>
    <d v="2025-07-30T00:00:00"/>
    <s v="01-08-2025"/>
    <d v="2025-08-01T00:00:00"/>
    <s v="12:00"/>
    <n v="2"/>
    <x v="4"/>
    <s v="viernes"/>
    <s v="Free tour por Santiago de Compostela"/>
    <n v="2"/>
    <n v="0"/>
    <s v="Jorge Goya Pérez"/>
    <s v="628174989"/>
    <s v="Opinado"/>
  </r>
  <r>
    <n v="32591551"/>
    <x v="2"/>
    <s v="30-07-2025 13:47:25"/>
    <d v="2025-07-30T00:00:00"/>
    <s v="02-08-2025"/>
    <d v="2025-08-02T00:00:00"/>
    <s v="17:30"/>
    <n v="3"/>
    <x v="4"/>
    <s v="sábado"/>
    <s v="Free tour por Santiago de Compostela"/>
    <n v="3"/>
    <n v="0"/>
    <s v="María Gómez García"/>
    <s v="675473200"/>
    <s v="Opinión solicitada"/>
  </r>
  <r>
    <n v="32591194"/>
    <x v="0"/>
    <s v="30-07-2025 13:31:37"/>
    <d v="2025-07-30T00:00:00"/>
    <s v="02-08-2025"/>
    <d v="2025-08-02T00:00:00"/>
    <s v="10:45"/>
    <n v="3"/>
    <x v="4"/>
    <s v="sábado"/>
    <s v="Free tour por Santiago de Compostela"/>
    <n v="5"/>
    <n v="0"/>
    <s v="Olga Anton Hurtado"/>
    <s v="667267972"/>
    <s v="Opinado"/>
  </r>
  <r>
    <n v="32591167"/>
    <x v="1"/>
    <s v="30-07-2025 13:30:43"/>
    <d v="2025-07-30T00:00:00"/>
    <s v="08-08-2025"/>
    <d v="2025-08-08T00:00:00"/>
    <s v="12:00"/>
    <n v="9"/>
    <x v="4"/>
    <s v="viernes"/>
    <s v="Free tour por Santiago de Compostela"/>
    <n v="3"/>
    <n v="0"/>
    <s v="Inmaculada Romero Eugenio"/>
    <s v="655113341"/>
    <s v="Opinado"/>
  </r>
  <r>
    <n v="32590784"/>
    <x v="1"/>
    <s v="30-07-2025 13:20:04"/>
    <d v="2025-07-30T00:00:00"/>
    <s v="04-08-2025"/>
    <d v="2025-08-04T00:00:00"/>
    <s v="11:30"/>
    <n v="5"/>
    <x v="4"/>
    <s v="lunes"/>
    <s v="Visita guiada por la Catedral de Santiago"/>
    <n v="4"/>
    <n v="68"/>
    <s v="Paula Moreno Torres"/>
    <s v="paulamorenotorres@gm"/>
    <s v="Opinión solicitada"/>
  </r>
  <r>
    <n v="32590370"/>
    <x v="0"/>
    <s v="30-07-2025 13:02:19"/>
    <d v="2025-07-30T00:00:00"/>
    <s v="09-08-2025"/>
    <d v="2025-08-09T00:00:00"/>
    <s v="20:00"/>
    <n v="10"/>
    <x v="4"/>
    <s v="sábado"/>
    <s v="Free tour de los misterios y leyendas de Santiago"/>
    <n v="1"/>
    <n v="0"/>
    <s v="Francisco Muñoz Palomares"/>
    <s v="655978160"/>
    <s v="Opinión solicitada"/>
  </r>
  <r>
    <n v="32590168"/>
    <x v="0"/>
    <s v="30-07-2025 12:58:03"/>
    <d v="2025-07-30T00:00:00"/>
    <s v="29-08-2025"/>
    <d v="2025-08-29T00:00:00"/>
    <s v="12:00"/>
    <n v="30"/>
    <x v="4"/>
    <s v="viernes"/>
    <s v="Visita guiada por la Catedral de Santiago"/>
    <n v="2"/>
    <n v="54"/>
    <s v="Juan Carlos Godoy De La Garma"/>
    <s v="615881279"/>
    <s v="Opinión solicitada"/>
  </r>
  <r>
    <n v="32589599"/>
    <x v="0"/>
    <s v="30-07-2025 12:37:18"/>
    <d v="2025-07-30T00:00:00"/>
    <s v="01-08-2025"/>
    <d v="2025-08-01T00:00:00"/>
    <s v="10:00"/>
    <n v="2"/>
    <x v="4"/>
    <s v="viernes"/>
    <s v="Visita guiada por la Catedral de Santiago"/>
    <n v="2"/>
    <n v="34"/>
    <s v="Marco Moreno"/>
    <s v="670490745"/>
    <s v="Opinión solicitada"/>
  </r>
  <r>
    <n v="32589549"/>
    <x v="0"/>
    <s v="30-07-2025 12:34:03"/>
    <d v="2025-07-30T00:00:00"/>
    <s v="12-08-2025"/>
    <d v="2025-08-12T00:00:00"/>
    <s v="10:45"/>
    <n v="13"/>
    <x v="4"/>
    <s v="martes"/>
    <s v="Free tour por Santiago de Compostela"/>
    <n v="2"/>
    <n v="0"/>
    <s v="Pilar Jordi"/>
    <s v="607204313"/>
    <s v="Opinión solicitada"/>
  </r>
  <r>
    <n v="32589445"/>
    <x v="0"/>
    <s v="31-07-2025 09:42:50"/>
    <d v="2025-07-31T00:00:00"/>
    <s v="01-08-2025"/>
    <d v="2025-08-01T00:00:00"/>
    <s v="12:00"/>
    <n v="1"/>
    <x v="3"/>
    <s v="viernes"/>
    <s v="Free tour por Santiago de Compostela"/>
    <n v="3"/>
    <n v="0"/>
    <s v="Oscar Alonso Barredo"/>
    <s v="626328070"/>
    <s v="Opinado"/>
  </r>
  <r>
    <n v="32588353"/>
    <x v="1"/>
    <s v="30-07-2025 11:50:01"/>
    <d v="2025-07-30T00:00:00"/>
    <s v="14-08-2025"/>
    <d v="2025-08-14T00:00:00"/>
    <s v="12:00"/>
    <n v="15"/>
    <x v="4"/>
    <s v="jueves"/>
    <s v="Free tour por Santiago de Compostela"/>
    <n v="4"/>
    <n v="0"/>
    <s v="Mónica Yela Calvo"/>
    <s v="627647277"/>
    <s v="Opinión solicitada"/>
  </r>
  <r>
    <n v="32588331"/>
    <x v="1"/>
    <s v="31-07-2025 11:23:18"/>
    <d v="2025-07-31T00:00:00"/>
    <s v="08-08-2025"/>
    <d v="2025-08-08T00:00:00"/>
    <s v="17:30"/>
    <n v="8"/>
    <x v="3"/>
    <s v="viernes"/>
    <s v="Free tour por Santiago de Compostela"/>
    <n v="1"/>
    <n v="0"/>
    <s v="Cristina Sobrino Ruiz"/>
    <s v="652690752"/>
    <s v="Opinión solicitada"/>
  </r>
  <r>
    <n v="32587840"/>
    <x v="0"/>
    <s v="30-07-2025 11:27:10"/>
    <d v="2025-07-30T00:00:00"/>
    <s v="05-08-2025"/>
    <d v="2025-08-05T00:00:00"/>
    <s v="20:00"/>
    <n v="6"/>
    <x v="4"/>
    <s v="martes"/>
    <s v="Free tour de los misterios y leyendas de Santiago"/>
    <n v="4"/>
    <n v="0"/>
    <s v="David Acosta Conde"/>
    <s v="686893518"/>
    <s v="Opinado"/>
  </r>
  <r>
    <n v="32586989"/>
    <x v="1"/>
    <s v="30-07-2025 10:58:12"/>
    <d v="2025-07-30T00:00:00"/>
    <s v="01-08-2025"/>
    <d v="2025-08-01T00:00:00"/>
    <s v="12:00"/>
    <n v="2"/>
    <x v="4"/>
    <s v="viernes"/>
    <s v="Free tour por Santiago de Compostela"/>
    <n v="2"/>
    <n v="0"/>
    <s v="Ana Ruiz"/>
    <s v="635837286"/>
    <s v="Opinado"/>
  </r>
  <r>
    <n v="32585363"/>
    <x v="1"/>
    <s v="30-07-2025 09:39:22"/>
    <d v="2025-07-30T00:00:00"/>
    <s v="02-08-2025"/>
    <d v="2025-08-02T00:00:00"/>
    <s v="12:00"/>
    <n v="3"/>
    <x v="4"/>
    <s v="sábado"/>
    <s v="Free tour por Santiago de Compostela"/>
    <n v="3"/>
    <n v="0"/>
    <s v="Yesica Beatriz Gonzalez Montesinos"/>
    <s v="661099325"/>
    <s v="Opinión solicitada"/>
  </r>
  <r>
    <n v="32585027"/>
    <x v="1"/>
    <s v="30-07-2025 09:24:19"/>
    <d v="2025-07-30T00:00:00"/>
    <s v="09-08-2025"/>
    <d v="2025-08-09T00:00:00"/>
    <s v="12:00"/>
    <n v="10"/>
    <x v="4"/>
    <s v="sábado"/>
    <s v="Free tour por Santiago de Compostela"/>
    <n v="0"/>
    <n v="0"/>
    <s v="Jose  Antonio Gonzalez Alvarez"/>
    <s v="667790255"/>
    <s v="No show"/>
  </r>
  <r>
    <n v="32584700"/>
    <x v="0"/>
    <s v="30-07-2025 09:05:22"/>
    <d v="2025-07-30T00:00:00"/>
    <s v="09-08-2025"/>
    <d v="2025-08-09T00:00:00"/>
    <s v="10:00"/>
    <n v="10"/>
    <x v="4"/>
    <s v="sábado"/>
    <s v="Tour de Santiago de Compostela al completo con entradas"/>
    <n v="2"/>
    <n v="90"/>
    <s v="Celia Gil Llamas"/>
    <s v="659150196"/>
    <s v="Opinión solicitada"/>
  </r>
  <r>
    <n v="32584527"/>
    <x v="1"/>
    <s v="30-07-2025 08:51:45"/>
    <d v="2025-07-30T00:00:00"/>
    <s v="04-08-2025"/>
    <d v="2025-08-04T00:00:00"/>
    <s v="16:45"/>
    <n v="5"/>
    <x v="4"/>
    <s v="lunes"/>
    <s v="Visita guiada por la Catedral de Santiago"/>
    <n v="2"/>
    <n v="34"/>
    <s v="Sandra Milena Salas Martínez"/>
    <s v="663717831"/>
    <s v="Opinión solicitada"/>
  </r>
  <r>
    <n v="32582169"/>
    <x v="0"/>
    <s v="30-07-2025 02:34:11"/>
    <d v="2025-07-30T00:00:00"/>
    <s v="10-08-2025"/>
    <d v="2025-08-10T00:00:00"/>
    <s v="10:00"/>
    <n v="11"/>
    <x v="4"/>
    <s v="domingo"/>
    <s v="Visita guiada por la Catedral de Santiago"/>
    <n v="3"/>
    <n v="81"/>
    <s v="Miriam Fernandez Parada"/>
    <s v="699490608"/>
    <s v="Opinión solicitada"/>
  </r>
  <r>
    <n v="32580644"/>
    <x v="1"/>
    <s v="30-07-2025 00:24:04"/>
    <d v="2025-07-30T00:00:00"/>
    <s v="12-08-2025"/>
    <d v="2025-08-12T00:00:00"/>
    <s v="18:45"/>
    <n v="13"/>
    <x v="4"/>
    <s v="martes"/>
    <s v="Free tour por Santiago de Compostela"/>
    <n v="4"/>
    <n v="0"/>
    <s v="Israel Carlon Linares"/>
    <s v="647097379"/>
    <s v="Opinión solicitada"/>
  </r>
  <r>
    <n v="32580381"/>
    <x v="1"/>
    <s v="30-07-2025 00:08:10"/>
    <d v="2025-07-30T00:00:00"/>
    <s v="13-08-2025"/>
    <d v="2025-08-13T00:00:00"/>
    <s v="12:00"/>
    <n v="14"/>
    <x v="4"/>
    <s v="miércoles"/>
    <s v="Free tour por Santiago de Compostela"/>
    <n v="4"/>
    <n v="0"/>
    <s v="Ana Belen García Escobar"/>
    <s v="676844128"/>
    <s v="Opinado"/>
  </r>
  <r>
    <n v="32579957"/>
    <x v="1"/>
    <s v="29-07-2025 23:48:30"/>
    <d v="2025-07-29T00:00:00"/>
    <s v="13-08-2025"/>
    <d v="2025-08-13T00:00:00"/>
    <s v="10:45"/>
    <n v="15"/>
    <x v="5"/>
    <s v="miércoles"/>
    <s v="Free tour por Santiago de Compostela"/>
    <n v="2"/>
    <n v="0"/>
    <s v="Andrea Bermúdez Domínguez"/>
    <s v="685081723"/>
    <s v="Opinión solicitada"/>
  </r>
  <r>
    <n v="32579365"/>
    <x v="0"/>
    <s v="29-07-2025 23:25:12"/>
    <d v="2025-07-29T00:00:00"/>
    <s v="15-08-2025"/>
    <d v="2025-08-15T00:00:00"/>
    <s v="12:00"/>
    <n v="17"/>
    <x v="5"/>
    <s v="viernes"/>
    <s v="Free tour por Santiago de Compostela"/>
    <n v="3"/>
    <n v="0"/>
    <s v="Purificacion Birlanga Quiles"/>
    <s v="630645134"/>
    <s v="Opinión solicitada"/>
  </r>
  <r>
    <n v="32579256"/>
    <x v="1"/>
    <s v="29-07-2025 23:29:11"/>
    <d v="2025-07-29T00:00:00"/>
    <s v="09-08-2025"/>
    <d v="2025-08-09T00:00:00"/>
    <s v="20:00"/>
    <n v="11"/>
    <x v="5"/>
    <s v="sábado"/>
    <s v="Free tour de los misterios y leyendas de Santiago"/>
    <n v="2"/>
    <n v="0"/>
    <s v="Jorge Rivera Garcia"/>
    <s v="618479760"/>
    <s v="Opinión solicitada"/>
  </r>
  <r>
    <n v="32579178"/>
    <x v="0"/>
    <s v="29-07-2025 23:20:34"/>
    <d v="2025-07-29T00:00:00"/>
    <s v="15-08-2025"/>
    <d v="2025-08-15T00:00:00"/>
    <s v="12:00"/>
    <n v="17"/>
    <x v="5"/>
    <s v="viernes"/>
    <s v="Free tour por Santiago de Compostela"/>
    <n v="4"/>
    <n v="0"/>
    <s v="Anabel Lopez Juarez"/>
    <s v="695438811"/>
    <s v="Opinión solicitada"/>
  </r>
  <r>
    <n v="32579100"/>
    <x v="0"/>
    <s v="29-07-2025 23:17:24"/>
    <d v="2025-07-29T00:00:00"/>
    <s v="05-08-2025"/>
    <d v="2025-08-05T00:00:00"/>
    <s v="12:00"/>
    <n v="7"/>
    <x v="5"/>
    <s v="martes"/>
    <s v="Free tour por Santiago de Compostela"/>
    <n v="2"/>
    <n v="0"/>
    <s v="Gracia María Garzón Cubero"/>
    <s v="627368911"/>
    <s v="Opinado"/>
  </r>
  <r>
    <n v="32579088"/>
    <x v="0"/>
    <s v="29-07-2025 23:19:01"/>
    <d v="2025-07-29T00:00:00"/>
    <s v="07-08-2025"/>
    <d v="2025-08-07T00:00:00"/>
    <s v="10:45"/>
    <n v="9"/>
    <x v="5"/>
    <s v="jueves"/>
    <s v="Free tour por Santiago de Compostela"/>
    <n v="2"/>
    <n v="0"/>
    <s v="Carolina Rodrigues"/>
    <s v="644604745"/>
    <s v="Opinión solicitada"/>
  </r>
  <r>
    <n v="32578482"/>
    <x v="1"/>
    <s v="29-07-2025 22:55:03"/>
    <d v="2025-07-29T00:00:00"/>
    <s v="04-08-2025"/>
    <d v="2025-08-04T00:00:00"/>
    <s v="17:30"/>
    <n v="6"/>
    <x v="5"/>
    <s v="lunes"/>
    <s v="Free tour por Santiago de Compostela"/>
    <n v="2"/>
    <n v="0"/>
    <s v="Jose Jimenez Vivancos"/>
    <s v="640894024"/>
    <s v="Opinado"/>
  </r>
  <r>
    <n v="32578390"/>
    <x v="0"/>
    <s v="30-07-2025 09:36:00"/>
    <d v="2025-07-30T00:00:00"/>
    <s v="17-08-2025"/>
    <d v="2025-08-17T00:00:00"/>
    <s v="18:45"/>
    <n v="18"/>
    <x v="4"/>
    <s v="domingo"/>
    <s v="Free tour por Santiago de Compostela"/>
    <n v="3"/>
    <n v="0"/>
    <s v="Ana Martínez Moral"/>
    <s v="650059544"/>
    <s v="Opinión solicitada"/>
  </r>
  <r>
    <n v="32578219"/>
    <x v="1"/>
    <s v="30-07-2025 07:31:08"/>
    <d v="2025-07-30T00:00:00"/>
    <s v="09-08-2025"/>
    <d v="2025-08-09T00:00:00"/>
    <s v="10:45"/>
    <n v="10"/>
    <x v="4"/>
    <s v="sábado"/>
    <s v="Free tour por Santiago de Compostela"/>
    <n v="0"/>
    <n v="0"/>
    <s v="Ana Pelaez Rodriguez"/>
    <s v="627912742"/>
    <s v="No show"/>
  </r>
  <r>
    <n v="32578189"/>
    <x v="0"/>
    <s v="29-07-2025 22:44:47"/>
    <d v="2025-07-29T00:00:00"/>
    <s v="12-08-2025"/>
    <d v="2025-08-12T00:00:00"/>
    <s v="17:30"/>
    <n v="14"/>
    <x v="5"/>
    <s v="martes"/>
    <s v="Free tour por Santiago de Compostela"/>
    <n v="2"/>
    <n v="0"/>
    <s v="Daniel Martínez Seoane"/>
    <s v="+34622580936"/>
    <s v="Opinión solicitada"/>
  </r>
  <r>
    <n v="32576988"/>
    <x v="1"/>
    <s v="29-07-2025 22:13:17"/>
    <d v="2025-07-29T00:00:00"/>
    <s v="08-08-2025"/>
    <d v="2025-08-08T00:00:00"/>
    <s v="18:45"/>
    <n v="10"/>
    <x v="5"/>
    <s v="viernes"/>
    <s v="Free tour por Santiago de Compostela"/>
    <n v="4"/>
    <n v="0"/>
    <s v="Jose Antonio Barroso Gonzalez"/>
    <s v="661428037"/>
    <s v="Opinión solicitada"/>
  </r>
  <r>
    <n v="32576715"/>
    <x v="2"/>
    <s v="29-07-2025 21:58:54"/>
    <d v="2025-07-29T00:00:00"/>
    <s v="12-08-2025"/>
    <d v="2025-08-12T00:00:00"/>
    <s v="20:00"/>
    <n v="14"/>
    <x v="5"/>
    <s v="martes"/>
    <s v="Free tour de los misterios y leyendas de Santiago"/>
    <n v="3"/>
    <n v="0"/>
    <s v="Monica Ridruejo Ramon"/>
    <s v="638795033"/>
    <s v="Opinión solicitada"/>
  </r>
  <r>
    <n v="32576566"/>
    <x v="0"/>
    <s v="29-07-2025 21:59:20"/>
    <d v="2025-07-29T00:00:00"/>
    <s v="03-08-2025"/>
    <d v="2025-08-03T00:00:00"/>
    <s v="10:45"/>
    <n v="5"/>
    <x v="5"/>
    <s v="domingo"/>
    <s v="Free tour por Santiago de Compostela"/>
    <n v="2"/>
    <n v="0"/>
    <s v="Enrique Carrión"/>
    <s v="687974943"/>
    <s v="Opinión solicitada"/>
  </r>
  <r>
    <n v="32576433"/>
    <x v="0"/>
    <s v="29-07-2025 21:53:07"/>
    <d v="2025-07-29T00:00:00"/>
    <s v="11-08-2025"/>
    <d v="2025-08-11T00:00:00"/>
    <s v="12:00"/>
    <n v="13"/>
    <x v="5"/>
    <s v="lunes"/>
    <s v="Free tour por Santiago de Compostela"/>
    <n v="2"/>
    <n v="0"/>
    <s v="Ana Aparicio Bayarri"/>
    <s v="675666552"/>
    <s v="Opinión solicitada"/>
  </r>
  <r>
    <n v="32576232"/>
    <x v="0"/>
    <s v="29-07-2025 21:43:10"/>
    <d v="2025-07-29T00:00:00"/>
    <s v="01-08-2025"/>
    <d v="2025-08-01T00:00:00"/>
    <s v="17:30"/>
    <n v="3"/>
    <x v="5"/>
    <s v="viernes"/>
    <s v="Free tour por Santiago de Compostela"/>
    <n v="4"/>
    <n v="0"/>
    <s v="Juan Manuel Blasco Montolio"/>
    <s v="615613366"/>
    <s v="Opinado"/>
  </r>
  <r>
    <n v="32575961"/>
    <x v="0"/>
    <s v="29-07-2025 22:15:32"/>
    <d v="2025-07-29T00:00:00"/>
    <s v="02-08-2025"/>
    <d v="2025-08-02T00:00:00"/>
    <s v="12:00"/>
    <n v="4"/>
    <x v="5"/>
    <s v="sábado"/>
    <s v="Free tour por Santiago de Compostela"/>
    <n v="0"/>
    <n v="0"/>
    <s v="Almudena Quesada Fernández"/>
    <s v="661093745"/>
    <s v="No show"/>
  </r>
  <r>
    <n v="32575684"/>
    <x v="0"/>
    <s v="29-07-2025 21:25:14"/>
    <d v="2025-07-29T00:00:00"/>
    <s v="01-08-2025"/>
    <d v="2025-08-01T00:00:00"/>
    <s v="12:00"/>
    <n v="3"/>
    <x v="5"/>
    <s v="viernes"/>
    <s v="Free tour por Santiago de Compostela"/>
    <n v="3"/>
    <n v="0"/>
    <s v="Blanca Iribas"/>
    <s v="636747368"/>
    <s v="Opinión solicitada"/>
  </r>
  <r>
    <n v="32575135"/>
    <x v="1"/>
    <s v="29-07-2025 21:10:03"/>
    <d v="2025-07-29T00:00:00"/>
    <s v="16-08-2025"/>
    <d v="2025-08-16T00:00:00"/>
    <s v="18:45"/>
    <n v="18"/>
    <x v="5"/>
    <s v="sábado"/>
    <s v="Free tour por Santiago de Compostela"/>
    <n v="4"/>
    <n v="0"/>
    <s v="Adrian Contreras"/>
    <s v="646648846"/>
    <s v="Opinión solicitada"/>
  </r>
  <r>
    <n v="32574594"/>
    <x v="0"/>
    <s v="29-07-2025 20:50:57"/>
    <d v="2025-07-29T00:00:00"/>
    <s v="10-08-2025"/>
    <d v="2025-08-10T00:00:00"/>
    <s v="12:00"/>
    <n v="12"/>
    <x v="5"/>
    <s v="domingo"/>
    <s v="Free tour por Santiago de Compostela"/>
    <n v="3"/>
    <n v="0"/>
    <s v="Francisco Jiménez Bravo"/>
    <s v="607557721"/>
    <s v="Opinado"/>
  </r>
  <r>
    <n v="32574506"/>
    <x v="0"/>
    <s v="29-07-2025 20:47:49"/>
    <d v="2025-07-29T00:00:00"/>
    <s v="07-08-2025"/>
    <d v="2025-08-07T00:00:00"/>
    <s v="10:45"/>
    <n v="9"/>
    <x v="5"/>
    <s v="jueves"/>
    <s v="Free tour por Santiago de Compostela"/>
    <n v="2"/>
    <n v="0"/>
    <s v="Hicham Zariouhi Zariouhi"/>
    <s v="688417402"/>
    <s v="Opinión solicitada"/>
  </r>
  <r>
    <n v="32574154"/>
    <x v="0"/>
    <s v="29-07-2025 20:37:02"/>
    <d v="2025-07-29T00:00:00"/>
    <s v="17-08-2025"/>
    <d v="2025-08-17T00:00:00"/>
    <s v="20:00"/>
    <n v="19"/>
    <x v="5"/>
    <s v="domingo"/>
    <s v="Free tour de los misterios y leyendas de Santiago"/>
    <n v="4"/>
    <n v="0"/>
    <s v="Sara Caballero Gómez"/>
    <s v="616354827"/>
    <s v="Opinión solicitada"/>
  </r>
  <r>
    <n v="32574044"/>
    <x v="1"/>
    <s v="29-07-2025 20:55:43"/>
    <d v="2025-07-29T00:00:00"/>
    <s v="12-08-2025"/>
    <d v="2025-08-12T00:00:00"/>
    <s v="10:45"/>
    <n v="14"/>
    <x v="5"/>
    <s v="martes"/>
    <s v="Free tour por Santiago de Compostela"/>
    <n v="2"/>
    <n v="0"/>
    <s v="Vicent Julio Camps"/>
    <s v="617300414"/>
    <s v="Opinión solicitada"/>
  </r>
  <r>
    <n v="32573582"/>
    <x v="0"/>
    <s v="29-07-2025 20:18:10"/>
    <d v="2025-07-29T00:00:00"/>
    <s v="09-08-2025"/>
    <d v="2025-08-09T00:00:00"/>
    <s v="20:00"/>
    <n v="11"/>
    <x v="5"/>
    <s v="sábado"/>
    <s v="Free tour de los misterios y leyendas de Santiago"/>
    <n v="2"/>
    <n v="0"/>
    <s v="Víctor Gil Moraleda"/>
    <s v="666616655"/>
    <s v="Opinión solicitada"/>
  </r>
  <r>
    <n v="32573325"/>
    <x v="1"/>
    <s v="29-07-2025 20:11:59"/>
    <d v="2025-07-29T00:00:00"/>
    <s v="02-08-2025"/>
    <d v="2025-08-02T00:00:00"/>
    <s v="11:30"/>
    <n v="4"/>
    <x v="5"/>
    <s v="sábado"/>
    <s v="Visita guiada por la Catedral de Santiago"/>
    <n v="4"/>
    <n v="68"/>
    <s v="Paula Toca Soto"/>
    <s v="653633027"/>
    <s v="Opinión solicitada"/>
  </r>
  <r>
    <n v="32572759"/>
    <x v="1"/>
    <s v="29-07-2025 19:54:23"/>
    <d v="2025-07-29T00:00:00"/>
    <s v="05-08-2025"/>
    <d v="2025-08-05T00:00:00"/>
    <s v="10:45"/>
    <n v="7"/>
    <x v="5"/>
    <s v="martes"/>
    <s v="Free tour por Santiago de Compostela"/>
    <n v="5"/>
    <n v="0"/>
    <s v="Miguel Angel Marin Sanchez"/>
    <s v="625642983"/>
    <s v="Opinión solicitada"/>
  </r>
  <r>
    <n v="32572559"/>
    <x v="0"/>
    <s v="29-07-2025 19:50:41"/>
    <d v="2025-07-29T00:00:00"/>
    <s v="03-08-2025"/>
    <d v="2025-08-03T00:00:00"/>
    <s v="11:30"/>
    <n v="5"/>
    <x v="5"/>
    <s v="domingo"/>
    <s v="Visita guiada por la Catedral de Santiago"/>
    <n v="2"/>
    <n v="54"/>
    <s v="Diego De Jódar Hernández"/>
    <s v="619834959"/>
    <s v="Opinado"/>
  </r>
  <r>
    <n v="32572399"/>
    <x v="0"/>
    <s v="30-07-2025 18:19:31"/>
    <d v="2025-07-30T00:00:00"/>
    <s v="08-08-2025"/>
    <d v="2025-08-08T00:00:00"/>
    <s v="12:00"/>
    <n v="9"/>
    <x v="4"/>
    <s v="viernes"/>
    <s v="Free tour por Santiago de Compostela"/>
    <n v="0"/>
    <n v="0"/>
    <s v="Noelia Bravo Espinosa"/>
    <s v="722633070"/>
    <s v="No show"/>
  </r>
  <r>
    <n v="32572068"/>
    <x v="0"/>
    <s v="29-07-2025 19:46:33"/>
    <d v="2025-07-29T00:00:00"/>
    <s v="19-08-2025"/>
    <d v="2025-08-19T00:00:00"/>
    <s v="10:45"/>
    <n v="21"/>
    <x v="5"/>
    <s v="martes"/>
    <s v="Tour gastronómico por Santiago de Compostela + Visita a la Catedral"/>
    <n v="2"/>
    <n v="130"/>
    <s v="Alejandro Bernal Riquelme"/>
    <s v="630681388"/>
    <s v="Opinado"/>
  </r>
  <r>
    <n v="32572066"/>
    <x v="0"/>
    <s v="29-07-2025 19:36:21"/>
    <d v="2025-07-29T00:00:00"/>
    <s v="05-08-2025"/>
    <d v="2025-08-05T00:00:00"/>
    <s v="11:30"/>
    <n v="7"/>
    <x v="5"/>
    <s v="martes"/>
    <s v="Visita guiada por la Catedral de Santiago"/>
    <n v="4"/>
    <n v="68"/>
    <s v="Juan Manuel Romero Castro"/>
    <s v="684340818"/>
    <s v="Opinión solicitada"/>
  </r>
  <r>
    <n v="32571636"/>
    <x v="1"/>
    <s v="29-07-2025 19:40:59"/>
    <d v="2025-07-29T00:00:00"/>
    <s v="06-08-2025"/>
    <d v="2025-08-06T00:00:00"/>
    <s v="20:00"/>
    <n v="8"/>
    <x v="5"/>
    <s v="miércoles"/>
    <s v="Free tour de los misterios y leyendas de Santiago"/>
    <n v="6"/>
    <n v="0"/>
    <s v="María Belén Córcoles Fernández"/>
    <s v="671989767"/>
    <s v="Opinión solicitada"/>
  </r>
  <r>
    <n v="32571085"/>
    <x v="1"/>
    <s v="29-07-2025 19:10:34"/>
    <d v="2025-07-29T00:00:00"/>
    <s v="10-08-2025"/>
    <d v="2025-08-10T00:00:00"/>
    <s v="11:30"/>
    <n v="12"/>
    <x v="5"/>
    <s v="domingo"/>
    <s v="Visita guiada por la Catedral de Santiago"/>
    <n v="2"/>
    <n v="34"/>
    <s v="Francisco Javier Estero Castaño"/>
    <s v="629845218"/>
    <s v="Opinado"/>
  </r>
  <r>
    <n v="32570064"/>
    <x v="0"/>
    <s v="29-07-2025 18:45:00"/>
    <d v="2025-07-29T00:00:00"/>
    <s v="24-08-2025"/>
    <d v="2025-08-24T00:00:00"/>
    <s v="10:45"/>
    <n v="26"/>
    <x v="5"/>
    <s v="domingo"/>
    <s v="Free tour por Santiago de Compostela"/>
    <n v="2"/>
    <n v="0"/>
    <s v="Patricia Silva Dempere"/>
    <s v="672692750"/>
    <s v="Opinado"/>
  </r>
  <r>
    <n v="32569544"/>
    <x v="1"/>
    <s v="29-07-2025 18:24:02"/>
    <d v="2025-07-29T00:00:00"/>
    <s v="04-08-2025"/>
    <d v="2025-08-04T00:00:00"/>
    <s v="11:30"/>
    <n v="6"/>
    <x v="5"/>
    <s v="lunes"/>
    <s v="Visita guiada por la Catedral de Santiago"/>
    <n v="3"/>
    <n v="51"/>
    <s v="Domingo Alonso"/>
    <s v="665940572"/>
    <s v="Opinión solicitada"/>
  </r>
  <r>
    <n v="32569459"/>
    <x v="1"/>
    <s v="29-07-2025 18:23:57"/>
    <d v="2025-07-29T00:00:00"/>
    <s v="02-08-2025"/>
    <d v="2025-08-02T00:00:00"/>
    <s v="20:00"/>
    <n v="4"/>
    <x v="5"/>
    <s v="sábado"/>
    <s v="Free tour de los misterios y leyendas de Santiago"/>
    <n v="3"/>
    <n v="0"/>
    <s v="Alba María Fernández Robles"/>
    <s v="659588450"/>
    <s v="Opinión solicitada"/>
  </r>
  <r>
    <n v="32569246"/>
    <x v="1"/>
    <s v="29-07-2025 18:14:18"/>
    <d v="2025-07-29T00:00:00"/>
    <s v="09-08-2025"/>
    <d v="2025-08-09T00:00:00"/>
    <s v="10:00"/>
    <n v="11"/>
    <x v="5"/>
    <s v="sábado"/>
    <s v="Tour de Santiago de Compostela al completo con entradas"/>
    <n v="3"/>
    <n v="135"/>
    <s v="Juan Roldan"/>
    <s v="678694258"/>
    <s v="Opinión solicitada"/>
  </r>
  <r>
    <n v="32569108"/>
    <x v="0"/>
    <s v="29-07-2025 18:09:39"/>
    <d v="2025-07-29T00:00:00"/>
    <s v="14-08-2025"/>
    <d v="2025-08-14T00:00:00"/>
    <s v="10:45"/>
    <n v="16"/>
    <x v="5"/>
    <s v="jueves"/>
    <s v="Tour gastronómico por Santiago de Compostela + Visita a la Catedral"/>
    <n v="2"/>
    <n v="130"/>
    <s v="Bibiana Castillo"/>
    <s v="1601577087"/>
    <s v="Opinión solicitada"/>
  </r>
  <r>
    <n v="32568631"/>
    <x v="1"/>
    <s v="29-07-2025 18:00:03"/>
    <d v="2025-07-29T00:00:00"/>
    <s v="30-08-2025"/>
    <d v="2025-08-30T00:00:00"/>
    <s v="10:45"/>
    <n v="32"/>
    <x v="5"/>
    <s v="sábado"/>
    <s v="Free tour por Santiago de Compostela"/>
    <n v="2"/>
    <n v="0"/>
    <s v="Claudia Fernandez Fernandez"/>
    <s v="629576090"/>
    <s v="Opinión solicitada"/>
  </r>
  <r>
    <n v="32567132"/>
    <x v="1"/>
    <s v="29-07-2025 17:07:18"/>
    <d v="2025-07-29T00:00:00"/>
    <s v="06-08-2025"/>
    <d v="2025-08-06T00:00:00"/>
    <s v="10:00"/>
    <n v="8"/>
    <x v="5"/>
    <s v="miércoles"/>
    <s v="Visita guiada por la Catedral de Santiago"/>
    <n v="2"/>
    <n v="54"/>
    <s v="Sonia Chirinos"/>
    <s v="630832356"/>
    <s v="Opinión solicitada"/>
  </r>
  <r>
    <n v="32566843"/>
    <x v="3"/>
    <s v="29-07-2025 16:54:39"/>
    <d v="2025-07-29T00:00:00"/>
    <s v="29-08-2025"/>
    <d v="2025-08-29T00:00:00"/>
    <s v="10:45"/>
    <n v="31"/>
    <x v="5"/>
    <s v="viernes"/>
    <s v="Free tour por Santiago de Compostela"/>
    <n v="0"/>
    <n v="0"/>
    <s v="Jose Manuel Bernal Arroyos"/>
    <s v="665413247"/>
    <s v="No show"/>
  </r>
  <r>
    <n v="32566716"/>
    <x v="1"/>
    <s v="29-07-2025 16:51:51"/>
    <d v="2025-07-29T00:00:00"/>
    <s v="02-08-2025"/>
    <d v="2025-08-02T00:00:00"/>
    <s v="16:45"/>
    <n v="4"/>
    <x v="5"/>
    <s v="sábado"/>
    <s v="Visita guiada por la Catedral de Santiago"/>
    <n v="1"/>
    <n v="27"/>
    <s v="Miguel Gil Gonzalez"/>
    <s v="619003541"/>
    <s v="Opinión solicitada"/>
  </r>
  <r>
    <n v="32566595"/>
    <x v="0"/>
    <s v="29-07-2025 16:47:45"/>
    <d v="2025-07-29T00:00:00"/>
    <s v="01-08-2025"/>
    <d v="2025-08-01T00:00:00"/>
    <s v="16:00"/>
    <n v="3"/>
    <x v="5"/>
    <s v="viernes"/>
    <s v="Visita guiada por la Catedral de Santiago"/>
    <n v="2"/>
    <n v="54"/>
    <s v="Miguel Gomez Tornero"/>
    <s v="637342842"/>
    <s v="Opinión solicitada"/>
  </r>
  <r>
    <n v="32566227"/>
    <x v="4"/>
    <s v="29-07-2025 16:34:30"/>
    <d v="2025-07-29T00:00:00"/>
    <s v="18-08-2025"/>
    <d v="2025-08-18T00:00:00"/>
    <s v="20:00"/>
    <n v="20"/>
    <x v="5"/>
    <s v="lunes"/>
    <s v="Free tour de los misterios y leyendas de Santiago"/>
    <n v="0"/>
    <n v="0"/>
    <s v="Ana Giner"/>
    <s v="656965149"/>
    <s v="No show"/>
  </r>
  <r>
    <n v="32566123"/>
    <x v="3"/>
    <s v="29-07-2025 16:29:38"/>
    <d v="2025-07-29T00:00:00"/>
    <s v="09-08-2025"/>
    <d v="2025-08-09T00:00:00"/>
    <s v="17:30"/>
    <n v="11"/>
    <x v="5"/>
    <s v="sábado"/>
    <s v="Free tour por Santiago de Compostela"/>
    <n v="0"/>
    <n v="0"/>
    <s v="Lorena Gutiérrez Pérez"/>
    <s v="600812478"/>
    <s v="No show"/>
  </r>
  <r>
    <n v="32565677"/>
    <x v="1"/>
    <s v="29-07-2025 16:14:49"/>
    <d v="2025-07-29T00:00:00"/>
    <s v="20-08-2025"/>
    <d v="2025-08-20T00:00:00"/>
    <s v="11:30"/>
    <n v="22"/>
    <x v="5"/>
    <s v="miércoles"/>
    <s v="Visita guiada por la Catedral de Santiago"/>
    <n v="2"/>
    <n v="34"/>
    <s v="Maria Jesus Arribas Igartua"/>
    <s v="626624777"/>
    <s v="Opinado"/>
  </r>
  <r>
    <n v="32565534"/>
    <x v="0"/>
    <s v="30-07-2025 20:00:01"/>
    <d v="2025-07-30T00:00:00"/>
    <s v="01-08-2025"/>
    <d v="2025-08-01T00:00:00"/>
    <s v="20:00"/>
    <n v="2"/>
    <x v="4"/>
    <s v="viernes"/>
    <s v="Free tour de los misterios y leyendas de Santiago"/>
    <n v="0"/>
    <n v="0"/>
    <s v="Marina Turanzas"/>
    <s v="633979872"/>
    <s v="No show"/>
  </r>
  <r>
    <n v="32565210"/>
    <x v="0"/>
    <s v="29-07-2025 15:52:34"/>
    <d v="2025-07-29T00:00:00"/>
    <s v="22-08-2025"/>
    <d v="2025-08-22T00:00:00"/>
    <s v="12:00"/>
    <n v="24"/>
    <x v="5"/>
    <s v="viernes"/>
    <s v="Free tour por Santiago de Compostela"/>
    <n v="0"/>
    <n v="0"/>
    <s v="Mayte Jiménez García"/>
    <s v="696431202"/>
    <s v="No show"/>
  </r>
  <r>
    <n v="32562820"/>
    <x v="0"/>
    <s v="29-07-2025 14:08:44"/>
    <d v="2025-07-29T00:00:00"/>
    <s v="01-08-2025"/>
    <d v="2025-08-01T00:00:00"/>
    <s v="18:45"/>
    <n v="3"/>
    <x v="5"/>
    <s v="viernes"/>
    <s v="Free tour por Santiago de Compostela"/>
    <n v="2"/>
    <n v="0"/>
    <s v="Sara Peña Martínez"/>
    <s v="626668934"/>
    <s v="Opinión solicitada"/>
  </r>
  <r>
    <n v="32561653"/>
    <x v="0"/>
    <s v="29-07-2025 13:11:24"/>
    <d v="2025-07-29T00:00:00"/>
    <s v="02-08-2025"/>
    <d v="2025-08-02T00:00:00"/>
    <s v="20:00"/>
    <n v="4"/>
    <x v="5"/>
    <s v="sábado"/>
    <s v="Free tour de los misterios y leyendas de Santiago"/>
    <n v="2"/>
    <n v="0"/>
    <s v="M Carmen Quintana Cucarella"/>
    <s v="677447603"/>
    <s v="Opinión solicitada"/>
  </r>
  <r>
    <n v="32560625"/>
    <x v="1"/>
    <s v="29-07-2025 12:30:57"/>
    <d v="2025-07-29T00:00:00"/>
    <s v="08-08-2025"/>
    <d v="2025-08-08T00:00:00"/>
    <s v="10:45"/>
    <n v="10"/>
    <x v="5"/>
    <s v="viernes"/>
    <s v="Free tour por Santiago de Compostela"/>
    <n v="4"/>
    <n v="0"/>
    <s v="Josefina Gonzalez Grueso"/>
    <s v="610891632"/>
    <s v="Opinión solicitada"/>
  </r>
  <r>
    <n v="32560404"/>
    <x v="0"/>
    <s v="29-07-2025 12:28:51"/>
    <d v="2025-07-29T00:00:00"/>
    <s v="01-08-2025"/>
    <d v="2025-08-01T00:00:00"/>
    <s v="17:30"/>
    <n v="3"/>
    <x v="5"/>
    <s v="viernes"/>
    <s v="Free tour por Santiago de Compostela"/>
    <n v="1"/>
    <n v="0"/>
    <s v="Kiko Rodríguez Moreno"/>
    <s v="616374730"/>
    <s v="Opinión solicitada"/>
  </r>
  <r>
    <n v="32559846"/>
    <x v="0"/>
    <s v="29-07-2025 12:04:16"/>
    <d v="2025-07-29T00:00:00"/>
    <s v="13-08-2025"/>
    <d v="2025-08-13T00:00:00"/>
    <s v="10:00"/>
    <n v="15"/>
    <x v="5"/>
    <s v="miércoles"/>
    <s v="Tour de Santiago de Compostela al completo con entradas"/>
    <n v="2"/>
    <n v="90"/>
    <s v="Cristina Carmona"/>
    <s v="656316558"/>
    <s v="Opinado"/>
  </r>
  <r>
    <n v="32559697"/>
    <x v="0"/>
    <s v="29-07-2025 12:00:52"/>
    <d v="2025-07-29T00:00:00"/>
    <s v="16-08-2025"/>
    <d v="2025-08-16T00:00:00"/>
    <s v="16:00"/>
    <n v="18"/>
    <x v="5"/>
    <s v="sábado"/>
    <s v="Visita guiada por la Catedral de Santiago"/>
    <n v="2"/>
    <n v="54"/>
    <s v="Juan Carlos Aceituno Pinilla"/>
    <s v="+34630536594"/>
    <s v="Opinión solicitada"/>
  </r>
  <r>
    <n v="32559465"/>
    <x v="2"/>
    <s v="29-07-2025 11:50:56"/>
    <d v="2025-07-29T00:00:00"/>
    <s v="01-08-2025"/>
    <d v="2025-08-01T00:00:00"/>
    <s v="11:30"/>
    <n v="3"/>
    <x v="5"/>
    <s v="viernes"/>
    <s v="Visita guiada por la Catedral de Santiago"/>
    <n v="4"/>
    <n v="98"/>
    <s v="Pepa Navarro García"/>
    <s v="606533118"/>
    <s v="Opinión solicitada"/>
  </r>
  <r>
    <n v="32558356"/>
    <x v="0"/>
    <s v="29-07-2025 11:08:31"/>
    <d v="2025-07-29T00:00:00"/>
    <s v="04-08-2025"/>
    <d v="2025-08-04T00:00:00"/>
    <s v="12:00"/>
    <n v="6"/>
    <x v="5"/>
    <s v="lunes"/>
    <s v="Free tour por Santiago de Compostela"/>
    <n v="2"/>
    <n v="0"/>
    <s v="Javier Jimenez"/>
    <s v="605994099"/>
    <s v="Opinión solicitada"/>
  </r>
  <r>
    <n v="32558246"/>
    <x v="3"/>
    <s v="29-07-2025 11:05:07"/>
    <d v="2025-07-29T00:00:00"/>
    <s v="10-08-2025"/>
    <d v="2025-08-10T00:00:00"/>
    <s v="18:45"/>
    <n v="12"/>
    <x v="5"/>
    <s v="domingo"/>
    <s v="Free tour por Santiago de Compostela"/>
    <n v="3"/>
    <n v="0"/>
    <s v="Adolfo Ossi"/>
    <s v="99165776"/>
    <s v="Opinión solicitada"/>
  </r>
  <r>
    <n v="32556980"/>
    <x v="1"/>
    <s v="29-07-2025 10:30:46"/>
    <d v="2025-07-29T00:00:00"/>
    <s v="18-08-2025"/>
    <d v="2025-08-18T00:00:00"/>
    <s v="12:00"/>
    <n v="20"/>
    <x v="5"/>
    <s v="lunes"/>
    <s v="Free tour por Santiago de Compostela"/>
    <n v="2"/>
    <n v="0"/>
    <s v="Mª Cruz Escribano Barrera"/>
    <s v="659505042"/>
    <s v="Opinión solicitada"/>
  </r>
  <r>
    <n v="32556261"/>
    <x v="1"/>
    <s v="29-07-2025 09:45:54"/>
    <d v="2025-07-29T00:00:00"/>
    <s v="10-08-2025"/>
    <d v="2025-08-10T00:00:00"/>
    <s v="16:45"/>
    <n v="12"/>
    <x v="5"/>
    <s v="domingo"/>
    <s v="Visita guiada por la Catedral de Santiago"/>
    <n v="2"/>
    <n v="34"/>
    <s v="Daniel Mira Trives"/>
    <s v="685870064"/>
    <s v="Opinión solicitada"/>
  </r>
  <r>
    <n v="32555510"/>
    <x v="3"/>
    <s v="29-07-2025 09:04:09"/>
    <d v="2025-07-29T00:00:00"/>
    <s v="05-08-2025"/>
    <d v="2025-08-05T00:00:00"/>
    <s v="10:45"/>
    <n v="7"/>
    <x v="5"/>
    <s v="martes"/>
    <s v="Free tour por Santiago de Compostela"/>
    <n v="2"/>
    <n v="0"/>
    <s v="Ester Lecha Jover"/>
    <s v="662092819"/>
    <s v="Opinión solicitada"/>
  </r>
  <r>
    <n v="32555233"/>
    <x v="1"/>
    <s v="29-07-2025 08:52:18"/>
    <d v="2025-07-29T00:00:00"/>
    <s v="04-08-2025"/>
    <d v="2025-08-04T00:00:00"/>
    <s v="10:45"/>
    <n v="6"/>
    <x v="5"/>
    <s v="lunes"/>
    <s v="Free tour por Santiago de Compostela"/>
    <n v="4"/>
    <n v="0"/>
    <s v="Yolanda Córdoba Capitán"/>
    <s v="687881903"/>
    <s v="Opinión solicitada"/>
  </r>
  <r>
    <n v="32554527"/>
    <x v="1"/>
    <s v="29-07-2025 07:49:02"/>
    <d v="2025-07-29T00:00:00"/>
    <s v="01-08-2025"/>
    <d v="2025-08-01T00:00:00"/>
    <s v="18:45"/>
    <n v="3"/>
    <x v="5"/>
    <s v="viernes"/>
    <s v="Free tour por Santiago de Compostela"/>
    <n v="4"/>
    <n v="0"/>
    <s v="Antonia Suárez Bárcenas Díaz"/>
    <s v="605670264"/>
    <s v="Opinión solicitada"/>
  </r>
  <r>
    <n v="32551792"/>
    <x v="1"/>
    <s v="29-07-2025 01:34:59"/>
    <d v="2025-07-29T00:00:00"/>
    <s v="21-08-2025"/>
    <d v="2025-08-21T00:00:00"/>
    <s v="12:00"/>
    <n v="23"/>
    <x v="5"/>
    <s v="jueves"/>
    <s v="Free tour por Santiago de Compostela"/>
    <n v="1"/>
    <n v="0"/>
    <s v="Adriana Bonfiglio"/>
    <s v="1153294706"/>
    <s v="Opinado"/>
  </r>
  <r>
    <n v="32551750"/>
    <x v="3"/>
    <s v="29-07-2025 01:31:19"/>
    <d v="2025-07-29T00:00:00"/>
    <s v="13-08-2025"/>
    <d v="2025-08-13T00:00:00"/>
    <s v="18:45"/>
    <n v="15"/>
    <x v="5"/>
    <s v="miércoles"/>
    <s v="Free tour por Santiago de Compostela"/>
    <n v="2"/>
    <n v="0"/>
    <s v="Mercedes Llorente Rodriguez"/>
    <s v="629809078"/>
    <s v="Opinión solicitada"/>
  </r>
  <r>
    <n v="32549967"/>
    <x v="1"/>
    <s v="28-07-2025 23:48:34"/>
    <d v="2025-07-28T00:00:00"/>
    <s v="22-08-2025"/>
    <d v="2025-08-22T00:00:00"/>
    <s v="20:00"/>
    <n v="25"/>
    <x v="6"/>
    <s v="viernes"/>
    <s v="Free tour de los misterios y leyendas de Santiago"/>
    <n v="1"/>
    <n v="0"/>
    <s v="Serena Di Stefano"/>
    <s v="3292976481"/>
    <s v="Opinado"/>
  </r>
  <r>
    <n v="32549926"/>
    <x v="0"/>
    <s v="28-07-2025 23:43:59"/>
    <d v="2025-07-28T00:00:00"/>
    <s v="26-08-2025"/>
    <d v="2025-08-26T00:00:00"/>
    <s v="12:00"/>
    <n v="29"/>
    <x v="6"/>
    <s v="martes"/>
    <s v="Free tour por Santiago de Compostela"/>
    <n v="4"/>
    <n v="0"/>
    <s v="Evangelica Lopez Garcia"/>
    <s v="606332924"/>
    <s v="Opinión solicitada"/>
  </r>
  <r>
    <n v="32549821"/>
    <x v="0"/>
    <s v="28-07-2025 23:42:27"/>
    <d v="2025-07-28T00:00:00"/>
    <s v="26-08-2025"/>
    <d v="2025-08-26T00:00:00"/>
    <s v="12:00"/>
    <n v="29"/>
    <x v="6"/>
    <s v="martes"/>
    <s v="Free tour por Santiago de Compostela"/>
    <n v="3"/>
    <n v="0"/>
    <s v="Angel Aranda Diaz"/>
    <s v="635741112"/>
    <s v="Opinión solicitada"/>
  </r>
  <r>
    <n v="32548575"/>
    <x v="5"/>
    <s v="28-07-2025 22:58:41"/>
    <d v="2025-07-28T00:00:00"/>
    <s v="30-08-2025"/>
    <d v="2025-08-30T00:00:00"/>
    <s v="16:45"/>
    <n v="33"/>
    <x v="6"/>
    <s v="sábado"/>
    <s v="Visita guiada por la Catedral de Santiago"/>
    <n v="1"/>
    <n v="27"/>
    <s v="Maria Susana Perez"/>
    <s v="1135681059"/>
    <s v="Opinado"/>
  </r>
  <r>
    <n v="32548300"/>
    <x v="1"/>
    <s v="28-07-2025 22:49:30"/>
    <d v="2025-07-28T00:00:00"/>
    <s v="19-08-2025"/>
    <d v="2025-08-19T00:00:00"/>
    <s v="10:45"/>
    <n v="22"/>
    <x v="6"/>
    <s v="martes"/>
    <s v="Free tour por Santiago de Compostela"/>
    <n v="2"/>
    <n v="0"/>
    <s v="Juan Carlos Vallejo álvarez"/>
    <s v="615962264"/>
    <s v="Opinión solicitada"/>
  </r>
  <r>
    <n v="32547889"/>
    <x v="1"/>
    <s v="28-07-2025 22:32:38"/>
    <d v="2025-07-28T00:00:00"/>
    <s v="14-08-2025"/>
    <d v="2025-08-14T00:00:00"/>
    <s v="12:00"/>
    <n v="17"/>
    <x v="6"/>
    <s v="jueves"/>
    <s v="Free tour por Santiago de Compostela"/>
    <n v="0"/>
    <n v="0"/>
    <s v="Arantza Marín Vicuña"/>
    <s v="600758778"/>
    <s v="No show"/>
  </r>
  <r>
    <n v="32547697"/>
    <x v="5"/>
    <s v="28-07-2025 22:31:29"/>
    <d v="2025-07-28T00:00:00"/>
    <s v="11-08-2025"/>
    <d v="2025-08-11T00:00:00"/>
    <s v="10:45"/>
    <n v="14"/>
    <x v="6"/>
    <s v="lunes"/>
    <s v="Free tour por Santiago de Compostela"/>
    <n v="5"/>
    <n v="0"/>
    <s v="Antonia Alcalá Pascual"/>
    <s v="647522414"/>
    <s v="Opinado"/>
  </r>
  <r>
    <n v="32547351"/>
    <x v="0"/>
    <s v="28-07-2025 22:15:04"/>
    <d v="2025-07-28T00:00:00"/>
    <s v="01-08-2025"/>
    <d v="2025-08-01T00:00:00"/>
    <s v="10:45"/>
    <n v="4"/>
    <x v="6"/>
    <s v="viernes"/>
    <s v="Free tour por Santiago de Compostela"/>
    <n v="0"/>
    <n v="0"/>
    <s v="María Fernández Martínez"/>
    <s v="665105140"/>
    <s v="No show"/>
  </r>
  <r>
    <n v="32547257"/>
    <x v="1"/>
    <s v="28-07-2025 22:12:08"/>
    <d v="2025-07-28T00:00:00"/>
    <s v="06-08-2025"/>
    <d v="2025-08-06T00:00:00"/>
    <s v="18:45"/>
    <n v="9"/>
    <x v="6"/>
    <s v="miércoles"/>
    <s v="Free tour por Santiago de Compostela"/>
    <n v="0"/>
    <n v="0"/>
    <s v="Luis Sirera Orgiler"/>
    <s v="667736850"/>
    <s v="No show"/>
  </r>
  <r>
    <n v="32547060"/>
    <x v="0"/>
    <s v="28-07-2025 22:06:51"/>
    <d v="2025-07-28T00:00:00"/>
    <s v="09-08-2025"/>
    <d v="2025-08-09T00:00:00"/>
    <s v="10:00"/>
    <n v="12"/>
    <x v="6"/>
    <s v="sábado"/>
    <s v="Visita guiada por la Catedral de Santiago"/>
    <n v="3"/>
    <n v="51"/>
    <s v="Sergio Palao Carpena"/>
    <s v="626660328"/>
    <s v="Opinión solicitada"/>
  </r>
  <r>
    <n v="32546433"/>
    <x v="0"/>
    <s v="28-07-2025 21:46:40"/>
    <d v="2025-07-28T00:00:00"/>
    <s v="16-08-2025"/>
    <d v="2025-08-16T00:00:00"/>
    <s v="10:45"/>
    <n v="19"/>
    <x v="6"/>
    <s v="sábado"/>
    <s v="Free tour por Santiago de Compostela"/>
    <n v="5"/>
    <n v="0"/>
    <s v="Sofía Garicano Guerrero"/>
    <s v="655170222"/>
    <s v="Opinión solicitada"/>
  </r>
  <r>
    <n v="32544824"/>
    <x v="0"/>
    <s v="28-07-2025 20:56:50"/>
    <d v="2025-07-28T00:00:00"/>
    <s v="18-08-2025"/>
    <d v="2025-08-18T00:00:00"/>
    <s v="16:00"/>
    <n v="21"/>
    <x v="6"/>
    <s v="lunes"/>
    <s v="Visita guiada por la Catedral de Santiago"/>
    <n v="2"/>
    <n v="54"/>
    <s v="Jessica Peña Robles"/>
    <s v="649081181"/>
    <s v="Opinión solicitada"/>
  </r>
  <r>
    <n v="32543859"/>
    <x v="0"/>
    <s v="28-07-2025 20:28:28"/>
    <d v="2025-07-28T00:00:00"/>
    <s v="06-08-2025"/>
    <d v="2025-08-06T00:00:00"/>
    <s v="12:00"/>
    <n v="9"/>
    <x v="6"/>
    <s v="miércoles"/>
    <s v="Free tour por Santiago de Compostela"/>
    <n v="4"/>
    <n v="0"/>
    <s v="Juan José Bedmar Martín"/>
    <s v="622585023"/>
    <s v="Opinión solicitada"/>
  </r>
  <r>
    <n v="32543810"/>
    <x v="1"/>
    <s v="28-07-2025 20:32:55"/>
    <d v="2025-07-28T00:00:00"/>
    <s v="08-08-2025"/>
    <d v="2025-08-08T00:00:00"/>
    <s v="16:45"/>
    <n v="11"/>
    <x v="6"/>
    <s v="viernes"/>
    <s v="Visita guiada por la Catedral de Santiago"/>
    <n v="2"/>
    <n v="54"/>
    <s v="álvaro Morejón López"/>
    <s v="659962441"/>
    <s v="Opinión solicitada"/>
  </r>
  <r>
    <n v="32543058"/>
    <x v="1"/>
    <s v="28-07-2025 20:07:23"/>
    <d v="2025-07-28T00:00:00"/>
    <s v="08-08-2025"/>
    <d v="2025-08-08T00:00:00"/>
    <s v="11:30"/>
    <n v="11"/>
    <x v="6"/>
    <s v="viernes"/>
    <s v="Visita guiada por la Catedral de Santiago"/>
    <n v="2"/>
    <n v="34"/>
    <s v="Ivan Ortega Gimeno"/>
    <s v="628129132"/>
    <s v="Opinado"/>
  </r>
  <r>
    <n v="32542898"/>
    <x v="1"/>
    <s v="28-07-2025 20:04:46"/>
    <d v="2025-07-28T00:00:00"/>
    <s v="03-08-2025"/>
    <d v="2025-08-03T00:00:00"/>
    <s v="17:30"/>
    <n v="6"/>
    <x v="6"/>
    <s v="domingo"/>
    <s v="Free tour por Santiago de Compostela"/>
    <n v="2"/>
    <n v="0"/>
    <s v="Jose Angel Ibañez Martinez"/>
    <s v="670283209"/>
    <s v="Opinión solicitada"/>
  </r>
  <r>
    <n v="32542453"/>
    <x v="1"/>
    <s v="28-07-2025 19:50:15"/>
    <d v="2025-07-28T00:00:00"/>
    <s v="03-08-2025"/>
    <d v="2025-08-03T00:00:00"/>
    <s v="12:00"/>
    <n v="6"/>
    <x v="6"/>
    <s v="domingo"/>
    <s v="Visita guiada por la Catedral de Santiago"/>
    <n v="3"/>
    <n v="81"/>
    <s v="María Isabel Sáiz Romero"/>
    <s v="660946561"/>
    <s v="Opinión solicitada"/>
  </r>
  <r>
    <n v="32542310"/>
    <x v="0"/>
    <s v="28-07-2025 19:44:30"/>
    <d v="2025-07-28T00:00:00"/>
    <s v="05-08-2025"/>
    <d v="2025-08-05T00:00:00"/>
    <s v="10:45"/>
    <n v="8"/>
    <x v="6"/>
    <s v="martes"/>
    <s v="Free tour por Santiago de Compostela"/>
    <n v="3"/>
    <n v="0"/>
    <s v="Andrea Arteaga Ortiz"/>
    <s v="665411343"/>
    <s v="Opinión solicitada"/>
  </r>
  <r>
    <n v="32541490"/>
    <x v="1"/>
    <s v="28-07-2025 19:21:57"/>
    <d v="2025-07-28T00:00:00"/>
    <s v="04-08-2025"/>
    <d v="2025-08-04T00:00:00"/>
    <s v="10:00"/>
    <n v="7"/>
    <x v="6"/>
    <s v="lunes"/>
    <s v="Visita guiada por la Catedral de Santiago"/>
    <n v="4"/>
    <n v="68"/>
    <s v="Daniel Cárdenas Morales"/>
    <s v="607272144"/>
    <s v="Opinión solicitada"/>
  </r>
  <r>
    <n v="32541152"/>
    <x v="1"/>
    <s v="28-07-2025 19:20:17"/>
    <d v="2025-07-28T00:00:00"/>
    <s v="01-08-2025"/>
    <d v="2025-08-01T00:00:00"/>
    <s v="20:00"/>
    <n v="4"/>
    <x v="6"/>
    <s v="viernes"/>
    <s v="Free tour de los misterios y leyendas de Santiago"/>
    <n v="2"/>
    <n v="0"/>
    <s v="José Juan Bermejo"/>
    <s v="659264888"/>
    <s v="Opinión solicitada"/>
  </r>
  <r>
    <n v="32541059"/>
    <x v="3"/>
    <s v="28-07-2025 19:22:23"/>
    <d v="2025-07-28T00:00:00"/>
    <s v="12-08-2025"/>
    <d v="2025-08-12T00:00:00"/>
    <s v="17:30"/>
    <n v="15"/>
    <x v="6"/>
    <s v="martes"/>
    <s v="Free tour por Santiago de Compostela"/>
    <n v="2"/>
    <n v="0"/>
    <s v="Paco Navarro Cana"/>
    <s v="654554432"/>
    <s v="Opinión solicitada"/>
  </r>
  <r>
    <n v="32540807"/>
    <x v="4"/>
    <s v="28-07-2025 19:03:11"/>
    <d v="2025-07-28T00:00:00"/>
    <s v="12-08-2025"/>
    <d v="2025-08-12T00:00:00"/>
    <s v="18:45"/>
    <n v="15"/>
    <x v="6"/>
    <s v="martes"/>
    <s v="Free tour por Santiago de Compostela"/>
    <n v="5"/>
    <n v="0"/>
    <s v="Francisco Javier Estepa Ponferrada"/>
    <s v="650561181"/>
    <s v="Opinado"/>
  </r>
  <r>
    <n v="32540718"/>
    <x v="1"/>
    <s v="28-07-2025 19:04:29"/>
    <d v="2025-07-28T00:00:00"/>
    <s v="19-08-2025"/>
    <d v="2025-08-19T00:00:00"/>
    <s v="10:45"/>
    <n v="22"/>
    <x v="6"/>
    <s v="martes"/>
    <s v="Free tour por Santiago de Compostela"/>
    <n v="4"/>
    <n v="0"/>
    <s v="Raquel Castello Aznar"/>
    <s v="654608285"/>
    <s v="Opinión solicitada"/>
  </r>
  <r>
    <n v="32538970"/>
    <x v="0"/>
    <s v="28-07-2025 18:10:46"/>
    <d v="2025-07-28T00:00:00"/>
    <s v="19-08-2025"/>
    <d v="2025-08-19T00:00:00"/>
    <s v="11:30"/>
    <n v="22"/>
    <x v="6"/>
    <s v="martes"/>
    <s v="Visita guiada por la Catedral de Santiago"/>
    <n v="3"/>
    <n v="51"/>
    <s v="Jesús Montes Rodríguez"/>
    <s v="610046895"/>
    <s v="Opinión solicitada"/>
  </r>
  <r>
    <n v="32538824"/>
    <x v="0"/>
    <s v="28-07-2025 18:09:59"/>
    <d v="2025-07-28T00:00:00"/>
    <s v="07-08-2025"/>
    <d v="2025-08-07T00:00:00"/>
    <s v="17:30"/>
    <n v="10"/>
    <x v="6"/>
    <s v="jueves"/>
    <s v="Free tour por Santiago de Compostela"/>
    <n v="2"/>
    <n v="0"/>
    <s v="Manel Sunyer Berroy"/>
    <s v="687807902"/>
    <s v="Opinión solicitada"/>
  </r>
  <r>
    <n v="32538547"/>
    <x v="1"/>
    <s v="28-07-2025 17:56:35"/>
    <d v="2025-07-28T00:00:00"/>
    <s v="21-08-2025"/>
    <d v="2025-08-21T00:00:00"/>
    <s v="16:45"/>
    <n v="24"/>
    <x v="6"/>
    <s v="jueves"/>
    <s v="Visita guiada por la Catedral de Santiago"/>
    <n v="2"/>
    <n v="54"/>
    <s v="Ana Alday"/>
    <s v="639904937"/>
    <s v="Opinado"/>
  </r>
  <r>
    <n v="32537486"/>
    <x v="1"/>
    <s v="28-07-2025 17:23:55"/>
    <d v="2025-07-28T00:00:00"/>
    <s v="14-08-2025"/>
    <d v="2025-08-14T00:00:00"/>
    <s v="20:00"/>
    <n v="17"/>
    <x v="6"/>
    <s v="jueves"/>
    <s v="Free tour de los misterios y leyendas de Santiago"/>
    <n v="3"/>
    <n v="0"/>
    <s v="Tomas Campos"/>
    <s v="625846711"/>
    <s v="Opinado"/>
  </r>
  <r>
    <n v="32537212"/>
    <x v="1"/>
    <s v="30-07-2025 17:21:38"/>
    <d v="2025-07-30T00:00:00"/>
    <s v="12-08-2025"/>
    <d v="2025-08-12T00:00:00"/>
    <s v="16:45"/>
    <n v="13"/>
    <x v="4"/>
    <s v="martes"/>
    <s v="Visita guiada por la Catedral de Santiago"/>
    <n v="3"/>
    <n v="51"/>
    <s v="Ana Bonal Lázaro"/>
    <s v="699373025"/>
    <s v="Opinión solicitada"/>
  </r>
  <r>
    <n v="32537019"/>
    <x v="0"/>
    <s v="28-07-2025 17:11:50"/>
    <d v="2025-07-28T00:00:00"/>
    <s v="06-08-2025"/>
    <d v="2025-08-06T00:00:00"/>
    <s v="10:45"/>
    <n v="9"/>
    <x v="6"/>
    <s v="miércoles"/>
    <s v="Free tour por Santiago de Compostela"/>
    <n v="2"/>
    <n v="0"/>
    <s v="Maite Quintana Pino"/>
    <s v="661302262"/>
    <s v="Opinión solicitada"/>
  </r>
  <r>
    <n v="32536959"/>
    <x v="0"/>
    <s v="28-07-2025 17:06:18"/>
    <d v="2025-07-28T00:00:00"/>
    <s v="06-08-2025"/>
    <d v="2025-08-06T00:00:00"/>
    <s v="10:45"/>
    <n v="9"/>
    <x v="6"/>
    <s v="miércoles"/>
    <s v="Free tour por Santiago de Compostela"/>
    <n v="6"/>
    <n v="0"/>
    <s v="Maria Carmen Carrascosa Parrado"/>
    <s v="650863633"/>
    <s v="Opinión solicitada"/>
  </r>
  <r>
    <n v="32536918"/>
    <x v="4"/>
    <s v="28-07-2025 17:04:48"/>
    <d v="2025-07-28T00:00:00"/>
    <s v="07-08-2025"/>
    <d v="2025-08-07T00:00:00"/>
    <s v="10:45"/>
    <n v="10"/>
    <x v="6"/>
    <s v="jueves"/>
    <s v="Free tour por Santiago de Compostela"/>
    <n v="3"/>
    <n v="0"/>
    <s v="Veronica Mena Espada"/>
    <s v="650887496"/>
    <s v="Opinión solicitada"/>
  </r>
  <r>
    <n v="32536870"/>
    <x v="0"/>
    <s v="28-07-2025 17:41:21"/>
    <d v="2025-07-28T00:00:00"/>
    <s v="07-08-2025"/>
    <d v="2025-08-07T00:00:00"/>
    <s v="17:30"/>
    <n v="10"/>
    <x v="6"/>
    <s v="jueves"/>
    <s v="Free tour por Santiago de Compostela"/>
    <n v="2"/>
    <n v="0"/>
    <s v="Marcos García Rodríguez"/>
    <s v="664116498"/>
    <s v="Opinión solicitada"/>
  </r>
  <r>
    <n v="32535936"/>
    <x v="1"/>
    <s v="28-07-2025 16:39:22"/>
    <d v="2025-07-28T00:00:00"/>
    <s v="31-08-2025"/>
    <d v="2025-08-31T00:00:00"/>
    <s v="12:00"/>
    <n v="34"/>
    <x v="6"/>
    <s v="domingo"/>
    <s v="Free tour por Santiago de Compostela"/>
    <n v="2"/>
    <n v="0"/>
    <s v="Virginia Bustos Millan"/>
    <s v="60593356"/>
    <s v="Opinión solicitada"/>
  </r>
  <r>
    <n v="32533569"/>
    <x v="1"/>
    <s v="28-07-2025 15:19:22"/>
    <d v="2025-07-28T00:00:00"/>
    <s v="13-08-2025"/>
    <d v="2025-08-13T00:00:00"/>
    <s v="10:45"/>
    <n v="16"/>
    <x v="6"/>
    <s v="miércoles"/>
    <s v="Free tour por Santiago de Compostela"/>
    <n v="0"/>
    <n v="0"/>
    <s v="Paco Suarez Márquez"/>
    <s v="656487288"/>
    <s v="No show"/>
  </r>
  <r>
    <n v="32532866"/>
    <x v="0"/>
    <s v="28-07-2025 14:42:03"/>
    <d v="2025-07-28T00:00:00"/>
    <s v="30-08-2025"/>
    <d v="2025-08-30T00:00:00"/>
    <s v="10:45"/>
    <n v="33"/>
    <x v="6"/>
    <s v="sábado"/>
    <s v="Free tour por Santiago de Compostela"/>
    <n v="4"/>
    <n v="0"/>
    <s v="Rafael García Muñoz"/>
    <s v="676794954"/>
    <s v="Opinión solicitada"/>
  </r>
  <r>
    <n v="32532289"/>
    <x v="0"/>
    <s v="28-07-2025 14:19:01"/>
    <d v="2025-07-28T00:00:00"/>
    <s v="25-08-2025"/>
    <d v="2025-08-25T00:00:00"/>
    <s v="10:00"/>
    <n v="28"/>
    <x v="6"/>
    <s v="lunes"/>
    <s v="Tour de Santiago de Compostela al completo con entradas"/>
    <n v="2"/>
    <n v="90"/>
    <s v="Sergio Lopez Vallejo"/>
    <s v="619303373"/>
    <s v="Opinión solicitada"/>
  </r>
  <r>
    <n v="32531486"/>
    <x v="0"/>
    <s v="29-07-2025 10:11:58"/>
    <d v="2025-07-29T00:00:00"/>
    <s v="01-08-2025"/>
    <d v="2025-08-01T00:00:00"/>
    <s v="17:30"/>
    <n v="3"/>
    <x v="5"/>
    <s v="viernes"/>
    <s v="Free tour por Santiago de Compostela"/>
    <n v="4"/>
    <n v="0"/>
    <s v="Lidia Ortega Fernandez"/>
    <s v="697849394"/>
    <s v="Opinión solicitada"/>
  </r>
  <r>
    <n v="32531420"/>
    <x v="0"/>
    <s v="28-07-2025 13:42:28"/>
    <d v="2025-07-28T00:00:00"/>
    <s v="14-08-2025"/>
    <d v="2025-08-14T00:00:00"/>
    <s v="16:45"/>
    <n v="17"/>
    <x v="6"/>
    <s v="jueves"/>
    <s v="Visita guiada por la Catedral de Santiago"/>
    <n v="1"/>
    <n v="27"/>
    <s v="Néstor Yagual"/>
    <s v="644585516"/>
    <s v="Opinión solicitada"/>
  </r>
  <r>
    <n v="32530947"/>
    <x v="0"/>
    <s v="28-07-2025 13:24:05"/>
    <d v="2025-07-28T00:00:00"/>
    <s v="03-08-2025"/>
    <d v="2025-08-03T00:00:00"/>
    <s v="18:45"/>
    <n v="6"/>
    <x v="6"/>
    <s v="domingo"/>
    <s v="Free tour por Santiago de Compostela"/>
    <n v="3"/>
    <n v="0"/>
    <s v="Javier Ezcurdia"/>
    <s v="646958053"/>
    <s v="Opinión solicitada"/>
  </r>
  <r>
    <n v="32530910"/>
    <x v="1"/>
    <s v="28-07-2025 13:22:17"/>
    <d v="2025-07-28T00:00:00"/>
    <s v="16-08-2025"/>
    <d v="2025-08-16T00:00:00"/>
    <s v="10:45"/>
    <n v="19"/>
    <x v="6"/>
    <s v="sábado"/>
    <s v="Free tour por Santiago de Compostela"/>
    <n v="5"/>
    <n v="0"/>
    <s v="Angela Castaño Lorenzo"/>
    <s v="684732553"/>
    <s v="Opinión solicitada"/>
  </r>
  <r>
    <n v="32530486"/>
    <x v="1"/>
    <s v="28-07-2025 13:07:30"/>
    <d v="2025-07-28T00:00:00"/>
    <s v="18-08-2025"/>
    <d v="2025-08-18T00:00:00"/>
    <s v="10:00"/>
    <n v="21"/>
    <x v="6"/>
    <s v="lunes"/>
    <s v="Visita guiada por la Catedral de Santiago"/>
    <n v="2"/>
    <n v="78"/>
    <s v="Mikel Elkoro Sarasua"/>
    <s v="666502216"/>
    <s v="Opinión solicitada"/>
  </r>
  <r>
    <n v="32530352"/>
    <x v="1"/>
    <s v="28-07-2025 13:03:27"/>
    <d v="2025-07-28T00:00:00"/>
    <s v="06-08-2025"/>
    <d v="2025-08-06T00:00:00"/>
    <s v="17:30"/>
    <n v="9"/>
    <x v="6"/>
    <s v="miércoles"/>
    <s v="Free tour por Santiago de Compostela"/>
    <n v="5"/>
    <n v="0"/>
    <s v="Toni Aguikar"/>
    <s v="646023743"/>
    <s v="Opinión solicitada"/>
  </r>
  <r>
    <n v="32530312"/>
    <x v="0"/>
    <s v="28-07-2025 13:04:55"/>
    <d v="2025-07-28T00:00:00"/>
    <s v="09-08-2025"/>
    <d v="2025-08-09T00:00:00"/>
    <s v="12:00"/>
    <n v="12"/>
    <x v="6"/>
    <s v="sábado"/>
    <s v="Free tour por Santiago de Compostela"/>
    <n v="4"/>
    <n v="0"/>
    <s v="Juan Jose Sanchez"/>
    <s v="618646074"/>
    <s v="Opinión solicitada"/>
  </r>
  <r>
    <n v="32530020"/>
    <x v="0"/>
    <s v="28-07-2025 12:48:51"/>
    <d v="2025-07-28T00:00:00"/>
    <s v="11-08-2025"/>
    <d v="2025-08-11T00:00:00"/>
    <s v="18:45"/>
    <n v="14"/>
    <x v="6"/>
    <s v="lunes"/>
    <s v="Free tour por Santiago de Compostela"/>
    <n v="0"/>
    <n v="0"/>
    <s v="Susana Gil Aguilar"/>
    <s v="615382932"/>
    <s v="No show"/>
  </r>
  <r>
    <n v="32529686"/>
    <x v="1"/>
    <s v="28-07-2025 12:44:52"/>
    <d v="2025-07-28T00:00:00"/>
    <s v="04-08-2025"/>
    <d v="2025-08-04T00:00:00"/>
    <s v="12:00"/>
    <n v="7"/>
    <x v="6"/>
    <s v="lunes"/>
    <s v="Free tour por Santiago de Compostela"/>
    <n v="2"/>
    <n v="0"/>
    <s v="Javier Sanz Fernandez"/>
    <s v="690666824"/>
    <s v="Opinión solicitada"/>
  </r>
  <r>
    <n v="32529449"/>
    <x v="3"/>
    <s v="28-07-2025 13:02:04"/>
    <d v="2025-07-28T00:00:00"/>
    <s v="07-08-2025"/>
    <d v="2025-08-07T00:00:00"/>
    <s v="20:00"/>
    <n v="10"/>
    <x v="6"/>
    <s v="jueves"/>
    <s v="Free tour de los misterios y leyendas de Santiago"/>
    <n v="5"/>
    <n v="0"/>
    <s v="Juan Jesús Pérez García"/>
    <s v="636040554"/>
    <s v="Opinión solicitada"/>
  </r>
  <r>
    <n v="32529315"/>
    <x v="5"/>
    <s v="28-07-2025 12:26:10"/>
    <d v="2025-07-28T00:00:00"/>
    <s v="03-08-2025"/>
    <d v="2025-08-03T00:00:00"/>
    <s v="18:45"/>
    <n v="6"/>
    <x v="6"/>
    <s v="domingo"/>
    <s v="Free tour por Santiago de Compostela"/>
    <n v="2"/>
    <n v="0"/>
    <s v="Cinthia Burgos Sampedro"/>
    <s v="640163228"/>
    <s v="Opinión solicitada"/>
  </r>
  <r>
    <n v="32529052"/>
    <x v="3"/>
    <s v="28-07-2025 12:13:33"/>
    <d v="2025-07-28T00:00:00"/>
    <s v="17-08-2025"/>
    <d v="2025-08-17T00:00:00"/>
    <s v="20:00"/>
    <n v="20"/>
    <x v="6"/>
    <s v="domingo"/>
    <s v="Free tour de los misterios y leyendas de Santiago"/>
    <n v="4"/>
    <n v="0"/>
    <s v="Naira Lominchar Ramos"/>
    <s v="646834793"/>
    <s v="Opinión solicitada"/>
  </r>
  <r>
    <n v="32528363"/>
    <x v="0"/>
    <s v="28-07-2025 11:47:02"/>
    <d v="2025-07-28T00:00:00"/>
    <s v="10-08-2025"/>
    <d v="2025-08-10T00:00:00"/>
    <s v="12:00"/>
    <n v="13"/>
    <x v="6"/>
    <s v="domingo"/>
    <s v="Free tour por Santiago de Compostela"/>
    <n v="1"/>
    <n v="0"/>
    <s v="Fernanda Romagnoli"/>
    <s v="987697994"/>
    <s v="Opinión solicitada"/>
  </r>
  <r>
    <n v="32527939"/>
    <x v="1"/>
    <s v="28-07-2025 11:31:53"/>
    <d v="2025-07-28T00:00:00"/>
    <s v="22-08-2025"/>
    <d v="2025-08-22T00:00:00"/>
    <s v="12:00"/>
    <n v="25"/>
    <x v="6"/>
    <s v="viernes"/>
    <s v="Free tour por Santiago de Compostela"/>
    <n v="0"/>
    <n v="0"/>
    <s v="Raquel Peregrina Ramos"/>
    <s v="637421061"/>
    <s v="No show"/>
  </r>
  <r>
    <n v="32527829"/>
    <x v="0"/>
    <s v="28-07-2025 11:30:52"/>
    <d v="2025-07-28T00:00:00"/>
    <s v="05-08-2025"/>
    <d v="2025-08-05T00:00:00"/>
    <s v="16:00"/>
    <n v="8"/>
    <x v="6"/>
    <s v="martes"/>
    <s v="Visita guiada por la Catedral de Santiago"/>
    <n v="4"/>
    <n v="108"/>
    <s v="álvaro Valero Mendoza"/>
    <s v="666310315"/>
    <s v="Opinado"/>
  </r>
  <r>
    <n v="32527338"/>
    <x v="0"/>
    <s v="28-07-2025 11:09:47"/>
    <d v="2025-07-28T00:00:00"/>
    <s v="03-08-2025"/>
    <d v="2025-08-03T00:00:00"/>
    <s v="10:45"/>
    <n v="6"/>
    <x v="6"/>
    <s v="domingo"/>
    <s v="Free tour por Santiago de Compostela"/>
    <n v="5"/>
    <n v="0"/>
    <s v="María Langa"/>
    <s v="663321052"/>
    <s v="Opinión solicitada"/>
  </r>
  <r>
    <n v="32527177"/>
    <x v="1"/>
    <s v="28-07-2025 11:04:32"/>
    <d v="2025-07-28T00:00:00"/>
    <s v="25-08-2025"/>
    <d v="2025-08-25T00:00:00"/>
    <s v="17:30"/>
    <n v="28"/>
    <x v="6"/>
    <s v="lunes"/>
    <s v="Free tour por Santiago de Compostela"/>
    <n v="3"/>
    <n v="0"/>
    <s v="Alfonso Martínez Doncel"/>
    <s v="628718824"/>
    <s v="Opinión solicitada"/>
  </r>
  <r>
    <n v="32527084"/>
    <x v="3"/>
    <s v="28-07-2025 11:05:22"/>
    <d v="2025-07-28T00:00:00"/>
    <s v="14-08-2025"/>
    <d v="2025-08-14T00:00:00"/>
    <s v="20:00"/>
    <n v="17"/>
    <x v="6"/>
    <s v="jueves"/>
    <s v="Free tour de los misterios y leyendas de Santiago"/>
    <n v="3"/>
    <n v="0"/>
    <s v="Rocío Varilla Roman"/>
    <s v="654618139"/>
    <s v="Opinado"/>
  </r>
  <r>
    <n v="32527064"/>
    <x v="0"/>
    <s v="28-07-2025 11:00:43"/>
    <d v="2025-07-28T00:00:00"/>
    <s v="18-08-2025"/>
    <d v="2025-08-18T00:00:00"/>
    <s v="10:45"/>
    <n v="21"/>
    <x v="6"/>
    <s v="lunes"/>
    <s v="Free tour por Santiago de Compostela"/>
    <n v="0"/>
    <n v="0"/>
    <s v="Ignacio Cuevas Caravaca"/>
    <s v="679977676"/>
    <s v="No show"/>
  </r>
  <r>
    <n v="32526953"/>
    <x v="1"/>
    <s v="28-07-2025 10:56:12"/>
    <d v="2025-07-28T00:00:00"/>
    <s v="06-08-2025"/>
    <d v="2025-08-06T00:00:00"/>
    <s v="12:00"/>
    <n v="9"/>
    <x v="6"/>
    <s v="miércoles"/>
    <s v="Free tour por Santiago de Compostela"/>
    <n v="4"/>
    <n v="0"/>
    <s v="Diego Fraile Carrasco"/>
    <s v="600298567"/>
    <s v="Opinión solicitada"/>
  </r>
  <r>
    <n v="32526086"/>
    <x v="1"/>
    <s v="28-07-2025 10:20:56"/>
    <d v="2025-07-28T00:00:00"/>
    <s v="13-08-2025"/>
    <d v="2025-08-13T00:00:00"/>
    <s v="17:30"/>
    <n v="16"/>
    <x v="6"/>
    <s v="miércoles"/>
    <s v="Free tour por Santiago de Compostela"/>
    <n v="4"/>
    <n v="0"/>
    <s v="Sonia Maria Veiras Del Rio"/>
    <s v="681107575"/>
    <s v="Opinado"/>
  </r>
  <r>
    <n v="32525911"/>
    <x v="4"/>
    <s v="28-07-2025 10:13:47"/>
    <d v="2025-07-28T00:00:00"/>
    <s v="28-08-2025"/>
    <d v="2025-08-28T00:00:00"/>
    <s v="20:00"/>
    <n v="31"/>
    <x v="6"/>
    <s v="jueves"/>
    <s v="Free tour de los misterios y leyendas de Santiago"/>
    <n v="2"/>
    <n v="0"/>
    <s v="Concepcion Sanfeliu"/>
    <s v="606926610"/>
    <s v="Opinión solicitada"/>
  </r>
  <r>
    <n v="32524526"/>
    <x v="1"/>
    <s v="28-07-2025 09:09:01"/>
    <d v="2025-07-28T00:00:00"/>
    <s v="08-08-2025"/>
    <d v="2025-08-08T00:00:00"/>
    <s v="10:45"/>
    <n v="11"/>
    <x v="6"/>
    <s v="viernes"/>
    <s v="Free tour por Santiago de Compostela"/>
    <n v="0"/>
    <n v="0"/>
    <s v="María Andrea Previte"/>
    <s v="684175807"/>
    <s v="No show"/>
  </r>
  <r>
    <n v="32524408"/>
    <x v="1"/>
    <s v="28-07-2025 08:58:11"/>
    <d v="2025-07-28T00:00:00"/>
    <s v="24-08-2025"/>
    <d v="2025-08-24T00:00:00"/>
    <s v="20:00"/>
    <n v="27"/>
    <x v="6"/>
    <s v="domingo"/>
    <s v="Free tour de los misterios y leyendas de Santiago"/>
    <n v="3"/>
    <n v="0"/>
    <s v="Enrique Montañez Martín"/>
    <s v="618168224"/>
    <s v="Opinión solicitada"/>
  </r>
  <r>
    <n v="32524204"/>
    <x v="1"/>
    <s v="28-07-2025 08:44:38"/>
    <d v="2025-07-28T00:00:00"/>
    <s v="05-08-2025"/>
    <d v="2025-08-05T00:00:00"/>
    <s v="17:30"/>
    <n v="8"/>
    <x v="6"/>
    <s v="martes"/>
    <s v="Free tour por Santiago de Compostela"/>
    <n v="3"/>
    <n v="0"/>
    <s v="María Nieves Reyes Pérez"/>
    <s v="687308023"/>
    <s v="Opinión solicitada"/>
  </r>
  <r>
    <n v="32523624"/>
    <x v="1"/>
    <s v="30-07-2025 12:55:09"/>
    <d v="2025-07-30T00:00:00"/>
    <s v="11-08-2025"/>
    <d v="2025-08-11T00:00:00"/>
    <s v="17:30"/>
    <n v="12"/>
    <x v="4"/>
    <s v="lunes"/>
    <s v="Free tour por Santiago de Compostela"/>
    <n v="2"/>
    <n v="0"/>
    <s v="Glòria Sandoval"/>
    <s v="645900472"/>
    <s v="Opinión solicitada"/>
  </r>
  <r>
    <n v="32519334"/>
    <x v="1"/>
    <s v="28-07-2025 00:58:32"/>
    <d v="2025-07-28T00:00:00"/>
    <s v="22-08-2025"/>
    <d v="2025-08-22T00:00:00"/>
    <s v="10:45"/>
    <n v="25"/>
    <x v="6"/>
    <s v="viernes"/>
    <s v="Free tour por Santiago de Compostela"/>
    <n v="2"/>
    <n v="0"/>
    <s v="Roxana Britos"/>
    <s v="62687802"/>
    <s v="Opinado"/>
  </r>
  <r>
    <n v="32517818"/>
    <x v="1"/>
    <s v="05-08-2025 14:16:29"/>
    <d v="2025-08-05T00:00:00"/>
    <s v="19-08-2025"/>
    <d v="2025-08-19T00:00:00"/>
    <s v="18:45"/>
    <n v="14"/>
    <x v="5"/>
    <s v="martes"/>
    <s v="Free tour por Santiago de Compostela"/>
    <n v="4"/>
    <n v="0"/>
    <s v="Victoria Bellido"/>
    <s v="610694296"/>
    <s v="Opinado"/>
  </r>
  <r>
    <n v="32517375"/>
    <x v="1"/>
    <s v="27-07-2025 23:28:15"/>
    <d v="2025-07-27T00:00:00"/>
    <s v="21-08-2025"/>
    <d v="2025-08-21T00:00:00"/>
    <s v="10:45"/>
    <n v="25"/>
    <x v="0"/>
    <s v="jueves"/>
    <s v="Free tour por Santiago de Compostela"/>
    <n v="2"/>
    <n v="0"/>
    <s v="Alejandro Carpio Blasco"/>
    <s v="663386346"/>
    <s v="Opinión solicitada"/>
  </r>
  <r>
    <n v="32517048"/>
    <x v="1"/>
    <s v="27-07-2025 23:17:08"/>
    <d v="2025-07-27T00:00:00"/>
    <s v="11-08-2025"/>
    <d v="2025-08-11T00:00:00"/>
    <s v="20:00"/>
    <n v="15"/>
    <x v="0"/>
    <s v="lunes"/>
    <s v="Free tour de los misterios y leyendas de Santiago"/>
    <n v="2"/>
    <n v="0"/>
    <s v="ángela Rivas Bernabé"/>
    <s v="662384102"/>
    <s v="Opinión solicitada"/>
  </r>
  <r>
    <n v="32517006"/>
    <x v="0"/>
    <s v="28-07-2025 18:46:46"/>
    <d v="2025-07-28T00:00:00"/>
    <s v="05-08-2025"/>
    <d v="2025-08-05T00:00:00"/>
    <s v="10:45"/>
    <n v="8"/>
    <x v="6"/>
    <s v="martes"/>
    <s v="Free tour por Santiago de Compostela"/>
    <n v="3"/>
    <n v="0"/>
    <s v="Macarena Martín Socas"/>
    <s v="639273360"/>
    <s v="Opinión solicitada"/>
  </r>
  <r>
    <n v="32516158"/>
    <x v="1"/>
    <s v="27-07-2025 22:47:10"/>
    <d v="2025-07-27T00:00:00"/>
    <s v="06-08-2025"/>
    <d v="2025-08-06T00:00:00"/>
    <s v="18:45"/>
    <n v="10"/>
    <x v="0"/>
    <s v="miércoles"/>
    <s v="Free tour por Santiago de Compostela"/>
    <n v="3"/>
    <n v="0"/>
    <s v="Rocío Moreno"/>
    <s v="616745274"/>
    <s v="Opinión solicitada"/>
  </r>
  <r>
    <n v="32515847"/>
    <x v="0"/>
    <s v="27-07-2025 22:33:18"/>
    <d v="2025-07-27T00:00:00"/>
    <s v="12-08-2025"/>
    <d v="2025-08-12T00:00:00"/>
    <s v="10:45"/>
    <n v="16"/>
    <x v="0"/>
    <s v="martes"/>
    <s v="Free tour por Santiago de Compostela"/>
    <n v="2"/>
    <n v="0"/>
    <s v="Ricardo Noval De La Torre"/>
    <s v="620976131"/>
    <s v="Opinión solicitada"/>
  </r>
  <r>
    <n v="32515558"/>
    <x v="0"/>
    <s v="27-07-2025 22:24:23"/>
    <d v="2025-07-27T00:00:00"/>
    <s v="06-08-2025"/>
    <d v="2025-08-06T00:00:00"/>
    <s v="10:45"/>
    <n v="10"/>
    <x v="0"/>
    <s v="miércoles"/>
    <s v="Free tour por Santiago de Compostela"/>
    <n v="2"/>
    <n v="0"/>
    <s v="Miriam Payá López"/>
    <s v="628449051"/>
    <s v="Opinión solicitada"/>
  </r>
  <r>
    <n v="32515295"/>
    <x v="1"/>
    <s v="27-07-2025 22:15:35"/>
    <d v="2025-07-27T00:00:00"/>
    <s v="10-08-2025"/>
    <d v="2025-08-10T00:00:00"/>
    <s v="20:00"/>
    <n v="14"/>
    <x v="0"/>
    <s v="domingo"/>
    <s v="Free tour de los misterios y leyendas de Santiago"/>
    <n v="2"/>
    <n v="0"/>
    <s v="Cecilia Muñoz Perez"/>
    <s v="675350434"/>
    <s v="Opinión solicitada"/>
  </r>
  <r>
    <n v="32515092"/>
    <x v="1"/>
    <s v="27-07-2025 22:15:14"/>
    <d v="2025-07-27T00:00:00"/>
    <s v="09-08-2025"/>
    <d v="2025-08-09T00:00:00"/>
    <s v="18:45"/>
    <n v="13"/>
    <x v="0"/>
    <s v="sábado"/>
    <s v="Free tour por Santiago de Compostela"/>
    <n v="1"/>
    <n v="0"/>
    <s v="Cristina Rueda Paneque"/>
    <s v="672696583"/>
    <s v="Opinión solicitada"/>
  </r>
  <r>
    <n v="32513014"/>
    <x v="1"/>
    <s v="27-07-2025 21:08:08"/>
    <d v="2025-07-27T00:00:00"/>
    <s v="06-08-2025"/>
    <d v="2025-08-06T00:00:00"/>
    <s v="10:45"/>
    <n v="10"/>
    <x v="0"/>
    <s v="miércoles"/>
    <s v="Free tour por Santiago de Compostela"/>
    <n v="4"/>
    <n v="0"/>
    <s v="Maria Ruiz Diaz"/>
    <s v="659113463"/>
    <s v="Opinado"/>
  </r>
  <r>
    <n v="32512975"/>
    <x v="1"/>
    <s v="27-07-2025 21:06:49"/>
    <d v="2025-07-27T00:00:00"/>
    <s v="06-08-2025"/>
    <d v="2025-08-06T00:00:00"/>
    <s v="10:45"/>
    <n v="10"/>
    <x v="0"/>
    <s v="miércoles"/>
    <s v="Free tour por Santiago de Compostela"/>
    <n v="3"/>
    <n v="0"/>
    <s v="Pilar Ruiz Esperilla"/>
    <s v="675966854"/>
    <s v="Opinión solicitada"/>
  </r>
  <r>
    <n v="32512375"/>
    <x v="0"/>
    <s v="27-07-2025 20:48:00"/>
    <d v="2025-07-27T00:00:00"/>
    <s v="12-08-2025"/>
    <d v="2025-08-12T00:00:00"/>
    <s v="20:00"/>
    <n v="16"/>
    <x v="0"/>
    <s v="martes"/>
    <s v="Free tour de los misterios y leyendas de Santiago"/>
    <n v="4"/>
    <n v="0"/>
    <s v="Carmen Lozano Planet"/>
    <s v="695522988"/>
    <s v="Opinado"/>
  </r>
  <r>
    <n v="32511604"/>
    <x v="1"/>
    <s v="27-07-2025 20:27:30"/>
    <d v="2025-07-27T00:00:00"/>
    <s v="19-08-2025"/>
    <d v="2025-08-19T00:00:00"/>
    <s v="11:30"/>
    <n v="23"/>
    <x v="0"/>
    <s v="martes"/>
    <s v="Visita guiada por la Catedral de Santiago"/>
    <n v="2"/>
    <n v="34"/>
    <s v="Mª José Martinez Gimeno"/>
    <s v="650677708"/>
    <s v="Opinado"/>
  </r>
  <r>
    <n v="32511317"/>
    <x v="2"/>
    <s v="27-07-2025 20:21:38"/>
    <d v="2025-07-27T00:00:00"/>
    <s v="12-08-2025"/>
    <d v="2025-08-12T00:00:00"/>
    <s v="10:45"/>
    <n v="16"/>
    <x v="0"/>
    <s v="martes"/>
    <s v="Free tour por Santiago de Compostela"/>
    <n v="2"/>
    <n v="0"/>
    <s v="Manoli Lopez"/>
    <s v="646661453"/>
    <s v="Opinado"/>
  </r>
  <r>
    <n v="32510643"/>
    <x v="0"/>
    <s v="27-07-2025 19:59:39"/>
    <d v="2025-07-27T00:00:00"/>
    <s v="04-08-2025"/>
    <d v="2025-08-04T00:00:00"/>
    <s v="20:00"/>
    <n v="8"/>
    <x v="0"/>
    <s v="lunes"/>
    <s v="Free tour de los misterios y leyendas de Santiago"/>
    <n v="3"/>
    <n v="0"/>
    <s v="Yolanda Vidal"/>
    <s v="699755734"/>
    <s v="Opinado"/>
  </r>
  <r>
    <n v="32510410"/>
    <x v="1"/>
    <s v="27-07-2025 19:54:11"/>
    <d v="2025-07-27T00:00:00"/>
    <s v="11-08-2025"/>
    <d v="2025-08-11T00:00:00"/>
    <s v="12:00"/>
    <n v="15"/>
    <x v="0"/>
    <s v="lunes"/>
    <s v="Free tour por Santiago de Compostela"/>
    <n v="6"/>
    <n v="0"/>
    <s v="Sara Garcia Padilla"/>
    <s v="637332258"/>
    <s v="Opinión solicitada"/>
  </r>
  <r>
    <n v="32510299"/>
    <x v="3"/>
    <s v="27-07-2025 19:53:42"/>
    <d v="2025-07-27T00:00:00"/>
    <s v="25-08-2025"/>
    <d v="2025-08-25T00:00:00"/>
    <s v="10:00"/>
    <n v="29"/>
    <x v="0"/>
    <s v="lunes"/>
    <s v="Visita guiada por la Catedral de Santiago"/>
    <n v="1"/>
    <n v="39"/>
    <s v="Alberto Alquézar"/>
    <s v="650719912"/>
    <s v="Opinado"/>
  </r>
  <r>
    <n v="32509734"/>
    <x v="0"/>
    <s v="27-07-2025 19:37:13"/>
    <d v="2025-07-27T00:00:00"/>
    <s v="09-08-2025"/>
    <d v="2025-08-09T00:00:00"/>
    <s v="19:00"/>
    <n v="13"/>
    <x v="0"/>
    <s v="sábado"/>
    <s v="Tour privado por Santiago"/>
    <n v="10"/>
    <n v="120"/>
    <s v="Marisa Escobar Povedano"/>
    <s v="630134766"/>
    <s v="Opinado"/>
  </r>
  <r>
    <n v="32509636"/>
    <x v="0"/>
    <s v="27-07-2025 19:32:52"/>
    <d v="2025-07-27T00:00:00"/>
    <s v="26-08-2025"/>
    <d v="2025-08-26T00:00:00"/>
    <s v="12:00"/>
    <n v="30"/>
    <x v="0"/>
    <s v="martes"/>
    <s v="Free tour por Santiago de Compostela"/>
    <n v="2"/>
    <n v="0"/>
    <s v="Andrea Peralta Sánchez"/>
    <s v="610090507"/>
    <s v="Opinión solicitada"/>
  </r>
  <r>
    <n v="32508592"/>
    <x v="0"/>
    <s v="27-07-2025 19:05:11"/>
    <d v="2025-07-27T00:00:00"/>
    <s v="29-08-2025"/>
    <d v="2025-08-29T00:00:00"/>
    <s v="10:00"/>
    <n v="33"/>
    <x v="0"/>
    <s v="viernes"/>
    <s v="Visita guiada por la Catedral de Santiago"/>
    <n v="2"/>
    <n v="34"/>
    <s v="Vicente Sentandreu Benavent"/>
    <s v="649533737"/>
    <s v="Opinión solicitada"/>
  </r>
  <r>
    <n v="32508535"/>
    <x v="1"/>
    <s v="27-07-2025 19:05:22"/>
    <d v="2025-07-27T00:00:00"/>
    <s v="01-08-2025"/>
    <d v="2025-08-01T00:00:00"/>
    <s v="10:45"/>
    <n v="5"/>
    <x v="0"/>
    <s v="viernes"/>
    <s v="Free tour por Santiago de Compostela"/>
    <n v="2"/>
    <n v="0"/>
    <s v="Marián San Millan León"/>
    <s v="699997766"/>
    <s v="Opinión solicitada"/>
  </r>
  <r>
    <n v="32508433"/>
    <x v="1"/>
    <s v="27-07-2025 19:03:03"/>
    <d v="2025-07-27T00:00:00"/>
    <s v="14-08-2025"/>
    <d v="2025-08-14T00:00:00"/>
    <s v="12:00"/>
    <n v="18"/>
    <x v="0"/>
    <s v="jueves"/>
    <s v="Visita guiada por la Catedral de Santiago"/>
    <n v="4"/>
    <n v="108"/>
    <s v="Jose Juan Sosa Sanchez"/>
    <s v="670742421"/>
    <s v="Opinión solicitada"/>
  </r>
  <r>
    <n v="32508109"/>
    <x v="0"/>
    <s v="27-07-2025 18:51:13"/>
    <d v="2025-07-27T00:00:00"/>
    <s v="31-08-2025"/>
    <d v="2025-08-31T00:00:00"/>
    <s v="10:45"/>
    <n v="35"/>
    <x v="0"/>
    <s v="domingo"/>
    <s v="Free tour por Santiago de Compostela"/>
    <n v="2"/>
    <n v="0"/>
    <s v="Azucena De La Llera Plata"/>
    <s v="607 215 145"/>
    <s v="Opinión solicitada"/>
  </r>
  <r>
    <n v="32507655"/>
    <x v="0"/>
    <s v="27-07-2025 18:42:08"/>
    <d v="2025-07-27T00:00:00"/>
    <s v="14-08-2025"/>
    <d v="2025-08-14T00:00:00"/>
    <s v="18:45"/>
    <n v="18"/>
    <x v="0"/>
    <s v="jueves"/>
    <s v="Free tour por Santiago de Compostela"/>
    <n v="4"/>
    <n v="0"/>
    <s v="Manoli Mogica Muñoz"/>
    <s v="637560389"/>
    <s v="Opinado"/>
  </r>
  <r>
    <n v="32507564"/>
    <x v="1"/>
    <s v="27-07-2025 18:37:26"/>
    <d v="2025-07-27T00:00:00"/>
    <s v="31-08-2025"/>
    <d v="2025-08-31T00:00:00"/>
    <s v="10:45"/>
    <n v="35"/>
    <x v="0"/>
    <s v="domingo"/>
    <s v="Free tour por Santiago de Compostela"/>
    <n v="6"/>
    <n v="0"/>
    <s v="Azucena Plata Vega"/>
    <s v="615298362"/>
    <s v="Opinión solicitada"/>
  </r>
  <r>
    <n v="32507126"/>
    <x v="1"/>
    <s v="27-07-2025 18:27:12"/>
    <d v="2025-07-27T00:00:00"/>
    <s v="08-08-2025"/>
    <d v="2025-08-08T00:00:00"/>
    <s v="12:00"/>
    <n v="12"/>
    <x v="0"/>
    <s v="viernes"/>
    <s v="Free tour por Santiago de Compostela"/>
    <n v="0"/>
    <n v="0"/>
    <s v="Carmen Piñeiro Lamas"/>
    <s v="610807652"/>
    <s v="No show"/>
  </r>
  <r>
    <n v="32507118"/>
    <x v="1"/>
    <s v="27-07-2025 18:24:48"/>
    <d v="2025-07-27T00:00:00"/>
    <s v="03-08-2025"/>
    <d v="2025-08-03T00:00:00"/>
    <s v="10:45"/>
    <n v="7"/>
    <x v="0"/>
    <s v="domingo"/>
    <s v="Free tour por Santiago de Compostela"/>
    <n v="2"/>
    <n v="0"/>
    <s v="Josune Anasagasti Goicolea"/>
    <s v="625702980"/>
    <s v="Opinado"/>
  </r>
  <r>
    <n v="32506305"/>
    <x v="1"/>
    <s v="27-07-2025 18:01:37"/>
    <d v="2025-07-27T00:00:00"/>
    <s v="08-08-2025"/>
    <d v="2025-08-08T00:00:00"/>
    <s v="12:00"/>
    <n v="12"/>
    <x v="0"/>
    <s v="viernes"/>
    <s v="Free tour por Santiago de Compostela"/>
    <n v="3"/>
    <n v="0"/>
    <s v="Raquel Jimenez"/>
    <s v="696110332"/>
    <s v="Opinado"/>
  </r>
  <r>
    <n v="32505394"/>
    <x v="2"/>
    <s v="27-07-2025 17:31:09"/>
    <d v="2025-07-27T00:00:00"/>
    <s v="06-08-2025"/>
    <d v="2025-08-06T00:00:00"/>
    <s v="10:45"/>
    <n v="10"/>
    <x v="0"/>
    <s v="miércoles"/>
    <s v="Free tour por Santiago de Compostela"/>
    <n v="2"/>
    <n v="0"/>
    <s v="María José González Toledo"/>
    <s v="680359415"/>
    <s v="Opinado"/>
  </r>
  <r>
    <n v="32504644"/>
    <x v="0"/>
    <s v="27-07-2025 17:02:59"/>
    <d v="2025-07-27T00:00:00"/>
    <s v="15-08-2025"/>
    <d v="2025-08-15T00:00:00"/>
    <s v="16:45"/>
    <n v="19"/>
    <x v="0"/>
    <s v="viernes"/>
    <s v="Visita guiada por la Catedral de Santiago"/>
    <n v="2"/>
    <n v="34"/>
    <s v="Cristina Pérez Requeséns"/>
    <s v="654 20 36 76"/>
    <s v="Opinado"/>
  </r>
  <r>
    <n v="32503810"/>
    <x v="0"/>
    <s v="27-07-2025 16:29:45"/>
    <d v="2025-07-27T00:00:00"/>
    <s v="09-08-2025"/>
    <d v="2025-08-09T00:00:00"/>
    <s v="18:45"/>
    <n v="13"/>
    <x v="0"/>
    <s v="sábado"/>
    <s v="Free tour por Santiago de Compostela"/>
    <n v="3"/>
    <n v="0"/>
    <s v="Lourdes Rodriguez Solano"/>
    <s v="619084651"/>
    <s v="Opinión solicitada"/>
  </r>
  <r>
    <n v="32503694"/>
    <x v="0"/>
    <s v="27-07-2025 16:25:38"/>
    <d v="2025-07-27T00:00:00"/>
    <s v="09-08-2025"/>
    <d v="2025-08-09T00:00:00"/>
    <s v="18:45"/>
    <n v="13"/>
    <x v="0"/>
    <s v="sábado"/>
    <s v="Free tour por Santiago de Compostela"/>
    <n v="4"/>
    <n v="0"/>
    <s v="Marta Rodríguez"/>
    <s v="616220215"/>
    <s v="Opinión solicitada"/>
  </r>
  <r>
    <n v="32503511"/>
    <x v="3"/>
    <s v="27-07-2025 16:20:51"/>
    <d v="2025-07-27T00:00:00"/>
    <s v="09-08-2025"/>
    <d v="2025-08-09T00:00:00"/>
    <s v="11:30"/>
    <n v="13"/>
    <x v="0"/>
    <s v="sábado"/>
    <s v="Visita guiada por la Catedral de Santiago"/>
    <n v="4"/>
    <n v="68"/>
    <s v="Juan Antonio Herrera Gavira"/>
    <s v="636673902"/>
    <s v="Opinado"/>
  </r>
  <r>
    <n v="32503332"/>
    <x v="1"/>
    <s v="27-07-2025 16:14:40"/>
    <d v="2025-07-27T00:00:00"/>
    <s v="04-08-2025"/>
    <d v="2025-08-04T00:00:00"/>
    <s v="16:00"/>
    <n v="8"/>
    <x v="0"/>
    <s v="lunes"/>
    <s v="Visita guiada por la Catedral de Santiago"/>
    <n v="2"/>
    <n v="78"/>
    <s v="M Sonia Martínez Serrano"/>
    <s v="609657511"/>
    <s v="Opinado"/>
  </r>
  <r>
    <n v="32502013"/>
    <x v="1"/>
    <s v="27-07-2025 15:27:25"/>
    <d v="2025-07-27T00:00:00"/>
    <s v="06-08-2025"/>
    <d v="2025-08-06T00:00:00"/>
    <s v="10:45"/>
    <n v="10"/>
    <x v="0"/>
    <s v="miércoles"/>
    <s v="Free tour por Santiago de Compostela"/>
    <n v="4"/>
    <n v="0"/>
    <s v="Raul Gamez"/>
    <s v="68475918"/>
    <s v="Opinión solicitada"/>
  </r>
  <r>
    <n v="32501768"/>
    <x v="0"/>
    <s v="27-07-2025 15:08:38"/>
    <d v="2025-07-27T00:00:00"/>
    <s v="06-08-2025"/>
    <d v="2025-08-06T00:00:00"/>
    <s v="10:45"/>
    <n v="10"/>
    <x v="0"/>
    <s v="miércoles"/>
    <s v="Tour gastronómico por Santiago de Compostela + Visita a la Catedral"/>
    <n v="3"/>
    <n v="195"/>
    <s v="Maria M Nieto"/>
    <s v="699630406"/>
    <s v="Opinión solicitada"/>
  </r>
  <r>
    <n v="32501690"/>
    <x v="0"/>
    <s v="27-07-2025 15:07:05"/>
    <d v="2025-07-27T00:00:00"/>
    <s v="06-08-2025"/>
    <d v="2025-08-06T00:00:00"/>
    <s v="12:00"/>
    <n v="10"/>
    <x v="0"/>
    <s v="miércoles"/>
    <s v="Free tour por Santiago de Compostela"/>
    <n v="4"/>
    <n v="0"/>
    <s v="Jorge Jesús Gaspar Fraile"/>
    <s v="639325952"/>
    <s v="Opinado"/>
  </r>
  <r>
    <n v="32501412"/>
    <x v="0"/>
    <s v="27-07-2025 14:52:16"/>
    <d v="2025-07-27T00:00:00"/>
    <s v="06-08-2025"/>
    <d v="2025-08-06T00:00:00"/>
    <s v="12:00"/>
    <n v="10"/>
    <x v="0"/>
    <s v="miércoles"/>
    <s v="Free tour por Santiago de Compostela"/>
    <n v="4"/>
    <n v="0"/>
    <s v="Sonia Morales Pérez"/>
    <s v="651115671"/>
    <s v="Opinado"/>
  </r>
  <r>
    <n v="32500366"/>
    <x v="0"/>
    <s v="27-07-2025 14:06:48"/>
    <d v="2025-07-27T00:00:00"/>
    <s v="12-08-2025"/>
    <d v="2025-08-12T00:00:00"/>
    <s v="10:45"/>
    <n v="16"/>
    <x v="0"/>
    <s v="martes"/>
    <s v="Free tour por Santiago de Compostela"/>
    <n v="3"/>
    <n v="0"/>
    <s v="Jose López Díaz"/>
    <s v="610516404"/>
    <s v="Opinado"/>
  </r>
  <r>
    <n v="32500012"/>
    <x v="1"/>
    <s v="27-07-2025 13:50:01"/>
    <d v="2025-07-27T00:00:00"/>
    <s v="19-08-2025"/>
    <d v="2025-08-19T00:00:00"/>
    <s v="10:00"/>
    <n v="23"/>
    <x v="0"/>
    <s v="martes"/>
    <s v="Visita guiada por la Catedral de Santiago"/>
    <n v="5"/>
    <n v="186"/>
    <s v="Paula Cortizo Martín"/>
    <s v="648539531"/>
    <s v="Opinado"/>
  </r>
  <r>
    <n v="32499972"/>
    <x v="1"/>
    <s v="27-07-2025 19:02:00"/>
    <d v="2025-07-27T00:00:00"/>
    <s v="02-08-2025"/>
    <d v="2025-08-02T00:00:00"/>
    <s v="20:00"/>
    <n v="6"/>
    <x v="0"/>
    <s v="sábado"/>
    <s v="Free tour de los misterios y leyendas de Santiago"/>
    <n v="2"/>
    <n v="0"/>
    <s v="David Calabuig Mestre"/>
    <s v="652892443"/>
    <s v="Opinión solicitada"/>
  </r>
  <r>
    <n v="32499591"/>
    <x v="1"/>
    <s v="27-07-2025 13:31:39"/>
    <d v="2025-07-27T00:00:00"/>
    <s v="08-08-2025"/>
    <d v="2025-08-08T00:00:00"/>
    <s v="12:00"/>
    <n v="12"/>
    <x v="0"/>
    <s v="viernes"/>
    <s v="Free tour por Santiago de Compostela"/>
    <n v="0"/>
    <n v="0"/>
    <s v="Jose Carlos Alonso Gascon"/>
    <s v="601214427"/>
    <s v="No show"/>
  </r>
  <r>
    <n v="32499563"/>
    <x v="1"/>
    <s v="27-07-2025 14:17:20"/>
    <d v="2025-07-27T00:00:00"/>
    <s v="16-08-2025"/>
    <d v="2025-08-16T00:00:00"/>
    <s v="18:45"/>
    <n v="20"/>
    <x v="0"/>
    <s v="sábado"/>
    <s v="Free tour por Santiago de Compostela"/>
    <n v="2"/>
    <n v="0"/>
    <s v="Gorka Gomez"/>
    <s v="634410430"/>
    <s v="Opinión solicitada"/>
  </r>
  <r>
    <n v="32498242"/>
    <x v="0"/>
    <s v="27-07-2025 12:42:44"/>
    <d v="2025-07-27T00:00:00"/>
    <s v="28-08-2025"/>
    <d v="2025-08-28T00:00:00"/>
    <s v="20:00"/>
    <n v="32"/>
    <x v="0"/>
    <s v="jueves"/>
    <s v="Free tour de los misterios y leyendas de Santiago"/>
    <n v="4"/>
    <n v="0"/>
    <s v="Gertrudis Valera"/>
    <s v="675652987"/>
    <s v="Opinado"/>
  </r>
  <r>
    <n v="32497633"/>
    <x v="3"/>
    <s v="27-07-2025 12:21:55"/>
    <d v="2025-07-27T00:00:00"/>
    <s v="28-08-2025"/>
    <d v="2025-08-28T00:00:00"/>
    <s v="10:00"/>
    <n v="32"/>
    <x v="0"/>
    <s v="jueves"/>
    <s v="Visita guiada por la Catedral de Santiago"/>
    <n v="3"/>
    <n v="117"/>
    <s v="Silvia Mora Sánchez"/>
    <s v="647179696"/>
    <s v="Opinión solicitada"/>
  </r>
  <r>
    <n v="32496059"/>
    <x v="0"/>
    <s v="27-07-2025 11:21:55"/>
    <d v="2025-07-27T00:00:00"/>
    <s v="20-08-2025"/>
    <d v="2025-08-20T00:00:00"/>
    <s v="10:45"/>
    <n v="24"/>
    <x v="0"/>
    <s v="miércoles"/>
    <s v="Free tour por Santiago de Compostela"/>
    <n v="4"/>
    <n v="0"/>
    <s v="Rocio Ruiz Gomez"/>
    <s v="680603042"/>
    <s v="Opinión solicitada"/>
  </r>
  <r>
    <n v="32495934"/>
    <x v="0"/>
    <s v="27-07-2025 11:21:59"/>
    <d v="2025-07-27T00:00:00"/>
    <s v="13-08-2025"/>
    <d v="2025-08-13T00:00:00"/>
    <s v="13:00"/>
    <n v="17"/>
    <x v="0"/>
    <s v="miércoles"/>
    <s v="Visita guiada por la Catedral de Santiago"/>
    <n v="2"/>
    <n v="58"/>
    <s v="Jesús Domínguez"/>
    <s v="651033201"/>
    <s v="Opinión solicitada"/>
  </r>
  <r>
    <n v="32495823"/>
    <x v="1"/>
    <s v="02-08-2025 18:48:58"/>
    <d v="2025-08-02T00:00:00"/>
    <s v="08-08-2025"/>
    <d v="2025-08-08T00:00:00"/>
    <s v="12:00"/>
    <n v="6"/>
    <x v="1"/>
    <s v="viernes"/>
    <s v="Free tour por Santiago de Compostela"/>
    <n v="4"/>
    <n v="0"/>
    <s v="María Del Mar Martínez Jiménez"/>
    <s v="659726287"/>
    <s v="Opinado"/>
  </r>
  <r>
    <n v="32495192"/>
    <x v="1"/>
    <s v="27-07-2025 10:46:30"/>
    <d v="2025-07-27T00:00:00"/>
    <s v="04-08-2025"/>
    <d v="2025-08-04T00:00:00"/>
    <s v="20:00"/>
    <n v="8"/>
    <x v="0"/>
    <s v="lunes"/>
    <s v="Free tour de los misterios y leyendas de Santiago"/>
    <n v="0"/>
    <n v="0"/>
    <s v="Carmen González Gómez"/>
    <s v="622830488 622830488"/>
    <s v="No show"/>
  </r>
  <r>
    <n v="32494402"/>
    <x v="0"/>
    <s v="27-07-2025 10:15:39"/>
    <d v="2025-07-27T00:00:00"/>
    <s v="08-08-2025"/>
    <d v="2025-08-08T00:00:00"/>
    <s v="10:45"/>
    <n v="12"/>
    <x v="0"/>
    <s v="viernes"/>
    <s v="Free tour por Santiago de Compostela"/>
    <n v="4"/>
    <n v="0"/>
    <s v="María Del Mar Martinez Morales"/>
    <s v="626850474"/>
    <s v="Opinión solicitada"/>
  </r>
  <r>
    <n v="32494399"/>
    <x v="1"/>
    <s v="27-07-2025 10:15:07"/>
    <d v="2025-07-27T00:00:00"/>
    <s v="08-08-2025"/>
    <d v="2025-08-08T00:00:00"/>
    <s v="10:45"/>
    <n v="12"/>
    <x v="0"/>
    <s v="viernes"/>
    <s v="Free tour por Santiago de Compostela"/>
    <n v="6"/>
    <n v="0"/>
    <s v="Sergio Marquez"/>
    <s v="650360778"/>
    <s v="Opinado"/>
  </r>
  <r>
    <n v="32494372"/>
    <x v="0"/>
    <s v="27-07-2025 10:14:55"/>
    <d v="2025-07-27T00:00:00"/>
    <s v="22-08-2025"/>
    <d v="2025-08-22T00:00:00"/>
    <s v="10:45"/>
    <n v="26"/>
    <x v="0"/>
    <s v="viernes"/>
    <s v="Free tour por Santiago de Compostela"/>
    <n v="2"/>
    <n v="0"/>
    <s v="Marc Grebol Deseures"/>
    <s v="630608037"/>
    <s v="Opinión solicitada"/>
  </r>
  <r>
    <n v="32494357"/>
    <x v="0"/>
    <s v="27-07-2025 10:07:49"/>
    <d v="2025-07-27T00:00:00"/>
    <s v="05-08-2025"/>
    <d v="2025-08-05T00:00:00"/>
    <s v="12:00"/>
    <n v="9"/>
    <x v="0"/>
    <s v="martes"/>
    <s v="Free tour por Santiago de Compostela"/>
    <n v="2"/>
    <n v="0"/>
    <s v="Sergio Arevalo Pastor"/>
    <s v="630874987"/>
    <s v="Opinado"/>
  </r>
  <r>
    <n v="32493319"/>
    <x v="1"/>
    <s v="27-07-2025 09:06:57"/>
    <d v="2025-07-27T00:00:00"/>
    <s v="03-08-2025"/>
    <d v="2025-08-03T00:00:00"/>
    <s v="10:45"/>
    <n v="7"/>
    <x v="0"/>
    <s v="domingo"/>
    <s v="Free tour por Santiago de Compostela"/>
    <n v="4"/>
    <n v="0"/>
    <s v="Sandra Catalán"/>
    <s v="619842069"/>
    <s v="Opinado"/>
  </r>
  <r>
    <n v="32492883"/>
    <x v="1"/>
    <s v="27-07-2025 08:20:43"/>
    <d v="2025-07-27T00:00:00"/>
    <s v="18-08-2025"/>
    <d v="2025-08-18T00:00:00"/>
    <s v="12:00"/>
    <n v="22"/>
    <x v="0"/>
    <s v="lunes"/>
    <s v="Free tour por Santiago de Compostela"/>
    <n v="2"/>
    <n v="0"/>
    <s v="Carmen Beltran"/>
    <s v="607380679"/>
    <s v="Opinión solicitada"/>
  </r>
  <r>
    <n v="32487475"/>
    <x v="1"/>
    <s v="26-07-2025 22:56:55"/>
    <d v="2025-07-26T00:00:00"/>
    <s v="02-08-2025"/>
    <d v="2025-08-02T00:00:00"/>
    <s v="10:45"/>
    <n v="7"/>
    <x v="1"/>
    <s v="sábado"/>
    <s v="Free tour por Santiago de Compostela"/>
    <n v="4"/>
    <n v="0"/>
    <s v="María Martínez Argueso"/>
    <s v="657563478"/>
    <s v="Opinado"/>
  </r>
  <r>
    <n v="32486347"/>
    <x v="0"/>
    <s v="26-07-2025 22:02:40"/>
    <d v="2025-07-26T00:00:00"/>
    <s v="11-08-2025"/>
    <d v="2025-08-11T00:00:00"/>
    <s v="10:00"/>
    <n v="16"/>
    <x v="1"/>
    <s v="lunes"/>
    <s v="Visita guiada por la Catedral de Santiago"/>
    <n v="4"/>
    <n v="116"/>
    <s v="Cristina Iralde Alonso"/>
    <s v="686066507"/>
    <s v="Opinión solicitada"/>
  </r>
  <r>
    <n v="32486316"/>
    <x v="0"/>
    <s v="26-07-2025 22:03:27"/>
    <d v="2025-07-26T00:00:00"/>
    <s v="02-08-2025"/>
    <d v="2025-08-02T00:00:00"/>
    <s v="17:30"/>
    <n v="7"/>
    <x v="1"/>
    <s v="sábado"/>
    <s v="Free tour por Santiago de Compostela"/>
    <n v="2"/>
    <n v="0"/>
    <s v="Angela Garcia Martín"/>
    <s v="659321598"/>
    <s v="Opinión solicitada"/>
  </r>
  <r>
    <n v="32485252"/>
    <x v="1"/>
    <s v="26-07-2025 21:10:11"/>
    <d v="2025-07-26T00:00:00"/>
    <s v="13-08-2025"/>
    <d v="2025-08-13T00:00:00"/>
    <s v="16:45"/>
    <n v="18"/>
    <x v="1"/>
    <s v="miércoles"/>
    <s v="Visita guiada por la Catedral de Santiago"/>
    <n v="4"/>
    <n v="68"/>
    <s v="Angels Farre Cortadellas"/>
    <s v="618131164"/>
    <s v="Opinado"/>
  </r>
  <r>
    <n v="32484985"/>
    <x v="1"/>
    <s v="26-07-2025 20:59:29"/>
    <d v="2025-07-26T00:00:00"/>
    <s v="05-08-2025"/>
    <d v="2025-08-05T00:00:00"/>
    <s v="11:30"/>
    <n v="10"/>
    <x v="1"/>
    <s v="martes"/>
    <s v="Visita guiada por la Catedral de Santiago"/>
    <n v="2"/>
    <n v="44"/>
    <s v="Andrés Estivill Torrús"/>
    <s v="609163260"/>
    <s v="Opinión solicitada"/>
  </r>
  <r>
    <n v="32484721"/>
    <x v="1"/>
    <s v="26-07-2025 20:47:45"/>
    <d v="2025-07-26T00:00:00"/>
    <s v="08-08-2025"/>
    <d v="2025-08-08T00:00:00"/>
    <s v="20:00"/>
    <n v="13"/>
    <x v="1"/>
    <s v="viernes"/>
    <s v="Free tour de los misterios y leyendas de Santiago"/>
    <n v="4"/>
    <n v="0"/>
    <s v="M Angeles Fresneda Escoredo"/>
    <s v="630225881"/>
    <s v="Opinado"/>
  </r>
  <r>
    <n v="32484497"/>
    <x v="2"/>
    <s v="26-07-2025 20:36:05"/>
    <d v="2025-07-26T00:00:00"/>
    <s v="04-08-2025"/>
    <d v="2025-08-04T00:00:00"/>
    <s v="10:45"/>
    <n v="9"/>
    <x v="1"/>
    <s v="lunes"/>
    <s v="Free tour por Santiago de Compostela"/>
    <n v="0"/>
    <n v="0"/>
    <s v="Bibiana Silos Montero"/>
    <s v="649288156"/>
    <s v="No show"/>
  </r>
  <r>
    <n v="32483922"/>
    <x v="3"/>
    <s v="26-07-2025 20:12:00"/>
    <d v="2025-07-26T00:00:00"/>
    <s v="01-08-2025"/>
    <d v="2025-08-01T00:00:00"/>
    <s v="12:00"/>
    <n v="6"/>
    <x v="1"/>
    <s v="viernes"/>
    <s v="Free tour por Santiago de Compostela"/>
    <n v="2"/>
    <n v="0"/>
    <s v="Isabel Andreo Díaz"/>
    <s v="670806445"/>
    <s v="Opinión solicitada"/>
  </r>
  <r>
    <n v="32483911"/>
    <x v="1"/>
    <s v="26-07-2025 20:21:21"/>
    <d v="2025-07-26T00:00:00"/>
    <s v="09-08-2025"/>
    <d v="2025-08-09T00:00:00"/>
    <s v="12:00"/>
    <n v="14"/>
    <x v="1"/>
    <s v="sábado"/>
    <s v="Free tour por Santiago de Compostela"/>
    <n v="2"/>
    <n v="0"/>
    <s v="Vera Rodríguez Batuecas"/>
    <s v="622495275"/>
    <s v="Opinión solicitada"/>
  </r>
  <r>
    <n v="32483775"/>
    <x v="0"/>
    <s v="26-07-2025 20:06:49"/>
    <d v="2025-07-26T00:00:00"/>
    <s v="14-08-2025"/>
    <d v="2025-08-14T00:00:00"/>
    <s v="12:00"/>
    <n v="19"/>
    <x v="1"/>
    <s v="jueves"/>
    <s v="Free tour por Santiago de Compostela"/>
    <n v="4"/>
    <n v="0"/>
    <s v="Vicenç Martin Tares"/>
    <s v="639446076"/>
    <s v="Opinión solicitada"/>
  </r>
  <r>
    <n v="32483238"/>
    <x v="0"/>
    <s v="26-07-2025 19:50:01"/>
    <d v="2025-07-26T00:00:00"/>
    <s v="06-08-2025"/>
    <d v="2025-08-06T00:00:00"/>
    <s v="12:00"/>
    <n v="11"/>
    <x v="1"/>
    <s v="miércoles"/>
    <s v="Free tour por Santiago de Compostela"/>
    <n v="2"/>
    <n v="0"/>
    <s v="Verónica Fernández"/>
    <s v="666214819"/>
    <s v="Opinado"/>
  </r>
  <r>
    <n v="32482057"/>
    <x v="0"/>
    <s v="26-07-2025 19:09:24"/>
    <d v="2025-07-26T00:00:00"/>
    <s v="04-08-2025"/>
    <d v="2025-08-04T00:00:00"/>
    <s v="18:45"/>
    <n v="9"/>
    <x v="1"/>
    <s v="lunes"/>
    <s v="Free tour por Santiago de Compostela"/>
    <n v="2"/>
    <n v="0"/>
    <s v="Elisabet Márquez Blasco"/>
    <s v="640028688"/>
    <s v="Opinión solicitada"/>
  </r>
  <r>
    <n v="32481992"/>
    <x v="1"/>
    <s v="26-07-2025 19:07:51"/>
    <d v="2025-07-26T00:00:00"/>
    <s v="04-08-2025"/>
    <d v="2025-08-04T00:00:00"/>
    <s v="10:45"/>
    <n v="9"/>
    <x v="1"/>
    <s v="lunes"/>
    <s v="Free tour por Santiago de Compostela"/>
    <n v="0"/>
    <n v="0"/>
    <s v="Inmaculada Pons Cabau"/>
    <s v="638104544"/>
    <s v="No show"/>
  </r>
  <r>
    <n v="32481778"/>
    <x v="7"/>
    <s v="26-07-2025 18:59:33"/>
    <d v="2025-07-26T00:00:00"/>
    <s v="23-08-2025"/>
    <d v="2025-08-23T00:00:00"/>
    <s v="17:30"/>
    <n v="28"/>
    <x v="1"/>
    <s v="sábado"/>
    <s v="Free tour por Santiago de Compostela"/>
    <n v="2"/>
    <n v="0"/>
    <s v="Elena Pérez"/>
    <s v="633391373"/>
    <s v="Opinión solicitada"/>
  </r>
  <r>
    <n v="32481775"/>
    <x v="0"/>
    <s v="26-07-2025 19:00:12"/>
    <d v="2025-07-26T00:00:00"/>
    <s v="01-08-2025"/>
    <d v="2025-08-01T00:00:00"/>
    <s v="10:45"/>
    <n v="6"/>
    <x v="1"/>
    <s v="viernes"/>
    <s v="Free tour por Santiago de Compostela"/>
    <n v="3"/>
    <n v="0"/>
    <s v="Victor Gonzaiez"/>
    <s v="629382046"/>
    <s v="Opinado"/>
  </r>
  <r>
    <n v="32480650"/>
    <x v="6"/>
    <s v="26-07-2025 18:17:57"/>
    <d v="2025-07-26T00:00:00"/>
    <s v="01-08-2025"/>
    <d v="2025-08-01T00:00:00"/>
    <s v="20:00"/>
    <n v="6"/>
    <x v="1"/>
    <s v="viernes"/>
    <s v="Free tour de los misterios y leyendas de Santiago"/>
    <n v="2"/>
    <n v="0"/>
    <s v="Jose Maria Rodriguez Collantes"/>
    <s v="651697024"/>
    <s v="Opinión solicitada"/>
  </r>
  <r>
    <n v="32479345"/>
    <x v="3"/>
    <s v="26-07-2025 17:27:15"/>
    <d v="2025-07-26T00:00:00"/>
    <s v="21-08-2025"/>
    <d v="2025-08-21T00:00:00"/>
    <s v="11:30"/>
    <n v="26"/>
    <x v="1"/>
    <s v="jueves"/>
    <s v="Visita guiada por la Catedral de Santiago"/>
    <n v="4"/>
    <n v="88"/>
    <s v="Víctor Ferrandiz"/>
    <s v="606076648"/>
    <s v="Opinión solicitada"/>
  </r>
  <r>
    <n v="32478051"/>
    <x v="1"/>
    <s v="26-07-2025 16:25:38"/>
    <d v="2025-07-26T00:00:00"/>
    <s v="02-08-2025"/>
    <d v="2025-08-02T00:00:00"/>
    <s v="20:00"/>
    <n v="7"/>
    <x v="1"/>
    <s v="sábado"/>
    <s v="Free tour de los misterios y leyendas de Santiago"/>
    <n v="5"/>
    <n v="0"/>
    <s v="Encarna Molina Ortega"/>
    <s v="687035148"/>
    <s v="Opinión solicitada"/>
  </r>
  <r>
    <n v="32477848"/>
    <x v="1"/>
    <s v="26-07-2025 17:57:06"/>
    <d v="2025-07-26T00:00:00"/>
    <s v="01-08-2025"/>
    <d v="2025-08-01T00:00:00"/>
    <s v="12:00"/>
    <n v="6"/>
    <x v="1"/>
    <s v="viernes"/>
    <s v="Free tour por Santiago de Compostela"/>
    <n v="2"/>
    <n v="0"/>
    <s v="Soledad Torres Tienza"/>
    <s v="649554974"/>
    <s v="Opinión solicitada"/>
  </r>
  <r>
    <n v="32477663"/>
    <x v="0"/>
    <s v="26-07-2025 16:09:23"/>
    <d v="2025-07-26T00:00:00"/>
    <s v="09-08-2025"/>
    <d v="2025-08-09T00:00:00"/>
    <s v="12:00"/>
    <n v="14"/>
    <x v="1"/>
    <s v="sábado"/>
    <s v="Free tour por Santiago de Compostela"/>
    <n v="4"/>
    <n v="0"/>
    <s v="Olga Bernad Albás"/>
    <s v="669909261"/>
    <s v="Opinado"/>
  </r>
  <r>
    <n v="32477032"/>
    <x v="2"/>
    <s v="26-07-2025 15:39:25"/>
    <d v="2025-07-26T00:00:00"/>
    <s v="16-08-2025"/>
    <d v="2025-08-16T00:00:00"/>
    <s v="16:00"/>
    <n v="21"/>
    <x v="1"/>
    <s v="sábado"/>
    <s v="Visita guiada por la Catedral de Santiago"/>
    <n v="3"/>
    <n v="117"/>
    <s v="Toñi Tenza Becerra"/>
    <s v="678625774"/>
    <s v="Opinado"/>
  </r>
  <r>
    <n v="32476212"/>
    <x v="1"/>
    <s v="26-07-2025 15:19:25"/>
    <d v="2025-07-26T00:00:00"/>
    <s v="08-08-2025"/>
    <d v="2025-08-08T00:00:00"/>
    <s v="12:00"/>
    <n v="13"/>
    <x v="1"/>
    <s v="viernes"/>
    <s v="Free tour por Santiago de Compostela"/>
    <n v="3"/>
    <n v="0"/>
    <s v="Isabel Villarreal Navarro"/>
    <s v="615502347"/>
    <s v="Opinado"/>
  </r>
  <r>
    <n v="32475709"/>
    <x v="1"/>
    <s v="26-07-2025 14:27:52"/>
    <d v="2025-07-26T00:00:00"/>
    <s v="12-08-2025"/>
    <d v="2025-08-12T00:00:00"/>
    <s v="10:45"/>
    <n v="17"/>
    <x v="1"/>
    <s v="martes"/>
    <s v="Free tour por Santiago de Compostela"/>
    <n v="2"/>
    <n v="0"/>
    <s v="Juan Jesus Garcia Gonzalez"/>
    <s v="616918754"/>
    <s v="Opinado"/>
  </r>
  <r>
    <n v="32475428"/>
    <x v="1"/>
    <s v="26-07-2025 14:13:12"/>
    <d v="2025-07-26T00:00:00"/>
    <s v="02-08-2025"/>
    <d v="2025-08-02T00:00:00"/>
    <s v="20:00"/>
    <n v="7"/>
    <x v="1"/>
    <s v="sábado"/>
    <s v="Free tour de los misterios y leyendas de Santiago"/>
    <n v="2"/>
    <n v="0"/>
    <s v="Elisabet Ortiz Barragan"/>
    <s v="665244606"/>
    <s v="Opinado"/>
  </r>
  <r>
    <n v="32474849"/>
    <x v="1"/>
    <s v="26-07-2025 13:50:41"/>
    <d v="2025-07-26T00:00:00"/>
    <s v="04-08-2025"/>
    <d v="2025-08-04T00:00:00"/>
    <s v="10:45"/>
    <n v="9"/>
    <x v="1"/>
    <s v="lunes"/>
    <s v="Free tour por Santiago de Compostela"/>
    <n v="4"/>
    <n v="0"/>
    <s v="Marta Duch Riu"/>
    <s v="678617579"/>
    <s v="Opinado"/>
  </r>
  <r>
    <n v="32474284"/>
    <x v="3"/>
    <s v="26-07-2025 13:21:19"/>
    <d v="2025-07-26T00:00:00"/>
    <s v="02-08-2025"/>
    <d v="2025-08-02T00:00:00"/>
    <s v="20:00"/>
    <n v="7"/>
    <x v="1"/>
    <s v="sábado"/>
    <s v="Free tour de los misterios y leyendas de Santiago"/>
    <n v="3"/>
    <n v="0"/>
    <s v="Virginia Juidia Ruiz"/>
    <s v="609257385"/>
    <s v="Opinado"/>
  </r>
  <r>
    <n v="32473773"/>
    <x v="1"/>
    <s v="26-07-2025 12:58:32"/>
    <d v="2025-07-26T00:00:00"/>
    <s v="16-08-2025"/>
    <d v="2025-08-16T00:00:00"/>
    <s v="10:00"/>
    <n v="21"/>
    <x v="1"/>
    <s v="sábado"/>
    <s v="Free tour por Santiago de Compostela"/>
    <n v="2"/>
    <n v="0"/>
    <s v="Juan José García"/>
    <s v="639511850"/>
    <s v="Opinión solicitada"/>
  </r>
  <r>
    <n v="32473162"/>
    <x v="0"/>
    <s v="26-07-2025 12:31:55"/>
    <d v="2025-07-26T00:00:00"/>
    <s v="02-08-2025"/>
    <d v="2025-08-02T00:00:00"/>
    <s v="10:45"/>
    <n v="7"/>
    <x v="1"/>
    <s v="sábado"/>
    <s v="Free tour por Santiago de Compostela"/>
    <n v="6"/>
    <n v="0"/>
    <s v="Juan Manuel Campos Bogas"/>
    <s v="639008421"/>
    <s v="Opinión solicitada"/>
  </r>
  <r>
    <n v="32471713"/>
    <x v="2"/>
    <s v="26-07-2025 11:31:37"/>
    <d v="2025-07-26T00:00:00"/>
    <s v="20-08-2025"/>
    <d v="2025-08-20T00:00:00"/>
    <s v="10:00"/>
    <n v="25"/>
    <x v="1"/>
    <s v="miércoles"/>
    <s v="Visita guiada por la Catedral de Santiago"/>
    <n v="2"/>
    <n v="78"/>
    <s v="José Antonio Molina Martínez"/>
    <s v="686937667"/>
    <s v="Opinión solicitada"/>
  </r>
  <r>
    <n v="32471659"/>
    <x v="0"/>
    <s v="26-07-2025 11:27:14"/>
    <d v="2025-07-26T00:00:00"/>
    <s v="11-08-2025"/>
    <d v="2025-08-11T00:00:00"/>
    <s v="17:30"/>
    <n v="16"/>
    <x v="1"/>
    <s v="lunes"/>
    <s v="Free tour por Santiago de Compostela"/>
    <n v="3"/>
    <n v="0"/>
    <s v="Alejandro Bañuls Blat"/>
    <s v="669271507"/>
    <s v="Opinado"/>
  </r>
  <r>
    <n v="32471299"/>
    <x v="0"/>
    <s v="26-07-2025 11:11:31"/>
    <d v="2025-07-26T00:00:00"/>
    <s v="06-08-2025"/>
    <d v="2025-08-06T00:00:00"/>
    <s v="10:00"/>
    <n v="11"/>
    <x v="1"/>
    <s v="miércoles"/>
    <s v="Visita guiada por la Catedral de Santiago"/>
    <n v="2"/>
    <n v="78"/>
    <s v="Laura Santos Giganto"/>
    <s v="697270317"/>
    <s v="Opinión solicitada"/>
  </r>
  <r>
    <n v="32471109"/>
    <x v="2"/>
    <s v="26-07-2025 11:02:46"/>
    <d v="2025-07-26T00:00:00"/>
    <s v="11-08-2025"/>
    <d v="2025-08-11T00:00:00"/>
    <s v="18:45"/>
    <n v="16"/>
    <x v="1"/>
    <s v="lunes"/>
    <s v="Free tour por Santiago de Compostela"/>
    <n v="2"/>
    <n v="0"/>
    <s v="Manuel Díaz Martín"/>
    <s v="661414177"/>
    <s v="Opinión solicitada"/>
  </r>
  <r>
    <n v="32469873"/>
    <x v="3"/>
    <s v="26-07-2025 10:20:42"/>
    <d v="2025-07-26T00:00:00"/>
    <s v="12-08-2025"/>
    <d v="2025-08-12T00:00:00"/>
    <s v="20:00"/>
    <n v="17"/>
    <x v="1"/>
    <s v="martes"/>
    <s v="Free tour de los misterios y leyendas de Santiago"/>
    <n v="2"/>
    <n v="0"/>
    <s v="Jorge Miguel Gonzalez Alonso"/>
    <s v="665835571"/>
    <s v="Opinión solicitada"/>
  </r>
  <r>
    <n v="32469856"/>
    <x v="0"/>
    <s v="26-07-2025 10:10:49"/>
    <d v="2025-07-26T00:00:00"/>
    <s v="04-08-2025"/>
    <d v="2025-08-04T00:00:00"/>
    <s v="20:00"/>
    <n v="9"/>
    <x v="1"/>
    <s v="lunes"/>
    <s v="Free tour de los misterios y leyendas de Santiago"/>
    <n v="3"/>
    <n v="0"/>
    <s v="Joaquin Ayala Soto"/>
    <s v="639459526"/>
    <s v="Opinado"/>
  </r>
  <r>
    <n v="32468809"/>
    <x v="2"/>
    <s v="26-07-2025 09:12:59"/>
    <d v="2025-07-26T00:00:00"/>
    <s v="06-08-2025"/>
    <d v="2025-08-06T00:00:00"/>
    <s v="20:00"/>
    <n v="11"/>
    <x v="1"/>
    <s v="miércoles"/>
    <s v="Free tour de los misterios y leyendas de Santiago"/>
    <n v="4"/>
    <n v="0"/>
    <s v="Almudena Gullón Arias"/>
    <s v="650000088"/>
    <s v="Opinión solicitada"/>
  </r>
  <r>
    <n v="32468711"/>
    <x v="1"/>
    <s v="26-07-2025 09:10:28"/>
    <d v="2025-07-26T00:00:00"/>
    <s v="11-08-2025"/>
    <d v="2025-08-11T00:00:00"/>
    <s v="17:30"/>
    <n v="16"/>
    <x v="1"/>
    <s v="lunes"/>
    <s v="Free tour por Santiago de Compostela"/>
    <n v="3"/>
    <n v="0"/>
    <s v="Noemi Escobar"/>
    <s v="677180334"/>
    <s v="Opinión solicitada"/>
  </r>
  <r>
    <n v="32462547"/>
    <x v="0"/>
    <s v="25-07-2025 23:42:34"/>
    <d v="2025-07-25T00:00:00"/>
    <s v="07-08-2025"/>
    <d v="2025-08-07T00:00:00"/>
    <s v="10:45"/>
    <n v="13"/>
    <x v="2"/>
    <s v="jueves"/>
    <s v="Free tour por Santiago de Compostela"/>
    <n v="5"/>
    <n v="0"/>
    <s v="Mariona Segura Cuéllar"/>
    <s v="610337732"/>
    <s v="Opinión solicitada"/>
  </r>
  <r>
    <n v="32461889"/>
    <x v="0"/>
    <s v="17-08-2025 10:24:02"/>
    <d v="2025-08-17T00:00:00"/>
    <s v="17-08-2025"/>
    <d v="2025-08-17T00:00:00"/>
    <s v="10:45"/>
    <n v="0"/>
    <x v="0"/>
    <s v="domingo"/>
    <s v="Free tour por Santiago de Compostela"/>
    <n v="2"/>
    <n v="0"/>
    <s v="Selena Hermosín Blanco"/>
    <s v="633364922"/>
    <s v="Opinión solicitada"/>
  </r>
  <r>
    <n v="32460698"/>
    <x v="0"/>
    <s v="25-07-2025 22:19:26"/>
    <d v="2025-07-25T00:00:00"/>
    <s v="22-08-2025"/>
    <d v="2025-08-22T00:00:00"/>
    <s v="12:00"/>
    <n v="28"/>
    <x v="2"/>
    <s v="viernes"/>
    <s v="Free tour por Santiago de Compostela"/>
    <n v="0"/>
    <n v="0"/>
    <s v="Javier Gómez Llebret"/>
    <s v="618628337"/>
    <s v="No show"/>
  </r>
  <r>
    <n v="32459493"/>
    <x v="0"/>
    <s v="25-07-2025 21:28:28"/>
    <d v="2025-07-25T00:00:00"/>
    <s v="24-08-2025"/>
    <d v="2025-08-24T00:00:00"/>
    <s v="16:00"/>
    <n v="30"/>
    <x v="2"/>
    <s v="domingo"/>
    <s v="Visita guiada por la Catedral de Santiago"/>
    <n v="2"/>
    <n v="78"/>
    <s v="Juan Villar Hernández"/>
    <s v="680777214"/>
    <s v="Opinado"/>
  </r>
  <r>
    <n v="32459325"/>
    <x v="1"/>
    <s v="25-07-2025 21:19:46"/>
    <d v="2025-07-25T00:00:00"/>
    <s v="04-08-2025"/>
    <d v="2025-08-04T00:00:00"/>
    <s v="10:45"/>
    <n v="10"/>
    <x v="2"/>
    <s v="lunes"/>
    <s v="Free tour por Santiago de Compostela"/>
    <n v="5"/>
    <n v="0"/>
    <s v="José Luis Marqués Sánchez"/>
    <s v="652216976"/>
    <s v="Opinión solicitada"/>
  </r>
  <r>
    <n v="32457667"/>
    <x v="0"/>
    <s v="25-07-2025 20:22:26"/>
    <d v="2025-07-25T00:00:00"/>
    <s v="03-08-2025"/>
    <d v="2025-08-03T00:00:00"/>
    <s v="12:00"/>
    <n v="9"/>
    <x v="2"/>
    <s v="domingo"/>
    <s v="Free tour por Santiago de Compostela"/>
    <n v="2"/>
    <n v="0"/>
    <s v="Juan José Domiinguez Quintana"/>
    <s v="657906543"/>
    <s v="Opinión solicitada"/>
  </r>
  <r>
    <n v="32457351"/>
    <x v="1"/>
    <s v="25-07-2025 20:08:00"/>
    <d v="2025-07-25T00:00:00"/>
    <s v="03-08-2025"/>
    <d v="2025-08-03T00:00:00"/>
    <s v="10:45"/>
    <n v="9"/>
    <x v="2"/>
    <s v="domingo"/>
    <s v="Free tour por Santiago de Compostela"/>
    <n v="5"/>
    <n v="0"/>
    <s v="Visitacion Murillo Muñoz"/>
    <s v="619411307"/>
    <s v="Opinado"/>
  </r>
  <r>
    <n v="32457081"/>
    <x v="1"/>
    <s v="25-07-2025 19:58:29"/>
    <d v="2025-07-25T00:00:00"/>
    <s v="16-08-2025"/>
    <d v="2025-08-16T00:00:00"/>
    <s v="12:00"/>
    <n v="22"/>
    <x v="2"/>
    <s v="sábado"/>
    <s v="Free tour por Santiago de Compostela"/>
    <n v="4"/>
    <n v="0"/>
    <s v="Alejandro Bernal Rodriguez"/>
    <s v="677509618"/>
    <s v="Opinado"/>
  </r>
  <r>
    <n v="32456114"/>
    <x v="1"/>
    <s v="25-07-2025 19:30:05"/>
    <d v="2025-07-25T00:00:00"/>
    <s v="28-08-2025"/>
    <d v="2025-08-28T00:00:00"/>
    <s v="10:45"/>
    <n v="34"/>
    <x v="2"/>
    <s v="jueves"/>
    <s v="Free tour por Santiago de Compostela"/>
    <n v="2"/>
    <n v="0"/>
    <s v="Mercedes Pozo"/>
    <s v="660226666"/>
    <s v="Opinado"/>
  </r>
  <r>
    <n v="32455398"/>
    <x v="0"/>
    <s v="25-07-2025 19:11:34"/>
    <d v="2025-07-25T00:00:00"/>
    <s v="14-08-2025"/>
    <d v="2025-08-14T00:00:00"/>
    <s v="10:45"/>
    <n v="20"/>
    <x v="2"/>
    <s v="jueves"/>
    <s v="Free tour por Santiago de Compostela"/>
    <n v="5"/>
    <n v="0"/>
    <s v="öscar Martínez"/>
    <s v="600018877"/>
    <s v="Opinión solicitada"/>
  </r>
  <r>
    <n v="32454893"/>
    <x v="1"/>
    <s v="25-07-2025 18:54:42"/>
    <d v="2025-07-25T00:00:00"/>
    <s v="11-08-2025"/>
    <d v="2025-08-11T00:00:00"/>
    <s v="10:45"/>
    <n v="17"/>
    <x v="2"/>
    <s v="lunes"/>
    <s v="Free tour por Santiago de Compostela"/>
    <n v="5"/>
    <n v="0"/>
    <s v="Jose Gines Jomenez Clares"/>
    <s v="699943927"/>
    <s v="Opinión solicitada"/>
  </r>
  <r>
    <n v="32454716"/>
    <x v="0"/>
    <s v="25-07-2025 18:52:05"/>
    <d v="2025-07-25T00:00:00"/>
    <s v="04-08-2025"/>
    <d v="2025-08-04T00:00:00"/>
    <s v="12:00"/>
    <n v="10"/>
    <x v="2"/>
    <s v="lunes"/>
    <s v="Free tour por Santiago de Compostela"/>
    <n v="2"/>
    <n v="0"/>
    <s v="María Gema Parejo Pavón"/>
    <s v="600828707"/>
    <s v="Opinado"/>
  </r>
  <r>
    <n v="32454254"/>
    <x v="1"/>
    <s v="25-07-2025 18:34:52"/>
    <d v="2025-07-25T00:00:00"/>
    <s v="03-08-2025"/>
    <d v="2025-08-03T00:00:00"/>
    <s v="20:00"/>
    <n v="9"/>
    <x v="2"/>
    <s v="domingo"/>
    <s v="Free tour de los misterios y leyendas de Santiago"/>
    <n v="2"/>
    <n v="0"/>
    <s v="Toni Fornés Marqués"/>
    <s v="660994806"/>
    <s v="Opinión solicitada"/>
  </r>
  <r>
    <n v="32453371"/>
    <x v="1"/>
    <s v="25-07-2025 18:03:44"/>
    <d v="2025-07-25T00:00:00"/>
    <s v="12-08-2025"/>
    <d v="2025-08-12T00:00:00"/>
    <s v="18:45"/>
    <n v="18"/>
    <x v="2"/>
    <s v="martes"/>
    <s v="Free tour por Santiago de Compostela"/>
    <n v="4"/>
    <n v="0"/>
    <s v="Lourdes Gutiérrez"/>
    <s v="653278881"/>
    <s v="Opinado"/>
  </r>
  <r>
    <n v="32451777"/>
    <x v="1"/>
    <s v="25-07-2025 17:07:11"/>
    <d v="2025-07-25T00:00:00"/>
    <s v="22-08-2025"/>
    <d v="2025-08-22T00:00:00"/>
    <s v="12:00"/>
    <n v="28"/>
    <x v="2"/>
    <s v="viernes"/>
    <s v="Free tour por Santiago de Compostela"/>
    <n v="2"/>
    <n v="0"/>
    <s v="Andrea Sánchez Núñez"/>
    <s v="601287170"/>
    <s v="Opinión solicitada"/>
  </r>
  <r>
    <n v="32450474"/>
    <x v="1"/>
    <s v="25-07-2025 16:17:39"/>
    <d v="2025-07-25T00:00:00"/>
    <s v="10-08-2025"/>
    <d v="2025-08-10T00:00:00"/>
    <s v="18:45"/>
    <n v="16"/>
    <x v="2"/>
    <s v="domingo"/>
    <s v="Free tour por Santiago de Compostela"/>
    <n v="0"/>
    <n v="0"/>
    <s v="Adriana Martinez"/>
    <s v="663312178"/>
    <s v="No show"/>
  </r>
  <r>
    <n v="32450345"/>
    <x v="0"/>
    <s v="25-07-2025 16:16:40"/>
    <d v="2025-07-25T00:00:00"/>
    <s v="16-08-2025"/>
    <d v="2025-08-16T00:00:00"/>
    <s v="18:45"/>
    <n v="22"/>
    <x v="2"/>
    <s v="sábado"/>
    <s v="Free tour por Santiago de Compostela"/>
    <n v="2"/>
    <n v="0"/>
    <s v="Raul Valls Albert"/>
    <s v="679332081"/>
    <s v="Opinión solicitada"/>
  </r>
  <r>
    <n v="32449901"/>
    <x v="0"/>
    <s v="25-07-2025 15:59:58"/>
    <d v="2025-07-25T00:00:00"/>
    <s v="21-08-2025"/>
    <d v="2025-08-21T00:00:00"/>
    <s v="10:45"/>
    <n v="27"/>
    <x v="2"/>
    <s v="jueves"/>
    <s v="Free tour por Santiago de Compostela"/>
    <n v="2"/>
    <n v="0"/>
    <s v="Belén Solivellas"/>
    <s v="606569207"/>
    <s v="Opinado"/>
  </r>
  <r>
    <n v="32448446"/>
    <x v="0"/>
    <s v="25-07-2025 14:50:41"/>
    <d v="2025-07-25T00:00:00"/>
    <s v="25-08-2025"/>
    <d v="2025-08-25T00:00:00"/>
    <s v="18:45"/>
    <n v="31"/>
    <x v="2"/>
    <s v="lunes"/>
    <s v="Free tour por Santiago de Compostela"/>
    <n v="2"/>
    <n v="0"/>
    <s v="Laura López Aranguren"/>
    <s v="646952815"/>
    <s v="Opinión solicitada"/>
  </r>
  <r>
    <n v="32446389"/>
    <x v="1"/>
    <s v="25-07-2025 13:27:30"/>
    <d v="2025-07-25T00:00:00"/>
    <s v="03-08-2025"/>
    <d v="2025-08-03T00:00:00"/>
    <s v="18:45"/>
    <n v="9"/>
    <x v="2"/>
    <s v="domingo"/>
    <s v="Free tour por Santiago de Compostela"/>
    <n v="1"/>
    <n v="0"/>
    <s v="Nadin Vera Lopez"/>
    <s v="627237032"/>
    <s v="Opinado"/>
  </r>
  <r>
    <n v="32445579"/>
    <x v="1"/>
    <s v="25-07-2025 12:52:58"/>
    <d v="2025-07-25T00:00:00"/>
    <s v="23-08-2025"/>
    <d v="2025-08-23T00:00:00"/>
    <s v="11:30"/>
    <n v="29"/>
    <x v="2"/>
    <s v="sábado"/>
    <s v="Visita guiada por la Catedral de Santiago"/>
    <n v="2"/>
    <n v="54"/>
    <s v="Alejandro Alguacil Bazan"/>
    <s v="653319927"/>
    <s v="Opinión solicitada"/>
  </r>
  <r>
    <n v="32440583"/>
    <x v="1"/>
    <s v="25-07-2025 09:24:09"/>
    <d v="2025-07-25T00:00:00"/>
    <s v="02-08-2025"/>
    <d v="2025-08-02T00:00:00"/>
    <s v="20:00"/>
    <n v="8"/>
    <x v="2"/>
    <s v="sábado"/>
    <s v="Free tour de los misterios y leyendas de Santiago"/>
    <n v="0"/>
    <n v="0"/>
    <s v="Daniel Delgado Lucas"/>
    <s v="655755352"/>
    <s v="No show"/>
  </r>
  <r>
    <n v="32440372"/>
    <x v="0"/>
    <s v="25-07-2025 09:12:01"/>
    <d v="2025-07-25T00:00:00"/>
    <s v="03-08-2025"/>
    <d v="2025-08-03T00:00:00"/>
    <s v="20:00"/>
    <n v="9"/>
    <x v="2"/>
    <s v="domingo"/>
    <s v="Free tour de los misterios y leyendas de Santiago"/>
    <n v="2"/>
    <n v="0"/>
    <s v="Marta Carrete"/>
    <s v="690356968"/>
    <s v="Opinión solicitada"/>
  </r>
  <r>
    <n v="32440324"/>
    <x v="0"/>
    <s v="25-07-2025 09:06:46"/>
    <d v="2025-07-25T00:00:00"/>
    <s v="12-08-2025"/>
    <d v="2025-08-12T00:00:00"/>
    <s v="16:00"/>
    <n v="18"/>
    <x v="2"/>
    <s v="martes"/>
    <s v="Visita guiada por la Catedral de Santiago"/>
    <n v="2"/>
    <n v="54"/>
    <s v="Raquel Barat"/>
    <s v="664809354"/>
    <s v="Opinión solicitada"/>
  </r>
  <r>
    <n v="32440069"/>
    <x v="1"/>
    <s v="25-07-2025 08:50:31"/>
    <d v="2025-07-25T00:00:00"/>
    <s v="11-08-2025"/>
    <d v="2025-08-11T00:00:00"/>
    <s v="12:00"/>
    <n v="17"/>
    <x v="2"/>
    <s v="lunes"/>
    <s v="Free tour por Santiago de Compostela"/>
    <n v="2"/>
    <n v="0"/>
    <s v="María Isabel Jiménez Morales"/>
    <s v="603513087"/>
    <s v="Opinado"/>
  </r>
  <r>
    <n v="32439870"/>
    <x v="4"/>
    <s v="25-07-2025 08:37:12"/>
    <d v="2025-07-25T00:00:00"/>
    <s v="11-08-2025"/>
    <d v="2025-08-11T00:00:00"/>
    <s v="12:00"/>
    <n v="17"/>
    <x v="2"/>
    <s v="lunes"/>
    <s v="Free tour por Santiago de Compostela"/>
    <n v="4"/>
    <n v="0"/>
    <s v="Ana Laliena Amella"/>
    <s v="618881144"/>
    <s v="Opinión solicitada"/>
  </r>
  <r>
    <n v="32439537"/>
    <x v="1"/>
    <s v="25-07-2025 08:10:52"/>
    <d v="2025-07-25T00:00:00"/>
    <s v="12-08-2025"/>
    <d v="2025-08-12T00:00:00"/>
    <s v="18:45"/>
    <n v="18"/>
    <x v="2"/>
    <s v="martes"/>
    <s v="Free tour por Santiago de Compostela"/>
    <n v="1"/>
    <n v="0"/>
    <s v="Ramon Pozo"/>
    <s v="687327227"/>
    <s v="Opinado"/>
  </r>
  <r>
    <n v="32439492"/>
    <x v="0"/>
    <s v="25-07-2025 08:09:49"/>
    <d v="2025-07-25T00:00:00"/>
    <s v="04-08-2025"/>
    <d v="2025-08-04T00:00:00"/>
    <s v="12:00"/>
    <n v="10"/>
    <x v="2"/>
    <s v="lunes"/>
    <s v="Free tour por Santiago de Compostela"/>
    <n v="4"/>
    <n v="0"/>
    <s v="Victoria Fernandez"/>
    <s v="646745245"/>
    <s v="Opinado"/>
  </r>
  <r>
    <n v="32437383"/>
    <x v="0"/>
    <s v="25-07-2025 03:15:21"/>
    <d v="2025-07-25T00:00:00"/>
    <s v="12-08-2025"/>
    <d v="2025-08-12T00:00:00"/>
    <s v="17:30"/>
    <n v="18"/>
    <x v="2"/>
    <s v="martes"/>
    <s v="Free tour por Santiago de Compostela"/>
    <n v="3"/>
    <n v="0"/>
    <s v="Claudia Gómez"/>
    <s v="671119592"/>
    <s v="Opinión solicitada"/>
  </r>
  <r>
    <n v="32434564"/>
    <x v="2"/>
    <s v="24-07-2025 23:42:48"/>
    <d v="2025-07-24T00:00:00"/>
    <s v="07-08-2025"/>
    <d v="2025-08-07T00:00:00"/>
    <s v="18:45"/>
    <n v="14"/>
    <x v="3"/>
    <s v="jueves"/>
    <s v="Free tour por Santiago de Compostela"/>
    <n v="3"/>
    <n v="0"/>
    <s v="Jose Castañar"/>
    <s v="654453389"/>
    <s v="Opinado"/>
  </r>
  <r>
    <n v="32434094"/>
    <x v="1"/>
    <s v="24-07-2025 23:22:53"/>
    <d v="2025-07-24T00:00:00"/>
    <s v="04-08-2025"/>
    <d v="2025-08-04T00:00:00"/>
    <s v="12:00"/>
    <n v="11"/>
    <x v="3"/>
    <s v="lunes"/>
    <s v="Free tour por Santiago de Compostela"/>
    <n v="2"/>
    <n v="0"/>
    <s v="Fran Soria"/>
    <s v="686354124"/>
    <s v="Opinado"/>
  </r>
  <r>
    <n v="32433548"/>
    <x v="1"/>
    <s v="24-07-2025 23:02:46"/>
    <d v="2025-07-24T00:00:00"/>
    <s v="15-08-2025"/>
    <d v="2025-08-15T00:00:00"/>
    <s v="18:45"/>
    <n v="22"/>
    <x v="3"/>
    <s v="viernes"/>
    <s v="Free tour por Santiago de Compostela"/>
    <n v="6"/>
    <n v="0"/>
    <s v="Ana Lopez Fernandez"/>
    <s v="628011964"/>
    <s v="Opinión solicitada"/>
  </r>
  <r>
    <n v="32432948"/>
    <x v="1"/>
    <s v="24-07-2025 22:37:22"/>
    <d v="2025-07-24T00:00:00"/>
    <s v="10-08-2025"/>
    <d v="2025-08-10T00:00:00"/>
    <s v="12:00"/>
    <n v="17"/>
    <x v="3"/>
    <s v="domingo"/>
    <s v="Free tour por Santiago de Compostela"/>
    <n v="6"/>
    <n v="0"/>
    <s v="Andrea Hernández Collados"/>
    <s v="6908521"/>
    <s v="Opinión solicitada"/>
  </r>
  <r>
    <n v="32431673"/>
    <x v="0"/>
    <s v="24-07-2025 22:03:27"/>
    <d v="2025-07-24T00:00:00"/>
    <s v="14-08-2025"/>
    <d v="2025-08-14T00:00:00"/>
    <s v="12:00"/>
    <n v="21"/>
    <x v="3"/>
    <s v="jueves"/>
    <s v="Free tour por Santiago de Compostela"/>
    <n v="4"/>
    <n v="0"/>
    <s v="Esther Ortuño López"/>
    <s v="651406866"/>
    <s v="Opinión solicitada"/>
  </r>
  <r>
    <n v="32431671"/>
    <x v="1"/>
    <s v="24-07-2025 22:03:34"/>
    <d v="2025-07-24T00:00:00"/>
    <s v="14-08-2025"/>
    <d v="2025-08-14T00:00:00"/>
    <s v="12:00"/>
    <n v="21"/>
    <x v="3"/>
    <s v="jueves"/>
    <s v="Free tour por Santiago de Compostela"/>
    <n v="6"/>
    <n v="0"/>
    <s v="Francisca Belda Jesus"/>
    <s v="615580134"/>
    <s v="Opinión solicitada"/>
  </r>
  <r>
    <n v="32430906"/>
    <x v="1"/>
    <s v="24-07-2025 21:25:15"/>
    <d v="2025-07-24T00:00:00"/>
    <s v="07-08-2025"/>
    <d v="2025-08-07T00:00:00"/>
    <s v="18:45"/>
    <n v="14"/>
    <x v="3"/>
    <s v="jueves"/>
    <s v="Free tour por Santiago de Compostela"/>
    <n v="0"/>
    <n v="0"/>
    <s v="Gabriela Pardo Vidal"/>
    <s v="646936559"/>
    <s v="No show"/>
  </r>
  <r>
    <n v="32429965"/>
    <x v="3"/>
    <s v="24-07-2025 20:51:19"/>
    <d v="2025-07-24T00:00:00"/>
    <s v="05-08-2025"/>
    <d v="2025-08-05T00:00:00"/>
    <s v="17:30"/>
    <n v="12"/>
    <x v="3"/>
    <s v="martes"/>
    <s v="Free tour por Santiago de Compostela"/>
    <n v="2"/>
    <n v="0"/>
    <s v="Carmen Rubio Abad"/>
    <s v="610662075"/>
    <s v="Opinado"/>
  </r>
  <r>
    <n v="32429589"/>
    <x v="1"/>
    <s v="24-07-2025 20:38:11"/>
    <d v="2025-07-24T00:00:00"/>
    <s v="08-08-2025"/>
    <d v="2025-08-08T00:00:00"/>
    <s v="16:00"/>
    <n v="15"/>
    <x v="3"/>
    <s v="viernes"/>
    <s v="Visita guiada por la Catedral de Santiago"/>
    <n v="2"/>
    <n v="34"/>
    <s v="Alfredo Giménez Colea"/>
    <s v="664051585"/>
    <s v="Opinión solicitada"/>
  </r>
  <r>
    <n v="32429516"/>
    <x v="1"/>
    <s v="25-07-2025 16:12:14"/>
    <d v="2025-07-25T00:00:00"/>
    <s v="05-08-2025"/>
    <d v="2025-08-05T00:00:00"/>
    <s v="17:30"/>
    <n v="11"/>
    <x v="2"/>
    <s v="martes"/>
    <s v="Free tour por Santiago de Compostela"/>
    <n v="0"/>
    <n v="0"/>
    <s v="Cristina Alvarez Escobar"/>
    <s v="619365671"/>
    <s v="No show"/>
  </r>
  <r>
    <n v="32428638"/>
    <x v="0"/>
    <s v="24-07-2025 20:07:58"/>
    <d v="2025-07-24T00:00:00"/>
    <s v="09-08-2025"/>
    <d v="2025-08-09T00:00:00"/>
    <s v="11:30"/>
    <n v="16"/>
    <x v="3"/>
    <s v="sábado"/>
    <s v="Visita guiada por la Catedral de Santiago"/>
    <n v="3"/>
    <n v="38"/>
    <s v="Laura Abadias"/>
    <s v="651685049"/>
    <s v="Opinado"/>
  </r>
  <r>
    <n v="32428099"/>
    <x v="0"/>
    <s v="24-07-2025 19:50:22"/>
    <d v="2025-07-24T00:00:00"/>
    <s v="05-08-2025"/>
    <d v="2025-08-05T00:00:00"/>
    <s v="18:45"/>
    <n v="12"/>
    <x v="3"/>
    <s v="martes"/>
    <s v="Free tour por Santiago de Compostela"/>
    <n v="4"/>
    <n v="0"/>
    <s v="Luján Ruiz"/>
    <s v="659371261"/>
    <s v="Opinión solicitada"/>
  </r>
  <r>
    <n v="32427394"/>
    <x v="0"/>
    <s v="24-07-2025 19:41:43"/>
    <d v="2025-07-24T00:00:00"/>
    <s v="19-08-2025"/>
    <d v="2025-08-19T00:00:00"/>
    <s v="12:00"/>
    <n v="26"/>
    <x v="3"/>
    <s v="martes"/>
    <s v="Free tour por Santiago de Compostela"/>
    <n v="4"/>
    <n v="0"/>
    <s v="Maite Crespo Rubio"/>
    <s v="722332801"/>
    <s v="Opinado"/>
  </r>
  <r>
    <n v="32426012"/>
    <x v="0"/>
    <s v="24-07-2025 18:50:28"/>
    <d v="2025-07-24T00:00:00"/>
    <s v="07-08-2025"/>
    <d v="2025-08-07T00:00:00"/>
    <s v="10:45"/>
    <n v="14"/>
    <x v="3"/>
    <s v="jueves"/>
    <s v="Free tour por Santiago de Compostela"/>
    <n v="0"/>
    <n v="0"/>
    <s v="Mariela Giménez"/>
    <s v="618349829"/>
    <s v="No show"/>
  </r>
  <r>
    <n v="32423804"/>
    <x v="1"/>
    <s v="24-07-2025 17:37:25"/>
    <d v="2025-07-24T00:00:00"/>
    <s v="08-08-2025"/>
    <d v="2025-08-08T00:00:00"/>
    <s v="17:30"/>
    <n v="15"/>
    <x v="3"/>
    <s v="viernes"/>
    <s v="Free tour por Santiago de Compostela"/>
    <n v="4"/>
    <n v="0"/>
    <s v="Juani García Fernández"/>
    <s v="669521656"/>
    <s v="Opinión solicitada"/>
  </r>
  <r>
    <n v="32422881"/>
    <x v="1"/>
    <s v="24-07-2025 17:09:21"/>
    <d v="2025-07-24T00:00:00"/>
    <s v="02-08-2025"/>
    <d v="2025-08-02T00:00:00"/>
    <s v="13:00"/>
    <n v="9"/>
    <x v="3"/>
    <s v="sábado"/>
    <s v="Visite de la Cathédrale Saint-Jacques-de-Compostelle + Musée"/>
    <n v="2"/>
    <n v="34"/>
    <s v="Sabine Piedra"/>
    <s v="0613665278"/>
    <s v="Opinión solicitada"/>
  </r>
  <r>
    <n v="32420911"/>
    <x v="0"/>
    <s v="24-07-2025 15:54:38"/>
    <d v="2025-07-24T00:00:00"/>
    <s v="30-08-2025"/>
    <d v="2025-08-30T00:00:00"/>
    <s v="11:30"/>
    <n v="37"/>
    <x v="3"/>
    <s v="sábado"/>
    <s v="Visita guiada por la Catedral de Santiago"/>
    <n v="3"/>
    <n v="38"/>
    <s v="Esther Blasco Chicano"/>
    <s v="669891145"/>
    <s v="Opinión solicitada"/>
  </r>
  <r>
    <n v="32419442"/>
    <x v="0"/>
    <s v="24-07-2025 15:48:04"/>
    <d v="2025-07-24T00:00:00"/>
    <s v="09-08-2025"/>
    <d v="2025-08-09T00:00:00"/>
    <s v="12:00"/>
    <n v="16"/>
    <x v="3"/>
    <s v="sábado"/>
    <s v="Free tour por Santiago de Compostela"/>
    <n v="4"/>
    <n v="0"/>
    <s v="Celia Pardo"/>
    <s v="664880895"/>
    <s v="Opinión solicitada"/>
  </r>
  <r>
    <n v="32419151"/>
    <x v="3"/>
    <s v="24-07-2025 14:39:38"/>
    <d v="2025-07-24T00:00:00"/>
    <s v="13-08-2025"/>
    <d v="2025-08-13T00:00:00"/>
    <s v="10:45"/>
    <n v="20"/>
    <x v="3"/>
    <s v="miércoles"/>
    <s v="Free tour por Santiago de Compostela"/>
    <n v="4"/>
    <n v="0"/>
    <s v="Antonio Villodres Martin"/>
    <s v="630054612"/>
    <s v="Opinión solicitada"/>
  </r>
  <r>
    <n v="32418577"/>
    <x v="0"/>
    <s v="24-07-2025 14:16:16"/>
    <d v="2025-07-24T00:00:00"/>
    <s v="07-08-2025"/>
    <d v="2025-08-07T00:00:00"/>
    <s v="18:45"/>
    <n v="14"/>
    <x v="3"/>
    <s v="jueves"/>
    <s v="Free tour por Santiago de Compostela"/>
    <n v="4"/>
    <n v="0"/>
    <s v="Jorge Manuel Vázquez Miranda"/>
    <s v="626350047"/>
    <s v="Opinión solicitada"/>
  </r>
  <r>
    <n v="32418258"/>
    <x v="4"/>
    <s v="24-07-2025 14:02:45"/>
    <d v="2025-07-24T00:00:00"/>
    <s v="22-08-2025"/>
    <d v="2025-08-22T00:00:00"/>
    <s v="12:00"/>
    <n v="29"/>
    <x v="3"/>
    <s v="viernes"/>
    <s v="Free tour por Santiago de Compostela"/>
    <n v="2"/>
    <n v="0"/>
    <s v="Maria Isabel Goma Merlo"/>
    <s v="660790993"/>
    <s v="Opinión solicitada"/>
  </r>
  <r>
    <n v="32418245"/>
    <x v="1"/>
    <s v="24-07-2025 14:01:59"/>
    <d v="2025-07-24T00:00:00"/>
    <s v="23-08-2025"/>
    <d v="2025-08-23T00:00:00"/>
    <s v="10:45"/>
    <n v="30"/>
    <x v="3"/>
    <s v="sábado"/>
    <s v="Free tour por Santiago de Compostela"/>
    <n v="5"/>
    <n v="0"/>
    <s v="Basilio Brasero Alegre"/>
    <s v="685808124"/>
    <s v="Opinado"/>
  </r>
  <r>
    <n v="32417637"/>
    <x v="0"/>
    <s v="24-07-2025 14:30:34"/>
    <d v="2025-07-24T00:00:00"/>
    <s v="13-08-2025"/>
    <d v="2025-08-13T00:00:00"/>
    <s v="18:45"/>
    <n v="20"/>
    <x v="3"/>
    <s v="miércoles"/>
    <s v="Free tour por Santiago de Compostela"/>
    <n v="3"/>
    <n v="0"/>
    <s v="M Teresa Gallardo Ciuraneta"/>
    <s v="658864798"/>
    <s v="Opinión solicitada"/>
  </r>
  <r>
    <n v="32416950"/>
    <x v="0"/>
    <s v="24-07-2025 13:09:42"/>
    <d v="2025-07-24T00:00:00"/>
    <s v="24-08-2025"/>
    <d v="2025-08-24T00:00:00"/>
    <s v="12:00"/>
    <n v="31"/>
    <x v="3"/>
    <s v="domingo"/>
    <s v="Free tour por Santiago de Compostela"/>
    <n v="4"/>
    <n v="0"/>
    <s v="María José Jaén Moreno"/>
    <s v="654959077"/>
    <s v="Opinión solicitada"/>
  </r>
  <r>
    <n v="32416850"/>
    <x v="3"/>
    <s v="24-07-2025 13:05:13"/>
    <d v="2025-07-24T00:00:00"/>
    <s v="01-08-2025"/>
    <d v="2025-08-01T00:00:00"/>
    <s v="20:00"/>
    <n v="8"/>
    <x v="3"/>
    <s v="viernes"/>
    <s v="Free tour de los misterios y leyendas de Santiago"/>
    <n v="2"/>
    <n v="0"/>
    <s v="Meritxell Monge Luis"/>
    <s v="627077016"/>
    <s v="Opinión solicitada"/>
  </r>
  <r>
    <n v="32416805"/>
    <x v="2"/>
    <s v="24-07-2025 13:03:08"/>
    <d v="2025-07-24T00:00:00"/>
    <s v="08-08-2025"/>
    <d v="2025-08-08T00:00:00"/>
    <s v="20:00"/>
    <n v="15"/>
    <x v="3"/>
    <s v="viernes"/>
    <s v="Free tour de los misterios y leyendas de Santiago"/>
    <n v="1"/>
    <n v="0"/>
    <s v="Sagrario Pérez De La Cruz"/>
    <s v="653503470"/>
    <s v="Opinión solicitada"/>
  </r>
  <r>
    <n v="32416367"/>
    <x v="0"/>
    <s v="24-07-2025 12:54:30"/>
    <d v="2025-07-24T00:00:00"/>
    <s v="17-08-2025"/>
    <d v="2025-08-17T00:00:00"/>
    <s v="12:00"/>
    <n v="24"/>
    <x v="3"/>
    <s v="domingo"/>
    <s v="Free tour por Santiago de Compostela"/>
    <n v="4"/>
    <n v="0"/>
    <s v="Clari Bernal González"/>
    <s v="616427245"/>
    <s v="Opinión solicitada"/>
  </r>
  <r>
    <n v="32415157"/>
    <x v="3"/>
    <s v="24-07-2025 11:57:09"/>
    <d v="2025-07-24T00:00:00"/>
    <s v="13-08-2025"/>
    <d v="2025-08-13T00:00:00"/>
    <s v="20:00"/>
    <n v="20"/>
    <x v="3"/>
    <s v="miércoles"/>
    <s v="Free tour de los misterios y leyendas de Santiago"/>
    <n v="2"/>
    <n v="0"/>
    <s v="Cristina Jiménez De La Torre"/>
    <s v="660788837"/>
    <s v="Opinado"/>
  </r>
  <r>
    <n v="32415135"/>
    <x v="0"/>
    <s v="24-07-2025 12:00:21"/>
    <d v="2025-07-24T00:00:00"/>
    <s v="04-08-2025"/>
    <d v="2025-08-04T00:00:00"/>
    <s v="20:00"/>
    <n v="11"/>
    <x v="3"/>
    <s v="lunes"/>
    <s v="Free tour de los misterios y leyendas de Santiago"/>
    <n v="2"/>
    <n v="0"/>
    <s v="Nuria Gonzalez"/>
    <s v="660019826"/>
    <s v="Opinado"/>
  </r>
  <r>
    <n v="32413416"/>
    <x v="1"/>
    <s v="24-07-2025 10:49:38"/>
    <d v="2025-07-24T00:00:00"/>
    <s v="04-08-2025"/>
    <d v="2025-08-04T00:00:00"/>
    <s v="10:45"/>
    <n v="11"/>
    <x v="3"/>
    <s v="lunes"/>
    <s v="Free tour por Santiago de Compostela"/>
    <n v="4"/>
    <n v="0"/>
    <s v="Ferran Bartumeus Blasco"/>
    <s v="687914323"/>
    <s v="Opinión solicitada"/>
  </r>
  <r>
    <n v="32409508"/>
    <x v="0"/>
    <s v="24-07-2025 06:46:06"/>
    <d v="2025-07-24T00:00:00"/>
    <s v="13-08-2025"/>
    <d v="2025-08-13T00:00:00"/>
    <s v="20:00"/>
    <n v="20"/>
    <x v="3"/>
    <s v="miércoles"/>
    <s v="Free tour de los misterios y leyendas de Santiago"/>
    <n v="4"/>
    <n v="0"/>
    <s v="Almudena Foronda Serrano"/>
    <s v="606564707"/>
    <s v="Opinado"/>
  </r>
  <r>
    <n v="32403070"/>
    <x v="0"/>
    <s v="23-07-2025 22:49:31"/>
    <d v="2025-07-23T00:00:00"/>
    <s v="23-08-2025"/>
    <d v="2025-08-23T00:00:00"/>
    <s v="18:45"/>
    <n v="31"/>
    <x v="4"/>
    <s v="sábado"/>
    <s v="Free tour por Santiago de Compostela"/>
    <n v="5"/>
    <n v="0"/>
    <s v="Cristina Gutiérrez San Miguel"/>
    <s v="650305834"/>
    <s v="Opinión solicitada"/>
  </r>
  <r>
    <n v="32401209"/>
    <x v="0"/>
    <s v="23-07-2025 22:43:31"/>
    <d v="2025-07-23T00:00:00"/>
    <s v="01-08-2025"/>
    <d v="2025-08-01T00:00:00"/>
    <s v="10:45"/>
    <n v="9"/>
    <x v="4"/>
    <s v="viernes"/>
    <s v="Free tour por Santiago de Compostela"/>
    <n v="2"/>
    <n v="0"/>
    <s v="Nahuel Roselló"/>
    <s v="607302734"/>
    <s v="Opinión solicitada"/>
  </r>
  <r>
    <n v="32400647"/>
    <x v="1"/>
    <s v="23-07-2025 21:24:10"/>
    <d v="2025-07-23T00:00:00"/>
    <s v="06-08-2025"/>
    <d v="2025-08-06T00:00:00"/>
    <s v="16:00"/>
    <n v="14"/>
    <x v="4"/>
    <s v="miércoles"/>
    <s v="Visita guiada por la Catedral de Santiago"/>
    <n v="4"/>
    <n v="42"/>
    <s v="Anna Payet"/>
    <s v="620044422"/>
    <s v="Opinión solicitada"/>
  </r>
  <r>
    <n v="32400125"/>
    <x v="0"/>
    <s v="23-07-2025 21:06:51"/>
    <d v="2025-07-23T00:00:00"/>
    <s v="14-08-2025"/>
    <d v="2025-08-14T00:00:00"/>
    <s v="10:45"/>
    <n v="22"/>
    <x v="4"/>
    <s v="jueves"/>
    <s v="Free tour por Santiago de Compostela"/>
    <n v="5"/>
    <n v="0"/>
    <s v="óscar Martínez Navarro Martínez Navarro"/>
    <s v="693778418"/>
    <s v="Opinión solicitada"/>
  </r>
  <r>
    <n v="32399699"/>
    <x v="3"/>
    <s v="23-07-2025 20:54:01"/>
    <d v="2025-07-23T00:00:00"/>
    <s v="15-08-2025"/>
    <d v="2025-08-15T00:00:00"/>
    <s v="20:00"/>
    <n v="23"/>
    <x v="4"/>
    <s v="viernes"/>
    <s v="Free tour de los misterios y leyendas de Santiago"/>
    <n v="3"/>
    <n v="0"/>
    <s v="Monica Barranco Cruz"/>
    <s v="678939463"/>
    <s v="Opinión solicitada"/>
  </r>
  <r>
    <n v="32398764"/>
    <x v="3"/>
    <s v="23-07-2025 20:24:11"/>
    <d v="2025-07-23T00:00:00"/>
    <s v="08-08-2025"/>
    <d v="2025-08-08T00:00:00"/>
    <s v="10:00"/>
    <n v="16"/>
    <x v="4"/>
    <s v="viernes"/>
    <s v="Visita guiada por la Catedral de Santiago"/>
    <n v="2"/>
    <n v="34"/>
    <s v="Alvaro Gutierrez Moreno"/>
    <s v="652150604"/>
    <s v="Opinión solicitada"/>
  </r>
  <r>
    <n v="32398400"/>
    <x v="1"/>
    <s v="23-07-2025 20:13:14"/>
    <d v="2025-07-23T00:00:00"/>
    <s v="21-08-2025"/>
    <d v="2025-08-21T00:00:00"/>
    <s v="10:45"/>
    <n v="29"/>
    <x v="4"/>
    <s v="jueves"/>
    <s v="Free tour por Santiago de Compostela"/>
    <n v="4"/>
    <n v="0"/>
    <s v="Manuel Gonzalez"/>
    <s v="654058520"/>
    <s v="Opinión solicitada"/>
  </r>
  <r>
    <n v="32397136"/>
    <x v="0"/>
    <s v="23-07-2025 19:40:45"/>
    <d v="2025-07-23T00:00:00"/>
    <s v="20-08-2025"/>
    <d v="2025-08-20T00:00:00"/>
    <s v="12:00"/>
    <n v="28"/>
    <x v="4"/>
    <s v="miércoles"/>
    <s v="Free tour por Santiago de Compostela"/>
    <n v="4"/>
    <n v="0"/>
    <s v="Antonio Gutiérrez  Pérez"/>
    <s v="696078128"/>
    <s v="Opinión solicitada"/>
  </r>
  <r>
    <n v="32395046"/>
    <x v="0"/>
    <s v="23-07-2025 18:37:20"/>
    <d v="2025-07-23T00:00:00"/>
    <s v="11-08-2025"/>
    <d v="2025-08-11T00:00:00"/>
    <s v="10:00"/>
    <n v="19"/>
    <x v="4"/>
    <s v="lunes"/>
    <s v="Visita guiada por la Catedral de Santiago"/>
    <n v="4"/>
    <n v="108"/>
    <s v="Víctor Soriano Martí"/>
    <s v="666872461"/>
    <s v="Opinado"/>
  </r>
  <r>
    <n v="32394445"/>
    <x v="0"/>
    <s v="23-07-2025 18:16:27"/>
    <d v="2025-07-23T00:00:00"/>
    <s v="19-08-2025"/>
    <d v="2025-08-19T00:00:00"/>
    <s v="10:45"/>
    <n v="27"/>
    <x v="4"/>
    <s v="martes"/>
    <s v="Free tour por Santiago de Compostela"/>
    <n v="6"/>
    <n v="0"/>
    <s v="Damian Miguel Andres Folgado"/>
    <s v="+34670355599"/>
    <s v="Opinión solicitada"/>
  </r>
  <r>
    <n v="32393452"/>
    <x v="1"/>
    <s v="23-07-2025 17:46:44"/>
    <d v="2025-07-23T00:00:00"/>
    <s v="21-08-2025"/>
    <d v="2025-08-21T00:00:00"/>
    <s v="12:00"/>
    <n v="29"/>
    <x v="4"/>
    <s v="jueves"/>
    <s v="Free tour por Santiago de Compostela"/>
    <n v="6"/>
    <n v="0"/>
    <s v="Jacinto Gomez Barrio"/>
    <s v="610020506"/>
    <s v="Opinión solicitada"/>
  </r>
  <r>
    <n v="32393280"/>
    <x v="3"/>
    <s v="23-07-2025 17:41:04"/>
    <d v="2025-07-23T00:00:00"/>
    <s v="26-08-2025"/>
    <d v="2025-08-26T00:00:00"/>
    <s v="18:45"/>
    <n v="34"/>
    <x v="4"/>
    <s v="martes"/>
    <s v="Free tour por Santiago de Compostela"/>
    <n v="2"/>
    <n v="0"/>
    <s v="José Manuel Del Boz Herrero"/>
    <s v="608825777"/>
    <s v="Opinado"/>
  </r>
  <r>
    <n v="32390111"/>
    <x v="1"/>
    <s v="20-08-2025 17:06:10"/>
    <d v="2025-08-20T00:00:00"/>
    <s v="24-08-2025"/>
    <d v="2025-08-24T00:00:00"/>
    <s v="12:00"/>
    <n v="4"/>
    <x v="4"/>
    <s v="domingo"/>
    <s v="Free tour por Santiago de Compostela"/>
    <n v="3"/>
    <n v="0"/>
    <s v="Cristina García Soriano"/>
    <s v="640686957"/>
    <s v="Opinión solicitada"/>
  </r>
  <r>
    <n v="32388464"/>
    <x v="1"/>
    <s v="23-07-2025 14:41:22"/>
    <d v="2025-07-23T00:00:00"/>
    <s v="02-08-2025"/>
    <d v="2025-08-02T00:00:00"/>
    <s v="11:30"/>
    <n v="10"/>
    <x v="4"/>
    <s v="sábado"/>
    <s v="Visita guiada por la Catedral de Santiago"/>
    <n v="2"/>
    <n v="54"/>
    <s v="Beatriz Rejón Maldonado"/>
    <s v="611005674"/>
    <s v="Opinión solicitada"/>
  </r>
  <r>
    <n v="32387220"/>
    <x v="1"/>
    <s v="23-07-2025 13:50:01"/>
    <d v="2025-07-23T00:00:00"/>
    <s v="03-08-2025"/>
    <d v="2025-08-03T00:00:00"/>
    <s v="11:30"/>
    <n v="11"/>
    <x v="4"/>
    <s v="domingo"/>
    <s v="Visita guiada por la Catedral de Santiago"/>
    <n v="2"/>
    <n v="34"/>
    <s v="Manuel Alejandro Macías Ruiz"/>
    <s v="617330943"/>
    <s v="Opinado"/>
  </r>
  <r>
    <n v="32387207"/>
    <x v="3"/>
    <s v="23-07-2025 13:47:20"/>
    <d v="2025-07-23T00:00:00"/>
    <s v="11-08-2025"/>
    <d v="2025-08-11T00:00:00"/>
    <s v="12:00"/>
    <n v="19"/>
    <x v="4"/>
    <s v="lunes"/>
    <s v="Free tour por Santiago de Compostela"/>
    <n v="3"/>
    <n v="0"/>
    <s v="Atenea Durá"/>
    <s v="664439792"/>
    <s v="Opinión solicitada"/>
  </r>
  <r>
    <n v="32387065"/>
    <x v="0"/>
    <s v="23-07-2025 15:33:40"/>
    <d v="2025-07-23T00:00:00"/>
    <s v="04-08-2025"/>
    <d v="2025-08-04T00:00:00"/>
    <s v="18:45"/>
    <n v="12"/>
    <x v="4"/>
    <s v="lunes"/>
    <s v="Free tour por Santiago de Compostela"/>
    <n v="2"/>
    <n v="0"/>
    <s v="Francesc Xavier Altadill Llort"/>
    <s v="675897451"/>
    <s v="Opinión solicitada"/>
  </r>
  <r>
    <n v="32385619"/>
    <x v="1"/>
    <s v="23-07-2025 12:54:08"/>
    <d v="2025-07-23T00:00:00"/>
    <s v="13-08-2025"/>
    <d v="2025-08-13T00:00:00"/>
    <s v="11:30"/>
    <n v="21"/>
    <x v="4"/>
    <s v="miércoles"/>
    <s v="Visita guiada por la Catedral de Santiago"/>
    <n v="4"/>
    <n v="98"/>
    <s v="Guadalupe Medina Caballero"/>
    <s v="655874859"/>
    <s v="Opinión solicitada"/>
  </r>
  <r>
    <n v="32384092"/>
    <x v="1"/>
    <s v="23-07-2025 11:59:46"/>
    <d v="2025-07-23T00:00:00"/>
    <s v="09-08-2025"/>
    <d v="2025-08-09T00:00:00"/>
    <s v="12:00"/>
    <n v="17"/>
    <x v="4"/>
    <s v="sábado"/>
    <s v="Free tour por Santiago de Compostela"/>
    <n v="0"/>
    <n v="0"/>
    <s v="Juan Carlos Prieto Fernández"/>
    <s v="607200916"/>
    <s v="No show"/>
  </r>
  <r>
    <n v="32383798"/>
    <x v="1"/>
    <s v="23-07-2025 11:48:06"/>
    <d v="2025-07-23T00:00:00"/>
    <s v="02-08-2025"/>
    <d v="2025-08-02T00:00:00"/>
    <s v="10:45"/>
    <n v="10"/>
    <x v="4"/>
    <s v="sábado"/>
    <s v="Free tour por Santiago de Compostela"/>
    <n v="2"/>
    <n v="0"/>
    <s v="Silvia Ejarque Soler"/>
    <s v="609553198"/>
    <s v="Opinado"/>
  </r>
  <r>
    <n v="32383240"/>
    <x v="0"/>
    <s v="23-07-2025 11:25:50"/>
    <d v="2025-07-23T00:00:00"/>
    <s v="06-08-2025"/>
    <d v="2025-08-06T00:00:00"/>
    <s v="20:00"/>
    <n v="14"/>
    <x v="4"/>
    <s v="miércoles"/>
    <s v="Free tour de los misterios y leyendas de Santiago"/>
    <n v="0"/>
    <n v="0"/>
    <s v="Sergio Sanchez"/>
    <s v="687437215"/>
    <s v="No show"/>
  </r>
  <r>
    <n v="32382145"/>
    <x v="1"/>
    <s v="30-07-2025 16:54:53"/>
    <d v="2025-07-30T00:00:00"/>
    <s v="05-08-2025"/>
    <d v="2025-08-05T00:00:00"/>
    <s v="18:45"/>
    <n v="6"/>
    <x v="4"/>
    <s v="martes"/>
    <s v="Free tour por Santiago de Compostela"/>
    <n v="3"/>
    <n v="0"/>
    <s v="Alba Ruiz"/>
    <s v="697270939"/>
    <s v="Opinión solicitada"/>
  </r>
  <r>
    <n v="32380415"/>
    <x v="1"/>
    <s v="23-07-2025 09:35:59"/>
    <d v="2025-07-23T00:00:00"/>
    <s v="06-08-2025"/>
    <d v="2025-08-06T00:00:00"/>
    <s v="10:00"/>
    <n v="14"/>
    <x v="4"/>
    <s v="miércoles"/>
    <s v="Visita guiada por la Catedral de Santiago"/>
    <n v="2"/>
    <n v="54"/>
    <s v="Paul Dos Santos Da Silva"/>
    <s v="661546644"/>
    <s v="Opinión solicitada"/>
  </r>
  <r>
    <n v="32380230"/>
    <x v="0"/>
    <s v="23-07-2025 10:59:12"/>
    <d v="2025-07-23T00:00:00"/>
    <s v="07-08-2025"/>
    <d v="2025-08-07T00:00:00"/>
    <s v="10:00"/>
    <n v="15"/>
    <x v="4"/>
    <s v="jueves"/>
    <s v="Visita guiada por la Catedral de Santiago"/>
    <n v="4"/>
    <n v="68"/>
    <s v="Andrés Frutos"/>
    <s v="650878975"/>
    <s v="Opinado"/>
  </r>
  <r>
    <n v="32379039"/>
    <x v="3"/>
    <s v="23-07-2025 08:06:26"/>
    <d v="2025-07-23T00:00:00"/>
    <s v="20-08-2025"/>
    <d v="2025-08-20T00:00:00"/>
    <s v="10:45"/>
    <n v="28"/>
    <x v="4"/>
    <s v="miércoles"/>
    <s v="Free tour por Santiago de Compostela"/>
    <n v="4"/>
    <n v="0"/>
    <s v="Marta Gonzalez Tirado"/>
    <s v="645954917"/>
    <s v="Opinión solicitada"/>
  </r>
  <r>
    <n v="32375868"/>
    <x v="1"/>
    <s v="23-07-2025 01:32:30"/>
    <d v="2025-07-23T00:00:00"/>
    <s v="11-08-2025"/>
    <d v="2025-08-11T00:00:00"/>
    <s v="18:45"/>
    <n v="19"/>
    <x v="4"/>
    <s v="lunes"/>
    <s v="Free tour por Santiago de Compostela"/>
    <n v="3"/>
    <n v="0"/>
    <s v="Maria Concepcion Pérez Muñoz"/>
    <s v="615295586"/>
    <s v="Opinión solicitada"/>
  </r>
  <r>
    <n v="32374682"/>
    <x v="1"/>
    <s v="23-07-2025 00:15:23"/>
    <d v="2025-07-23T00:00:00"/>
    <s v="04-08-2025"/>
    <d v="2025-08-04T00:00:00"/>
    <s v="10:45"/>
    <n v="12"/>
    <x v="4"/>
    <s v="lunes"/>
    <s v="Free tour por Santiago de Compostela"/>
    <n v="4"/>
    <n v="0"/>
    <s v="Inmaculada Barajas Molina"/>
    <s v="676669265"/>
    <s v="Opinado"/>
  </r>
  <r>
    <n v="32372915"/>
    <x v="0"/>
    <s v="22-07-2025 23:11:19"/>
    <d v="2025-07-22T00:00:00"/>
    <s v="13-08-2025"/>
    <d v="2025-08-13T00:00:00"/>
    <s v="12:00"/>
    <n v="22"/>
    <x v="5"/>
    <s v="miércoles"/>
    <s v="Visite de la Cathédrale Saint-Jacques-de-Compostelle + Musée"/>
    <n v="10"/>
    <n v="170"/>
    <s v="Marie-agnes Metges"/>
    <s v="643622121"/>
    <s v="Opinión solicitada"/>
  </r>
  <r>
    <n v="32372640"/>
    <x v="1"/>
    <s v="22-07-2025 23:03:21"/>
    <d v="2025-07-22T00:00:00"/>
    <s v="11-08-2025"/>
    <d v="2025-08-11T00:00:00"/>
    <s v="17:30"/>
    <n v="20"/>
    <x v="5"/>
    <s v="lunes"/>
    <s v="Free tour por Santiago de Compostela"/>
    <n v="2"/>
    <n v="0"/>
    <s v="María Soriano Vilches"/>
    <s v="655589475"/>
    <s v="Opinión solicitada"/>
  </r>
  <r>
    <n v="32372436"/>
    <x v="1"/>
    <s v="22-07-2025 23:07:36"/>
    <d v="2025-07-22T00:00:00"/>
    <s v="06-08-2025"/>
    <d v="2025-08-06T00:00:00"/>
    <s v="10:45"/>
    <n v="15"/>
    <x v="5"/>
    <s v="miércoles"/>
    <s v="Free tour por Santiago de Compostela"/>
    <n v="5"/>
    <n v="0"/>
    <s v="Montse Tolra"/>
    <s v="669428024"/>
    <s v="Opinión solicitada"/>
  </r>
  <r>
    <n v="32370549"/>
    <x v="3"/>
    <s v="22-07-2025 21:58:09"/>
    <d v="2025-07-22T00:00:00"/>
    <s v="19-08-2025"/>
    <d v="2025-08-19T00:00:00"/>
    <s v="11:30"/>
    <n v="28"/>
    <x v="5"/>
    <s v="martes"/>
    <s v="Visita guiada por la Catedral de Santiago"/>
    <n v="2"/>
    <n v="34"/>
    <s v="Francisco Jose Belmonte Parra"/>
    <s v="696077575"/>
    <s v="Opinado"/>
  </r>
  <r>
    <n v="32369198"/>
    <x v="1"/>
    <s v="22-07-2025 21:19:05"/>
    <d v="2025-07-22T00:00:00"/>
    <s v="08-08-2025"/>
    <d v="2025-08-08T00:00:00"/>
    <s v="12:00"/>
    <n v="17"/>
    <x v="5"/>
    <s v="viernes"/>
    <s v="Free tour por Santiago de Compostela"/>
    <n v="4"/>
    <n v="0"/>
    <s v="Victoria Cabanillas Marquez"/>
    <s v="628408044"/>
    <s v="Opinión solicitada"/>
  </r>
  <r>
    <n v="32369009"/>
    <x v="0"/>
    <s v="22-07-2025 21:08:00"/>
    <d v="2025-07-22T00:00:00"/>
    <s v="09-08-2025"/>
    <d v="2025-08-09T00:00:00"/>
    <s v="12:00"/>
    <n v="18"/>
    <x v="5"/>
    <s v="sábado"/>
    <s v="Free tour por Santiago de Compostela"/>
    <n v="2"/>
    <n v="0"/>
    <s v="Jose Manuel Torres Ponce"/>
    <s v="653938202"/>
    <s v="Opinión solicitada"/>
  </r>
  <r>
    <n v="32368894"/>
    <x v="0"/>
    <s v="22-07-2025 21:03:29"/>
    <d v="2025-07-22T00:00:00"/>
    <s v="22-08-2025"/>
    <d v="2025-08-22T00:00:00"/>
    <s v="17:30"/>
    <n v="31"/>
    <x v="5"/>
    <s v="viernes"/>
    <s v="Free tour por Santiago de Compostela"/>
    <n v="3"/>
    <n v="0"/>
    <s v="Marina Andia"/>
    <s v="662353340"/>
    <s v="Opinado"/>
  </r>
  <r>
    <n v="32366544"/>
    <x v="1"/>
    <s v="22-07-2025 19:52:55"/>
    <d v="2025-07-22T00:00:00"/>
    <s v="21-08-2025"/>
    <d v="2025-08-21T00:00:00"/>
    <s v="18:45"/>
    <n v="30"/>
    <x v="5"/>
    <s v="jueves"/>
    <s v="Free tour por Santiago de Compostela"/>
    <n v="2"/>
    <n v="0"/>
    <s v="Laura Gonzalez Fabeiro"/>
    <s v="694404944"/>
    <s v="Opinión solicitada"/>
  </r>
  <r>
    <n v="32366509"/>
    <x v="1"/>
    <s v="22-07-2025 19:55:10"/>
    <d v="2025-07-22T00:00:00"/>
    <s v="18-08-2025"/>
    <d v="2025-08-18T00:00:00"/>
    <s v="20:00"/>
    <n v="27"/>
    <x v="5"/>
    <s v="lunes"/>
    <s v="Free tour de los misterios y leyendas de Santiago"/>
    <n v="2"/>
    <n v="0"/>
    <s v="Sandra Luque"/>
    <s v="655783947"/>
    <s v="Opinión solicitada"/>
  </r>
  <r>
    <n v="32365195"/>
    <x v="4"/>
    <s v="22-07-2025 19:13:27"/>
    <d v="2025-07-22T00:00:00"/>
    <s v="23-08-2025"/>
    <d v="2025-08-23T00:00:00"/>
    <s v="20:00"/>
    <n v="32"/>
    <x v="5"/>
    <s v="sábado"/>
    <s v="Free tour de los misterios y leyendas de Santiago"/>
    <n v="5"/>
    <n v="0"/>
    <s v="Maria Rosa Parraga Espinosa"/>
    <s v="628152954"/>
    <s v="Opinado"/>
  </r>
  <r>
    <n v="32364630"/>
    <x v="0"/>
    <s v="22-07-2025 18:57:16"/>
    <d v="2025-07-22T00:00:00"/>
    <s v="12-08-2025"/>
    <d v="2025-08-12T00:00:00"/>
    <s v="12:00"/>
    <n v="21"/>
    <x v="5"/>
    <s v="martes"/>
    <s v="Free tour por Santiago de Compostela"/>
    <n v="3"/>
    <n v="0"/>
    <s v="María Herrador Del Rio"/>
    <s v="606090649"/>
    <s v="Opinado"/>
  </r>
  <r>
    <n v="32364619"/>
    <x v="0"/>
    <s v="22-07-2025 18:59:12"/>
    <d v="2025-07-22T00:00:00"/>
    <s v="27-08-2025"/>
    <d v="2025-08-27T00:00:00"/>
    <s v="10:00"/>
    <n v="36"/>
    <x v="5"/>
    <s v="miércoles"/>
    <s v="Visita guiada por la Catedral de Santiago"/>
    <n v="4"/>
    <n v="68"/>
    <s v="Monserrate Ruiz Simon"/>
    <s v="608127619"/>
    <s v="Opinión solicitada"/>
  </r>
  <r>
    <n v="32364405"/>
    <x v="1"/>
    <s v="22-07-2025 18:55:49"/>
    <d v="2025-07-22T00:00:00"/>
    <s v="01-08-2025"/>
    <d v="2025-08-01T00:00:00"/>
    <s v="10:45"/>
    <n v="10"/>
    <x v="5"/>
    <s v="viernes"/>
    <s v="Free tour por Santiago de Compostela"/>
    <n v="2"/>
    <n v="0"/>
    <s v="Nacho Campos Rodriguez"/>
    <s v="653228102"/>
    <s v="Opinión solicitada"/>
  </r>
  <r>
    <n v="32363332"/>
    <x v="0"/>
    <s v="22-07-2025 18:20:12"/>
    <d v="2025-07-22T00:00:00"/>
    <s v="21-08-2025"/>
    <d v="2025-08-21T00:00:00"/>
    <s v="18:45"/>
    <n v="30"/>
    <x v="5"/>
    <s v="jueves"/>
    <s v="Free tour por Santiago de Compostela"/>
    <n v="1"/>
    <n v="0"/>
    <s v="Ricardo Volpara"/>
    <s v="650542884"/>
    <s v="Opinión solicitada"/>
  </r>
  <r>
    <n v="32362759"/>
    <x v="1"/>
    <s v="22-07-2025 18:08:04"/>
    <d v="2025-07-22T00:00:00"/>
    <s v="29-08-2025"/>
    <d v="2025-08-29T00:00:00"/>
    <s v="10:45"/>
    <n v="38"/>
    <x v="5"/>
    <s v="viernes"/>
    <s v="Free tour por Santiago de Compostela"/>
    <n v="4"/>
    <n v="0"/>
    <s v="Marta Majó  Merchán"/>
    <s v="607459705"/>
    <s v="Opinión solicitada"/>
  </r>
  <r>
    <n v="32362296"/>
    <x v="1"/>
    <s v="22-07-2025 17:47:16"/>
    <d v="2025-07-22T00:00:00"/>
    <s v="05-08-2025"/>
    <d v="2025-08-05T00:00:00"/>
    <s v="18:45"/>
    <n v="14"/>
    <x v="5"/>
    <s v="martes"/>
    <s v="Free tour por Santiago de Compostela"/>
    <n v="2"/>
    <n v="0"/>
    <s v="Elena Margarita Puigcercos Gayá"/>
    <s v="679060111"/>
    <s v="Opinión solicitada"/>
  </r>
  <r>
    <n v="32361693"/>
    <x v="1"/>
    <s v="22-07-2025 17:28:39"/>
    <d v="2025-07-22T00:00:00"/>
    <s v="04-08-2025"/>
    <d v="2025-08-04T00:00:00"/>
    <s v="12:00"/>
    <n v="13"/>
    <x v="5"/>
    <s v="lunes"/>
    <s v="Free tour por Santiago de Compostela"/>
    <n v="2"/>
    <n v="0"/>
    <s v="Raquel Reguera Martínez"/>
    <s v="656394011"/>
    <s v="Opinado"/>
  </r>
  <r>
    <n v="32361083"/>
    <x v="4"/>
    <s v="22-07-2025 17:08:24"/>
    <d v="2025-07-22T00:00:00"/>
    <s v="05-08-2025"/>
    <d v="2025-08-05T00:00:00"/>
    <s v="20:00"/>
    <n v="14"/>
    <x v="5"/>
    <s v="martes"/>
    <s v="Free tour de los misterios y leyendas de Santiago"/>
    <n v="4"/>
    <n v="0"/>
    <s v="Pedro Marin Sanchez"/>
    <s v="616275269"/>
    <s v="Opinión solicitada"/>
  </r>
  <r>
    <n v="32361006"/>
    <x v="4"/>
    <s v="22-07-2025 17:05:40"/>
    <d v="2025-07-22T00:00:00"/>
    <s v="05-08-2025"/>
    <d v="2025-08-05T00:00:00"/>
    <s v="20:00"/>
    <n v="14"/>
    <x v="5"/>
    <s v="martes"/>
    <s v="Free tour de los misterios y leyendas de Santiago"/>
    <n v="4"/>
    <n v="0"/>
    <s v="Maravillas Matallana Jimenez"/>
    <s v="600769471"/>
    <s v="Opinado"/>
  </r>
  <r>
    <n v="32360242"/>
    <x v="0"/>
    <s v="22-07-2025 16:44:00"/>
    <d v="2025-07-22T00:00:00"/>
    <s v="01-08-2025"/>
    <d v="2025-08-01T00:00:00"/>
    <s v="20:00"/>
    <n v="10"/>
    <x v="5"/>
    <s v="viernes"/>
    <s v="Free tour de los misterios y leyendas de Santiago"/>
    <n v="3"/>
    <n v="0"/>
    <s v="Abilio Domingo Hernández"/>
    <s v="662208111"/>
    <s v="Opinión solicitada"/>
  </r>
  <r>
    <n v="32359522"/>
    <x v="3"/>
    <s v="22-07-2025 16:18:11"/>
    <d v="2025-07-22T00:00:00"/>
    <s v="10-08-2025"/>
    <d v="2025-08-10T00:00:00"/>
    <s v="12:00"/>
    <n v="19"/>
    <x v="5"/>
    <s v="domingo"/>
    <s v="Free tour por Santiago de Compostela"/>
    <n v="6"/>
    <n v="0"/>
    <s v="Elena Morales Moriche"/>
    <s v="677873140"/>
    <s v="Opinión solicitada"/>
  </r>
  <r>
    <n v="32358810"/>
    <x v="1"/>
    <s v="22-07-2025 15:51:22"/>
    <d v="2025-07-22T00:00:00"/>
    <s v="07-08-2025"/>
    <d v="2025-08-07T00:00:00"/>
    <s v="20:00"/>
    <n v="16"/>
    <x v="5"/>
    <s v="jueves"/>
    <s v="Free tour de los misterios y leyendas de Santiago"/>
    <n v="2"/>
    <n v="0"/>
    <s v="Carmen Garcia Lira"/>
    <s v="636087213"/>
    <s v="Opinión solicitada"/>
  </r>
  <r>
    <n v="32358779"/>
    <x v="3"/>
    <s v="22-07-2025 15:50:05"/>
    <d v="2025-07-22T00:00:00"/>
    <s v="29-08-2025"/>
    <d v="2025-08-29T00:00:00"/>
    <s v="12:00"/>
    <n v="38"/>
    <x v="5"/>
    <s v="viernes"/>
    <s v="Free tour por Santiago de Compostela"/>
    <n v="4"/>
    <n v="0"/>
    <s v="Eva Benítez"/>
    <s v="639405999"/>
    <s v="Opinión solicitada"/>
  </r>
  <r>
    <n v="32356696"/>
    <x v="3"/>
    <s v="22-07-2025 20:48:59"/>
    <d v="2025-07-22T00:00:00"/>
    <s v="29-08-2025"/>
    <d v="2025-08-29T00:00:00"/>
    <s v="10:45"/>
    <n v="38"/>
    <x v="5"/>
    <s v="viernes"/>
    <s v="Free tour por Santiago de Compostela"/>
    <n v="6"/>
    <n v="0"/>
    <s v="Rosa Mira Pastor"/>
    <s v="648761922"/>
    <s v="Opinión solicitada"/>
  </r>
  <r>
    <n v="32356417"/>
    <x v="3"/>
    <s v="22-07-2025 14:05:05"/>
    <d v="2025-07-22T00:00:00"/>
    <s v="20-08-2025"/>
    <d v="2025-08-20T00:00:00"/>
    <s v="12:00"/>
    <n v="29"/>
    <x v="5"/>
    <s v="miércoles"/>
    <s v="Free tour por Santiago de Compostela"/>
    <n v="4"/>
    <n v="0"/>
    <s v="Cristina Pastor"/>
    <s v="685109681"/>
    <s v="Opinión solicitada"/>
  </r>
  <r>
    <n v="32354043"/>
    <x v="0"/>
    <s v="22-07-2025 12:46:34"/>
    <d v="2025-07-22T00:00:00"/>
    <s v="02-08-2025"/>
    <d v="2025-08-02T00:00:00"/>
    <s v="10:00"/>
    <n v="11"/>
    <x v="5"/>
    <s v="sábado"/>
    <s v="Visita guiada por la Catedral de Santiago"/>
    <n v="4"/>
    <n v="156"/>
    <s v="Elena Rebolledo"/>
    <s v="665580978"/>
    <s v="Opinado"/>
  </r>
  <r>
    <n v="32351413"/>
    <x v="0"/>
    <s v="22-07-2025 11:45:06"/>
    <d v="2025-07-22T00:00:00"/>
    <s v="19-08-2025"/>
    <d v="2025-08-19T00:00:00"/>
    <s v="16:45"/>
    <n v="28"/>
    <x v="5"/>
    <s v="martes"/>
    <s v="Visita guiada por la Catedral de Santiago"/>
    <n v="2"/>
    <n v="54"/>
    <s v="Anna Castelló"/>
    <s v="645512885"/>
    <s v="Opinión solicitada"/>
  </r>
  <r>
    <n v="32351171"/>
    <x v="1"/>
    <s v="22-07-2025 11:37:25"/>
    <d v="2025-07-22T00:00:00"/>
    <s v="19-08-2025"/>
    <d v="2025-08-19T00:00:00"/>
    <s v="12:00"/>
    <n v="28"/>
    <x v="5"/>
    <s v="martes"/>
    <s v="Free tour por Santiago de Compostela"/>
    <n v="3"/>
    <n v="0"/>
    <s v="Lidia Alcaide Serrano"/>
    <s v="663957767"/>
    <s v="Opinado"/>
  </r>
  <r>
    <n v="32351106"/>
    <x v="0"/>
    <s v="22-07-2025 11:35:36"/>
    <d v="2025-07-22T00:00:00"/>
    <s v="04-08-2025"/>
    <d v="2025-08-04T00:00:00"/>
    <s v="17:30"/>
    <n v="13"/>
    <x v="5"/>
    <s v="lunes"/>
    <s v="Free tour por Santiago de Compostela"/>
    <n v="3"/>
    <n v="0"/>
    <s v="Blanca Aparici Mota"/>
    <s v="679140215"/>
    <s v="Opinión solicitada"/>
  </r>
  <r>
    <n v="32350437"/>
    <x v="1"/>
    <s v="22-07-2025 11:12:52"/>
    <d v="2025-07-22T00:00:00"/>
    <s v="03-08-2025"/>
    <d v="2025-08-03T00:00:00"/>
    <s v="12:00"/>
    <n v="12"/>
    <x v="5"/>
    <s v="domingo"/>
    <s v="Free tour por Santiago de Compostela"/>
    <n v="3"/>
    <n v="0"/>
    <s v="Patricia Hurtado"/>
    <s v="609530992"/>
    <s v="Opinión solicitada"/>
  </r>
  <r>
    <n v="32350391"/>
    <x v="1"/>
    <s v="22-07-2025 11:13:35"/>
    <d v="2025-07-22T00:00:00"/>
    <s v="03-08-2025"/>
    <d v="2025-08-03T00:00:00"/>
    <s v="12:00"/>
    <n v="12"/>
    <x v="5"/>
    <s v="domingo"/>
    <s v="Free tour por Santiago de Compostela"/>
    <n v="1"/>
    <n v="0"/>
    <s v="Francisco Aznar"/>
    <s v="659673071"/>
    <s v="Opinión solicitada"/>
  </r>
  <r>
    <n v="32349193"/>
    <x v="3"/>
    <s v="22-07-2025 10:37:00"/>
    <d v="2025-07-22T00:00:00"/>
    <s v="26-08-2025"/>
    <d v="2025-08-26T00:00:00"/>
    <s v="20:00"/>
    <n v="35"/>
    <x v="5"/>
    <s v="martes"/>
    <s v="Free tour de los misterios y leyendas de Santiago"/>
    <n v="4"/>
    <n v="0"/>
    <s v="Maria Gema Gonzalez Romero"/>
    <s v="644371945"/>
    <s v="Opinado"/>
  </r>
  <r>
    <n v="32348698"/>
    <x v="4"/>
    <s v="22-07-2025 10:00:01"/>
    <d v="2025-07-22T00:00:00"/>
    <s v="11-08-2025"/>
    <d v="2025-08-11T00:00:00"/>
    <s v="12:00"/>
    <n v="20"/>
    <x v="5"/>
    <s v="lunes"/>
    <s v="Free tour por Santiago de Compostela"/>
    <n v="4"/>
    <n v="0"/>
    <s v="Amalia Rico Jover"/>
    <s v="626011470"/>
    <s v="Opinado"/>
  </r>
  <r>
    <n v="32346469"/>
    <x v="0"/>
    <s v="22-07-2025 07:33:55"/>
    <d v="2025-07-22T00:00:00"/>
    <s v="04-08-2025"/>
    <d v="2025-08-04T00:00:00"/>
    <s v="10:45"/>
    <n v="13"/>
    <x v="5"/>
    <s v="lunes"/>
    <s v="Free tour por Santiago de Compostela"/>
    <n v="2"/>
    <n v="0"/>
    <s v="Cristina Morcillo Martinez"/>
    <s v="677003546"/>
    <s v="Opinado"/>
  </r>
  <r>
    <n v="32345872"/>
    <x v="1"/>
    <s v="22-07-2025 06:23:09"/>
    <d v="2025-07-22T00:00:00"/>
    <s v="05-08-2025"/>
    <d v="2025-08-05T00:00:00"/>
    <s v="16:45"/>
    <n v="14"/>
    <x v="5"/>
    <s v="martes"/>
    <s v="Visita guiada por la Catedral de Santiago"/>
    <n v="2"/>
    <n v="54"/>
    <s v="Gerardo Alonso Hernadez-septien"/>
    <s v="5531048834"/>
    <s v="Opinión solicitada"/>
  </r>
  <r>
    <n v="32344922"/>
    <x v="0"/>
    <s v="22-07-2025 04:15:22"/>
    <d v="2025-07-22T00:00:00"/>
    <s v="07-08-2025"/>
    <d v="2025-08-07T00:00:00"/>
    <s v="20:00"/>
    <n v="16"/>
    <x v="5"/>
    <s v="jueves"/>
    <s v="Free tour de los misterios y leyendas de Santiago"/>
    <n v="2"/>
    <n v="0"/>
    <s v="Luciano Brovia"/>
    <s v="092286304"/>
    <s v="Opinado"/>
  </r>
  <r>
    <n v="32339908"/>
    <x v="1"/>
    <s v="21-07-2025 23:06:31"/>
    <d v="2025-07-21T00:00:00"/>
    <s v="16-08-2025"/>
    <d v="2025-08-16T00:00:00"/>
    <s v="10:00"/>
    <n v="26"/>
    <x v="6"/>
    <s v="sábado"/>
    <s v="Visita guiada por la Catedral de Santiago"/>
    <n v="4"/>
    <n v="55"/>
    <s v="Rosa María García León"/>
    <s v="606397178"/>
    <s v="Opinado"/>
  </r>
  <r>
    <n v="32339704"/>
    <x v="1"/>
    <s v="21-07-2025 22:59:15"/>
    <d v="2025-07-21T00:00:00"/>
    <s v="20-08-2025"/>
    <d v="2025-08-20T00:00:00"/>
    <s v="12:00"/>
    <n v="30"/>
    <x v="6"/>
    <s v="miércoles"/>
    <s v="Free tour por Santiago de Compostela"/>
    <n v="6"/>
    <n v="0"/>
    <s v="Macarena Medrano Pedregosa"/>
    <s v="685628575"/>
    <s v="Opinado"/>
  </r>
  <r>
    <n v="32339108"/>
    <x v="3"/>
    <s v="21-07-2025 22:42:51"/>
    <d v="2025-07-21T00:00:00"/>
    <s v="11-08-2025"/>
    <d v="2025-08-11T00:00:00"/>
    <s v="17:30"/>
    <n v="21"/>
    <x v="6"/>
    <s v="lunes"/>
    <s v="Free tour por Santiago de Compostela"/>
    <n v="0"/>
    <n v="0"/>
    <s v="Saioa Valls Olmedo"/>
    <s v="670041693"/>
    <s v="No show"/>
  </r>
  <r>
    <n v="32338241"/>
    <x v="1"/>
    <s v="21-07-2025 22:21:18"/>
    <d v="2025-07-21T00:00:00"/>
    <s v="07-08-2025"/>
    <d v="2025-08-07T00:00:00"/>
    <s v="11:30"/>
    <n v="17"/>
    <x v="6"/>
    <s v="jueves"/>
    <s v="Visita guiada por la Catedral de Santiago"/>
    <n v="2"/>
    <n v="34"/>
    <s v="Cristina De La Cruz Meneses"/>
    <s v="636086742"/>
    <s v="Opinión solicitada"/>
  </r>
  <r>
    <n v="32338207"/>
    <x v="1"/>
    <s v="21-07-2025 22:18:04"/>
    <d v="2025-07-21T00:00:00"/>
    <s v="08-08-2025"/>
    <d v="2025-08-08T00:00:00"/>
    <s v="17:30"/>
    <n v="18"/>
    <x v="6"/>
    <s v="viernes"/>
    <s v="Free tour por Santiago de Compostela"/>
    <n v="3"/>
    <n v="0"/>
    <s v="Juan Meléndez Sánchez"/>
    <s v="666625843"/>
    <s v="Opinión solicitada"/>
  </r>
  <r>
    <n v="32337698"/>
    <x v="2"/>
    <s v="21-07-2025 22:01:34"/>
    <d v="2025-07-21T00:00:00"/>
    <s v="23-08-2025"/>
    <d v="2025-08-23T00:00:00"/>
    <s v="12:00"/>
    <n v="33"/>
    <x v="6"/>
    <s v="sábado"/>
    <s v="Free tour por Santiago de Compostela"/>
    <n v="2"/>
    <n v="0"/>
    <s v="Ana Maria Gallego"/>
    <s v="1151100661"/>
    <s v="Opinado"/>
  </r>
  <r>
    <n v="32337690"/>
    <x v="0"/>
    <s v="21-07-2025 22:01:08"/>
    <d v="2025-07-21T00:00:00"/>
    <s v="26-08-2025"/>
    <d v="2025-08-26T00:00:00"/>
    <s v="20:00"/>
    <n v="36"/>
    <x v="6"/>
    <s v="martes"/>
    <s v="Free tour de los misterios y leyendas de Santiago"/>
    <n v="6"/>
    <n v="0"/>
    <s v="Nico Gonzalez Barcelo"/>
    <s v="661730969"/>
    <s v="Opinión solicitada"/>
  </r>
  <r>
    <n v="32337642"/>
    <x v="0"/>
    <s v="21-07-2025 22:01:36"/>
    <d v="2025-07-21T00:00:00"/>
    <s v="10-08-2025"/>
    <d v="2025-08-10T00:00:00"/>
    <s v="17:30"/>
    <n v="20"/>
    <x v="6"/>
    <s v="domingo"/>
    <s v="Free tour por Santiago de Compostela"/>
    <n v="0"/>
    <n v="0"/>
    <s v="Javier Castillo Campos"/>
    <s v="666319455"/>
    <s v="No show"/>
  </r>
  <r>
    <n v="32337366"/>
    <x v="1"/>
    <s v="21-07-2025 21:52:49"/>
    <d v="2025-07-21T00:00:00"/>
    <s v="19-08-2025"/>
    <d v="2025-08-19T00:00:00"/>
    <s v="10:00"/>
    <n v="29"/>
    <x v="6"/>
    <s v="martes"/>
    <s v="Visita guiada por la Catedral de Santiago"/>
    <n v="2"/>
    <n v="54"/>
    <s v="Conchi Franco Garcia"/>
    <s v="629461950"/>
    <s v="Opinión solicitada"/>
  </r>
  <r>
    <n v="32336326"/>
    <x v="0"/>
    <s v="21-07-2025 21:22:35"/>
    <d v="2025-07-21T00:00:00"/>
    <s v="05-08-2025"/>
    <d v="2025-08-05T00:00:00"/>
    <s v="10:45"/>
    <n v="15"/>
    <x v="6"/>
    <s v="martes"/>
    <s v="Free tour por Santiago de Compostela"/>
    <n v="2"/>
    <n v="0"/>
    <s v="Alberto Briones"/>
    <s v="645098523"/>
    <s v="Opinión solicitada"/>
  </r>
  <r>
    <n v="32336038"/>
    <x v="0"/>
    <s v="21-07-2025 21:16:20"/>
    <d v="2025-07-21T00:00:00"/>
    <s v="13-08-2025"/>
    <d v="2025-08-13T00:00:00"/>
    <s v="11:30"/>
    <n v="23"/>
    <x v="6"/>
    <s v="miércoles"/>
    <s v="Visita guiada por la Catedral de Santiago"/>
    <n v="1"/>
    <n v="27"/>
    <s v="Ester Candelaria Casas Sánchez"/>
    <s v="626494880"/>
    <s v="Opinión solicitada"/>
  </r>
  <r>
    <n v="32335466"/>
    <x v="3"/>
    <s v="21-07-2025 20:57:21"/>
    <d v="2025-07-21T00:00:00"/>
    <s v="18-08-2025"/>
    <d v="2025-08-18T00:00:00"/>
    <s v="20:00"/>
    <n v="28"/>
    <x v="6"/>
    <s v="lunes"/>
    <s v="Free tour de los misterios y leyendas de Santiago"/>
    <n v="2"/>
    <n v="0"/>
    <s v="Alba  Cristina Ros Parejo"/>
    <s v="606701100"/>
    <s v="Opinión solicitada"/>
  </r>
  <r>
    <n v="32334705"/>
    <x v="3"/>
    <s v="21-07-2025 20:35:13"/>
    <d v="2025-07-21T00:00:00"/>
    <s v="04-08-2025"/>
    <d v="2025-08-04T00:00:00"/>
    <s v="12:00"/>
    <n v="14"/>
    <x v="6"/>
    <s v="lunes"/>
    <s v="Free tour por Santiago de Compostela"/>
    <n v="2"/>
    <n v="0"/>
    <s v="Sara Valls Sanchis"/>
    <s v="673300922"/>
    <s v="Opinión solicitada"/>
  </r>
  <r>
    <n v="32334459"/>
    <x v="1"/>
    <s v="21-07-2025 20:30:10"/>
    <d v="2025-07-21T00:00:00"/>
    <s v="30-08-2025"/>
    <d v="2025-08-30T00:00:00"/>
    <s v="11:30"/>
    <n v="40"/>
    <x v="6"/>
    <s v="sábado"/>
    <s v="Visita guiada por la Catedral de Santiago"/>
    <n v="4"/>
    <n v="108"/>
    <s v="Rafael Fernández Ramos"/>
    <s v="626398926"/>
    <s v="Opinión solicitada"/>
  </r>
  <r>
    <n v="32333738"/>
    <x v="0"/>
    <s v="21-07-2025 20:12:44"/>
    <d v="2025-07-21T00:00:00"/>
    <s v="04-08-2025"/>
    <d v="2025-08-04T00:00:00"/>
    <s v="12:00"/>
    <n v="14"/>
    <x v="6"/>
    <s v="lunes"/>
    <s v="Free tour por Santiago de Compostela"/>
    <n v="2"/>
    <n v="0"/>
    <s v="Juana Abela Velerda"/>
    <s v="679682039"/>
    <s v="Opinado"/>
  </r>
  <r>
    <n v="32333614"/>
    <x v="1"/>
    <s v="21-07-2025 20:06:32"/>
    <d v="2025-07-21T00:00:00"/>
    <s v="06-08-2025"/>
    <d v="2025-08-06T00:00:00"/>
    <s v="12:00"/>
    <n v="16"/>
    <x v="6"/>
    <s v="miércoles"/>
    <s v="Free tour por Santiago de Compostela"/>
    <n v="4"/>
    <n v="0"/>
    <s v="Juan Luis Palau Isla"/>
    <s v="630836512"/>
    <s v="Opinión solicitada"/>
  </r>
  <r>
    <n v="32333202"/>
    <x v="1"/>
    <s v="21-07-2025 19:56:27"/>
    <d v="2025-07-21T00:00:00"/>
    <s v="13-08-2025"/>
    <d v="2025-08-13T00:00:00"/>
    <s v="11:30"/>
    <n v="23"/>
    <x v="6"/>
    <s v="miércoles"/>
    <s v="Visita guiada por la Catedral de Santiago"/>
    <n v="2"/>
    <n v="34"/>
    <s v="Andrea Tejedor Gutiérrez"/>
    <s v="689708682"/>
    <s v="Opinado"/>
  </r>
  <r>
    <n v="32333050"/>
    <x v="1"/>
    <s v="21-07-2025 19:52:22"/>
    <d v="2025-07-21T00:00:00"/>
    <s v="13-08-2025"/>
    <d v="2025-08-13T00:00:00"/>
    <s v="13:00"/>
    <n v="23"/>
    <x v="6"/>
    <s v="miércoles"/>
    <s v="Visita guiada por la Catedral de Santiago"/>
    <n v="2"/>
    <n v="34"/>
    <s v="Maria Albert Romaguera"/>
    <s v="644909934"/>
    <s v="Opinión solicitada"/>
  </r>
  <r>
    <n v="32332241"/>
    <x v="1"/>
    <s v="21-07-2025 19:32:08"/>
    <d v="2025-07-21T00:00:00"/>
    <s v="08-08-2025"/>
    <d v="2025-08-08T00:00:00"/>
    <s v="10:00"/>
    <n v="18"/>
    <x v="6"/>
    <s v="viernes"/>
    <s v="Visita guiada por la Catedral de Santiago"/>
    <n v="2"/>
    <n v="54"/>
    <s v="Flor Ferrús Escrivá"/>
    <s v="605315547"/>
    <s v="Opinado"/>
  </r>
  <r>
    <n v="32330897"/>
    <x v="3"/>
    <s v="21-07-2025 18:55:37"/>
    <d v="2025-07-21T00:00:00"/>
    <s v="15-08-2025"/>
    <d v="2025-08-15T00:00:00"/>
    <s v="12:00"/>
    <n v="25"/>
    <x v="6"/>
    <s v="viernes"/>
    <s v="Free tour por Santiago de Compostela"/>
    <n v="2"/>
    <n v="0"/>
    <s v="Isabel María Corzo Yaga"/>
    <s v="633878335"/>
    <s v="Opinado"/>
  </r>
  <r>
    <n v="32330871"/>
    <x v="4"/>
    <s v="21-07-2025 18:53:14"/>
    <d v="2025-07-21T00:00:00"/>
    <s v="22-08-2025"/>
    <d v="2025-08-22T00:00:00"/>
    <s v="10:00"/>
    <n v="32"/>
    <x v="6"/>
    <s v="viernes"/>
    <s v="Tour de Santiago de Compostela al completo con entradas"/>
    <n v="2"/>
    <n v="90"/>
    <s v="Marcos Villaplana Villaplana"/>
    <s v="670421384"/>
    <s v="Opinión solicitada"/>
  </r>
  <r>
    <n v="32330444"/>
    <x v="4"/>
    <s v="21-07-2025 18:43:20"/>
    <d v="2025-07-21T00:00:00"/>
    <s v="12-08-2025"/>
    <d v="2025-08-12T00:00:00"/>
    <s v="20:30"/>
    <n v="22"/>
    <x v="6"/>
    <s v="martes"/>
    <s v="Tour de misterios con cena típica gallega"/>
    <n v="3"/>
    <n v="210"/>
    <s v="Jeannette Milagros Calizaya Vera"/>
    <s v="999072046"/>
    <s v="Opinión solicitada"/>
  </r>
  <r>
    <n v="32330183"/>
    <x v="3"/>
    <s v="21-07-2025 18:34:43"/>
    <d v="2025-07-21T00:00:00"/>
    <s v="06-08-2025"/>
    <d v="2025-08-06T00:00:00"/>
    <s v="16:00"/>
    <n v="16"/>
    <x v="6"/>
    <s v="miércoles"/>
    <s v="Visita guiada por la Catedral de Santiago"/>
    <n v="4"/>
    <n v="42"/>
    <s v="Toñi García  Espinosa"/>
    <s v="639947322"/>
    <s v="Opinión solicitada"/>
  </r>
  <r>
    <n v="32329044"/>
    <x v="1"/>
    <s v="21-07-2025 18:04:27"/>
    <d v="2025-07-21T00:00:00"/>
    <s v="17-08-2025"/>
    <d v="2025-08-17T00:00:00"/>
    <s v="12:00"/>
    <n v="27"/>
    <x v="6"/>
    <s v="domingo"/>
    <s v="Free tour por Santiago de Compostela"/>
    <n v="2"/>
    <n v="0"/>
    <s v="Mario Pedreira Robles"/>
    <s v="685373009"/>
    <s v="Opinado"/>
  </r>
  <r>
    <n v="32328669"/>
    <x v="0"/>
    <s v="21-07-2025 17:59:43"/>
    <d v="2025-07-21T00:00:00"/>
    <s v="28-08-2025"/>
    <d v="2025-08-28T00:00:00"/>
    <s v="10:45"/>
    <n v="38"/>
    <x v="6"/>
    <s v="jueves"/>
    <s v="Free tour por Santiago de Compostela"/>
    <n v="2"/>
    <n v="0"/>
    <s v="Mario Torres"/>
    <s v="678189329"/>
    <s v="Opinión solicitada"/>
  </r>
  <r>
    <n v="32326416"/>
    <x v="0"/>
    <s v="21-07-2025 16:34:14"/>
    <d v="2025-07-21T00:00:00"/>
    <s v="21-08-2025"/>
    <d v="2025-08-21T00:00:00"/>
    <s v="18:45"/>
    <n v="31"/>
    <x v="6"/>
    <s v="jueves"/>
    <s v="Free tour por Santiago de Compostela"/>
    <n v="2"/>
    <n v="0"/>
    <s v="Araceli Rosa Mora"/>
    <s v="661066362"/>
    <s v="Opinión solicitada"/>
  </r>
  <r>
    <n v="32325436"/>
    <x v="0"/>
    <s v="21-07-2025 15:59:36"/>
    <d v="2025-07-21T00:00:00"/>
    <s v="07-08-2025"/>
    <d v="2025-08-07T00:00:00"/>
    <s v="10:45"/>
    <n v="17"/>
    <x v="6"/>
    <s v="jueves"/>
    <s v="Free tour por Santiago de Compostela"/>
    <n v="3"/>
    <n v="0"/>
    <s v="Cristina León"/>
    <s v="691754499"/>
    <s v="Opinión solicitada"/>
  </r>
  <r>
    <n v="32324023"/>
    <x v="1"/>
    <s v="21-07-2025 15:02:17"/>
    <d v="2025-07-21T00:00:00"/>
    <s v="04-08-2025"/>
    <d v="2025-08-04T00:00:00"/>
    <s v="12:00"/>
    <n v="14"/>
    <x v="6"/>
    <s v="lunes"/>
    <s v="Free tour por Santiago de Compostela"/>
    <n v="2"/>
    <n v="0"/>
    <s v="Jose Martinez Ayats"/>
    <s v="686472863"/>
    <s v="Opinado"/>
  </r>
  <r>
    <n v="32323822"/>
    <x v="0"/>
    <s v="21-07-2025 14:52:02"/>
    <d v="2025-07-21T00:00:00"/>
    <s v="05-08-2025"/>
    <d v="2025-08-05T00:00:00"/>
    <s v="10:45"/>
    <n v="15"/>
    <x v="6"/>
    <s v="martes"/>
    <s v="Free tour por Santiago de Compostela"/>
    <n v="3"/>
    <n v="0"/>
    <s v="Juan Carlos Zúñiga Tamayo"/>
    <s v="648118249"/>
    <s v="Opinión solicitada"/>
  </r>
  <r>
    <n v="32321595"/>
    <x v="1"/>
    <s v="21-07-2025 13:23:58"/>
    <d v="2025-07-21T00:00:00"/>
    <s v="05-08-2025"/>
    <d v="2025-08-05T00:00:00"/>
    <s v="10:45"/>
    <n v="15"/>
    <x v="6"/>
    <s v="martes"/>
    <s v="Free tour por Santiago de Compostela"/>
    <n v="5"/>
    <n v="0"/>
    <s v="Marina Torres Hermoso"/>
    <s v="653260836"/>
    <s v="Opinión solicitada"/>
  </r>
  <r>
    <n v="32321579"/>
    <x v="0"/>
    <s v="21-07-2025 13:20:44"/>
    <d v="2025-07-21T00:00:00"/>
    <s v="05-08-2025"/>
    <d v="2025-08-05T00:00:00"/>
    <s v="10:45"/>
    <n v="15"/>
    <x v="6"/>
    <s v="martes"/>
    <s v="Free tour por Santiago de Compostela"/>
    <n v="4"/>
    <n v="0"/>
    <s v="Eva Robles Garcia"/>
    <s v="649031766"/>
    <s v="Opinión solicitada"/>
  </r>
  <r>
    <n v="32321577"/>
    <x v="1"/>
    <s v="21-07-2025 13:20:43"/>
    <d v="2025-07-21T00:00:00"/>
    <s v="05-08-2025"/>
    <d v="2025-08-05T00:00:00"/>
    <s v="10:45"/>
    <n v="15"/>
    <x v="6"/>
    <s v="martes"/>
    <s v="Free tour por Santiago de Compostela"/>
    <n v="4"/>
    <n v="0"/>
    <s v="Cristina Luzón Burgos"/>
    <s v="686849625"/>
    <s v="Opinión solicitada"/>
  </r>
  <r>
    <n v="32317866"/>
    <x v="1"/>
    <s v="21-07-2025 11:13:29"/>
    <d v="2025-07-21T00:00:00"/>
    <s v="02-08-2025"/>
    <d v="2025-08-02T00:00:00"/>
    <s v="17:30"/>
    <n v="12"/>
    <x v="6"/>
    <s v="sábado"/>
    <s v="Free tour por Santiago de Compostela"/>
    <n v="4"/>
    <n v="0"/>
    <s v="Esther Ferre Diaz"/>
    <s v="620992442"/>
    <s v="Opinado"/>
  </r>
  <r>
    <n v="32317826"/>
    <x v="1"/>
    <s v="21-07-2025 11:12:08"/>
    <d v="2025-07-21T00:00:00"/>
    <s v="09-08-2025"/>
    <d v="2025-08-09T00:00:00"/>
    <s v="12:00"/>
    <n v="19"/>
    <x v="6"/>
    <s v="sábado"/>
    <s v="Free tour por Santiago de Compostela"/>
    <n v="3"/>
    <n v="0"/>
    <s v="Inma Muñoz Borredá"/>
    <s v="609180517"/>
    <s v="Opinado"/>
  </r>
  <r>
    <n v="32317193"/>
    <x v="1"/>
    <s v="21-07-2025 10:43:54"/>
    <d v="2025-07-21T00:00:00"/>
    <s v="07-08-2025"/>
    <d v="2025-08-07T00:00:00"/>
    <s v="10:45"/>
    <n v="17"/>
    <x v="6"/>
    <s v="jueves"/>
    <s v="Free tour por Santiago de Compostela"/>
    <n v="3"/>
    <n v="0"/>
    <s v="Esther Ruiz De Sola Parra"/>
    <s v="657801659"/>
    <s v="Opinión solicitada"/>
  </r>
  <r>
    <n v="32316621"/>
    <x v="0"/>
    <s v="21-07-2025 10:20:11"/>
    <d v="2025-07-21T00:00:00"/>
    <s v="06-08-2025"/>
    <d v="2025-08-06T00:00:00"/>
    <s v="18:45"/>
    <n v="16"/>
    <x v="6"/>
    <s v="miércoles"/>
    <s v="Free tour por Santiago de Compostela"/>
    <n v="4"/>
    <n v="0"/>
    <s v="Nerea Mondejar Santa"/>
    <s v="635949881"/>
    <s v="Opinión solicitada"/>
  </r>
  <r>
    <n v="32315737"/>
    <x v="0"/>
    <s v="21-07-2025 09:35:17"/>
    <d v="2025-07-21T00:00:00"/>
    <s v="05-08-2025"/>
    <d v="2025-08-05T00:00:00"/>
    <s v="12:00"/>
    <n v="15"/>
    <x v="6"/>
    <s v="martes"/>
    <s v="Free tour por Santiago de Compostela"/>
    <n v="4"/>
    <n v="0"/>
    <s v="Paqui Hornero Gómez"/>
    <s v="659430086"/>
    <s v="Opinado"/>
  </r>
  <r>
    <n v="32315702"/>
    <x v="1"/>
    <s v="21-07-2025 09:33:08"/>
    <d v="2025-07-21T00:00:00"/>
    <s v="20-08-2025"/>
    <d v="2025-08-20T00:00:00"/>
    <s v="12:00"/>
    <n v="30"/>
    <x v="6"/>
    <s v="miércoles"/>
    <s v="Visita guidata alla Cattedrale di Santiago e al suo museo"/>
    <n v="2"/>
    <n v="54"/>
    <s v="Filippo Giaccherini"/>
    <s v="3463133115"/>
    <s v="Opinión solicitada"/>
  </r>
  <r>
    <n v="32308845"/>
    <x v="0"/>
    <s v="20-07-2025 23:02:40"/>
    <d v="2025-07-20T00:00:00"/>
    <s v="02-08-2025"/>
    <d v="2025-08-02T00:00:00"/>
    <s v="10:45"/>
    <n v="13"/>
    <x v="0"/>
    <s v="sábado"/>
    <s v="Free tour por Santiago de Compostela"/>
    <n v="4"/>
    <n v="0"/>
    <s v="María Del Valle Pozuelo Avila"/>
    <s v="658115616"/>
    <s v="Opinión solicitada"/>
  </r>
  <r>
    <n v="32308842"/>
    <x v="1"/>
    <s v="20-07-2025 23:00:31"/>
    <d v="2025-07-20T00:00:00"/>
    <s v="10-08-2025"/>
    <d v="2025-08-10T00:00:00"/>
    <s v="10:00"/>
    <n v="21"/>
    <x v="0"/>
    <s v="domingo"/>
    <s v="Visita guiada por la Catedral de Santiago"/>
    <n v="4"/>
    <n v="108"/>
    <s v="María Teresa Pérez Nieves"/>
    <s v="605922619"/>
    <s v="Opinado"/>
  </r>
  <r>
    <n v="32307632"/>
    <x v="1"/>
    <s v="20-07-2025 22:17:41"/>
    <d v="2025-07-20T00:00:00"/>
    <s v="07-08-2025"/>
    <d v="2025-08-07T00:00:00"/>
    <s v="17:30"/>
    <n v="18"/>
    <x v="0"/>
    <s v="jueves"/>
    <s v="Free tour por Santiago de Compostela"/>
    <n v="4"/>
    <n v="0"/>
    <s v="Ester Guillem Sanahuja"/>
    <s v="696856535"/>
    <s v="Opinado"/>
  </r>
  <r>
    <n v="32307478"/>
    <x v="0"/>
    <s v="20-07-2025 22:20:56"/>
    <d v="2025-07-20T00:00:00"/>
    <s v="06-08-2025"/>
    <d v="2025-08-06T00:00:00"/>
    <s v="20:00"/>
    <n v="17"/>
    <x v="0"/>
    <s v="miércoles"/>
    <s v="Free tour de los misterios y leyendas de Santiago"/>
    <n v="2"/>
    <n v="0"/>
    <s v="Vieraea Lucía Acosta"/>
    <s v="606160037"/>
    <s v="Opinión solicitada"/>
  </r>
  <r>
    <n v="32307409"/>
    <x v="1"/>
    <s v="20-07-2025 22:12:07"/>
    <d v="2025-07-20T00:00:00"/>
    <s v="26-08-2025"/>
    <d v="2025-08-26T00:00:00"/>
    <s v="11:30"/>
    <n v="37"/>
    <x v="0"/>
    <s v="martes"/>
    <s v="Visita guiada por la Catedral de Santiago"/>
    <n v="4"/>
    <n v="108"/>
    <s v="Maria Esther Martínez Pérez"/>
    <s v="600016834"/>
    <s v="Opinión solicitada"/>
  </r>
  <r>
    <n v="32307263"/>
    <x v="0"/>
    <s v="20-07-2025 22:05:52"/>
    <d v="2025-07-20T00:00:00"/>
    <s v="22-08-2025"/>
    <d v="2025-08-22T00:00:00"/>
    <s v="10:00"/>
    <n v="33"/>
    <x v="0"/>
    <s v="viernes"/>
    <s v="Tour de Santiago de Compostela al completo con entradas"/>
    <n v="2"/>
    <n v="90"/>
    <s v="Benito Garcia"/>
    <s v="619099930"/>
    <s v="Opinado"/>
  </r>
  <r>
    <n v="32306598"/>
    <x v="0"/>
    <s v="20-07-2025 21:45:51"/>
    <d v="2025-07-20T00:00:00"/>
    <s v="08-08-2025"/>
    <d v="2025-08-08T00:00:00"/>
    <s v="16:45"/>
    <n v="19"/>
    <x v="0"/>
    <s v="viernes"/>
    <s v="Visita guiada por la Catedral de Santiago"/>
    <n v="5"/>
    <n v="135"/>
    <s v="Alfonso Hernandez Calpena"/>
    <s v="699440834"/>
    <s v="Opinado"/>
  </r>
  <r>
    <n v="32306437"/>
    <x v="0"/>
    <s v="20-07-2025 21:37:22"/>
    <d v="2025-07-20T00:00:00"/>
    <s v="30-08-2025"/>
    <d v="2025-08-30T00:00:00"/>
    <s v="11:30"/>
    <n v="41"/>
    <x v="0"/>
    <s v="sábado"/>
    <s v="Visita guiada por la Catedral de Santiago"/>
    <n v="5"/>
    <n v="115"/>
    <s v="Maria Diaz Martin"/>
    <s v="677675256"/>
    <s v="Opinado"/>
  </r>
  <r>
    <n v="32305999"/>
    <x v="1"/>
    <s v="20-07-2025 21:23:21"/>
    <d v="2025-07-20T00:00:00"/>
    <s v="09-08-2025"/>
    <d v="2025-08-09T00:00:00"/>
    <s v="10:00"/>
    <n v="20"/>
    <x v="0"/>
    <s v="sábado"/>
    <s v="Visita guiada por la Catedral de Santiago"/>
    <n v="3"/>
    <n v="51"/>
    <s v="Manuel Alvarez Jimenez"/>
    <s v="678564768"/>
    <s v="Opinión solicitada"/>
  </r>
  <r>
    <n v="32304471"/>
    <x v="0"/>
    <s v="20-07-2025 20:44:10"/>
    <d v="2025-07-20T00:00:00"/>
    <s v="05-08-2025"/>
    <d v="2025-08-05T00:00:00"/>
    <s v="17:30"/>
    <n v="16"/>
    <x v="0"/>
    <s v="martes"/>
    <s v="Free tour por Santiago de Compostela"/>
    <n v="2"/>
    <n v="0"/>
    <s v="Virginia Luque Oliva"/>
    <s v="636513507"/>
    <s v="Opinado"/>
  </r>
  <r>
    <n v="32303996"/>
    <x v="1"/>
    <s v="20-07-2025 20:34:11"/>
    <d v="2025-07-20T00:00:00"/>
    <s v="10-08-2025"/>
    <d v="2025-08-10T00:00:00"/>
    <s v="10:00"/>
    <n v="21"/>
    <x v="0"/>
    <s v="domingo"/>
    <s v="Visita guiada por la Catedral de Santiago"/>
    <n v="3"/>
    <n v="81"/>
    <s v="Moisés Reyes Fernández"/>
    <s v="657262322"/>
    <s v="Opinión solicitada"/>
  </r>
  <r>
    <n v="32303696"/>
    <x v="1"/>
    <s v="20-07-2025 20:15:34"/>
    <d v="2025-07-20T00:00:00"/>
    <s v="21-08-2025"/>
    <d v="2025-08-21T00:00:00"/>
    <s v="16:00"/>
    <n v="32"/>
    <x v="0"/>
    <s v="jueves"/>
    <s v="Visita guiada por la Catedral de Santiago"/>
    <n v="3"/>
    <n v="117"/>
    <s v="Juan Mari Villalba Matabuena"/>
    <s v="625997618"/>
    <s v="Opinión solicitada"/>
  </r>
  <r>
    <n v="32303491"/>
    <x v="0"/>
    <s v="20-07-2025 20:08:22"/>
    <d v="2025-07-20T00:00:00"/>
    <s v="14-08-2025"/>
    <d v="2025-08-14T00:00:00"/>
    <s v="10:45"/>
    <n v="25"/>
    <x v="0"/>
    <s v="jueves"/>
    <s v="Free tour por Santiago de Compostela"/>
    <n v="4"/>
    <n v="0"/>
    <s v="Maria Rodriguez Alvarez"/>
    <s v="647030677"/>
    <s v="Opinado"/>
  </r>
  <r>
    <n v="32303292"/>
    <x v="1"/>
    <s v="20-07-2025 20:06:59"/>
    <d v="2025-07-20T00:00:00"/>
    <s v="23-08-2025"/>
    <d v="2025-08-23T00:00:00"/>
    <s v="20:00"/>
    <n v="34"/>
    <x v="0"/>
    <s v="sábado"/>
    <s v="Free tour de los misterios y leyendas de Santiago"/>
    <n v="5"/>
    <n v="0"/>
    <s v="Manuel Vargas Vargas"/>
    <s v="658611128"/>
    <s v="Opinado"/>
  </r>
  <r>
    <n v="32303062"/>
    <x v="0"/>
    <s v="20-07-2025 19:58:59"/>
    <d v="2025-07-20T00:00:00"/>
    <s v="01-08-2025"/>
    <d v="2025-08-01T00:00:00"/>
    <s v="17:30"/>
    <n v="12"/>
    <x v="0"/>
    <s v="viernes"/>
    <s v="Free tour por Santiago de Compostela"/>
    <n v="2"/>
    <n v="0"/>
    <s v="Ana Alvarez-ossorio"/>
    <s v="627910442"/>
    <s v="Opinión solicitada"/>
  </r>
  <r>
    <n v="32302342"/>
    <x v="1"/>
    <s v="20-07-2025 19:38:55"/>
    <d v="2025-07-20T00:00:00"/>
    <s v="10-08-2025"/>
    <d v="2025-08-10T00:00:00"/>
    <s v="10:00"/>
    <n v="21"/>
    <x v="0"/>
    <s v="domingo"/>
    <s v="Visita guiada por la Catedral de Santiago"/>
    <n v="4"/>
    <n v="108"/>
    <s v="Mª José Vergara Marín"/>
    <s v="627758776"/>
    <s v="Opinión solicitada"/>
  </r>
  <r>
    <n v="32302208"/>
    <x v="1"/>
    <s v="21-07-2025 07:34:46"/>
    <d v="2025-07-21T00:00:00"/>
    <s v="19-08-2025"/>
    <d v="2025-08-19T00:00:00"/>
    <s v="17:30"/>
    <n v="29"/>
    <x v="6"/>
    <s v="martes"/>
    <s v="Free tour por Santiago de Compostela"/>
    <n v="0"/>
    <n v="0"/>
    <s v="Marisa Valle Rojas"/>
    <s v="639038939"/>
    <s v="No show"/>
  </r>
  <r>
    <n v="32301627"/>
    <x v="2"/>
    <s v="20-07-2025 22:33:08"/>
    <d v="2025-07-20T00:00:00"/>
    <s v="06-08-2025"/>
    <d v="2025-08-06T00:00:00"/>
    <s v="10:45"/>
    <n v="17"/>
    <x v="0"/>
    <s v="miércoles"/>
    <s v="Free tour por Santiago de Compostela"/>
    <n v="4"/>
    <n v="0"/>
    <s v="Julua Barrón López"/>
    <s v="645785250"/>
    <s v="Opinado"/>
  </r>
  <r>
    <n v="32301310"/>
    <x v="1"/>
    <s v="20-07-2025 19:10:40"/>
    <d v="2025-07-20T00:00:00"/>
    <s v="02-08-2025"/>
    <d v="2025-08-02T00:00:00"/>
    <s v="18:45"/>
    <n v="13"/>
    <x v="0"/>
    <s v="sábado"/>
    <s v="Free tour por Santiago de Compostela"/>
    <n v="4"/>
    <n v="0"/>
    <s v="Maria Arjona Moreno"/>
    <s v="667531727"/>
    <s v="Opinado"/>
  </r>
  <r>
    <n v="32301304"/>
    <x v="0"/>
    <s v="20-07-2025 19:10:27"/>
    <d v="2025-07-20T00:00:00"/>
    <s v="14-08-2025"/>
    <d v="2025-08-14T00:00:00"/>
    <s v="10:45"/>
    <n v="25"/>
    <x v="0"/>
    <s v="jueves"/>
    <s v="Free tour por Santiago de Compostela"/>
    <n v="2"/>
    <n v="0"/>
    <s v="Miriam Franco Pla"/>
    <s v="650161845"/>
    <s v="Opinión solicitada"/>
  </r>
  <r>
    <n v="32300660"/>
    <x v="1"/>
    <s v="20-07-2025 18:51:42"/>
    <d v="2025-07-20T00:00:00"/>
    <s v="04-08-2025"/>
    <d v="2025-08-04T00:00:00"/>
    <s v="20:00"/>
    <n v="15"/>
    <x v="0"/>
    <s v="lunes"/>
    <s v="Free tour de los misterios y leyendas de Santiago"/>
    <n v="2"/>
    <n v="0"/>
    <s v="Olga Fernandez"/>
    <s v="646296939"/>
    <s v="Opinado"/>
  </r>
  <r>
    <n v="32300378"/>
    <x v="1"/>
    <s v="20-07-2025 18:46:05"/>
    <d v="2025-07-20T00:00:00"/>
    <s v="14-08-2025"/>
    <d v="2025-08-14T00:00:00"/>
    <s v="12:00"/>
    <n v="25"/>
    <x v="0"/>
    <s v="jueves"/>
    <s v="Free tour por Santiago de Compostela"/>
    <n v="4"/>
    <n v="0"/>
    <s v="José Enrique León López"/>
    <s v="652076010"/>
    <s v="Opinado"/>
  </r>
  <r>
    <n v="32300263"/>
    <x v="1"/>
    <s v="20-07-2025 18:40:28"/>
    <d v="2025-07-20T00:00:00"/>
    <s v="02-08-2025"/>
    <d v="2025-08-02T00:00:00"/>
    <s v="10:45"/>
    <n v="13"/>
    <x v="0"/>
    <s v="sábado"/>
    <s v="Free tour por Santiago de Compostela"/>
    <n v="4"/>
    <n v="0"/>
    <s v="Mariló Mz De Marigorta Mesa"/>
    <s v="666255406"/>
    <s v="Opinado"/>
  </r>
  <r>
    <n v="32299403"/>
    <x v="0"/>
    <s v="20-07-2025 18:15:02"/>
    <d v="2025-07-20T00:00:00"/>
    <s v="20-08-2025"/>
    <d v="2025-08-20T00:00:00"/>
    <s v="18:45"/>
    <n v="31"/>
    <x v="0"/>
    <s v="miércoles"/>
    <s v="Free tour por Santiago de Compostela"/>
    <n v="1"/>
    <n v="0"/>
    <s v="Christian Manzano Varela"/>
    <s v="609013945"/>
    <s v="Opinión solicitada"/>
  </r>
  <r>
    <n v="32298785"/>
    <x v="0"/>
    <s v="20-07-2025 17:58:19"/>
    <d v="2025-07-20T00:00:00"/>
    <s v="06-08-2025"/>
    <d v="2025-08-06T00:00:00"/>
    <s v="17:30"/>
    <n v="17"/>
    <x v="0"/>
    <s v="miércoles"/>
    <s v="Free tour por Santiago de Compostela"/>
    <n v="0"/>
    <n v="0"/>
    <s v="Roberto Meneses Rodríguez"/>
    <s v="620532532"/>
    <s v="No show"/>
  </r>
  <r>
    <n v="32298433"/>
    <x v="1"/>
    <s v="20-07-2025 17:42:22"/>
    <d v="2025-07-20T00:00:00"/>
    <s v="19-08-2025"/>
    <d v="2025-08-19T00:00:00"/>
    <s v="12:00"/>
    <n v="30"/>
    <x v="0"/>
    <s v="martes"/>
    <s v="Free tour por Santiago de Compostela"/>
    <n v="6"/>
    <n v="0"/>
    <s v="Ester Saiz Lucas"/>
    <s v="655556825"/>
    <s v="Opinión solicitada"/>
  </r>
  <r>
    <n v="32298094"/>
    <x v="3"/>
    <s v="20-07-2025 17:28:21"/>
    <d v="2025-07-20T00:00:00"/>
    <s v="19-08-2025"/>
    <d v="2025-08-19T00:00:00"/>
    <s v="10:00"/>
    <n v="30"/>
    <x v="0"/>
    <s v="martes"/>
    <s v="Visita guiada por la Catedral de Santiago"/>
    <n v="8"/>
    <n v="136"/>
    <s v="Elena Tornero Vidal"/>
    <s v="607189690"/>
    <s v="Opinado"/>
  </r>
  <r>
    <n v="32298014"/>
    <x v="0"/>
    <s v="20-07-2025 17:26:34"/>
    <d v="2025-07-20T00:00:00"/>
    <s v="08-08-2025"/>
    <d v="2025-08-08T00:00:00"/>
    <s v="16:45"/>
    <n v="19"/>
    <x v="0"/>
    <s v="viernes"/>
    <s v="Visita guiada por la Catedral de Santiago"/>
    <n v="3"/>
    <n v="81"/>
    <s v="Jose Antonio Sanchez Aparicio"/>
    <s v="616622732"/>
    <s v="Opinado"/>
  </r>
  <r>
    <n v="32297859"/>
    <x v="0"/>
    <s v="20-07-2025 17:39:50"/>
    <d v="2025-07-20T00:00:00"/>
    <s v="21-08-2025"/>
    <d v="2025-08-21T00:00:00"/>
    <s v="12:00"/>
    <n v="32"/>
    <x v="0"/>
    <s v="jueves"/>
    <s v="Free tour por Santiago de Compostela"/>
    <n v="5"/>
    <n v="0"/>
    <s v="Alejandro Jiménez Gómez"/>
    <s v="662385025"/>
    <s v="Opinión solicitada"/>
  </r>
  <r>
    <n v="32297857"/>
    <x v="1"/>
    <s v="20-07-2025 17:17:30"/>
    <d v="2025-07-20T00:00:00"/>
    <s v="24-08-2025"/>
    <d v="2025-08-24T00:00:00"/>
    <s v="10:45"/>
    <n v="35"/>
    <x v="0"/>
    <s v="domingo"/>
    <s v="Free tour por Santiago de Compostela"/>
    <n v="3"/>
    <n v="0"/>
    <s v="Javier Campos Serna"/>
    <s v="623469872"/>
    <s v="Opinión solicitada"/>
  </r>
  <r>
    <n v="32296090"/>
    <x v="1"/>
    <s v="20-07-2025 16:07:57"/>
    <d v="2025-07-20T00:00:00"/>
    <s v="18-08-2025"/>
    <d v="2025-08-18T00:00:00"/>
    <s v="16:00"/>
    <n v="29"/>
    <x v="0"/>
    <s v="lunes"/>
    <s v="Visita guiada por la Catedral de Santiago"/>
    <n v="2"/>
    <n v="54"/>
    <s v="Luis Fernando Rodriguez Belotti"/>
    <s v="99722497"/>
    <s v="Opinión solicitada"/>
  </r>
  <r>
    <n v="32295019"/>
    <x v="1"/>
    <s v="20-07-2025 15:23:41"/>
    <d v="2025-07-20T00:00:00"/>
    <s v="01-08-2025"/>
    <d v="2025-08-01T00:00:00"/>
    <s v="12:00"/>
    <n v="12"/>
    <x v="0"/>
    <s v="viernes"/>
    <s v="Free tour por Santiago de Compostela"/>
    <n v="0"/>
    <n v="0"/>
    <s v="Javier Martinez Lopez"/>
    <s v="675657053"/>
    <s v="No show"/>
  </r>
  <r>
    <n v="32294069"/>
    <x v="1"/>
    <s v="20-07-2025 14:43:32"/>
    <d v="2025-07-20T00:00:00"/>
    <s v="15-08-2025"/>
    <d v="2025-08-15T00:00:00"/>
    <s v="10:00"/>
    <n v="26"/>
    <x v="0"/>
    <s v="viernes"/>
    <s v="Visita guiada por la Catedral de Santiago"/>
    <n v="3"/>
    <n v="51"/>
    <s v="Mónica Quizhpi"/>
    <s v="652047345"/>
    <s v="Opinado"/>
  </r>
  <r>
    <n v="32293874"/>
    <x v="1"/>
    <s v="20-07-2025 14:32:08"/>
    <d v="2025-07-20T00:00:00"/>
    <s v="23-08-2025"/>
    <d v="2025-08-23T00:00:00"/>
    <s v="20:00"/>
    <n v="34"/>
    <x v="0"/>
    <s v="sábado"/>
    <s v="Free tour de los misterios y leyendas de Santiago"/>
    <n v="4"/>
    <n v="0"/>
    <s v="Oscar Reyero Lobato"/>
    <s v="687952087"/>
    <s v="Opinado"/>
  </r>
  <r>
    <n v="32293599"/>
    <x v="0"/>
    <s v="20-07-2025 14:20:42"/>
    <d v="2025-07-20T00:00:00"/>
    <s v="06-08-2025"/>
    <d v="2025-08-06T00:00:00"/>
    <s v="11:30"/>
    <n v="17"/>
    <x v="0"/>
    <s v="miércoles"/>
    <s v="Visita guiada por la Catedral de Santiago"/>
    <n v="4"/>
    <n v="55"/>
    <s v="Nagore Apaolaza ávila"/>
    <s v="626566448"/>
    <s v="Opinado"/>
  </r>
  <r>
    <n v="32293462"/>
    <x v="0"/>
    <s v="20-07-2025 14:16:27"/>
    <d v="2025-07-20T00:00:00"/>
    <s v="09-08-2025"/>
    <d v="2025-08-09T00:00:00"/>
    <s v="20:00"/>
    <n v="20"/>
    <x v="0"/>
    <s v="sábado"/>
    <s v="Free tour de los misterios y leyendas de Santiago"/>
    <n v="2"/>
    <n v="0"/>
    <s v="Vicky Verdejo"/>
    <s v="620828960"/>
    <s v="Opinión solicitada"/>
  </r>
  <r>
    <n v="32293449"/>
    <x v="1"/>
    <s v="20-07-2025 14:14:18"/>
    <d v="2025-07-20T00:00:00"/>
    <s v="02-08-2025"/>
    <d v="2025-08-02T00:00:00"/>
    <s v="13:00"/>
    <n v="13"/>
    <x v="0"/>
    <s v="sábado"/>
    <s v="Visite de la Cathédrale Saint-Jacques-de-Compostelle + Musée"/>
    <n v="5"/>
    <n v="72"/>
    <s v="Marie Dierickx"/>
    <s v="689943374"/>
    <s v="Opinión solicitada"/>
  </r>
  <r>
    <n v="32292981"/>
    <x v="0"/>
    <s v="20-07-2025 13:48:54"/>
    <d v="2025-07-20T00:00:00"/>
    <s v="09-08-2025"/>
    <d v="2025-08-09T00:00:00"/>
    <s v="18:45"/>
    <n v="20"/>
    <x v="0"/>
    <s v="sábado"/>
    <s v="Free tour por Santiago de Compostela"/>
    <n v="4"/>
    <n v="0"/>
    <s v="David Nieto Diez"/>
    <s v="655108618"/>
    <s v="Opinión solicitada"/>
  </r>
  <r>
    <n v="32292284"/>
    <x v="1"/>
    <s v="20-07-2025 13:22:37"/>
    <d v="2025-07-20T00:00:00"/>
    <s v="01-08-2025"/>
    <d v="2025-08-01T00:00:00"/>
    <s v="17:30"/>
    <n v="12"/>
    <x v="0"/>
    <s v="viernes"/>
    <s v="Free tour por Santiago de Compostela"/>
    <n v="2"/>
    <n v="0"/>
    <s v="José María Martos Lopez"/>
    <s v="680595562"/>
    <s v="Opinado"/>
  </r>
  <r>
    <n v="32291552"/>
    <x v="3"/>
    <s v="20-07-2025 13:20:26"/>
    <d v="2025-07-20T00:00:00"/>
    <s v="07-08-2025"/>
    <d v="2025-08-07T00:00:00"/>
    <s v="12:00"/>
    <n v="18"/>
    <x v="0"/>
    <s v="jueves"/>
    <s v="Free tour por Santiago de Compostela"/>
    <n v="4"/>
    <n v="0"/>
    <s v="Isabel Garcia Bataller"/>
    <s v="630161997"/>
    <s v="Opinado"/>
  </r>
  <r>
    <n v="32291226"/>
    <x v="0"/>
    <s v="20-07-2025 12:43:19"/>
    <d v="2025-07-20T00:00:00"/>
    <s v="19-08-2025"/>
    <d v="2025-08-19T00:00:00"/>
    <s v="12:00"/>
    <n v="30"/>
    <x v="0"/>
    <s v="martes"/>
    <s v="Free tour por Santiago de Compostela"/>
    <n v="4"/>
    <n v="0"/>
    <s v="Enrique Gómez"/>
    <s v="698929065"/>
    <s v="Opinado"/>
  </r>
  <r>
    <n v="32290563"/>
    <x v="1"/>
    <s v="20-07-2025 12:18:10"/>
    <d v="2025-07-20T00:00:00"/>
    <s v="17-08-2025"/>
    <d v="2025-08-17T00:00:00"/>
    <s v="19:00"/>
    <n v="28"/>
    <x v="0"/>
    <s v="domingo"/>
    <s v="Tour privado por Santiago"/>
    <n v="3"/>
    <n v="80"/>
    <s v="David Gil-esteban Y Muñoz"/>
    <s v="653048102"/>
    <s v="Opinión solicitada"/>
  </r>
  <r>
    <n v="32289957"/>
    <x v="1"/>
    <s v="20-07-2025 11:56:33"/>
    <d v="2025-07-20T00:00:00"/>
    <s v="26-08-2025"/>
    <d v="2025-08-26T00:00:00"/>
    <s v="20:00"/>
    <n v="37"/>
    <x v="0"/>
    <s v="martes"/>
    <s v="Free tour de los misterios y leyendas de Santiago"/>
    <n v="5"/>
    <n v="0"/>
    <s v="Francisco Lozano"/>
    <s v="651408801"/>
    <s v="Opinado"/>
  </r>
  <r>
    <n v="32289915"/>
    <x v="0"/>
    <s v="21-07-2025 07:10:00"/>
    <d v="2025-07-21T00:00:00"/>
    <s v="04-08-2025"/>
    <d v="2025-08-04T00:00:00"/>
    <s v="18:45"/>
    <n v="14"/>
    <x v="6"/>
    <s v="lunes"/>
    <s v="Free tour por Santiago de Compostela"/>
    <n v="3"/>
    <n v="0"/>
    <s v="David García Garrigós"/>
    <s v="679605481"/>
    <s v="Opinión solicitada"/>
  </r>
  <r>
    <n v="32289880"/>
    <x v="1"/>
    <s v="20-07-2025 11:51:36"/>
    <d v="2025-07-20T00:00:00"/>
    <s v="18-08-2025"/>
    <d v="2025-08-18T00:00:00"/>
    <s v="10:00"/>
    <n v="29"/>
    <x v="0"/>
    <s v="lunes"/>
    <s v="Tour de Santiago de Compostela al completo con entradas"/>
    <n v="2"/>
    <n v="90"/>
    <s v="Diego Montoya Marin"/>
    <s v="653449757"/>
    <s v="Opinado"/>
  </r>
  <r>
    <n v="32289742"/>
    <x v="1"/>
    <s v="26-07-2025 09:40:12"/>
    <d v="2025-07-26T00:00:00"/>
    <s v="19-08-2025"/>
    <d v="2025-08-19T00:00:00"/>
    <s v="10:45"/>
    <n v="24"/>
    <x v="1"/>
    <s v="martes"/>
    <s v="Free tour por Santiago de Compostela"/>
    <n v="4"/>
    <n v="0"/>
    <s v="Monica Ausellé Blanch"/>
    <s v="657680189"/>
    <s v="Opinión solicitada"/>
  </r>
  <r>
    <n v="32289630"/>
    <x v="1"/>
    <s v="20-07-2025 11:41:38"/>
    <d v="2025-07-20T00:00:00"/>
    <s v="26-08-2025"/>
    <d v="2025-08-26T00:00:00"/>
    <s v="20:00"/>
    <n v="37"/>
    <x v="0"/>
    <s v="martes"/>
    <s v="Free tour de los misterios y leyendas de Santiago"/>
    <n v="3"/>
    <n v="0"/>
    <s v="Celia Andrés Ramos"/>
    <s v="660149702"/>
    <s v="Opinado"/>
  </r>
  <r>
    <n v="32289618"/>
    <x v="0"/>
    <s v="20-07-2025 11:41:38"/>
    <d v="2025-07-20T00:00:00"/>
    <s v="08-08-2025"/>
    <d v="2025-08-08T00:00:00"/>
    <s v="10:00"/>
    <n v="19"/>
    <x v="0"/>
    <s v="viernes"/>
    <s v="Visita guiada por la Catedral de Santiago"/>
    <n v="2"/>
    <n v="78"/>
    <s v="Montse Morillas"/>
    <s v="635113477"/>
    <s v="Opinión solicitada"/>
  </r>
  <r>
    <n v="32289275"/>
    <x v="3"/>
    <s v="20-07-2025 11:25:52"/>
    <d v="2025-07-20T00:00:00"/>
    <s v="02-08-2025"/>
    <d v="2025-08-02T00:00:00"/>
    <s v="12:00"/>
    <n v="13"/>
    <x v="0"/>
    <s v="sábado"/>
    <s v="Free tour por Santiago de Compostela"/>
    <n v="3"/>
    <n v="0"/>
    <s v="Debora Bauzan Cortés"/>
    <s v="655888494"/>
    <s v="Opinión solicitada"/>
  </r>
  <r>
    <n v="32282507"/>
    <x v="1"/>
    <s v="20-07-2025 00:40:33"/>
    <d v="2025-07-20T00:00:00"/>
    <s v="02-08-2025"/>
    <d v="2025-08-02T00:00:00"/>
    <s v="10:45"/>
    <n v="13"/>
    <x v="0"/>
    <s v="sábado"/>
    <s v="Free tour por Santiago de Compostela"/>
    <n v="2"/>
    <n v="0"/>
    <s v="Almudena Rabadan Mendoza"/>
    <s v="619532295"/>
    <s v="Opinión solicitada"/>
  </r>
  <r>
    <n v="32281693"/>
    <x v="4"/>
    <s v="19-07-2025 23:55:50"/>
    <d v="2025-07-19T00:00:00"/>
    <s v="21-08-2025"/>
    <d v="2025-08-21T00:00:00"/>
    <s v="10:00"/>
    <n v="33"/>
    <x v="1"/>
    <s v="jueves"/>
    <s v="Visita guiada por la Catedral de Santiago"/>
    <n v="2"/>
    <n v="54"/>
    <s v="Orlando Placido Martinez"/>
    <s v="3583414133"/>
    <s v="Opinión solicitada"/>
  </r>
  <r>
    <n v="32281413"/>
    <x v="1"/>
    <s v="19-07-2025 23:36:13"/>
    <d v="2025-07-19T00:00:00"/>
    <s v="22-08-2025"/>
    <d v="2025-08-22T00:00:00"/>
    <s v="12:00"/>
    <n v="34"/>
    <x v="1"/>
    <s v="viernes"/>
    <s v="Free tour por Santiago de Compostela"/>
    <n v="2"/>
    <n v="0"/>
    <s v="Nuria Laso Moreno"/>
    <s v="607304639"/>
    <s v="Opinión solicitada"/>
  </r>
  <r>
    <n v="32279309"/>
    <x v="0"/>
    <s v="19-07-2025 21:49:22"/>
    <d v="2025-07-19T00:00:00"/>
    <s v="05-08-2025"/>
    <d v="2025-08-05T00:00:00"/>
    <s v="11:30"/>
    <n v="17"/>
    <x v="1"/>
    <s v="martes"/>
    <s v="Visita guiada por la Catedral de Santiago"/>
    <n v="2"/>
    <n v="54"/>
    <s v="María José Gamero Lucena"/>
    <s v="654234192"/>
    <s v="Opinado"/>
  </r>
  <r>
    <n v="32277950"/>
    <x v="1"/>
    <s v="19-07-2025 20:46:55"/>
    <d v="2025-07-19T00:00:00"/>
    <s v="07-08-2025"/>
    <d v="2025-08-07T00:00:00"/>
    <s v="12:00"/>
    <n v="19"/>
    <x v="1"/>
    <s v="jueves"/>
    <s v="Free tour por Santiago de Compostela"/>
    <n v="0"/>
    <n v="0"/>
    <s v="Elena Ramírez Alonso"/>
    <s v="647830867"/>
    <s v="No show"/>
  </r>
  <r>
    <n v="32276526"/>
    <x v="1"/>
    <s v="19-07-2025 19:58:48"/>
    <d v="2025-07-19T00:00:00"/>
    <s v="10-08-2025"/>
    <d v="2025-08-10T00:00:00"/>
    <s v="12:00"/>
    <n v="22"/>
    <x v="1"/>
    <s v="domingo"/>
    <s v="Visita guidata alla Cattedrale di Santiago e al suo museo"/>
    <n v="3"/>
    <n v="71"/>
    <s v="Federica Zannino"/>
    <s v="3287336416"/>
    <s v="Opinado"/>
  </r>
  <r>
    <n v="32276161"/>
    <x v="0"/>
    <s v="19-07-2025 19:42:55"/>
    <d v="2025-07-19T00:00:00"/>
    <s v="28-08-2025"/>
    <d v="2025-08-28T00:00:00"/>
    <s v="12:00"/>
    <n v="40"/>
    <x v="1"/>
    <s v="jueves"/>
    <s v="Free tour por Santiago de Compostela"/>
    <n v="3"/>
    <n v="0"/>
    <s v="Dolores Lara"/>
    <s v="655652140"/>
    <s v="Opinión solicitada"/>
  </r>
  <r>
    <n v="32274309"/>
    <x v="3"/>
    <s v="19-07-2025 18:41:00"/>
    <d v="2025-07-19T00:00:00"/>
    <s v="04-08-2025"/>
    <d v="2025-08-04T00:00:00"/>
    <s v="10:45"/>
    <n v="16"/>
    <x v="1"/>
    <s v="lunes"/>
    <s v="Free tour por Santiago de Compostela"/>
    <n v="5"/>
    <n v="0"/>
    <s v="Maika Gonzalo"/>
    <s v="654140604"/>
    <s v="Opinión solicitada"/>
  </r>
  <r>
    <n v="32274247"/>
    <x v="3"/>
    <s v="19-07-2025 18:29:11"/>
    <d v="2025-07-19T00:00:00"/>
    <s v="07-08-2025"/>
    <d v="2025-08-07T00:00:00"/>
    <s v="10:45"/>
    <n v="19"/>
    <x v="1"/>
    <s v="jueves"/>
    <s v="Free tour por Santiago de Compostela"/>
    <n v="2"/>
    <n v="0"/>
    <s v="Juanjo Galan"/>
    <s v="605286140"/>
    <s v="Opinión solicitada"/>
  </r>
  <r>
    <n v="32270879"/>
    <x v="1"/>
    <s v="19-07-2025 16:11:59"/>
    <d v="2025-07-19T00:00:00"/>
    <s v="02-08-2025"/>
    <d v="2025-08-02T00:00:00"/>
    <s v="10:45"/>
    <n v="14"/>
    <x v="1"/>
    <s v="sábado"/>
    <s v="Free tour por Santiago de Compostela"/>
    <n v="6"/>
    <n v="0"/>
    <s v="Rosario Sanchez Ramírez"/>
    <s v="610724523"/>
    <s v="Opinión solicitada"/>
  </r>
  <r>
    <n v="32270204"/>
    <x v="3"/>
    <s v="19-07-2025 15:42:19"/>
    <d v="2025-07-19T00:00:00"/>
    <s v="04-08-2025"/>
    <d v="2025-08-04T00:00:00"/>
    <s v="10:45"/>
    <n v="16"/>
    <x v="1"/>
    <s v="lunes"/>
    <s v="Free tour por Santiago de Compostela"/>
    <n v="6"/>
    <n v="0"/>
    <s v="Marta Sabariego Puig"/>
    <s v="609709786"/>
    <s v="Opinión solicitada"/>
  </r>
  <r>
    <n v="32269196"/>
    <x v="3"/>
    <s v="19-07-2025 14:43:37"/>
    <d v="2025-07-19T00:00:00"/>
    <s v="15-08-2025"/>
    <d v="2025-08-15T00:00:00"/>
    <s v="20:00"/>
    <n v="27"/>
    <x v="1"/>
    <s v="viernes"/>
    <s v="Free tour de los misterios y leyendas de Santiago"/>
    <n v="4"/>
    <n v="0"/>
    <s v="David Gil"/>
    <s v="635036679"/>
    <s v="Opinión solicitada"/>
  </r>
  <r>
    <n v="32268248"/>
    <x v="1"/>
    <s v="19-07-2025 13:58:37"/>
    <d v="2025-07-19T00:00:00"/>
    <s v="05-08-2025"/>
    <d v="2025-08-05T00:00:00"/>
    <s v="10:00"/>
    <n v="17"/>
    <x v="1"/>
    <s v="martes"/>
    <s v="Visita guiada por la Catedral de Santiago"/>
    <n v="2"/>
    <n v="54"/>
    <s v="María Esther Marín Juan"/>
    <s v="610652196"/>
    <s v="Opinado"/>
  </r>
  <r>
    <n v="32267587"/>
    <x v="0"/>
    <s v="19-07-2025 13:32:42"/>
    <d v="2025-07-19T00:00:00"/>
    <s v="18-08-2025"/>
    <d v="2025-08-18T00:00:00"/>
    <s v="17:30"/>
    <n v="30"/>
    <x v="1"/>
    <s v="lunes"/>
    <s v="Free tour por Santiago de Compostela"/>
    <n v="2"/>
    <n v="0"/>
    <s v="Melani Vega Calcines"/>
    <s v="628286183"/>
    <s v="Opinado"/>
  </r>
  <r>
    <n v="32267380"/>
    <x v="1"/>
    <s v="19-07-2025 13:19:43"/>
    <d v="2025-07-19T00:00:00"/>
    <s v="11-08-2025"/>
    <d v="2025-08-11T00:00:00"/>
    <s v="10:45"/>
    <n v="23"/>
    <x v="1"/>
    <s v="lunes"/>
    <s v="Free tour por Santiago de Compostela"/>
    <n v="3"/>
    <n v="0"/>
    <s v="Marta Pastor Peydró"/>
    <s v="663304171"/>
    <s v="Opinión solicitada"/>
  </r>
  <r>
    <n v="32267151"/>
    <x v="1"/>
    <s v="19-07-2025 13:10:48"/>
    <d v="2025-07-19T00:00:00"/>
    <s v="03-08-2025"/>
    <d v="2025-08-03T00:00:00"/>
    <s v="12:00"/>
    <n v="15"/>
    <x v="1"/>
    <s v="domingo"/>
    <s v="Free tour por Santiago de Compostela"/>
    <n v="4"/>
    <n v="0"/>
    <s v="María José Calero González"/>
    <s v="667207747"/>
    <s v="Opinión solicitada"/>
  </r>
  <r>
    <n v="32266646"/>
    <x v="1"/>
    <s v="19-07-2025 12:48:44"/>
    <d v="2025-07-19T00:00:00"/>
    <s v="20-08-2025"/>
    <d v="2025-08-20T00:00:00"/>
    <s v="10:45"/>
    <n v="32"/>
    <x v="1"/>
    <s v="miércoles"/>
    <s v="Free tour por Santiago de Compostela"/>
    <n v="2"/>
    <n v="0"/>
    <s v="Ana Parrón Carrero"/>
    <s v="669505588"/>
    <s v="Opinión solicitada"/>
  </r>
  <r>
    <n v="32265868"/>
    <x v="1"/>
    <s v="19-07-2025 12:13:20"/>
    <d v="2025-07-19T00:00:00"/>
    <s v="13-08-2025"/>
    <d v="2025-08-13T00:00:00"/>
    <s v="10:45"/>
    <n v="25"/>
    <x v="1"/>
    <s v="miércoles"/>
    <s v="Free tour por Santiago de Compostela"/>
    <n v="4"/>
    <n v="0"/>
    <s v="Eugenio Muriana Sirvent"/>
    <s v="646240237"/>
    <s v="Opinado"/>
  </r>
  <r>
    <n v="32265787"/>
    <x v="1"/>
    <s v="19-07-2025 12:10:52"/>
    <d v="2025-07-19T00:00:00"/>
    <s v="02-08-2025"/>
    <d v="2025-08-02T00:00:00"/>
    <s v="10:00"/>
    <n v="14"/>
    <x v="1"/>
    <s v="sábado"/>
    <s v="Tour de Santiago de Compostela al completo con entradas"/>
    <n v="3"/>
    <n v="125"/>
    <s v="María José Pina Martínez"/>
    <s v="675310185"/>
    <s v="Opinado"/>
  </r>
  <r>
    <n v="32262155"/>
    <x v="2"/>
    <s v="19-07-2025 09:41:11"/>
    <d v="2025-07-19T00:00:00"/>
    <s v="11-08-2025"/>
    <d v="2025-08-11T00:00:00"/>
    <s v="16:00"/>
    <n v="23"/>
    <x v="1"/>
    <s v="lunes"/>
    <s v="Visita guiada por la Catedral de Santiago"/>
    <n v="4"/>
    <n v="108"/>
    <s v="Marisa Coma"/>
    <s v="696681072"/>
    <s v="Opinado"/>
  </r>
  <r>
    <n v="32258233"/>
    <x v="1"/>
    <s v="19-07-2025 01:07:50"/>
    <d v="2025-07-19T00:00:00"/>
    <s v="08-08-2025"/>
    <d v="2025-08-08T00:00:00"/>
    <s v="10:45"/>
    <n v="20"/>
    <x v="1"/>
    <s v="viernes"/>
    <s v="Free tour por Santiago de Compostela"/>
    <n v="2"/>
    <n v="0"/>
    <s v="Carlos Sanz"/>
    <s v="695541182"/>
    <s v="Opinión solicitada"/>
  </r>
  <r>
    <n v="32254395"/>
    <x v="0"/>
    <s v="18-07-2025 21:47:06"/>
    <d v="2025-07-18T00:00:00"/>
    <s v="25-08-2025"/>
    <d v="2025-08-25T00:00:00"/>
    <s v="12:00"/>
    <n v="38"/>
    <x v="2"/>
    <s v="lunes"/>
    <s v="Free tour por Santiago de Compostela"/>
    <n v="4"/>
    <n v="0"/>
    <s v="Jesus Jimenez Martinez"/>
    <s v="635301353"/>
    <s v="Opinión solicitada"/>
  </r>
  <r>
    <n v="32253164"/>
    <x v="0"/>
    <s v="18-07-2025 21:00:55"/>
    <d v="2025-07-18T00:00:00"/>
    <s v="22-08-2025"/>
    <d v="2025-08-22T00:00:00"/>
    <s v="10:00"/>
    <n v="35"/>
    <x v="2"/>
    <s v="viernes"/>
    <s v="Visita guiada por la Catedral de Santiago"/>
    <n v="4"/>
    <n v="108"/>
    <s v="María Pilar Tella Marín"/>
    <s v="687165054"/>
    <s v="Opinión solicitada"/>
  </r>
  <r>
    <n v="32253056"/>
    <x v="1"/>
    <s v="18-07-2025 20:55:11"/>
    <d v="2025-07-18T00:00:00"/>
    <s v="22-08-2025"/>
    <d v="2025-08-22T00:00:00"/>
    <s v="10:45"/>
    <n v="35"/>
    <x v="2"/>
    <s v="viernes"/>
    <s v="Free tour por Santiago de Compostela"/>
    <n v="4"/>
    <n v="0"/>
    <s v="Javier Lopez Gomez"/>
    <s v="608737565"/>
    <s v="Opinión solicitada"/>
  </r>
  <r>
    <n v="32252805"/>
    <x v="1"/>
    <s v="18-07-2025 20:45:06"/>
    <d v="2025-07-18T00:00:00"/>
    <s v="03-08-2025"/>
    <d v="2025-08-03T00:00:00"/>
    <s v="11:30"/>
    <n v="16"/>
    <x v="2"/>
    <s v="domingo"/>
    <s v="Visita guiada por la Catedral de Santiago"/>
    <n v="3"/>
    <n v="71"/>
    <s v="David Fontan García"/>
    <s v="647518073"/>
    <s v="Opinión solicitada"/>
  </r>
  <r>
    <n v="32252437"/>
    <x v="1"/>
    <s v="18-07-2025 20:35:58"/>
    <d v="2025-07-18T00:00:00"/>
    <s v="11-08-2025"/>
    <d v="2025-08-11T00:00:00"/>
    <s v="10:00"/>
    <n v="24"/>
    <x v="2"/>
    <s v="lunes"/>
    <s v="Visita guiada por la Catedral de Santiago"/>
    <n v="5"/>
    <n v="135"/>
    <s v="Miguel ángel Del Barrio González"/>
    <s v="679497416"/>
    <s v="Opinado"/>
  </r>
  <r>
    <n v="32252057"/>
    <x v="1"/>
    <s v="18-07-2025 20:54:34"/>
    <d v="2025-07-18T00:00:00"/>
    <s v="26-08-2025"/>
    <d v="2025-08-26T00:00:00"/>
    <s v="10:45"/>
    <n v="39"/>
    <x v="2"/>
    <s v="martes"/>
    <s v="Free tour por Santiago de Compostela"/>
    <n v="0"/>
    <n v="0"/>
    <s v="Diana Emperatriz Torres Cervantes"/>
    <s v="613788808"/>
    <s v="No show"/>
  </r>
  <r>
    <n v="32251866"/>
    <x v="2"/>
    <s v="18-07-2025 20:13:16"/>
    <d v="2025-07-18T00:00:00"/>
    <s v="22-08-2025"/>
    <d v="2025-08-22T00:00:00"/>
    <s v="12:00"/>
    <n v="35"/>
    <x v="2"/>
    <s v="viernes"/>
    <s v="Free tour por Santiago de Compostela"/>
    <n v="3"/>
    <n v="0"/>
    <s v="Jose Ribas Merino"/>
    <s v="625364850"/>
    <s v="Opinión solicitada"/>
  </r>
  <r>
    <n v="32251453"/>
    <x v="0"/>
    <s v="18-07-2025 19:52:53"/>
    <d v="2025-07-18T00:00:00"/>
    <s v="27-08-2025"/>
    <d v="2025-08-27T00:00:00"/>
    <s v="12:00"/>
    <n v="40"/>
    <x v="2"/>
    <s v="miércoles"/>
    <s v="Visita guiada por la Catedral de Santiago"/>
    <n v="2"/>
    <n v="54"/>
    <s v="ángela Castellanos Cabezuelo"/>
    <s v="671210042"/>
    <s v="Opinado"/>
  </r>
  <r>
    <n v="32250930"/>
    <x v="2"/>
    <s v="19-07-2025 00:32:44"/>
    <d v="2025-07-19T00:00:00"/>
    <s v="11-08-2025"/>
    <d v="2025-08-11T00:00:00"/>
    <s v="20:00"/>
    <n v="23"/>
    <x v="1"/>
    <s v="lunes"/>
    <s v="Free tour de los misterios y leyendas de Santiago"/>
    <n v="5"/>
    <n v="0"/>
    <s v="Angela Selles Perez"/>
    <s v="649634640"/>
    <s v="Opinión solicitada"/>
  </r>
  <r>
    <n v="32247899"/>
    <x v="1"/>
    <s v="18-07-2025 17:43:57"/>
    <d v="2025-07-18T00:00:00"/>
    <s v="15-08-2025"/>
    <d v="2025-08-15T00:00:00"/>
    <s v="12:00"/>
    <n v="28"/>
    <x v="2"/>
    <s v="viernes"/>
    <s v="Free tour por Santiago de Compostela"/>
    <n v="0"/>
    <n v="0"/>
    <s v="Carmen Fortis Serrano"/>
    <s v="625075763"/>
    <s v="No show"/>
  </r>
  <r>
    <n v="32245903"/>
    <x v="0"/>
    <s v="18-07-2025 16:27:28"/>
    <d v="2025-07-18T00:00:00"/>
    <s v="02-08-2025"/>
    <d v="2025-08-02T00:00:00"/>
    <s v="10:45"/>
    <n v="15"/>
    <x v="2"/>
    <s v="sábado"/>
    <s v="Free tour por Santiago de Compostela"/>
    <n v="5"/>
    <n v="0"/>
    <s v="Ana Mateo"/>
    <s v="630045431"/>
    <s v="Opinión solicitada"/>
  </r>
  <r>
    <n v="32244470"/>
    <x v="0"/>
    <s v="18-07-2025 15:28:32"/>
    <d v="2025-07-18T00:00:00"/>
    <s v="01-08-2025"/>
    <d v="2025-08-01T00:00:00"/>
    <s v="20:00"/>
    <n v="14"/>
    <x v="2"/>
    <s v="viernes"/>
    <s v="Free tour de los misterios y leyendas de Santiago"/>
    <n v="3"/>
    <n v="0"/>
    <s v="Gemma Cervantes Gibert"/>
    <s v="657762163"/>
    <s v="Opinión solicitada"/>
  </r>
  <r>
    <n v="32243372"/>
    <x v="0"/>
    <s v="18-07-2025 14:38:11"/>
    <d v="2025-07-18T00:00:00"/>
    <s v="09-08-2025"/>
    <d v="2025-08-09T00:00:00"/>
    <s v="12:00"/>
    <n v="22"/>
    <x v="2"/>
    <s v="sábado"/>
    <s v="Visita guidata alla Cattedrale di Santiago e al suo museo"/>
    <n v="7"/>
    <n v="189"/>
    <s v="Giacomo Crescini"/>
    <s v="3385324798"/>
    <s v="Opinión solicitada"/>
  </r>
  <r>
    <n v="32240829"/>
    <x v="1"/>
    <s v="18-07-2025 12:40:33"/>
    <d v="2025-07-18T00:00:00"/>
    <s v="11-08-2025"/>
    <d v="2025-08-11T00:00:00"/>
    <s v="18:45"/>
    <n v="24"/>
    <x v="2"/>
    <s v="lunes"/>
    <s v="Free tour por Santiago de Compostela"/>
    <n v="4"/>
    <n v="0"/>
    <s v="Maria Carmen Gomez Lopez"/>
    <s v="681607168"/>
    <s v="Opinado"/>
  </r>
  <r>
    <n v="32239335"/>
    <x v="0"/>
    <s v="18-07-2025 11:37:18"/>
    <d v="2025-07-18T00:00:00"/>
    <s v="15-08-2025"/>
    <d v="2025-08-15T00:00:00"/>
    <s v="17:30"/>
    <n v="28"/>
    <x v="2"/>
    <s v="viernes"/>
    <s v="Free tour por Santiago de Compostela"/>
    <n v="0"/>
    <n v="0"/>
    <s v="Olga Sabate Gurrea"/>
    <s v="636625324"/>
    <s v="No show"/>
  </r>
  <r>
    <n v="32238265"/>
    <x v="1"/>
    <s v="18-07-2025 11:10:32"/>
    <d v="2025-07-18T00:00:00"/>
    <s v="02-08-2025"/>
    <d v="2025-08-02T00:00:00"/>
    <s v="12:00"/>
    <n v="15"/>
    <x v="2"/>
    <s v="sábado"/>
    <s v="Free tour por Santiago de Compostela"/>
    <n v="2"/>
    <n v="0"/>
    <s v="Pilar Páez Gordillo"/>
    <s v="635574172"/>
    <s v="Opinión solicitada"/>
  </r>
  <r>
    <n v="32237766"/>
    <x v="3"/>
    <s v="18-07-2025 10:17:29"/>
    <d v="2025-07-18T00:00:00"/>
    <s v="01-08-2025"/>
    <d v="2025-08-01T00:00:00"/>
    <s v="12:00"/>
    <n v="14"/>
    <x v="2"/>
    <s v="viernes"/>
    <s v="Free tour por Santiago de Compostela"/>
    <n v="2"/>
    <n v="0"/>
    <s v="Violeta Ibáñez Gil"/>
    <s v="611470939"/>
    <s v="Opinión solicitada"/>
  </r>
  <r>
    <n v="32237746"/>
    <x v="4"/>
    <s v="18-07-2025 10:16:11"/>
    <d v="2025-07-18T00:00:00"/>
    <s v="19-08-2025"/>
    <d v="2025-08-19T00:00:00"/>
    <s v="10:45"/>
    <n v="32"/>
    <x v="2"/>
    <s v="martes"/>
    <s v="Free tour por Santiago de Compostela"/>
    <n v="4"/>
    <n v="0"/>
    <s v="Maria De Gracia Burgos Bonilla"/>
    <s v="685192455"/>
    <s v="Opinión solicitada"/>
  </r>
  <r>
    <n v="32236874"/>
    <x v="3"/>
    <s v="18-07-2025 09:31:32"/>
    <d v="2025-07-18T00:00:00"/>
    <s v="17-08-2025"/>
    <d v="2025-08-17T00:00:00"/>
    <s v="10:00"/>
    <n v="30"/>
    <x v="2"/>
    <s v="domingo"/>
    <s v="Free tour por Santiago de Compostela"/>
    <n v="5"/>
    <n v="0"/>
    <s v="Francisco Javier Gambín García"/>
    <s v="615594647"/>
    <s v="Opinión solicitada"/>
  </r>
  <r>
    <n v="32230577"/>
    <x v="3"/>
    <s v="17-07-2025 23:38:20"/>
    <d v="2025-07-17T00:00:00"/>
    <s v="27-08-2025"/>
    <d v="2025-08-27T00:00:00"/>
    <s v="12:00"/>
    <n v="41"/>
    <x v="3"/>
    <s v="miércoles"/>
    <s v="Free tour por Santiago de Compostela"/>
    <n v="4"/>
    <n v="0"/>
    <s v="Maria Teresa Perez De La Fuente"/>
    <s v="605482730"/>
    <s v="Opinado"/>
  </r>
  <r>
    <n v="32229710"/>
    <x v="0"/>
    <s v="17-07-2025 23:03:15"/>
    <d v="2025-07-17T00:00:00"/>
    <s v="19-08-2025"/>
    <d v="2025-08-19T00:00:00"/>
    <s v="17:30"/>
    <n v="33"/>
    <x v="3"/>
    <s v="martes"/>
    <s v="Free tour por Santiago de Compostela"/>
    <n v="4"/>
    <n v="0"/>
    <s v="Miguel Angel Marin Sanchez"/>
    <s v="653913719"/>
    <s v="Opinado"/>
  </r>
  <r>
    <n v="32229346"/>
    <x v="1"/>
    <s v="17-07-2025 23:04:49"/>
    <d v="2025-07-17T00:00:00"/>
    <s v="16-08-2025"/>
    <d v="2025-08-16T00:00:00"/>
    <s v="18:45"/>
    <n v="30"/>
    <x v="3"/>
    <s v="sábado"/>
    <s v="Free tour por Santiago de Compostela"/>
    <n v="0"/>
    <n v="0"/>
    <s v="María Rodríguez Boto"/>
    <s v="616048309"/>
    <s v="No show"/>
  </r>
  <r>
    <n v="32228246"/>
    <x v="0"/>
    <s v="17-07-2025 22:11:31"/>
    <d v="2025-07-17T00:00:00"/>
    <s v="05-08-2025"/>
    <d v="2025-08-05T00:00:00"/>
    <s v="18:45"/>
    <n v="19"/>
    <x v="3"/>
    <s v="martes"/>
    <s v="Free tour por Santiago de Compostela"/>
    <n v="5"/>
    <n v="0"/>
    <s v="Jose Fernando Soler Penalba"/>
    <s v="600943072"/>
    <s v="Opinado"/>
  </r>
  <r>
    <n v="32228047"/>
    <x v="1"/>
    <s v="17-07-2025 22:03:26"/>
    <d v="2025-07-17T00:00:00"/>
    <s v="22-08-2025"/>
    <d v="2025-08-22T00:00:00"/>
    <s v="20:00"/>
    <n v="36"/>
    <x v="3"/>
    <s v="viernes"/>
    <s v="Free tour de los misterios y leyendas de Santiago"/>
    <n v="5"/>
    <n v="0"/>
    <s v="Juan Ignacio Riquelme Carrasco"/>
    <s v="685926879"/>
    <s v="Opinión solicitada"/>
  </r>
  <r>
    <n v="32227914"/>
    <x v="1"/>
    <s v="17-07-2025 22:01:55"/>
    <d v="2025-07-17T00:00:00"/>
    <s v="22-08-2025"/>
    <d v="2025-08-22T00:00:00"/>
    <s v="20:00"/>
    <n v="36"/>
    <x v="3"/>
    <s v="viernes"/>
    <s v="Free tour de los misterios y leyendas de Santiago"/>
    <n v="6"/>
    <n v="0"/>
    <s v="José Antonio Caliz Toledo"/>
    <s v="610317595"/>
    <s v="Opinado"/>
  </r>
  <r>
    <n v="32226934"/>
    <x v="0"/>
    <s v="17-07-2025 21:23:01"/>
    <d v="2025-07-17T00:00:00"/>
    <s v="20-08-2025"/>
    <d v="2025-08-20T00:00:00"/>
    <s v="18:45"/>
    <n v="34"/>
    <x v="3"/>
    <s v="miércoles"/>
    <s v="Free tour por Santiago de Compostela"/>
    <n v="2"/>
    <n v="0"/>
    <s v="Aaron Camarena Grau"/>
    <s v="645979667"/>
    <s v="Opinión solicitada"/>
  </r>
  <r>
    <n v="32226621"/>
    <x v="1"/>
    <s v="17-07-2025 21:14:56"/>
    <d v="2025-07-17T00:00:00"/>
    <s v="19-08-2025"/>
    <d v="2025-08-19T00:00:00"/>
    <s v="12:00"/>
    <n v="33"/>
    <x v="3"/>
    <s v="martes"/>
    <s v="Free tour por Santiago de Compostela"/>
    <n v="4"/>
    <n v="0"/>
    <s v="Juanma Moreno Valderrama"/>
    <s v="678642332"/>
    <s v="Opinado"/>
  </r>
  <r>
    <n v="32224841"/>
    <x v="1"/>
    <s v="17-07-2025 20:13:06"/>
    <d v="2025-07-17T00:00:00"/>
    <s v="26-08-2025"/>
    <d v="2025-08-26T00:00:00"/>
    <s v="10:45"/>
    <n v="40"/>
    <x v="3"/>
    <s v="martes"/>
    <s v="Free tour por Santiago de Compostela"/>
    <n v="1"/>
    <n v="0"/>
    <s v="Francisco Carmena Sánchez"/>
    <s v="655817882"/>
    <s v="Opinión solicitada"/>
  </r>
  <r>
    <n v="32223267"/>
    <x v="1"/>
    <s v="17-07-2025 19:15:52"/>
    <d v="2025-07-17T00:00:00"/>
    <s v="16-08-2025"/>
    <d v="2025-08-16T00:00:00"/>
    <s v="10:45"/>
    <n v="30"/>
    <x v="3"/>
    <s v="sábado"/>
    <s v="Free tour por Santiago de Compostela"/>
    <n v="5"/>
    <n v="0"/>
    <s v="Cristina López Calderón"/>
    <s v="670348187"/>
    <s v="Opinado"/>
  </r>
  <r>
    <n v="32221211"/>
    <x v="1"/>
    <s v="17-07-2025 18:13:59"/>
    <d v="2025-07-17T00:00:00"/>
    <s v="10-08-2025"/>
    <d v="2025-08-10T00:00:00"/>
    <s v="12:00"/>
    <n v="24"/>
    <x v="3"/>
    <s v="domingo"/>
    <s v="Free tour por Santiago de Compostela"/>
    <n v="0"/>
    <n v="0"/>
    <s v="Rosa Belen Tejera Gude"/>
    <s v="615556954"/>
    <s v="No show"/>
  </r>
  <r>
    <n v="32218268"/>
    <x v="1"/>
    <s v="17-07-2025 16:25:43"/>
    <d v="2025-07-17T00:00:00"/>
    <s v="30-08-2025"/>
    <d v="2025-08-30T00:00:00"/>
    <s v="18:45"/>
    <n v="44"/>
    <x v="3"/>
    <s v="sábado"/>
    <s v="Free tour por Santiago de Compostela"/>
    <n v="2"/>
    <n v="0"/>
    <s v="Ana Ferrus Perez"/>
    <s v="673635497"/>
    <s v="Opinión solicitada"/>
  </r>
  <r>
    <n v="32218161"/>
    <x v="1"/>
    <s v="17-07-2025 16:27:55"/>
    <d v="2025-07-17T00:00:00"/>
    <s v="08-08-2025"/>
    <d v="2025-08-08T00:00:00"/>
    <s v="18:45"/>
    <n v="22"/>
    <x v="3"/>
    <s v="viernes"/>
    <s v="Free tour por Santiago de Compostela"/>
    <n v="2"/>
    <n v="0"/>
    <s v="Ainhoa Romero"/>
    <s v="648115556"/>
    <s v="Opinión solicitada"/>
  </r>
  <r>
    <n v="32217224"/>
    <x v="1"/>
    <s v="17-07-2025 15:40:37"/>
    <d v="2025-07-17T00:00:00"/>
    <s v="19-08-2025"/>
    <d v="2025-08-19T00:00:00"/>
    <s v="17:30"/>
    <n v="33"/>
    <x v="3"/>
    <s v="martes"/>
    <s v="Free tour por Santiago de Compostela"/>
    <n v="4"/>
    <n v="0"/>
    <s v="Maria Jose Giraldo Román"/>
    <s v="618112267"/>
    <s v="Opinión solicitada"/>
  </r>
  <r>
    <n v="32216863"/>
    <x v="0"/>
    <s v="17-07-2025 15:21:56"/>
    <d v="2025-07-17T00:00:00"/>
    <s v="22-08-2025"/>
    <d v="2025-08-22T00:00:00"/>
    <s v="18:45"/>
    <n v="36"/>
    <x v="3"/>
    <s v="viernes"/>
    <s v="Free tour por Santiago de Compostela"/>
    <n v="2"/>
    <n v="0"/>
    <s v="Cristina García Cerezo"/>
    <s v="605963079"/>
    <s v="Opinión solicitada"/>
  </r>
  <r>
    <n v="32212114"/>
    <x v="1"/>
    <s v="17-07-2025 11:50:17"/>
    <d v="2025-07-17T00:00:00"/>
    <s v="25-08-2025"/>
    <d v="2025-08-25T00:00:00"/>
    <s v="18:45"/>
    <n v="39"/>
    <x v="3"/>
    <s v="lunes"/>
    <s v="Free tour por Santiago de Compostela"/>
    <n v="5"/>
    <n v="0"/>
    <s v="Maria Cruz Alcacer Alcacer"/>
    <s v="661231382"/>
    <s v="Opinión solicitada"/>
  </r>
  <r>
    <n v="32209313"/>
    <x v="1"/>
    <s v="17-07-2025 11:30:02"/>
    <d v="2025-07-17T00:00:00"/>
    <s v="15-08-2025"/>
    <d v="2025-08-15T00:00:00"/>
    <s v="12:00"/>
    <n v="29"/>
    <x v="3"/>
    <s v="viernes"/>
    <s v="Free tour por Santiago de Compostela"/>
    <n v="2"/>
    <n v="0"/>
    <s v="Cristina Pérez Erdozain"/>
    <s v="618954292"/>
    <s v="Opinión solicitada"/>
  </r>
  <r>
    <n v="32207603"/>
    <x v="0"/>
    <s v="17-07-2025 08:12:21"/>
    <d v="2025-07-17T00:00:00"/>
    <s v="04-08-2025"/>
    <d v="2025-08-04T00:00:00"/>
    <s v="12:00"/>
    <n v="18"/>
    <x v="3"/>
    <s v="lunes"/>
    <s v="Free tour por Santiago de Compostela"/>
    <n v="4"/>
    <n v="0"/>
    <s v="Miranda Martín Martínez"/>
    <s v="636050970"/>
    <s v="Opinión solicitada"/>
  </r>
  <r>
    <n v="32205704"/>
    <x v="0"/>
    <s v="17-07-2025 03:40:22"/>
    <d v="2025-07-17T00:00:00"/>
    <s v="12-08-2025"/>
    <d v="2025-08-12T00:00:00"/>
    <s v="10:45"/>
    <n v="26"/>
    <x v="3"/>
    <s v="martes"/>
    <s v="Free tour por Santiago de Compostela"/>
    <n v="4"/>
    <n v="0"/>
    <s v="Pedro López"/>
    <s v="5512957752"/>
    <s v="Opinión solicitada"/>
  </r>
  <r>
    <n v="32201891"/>
    <x v="0"/>
    <s v="16-07-2025 23:10:53"/>
    <d v="2025-07-16T00:00:00"/>
    <s v="20-08-2025"/>
    <d v="2025-08-20T00:00:00"/>
    <s v="10:45"/>
    <n v="35"/>
    <x v="4"/>
    <s v="miércoles"/>
    <s v="Free tour por Santiago de Compostela"/>
    <n v="3"/>
    <n v="0"/>
    <s v="Felisa Garcia Romero"/>
    <s v="630547322"/>
    <s v="Opinión solicitada"/>
  </r>
  <r>
    <n v="32200455"/>
    <x v="1"/>
    <s v="16-07-2025 22:18:38"/>
    <d v="2025-07-16T00:00:00"/>
    <s v="21-08-2025"/>
    <d v="2025-08-21T00:00:00"/>
    <s v="20:00"/>
    <n v="36"/>
    <x v="4"/>
    <s v="jueves"/>
    <s v="Free tour de los misterios y leyendas de Santiago"/>
    <n v="4"/>
    <n v="0"/>
    <s v="Marga Morales López"/>
    <s v="678185424"/>
    <s v="Opinado"/>
  </r>
  <r>
    <n v="32199745"/>
    <x v="0"/>
    <s v="16-07-2025 21:52:35"/>
    <d v="2025-07-16T00:00:00"/>
    <s v="26-08-2025"/>
    <d v="2025-08-26T00:00:00"/>
    <s v="12:00"/>
    <n v="41"/>
    <x v="4"/>
    <s v="martes"/>
    <s v="Free tour por Santiago de Compostela"/>
    <n v="2"/>
    <n v="0"/>
    <s v="José García Otero"/>
    <s v="671271512"/>
    <s v="Opinado"/>
  </r>
  <r>
    <n v="32199385"/>
    <x v="1"/>
    <s v="16-07-2025 21:40:30"/>
    <d v="2025-07-16T00:00:00"/>
    <s v="02-08-2025"/>
    <d v="2025-08-02T00:00:00"/>
    <s v="10:00"/>
    <n v="17"/>
    <x v="4"/>
    <s v="sábado"/>
    <s v="Visita guiada por la Catedral de Santiago"/>
    <n v="2"/>
    <n v="78"/>
    <s v="Sandra Barranco Lucena"/>
    <s v="647057408"/>
    <s v="Opinión solicitada"/>
  </r>
  <r>
    <n v="32197458"/>
    <x v="0"/>
    <s v="16-07-2025 20:32:47"/>
    <d v="2025-07-16T00:00:00"/>
    <s v="02-08-2025"/>
    <d v="2025-08-02T00:00:00"/>
    <s v="12:00"/>
    <n v="17"/>
    <x v="4"/>
    <s v="sábado"/>
    <s v="Free tour por Santiago de Compostela"/>
    <n v="2"/>
    <n v="0"/>
    <s v="Coromoto Rodríguez Gómez"/>
    <s v="635588759"/>
    <s v="Opinión solicitada"/>
  </r>
  <r>
    <n v="32196148"/>
    <x v="4"/>
    <s v="16-07-2025 19:54:04"/>
    <d v="2025-07-16T00:00:00"/>
    <s v="28-08-2025"/>
    <d v="2025-08-28T00:00:00"/>
    <s v="10:45"/>
    <n v="43"/>
    <x v="4"/>
    <s v="jueves"/>
    <s v="Free tour por Santiago de Compostela"/>
    <n v="2"/>
    <n v="0"/>
    <s v="Lismely María Peña Rodríguez"/>
    <s v="658 60 11 62"/>
    <s v="Opinión solicitada"/>
  </r>
  <r>
    <n v="32195841"/>
    <x v="0"/>
    <s v="16-07-2025 19:46:13"/>
    <d v="2025-07-16T00:00:00"/>
    <s v="06-08-2025"/>
    <d v="2025-08-06T00:00:00"/>
    <s v="11:30"/>
    <n v="21"/>
    <x v="4"/>
    <s v="miércoles"/>
    <s v="Visita guiada por la Catedral de Santiago"/>
    <n v="5"/>
    <n v="135"/>
    <s v="Mª Pilar Carrion Prima"/>
    <s v="657459257"/>
    <s v="Opinión solicitada"/>
  </r>
  <r>
    <n v="32195096"/>
    <x v="0"/>
    <s v="16-07-2025 19:25:11"/>
    <d v="2025-07-16T00:00:00"/>
    <s v="14-08-2025"/>
    <d v="2025-08-14T00:00:00"/>
    <s v="10:45"/>
    <n v="29"/>
    <x v="4"/>
    <s v="jueves"/>
    <s v="Free tour por Santiago de Compostela"/>
    <n v="5"/>
    <n v="0"/>
    <s v="David Cano Martinez"/>
    <s v="633281134"/>
    <s v="Opinión solicitada"/>
  </r>
  <r>
    <n v="32193583"/>
    <x v="1"/>
    <s v="16-07-2025 18:43:47"/>
    <d v="2025-07-16T00:00:00"/>
    <s v="25-08-2025"/>
    <d v="2025-08-25T00:00:00"/>
    <s v="10:45"/>
    <n v="40"/>
    <x v="4"/>
    <s v="lunes"/>
    <s v="Free tour por Santiago de Compostela"/>
    <n v="1"/>
    <n v="0"/>
    <s v="Nuria Trujillano Fernández"/>
    <s v="616452050"/>
    <s v="Opinión solicitada"/>
  </r>
  <r>
    <n v="32193351"/>
    <x v="1"/>
    <s v="16-07-2025 18:33:16"/>
    <d v="2025-07-16T00:00:00"/>
    <s v="25-08-2025"/>
    <d v="2025-08-25T00:00:00"/>
    <s v="10:45"/>
    <n v="40"/>
    <x v="4"/>
    <s v="lunes"/>
    <s v="Free tour por Santiago de Compostela"/>
    <n v="5"/>
    <n v="0"/>
    <s v="Laura Trujillano"/>
    <s v="615155385"/>
    <s v="Opinión solicitada"/>
  </r>
  <r>
    <n v="32192274"/>
    <x v="1"/>
    <s v="16-07-2025 17:59:42"/>
    <d v="2025-07-16T00:00:00"/>
    <s v="11-08-2025"/>
    <d v="2025-08-11T00:00:00"/>
    <s v="16:45"/>
    <n v="26"/>
    <x v="4"/>
    <s v="lunes"/>
    <s v="Visita guiada por la Catedral de Santiago"/>
    <n v="2"/>
    <n v="54"/>
    <s v="Jesus M Garcia Aviles"/>
    <s v="7876088105"/>
    <s v="Opinión solicitada"/>
  </r>
  <r>
    <n v="32191318"/>
    <x v="1"/>
    <s v="16-07-2025 17:22:21"/>
    <d v="2025-07-16T00:00:00"/>
    <s v="17-08-2025"/>
    <d v="2025-08-17T00:00:00"/>
    <s v="17:30"/>
    <n v="32"/>
    <x v="4"/>
    <s v="domingo"/>
    <s v="Free tour por Santiago de Compostela"/>
    <n v="2"/>
    <n v="0"/>
    <s v="Monica Gimeno Saiz"/>
    <s v="663400381"/>
    <s v="Opinión solicitada"/>
  </r>
  <r>
    <n v="32189476"/>
    <x v="1"/>
    <s v="16-07-2025 16:21:40"/>
    <d v="2025-07-16T00:00:00"/>
    <s v="05-08-2025"/>
    <d v="2025-08-05T00:00:00"/>
    <s v="18:45"/>
    <n v="20"/>
    <x v="4"/>
    <s v="martes"/>
    <s v="Free tour por Santiago de Compostela"/>
    <n v="3"/>
    <n v="0"/>
    <s v="Ana Belén Sánchez Hernández"/>
    <s v="666311263"/>
    <s v="Opinión solicitada"/>
  </r>
  <r>
    <n v="32188359"/>
    <x v="1"/>
    <s v="16-07-2025 15:24:39"/>
    <d v="2025-07-16T00:00:00"/>
    <s v="11-08-2025"/>
    <d v="2025-08-11T00:00:00"/>
    <s v="10:00"/>
    <n v="26"/>
    <x v="4"/>
    <s v="lunes"/>
    <s v="Visita guiada por la Catedral de Santiago"/>
    <n v="3"/>
    <n v="78"/>
    <s v="Javier Díaz Sánchez"/>
    <s v="658048901"/>
    <s v="Opinado"/>
  </r>
  <r>
    <n v="32187533"/>
    <x v="2"/>
    <s v="16-07-2025 14:51:58"/>
    <d v="2025-07-16T00:00:00"/>
    <s v="07-08-2025"/>
    <d v="2025-08-07T00:00:00"/>
    <s v="10:00"/>
    <n v="22"/>
    <x v="4"/>
    <s v="jueves"/>
    <s v="Visita guiada por la Catedral de Santiago"/>
    <n v="2"/>
    <n v="54"/>
    <s v="Yolanda Montero"/>
    <s v="655708051"/>
    <s v="Opinión solicitada"/>
  </r>
  <r>
    <n v="32187162"/>
    <x v="0"/>
    <s v="16-07-2025 14:36:00"/>
    <d v="2025-07-16T00:00:00"/>
    <s v="09-08-2025"/>
    <d v="2025-08-09T00:00:00"/>
    <s v="10:00"/>
    <n v="24"/>
    <x v="4"/>
    <s v="sábado"/>
    <s v="Visita guiada por la Catedral de Santiago"/>
    <n v="3"/>
    <n v="117"/>
    <s v="Delfina Vilches Solís"/>
    <s v="652205087"/>
    <s v="Opinado"/>
  </r>
  <r>
    <n v="32186793"/>
    <x v="3"/>
    <s v="16-07-2025 14:14:46"/>
    <d v="2025-07-16T00:00:00"/>
    <s v="25-08-2025"/>
    <d v="2025-08-25T00:00:00"/>
    <s v="10:00"/>
    <n v="40"/>
    <x v="4"/>
    <s v="lunes"/>
    <s v="Tour privado por Santiago"/>
    <n v="10"/>
    <n v="120"/>
    <s v="Ali Ip"/>
    <s v="678272646"/>
    <s v="Opinión solicitada"/>
  </r>
  <r>
    <n v="32184361"/>
    <x v="1"/>
    <s v="16-07-2025 12:36:56"/>
    <d v="2025-07-16T00:00:00"/>
    <s v="01-08-2025"/>
    <d v="2025-08-01T00:00:00"/>
    <s v="10:45"/>
    <n v="16"/>
    <x v="4"/>
    <s v="viernes"/>
    <s v="Free tour por Santiago de Compostela"/>
    <n v="3"/>
    <n v="0"/>
    <s v="Montse Fontanet"/>
    <s v="676554394"/>
    <s v="Opinado"/>
  </r>
  <r>
    <n v="32182571"/>
    <x v="0"/>
    <s v="16-07-2025 11:21:17"/>
    <d v="2025-07-16T00:00:00"/>
    <s v="19-08-2025"/>
    <d v="2025-08-19T00:00:00"/>
    <s v="17:30"/>
    <n v="34"/>
    <x v="4"/>
    <s v="martes"/>
    <s v="Free tour por Santiago de Compostela"/>
    <n v="2"/>
    <n v="0"/>
    <s v="María Condón Garcés"/>
    <s v="639571200"/>
    <s v="Opinión solicitada"/>
  </r>
  <r>
    <n v="32181207"/>
    <x v="3"/>
    <s v="16-07-2025 10:21:53"/>
    <d v="2025-07-16T00:00:00"/>
    <s v="03-08-2025"/>
    <d v="2025-08-03T00:00:00"/>
    <s v="18:45"/>
    <n v="18"/>
    <x v="4"/>
    <s v="domingo"/>
    <s v="Free tour por Santiago de Compostela"/>
    <n v="5"/>
    <n v="0"/>
    <s v="Miriam Blázquez González"/>
    <s v="645778032"/>
    <s v="Opinión solicitada"/>
  </r>
  <r>
    <n v="32179578"/>
    <x v="1"/>
    <s v="16-07-2025 08:45:20"/>
    <d v="2025-07-16T00:00:00"/>
    <s v="03-08-2025"/>
    <d v="2025-08-03T00:00:00"/>
    <s v="18:45"/>
    <n v="18"/>
    <x v="4"/>
    <s v="domingo"/>
    <s v="Free tour por Santiago de Compostela"/>
    <n v="4"/>
    <n v="0"/>
    <s v="Ana Sellart"/>
    <s v="610822543"/>
    <s v="Opinado"/>
  </r>
  <r>
    <n v="32176107"/>
    <x v="0"/>
    <s v="16-07-2025 02:53:52"/>
    <d v="2025-07-16T00:00:00"/>
    <s v="10-08-2025"/>
    <d v="2025-08-10T00:00:00"/>
    <s v="18:45"/>
    <n v="25"/>
    <x v="4"/>
    <s v="domingo"/>
    <s v="Free tour por Santiago de Compostela"/>
    <n v="6"/>
    <n v="0"/>
    <s v="Marjo De Freitas"/>
    <s v="3334404279"/>
    <s v="Opinión solicitada"/>
  </r>
  <r>
    <n v="32174839"/>
    <x v="3"/>
    <s v="16-07-2025 01:13:41"/>
    <d v="2025-07-16T00:00:00"/>
    <s v="14-08-2025"/>
    <d v="2025-08-14T00:00:00"/>
    <s v="17:30"/>
    <n v="29"/>
    <x v="4"/>
    <s v="jueves"/>
    <s v="Free tour por Santiago de Compostela"/>
    <n v="4"/>
    <n v="0"/>
    <s v="María Inés Gutiérrez"/>
    <s v="2604413435"/>
    <s v="Opinión solicitada"/>
  </r>
  <r>
    <n v="32172839"/>
    <x v="0"/>
    <s v="15-07-2025 23:37:20"/>
    <d v="2025-07-15T00:00:00"/>
    <s v="04-08-2025"/>
    <d v="2025-08-04T00:00:00"/>
    <s v="16:00"/>
    <n v="20"/>
    <x v="5"/>
    <s v="lunes"/>
    <s v="Visita guiada por la Catedral de Santiago"/>
    <n v="2"/>
    <n v="78"/>
    <s v="Antonio Jose Piñar Martinez"/>
    <s v="662023068"/>
    <s v="Opinión solicitada"/>
  </r>
  <r>
    <n v="32172675"/>
    <x v="1"/>
    <s v="15-07-2025 23:28:10"/>
    <d v="2025-07-15T00:00:00"/>
    <s v="12-08-2025"/>
    <d v="2025-08-12T00:00:00"/>
    <s v="20:00"/>
    <n v="28"/>
    <x v="5"/>
    <s v="martes"/>
    <s v="Free tour de los misterios y leyendas de Santiago"/>
    <n v="2"/>
    <n v="0"/>
    <s v="Yessica Mañas"/>
    <s v="657624471"/>
    <s v="Opinión solicitada"/>
  </r>
  <r>
    <n v="32172009"/>
    <x v="0"/>
    <s v="15-07-2025 23:05:50"/>
    <d v="2025-07-15T00:00:00"/>
    <s v="11-08-2025"/>
    <d v="2025-08-11T00:00:00"/>
    <s v="11:30"/>
    <n v="27"/>
    <x v="5"/>
    <s v="lunes"/>
    <s v="Visita guiada por la Catedral de Santiago"/>
    <n v="4"/>
    <n v="68"/>
    <s v="Francisco Javier Sierra Ramirez"/>
    <s v="661318838"/>
    <s v="Opinión solicitada"/>
  </r>
  <r>
    <n v="32170593"/>
    <x v="1"/>
    <s v="15-07-2025 22:10:43"/>
    <d v="2025-07-15T00:00:00"/>
    <s v="02-08-2025"/>
    <d v="2025-08-02T00:00:00"/>
    <s v="12:00"/>
    <n v="18"/>
    <x v="5"/>
    <s v="sábado"/>
    <s v="Free tour por Santiago de Compostela"/>
    <n v="3"/>
    <n v="0"/>
    <s v="Daniel Romero Camas"/>
    <s v="655626489"/>
    <s v="Opinión solicitada"/>
  </r>
  <r>
    <n v="32169523"/>
    <x v="0"/>
    <s v="15-07-2025 21:39:19"/>
    <d v="2025-07-15T00:00:00"/>
    <s v="03-08-2025"/>
    <d v="2025-08-03T00:00:00"/>
    <s v="11:30"/>
    <n v="19"/>
    <x v="5"/>
    <s v="domingo"/>
    <s v="Visita guiada por la Catedral de Santiago"/>
    <n v="2"/>
    <n v="34"/>
    <s v="Joan Piles"/>
    <s v="687129075"/>
    <s v="Opinión solicitada"/>
  </r>
  <r>
    <n v="32168811"/>
    <x v="0"/>
    <s v="15-07-2025 22:52:58"/>
    <d v="2025-07-15T00:00:00"/>
    <s v="08-08-2025"/>
    <d v="2025-08-08T00:00:00"/>
    <s v="12:00"/>
    <n v="24"/>
    <x v="5"/>
    <s v="viernes"/>
    <s v="Free tour por Santiago de Compostela"/>
    <n v="0"/>
    <n v="0"/>
    <s v="Daniel Salinas Chavez"/>
    <s v="626355186"/>
    <s v="No show"/>
  </r>
  <r>
    <n v="32167967"/>
    <x v="1"/>
    <s v="15-07-2025 20:46:11"/>
    <d v="2025-07-15T00:00:00"/>
    <s v="06-08-2025"/>
    <d v="2025-08-06T00:00:00"/>
    <s v="12:00"/>
    <n v="22"/>
    <x v="5"/>
    <s v="miércoles"/>
    <s v="Free tour por Santiago de Compostela"/>
    <n v="3"/>
    <n v="0"/>
    <s v="Maria Pleguezuelos Nomen Nomen Gomez"/>
    <s v="646635468"/>
    <s v="Opinado"/>
  </r>
  <r>
    <n v="32167847"/>
    <x v="0"/>
    <s v="01-08-2025 01:21:10"/>
    <d v="2025-08-01T00:00:00"/>
    <s v="01-08-2025"/>
    <d v="2025-08-01T00:00:00"/>
    <s v="20:00"/>
    <n v="0"/>
    <x v="2"/>
    <s v="viernes"/>
    <s v="Free tour de los misterios y leyendas de Santiago"/>
    <n v="2"/>
    <n v="0"/>
    <s v="Paloma Garcia Serrano"/>
    <s v="688708523"/>
    <s v="Opinión solicitada"/>
  </r>
  <r>
    <n v="32167748"/>
    <x v="1"/>
    <s v="15-07-2025 20:49:47"/>
    <d v="2025-07-15T00:00:00"/>
    <s v="15-08-2025"/>
    <d v="2025-08-15T00:00:00"/>
    <s v="12:00"/>
    <n v="31"/>
    <x v="5"/>
    <s v="viernes"/>
    <s v="Free tour por Santiago de Compostela"/>
    <n v="2"/>
    <n v="0"/>
    <s v="Cristian Alonso Paya"/>
    <s v="628474305"/>
    <s v="Opinión solicitada"/>
  </r>
  <r>
    <n v="32167691"/>
    <x v="0"/>
    <s v="15-07-2025 20:40:24"/>
    <d v="2025-07-15T00:00:00"/>
    <s v="18-08-2025"/>
    <d v="2025-08-18T00:00:00"/>
    <s v="12:00"/>
    <n v="34"/>
    <x v="5"/>
    <s v="lunes"/>
    <s v="Free tour por Santiago de Compostela"/>
    <n v="3"/>
    <n v="0"/>
    <s v="María Gloria Jimenez Montero"/>
    <s v="665494049"/>
    <s v="Opinión solicitada"/>
  </r>
  <r>
    <n v="32167073"/>
    <x v="1"/>
    <s v="15-07-2025 20:17:57"/>
    <d v="2025-07-15T00:00:00"/>
    <s v="12-08-2025"/>
    <d v="2025-08-12T00:00:00"/>
    <s v="12:00"/>
    <n v="28"/>
    <x v="5"/>
    <s v="martes"/>
    <s v="Free tour por Santiago de Compostela"/>
    <n v="3"/>
    <n v="0"/>
    <s v="Felipe Malla Bonet"/>
    <s v="678550791"/>
    <s v="Opinado"/>
  </r>
  <r>
    <n v="32165689"/>
    <x v="1"/>
    <s v="15-07-2025 19:34:08"/>
    <d v="2025-07-15T00:00:00"/>
    <s v="19-08-2025"/>
    <d v="2025-08-19T00:00:00"/>
    <s v="11:00"/>
    <n v="35"/>
    <x v="5"/>
    <s v="martes"/>
    <s v="Tour privado por Santiago"/>
    <n v="24"/>
    <n v="180"/>
    <s v="Laura Nieto Meca"/>
    <s v="679642096"/>
    <s v="Opinión solicitada"/>
  </r>
  <r>
    <n v="32164013"/>
    <x v="1"/>
    <s v="15-07-2025 18:39:57"/>
    <d v="2025-07-15T00:00:00"/>
    <s v="04-08-2025"/>
    <d v="2025-08-04T00:00:00"/>
    <s v="17:30"/>
    <n v="20"/>
    <x v="5"/>
    <s v="lunes"/>
    <s v="Free tour por Santiago de Compostela"/>
    <n v="4"/>
    <n v="0"/>
    <s v="Silvia Catala Carda"/>
    <s v="661576126"/>
    <s v="Opinión solicitada"/>
  </r>
  <r>
    <n v="32163236"/>
    <x v="0"/>
    <s v="15-07-2025 18:15:07"/>
    <d v="2025-07-15T00:00:00"/>
    <s v="01-08-2025"/>
    <d v="2025-08-01T00:00:00"/>
    <s v="17:30"/>
    <n v="17"/>
    <x v="5"/>
    <s v="viernes"/>
    <s v="Free tour por Santiago de Compostela"/>
    <n v="2"/>
    <n v="0"/>
    <s v="María Eugenia Sánchez Navarro"/>
    <s v="722137130"/>
    <s v="Opinión solicitada"/>
  </r>
  <r>
    <n v="32160151"/>
    <x v="1"/>
    <s v="12-08-2025 16:51:00"/>
    <d v="2025-08-12T00:00:00"/>
    <s v="16-08-2025"/>
    <d v="2025-08-16T00:00:00"/>
    <s v="17:30"/>
    <n v="4"/>
    <x v="5"/>
    <s v="sábado"/>
    <s v="Free tour por Santiago de Compostela"/>
    <n v="2"/>
    <n v="0"/>
    <s v="Josefina Pérez Andreu"/>
    <s v="600694047"/>
    <s v="Opinado"/>
  </r>
  <r>
    <n v="32159424"/>
    <x v="4"/>
    <s v="15-07-2025 16:00:43"/>
    <d v="2025-07-15T00:00:00"/>
    <s v="21-08-2025"/>
    <d v="2025-08-21T00:00:00"/>
    <s v="18:45"/>
    <n v="37"/>
    <x v="5"/>
    <s v="jueves"/>
    <s v="Free tour por Santiago de Compostela"/>
    <n v="2"/>
    <n v="0"/>
    <s v="Rafael Jimenez"/>
    <s v="616793634"/>
    <s v="Opinión solicitada"/>
  </r>
  <r>
    <n v="32157081"/>
    <x v="3"/>
    <s v="15-07-2025 14:17:46"/>
    <d v="2025-07-15T00:00:00"/>
    <s v="04-08-2025"/>
    <d v="2025-08-04T00:00:00"/>
    <s v="17:30"/>
    <n v="20"/>
    <x v="5"/>
    <s v="lunes"/>
    <s v="Free tour por Santiago de Compostela"/>
    <n v="3"/>
    <n v="0"/>
    <s v="Inma Rodríguez ñiguez"/>
    <s v="722443649"/>
    <s v="Opinado"/>
  </r>
  <r>
    <n v="32156642"/>
    <x v="2"/>
    <s v="15-07-2025 14:00:46"/>
    <d v="2025-07-15T00:00:00"/>
    <s v="18-08-2025"/>
    <d v="2025-08-18T00:00:00"/>
    <s v="10:00"/>
    <n v="34"/>
    <x v="5"/>
    <s v="lunes"/>
    <s v="Tour de Santiago de Compostela al completo con entradas"/>
    <n v="2"/>
    <n v="90"/>
    <s v="Maria Dolores Moro"/>
    <s v="647708676"/>
    <s v="Opinión solicitada"/>
  </r>
  <r>
    <n v="32155765"/>
    <x v="1"/>
    <s v="15-07-2025 13:25:53"/>
    <d v="2025-07-15T00:00:00"/>
    <s v="01-08-2025"/>
    <d v="2025-08-01T00:00:00"/>
    <s v="10:45"/>
    <n v="17"/>
    <x v="5"/>
    <s v="viernes"/>
    <s v="Free tour por Santiago de Compostela"/>
    <n v="4"/>
    <n v="0"/>
    <s v="Ana Andrade Arcedo"/>
    <s v="662513537"/>
    <s v="Opinión solicitada"/>
  </r>
  <r>
    <n v="32154913"/>
    <x v="1"/>
    <s v="15-07-2025 12:56:02"/>
    <d v="2025-07-15T00:00:00"/>
    <s v="03-08-2025"/>
    <d v="2025-08-03T00:00:00"/>
    <s v="20:00"/>
    <n v="19"/>
    <x v="5"/>
    <s v="domingo"/>
    <s v="Free tour de los misterios y leyendas de Santiago"/>
    <n v="4"/>
    <n v="0"/>
    <s v="Daphne Nieto"/>
    <s v="663389839"/>
    <s v="Opinión solicitada"/>
  </r>
  <r>
    <n v="32153657"/>
    <x v="0"/>
    <s v="15-07-2025 12:09:20"/>
    <d v="2025-07-15T00:00:00"/>
    <s v="14-08-2025"/>
    <d v="2025-08-14T00:00:00"/>
    <s v="20:00"/>
    <n v="30"/>
    <x v="5"/>
    <s v="jueves"/>
    <s v="Free tour de los misterios y leyendas de Santiago"/>
    <n v="4"/>
    <n v="0"/>
    <s v="Monica Sanchez"/>
    <s v="630869355"/>
    <s v="Opinión solicitada"/>
  </r>
  <r>
    <n v="32152468"/>
    <x v="0"/>
    <s v="15-07-2025 11:54:42"/>
    <d v="2025-07-15T00:00:00"/>
    <s v="15-08-2025"/>
    <d v="2025-08-15T00:00:00"/>
    <s v="20:00"/>
    <n v="31"/>
    <x v="5"/>
    <s v="viernes"/>
    <s v="Free tour de los misterios y leyendas de Santiago"/>
    <n v="4"/>
    <n v="0"/>
    <s v="Pablo J Raya Aguilar"/>
    <s v="625748382"/>
    <s v="Opinión solicitada"/>
  </r>
  <r>
    <n v="32150811"/>
    <x v="0"/>
    <s v="15-07-2025 10:17:49"/>
    <d v="2025-07-15T00:00:00"/>
    <s v="08-08-2025"/>
    <d v="2025-08-08T00:00:00"/>
    <s v="10:45"/>
    <n v="24"/>
    <x v="5"/>
    <s v="viernes"/>
    <s v="Free tour por Santiago de Compostela"/>
    <n v="2"/>
    <n v="0"/>
    <s v="Diego Martín Santos"/>
    <s v="625374562"/>
    <s v="Opinión solicitada"/>
  </r>
  <r>
    <n v="32149743"/>
    <x v="0"/>
    <s v="15-07-2025 09:30:33"/>
    <d v="2025-07-15T00:00:00"/>
    <s v="05-08-2025"/>
    <d v="2025-08-05T00:00:00"/>
    <s v="18:45"/>
    <n v="21"/>
    <x v="5"/>
    <s v="martes"/>
    <s v="Free tour por Santiago de Compostela"/>
    <n v="6"/>
    <n v="0"/>
    <s v="Carmen Rocío García García"/>
    <s v="667530913"/>
    <s v="Opinado"/>
  </r>
  <r>
    <n v="32148094"/>
    <x v="0"/>
    <s v="15-07-2025 06:59:04"/>
    <d v="2025-07-15T00:00:00"/>
    <s v="16-08-2025"/>
    <d v="2025-08-16T00:00:00"/>
    <s v="10:00"/>
    <n v="32"/>
    <x v="5"/>
    <s v="sábado"/>
    <s v="Free tour por Santiago de Compostela"/>
    <n v="2"/>
    <n v="0"/>
    <s v="Jose Luis Barron Guevara"/>
    <s v="4424242360"/>
    <s v="Opinión solicitada"/>
  </r>
  <r>
    <n v="32145520"/>
    <x v="1"/>
    <s v="15-07-2025 01:47:19"/>
    <d v="2025-07-15T00:00:00"/>
    <s v="24-08-2025"/>
    <d v="2025-08-24T00:00:00"/>
    <s v="17:30"/>
    <n v="40"/>
    <x v="5"/>
    <s v="domingo"/>
    <s v="Free tour por Santiago de Compostela"/>
    <n v="2"/>
    <n v="0"/>
    <s v="Teresa Illa Ors Illa Ors"/>
    <s v="636217927"/>
    <s v="Opinión solicitada"/>
  </r>
  <r>
    <n v="32144199"/>
    <x v="1"/>
    <s v="15-07-2025 00:21:37"/>
    <d v="2025-07-15T00:00:00"/>
    <s v="11-08-2025"/>
    <d v="2025-08-11T00:00:00"/>
    <s v="12:00"/>
    <n v="27"/>
    <x v="5"/>
    <s v="lunes"/>
    <s v="Free tour por Santiago de Compostela"/>
    <n v="2"/>
    <n v="0"/>
    <s v="Miguel Robles Valls"/>
    <s v="658103729"/>
    <s v="Opinión solicitada"/>
  </r>
  <r>
    <n v="32142945"/>
    <x v="0"/>
    <s v="14-07-2025 23:30:47"/>
    <d v="2025-07-14T00:00:00"/>
    <s v="05-08-2025"/>
    <d v="2025-08-05T00:00:00"/>
    <s v="20:00"/>
    <n v="22"/>
    <x v="6"/>
    <s v="martes"/>
    <s v="Free tour de los misterios y leyendas de Santiago"/>
    <n v="5"/>
    <n v="0"/>
    <s v="Ana Amador Perez"/>
    <s v="669154336"/>
    <s v="Opinión solicitada"/>
  </r>
  <r>
    <n v="32141754"/>
    <x v="0"/>
    <s v="14-07-2025 22:46:57"/>
    <d v="2025-07-14T00:00:00"/>
    <s v="12-08-2025"/>
    <d v="2025-08-12T00:00:00"/>
    <s v="12:00"/>
    <n v="29"/>
    <x v="6"/>
    <s v="martes"/>
    <s v="Free tour por Santiago de Compostela"/>
    <n v="2"/>
    <n v="0"/>
    <s v="Jose Manuel Moreno Rodriguez"/>
    <s v="609872777"/>
    <s v="Opinado"/>
  </r>
  <r>
    <n v="32141133"/>
    <x v="1"/>
    <s v="14-07-2025 22:27:36"/>
    <d v="2025-07-14T00:00:00"/>
    <s v="07-08-2025"/>
    <d v="2025-08-07T00:00:00"/>
    <s v="12:00"/>
    <n v="24"/>
    <x v="6"/>
    <s v="jueves"/>
    <s v="Free tour por Santiago de Compostela"/>
    <n v="0"/>
    <n v="0"/>
    <s v="Ana Marina Toledano Sanches"/>
    <s v="637989026"/>
    <s v="No show"/>
  </r>
  <r>
    <n v="32140659"/>
    <x v="0"/>
    <s v="14-07-2025 22:14:11"/>
    <d v="2025-07-14T00:00:00"/>
    <s v="05-08-2025"/>
    <d v="2025-08-05T00:00:00"/>
    <s v="20:00"/>
    <n v="22"/>
    <x v="6"/>
    <s v="martes"/>
    <s v="Free tour de los misterios y leyendas de Santiago"/>
    <n v="3"/>
    <n v="0"/>
    <s v="Antonio Campos Mendoza"/>
    <s v="670825587"/>
    <s v="Opinión solicitada"/>
  </r>
  <r>
    <n v="32139656"/>
    <x v="0"/>
    <s v="14-07-2025 21:37:55"/>
    <d v="2025-07-14T00:00:00"/>
    <s v="04-08-2025"/>
    <d v="2025-08-04T00:00:00"/>
    <s v="17:30"/>
    <n v="21"/>
    <x v="6"/>
    <s v="lunes"/>
    <s v="Free tour por Santiago de Compostela"/>
    <n v="2"/>
    <n v="0"/>
    <s v="Sandra Fernández Balbuena"/>
    <s v="695791466"/>
    <s v="Opinión solicitada"/>
  </r>
  <r>
    <n v="32139015"/>
    <x v="1"/>
    <s v="14-07-2025 21:17:09"/>
    <d v="2025-07-14T00:00:00"/>
    <s v="02-08-2025"/>
    <d v="2025-08-02T00:00:00"/>
    <s v="12:00"/>
    <n v="19"/>
    <x v="6"/>
    <s v="sábado"/>
    <s v="Free tour por Santiago de Compostela"/>
    <n v="2"/>
    <n v="0"/>
    <s v="Lorea Cortés Meler"/>
    <s v="662183364"/>
    <s v="Opinión solicitada"/>
  </r>
  <r>
    <n v="32138710"/>
    <x v="3"/>
    <s v="14-07-2025 21:11:28"/>
    <d v="2025-07-14T00:00:00"/>
    <s v="05-08-2025"/>
    <d v="2025-08-05T00:00:00"/>
    <s v="20:00"/>
    <n v="22"/>
    <x v="6"/>
    <s v="martes"/>
    <s v="Free tour de los misterios y leyendas de Santiago"/>
    <n v="4"/>
    <n v="0"/>
    <s v="Maria Fernández García"/>
    <s v="605450683"/>
    <s v="Opinión solicitada"/>
  </r>
  <r>
    <n v="32138428"/>
    <x v="0"/>
    <s v="14-07-2025 21:09:06"/>
    <d v="2025-07-14T00:00:00"/>
    <s v="23-08-2025"/>
    <d v="2025-08-23T00:00:00"/>
    <s v="17:30"/>
    <n v="40"/>
    <x v="6"/>
    <s v="sábado"/>
    <s v="Free tour por Santiago de Compostela"/>
    <n v="5"/>
    <n v="0"/>
    <s v="Jéssica Marín Martínez"/>
    <s v="680348084"/>
    <s v="Opinión solicitada"/>
  </r>
  <r>
    <n v="32137609"/>
    <x v="1"/>
    <s v="14-07-2025 20:38:38"/>
    <d v="2025-07-14T00:00:00"/>
    <s v="01-08-2025"/>
    <d v="2025-08-01T00:00:00"/>
    <s v="16:00"/>
    <n v="18"/>
    <x v="6"/>
    <s v="viernes"/>
    <s v="Visita guiada por la Catedral de Santiago"/>
    <n v="3"/>
    <n v="51"/>
    <s v="Antonio Quiroga Ayerdi"/>
    <s v="607442558"/>
    <s v="Opinión solicitada"/>
  </r>
  <r>
    <n v="32134131"/>
    <x v="3"/>
    <s v="14-07-2025 19:07:32"/>
    <d v="2025-07-14T00:00:00"/>
    <s v="12-08-2025"/>
    <d v="2025-08-12T00:00:00"/>
    <s v="12:00"/>
    <n v="29"/>
    <x v="6"/>
    <s v="martes"/>
    <s v="Free tour por Santiago de Compostela"/>
    <n v="3"/>
    <n v="0"/>
    <s v="Encarna Cantero Sánchez"/>
    <s v="687959530"/>
    <s v="Opinión solicitada"/>
  </r>
  <r>
    <n v="32133498"/>
    <x v="0"/>
    <s v="14-07-2025 19:17:18"/>
    <d v="2025-07-14T00:00:00"/>
    <s v="12-08-2025"/>
    <d v="2025-08-12T00:00:00"/>
    <s v="12:00"/>
    <n v="29"/>
    <x v="6"/>
    <s v="martes"/>
    <s v="Free tour por Santiago de Compostela"/>
    <n v="4"/>
    <n v="0"/>
    <s v="Mercedes Oliva"/>
    <s v="606523359"/>
    <s v="Opinado"/>
  </r>
  <r>
    <n v="32133481"/>
    <x v="1"/>
    <s v="14-07-2025 18:55:06"/>
    <d v="2025-07-14T00:00:00"/>
    <s v="07-08-2025"/>
    <d v="2025-08-07T00:00:00"/>
    <s v="12:00"/>
    <n v="24"/>
    <x v="6"/>
    <s v="jueves"/>
    <s v="Free tour por Santiago de Compostela"/>
    <n v="4"/>
    <n v="0"/>
    <s v="Lourdes Sanchez Ruiz"/>
    <s v="620291112"/>
    <s v="Opinión solicitada"/>
  </r>
  <r>
    <n v="32133030"/>
    <x v="4"/>
    <s v="14-07-2025 18:29:12"/>
    <d v="2025-07-14T00:00:00"/>
    <s v="06-08-2025"/>
    <d v="2025-08-06T00:00:00"/>
    <s v="20:00"/>
    <n v="23"/>
    <x v="6"/>
    <s v="miércoles"/>
    <s v="Free tour de los misterios y leyendas de Santiago"/>
    <n v="4"/>
    <n v="0"/>
    <s v="Mariano Galiana Jover"/>
    <s v="654181278"/>
    <s v="Opinado"/>
  </r>
  <r>
    <n v="32132769"/>
    <x v="1"/>
    <s v="14-07-2025 20:07:30"/>
    <d v="2025-07-14T00:00:00"/>
    <s v="22-08-2025"/>
    <d v="2025-08-22T00:00:00"/>
    <s v="18:45"/>
    <n v="39"/>
    <x v="6"/>
    <s v="viernes"/>
    <s v="Free tour por Santiago de Compostela"/>
    <n v="2"/>
    <n v="0"/>
    <s v="Carmen Rubio Rodriguez"/>
    <s v="690288692"/>
    <s v="Opinión solicitada"/>
  </r>
  <r>
    <n v="32130089"/>
    <x v="1"/>
    <s v="14-07-2025 17:31:40"/>
    <d v="2025-07-14T00:00:00"/>
    <s v="06-08-2025"/>
    <d v="2025-08-06T00:00:00"/>
    <s v="12:00"/>
    <n v="23"/>
    <x v="6"/>
    <s v="miércoles"/>
    <s v="Free tour por Santiago de Compostela"/>
    <n v="5"/>
    <n v="0"/>
    <s v="Mari Cruz Gordo Carballar"/>
    <s v="657638011"/>
    <s v="Opinión solicitada"/>
  </r>
  <r>
    <n v="32127253"/>
    <x v="1"/>
    <s v="14-07-2025 14:33:19"/>
    <d v="2025-07-14T00:00:00"/>
    <s v="11-08-2025"/>
    <d v="2025-08-11T00:00:00"/>
    <s v="11:00"/>
    <n v="28"/>
    <x v="6"/>
    <s v="lunes"/>
    <s v="Tour privado por Santiago"/>
    <n v="7"/>
    <n v="100"/>
    <s v="Enrique Botella Malagon"/>
    <s v="609114641"/>
    <s v="Opinado"/>
  </r>
  <r>
    <n v="32126810"/>
    <x v="1"/>
    <s v="14-07-2025 14:15:59"/>
    <d v="2025-07-14T00:00:00"/>
    <s v="04-08-2025"/>
    <d v="2025-08-04T00:00:00"/>
    <s v="20:00"/>
    <n v="21"/>
    <x v="6"/>
    <s v="lunes"/>
    <s v="Free tour de los misterios y leyendas de Santiago"/>
    <n v="2"/>
    <n v="0"/>
    <s v="Juvenal Carbajo Martin"/>
    <s v="667410540"/>
    <s v="Opinión solicitada"/>
  </r>
  <r>
    <n v="32125056"/>
    <x v="1"/>
    <s v="14-07-2025 12:56:04"/>
    <d v="2025-07-14T00:00:00"/>
    <s v="21-08-2025"/>
    <d v="2025-08-21T00:00:00"/>
    <s v="11:30"/>
    <n v="38"/>
    <x v="6"/>
    <s v="jueves"/>
    <s v="Visita guiada por la Catedral de Santiago"/>
    <n v="2"/>
    <n v="54"/>
    <s v="Enric Garcia Osca"/>
    <s v="637691285"/>
    <s v="Opinión solicitada"/>
  </r>
  <r>
    <n v="32123943"/>
    <x v="3"/>
    <s v="14-07-2025 12:09:50"/>
    <d v="2025-07-14T00:00:00"/>
    <s v="05-08-2025"/>
    <d v="2025-08-05T00:00:00"/>
    <s v="12:00"/>
    <n v="22"/>
    <x v="6"/>
    <s v="martes"/>
    <s v="Free tour por Santiago de Compostela"/>
    <n v="3"/>
    <n v="0"/>
    <s v="Silvia Sanchez"/>
    <s v="660691598"/>
    <s v="Opinado"/>
  </r>
  <r>
    <n v="32114412"/>
    <x v="0"/>
    <s v="14-07-2025 00:02:36"/>
    <d v="2025-07-14T00:00:00"/>
    <s v="11-08-2025"/>
    <d v="2025-08-11T00:00:00"/>
    <s v="11:30"/>
    <n v="28"/>
    <x v="6"/>
    <s v="lunes"/>
    <s v="Visita guiada por la Catedral de Santiago"/>
    <n v="11"/>
    <n v="148"/>
    <s v="Agustín Vico Gutierrez"/>
    <s v="690699899"/>
    <s v="Opinión solicitada"/>
  </r>
  <r>
    <n v="32114219"/>
    <x v="0"/>
    <s v="13-07-2025 23:55:25"/>
    <d v="2025-07-13T00:00:00"/>
    <s v="03-08-2025"/>
    <d v="2025-08-03T00:00:00"/>
    <s v="10:45"/>
    <n v="21"/>
    <x v="0"/>
    <s v="domingo"/>
    <s v="Free tour por Santiago de Compostela"/>
    <n v="4"/>
    <n v="0"/>
    <s v="Beatriz Gil Perez"/>
    <s v="653469260"/>
    <s v="Opinión solicitada"/>
  </r>
  <r>
    <n v="32112540"/>
    <x v="0"/>
    <s v="13-07-2025 22:58:20"/>
    <d v="2025-07-13T00:00:00"/>
    <s v="08-08-2025"/>
    <d v="2025-08-08T00:00:00"/>
    <s v="10:00"/>
    <n v="26"/>
    <x v="0"/>
    <s v="viernes"/>
    <s v="Visita guiada por la Catedral de Santiago"/>
    <n v="3"/>
    <n v="108"/>
    <s v="Daniel Pina Romano"/>
    <s v="677867499"/>
    <s v="Opinión solicitada"/>
  </r>
  <r>
    <n v="32111900"/>
    <x v="1"/>
    <s v="13-07-2025 22:33:04"/>
    <d v="2025-07-13T00:00:00"/>
    <s v="13-08-2025"/>
    <d v="2025-08-13T00:00:00"/>
    <s v="12:00"/>
    <n v="31"/>
    <x v="0"/>
    <s v="miércoles"/>
    <s v="Free tour por Santiago de Compostela"/>
    <n v="4"/>
    <n v="0"/>
    <s v="Lorena Vázquez Gallego"/>
    <s v="651358558"/>
    <s v="Opinión solicitada"/>
  </r>
  <r>
    <n v="32111245"/>
    <x v="1"/>
    <s v="13-07-2025 22:13:55"/>
    <d v="2025-07-13T00:00:00"/>
    <s v="02-08-2025"/>
    <d v="2025-08-02T00:00:00"/>
    <s v="10:45"/>
    <n v="20"/>
    <x v="0"/>
    <s v="sábado"/>
    <s v="Free tour por Santiago de Compostela"/>
    <n v="3"/>
    <n v="0"/>
    <s v="Silvia Ruiz Orero"/>
    <s v="679893094"/>
    <s v="Opinado"/>
  </r>
  <r>
    <n v="32110886"/>
    <x v="0"/>
    <s v="13-07-2025 22:00:01"/>
    <d v="2025-07-13T00:00:00"/>
    <s v="07-08-2025"/>
    <d v="2025-08-07T00:00:00"/>
    <s v="20:00"/>
    <n v="25"/>
    <x v="0"/>
    <s v="jueves"/>
    <s v="Free tour de los misterios y leyendas de Santiago"/>
    <n v="3"/>
    <n v="0"/>
    <s v="Anna Shuli Martinez Casado"/>
    <s v="685155069"/>
    <s v="Opinión solicitada"/>
  </r>
  <r>
    <n v="32110641"/>
    <x v="3"/>
    <s v="13-07-2025 21:54:24"/>
    <d v="2025-07-13T00:00:00"/>
    <s v="17-08-2025"/>
    <d v="2025-08-17T00:00:00"/>
    <s v="12:00"/>
    <n v="35"/>
    <x v="0"/>
    <s v="domingo"/>
    <s v="Free tour por Santiago de Compostela"/>
    <n v="2"/>
    <n v="0"/>
    <s v="Carlos Muñoz Zirpolo"/>
    <s v="677572272"/>
    <s v="Opinión solicitada"/>
  </r>
  <r>
    <n v="32110484"/>
    <x v="1"/>
    <s v="08-08-2025 19:08:08"/>
    <d v="2025-08-08T00:00:00"/>
    <s v="26-08-2025"/>
    <d v="2025-08-26T00:00:00"/>
    <s v="12:00"/>
    <n v="18"/>
    <x v="2"/>
    <s v="martes"/>
    <s v="Free tour por Santiago de Compostela"/>
    <n v="2"/>
    <n v="0"/>
    <s v="Mari ángeles Veloso Romero"/>
    <s v="635027527"/>
    <s v="Opinión solicitada"/>
  </r>
  <r>
    <n v="32109492"/>
    <x v="1"/>
    <s v="13-07-2025 21:24:11"/>
    <d v="2025-07-13T00:00:00"/>
    <s v="04-08-2025"/>
    <d v="2025-08-04T00:00:00"/>
    <s v="10:00"/>
    <n v="22"/>
    <x v="0"/>
    <s v="lunes"/>
    <s v="Tour de Santiago de Compostela al completo con entradas"/>
    <n v="3"/>
    <n v="125"/>
    <s v="Isabel Maria López Elvira"/>
    <s v="699781993"/>
    <s v="Opinión solicitada"/>
  </r>
  <r>
    <n v="32107852"/>
    <x v="1"/>
    <s v="13-07-2025 20:33:56"/>
    <d v="2025-07-13T00:00:00"/>
    <s v="01-08-2025"/>
    <d v="2025-08-01T00:00:00"/>
    <s v="16:00"/>
    <n v="19"/>
    <x v="0"/>
    <s v="viernes"/>
    <s v="Visita guiada por la Catedral de Santiago"/>
    <n v="2"/>
    <n v="34"/>
    <s v="Noelia Escribano Campillo"/>
    <s v="665076346"/>
    <s v="Opinión solicitada"/>
  </r>
  <r>
    <n v="32107513"/>
    <x v="1"/>
    <s v="13-07-2025 20:27:54"/>
    <d v="2025-07-13T00:00:00"/>
    <s v="06-08-2025"/>
    <d v="2025-08-06T00:00:00"/>
    <s v="10:45"/>
    <n v="24"/>
    <x v="0"/>
    <s v="miércoles"/>
    <s v="Free tour por Santiago de Compostela"/>
    <n v="2"/>
    <n v="0"/>
    <s v="María Loreto Lledó Sempere"/>
    <s v="635831546"/>
    <s v="Opinión solicitada"/>
  </r>
  <r>
    <n v="32107482"/>
    <x v="0"/>
    <s v="13-07-2025 20:25:12"/>
    <d v="2025-07-13T00:00:00"/>
    <s v="26-08-2025"/>
    <d v="2025-08-26T00:00:00"/>
    <s v="10:00"/>
    <n v="44"/>
    <x v="0"/>
    <s v="martes"/>
    <s v="Visita guiada por la Catedral de Santiago"/>
    <n v="2"/>
    <n v="54"/>
    <s v="Gloria Llacer Gimeno"/>
    <s v="607921689"/>
    <s v="Opinado"/>
  </r>
  <r>
    <n v="32107405"/>
    <x v="1"/>
    <s v="13-07-2025 20:25:00"/>
    <d v="2025-07-13T00:00:00"/>
    <s v="05-08-2025"/>
    <d v="2025-08-05T00:00:00"/>
    <s v="20:00"/>
    <n v="23"/>
    <x v="0"/>
    <s v="martes"/>
    <s v="Free tour de los misterios y leyendas de Santiago"/>
    <n v="2"/>
    <n v="0"/>
    <s v="María Loreto Lledó Sempere"/>
    <s v="635861546"/>
    <s v="Opinión solicitada"/>
  </r>
  <r>
    <n v="32107212"/>
    <x v="0"/>
    <s v="13-07-2025 20:19:48"/>
    <d v="2025-07-13T00:00:00"/>
    <s v="10-08-2025"/>
    <d v="2025-08-10T00:00:00"/>
    <s v="17:30"/>
    <n v="28"/>
    <x v="0"/>
    <s v="domingo"/>
    <s v="Free tour por Santiago de Compostela"/>
    <n v="4"/>
    <n v="0"/>
    <s v="Fernando Baillo Saro"/>
    <s v="678639879"/>
    <s v="Opinado"/>
  </r>
  <r>
    <n v="32106286"/>
    <x v="0"/>
    <s v="13-07-2025 19:52:51"/>
    <d v="2025-07-13T00:00:00"/>
    <s v="03-08-2025"/>
    <d v="2025-08-03T00:00:00"/>
    <s v="12:00"/>
    <n v="21"/>
    <x v="0"/>
    <s v="domingo"/>
    <s v="Free tour por Santiago de Compostela"/>
    <n v="3"/>
    <n v="0"/>
    <s v="Virginia Mayoral Moñibas"/>
    <s v="619541305"/>
    <s v="Opinado"/>
  </r>
  <r>
    <n v="32106165"/>
    <x v="1"/>
    <s v="13-07-2025 19:50:39"/>
    <d v="2025-07-13T00:00:00"/>
    <s v="03-08-2025"/>
    <d v="2025-08-03T00:00:00"/>
    <s v="20:00"/>
    <n v="21"/>
    <x v="0"/>
    <s v="domingo"/>
    <s v="Free tour de los misterios y leyendas de Santiago"/>
    <n v="2"/>
    <n v="0"/>
    <s v="Maria Victoria Lopez Alonso"/>
    <s v="625267956"/>
    <s v="Opinado"/>
  </r>
  <r>
    <n v="32104685"/>
    <x v="1"/>
    <s v="13-07-2025 19:08:11"/>
    <d v="2025-07-13T00:00:00"/>
    <s v="24-08-2025"/>
    <d v="2025-08-24T00:00:00"/>
    <s v="10:00"/>
    <n v="42"/>
    <x v="0"/>
    <s v="domingo"/>
    <s v="Visita guiada por la Catedral de Santiago"/>
    <n v="2"/>
    <n v="78"/>
    <s v="Tania Raset Pere"/>
    <s v="605150788"/>
    <s v="Opinión solicitada"/>
  </r>
  <r>
    <n v="32103414"/>
    <x v="0"/>
    <s v="13-07-2025 18:27:23"/>
    <d v="2025-07-13T00:00:00"/>
    <s v="23-08-2025"/>
    <d v="2025-08-23T00:00:00"/>
    <s v="12:00"/>
    <n v="41"/>
    <x v="0"/>
    <s v="sábado"/>
    <s v="Free tour por Santiago de Compostela"/>
    <n v="2"/>
    <n v="0"/>
    <s v="Tania Domínguez Palancares"/>
    <s v="690626757"/>
    <s v="Opinión solicitada"/>
  </r>
  <r>
    <n v="32103113"/>
    <x v="0"/>
    <s v="13-07-2025 18:19:18"/>
    <d v="2025-07-13T00:00:00"/>
    <s v="28-08-2025"/>
    <d v="2025-08-28T00:00:00"/>
    <s v="12:00"/>
    <n v="46"/>
    <x v="0"/>
    <s v="jueves"/>
    <s v="Free tour por Santiago de Compostela"/>
    <n v="2"/>
    <n v="0"/>
    <s v="Erasmia Tsamos"/>
    <s v="678277620"/>
    <s v="Opinado"/>
  </r>
  <r>
    <n v="32102250"/>
    <x v="1"/>
    <s v="13-07-2025 17:53:45"/>
    <d v="2025-07-13T00:00:00"/>
    <s v="12-08-2025"/>
    <d v="2025-08-12T00:00:00"/>
    <s v="10:45"/>
    <n v="30"/>
    <x v="0"/>
    <s v="martes"/>
    <s v="Free tour por Santiago de Compostela"/>
    <n v="3"/>
    <n v="0"/>
    <s v="Maria Isabel Mayor Salar"/>
    <s v="686069547"/>
    <s v="Opinado"/>
  </r>
  <r>
    <n v="32102173"/>
    <x v="1"/>
    <s v="13-07-2025 17:51:41"/>
    <d v="2025-07-13T00:00:00"/>
    <s v="08-08-2025"/>
    <d v="2025-08-08T00:00:00"/>
    <s v="12:00"/>
    <n v="26"/>
    <x v="0"/>
    <s v="viernes"/>
    <s v="Free tour por Santiago de Compostela"/>
    <n v="3"/>
    <n v="0"/>
    <s v="Jose Luis Cantero"/>
    <s v="635642984"/>
    <s v="Opinión solicitada"/>
  </r>
  <r>
    <n v="32101870"/>
    <x v="1"/>
    <s v="13-07-2025 17:40:14"/>
    <d v="2025-07-13T00:00:00"/>
    <s v="21-08-2025"/>
    <d v="2025-08-21T00:00:00"/>
    <s v="18:45"/>
    <n v="39"/>
    <x v="0"/>
    <s v="jueves"/>
    <s v="Free tour por Santiago de Compostela"/>
    <n v="2"/>
    <n v="0"/>
    <s v="Ana García"/>
    <s v="675681391"/>
    <s v="Opinado"/>
  </r>
  <r>
    <n v="32101342"/>
    <x v="0"/>
    <s v="13-07-2025 17:20:52"/>
    <d v="2025-07-13T00:00:00"/>
    <s v="18-08-2025"/>
    <d v="2025-08-18T00:00:00"/>
    <s v="12:00"/>
    <n v="36"/>
    <x v="0"/>
    <s v="lunes"/>
    <s v="Free tour por Santiago de Compostela"/>
    <n v="3"/>
    <n v="0"/>
    <s v="Sandra Nocete"/>
    <s v="629940382"/>
    <s v="Opinado"/>
  </r>
  <r>
    <n v="32101240"/>
    <x v="0"/>
    <s v="13-07-2025 17:17:21"/>
    <d v="2025-07-13T00:00:00"/>
    <s v="11-08-2025"/>
    <d v="2025-08-11T00:00:00"/>
    <s v="10:45"/>
    <n v="29"/>
    <x v="0"/>
    <s v="lunes"/>
    <s v="Free tour por Santiago de Compostela"/>
    <n v="2"/>
    <n v="0"/>
    <s v="Marta Cantero Cantero Capita"/>
    <s v="638265421"/>
    <s v="Opinado"/>
  </r>
  <r>
    <n v="32101223"/>
    <x v="0"/>
    <s v="13-07-2025 17:17:11"/>
    <d v="2025-07-13T00:00:00"/>
    <s v="02-08-2025"/>
    <d v="2025-08-02T00:00:00"/>
    <s v="10:00"/>
    <n v="20"/>
    <x v="0"/>
    <s v="sábado"/>
    <s v="Tour de Santiago de Compostela al completo con entradas"/>
    <n v="1"/>
    <n v="45"/>
    <s v="Sergio Extremera Montes"/>
    <s v="637924808"/>
    <s v="Opinión solicitada"/>
  </r>
  <r>
    <n v="32100189"/>
    <x v="0"/>
    <s v="13-07-2025 16:39:34"/>
    <d v="2025-07-13T00:00:00"/>
    <s v="11-08-2025"/>
    <d v="2025-08-11T00:00:00"/>
    <s v="10:45"/>
    <n v="29"/>
    <x v="0"/>
    <s v="lunes"/>
    <s v="Free tour por Santiago de Compostela"/>
    <n v="4"/>
    <n v="0"/>
    <s v="Olga Rodriguez García"/>
    <s v="659474919"/>
    <s v="Opinión solicitada"/>
  </r>
  <r>
    <n v="32099835"/>
    <x v="1"/>
    <s v="13-07-2025 16:26:43"/>
    <d v="2025-07-13T00:00:00"/>
    <s v="11-08-2025"/>
    <d v="2025-08-11T00:00:00"/>
    <s v="10:45"/>
    <n v="29"/>
    <x v="0"/>
    <s v="lunes"/>
    <s v="Free tour por Santiago de Compostela"/>
    <n v="4"/>
    <n v="0"/>
    <s v="Ana Romero Gomez"/>
    <s v="605924519"/>
    <s v="Opinado"/>
  </r>
  <r>
    <n v="32098377"/>
    <x v="0"/>
    <s v="13-07-2025 15:22:39"/>
    <d v="2025-07-13T00:00:00"/>
    <s v="09-08-2025"/>
    <d v="2025-08-09T00:00:00"/>
    <s v="12:00"/>
    <n v="27"/>
    <x v="0"/>
    <s v="sábado"/>
    <s v="Free tour por Santiago de Compostela"/>
    <n v="2"/>
    <n v="0"/>
    <s v="Sergio Tomás Castelló"/>
    <s v="645395068"/>
    <s v="Opinión solicitada"/>
  </r>
  <r>
    <n v="32097355"/>
    <x v="1"/>
    <s v="13-07-2025 14:37:56"/>
    <d v="2025-07-13T00:00:00"/>
    <s v="15-08-2025"/>
    <d v="2025-08-15T00:00:00"/>
    <s v="18:45"/>
    <n v="33"/>
    <x v="0"/>
    <s v="viernes"/>
    <s v="Free tour por Santiago de Compostela"/>
    <n v="3"/>
    <n v="0"/>
    <s v="Maria Celinda Ciudad Letrado"/>
    <s v="628367908"/>
    <s v="Opinión solicitada"/>
  </r>
  <r>
    <n v="32096836"/>
    <x v="1"/>
    <s v="13-07-2025 14:18:28"/>
    <d v="2025-07-13T00:00:00"/>
    <s v="26-08-2025"/>
    <d v="2025-08-26T00:00:00"/>
    <s v="12:00"/>
    <n v="44"/>
    <x v="0"/>
    <s v="martes"/>
    <s v="Free tour por Santiago de Compostela"/>
    <n v="6"/>
    <n v="0"/>
    <s v="Sonia Contreras Garcia"/>
    <s v="606108573"/>
    <s v="Opinado"/>
  </r>
  <r>
    <n v="32096538"/>
    <x v="0"/>
    <s v="13-07-2025 14:12:42"/>
    <d v="2025-07-13T00:00:00"/>
    <s v="15-08-2025"/>
    <d v="2025-08-15T00:00:00"/>
    <s v="10:45"/>
    <n v="33"/>
    <x v="0"/>
    <s v="viernes"/>
    <s v="Free tour por Santiago de Compostela"/>
    <n v="2"/>
    <n v="0"/>
    <s v="Paula Trinidad Martin"/>
    <s v="689519282"/>
    <s v="Opinión solicitada"/>
  </r>
  <r>
    <n v="32094096"/>
    <x v="1"/>
    <s v="13-07-2025 12:33:50"/>
    <d v="2025-07-13T00:00:00"/>
    <s v="30-08-2025"/>
    <d v="2025-08-30T00:00:00"/>
    <s v="20:00"/>
    <n v="48"/>
    <x v="0"/>
    <s v="sábado"/>
    <s v="Free tour de los misterios y leyendas de Santiago"/>
    <n v="2"/>
    <n v="0"/>
    <s v="Montserrat Gamella García"/>
    <s v="600246132"/>
    <s v="Opinión solicitada"/>
  </r>
  <r>
    <n v="32093878"/>
    <x v="3"/>
    <s v="13-07-2025 12:24:28"/>
    <d v="2025-07-13T00:00:00"/>
    <s v="01-08-2025"/>
    <d v="2025-08-01T00:00:00"/>
    <s v="12:00"/>
    <n v="19"/>
    <x v="0"/>
    <s v="viernes"/>
    <s v="Free tour por Santiago de Compostela"/>
    <n v="4"/>
    <n v="0"/>
    <s v="Sara Gimeno Alventosa"/>
    <s v="654022872"/>
    <s v="Opinión solicitada"/>
  </r>
  <r>
    <n v="32093541"/>
    <x v="0"/>
    <s v="13-07-2025 12:10:25"/>
    <d v="2025-07-13T00:00:00"/>
    <s v="17-08-2025"/>
    <d v="2025-08-17T00:00:00"/>
    <s v="10:45"/>
    <n v="35"/>
    <x v="0"/>
    <s v="domingo"/>
    <s v="Free tour por Santiago de Compostela"/>
    <n v="6"/>
    <n v="0"/>
    <s v="Inma Adam Galán"/>
    <s v="699318310"/>
    <s v="Opinado"/>
  </r>
  <r>
    <n v="32090039"/>
    <x v="1"/>
    <s v="13-07-2025 11:21:32"/>
    <d v="2025-07-13T00:00:00"/>
    <s v="04-08-2025"/>
    <d v="2025-08-04T00:00:00"/>
    <s v="18:45"/>
    <n v="22"/>
    <x v="0"/>
    <s v="lunes"/>
    <s v="Free tour por Santiago de Compostela"/>
    <n v="2"/>
    <n v="0"/>
    <s v="Enrique Albuixech Ferrandis"/>
    <s v="678604921"/>
    <s v="Opinión solicitada"/>
  </r>
  <r>
    <n v="32089908"/>
    <x v="1"/>
    <s v="13-07-2025 09:19:33"/>
    <d v="2025-07-13T00:00:00"/>
    <s v="14-08-2025"/>
    <d v="2025-08-14T00:00:00"/>
    <s v="10:00"/>
    <n v="32"/>
    <x v="0"/>
    <s v="jueves"/>
    <s v="Visita guiada por la Catedral de Santiago"/>
    <n v="2"/>
    <n v="54"/>
    <s v="Luis Closas Garcia"/>
    <s v="649476485"/>
    <s v="Opinión solicitada"/>
  </r>
  <r>
    <n v="32087031"/>
    <x v="0"/>
    <s v="13-07-2025 02:29:21"/>
    <d v="2025-07-13T00:00:00"/>
    <s v="19-08-2025"/>
    <d v="2025-08-19T00:00:00"/>
    <s v="17:30"/>
    <n v="37"/>
    <x v="0"/>
    <s v="martes"/>
    <s v="Free tour por Santiago de Compostela"/>
    <n v="1"/>
    <n v="0"/>
    <s v="Ricardo Nicolas Douna"/>
    <s v="91161878380"/>
    <s v="Opinado"/>
  </r>
  <r>
    <n v="32083792"/>
    <x v="1"/>
    <s v="12-07-2025 22:55:55"/>
    <d v="2025-07-12T00:00:00"/>
    <s v="21-08-2025"/>
    <d v="2025-08-21T00:00:00"/>
    <s v="10:00"/>
    <n v="40"/>
    <x v="1"/>
    <s v="jueves"/>
    <s v="Visita guiada por la Catedral de Santiago"/>
    <n v="2"/>
    <n v="78"/>
    <s v="Francisco Javier Cruz Fuentes"/>
    <s v="722365079"/>
    <s v="Opinión solicitada"/>
  </r>
  <r>
    <n v="32080573"/>
    <x v="0"/>
    <s v="12-07-2025 20:37:42"/>
    <d v="2025-07-12T00:00:00"/>
    <s v="18-08-2025"/>
    <d v="2025-08-18T00:00:00"/>
    <s v="12:00"/>
    <n v="37"/>
    <x v="1"/>
    <s v="lunes"/>
    <s v="Free tour por Santiago de Compostela"/>
    <n v="2"/>
    <n v="0"/>
    <s v="Francisco Javier Romero Muñoz"/>
    <s v="606670240"/>
    <s v="Opinión solicitada"/>
  </r>
  <r>
    <n v="32080251"/>
    <x v="1"/>
    <s v="12-07-2025 20:21:57"/>
    <d v="2025-07-12T00:00:00"/>
    <s v="14-08-2025"/>
    <d v="2025-08-14T00:00:00"/>
    <s v="12:00"/>
    <n v="33"/>
    <x v="1"/>
    <s v="jueves"/>
    <s v="Visita guiada por la Catedral de Santiago"/>
    <n v="2"/>
    <n v="54"/>
    <s v="Ana Alarcon Clemente"/>
    <s v="628901284"/>
    <s v="Opinado"/>
  </r>
  <r>
    <n v="32079911"/>
    <x v="1"/>
    <s v="12-07-2025 20:09:18"/>
    <d v="2025-07-12T00:00:00"/>
    <s v="11-08-2025"/>
    <d v="2025-08-11T00:00:00"/>
    <s v="20:00"/>
    <n v="30"/>
    <x v="1"/>
    <s v="lunes"/>
    <s v="Free tour de los misterios y leyendas de Santiago"/>
    <n v="2"/>
    <n v="0"/>
    <s v="Alberto Nieto Ruiz"/>
    <s v="687212106"/>
    <s v="Opinión solicitada"/>
  </r>
  <r>
    <n v="32079428"/>
    <x v="0"/>
    <s v="12-07-2025 19:53:29"/>
    <d v="2025-07-12T00:00:00"/>
    <s v="05-08-2025"/>
    <d v="2025-08-05T00:00:00"/>
    <s v="20:00"/>
    <n v="24"/>
    <x v="1"/>
    <s v="martes"/>
    <s v="Free tour de los misterios y leyendas de Santiago"/>
    <n v="3"/>
    <n v="0"/>
    <s v="Fatima Bonilla Lara"/>
    <s v="637794084"/>
    <s v="Opinión solicitada"/>
  </r>
  <r>
    <n v="32079341"/>
    <x v="0"/>
    <s v="12-07-2025 19:51:04"/>
    <d v="2025-07-12T00:00:00"/>
    <s v="05-08-2025"/>
    <d v="2025-08-05T00:00:00"/>
    <s v="20:00"/>
    <n v="24"/>
    <x v="1"/>
    <s v="martes"/>
    <s v="Free tour de los misterios y leyendas de Santiago"/>
    <n v="4"/>
    <n v="0"/>
    <s v="Trini Fernandez Mesa"/>
    <s v="678774749"/>
    <s v="Opinado"/>
  </r>
  <r>
    <n v="32078781"/>
    <x v="1"/>
    <s v="12-07-2025 19:35:16"/>
    <d v="2025-07-12T00:00:00"/>
    <s v="15-08-2025"/>
    <d v="2025-08-15T00:00:00"/>
    <s v="10:00"/>
    <n v="34"/>
    <x v="1"/>
    <s v="viernes"/>
    <s v="Visita guiada por la Catedral de Santiago"/>
    <n v="4"/>
    <n v="156"/>
    <s v="Alberto Molero Rodríguez"/>
    <s v="687046350"/>
    <s v="Opinado"/>
  </r>
  <r>
    <n v="32077996"/>
    <x v="1"/>
    <s v="12-07-2025 19:05:55"/>
    <d v="2025-07-12T00:00:00"/>
    <s v="21-08-2025"/>
    <d v="2025-08-21T00:00:00"/>
    <s v="10:45"/>
    <n v="40"/>
    <x v="1"/>
    <s v="jueves"/>
    <s v="Free tour por Santiago de Compostela"/>
    <n v="3"/>
    <n v="0"/>
    <s v="Juan Francisco Vidal Miguel"/>
    <s v="609400930"/>
    <s v="Opinado"/>
  </r>
  <r>
    <n v="32077424"/>
    <x v="3"/>
    <s v="12-07-2025 18:44:55"/>
    <d v="2025-07-12T00:00:00"/>
    <s v="03-08-2025"/>
    <d v="2025-08-03T00:00:00"/>
    <s v="10:45"/>
    <n v="22"/>
    <x v="1"/>
    <s v="domingo"/>
    <s v="Free tour por Santiago de Compostela"/>
    <n v="2"/>
    <n v="0"/>
    <s v="Sarah De Vicente Gómez"/>
    <s v="696398251"/>
    <s v="Opinado"/>
  </r>
  <r>
    <n v="32077300"/>
    <x v="1"/>
    <s v="12-07-2025 18:40:04"/>
    <d v="2025-07-12T00:00:00"/>
    <s v="20-08-2025"/>
    <d v="2025-08-20T00:00:00"/>
    <s v="10:45"/>
    <n v="39"/>
    <x v="1"/>
    <s v="miércoles"/>
    <s v="Free tour por Santiago de Compostela"/>
    <n v="5"/>
    <n v="0"/>
    <s v="Patricia Lozano Castella"/>
    <s v="601115174"/>
    <s v="Opinión solicitada"/>
  </r>
  <r>
    <n v="32076876"/>
    <x v="0"/>
    <s v="12-07-2025 18:24:39"/>
    <d v="2025-07-12T00:00:00"/>
    <s v="26-08-2025"/>
    <d v="2025-08-26T00:00:00"/>
    <s v="10:45"/>
    <n v="45"/>
    <x v="1"/>
    <s v="martes"/>
    <s v="Free tour por Santiago de Compostela"/>
    <n v="3"/>
    <n v="0"/>
    <s v="Ana Isabel Betes Martin"/>
    <s v="665077770"/>
    <s v="Opinado"/>
  </r>
  <r>
    <n v="32075855"/>
    <x v="0"/>
    <s v="12-07-2025 17:58:06"/>
    <d v="2025-07-12T00:00:00"/>
    <s v="08-08-2025"/>
    <d v="2025-08-08T00:00:00"/>
    <s v="12:00"/>
    <n v="27"/>
    <x v="1"/>
    <s v="viernes"/>
    <s v="Free tour por Santiago de Compostela"/>
    <n v="2"/>
    <n v="0"/>
    <s v="Lidia Muñoz"/>
    <s v="667762884"/>
    <s v="Opinado"/>
  </r>
  <r>
    <n v="32075313"/>
    <x v="1"/>
    <s v="12-07-2025 17:29:14"/>
    <d v="2025-07-12T00:00:00"/>
    <s v="14-08-2025"/>
    <d v="2025-08-14T00:00:00"/>
    <s v="10:45"/>
    <n v="33"/>
    <x v="1"/>
    <s v="jueves"/>
    <s v="Free tour por Santiago de Compostela"/>
    <n v="4"/>
    <n v="0"/>
    <s v="Ybelise Lavinia Tome Gandarinho"/>
    <s v="665388957"/>
    <s v="Opinión solicitada"/>
  </r>
  <r>
    <n v="32074680"/>
    <x v="1"/>
    <s v="12-07-2025 18:38:16"/>
    <d v="2025-07-12T00:00:00"/>
    <s v="14-08-2025"/>
    <d v="2025-08-14T00:00:00"/>
    <s v="12:00"/>
    <n v="33"/>
    <x v="1"/>
    <s v="jueves"/>
    <s v="Free tour por Santiago de Compostela"/>
    <n v="2"/>
    <n v="0"/>
    <s v="Maria Sainz De Baranda"/>
    <s v="689425505"/>
    <s v="Opinado"/>
  </r>
  <r>
    <n v="32074137"/>
    <x v="1"/>
    <s v="12-07-2025 16:39:12"/>
    <d v="2025-07-12T00:00:00"/>
    <s v="07-08-2025"/>
    <d v="2025-08-07T00:00:00"/>
    <s v="10:45"/>
    <n v="26"/>
    <x v="1"/>
    <s v="jueves"/>
    <s v="Free tour por Santiago de Compostela"/>
    <n v="3"/>
    <n v="0"/>
    <s v="Itziar Martín Gallardo"/>
    <s v="667464562"/>
    <s v="Opinado"/>
  </r>
  <r>
    <n v="32071711"/>
    <x v="1"/>
    <s v="12-07-2025 14:39:50"/>
    <d v="2025-07-12T00:00:00"/>
    <s v="01-08-2025"/>
    <d v="2025-08-01T00:00:00"/>
    <s v="10:45"/>
    <n v="20"/>
    <x v="1"/>
    <s v="viernes"/>
    <s v="Free tour por Santiago de Compostela"/>
    <n v="2"/>
    <n v="0"/>
    <s v="Jose Manuel Fernandez"/>
    <s v="620411098"/>
    <s v="Opinado"/>
  </r>
  <r>
    <n v="32070945"/>
    <x v="1"/>
    <s v="12-07-2025 14:38:28"/>
    <d v="2025-07-12T00:00:00"/>
    <s v="14-08-2025"/>
    <d v="2025-08-14T00:00:00"/>
    <s v="10:45"/>
    <n v="33"/>
    <x v="1"/>
    <s v="jueves"/>
    <s v="Free tour por Santiago de Compostela"/>
    <n v="6"/>
    <n v="0"/>
    <s v="Antonio Benitez Franco"/>
    <s v="652570820"/>
    <s v="Opinión solicitada"/>
  </r>
  <r>
    <n v="32070282"/>
    <x v="1"/>
    <s v="12-07-2025 13:39:01"/>
    <d v="2025-07-12T00:00:00"/>
    <s v="20-08-2025"/>
    <d v="2025-08-20T00:00:00"/>
    <s v="12:00"/>
    <n v="39"/>
    <x v="1"/>
    <s v="miércoles"/>
    <s v="Free tour por Santiago de Compostela"/>
    <n v="4"/>
    <n v="0"/>
    <s v="Francisco Javier La Torre Funes"/>
    <s v="638033864"/>
    <s v="Opinión solicitada"/>
  </r>
  <r>
    <n v="32069384"/>
    <x v="0"/>
    <s v="12-07-2025 12:56:57"/>
    <d v="2025-07-12T00:00:00"/>
    <s v="06-08-2025"/>
    <d v="2025-08-06T00:00:00"/>
    <s v="12:00"/>
    <n v="25"/>
    <x v="1"/>
    <s v="miércoles"/>
    <s v="Free tour por Santiago de Compostela"/>
    <n v="2"/>
    <n v="0"/>
    <s v="Nuria Muñoz Zorrilla"/>
    <s v="677541972"/>
    <s v="Opinión solicitada"/>
  </r>
  <r>
    <n v="32069243"/>
    <x v="1"/>
    <s v="12-07-2025 12:53:42"/>
    <d v="2025-07-12T00:00:00"/>
    <s v="21-08-2025"/>
    <d v="2025-08-21T00:00:00"/>
    <s v="18:45"/>
    <n v="40"/>
    <x v="1"/>
    <s v="jueves"/>
    <s v="Free tour por Santiago de Compostela"/>
    <n v="2"/>
    <n v="0"/>
    <s v="Alejandro Rivera Guindal"/>
    <s v="679637288"/>
    <s v="Opinado"/>
  </r>
  <r>
    <n v="32069007"/>
    <x v="1"/>
    <s v="12-07-2025 12:37:37"/>
    <d v="2025-07-12T00:00:00"/>
    <s v="16-08-2025"/>
    <d v="2025-08-16T00:00:00"/>
    <s v="18:45"/>
    <n v="35"/>
    <x v="1"/>
    <s v="sábado"/>
    <s v="Free tour por Santiago de Compostela"/>
    <n v="2"/>
    <n v="0"/>
    <s v="Paula Torres Calenti"/>
    <s v="644166751"/>
    <s v="Opinión solicitada"/>
  </r>
  <r>
    <n v="32066300"/>
    <x v="4"/>
    <s v="12-07-2025 10:40:28"/>
    <d v="2025-07-12T00:00:00"/>
    <s v="06-08-2025"/>
    <d v="2025-08-06T00:00:00"/>
    <s v="16:00"/>
    <n v="25"/>
    <x v="1"/>
    <s v="miércoles"/>
    <s v="Visita guiada por la Catedral de Santiago"/>
    <n v="5"/>
    <n v="71"/>
    <s v="Francisco Muñoz Perez"/>
    <s v="652040951"/>
    <s v="Opinión solicitada"/>
  </r>
  <r>
    <n v="32064572"/>
    <x v="0"/>
    <s v="15-07-2025 07:48:29"/>
    <d v="2025-07-15T00:00:00"/>
    <s v="17-08-2025"/>
    <d v="2025-08-17T00:00:00"/>
    <s v="10:45"/>
    <n v="33"/>
    <x v="5"/>
    <s v="domingo"/>
    <s v="Free tour por Santiago de Compostela"/>
    <n v="6"/>
    <n v="0"/>
    <s v="Carlos Guzmán"/>
    <s v="5518507022"/>
    <s v="Opinado"/>
  </r>
  <r>
    <n v="32061557"/>
    <x v="0"/>
    <s v="12-07-2025 01:48:23"/>
    <d v="2025-07-12T00:00:00"/>
    <s v="06-08-2025"/>
    <d v="2025-08-06T00:00:00"/>
    <s v="10:45"/>
    <n v="25"/>
    <x v="1"/>
    <s v="miércoles"/>
    <s v="Free tour por Santiago de Compostela"/>
    <n v="4"/>
    <n v="0"/>
    <s v="Mary Grado"/>
    <s v="699447991"/>
    <s v="Opinado"/>
  </r>
  <r>
    <n v="32060749"/>
    <x v="0"/>
    <s v="12-07-2025 00:50:28"/>
    <d v="2025-07-12T00:00:00"/>
    <s v="15-08-2025"/>
    <d v="2025-08-15T00:00:00"/>
    <s v="10:00"/>
    <n v="34"/>
    <x v="1"/>
    <s v="viernes"/>
    <s v="Visita guiada por la Catedral de Santiago"/>
    <n v="2"/>
    <n v="78"/>
    <s v="María Del Mar Calvo Vázquez"/>
    <s v="626515447"/>
    <s v="Opinión solicitada"/>
  </r>
  <r>
    <n v="32055468"/>
    <x v="0"/>
    <s v="11-07-2025 20:52:15"/>
    <d v="2025-07-11T00:00:00"/>
    <s v="25-08-2025"/>
    <d v="2025-08-25T00:00:00"/>
    <s v="20:00"/>
    <n v="45"/>
    <x v="2"/>
    <s v="lunes"/>
    <s v="Free tour de los misterios y leyendas de Santiago"/>
    <n v="3"/>
    <n v="0"/>
    <s v="Maria Vitoria Herreros"/>
    <s v="608999820"/>
    <s v="Opinado"/>
  </r>
  <r>
    <n v="32055336"/>
    <x v="0"/>
    <s v="11-07-2025 20:47:25"/>
    <d v="2025-07-11T00:00:00"/>
    <s v="01-08-2025"/>
    <d v="2025-08-01T00:00:00"/>
    <s v="16:00"/>
    <n v="21"/>
    <x v="2"/>
    <s v="viernes"/>
    <s v="Visita guiada por la Catedral de Santiago"/>
    <n v="2"/>
    <n v="34"/>
    <s v="Sara Arias Martin"/>
    <s v="661828902"/>
    <s v="Opinión solicitada"/>
  </r>
  <r>
    <n v="32051952"/>
    <x v="1"/>
    <s v="11-07-2025 18:55:33"/>
    <d v="2025-07-11T00:00:00"/>
    <s v="12-08-2025"/>
    <d v="2025-08-12T00:00:00"/>
    <s v="20:00"/>
    <n v="32"/>
    <x v="2"/>
    <s v="martes"/>
    <s v="Free tour de los misterios y leyendas de Santiago"/>
    <n v="1"/>
    <n v="0"/>
    <s v="Pedro Jose Navarro Redrado"/>
    <s v="655831999"/>
    <s v="Opinado"/>
  </r>
  <r>
    <n v="32043731"/>
    <x v="3"/>
    <s v="11-07-2025 13:15:24"/>
    <d v="2025-07-11T00:00:00"/>
    <s v="15-08-2025"/>
    <d v="2025-08-15T00:00:00"/>
    <s v="10:45"/>
    <n v="35"/>
    <x v="2"/>
    <s v="viernes"/>
    <s v="Free tour por Santiago de Compostela"/>
    <n v="3"/>
    <n v="0"/>
    <s v="Enric Salvador Molias"/>
    <s v="629647594"/>
    <s v="Opinión solicitada"/>
  </r>
  <r>
    <n v="32040766"/>
    <x v="0"/>
    <s v="11-07-2025 11:14:46"/>
    <d v="2025-07-11T00:00:00"/>
    <s v="07-08-2025"/>
    <d v="2025-08-07T00:00:00"/>
    <s v="16:45"/>
    <n v="27"/>
    <x v="2"/>
    <s v="jueves"/>
    <s v="Visita guiada por la Catedral de Santiago"/>
    <n v="3"/>
    <n v="51"/>
    <s v="Sandra María López Mancera"/>
    <s v="625144294"/>
    <s v="Opinado"/>
  </r>
  <r>
    <n v="32040016"/>
    <x v="2"/>
    <s v="11-07-2025 10:43:26"/>
    <d v="2025-07-11T00:00:00"/>
    <s v="20-08-2025"/>
    <d v="2025-08-20T00:00:00"/>
    <s v="12:00"/>
    <n v="40"/>
    <x v="2"/>
    <s v="miércoles"/>
    <s v="Free tour por Santiago de Compostela"/>
    <n v="0"/>
    <n v="0"/>
    <s v="Esperança Planelles Miralles"/>
    <s v="657032674"/>
    <s v="No show"/>
  </r>
  <r>
    <n v="32034240"/>
    <x v="1"/>
    <s v="11-07-2025 01:18:53"/>
    <d v="2025-07-11T00:00:00"/>
    <s v="13-08-2025"/>
    <d v="2025-08-13T00:00:00"/>
    <s v="10:45"/>
    <n v="33"/>
    <x v="2"/>
    <s v="miércoles"/>
    <s v="Free tour por Santiago de Compostela"/>
    <n v="3"/>
    <n v="0"/>
    <s v="Susana Blas Sánchez"/>
    <s v="659426067"/>
    <s v="Opinado"/>
  </r>
  <r>
    <n v="32032871"/>
    <x v="1"/>
    <s v="10-07-2025 23:57:37"/>
    <d v="2025-07-10T00:00:00"/>
    <s v="24-08-2025"/>
    <d v="2025-08-24T00:00:00"/>
    <s v="20:00"/>
    <n v="45"/>
    <x v="3"/>
    <s v="domingo"/>
    <s v="Free tour de los misterios y leyendas de Santiago"/>
    <n v="4"/>
    <n v="0"/>
    <s v="Adela Rico Reyes"/>
    <s v="606380017"/>
    <s v="Opinado"/>
  </r>
  <r>
    <n v="32032727"/>
    <x v="3"/>
    <s v="10-07-2025 23:54:11"/>
    <d v="2025-07-10T00:00:00"/>
    <s v="12-08-2025"/>
    <d v="2025-08-12T00:00:00"/>
    <s v="10:00"/>
    <n v="33"/>
    <x v="3"/>
    <s v="martes"/>
    <s v="Visita guiada por la Catedral de Santiago"/>
    <n v="1"/>
    <n v="39"/>
    <s v="Almudena Fernández"/>
    <s v="607733032"/>
    <s v="Opinado"/>
  </r>
  <r>
    <n v="32032017"/>
    <x v="0"/>
    <s v="10-07-2025 23:24:06"/>
    <d v="2025-07-10T00:00:00"/>
    <s v="12-08-2025"/>
    <d v="2025-08-12T00:00:00"/>
    <s v="10:45"/>
    <n v="33"/>
    <x v="3"/>
    <s v="martes"/>
    <s v="Free tour por Santiago de Compostela"/>
    <n v="3"/>
    <n v="0"/>
    <s v="Itziar Iñigo"/>
    <s v="667317941"/>
    <s v="Opinión solicitada"/>
  </r>
  <r>
    <n v="32031169"/>
    <x v="6"/>
    <s v="10-07-2025 22:51:56"/>
    <d v="2025-07-10T00:00:00"/>
    <s v="04-08-2025"/>
    <d v="2025-08-04T00:00:00"/>
    <s v="11:30"/>
    <n v="25"/>
    <x v="3"/>
    <s v="lunes"/>
    <s v="Visita guiada por la Catedral de Santiago"/>
    <n v="2"/>
    <n v="54"/>
    <s v="Enric Albiach Alfonso"/>
    <s v="667066269"/>
    <s v="Opinado"/>
  </r>
  <r>
    <n v="32031092"/>
    <x v="1"/>
    <s v="10-07-2025 22:48:44"/>
    <d v="2025-07-10T00:00:00"/>
    <s v="30-08-2025"/>
    <d v="2025-08-30T00:00:00"/>
    <s v="17:30"/>
    <n v="51"/>
    <x v="3"/>
    <s v="sábado"/>
    <s v="Free tour por Santiago de Compostela"/>
    <n v="2"/>
    <n v="0"/>
    <s v="Maria Fernanda Giraldo Perez"/>
    <s v="603473066"/>
    <s v="Opinión solicitada"/>
  </r>
  <r>
    <n v="32025476"/>
    <x v="0"/>
    <s v="10-07-2025 19:23:42"/>
    <d v="2025-07-10T00:00:00"/>
    <s v="08-08-2025"/>
    <d v="2025-08-08T00:00:00"/>
    <s v="10:45"/>
    <n v="29"/>
    <x v="3"/>
    <s v="viernes"/>
    <s v="Free tour por Santiago de Compostela"/>
    <n v="2"/>
    <n v="0"/>
    <s v="Pilar Olivares Perez"/>
    <s v="692106637"/>
    <s v="Opinión solicitada"/>
  </r>
  <r>
    <n v="32022871"/>
    <x v="1"/>
    <s v="10-07-2025 17:51:01"/>
    <d v="2025-07-10T00:00:00"/>
    <s v="22-08-2025"/>
    <d v="2025-08-22T00:00:00"/>
    <s v="20:00"/>
    <n v="43"/>
    <x v="3"/>
    <s v="viernes"/>
    <s v="Free tour de los misterios y leyendas de Santiago"/>
    <n v="0"/>
    <n v="0"/>
    <s v="Rosa Maria Moreno Garcia"/>
    <s v="635746598"/>
    <s v="No show"/>
  </r>
  <r>
    <n v="32021122"/>
    <x v="0"/>
    <s v="10-07-2025 16:46:28"/>
    <d v="2025-07-10T00:00:00"/>
    <s v="20-08-2025"/>
    <d v="2025-08-20T00:00:00"/>
    <s v="17:30"/>
    <n v="41"/>
    <x v="3"/>
    <s v="miércoles"/>
    <s v="Free tour por Santiago de Compostela"/>
    <n v="6"/>
    <n v="0"/>
    <s v="Veronica Tello Conejero"/>
    <s v="600635905"/>
    <s v="Opinión solicitada"/>
  </r>
  <r>
    <n v="32014359"/>
    <x v="0"/>
    <s v="10-07-2025 12:07:17"/>
    <d v="2025-07-10T00:00:00"/>
    <s v="11-08-2025"/>
    <d v="2025-08-11T00:00:00"/>
    <s v="17:30"/>
    <n v="32"/>
    <x v="3"/>
    <s v="lunes"/>
    <s v="Free tour por Santiago de Compostela"/>
    <n v="2"/>
    <n v="0"/>
    <s v="Oscar Berenguer Jover"/>
    <s v="622174361"/>
    <s v="Opinión solicitada"/>
  </r>
  <r>
    <n v="32012961"/>
    <x v="0"/>
    <s v="10-07-2025 11:16:25"/>
    <d v="2025-07-10T00:00:00"/>
    <s v="28-08-2025"/>
    <d v="2025-08-28T00:00:00"/>
    <s v="10:45"/>
    <n v="49"/>
    <x v="3"/>
    <s v="jueves"/>
    <s v="Free tour por Santiago de Compostela"/>
    <n v="2"/>
    <n v="0"/>
    <s v="Elena Aznar"/>
    <s v="659523197"/>
    <s v="Opinado"/>
  </r>
  <r>
    <n v="32011911"/>
    <x v="0"/>
    <s v="10-07-2025 12:29:52"/>
    <d v="2025-07-10T00:00:00"/>
    <s v="25-08-2025"/>
    <d v="2025-08-25T00:00:00"/>
    <s v="12:00"/>
    <n v="46"/>
    <x v="3"/>
    <s v="lunes"/>
    <s v="Free tour por Santiago de Compostela"/>
    <n v="3"/>
    <n v="0"/>
    <s v="Benito Durán"/>
    <s v="659304449"/>
    <s v="Opinión solicitada"/>
  </r>
  <r>
    <n v="32006968"/>
    <x v="3"/>
    <s v="10-07-2025 01:58:22"/>
    <d v="2025-07-10T00:00:00"/>
    <s v="02-08-2025"/>
    <d v="2025-08-02T00:00:00"/>
    <s v="13:00"/>
    <n v="23"/>
    <x v="3"/>
    <s v="sábado"/>
    <s v="Visita guiada por la Catedral de Santiago"/>
    <n v="2"/>
    <n v="34"/>
    <s v="Alicia Spinello"/>
    <s v="2494670652"/>
    <s v="Opinión solicitada"/>
  </r>
  <r>
    <n v="32004708"/>
    <x v="0"/>
    <s v="09-07-2025 23:52:24"/>
    <d v="2025-07-09T00:00:00"/>
    <s v="09-08-2025"/>
    <d v="2025-08-09T00:00:00"/>
    <s v="17:30"/>
    <n v="31"/>
    <x v="4"/>
    <s v="sábado"/>
    <s v="Free tour por Santiago de Compostela"/>
    <n v="0"/>
    <n v="0"/>
    <s v="Marcelo Santana Antunez"/>
    <s v="633232226"/>
    <s v="No show"/>
  </r>
  <r>
    <n v="32003078"/>
    <x v="3"/>
    <s v="09-07-2025 22:58:08"/>
    <d v="2025-07-09T00:00:00"/>
    <s v="09-08-2025"/>
    <d v="2025-08-09T00:00:00"/>
    <s v="20:00"/>
    <n v="31"/>
    <x v="4"/>
    <s v="sábado"/>
    <s v="Free tour de los misterios y leyendas de Santiago"/>
    <n v="0"/>
    <n v="0"/>
    <s v="Laura Prados"/>
    <s v="605263531"/>
    <s v="No show"/>
  </r>
  <r>
    <n v="31998597"/>
    <x v="0"/>
    <s v="09-07-2025 20:32:35"/>
    <d v="2025-07-09T00:00:00"/>
    <s v="07-08-2025"/>
    <d v="2025-08-07T00:00:00"/>
    <s v="10:00"/>
    <n v="29"/>
    <x v="4"/>
    <s v="jueves"/>
    <s v="Visita guiada por la Catedral de Santiago"/>
    <n v="3"/>
    <n v="81"/>
    <s v="Miguel Angel Estevez Arteta"/>
    <s v="685758656"/>
    <s v="Opinión solicitada"/>
  </r>
  <r>
    <n v="31996389"/>
    <x v="0"/>
    <s v="09-07-2025 19:24:35"/>
    <d v="2025-07-09T00:00:00"/>
    <s v="06-08-2025"/>
    <d v="2025-08-06T00:00:00"/>
    <s v="10:45"/>
    <n v="28"/>
    <x v="4"/>
    <s v="miércoles"/>
    <s v="Free tour por Santiago de Compostela"/>
    <n v="2"/>
    <n v="0"/>
    <s v="Miguel Angel Rodriguez Hidalgo"/>
    <s v="649546138"/>
    <s v="Opinado"/>
  </r>
  <r>
    <n v="31989118"/>
    <x v="1"/>
    <s v="09-07-2025 15:10:58"/>
    <d v="2025-07-09T00:00:00"/>
    <s v="12-08-2025"/>
    <d v="2025-08-12T00:00:00"/>
    <s v="17:30"/>
    <n v="34"/>
    <x v="4"/>
    <s v="martes"/>
    <s v="Free tour por Santiago de Compostela"/>
    <n v="3"/>
    <n v="0"/>
    <s v="Jesús Del Caño"/>
    <s v="609028565"/>
    <s v="Opinión solicitada"/>
  </r>
  <r>
    <n v="31988119"/>
    <x v="1"/>
    <s v="09-07-2025 14:18:37"/>
    <d v="2025-07-09T00:00:00"/>
    <s v="01-08-2025"/>
    <d v="2025-08-01T00:00:00"/>
    <s v="10:45"/>
    <n v="23"/>
    <x v="4"/>
    <s v="viernes"/>
    <s v="Free tour por Santiago de Compostela"/>
    <n v="2"/>
    <n v="0"/>
    <s v="Amparo Pedrosa Casado"/>
    <s v="622719643"/>
    <s v="Opinado"/>
  </r>
  <r>
    <n v="31987112"/>
    <x v="0"/>
    <s v="09-07-2025 13:40:09"/>
    <d v="2025-07-09T00:00:00"/>
    <s v="03-08-2025"/>
    <d v="2025-08-03T00:00:00"/>
    <s v="18:45"/>
    <n v="25"/>
    <x v="4"/>
    <s v="domingo"/>
    <s v="Free tour por Santiago de Compostela"/>
    <n v="6"/>
    <n v="0"/>
    <s v="Carmen Alonso Díaz"/>
    <s v="618668572"/>
    <s v="Opinión solicitada"/>
  </r>
  <r>
    <n v="31984909"/>
    <x v="0"/>
    <s v="09-07-2025 12:08:45"/>
    <d v="2025-07-09T00:00:00"/>
    <s v="15-08-2025"/>
    <d v="2025-08-15T00:00:00"/>
    <s v="16:00"/>
    <n v="37"/>
    <x v="4"/>
    <s v="viernes"/>
    <s v="Visita guiada por la Catedral de Santiago"/>
    <n v="2"/>
    <n v="54"/>
    <s v="Roberto Sierra Poyatos"/>
    <s v="676000582"/>
    <s v="Opinión solicitada"/>
  </r>
  <r>
    <n v="31983980"/>
    <x v="0"/>
    <s v="09-07-2025 11:32:32"/>
    <d v="2025-07-09T00:00:00"/>
    <s v="16-08-2025"/>
    <d v="2025-08-16T00:00:00"/>
    <s v="10:45"/>
    <n v="38"/>
    <x v="4"/>
    <s v="sábado"/>
    <s v="Free tour por Santiago de Compostela"/>
    <n v="4"/>
    <n v="0"/>
    <s v="Africa Ortega Cruz"/>
    <s v="644967997"/>
    <s v="Opinión solicitada"/>
  </r>
  <r>
    <n v="31981442"/>
    <x v="1"/>
    <s v="09-07-2025 09:36:08"/>
    <d v="2025-07-09T00:00:00"/>
    <s v="16-08-2025"/>
    <d v="2025-08-16T00:00:00"/>
    <s v="10:45"/>
    <n v="38"/>
    <x v="4"/>
    <s v="sábado"/>
    <s v="Free tour por Santiago de Compostela"/>
    <n v="2"/>
    <n v="0"/>
    <s v="Laura Martínez Atienza"/>
    <s v="609592756"/>
    <s v="Opinión solicitada"/>
  </r>
  <r>
    <n v="31976270"/>
    <x v="1"/>
    <s v="09-07-2025 00:42:34"/>
    <d v="2025-07-09T00:00:00"/>
    <s v="12-08-2025"/>
    <d v="2025-08-12T00:00:00"/>
    <s v="17:30"/>
    <n v="34"/>
    <x v="4"/>
    <s v="martes"/>
    <s v="Free tour por Santiago de Compostela"/>
    <n v="2"/>
    <n v="0"/>
    <s v="José Javier Callejo Gomez"/>
    <s v="678927328"/>
    <s v="Opinión solicitada"/>
  </r>
  <r>
    <n v="31972988"/>
    <x v="1"/>
    <s v="08-07-2025 22:34:11"/>
    <d v="2025-07-08T00:00:00"/>
    <s v="14-08-2025"/>
    <d v="2025-08-14T00:00:00"/>
    <s v="17:30"/>
    <n v="37"/>
    <x v="5"/>
    <s v="jueves"/>
    <s v="Free tour por Santiago de Compostela"/>
    <n v="2"/>
    <n v="0"/>
    <s v="Eusebio Marti Moreno"/>
    <s v="661300156"/>
    <s v="Opinión solicitada"/>
  </r>
  <r>
    <n v="31972609"/>
    <x v="1"/>
    <s v="08-07-2025 22:23:12"/>
    <d v="2025-07-08T00:00:00"/>
    <s v="10-08-2025"/>
    <d v="2025-08-10T00:00:00"/>
    <s v="12:00"/>
    <n v="33"/>
    <x v="5"/>
    <s v="domingo"/>
    <s v="Visita guidata alla Cattedrale di Santiago e al suo museo"/>
    <n v="2"/>
    <n v="54"/>
    <s v="Isabella Bertuzzi"/>
    <s v="3407847202"/>
    <s v="Opinado"/>
  </r>
  <r>
    <n v="31972382"/>
    <x v="1"/>
    <s v="08-07-2025 22:12:59"/>
    <d v="2025-07-08T00:00:00"/>
    <s v="03-08-2025"/>
    <d v="2025-08-03T00:00:00"/>
    <s v="17:30"/>
    <n v="26"/>
    <x v="5"/>
    <s v="domingo"/>
    <s v="Free tour por Santiago de Compostela"/>
    <n v="3"/>
    <n v="0"/>
    <s v="Marta Hernandez Aznar"/>
    <s v="647046823"/>
    <s v="Opinado"/>
  </r>
  <r>
    <n v="31971672"/>
    <x v="1"/>
    <s v="08-07-2025 21:51:46"/>
    <d v="2025-07-08T00:00:00"/>
    <s v="12-08-2025"/>
    <d v="2025-08-12T00:00:00"/>
    <s v="10:45"/>
    <n v="35"/>
    <x v="5"/>
    <s v="martes"/>
    <s v="Free tour por Santiago de Compostela"/>
    <n v="2"/>
    <n v="0"/>
    <s v="Jose Lozano Lozano"/>
    <s v="660217376"/>
    <s v="Opinión solicitada"/>
  </r>
  <r>
    <n v="31967286"/>
    <x v="1"/>
    <s v="08-07-2025 19:35:54"/>
    <d v="2025-07-08T00:00:00"/>
    <s v="11-08-2025"/>
    <d v="2025-08-11T00:00:00"/>
    <s v="11:30"/>
    <n v="34"/>
    <x v="5"/>
    <s v="lunes"/>
    <s v="Visita guiada por la Catedral de Santiago"/>
    <n v="6"/>
    <n v="162"/>
    <s v="Antonio García Fernández"/>
    <s v="619283099"/>
    <s v="Opinión solicitada"/>
  </r>
  <r>
    <n v="31965650"/>
    <x v="3"/>
    <s v="08-07-2025 18:46:04"/>
    <d v="2025-07-08T00:00:00"/>
    <s v="11-08-2025"/>
    <d v="2025-08-11T00:00:00"/>
    <s v="10:00"/>
    <n v="34"/>
    <x v="5"/>
    <s v="lunes"/>
    <s v="Tour de Santiago de Compostela al completo con entradas"/>
    <n v="2"/>
    <n v="90"/>
    <s v="Verónica Pagán Fuster"/>
    <s v="630908984"/>
    <s v="Opinión solicitada"/>
  </r>
  <r>
    <n v="31959151"/>
    <x v="1"/>
    <s v="15-07-2025 14:10:12"/>
    <d v="2025-07-15T00:00:00"/>
    <s v="04-08-2025"/>
    <d v="2025-08-04T00:00:00"/>
    <s v="12:00"/>
    <n v="20"/>
    <x v="5"/>
    <s v="lunes"/>
    <s v="Free tour por Santiago de Compostela"/>
    <n v="4"/>
    <n v="0"/>
    <s v="María Luz Cuevas Sáenz De Inestrillas"/>
    <s v="677333492"/>
    <s v="Opinión solicitada"/>
  </r>
  <r>
    <n v="31958154"/>
    <x v="4"/>
    <s v="08-07-2025 13:47:24"/>
    <d v="2025-07-08T00:00:00"/>
    <s v="08-08-2025"/>
    <d v="2025-08-08T00:00:00"/>
    <s v="11:30"/>
    <n v="31"/>
    <x v="5"/>
    <s v="viernes"/>
    <s v="Visita guiada por la Catedral de Santiago"/>
    <n v="4"/>
    <n v="108"/>
    <s v="Lidia Blanes Coloma"/>
    <s v="652092404"/>
    <s v="Opinión solicitada"/>
  </r>
  <r>
    <n v="31957154"/>
    <x v="1"/>
    <s v="08-07-2025 13:00:49"/>
    <d v="2025-07-08T00:00:00"/>
    <s v="16-08-2025"/>
    <d v="2025-08-16T00:00:00"/>
    <s v="10:00"/>
    <n v="39"/>
    <x v="5"/>
    <s v="sábado"/>
    <s v="Free tour por Santiago de Compostela"/>
    <n v="2"/>
    <n v="0"/>
    <s v="Elia Cuellas Vallano"/>
    <s v="686017054"/>
    <s v="Opinión solicitada"/>
  </r>
  <r>
    <n v="31955222"/>
    <x v="1"/>
    <s v="08-07-2025 11:48:18"/>
    <d v="2025-07-08T00:00:00"/>
    <s v="06-08-2025"/>
    <d v="2025-08-06T00:00:00"/>
    <s v="10:45"/>
    <n v="29"/>
    <x v="5"/>
    <s v="miércoles"/>
    <s v="Free tour por Santiago de Compostela"/>
    <n v="4"/>
    <n v="0"/>
    <s v="Esmeralda Iglesias Gomez"/>
    <s v="657418744"/>
    <s v="Opinión solicitada"/>
  </r>
  <r>
    <n v="31954745"/>
    <x v="1"/>
    <s v="08-07-2025 11:32:52"/>
    <d v="2025-07-08T00:00:00"/>
    <s v="22-08-2025"/>
    <d v="2025-08-22T00:00:00"/>
    <s v="12:00"/>
    <n v="45"/>
    <x v="5"/>
    <s v="viernes"/>
    <s v="Free tour por Santiago de Compostela"/>
    <n v="2"/>
    <n v="0"/>
    <s v="Carmen De Mendiguren"/>
    <s v="680229533"/>
    <s v="Opinado"/>
  </r>
  <r>
    <n v="31950204"/>
    <x v="4"/>
    <s v="08-07-2025 05:39:33"/>
    <d v="2025-07-08T00:00:00"/>
    <s v="31-08-2025"/>
    <d v="2025-08-31T00:00:00"/>
    <s v="13:00"/>
    <n v="54"/>
    <x v="5"/>
    <s v="domingo"/>
    <s v="Visita guiada por la Catedral de Santiago"/>
    <n v="2"/>
    <n v="34"/>
    <s v="Maria Del Carmen Servidio"/>
    <s v="1162635068"/>
    <s v="Opinión solicitada"/>
  </r>
  <r>
    <n v="31946971"/>
    <x v="0"/>
    <s v="08-07-2025 00:35:23"/>
    <d v="2025-07-08T00:00:00"/>
    <s v="23-08-2025"/>
    <d v="2025-08-23T00:00:00"/>
    <s v="10:45"/>
    <n v="46"/>
    <x v="5"/>
    <s v="sábado"/>
    <s v="Free tour por Santiago de Compostela"/>
    <n v="2"/>
    <n v="0"/>
    <s v="Daniela Trinidad White Montoya"/>
    <s v="2941992538"/>
    <s v="Opinión solicitada"/>
  </r>
  <r>
    <n v="31946158"/>
    <x v="1"/>
    <s v="07-07-2025 23:54:12"/>
    <d v="2025-07-07T00:00:00"/>
    <s v="11-08-2025"/>
    <d v="2025-08-11T00:00:00"/>
    <s v="12:00"/>
    <n v="35"/>
    <x v="6"/>
    <s v="lunes"/>
    <s v="Free tour por Santiago de Compostela"/>
    <n v="2"/>
    <n v="0"/>
    <s v="Maria Del Pilar García-villaraco Sobrino"/>
    <s v="656837610"/>
    <s v="Opinión solicitada"/>
  </r>
  <r>
    <n v="31946031"/>
    <x v="0"/>
    <s v="07-07-2025 23:48:40"/>
    <d v="2025-07-07T00:00:00"/>
    <s v="14-08-2025"/>
    <d v="2025-08-14T00:00:00"/>
    <s v="18:45"/>
    <n v="38"/>
    <x v="6"/>
    <s v="jueves"/>
    <s v="Free tour por Santiago de Compostela"/>
    <n v="3"/>
    <n v="0"/>
    <s v="Idoia Imaz Iraurgui"/>
    <s v="630432237"/>
    <s v="Opinión solicitada"/>
  </r>
  <r>
    <n v="31945499"/>
    <x v="1"/>
    <s v="07-07-2025 23:24:57"/>
    <d v="2025-07-07T00:00:00"/>
    <s v="15-08-2025"/>
    <d v="2025-08-15T00:00:00"/>
    <s v="10:45"/>
    <n v="39"/>
    <x v="6"/>
    <s v="viernes"/>
    <s v="Free tour por Santiago de Compostela"/>
    <n v="2"/>
    <n v="0"/>
    <s v="María Parra Morales"/>
    <s v="672743024"/>
    <s v="Opinión solicitada"/>
  </r>
  <r>
    <n v="31944903"/>
    <x v="1"/>
    <s v="07-07-2025 23:03:11"/>
    <d v="2025-07-07T00:00:00"/>
    <s v="04-08-2025"/>
    <d v="2025-08-04T00:00:00"/>
    <s v="16:00"/>
    <n v="28"/>
    <x v="6"/>
    <s v="lunes"/>
    <s v="Visita guiada por la Catedral de Santiago"/>
    <n v="3"/>
    <n v="81"/>
    <s v="Maite Perona Arce"/>
    <s v="679669696"/>
    <s v="Opinión solicitada"/>
  </r>
  <r>
    <n v="31944294"/>
    <x v="3"/>
    <s v="07-07-2025 22:43:10"/>
    <d v="2025-07-07T00:00:00"/>
    <s v="06-08-2025"/>
    <d v="2025-08-06T00:00:00"/>
    <s v="10:45"/>
    <n v="30"/>
    <x v="6"/>
    <s v="miércoles"/>
    <s v="Free tour por Santiago de Compostela"/>
    <n v="4"/>
    <n v="0"/>
    <s v="Justa Lourdes Rubia Torres"/>
    <s v="636034586"/>
    <s v="Opinión solicitada"/>
  </r>
  <r>
    <n v="31943705"/>
    <x v="0"/>
    <s v="07-07-2025 22:29:57"/>
    <d v="2025-07-07T00:00:00"/>
    <s v="29-08-2025"/>
    <d v="2025-08-29T00:00:00"/>
    <s v="12:00"/>
    <n v="53"/>
    <x v="6"/>
    <s v="viernes"/>
    <s v="Free tour por Santiago de Compostela"/>
    <n v="2"/>
    <n v="0"/>
    <s v="Daniel Romero Alvarez"/>
    <s v="650746552"/>
    <s v="Opinión solicitada"/>
  </r>
  <r>
    <n v="31943498"/>
    <x v="0"/>
    <s v="07-07-2025 22:19:42"/>
    <d v="2025-07-07T00:00:00"/>
    <s v="29-08-2025"/>
    <d v="2025-08-29T00:00:00"/>
    <s v="12:00"/>
    <n v="53"/>
    <x v="6"/>
    <s v="viernes"/>
    <s v="Free tour por Santiago de Compostela"/>
    <n v="6"/>
    <n v="0"/>
    <s v="Sheila Garcia Tejero"/>
    <s v="671218524"/>
    <s v="Opinión solicitada"/>
  </r>
  <r>
    <n v="31941789"/>
    <x v="1"/>
    <s v="07-07-2025 21:28:33"/>
    <d v="2025-07-07T00:00:00"/>
    <s v="21-08-2025"/>
    <d v="2025-08-21T00:00:00"/>
    <s v="11:30"/>
    <n v="45"/>
    <x v="6"/>
    <s v="jueves"/>
    <s v="Visita guiada por la Catedral de Santiago"/>
    <n v="4"/>
    <n v="108"/>
    <s v="Luis Hernández Rubio"/>
    <s v="616489241"/>
    <s v="Opinión solicitada"/>
  </r>
  <r>
    <n v="31940129"/>
    <x v="0"/>
    <s v="07-07-2025 20:32:46"/>
    <d v="2025-07-07T00:00:00"/>
    <s v="07-08-2025"/>
    <d v="2025-08-07T00:00:00"/>
    <s v="18:45"/>
    <n v="31"/>
    <x v="6"/>
    <s v="jueves"/>
    <s v="Free tour por Santiago de Compostela"/>
    <n v="2"/>
    <n v="0"/>
    <s v="Antonio Mata Maiquez"/>
    <s v="680177529"/>
    <s v="Opinión solicitada"/>
  </r>
  <r>
    <n v="31938030"/>
    <x v="1"/>
    <s v="07-07-2025 19:27:37"/>
    <d v="2025-07-07T00:00:00"/>
    <s v="14-08-2025"/>
    <d v="2025-08-14T00:00:00"/>
    <s v="12:00"/>
    <n v="38"/>
    <x v="6"/>
    <s v="jueves"/>
    <s v="Free tour por Santiago de Compostela"/>
    <n v="4"/>
    <n v="0"/>
    <s v="Francisco Braña Fernández"/>
    <s v="654731130"/>
    <s v="Opinión solicitada"/>
  </r>
  <r>
    <n v="31934175"/>
    <x v="0"/>
    <s v="07-07-2025 17:27:08"/>
    <d v="2025-07-07T00:00:00"/>
    <s v="01-08-2025"/>
    <d v="2025-08-01T00:00:00"/>
    <s v="10:45"/>
    <n v="25"/>
    <x v="6"/>
    <s v="viernes"/>
    <s v="Free tour por Santiago de Compostela"/>
    <n v="3"/>
    <n v="0"/>
    <s v="María Jesús Soto Cuesta"/>
    <s v="618341562"/>
    <s v="Opinado"/>
  </r>
  <r>
    <n v="31927491"/>
    <x v="1"/>
    <s v="07-07-2025 12:41:24"/>
    <d v="2025-07-07T00:00:00"/>
    <s v="05-08-2025"/>
    <d v="2025-08-05T00:00:00"/>
    <s v="10:00"/>
    <n v="29"/>
    <x v="6"/>
    <s v="martes"/>
    <s v="Visita guiada por la Catedral de Santiago"/>
    <n v="2"/>
    <n v="34"/>
    <s v="Jose Javier Munoz Torres"/>
    <s v="675912197"/>
    <s v="Opinión solicitada"/>
  </r>
  <r>
    <n v="31925924"/>
    <x v="2"/>
    <s v="07-07-2025 11:34:01"/>
    <d v="2025-07-07T00:00:00"/>
    <s v="07-08-2025"/>
    <d v="2025-08-07T00:00:00"/>
    <s v="12:00"/>
    <n v="31"/>
    <x v="6"/>
    <s v="jueves"/>
    <s v="Free tour por Santiago de Compostela"/>
    <n v="2"/>
    <n v="0"/>
    <s v="Maria Jesus Hernandez Martinez"/>
    <s v="616496767"/>
    <s v="Opinión solicitada"/>
  </r>
  <r>
    <n v="31913724"/>
    <x v="0"/>
    <s v="06-07-2025 22:18:40"/>
    <d v="2025-07-06T00:00:00"/>
    <s v="09-08-2025"/>
    <d v="2025-08-09T00:00:00"/>
    <s v="10:45"/>
    <n v="34"/>
    <x v="0"/>
    <s v="sábado"/>
    <s v="Free tour por Santiago de Compostela"/>
    <n v="0"/>
    <n v="0"/>
    <s v="Jordi Domenech Prat"/>
    <s v="687416625"/>
    <s v="No show"/>
  </r>
  <r>
    <n v="31913334"/>
    <x v="0"/>
    <s v="11-07-2025 09:39:49"/>
    <d v="2025-07-11T00:00:00"/>
    <s v="09-08-2025"/>
    <d v="2025-08-09T00:00:00"/>
    <s v="20:00"/>
    <n v="29"/>
    <x v="2"/>
    <s v="sábado"/>
    <s v="Free tour de los misterios y leyendas de Santiago"/>
    <n v="0"/>
    <n v="0"/>
    <s v="úrsula Sánchez Sánchez"/>
    <s v="622693839"/>
    <s v="No show"/>
  </r>
  <r>
    <n v="31913073"/>
    <x v="1"/>
    <s v="06-07-2025 21:56:09"/>
    <d v="2025-07-06T00:00:00"/>
    <s v="15-08-2025"/>
    <d v="2025-08-15T00:00:00"/>
    <s v="10:45"/>
    <n v="40"/>
    <x v="0"/>
    <s v="viernes"/>
    <s v="Free tour por Santiago de Compostela"/>
    <n v="4"/>
    <n v="0"/>
    <s v="Maria Pilar Ballester Ruiz"/>
    <s v="617105896"/>
    <s v="Opinión solicitada"/>
  </r>
  <r>
    <n v="31912579"/>
    <x v="0"/>
    <s v="06-07-2025 21:46:11"/>
    <d v="2025-07-06T00:00:00"/>
    <s v="23-08-2025"/>
    <d v="2025-08-23T00:00:00"/>
    <s v="16:00"/>
    <n v="48"/>
    <x v="0"/>
    <s v="sábado"/>
    <s v="Visita guiada por la Catedral de Santiago"/>
    <n v="4"/>
    <n v="68"/>
    <s v="Pedro Mayol Garrido"/>
    <s v="669089191"/>
    <s v="Opinión solicitada"/>
  </r>
  <r>
    <n v="31911872"/>
    <x v="1"/>
    <s v="08-07-2025 00:39:45"/>
    <d v="2025-07-08T00:00:00"/>
    <s v="11-08-2025"/>
    <d v="2025-08-11T00:00:00"/>
    <s v="12:00"/>
    <n v="34"/>
    <x v="5"/>
    <s v="lunes"/>
    <s v="Free tour por Santiago de Compostela"/>
    <n v="4"/>
    <n v="0"/>
    <s v="Ikhlass Moubtassim"/>
    <s v="620484275"/>
    <s v="Opinión solicitada"/>
  </r>
  <r>
    <n v="31910913"/>
    <x v="3"/>
    <s v="06-07-2025 20:57:41"/>
    <d v="2025-07-06T00:00:00"/>
    <s v="11-08-2025"/>
    <d v="2025-08-11T00:00:00"/>
    <s v="10:45"/>
    <n v="36"/>
    <x v="0"/>
    <s v="lunes"/>
    <s v="Free tour por Santiago de Compostela"/>
    <n v="4"/>
    <n v="0"/>
    <s v="Mªángeles Urbano"/>
    <s v="617183589"/>
    <s v="Opinión solicitada"/>
  </r>
  <r>
    <n v="31910634"/>
    <x v="0"/>
    <s v="06-07-2025 20:47:02"/>
    <d v="2025-07-06T00:00:00"/>
    <s v="06-08-2025"/>
    <d v="2025-08-06T00:00:00"/>
    <s v="11:30"/>
    <n v="31"/>
    <x v="0"/>
    <s v="miércoles"/>
    <s v="Visita guiada por la Catedral de Santiago"/>
    <n v="4"/>
    <n v="58"/>
    <s v="Angel Juan Duran Bosch"/>
    <s v="625819867"/>
    <s v="Opinión solicitada"/>
  </r>
  <r>
    <n v="31910472"/>
    <x v="0"/>
    <s v="06-07-2025 20:41:26"/>
    <d v="2025-07-06T00:00:00"/>
    <s v="03-08-2025"/>
    <d v="2025-08-03T00:00:00"/>
    <s v="10:45"/>
    <n v="28"/>
    <x v="0"/>
    <s v="domingo"/>
    <s v="Free tour por Santiago de Compostela"/>
    <n v="2"/>
    <n v="0"/>
    <s v="Luis Del Rosal Gonzalez"/>
    <s v="626007690"/>
    <s v="Opinión solicitada"/>
  </r>
  <r>
    <n v="31906353"/>
    <x v="0"/>
    <s v="06-07-2025 18:58:36"/>
    <d v="2025-07-06T00:00:00"/>
    <s v="24-08-2025"/>
    <d v="2025-08-24T00:00:00"/>
    <s v="10:45"/>
    <n v="49"/>
    <x v="0"/>
    <s v="domingo"/>
    <s v="Free tour por Santiago de Compostela"/>
    <n v="5"/>
    <n v="0"/>
    <s v="Miren Monforte Duart"/>
    <s v="660241841"/>
    <s v="Opinión solicitada"/>
  </r>
  <r>
    <n v="31904253"/>
    <x v="1"/>
    <s v="06-07-2025 17:59:27"/>
    <d v="2025-07-06T00:00:00"/>
    <s v="05-08-2025"/>
    <d v="2025-08-05T00:00:00"/>
    <s v="18:45"/>
    <n v="30"/>
    <x v="0"/>
    <s v="martes"/>
    <s v="Free tour por Santiago de Compostela"/>
    <n v="2"/>
    <n v="0"/>
    <s v="Rosalía Gil Bernal"/>
    <s v="678338928"/>
    <s v="Opinión solicitada"/>
  </r>
  <r>
    <n v="31901411"/>
    <x v="1"/>
    <s v="06-07-2025 16:22:44"/>
    <d v="2025-07-06T00:00:00"/>
    <s v="09-08-2025"/>
    <d v="2025-08-09T00:00:00"/>
    <s v="10:45"/>
    <n v="34"/>
    <x v="0"/>
    <s v="sábado"/>
    <s v="Free tour por Santiago de Compostela"/>
    <n v="4"/>
    <n v="0"/>
    <s v="Enrique Prada De Medio"/>
    <s v="659911200"/>
    <s v="Opinado"/>
  </r>
  <r>
    <n v="31901025"/>
    <x v="3"/>
    <s v="06-07-2025 16:06:06"/>
    <d v="2025-07-06T00:00:00"/>
    <s v="15-08-2025"/>
    <d v="2025-08-15T00:00:00"/>
    <s v="10:00"/>
    <n v="40"/>
    <x v="0"/>
    <s v="viernes"/>
    <s v="Tour completo di Santiago de Compostela con biglietti"/>
    <n v="2"/>
    <n v="90"/>
    <s v="Zanoli Stefano"/>
    <s v="3290281527"/>
    <s v="Opinado"/>
  </r>
  <r>
    <n v="31899668"/>
    <x v="1"/>
    <s v="06-07-2025 15:07:38"/>
    <d v="2025-07-06T00:00:00"/>
    <s v="09-08-2025"/>
    <d v="2025-08-09T00:00:00"/>
    <s v="17:30"/>
    <n v="34"/>
    <x v="0"/>
    <s v="sábado"/>
    <s v="Free tour por Santiago de Compostela"/>
    <n v="0"/>
    <n v="0"/>
    <s v="Oscar Fernández Saborit"/>
    <s v="07932950702"/>
    <s v="No show"/>
  </r>
  <r>
    <n v="31899536"/>
    <x v="1"/>
    <s v="06-07-2025 15:01:38"/>
    <d v="2025-07-06T00:00:00"/>
    <s v="09-08-2025"/>
    <d v="2025-08-09T00:00:00"/>
    <s v="17:30"/>
    <n v="34"/>
    <x v="0"/>
    <s v="sábado"/>
    <s v="Free tour por Santiago de Compostela"/>
    <n v="4"/>
    <n v="0"/>
    <s v="Vanesa Fernández Saborit"/>
    <s v="651947212"/>
    <s v="Opinado"/>
  </r>
  <r>
    <n v="31898162"/>
    <x v="0"/>
    <s v="06-07-2025 13:58:07"/>
    <d v="2025-07-06T00:00:00"/>
    <s v="06-08-2025"/>
    <d v="2025-08-06T00:00:00"/>
    <s v="10:00"/>
    <n v="31"/>
    <x v="0"/>
    <s v="miércoles"/>
    <s v="Visita guiada por la Catedral de Santiago"/>
    <n v="3"/>
    <n v="81"/>
    <s v="Luis Risco Moreno"/>
    <s v="620836495"/>
    <s v="Opinado"/>
  </r>
  <r>
    <n v="31898099"/>
    <x v="1"/>
    <s v="06-07-2025 13:55:08"/>
    <d v="2025-07-06T00:00:00"/>
    <s v="17-08-2025"/>
    <d v="2025-08-17T00:00:00"/>
    <s v="17:30"/>
    <n v="42"/>
    <x v="0"/>
    <s v="domingo"/>
    <s v="Free tour por Santiago de Compostela"/>
    <n v="2"/>
    <n v="0"/>
    <s v="Rafael Fernandez Diez"/>
    <s v="618241264"/>
    <s v="Opinión solicitada"/>
  </r>
  <r>
    <n v="31897781"/>
    <x v="1"/>
    <s v="06-07-2025 13:42:44"/>
    <d v="2025-07-06T00:00:00"/>
    <s v="07-08-2025"/>
    <d v="2025-08-07T00:00:00"/>
    <s v="10:45"/>
    <n v="32"/>
    <x v="0"/>
    <s v="jueves"/>
    <s v="Free tour por Santiago de Compostela"/>
    <n v="4"/>
    <n v="0"/>
    <s v="Marta Tárraga Torres"/>
    <s v="626229200"/>
    <s v="Opinión solicitada"/>
  </r>
  <r>
    <n v="31897596"/>
    <x v="1"/>
    <s v="06-07-2025 13:37:24"/>
    <d v="2025-07-06T00:00:00"/>
    <s v="11-08-2025"/>
    <d v="2025-08-11T00:00:00"/>
    <s v="17:30"/>
    <n v="36"/>
    <x v="0"/>
    <s v="lunes"/>
    <s v="Free tour por Santiago de Compostela"/>
    <n v="1"/>
    <n v="0"/>
    <s v="Jordi Freixa Canela"/>
    <s v="666974535"/>
    <s v="Opinado"/>
  </r>
  <r>
    <n v="31896962"/>
    <x v="4"/>
    <s v="06-07-2025 13:13:20"/>
    <d v="2025-07-06T00:00:00"/>
    <s v="01-08-2025"/>
    <d v="2025-08-01T00:00:00"/>
    <s v="10:45"/>
    <n v="26"/>
    <x v="0"/>
    <s v="viernes"/>
    <s v="Free tour por Santiago de Compostela"/>
    <n v="4"/>
    <n v="0"/>
    <s v="Jorge Muñoz"/>
    <s v="649618324"/>
    <s v="Opinado"/>
  </r>
  <r>
    <n v="31895621"/>
    <x v="0"/>
    <s v="06-07-2025 12:20:53"/>
    <d v="2025-07-06T00:00:00"/>
    <s v="28-08-2025"/>
    <d v="2025-08-28T00:00:00"/>
    <s v="17:00"/>
    <n v="53"/>
    <x v="0"/>
    <s v="jueves"/>
    <s v="Tour privado por la Catedral de Santiago y su museo"/>
    <n v="4"/>
    <n v="100"/>
    <s v="Juan Manuel Afan Caballero"/>
    <s v="677555490"/>
    <s v="Opinado"/>
  </r>
  <r>
    <n v="31894214"/>
    <x v="0"/>
    <s v="06-07-2025 11:24:30"/>
    <d v="2025-07-06T00:00:00"/>
    <s v="14-08-2025"/>
    <d v="2025-08-14T00:00:00"/>
    <s v="12:00"/>
    <n v="39"/>
    <x v="0"/>
    <s v="jueves"/>
    <s v="Free tour por Santiago de Compostela"/>
    <n v="4"/>
    <n v="0"/>
    <s v="Alberto Córdoba"/>
    <s v="619457134"/>
    <s v="Opinado"/>
  </r>
  <r>
    <n v="31893116"/>
    <x v="1"/>
    <s v="06-07-2025 10:36:24"/>
    <d v="2025-07-06T00:00:00"/>
    <s v="11-08-2025"/>
    <d v="2025-08-11T00:00:00"/>
    <s v="10:45"/>
    <n v="36"/>
    <x v="0"/>
    <s v="lunes"/>
    <s v="Free tour por Santiago de Compostela"/>
    <n v="4"/>
    <n v="0"/>
    <s v="Juan Luis Gutierrez Munarriz"/>
    <s v="637404262"/>
    <s v="Opinión solicitada"/>
  </r>
  <r>
    <n v="31886644"/>
    <x v="0"/>
    <s v="06-07-2025 00:14:16"/>
    <d v="2025-07-06T00:00:00"/>
    <s v="07-08-2025"/>
    <d v="2025-08-07T00:00:00"/>
    <s v="20:00"/>
    <n v="32"/>
    <x v="0"/>
    <s v="jueves"/>
    <s v="Free tour de los misterios y leyendas de Santiago"/>
    <n v="3"/>
    <n v="0"/>
    <s v="Berta Cort Hurtado"/>
    <s v="677213251"/>
    <s v="Opinión solicitada"/>
  </r>
  <r>
    <n v="31886256"/>
    <x v="0"/>
    <s v="05-07-2025 23:51:24"/>
    <d v="2025-07-05T00:00:00"/>
    <s v="07-08-2025"/>
    <d v="2025-08-07T00:00:00"/>
    <s v="12:00"/>
    <n v="33"/>
    <x v="1"/>
    <s v="jueves"/>
    <s v="Free tour por Santiago de Compostela"/>
    <n v="3"/>
    <n v="0"/>
    <s v="Berta Cort Hurtado"/>
    <s v="677213281"/>
    <s v="Opinión solicitada"/>
  </r>
  <r>
    <n v="31886131"/>
    <x v="0"/>
    <s v="05-07-2025 23:46:37"/>
    <d v="2025-07-05T00:00:00"/>
    <s v="15-08-2025"/>
    <d v="2025-08-15T00:00:00"/>
    <s v="10:00"/>
    <n v="41"/>
    <x v="1"/>
    <s v="viernes"/>
    <s v="Free tour por Santiago de Compostela"/>
    <n v="0"/>
    <n v="0"/>
    <s v="Nestor Haag"/>
    <s v="3518043417"/>
    <s v="No show"/>
  </r>
  <r>
    <n v="31885900"/>
    <x v="0"/>
    <s v="05-07-2025 23:35:46"/>
    <d v="2025-07-05T00:00:00"/>
    <s v="07-08-2025"/>
    <d v="2025-08-07T00:00:00"/>
    <s v="12:00"/>
    <n v="33"/>
    <x v="1"/>
    <s v="jueves"/>
    <s v="Free tour por Santiago de Compostela"/>
    <n v="4"/>
    <n v="0"/>
    <s v="Monica María Funes Acosta"/>
    <s v="635260372"/>
    <s v="Opinión solicitada"/>
  </r>
  <r>
    <n v="31885855"/>
    <x v="0"/>
    <s v="05-07-2025 23:33:38"/>
    <d v="2025-07-05T00:00:00"/>
    <s v="07-08-2025"/>
    <d v="2025-08-07T00:00:00"/>
    <s v="12:00"/>
    <n v="33"/>
    <x v="1"/>
    <s v="jueves"/>
    <s v="Free tour por Santiago de Compostela"/>
    <n v="4"/>
    <n v="0"/>
    <s v="Nuria Guarnido Arco"/>
    <s v="671730901"/>
    <s v="Opinión solicitada"/>
  </r>
  <r>
    <n v="31884233"/>
    <x v="0"/>
    <s v="05-07-2025 22:24:55"/>
    <d v="2025-07-05T00:00:00"/>
    <s v="25-08-2025"/>
    <d v="2025-08-25T00:00:00"/>
    <s v="20:00"/>
    <n v="51"/>
    <x v="1"/>
    <s v="lunes"/>
    <s v="Free tour de los misterios y leyendas de Santiago"/>
    <n v="5"/>
    <n v="0"/>
    <s v="Celia Macias Dominguez"/>
    <s v="687269641"/>
    <s v="Opinión solicitada"/>
  </r>
  <r>
    <n v="31879428"/>
    <x v="1"/>
    <s v="05-07-2025 19:09:47"/>
    <d v="2025-07-05T00:00:00"/>
    <s v="01-08-2025"/>
    <d v="2025-08-01T00:00:00"/>
    <s v="18:45"/>
    <n v="27"/>
    <x v="1"/>
    <s v="viernes"/>
    <s v="Free tour por Santiago de Compostela"/>
    <n v="2"/>
    <n v="0"/>
    <s v="Carmen Abecia"/>
    <s v="618977837"/>
    <s v="Opinión solicitada"/>
  </r>
  <r>
    <n v="31879031"/>
    <x v="3"/>
    <s v="05-07-2025 18:55:54"/>
    <d v="2025-07-05T00:00:00"/>
    <s v="18-08-2025"/>
    <d v="2025-08-18T00:00:00"/>
    <s v="12:00"/>
    <n v="44"/>
    <x v="1"/>
    <s v="lunes"/>
    <s v="Free tour por Santiago de Compostela"/>
    <n v="4"/>
    <n v="0"/>
    <s v="Gloria Gonzalez Vigo"/>
    <s v="625188929"/>
    <s v="Opinión solicitada"/>
  </r>
  <r>
    <n v="31877037"/>
    <x v="1"/>
    <s v="05-07-2025 17:42:31"/>
    <d v="2025-07-05T00:00:00"/>
    <s v="09-08-2025"/>
    <d v="2025-08-09T00:00:00"/>
    <s v="18:45"/>
    <n v="35"/>
    <x v="1"/>
    <s v="sábado"/>
    <s v="Free tour por Santiago de Compostela"/>
    <n v="4"/>
    <n v="0"/>
    <s v="Ana Fombellida"/>
    <s v="638756971"/>
    <s v="Opinión solicitada"/>
  </r>
  <r>
    <n v="31875207"/>
    <x v="1"/>
    <s v="07-07-2025 15:37:00"/>
    <d v="2025-07-07T00:00:00"/>
    <s v="01-08-2025"/>
    <d v="2025-08-01T00:00:00"/>
    <s v="12:00"/>
    <n v="25"/>
    <x v="6"/>
    <s v="viernes"/>
    <s v="Free tour por Santiago de Compostela"/>
    <n v="3"/>
    <n v="0"/>
    <s v="Daniel Herrero Moliner"/>
    <s v="672598199"/>
    <s v="Opinión solicitada"/>
  </r>
  <r>
    <n v="31874798"/>
    <x v="0"/>
    <s v="05-07-2025 15:56:24"/>
    <d v="2025-07-05T00:00:00"/>
    <s v="18-08-2025"/>
    <d v="2025-08-18T00:00:00"/>
    <s v="12:00"/>
    <n v="44"/>
    <x v="1"/>
    <s v="lunes"/>
    <s v="Free tour por Santiago de Compostela"/>
    <n v="2"/>
    <n v="0"/>
    <s v="Irene Ancillo Del Hierro"/>
    <s v="653113911"/>
    <s v="Opinión solicitada"/>
  </r>
  <r>
    <n v="31873077"/>
    <x v="1"/>
    <s v="05-07-2025 14:14:19"/>
    <d v="2025-07-05T00:00:00"/>
    <s v="20-08-2025"/>
    <d v="2025-08-20T00:00:00"/>
    <s v="11:30"/>
    <n v="46"/>
    <x v="1"/>
    <s v="miércoles"/>
    <s v="Visita guiada por la Catedral de Santiago"/>
    <n v="6"/>
    <n v="125"/>
    <s v="Carlos Tarazona"/>
    <s v="607511944"/>
    <s v="Opinión solicitada"/>
  </r>
  <r>
    <n v="31873015"/>
    <x v="1"/>
    <s v="05-07-2025 14:12:49"/>
    <d v="2025-07-05T00:00:00"/>
    <s v="08-08-2025"/>
    <d v="2025-08-08T00:00:00"/>
    <s v="11:30"/>
    <n v="34"/>
    <x v="1"/>
    <s v="viernes"/>
    <s v="Visita guiada por la Catedral de Santiago"/>
    <n v="4"/>
    <n v="108"/>
    <s v="Alina Riana Cozub Pop"/>
    <s v="690698018"/>
    <s v="Opinión solicitada"/>
  </r>
  <r>
    <n v="31867847"/>
    <x v="0"/>
    <s v="05-07-2025 10:14:32"/>
    <d v="2025-07-05T00:00:00"/>
    <s v="15-08-2025"/>
    <d v="2025-08-15T00:00:00"/>
    <s v="20:00"/>
    <n v="41"/>
    <x v="1"/>
    <s v="viernes"/>
    <s v="Free tour de los misterios y leyendas de Santiago"/>
    <n v="0"/>
    <n v="0"/>
    <s v="Carmen Biosca Duarri"/>
    <s v="652492698"/>
    <s v="No show"/>
  </r>
  <r>
    <n v="31858709"/>
    <x v="1"/>
    <s v="04-07-2025 22:31:59"/>
    <d v="2025-07-04T00:00:00"/>
    <s v="19-08-2025"/>
    <d v="2025-08-19T00:00:00"/>
    <s v="10:00"/>
    <n v="46"/>
    <x v="2"/>
    <s v="martes"/>
    <s v="Visita guiada por la Catedral de Santiago"/>
    <n v="4"/>
    <n v="98"/>
    <s v="Catalina Cazac"/>
    <s v="667974674"/>
    <s v="Opinado"/>
  </r>
  <r>
    <n v="31854269"/>
    <x v="4"/>
    <s v="04-07-2025 19:39:52"/>
    <d v="2025-07-04T00:00:00"/>
    <s v="03-08-2025"/>
    <d v="2025-08-03T00:00:00"/>
    <s v="10:45"/>
    <n v="30"/>
    <x v="2"/>
    <s v="domingo"/>
    <s v="Free tour por Santiago de Compostela"/>
    <n v="4"/>
    <n v="0"/>
    <s v="Marcela Elisa Gonzalez Fuentes"/>
    <s v="3221912677"/>
    <s v="Opinión solicitada"/>
  </r>
  <r>
    <n v="31849106"/>
    <x v="1"/>
    <s v="04-07-2025 16:21:02"/>
    <d v="2025-07-04T00:00:00"/>
    <s v="13-08-2025"/>
    <d v="2025-08-13T00:00:00"/>
    <s v="10:00"/>
    <n v="40"/>
    <x v="2"/>
    <s v="miércoles"/>
    <s v="Visita guiada por la Catedral de Santiago"/>
    <n v="3"/>
    <n v="117"/>
    <s v="Clara Veiga"/>
    <s v="636183548"/>
    <s v="Opinión solicitada"/>
  </r>
  <r>
    <n v="31845778"/>
    <x v="1"/>
    <s v="04-07-2025 13:53:26"/>
    <d v="2025-07-04T00:00:00"/>
    <s v="22-08-2025"/>
    <d v="2025-08-22T00:00:00"/>
    <s v="10:00"/>
    <n v="49"/>
    <x v="2"/>
    <s v="viernes"/>
    <s v="Visita guiada por la Catedral de Santiago"/>
    <n v="2"/>
    <n v="78"/>
    <s v="Imma Cantavella Arenos"/>
    <s v="625768203"/>
    <s v="Opinión solicitada"/>
  </r>
  <r>
    <n v="31842829"/>
    <x v="0"/>
    <s v="04-07-2025 11:34:49"/>
    <d v="2025-07-04T00:00:00"/>
    <s v="21-08-2025"/>
    <d v="2025-08-21T00:00:00"/>
    <s v="12:00"/>
    <n v="48"/>
    <x v="2"/>
    <s v="jueves"/>
    <s v="Free tour por Santiago de Compostela"/>
    <n v="2"/>
    <n v="0"/>
    <s v="Victòria Chueca Campos"/>
    <s v="677821547"/>
    <s v="Opinado"/>
  </r>
  <r>
    <n v="31842377"/>
    <x v="1"/>
    <s v="04-07-2025 11:21:25"/>
    <d v="2025-07-04T00:00:00"/>
    <s v="07-08-2025"/>
    <d v="2025-08-07T00:00:00"/>
    <s v="10:00"/>
    <n v="34"/>
    <x v="2"/>
    <s v="jueves"/>
    <s v="Visita guiada por la Catedral de Santiago"/>
    <n v="3"/>
    <n v="51"/>
    <s v="Jose Peralta"/>
    <s v="659623440"/>
    <s v="Opinión solicitada"/>
  </r>
  <r>
    <n v="31839671"/>
    <x v="1"/>
    <s v="04-07-2025 09:10:05"/>
    <d v="2025-07-04T00:00:00"/>
    <s v="12-08-2025"/>
    <d v="2025-08-12T00:00:00"/>
    <s v="17:30"/>
    <n v="39"/>
    <x v="2"/>
    <s v="martes"/>
    <s v="Free tour por Santiago de Compostela"/>
    <n v="2"/>
    <n v="0"/>
    <s v="Laura De Gregorio Gonzalez"/>
    <s v="629283994"/>
    <s v="Opinión solicitada"/>
  </r>
  <r>
    <n v="31835174"/>
    <x v="1"/>
    <s v="04-07-2025 01:03:52"/>
    <d v="2025-07-04T00:00:00"/>
    <s v="21-08-2025"/>
    <d v="2025-08-21T00:00:00"/>
    <s v="17:30"/>
    <n v="48"/>
    <x v="2"/>
    <s v="jueves"/>
    <s v="Free tour por Santiago de Compostela"/>
    <n v="2"/>
    <n v="0"/>
    <s v="Rocio Cano"/>
    <s v="646941651"/>
    <s v="Opinado"/>
  </r>
  <r>
    <n v="31829660"/>
    <x v="0"/>
    <s v="03-07-2025 20:56:03"/>
    <d v="2025-07-03T00:00:00"/>
    <s v="12-08-2025"/>
    <d v="2025-08-12T00:00:00"/>
    <s v="10:45"/>
    <n v="40"/>
    <x v="3"/>
    <s v="martes"/>
    <s v="Free tour por Santiago de Compostela"/>
    <n v="0"/>
    <n v="0"/>
    <s v="Jose Llompart"/>
    <s v="661073624"/>
    <s v="No show"/>
  </r>
  <r>
    <n v="31829552"/>
    <x v="0"/>
    <s v="03-07-2025 20:52:34"/>
    <d v="2025-07-03T00:00:00"/>
    <s v="12-08-2025"/>
    <d v="2025-08-12T00:00:00"/>
    <s v="10:45"/>
    <n v="40"/>
    <x v="3"/>
    <s v="martes"/>
    <s v="Free tour por Santiago de Compostela"/>
    <n v="0"/>
    <n v="0"/>
    <s v="Juana Soto Lázaro"/>
    <s v="666152618"/>
    <s v="No show"/>
  </r>
  <r>
    <n v="31829361"/>
    <x v="1"/>
    <s v="03-07-2025 20:48:04"/>
    <d v="2025-07-03T00:00:00"/>
    <s v="13-08-2025"/>
    <d v="2025-08-13T00:00:00"/>
    <s v="11:30"/>
    <n v="41"/>
    <x v="3"/>
    <s v="miércoles"/>
    <s v="Visita guiada por la Catedral de Santiago"/>
    <n v="4"/>
    <n v="68"/>
    <s v="Francisco Jose Roman Romero"/>
    <s v="651731727"/>
    <s v="Opinado"/>
  </r>
  <r>
    <n v="31826281"/>
    <x v="4"/>
    <s v="03-07-2025 19:00:43"/>
    <d v="2025-07-03T00:00:00"/>
    <s v="23-08-2025"/>
    <d v="2025-08-23T00:00:00"/>
    <s v="17:30"/>
    <n v="51"/>
    <x v="3"/>
    <s v="sábado"/>
    <s v="Free tour por Santiago de Compostela"/>
    <n v="4"/>
    <n v="0"/>
    <s v="Manuel Perez"/>
    <s v="669291258"/>
    <s v="Opinión solicitada"/>
  </r>
  <r>
    <n v="31824602"/>
    <x v="0"/>
    <s v="03-07-2025 18:01:49"/>
    <d v="2025-07-03T00:00:00"/>
    <s v="12-08-2025"/>
    <d v="2025-08-12T00:00:00"/>
    <s v="10:00"/>
    <n v="40"/>
    <x v="3"/>
    <s v="martes"/>
    <s v="Visita guiada por la Catedral de Santiago"/>
    <n v="4"/>
    <n v="108"/>
    <s v="Manuel Ignacio Fernandez Carrera"/>
    <s v="656339824"/>
    <s v="Opinión solicitada"/>
  </r>
  <r>
    <n v="31823190"/>
    <x v="0"/>
    <s v="03-07-2025 17:06:31"/>
    <d v="2025-07-03T00:00:00"/>
    <s v="11-08-2025"/>
    <d v="2025-08-11T00:00:00"/>
    <s v="12:00"/>
    <n v="39"/>
    <x v="3"/>
    <s v="lunes"/>
    <s v="Visita guiada por la Catedral de Santiago"/>
    <n v="3"/>
    <n v="81"/>
    <s v="Raúl Palomo"/>
    <s v="647411417"/>
    <s v="Opinión solicitada"/>
  </r>
  <r>
    <n v="31822720"/>
    <x v="0"/>
    <s v="05-07-2025 17:20:58"/>
    <d v="2025-07-05T00:00:00"/>
    <s v="08-08-2025"/>
    <d v="2025-08-08T00:00:00"/>
    <s v="12:00"/>
    <n v="34"/>
    <x v="1"/>
    <s v="viernes"/>
    <s v="Free tour por Santiago de Compostela"/>
    <n v="4"/>
    <n v="0"/>
    <s v="Elena Gonzalez Ortiz"/>
    <s v="630282224"/>
    <s v="Opinado"/>
  </r>
  <r>
    <n v="31821710"/>
    <x v="0"/>
    <s v="03-07-2025 16:07:02"/>
    <d v="2025-07-03T00:00:00"/>
    <s v="18-08-2025"/>
    <d v="2025-08-18T00:00:00"/>
    <s v="20:00"/>
    <n v="46"/>
    <x v="3"/>
    <s v="lunes"/>
    <s v="Free tour de los misterios y leyendas de Santiago"/>
    <n v="0"/>
    <n v="0"/>
    <s v="Beatriz Lapuerta"/>
    <s v="747458217"/>
    <s v="No show"/>
  </r>
  <r>
    <n v="31818904"/>
    <x v="3"/>
    <s v="03-07-2025 13:30:48"/>
    <d v="2025-07-03T00:00:00"/>
    <s v="05-08-2025"/>
    <d v="2025-08-05T00:00:00"/>
    <s v="20:00"/>
    <n v="33"/>
    <x v="3"/>
    <s v="martes"/>
    <s v="Free tour de los misterios y leyendas de Santiago"/>
    <n v="2"/>
    <n v="0"/>
    <s v="Montse González"/>
    <s v="676104067"/>
    <s v="Opinado"/>
  </r>
  <r>
    <n v="31816630"/>
    <x v="0"/>
    <s v="03-07-2025 11:49:30"/>
    <d v="2025-07-03T00:00:00"/>
    <s v="20-08-2025"/>
    <d v="2025-08-20T00:00:00"/>
    <s v="10:00"/>
    <n v="48"/>
    <x v="3"/>
    <s v="miércoles"/>
    <s v="Tour de Santiago de Compostela al completo con entradas"/>
    <n v="4"/>
    <n v="175"/>
    <s v="Isabel Periáñez Ibarra"/>
    <s v="629427401"/>
    <s v="Opinión solicitada"/>
  </r>
  <r>
    <n v="31816542"/>
    <x v="0"/>
    <s v="03-07-2025 11:45:19"/>
    <d v="2025-07-03T00:00:00"/>
    <s v="20-08-2025"/>
    <d v="2025-08-20T00:00:00"/>
    <s v="10:00"/>
    <n v="48"/>
    <x v="3"/>
    <s v="miércoles"/>
    <s v="Tour de Santiago de Compostela al completo con entradas"/>
    <n v="4"/>
    <n v="175"/>
    <s v="Rosa Mª Maicas Sánchez"/>
    <s v="636278370"/>
    <s v="Opinado"/>
  </r>
  <r>
    <n v="31816115"/>
    <x v="1"/>
    <s v="03-07-2025 11:21:53"/>
    <d v="2025-07-03T00:00:00"/>
    <s v="02-08-2025"/>
    <d v="2025-08-02T00:00:00"/>
    <s v="12:00"/>
    <n v="30"/>
    <x v="3"/>
    <s v="sábado"/>
    <s v="Free tour por Santiago de Compostela"/>
    <n v="1"/>
    <n v="0"/>
    <s v="Juan Carlos Rodríguez Lozano"/>
    <s v="670429506"/>
    <s v="Opinión solicitada"/>
  </r>
  <r>
    <n v="31804334"/>
    <x v="0"/>
    <s v="04-08-2025 08:51:36"/>
    <d v="2025-08-04T00:00:00"/>
    <s v="08-08-2025"/>
    <d v="2025-08-08T00:00:00"/>
    <s v="18:45"/>
    <n v="4"/>
    <x v="6"/>
    <s v="viernes"/>
    <s v="Free tour por Santiago de Compostela"/>
    <n v="3"/>
    <n v="0"/>
    <s v="Sandra Oliva Prados"/>
    <s v="659383182"/>
    <s v="Opinión solicitada"/>
  </r>
  <r>
    <n v="31801101"/>
    <x v="0"/>
    <s v="02-07-2025 20:14:43"/>
    <d v="2025-07-02T00:00:00"/>
    <s v="25-08-2025"/>
    <d v="2025-08-25T00:00:00"/>
    <s v="18:45"/>
    <n v="54"/>
    <x v="4"/>
    <s v="lunes"/>
    <s v="Free tour por Santiago de Compostela"/>
    <n v="4"/>
    <n v="0"/>
    <s v="Jose Luis Montesinos"/>
    <s v="627254284"/>
    <s v="Opinión solicitada"/>
  </r>
  <r>
    <n v="31799512"/>
    <x v="0"/>
    <s v="02-07-2025 19:28:39"/>
    <d v="2025-07-02T00:00:00"/>
    <s v="18-08-2025"/>
    <d v="2025-08-18T00:00:00"/>
    <s v="16:00"/>
    <n v="47"/>
    <x v="4"/>
    <s v="lunes"/>
    <s v="Visita guiada por la Catedral de Santiago"/>
    <n v="2"/>
    <n v="54"/>
    <s v="Ezequiel Campaña López"/>
    <s v="635947787"/>
    <s v="Opinado"/>
  </r>
  <r>
    <n v="31798269"/>
    <x v="1"/>
    <s v="02-07-2025 18:52:16"/>
    <d v="2025-07-02T00:00:00"/>
    <s v="11-08-2025"/>
    <d v="2025-08-11T00:00:00"/>
    <s v="10:00"/>
    <n v="40"/>
    <x v="4"/>
    <s v="lunes"/>
    <s v="Tour de Santiago de Compostela al completo con entradas"/>
    <n v="2"/>
    <n v="85"/>
    <s v="Remedios Sancho Alguacil"/>
    <s v="625065666"/>
    <s v="Opinión solicitada"/>
  </r>
  <r>
    <n v="31798065"/>
    <x v="3"/>
    <s v="02-07-2025 18:46:33"/>
    <d v="2025-07-02T00:00:00"/>
    <s v="05-08-2025"/>
    <d v="2025-08-05T00:00:00"/>
    <s v="10:00"/>
    <n v="34"/>
    <x v="4"/>
    <s v="martes"/>
    <s v="Visita guiada por la Catedral de Santiago"/>
    <n v="2"/>
    <n v="54"/>
    <s v="Isabel Blanco"/>
    <s v="675329436"/>
    <s v="Opinión solicitada"/>
  </r>
  <r>
    <n v="31797897"/>
    <x v="1"/>
    <s v="02-07-2025 18:39:16"/>
    <d v="2025-07-02T00:00:00"/>
    <s v="10-08-2025"/>
    <d v="2025-08-10T00:00:00"/>
    <s v="17:30"/>
    <n v="39"/>
    <x v="4"/>
    <s v="domingo"/>
    <s v="Free tour por Santiago de Compostela"/>
    <n v="2"/>
    <n v="0"/>
    <s v="David Aroca"/>
    <s v="685828381"/>
    <s v="Opinión solicitada"/>
  </r>
  <r>
    <n v="31793153"/>
    <x v="1"/>
    <s v="02-07-2025 15:50:01"/>
    <d v="2025-07-02T00:00:00"/>
    <s v="05-08-2025"/>
    <d v="2025-08-05T00:00:00"/>
    <s v="11:30"/>
    <n v="34"/>
    <x v="4"/>
    <s v="martes"/>
    <s v="Visita guiada por la Catedral de Santiago"/>
    <n v="2"/>
    <n v="54"/>
    <s v="Fausto Cobas"/>
    <s v="696415914"/>
    <s v="Opinión solicitada"/>
  </r>
  <r>
    <n v="31791687"/>
    <x v="0"/>
    <s v="02-07-2025 14:42:33"/>
    <d v="2025-07-02T00:00:00"/>
    <s v="18-08-2025"/>
    <d v="2025-08-18T00:00:00"/>
    <s v="12:00"/>
    <n v="47"/>
    <x v="4"/>
    <s v="lunes"/>
    <s v="Free tour por Santiago de Compostela"/>
    <n v="5"/>
    <n v="0"/>
    <s v="Patricia Muñoz Cervera"/>
    <s v="651813644"/>
    <s v="Opinión solicitada"/>
  </r>
  <r>
    <n v="31790503"/>
    <x v="1"/>
    <s v="03-07-2025 09:32:30"/>
    <d v="2025-07-03T00:00:00"/>
    <s v="03-08-2025"/>
    <d v="2025-08-03T00:00:00"/>
    <s v="20:00"/>
    <n v="31"/>
    <x v="3"/>
    <s v="domingo"/>
    <s v="Free tour de los misterios y leyendas de Santiago"/>
    <n v="4"/>
    <n v="0"/>
    <s v="Laura López Sevillano"/>
    <s v="620289224"/>
    <s v="Opinado"/>
  </r>
  <r>
    <n v="31787283"/>
    <x v="4"/>
    <s v="02-07-2025 11:28:07"/>
    <d v="2025-07-02T00:00:00"/>
    <s v="02-08-2025"/>
    <d v="2025-08-02T00:00:00"/>
    <s v="18:45"/>
    <n v="31"/>
    <x v="4"/>
    <s v="sábado"/>
    <s v="Free tour por Santiago de Compostela"/>
    <n v="4"/>
    <n v="0"/>
    <s v="Amaia Arregi"/>
    <s v="649771020"/>
    <s v="Opinión solicitada"/>
  </r>
  <r>
    <n v="31786498"/>
    <x v="0"/>
    <s v="02-07-2025 10:56:08"/>
    <d v="2025-07-02T00:00:00"/>
    <s v="01-08-2025"/>
    <d v="2025-08-01T00:00:00"/>
    <s v="10:45"/>
    <n v="30"/>
    <x v="4"/>
    <s v="viernes"/>
    <s v="Free tour por Santiago de Compostela"/>
    <n v="2"/>
    <n v="0"/>
    <s v="Remedios Sepulveda Cabrillana"/>
    <s v="625392489"/>
    <s v="Opinado"/>
  </r>
  <r>
    <n v="31785968"/>
    <x v="0"/>
    <s v="02-07-2025 10:31:08"/>
    <d v="2025-07-02T00:00:00"/>
    <s v="28-08-2025"/>
    <d v="2025-08-28T00:00:00"/>
    <s v="10:45"/>
    <n v="57"/>
    <x v="4"/>
    <s v="jueves"/>
    <s v="Free tour por Santiago de Compostela"/>
    <n v="0"/>
    <n v="0"/>
    <s v="Daniela Martin Martinez"/>
    <s v="615586067"/>
    <s v="No show"/>
  </r>
  <r>
    <n v="31784619"/>
    <x v="1"/>
    <s v="02-07-2025 09:27:27"/>
    <d v="2025-07-02T00:00:00"/>
    <s v="04-08-2025"/>
    <d v="2025-08-04T00:00:00"/>
    <s v="12:00"/>
    <n v="33"/>
    <x v="4"/>
    <s v="lunes"/>
    <s v="Free tour por Santiago de Compostela"/>
    <n v="2"/>
    <n v="0"/>
    <s v="Raquel Mayoral  Sanchez"/>
    <s v="669522772"/>
    <s v="Opinión solicitada"/>
  </r>
  <r>
    <n v="31778547"/>
    <x v="3"/>
    <s v="02-07-2025 00:21:46"/>
    <d v="2025-07-02T00:00:00"/>
    <s v="04-08-2025"/>
    <d v="2025-08-04T00:00:00"/>
    <s v="10:45"/>
    <n v="33"/>
    <x v="4"/>
    <s v="lunes"/>
    <s v="Free tour por Santiago de Compostela"/>
    <n v="2"/>
    <n v="0"/>
    <s v="Vanesa López"/>
    <s v="669322986"/>
    <s v="Opinado"/>
  </r>
  <r>
    <n v="31776889"/>
    <x v="1"/>
    <s v="02-07-2025 16:21:37"/>
    <d v="2025-07-02T00:00:00"/>
    <s v="08-08-2025"/>
    <d v="2025-08-08T00:00:00"/>
    <s v="20:00"/>
    <n v="37"/>
    <x v="4"/>
    <s v="viernes"/>
    <s v="Free tour de los misterios y leyendas de Santiago"/>
    <n v="1"/>
    <n v="0"/>
    <s v="María Ascensión Borjabad García"/>
    <s v="654331566"/>
    <s v="Opinión solicitada"/>
  </r>
  <r>
    <n v="31774460"/>
    <x v="1"/>
    <s v="01-07-2025 21:48:09"/>
    <d v="2025-07-01T00:00:00"/>
    <s v="19-08-2025"/>
    <d v="2025-08-19T00:00:00"/>
    <s v="12:00"/>
    <n v="49"/>
    <x v="5"/>
    <s v="martes"/>
    <s v="Free tour por Santiago de Compostela"/>
    <n v="2"/>
    <n v="0"/>
    <s v="Maria José Luaces Canosa"/>
    <s v="676036554"/>
    <s v="Opinión solicitada"/>
  </r>
  <r>
    <n v="31774098"/>
    <x v="0"/>
    <s v="01-07-2025 21:35:55"/>
    <d v="2025-07-01T00:00:00"/>
    <s v="05-08-2025"/>
    <d v="2025-08-05T00:00:00"/>
    <s v="20:00"/>
    <n v="35"/>
    <x v="5"/>
    <s v="martes"/>
    <s v="Free tour de los misterios y leyendas de Santiago"/>
    <n v="4"/>
    <n v="0"/>
    <s v="Sara Camba López"/>
    <s v="606725833"/>
    <s v="Opinión solicitada"/>
  </r>
  <r>
    <n v="31771334"/>
    <x v="1"/>
    <s v="01-07-2025 20:03:42"/>
    <d v="2025-07-01T00:00:00"/>
    <s v="20-08-2025"/>
    <d v="2025-08-20T00:00:00"/>
    <s v="16:00"/>
    <n v="50"/>
    <x v="5"/>
    <s v="miércoles"/>
    <s v="Visita guiada por la Catedral de Santiago"/>
    <n v="2"/>
    <n v="34"/>
    <s v="Carmen Delgado Moñino"/>
    <s v="693025067"/>
    <s v="Opinión solicitada"/>
  </r>
  <r>
    <n v="31771090"/>
    <x v="2"/>
    <s v="01-07-2025 19:58:22"/>
    <d v="2025-07-01T00:00:00"/>
    <s v="19-08-2025"/>
    <d v="2025-08-19T00:00:00"/>
    <s v="10:45"/>
    <n v="49"/>
    <x v="5"/>
    <s v="martes"/>
    <s v="Free tour por Santiago de Compostela"/>
    <n v="2"/>
    <n v="0"/>
    <s v="Alicia Martínez Vicente"/>
    <s v="610555368"/>
    <s v="Opinado"/>
  </r>
  <r>
    <n v="31770898"/>
    <x v="0"/>
    <s v="01-07-2025 19:47:33"/>
    <d v="2025-07-01T00:00:00"/>
    <s v="07-08-2025"/>
    <d v="2025-08-07T00:00:00"/>
    <s v="20:00"/>
    <n v="37"/>
    <x v="5"/>
    <s v="jueves"/>
    <s v="Free tour de los misterios y leyendas de Santiago"/>
    <n v="2"/>
    <n v="0"/>
    <s v="Carolina Galaz Sanchez"/>
    <s v="635056543"/>
    <s v="Opinión solicitada"/>
  </r>
  <r>
    <n v="31767967"/>
    <x v="0"/>
    <s v="01-07-2025 18:16:21"/>
    <d v="2025-07-01T00:00:00"/>
    <s v="06-08-2025"/>
    <d v="2025-08-06T00:00:00"/>
    <s v="12:00"/>
    <n v="36"/>
    <x v="5"/>
    <s v="miércoles"/>
    <s v="Free tour por Santiago de Compostela"/>
    <n v="2"/>
    <n v="0"/>
    <s v="Marc Guart"/>
    <s v="638672576"/>
    <s v="Opinión solicitada"/>
  </r>
  <r>
    <n v="31764526"/>
    <x v="2"/>
    <s v="01-07-2025 16:00:24"/>
    <d v="2025-07-01T00:00:00"/>
    <s v="26-08-2025"/>
    <d v="2025-08-26T00:00:00"/>
    <s v="12:00"/>
    <n v="56"/>
    <x v="5"/>
    <s v="martes"/>
    <s v="Visita guiada por la Catedral de Santiago"/>
    <n v="1"/>
    <n v="27"/>
    <s v="Jorge Borondo García"/>
    <s v="639915744"/>
    <s v="Opinado"/>
  </r>
  <r>
    <n v="31750397"/>
    <x v="0"/>
    <s v="01-07-2025 00:12:35"/>
    <d v="2025-07-01T00:00:00"/>
    <s v="05-08-2025"/>
    <d v="2025-08-05T00:00:00"/>
    <s v="17:30"/>
    <n v="35"/>
    <x v="5"/>
    <s v="martes"/>
    <s v="Free tour por Santiago de Compostela"/>
    <n v="2"/>
    <n v="0"/>
    <s v="Sara Romero"/>
    <s v="684187572"/>
    <s v="Opinión solicitada"/>
  </r>
  <r>
    <n v="31748930"/>
    <x v="0"/>
    <s v="30-06-2025 23:16:32"/>
    <d v="2025-06-30T00:00:00"/>
    <s v="18-08-2025"/>
    <d v="2025-08-18T00:00:00"/>
    <s v="10:45"/>
    <n v="49"/>
    <x v="6"/>
    <s v="lunes"/>
    <s v="Free tour por Santiago de Compostela"/>
    <n v="4"/>
    <n v="0"/>
    <s v="David Salvatierra Herrero"/>
    <s v="609640298"/>
    <s v="Opinión solicitada"/>
  </r>
  <r>
    <n v="31746275"/>
    <x v="1"/>
    <s v="30-06-2025 21:36:55"/>
    <d v="2025-06-30T00:00:00"/>
    <s v="02-08-2025"/>
    <d v="2025-08-02T00:00:00"/>
    <s v="10:00"/>
    <n v="33"/>
    <x v="6"/>
    <s v="sábado"/>
    <s v="Visita guiada por la Catedral de Santiago"/>
    <n v="4"/>
    <n v="108"/>
    <s v="Jose Valero Gil"/>
    <s v="610648921"/>
    <s v="Opinión solicitada"/>
  </r>
  <r>
    <n v="31743911"/>
    <x v="0"/>
    <s v="30-06-2025 20:20:38"/>
    <d v="2025-06-30T00:00:00"/>
    <s v="03-08-2025"/>
    <d v="2025-08-03T00:00:00"/>
    <s v="10:00"/>
    <n v="34"/>
    <x v="6"/>
    <s v="domingo"/>
    <s v="Visita guiada por la Catedral de Santiago"/>
    <n v="2"/>
    <n v="78"/>
    <s v="Cristian Moral Martos"/>
    <s v="653231492"/>
    <s v="Opinión solicitada"/>
  </r>
  <r>
    <n v="31738553"/>
    <x v="0"/>
    <s v="30-06-2025 17:03:36"/>
    <d v="2025-06-30T00:00:00"/>
    <s v="03-08-2025"/>
    <d v="2025-08-03T00:00:00"/>
    <s v="17:30"/>
    <n v="34"/>
    <x v="6"/>
    <s v="domingo"/>
    <s v="Free tour por Santiago de Compostela"/>
    <n v="4"/>
    <n v="0"/>
    <s v="José Luis Martínez Palomo"/>
    <s v="679240766"/>
    <s v="Opinado"/>
  </r>
  <r>
    <n v="31734475"/>
    <x v="0"/>
    <s v="30-06-2025 13:43:35"/>
    <d v="2025-06-30T00:00:00"/>
    <s v="14-08-2025"/>
    <d v="2025-08-14T00:00:00"/>
    <s v="10:45"/>
    <n v="45"/>
    <x v="6"/>
    <s v="jueves"/>
    <s v="Free tour por Santiago de Compostela"/>
    <n v="3"/>
    <n v="0"/>
    <s v="Itziar Galdos"/>
    <s v="650775334"/>
    <s v="Opinado"/>
  </r>
  <r>
    <n v="31733198"/>
    <x v="1"/>
    <s v="30-06-2025 12:45:06"/>
    <d v="2025-06-30T00:00:00"/>
    <s v="03-08-2025"/>
    <d v="2025-08-03T00:00:00"/>
    <s v="20:00"/>
    <n v="34"/>
    <x v="6"/>
    <s v="domingo"/>
    <s v="Free tour de los misterios y leyendas de Santiago"/>
    <n v="2"/>
    <n v="0"/>
    <s v="Maria Almudena González Serrano"/>
    <s v="676771119"/>
    <s v="Opinión solicitada"/>
  </r>
  <r>
    <n v="31730315"/>
    <x v="1"/>
    <s v="30-06-2025 10:25:17"/>
    <d v="2025-06-30T00:00:00"/>
    <s v="21-08-2025"/>
    <d v="2025-08-21T00:00:00"/>
    <s v="12:00"/>
    <n v="52"/>
    <x v="6"/>
    <s v="jueves"/>
    <s v="Free tour por Santiago de Compostela"/>
    <n v="2"/>
    <n v="0"/>
    <s v="Irene Ferrer Visa"/>
    <s v="646804275"/>
    <s v="Opinión solicitada"/>
  </r>
  <r>
    <n v="31728810"/>
    <x v="1"/>
    <s v="30-06-2025 08:45:29"/>
    <d v="2025-06-30T00:00:00"/>
    <s v="15-08-2025"/>
    <d v="2025-08-15T00:00:00"/>
    <s v="20:00"/>
    <n v="46"/>
    <x v="6"/>
    <s v="viernes"/>
    <s v="Free tour de los misterios y leyendas de Santiago"/>
    <n v="4"/>
    <n v="0"/>
    <s v="Sara Pac Sanchez"/>
    <s v="653908533"/>
    <s v="Opinado"/>
  </r>
  <r>
    <n v="31724466"/>
    <x v="0"/>
    <s v="30-06-2025 00:24:06"/>
    <d v="2025-06-30T00:00:00"/>
    <s v="05-08-2025"/>
    <d v="2025-08-05T00:00:00"/>
    <s v="11:30"/>
    <n v="36"/>
    <x v="6"/>
    <s v="martes"/>
    <s v="Visita guiada por la Catedral de Santiago"/>
    <n v="2"/>
    <n v="34"/>
    <s v="Sara Albiñana Martínez"/>
    <s v="638061469"/>
    <s v="Opinión solicitada"/>
  </r>
  <r>
    <n v="31722692"/>
    <x v="1"/>
    <s v="29-06-2025 23:02:22"/>
    <d v="2025-06-29T00:00:00"/>
    <s v="02-08-2025"/>
    <d v="2025-08-02T00:00:00"/>
    <s v="12:00"/>
    <n v="34"/>
    <x v="0"/>
    <s v="sábado"/>
    <s v="Free tour por Santiago de Compostela"/>
    <n v="3"/>
    <n v="0"/>
    <s v="Vanesa Rico Rios"/>
    <s v="639320678"/>
    <s v="Opinado"/>
  </r>
  <r>
    <n v="31721029"/>
    <x v="2"/>
    <s v="29-06-2025 21:56:53"/>
    <d v="2025-06-29T00:00:00"/>
    <s v="13-08-2025"/>
    <d v="2025-08-13T00:00:00"/>
    <s v="10:45"/>
    <n v="45"/>
    <x v="0"/>
    <s v="miércoles"/>
    <s v="Free tour por Santiago de Compostela"/>
    <n v="2"/>
    <n v="0"/>
    <s v="Luz Beatriz Clottu"/>
    <s v="794757651"/>
    <s v="Opinado"/>
  </r>
  <r>
    <n v="31720899"/>
    <x v="0"/>
    <s v="29-06-2025 21:53:41"/>
    <d v="2025-06-29T00:00:00"/>
    <s v="11-08-2025"/>
    <d v="2025-08-11T00:00:00"/>
    <s v="18:45"/>
    <n v="43"/>
    <x v="0"/>
    <s v="lunes"/>
    <s v="Free tour por Santiago de Compostela"/>
    <n v="4"/>
    <n v="0"/>
    <s v="Enriqueta Campos"/>
    <s v="617045052"/>
    <s v="Opinión solicitada"/>
  </r>
  <r>
    <n v="31719377"/>
    <x v="0"/>
    <s v="29-06-2025 20:59:33"/>
    <d v="2025-06-29T00:00:00"/>
    <s v="30-08-2025"/>
    <d v="2025-08-30T00:00:00"/>
    <s v="12:00"/>
    <n v="62"/>
    <x v="0"/>
    <s v="sábado"/>
    <s v="Free tour por Santiago de Compostela"/>
    <n v="2"/>
    <n v="0"/>
    <s v="Aurelio Ripoll Segura"/>
    <s v="609750688"/>
    <s v="Opinado"/>
  </r>
  <r>
    <n v="31717329"/>
    <x v="0"/>
    <s v="29-06-2025 19:55:21"/>
    <d v="2025-06-29T00:00:00"/>
    <s v="22-08-2025"/>
    <d v="2025-08-22T00:00:00"/>
    <s v="20:00"/>
    <n v="54"/>
    <x v="0"/>
    <s v="viernes"/>
    <s v="Free tour de los misterios y leyendas de Santiago"/>
    <n v="6"/>
    <n v="0"/>
    <s v="Soraya Cortes Colera"/>
    <s v="639226164"/>
    <s v="Opinión solicitada"/>
  </r>
  <r>
    <n v="31716708"/>
    <x v="1"/>
    <s v="29-06-2025 19:36:58"/>
    <d v="2025-06-29T00:00:00"/>
    <s v="04-08-2025"/>
    <d v="2025-08-04T00:00:00"/>
    <s v="11:30"/>
    <n v="36"/>
    <x v="0"/>
    <s v="lunes"/>
    <s v="Visita guiada por la Catedral de Santiago"/>
    <n v="2"/>
    <n v="54"/>
    <s v="José Manuel Marfil Chaves"/>
    <s v="661827583"/>
    <s v="Opinado"/>
  </r>
  <r>
    <n v="31716238"/>
    <x v="1"/>
    <s v="29-06-2025 19:18:48"/>
    <d v="2025-06-29T00:00:00"/>
    <s v="04-08-2025"/>
    <d v="2025-08-04T00:00:00"/>
    <s v="18:45"/>
    <n v="36"/>
    <x v="0"/>
    <s v="lunes"/>
    <s v="Free tour por Santiago de Compostela"/>
    <n v="2"/>
    <n v="0"/>
    <s v="Oscar Pelegri Pelegri"/>
    <s v="646273083"/>
    <s v="Opinión solicitada"/>
  </r>
  <r>
    <n v="31715143"/>
    <x v="1"/>
    <s v="29-06-2025 18:46:36"/>
    <d v="2025-06-29T00:00:00"/>
    <s v="02-08-2025"/>
    <d v="2025-08-02T00:00:00"/>
    <s v="12:00"/>
    <n v="34"/>
    <x v="0"/>
    <s v="sábado"/>
    <s v="Free tour por Santiago de Compostela"/>
    <n v="3"/>
    <n v="0"/>
    <s v="Alberto Calleja Rubio"/>
    <s v="647119439"/>
    <s v="Opinión solicitada"/>
  </r>
  <r>
    <n v="31713861"/>
    <x v="1"/>
    <s v="29-06-2025 18:04:08"/>
    <d v="2025-06-29T00:00:00"/>
    <s v="22-08-2025"/>
    <d v="2025-08-22T00:00:00"/>
    <s v="20:00"/>
    <n v="54"/>
    <x v="0"/>
    <s v="viernes"/>
    <s v="Free tour de los misterios y leyendas de Santiago"/>
    <n v="5"/>
    <n v="0"/>
    <s v="Verónica Bombillar Bravo"/>
    <s v="625468908"/>
    <s v="Opinado"/>
  </r>
  <r>
    <n v="31710148"/>
    <x v="2"/>
    <s v="29-06-2025 15:03:53"/>
    <d v="2025-06-29T00:00:00"/>
    <s v="25-08-2025"/>
    <d v="2025-08-25T00:00:00"/>
    <s v="18:45"/>
    <n v="57"/>
    <x v="0"/>
    <s v="lunes"/>
    <s v="Free tour por Santiago de Compostela"/>
    <n v="2"/>
    <n v="0"/>
    <s v="Amparo Mercader Bayarri"/>
    <s v="615568256"/>
    <s v="Opinión solicitada"/>
  </r>
  <r>
    <n v="31707877"/>
    <x v="1"/>
    <s v="29-06-2025 13:23:41"/>
    <d v="2025-06-29T00:00:00"/>
    <s v="12-08-2025"/>
    <d v="2025-08-12T00:00:00"/>
    <s v="10:00"/>
    <n v="44"/>
    <x v="0"/>
    <s v="martes"/>
    <s v="Visita guiada por la Catedral de Santiago"/>
    <n v="2"/>
    <n v="78"/>
    <s v="Juan Carlos Campos Martínez"/>
    <s v="687437205"/>
    <s v="Opinado"/>
  </r>
  <r>
    <n v="31705563"/>
    <x v="0"/>
    <s v="29-06-2025 11:40:54"/>
    <d v="2025-06-29T00:00:00"/>
    <s v="14-08-2025"/>
    <d v="2025-08-14T00:00:00"/>
    <s v="18:45"/>
    <n v="46"/>
    <x v="0"/>
    <s v="jueves"/>
    <s v="Free tour por Santiago de Compostela"/>
    <n v="2"/>
    <n v="0"/>
    <s v="Esther Audinis Escudero"/>
    <s v="633341105"/>
    <s v="Opinado"/>
  </r>
  <r>
    <n v="31705251"/>
    <x v="0"/>
    <s v="29-06-2025 11:27:40"/>
    <d v="2025-06-29T00:00:00"/>
    <s v="08-08-2025"/>
    <d v="2025-08-08T00:00:00"/>
    <s v="10:45"/>
    <n v="40"/>
    <x v="0"/>
    <s v="viernes"/>
    <s v="Free tour por Santiago de Compostela"/>
    <n v="2"/>
    <n v="0"/>
    <s v="Júlia Garrido Palomar"/>
    <s v="645017796"/>
    <s v="Opinado"/>
  </r>
  <r>
    <n v="31698792"/>
    <x v="2"/>
    <s v="28-06-2025 23:59:47"/>
    <d v="2025-06-28T00:00:00"/>
    <s v="22-08-2025"/>
    <d v="2025-08-22T00:00:00"/>
    <s v="12:00"/>
    <n v="55"/>
    <x v="1"/>
    <s v="viernes"/>
    <s v="Free tour por Santiago de Compostela"/>
    <n v="2"/>
    <n v="0"/>
    <s v="Irene álvarez"/>
    <s v="677321923"/>
    <s v="Opinión solicitada"/>
  </r>
  <r>
    <n v="31698065"/>
    <x v="1"/>
    <s v="28-06-2025 23:15:28"/>
    <d v="2025-06-28T00:00:00"/>
    <s v="06-08-2025"/>
    <d v="2025-08-06T00:00:00"/>
    <s v="10:00"/>
    <n v="39"/>
    <x v="1"/>
    <s v="miércoles"/>
    <s v="Visita guiada por la Catedral de Santiago"/>
    <n v="2"/>
    <n v="54"/>
    <s v="Paloma Verdasco Bravo"/>
    <s v="609337947"/>
    <s v="Opinión solicitada"/>
  </r>
  <r>
    <n v="31692881"/>
    <x v="3"/>
    <s v="28-06-2025 18:50:45"/>
    <d v="2025-06-28T00:00:00"/>
    <s v="18-08-2025"/>
    <d v="2025-08-18T00:00:00"/>
    <s v="17:30"/>
    <n v="51"/>
    <x v="1"/>
    <s v="lunes"/>
    <s v="Free tour por Santiago de Compostela"/>
    <n v="4"/>
    <n v="0"/>
    <s v="Ricardo Esteve Tora"/>
    <s v="627334625"/>
    <s v="Opinado"/>
  </r>
  <r>
    <n v="31692564"/>
    <x v="2"/>
    <s v="28-06-2025 18:37:11"/>
    <d v="2025-06-28T00:00:00"/>
    <s v="16-08-2025"/>
    <d v="2025-08-16T00:00:00"/>
    <s v="16:00"/>
    <n v="49"/>
    <x v="1"/>
    <s v="sábado"/>
    <s v="Visita guiada por la Catedral de Santiago"/>
    <n v="3"/>
    <n v="117"/>
    <s v="David Sanchis Sanchis Martínez"/>
    <s v="635896686"/>
    <s v="Opinado"/>
  </r>
  <r>
    <n v="31692266"/>
    <x v="0"/>
    <s v="28-06-2025 18:20:44"/>
    <d v="2025-06-28T00:00:00"/>
    <s v="17-08-2025"/>
    <d v="2025-08-17T00:00:00"/>
    <s v="17:30"/>
    <n v="50"/>
    <x v="1"/>
    <s v="domingo"/>
    <s v="Free tour por Santiago de Compostela"/>
    <n v="2"/>
    <n v="0"/>
    <s v="Sara Mamolar Martinez"/>
    <s v="645568018"/>
    <s v="Opinado"/>
  </r>
  <r>
    <n v="31692228"/>
    <x v="1"/>
    <s v="28-06-2025 18:20:42"/>
    <d v="2025-06-28T00:00:00"/>
    <s v="05-08-2025"/>
    <d v="2025-08-05T00:00:00"/>
    <s v="10:00"/>
    <n v="38"/>
    <x v="1"/>
    <s v="martes"/>
    <s v="Visita guiada por la Catedral de Santiago"/>
    <n v="2"/>
    <n v="78"/>
    <s v="Antonio Almagro Gallego"/>
    <s v="696448542"/>
    <s v="Opinado"/>
  </r>
  <r>
    <n v="31692028"/>
    <x v="3"/>
    <s v="28-06-2025 18:08:48"/>
    <d v="2025-06-28T00:00:00"/>
    <s v="24-08-2025"/>
    <d v="2025-08-24T00:00:00"/>
    <s v="18:45"/>
    <n v="57"/>
    <x v="1"/>
    <s v="domingo"/>
    <s v="Free tour por Santiago de Compostela"/>
    <n v="3"/>
    <n v="0"/>
    <s v="Maria Isabel Sánchez Méndez Sánchez Méndez"/>
    <s v="660873534"/>
    <s v="Opinado"/>
  </r>
  <r>
    <n v="31690324"/>
    <x v="1"/>
    <s v="28-06-2025 16:52:04"/>
    <d v="2025-06-28T00:00:00"/>
    <s v="04-08-2025"/>
    <d v="2025-08-04T00:00:00"/>
    <s v="10:00"/>
    <n v="37"/>
    <x v="1"/>
    <s v="lunes"/>
    <s v="Visita guiada por la Catedral de Santiago"/>
    <n v="4"/>
    <n v="108"/>
    <s v="Nacho Sorolla Mor"/>
    <s v="695090653"/>
    <s v="Opinión solicitada"/>
  </r>
  <r>
    <n v="31683804"/>
    <x v="6"/>
    <s v="28-06-2025 10:43:10"/>
    <d v="2025-06-28T00:00:00"/>
    <s v="16-08-2025"/>
    <d v="2025-08-16T00:00:00"/>
    <s v="17:30"/>
    <n v="49"/>
    <x v="1"/>
    <s v="sábado"/>
    <s v="Free tour por Santiago de Compostela"/>
    <n v="0"/>
    <n v="0"/>
    <s v="Juan Carlos Lopez"/>
    <s v="629348077"/>
    <s v="No show"/>
  </r>
  <r>
    <n v="31681784"/>
    <x v="0"/>
    <s v="28-06-2025 08:06:26"/>
    <d v="2025-06-28T00:00:00"/>
    <s v="09-08-2025"/>
    <d v="2025-08-09T00:00:00"/>
    <s v="10:45"/>
    <n v="42"/>
    <x v="1"/>
    <s v="sábado"/>
    <s v="Free tour por Santiago de Compostela"/>
    <n v="2"/>
    <n v="0"/>
    <s v="Pilar Sanchez Busquier"/>
    <s v="654791875"/>
    <s v="Opinión solicitada"/>
  </r>
  <r>
    <n v="31677376"/>
    <x v="0"/>
    <s v="27-06-2025 23:18:09"/>
    <d v="2025-06-27T00:00:00"/>
    <s v="12-08-2025"/>
    <d v="2025-08-12T00:00:00"/>
    <s v="10:45"/>
    <n v="46"/>
    <x v="2"/>
    <s v="martes"/>
    <s v="Free tour por Santiago de Compostela"/>
    <n v="3"/>
    <n v="0"/>
    <s v="Javier Ramos Pasadas"/>
    <s v="661122807"/>
    <s v="Opinión solicitada"/>
  </r>
  <r>
    <n v="31676129"/>
    <x v="0"/>
    <s v="27-06-2025 22:14:36"/>
    <d v="2025-06-27T00:00:00"/>
    <s v="13-08-2025"/>
    <d v="2025-08-13T00:00:00"/>
    <s v="17:30"/>
    <n v="47"/>
    <x v="2"/>
    <s v="miércoles"/>
    <s v="Free tour por Santiago de Compostela"/>
    <n v="2"/>
    <n v="0"/>
    <s v="Carlota García Sánchez"/>
    <s v="650171160"/>
    <s v="Opinión solicitada"/>
  </r>
  <r>
    <n v="31675213"/>
    <x v="4"/>
    <s v="27-06-2025 21:23:11"/>
    <d v="2025-06-27T00:00:00"/>
    <s v="12-08-2025"/>
    <d v="2025-08-12T00:00:00"/>
    <s v="12:00"/>
    <n v="46"/>
    <x v="2"/>
    <s v="martes"/>
    <s v="Free tour por Santiago de Compostela"/>
    <n v="3"/>
    <n v="0"/>
    <s v="Magda Ofelia Chapa De Cantu"/>
    <s v="8183090343"/>
    <s v="Opinión solicitada"/>
  </r>
  <r>
    <n v="31674212"/>
    <x v="3"/>
    <s v="27-06-2025 20:35:46"/>
    <d v="2025-06-27T00:00:00"/>
    <s v="04-08-2025"/>
    <d v="2025-08-04T00:00:00"/>
    <s v="11:30"/>
    <n v="38"/>
    <x v="2"/>
    <s v="lunes"/>
    <s v="Visita guiada por la Catedral de Santiago"/>
    <n v="3"/>
    <n v="51"/>
    <s v="M Rosario León Román"/>
    <s v="667019734"/>
    <s v="Opinado"/>
  </r>
  <r>
    <n v="31665397"/>
    <x v="1"/>
    <s v="02-07-2025 16:12:48"/>
    <d v="2025-07-02T00:00:00"/>
    <s v="09-08-2025"/>
    <d v="2025-08-09T00:00:00"/>
    <s v="20:00"/>
    <n v="38"/>
    <x v="4"/>
    <s v="sábado"/>
    <s v="Free tour de los misterios y leyendas de Santiago"/>
    <n v="2"/>
    <n v="0"/>
    <s v="Lucía Fernández Lorite"/>
    <s v="622107628"/>
    <s v="Opinión solicitada"/>
  </r>
  <r>
    <n v="31663815"/>
    <x v="1"/>
    <s v="27-06-2025 11:41:10"/>
    <d v="2025-06-27T00:00:00"/>
    <s v="19-08-2025"/>
    <d v="2025-08-19T00:00:00"/>
    <s v="17:30"/>
    <n v="53"/>
    <x v="2"/>
    <s v="martes"/>
    <s v="Free tour por Santiago de Compostela"/>
    <n v="4"/>
    <n v="0"/>
    <s v="Carmen Maria Diaz Solano"/>
    <s v="630259535"/>
    <s v="Opinión solicitada"/>
  </r>
  <r>
    <n v="31660037"/>
    <x v="1"/>
    <s v="27-06-2025 08:35:10"/>
    <d v="2025-06-27T00:00:00"/>
    <s v="03-08-2025"/>
    <d v="2025-08-03T00:00:00"/>
    <s v="12:00"/>
    <n v="37"/>
    <x v="2"/>
    <s v="domingo"/>
    <s v="Free tour por Santiago de Compostela"/>
    <n v="1"/>
    <n v="0"/>
    <s v="Maria Soto"/>
    <s v="620425470"/>
    <s v="Opinado"/>
  </r>
  <r>
    <n v="31655952"/>
    <x v="1"/>
    <s v="27-06-2025 00:33:44"/>
    <d v="2025-06-27T00:00:00"/>
    <s v="17-08-2025"/>
    <d v="2025-08-17T00:00:00"/>
    <s v="18:00"/>
    <n v="51"/>
    <x v="2"/>
    <s v="domingo"/>
    <s v="Tour privado por Santiago"/>
    <n v="15"/>
    <n v="150"/>
    <s v="Margarita De Haro Teruel"/>
    <s v="646591278"/>
    <s v="Opinión solicitada"/>
  </r>
  <r>
    <n v="31654804"/>
    <x v="0"/>
    <s v="26-06-2025 23:24:36"/>
    <d v="2025-06-26T00:00:00"/>
    <s v="19-08-2025"/>
    <d v="2025-08-19T00:00:00"/>
    <s v="17:30"/>
    <n v="54"/>
    <x v="3"/>
    <s v="martes"/>
    <s v="Free tour por Santiago de Compostela"/>
    <n v="6"/>
    <n v="0"/>
    <s v="Teresa García Rubert"/>
    <s v="651113413"/>
    <s v="Opinado"/>
  </r>
  <r>
    <n v="31650734"/>
    <x v="1"/>
    <s v="26-06-2025 20:26:45"/>
    <d v="2025-06-26T00:00:00"/>
    <s v="01-08-2025"/>
    <d v="2025-08-01T00:00:00"/>
    <s v="12:00"/>
    <n v="36"/>
    <x v="3"/>
    <s v="viernes"/>
    <s v="Free tour por Santiago de Compostela"/>
    <n v="3"/>
    <n v="0"/>
    <s v="Mar Gil Illan"/>
    <s v="650080145"/>
    <s v="Opinión solicitada"/>
  </r>
  <r>
    <n v="31649156"/>
    <x v="2"/>
    <s v="26-06-2025 19:26:02"/>
    <d v="2025-06-26T00:00:00"/>
    <s v="27-08-2025"/>
    <d v="2025-08-27T00:00:00"/>
    <s v="11:30"/>
    <n v="62"/>
    <x v="3"/>
    <s v="miércoles"/>
    <s v="Visita guiada por la Catedral de Santiago"/>
    <n v="1"/>
    <n v="27"/>
    <s v="Gonzalo Villar Irastorza"/>
    <s v="650236858"/>
    <s v="Opinado"/>
  </r>
  <r>
    <n v="31648313"/>
    <x v="4"/>
    <s v="26-06-2025 18:51:13"/>
    <d v="2025-06-26T00:00:00"/>
    <s v="09-08-2025"/>
    <d v="2025-08-09T00:00:00"/>
    <s v="10:00"/>
    <n v="44"/>
    <x v="3"/>
    <s v="sábado"/>
    <s v="Visita guiada por la Catedral de Santiago"/>
    <n v="2"/>
    <n v="34"/>
    <s v="Jose Javier Olivan Del Cacho"/>
    <s v="607861781"/>
    <s v="Opinión solicitada"/>
  </r>
  <r>
    <n v="31641932"/>
    <x v="0"/>
    <s v="26-06-2025 13:38:57"/>
    <d v="2025-06-26T00:00:00"/>
    <s v="17-08-2025"/>
    <d v="2025-08-17T00:00:00"/>
    <s v="11:30"/>
    <n v="52"/>
    <x v="3"/>
    <s v="domingo"/>
    <s v="Visita guiada por la Catedral de Santiago"/>
    <n v="4"/>
    <n v="54"/>
    <s v="Carolina Aguilera Roldán"/>
    <s v="618103226"/>
    <s v="Opinión solicitada"/>
  </r>
  <r>
    <n v="31637384"/>
    <x v="1"/>
    <s v="26-06-2025 13:03:12"/>
    <d v="2025-06-26T00:00:00"/>
    <s v="22-08-2025"/>
    <d v="2025-08-22T00:00:00"/>
    <s v="10:45"/>
    <n v="57"/>
    <x v="3"/>
    <s v="viernes"/>
    <s v="Free tour por Santiago de Compostela"/>
    <n v="5"/>
    <n v="0"/>
    <s v="Lluïsa Torra Domínguez"/>
    <s v="656544184"/>
    <s v="Opinión solicitada"/>
  </r>
  <r>
    <n v="31637282"/>
    <x v="1"/>
    <s v="26-06-2025 09:50:19"/>
    <d v="2025-06-26T00:00:00"/>
    <s v="04-08-2025"/>
    <d v="2025-08-04T00:00:00"/>
    <s v="20:00"/>
    <n v="39"/>
    <x v="3"/>
    <s v="lunes"/>
    <s v="Free tour de los misterios y leyendas de Santiago"/>
    <n v="0"/>
    <n v="0"/>
    <s v="Marta Gómez Peso"/>
    <s v="618450718"/>
    <s v="No show"/>
  </r>
  <r>
    <n v="31631460"/>
    <x v="0"/>
    <s v="25-06-2025 23:47:52"/>
    <d v="2025-06-25T00:00:00"/>
    <s v="15-08-2025"/>
    <d v="2025-08-15T00:00:00"/>
    <s v="10:00"/>
    <n v="51"/>
    <x v="4"/>
    <s v="viernes"/>
    <s v="Free tour por Santiago de Compostela"/>
    <n v="2"/>
    <n v="0"/>
    <s v="José María Collantes"/>
    <s v="659691583"/>
    <s v="Opinión solicitada"/>
  </r>
  <r>
    <n v="31624984"/>
    <x v="1"/>
    <s v="25-06-2025 19:06:52"/>
    <d v="2025-06-25T00:00:00"/>
    <s v="04-08-2025"/>
    <d v="2025-08-04T00:00:00"/>
    <s v="11:30"/>
    <n v="40"/>
    <x v="4"/>
    <s v="lunes"/>
    <s v="Visita guiada por la Catedral de Santiago"/>
    <n v="2"/>
    <n v="24"/>
    <s v="Francisco Javier Tébar Massó"/>
    <s v="666405498"/>
    <s v="Opinión solicitada"/>
  </r>
  <r>
    <n v="31624806"/>
    <x v="1"/>
    <s v="25-06-2025 19:01:04"/>
    <d v="2025-06-25T00:00:00"/>
    <s v="03-08-2025"/>
    <d v="2025-08-03T00:00:00"/>
    <s v="18:45"/>
    <n v="39"/>
    <x v="4"/>
    <s v="domingo"/>
    <s v="Free tour por Santiago de Compostela"/>
    <n v="0"/>
    <n v="0"/>
    <s v="Belen Duran Gomez"/>
    <s v="685188334"/>
    <s v="No show"/>
  </r>
  <r>
    <n v="31624766"/>
    <x v="1"/>
    <s v="25-06-2025 19:27:20"/>
    <d v="2025-06-25T00:00:00"/>
    <s v="05-08-2025"/>
    <d v="2025-08-05T00:00:00"/>
    <s v="18:45"/>
    <n v="41"/>
    <x v="4"/>
    <s v="martes"/>
    <s v="Free tour por Santiago de Compostela"/>
    <n v="0"/>
    <n v="0"/>
    <s v="Pedro Gonzalez Sanchez"/>
    <s v="629085591"/>
    <s v="No show"/>
  </r>
  <r>
    <n v="31620724"/>
    <x v="4"/>
    <s v="25-06-2025 16:04:33"/>
    <d v="2025-06-25T00:00:00"/>
    <s v="12-08-2025"/>
    <d v="2025-08-12T00:00:00"/>
    <s v="11:30"/>
    <n v="48"/>
    <x v="4"/>
    <s v="martes"/>
    <s v="Visita guiada por la Catedral de Santiago"/>
    <n v="2"/>
    <n v="34"/>
    <s v="Julia Rodriguez Lara"/>
    <s v="670 55 30 78"/>
    <s v="Opinión solicitada"/>
  </r>
  <r>
    <n v="31614901"/>
    <x v="4"/>
    <s v="25-06-2025 11:19:42"/>
    <d v="2025-06-25T00:00:00"/>
    <s v="06-08-2025"/>
    <d v="2025-08-06T00:00:00"/>
    <s v="11:30"/>
    <n v="42"/>
    <x v="4"/>
    <s v="miércoles"/>
    <s v="Visita guiada por la Catedral de Santiago"/>
    <n v="2"/>
    <n v="54"/>
    <s v="Maria De Las Mercedes Sierra Reyes"/>
    <s v="653785114"/>
    <s v="Opinado"/>
  </r>
  <r>
    <n v="31610886"/>
    <x v="0"/>
    <s v="25-06-2025 06:45:00"/>
    <d v="2025-06-25T00:00:00"/>
    <s v="09-08-2025"/>
    <d v="2025-08-09T00:00:00"/>
    <s v="10:45"/>
    <n v="45"/>
    <x v="4"/>
    <s v="sábado"/>
    <s v="Free tour por Santiago de Compostela"/>
    <n v="4"/>
    <n v="0"/>
    <s v="Alberto Navarro Pellin"/>
    <s v="677609142"/>
    <s v="Opinión solicitada"/>
  </r>
  <r>
    <n v="31606874"/>
    <x v="0"/>
    <s v="24-06-2025 23:34:15"/>
    <d v="2025-06-24T00:00:00"/>
    <s v="05-08-2025"/>
    <d v="2025-08-05T00:00:00"/>
    <s v="18:45"/>
    <n v="42"/>
    <x v="5"/>
    <s v="martes"/>
    <s v="Free tour por Santiago de Compostela"/>
    <n v="4"/>
    <n v="0"/>
    <s v="Gumer Salas"/>
    <s v="651682308"/>
    <s v="Opinado"/>
  </r>
  <r>
    <n v="31603500"/>
    <x v="0"/>
    <s v="24-06-2025 21:16:54"/>
    <d v="2025-06-24T00:00:00"/>
    <s v="12-08-2025"/>
    <d v="2025-08-12T00:00:00"/>
    <s v="17:30"/>
    <n v="49"/>
    <x v="5"/>
    <s v="martes"/>
    <s v="Free tour por Santiago de Compostela"/>
    <n v="2"/>
    <n v="0"/>
    <s v="María Belén Naselli Bourgeois"/>
    <s v="601233600"/>
    <s v="Opinión solicitada"/>
  </r>
  <r>
    <n v="31602650"/>
    <x v="2"/>
    <s v="24-06-2025 20:46:43"/>
    <d v="2025-06-24T00:00:00"/>
    <s v="12-08-2025"/>
    <d v="2025-08-12T00:00:00"/>
    <s v="10:00"/>
    <n v="49"/>
    <x v="5"/>
    <s v="martes"/>
    <s v="Visita guiada por la Catedral de Santiago"/>
    <n v="4"/>
    <n v="108"/>
    <s v="Emilia Jávega Buedo"/>
    <s v="647839308"/>
    <s v="Opinión solicitada"/>
  </r>
  <r>
    <n v="31600835"/>
    <x v="0"/>
    <s v="24-06-2025 19:40:02"/>
    <d v="2025-06-24T00:00:00"/>
    <s v="24-08-2025"/>
    <d v="2025-08-24T00:00:00"/>
    <s v="12:00"/>
    <n v="61"/>
    <x v="5"/>
    <s v="domingo"/>
    <s v="Free tour por Santiago de Compostela"/>
    <n v="4"/>
    <n v="0"/>
    <s v="Angel Rodriguez Nieto"/>
    <s v="663421521"/>
    <s v="Opinado"/>
  </r>
  <r>
    <n v="31599251"/>
    <x v="2"/>
    <s v="24-06-2025 18:46:34"/>
    <d v="2025-06-24T00:00:00"/>
    <s v="07-08-2025"/>
    <d v="2025-08-07T00:00:00"/>
    <s v="10:00"/>
    <n v="44"/>
    <x v="5"/>
    <s v="jueves"/>
    <s v="Visita guiada por la Catedral de Santiago"/>
    <n v="2"/>
    <n v="78"/>
    <s v="Oscar Marin"/>
    <s v="620020529"/>
    <s v="Opinión solicitada"/>
  </r>
  <r>
    <n v="31598783"/>
    <x v="1"/>
    <s v="24-06-2025 18:40:03"/>
    <d v="2025-06-24T00:00:00"/>
    <s v="09-08-2025"/>
    <d v="2025-08-09T00:00:00"/>
    <s v="10:00"/>
    <n v="46"/>
    <x v="5"/>
    <s v="sábado"/>
    <s v="Visita guiada por la Catedral de Santiago"/>
    <n v="4"/>
    <n v="156"/>
    <s v="Pedro Perea Gento"/>
    <s v="629184724"/>
    <s v="Opinión solicitada"/>
  </r>
  <r>
    <n v="31589725"/>
    <x v="6"/>
    <s v="24-06-2025 11:44:52"/>
    <d v="2025-06-24T00:00:00"/>
    <s v="22-08-2025"/>
    <d v="2025-08-22T00:00:00"/>
    <s v="12:00"/>
    <n v="59"/>
    <x v="5"/>
    <s v="viernes"/>
    <s v="Free tour por Santiago de Compostela"/>
    <n v="4"/>
    <n v="0"/>
    <s v="Francisco José García Boix"/>
    <s v="661280239"/>
    <s v="Opinión solicitada"/>
  </r>
  <r>
    <n v="31579697"/>
    <x v="0"/>
    <s v="23-06-2025 22:54:59"/>
    <d v="2025-06-23T00:00:00"/>
    <s v="12-08-2025"/>
    <d v="2025-08-12T00:00:00"/>
    <s v="10:00"/>
    <n v="50"/>
    <x v="6"/>
    <s v="martes"/>
    <s v="Tour de Santiago de Compostela al completo con entradas"/>
    <n v="10"/>
    <n v="295"/>
    <s v="Sandra Gomez Aponte"/>
    <s v="0786053614"/>
    <s v="Opinado"/>
  </r>
  <r>
    <n v="31578794"/>
    <x v="1"/>
    <s v="23-06-2025 21:08:04"/>
    <d v="2025-06-23T00:00:00"/>
    <s v="05-08-2025"/>
    <d v="2025-08-05T00:00:00"/>
    <s v="10:00"/>
    <n v="43"/>
    <x v="6"/>
    <s v="martes"/>
    <s v="Tour de Santiago de Compostela al completo con entradas"/>
    <n v="3"/>
    <n v="135"/>
    <s v="Bárbara Flores Gómez"/>
    <s v="647063545"/>
    <s v="Opinado"/>
  </r>
  <r>
    <n v="31578651"/>
    <x v="1"/>
    <s v="23-06-2025 20:59:29"/>
    <d v="2025-06-23T00:00:00"/>
    <s v="06-08-2025"/>
    <d v="2025-08-06T00:00:00"/>
    <s v="12:00"/>
    <n v="44"/>
    <x v="6"/>
    <s v="miércoles"/>
    <s v="Free tour por Santiago de Compostela"/>
    <n v="2"/>
    <n v="0"/>
    <s v="Pedro Perales"/>
    <s v="637018425"/>
    <s v="Opinión solicitada"/>
  </r>
  <r>
    <n v="31577861"/>
    <x v="1"/>
    <s v="23-06-2025 20:24:38"/>
    <d v="2025-06-23T00:00:00"/>
    <s v="15-08-2025"/>
    <d v="2025-08-15T00:00:00"/>
    <s v="12:00"/>
    <n v="53"/>
    <x v="6"/>
    <s v="viernes"/>
    <s v="Free tour por Santiago de Compostela"/>
    <n v="2"/>
    <n v="0"/>
    <s v="Raquel García Tarilonte"/>
    <s v="661373406"/>
    <s v="Opinado"/>
  </r>
  <r>
    <n v="31576317"/>
    <x v="1"/>
    <s v="23-06-2025 19:22:38"/>
    <d v="2025-06-23T00:00:00"/>
    <s v="20-08-2025"/>
    <d v="2025-08-20T00:00:00"/>
    <s v="18:45"/>
    <n v="58"/>
    <x v="6"/>
    <s v="miércoles"/>
    <s v="Free tour por Santiago de Compostela"/>
    <n v="2"/>
    <n v="0"/>
    <s v="Alejandro Mille Cicuéndez"/>
    <s v="636454793"/>
    <s v="Opinado"/>
  </r>
  <r>
    <n v="31573297"/>
    <x v="1"/>
    <s v="28-07-2025 15:30:25"/>
    <d v="2025-07-28T00:00:00"/>
    <s v="04-08-2025"/>
    <d v="2025-08-04T00:00:00"/>
    <s v="17:30"/>
    <n v="7"/>
    <x v="6"/>
    <s v="lunes"/>
    <s v="Free tour por Santiago de Compostela"/>
    <n v="4"/>
    <n v="0"/>
    <s v="Carmen Villena Villena"/>
    <s v="615952172"/>
    <s v="Opinado"/>
  </r>
  <r>
    <n v="31567385"/>
    <x v="1"/>
    <s v="23-06-2025 12:06:24"/>
    <d v="2025-06-23T00:00:00"/>
    <s v="16-08-2025"/>
    <d v="2025-08-16T00:00:00"/>
    <s v="10:45"/>
    <n v="54"/>
    <x v="6"/>
    <s v="sábado"/>
    <s v="Free tour por Santiago de Compostela"/>
    <n v="0"/>
    <n v="0"/>
    <s v="Paqui Gomez Del Pulgar"/>
    <s v="601460968"/>
    <s v="No show"/>
  </r>
  <r>
    <n v="31566574"/>
    <x v="1"/>
    <s v="23-06-2025 11:27:21"/>
    <d v="2025-06-23T00:00:00"/>
    <s v="16-08-2025"/>
    <d v="2025-08-16T00:00:00"/>
    <s v="10:45"/>
    <n v="54"/>
    <x v="6"/>
    <s v="sábado"/>
    <s v="Free tour por Santiago de Compostela"/>
    <n v="2"/>
    <n v="0"/>
    <s v="Alejandro Soriano Egido"/>
    <s v="600877715"/>
    <s v="Opinión solicitada"/>
  </r>
  <r>
    <n v="31565762"/>
    <x v="4"/>
    <s v="23-06-2025 10:41:00"/>
    <d v="2025-06-23T00:00:00"/>
    <s v="07-08-2025"/>
    <d v="2025-08-07T00:00:00"/>
    <s v="12:00"/>
    <n v="45"/>
    <x v="6"/>
    <s v="jueves"/>
    <s v="Free tour por Santiago de Compostela"/>
    <n v="2"/>
    <n v="0"/>
    <s v="Rafael Colas Sanz"/>
    <s v="626563094"/>
    <s v="Opinión solicitada"/>
  </r>
  <r>
    <n v="31565417"/>
    <x v="0"/>
    <s v="23-06-2025 10:24:28"/>
    <d v="2025-06-23T00:00:00"/>
    <s v="06-08-2025"/>
    <d v="2025-08-06T00:00:00"/>
    <s v="10:45"/>
    <n v="44"/>
    <x v="6"/>
    <s v="miércoles"/>
    <s v="Free tour por Santiago de Compostela"/>
    <n v="2"/>
    <n v="0"/>
    <s v="Sandra Gonzalez Martinez"/>
    <s v="633046286"/>
    <s v="Opinión solicitada"/>
  </r>
  <r>
    <n v="31564940"/>
    <x v="0"/>
    <s v="23-06-2025 09:58:33"/>
    <d v="2025-06-23T00:00:00"/>
    <s v="21-08-2025"/>
    <d v="2025-08-21T00:00:00"/>
    <s v="10:00"/>
    <n v="59"/>
    <x v="6"/>
    <s v="jueves"/>
    <s v="Visita guiada por la Catedral de Santiago"/>
    <n v="2"/>
    <n v="78"/>
    <s v="Alvar Piera"/>
    <s v="610524958"/>
    <s v="Opinado"/>
  </r>
  <r>
    <n v="31559495"/>
    <x v="0"/>
    <s v="22-06-2025 23:52:53"/>
    <d v="2025-06-22T00:00:00"/>
    <s v="06-08-2025"/>
    <d v="2025-08-06T00:00:00"/>
    <s v="18:45"/>
    <n v="45"/>
    <x v="0"/>
    <s v="miércoles"/>
    <s v="Free tour por Santiago de Compostela"/>
    <n v="3"/>
    <n v="0"/>
    <s v="Sara Núñez"/>
    <s v="690167988"/>
    <s v="Opinión solicitada"/>
  </r>
  <r>
    <n v="31557920"/>
    <x v="0"/>
    <s v="22-06-2025 22:48:02"/>
    <d v="2025-06-22T00:00:00"/>
    <s v="17-08-2025"/>
    <d v="2025-08-17T00:00:00"/>
    <s v="10:00"/>
    <n v="56"/>
    <x v="0"/>
    <s v="domingo"/>
    <s v="Free tour por Santiago de Compostela"/>
    <n v="2"/>
    <n v="0"/>
    <s v="Lledo Garcia Canos"/>
    <s v="646702248"/>
    <s v="Opinión solicitada"/>
  </r>
  <r>
    <n v="31557173"/>
    <x v="1"/>
    <s v="22-06-2025 22:18:37"/>
    <d v="2025-06-22T00:00:00"/>
    <s v="12-08-2025"/>
    <d v="2025-08-12T00:00:00"/>
    <s v="10:45"/>
    <n v="51"/>
    <x v="0"/>
    <s v="martes"/>
    <s v="Free tour por Santiago de Compostela"/>
    <n v="3"/>
    <n v="0"/>
    <s v="Jose Carlos Vidal López"/>
    <s v="661727271"/>
    <s v="Opinión solicitada"/>
  </r>
  <r>
    <n v="31556148"/>
    <x v="0"/>
    <s v="22-06-2025 21:57:26"/>
    <d v="2025-06-22T00:00:00"/>
    <s v="12-08-2025"/>
    <d v="2025-08-12T00:00:00"/>
    <s v="10:00"/>
    <n v="51"/>
    <x v="0"/>
    <s v="martes"/>
    <s v="Visita guiada por la Catedral de Santiago"/>
    <n v="4"/>
    <n v="38"/>
    <s v="Lourdes García Baquerizo"/>
    <s v="678702662"/>
    <s v="Opinión solicitada"/>
  </r>
  <r>
    <n v="31555974"/>
    <x v="0"/>
    <s v="22-06-2025 21:33:39"/>
    <d v="2025-06-22T00:00:00"/>
    <s v="12-08-2025"/>
    <d v="2025-08-12T00:00:00"/>
    <s v="10:00"/>
    <n v="51"/>
    <x v="0"/>
    <s v="martes"/>
    <s v="Visita guiada por la Catedral de Santiago"/>
    <n v="7"/>
    <n v="264"/>
    <s v="Miguel Sanchez Fuentes"/>
    <s v="600515238"/>
    <s v="Opinión solicitada"/>
  </r>
  <r>
    <n v="31555708"/>
    <x v="0"/>
    <s v="22-06-2025 21:25:40"/>
    <d v="2025-06-22T00:00:00"/>
    <s v="05-08-2025"/>
    <d v="2025-08-05T00:00:00"/>
    <s v="12:00"/>
    <n v="44"/>
    <x v="0"/>
    <s v="martes"/>
    <s v="Free tour por Santiago de Compostela"/>
    <n v="3"/>
    <n v="0"/>
    <s v="Antonio Jesús Hernandez Avellaneda"/>
    <s v="633000054"/>
    <s v="Opinión solicitada"/>
  </r>
  <r>
    <n v="31552195"/>
    <x v="3"/>
    <s v="22-06-2025 19:34:26"/>
    <d v="2025-06-22T00:00:00"/>
    <s v="10-08-2025"/>
    <d v="2025-08-10T00:00:00"/>
    <s v="12:00"/>
    <n v="49"/>
    <x v="0"/>
    <s v="domingo"/>
    <s v="Free tour por Santiago de Compostela"/>
    <n v="2"/>
    <n v="0"/>
    <s v="Denisa Paula Moraru"/>
    <s v="678146218"/>
    <s v="Opinado"/>
  </r>
  <r>
    <n v="31544626"/>
    <x v="1"/>
    <s v="22-06-2025 14:07:59"/>
    <d v="2025-06-22T00:00:00"/>
    <s v="19-08-2025"/>
    <d v="2025-08-19T00:00:00"/>
    <s v="10:00"/>
    <n v="58"/>
    <x v="0"/>
    <s v="martes"/>
    <s v="Visita guiada por la Catedral de Santiago"/>
    <n v="2"/>
    <n v="78"/>
    <s v="Antonio Javier García Mesa"/>
    <s v="667544590"/>
    <s v="Opinado"/>
  </r>
  <r>
    <n v="31542832"/>
    <x v="0"/>
    <s v="22-06-2025 12:40:28"/>
    <d v="2025-06-22T00:00:00"/>
    <s v="23-08-2025"/>
    <d v="2025-08-23T00:00:00"/>
    <s v="10:45"/>
    <n v="62"/>
    <x v="0"/>
    <s v="sábado"/>
    <s v="Free tour por Santiago de Compostela"/>
    <n v="3"/>
    <n v="0"/>
    <s v="Jose Pedro Morant Aguilar"/>
    <s v="618984932"/>
    <s v="Opinión solicitada"/>
  </r>
  <r>
    <n v="31542727"/>
    <x v="0"/>
    <s v="22-06-2025 12:35:52"/>
    <d v="2025-06-22T00:00:00"/>
    <s v="24-08-2025"/>
    <d v="2025-08-24T00:00:00"/>
    <s v="20:00"/>
    <n v="63"/>
    <x v="0"/>
    <s v="domingo"/>
    <s v="Free tour de los misterios y leyendas de Santiago"/>
    <n v="2"/>
    <n v="0"/>
    <s v="David Toscano Limon"/>
    <s v="692716884"/>
    <s v="Opinión solicitada"/>
  </r>
  <r>
    <n v="31539913"/>
    <x v="0"/>
    <s v="22-06-2025 10:08:47"/>
    <d v="2025-06-22T00:00:00"/>
    <s v="09-08-2025"/>
    <d v="2025-08-09T00:00:00"/>
    <s v="12:00"/>
    <n v="48"/>
    <x v="0"/>
    <s v="sábado"/>
    <s v="Free tour por Santiago de Compostela"/>
    <n v="2"/>
    <n v="0"/>
    <s v="Javier Ruiz Cuesta"/>
    <s v="617046627"/>
    <s v="Opinión solicitada"/>
  </r>
  <r>
    <n v="31527372"/>
    <x v="4"/>
    <s v="21-06-2025 17:39:28"/>
    <d v="2025-06-21T00:00:00"/>
    <s v="19-08-2025"/>
    <d v="2025-08-19T00:00:00"/>
    <s v="18:45"/>
    <n v="59"/>
    <x v="1"/>
    <s v="martes"/>
    <s v="Free tour por Santiago de Compostela"/>
    <n v="0"/>
    <n v="0"/>
    <s v="Mattia Dorazio"/>
    <s v="611199416"/>
    <s v="No show"/>
  </r>
  <r>
    <n v="31525753"/>
    <x v="0"/>
    <s v="21-06-2025 16:10:02"/>
    <d v="2025-06-21T00:00:00"/>
    <s v="01-08-2025"/>
    <d v="2025-08-01T00:00:00"/>
    <s v="10:45"/>
    <n v="41"/>
    <x v="1"/>
    <s v="viernes"/>
    <s v="Free tour por Santiago de Compostela"/>
    <n v="0"/>
    <n v="0"/>
    <s v="Eugenia Montiel Roa"/>
    <s v="669209698"/>
    <s v="No show"/>
  </r>
  <r>
    <n v="31512111"/>
    <x v="1"/>
    <s v="30-07-2025 11:59:57"/>
    <d v="2025-07-30T00:00:00"/>
    <s v="08-08-2025"/>
    <d v="2025-08-08T00:00:00"/>
    <s v="12:00"/>
    <n v="9"/>
    <x v="4"/>
    <s v="viernes"/>
    <s v="Free tour por Santiago de Compostela"/>
    <n v="4"/>
    <n v="0"/>
    <s v="Pilar Lazaro"/>
    <s v="605375250"/>
    <s v="Opinión solicitada"/>
  </r>
  <r>
    <n v="31507672"/>
    <x v="0"/>
    <s v="20-06-2025 18:45:46"/>
    <d v="2025-06-20T00:00:00"/>
    <s v="23-08-2025"/>
    <d v="2025-08-23T00:00:00"/>
    <s v="17:30"/>
    <n v="64"/>
    <x v="2"/>
    <s v="sábado"/>
    <s v="Free tour por Santiago de Compostela"/>
    <n v="4"/>
    <n v="0"/>
    <s v="Paco Diaz"/>
    <s v="696644538"/>
    <s v="Opinión solicitada"/>
  </r>
  <r>
    <n v="31502009"/>
    <x v="0"/>
    <s v="20-06-2025 14:03:00"/>
    <d v="2025-06-20T00:00:00"/>
    <s v="26-08-2025"/>
    <d v="2025-08-26T00:00:00"/>
    <s v="10:45"/>
    <n v="67"/>
    <x v="2"/>
    <s v="martes"/>
    <s v="Free tour por Santiago de Compostela"/>
    <n v="4"/>
    <n v="0"/>
    <s v="Jose Manuel Rodríguez Montanero"/>
    <s v="659160004"/>
    <s v="Opinado"/>
  </r>
  <r>
    <n v="31497318"/>
    <x v="1"/>
    <s v="20-06-2025 10:15:30"/>
    <d v="2025-06-20T00:00:00"/>
    <s v="14-08-2025"/>
    <d v="2025-08-14T00:00:00"/>
    <s v="12:00"/>
    <n v="55"/>
    <x v="2"/>
    <s v="jueves"/>
    <s v="Free tour por Santiago de Compostela"/>
    <n v="3"/>
    <n v="0"/>
    <s v="Zulema Motos Hernández"/>
    <s v="646545042"/>
    <s v="Opinión solicitada"/>
  </r>
  <r>
    <n v="31491261"/>
    <x v="1"/>
    <s v="19-06-2025 23:52:51"/>
    <d v="2025-06-19T00:00:00"/>
    <s v="28-08-2025"/>
    <d v="2025-08-28T00:00:00"/>
    <s v="20:00"/>
    <n v="70"/>
    <x v="3"/>
    <s v="jueves"/>
    <s v="Free tour de los misterios y leyendas de Santiago"/>
    <n v="3"/>
    <n v="0"/>
    <s v="Claudia Agudelo"/>
    <s v="625610454"/>
    <s v="Opinión solicitada"/>
  </r>
  <r>
    <n v="31490562"/>
    <x v="0"/>
    <s v="03-08-2025 23:36:00"/>
    <d v="2025-08-03T00:00:00"/>
    <s v="11-08-2025"/>
    <d v="2025-08-11T00:00:00"/>
    <s v="17:30"/>
    <n v="8"/>
    <x v="0"/>
    <s v="lunes"/>
    <s v="Free tour por Santiago de Compostela"/>
    <n v="2"/>
    <n v="0"/>
    <s v="Pedr Gomez Pallares"/>
    <s v="609581559"/>
    <s v="Opinado"/>
  </r>
  <r>
    <n v="31486880"/>
    <x v="1"/>
    <s v="19-06-2025 20:43:42"/>
    <d v="2025-06-19T00:00:00"/>
    <s v="05-08-2025"/>
    <d v="2025-08-05T00:00:00"/>
    <s v="10:45"/>
    <n v="47"/>
    <x v="3"/>
    <s v="martes"/>
    <s v="Free tour por Santiago de Compostela"/>
    <n v="2"/>
    <n v="0"/>
    <s v="álvaro Núñez Cabezas"/>
    <s v="664832459"/>
    <s v="Opinión solicitada"/>
  </r>
  <r>
    <n v="31485962"/>
    <x v="1"/>
    <s v="19-06-2025 19:56:19"/>
    <d v="2025-06-19T00:00:00"/>
    <s v="05-08-2025"/>
    <d v="2025-08-05T00:00:00"/>
    <s v="18:45"/>
    <n v="47"/>
    <x v="3"/>
    <s v="martes"/>
    <s v="Free tour por Santiago de Compostela"/>
    <n v="5"/>
    <n v="0"/>
    <s v="Andrés  Ramón Herrera Garcia"/>
    <s v="650461790"/>
    <s v="Opinión solicitada"/>
  </r>
  <r>
    <n v="31483241"/>
    <x v="0"/>
    <s v="19-06-2025 18:10:09"/>
    <d v="2025-06-19T00:00:00"/>
    <s v="15-08-2025"/>
    <d v="2025-08-15T00:00:00"/>
    <s v="10:45"/>
    <n v="57"/>
    <x v="3"/>
    <s v="viernes"/>
    <s v="Free tour por Santiago de Compostela"/>
    <n v="4"/>
    <n v="0"/>
    <s v="Maria Del Sol Castillo Milena"/>
    <s v="661971182"/>
    <s v="Opinión solicitada"/>
  </r>
  <r>
    <n v="31482966"/>
    <x v="0"/>
    <s v="19-06-2025 17:59:02"/>
    <d v="2025-06-19T00:00:00"/>
    <s v="02-08-2025"/>
    <d v="2025-08-02T00:00:00"/>
    <s v="18:45"/>
    <n v="44"/>
    <x v="3"/>
    <s v="sábado"/>
    <s v="Free tour por Santiago de Compostela"/>
    <n v="5"/>
    <n v="0"/>
    <s v="Pedro Luis Miranda Alonso"/>
    <s v="684238814"/>
    <s v="Opinado"/>
  </r>
  <r>
    <n v="31479828"/>
    <x v="3"/>
    <s v="19-06-2025 15:39:38"/>
    <d v="2025-06-19T00:00:00"/>
    <s v="07-08-2025"/>
    <d v="2025-08-07T00:00:00"/>
    <s v="11:30"/>
    <n v="49"/>
    <x v="3"/>
    <s v="jueves"/>
    <s v="Visita guiada por la Catedral de Santiago"/>
    <n v="2"/>
    <n v="54"/>
    <s v="Carlos Mogena Fernández"/>
    <s v="670850662"/>
    <s v="Opinión solicitada"/>
  </r>
  <r>
    <n v="31479320"/>
    <x v="1"/>
    <s v="19-06-2025 15:28:03"/>
    <d v="2025-06-19T00:00:00"/>
    <s v="08-08-2025"/>
    <d v="2025-08-08T00:00:00"/>
    <s v="20:00"/>
    <n v="50"/>
    <x v="3"/>
    <s v="viernes"/>
    <s v="Free tour de los misterios y leyendas de Santiago"/>
    <n v="3"/>
    <n v="0"/>
    <s v="Maribel Moreno Rodriguez"/>
    <s v="666775123"/>
    <s v="Opinado"/>
  </r>
  <r>
    <n v="31478219"/>
    <x v="0"/>
    <s v="19-06-2025 13:55:16"/>
    <d v="2025-06-19T00:00:00"/>
    <s v="19-08-2025"/>
    <d v="2025-08-19T00:00:00"/>
    <s v="20:00"/>
    <n v="61"/>
    <x v="3"/>
    <s v="martes"/>
    <s v="Free tour de los misterios y leyendas de Santiago"/>
    <n v="2"/>
    <n v="0"/>
    <s v="Lucía Lavín Díaz De Greñu"/>
    <s v="675928896"/>
    <s v="Opinión solicitada"/>
  </r>
  <r>
    <n v="31473141"/>
    <x v="0"/>
    <s v="19-06-2025 09:14:52"/>
    <d v="2025-06-19T00:00:00"/>
    <s v="04-08-2025"/>
    <d v="2025-08-04T00:00:00"/>
    <s v="17:30"/>
    <n v="46"/>
    <x v="3"/>
    <s v="lunes"/>
    <s v="Free tour por Santiago de Compostela"/>
    <n v="2"/>
    <n v="0"/>
    <s v="Jaime Andreu"/>
    <s v="608067120"/>
    <s v="Opinado"/>
  </r>
  <r>
    <n v="31456973"/>
    <x v="1"/>
    <s v="18-06-2025 16:08:18"/>
    <d v="2025-06-18T00:00:00"/>
    <s v="06-08-2025"/>
    <d v="2025-08-06T00:00:00"/>
    <s v="12:00"/>
    <n v="49"/>
    <x v="4"/>
    <s v="miércoles"/>
    <s v="Free tour por Santiago de Compostela"/>
    <n v="2"/>
    <n v="0"/>
    <s v="Alba Crespo"/>
    <s v="622527883"/>
    <s v="Opinión solicitada"/>
  </r>
  <r>
    <n v="31452178"/>
    <x v="4"/>
    <s v="18-06-2025 11:48:44"/>
    <d v="2025-06-18T00:00:00"/>
    <s v="26-08-2025"/>
    <d v="2025-08-26T00:00:00"/>
    <s v="11:30"/>
    <n v="69"/>
    <x v="4"/>
    <s v="martes"/>
    <s v="Visita guiada por la Catedral de Santiago"/>
    <n v="2"/>
    <n v="34"/>
    <s v="Juan Bautista Fuster"/>
    <s v="665928176"/>
    <s v="Opinión solicitada"/>
  </r>
  <r>
    <n v="31450391"/>
    <x v="1"/>
    <s v="18-06-2025 10:07:30"/>
    <d v="2025-06-18T00:00:00"/>
    <s v="03-08-2025"/>
    <d v="2025-08-03T00:00:00"/>
    <s v="10:00"/>
    <n v="46"/>
    <x v="4"/>
    <s v="domingo"/>
    <s v="Visita guiada por la Catedral de Santiago"/>
    <n v="2"/>
    <n v="78"/>
    <s v="Juan Jose Moreno Carmona"/>
    <s v="647066304"/>
    <s v="Opinión solicitada"/>
  </r>
  <r>
    <n v="31448220"/>
    <x v="1"/>
    <s v="18-06-2025 06:27:56"/>
    <d v="2025-06-18T00:00:00"/>
    <s v="17-08-2025"/>
    <d v="2025-08-17T00:00:00"/>
    <s v="20:00"/>
    <n v="60"/>
    <x v="4"/>
    <s v="domingo"/>
    <s v="Free tour de los misterios y leyendas de Santiago"/>
    <n v="2"/>
    <n v="0"/>
    <s v="Daniel Sánchez"/>
    <s v="603593761"/>
    <s v="Opinado"/>
  </r>
  <r>
    <n v="31438719"/>
    <x v="1"/>
    <s v="17-06-2025 20:14:48"/>
    <d v="2025-06-17T00:00:00"/>
    <s v="18-08-2025"/>
    <d v="2025-08-18T00:00:00"/>
    <s v="12:00"/>
    <n v="62"/>
    <x v="5"/>
    <s v="lunes"/>
    <s v="Free tour por Santiago de Compostela"/>
    <n v="2"/>
    <n v="0"/>
    <s v="Jingmiao Ye"/>
    <s v="688240718"/>
    <s v="Opinado"/>
  </r>
  <r>
    <n v="31437393"/>
    <x v="4"/>
    <s v="17-06-2025 19:20:21"/>
    <d v="2025-06-17T00:00:00"/>
    <s v="24-08-2025"/>
    <d v="2025-08-24T00:00:00"/>
    <s v="12:00"/>
    <n v="68"/>
    <x v="5"/>
    <s v="domingo"/>
    <s v="Visita guidata alla Cattedrale di Santiago e al suo museo"/>
    <n v="5"/>
    <n v="135"/>
    <s v="Massimo Ingrassia"/>
    <s v="3479949966"/>
    <s v="Opinado"/>
  </r>
  <r>
    <n v="31432981"/>
    <x v="1"/>
    <s v="18-06-2025 14:47:04"/>
    <d v="2025-06-18T00:00:00"/>
    <s v="13-08-2025"/>
    <d v="2025-08-13T00:00:00"/>
    <s v="12:00"/>
    <n v="56"/>
    <x v="4"/>
    <s v="miércoles"/>
    <s v="Free tour por Santiago de Compostela"/>
    <n v="4"/>
    <n v="0"/>
    <s v="Mario Cruz Muñoz"/>
    <s v="644738573"/>
    <s v="Opinión solicitada"/>
  </r>
  <r>
    <n v="31429761"/>
    <x v="0"/>
    <s v="17-06-2025 13:30:46"/>
    <d v="2025-06-17T00:00:00"/>
    <s v="02-08-2025"/>
    <d v="2025-08-02T00:00:00"/>
    <s v="18:45"/>
    <n v="46"/>
    <x v="5"/>
    <s v="sábado"/>
    <s v="Free tour por Santiago de Compostela"/>
    <n v="2"/>
    <n v="0"/>
    <s v="Elisa Maiso Fontecha"/>
    <s v="679194001"/>
    <s v="Opinión solicitada"/>
  </r>
  <r>
    <n v="31427957"/>
    <x v="2"/>
    <s v="17-06-2025 11:58:07"/>
    <d v="2025-06-17T00:00:00"/>
    <s v="02-08-2025"/>
    <d v="2025-08-02T00:00:00"/>
    <s v="10:45"/>
    <n v="46"/>
    <x v="5"/>
    <s v="sábado"/>
    <s v="Free tour por Santiago de Compostela"/>
    <n v="3"/>
    <n v="0"/>
    <s v="Eva Portugués González"/>
    <s v="638280362"/>
    <s v="Opinado"/>
  </r>
  <r>
    <n v="31427713"/>
    <x v="1"/>
    <s v="17-06-2025 11:47:17"/>
    <d v="2025-06-17T00:00:00"/>
    <s v="03-08-2025"/>
    <d v="2025-08-03T00:00:00"/>
    <s v="12:00"/>
    <n v="47"/>
    <x v="5"/>
    <s v="domingo"/>
    <s v="Visite de la Cathédrale Saint-Jacques-de-Compostelle + Musée"/>
    <n v="2"/>
    <n v="54"/>
    <s v="Gisèle Pons"/>
    <s v="+33610358574"/>
    <s v="Opinión solicitada"/>
  </r>
  <r>
    <n v="31425327"/>
    <x v="1"/>
    <s v="17-06-2025 09:46:16"/>
    <d v="2025-06-17T00:00:00"/>
    <s v="16-08-2025"/>
    <d v="2025-08-16T00:00:00"/>
    <s v="17:30"/>
    <n v="60"/>
    <x v="5"/>
    <s v="sábado"/>
    <s v="Free tour por Santiago de Compostela"/>
    <n v="2"/>
    <n v="0"/>
    <s v="Silvia Vernia Ferrando"/>
    <s v="679271766"/>
    <s v="Opinado"/>
  </r>
  <r>
    <n v="31423772"/>
    <x v="1"/>
    <s v="17-06-2025 22:40:23"/>
    <d v="2025-06-17T00:00:00"/>
    <s v="19-08-2025"/>
    <d v="2025-08-19T00:00:00"/>
    <s v="18:45"/>
    <n v="63"/>
    <x v="5"/>
    <s v="martes"/>
    <s v="Free tour por Santiago de Compostela"/>
    <n v="4"/>
    <n v="0"/>
    <s v="Marcela Mendoza"/>
    <s v="01158215297"/>
    <s v="Opinión solicitada"/>
  </r>
  <r>
    <n v="31422096"/>
    <x v="3"/>
    <s v="17-06-2025 02:24:28"/>
    <d v="2025-06-17T00:00:00"/>
    <s v="04-08-2025"/>
    <d v="2025-08-04T00:00:00"/>
    <s v="10:45"/>
    <n v="48"/>
    <x v="5"/>
    <s v="lunes"/>
    <s v="Free tour por Santiago de Compostela"/>
    <n v="4"/>
    <n v="0"/>
    <s v="Celia Puche Louzán"/>
    <s v="690998557"/>
    <s v="Opinión solicitada"/>
  </r>
  <r>
    <n v="31417830"/>
    <x v="1"/>
    <s v="16-06-2025 22:46:30"/>
    <d v="2025-06-16T00:00:00"/>
    <s v="08-08-2025"/>
    <d v="2025-08-08T00:00:00"/>
    <s v="11:30"/>
    <n v="53"/>
    <x v="6"/>
    <s v="viernes"/>
    <s v="Visita guiada por la Catedral de Santiago"/>
    <n v="2"/>
    <n v="54"/>
    <s v="Jesus Costales Vallejo"/>
    <s v="667846699"/>
    <s v="Opinión solicitada"/>
  </r>
  <r>
    <n v="31417613"/>
    <x v="1"/>
    <s v="16-06-2025 22:37:12"/>
    <d v="2025-06-16T00:00:00"/>
    <s v="12-08-2025"/>
    <d v="2025-08-12T00:00:00"/>
    <s v="18:45"/>
    <n v="57"/>
    <x v="6"/>
    <s v="martes"/>
    <s v="Free tour por Santiago de Compostela"/>
    <n v="3"/>
    <n v="0"/>
    <s v="Antonio Fernandez Esteban"/>
    <s v="606666352"/>
    <s v="Opinión solicitada"/>
  </r>
  <r>
    <n v="31416357"/>
    <x v="1"/>
    <s v="16-06-2025 21:45:54"/>
    <d v="2025-06-16T00:00:00"/>
    <s v="13-08-2025"/>
    <d v="2025-08-13T00:00:00"/>
    <s v="10:45"/>
    <n v="58"/>
    <x v="6"/>
    <s v="miércoles"/>
    <s v="Free tour por Santiago de Compostela"/>
    <n v="2"/>
    <n v="0"/>
    <s v="Susana Biosca Peris"/>
    <s v="670901663"/>
    <s v="Opinado"/>
  </r>
  <r>
    <n v="31407363"/>
    <x v="0"/>
    <s v="16-06-2025 16:09:19"/>
    <d v="2025-06-16T00:00:00"/>
    <s v="08-08-2025"/>
    <d v="2025-08-08T00:00:00"/>
    <s v="18:45"/>
    <n v="53"/>
    <x v="6"/>
    <s v="viernes"/>
    <s v="Free tour por Santiago de Compostela"/>
    <n v="2"/>
    <n v="0"/>
    <s v="Carmen Cañada Espinosa"/>
    <s v="629836136"/>
    <s v="Opinión solicitada"/>
  </r>
  <r>
    <n v="31404368"/>
    <x v="0"/>
    <s v="16-06-2025 13:13:13"/>
    <d v="2025-06-16T00:00:00"/>
    <s v="21-08-2025"/>
    <d v="2025-08-21T00:00:00"/>
    <s v="16:00"/>
    <n v="66"/>
    <x v="6"/>
    <s v="jueves"/>
    <s v="Visita guiada por la Catedral de Santiago"/>
    <n v="2"/>
    <n v="34"/>
    <s v="Adrián García Casado"/>
    <s v="675936984"/>
    <s v="Opinión solicitada"/>
  </r>
  <r>
    <n v="31403301"/>
    <x v="4"/>
    <s v="16-06-2025 12:13:42"/>
    <d v="2025-06-16T00:00:00"/>
    <s v="10-08-2025"/>
    <d v="2025-08-10T00:00:00"/>
    <s v="10:45"/>
    <n v="55"/>
    <x v="6"/>
    <s v="domingo"/>
    <s v="Free tour por Santiago de Compostela"/>
    <n v="2"/>
    <n v="0"/>
    <s v="Juan Carlos Escobosa"/>
    <s v="699880647"/>
    <s v="Opinado"/>
  </r>
  <r>
    <n v="31391729"/>
    <x v="1"/>
    <s v="15-06-2025 21:43:40"/>
    <d v="2025-06-15T00:00:00"/>
    <s v="25-08-2025"/>
    <d v="2025-08-25T00:00:00"/>
    <s v="17:30"/>
    <n v="71"/>
    <x v="0"/>
    <s v="lunes"/>
    <s v="Free tour por Santiago de Compostela"/>
    <n v="2"/>
    <n v="0"/>
    <s v="Sara Jimenez Jimenez"/>
    <s v="637342589"/>
    <s v="Opinión solicitada"/>
  </r>
  <r>
    <n v="31388140"/>
    <x v="5"/>
    <s v="15-06-2025 19:34:13"/>
    <d v="2025-06-15T00:00:00"/>
    <s v="20-08-2025"/>
    <d v="2025-08-20T00:00:00"/>
    <s v="20:00"/>
    <n v="66"/>
    <x v="0"/>
    <s v="miércoles"/>
    <s v="Free tour de los misterios y leyendas de Santiago"/>
    <n v="1"/>
    <n v="0"/>
    <s v="Mcarmen Cabezas Moyano"/>
    <s v="639455960"/>
    <s v="Opinión solicitada"/>
  </r>
  <r>
    <n v="31382151"/>
    <x v="1"/>
    <s v="15-06-2025 15:17:16"/>
    <d v="2025-06-15T00:00:00"/>
    <s v="18-08-2025"/>
    <d v="2025-08-18T00:00:00"/>
    <s v="10:45"/>
    <n v="64"/>
    <x v="0"/>
    <s v="lunes"/>
    <s v="Free tour por Santiago de Compostela"/>
    <n v="2"/>
    <n v="0"/>
    <s v="Jose  Manuel Arroyo  Panal"/>
    <s v="607317316"/>
    <s v="Opinado"/>
  </r>
  <r>
    <n v="31379461"/>
    <x v="0"/>
    <s v="15-06-2025 12:53:24"/>
    <d v="2025-06-15T00:00:00"/>
    <s v="17-08-2025"/>
    <d v="2025-08-17T00:00:00"/>
    <s v="10:00"/>
    <n v="63"/>
    <x v="0"/>
    <s v="domingo"/>
    <s v="Visita guiada por la Catedral de Santiago"/>
    <n v="3"/>
    <n v="108"/>
    <s v="Oscar Jiménez Puga"/>
    <s v="627803422"/>
    <s v="Opinado"/>
  </r>
  <r>
    <n v="31377476"/>
    <x v="6"/>
    <s v="15-06-2025 11:13:32"/>
    <d v="2025-06-15T00:00:00"/>
    <s v="27-08-2025"/>
    <d v="2025-08-27T00:00:00"/>
    <s v="12:00"/>
    <n v="73"/>
    <x v="0"/>
    <s v="miércoles"/>
    <s v="Free tour por Santiago de Compostela"/>
    <n v="1"/>
    <n v="0"/>
    <s v="Juan José Bustamante"/>
    <s v="606164286"/>
    <s v="Opinión solicitada"/>
  </r>
  <r>
    <n v="31376511"/>
    <x v="1"/>
    <s v="15-06-2025 10:19:58"/>
    <d v="2025-06-15T00:00:00"/>
    <s v="06-08-2025"/>
    <d v="2025-08-06T00:00:00"/>
    <s v="12:00"/>
    <n v="52"/>
    <x v="0"/>
    <s v="miércoles"/>
    <s v="Free tour por Santiago de Compostela"/>
    <n v="3"/>
    <n v="0"/>
    <s v="Alejandro Ortuño Seva"/>
    <s v="651996849"/>
    <s v="Opinión solicitada"/>
  </r>
  <r>
    <n v="31370581"/>
    <x v="1"/>
    <s v="14-06-2025 23:19:29"/>
    <d v="2025-06-14T00:00:00"/>
    <s v="05-08-2025"/>
    <d v="2025-08-05T00:00:00"/>
    <s v="10:45"/>
    <n v="52"/>
    <x v="1"/>
    <s v="martes"/>
    <s v="Free tour por Santiago de Compostela"/>
    <n v="4"/>
    <n v="0"/>
    <s v="Luis Lopez Lopez"/>
    <s v="394987"/>
    <s v="Opinado"/>
  </r>
  <r>
    <n v="31367820"/>
    <x v="0"/>
    <s v="14-06-2025 20:49:20"/>
    <d v="2025-06-14T00:00:00"/>
    <s v="22-08-2025"/>
    <d v="2025-08-22T00:00:00"/>
    <s v="10:00"/>
    <n v="69"/>
    <x v="1"/>
    <s v="viernes"/>
    <s v="Visita guiada por la Catedral de Santiago"/>
    <n v="2"/>
    <n v="54"/>
    <s v="Eva De La Chica Luque"/>
    <s v="629222371"/>
    <s v="Opinión solicitada"/>
  </r>
  <r>
    <n v="31365370"/>
    <x v="1"/>
    <s v="14-06-2025 18:43:26"/>
    <d v="2025-06-14T00:00:00"/>
    <s v="30-08-2025"/>
    <d v="2025-08-30T00:00:00"/>
    <s v="11:30"/>
    <n v="77"/>
    <x v="1"/>
    <s v="sábado"/>
    <s v="Visita guiada por la Catedral de Santiago"/>
    <n v="4"/>
    <n v="108"/>
    <s v="Raquel Guerrero Alonso"/>
    <s v="678723142"/>
    <s v="Opinado"/>
  </r>
  <r>
    <n v="31348839"/>
    <x v="4"/>
    <s v="13-06-2025 21:32:09"/>
    <d v="2025-06-13T00:00:00"/>
    <s v="08-08-2025"/>
    <d v="2025-08-08T00:00:00"/>
    <s v="12:00"/>
    <n v="56"/>
    <x v="2"/>
    <s v="viernes"/>
    <s v="Free tour por Santiago de Compostela"/>
    <n v="5"/>
    <n v="0"/>
    <s v="Maria Belen Garcia Manchado"/>
    <s v="629865444"/>
    <s v="Opinión solicitada"/>
  </r>
  <r>
    <n v="31347374"/>
    <x v="4"/>
    <s v="13-06-2025 20:19:05"/>
    <d v="2025-06-13T00:00:00"/>
    <s v="27-08-2025"/>
    <d v="2025-08-27T00:00:00"/>
    <s v="17:30"/>
    <n v="75"/>
    <x v="2"/>
    <s v="miércoles"/>
    <s v="Free tour por Santiago de Compostela"/>
    <n v="4"/>
    <n v="0"/>
    <s v="Maria Magdalena Nieto Alvarez"/>
    <s v="951405329"/>
    <s v="Opinión solicitada"/>
  </r>
  <r>
    <n v="31347292"/>
    <x v="1"/>
    <s v="13-06-2025 20:16:40"/>
    <d v="2025-06-13T00:00:00"/>
    <s v="16-08-2025"/>
    <d v="2025-08-16T00:00:00"/>
    <s v="10:00"/>
    <n v="64"/>
    <x v="2"/>
    <s v="sábado"/>
    <s v="Tour privado por Santiago"/>
    <n v="4"/>
    <n v="80"/>
    <s v="Eduardo Lastiesas Roy"/>
    <s v="645859722"/>
    <s v="Opinión solicitada"/>
  </r>
  <r>
    <n v="31343820"/>
    <x v="1"/>
    <s v="13-06-2025 17:48:40"/>
    <d v="2025-06-13T00:00:00"/>
    <s v="21-08-2025"/>
    <d v="2025-08-21T00:00:00"/>
    <s v="16:45"/>
    <n v="69"/>
    <x v="2"/>
    <s v="jueves"/>
    <s v="Visita guiada por la Catedral de Santiago"/>
    <n v="2"/>
    <n v="54"/>
    <s v="Miguel ángel Sanz Alcaine"/>
    <s v="636946525"/>
    <s v="Opinión solicitada"/>
  </r>
  <r>
    <n v="31329025"/>
    <x v="1"/>
    <s v="12-06-2025 22:56:32"/>
    <d v="2025-06-12T00:00:00"/>
    <s v="26-08-2025"/>
    <d v="2025-08-26T00:00:00"/>
    <s v="17:30"/>
    <n v="75"/>
    <x v="3"/>
    <s v="martes"/>
    <s v="Free tour por Santiago de Compostela"/>
    <n v="2"/>
    <n v="0"/>
    <s v="Maite Navarro Garde"/>
    <s v="646974656"/>
    <s v="Opinado"/>
  </r>
  <r>
    <n v="31323567"/>
    <x v="3"/>
    <s v="12-06-2025 19:04:50"/>
    <d v="2025-06-12T00:00:00"/>
    <s v="25-08-2025"/>
    <d v="2025-08-25T00:00:00"/>
    <s v="10:00"/>
    <n v="74"/>
    <x v="3"/>
    <s v="lunes"/>
    <s v="Tour de Santiago de Compostela al completo con entradas"/>
    <n v="2"/>
    <n v="90"/>
    <s v="Gemma Márquez Díaz"/>
    <s v="627434706"/>
    <s v="Opinión solicitada"/>
  </r>
  <r>
    <n v="31319167"/>
    <x v="1"/>
    <s v="12-06-2025 15:56:27"/>
    <d v="2025-06-12T00:00:00"/>
    <s v="03-08-2025"/>
    <d v="2025-08-03T00:00:00"/>
    <s v="10:00"/>
    <n v="52"/>
    <x v="3"/>
    <s v="domingo"/>
    <s v="Visita guiada por la Catedral de Santiago"/>
    <n v="2"/>
    <n v="78"/>
    <s v="Antonia Domínguez Sanz"/>
    <s v="687954334"/>
    <s v="Opinión solicitada"/>
  </r>
  <r>
    <n v="31315503"/>
    <x v="1"/>
    <s v="12-06-2025 12:25:28"/>
    <d v="2025-06-12T00:00:00"/>
    <s v="02-08-2025"/>
    <d v="2025-08-02T00:00:00"/>
    <s v="10:45"/>
    <n v="51"/>
    <x v="3"/>
    <s v="sábado"/>
    <s v="Free tour por Santiago de Compostela"/>
    <n v="3"/>
    <n v="0"/>
    <s v="Almudena Garcia Romero"/>
    <s v="635041214"/>
    <s v="Opinión solicitada"/>
  </r>
  <r>
    <n v="31314875"/>
    <x v="0"/>
    <s v="12-06-2025 11:52:53"/>
    <d v="2025-06-12T00:00:00"/>
    <s v="05-08-2025"/>
    <d v="2025-08-05T00:00:00"/>
    <s v="10:45"/>
    <n v="54"/>
    <x v="3"/>
    <s v="martes"/>
    <s v="Free tour por Santiago de Compostela"/>
    <n v="0"/>
    <n v="0"/>
    <s v="Adrian Alemán Artiles"/>
    <s v="671708776"/>
    <s v="No show"/>
  </r>
  <r>
    <n v="31314363"/>
    <x v="2"/>
    <s v="12-06-2025 11:32:41"/>
    <d v="2025-06-12T00:00:00"/>
    <s v="10-08-2025"/>
    <d v="2025-08-10T00:00:00"/>
    <s v="12:00"/>
    <n v="59"/>
    <x v="3"/>
    <s v="domingo"/>
    <s v="Free tour por Santiago de Compostela"/>
    <n v="3"/>
    <n v="0"/>
    <s v="Silvia Verónica Aguilera Rosendo"/>
    <s v="676329609"/>
    <s v="Opinado"/>
  </r>
  <r>
    <n v="31305466"/>
    <x v="1"/>
    <s v="11-06-2025 22:58:35"/>
    <d v="2025-06-11T00:00:00"/>
    <s v="20-08-2025"/>
    <d v="2025-08-20T00:00:00"/>
    <s v="10:45"/>
    <n v="70"/>
    <x v="4"/>
    <s v="miércoles"/>
    <s v="Free tour por Santiago de Compostela"/>
    <n v="2"/>
    <n v="0"/>
    <s v="Isabel Mancheño Leal"/>
    <s v="678508895"/>
    <s v="Opinado"/>
  </r>
  <r>
    <n v="31297559"/>
    <x v="4"/>
    <s v="11-06-2025 17:40:08"/>
    <d v="2025-06-11T00:00:00"/>
    <s v="16-08-2025"/>
    <d v="2025-08-16T00:00:00"/>
    <s v="11:30"/>
    <n v="66"/>
    <x v="4"/>
    <s v="sábado"/>
    <s v="Visita guiada por la Catedral de Santiago"/>
    <n v="2"/>
    <n v="54"/>
    <s v="Catalina Garcia Soriano"/>
    <s v="655041239"/>
    <s v="Opinión solicitada"/>
  </r>
  <r>
    <n v="31295597"/>
    <x v="1"/>
    <s v="11-06-2025 16:13:13"/>
    <d v="2025-06-11T00:00:00"/>
    <s v="20-08-2025"/>
    <d v="2025-08-20T00:00:00"/>
    <s v="10:45"/>
    <n v="70"/>
    <x v="4"/>
    <s v="miércoles"/>
    <s v="Free tour por Santiago de Compostela"/>
    <n v="5"/>
    <n v="0"/>
    <s v="Yolanda Araujo Gavilán"/>
    <s v="650522819"/>
    <s v="Opinión solicitada"/>
  </r>
  <r>
    <n v="31290044"/>
    <x v="0"/>
    <s v="11-06-2025 11:36:31"/>
    <d v="2025-06-11T00:00:00"/>
    <s v="05-08-2025"/>
    <d v="2025-08-05T00:00:00"/>
    <s v="20:00"/>
    <n v="55"/>
    <x v="4"/>
    <s v="martes"/>
    <s v="Free tour de los misterios y leyendas de Santiago"/>
    <n v="4"/>
    <n v="0"/>
    <s v="Begoña Prieto Arenas"/>
    <s v="635416384"/>
    <s v="Opinado"/>
  </r>
  <r>
    <n v="31278863"/>
    <x v="0"/>
    <s v="10-06-2025 21:26:23"/>
    <d v="2025-06-10T00:00:00"/>
    <s v="15-08-2025"/>
    <d v="2025-08-15T00:00:00"/>
    <s v="17:30"/>
    <n v="66"/>
    <x v="5"/>
    <s v="viernes"/>
    <s v="Free tour por Santiago de Compostela"/>
    <n v="2"/>
    <n v="0"/>
    <s v="Maika Rodríguez Aguilar"/>
    <s v="659046378"/>
    <s v="Opinión solicitada"/>
  </r>
  <r>
    <n v="31274419"/>
    <x v="0"/>
    <s v="10-06-2025 18:38:20"/>
    <d v="2025-06-10T00:00:00"/>
    <s v="05-08-2025"/>
    <d v="2025-08-05T00:00:00"/>
    <s v="13:00"/>
    <n v="56"/>
    <x v="5"/>
    <s v="martes"/>
    <s v="Visita guiada por la Catedral de Santiago"/>
    <n v="4"/>
    <n v="68"/>
    <s v="Salud Moreno Sosa"/>
    <s v="653997072"/>
    <s v="Opinión solicitada"/>
  </r>
  <r>
    <n v="31269522"/>
    <x v="1"/>
    <s v="10-06-2025 15:09:34"/>
    <d v="2025-06-10T00:00:00"/>
    <s v="07-08-2025"/>
    <d v="2025-08-07T00:00:00"/>
    <s v="16:00"/>
    <n v="58"/>
    <x v="5"/>
    <s v="jueves"/>
    <s v="Visita guiada por la Catedral de Santiago"/>
    <n v="3"/>
    <n v="117"/>
    <s v="Emiliano Cárdenas Mancini"/>
    <s v="645287437"/>
    <s v="Opinión solicitada"/>
  </r>
  <r>
    <n v="31263990"/>
    <x v="4"/>
    <s v="10-06-2025 10:24:39"/>
    <d v="2025-06-10T00:00:00"/>
    <s v="01-08-2025"/>
    <d v="2025-08-01T00:00:00"/>
    <s v="10:00"/>
    <n v="52"/>
    <x v="5"/>
    <s v="viernes"/>
    <s v="Visita guiada por la Catedral de Santiago"/>
    <n v="4"/>
    <n v="156"/>
    <s v="Maria Llanos Fernandez Garcia"/>
    <s v="638221760"/>
    <s v="Opinión solicitada"/>
  </r>
  <r>
    <n v="31262240"/>
    <x v="1"/>
    <s v="10-06-2025 08:16:54"/>
    <d v="2025-06-10T00:00:00"/>
    <s v="22-08-2025"/>
    <d v="2025-08-22T00:00:00"/>
    <s v="12:00"/>
    <n v="73"/>
    <x v="5"/>
    <s v="viernes"/>
    <s v="Free tour por Santiago de Compostela"/>
    <n v="2"/>
    <n v="0"/>
    <s v="M Carmen Gomez Diaz"/>
    <s v="696501734"/>
    <s v="Opinado"/>
  </r>
  <r>
    <n v="31243989"/>
    <x v="0"/>
    <s v="09-06-2025 14:30:15"/>
    <d v="2025-06-09T00:00:00"/>
    <s v="02-08-2025"/>
    <d v="2025-08-02T00:00:00"/>
    <s v="18:45"/>
    <n v="54"/>
    <x v="6"/>
    <s v="sábado"/>
    <s v="Free tour por Santiago de Compostela"/>
    <n v="2"/>
    <n v="0"/>
    <s v="Nieves Estarli Garcia"/>
    <s v="672066861"/>
    <s v="Opinado"/>
  </r>
  <r>
    <n v="31239941"/>
    <x v="0"/>
    <s v="09-06-2025 10:52:01"/>
    <d v="2025-06-09T00:00:00"/>
    <s v="19-08-2025"/>
    <d v="2025-08-19T00:00:00"/>
    <s v="17:30"/>
    <n v="71"/>
    <x v="6"/>
    <s v="martes"/>
    <s v="Free tour por Santiago de Compostela"/>
    <n v="3"/>
    <n v="0"/>
    <s v="Sara Garcia Perez"/>
    <s v="618864542"/>
    <s v="Opinión solicitada"/>
  </r>
  <r>
    <n v="31235194"/>
    <x v="2"/>
    <s v="09-06-2025 01:58:41"/>
    <d v="2025-06-09T00:00:00"/>
    <s v="16-08-2025"/>
    <d v="2025-08-16T00:00:00"/>
    <s v="10:45"/>
    <n v="68"/>
    <x v="6"/>
    <s v="sábado"/>
    <s v="Free tour por Santiago de Compostela"/>
    <n v="2"/>
    <n v="0"/>
    <s v="Jorgelina Viña"/>
    <s v="01159387867"/>
    <s v="Opinión solicitada"/>
  </r>
  <r>
    <n v="31230634"/>
    <x v="0"/>
    <s v="08-06-2025 22:26:15"/>
    <d v="2025-06-08T00:00:00"/>
    <s v="10-08-2025"/>
    <d v="2025-08-10T00:00:00"/>
    <s v="10:45"/>
    <n v="63"/>
    <x v="0"/>
    <s v="domingo"/>
    <s v="Free tour por Santiago de Compostela"/>
    <n v="2"/>
    <n v="0"/>
    <s v="Ariel Wilk"/>
    <s v="3416120750"/>
    <s v="Opinión solicitada"/>
  </r>
  <r>
    <n v="31228753"/>
    <x v="3"/>
    <s v="08-06-2025 21:21:40"/>
    <d v="2025-06-08T00:00:00"/>
    <s v="04-08-2025"/>
    <d v="2025-08-04T00:00:00"/>
    <s v="11:30"/>
    <n v="57"/>
    <x v="0"/>
    <s v="lunes"/>
    <s v="Visita guiada por la Catedral de Santiago"/>
    <n v="3"/>
    <n v="54"/>
    <s v="Antonio Alberto Moya Cortés"/>
    <s v="669174281"/>
    <s v="Opinado"/>
  </r>
  <r>
    <n v="31226894"/>
    <x v="1"/>
    <s v="08-06-2025 20:18:33"/>
    <d v="2025-06-08T00:00:00"/>
    <s v="07-08-2025"/>
    <d v="2025-08-07T00:00:00"/>
    <s v="18:45"/>
    <n v="60"/>
    <x v="0"/>
    <s v="jueves"/>
    <s v="Free tour por Santiago de Compostela"/>
    <n v="2"/>
    <n v="0"/>
    <s v="Maria Angustias Carrascosa Jimenez"/>
    <s v="+3434635536158"/>
    <s v="Opinado"/>
  </r>
  <r>
    <n v="31226449"/>
    <x v="0"/>
    <s v="08-06-2025 20:01:51"/>
    <d v="2025-06-08T00:00:00"/>
    <s v="25-08-2025"/>
    <d v="2025-08-25T00:00:00"/>
    <s v="16:00"/>
    <n v="78"/>
    <x v="0"/>
    <s v="lunes"/>
    <s v="Visita guiada por la Catedral de Santiago"/>
    <n v="2"/>
    <n v="78"/>
    <s v="Eric Barbosa Teniente"/>
    <s v="678010419"/>
    <s v="Opinado"/>
  </r>
  <r>
    <n v="31220595"/>
    <x v="0"/>
    <s v="08-06-2025 16:05:26"/>
    <d v="2025-06-08T00:00:00"/>
    <s v="11-08-2025"/>
    <d v="2025-08-11T00:00:00"/>
    <s v="12:00"/>
    <n v="64"/>
    <x v="0"/>
    <s v="lunes"/>
    <s v="Free tour por Santiago de Compostela"/>
    <n v="2"/>
    <n v="0"/>
    <s v="Maribel Sanchez Garcia"/>
    <s v="626028505"/>
    <s v="Opinado"/>
  </r>
  <r>
    <n v="31217942"/>
    <x v="1"/>
    <s v="08-06-2025 13:30:31"/>
    <d v="2025-06-08T00:00:00"/>
    <s v="01-08-2025"/>
    <d v="2025-08-01T00:00:00"/>
    <s v="10:00"/>
    <n v="54"/>
    <x v="0"/>
    <s v="viernes"/>
    <s v="Visita guiada por la Catedral de Santiago"/>
    <n v="2"/>
    <n v="34"/>
    <s v="Laura Escribano"/>
    <s v="680967830"/>
    <s v="Opinado"/>
  </r>
  <r>
    <n v="31206114"/>
    <x v="0"/>
    <s v="07-06-2025 21:24:38"/>
    <d v="2025-06-07T00:00:00"/>
    <s v="21-08-2025"/>
    <d v="2025-08-21T00:00:00"/>
    <s v="11:30"/>
    <n v="75"/>
    <x v="1"/>
    <s v="jueves"/>
    <s v="Visita guiada por la Catedral de Santiago"/>
    <n v="2"/>
    <n v="54"/>
    <s v="Enrique López Martin"/>
    <s v="637238102"/>
    <s v="Opinado"/>
  </r>
  <r>
    <n v="31204872"/>
    <x v="1"/>
    <s v="07-06-2025 20:21:21"/>
    <d v="2025-06-07T00:00:00"/>
    <s v="02-08-2025"/>
    <d v="2025-08-02T00:00:00"/>
    <s v="10:45"/>
    <n v="56"/>
    <x v="1"/>
    <s v="sábado"/>
    <s v="Free tour por Santiago de Compostela"/>
    <n v="5"/>
    <n v="0"/>
    <s v="Enrique Manglano Ortiz"/>
    <s v="676613761"/>
    <s v="Opinión solicitada"/>
  </r>
  <r>
    <n v="31200615"/>
    <x v="1"/>
    <s v="07-06-2025 17:08:57"/>
    <d v="2025-06-07T00:00:00"/>
    <s v="10-08-2025"/>
    <d v="2025-08-10T00:00:00"/>
    <s v="18:45"/>
    <n v="64"/>
    <x v="1"/>
    <s v="domingo"/>
    <s v="Free tour por Santiago de Compostela"/>
    <n v="4"/>
    <n v="0"/>
    <s v="Cristina Ferreres Gimenez"/>
    <s v="649185231"/>
    <s v="Opinión solicitada"/>
  </r>
  <r>
    <n v="31200611"/>
    <x v="0"/>
    <s v="07-06-2025 17:10:00"/>
    <d v="2025-06-07T00:00:00"/>
    <s v="10-08-2025"/>
    <d v="2025-08-10T00:00:00"/>
    <s v="18:45"/>
    <n v="64"/>
    <x v="1"/>
    <s v="domingo"/>
    <s v="Free tour por Santiago de Compostela"/>
    <n v="4"/>
    <n v="0"/>
    <s v="Gracia Rovira Tena"/>
    <s v="649522046"/>
    <s v="Opinado"/>
  </r>
  <r>
    <n v="31200460"/>
    <x v="1"/>
    <s v="07-06-2025 17:06:27"/>
    <d v="2025-06-07T00:00:00"/>
    <s v="24-08-2025"/>
    <d v="2025-08-24T00:00:00"/>
    <s v="10:00"/>
    <n v="78"/>
    <x v="1"/>
    <s v="domingo"/>
    <s v="Visita guiada por la Catedral de Santiago"/>
    <n v="2"/>
    <n v="78"/>
    <s v="Katia Orellana"/>
    <s v="604233950"/>
    <s v="Opinado"/>
  </r>
  <r>
    <n v="31191367"/>
    <x v="0"/>
    <s v="07-06-2025 07:49:01"/>
    <d v="2025-06-07T00:00:00"/>
    <s v="12-08-2025"/>
    <d v="2025-08-12T00:00:00"/>
    <s v="18:45"/>
    <n v="66"/>
    <x v="1"/>
    <s v="martes"/>
    <s v="Free tour por Santiago de Compostela"/>
    <n v="0"/>
    <n v="0"/>
    <s v="Mª Salomé Cumplido Crespo"/>
    <s v="687965870"/>
    <s v="No show"/>
  </r>
  <r>
    <n v="31179449"/>
    <x v="1"/>
    <s v="06-06-2025 18:11:18"/>
    <d v="2025-06-06T00:00:00"/>
    <s v="09-08-2025"/>
    <d v="2025-08-09T00:00:00"/>
    <s v="10:45"/>
    <n v="64"/>
    <x v="2"/>
    <s v="sábado"/>
    <s v="Free tour por Santiago de Compostela"/>
    <n v="5"/>
    <n v="0"/>
    <s v="José Carlos Tabuenca Gallardo"/>
    <s v="649803904"/>
    <s v="Opinado"/>
  </r>
  <r>
    <n v="31176596"/>
    <x v="0"/>
    <s v="06-06-2025 15:52:22"/>
    <d v="2025-06-06T00:00:00"/>
    <s v="07-08-2025"/>
    <d v="2025-08-07T00:00:00"/>
    <s v="10:45"/>
    <n v="62"/>
    <x v="2"/>
    <s v="jueves"/>
    <s v="Free tour por Santiago de Compostela"/>
    <n v="2"/>
    <n v="0"/>
    <s v="Marina Tejada Tejada"/>
    <s v="615497113"/>
    <s v="Opinión solicitada"/>
  </r>
  <r>
    <n v="31173775"/>
    <x v="2"/>
    <s v="06-06-2025 12:52:38"/>
    <d v="2025-06-06T00:00:00"/>
    <s v="01-08-2025"/>
    <d v="2025-08-01T00:00:00"/>
    <s v="10:45"/>
    <n v="56"/>
    <x v="2"/>
    <s v="viernes"/>
    <s v="Free tour por Santiago de Compostela"/>
    <n v="2"/>
    <n v="0"/>
    <s v="Sonia Vazquez Moreno"/>
    <s v="661104545"/>
    <s v="Opinado"/>
  </r>
  <r>
    <n v="31161249"/>
    <x v="0"/>
    <s v="05-06-2025 21:09:10"/>
    <d v="2025-06-05T00:00:00"/>
    <s v="13-08-2025"/>
    <d v="2025-08-13T00:00:00"/>
    <s v="10:00"/>
    <n v="69"/>
    <x v="3"/>
    <s v="miércoles"/>
    <s v="Visita guiada por la Catedral de Santiago"/>
    <n v="1"/>
    <n v="39"/>
    <s v="María Pilar Carro Sánchez"/>
    <s v="610127676"/>
    <s v="Opinión solicitada"/>
  </r>
  <r>
    <n v="31158061"/>
    <x v="0"/>
    <s v="05-06-2025 18:48:31"/>
    <d v="2025-06-05T00:00:00"/>
    <s v="27-08-2025"/>
    <d v="2025-08-27T00:00:00"/>
    <s v="20:00"/>
    <n v="83"/>
    <x v="3"/>
    <s v="miércoles"/>
    <s v="Free tour de los misterios y leyendas de Santiago"/>
    <n v="2"/>
    <n v="0"/>
    <s v="Mar Bordes"/>
    <s v="695903036"/>
    <s v="Opinión solicitada"/>
  </r>
  <r>
    <n v="31151190"/>
    <x v="1"/>
    <s v="05-06-2025 13:05:28"/>
    <d v="2025-06-05T00:00:00"/>
    <s v="05-08-2025"/>
    <d v="2025-08-05T00:00:00"/>
    <s v="11:00"/>
    <n v="61"/>
    <x v="3"/>
    <s v="martes"/>
    <s v="Tour privado por Santiago"/>
    <n v="25"/>
    <n v="180"/>
    <s v="Juan Pinillos Criado"/>
    <s v="625555966"/>
    <s v="Opinado"/>
  </r>
  <r>
    <n v="31146878"/>
    <x v="1"/>
    <s v="05-06-2025 08:44:20"/>
    <d v="2025-06-05T00:00:00"/>
    <s v="10-08-2025"/>
    <d v="2025-08-10T00:00:00"/>
    <s v="18:45"/>
    <n v="66"/>
    <x v="3"/>
    <s v="domingo"/>
    <s v="Free tour por Santiago de Compostela"/>
    <n v="4"/>
    <n v="0"/>
    <s v="Emma Vega Caballer"/>
    <s v="619237359"/>
    <s v="Opinado"/>
  </r>
  <r>
    <n v="31140683"/>
    <x v="1"/>
    <s v="04-06-2025 23:05:49"/>
    <d v="2025-06-04T00:00:00"/>
    <s v="01-08-2025"/>
    <d v="2025-08-01T00:00:00"/>
    <s v="20:00"/>
    <n v="58"/>
    <x v="4"/>
    <s v="viernes"/>
    <s v="Free tour de los misterios y leyendas de Santiago"/>
    <n v="2"/>
    <n v="0"/>
    <s v="María José García"/>
    <s v="678131409"/>
    <s v="Opinado"/>
  </r>
  <r>
    <n v="31136831"/>
    <x v="1"/>
    <s v="04-06-2025 20:30:05"/>
    <d v="2025-06-04T00:00:00"/>
    <s v="13-08-2025"/>
    <d v="2025-08-13T00:00:00"/>
    <s v="12:00"/>
    <n v="70"/>
    <x v="4"/>
    <s v="miércoles"/>
    <s v="Free tour por Santiago de Compostela"/>
    <n v="2"/>
    <n v="0"/>
    <s v="Aurora Miquel Sanchis"/>
    <s v="629042073"/>
    <s v="Opinión solicitada"/>
  </r>
  <r>
    <n v="31136126"/>
    <x v="3"/>
    <s v="04-06-2025 20:02:09"/>
    <d v="2025-06-04T00:00:00"/>
    <s v="27-08-2025"/>
    <d v="2025-08-27T00:00:00"/>
    <s v="17:30"/>
    <n v="84"/>
    <x v="4"/>
    <s v="miércoles"/>
    <s v="Free tour por Santiago de Compostela"/>
    <n v="2"/>
    <n v="0"/>
    <s v="Santiago Vaqué Aura"/>
    <s v="610456226"/>
    <s v="Opinión solicitada"/>
  </r>
  <r>
    <n v="31134696"/>
    <x v="1"/>
    <s v="04-06-2025 19:07:06"/>
    <d v="2025-06-04T00:00:00"/>
    <s v="03-08-2025"/>
    <d v="2025-08-03T00:00:00"/>
    <s v="10:45"/>
    <n v="60"/>
    <x v="4"/>
    <s v="domingo"/>
    <s v="Free tour por Santiago de Compostela"/>
    <n v="2"/>
    <n v="0"/>
    <s v="Alberto Sola"/>
    <s v="610238382"/>
    <s v="Opinión solicitada"/>
  </r>
  <r>
    <n v="31106395"/>
    <x v="0"/>
    <s v="03-06-2025 15:16:49"/>
    <d v="2025-06-03T00:00:00"/>
    <s v="24-08-2025"/>
    <d v="2025-08-24T00:00:00"/>
    <s v="10:45"/>
    <n v="82"/>
    <x v="5"/>
    <s v="domingo"/>
    <s v="Free tour por Santiago de Compostela"/>
    <n v="4"/>
    <n v="0"/>
    <s v="Ana Murcia"/>
    <s v="699714820"/>
    <s v="Opinión solicitada"/>
  </r>
  <r>
    <n v="31105639"/>
    <x v="1"/>
    <s v="03-06-2025 14:36:26"/>
    <d v="2025-06-03T00:00:00"/>
    <s v="14-08-2025"/>
    <d v="2025-08-14T00:00:00"/>
    <s v="17:30"/>
    <n v="72"/>
    <x v="5"/>
    <s v="jueves"/>
    <s v="Free tour por Santiago de Compostela"/>
    <n v="3"/>
    <n v="0"/>
    <s v="Ana Aguilera"/>
    <s v="651924515"/>
    <s v="Opinión solicitada"/>
  </r>
  <r>
    <n v="31104981"/>
    <x v="0"/>
    <s v="03-06-2025 13:49:06"/>
    <d v="2025-06-03T00:00:00"/>
    <s v="05-08-2025"/>
    <d v="2025-08-05T00:00:00"/>
    <s v="10:45"/>
    <n v="63"/>
    <x v="5"/>
    <s v="martes"/>
    <s v="Free tour por Santiago de Compostela"/>
    <n v="4"/>
    <n v="0"/>
    <s v="Virginia Pozuelo Suarez"/>
    <s v="637535703"/>
    <s v="Opinado"/>
  </r>
  <r>
    <n v="31103616"/>
    <x v="0"/>
    <s v="03-06-2025 12:38:00"/>
    <d v="2025-06-03T00:00:00"/>
    <s v="06-08-2025"/>
    <d v="2025-08-06T00:00:00"/>
    <s v="11:30"/>
    <n v="64"/>
    <x v="5"/>
    <s v="miércoles"/>
    <s v="Visita guiada por la Catedral de Santiago"/>
    <n v="2"/>
    <n v="34"/>
    <s v="Julen Agirre Lizarralde"/>
    <s v="634683055"/>
    <s v="Opinión solicitada"/>
  </r>
  <r>
    <n v="31101933"/>
    <x v="0"/>
    <s v="03-06-2025 11:08:04"/>
    <d v="2025-06-03T00:00:00"/>
    <s v="19-08-2025"/>
    <d v="2025-08-19T00:00:00"/>
    <s v="18:45"/>
    <n v="77"/>
    <x v="5"/>
    <s v="martes"/>
    <s v="Free tour por Santiago de Compostela"/>
    <n v="2"/>
    <n v="0"/>
    <s v="Alberto Martín Nieto"/>
    <s v="666155003"/>
    <s v="Opinión solicitada"/>
  </r>
  <r>
    <n v="31095807"/>
    <x v="1"/>
    <s v="03-06-2025 00:14:29"/>
    <d v="2025-06-03T00:00:00"/>
    <s v="30-08-2025"/>
    <d v="2025-08-30T00:00:00"/>
    <s v="10:00"/>
    <n v="88"/>
    <x v="5"/>
    <s v="sábado"/>
    <s v="Tour de Santiago de Compostela al completo con entradas"/>
    <n v="2"/>
    <n v="90"/>
    <s v="Guillermo Eduardo Latino"/>
    <s v="93513512033"/>
    <s v="Opinado"/>
  </r>
  <r>
    <n v="31086277"/>
    <x v="1"/>
    <s v="02-06-2025 18:00:46"/>
    <d v="2025-06-02T00:00:00"/>
    <s v="20-08-2025"/>
    <d v="2025-08-20T00:00:00"/>
    <s v="11:30"/>
    <n v="79"/>
    <x v="6"/>
    <s v="miércoles"/>
    <s v="Visita guiada por la Catedral de Santiago"/>
    <n v="2"/>
    <n v="54"/>
    <s v="álvaro Ballesteros"/>
    <s v="660866298"/>
    <s v="Opinado"/>
  </r>
  <r>
    <n v="31084847"/>
    <x v="1"/>
    <s v="02-06-2025 17:01:55"/>
    <d v="2025-06-02T00:00:00"/>
    <s v="27-08-2025"/>
    <d v="2025-08-27T00:00:00"/>
    <s v="10:00"/>
    <n v="86"/>
    <x v="6"/>
    <s v="miércoles"/>
    <s v="Tour de Santiago de Compostela al completo con entradas"/>
    <n v="3"/>
    <n v="125"/>
    <s v="Patricia Franco Pando"/>
    <s v="678960545"/>
    <s v="Opinado"/>
  </r>
  <r>
    <n v="31064524"/>
    <x v="1"/>
    <s v="01-06-2025 19:57:47"/>
    <d v="2025-06-01T00:00:00"/>
    <s v="08-08-2025"/>
    <d v="2025-08-08T00:00:00"/>
    <s v="20:00"/>
    <n v="68"/>
    <x v="0"/>
    <s v="viernes"/>
    <s v="Free tour de los misterios y leyendas de Santiago"/>
    <n v="1"/>
    <n v="0"/>
    <s v="Merche Félix"/>
    <s v="617993227"/>
    <s v="Opinado"/>
  </r>
  <r>
    <n v="31063871"/>
    <x v="0"/>
    <s v="01-06-2025 19:39:33"/>
    <d v="2025-06-01T00:00:00"/>
    <s v="08-08-2025"/>
    <d v="2025-08-08T00:00:00"/>
    <s v="16:00"/>
    <n v="68"/>
    <x v="0"/>
    <s v="viernes"/>
    <s v="Visita guiada por la Catedral de Santiago"/>
    <n v="5"/>
    <n v="68"/>
    <s v="Rubén Viejobueno"/>
    <s v="637556184"/>
    <s v="Opinado"/>
  </r>
  <r>
    <n v="31063170"/>
    <x v="0"/>
    <s v="01-06-2025 19:15:24"/>
    <d v="2025-06-01T00:00:00"/>
    <s v="21-08-2025"/>
    <d v="2025-08-21T00:00:00"/>
    <s v="17:30"/>
    <n v="81"/>
    <x v="0"/>
    <s v="jueves"/>
    <s v="Free tour por Santiago de Compostela"/>
    <n v="2"/>
    <n v="0"/>
    <s v="Andrea Caballero Rubio"/>
    <s v="653742291"/>
    <s v="Opinado"/>
  </r>
  <r>
    <n v="31058026"/>
    <x v="1"/>
    <s v="01-06-2025 15:34:01"/>
    <d v="2025-06-01T00:00:00"/>
    <s v="16-08-2025"/>
    <d v="2025-08-16T00:00:00"/>
    <s v="16:00"/>
    <n v="76"/>
    <x v="0"/>
    <s v="sábado"/>
    <s v="Visita guiada por la Catedral de Santiago"/>
    <n v="2"/>
    <n v="78"/>
    <s v="Juan Carlos Sánchez Exposito"/>
    <s v="650436302"/>
    <s v="Opinión solicitada"/>
  </r>
  <r>
    <n v="31056685"/>
    <x v="1"/>
    <s v="02-06-2025 11:29:40"/>
    <d v="2025-06-02T00:00:00"/>
    <s v="05-08-2025"/>
    <d v="2025-08-05T00:00:00"/>
    <s v="17:30"/>
    <n v="64"/>
    <x v="6"/>
    <s v="martes"/>
    <s v="Free tour por Santiago de Compostela"/>
    <n v="5"/>
    <n v="0"/>
    <s v="Juan Ignacio Muñoz"/>
    <s v="676215182"/>
    <s v="Opinión solicitada"/>
  </r>
  <r>
    <n v="31056554"/>
    <x v="0"/>
    <s v="01-06-2025 14:10:16"/>
    <d v="2025-06-01T00:00:00"/>
    <s v="16-08-2025"/>
    <d v="2025-08-16T00:00:00"/>
    <s v="12:00"/>
    <n v="76"/>
    <x v="0"/>
    <s v="sábado"/>
    <s v="Free tour por Santiago de Compostela"/>
    <n v="4"/>
    <n v="0"/>
    <s v="Amparo Sebastia"/>
    <s v="686354227"/>
    <s v="Opinado"/>
  </r>
  <r>
    <n v="31056123"/>
    <x v="1"/>
    <s v="01-06-2025 13:40:59"/>
    <d v="2025-06-01T00:00:00"/>
    <s v="12-08-2025"/>
    <d v="2025-08-12T00:00:00"/>
    <s v="10:45"/>
    <n v="72"/>
    <x v="0"/>
    <s v="martes"/>
    <s v="Free tour por Santiago de Compostela"/>
    <n v="2"/>
    <n v="0"/>
    <s v="José Manuel García Ares"/>
    <s v="630137150"/>
    <s v="Opinión solicitada"/>
  </r>
  <r>
    <n v="31056011"/>
    <x v="1"/>
    <s v="01-06-2025 13:36:29"/>
    <d v="2025-06-01T00:00:00"/>
    <s v="12-08-2025"/>
    <d v="2025-08-12T00:00:00"/>
    <s v="20:00"/>
    <n v="72"/>
    <x v="0"/>
    <s v="martes"/>
    <s v="Free tour de los misterios y leyendas de Santiago"/>
    <n v="2"/>
    <n v="0"/>
    <s v="José Manuel García Ares"/>
    <s v="630137120"/>
    <s v="Opinión solicitada"/>
  </r>
  <r>
    <n v="31054961"/>
    <x v="1"/>
    <s v="01-06-2025 12:40:37"/>
    <d v="2025-06-01T00:00:00"/>
    <s v="24-08-2025"/>
    <d v="2025-08-24T00:00:00"/>
    <s v="10:45"/>
    <n v="84"/>
    <x v="0"/>
    <s v="domingo"/>
    <s v="Free tour por Santiago de Compostela"/>
    <n v="4"/>
    <n v="0"/>
    <s v="Lupe Merideño Palacios"/>
    <s v="661037150"/>
    <s v="Opinado"/>
  </r>
  <r>
    <n v="31053896"/>
    <x v="1"/>
    <s v="01-06-2025 11:35:19"/>
    <d v="2025-06-01T00:00:00"/>
    <s v="10-08-2025"/>
    <d v="2025-08-10T00:00:00"/>
    <s v="12:00"/>
    <n v="70"/>
    <x v="0"/>
    <s v="domingo"/>
    <s v="Free tour por Santiago de Compostela"/>
    <n v="6"/>
    <n v="0"/>
    <s v="Bernat Ibáñez Oliver"/>
    <s v="615557681"/>
    <s v="Opinión solicitada"/>
  </r>
  <r>
    <n v="31032389"/>
    <x v="1"/>
    <s v="31-05-2025 09:51:06"/>
    <d v="2025-05-31T00:00:00"/>
    <s v="01-08-2025"/>
    <d v="2025-08-01T00:00:00"/>
    <s v="12:00"/>
    <n v="62"/>
    <x v="1"/>
    <s v="viernes"/>
    <s v="Free tour por Santiago de Compostela"/>
    <n v="2"/>
    <n v="0"/>
    <s v="Javier Cervantes-pinelo"/>
    <s v="676005279"/>
    <s v="Opinión solicitada"/>
  </r>
  <r>
    <n v="30996131"/>
    <x v="0"/>
    <s v="29-05-2025 16:20:38"/>
    <d v="2025-05-29T00:00:00"/>
    <s v="12-08-2025"/>
    <d v="2025-08-12T00:00:00"/>
    <s v="10:45"/>
    <n v="75"/>
    <x v="3"/>
    <s v="martes"/>
    <s v="Free tour por Santiago de Compostela"/>
    <n v="5"/>
    <n v="0"/>
    <s v="Victoriano Serrano"/>
    <s v="654387477"/>
    <s v="Opinado"/>
  </r>
  <r>
    <n v="30992315"/>
    <x v="3"/>
    <s v="29-05-2025 12:37:10"/>
    <d v="2025-05-29T00:00:00"/>
    <s v="08-08-2025"/>
    <d v="2025-08-08T00:00:00"/>
    <s v="10:45"/>
    <n v="71"/>
    <x v="3"/>
    <s v="viernes"/>
    <s v="Free tour por Santiago de Compostela"/>
    <n v="3"/>
    <n v="0"/>
    <s v="Carlos Martínez-larraz Prats"/>
    <s v="676214006"/>
    <s v="Opinión solicitada"/>
  </r>
  <r>
    <n v="30983082"/>
    <x v="0"/>
    <s v="28-05-2025 23:19:29"/>
    <d v="2025-05-28T00:00:00"/>
    <s v="05-08-2025"/>
    <d v="2025-08-05T00:00:00"/>
    <s v="10:45"/>
    <n v="69"/>
    <x v="4"/>
    <s v="martes"/>
    <s v="Free tour por Santiago de Compostela"/>
    <n v="4"/>
    <n v="0"/>
    <s v="Maria Cecilia Garino"/>
    <s v="1158839573"/>
    <s v="Opinado"/>
  </r>
  <r>
    <n v="30971502"/>
    <x v="1"/>
    <s v="28-05-2025 14:21:32"/>
    <d v="2025-05-28T00:00:00"/>
    <s v="02-08-2025"/>
    <d v="2025-08-02T00:00:00"/>
    <s v="16:00"/>
    <n v="66"/>
    <x v="4"/>
    <s v="sábado"/>
    <s v="Santiago de Compostela Cathedral &amp; Museum Guided Tour"/>
    <n v="3"/>
    <n v="78"/>
    <s v="Giovanna Vigano"/>
    <s v="7903023267"/>
    <s v="Opinión solicitada"/>
  </r>
  <r>
    <n v="30965948"/>
    <x v="1"/>
    <s v="28-05-2025 08:28:06"/>
    <d v="2025-05-28T00:00:00"/>
    <s v="12-08-2025"/>
    <d v="2025-08-12T00:00:00"/>
    <s v="10:45"/>
    <n v="76"/>
    <x v="4"/>
    <s v="martes"/>
    <s v="Free tour por Santiago de Compostela"/>
    <n v="3"/>
    <n v="0"/>
    <s v="Elena Daniela Ghionea"/>
    <s v="697880882"/>
    <s v="Opinado"/>
  </r>
  <r>
    <n v="30956986"/>
    <x v="1"/>
    <s v="27-05-2025 20:29:57"/>
    <d v="2025-05-27T00:00:00"/>
    <s v="23-08-2025"/>
    <d v="2025-08-23T00:00:00"/>
    <s v="18:45"/>
    <n v="88"/>
    <x v="5"/>
    <s v="sábado"/>
    <s v="Free tour por Santiago de Compostela"/>
    <n v="0"/>
    <n v="0"/>
    <s v="Raimundo Partido Martin"/>
    <s v="657529212"/>
    <s v="No show"/>
  </r>
  <r>
    <n v="30955173"/>
    <x v="0"/>
    <s v="27-05-2025 19:15:38"/>
    <d v="2025-05-27T00:00:00"/>
    <s v="17-08-2025"/>
    <d v="2025-08-17T00:00:00"/>
    <s v="12:00"/>
    <n v="82"/>
    <x v="5"/>
    <s v="domingo"/>
    <s v="Free tour por Santiago de Compostela"/>
    <n v="3"/>
    <n v="0"/>
    <s v="Silvia Greses Huerta"/>
    <s v="666236840"/>
    <s v="Opinión solicitada"/>
  </r>
  <r>
    <n v="30953772"/>
    <x v="3"/>
    <s v="27-05-2025 18:19:09"/>
    <d v="2025-05-27T00:00:00"/>
    <s v="27-08-2025"/>
    <d v="2025-08-27T00:00:00"/>
    <s v="12:00"/>
    <n v="92"/>
    <x v="5"/>
    <s v="miércoles"/>
    <s v="Free tour por Santiago de Compostela"/>
    <n v="4"/>
    <n v="0"/>
    <s v="Marisa Castro Chicot"/>
    <s v="638579977"/>
    <s v="Opinión solicitada"/>
  </r>
  <r>
    <n v="30921711"/>
    <x v="0"/>
    <s v="26-05-2025 11:46:09"/>
    <d v="2025-05-26T00:00:00"/>
    <s v="05-08-2025"/>
    <d v="2025-08-05T00:00:00"/>
    <s v="12:00"/>
    <n v="71"/>
    <x v="6"/>
    <s v="martes"/>
    <s v="Free tour por Santiago de Compostela"/>
    <n v="3"/>
    <n v="0"/>
    <s v="Pedro Sánchez Landeira"/>
    <s v="667504498"/>
    <s v="Opinión solicitada"/>
  </r>
  <r>
    <n v="30919313"/>
    <x v="1"/>
    <s v="26-05-2025 09:28:37"/>
    <d v="2025-05-26T00:00:00"/>
    <s v="09-08-2025"/>
    <d v="2025-08-09T00:00:00"/>
    <s v="20:00"/>
    <n v="75"/>
    <x v="6"/>
    <s v="sábado"/>
    <s v="Free tour de los misterios y leyendas de Santiago"/>
    <n v="0"/>
    <n v="0"/>
    <s v="Maria Roxana Cordoba"/>
    <s v="689927216"/>
    <s v="No show"/>
  </r>
  <r>
    <n v="30905007"/>
    <x v="0"/>
    <s v="25-05-2025 18:08:59"/>
    <d v="2025-05-25T00:00:00"/>
    <s v="15-08-2025"/>
    <d v="2025-08-15T00:00:00"/>
    <s v="10:00"/>
    <n v="82"/>
    <x v="0"/>
    <s v="viernes"/>
    <s v="Visita guiada por la Catedral de Santiago"/>
    <n v="4"/>
    <n v="156"/>
    <s v="Pedro Isidro Perez Rodriguez"/>
    <s v="606307400"/>
    <s v="Opinión solicitada"/>
  </r>
  <r>
    <n v="30904579"/>
    <x v="0"/>
    <s v="25-05-2025 17:50:08"/>
    <d v="2025-05-25T00:00:00"/>
    <s v="16-08-2025"/>
    <d v="2025-08-16T00:00:00"/>
    <s v="20:00"/>
    <n v="83"/>
    <x v="0"/>
    <s v="sábado"/>
    <s v="Free tour de los misterios y leyendas de Santiago"/>
    <n v="3"/>
    <n v="0"/>
    <s v="Ana Laura Goncalvez"/>
    <s v="2234492489"/>
    <s v="Opinión solicitada"/>
  </r>
  <r>
    <n v="30902644"/>
    <x v="1"/>
    <s v="25-05-2025 16:21:03"/>
    <d v="2025-05-25T00:00:00"/>
    <s v="13-08-2025"/>
    <d v="2025-08-13T00:00:00"/>
    <s v="20:00"/>
    <n v="80"/>
    <x v="0"/>
    <s v="miércoles"/>
    <s v="Free tour de los misterios y leyendas de Santiago"/>
    <n v="5"/>
    <n v="0"/>
    <s v="Paloma Díaz Bernabeu"/>
    <s v="655078313"/>
    <s v="Opinión solicitada"/>
  </r>
  <r>
    <n v="30900724"/>
    <x v="1"/>
    <s v="25-05-2025 14:33:25"/>
    <d v="2025-05-25T00:00:00"/>
    <s v="16-08-2025"/>
    <d v="2025-08-16T00:00:00"/>
    <s v="20:00"/>
    <n v="83"/>
    <x v="0"/>
    <s v="sábado"/>
    <s v="Free tour de los misterios y leyendas de Santiago"/>
    <n v="2"/>
    <n v="0"/>
    <s v="Julieta Aldana Garces Goncalvez"/>
    <s v="613033328"/>
    <s v="Opinión solicitada"/>
  </r>
  <r>
    <n v="30900508"/>
    <x v="1"/>
    <s v="25-05-2025 14:21:02"/>
    <d v="2025-05-25T00:00:00"/>
    <s v="23-08-2025"/>
    <d v="2025-08-23T00:00:00"/>
    <s v="20:00"/>
    <n v="90"/>
    <x v="0"/>
    <s v="sábado"/>
    <s v="Free tour de los misterios y leyendas de Santiago"/>
    <n v="0"/>
    <n v="0"/>
    <s v="Francisco José Zamora Martinez"/>
    <s v="653852742"/>
    <s v="No show"/>
  </r>
  <r>
    <n v="30897413"/>
    <x v="1"/>
    <s v="25-05-2025 11:28:26"/>
    <d v="2025-05-25T00:00:00"/>
    <s v="06-08-2025"/>
    <d v="2025-08-06T00:00:00"/>
    <s v="10:00"/>
    <n v="73"/>
    <x v="0"/>
    <s v="miércoles"/>
    <s v="Visita guiada por la Catedral de Santiago"/>
    <n v="2"/>
    <n v="78"/>
    <s v="Juan Carlos Gil Gómez"/>
    <s v="630181643"/>
    <s v="Opinado"/>
  </r>
  <r>
    <n v="30890143"/>
    <x v="1"/>
    <s v="24-05-2025 23:00:06"/>
    <d v="2025-05-24T00:00:00"/>
    <s v="18-08-2025"/>
    <d v="2025-08-18T00:00:00"/>
    <s v="12:00"/>
    <n v="86"/>
    <x v="1"/>
    <s v="lunes"/>
    <s v="Free tour por Santiago de Compostela"/>
    <n v="5"/>
    <n v="0"/>
    <s v="Agueda Mata Garces"/>
    <s v="659718789"/>
    <s v="Opinión solicitada"/>
  </r>
  <r>
    <n v="30884025"/>
    <x v="0"/>
    <s v="24-05-2025 17:28:26"/>
    <d v="2025-05-24T00:00:00"/>
    <s v="19-08-2025"/>
    <d v="2025-08-19T00:00:00"/>
    <s v="10:00"/>
    <n v="87"/>
    <x v="1"/>
    <s v="martes"/>
    <s v="Visita guiada por la Catedral de Santiago"/>
    <n v="3"/>
    <n v="81"/>
    <s v="David Marset Gimeno"/>
    <s v="660677490"/>
    <s v="Opinión solicitada"/>
  </r>
  <r>
    <n v="30877928"/>
    <x v="1"/>
    <s v="24-05-2025 11:19:57"/>
    <d v="2025-05-24T00:00:00"/>
    <s v="12-08-2025"/>
    <d v="2025-08-12T00:00:00"/>
    <s v="12:00"/>
    <n v="80"/>
    <x v="1"/>
    <s v="martes"/>
    <s v="Visita guiada por la Catedral de Santiago"/>
    <n v="4"/>
    <n v="108"/>
    <s v="Sebastián Calero Garcia"/>
    <s v="670082425"/>
    <s v="Opinión solicitada"/>
  </r>
  <r>
    <n v="30876088"/>
    <x v="2"/>
    <s v="24-05-2025 09:26:14"/>
    <d v="2025-05-24T00:00:00"/>
    <s v="20-08-2025"/>
    <d v="2025-08-20T00:00:00"/>
    <s v="12:00"/>
    <n v="88"/>
    <x v="1"/>
    <s v="miércoles"/>
    <s v="Free tour por Santiago de Compostela"/>
    <n v="2"/>
    <n v="0"/>
    <s v="Desamparados Lloret"/>
    <s v="693397552"/>
    <s v="Opinado"/>
  </r>
  <r>
    <n v="30870867"/>
    <x v="1"/>
    <s v="23-05-2025 22:25:32"/>
    <d v="2025-05-23T00:00:00"/>
    <s v="07-08-2025"/>
    <d v="2025-08-07T00:00:00"/>
    <s v="16:00"/>
    <n v="76"/>
    <x v="2"/>
    <s v="jueves"/>
    <s v="Visita guiada por la Catedral de Santiago"/>
    <n v="3"/>
    <n v="81"/>
    <s v="Izaskun Garrido"/>
    <s v="608263034"/>
    <s v="Opinión solicitada"/>
  </r>
  <r>
    <n v="30870830"/>
    <x v="0"/>
    <s v="23-05-2025 22:20:18"/>
    <d v="2025-05-23T00:00:00"/>
    <s v="16-08-2025"/>
    <d v="2025-08-16T00:00:00"/>
    <s v="20:00"/>
    <n v="85"/>
    <x v="2"/>
    <s v="sábado"/>
    <s v="Free tour de los misterios y leyendas de Santiago"/>
    <n v="2"/>
    <n v="0"/>
    <s v="Cristina Gil Colado"/>
    <s v="647959339"/>
    <s v="Opinión solicitada"/>
  </r>
  <r>
    <n v="30861706"/>
    <x v="1"/>
    <s v="23-05-2025 14:02:36"/>
    <d v="2025-05-23T00:00:00"/>
    <s v="07-08-2025"/>
    <d v="2025-08-07T00:00:00"/>
    <s v="20:00"/>
    <n v="76"/>
    <x v="2"/>
    <s v="jueves"/>
    <s v="Free tour de los misterios y leyendas de Santiago"/>
    <n v="2"/>
    <n v="0"/>
    <s v="Gema Avila Ubeda"/>
    <s v="667850836"/>
    <s v="Opinión solicitada"/>
  </r>
  <r>
    <n v="30853292"/>
    <x v="3"/>
    <s v="23-05-2025 00:23:33"/>
    <d v="2025-05-23T00:00:00"/>
    <s v="01-08-2025"/>
    <d v="2025-08-01T00:00:00"/>
    <s v="20:00"/>
    <n v="70"/>
    <x v="2"/>
    <s v="viernes"/>
    <s v="Free tour de los misterios y leyendas de Santiago"/>
    <n v="2"/>
    <n v="0"/>
    <s v="Jenny Marixa Orovio Ayoví"/>
    <s v="650585291"/>
    <s v="Opinión solicitada"/>
  </r>
  <r>
    <n v="30837344"/>
    <x v="1"/>
    <s v="22-05-2025 11:46:30"/>
    <d v="2025-05-22T00:00:00"/>
    <s v="04-08-2025"/>
    <d v="2025-08-04T00:00:00"/>
    <s v="10:45"/>
    <n v="74"/>
    <x v="3"/>
    <s v="lunes"/>
    <s v="Free tour por Santiago de Compostela"/>
    <n v="4"/>
    <n v="0"/>
    <s v="Marta Casañas Martínez"/>
    <s v="626626117"/>
    <s v="Opinión solicitada"/>
  </r>
  <r>
    <n v="30835200"/>
    <x v="1"/>
    <s v="22-05-2025 09:49:18"/>
    <d v="2025-05-22T00:00:00"/>
    <s v="17-08-2025"/>
    <d v="2025-08-17T00:00:00"/>
    <s v="18:45"/>
    <n v="87"/>
    <x v="3"/>
    <s v="domingo"/>
    <s v="Free tour por Santiago de Compostela"/>
    <n v="4"/>
    <n v="0"/>
    <s v="Ana Vázquez Calderón"/>
    <s v="658160794"/>
    <s v="Opinión solicitada"/>
  </r>
  <r>
    <n v="30823213"/>
    <x v="0"/>
    <s v="21-05-2025 19:19:27"/>
    <d v="2025-05-21T00:00:00"/>
    <s v="27-08-2025"/>
    <d v="2025-08-27T00:00:00"/>
    <s v="10:45"/>
    <n v="98"/>
    <x v="4"/>
    <s v="miércoles"/>
    <s v="Free tour por Santiago de Compostela"/>
    <n v="6"/>
    <n v="0"/>
    <s v="Georgios Tsoumpris"/>
    <s v="673467583"/>
    <s v="Opinión solicitada"/>
  </r>
  <r>
    <n v="30816092"/>
    <x v="1"/>
    <s v="21-05-2025 12:27:55"/>
    <d v="2025-05-21T00:00:00"/>
    <s v="12-08-2025"/>
    <d v="2025-08-12T00:00:00"/>
    <s v="12:00"/>
    <n v="83"/>
    <x v="4"/>
    <s v="martes"/>
    <s v="Free tour por Santiago de Compostela"/>
    <n v="4"/>
    <n v="0"/>
    <s v="Orencio Moya Segador"/>
    <s v="646012287"/>
    <s v="Opinado"/>
  </r>
  <r>
    <n v="30812974"/>
    <x v="4"/>
    <s v="21-05-2025 09:23:13"/>
    <d v="2025-05-21T00:00:00"/>
    <s v="06-08-2025"/>
    <d v="2025-08-06T00:00:00"/>
    <s v="20:00"/>
    <n v="77"/>
    <x v="4"/>
    <s v="miércoles"/>
    <s v="Free tour de los misterios y leyendas de Santiago"/>
    <n v="4"/>
    <n v="0"/>
    <s v="Antonia Padilla Estepa"/>
    <s v="657560596"/>
    <s v="Opinión solicitada"/>
  </r>
  <r>
    <n v="30799580"/>
    <x v="0"/>
    <s v="20-05-2025 17:31:12"/>
    <d v="2025-05-20T00:00:00"/>
    <s v="22-08-2025"/>
    <d v="2025-08-22T00:00:00"/>
    <s v="12:00"/>
    <n v="94"/>
    <x v="5"/>
    <s v="viernes"/>
    <s v="Free tour por Santiago de Compostela"/>
    <n v="4"/>
    <n v="0"/>
    <s v="Laura Del Pozo López"/>
    <s v="644268017"/>
    <s v="Opinión solicitada"/>
  </r>
  <r>
    <n v="30793535"/>
    <x v="1"/>
    <s v="20-05-2025 12:24:37"/>
    <d v="2025-05-20T00:00:00"/>
    <s v="14-08-2025"/>
    <d v="2025-08-14T00:00:00"/>
    <s v="20:00"/>
    <n v="86"/>
    <x v="5"/>
    <s v="jueves"/>
    <s v="Free tour de los misterios y leyendas de Santiago"/>
    <n v="0"/>
    <n v="0"/>
    <s v="Josep M Roca Maseras"/>
    <s v="650655500"/>
    <s v="No show"/>
  </r>
  <r>
    <n v="30788895"/>
    <x v="1"/>
    <s v="20-05-2025 05:55:19"/>
    <d v="2025-05-20T00:00:00"/>
    <s v="09-08-2025"/>
    <d v="2025-08-09T00:00:00"/>
    <s v="10:00"/>
    <n v="81"/>
    <x v="5"/>
    <s v="sábado"/>
    <s v="Visita guiada por la Catedral de Santiago"/>
    <n v="1"/>
    <n v="27"/>
    <s v="Hernán Chaparro Melo"/>
    <s v="993518831"/>
    <s v="Opinión solicitada"/>
  </r>
  <r>
    <n v="30779927"/>
    <x v="1"/>
    <s v="19-05-2025 20:03:25"/>
    <d v="2025-05-19T00:00:00"/>
    <s v="08-08-2025"/>
    <d v="2025-08-08T00:00:00"/>
    <s v="12:00"/>
    <n v="81"/>
    <x v="6"/>
    <s v="viernes"/>
    <s v="Free tour por Santiago de Compostela"/>
    <n v="2"/>
    <n v="0"/>
    <s v="Iñigo Urra Gorospe"/>
    <s v="634973263"/>
    <s v="Opinión solicitada"/>
  </r>
  <r>
    <n v="30763518"/>
    <x v="0"/>
    <s v="19-05-2025 00:58:36"/>
    <d v="2025-05-19T00:00:00"/>
    <s v="04-08-2025"/>
    <d v="2025-08-04T00:00:00"/>
    <s v="12:00"/>
    <n v="77"/>
    <x v="6"/>
    <s v="lunes"/>
    <s v="Free tour por Santiago de Compostela"/>
    <n v="4"/>
    <n v="0"/>
    <s v="Saioa Aizpitarte"/>
    <s v="639856418"/>
    <s v="Opinión solicitada"/>
  </r>
  <r>
    <n v="30759646"/>
    <x v="0"/>
    <s v="18-05-2025 21:33:36"/>
    <d v="2025-05-18T00:00:00"/>
    <s v="13-08-2025"/>
    <d v="2025-08-13T00:00:00"/>
    <s v="16:45"/>
    <n v="87"/>
    <x v="0"/>
    <s v="miércoles"/>
    <s v="Visita guiada por la Catedral de Santiago"/>
    <n v="6"/>
    <n v="76"/>
    <s v="Roberto Carlos Gil Gonzalez"/>
    <s v="650962840"/>
    <s v="Opinión solicitada"/>
  </r>
  <r>
    <n v="30756457"/>
    <x v="3"/>
    <s v="18-05-2025 19:25:21"/>
    <d v="2025-05-18T00:00:00"/>
    <s v="10-08-2025"/>
    <d v="2025-08-10T00:00:00"/>
    <s v="10:45"/>
    <n v="84"/>
    <x v="0"/>
    <s v="domingo"/>
    <s v="Free tour por Santiago de Compostela"/>
    <n v="2"/>
    <n v="0"/>
    <s v="Ana Briongos Abajo"/>
    <s v="627655169"/>
    <s v="Opinado"/>
  </r>
  <r>
    <n v="30738535"/>
    <x v="0"/>
    <s v="17-05-2025 20:11:18"/>
    <d v="2025-05-17T00:00:00"/>
    <s v="06-08-2025"/>
    <d v="2025-08-06T00:00:00"/>
    <s v="10:45"/>
    <n v="81"/>
    <x v="1"/>
    <s v="miércoles"/>
    <s v="Free tour por Santiago de Compostela"/>
    <n v="4"/>
    <n v="0"/>
    <s v="Silvia Rico Aguila"/>
    <s v="661837763"/>
    <s v="Opinión solicitada"/>
  </r>
  <r>
    <n v="30738421"/>
    <x v="0"/>
    <s v="17-05-2025 20:06:30"/>
    <d v="2025-05-17T00:00:00"/>
    <s v="06-08-2025"/>
    <d v="2025-08-06T00:00:00"/>
    <s v="10:45"/>
    <n v="81"/>
    <x v="1"/>
    <s v="miércoles"/>
    <s v="Free tour por Santiago de Compostela"/>
    <n v="5"/>
    <n v="0"/>
    <s v="Tomas Méndez Garcia"/>
    <s v="646910031"/>
    <s v="Opinado"/>
  </r>
  <r>
    <n v="30737197"/>
    <x v="1"/>
    <s v="17-05-2025 18:58:19"/>
    <d v="2025-05-17T00:00:00"/>
    <s v="09-08-2025"/>
    <d v="2025-08-09T00:00:00"/>
    <s v="17:30"/>
    <n v="84"/>
    <x v="1"/>
    <s v="sábado"/>
    <s v="Free tour por Santiago de Compostela"/>
    <n v="3"/>
    <n v="0"/>
    <s v="Jordi Borrás Julian"/>
    <s v="616006133"/>
    <s v="Opinión solicitada"/>
  </r>
  <r>
    <n v="30736990"/>
    <x v="1"/>
    <s v="17-05-2025 18:48:26"/>
    <d v="2025-05-17T00:00:00"/>
    <s v="09-08-2025"/>
    <d v="2025-08-09T00:00:00"/>
    <s v="10:00"/>
    <n v="84"/>
    <x v="1"/>
    <s v="sábado"/>
    <s v="Visita guiada por la Catedral de Santiago"/>
    <n v="3"/>
    <n v="117"/>
    <s v="Jordi Borràs Julian"/>
    <s v="61606133"/>
    <s v="Opinión solicitada"/>
  </r>
  <r>
    <n v="30732004"/>
    <x v="1"/>
    <s v="17-05-2025 13:31:55"/>
    <d v="2025-05-17T00:00:00"/>
    <s v="12-08-2025"/>
    <d v="2025-08-12T00:00:00"/>
    <s v="16:45"/>
    <n v="87"/>
    <x v="1"/>
    <s v="martes"/>
    <s v="Visita guiada por la Catedral de Santiago"/>
    <n v="2"/>
    <n v="54"/>
    <s v="Jesus Lopez Rodriguez"/>
    <s v="629345687"/>
    <s v="Opinión solicitada"/>
  </r>
  <r>
    <n v="30729965"/>
    <x v="0"/>
    <s v="17-05-2025 11:27:55"/>
    <d v="2025-05-17T00:00:00"/>
    <s v="11-08-2025"/>
    <d v="2025-08-11T00:00:00"/>
    <s v="12:00"/>
    <n v="86"/>
    <x v="1"/>
    <s v="lunes"/>
    <s v="Free tour por Santiago de Compostela"/>
    <n v="4"/>
    <n v="0"/>
    <s v="Elisabet Bueso León"/>
    <s v="610252246"/>
    <s v="Opinión solicitada"/>
  </r>
  <r>
    <n v="30717000"/>
    <x v="1"/>
    <s v="16-05-2025 19:06:32"/>
    <d v="2025-05-16T00:00:00"/>
    <s v="19-08-2025"/>
    <d v="2025-08-19T00:00:00"/>
    <s v="20:00"/>
    <n v="95"/>
    <x v="2"/>
    <s v="martes"/>
    <s v="Free tour de los misterios y leyendas de Santiago"/>
    <n v="3"/>
    <n v="0"/>
    <s v="Lucrecia Gurrutxaga"/>
    <s v="679728535"/>
    <s v="Opinión solicitada"/>
  </r>
  <r>
    <n v="30713840"/>
    <x v="1"/>
    <s v="25-05-2025 14:31:11"/>
    <d v="2025-05-25T00:00:00"/>
    <s v="16-08-2025"/>
    <d v="2025-08-16T00:00:00"/>
    <s v="20:00"/>
    <n v="83"/>
    <x v="0"/>
    <s v="sábado"/>
    <s v="Free tour de los misterios y leyendas de Santiago"/>
    <n v="2"/>
    <n v="0"/>
    <s v="Carla Arriola"/>
    <s v="602620243"/>
    <s v="Opinado"/>
  </r>
  <r>
    <n v="30713558"/>
    <x v="4"/>
    <s v="16-05-2025 16:25:29"/>
    <d v="2025-05-16T00:00:00"/>
    <s v="16-08-2025"/>
    <d v="2025-08-16T00:00:00"/>
    <s v="10:00"/>
    <n v="92"/>
    <x v="2"/>
    <s v="sábado"/>
    <s v="Visita guiada por la Catedral de Santiago"/>
    <n v="2"/>
    <n v="78"/>
    <s v="Natalia Vinent Mascaro"/>
    <s v="669443383"/>
    <s v="Opinión solicitada"/>
  </r>
  <r>
    <n v="30704069"/>
    <x v="1"/>
    <s v="16-05-2025 03:54:57"/>
    <d v="2025-05-16T00:00:00"/>
    <s v="04-08-2025"/>
    <d v="2025-08-04T00:00:00"/>
    <s v="18:45"/>
    <n v="80"/>
    <x v="2"/>
    <s v="lunes"/>
    <s v="Free tour por Santiago de Compostela"/>
    <n v="3"/>
    <n v="0"/>
    <s v="Silvia Noemí Blumetti"/>
    <s v="1166296772"/>
    <s v="Opinado"/>
  </r>
  <r>
    <n v="30696789"/>
    <x v="0"/>
    <s v="15-05-2025 20:05:43"/>
    <d v="2025-05-15T00:00:00"/>
    <s v="02-08-2025"/>
    <d v="2025-08-02T00:00:00"/>
    <s v="18:45"/>
    <n v="79"/>
    <x v="3"/>
    <s v="sábado"/>
    <s v="Free tour por Santiago de Compostela"/>
    <n v="2"/>
    <n v="0"/>
    <s v="Oscar Romero"/>
    <s v="616224156"/>
    <s v="Opinado"/>
  </r>
  <r>
    <n v="30695324"/>
    <x v="3"/>
    <s v="15-05-2025 19:02:26"/>
    <d v="2025-05-15T00:00:00"/>
    <s v="21-08-2025"/>
    <d v="2025-08-21T00:00:00"/>
    <s v="20:00"/>
    <n v="98"/>
    <x v="3"/>
    <s v="jueves"/>
    <s v="Free tour de los misterios y leyendas de Santiago"/>
    <n v="3"/>
    <n v="0"/>
    <s v="Miguel Angel Diaz Carmona"/>
    <s v="627475608"/>
    <s v="Opinado"/>
  </r>
  <r>
    <n v="30695244"/>
    <x v="1"/>
    <s v="15-05-2025 19:00:01"/>
    <d v="2025-05-15T00:00:00"/>
    <s v="18-08-2025"/>
    <d v="2025-08-18T00:00:00"/>
    <s v="17:30"/>
    <n v="95"/>
    <x v="3"/>
    <s v="lunes"/>
    <s v="Free tour por Santiago de Compostela"/>
    <n v="2"/>
    <n v="0"/>
    <s v="Gonzalo Carrero Galan"/>
    <s v="658324913"/>
    <s v="Opinión solicitada"/>
  </r>
  <r>
    <n v="30688716"/>
    <x v="1"/>
    <s v="15-05-2025 13:38:13"/>
    <d v="2025-05-15T00:00:00"/>
    <s v="20-08-2025"/>
    <d v="2025-08-20T00:00:00"/>
    <s v="10:00"/>
    <n v="97"/>
    <x v="3"/>
    <s v="miércoles"/>
    <s v="Visita guiada por la Catedral de Santiago"/>
    <n v="2"/>
    <n v="54"/>
    <s v="María José Hidalgo Guardia"/>
    <s v="677103005"/>
    <s v="Opinado"/>
  </r>
  <r>
    <n v="30678341"/>
    <x v="2"/>
    <s v="14-05-2025 23:01:29"/>
    <d v="2025-05-14T00:00:00"/>
    <s v="17-08-2025"/>
    <d v="2025-08-17T00:00:00"/>
    <s v="18:45"/>
    <n v="95"/>
    <x v="4"/>
    <s v="domingo"/>
    <s v="Free tour por Santiago de Compostela"/>
    <n v="0"/>
    <n v="0"/>
    <s v="Mónica Rodriguez Molina"/>
    <s v="605434824"/>
    <s v="No show"/>
  </r>
  <r>
    <n v="30678082"/>
    <x v="0"/>
    <s v="01-06-2025 13:03:48"/>
    <d v="2025-06-01T00:00:00"/>
    <s v="07-08-2025"/>
    <d v="2025-08-07T00:00:00"/>
    <s v="12:00"/>
    <n v="67"/>
    <x v="0"/>
    <s v="jueves"/>
    <s v="Free tour por Santiago de Compostela"/>
    <n v="2"/>
    <n v="0"/>
    <s v="Natalia Vicente"/>
    <s v="644224824"/>
    <s v="Opinado"/>
  </r>
  <r>
    <n v="30676868"/>
    <x v="1"/>
    <s v="14-05-2025 21:58:23"/>
    <d v="2025-05-14T00:00:00"/>
    <s v="19-08-2025"/>
    <d v="2025-08-19T00:00:00"/>
    <s v="17:30"/>
    <n v="97"/>
    <x v="4"/>
    <s v="martes"/>
    <s v="Free tour por Santiago de Compostela"/>
    <n v="2"/>
    <n v="0"/>
    <s v="Maria Alicia Elgue"/>
    <s v="2262502744"/>
    <s v="Opinado"/>
  </r>
  <r>
    <n v="30666693"/>
    <x v="0"/>
    <s v="14-05-2025 14:04:56"/>
    <d v="2025-05-14T00:00:00"/>
    <s v="06-08-2025"/>
    <d v="2025-08-06T00:00:00"/>
    <s v="12:00"/>
    <n v="84"/>
    <x v="4"/>
    <s v="miércoles"/>
    <s v="Free tour por Santiago de Compostela"/>
    <n v="2"/>
    <n v="0"/>
    <s v="Natalia Alcaraz Chavew"/>
    <s v="678921904"/>
    <s v="Opinado"/>
  </r>
  <r>
    <n v="30662970"/>
    <x v="0"/>
    <s v="14-05-2025 10:36:29"/>
    <d v="2025-05-14T00:00:00"/>
    <s v="15-08-2025"/>
    <d v="2025-08-15T00:00:00"/>
    <s v="20:00"/>
    <n v="93"/>
    <x v="4"/>
    <s v="viernes"/>
    <s v="Free tour de los misterios y leyendas de Santiago"/>
    <n v="2"/>
    <n v="0"/>
    <s v="Ernesto Rodríguez Santana"/>
    <s v="665860423"/>
    <s v="Opinado"/>
  </r>
  <r>
    <n v="30646629"/>
    <x v="3"/>
    <s v="13-05-2025 19:04:04"/>
    <d v="2025-05-13T00:00:00"/>
    <s v="17-08-2025"/>
    <d v="2025-08-17T00:00:00"/>
    <s v="10:45"/>
    <n v="96"/>
    <x v="5"/>
    <s v="domingo"/>
    <s v="Free tour por Santiago de Compostela"/>
    <n v="5"/>
    <n v="0"/>
    <s v="Marian Cogollos Calatayud"/>
    <s v="676341397"/>
    <s v="Opinado"/>
  </r>
  <r>
    <n v="30639774"/>
    <x v="0"/>
    <s v="13-05-2025 11:28:58"/>
    <d v="2025-05-13T00:00:00"/>
    <s v="12-08-2025"/>
    <d v="2025-08-12T00:00:00"/>
    <s v="20:00"/>
    <n v="91"/>
    <x v="5"/>
    <s v="martes"/>
    <s v="Free tour de los misterios y leyendas de Santiago"/>
    <n v="3"/>
    <n v="0"/>
    <s v="Montserrat Segura"/>
    <s v="687863597"/>
    <s v="Opinión solicitada"/>
  </r>
  <r>
    <n v="30630598"/>
    <x v="0"/>
    <s v="12-05-2025 21:12:31"/>
    <d v="2025-05-12T00:00:00"/>
    <s v="26-08-2025"/>
    <d v="2025-08-26T00:00:00"/>
    <s v="12:00"/>
    <n v="106"/>
    <x v="6"/>
    <s v="martes"/>
    <s v="Free tour por Santiago de Compostela"/>
    <n v="2"/>
    <n v="0"/>
    <s v="Gema Miñana Sellés"/>
    <s v="690365786"/>
    <s v="Opinión solicitada"/>
  </r>
  <r>
    <n v="30619722"/>
    <x v="0"/>
    <s v="12-05-2025 12:33:45"/>
    <d v="2025-05-12T00:00:00"/>
    <s v="20-08-2025"/>
    <d v="2025-08-20T00:00:00"/>
    <s v="20:00"/>
    <n v="100"/>
    <x v="6"/>
    <s v="miércoles"/>
    <s v="Free tour de los misterios y leyendas de Santiago"/>
    <n v="4"/>
    <n v="0"/>
    <s v="Pedro Garcia Corcoles"/>
    <s v="699057917"/>
    <s v="Opinión solicitada"/>
  </r>
  <r>
    <n v="30618235"/>
    <x v="3"/>
    <s v="12-05-2025 11:19:06"/>
    <d v="2025-05-12T00:00:00"/>
    <s v="20-08-2025"/>
    <d v="2025-08-20T00:00:00"/>
    <s v="10:45"/>
    <n v="100"/>
    <x v="6"/>
    <s v="miércoles"/>
    <s v="Free tour por Santiago de Compostela"/>
    <n v="1"/>
    <n v="0"/>
    <s v="Jesus Blanch Quiroga"/>
    <s v="686546010"/>
    <s v="Opinado"/>
  </r>
  <r>
    <n v="30605275"/>
    <x v="3"/>
    <s v="11-05-2025 19:39:34"/>
    <d v="2025-05-11T00:00:00"/>
    <s v="11-08-2025"/>
    <d v="2025-08-11T00:00:00"/>
    <s v="10:45"/>
    <n v="92"/>
    <x v="0"/>
    <s v="lunes"/>
    <s v="Free tour por Santiago de Compostela"/>
    <n v="3"/>
    <n v="0"/>
    <s v="José Luis Ruiz-olivares Bárcenas"/>
    <s v="+34608601790"/>
    <s v="Opinado"/>
  </r>
  <r>
    <n v="30602842"/>
    <x v="1"/>
    <s v="11-05-2025 18:07:16"/>
    <d v="2025-05-11T00:00:00"/>
    <s v="05-08-2025"/>
    <d v="2025-08-05T00:00:00"/>
    <s v="20:00"/>
    <n v="86"/>
    <x v="0"/>
    <s v="martes"/>
    <s v="Free tour de los misterios y leyendas de Santiago"/>
    <n v="2"/>
    <n v="0"/>
    <s v="Georgina Bofill Senabre"/>
    <s v="677832525"/>
    <s v="Opinado"/>
  </r>
  <r>
    <n v="30601740"/>
    <x v="1"/>
    <s v="11-05-2025 17:18:10"/>
    <d v="2025-05-11T00:00:00"/>
    <s v="04-08-2025"/>
    <d v="2025-08-04T00:00:00"/>
    <s v="10:00"/>
    <n v="85"/>
    <x v="0"/>
    <s v="lunes"/>
    <s v="Visita guiada por la Catedral de Santiago"/>
    <n v="4"/>
    <n v="147"/>
    <s v="Paqui Lora Ligero"/>
    <s v="665982715"/>
    <s v="Opinado"/>
  </r>
  <r>
    <n v="30598811"/>
    <x v="0"/>
    <s v="11-05-2025 14:24:12"/>
    <d v="2025-05-11T00:00:00"/>
    <s v="15-08-2025"/>
    <d v="2025-08-15T00:00:00"/>
    <s v="10:00"/>
    <n v="96"/>
    <x v="0"/>
    <s v="viernes"/>
    <s v="Free tour por Santiago de Compostela"/>
    <n v="0"/>
    <n v="0"/>
    <s v="Ariana De Sousa"/>
    <s v="67079275"/>
    <s v="No show"/>
  </r>
  <r>
    <n v="30594540"/>
    <x v="0"/>
    <s v="11-05-2025 10:07:11"/>
    <d v="2025-05-11T00:00:00"/>
    <s v="23-08-2025"/>
    <d v="2025-08-23T00:00:00"/>
    <s v="12:00"/>
    <n v="104"/>
    <x v="0"/>
    <s v="sábado"/>
    <s v="Free tour por Santiago de Compostela"/>
    <n v="4"/>
    <n v="0"/>
    <s v="Ricardo Martinez Navarro"/>
    <s v="696322553"/>
    <s v="Opinión solicitada"/>
  </r>
  <r>
    <n v="30590190"/>
    <x v="3"/>
    <s v="10-05-2025 23:57:47"/>
    <d v="2025-05-10T00:00:00"/>
    <s v="16-08-2025"/>
    <d v="2025-08-16T00:00:00"/>
    <s v="10:00"/>
    <n v="98"/>
    <x v="1"/>
    <s v="sábado"/>
    <s v="Free tour por Santiago de Compostela"/>
    <n v="2"/>
    <n v="0"/>
    <s v="Pablo Manetti"/>
    <s v="91123938372"/>
    <s v="Opinado"/>
  </r>
  <r>
    <n v="30587876"/>
    <x v="1"/>
    <s v="10-05-2025 21:35:22"/>
    <d v="2025-05-10T00:00:00"/>
    <s v="08-08-2025"/>
    <d v="2025-08-08T00:00:00"/>
    <s v="12:00"/>
    <n v="90"/>
    <x v="1"/>
    <s v="viernes"/>
    <s v="Free tour por Santiago de Compostela"/>
    <n v="4"/>
    <n v="0"/>
    <s v="Nieves Artola Zuloaga"/>
    <s v="610987675"/>
    <s v="Opinión solicitada"/>
  </r>
  <r>
    <n v="30583832"/>
    <x v="1"/>
    <s v="10-05-2025 18:21:42"/>
    <d v="2025-05-10T00:00:00"/>
    <s v="04-08-2025"/>
    <d v="2025-08-04T00:00:00"/>
    <s v="11:30"/>
    <n v="86"/>
    <x v="1"/>
    <s v="lunes"/>
    <s v="Visita guiada por la Catedral de Santiago"/>
    <n v="4"/>
    <n v="108"/>
    <s v="Javier Cobo Vegas"/>
    <s v="661105130"/>
    <s v="Opinión solicitada"/>
  </r>
  <r>
    <n v="30582911"/>
    <x v="0"/>
    <s v="10-05-2025 17:38:09"/>
    <d v="2025-05-10T00:00:00"/>
    <s v="15-08-2025"/>
    <d v="2025-08-15T00:00:00"/>
    <s v="10:00"/>
    <n v="97"/>
    <x v="1"/>
    <s v="viernes"/>
    <s v="Free tour por Santiago de Compostela"/>
    <n v="2"/>
    <n v="0"/>
    <s v="Eneritz Alonso Aiarza"/>
    <s v="616342165"/>
    <s v="Opinado"/>
  </r>
  <r>
    <n v="30569625"/>
    <x v="1"/>
    <s v="09-05-2025 23:08:03"/>
    <d v="2025-05-09T00:00:00"/>
    <s v="20-08-2025"/>
    <d v="2025-08-20T00:00:00"/>
    <s v="17:30"/>
    <n v="103"/>
    <x v="2"/>
    <s v="miércoles"/>
    <s v="Free tour por Santiago de Compostela"/>
    <n v="2"/>
    <n v="0"/>
    <s v="Pedro Del Barrio Tajadura"/>
    <s v="636980816"/>
    <s v="Opinión solicitada"/>
  </r>
  <r>
    <n v="30562344"/>
    <x v="4"/>
    <s v="09-05-2025 17:31:00"/>
    <d v="2025-05-09T00:00:00"/>
    <s v="05-08-2025"/>
    <d v="2025-08-05T00:00:00"/>
    <s v="17:30"/>
    <n v="88"/>
    <x v="2"/>
    <s v="martes"/>
    <s v="Free tour por Santiago de Compostela"/>
    <n v="4"/>
    <n v="0"/>
    <s v="Francisco Jose Jacobo Cardoso"/>
    <s v="620859368"/>
    <s v="Opinión solicitada"/>
  </r>
  <r>
    <n v="30562205"/>
    <x v="4"/>
    <s v="09-05-2025 17:25:05"/>
    <d v="2025-05-09T00:00:00"/>
    <s v="05-08-2025"/>
    <d v="2025-08-05T00:00:00"/>
    <s v="17:30"/>
    <n v="88"/>
    <x v="2"/>
    <s v="martes"/>
    <s v="Free tour por Santiago de Compostela"/>
    <n v="3"/>
    <n v="0"/>
    <s v="Rosalia Cabrera Pardo"/>
    <s v="646859396"/>
    <s v="Opinión solicitada"/>
  </r>
  <r>
    <n v="30561701"/>
    <x v="1"/>
    <s v="09-05-2025 17:01:31"/>
    <d v="2025-05-09T00:00:00"/>
    <s v="17-08-2025"/>
    <d v="2025-08-17T00:00:00"/>
    <s v="12:00"/>
    <n v="100"/>
    <x v="2"/>
    <s v="domingo"/>
    <s v="Free tour por Santiago de Compostela"/>
    <n v="2"/>
    <n v="0"/>
    <s v="Carmen Chocomeli"/>
    <s v="655217178"/>
    <s v="Opinado"/>
  </r>
  <r>
    <n v="30554120"/>
    <x v="1"/>
    <s v="09-05-2025 10:12:27"/>
    <d v="2025-05-09T00:00:00"/>
    <s v="04-08-2025"/>
    <d v="2025-08-04T00:00:00"/>
    <s v="10:00"/>
    <n v="87"/>
    <x v="2"/>
    <s v="lunes"/>
    <s v="Tour de Santiago de Compostela al completo con entradas"/>
    <n v="5"/>
    <n v="225"/>
    <s v="Antonio Jesús Royo Ambroj"/>
    <s v="609136878"/>
    <s v="Opinión solicitada"/>
  </r>
  <r>
    <n v="30550454"/>
    <x v="1"/>
    <s v="09-05-2025 01:47:30"/>
    <d v="2025-05-09T00:00:00"/>
    <s v="22-08-2025"/>
    <d v="2025-08-22T00:00:00"/>
    <s v="10:00"/>
    <n v="105"/>
    <x v="2"/>
    <s v="viernes"/>
    <s v="Visita guiada por la Catedral de Santiago"/>
    <n v="2"/>
    <n v="78"/>
    <s v="Salvador Puchalt Cuenda"/>
    <s v="622779287"/>
    <s v="Opinión solicitada"/>
  </r>
  <r>
    <n v="30523495"/>
    <x v="1"/>
    <s v="07-05-2025 20:57:31"/>
    <d v="2025-05-07T00:00:00"/>
    <s v="24-08-2025"/>
    <d v="2025-08-24T00:00:00"/>
    <s v="12:00"/>
    <n v="109"/>
    <x v="4"/>
    <s v="domingo"/>
    <s v="Free tour por Santiago de Compostela"/>
    <n v="4"/>
    <n v="0"/>
    <s v="Yeny Astrid Perez Mendez"/>
    <s v="628808998"/>
    <s v="Opinión solicitada"/>
  </r>
  <r>
    <n v="30521886"/>
    <x v="1"/>
    <s v="07-05-2025 19:51:45"/>
    <d v="2025-05-07T00:00:00"/>
    <s v="05-08-2025"/>
    <d v="2025-08-05T00:00:00"/>
    <s v="10:45"/>
    <n v="90"/>
    <x v="4"/>
    <s v="martes"/>
    <s v="Free tour por Santiago de Compostela"/>
    <n v="4"/>
    <n v="0"/>
    <s v="Rafael Guerrero Sánchez"/>
    <s v="630729556"/>
    <s v="Opinión solicitada"/>
  </r>
  <r>
    <n v="30520909"/>
    <x v="0"/>
    <s v="07-05-2025 19:14:50"/>
    <d v="2025-05-07T00:00:00"/>
    <s v="23-08-2025"/>
    <d v="2025-08-23T00:00:00"/>
    <s v="10:45"/>
    <n v="108"/>
    <x v="4"/>
    <s v="sábado"/>
    <s v="Free tour por Santiago de Compostela"/>
    <n v="2"/>
    <n v="0"/>
    <s v="Mari Nieves Peragón Trigo"/>
    <s v="670836406"/>
    <s v="Opinión solicitada"/>
  </r>
  <r>
    <n v="30518161"/>
    <x v="1"/>
    <s v="07-05-2025 17:24:37"/>
    <d v="2025-05-07T00:00:00"/>
    <s v="21-08-2025"/>
    <d v="2025-08-21T00:00:00"/>
    <s v="13:00"/>
    <n v="106"/>
    <x v="4"/>
    <s v="jueves"/>
    <s v="Visita guidata alla Cattedrale di Santiago e al suo museo"/>
    <n v="9"/>
    <n v="153"/>
    <s v="Luisa Bertoldi"/>
    <s v="3497146139"/>
    <s v="Opinión solicitada"/>
  </r>
  <r>
    <n v="30516138"/>
    <x v="1"/>
    <s v="07-05-2025 15:49:22"/>
    <d v="2025-05-07T00:00:00"/>
    <s v="11-08-2025"/>
    <d v="2025-08-11T00:00:00"/>
    <s v="18:45"/>
    <n v="96"/>
    <x v="4"/>
    <s v="lunes"/>
    <s v="Free tour por Santiago de Compostela"/>
    <n v="2"/>
    <n v="0"/>
    <s v="Rafael Ruiz Castillo"/>
    <s v="649187230"/>
    <s v="Opinión solicitada"/>
  </r>
  <r>
    <n v="30465358"/>
    <x v="1"/>
    <s v="05-05-2025 13:00:49"/>
    <d v="2025-05-05T00:00:00"/>
    <s v="16-08-2025"/>
    <d v="2025-08-16T00:00:00"/>
    <s v="17:30"/>
    <n v="103"/>
    <x v="6"/>
    <s v="sábado"/>
    <s v="Free tour por Santiago de Compostela"/>
    <n v="2"/>
    <n v="0"/>
    <s v="Pedro García Martín"/>
    <s v="717705363"/>
    <s v="Opinión solicitada"/>
  </r>
  <r>
    <n v="30449795"/>
    <x v="1"/>
    <s v="04-05-2025 19:36:25"/>
    <d v="2025-05-04T00:00:00"/>
    <s v="19-08-2025"/>
    <d v="2025-08-19T00:00:00"/>
    <s v="18:45"/>
    <n v="107"/>
    <x v="0"/>
    <s v="martes"/>
    <s v="Free tour por Santiago de Compostela"/>
    <n v="3"/>
    <n v="0"/>
    <s v="Francisco Sanchez Martin"/>
    <s v="609467862"/>
    <s v="Opinión solicitada"/>
  </r>
  <r>
    <n v="30431358"/>
    <x v="0"/>
    <s v="03-05-2025 20:17:04"/>
    <d v="2025-05-03T00:00:00"/>
    <s v="05-08-2025"/>
    <d v="2025-08-05T00:00:00"/>
    <s v="20:00"/>
    <n v="94"/>
    <x v="1"/>
    <s v="martes"/>
    <s v="Free tour de los misterios y leyendas de Santiago"/>
    <n v="4"/>
    <n v="0"/>
    <s v="Claudia López Folch"/>
    <s v="615920227"/>
    <s v="Opinión solicitada"/>
  </r>
  <r>
    <n v="30431320"/>
    <x v="0"/>
    <s v="03-05-2025 20:16:03"/>
    <d v="2025-05-03T00:00:00"/>
    <s v="05-08-2025"/>
    <d v="2025-08-05T00:00:00"/>
    <s v="20:00"/>
    <n v="94"/>
    <x v="1"/>
    <s v="martes"/>
    <s v="Free tour de los misterios y leyendas de Santiago"/>
    <n v="5"/>
    <n v="0"/>
    <s v="Laura Mogarra"/>
    <s v="648041660"/>
    <s v="Opinión solicitada"/>
  </r>
  <r>
    <n v="30429950"/>
    <x v="3"/>
    <s v="03-05-2025 19:06:45"/>
    <d v="2025-05-03T00:00:00"/>
    <s v="02-08-2025"/>
    <d v="2025-08-02T00:00:00"/>
    <s v="18:45"/>
    <n v="91"/>
    <x v="1"/>
    <s v="sábado"/>
    <s v="Free tour por Santiago de Compostela"/>
    <n v="4"/>
    <n v="0"/>
    <s v="Rosa Maria Carro Salas"/>
    <s v="658407239"/>
    <s v="Opinión solicitada"/>
  </r>
  <r>
    <n v="30407737"/>
    <x v="1"/>
    <s v="02-05-2025 18:44:57"/>
    <d v="2025-05-02T00:00:00"/>
    <s v="23-08-2025"/>
    <d v="2025-08-23T00:00:00"/>
    <s v="16:45"/>
    <n v="113"/>
    <x v="2"/>
    <s v="sábado"/>
    <s v="Visita guiada por la Catedral de Santiago"/>
    <n v="4"/>
    <n v="108"/>
    <s v="Celia García Alonso"/>
    <s v="647545923"/>
    <s v="Opinión solicitada"/>
  </r>
  <r>
    <n v="30406386"/>
    <x v="1"/>
    <s v="02-05-2025 17:56:04"/>
    <d v="2025-05-02T00:00:00"/>
    <s v="13-08-2025"/>
    <d v="2025-08-13T00:00:00"/>
    <s v="10:00"/>
    <n v="103"/>
    <x v="2"/>
    <s v="miércoles"/>
    <s v="Tour de Santiago de Compostela al completo con entradas"/>
    <n v="4"/>
    <n v="180"/>
    <s v="Carlos Allue Romeo"/>
    <s v="675666600"/>
    <s v="Opinado"/>
  </r>
  <r>
    <n v="30399931"/>
    <x v="1"/>
    <s v="02-05-2025 13:22:25"/>
    <d v="2025-05-02T00:00:00"/>
    <s v="29-08-2025"/>
    <d v="2025-08-29T00:00:00"/>
    <s v="12:00"/>
    <n v="119"/>
    <x v="2"/>
    <s v="viernes"/>
    <s v="Free tour por Santiago de Compostela"/>
    <n v="5"/>
    <n v="0"/>
    <s v="David Baena Sánchez"/>
    <s v="673786030"/>
    <s v="Opinión solicitada"/>
  </r>
  <r>
    <n v="30396040"/>
    <x v="0"/>
    <s v="02-05-2025 10:53:01"/>
    <d v="2025-05-02T00:00:00"/>
    <s v="03-08-2025"/>
    <d v="2025-08-03T00:00:00"/>
    <s v="18:45"/>
    <n v="93"/>
    <x v="2"/>
    <s v="domingo"/>
    <s v="Free tour por Santiago de Compostela"/>
    <n v="2"/>
    <n v="0"/>
    <s v="Carmen Huedo Alcolea"/>
    <s v="601050368"/>
    <s v="Opinión solicitada"/>
  </r>
  <r>
    <n v="30392828"/>
    <x v="1"/>
    <s v="02-05-2025 08:07:32"/>
    <d v="2025-05-02T00:00:00"/>
    <s v="05-08-2025"/>
    <d v="2025-08-05T00:00:00"/>
    <s v="10:00"/>
    <n v="95"/>
    <x v="2"/>
    <s v="martes"/>
    <s v="Visita guiada por la Catedral de Santiago"/>
    <n v="3"/>
    <n v="108"/>
    <s v="Sergio Cebrian"/>
    <s v="645956860"/>
    <s v="Opinión solicitada"/>
  </r>
  <r>
    <n v="30388232"/>
    <x v="0"/>
    <s v="01-05-2025 23:52:57"/>
    <d v="2025-05-01T00:00:00"/>
    <s v="28-08-2025"/>
    <d v="2025-08-28T00:00:00"/>
    <s v="20:00"/>
    <n v="119"/>
    <x v="3"/>
    <s v="jueves"/>
    <s v="Free tour de los misterios y leyendas de Santiago"/>
    <n v="5"/>
    <n v="0"/>
    <s v="Mari Carmen Nova García"/>
    <s v="616180703"/>
    <s v="Opinión solicitada"/>
  </r>
  <r>
    <n v="30383361"/>
    <x v="1"/>
    <s v="01-05-2025 21:04:47"/>
    <d v="2025-05-01T00:00:00"/>
    <s v="05-08-2025"/>
    <d v="2025-08-05T00:00:00"/>
    <s v="10:45"/>
    <n v="96"/>
    <x v="3"/>
    <s v="martes"/>
    <s v="Free tour por Santiago de Compostela"/>
    <n v="6"/>
    <n v="0"/>
    <s v="àngela Arrufat"/>
    <s v="639362079"/>
    <s v="Opinión solicitada"/>
  </r>
  <r>
    <n v="30381156"/>
    <x v="1"/>
    <s v="01-05-2025 19:58:49"/>
    <d v="2025-05-01T00:00:00"/>
    <s v="27-08-2025"/>
    <d v="2025-08-27T00:00:00"/>
    <s v="10:45"/>
    <n v="118"/>
    <x v="3"/>
    <s v="miércoles"/>
    <s v="Free tour por Santiago de Compostela"/>
    <n v="4"/>
    <n v="0"/>
    <s v="Marcos Sánchez Santana"/>
    <s v="633109697"/>
    <s v="Opinión solicitada"/>
  </r>
  <r>
    <n v="30364205"/>
    <x v="1"/>
    <s v="01-05-2025 09:55:44"/>
    <d v="2025-05-01T00:00:00"/>
    <s v="22-08-2025"/>
    <d v="2025-08-22T00:00:00"/>
    <s v="10:00"/>
    <n v="113"/>
    <x v="3"/>
    <s v="viernes"/>
    <s v="Tour de Santiago de Compostela al completo con entradas"/>
    <n v="3"/>
    <n v="135"/>
    <s v="Andrés Calero ávila"/>
    <s v="628797508"/>
    <s v="Opinado"/>
  </r>
  <r>
    <n v="30355637"/>
    <x v="0"/>
    <s v="30-04-2025 22:13:57"/>
    <d v="2025-04-30T00:00:00"/>
    <s v="21-08-2025"/>
    <d v="2025-08-21T00:00:00"/>
    <s v="18:45"/>
    <n v="113"/>
    <x v="4"/>
    <s v="jueves"/>
    <s v="Free tour por Santiago de Compostela"/>
    <n v="3"/>
    <n v="0"/>
    <s v="Maria Cristina Diaz"/>
    <s v="536001"/>
    <s v="Opinión solicitada"/>
  </r>
  <r>
    <n v="30331703"/>
    <x v="1"/>
    <s v="29-04-2025 23:24:37"/>
    <d v="2025-04-29T00:00:00"/>
    <s v="05-08-2025"/>
    <d v="2025-08-05T00:00:00"/>
    <s v="18:45"/>
    <n v="98"/>
    <x v="5"/>
    <s v="martes"/>
    <s v="Free tour por Santiago de Compostela"/>
    <n v="2"/>
    <n v="0"/>
    <s v="Jorge Hernandez Puebla"/>
    <s v="619556669"/>
    <s v="Opinión solicitada"/>
  </r>
  <r>
    <n v="30304530"/>
    <x v="1"/>
    <s v="28-04-2025 17:50:56"/>
    <d v="2025-04-28T00:00:00"/>
    <s v="05-08-2025"/>
    <d v="2025-08-05T00:00:00"/>
    <s v="18:45"/>
    <n v="99"/>
    <x v="6"/>
    <s v="martes"/>
    <s v="Free tour por Santiago de Compostela"/>
    <n v="1"/>
    <n v="0"/>
    <s v="Cristina Castillo López"/>
    <s v="637047986"/>
    <s v="Opinado"/>
  </r>
  <r>
    <n v="30302765"/>
    <x v="4"/>
    <s v="28-04-2025 14:45:38"/>
    <d v="2025-04-28T00:00:00"/>
    <s v="22-08-2025"/>
    <d v="2025-08-22T00:00:00"/>
    <s v="17:30"/>
    <n v="116"/>
    <x v="6"/>
    <s v="viernes"/>
    <s v="Free tour por Santiago de Compostela"/>
    <n v="0"/>
    <n v="0"/>
    <s v="Lissette Diaz"/>
    <s v="676612066"/>
    <s v="No show"/>
  </r>
  <r>
    <n v="30286876"/>
    <x v="0"/>
    <s v="27-04-2025 20:44:59"/>
    <d v="2025-04-27T00:00:00"/>
    <s v="04-08-2025"/>
    <d v="2025-08-04T00:00:00"/>
    <s v="10:45"/>
    <n v="99"/>
    <x v="0"/>
    <s v="lunes"/>
    <s v="Free tour por Santiago de Compostela"/>
    <n v="3"/>
    <n v="0"/>
    <s v="Maria Sanz Felipe"/>
    <s v="669913180"/>
    <s v="Opinado"/>
  </r>
  <r>
    <n v="30280921"/>
    <x v="1"/>
    <s v="27-04-2025 17:46:14"/>
    <d v="2025-04-27T00:00:00"/>
    <s v="16-08-2025"/>
    <d v="2025-08-16T00:00:00"/>
    <s v="18:45"/>
    <n v="111"/>
    <x v="0"/>
    <s v="sábado"/>
    <s v="Free tour por Santiago de Compostela"/>
    <n v="0"/>
    <n v="0"/>
    <s v="Beatriz Blazquez"/>
    <s v="620894777"/>
    <s v="No show"/>
  </r>
  <r>
    <n v="30271446"/>
    <x v="1"/>
    <s v="27-04-2025 10:39:19"/>
    <d v="2025-04-27T00:00:00"/>
    <s v="11-08-2025"/>
    <d v="2025-08-11T00:00:00"/>
    <s v="10:00"/>
    <n v="106"/>
    <x v="0"/>
    <s v="lunes"/>
    <s v="Visita guiada por la Catedral de Santiago"/>
    <n v="2"/>
    <n v="78"/>
    <s v="Carlos Montes Poch"/>
    <s v="688607607"/>
    <s v="Opinado"/>
  </r>
  <r>
    <n v="30257961"/>
    <x v="1"/>
    <s v="26-04-2025 19:10:21"/>
    <d v="2025-04-26T00:00:00"/>
    <s v="05-08-2025"/>
    <d v="2025-08-05T00:00:00"/>
    <s v="10:00"/>
    <n v="101"/>
    <x v="1"/>
    <s v="martes"/>
    <s v="Visita guiada por la Catedral de Santiago"/>
    <n v="2"/>
    <n v="54"/>
    <s v="Mireia Riera Teruel"/>
    <s v="610513007"/>
    <s v="Opinión solicitada"/>
  </r>
  <r>
    <n v="30249312"/>
    <x v="0"/>
    <s v="26-04-2025 12:46:42"/>
    <d v="2025-04-26T00:00:00"/>
    <s v="14-08-2025"/>
    <d v="2025-08-14T00:00:00"/>
    <s v="16:00"/>
    <n v="110"/>
    <x v="1"/>
    <s v="jueves"/>
    <s v="Visita guiada por la Catedral de Santiago"/>
    <n v="4"/>
    <n v="156"/>
    <s v="Aurora Perez Enrique"/>
    <s v="609735300"/>
    <s v="Opinión solicitada"/>
  </r>
  <r>
    <n v="30206680"/>
    <x v="1"/>
    <s v="24-04-2025 22:22:09"/>
    <d v="2025-04-24T00:00:00"/>
    <s v="09-08-2025"/>
    <d v="2025-08-09T00:00:00"/>
    <s v="17:30"/>
    <n v="107"/>
    <x v="3"/>
    <s v="sábado"/>
    <s v="Free tour por Santiago de Compostela"/>
    <n v="2"/>
    <n v="0"/>
    <s v="Juan Esteban Lopera Torrebejano"/>
    <s v="617349269"/>
    <s v="Opinado"/>
  </r>
  <r>
    <n v="30203178"/>
    <x v="1"/>
    <s v="24-04-2025 21:33:00"/>
    <d v="2025-04-24T00:00:00"/>
    <s v="15-08-2025"/>
    <d v="2025-08-15T00:00:00"/>
    <s v="12:00"/>
    <n v="113"/>
    <x v="3"/>
    <s v="viernes"/>
    <s v="Free tour por Santiago de Compostela"/>
    <n v="0"/>
    <n v="0"/>
    <s v="David González Muñiz"/>
    <s v="615051353"/>
    <s v="No show"/>
  </r>
  <r>
    <n v="30167499"/>
    <x v="1"/>
    <s v="23-04-2025 23:39:07"/>
    <d v="2025-04-23T00:00:00"/>
    <s v="26-08-2025"/>
    <d v="2025-08-26T00:00:00"/>
    <s v="12:00"/>
    <n v="125"/>
    <x v="4"/>
    <s v="martes"/>
    <s v="Free tour por Santiago de Compostela"/>
    <n v="0"/>
    <n v="0"/>
    <s v="Cristina Blaya Fernández"/>
    <s v="646161272"/>
    <s v="No show"/>
  </r>
  <r>
    <n v="30131135"/>
    <x v="1"/>
    <s v="22-04-2025 23:57:43"/>
    <d v="2025-04-22T00:00:00"/>
    <s v="13-08-2025"/>
    <d v="2025-08-13T00:00:00"/>
    <s v="10:45"/>
    <n v="113"/>
    <x v="5"/>
    <s v="miércoles"/>
    <s v="Free tour por Santiago de Compostela"/>
    <n v="3"/>
    <n v="0"/>
    <s v="Ana Isabel Aranda Beltrán"/>
    <s v="620506425"/>
    <s v="Opinión solicitada"/>
  </r>
  <r>
    <n v="30124860"/>
    <x v="1"/>
    <s v="22-04-2025 20:55:01"/>
    <d v="2025-04-22T00:00:00"/>
    <s v="13-08-2025"/>
    <d v="2025-08-13T00:00:00"/>
    <s v="10:45"/>
    <n v="113"/>
    <x v="5"/>
    <s v="miércoles"/>
    <s v="Free tour por Santiago de Compostela"/>
    <n v="2"/>
    <n v="0"/>
    <s v="Nuria Gonzalez Chust"/>
    <s v="678378681"/>
    <s v="Opinión solicitada"/>
  </r>
  <r>
    <n v="30087685"/>
    <x v="6"/>
    <s v="21-04-2025 21:25:47"/>
    <d v="2025-04-21T00:00:00"/>
    <s v="01-08-2025"/>
    <d v="2025-08-01T00:00:00"/>
    <s v="17:30"/>
    <n v="102"/>
    <x v="6"/>
    <s v="viernes"/>
    <s v="Free tour por Santiago de Compostela"/>
    <n v="0"/>
    <n v="0"/>
    <s v="Sara Ferrer"/>
    <s v="627469428"/>
    <s v="No show"/>
  </r>
  <r>
    <n v="30070904"/>
    <x v="0"/>
    <s v="21-04-2025 16:39:11"/>
    <d v="2025-04-21T00:00:00"/>
    <s v="01-08-2025"/>
    <d v="2025-08-01T00:00:00"/>
    <s v="18:45"/>
    <n v="102"/>
    <x v="6"/>
    <s v="viernes"/>
    <s v="Free tour por Santiago de Compostela"/>
    <n v="5"/>
    <n v="0"/>
    <s v="Carmen Jiménez"/>
    <s v="615477085"/>
    <s v="Opinión solicitada"/>
  </r>
  <r>
    <n v="30064845"/>
    <x v="1"/>
    <s v="21-04-2025 14:03:36"/>
    <d v="2025-04-21T00:00:00"/>
    <s v="22-08-2025"/>
    <d v="2025-08-22T00:00:00"/>
    <s v="10:00"/>
    <n v="123"/>
    <x v="6"/>
    <s v="viernes"/>
    <s v="Visita guiada por la Catedral de Santiago"/>
    <n v="4"/>
    <n v="55"/>
    <s v="Miguel Angel Sánchez Gómez"/>
    <s v="616719469"/>
    <s v="Opinión solicitada"/>
  </r>
  <r>
    <n v="29954002"/>
    <x v="0"/>
    <s v="19-04-2025 09:41:01"/>
    <d v="2025-04-19T00:00:00"/>
    <s v="26-08-2025"/>
    <d v="2025-08-26T00:00:00"/>
    <s v="17:30"/>
    <n v="129"/>
    <x v="1"/>
    <s v="martes"/>
    <s v="Free tour por Santiago de Compostela"/>
    <n v="2"/>
    <n v="0"/>
    <s v="José Manuel Espinar Miranda"/>
    <s v="670392857"/>
    <s v="Opinión solicitada"/>
  </r>
  <r>
    <n v="29827358"/>
    <x v="0"/>
    <s v="16-04-2025 20:11:14"/>
    <d v="2025-04-16T00:00:00"/>
    <s v="06-08-2025"/>
    <d v="2025-08-06T00:00:00"/>
    <s v="10:00"/>
    <n v="112"/>
    <x v="4"/>
    <s v="miércoles"/>
    <s v="Tour de Santiago de Compostela al completo con entradas"/>
    <n v="4"/>
    <n v="132"/>
    <s v="José Manuel Casado Cenzano"/>
    <s v="639384973"/>
    <s v="Opinado"/>
  </r>
  <r>
    <n v="29809212"/>
    <x v="1"/>
    <s v="16-04-2025 11:46:05"/>
    <d v="2025-04-16T00:00:00"/>
    <s v="22-08-2025"/>
    <d v="2025-08-22T00:00:00"/>
    <s v="10:45"/>
    <n v="128"/>
    <x v="4"/>
    <s v="viernes"/>
    <s v="Free tour por Santiago de Compostela"/>
    <n v="4"/>
    <n v="0"/>
    <s v="Manel Rodríguez Font"/>
    <s v="629467247"/>
    <s v="Opinión solicitada"/>
  </r>
  <r>
    <n v="29794048"/>
    <x v="1"/>
    <s v="15-04-2025 23:43:10"/>
    <d v="2025-04-15T00:00:00"/>
    <s v="22-08-2025"/>
    <d v="2025-08-22T00:00:00"/>
    <s v="12:00"/>
    <n v="129"/>
    <x v="5"/>
    <s v="viernes"/>
    <s v="Free tour por Santiago de Compostela"/>
    <n v="0"/>
    <n v="0"/>
    <s v="Carla Rodrigo"/>
    <s v="623016091"/>
    <s v="No show"/>
  </r>
  <r>
    <n v="29783249"/>
    <x v="3"/>
    <s v="15-04-2025 18:35:17"/>
    <d v="2025-04-15T00:00:00"/>
    <s v="01-08-2025"/>
    <d v="2025-08-01T00:00:00"/>
    <s v="10:45"/>
    <n v="108"/>
    <x v="5"/>
    <s v="viernes"/>
    <s v="Free tour por Santiago de Compostela"/>
    <n v="2"/>
    <n v="0"/>
    <s v="Jordi Salinas Gimenez"/>
    <s v="655448735"/>
    <s v="Opinado"/>
  </r>
  <r>
    <n v="29747214"/>
    <x v="0"/>
    <s v="14-04-2025 20:11:59"/>
    <d v="2025-04-14T00:00:00"/>
    <s v="02-08-2025"/>
    <d v="2025-08-02T00:00:00"/>
    <s v="18:45"/>
    <n v="110"/>
    <x v="6"/>
    <s v="sábado"/>
    <s v="Free tour por Santiago de Compostela"/>
    <n v="1"/>
    <n v="0"/>
    <s v="Ramon Vergés"/>
    <s v="615324426"/>
    <s v="Opinado"/>
  </r>
  <r>
    <n v="29744347"/>
    <x v="0"/>
    <s v="14-04-2025 19:01:55"/>
    <d v="2025-04-14T00:00:00"/>
    <s v="31-08-2025"/>
    <d v="2025-08-31T00:00:00"/>
    <s v="12:00"/>
    <n v="139"/>
    <x v="6"/>
    <s v="domingo"/>
    <s v="Visita guidata alla Cattedrale di Santiago e al suo museo"/>
    <n v="6"/>
    <n v="162"/>
    <s v="Giampiero Scagnetti"/>
    <s v="3337950071"/>
    <s v="Opinado"/>
  </r>
  <r>
    <n v="29707906"/>
    <x v="1"/>
    <s v="13-04-2025 21:09:15"/>
    <d v="2025-04-13T00:00:00"/>
    <s v="04-08-2025"/>
    <d v="2025-08-04T00:00:00"/>
    <s v="10:45"/>
    <n v="113"/>
    <x v="0"/>
    <s v="lunes"/>
    <s v="Free tour por Santiago de Compostela"/>
    <n v="5"/>
    <n v="0"/>
    <s v="Lorea Bas Garcia"/>
    <s v="653746661"/>
    <s v="Opinión solicitada"/>
  </r>
  <r>
    <n v="29697440"/>
    <x v="0"/>
    <s v="13-04-2025 16:53:47"/>
    <d v="2025-04-13T00:00:00"/>
    <s v="12-08-2025"/>
    <d v="2025-08-12T00:00:00"/>
    <s v="16:00"/>
    <n v="121"/>
    <x v="0"/>
    <s v="martes"/>
    <s v="Visita guiada por la Catedral de Santiago"/>
    <n v="3"/>
    <n v="71"/>
    <s v="José Antonio Herrera Umpiérrez"/>
    <s v="629587970"/>
    <s v="Opinión solicitada"/>
  </r>
  <r>
    <n v="29694072"/>
    <x v="0"/>
    <s v="13-04-2025 15:11:04"/>
    <d v="2025-04-13T00:00:00"/>
    <s v="23-08-2025"/>
    <d v="2025-08-23T00:00:00"/>
    <s v="12:00"/>
    <n v="132"/>
    <x v="0"/>
    <s v="sábado"/>
    <s v="Free tour por Santiago de Compostela"/>
    <n v="0"/>
    <n v="0"/>
    <s v="Natalia Talavera Flores"/>
    <s v="658082800"/>
    <s v="No show"/>
  </r>
  <r>
    <n v="29528453"/>
    <x v="1"/>
    <s v="08-04-2025 22:20:28"/>
    <d v="2025-04-08T00:00:00"/>
    <s v="06-08-2025"/>
    <d v="2025-08-06T00:00:00"/>
    <s v="12:00"/>
    <n v="120"/>
    <x v="5"/>
    <s v="miércoles"/>
    <s v="Free tour por Santiago de Compostela"/>
    <n v="0"/>
    <n v="0"/>
    <s v="Teresa Sarralde Castillo"/>
    <s v="645712258"/>
    <s v="No show"/>
  </r>
  <r>
    <n v="29490580"/>
    <x v="1"/>
    <s v="08-04-2025 00:02:43"/>
    <d v="2025-04-08T00:00:00"/>
    <s v="08-08-2025"/>
    <d v="2025-08-08T00:00:00"/>
    <s v="10:45"/>
    <n v="122"/>
    <x v="5"/>
    <s v="viernes"/>
    <s v="Free tour por Santiago de Compostela"/>
    <n v="2"/>
    <n v="0"/>
    <s v="Noemi Caballero Dolz"/>
    <s v="662951279"/>
    <s v="Opinión solicitada"/>
  </r>
  <r>
    <n v="29470920"/>
    <x v="6"/>
    <s v="07-04-2025 14:22:23"/>
    <d v="2025-04-07T00:00:00"/>
    <s v="07-08-2025"/>
    <d v="2025-08-07T00:00:00"/>
    <s v="13:00"/>
    <n v="122"/>
    <x v="6"/>
    <s v="jueves"/>
    <s v="Visite de la Cathédrale Saint-Jacques-de-Compostelle + Musée"/>
    <n v="5"/>
    <n v="85"/>
    <s v="Guillaume Champion"/>
    <s v="0664352111"/>
    <s v="Opinión solicitada"/>
  </r>
  <r>
    <n v="29465444"/>
    <x v="4"/>
    <s v="07-04-2025 11:06:06"/>
    <d v="2025-04-07T00:00:00"/>
    <s v="07-08-2025"/>
    <d v="2025-08-07T00:00:00"/>
    <s v="16:00"/>
    <n v="122"/>
    <x v="6"/>
    <s v="jueves"/>
    <s v="Visita guiada por la Catedral de Santiago"/>
    <n v="4"/>
    <n v="68"/>
    <s v="Valentin Torres Gomez"/>
    <s v="686170009"/>
    <s v="Opinado"/>
  </r>
  <r>
    <n v="29459710"/>
    <x v="0"/>
    <s v="07-04-2025 01:50:06"/>
    <d v="2025-04-07T00:00:00"/>
    <s v="20-08-2025"/>
    <d v="2025-08-20T00:00:00"/>
    <s v="10:45"/>
    <n v="135"/>
    <x v="6"/>
    <s v="miércoles"/>
    <s v="Free tour por Santiago de Compostela"/>
    <n v="3"/>
    <n v="0"/>
    <s v="Gustavo Giose"/>
    <s v="1149897074"/>
    <s v="Opinión solicitada"/>
  </r>
  <r>
    <n v="29450240"/>
    <x v="1"/>
    <s v="06-04-2025 19:59:33"/>
    <d v="2025-04-06T00:00:00"/>
    <s v="06-08-2025"/>
    <d v="2025-08-06T00:00:00"/>
    <s v="11:30"/>
    <n v="122"/>
    <x v="0"/>
    <s v="miércoles"/>
    <s v="Visita guiada por la Catedral de Santiago"/>
    <n v="2"/>
    <n v="54"/>
    <s v="Bienvenido Fajardo"/>
    <s v="699100282"/>
    <s v="Opinado"/>
  </r>
  <r>
    <n v="29429847"/>
    <x v="0"/>
    <s v="05-04-2025 22:33:31"/>
    <d v="2025-04-05T00:00:00"/>
    <s v="04-08-2025"/>
    <d v="2025-08-04T00:00:00"/>
    <s v="17:30"/>
    <n v="121"/>
    <x v="1"/>
    <s v="lunes"/>
    <s v="Free tour por Santiago de Compostela"/>
    <n v="3"/>
    <n v="0"/>
    <s v="Mónica Benítez Martínez"/>
    <s v="667048951"/>
    <s v="Opinado"/>
  </r>
  <r>
    <n v="29423300"/>
    <x v="1"/>
    <s v="05-04-2025 17:40:21"/>
    <d v="2025-04-05T00:00:00"/>
    <s v="24-08-2025"/>
    <d v="2025-08-24T00:00:00"/>
    <s v="12:00"/>
    <n v="141"/>
    <x v="1"/>
    <s v="domingo"/>
    <s v="Free tour por Santiago de Compostela"/>
    <n v="2"/>
    <n v="0"/>
    <s v="Susana Olivares Cervera"/>
    <s v="618856476"/>
    <s v="Opinión solicitada"/>
  </r>
  <r>
    <n v="29403863"/>
    <x v="0"/>
    <s v="04-04-2025 19:54:35"/>
    <d v="2025-04-04T00:00:00"/>
    <s v="19-08-2025"/>
    <d v="2025-08-19T00:00:00"/>
    <s v="12:00"/>
    <n v="137"/>
    <x v="2"/>
    <s v="martes"/>
    <s v="Free tour por Santiago de Compostela"/>
    <n v="2"/>
    <n v="0"/>
    <s v="Lourdes Elias"/>
    <s v="669553669"/>
    <s v="Opinión solicitada"/>
  </r>
  <r>
    <n v="29344936"/>
    <x v="1"/>
    <s v="02-04-2025 21:53:18"/>
    <d v="2025-04-02T00:00:00"/>
    <s v="15-08-2025"/>
    <d v="2025-08-15T00:00:00"/>
    <s v="20:00"/>
    <n v="135"/>
    <x v="4"/>
    <s v="viernes"/>
    <s v="Free tour de los misterios y leyendas de Santiago"/>
    <n v="2"/>
    <n v="0"/>
    <s v="Berenice Corona Garcia"/>
    <s v="6629485169"/>
    <s v="Opinión solicitada"/>
  </r>
  <r>
    <n v="29340040"/>
    <x v="4"/>
    <s v="02-04-2025 19:32:15"/>
    <d v="2025-04-02T00:00:00"/>
    <s v="02-08-2025"/>
    <d v="2025-08-02T00:00:00"/>
    <s v="17:30"/>
    <n v="122"/>
    <x v="4"/>
    <s v="sábado"/>
    <s v="Free tour por Santiago de Compostela"/>
    <n v="2"/>
    <n v="0"/>
    <s v="Rita Pinkauskiene"/>
    <s v="639562389"/>
    <s v="Opinado"/>
  </r>
  <r>
    <n v="29312094"/>
    <x v="1"/>
    <s v="01-04-2025 21:27:37"/>
    <d v="2025-04-01T00:00:00"/>
    <s v="03-08-2025"/>
    <d v="2025-08-03T00:00:00"/>
    <s v="17:30"/>
    <n v="124"/>
    <x v="5"/>
    <s v="domingo"/>
    <s v="Free tour por Santiago de Compostela"/>
    <n v="2"/>
    <n v="0"/>
    <s v="Jose Angel Mascaro"/>
    <s v="5491151493972"/>
    <s v="Opinado"/>
  </r>
  <r>
    <n v="29297584"/>
    <x v="4"/>
    <s v="01-04-2025 12:10:00"/>
    <d v="2025-04-01T00:00:00"/>
    <s v="18-08-2025"/>
    <d v="2025-08-18T00:00:00"/>
    <s v="10:00"/>
    <n v="139"/>
    <x v="5"/>
    <s v="lunes"/>
    <s v="Visita guiada por la Catedral de Santiago"/>
    <n v="2"/>
    <n v="34"/>
    <s v="Vicente Angel Mompo Estruch"/>
    <s v="629517938"/>
    <s v="Opinión solicitada"/>
  </r>
  <r>
    <n v="29257845"/>
    <x v="0"/>
    <s v="30-03-2025 20:43:12"/>
    <d v="2025-03-30T00:00:00"/>
    <s v="11-08-2025"/>
    <d v="2025-08-11T00:00:00"/>
    <s v="10:45"/>
    <n v="134"/>
    <x v="0"/>
    <s v="lunes"/>
    <s v="Free tour por Santiago de Compostela"/>
    <n v="4"/>
    <n v="0"/>
    <s v="Paco Abujeta"/>
    <s v="696138217"/>
    <s v="Opinión solicitada"/>
  </r>
  <r>
    <n v="29253296"/>
    <x v="1"/>
    <s v="30-03-2025 18:22:42"/>
    <d v="2025-03-30T00:00:00"/>
    <s v="04-08-2025"/>
    <d v="2025-08-04T00:00:00"/>
    <s v="11:30"/>
    <n v="127"/>
    <x v="0"/>
    <s v="lunes"/>
    <s v="Visita guiada por la Catedral de Santiago"/>
    <n v="2"/>
    <n v="54"/>
    <s v="Sara Elola Valido"/>
    <s v="650664910"/>
    <s v="Opinado"/>
  </r>
  <r>
    <n v="29252555"/>
    <x v="0"/>
    <s v="30-03-2025 17:56:02"/>
    <d v="2025-03-30T00:00:00"/>
    <s v="10-08-2025"/>
    <d v="2025-08-10T00:00:00"/>
    <s v="13:00"/>
    <n v="133"/>
    <x v="0"/>
    <s v="domingo"/>
    <s v="Visita guidata alla Cattedrale di Santiago e al suo museo"/>
    <n v="4"/>
    <n v="68"/>
    <s v="Angela Aiello"/>
    <s v="3385447045"/>
    <s v="Opinado"/>
  </r>
  <r>
    <n v="29227162"/>
    <x v="0"/>
    <s v="29-03-2025 20:56:39"/>
    <d v="2025-03-29T00:00:00"/>
    <s v="21-08-2025"/>
    <d v="2025-08-21T00:00:00"/>
    <s v="17:30"/>
    <n v="145"/>
    <x v="1"/>
    <s v="jueves"/>
    <s v="Free tour por Santiago de Compostela"/>
    <n v="2"/>
    <n v="0"/>
    <s v="Aida Garcia"/>
    <s v="672629369"/>
    <s v="Opinado"/>
  </r>
  <r>
    <n v="29215078"/>
    <x v="0"/>
    <s v="29-03-2025 11:17:24"/>
    <d v="2025-03-29T00:00:00"/>
    <s v="12-08-2025"/>
    <d v="2025-08-12T00:00:00"/>
    <s v="16:00"/>
    <n v="136"/>
    <x v="1"/>
    <s v="martes"/>
    <s v="Visita guiada por la Catedral de Santiago"/>
    <n v="2"/>
    <n v="54"/>
    <s v="Joaquín Jesús Benabent Benabent"/>
    <s v="621233413"/>
    <s v="Opinión solicitada"/>
  </r>
  <r>
    <n v="29148784"/>
    <x v="0"/>
    <s v="26-03-2025 20:26:41"/>
    <d v="2025-03-26T00:00:00"/>
    <s v="08-08-2025"/>
    <d v="2025-08-08T00:00:00"/>
    <s v="17:30"/>
    <n v="135"/>
    <x v="4"/>
    <s v="viernes"/>
    <s v="Free tour por Santiago de Compostela"/>
    <n v="5"/>
    <n v="0"/>
    <s v="Jamaica Fuentes Trujillo"/>
    <s v="645509759"/>
    <s v="Opinión solicitada"/>
  </r>
  <r>
    <n v="29144897"/>
    <x v="4"/>
    <s v="26-03-2025 18:11:06"/>
    <d v="2025-03-26T00:00:00"/>
    <s v="03-08-2025"/>
    <d v="2025-08-03T00:00:00"/>
    <s v="12:00"/>
    <n v="130"/>
    <x v="4"/>
    <s v="domingo"/>
    <s v="Visita guiada por la Catedral de Santiago"/>
    <n v="4"/>
    <n v="108"/>
    <s v="Maria Dolores Josemaria Tormo"/>
    <s v="646449094"/>
    <s v="Opinión solicitada"/>
  </r>
  <r>
    <n v="29064506"/>
    <x v="1"/>
    <s v="23-03-2025 20:14:25"/>
    <d v="2025-03-23T00:00:00"/>
    <s v="15-08-2025"/>
    <d v="2025-08-15T00:00:00"/>
    <s v="18:45"/>
    <n v="145"/>
    <x v="0"/>
    <s v="viernes"/>
    <s v="Free tour por Santiago de Compostela"/>
    <n v="4"/>
    <n v="0"/>
    <s v="Francisco Perez Garcia"/>
    <s v="649000694"/>
    <s v="Opinión solicitada"/>
  </r>
  <r>
    <n v="29054991"/>
    <x v="1"/>
    <s v="23-03-2025 14:11:02"/>
    <d v="2025-03-23T00:00:00"/>
    <s v="23-08-2025"/>
    <d v="2025-08-23T00:00:00"/>
    <s v="20:00"/>
    <n v="153"/>
    <x v="0"/>
    <s v="sábado"/>
    <s v="Free tour de los misterios y leyendas de Santiago"/>
    <n v="3"/>
    <n v="0"/>
    <s v="Paula Ruiz Ruiz"/>
    <s v="634980903"/>
    <s v="Opinión solicitada"/>
  </r>
  <r>
    <n v="29050640"/>
    <x v="0"/>
    <s v="23-03-2025 10:41:41"/>
    <d v="2025-03-23T00:00:00"/>
    <s v="26-08-2025"/>
    <d v="2025-08-26T00:00:00"/>
    <s v="10:00"/>
    <n v="156"/>
    <x v="0"/>
    <s v="martes"/>
    <s v="Tour de Santiago de Compostela al completo con entradas"/>
    <n v="4"/>
    <n v="160"/>
    <s v="Gabriel Hurtado De Rojas Herrero"/>
    <s v="669553626"/>
    <s v="Opinión solicitada"/>
  </r>
  <r>
    <n v="28970460"/>
    <x v="1"/>
    <s v="20-03-2025 10:51:15"/>
    <d v="2025-03-20T00:00:00"/>
    <s v="21-08-2025"/>
    <d v="2025-08-21T00:00:00"/>
    <s v="12:00"/>
    <n v="154"/>
    <x v="3"/>
    <s v="jueves"/>
    <s v="Free tour por Santiago de Compostela"/>
    <n v="2"/>
    <n v="0"/>
    <s v="Marta Martinez"/>
    <s v="618135387"/>
    <s v="Opinado"/>
  </r>
  <r>
    <n v="28947273"/>
    <x v="0"/>
    <s v="19-03-2025 15:36:36"/>
    <d v="2025-03-19T00:00:00"/>
    <s v="20-08-2025"/>
    <d v="2025-08-20T00:00:00"/>
    <s v="10:45"/>
    <n v="154"/>
    <x v="4"/>
    <s v="miércoles"/>
    <s v="Free tour por Santiago de Compostela"/>
    <n v="0"/>
    <n v="0"/>
    <s v="Jose Martinez Villanueva"/>
    <s v="667290380"/>
    <s v="No show"/>
  </r>
  <r>
    <n v="28941036"/>
    <x v="1"/>
    <s v="19-03-2025 10:24:23"/>
    <d v="2025-03-19T00:00:00"/>
    <s v="20-08-2025"/>
    <d v="2025-08-20T00:00:00"/>
    <s v="10:45"/>
    <n v="154"/>
    <x v="4"/>
    <s v="miércoles"/>
    <s v="Free tour por Santiago de Compostela"/>
    <n v="3"/>
    <n v="0"/>
    <s v="Tomás Cortijo Gamino"/>
    <s v="687767323"/>
    <s v="Opinión solicitada"/>
  </r>
  <r>
    <n v="28926538"/>
    <x v="0"/>
    <s v="21-03-2025 15:29:28"/>
    <d v="2025-03-21T00:00:00"/>
    <s v="20-08-2025"/>
    <d v="2025-08-20T00:00:00"/>
    <s v="12:00"/>
    <n v="152"/>
    <x v="2"/>
    <s v="miércoles"/>
    <s v="Free tour por Santiago de Compostela"/>
    <n v="4"/>
    <n v="0"/>
    <s v="Ana Garnelo Blanco"/>
    <s v="647415549"/>
    <s v="Opinado"/>
  </r>
  <r>
    <n v="28873353"/>
    <x v="1"/>
    <s v="16-03-2025 18:50:20"/>
    <d v="2025-03-16T00:00:00"/>
    <s v="07-08-2025"/>
    <d v="2025-08-07T00:00:00"/>
    <s v="11:30"/>
    <n v="144"/>
    <x v="0"/>
    <s v="jueves"/>
    <s v="Visita guiada por la Catedral de Santiago"/>
    <n v="4"/>
    <n v="42"/>
    <s v="Daniel Ibáñez Cuenca"/>
    <s v="678404746"/>
    <s v="Opinión solicitada"/>
  </r>
  <r>
    <n v="28778229"/>
    <x v="1"/>
    <s v="13-03-2025 19:43:24"/>
    <d v="2025-03-13T00:00:00"/>
    <s v="31-08-2025"/>
    <d v="2025-08-31T00:00:00"/>
    <s v="12:00"/>
    <n v="171"/>
    <x v="3"/>
    <s v="domingo"/>
    <s v="Free tour por Santiago de Compostela"/>
    <n v="1"/>
    <n v="0"/>
    <s v="Carmen Callado Zafra"/>
    <s v="617576013"/>
    <s v="Opinión solicitada"/>
  </r>
  <r>
    <n v="28740314"/>
    <x v="1"/>
    <s v="11-03-2025 22:44:28"/>
    <d v="2025-03-11T00:00:00"/>
    <s v="20-08-2025"/>
    <d v="2025-08-20T00:00:00"/>
    <s v="12:00"/>
    <n v="162"/>
    <x v="5"/>
    <s v="miércoles"/>
    <s v="Free tour por Santiago de Compostela"/>
    <n v="4"/>
    <n v="0"/>
    <s v="Alicia Sanchez Luna"/>
    <s v="678333092"/>
    <s v="Opinado"/>
  </r>
  <r>
    <n v="28683326"/>
    <x v="0"/>
    <s v="09-03-2025 22:16:15"/>
    <d v="2025-03-09T00:00:00"/>
    <s v="01-08-2025"/>
    <d v="2025-08-01T00:00:00"/>
    <s v="20:00"/>
    <n v="145"/>
    <x v="0"/>
    <s v="viernes"/>
    <s v="Free tour de los misterios y leyendas de Santiago"/>
    <n v="4"/>
    <n v="0"/>
    <s v="Juan Carlos Ferreira Perez"/>
    <s v="630922042"/>
    <s v="Opinión solicitada"/>
  </r>
  <r>
    <n v="28653357"/>
    <x v="0"/>
    <s v="08-03-2025 23:00:38"/>
    <d v="2025-03-08T00:00:00"/>
    <s v="11-08-2025"/>
    <d v="2025-08-11T00:00:00"/>
    <s v="17:30"/>
    <n v="156"/>
    <x v="1"/>
    <s v="lunes"/>
    <s v="Free tour por Santiago de Compostela"/>
    <n v="2"/>
    <n v="0"/>
    <s v="Joana Chinchilla Vizcaíno"/>
    <s v="680115852"/>
    <s v="Opinado"/>
  </r>
  <r>
    <n v="28651903"/>
    <x v="0"/>
    <s v="08-03-2025 20:39:26"/>
    <d v="2025-03-08T00:00:00"/>
    <s v="21-08-2025"/>
    <d v="2025-08-21T00:00:00"/>
    <s v="20:00"/>
    <n v="166"/>
    <x v="1"/>
    <s v="jueves"/>
    <s v="Free tour de los misterios y leyendas de Santiago"/>
    <n v="4"/>
    <n v="0"/>
    <s v="Eva Alba"/>
    <s v="696218166"/>
    <s v="Opinado"/>
  </r>
  <r>
    <n v="28651901"/>
    <x v="1"/>
    <s v="08-03-2025 20:38:35"/>
    <d v="2025-03-08T00:00:00"/>
    <s v="21-08-2025"/>
    <d v="2025-08-21T00:00:00"/>
    <s v="20:00"/>
    <n v="166"/>
    <x v="1"/>
    <s v="jueves"/>
    <s v="Free tour de los misterios y leyendas de Santiago"/>
    <n v="3"/>
    <n v="0"/>
    <s v="Conchi Moreno García"/>
    <s v="686109541"/>
    <s v="Opinión solicitada"/>
  </r>
  <r>
    <n v="28627619"/>
    <x v="3"/>
    <s v="07-03-2025 16:50:11"/>
    <d v="2025-03-07T00:00:00"/>
    <s v="28-08-2025"/>
    <d v="2025-08-28T00:00:00"/>
    <s v="17:30"/>
    <n v="174"/>
    <x v="2"/>
    <s v="jueves"/>
    <s v="Free tour por Santiago de Compostela"/>
    <n v="4"/>
    <n v="0"/>
    <s v="Noelia Jimenez"/>
    <s v="629266956"/>
    <s v="Opinado"/>
  </r>
  <r>
    <n v="28613330"/>
    <x v="1"/>
    <s v="06-03-2025 20:53:37"/>
    <d v="2025-03-06T00:00:00"/>
    <s v="13-08-2025"/>
    <d v="2025-08-13T00:00:00"/>
    <s v="11:30"/>
    <n v="160"/>
    <x v="3"/>
    <s v="miércoles"/>
    <s v="Visita guiada por la Catedral de Santiago"/>
    <n v="5"/>
    <n v="135"/>
    <s v="Carmen Beiztegui Sillero"/>
    <s v="638101058"/>
    <s v="Opinión solicitada"/>
  </r>
  <r>
    <n v="28592085"/>
    <x v="1"/>
    <s v="05-03-2025 20:00:06"/>
    <d v="2025-03-05T00:00:00"/>
    <s v="23-08-2025"/>
    <d v="2025-08-23T00:00:00"/>
    <s v="10:45"/>
    <n v="171"/>
    <x v="4"/>
    <s v="sábado"/>
    <s v="Free tour por Santiago de Compostela"/>
    <n v="2"/>
    <n v="0"/>
    <s v="Laura Romero De Los Reyes"/>
    <s v="676684742"/>
    <s v="Opinado"/>
  </r>
  <r>
    <n v="28559327"/>
    <x v="0"/>
    <s v="04-03-2025 10:48:48"/>
    <d v="2025-03-04T00:00:00"/>
    <s v="04-08-2025"/>
    <d v="2025-08-04T00:00:00"/>
    <s v="10:00"/>
    <n v="153"/>
    <x v="5"/>
    <s v="lunes"/>
    <s v="Tour de Santiago de Compostela al completo con entradas"/>
    <n v="2"/>
    <n v="90"/>
    <s v="Gema López Escura"/>
    <s v="686978682"/>
    <s v="Opinión solicitada"/>
  </r>
  <r>
    <n v="28558319"/>
    <x v="0"/>
    <s v="04-03-2025 09:39:17"/>
    <d v="2025-03-04T00:00:00"/>
    <s v="25-08-2025"/>
    <d v="2025-08-25T00:00:00"/>
    <s v="20:00"/>
    <n v="174"/>
    <x v="5"/>
    <s v="lunes"/>
    <s v="Free tour de los misterios y leyendas de Santiago"/>
    <n v="6"/>
    <n v="0"/>
    <s v="Nuria Infante"/>
    <s v="633167975"/>
    <s v="Opinado"/>
  </r>
  <r>
    <n v="28549451"/>
    <x v="1"/>
    <s v="03-03-2025 20:22:36"/>
    <d v="2025-03-03T00:00:00"/>
    <s v="27-08-2025"/>
    <d v="2025-08-27T00:00:00"/>
    <s v="17:30"/>
    <n v="177"/>
    <x v="6"/>
    <s v="miércoles"/>
    <s v="Free tour por Santiago de Compostela"/>
    <n v="0"/>
    <n v="0"/>
    <s v="Francisco Febles Quintero"/>
    <s v="609111686"/>
    <s v="No show"/>
  </r>
  <r>
    <n v="28541664"/>
    <x v="0"/>
    <s v="03-03-2025 14:29:24"/>
    <d v="2025-03-03T00:00:00"/>
    <s v="05-08-2025"/>
    <d v="2025-08-05T00:00:00"/>
    <s v="10:45"/>
    <n v="155"/>
    <x v="6"/>
    <s v="martes"/>
    <s v="Free tour por Santiago de Compostela"/>
    <n v="2"/>
    <n v="0"/>
    <s v="Verónica Catalán Navarro"/>
    <s v="677761813"/>
    <s v="Opinado"/>
  </r>
  <r>
    <n v="28515458"/>
    <x v="1"/>
    <s v="02-03-2025 12:05:47"/>
    <d v="2025-03-02T00:00:00"/>
    <s v="16-08-2025"/>
    <d v="2025-08-16T00:00:00"/>
    <s v="12:00"/>
    <n v="167"/>
    <x v="0"/>
    <s v="sábado"/>
    <s v="Visita guiada por la Catedral de Santiago"/>
    <n v="5"/>
    <n v="125"/>
    <s v="Aurora Mas Fernandes"/>
    <s v="697872540"/>
    <s v="Opinado"/>
  </r>
  <r>
    <n v="28510079"/>
    <x v="0"/>
    <s v="02-03-2025 00:41:38"/>
    <d v="2025-03-02T00:00:00"/>
    <s v="06-08-2025"/>
    <d v="2025-08-06T00:00:00"/>
    <s v="12:00"/>
    <n v="157"/>
    <x v="0"/>
    <s v="miércoles"/>
    <s v="Free tour por Santiago de Compostela"/>
    <n v="4"/>
    <n v="0"/>
    <s v="Alberto Martinez Perez"/>
    <s v="654736676"/>
    <s v="Opinión solicitada"/>
  </r>
  <r>
    <n v="28507353"/>
    <x v="1"/>
    <s v="01-03-2025 21:50:36"/>
    <d v="2025-03-01T00:00:00"/>
    <s v="28-08-2025"/>
    <d v="2025-08-28T00:00:00"/>
    <s v="10:45"/>
    <n v="180"/>
    <x v="1"/>
    <s v="jueves"/>
    <s v="Free tour por Santiago de Compostela"/>
    <n v="4"/>
    <n v="0"/>
    <s v="Diego Jurado Caballero"/>
    <s v="657587396"/>
    <s v="Opinado"/>
  </r>
  <r>
    <n v="28507337"/>
    <x v="1"/>
    <s v="01-03-2025 21:49:57"/>
    <d v="2025-03-01T00:00:00"/>
    <s v="28-08-2025"/>
    <d v="2025-08-28T00:00:00"/>
    <s v="10:45"/>
    <n v="180"/>
    <x v="1"/>
    <s v="jueves"/>
    <s v="Free tour por Santiago de Compostela"/>
    <n v="4"/>
    <n v="0"/>
    <s v="Manuel Núñez Tenorio"/>
    <s v="659516746"/>
    <s v="Opinión solicitada"/>
  </r>
  <r>
    <n v="28506053"/>
    <x v="0"/>
    <s v="01-03-2025 20:48:24"/>
    <d v="2025-03-01T00:00:00"/>
    <s v="22-08-2025"/>
    <d v="2025-08-22T00:00:00"/>
    <s v="18:00"/>
    <n v="174"/>
    <x v="1"/>
    <s v="viernes"/>
    <s v="Visite privée dans Saint-Jacques-de-Compostelle"/>
    <n v="2"/>
    <n v="75"/>
    <s v="Thierry Chenoll"/>
    <s v="687039983"/>
    <s v="Opinado"/>
  </r>
  <r>
    <n v="28471326"/>
    <x v="1"/>
    <s v="28-02-2025 07:09:32"/>
    <d v="2025-02-28T00:00:00"/>
    <s v="18-08-2025"/>
    <d v="2025-08-18T00:00:00"/>
    <s v="10:45"/>
    <n v="171"/>
    <x v="2"/>
    <s v="lunes"/>
    <s v="Free tour por Santiago de Compostela"/>
    <n v="4"/>
    <n v="0"/>
    <s v="Maria Dolores Ferrer Cebrian"/>
    <s v="605953646"/>
    <s v="Opinión solicitada"/>
  </r>
  <r>
    <n v="28432931"/>
    <x v="1"/>
    <s v="26-02-2025 11:59:47"/>
    <d v="2025-02-26T00:00:00"/>
    <s v="17-08-2025"/>
    <d v="2025-08-17T00:00:00"/>
    <s v="10:00"/>
    <n v="172"/>
    <x v="4"/>
    <s v="domingo"/>
    <s v="Free tour por Santiago de Compostela"/>
    <n v="3"/>
    <n v="0"/>
    <s v="Paula Fuentes"/>
    <s v="605769160"/>
    <s v="Opinado"/>
  </r>
  <r>
    <n v="28418675"/>
    <x v="3"/>
    <s v="25-02-2025 17:04:28"/>
    <d v="2025-02-25T00:00:00"/>
    <s v="05-08-2025"/>
    <d v="2025-08-05T00:00:00"/>
    <s v="10:00"/>
    <n v="161"/>
    <x v="5"/>
    <s v="martes"/>
    <s v="Tour de Santiago de Compostela al completo con entradas"/>
    <n v="2"/>
    <n v="90"/>
    <s v="Miriam Moreno Clavijo"/>
    <s v="657610102"/>
    <s v="Opinión solicitada"/>
  </r>
  <r>
    <n v="28385378"/>
    <x v="1"/>
    <s v="24-02-2025 00:05:32"/>
    <d v="2025-02-24T00:00:00"/>
    <s v="14-08-2025"/>
    <d v="2025-08-14T00:00:00"/>
    <s v="12:00"/>
    <n v="171"/>
    <x v="6"/>
    <s v="jueves"/>
    <s v="Free tour por Santiago de Compostela"/>
    <n v="3"/>
    <n v="0"/>
    <s v="Sonia Centelles Diez"/>
    <s v="617467357"/>
    <s v="Opinión solicitada"/>
  </r>
  <r>
    <n v="28370364"/>
    <x v="0"/>
    <s v="23-02-2025 12:59:45"/>
    <d v="2025-02-23T00:00:00"/>
    <s v="14-08-2025"/>
    <d v="2025-08-14T00:00:00"/>
    <s v="10:45"/>
    <n v="172"/>
    <x v="0"/>
    <s v="jueves"/>
    <s v="Free tour por Santiago de Compostela"/>
    <n v="5"/>
    <n v="0"/>
    <s v="Joaquin Ramirez Vaqué"/>
    <s v="667832941"/>
    <s v="Opinión solicitada"/>
  </r>
  <r>
    <n v="28369732"/>
    <x v="0"/>
    <s v="23-02-2025 12:28:49"/>
    <d v="2025-02-23T00:00:00"/>
    <s v="16-08-2025"/>
    <d v="2025-08-16T00:00:00"/>
    <s v="16:00"/>
    <n v="174"/>
    <x v="0"/>
    <s v="sábado"/>
    <s v="Visita guiada por la Catedral de Santiago"/>
    <n v="3"/>
    <n v="75"/>
    <s v="Diego Sánchez Cabrerizo"/>
    <s v="607765983"/>
    <s v="Opinión solicitada"/>
  </r>
  <r>
    <n v="28347467"/>
    <x v="1"/>
    <s v="22-02-2025 07:50:18"/>
    <d v="2025-02-22T00:00:00"/>
    <s v="20-08-2025"/>
    <d v="2025-08-20T00:00:00"/>
    <s v="18:45"/>
    <n v="179"/>
    <x v="1"/>
    <s v="miércoles"/>
    <s v="Free tour por Santiago de Compostela"/>
    <n v="4"/>
    <n v="0"/>
    <s v="Gema Moreno Vargas"/>
    <s v="685133750"/>
    <s v="Opinado"/>
  </r>
  <r>
    <n v="28251260"/>
    <x v="1"/>
    <s v="17-02-2025 12:47:43"/>
    <d v="2025-02-17T00:00:00"/>
    <s v="12-08-2025"/>
    <d v="2025-08-12T00:00:00"/>
    <s v="20:00"/>
    <n v="176"/>
    <x v="6"/>
    <s v="martes"/>
    <s v="Free tour de los misterios y leyendas de Santiago"/>
    <n v="2"/>
    <n v="0"/>
    <s v="Felipe Arias Hidalgo"/>
    <s v="615175200"/>
    <s v="Opinión solicitada"/>
  </r>
  <r>
    <n v="28226374"/>
    <x v="1"/>
    <s v="16-02-2025 09:21:13"/>
    <d v="2025-02-16T00:00:00"/>
    <s v="30-08-2025"/>
    <d v="2025-08-30T00:00:00"/>
    <s v="12:00"/>
    <n v="195"/>
    <x v="0"/>
    <s v="sábado"/>
    <s v="Free tour por Santiago de Compostela"/>
    <n v="0"/>
    <n v="0"/>
    <s v="Esther Martin Monerris"/>
    <s v="675621535"/>
    <s v="No show"/>
  </r>
  <r>
    <n v="28173498"/>
    <x v="1"/>
    <s v="13-02-2025 12:24:38"/>
    <d v="2025-02-13T00:00:00"/>
    <s v="01-08-2025"/>
    <d v="2025-08-01T00:00:00"/>
    <s v="10:00"/>
    <n v="169"/>
    <x v="3"/>
    <s v="viernes"/>
    <s v="Visita guiada por la Catedral de Santiago"/>
    <n v="2"/>
    <n v="78"/>
    <s v="Iván Blazquez Conde"/>
    <s v="678469426"/>
    <s v="Opinión solicitada"/>
  </r>
  <r>
    <n v="28155935"/>
    <x v="4"/>
    <s v="12-02-2025 14:38:37"/>
    <d v="2025-02-12T00:00:00"/>
    <s v="06-08-2025"/>
    <d v="2025-08-06T00:00:00"/>
    <s v="20:00"/>
    <n v="175"/>
    <x v="4"/>
    <s v="miércoles"/>
    <s v="Free tour de los misterios y leyendas de Santiago"/>
    <n v="3"/>
    <n v="0"/>
    <s v="Remedios Martinez Martinez"/>
    <s v="626960256"/>
    <s v="Opinión solicitada"/>
  </r>
  <r>
    <n v="28102199"/>
    <x v="0"/>
    <s v="09-02-2025 19:06:17"/>
    <d v="2025-02-09T00:00:00"/>
    <s v="13-08-2025"/>
    <d v="2025-08-13T00:00:00"/>
    <s v="10:00"/>
    <n v="185"/>
    <x v="0"/>
    <s v="miércoles"/>
    <s v="Visita guiada por la Catedral de Santiago"/>
    <n v="4"/>
    <n v="156"/>
    <s v="Alicia Regidor Redondo"/>
    <s v="649932362"/>
    <s v="Opinado"/>
  </r>
  <r>
    <n v="28047922"/>
    <x v="0"/>
    <s v="06-02-2025 20:18:58"/>
    <d v="2025-02-06T00:00:00"/>
    <s v="15-08-2025"/>
    <d v="2025-08-15T00:00:00"/>
    <s v="12:00"/>
    <n v="190"/>
    <x v="3"/>
    <s v="viernes"/>
    <s v="Free tour por Santiago de Compostela"/>
    <n v="2"/>
    <n v="0"/>
    <s v="Pablo Cánovas Séiquer"/>
    <s v="616464448"/>
    <s v="Opinión solicitada"/>
  </r>
  <r>
    <n v="28047590"/>
    <x v="4"/>
    <s v="06-02-2025 20:03:10"/>
    <d v="2025-02-06T00:00:00"/>
    <s v="13-08-2025"/>
    <d v="2025-08-13T00:00:00"/>
    <s v="10:45"/>
    <n v="188"/>
    <x v="3"/>
    <s v="miércoles"/>
    <s v="Free tour por Santiago de Compostela"/>
    <n v="2"/>
    <n v="0"/>
    <s v="Maria Dolores Dominguez Vazquez"/>
    <s v="637 12 81 17"/>
    <s v="Opinión solicitada"/>
  </r>
  <r>
    <n v="28037461"/>
    <x v="1"/>
    <s v="06-02-2025 11:47:26"/>
    <d v="2025-02-06T00:00:00"/>
    <s v="20-08-2025"/>
    <d v="2025-08-20T00:00:00"/>
    <s v="10:45"/>
    <n v="195"/>
    <x v="3"/>
    <s v="miércoles"/>
    <s v="Free tour por Santiago de Compostela"/>
    <n v="4"/>
    <n v="0"/>
    <s v="Mcruz Martinez Valenciano"/>
    <s v="675482214"/>
    <s v="Opinado"/>
  </r>
  <r>
    <n v="28020542"/>
    <x v="1"/>
    <s v="05-02-2025 13:50:50"/>
    <d v="2025-02-05T00:00:00"/>
    <s v="21-08-2025"/>
    <d v="2025-08-21T00:00:00"/>
    <s v="10:45"/>
    <n v="197"/>
    <x v="4"/>
    <s v="jueves"/>
    <s v="Free tour por Santiago de Compostela"/>
    <n v="2"/>
    <n v="0"/>
    <s v="Olga Mª Gutiérrez Caracuel"/>
    <s v="610013156"/>
    <s v="Opinión solicitada"/>
  </r>
  <r>
    <n v="27984373"/>
    <x v="1"/>
    <s v="03-02-2025 17:06:27"/>
    <d v="2025-02-03T00:00:00"/>
    <s v="09-08-2025"/>
    <d v="2025-08-09T00:00:00"/>
    <s v="12:00"/>
    <n v="187"/>
    <x v="6"/>
    <s v="sábado"/>
    <s v="Free tour por Santiago de Compostela"/>
    <n v="2"/>
    <n v="0"/>
    <s v="Anna Bisbal"/>
    <s v="654478833"/>
    <s v="Opinión solicitada"/>
  </r>
  <r>
    <n v="27959393"/>
    <x v="0"/>
    <s v="02-02-2025 13:52:13"/>
    <d v="2025-02-02T00:00:00"/>
    <s v="19-08-2025"/>
    <d v="2025-08-19T00:00:00"/>
    <s v="12:00"/>
    <n v="198"/>
    <x v="0"/>
    <s v="martes"/>
    <s v="Free tour por Santiago de Compostela"/>
    <n v="2"/>
    <n v="0"/>
    <s v="Sara Godoy Higueras"/>
    <s v="608656729"/>
    <s v="Opinión solicitada"/>
  </r>
  <r>
    <n v="27890014"/>
    <x v="3"/>
    <s v="29-01-2025 17:31:04"/>
    <d v="2025-01-29T00:00:00"/>
    <s v="07-08-2025"/>
    <d v="2025-08-07T00:00:00"/>
    <s v="12:00"/>
    <n v="190"/>
    <x v="4"/>
    <s v="jueves"/>
    <s v="Free tour por Santiago de Compostela"/>
    <n v="2"/>
    <n v="0"/>
    <s v="Laura Mínguez Piquer"/>
    <s v="635811016"/>
    <s v="Opinión solicitada"/>
  </r>
  <r>
    <n v="27856818"/>
    <x v="1"/>
    <s v="27-01-2025 19:59:30"/>
    <d v="2025-01-27T00:00:00"/>
    <s v="11-08-2025"/>
    <d v="2025-08-11T00:00:00"/>
    <s v="11:30"/>
    <n v="196"/>
    <x v="6"/>
    <s v="lunes"/>
    <s v="Visita guiada por la Catedral de Santiago"/>
    <n v="2"/>
    <n v="50"/>
    <s v="Eusebio Rivero Hernandez"/>
    <s v="676187217"/>
    <s v="Opinión solicitada"/>
  </r>
  <r>
    <n v="27841970"/>
    <x v="6"/>
    <s v="26-01-2025 22:47:21"/>
    <d v="2025-01-26T00:00:00"/>
    <s v="09-08-2025"/>
    <d v="2025-08-09T00:00:00"/>
    <s v="17:30"/>
    <n v="195"/>
    <x v="0"/>
    <s v="sábado"/>
    <s v="Free tour por Santiago de Compostela"/>
    <n v="5"/>
    <n v="0"/>
    <s v="Carlos Ballesteros Cherp"/>
    <s v="791082659"/>
    <s v="Opinión solicitada"/>
  </r>
  <r>
    <n v="27772956"/>
    <x v="1"/>
    <s v="23-01-2025 08:25:43"/>
    <d v="2025-01-23T00:00:00"/>
    <s v="03-08-2025"/>
    <d v="2025-08-03T00:00:00"/>
    <s v="18:45"/>
    <n v="192"/>
    <x v="3"/>
    <s v="domingo"/>
    <s v="Free tour por Santiago de Compostela"/>
    <n v="2"/>
    <n v="0"/>
    <s v="Clara Comez"/>
    <s v="689685265"/>
    <s v="Opinión solicitada"/>
  </r>
  <r>
    <n v="27765808"/>
    <x v="0"/>
    <s v="22-01-2025 20:07:15"/>
    <d v="2025-01-22T00:00:00"/>
    <s v="10-08-2025"/>
    <d v="2025-08-10T00:00:00"/>
    <s v="10:45"/>
    <n v="200"/>
    <x v="4"/>
    <s v="domingo"/>
    <s v="Free tour por Santiago de Compostela"/>
    <n v="2"/>
    <n v="0"/>
    <s v="Victoria Judas"/>
    <s v="639850281"/>
    <s v="Opinión solicitada"/>
  </r>
  <r>
    <n v="27701761"/>
    <x v="1"/>
    <s v="19-01-2025 12:32:08"/>
    <d v="2025-01-19T00:00:00"/>
    <s v="05-08-2025"/>
    <d v="2025-08-05T00:00:00"/>
    <s v="20:00"/>
    <n v="198"/>
    <x v="0"/>
    <s v="martes"/>
    <s v="Free tour de los misterios y leyendas de Santiago"/>
    <n v="4"/>
    <n v="0"/>
    <s v="David Quesada Castaño"/>
    <s v="616237652"/>
    <s v="Opinión solicitada"/>
  </r>
  <r>
    <n v="27701721"/>
    <x v="1"/>
    <s v="19-01-2025 12:29:13"/>
    <d v="2025-01-19T00:00:00"/>
    <s v="05-08-2025"/>
    <d v="2025-08-05T00:00:00"/>
    <s v="20:00"/>
    <n v="198"/>
    <x v="0"/>
    <s v="martes"/>
    <s v="Free tour de los misterios y leyendas de Santiago"/>
    <n v="6"/>
    <n v="0"/>
    <s v="Maria Comas Marti"/>
    <s v="630625332"/>
    <s v="Opinión solicitada"/>
  </r>
  <r>
    <n v="27589083"/>
    <x v="1"/>
    <s v="13-01-2025 00:17:13"/>
    <d v="2025-01-13T00:00:00"/>
    <s v="04-08-2025"/>
    <d v="2025-08-04T00:00:00"/>
    <s v="20:00"/>
    <n v="203"/>
    <x v="6"/>
    <s v="lunes"/>
    <s v="Free tour de los misterios y leyendas de Santiago"/>
    <n v="3"/>
    <n v="0"/>
    <s v="María Jose Palomares Ponce"/>
    <s v="695602889"/>
    <s v="Opinado"/>
  </r>
  <r>
    <n v="27485930"/>
    <x v="6"/>
    <s v="07-01-2025 09:23:16"/>
    <d v="2025-01-07T00:00:00"/>
    <s v="08-08-2025"/>
    <d v="2025-08-08T00:00:00"/>
    <s v="12:00"/>
    <n v="213"/>
    <x v="5"/>
    <s v="viernes"/>
    <s v="Free tour por Santiago de Compostela"/>
    <n v="2"/>
    <n v="0"/>
    <s v="Joachim Roll"/>
    <s v="1771455722"/>
    <s v="Opinado"/>
  </r>
  <r>
    <n v="27409076"/>
    <x v="2"/>
    <s v="02-01-2025 16:35:56"/>
    <d v="2025-01-02T00:00:00"/>
    <s v="02-08-2025"/>
    <d v="2025-08-02T00:00:00"/>
    <s v="10:45"/>
    <n v="212"/>
    <x v="3"/>
    <s v="sábado"/>
    <s v="Free tour por Santiago de Compostela"/>
    <n v="2"/>
    <n v="0"/>
    <s v="Alba Biot Castellano"/>
    <s v="666144171"/>
    <s v="Opinión solicitada"/>
  </r>
  <r>
    <n v="27361171"/>
    <x v="0"/>
    <s v="30-12-2024 11:59:23"/>
    <d v="2024-12-30T00:00:00"/>
    <s v="20-08-2025"/>
    <d v="2025-08-20T00:00:00"/>
    <s v="18:45"/>
    <n v="233"/>
    <x v="6"/>
    <s v="miércoles"/>
    <s v="Free tour por Santiago de Compostela"/>
    <n v="4"/>
    <n v="0"/>
    <s v="Miguel Angel Galvez Frutos"/>
    <s v="629936493"/>
    <s v="Opinión solicitada"/>
  </r>
  <r>
    <n v="26932233"/>
    <x v="0"/>
    <s v="03-12-2024 18:29:44"/>
    <d v="2024-12-03T00:00:00"/>
    <s v="13-08-2025"/>
    <d v="2025-08-13T00:00:00"/>
    <s v="10:00"/>
    <n v="253"/>
    <x v="5"/>
    <s v="miércoles"/>
    <s v="Tour de Santiago de Compostela al completo con entradas"/>
    <n v="12"/>
    <n v="540"/>
    <s v="Isidoro Sanchez Martinez"/>
    <s v="628333560"/>
    <s v="Opinión solicitada"/>
  </r>
  <r>
    <n v="26799808"/>
    <x v="0"/>
    <s v="26-11-2024 22:22:54"/>
    <d v="2024-11-26T00:00:00"/>
    <s v="12-08-2025"/>
    <d v="2025-08-12T00:00:00"/>
    <s v="20:00"/>
    <n v="259"/>
    <x v="5"/>
    <s v="martes"/>
    <s v="Free tour de los misterios y leyendas de Santiago"/>
    <n v="2"/>
    <n v="0"/>
    <s v="Jose Enrique Gimenez"/>
    <s v="655568784"/>
    <s v="Opinión solicitada"/>
  </r>
  <r>
    <n v="26698471"/>
    <x v="3"/>
    <s v="21-11-2024 12:06:00"/>
    <d v="2024-11-21T00:00:00"/>
    <s v="20-08-2025"/>
    <d v="2025-08-20T00:00:00"/>
    <s v="12:00"/>
    <n v="272"/>
    <x v="3"/>
    <s v="miércoles"/>
    <s v="Free tour por Santiago de Compostela"/>
    <n v="0"/>
    <n v="0"/>
    <s v="Susana Vela Tello"/>
    <s v="657084561"/>
    <s v="No show"/>
  </r>
  <r>
    <n v="26116131"/>
    <x v="4"/>
    <s v="21-10-2024 19:41:14"/>
    <d v="2024-10-21T00:00:00"/>
    <s v="26-08-2025"/>
    <d v="2025-08-26T00:00:00"/>
    <s v="17:30"/>
    <n v="309"/>
    <x v="6"/>
    <s v="martes"/>
    <s v="Free tour por Santiago de Compostela"/>
    <n v="4"/>
    <n v="0"/>
    <s v="Raul Sanz Maestro"/>
    <s v="630321698"/>
    <s v="Opinión solicitada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28">
  <r>
    <x v="0"/>
    <x v="0"/>
    <d v="2025-08-31T00:00:00"/>
    <s v="31-08-2025"/>
    <d v="2025-08-31T00:00:00"/>
    <s v="18:45"/>
    <n v="0"/>
    <s v="domingo"/>
    <s v="domingo"/>
    <x v="0"/>
    <n v="2"/>
    <n v="0"/>
    <s v="Yolanda Fernandez"/>
    <s v="649150181"/>
    <x v="0"/>
  </r>
  <r>
    <x v="1"/>
    <x v="1"/>
    <d v="2025-08-31T00:00:00"/>
    <s v="31-08-2025"/>
    <d v="2025-08-31T00:00:00"/>
    <s v="18:45"/>
    <n v="0"/>
    <s v="domingo"/>
    <s v="domingo"/>
    <x v="0"/>
    <n v="4"/>
    <n v="0"/>
    <s v="Yenise Matas Saguitova"/>
    <s v="604288594"/>
    <x v="1"/>
  </r>
  <r>
    <x v="1"/>
    <x v="2"/>
    <d v="2025-08-31T00:00:00"/>
    <s v="31-08-2025"/>
    <d v="2025-08-31T00:00:00"/>
    <s v="20:00"/>
    <n v="0"/>
    <s v="domingo"/>
    <s v="domingo"/>
    <x v="1"/>
    <n v="1"/>
    <n v="0"/>
    <s v="Vera Física Parra"/>
    <s v="623286799"/>
    <x v="1"/>
  </r>
  <r>
    <x v="1"/>
    <x v="3"/>
    <d v="2025-08-31T00:00:00"/>
    <s v="31-08-2025"/>
    <d v="2025-08-31T00:00:00"/>
    <s v="18:45"/>
    <n v="0"/>
    <s v="domingo"/>
    <s v="domingo"/>
    <x v="0"/>
    <n v="2"/>
    <n v="0"/>
    <s v="Guillermo Martín"/>
    <s v="625781286"/>
    <x v="1"/>
  </r>
  <r>
    <x v="1"/>
    <x v="4"/>
    <d v="2025-08-31T00:00:00"/>
    <s v="31-08-2025"/>
    <d v="2025-08-31T00:00:00"/>
    <s v="18:45"/>
    <n v="0"/>
    <s v="domingo"/>
    <s v="domingo"/>
    <x v="0"/>
    <n v="2"/>
    <n v="0"/>
    <s v="María Lourdes Beltrán Jiménez"/>
    <s v="628805278"/>
    <x v="0"/>
  </r>
  <r>
    <x v="1"/>
    <x v="5"/>
    <d v="2025-08-31T00:00:00"/>
    <s v="31-08-2025"/>
    <d v="2025-08-31T00:00:00"/>
    <s v="12:00"/>
    <n v="0"/>
    <s v="domingo"/>
    <s v="domingo"/>
    <x v="0"/>
    <n v="2"/>
    <n v="0"/>
    <s v="Maria Jose Lerin"/>
    <s v="657912900"/>
    <x v="0"/>
  </r>
  <r>
    <x v="1"/>
    <x v="6"/>
    <d v="2025-08-31T00:00:00"/>
    <s v="31-08-2025"/>
    <d v="2025-08-31T00:00:00"/>
    <s v="20:00"/>
    <n v="0"/>
    <s v="domingo"/>
    <s v="domingo"/>
    <x v="1"/>
    <n v="4"/>
    <n v="0"/>
    <s v="Maria Jose Viguera García"/>
    <s v="677155839"/>
    <x v="1"/>
  </r>
  <r>
    <x v="0"/>
    <x v="7"/>
    <d v="2025-08-31T00:00:00"/>
    <s v="31-08-2025"/>
    <d v="2025-08-31T00:00:00"/>
    <s v="12:00"/>
    <n v="0"/>
    <s v="domingo"/>
    <s v="domingo"/>
    <x v="0"/>
    <n v="4"/>
    <n v="0"/>
    <s v="Laia Borda"/>
    <s v="630685406"/>
    <x v="1"/>
  </r>
  <r>
    <x v="1"/>
    <x v="8"/>
    <d v="2025-08-31T00:00:00"/>
    <s v="31-08-2025"/>
    <d v="2025-08-31T00:00:00"/>
    <s v="12:00"/>
    <n v="0"/>
    <s v="domingo"/>
    <s v="domingo"/>
    <x v="0"/>
    <n v="5"/>
    <n v="0"/>
    <s v="Montse Benabarre Farré"/>
    <s v="626600654"/>
    <x v="0"/>
  </r>
  <r>
    <x v="1"/>
    <x v="9"/>
    <d v="2025-08-31T00:00:00"/>
    <s v="31-08-2025"/>
    <d v="2025-08-31T00:00:00"/>
    <s v="10:45"/>
    <n v="0"/>
    <s v="domingo"/>
    <s v="domingo"/>
    <x v="0"/>
    <n v="1"/>
    <n v="0"/>
    <s v="Jordi Martin Prior"/>
    <s v="620022060"/>
    <x v="1"/>
  </r>
  <r>
    <x v="1"/>
    <x v="10"/>
    <d v="2025-08-31T00:00:00"/>
    <s v="31-08-2025"/>
    <d v="2025-08-31T00:00:00"/>
    <s v="18:45"/>
    <n v="0"/>
    <s v="domingo"/>
    <s v="domingo"/>
    <x v="0"/>
    <n v="3"/>
    <n v="0"/>
    <s v="Maria José Puerta Calomarde"/>
    <s v="695335631"/>
    <x v="1"/>
  </r>
  <r>
    <x v="0"/>
    <x v="11"/>
    <d v="2025-08-31T00:00:00"/>
    <s v="31-08-2025"/>
    <d v="2025-08-31T00:00:00"/>
    <s v="10:45"/>
    <n v="0"/>
    <s v="domingo"/>
    <s v="domingo"/>
    <x v="0"/>
    <n v="1"/>
    <n v="0"/>
    <s v="Frank Josehp Huallpa Alvarez"/>
    <s v="625129754"/>
    <x v="1"/>
  </r>
  <r>
    <x v="0"/>
    <x v="12"/>
    <d v="2025-08-31T00:00:00"/>
    <s v="31-08-2025"/>
    <d v="2025-08-31T00:00:00"/>
    <s v="12:00"/>
    <n v="0"/>
    <s v="domingo"/>
    <s v="domingo"/>
    <x v="0"/>
    <n v="2"/>
    <n v="0"/>
    <s v="Sabela Aldrey Cabezal"/>
    <s v="686259627"/>
    <x v="1"/>
  </r>
  <r>
    <x v="0"/>
    <x v="13"/>
    <d v="2025-08-31T00:00:00"/>
    <s v="31-08-2025"/>
    <d v="2025-08-31T00:00:00"/>
    <s v="10:45"/>
    <n v="0"/>
    <s v="domingo"/>
    <s v="domingo"/>
    <x v="0"/>
    <n v="2"/>
    <n v="0"/>
    <s v="Estela Marti"/>
    <s v="672550358"/>
    <x v="1"/>
  </r>
  <r>
    <x v="1"/>
    <x v="14"/>
    <d v="2025-08-31T00:00:00"/>
    <s v="31-08-2025"/>
    <d v="2025-08-31T00:00:00"/>
    <s v="12:00"/>
    <n v="0"/>
    <s v="domingo"/>
    <s v="domingo"/>
    <x v="0"/>
    <n v="2"/>
    <n v="0"/>
    <s v="Oscar Bertossi"/>
    <s v="611272219"/>
    <x v="1"/>
  </r>
  <r>
    <x v="2"/>
    <x v="15"/>
    <d v="2025-08-31T00:00:00"/>
    <s v="31-08-2025"/>
    <d v="2025-08-31T00:00:00"/>
    <s v="12:00"/>
    <n v="0"/>
    <s v="domingo"/>
    <s v="domingo"/>
    <x v="0"/>
    <n v="4"/>
    <n v="0"/>
    <s v="Juan Humberto Fernández Moya"/>
    <s v="667706199"/>
    <x v="1"/>
  </r>
  <r>
    <x v="1"/>
    <x v="16"/>
    <d v="2025-08-30T00:00:00"/>
    <s v="31-08-2025"/>
    <d v="2025-08-31T00:00:00"/>
    <s v="10:45"/>
    <n v="1"/>
    <s v="sábado"/>
    <s v="domingo"/>
    <x v="0"/>
    <n v="2"/>
    <n v="0"/>
    <s v="Antonio Lio"/>
    <s v="61015640"/>
    <x v="1"/>
  </r>
  <r>
    <x v="1"/>
    <x v="17"/>
    <d v="2025-08-30T00:00:00"/>
    <s v="31-08-2025"/>
    <d v="2025-08-31T00:00:00"/>
    <s v="12:00"/>
    <n v="1"/>
    <s v="sábado"/>
    <s v="domingo"/>
    <x v="0"/>
    <n v="4"/>
    <n v="0"/>
    <s v="Reme Gil Martínez"/>
    <s v="699282904"/>
    <x v="0"/>
  </r>
  <r>
    <x v="0"/>
    <x v="18"/>
    <d v="2025-08-30T00:00:00"/>
    <s v="31-08-2025"/>
    <d v="2025-08-31T00:00:00"/>
    <s v="12:00"/>
    <n v="1"/>
    <s v="sábado"/>
    <s v="domingo"/>
    <x v="0"/>
    <n v="3"/>
    <n v="0"/>
    <s v="Mikel Urío"/>
    <s v="678923423"/>
    <x v="1"/>
  </r>
  <r>
    <x v="1"/>
    <x v="19"/>
    <d v="2025-08-30T00:00:00"/>
    <s v="31-08-2025"/>
    <d v="2025-08-31T00:00:00"/>
    <s v="12:00"/>
    <n v="1"/>
    <s v="sábado"/>
    <s v="domingo"/>
    <x v="0"/>
    <n v="2"/>
    <n v="0"/>
    <s v="Silvia Vicente"/>
    <s v="627987790"/>
    <x v="1"/>
  </r>
  <r>
    <x v="0"/>
    <x v="20"/>
    <d v="2025-08-30T00:00:00"/>
    <s v="31-08-2025"/>
    <d v="2025-08-31T00:00:00"/>
    <s v="18:45"/>
    <n v="1"/>
    <s v="sábado"/>
    <s v="domingo"/>
    <x v="0"/>
    <n v="2"/>
    <n v="0"/>
    <s v="Mónica Hernanz Hernanz"/>
    <s v="687548647"/>
    <x v="1"/>
  </r>
  <r>
    <x v="0"/>
    <x v="21"/>
    <d v="2025-08-30T00:00:00"/>
    <s v="31-08-2025"/>
    <d v="2025-08-31T00:00:00"/>
    <s v="10:45"/>
    <n v="1"/>
    <s v="sábado"/>
    <s v="domingo"/>
    <x v="0"/>
    <n v="2"/>
    <n v="0"/>
    <s v="Veronica Ruban"/>
    <s v="680705041"/>
    <x v="1"/>
  </r>
  <r>
    <x v="0"/>
    <x v="22"/>
    <d v="2025-08-30T00:00:00"/>
    <s v="30-08-2025"/>
    <d v="2025-08-30T00:00:00"/>
    <s v="18:45"/>
    <n v="0"/>
    <s v="sábado"/>
    <s v="sábado"/>
    <x v="0"/>
    <n v="2"/>
    <n v="0"/>
    <s v="Raquel Figueruelo"/>
    <s v="629691135"/>
    <x v="1"/>
  </r>
  <r>
    <x v="1"/>
    <x v="23"/>
    <d v="2025-08-30T00:00:00"/>
    <s v="30-08-2025"/>
    <d v="2025-08-30T00:00:00"/>
    <s v="17:30"/>
    <n v="0"/>
    <s v="sábado"/>
    <s v="sábado"/>
    <x v="0"/>
    <n v="4"/>
    <n v="0"/>
    <s v="Xabier Mendaza"/>
    <s v="625593196"/>
    <x v="1"/>
  </r>
  <r>
    <x v="2"/>
    <x v="24"/>
    <d v="2025-08-30T00:00:00"/>
    <s v="31-08-2025"/>
    <d v="2025-08-31T00:00:00"/>
    <s v="10:45"/>
    <n v="1"/>
    <s v="sábado"/>
    <s v="domingo"/>
    <x v="0"/>
    <n v="4"/>
    <n v="0"/>
    <s v="érika García García"/>
    <s v="601407472"/>
    <x v="1"/>
  </r>
  <r>
    <x v="0"/>
    <x v="25"/>
    <d v="2025-08-30T00:00:00"/>
    <s v="31-08-2025"/>
    <d v="2025-08-31T00:00:00"/>
    <s v="10:45"/>
    <n v="1"/>
    <s v="sábado"/>
    <s v="domingo"/>
    <x v="0"/>
    <n v="2"/>
    <n v="0"/>
    <s v="Raquel Castillo Alonso"/>
    <s v="679228614"/>
    <x v="1"/>
  </r>
  <r>
    <x v="3"/>
    <x v="26"/>
    <d v="2025-08-30T00:00:00"/>
    <s v="31-08-2025"/>
    <d v="2025-08-31T00:00:00"/>
    <s v="10:45"/>
    <n v="1"/>
    <s v="sábado"/>
    <s v="domingo"/>
    <x v="0"/>
    <n v="3"/>
    <n v="0"/>
    <s v="Catalina Juaneda"/>
    <s v="3516888638"/>
    <x v="1"/>
  </r>
  <r>
    <x v="1"/>
    <x v="27"/>
    <d v="2025-08-30T00:00:00"/>
    <s v="30-08-2025"/>
    <d v="2025-08-30T00:00:00"/>
    <s v="20:00"/>
    <n v="0"/>
    <s v="sábado"/>
    <s v="sábado"/>
    <x v="1"/>
    <n v="0"/>
    <n v="0"/>
    <s v="Eva Martín Martín"/>
    <s v="605976674"/>
    <x v="2"/>
  </r>
  <r>
    <x v="1"/>
    <x v="28"/>
    <d v="2025-08-30T00:00:00"/>
    <s v="31-08-2025"/>
    <d v="2025-08-31T00:00:00"/>
    <s v="12:00"/>
    <n v="1"/>
    <s v="sábado"/>
    <s v="domingo"/>
    <x v="0"/>
    <n v="2"/>
    <n v="0"/>
    <s v="Alba Ortuño Bernal"/>
    <s v="662030545"/>
    <x v="1"/>
  </r>
  <r>
    <x v="0"/>
    <x v="29"/>
    <d v="2025-08-30T00:00:00"/>
    <s v="31-08-2025"/>
    <d v="2025-08-31T00:00:00"/>
    <s v="12:00"/>
    <n v="1"/>
    <s v="sábado"/>
    <s v="domingo"/>
    <x v="0"/>
    <n v="5"/>
    <n v="0"/>
    <s v="Jenifer Egea García"/>
    <s v="658501321"/>
    <x v="1"/>
  </r>
  <r>
    <x v="1"/>
    <x v="30"/>
    <d v="2025-08-30T00:00:00"/>
    <s v="30-08-2025"/>
    <d v="2025-08-30T00:00:00"/>
    <s v="17:30"/>
    <n v="0"/>
    <s v="sábado"/>
    <s v="sábado"/>
    <x v="0"/>
    <n v="6"/>
    <n v="0"/>
    <s v="Rafael ángel Zafra Jiménez"/>
    <s v="638247455"/>
    <x v="1"/>
  </r>
  <r>
    <x v="1"/>
    <x v="31"/>
    <d v="2025-08-30T00:00:00"/>
    <s v="30-08-2025"/>
    <d v="2025-08-30T00:00:00"/>
    <s v="20:00"/>
    <n v="0"/>
    <s v="sábado"/>
    <s v="sábado"/>
    <x v="1"/>
    <n v="2"/>
    <n v="0"/>
    <s v="Andres Fdez De Mera"/>
    <s v="692349635"/>
    <x v="1"/>
  </r>
  <r>
    <x v="1"/>
    <x v="32"/>
    <d v="2025-08-30T00:00:00"/>
    <s v="31-08-2025"/>
    <d v="2025-08-31T00:00:00"/>
    <s v="12:00"/>
    <n v="1"/>
    <s v="sábado"/>
    <s v="domingo"/>
    <x v="0"/>
    <n v="2"/>
    <n v="0"/>
    <s v="Lucía De Las Heras Criado"/>
    <s v="656720568"/>
    <x v="1"/>
  </r>
  <r>
    <x v="0"/>
    <x v="33"/>
    <d v="2025-08-30T00:00:00"/>
    <s v="31-08-2025"/>
    <d v="2025-08-31T00:00:00"/>
    <s v="10:45"/>
    <n v="1"/>
    <s v="sábado"/>
    <s v="domingo"/>
    <x v="0"/>
    <n v="2"/>
    <n v="0"/>
    <s v="Rosa Bueno Martinez"/>
    <s v="696299393"/>
    <x v="0"/>
  </r>
  <r>
    <x v="2"/>
    <x v="34"/>
    <d v="2025-08-30T00:00:00"/>
    <s v="30-08-2025"/>
    <d v="2025-08-30T00:00:00"/>
    <s v="10:45"/>
    <n v="0"/>
    <s v="sábado"/>
    <s v="sábado"/>
    <x v="0"/>
    <n v="1"/>
    <n v="0"/>
    <s v="Carolina Martinez"/>
    <s v="634454456"/>
    <x v="1"/>
  </r>
  <r>
    <x v="1"/>
    <x v="35"/>
    <d v="2025-08-30T00:00:00"/>
    <s v="31-08-2025"/>
    <d v="2025-08-31T00:00:00"/>
    <s v="10:45"/>
    <n v="1"/>
    <s v="sábado"/>
    <s v="domingo"/>
    <x v="0"/>
    <n v="2"/>
    <n v="0"/>
    <s v="Angela Hernandez Gabriel"/>
    <s v="6910978847"/>
    <x v="1"/>
  </r>
  <r>
    <x v="1"/>
    <x v="36"/>
    <d v="2025-08-30T00:00:00"/>
    <s v="30-08-2025"/>
    <d v="2025-08-30T00:00:00"/>
    <s v="12:00"/>
    <n v="0"/>
    <s v="sábado"/>
    <s v="sábado"/>
    <x v="0"/>
    <n v="2"/>
    <n v="0"/>
    <s v="Monica Vargas"/>
    <s v="623528819"/>
    <x v="0"/>
  </r>
  <r>
    <x v="0"/>
    <x v="37"/>
    <d v="2025-08-30T00:00:00"/>
    <s v="30-08-2025"/>
    <d v="2025-08-30T00:00:00"/>
    <s v="10:45"/>
    <n v="0"/>
    <s v="sábado"/>
    <s v="sábado"/>
    <x v="0"/>
    <n v="4"/>
    <n v="0"/>
    <s v="Emilio García"/>
    <s v="55545555552877"/>
    <x v="1"/>
  </r>
  <r>
    <x v="1"/>
    <x v="38"/>
    <d v="2025-08-30T00:00:00"/>
    <s v="31-08-2025"/>
    <d v="2025-08-31T00:00:00"/>
    <s v="12:00"/>
    <n v="1"/>
    <s v="sábado"/>
    <s v="domingo"/>
    <x v="0"/>
    <n v="3"/>
    <n v="0"/>
    <s v="Cecilia Abril Acero"/>
    <s v="658369355"/>
    <x v="1"/>
  </r>
  <r>
    <x v="4"/>
    <x v="39"/>
    <d v="2025-08-29T00:00:00"/>
    <s v="30-08-2025"/>
    <d v="2025-08-30T00:00:00"/>
    <s v="18:45"/>
    <n v="1"/>
    <s v="viernes"/>
    <s v="sábado"/>
    <x v="0"/>
    <n v="0"/>
    <n v="0"/>
    <s v="Florencia Funes"/>
    <s v="1164495566"/>
    <x v="2"/>
  </r>
  <r>
    <x v="3"/>
    <x v="40"/>
    <d v="2025-08-29T00:00:00"/>
    <s v="31-08-2025"/>
    <d v="2025-08-31T00:00:00"/>
    <s v="12:00"/>
    <n v="2"/>
    <s v="viernes"/>
    <s v="domingo"/>
    <x v="0"/>
    <n v="1"/>
    <n v="0"/>
    <s v="Mili Sanchez"/>
    <s v="633302731"/>
    <x v="1"/>
  </r>
  <r>
    <x v="1"/>
    <x v="41"/>
    <d v="2025-08-30T00:00:00"/>
    <s v="31-08-2025"/>
    <d v="2025-08-31T00:00:00"/>
    <s v="12:00"/>
    <n v="1"/>
    <s v="sábado"/>
    <s v="domingo"/>
    <x v="0"/>
    <n v="4"/>
    <n v="0"/>
    <s v="Mara Rodríguez Gómez"/>
    <s v="605308273"/>
    <x v="1"/>
  </r>
  <r>
    <x v="1"/>
    <x v="42"/>
    <d v="2025-08-29T00:00:00"/>
    <s v="30-08-2025"/>
    <d v="2025-08-30T00:00:00"/>
    <s v="10:45"/>
    <n v="1"/>
    <s v="viernes"/>
    <s v="sábado"/>
    <x v="0"/>
    <n v="3"/>
    <n v="0"/>
    <s v="María Jesús Avendaño Miguel"/>
    <s v="666906973"/>
    <x v="1"/>
  </r>
  <r>
    <x v="1"/>
    <x v="43"/>
    <d v="2025-08-29T00:00:00"/>
    <s v="30-08-2025"/>
    <d v="2025-08-30T00:00:00"/>
    <s v="12:00"/>
    <n v="1"/>
    <s v="viernes"/>
    <s v="sábado"/>
    <x v="0"/>
    <n v="3"/>
    <n v="0"/>
    <s v="José Luis Martín De Los Santos"/>
    <s v="626103671"/>
    <x v="1"/>
  </r>
  <r>
    <x v="1"/>
    <x v="44"/>
    <d v="2025-08-29T00:00:00"/>
    <s v="30-08-2025"/>
    <d v="2025-08-30T00:00:00"/>
    <s v="12:00"/>
    <n v="1"/>
    <s v="viernes"/>
    <s v="sábado"/>
    <x v="0"/>
    <n v="5"/>
    <n v="0"/>
    <s v="Martina Villa Dotti"/>
    <s v="660762570"/>
    <x v="1"/>
  </r>
  <r>
    <x v="3"/>
    <x v="45"/>
    <d v="2025-08-29T00:00:00"/>
    <s v="30-08-2025"/>
    <d v="2025-08-30T00:00:00"/>
    <s v="10:45"/>
    <n v="1"/>
    <s v="viernes"/>
    <s v="sábado"/>
    <x v="0"/>
    <n v="4"/>
    <n v="0"/>
    <s v="Lola Buendía"/>
    <s v="644329829"/>
    <x v="0"/>
  </r>
  <r>
    <x v="1"/>
    <x v="46"/>
    <d v="2025-08-29T00:00:00"/>
    <s v="30-08-2025"/>
    <d v="2025-08-30T00:00:00"/>
    <s v="10:45"/>
    <n v="1"/>
    <s v="viernes"/>
    <s v="sábado"/>
    <x v="0"/>
    <n v="3"/>
    <n v="0"/>
    <s v="Bea Doval"/>
    <s v="637279829"/>
    <x v="0"/>
  </r>
  <r>
    <x v="1"/>
    <x v="47"/>
    <d v="2025-08-29T00:00:00"/>
    <s v="30-08-2025"/>
    <d v="2025-08-30T00:00:00"/>
    <s v="12:00"/>
    <n v="1"/>
    <s v="viernes"/>
    <s v="sábado"/>
    <x v="0"/>
    <n v="2"/>
    <n v="0"/>
    <s v="Elena Luna Eiras"/>
    <s v="685897295"/>
    <x v="1"/>
  </r>
  <r>
    <x v="1"/>
    <x v="48"/>
    <d v="2025-08-29T00:00:00"/>
    <s v="30-08-2025"/>
    <d v="2025-08-30T00:00:00"/>
    <s v="10:45"/>
    <n v="1"/>
    <s v="viernes"/>
    <s v="sábado"/>
    <x v="0"/>
    <n v="0"/>
    <n v="0"/>
    <s v="Isabel Belen Iniesta Egido"/>
    <s v="636375260"/>
    <x v="2"/>
  </r>
  <r>
    <x v="1"/>
    <x v="49"/>
    <d v="2025-08-29T00:00:00"/>
    <s v="30-08-2025"/>
    <d v="2025-08-30T00:00:00"/>
    <s v="10:45"/>
    <n v="1"/>
    <s v="viernes"/>
    <s v="sábado"/>
    <x v="0"/>
    <n v="6"/>
    <n v="0"/>
    <s v="Francisco Antonio Fernandez Peña"/>
    <s v="699682516"/>
    <x v="1"/>
  </r>
  <r>
    <x v="1"/>
    <x v="50"/>
    <d v="2025-08-29T00:00:00"/>
    <s v="29-08-2025"/>
    <d v="2025-08-29T00:00:00"/>
    <s v="18:45"/>
    <n v="0"/>
    <s v="viernes"/>
    <s v="viernes"/>
    <x v="0"/>
    <n v="0"/>
    <n v="0"/>
    <s v="Annabella Peña"/>
    <s v="647249755"/>
    <x v="2"/>
  </r>
  <r>
    <x v="3"/>
    <x v="51"/>
    <d v="2025-08-29T00:00:00"/>
    <s v="30-08-2025"/>
    <d v="2025-08-30T00:00:00"/>
    <s v="12:00"/>
    <n v="1"/>
    <s v="viernes"/>
    <s v="sábado"/>
    <x v="0"/>
    <n v="2"/>
    <n v="0"/>
    <s v="Saioa Tricquet"/>
    <s v="683497747"/>
    <x v="0"/>
  </r>
  <r>
    <x v="1"/>
    <x v="52"/>
    <d v="2025-08-29T00:00:00"/>
    <s v="29-08-2025"/>
    <d v="2025-08-29T00:00:00"/>
    <s v="18:45"/>
    <n v="0"/>
    <s v="viernes"/>
    <s v="viernes"/>
    <x v="0"/>
    <n v="1"/>
    <n v="0"/>
    <s v="Angel Gomez Gomez"/>
    <s v="690123646"/>
    <x v="1"/>
  </r>
  <r>
    <x v="1"/>
    <x v="53"/>
    <d v="2025-08-29T00:00:00"/>
    <s v="31-08-2025"/>
    <d v="2025-08-31T00:00:00"/>
    <s v="18:45"/>
    <n v="2"/>
    <s v="viernes"/>
    <s v="domingo"/>
    <x v="0"/>
    <n v="4"/>
    <n v="0"/>
    <s v="Andrea Ferreiro Rodriguez"/>
    <s v="636827994"/>
    <x v="1"/>
  </r>
  <r>
    <x v="1"/>
    <x v="54"/>
    <d v="2025-08-29T00:00:00"/>
    <s v="29-08-2025"/>
    <d v="2025-08-29T00:00:00"/>
    <s v="20:00"/>
    <n v="0"/>
    <s v="viernes"/>
    <s v="viernes"/>
    <x v="1"/>
    <n v="3"/>
    <n v="0"/>
    <s v="Juan Carlos Sanchez"/>
    <s v="695175742"/>
    <x v="0"/>
  </r>
  <r>
    <x v="1"/>
    <x v="55"/>
    <d v="2025-08-29T00:00:00"/>
    <s v="30-08-2025"/>
    <d v="2025-08-30T00:00:00"/>
    <s v="12:00"/>
    <n v="1"/>
    <s v="viernes"/>
    <s v="sábado"/>
    <x v="0"/>
    <n v="2"/>
    <n v="0"/>
    <s v="Maricel Peirano"/>
    <s v="2302415159"/>
    <x v="0"/>
  </r>
  <r>
    <x v="1"/>
    <x v="56"/>
    <d v="2025-08-29T00:00:00"/>
    <s v="29-08-2025"/>
    <d v="2025-08-29T00:00:00"/>
    <s v="20:00"/>
    <n v="0"/>
    <s v="viernes"/>
    <s v="viernes"/>
    <x v="1"/>
    <n v="2"/>
    <n v="0"/>
    <s v="Patricia Alfaro Ozcáriz"/>
    <s v="646081854"/>
    <x v="1"/>
  </r>
  <r>
    <x v="2"/>
    <x v="57"/>
    <d v="2025-08-29T00:00:00"/>
    <s v="29-08-2025"/>
    <d v="2025-08-29T00:00:00"/>
    <s v="18:45"/>
    <n v="0"/>
    <s v="viernes"/>
    <s v="viernes"/>
    <x v="0"/>
    <n v="4"/>
    <n v="0"/>
    <s v="Luz Suarez"/>
    <s v="619000733"/>
    <x v="0"/>
  </r>
  <r>
    <x v="2"/>
    <x v="58"/>
    <d v="2025-08-29T00:00:00"/>
    <s v="30-08-2025"/>
    <d v="2025-08-30T00:00:00"/>
    <s v="20:00"/>
    <n v="1"/>
    <s v="viernes"/>
    <s v="sábado"/>
    <x v="1"/>
    <n v="2"/>
    <n v="0"/>
    <s v="Rocio Pérez"/>
    <s v="600642227"/>
    <x v="1"/>
  </r>
  <r>
    <x v="1"/>
    <x v="59"/>
    <d v="2025-08-29T00:00:00"/>
    <s v="30-08-2025"/>
    <d v="2025-08-30T00:00:00"/>
    <s v="12:00"/>
    <n v="1"/>
    <s v="viernes"/>
    <s v="sábado"/>
    <x v="0"/>
    <n v="2"/>
    <n v="0"/>
    <s v="Enrique Acon Soto"/>
    <s v="692727096"/>
    <x v="1"/>
  </r>
  <r>
    <x v="2"/>
    <x v="60"/>
    <d v="2025-08-29T00:00:00"/>
    <s v="30-08-2025"/>
    <d v="2025-08-30T00:00:00"/>
    <s v="12:00"/>
    <n v="1"/>
    <s v="viernes"/>
    <s v="sábado"/>
    <x v="0"/>
    <n v="2"/>
    <n v="0"/>
    <s v="Sandra Manzano"/>
    <s v="651128419"/>
    <x v="1"/>
  </r>
  <r>
    <x v="0"/>
    <x v="61"/>
    <d v="2025-08-29T00:00:00"/>
    <s v="29-08-2025"/>
    <d v="2025-08-29T00:00:00"/>
    <s v="20:00"/>
    <n v="0"/>
    <s v="viernes"/>
    <s v="viernes"/>
    <x v="1"/>
    <n v="2"/>
    <n v="0"/>
    <s v="Daniel álvarez Sánchez-bayuela"/>
    <s v="645057772"/>
    <x v="1"/>
  </r>
  <r>
    <x v="1"/>
    <x v="62"/>
    <d v="2025-08-29T00:00:00"/>
    <s v="29-08-2025"/>
    <d v="2025-08-29T00:00:00"/>
    <s v="17:30"/>
    <n v="0"/>
    <s v="viernes"/>
    <s v="viernes"/>
    <x v="0"/>
    <n v="6"/>
    <n v="0"/>
    <s v="Mercedes Costumero"/>
    <s v="696173091"/>
    <x v="0"/>
  </r>
  <r>
    <x v="1"/>
    <x v="63"/>
    <d v="2025-08-29T00:00:00"/>
    <s v="30-08-2025"/>
    <d v="2025-08-30T00:00:00"/>
    <s v="12:00"/>
    <n v="1"/>
    <s v="viernes"/>
    <s v="sábado"/>
    <x v="0"/>
    <n v="2"/>
    <n v="0"/>
    <s v="Gema Morillo Cortes"/>
    <s v="626250717"/>
    <x v="0"/>
  </r>
  <r>
    <x v="1"/>
    <x v="64"/>
    <d v="2025-08-29T00:00:00"/>
    <s v="29-08-2025"/>
    <d v="2025-08-29T00:00:00"/>
    <s v="17:30"/>
    <n v="0"/>
    <s v="viernes"/>
    <s v="viernes"/>
    <x v="0"/>
    <n v="0"/>
    <n v="0"/>
    <s v="Amanda Romero"/>
    <s v="649237090"/>
    <x v="2"/>
  </r>
  <r>
    <x v="1"/>
    <x v="65"/>
    <d v="2025-08-29T00:00:00"/>
    <s v="30-08-2025"/>
    <d v="2025-08-30T00:00:00"/>
    <s v="12:00"/>
    <n v="1"/>
    <s v="viernes"/>
    <s v="sábado"/>
    <x v="0"/>
    <n v="2"/>
    <n v="0"/>
    <s v="Melisa Montero Campón"/>
    <s v="637912022"/>
    <x v="1"/>
  </r>
  <r>
    <x v="3"/>
    <x v="66"/>
    <d v="2025-08-29T00:00:00"/>
    <s v="31-08-2025"/>
    <d v="2025-08-31T00:00:00"/>
    <s v="10:45"/>
    <n v="2"/>
    <s v="viernes"/>
    <s v="domingo"/>
    <x v="0"/>
    <n v="2"/>
    <n v="0"/>
    <s v="Francisca Arnaldos Blaya"/>
    <s v="649450490"/>
    <x v="1"/>
  </r>
  <r>
    <x v="0"/>
    <x v="67"/>
    <d v="2025-08-29T00:00:00"/>
    <s v="30-08-2025"/>
    <d v="2025-08-30T00:00:00"/>
    <s v="12:00"/>
    <n v="1"/>
    <s v="viernes"/>
    <s v="sábado"/>
    <x v="0"/>
    <n v="5"/>
    <n v="0"/>
    <s v="Alejandro Villalón Ramirez"/>
    <s v="652444602"/>
    <x v="1"/>
  </r>
  <r>
    <x v="1"/>
    <x v="68"/>
    <d v="2025-08-28T00:00:00"/>
    <s v="29-08-2025"/>
    <d v="2025-08-29T00:00:00"/>
    <s v="17:30"/>
    <n v="1"/>
    <s v="jueves"/>
    <s v="viernes"/>
    <x v="0"/>
    <n v="2"/>
    <n v="0"/>
    <s v="María Sánchez Vidal"/>
    <s v="645302881"/>
    <x v="1"/>
  </r>
  <r>
    <x v="1"/>
    <x v="69"/>
    <d v="2025-08-28T00:00:00"/>
    <s v="29-08-2025"/>
    <d v="2025-08-29T00:00:00"/>
    <s v="20:00"/>
    <n v="1"/>
    <s v="jueves"/>
    <s v="viernes"/>
    <x v="1"/>
    <n v="0"/>
    <n v="0"/>
    <s v="Karla Meneses Vallejo"/>
    <s v="605328311"/>
    <x v="2"/>
  </r>
  <r>
    <x v="1"/>
    <x v="70"/>
    <d v="2025-08-28T00:00:00"/>
    <s v="29-08-2025"/>
    <d v="2025-08-29T00:00:00"/>
    <s v="20:00"/>
    <n v="1"/>
    <s v="jueves"/>
    <s v="viernes"/>
    <x v="1"/>
    <n v="2"/>
    <n v="0"/>
    <s v="Natividad Santos Molina"/>
    <s v="680359555"/>
    <x v="1"/>
  </r>
  <r>
    <x v="1"/>
    <x v="71"/>
    <d v="2025-08-28T00:00:00"/>
    <s v="29-08-2025"/>
    <d v="2025-08-29T00:00:00"/>
    <s v="20:00"/>
    <n v="1"/>
    <s v="jueves"/>
    <s v="viernes"/>
    <x v="1"/>
    <n v="3"/>
    <n v="0"/>
    <s v="Maribel Clemente Troya"/>
    <s v="657088437"/>
    <x v="0"/>
  </r>
  <r>
    <x v="0"/>
    <x v="72"/>
    <d v="2025-08-28T00:00:00"/>
    <s v="29-08-2025"/>
    <d v="2025-08-29T00:00:00"/>
    <s v="12:00"/>
    <n v="1"/>
    <s v="jueves"/>
    <s v="viernes"/>
    <x v="0"/>
    <n v="4"/>
    <n v="0"/>
    <s v="Paola Ruiz Díaz"/>
    <s v="639546865"/>
    <x v="1"/>
  </r>
  <r>
    <x v="0"/>
    <x v="73"/>
    <d v="2025-08-28T00:00:00"/>
    <s v="29-08-2025"/>
    <d v="2025-08-29T00:00:00"/>
    <s v="12:00"/>
    <n v="1"/>
    <s v="jueves"/>
    <s v="viernes"/>
    <x v="0"/>
    <n v="6"/>
    <n v="0"/>
    <s v="Raquel Diaz Gutiérrez"/>
    <s v="722174591"/>
    <x v="1"/>
  </r>
  <r>
    <x v="2"/>
    <x v="74"/>
    <d v="2025-08-28T00:00:00"/>
    <s v="30-08-2025"/>
    <d v="2025-08-30T00:00:00"/>
    <s v="10:45"/>
    <n v="2"/>
    <s v="jueves"/>
    <s v="sábado"/>
    <x v="0"/>
    <n v="1"/>
    <n v="0"/>
    <s v="Lidia Alonso Sebastián"/>
    <s v="638705185"/>
    <x v="0"/>
  </r>
  <r>
    <x v="2"/>
    <x v="75"/>
    <d v="2025-08-28T00:00:00"/>
    <s v="29-08-2025"/>
    <d v="2025-08-29T00:00:00"/>
    <s v="12:00"/>
    <n v="1"/>
    <s v="jueves"/>
    <s v="viernes"/>
    <x v="0"/>
    <n v="5"/>
    <n v="0"/>
    <s v="Sonia Navarro Manzano"/>
    <s v="629947892"/>
    <x v="1"/>
  </r>
  <r>
    <x v="0"/>
    <x v="76"/>
    <d v="2025-08-28T00:00:00"/>
    <s v="29-08-2025"/>
    <d v="2025-08-29T00:00:00"/>
    <s v="12:00"/>
    <n v="1"/>
    <s v="jueves"/>
    <s v="viernes"/>
    <x v="0"/>
    <n v="3"/>
    <n v="0"/>
    <s v="Gonzalo Collado Sanguino"/>
    <s v="618963888"/>
    <x v="1"/>
  </r>
  <r>
    <x v="1"/>
    <x v="77"/>
    <d v="2025-08-28T00:00:00"/>
    <s v="29-08-2025"/>
    <d v="2025-08-29T00:00:00"/>
    <s v="20:00"/>
    <n v="1"/>
    <s v="jueves"/>
    <s v="viernes"/>
    <x v="1"/>
    <n v="2"/>
    <n v="0"/>
    <s v="Zule Domínguez De Leon"/>
    <s v="647912265"/>
    <x v="1"/>
  </r>
  <r>
    <x v="0"/>
    <x v="78"/>
    <d v="2025-08-28T00:00:00"/>
    <s v="30-08-2025"/>
    <d v="2025-08-30T00:00:00"/>
    <s v="12:00"/>
    <n v="2"/>
    <s v="jueves"/>
    <s v="sábado"/>
    <x v="0"/>
    <n v="2"/>
    <n v="0"/>
    <s v="Noelia Luengo Miguel"/>
    <s v="642729956"/>
    <x v="1"/>
  </r>
  <r>
    <x v="1"/>
    <x v="79"/>
    <d v="2025-08-28T00:00:00"/>
    <s v="29-08-2025"/>
    <d v="2025-08-29T00:00:00"/>
    <s v="20:00"/>
    <n v="1"/>
    <s v="jueves"/>
    <s v="viernes"/>
    <x v="1"/>
    <n v="6"/>
    <n v="0"/>
    <s v="Antonio Manuel Cobos Manzano"/>
    <s v="657202281"/>
    <x v="1"/>
  </r>
  <r>
    <x v="1"/>
    <x v="80"/>
    <d v="2025-08-29T00:00:00"/>
    <s v="29-08-2025"/>
    <d v="2025-08-29T00:00:00"/>
    <s v="18:45"/>
    <n v="0"/>
    <s v="viernes"/>
    <s v="viernes"/>
    <x v="0"/>
    <n v="2"/>
    <n v="0"/>
    <s v="Jorge Marco González"/>
    <s v="626265633"/>
    <x v="1"/>
  </r>
  <r>
    <x v="1"/>
    <x v="81"/>
    <d v="2025-08-28T00:00:00"/>
    <s v="29-08-2025"/>
    <d v="2025-08-29T00:00:00"/>
    <s v="12:00"/>
    <n v="1"/>
    <s v="jueves"/>
    <s v="viernes"/>
    <x v="0"/>
    <n v="2"/>
    <n v="0"/>
    <s v="Pepa Vela"/>
    <s v="605029117"/>
    <x v="1"/>
  </r>
  <r>
    <x v="2"/>
    <x v="82"/>
    <d v="2025-08-28T00:00:00"/>
    <s v="29-08-2025"/>
    <d v="2025-08-29T00:00:00"/>
    <s v="12:00"/>
    <n v="1"/>
    <s v="jueves"/>
    <s v="viernes"/>
    <x v="0"/>
    <n v="2"/>
    <n v="0"/>
    <s v="Gorka Aguado"/>
    <s v="609084315"/>
    <x v="1"/>
  </r>
  <r>
    <x v="1"/>
    <x v="83"/>
    <d v="2025-08-28T00:00:00"/>
    <s v="29-08-2025"/>
    <d v="2025-08-29T00:00:00"/>
    <s v="12:00"/>
    <n v="1"/>
    <s v="jueves"/>
    <s v="viernes"/>
    <x v="0"/>
    <n v="2"/>
    <n v="0"/>
    <s v="Javier Fernández Tello"/>
    <s v="638418075"/>
    <x v="1"/>
  </r>
  <r>
    <x v="2"/>
    <x v="84"/>
    <d v="2025-08-28T00:00:00"/>
    <s v="29-08-2025"/>
    <d v="2025-08-29T00:00:00"/>
    <s v="12:00"/>
    <n v="1"/>
    <s v="jueves"/>
    <s v="viernes"/>
    <x v="0"/>
    <n v="4"/>
    <n v="0"/>
    <s v="Juan Valera Amor"/>
    <s v="609686311"/>
    <x v="1"/>
  </r>
  <r>
    <x v="2"/>
    <x v="85"/>
    <d v="2025-08-28T00:00:00"/>
    <s v="29-08-2025"/>
    <d v="2025-08-29T00:00:00"/>
    <s v="20:00"/>
    <n v="1"/>
    <s v="jueves"/>
    <s v="viernes"/>
    <x v="1"/>
    <n v="2"/>
    <n v="0"/>
    <s v="Marta Izquierdo"/>
    <s v="620591222"/>
    <x v="1"/>
  </r>
  <r>
    <x v="2"/>
    <x v="86"/>
    <d v="2025-08-28T00:00:00"/>
    <s v="30-08-2025"/>
    <d v="2025-08-30T00:00:00"/>
    <s v="10:00"/>
    <n v="2"/>
    <s v="jueves"/>
    <s v="sábado"/>
    <x v="2"/>
    <n v="2"/>
    <n v="44"/>
    <s v="Roberto Lopez Gutierrez"/>
    <s v="615811402"/>
    <x v="1"/>
  </r>
  <r>
    <x v="0"/>
    <x v="87"/>
    <d v="2025-08-28T00:00:00"/>
    <s v="29-08-2025"/>
    <d v="2025-08-29T00:00:00"/>
    <s v="17:30"/>
    <n v="1"/>
    <s v="jueves"/>
    <s v="viernes"/>
    <x v="0"/>
    <n v="2"/>
    <n v="0"/>
    <s v="Beatriz Nuñez Peraza"/>
    <s v="626783587"/>
    <x v="1"/>
  </r>
  <r>
    <x v="0"/>
    <x v="88"/>
    <d v="2025-08-28T00:00:00"/>
    <s v="29-08-2025"/>
    <d v="2025-08-29T00:00:00"/>
    <s v="20:00"/>
    <n v="1"/>
    <s v="jueves"/>
    <s v="viernes"/>
    <x v="1"/>
    <n v="0"/>
    <n v="0"/>
    <s v="Rafael Castillo Martinez"/>
    <s v="677903549"/>
    <x v="2"/>
  </r>
  <r>
    <x v="1"/>
    <x v="89"/>
    <d v="2025-08-28T00:00:00"/>
    <s v="29-08-2025"/>
    <d v="2025-08-29T00:00:00"/>
    <s v="17:30"/>
    <n v="1"/>
    <s v="jueves"/>
    <s v="viernes"/>
    <x v="0"/>
    <n v="6"/>
    <n v="0"/>
    <s v="Amparo Alandes"/>
    <s v="666471324"/>
    <x v="1"/>
  </r>
  <r>
    <x v="1"/>
    <x v="90"/>
    <d v="2025-08-28T00:00:00"/>
    <s v="29-08-2025"/>
    <d v="2025-08-29T00:00:00"/>
    <s v="12:00"/>
    <n v="1"/>
    <s v="jueves"/>
    <s v="viernes"/>
    <x v="0"/>
    <n v="2"/>
    <n v="0"/>
    <s v="Elisa Coello Vidal"/>
    <s v="609689232"/>
    <x v="1"/>
  </r>
  <r>
    <x v="0"/>
    <x v="91"/>
    <d v="2025-08-28T00:00:00"/>
    <s v="30-08-2025"/>
    <d v="2025-08-30T00:00:00"/>
    <s v="10:45"/>
    <n v="2"/>
    <s v="jueves"/>
    <s v="sábado"/>
    <x v="0"/>
    <n v="2"/>
    <n v="0"/>
    <s v="Alberto Corral"/>
    <s v="651057759"/>
    <x v="1"/>
  </r>
  <r>
    <x v="0"/>
    <x v="92"/>
    <d v="2025-08-28T00:00:00"/>
    <s v="30-08-2025"/>
    <d v="2025-08-30T00:00:00"/>
    <s v="18:45"/>
    <n v="2"/>
    <s v="jueves"/>
    <s v="sábado"/>
    <x v="0"/>
    <n v="2"/>
    <n v="0"/>
    <s v="Celia Escribano"/>
    <s v="659784789"/>
    <x v="1"/>
  </r>
  <r>
    <x v="1"/>
    <x v="93"/>
    <d v="2025-08-28T00:00:00"/>
    <s v="29-08-2025"/>
    <d v="2025-08-29T00:00:00"/>
    <s v="10:00"/>
    <n v="1"/>
    <s v="jueves"/>
    <s v="viernes"/>
    <x v="2"/>
    <n v="1"/>
    <n v="22"/>
    <s v="Jose Palanca Lacasa"/>
    <s v="608675662"/>
    <x v="1"/>
  </r>
  <r>
    <x v="0"/>
    <x v="94"/>
    <d v="2025-08-28T00:00:00"/>
    <s v="29-08-2025"/>
    <d v="2025-08-29T00:00:00"/>
    <s v="12:00"/>
    <n v="1"/>
    <s v="jueves"/>
    <s v="viernes"/>
    <x v="0"/>
    <n v="2"/>
    <n v="0"/>
    <s v="Olalla Manso Villaverde"/>
    <s v="683147166"/>
    <x v="1"/>
  </r>
  <r>
    <x v="1"/>
    <x v="95"/>
    <d v="2025-08-28T00:00:00"/>
    <s v="30-08-2025"/>
    <d v="2025-08-30T00:00:00"/>
    <s v="10:45"/>
    <n v="2"/>
    <s v="jueves"/>
    <s v="sábado"/>
    <x v="0"/>
    <n v="3"/>
    <n v="0"/>
    <s v="Maria Jesus Aparicio Villanueva"/>
    <s v="629663570"/>
    <x v="1"/>
  </r>
  <r>
    <x v="1"/>
    <x v="96"/>
    <d v="2025-08-28T00:00:00"/>
    <s v="30-08-2025"/>
    <d v="2025-08-30T00:00:00"/>
    <s v="10:45"/>
    <n v="2"/>
    <s v="jueves"/>
    <s v="sábado"/>
    <x v="0"/>
    <n v="4"/>
    <n v="0"/>
    <s v="Javier Diaz Cabañes"/>
    <s v="606738880"/>
    <x v="0"/>
  </r>
  <r>
    <x v="1"/>
    <x v="97"/>
    <d v="2025-08-28T00:00:00"/>
    <s v="29-08-2025"/>
    <d v="2025-08-29T00:00:00"/>
    <s v="12:00"/>
    <n v="1"/>
    <s v="jueves"/>
    <s v="viernes"/>
    <x v="0"/>
    <n v="0"/>
    <n v="0"/>
    <s v="Isis Albertus Llorente"/>
    <s v="678170955"/>
    <x v="2"/>
  </r>
  <r>
    <x v="1"/>
    <x v="98"/>
    <d v="2025-08-28T00:00:00"/>
    <s v="30-08-2025"/>
    <d v="2025-08-30T00:00:00"/>
    <s v="12:00"/>
    <n v="2"/>
    <s v="jueves"/>
    <s v="sábado"/>
    <x v="0"/>
    <n v="1"/>
    <n v="0"/>
    <s v="Carmen Gamallo Fernández"/>
    <s v="645201498"/>
    <x v="1"/>
  </r>
  <r>
    <x v="1"/>
    <x v="99"/>
    <d v="2025-08-28T00:00:00"/>
    <s v="31-08-2025"/>
    <d v="2025-08-31T00:00:00"/>
    <s v="17:30"/>
    <n v="3"/>
    <s v="jueves"/>
    <s v="domingo"/>
    <x v="0"/>
    <n v="5"/>
    <n v="0"/>
    <s v="Jesus Bueno Anton"/>
    <s v="691657605"/>
    <x v="1"/>
  </r>
  <r>
    <x v="1"/>
    <x v="100"/>
    <d v="2025-08-28T00:00:00"/>
    <s v="30-08-2025"/>
    <d v="2025-08-30T00:00:00"/>
    <s v="12:00"/>
    <n v="2"/>
    <s v="jueves"/>
    <s v="sábado"/>
    <x v="0"/>
    <n v="4"/>
    <n v="0"/>
    <s v="Andrea Plaza Guerrero"/>
    <s v="672986731"/>
    <x v="1"/>
  </r>
  <r>
    <x v="1"/>
    <x v="101"/>
    <d v="2025-08-28T00:00:00"/>
    <s v="30-08-2025"/>
    <d v="2025-08-30T00:00:00"/>
    <s v="10:45"/>
    <n v="2"/>
    <s v="jueves"/>
    <s v="sábado"/>
    <x v="0"/>
    <n v="1"/>
    <n v="0"/>
    <s v="Jennifer Arribas De Dios"/>
    <s v="685874102"/>
    <x v="0"/>
  </r>
  <r>
    <x v="5"/>
    <x v="102"/>
    <d v="2025-08-28T00:00:00"/>
    <s v="30-08-2025"/>
    <d v="2025-08-30T00:00:00"/>
    <s v="12:00"/>
    <n v="2"/>
    <s v="jueves"/>
    <s v="sábado"/>
    <x v="0"/>
    <n v="4"/>
    <n v="0"/>
    <s v="Antonio Lopez Toledo"/>
    <s v="609760886"/>
    <x v="1"/>
  </r>
  <r>
    <x v="1"/>
    <x v="103"/>
    <d v="2025-08-28T00:00:00"/>
    <s v="28-08-2025"/>
    <d v="2025-08-28T00:00:00"/>
    <s v="12:00"/>
    <n v="0"/>
    <s v="jueves"/>
    <s v="jueves"/>
    <x v="0"/>
    <n v="4"/>
    <n v="0"/>
    <s v="Nuria Riuro"/>
    <s v="633220302"/>
    <x v="1"/>
  </r>
  <r>
    <x v="0"/>
    <x v="104"/>
    <d v="2025-08-28T00:00:00"/>
    <s v="29-08-2025"/>
    <d v="2025-08-29T00:00:00"/>
    <s v="12:00"/>
    <n v="1"/>
    <s v="jueves"/>
    <s v="viernes"/>
    <x v="0"/>
    <n v="5"/>
    <n v="0"/>
    <s v="Laura Santacreu Rial"/>
    <s v="629150677"/>
    <x v="1"/>
  </r>
  <r>
    <x v="1"/>
    <x v="105"/>
    <d v="2025-08-28T00:00:00"/>
    <s v="28-08-2025"/>
    <d v="2025-08-28T00:00:00"/>
    <s v="18:45"/>
    <n v="0"/>
    <s v="jueves"/>
    <s v="jueves"/>
    <x v="0"/>
    <n v="2"/>
    <n v="0"/>
    <s v="Eduardo Gatti"/>
    <s v="1144273306"/>
    <x v="1"/>
  </r>
  <r>
    <x v="0"/>
    <x v="106"/>
    <d v="2025-08-28T00:00:00"/>
    <s v="28-08-2025"/>
    <d v="2025-08-28T00:00:00"/>
    <s v="17:30"/>
    <n v="0"/>
    <s v="jueves"/>
    <s v="jueves"/>
    <x v="0"/>
    <n v="2"/>
    <n v="0"/>
    <s v="Nora Esteban Jiménez"/>
    <s v="655626161"/>
    <x v="0"/>
  </r>
  <r>
    <x v="1"/>
    <x v="107"/>
    <d v="2025-08-28T00:00:00"/>
    <s v="28-08-2025"/>
    <d v="2025-08-28T00:00:00"/>
    <s v="12:00"/>
    <n v="0"/>
    <s v="jueves"/>
    <s v="jueves"/>
    <x v="0"/>
    <n v="4"/>
    <n v="0"/>
    <s v="Esther Pérez Sánchez"/>
    <s v="626368544"/>
    <x v="0"/>
  </r>
  <r>
    <x v="1"/>
    <x v="108"/>
    <d v="2025-08-28T00:00:00"/>
    <s v="28-08-2025"/>
    <d v="2025-08-28T00:00:00"/>
    <s v="17:30"/>
    <n v="0"/>
    <s v="jueves"/>
    <s v="jueves"/>
    <x v="0"/>
    <n v="2"/>
    <n v="0"/>
    <s v="Carlos Sánchez"/>
    <s v="633782524"/>
    <x v="1"/>
  </r>
  <r>
    <x v="0"/>
    <x v="109"/>
    <d v="2025-08-28T00:00:00"/>
    <s v="31-08-2025"/>
    <d v="2025-08-31T00:00:00"/>
    <s v="10:45"/>
    <n v="3"/>
    <s v="jueves"/>
    <s v="domingo"/>
    <x v="0"/>
    <n v="2"/>
    <n v="0"/>
    <s v="Eugenia Godoy Ortuño"/>
    <s v="688704351"/>
    <x v="0"/>
  </r>
  <r>
    <x v="0"/>
    <x v="110"/>
    <d v="2025-08-28T00:00:00"/>
    <s v="28-08-2025"/>
    <d v="2025-08-28T00:00:00"/>
    <s v="12:00"/>
    <n v="0"/>
    <s v="jueves"/>
    <s v="jueves"/>
    <x v="0"/>
    <n v="2"/>
    <n v="0"/>
    <s v="Nuria Martìn"/>
    <s v="646931864"/>
    <x v="0"/>
  </r>
  <r>
    <x v="1"/>
    <x v="111"/>
    <d v="2025-08-28T00:00:00"/>
    <s v="28-08-2025"/>
    <d v="2025-08-28T00:00:00"/>
    <s v="10:45"/>
    <n v="0"/>
    <s v="jueves"/>
    <s v="jueves"/>
    <x v="0"/>
    <n v="2"/>
    <n v="0"/>
    <s v="Laura Dilmé"/>
    <s v="688410226"/>
    <x v="1"/>
  </r>
  <r>
    <x v="3"/>
    <x v="112"/>
    <d v="2025-08-27T00:00:00"/>
    <s v="30-08-2025"/>
    <d v="2025-08-30T00:00:00"/>
    <s v="12:00"/>
    <n v="3"/>
    <s v="miércoles"/>
    <s v="sábado"/>
    <x v="0"/>
    <n v="3"/>
    <n v="0"/>
    <s v="María De Los ángeles García Andrés"/>
    <s v="645246209"/>
    <x v="0"/>
  </r>
  <r>
    <x v="0"/>
    <x v="113"/>
    <d v="2025-08-27T00:00:00"/>
    <s v="30-08-2025"/>
    <d v="2025-08-30T00:00:00"/>
    <s v="12:00"/>
    <n v="3"/>
    <s v="miércoles"/>
    <s v="sábado"/>
    <x v="0"/>
    <n v="3"/>
    <n v="0"/>
    <s v="Gabriel Barata Da Silva"/>
    <s v="650328662"/>
    <x v="1"/>
  </r>
  <r>
    <x v="1"/>
    <x v="114"/>
    <d v="2025-08-27T00:00:00"/>
    <s v="30-08-2025"/>
    <d v="2025-08-30T00:00:00"/>
    <s v="16:00"/>
    <n v="3"/>
    <s v="miércoles"/>
    <s v="sábado"/>
    <x v="2"/>
    <n v="1"/>
    <n v="45"/>
    <s v="Marta Repiso Alvarez"/>
    <s v="692987670"/>
    <x v="1"/>
  </r>
  <r>
    <x v="0"/>
    <x v="115"/>
    <d v="2025-08-27T00:00:00"/>
    <s v="28-08-2025"/>
    <d v="2025-08-28T00:00:00"/>
    <s v="18:45"/>
    <n v="1"/>
    <s v="miércoles"/>
    <s v="jueves"/>
    <x v="0"/>
    <n v="2"/>
    <n v="0"/>
    <s v="Jose Maria Abad Pastor"/>
    <s v="626158785"/>
    <x v="1"/>
  </r>
  <r>
    <x v="0"/>
    <x v="116"/>
    <d v="2025-08-27T00:00:00"/>
    <s v="30-08-2025"/>
    <d v="2025-08-30T00:00:00"/>
    <s v="20:00"/>
    <n v="3"/>
    <s v="miércoles"/>
    <s v="sábado"/>
    <x v="1"/>
    <n v="2"/>
    <n v="0"/>
    <s v="Maria Cruz Arrieta Pando"/>
    <s v="658741962"/>
    <x v="1"/>
  </r>
  <r>
    <x v="2"/>
    <x v="117"/>
    <d v="2025-08-27T00:00:00"/>
    <s v="28-08-2025"/>
    <d v="2025-08-28T00:00:00"/>
    <s v="12:00"/>
    <n v="1"/>
    <s v="miércoles"/>
    <s v="jueves"/>
    <x v="0"/>
    <n v="0"/>
    <n v="0"/>
    <s v="Juan De Dios Linero Rodríguez"/>
    <s v="620432206"/>
    <x v="2"/>
  </r>
  <r>
    <x v="1"/>
    <x v="118"/>
    <d v="2025-08-27T00:00:00"/>
    <s v="31-08-2025"/>
    <d v="2025-08-31T00:00:00"/>
    <s v="17:30"/>
    <n v="4"/>
    <s v="miércoles"/>
    <s v="domingo"/>
    <x v="0"/>
    <n v="4"/>
    <n v="0"/>
    <s v="Ester Roldán García"/>
    <s v="615360318"/>
    <x v="1"/>
  </r>
  <r>
    <x v="0"/>
    <x v="119"/>
    <d v="2025-08-27T00:00:00"/>
    <s v="28-08-2025"/>
    <d v="2025-08-28T00:00:00"/>
    <s v="10:00"/>
    <n v="1"/>
    <s v="miércoles"/>
    <s v="jueves"/>
    <x v="2"/>
    <n v="3"/>
    <n v="66"/>
    <s v="Nuria Valero"/>
    <s v="687246698"/>
    <x v="0"/>
  </r>
  <r>
    <x v="1"/>
    <x v="120"/>
    <d v="2025-08-27T00:00:00"/>
    <s v="28-08-2025"/>
    <d v="2025-08-28T00:00:00"/>
    <s v="12:00"/>
    <n v="1"/>
    <s v="miércoles"/>
    <s v="jueves"/>
    <x v="0"/>
    <n v="5"/>
    <n v="0"/>
    <s v="Fuensanta Gil Matas"/>
    <s v="666515349"/>
    <x v="1"/>
  </r>
  <r>
    <x v="3"/>
    <x v="121"/>
    <d v="2025-08-27T00:00:00"/>
    <s v="29-08-2025"/>
    <d v="2025-08-29T00:00:00"/>
    <s v="16:45"/>
    <n v="2"/>
    <s v="miércoles"/>
    <s v="viernes"/>
    <x v="2"/>
    <n v="2"/>
    <n v="44"/>
    <s v="Silvia Lopez Bernardo"/>
    <s v="619627936"/>
    <x v="0"/>
  </r>
  <r>
    <x v="0"/>
    <x v="122"/>
    <d v="2025-08-27T00:00:00"/>
    <s v="31-08-2025"/>
    <d v="2025-08-31T00:00:00"/>
    <s v="12:00"/>
    <n v="4"/>
    <s v="miércoles"/>
    <s v="domingo"/>
    <x v="0"/>
    <n v="6"/>
    <n v="0"/>
    <s v="Catalina Martínez Garrido"/>
    <s v="659732202"/>
    <x v="1"/>
  </r>
  <r>
    <x v="0"/>
    <x v="123"/>
    <d v="2025-08-27T00:00:00"/>
    <s v="28-08-2025"/>
    <d v="2025-08-28T00:00:00"/>
    <s v="18:45"/>
    <n v="1"/>
    <s v="miércoles"/>
    <s v="jueves"/>
    <x v="0"/>
    <n v="2"/>
    <n v="0"/>
    <s v="Luisa Maria Carcel Moya"/>
    <s v="679497686"/>
    <x v="1"/>
  </r>
  <r>
    <x v="1"/>
    <x v="124"/>
    <d v="2025-08-27T00:00:00"/>
    <s v="28-08-2025"/>
    <d v="2025-08-28T00:00:00"/>
    <s v="10:45"/>
    <n v="1"/>
    <s v="miércoles"/>
    <s v="jueves"/>
    <x v="0"/>
    <n v="2"/>
    <n v="0"/>
    <s v="Cristina Torres"/>
    <s v="687907623"/>
    <x v="1"/>
  </r>
  <r>
    <x v="0"/>
    <x v="125"/>
    <d v="2025-08-27T00:00:00"/>
    <s v="31-08-2025"/>
    <d v="2025-08-31T00:00:00"/>
    <s v="10:00"/>
    <n v="4"/>
    <s v="miércoles"/>
    <s v="domingo"/>
    <x v="3"/>
    <n v="2"/>
    <n v="90"/>
    <s v="Israel Hernández Artacho"/>
    <s v="627526838"/>
    <x v="1"/>
  </r>
  <r>
    <x v="3"/>
    <x v="126"/>
    <d v="2025-08-28T00:00:00"/>
    <s v="28-08-2025"/>
    <d v="2025-08-28T00:00:00"/>
    <s v="10:45"/>
    <n v="0"/>
    <s v="jueves"/>
    <s v="jueves"/>
    <x v="0"/>
    <n v="5"/>
    <n v="0"/>
    <s v="Cristina Juncos Muñoz"/>
    <s v="617673605"/>
    <x v="0"/>
  </r>
  <r>
    <x v="0"/>
    <x v="127"/>
    <d v="2025-08-27T00:00:00"/>
    <s v="28-08-2025"/>
    <d v="2025-08-28T00:00:00"/>
    <s v="12:00"/>
    <n v="1"/>
    <s v="miércoles"/>
    <s v="jueves"/>
    <x v="0"/>
    <n v="2"/>
    <n v="0"/>
    <s v="M Carmen Ruiz"/>
    <s v="677725001"/>
    <x v="1"/>
  </r>
  <r>
    <x v="1"/>
    <x v="128"/>
    <d v="2025-08-27T00:00:00"/>
    <s v="28-08-2025"/>
    <d v="2025-08-28T00:00:00"/>
    <s v="17:30"/>
    <n v="1"/>
    <s v="miércoles"/>
    <s v="jueves"/>
    <x v="0"/>
    <n v="2"/>
    <n v="0"/>
    <s v="Belén Slezak Torres"/>
    <s v="622506111"/>
    <x v="1"/>
  </r>
  <r>
    <x v="0"/>
    <x v="129"/>
    <d v="2025-08-27T00:00:00"/>
    <s v="31-08-2025"/>
    <d v="2025-08-31T00:00:00"/>
    <s v="17:30"/>
    <n v="4"/>
    <s v="miércoles"/>
    <s v="domingo"/>
    <x v="0"/>
    <n v="5"/>
    <n v="0"/>
    <s v="Estefania Cuestas Allonge"/>
    <s v="620925032"/>
    <x v="1"/>
  </r>
  <r>
    <x v="0"/>
    <x v="130"/>
    <d v="2025-08-27T00:00:00"/>
    <s v="28-08-2025"/>
    <d v="2025-08-28T00:00:00"/>
    <s v="10:45"/>
    <n v="1"/>
    <s v="miércoles"/>
    <s v="jueves"/>
    <x v="0"/>
    <n v="1"/>
    <n v="0"/>
    <s v="Rubén García Hernández"/>
    <s v="660490456"/>
    <x v="1"/>
  </r>
  <r>
    <x v="1"/>
    <x v="131"/>
    <d v="2025-08-27T00:00:00"/>
    <s v="28-08-2025"/>
    <d v="2025-08-28T00:00:00"/>
    <s v="18:45"/>
    <n v="1"/>
    <s v="miércoles"/>
    <s v="jueves"/>
    <x v="0"/>
    <n v="2"/>
    <n v="0"/>
    <s v="Jose Antonio González Fernández"/>
    <s v="625577465"/>
    <x v="1"/>
  </r>
  <r>
    <x v="0"/>
    <x v="132"/>
    <d v="2025-08-27T00:00:00"/>
    <s v="28-08-2025"/>
    <d v="2025-08-28T00:00:00"/>
    <s v="18:45"/>
    <n v="1"/>
    <s v="miércoles"/>
    <s v="jueves"/>
    <x v="0"/>
    <n v="1"/>
    <n v="0"/>
    <s v="Alejandro Miguel Barrientos Hernández"/>
    <s v="611673735"/>
    <x v="1"/>
  </r>
  <r>
    <x v="0"/>
    <x v="133"/>
    <d v="2025-08-27T00:00:00"/>
    <s v="28-08-2025"/>
    <d v="2025-08-28T00:00:00"/>
    <s v="10:45"/>
    <n v="1"/>
    <s v="miércoles"/>
    <s v="jueves"/>
    <x v="0"/>
    <n v="2"/>
    <n v="0"/>
    <s v="Iñaki Basterrica Carte"/>
    <s v="696061805"/>
    <x v="0"/>
  </r>
  <r>
    <x v="1"/>
    <x v="134"/>
    <d v="2025-08-27T00:00:00"/>
    <s v="31-08-2025"/>
    <d v="2025-08-31T00:00:00"/>
    <s v="17:30"/>
    <n v="4"/>
    <s v="miércoles"/>
    <s v="domingo"/>
    <x v="0"/>
    <n v="2"/>
    <n v="0"/>
    <s v="Gloria Campaña Barranco"/>
    <s v="600323250"/>
    <x v="0"/>
  </r>
  <r>
    <x v="1"/>
    <x v="135"/>
    <d v="2025-08-27T00:00:00"/>
    <s v="28-08-2025"/>
    <d v="2025-08-28T00:00:00"/>
    <s v="12:00"/>
    <n v="1"/>
    <s v="miércoles"/>
    <s v="jueves"/>
    <x v="0"/>
    <n v="2"/>
    <n v="0"/>
    <s v="Marina García Soto"/>
    <s v="645461868"/>
    <x v="0"/>
  </r>
  <r>
    <x v="1"/>
    <x v="136"/>
    <d v="2025-08-27T00:00:00"/>
    <s v="31-08-2025"/>
    <d v="2025-08-31T00:00:00"/>
    <s v="12:00"/>
    <n v="4"/>
    <s v="miércoles"/>
    <s v="domingo"/>
    <x v="0"/>
    <n v="1"/>
    <n v="0"/>
    <s v="Inma Ballesteros"/>
    <s v="687953720"/>
    <x v="1"/>
  </r>
  <r>
    <x v="1"/>
    <x v="137"/>
    <d v="2025-08-30T00:00:00"/>
    <s v="30-08-2025"/>
    <d v="2025-08-30T00:00:00"/>
    <s v="12:00"/>
    <n v="0"/>
    <s v="sábado"/>
    <s v="sábado"/>
    <x v="0"/>
    <n v="1"/>
    <n v="0"/>
    <s v="Ana Maria Sainz Seda"/>
    <s v="667581304"/>
    <x v="0"/>
  </r>
  <r>
    <x v="1"/>
    <x v="138"/>
    <d v="2025-08-27T00:00:00"/>
    <s v="28-08-2025"/>
    <d v="2025-08-28T00:00:00"/>
    <s v="10:45"/>
    <n v="1"/>
    <s v="miércoles"/>
    <s v="jueves"/>
    <x v="0"/>
    <n v="1"/>
    <n v="0"/>
    <s v="Jose Bernat Castello"/>
    <s v="645696700"/>
    <x v="1"/>
  </r>
  <r>
    <x v="1"/>
    <x v="139"/>
    <d v="2025-08-27T00:00:00"/>
    <s v="28-08-2025"/>
    <d v="2025-08-28T00:00:00"/>
    <s v="10:45"/>
    <n v="1"/>
    <s v="miércoles"/>
    <s v="jueves"/>
    <x v="0"/>
    <n v="2"/>
    <n v="0"/>
    <s v="Nuria Aceta Linares"/>
    <s v="660244845"/>
    <x v="0"/>
  </r>
  <r>
    <x v="1"/>
    <x v="140"/>
    <d v="2025-08-27T00:00:00"/>
    <s v="29-08-2025"/>
    <d v="2025-08-29T00:00:00"/>
    <s v="18:45"/>
    <n v="2"/>
    <s v="miércoles"/>
    <s v="viernes"/>
    <x v="0"/>
    <n v="6"/>
    <n v="0"/>
    <s v="Manuela Martínez  García"/>
    <s v="606403433"/>
    <x v="1"/>
  </r>
  <r>
    <x v="1"/>
    <x v="141"/>
    <d v="2025-08-27T00:00:00"/>
    <s v="29-08-2025"/>
    <d v="2025-08-29T00:00:00"/>
    <s v="18:45"/>
    <n v="2"/>
    <s v="miércoles"/>
    <s v="viernes"/>
    <x v="0"/>
    <n v="6"/>
    <n v="0"/>
    <s v="José Antonio Manzanares Trenza"/>
    <s v="649320745"/>
    <x v="1"/>
  </r>
  <r>
    <x v="2"/>
    <x v="142"/>
    <d v="2025-08-27T00:00:00"/>
    <s v="29-08-2025"/>
    <d v="2025-08-29T00:00:00"/>
    <s v="12:00"/>
    <n v="2"/>
    <s v="miércoles"/>
    <s v="viernes"/>
    <x v="0"/>
    <n v="4"/>
    <n v="0"/>
    <s v="Gabriel Camacho López"/>
    <s v="684786202"/>
    <x v="0"/>
  </r>
  <r>
    <x v="1"/>
    <x v="143"/>
    <d v="2025-08-27T00:00:00"/>
    <s v="27-08-2025"/>
    <d v="2025-08-27T00:00:00"/>
    <s v="17:30"/>
    <n v="0"/>
    <s v="miércoles"/>
    <s v="miércoles"/>
    <x v="0"/>
    <n v="2"/>
    <n v="0"/>
    <s v="Esther Badosa"/>
    <s v="659922843"/>
    <x v="1"/>
  </r>
  <r>
    <x v="0"/>
    <x v="144"/>
    <d v="2025-08-27T00:00:00"/>
    <s v="28-08-2025"/>
    <d v="2025-08-28T00:00:00"/>
    <s v="10:45"/>
    <n v="1"/>
    <s v="miércoles"/>
    <s v="jueves"/>
    <x v="0"/>
    <n v="4"/>
    <n v="0"/>
    <s v="Adriana Ruiz Cuenca"/>
    <s v="688747735"/>
    <x v="1"/>
  </r>
  <r>
    <x v="0"/>
    <x v="145"/>
    <d v="2025-08-27T00:00:00"/>
    <s v="27-08-2025"/>
    <d v="2025-08-27T00:00:00"/>
    <s v="17:30"/>
    <n v="0"/>
    <s v="miércoles"/>
    <s v="miércoles"/>
    <x v="0"/>
    <n v="2"/>
    <n v="0"/>
    <s v="Javier Codina"/>
    <s v="664248262"/>
    <x v="1"/>
  </r>
  <r>
    <x v="0"/>
    <x v="146"/>
    <d v="2025-08-27T00:00:00"/>
    <s v="27-08-2025"/>
    <d v="2025-08-27T00:00:00"/>
    <s v="17:30"/>
    <n v="0"/>
    <s v="miércoles"/>
    <s v="miércoles"/>
    <x v="0"/>
    <n v="2"/>
    <n v="0"/>
    <s v="Alfonso Fernández Sánchez"/>
    <s v="661112936"/>
    <x v="1"/>
  </r>
  <r>
    <x v="1"/>
    <x v="147"/>
    <d v="2025-08-27T00:00:00"/>
    <s v="28-08-2025"/>
    <d v="2025-08-28T00:00:00"/>
    <s v="12:00"/>
    <n v="1"/>
    <s v="miércoles"/>
    <s v="jueves"/>
    <x v="0"/>
    <n v="4"/>
    <n v="0"/>
    <s v="Xose Casal"/>
    <s v="659473809"/>
    <x v="1"/>
  </r>
  <r>
    <x v="1"/>
    <x v="148"/>
    <d v="2025-08-27T00:00:00"/>
    <s v="28-08-2025"/>
    <d v="2025-08-28T00:00:00"/>
    <s v="10:45"/>
    <n v="1"/>
    <s v="miércoles"/>
    <s v="jueves"/>
    <x v="0"/>
    <n v="2"/>
    <n v="0"/>
    <s v="Rosa María Alonso Rodríguez"/>
    <s v="658786750"/>
    <x v="1"/>
  </r>
  <r>
    <x v="1"/>
    <x v="149"/>
    <d v="2025-08-27T00:00:00"/>
    <s v="27-08-2025"/>
    <d v="2025-08-27T00:00:00"/>
    <s v="18:45"/>
    <n v="0"/>
    <s v="miércoles"/>
    <s v="miércoles"/>
    <x v="0"/>
    <n v="2"/>
    <n v="0"/>
    <s v="Raimon Moreno Lara"/>
    <s v="653275632"/>
    <x v="1"/>
  </r>
  <r>
    <x v="1"/>
    <x v="150"/>
    <d v="2025-08-27T00:00:00"/>
    <s v="31-08-2025"/>
    <d v="2025-08-31T00:00:00"/>
    <s v="12:00"/>
    <n v="4"/>
    <s v="miércoles"/>
    <s v="domingo"/>
    <x v="0"/>
    <n v="1"/>
    <n v="0"/>
    <s v="Marga Mora Contreras"/>
    <s v="636754060"/>
    <x v="1"/>
  </r>
  <r>
    <x v="1"/>
    <x v="151"/>
    <d v="2025-08-27T00:00:00"/>
    <s v="29-08-2025"/>
    <d v="2025-08-29T00:00:00"/>
    <s v="20:00"/>
    <n v="2"/>
    <s v="miércoles"/>
    <s v="viernes"/>
    <x v="1"/>
    <n v="2"/>
    <n v="0"/>
    <s v="Carmen Acha Aibar"/>
    <s v="605585655"/>
    <x v="0"/>
  </r>
  <r>
    <x v="1"/>
    <x v="152"/>
    <d v="2025-08-27T00:00:00"/>
    <s v="27-08-2025"/>
    <d v="2025-08-27T00:00:00"/>
    <s v="17:30"/>
    <n v="0"/>
    <s v="miércoles"/>
    <s v="miércoles"/>
    <x v="0"/>
    <n v="4"/>
    <n v="0"/>
    <s v="Francisco Manuel Peinado Lara"/>
    <s v="699675343"/>
    <x v="1"/>
  </r>
  <r>
    <x v="1"/>
    <x v="153"/>
    <d v="2025-08-27T00:00:00"/>
    <s v="27-08-2025"/>
    <d v="2025-08-27T00:00:00"/>
    <s v="17:30"/>
    <n v="0"/>
    <s v="miércoles"/>
    <s v="miércoles"/>
    <x v="0"/>
    <n v="2"/>
    <n v="0"/>
    <s v="Raquel Rodríguez Calvo"/>
    <s v="670052839"/>
    <x v="0"/>
  </r>
  <r>
    <x v="0"/>
    <x v="154"/>
    <d v="2025-08-27T00:00:00"/>
    <s v="28-08-2025"/>
    <d v="2025-08-28T00:00:00"/>
    <s v="10:45"/>
    <n v="1"/>
    <s v="miércoles"/>
    <s v="jueves"/>
    <x v="0"/>
    <n v="4"/>
    <n v="0"/>
    <s v="Angel Mañas Vela"/>
    <s v="656278544"/>
    <x v="1"/>
  </r>
  <r>
    <x v="0"/>
    <x v="155"/>
    <d v="2025-08-27T00:00:00"/>
    <s v="27-08-2025"/>
    <d v="2025-08-27T00:00:00"/>
    <s v="18:45"/>
    <n v="0"/>
    <s v="miércoles"/>
    <s v="miércoles"/>
    <x v="0"/>
    <n v="2"/>
    <n v="0"/>
    <s v="Justo Antonio Sierra Pala"/>
    <s v="627421251"/>
    <x v="1"/>
  </r>
  <r>
    <x v="0"/>
    <x v="156"/>
    <d v="2025-08-27T00:00:00"/>
    <s v="27-08-2025"/>
    <d v="2025-08-27T00:00:00"/>
    <s v="18:45"/>
    <n v="0"/>
    <s v="miércoles"/>
    <s v="miércoles"/>
    <x v="0"/>
    <n v="2"/>
    <n v="0"/>
    <s v="Xavi Ruiz"/>
    <s v="607074402"/>
    <x v="1"/>
  </r>
  <r>
    <x v="1"/>
    <x v="157"/>
    <d v="2025-08-27T00:00:00"/>
    <s v="30-08-2025"/>
    <d v="2025-08-30T00:00:00"/>
    <s v="18:45"/>
    <n v="3"/>
    <s v="miércoles"/>
    <s v="sábado"/>
    <x v="0"/>
    <n v="2"/>
    <n v="0"/>
    <s v="Juan Cid"/>
    <s v="667730242"/>
    <x v="1"/>
  </r>
  <r>
    <x v="3"/>
    <x v="158"/>
    <d v="2025-08-27T00:00:00"/>
    <s v="27-08-2025"/>
    <d v="2025-08-27T00:00:00"/>
    <s v="17:30"/>
    <n v="0"/>
    <s v="miércoles"/>
    <s v="miércoles"/>
    <x v="0"/>
    <n v="4"/>
    <n v="0"/>
    <s v="Yolanda Navarro Lopez"/>
    <s v="625508534"/>
    <x v="0"/>
  </r>
  <r>
    <x v="1"/>
    <x v="159"/>
    <d v="2025-08-27T00:00:00"/>
    <s v="28-08-2025"/>
    <d v="2025-08-28T00:00:00"/>
    <s v="12:00"/>
    <n v="1"/>
    <s v="miércoles"/>
    <s v="jueves"/>
    <x v="0"/>
    <n v="2"/>
    <n v="0"/>
    <s v="Oihane Fadón Gómez"/>
    <s v="633258558"/>
    <x v="1"/>
  </r>
  <r>
    <x v="0"/>
    <x v="160"/>
    <d v="2025-08-27T00:00:00"/>
    <s v="27-08-2025"/>
    <d v="2025-08-27T00:00:00"/>
    <s v="20:00"/>
    <n v="0"/>
    <s v="miércoles"/>
    <s v="miércoles"/>
    <x v="1"/>
    <n v="2"/>
    <n v="0"/>
    <s v="Virginia Sanz Jiménez"/>
    <s v="619566531"/>
    <x v="1"/>
  </r>
  <r>
    <x v="1"/>
    <x v="161"/>
    <d v="2025-08-27T00:00:00"/>
    <s v="28-08-2025"/>
    <d v="2025-08-28T00:00:00"/>
    <s v="12:00"/>
    <n v="1"/>
    <s v="miércoles"/>
    <s v="jueves"/>
    <x v="0"/>
    <n v="2"/>
    <n v="0"/>
    <s v="David Otero"/>
    <s v="675704544"/>
    <x v="1"/>
  </r>
  <r>
    <x v="1"/>
    <x v="162"/>
    <d v="2025-08-27T00:00:00"/>
    <s v="27-08-2025"/>
    <d v="2025-08-27T00:00:00"/>
    <s v="18:45"/>
    <n v="0"/>
    <s v="miércoles"/>
    <s v="miércoles"/>
    <x v="0"/>
    <n v="3"/>
    <n v="0"/>
    <s v="Beatriz Cucó Ferrando"/>
    <s v="653435328"/>
    <x v="1"/>
  </r>
  <r>
    <x v="1"/>
    <x v="163"/>
    <d v="2025-08-27T00:00:00"/>
    <s v="28-08-2025"/>
    <d v="2025-08-28T00:00:00"/>
    <s v="12:00"/>
    <n v="1"/>
    <s v="miércoles"/>
    <s v="jueves"/>
    <x v="0"/>
    <n v="2"/>
    <n v="0"/>
    <s v="Nuria Cofan Garcia"/>
    <s v="629328749"/>
    <x v="1"/>
  </r>
  <r>
    <x v="0"/>
    <x v="164"/>
    <d v="2025-08-27T00:00:00"/>
    <s v="28-08-2025"/>
    <d v="2025-08-28T00:00:00"/>
    <s v="17:30"/>
    <n v="1"/>
    <s v="miércoles"/>
    <s v="jueves"/>
    <x v="0"/>
    <n v="2"/>
    <n v="0"/>
    <s v="Ana Rosique Martínez"/>
    <s v="687782347"/>
    <x v="0"/>
  </r>
  <r>
    <x v="0"/>
    <x v="165"/>
    <d v="2025-08-27T00:00:00"/>
    <s v="27-08-2025"/>
    <d v="2025-08-27T00:00:00"/>
    <s v="18:45"/>
    <n v="0"/>
    <s v="miércoles"/>
    <s v="miércoles"/>
    <x v="0"/>
    <n v="2"/>
    <n v="0"/>
    <s v="Alba Romero Mena"/>
    <s v="617558589"/>
    <x v="1"/>
  </r>
  <r>
    <x v="0"/>
    <x v="166"/>
    <d v="2025-08-27T00:00:00"/>
    <s v="28-08-2025"/>
    <d v="2025-08-28T00:00:00"/>
    <s v="10:45"/>
    <n v="1"/>
    <s v="miércoles"/>
    <s v="jueves"/>
    <x v="0"/>
    <n v="2"/>
    <n v="0"/>
    <s v="Isabel Lorente"/>
    <s v="638407175"/>
    <x v="1"/>
  </r>
  <r>
    <x v="0"/>
    <x v="167"/>
    <d v="2025-08-27T00:00:00"/>
    <s v="27-08-2025"/>
    <d v="2025-08-27T00:00:00"/>
    <s v="18:45"/>
    <n v="0"/>
    <s v="miércoles"/>
    <s v="miércoles"/>
    <x v="0"/>
    <n v="0"/>
    <n v="0"/>
    <s v="Juan Saenz De Santamaría Hernández"/>
    <s v="644754145"/>
    <x v="2"/>
  </r>
  <r>
    <x v="0"/>
    <x v="168"/>
    <d v="2025-08-27T00:00:00"/>
    <s v="28-08-2025"/>
    <d v="2025-08-28T00:00:00"/>
    <s v="12:00"/>
    <n v="1"/>
    <s v="miércoles"/>
    <s v="jueves"/>
    <x v="0"/>
    <n v="5"/>
    <n v="0"/>
    <s v="Jaime Parro Gordillo"/>
    <s v="652404740"/>
    <x v="1"/>
  </r>
  <r>
    <x v="3"/>
    <x v="169"/>
    <d v="2025-08-27T00:00:00"/>
    <s v="27-08-2025"/>
    <d v="2025-08-27T00:00:00"/>
    <s v="18:45"/>
    <n v="0"/>
    <s v="miércoles"/>
    <s v="miércoles"/>
    <x v="0"/>
    <n v="2"/>
    <n v="0"/>
    <s v="Arantxa Hernández"/>
    <s v="649734504"/>
    <x v="0"/>
  </r>
  <r>
    <x v="1"/>
    <x v="170"/>
    <d v="2025-08-27T00:00:00"/>
    <s v="27-08-2025"/>
    <d v="2025-08-27T00:00:00"/>
    <s v="12:00"/>
    <n v="0"/>
    <s v="miércoles"/>
    <s v="miércoles"/>
    <x v="0"/>
    <n v="2"/>
    <n v="0"/>
    <s v="Ariela Setzer"/>
    <s v="683507976"/>
    <x v="1"/>
  </r>
  <r>
    <x v="3"/>
    <x v="171"/>
    <d v="2025-08-27T00:00:00"/>
    <s v="28-08-2025"/>
    <d v="2025-08-28T00:00:00"/>
    <s v="17:30"/>
    <n v="1"/>
    <s v="miércoles"/>
    <s v="jueves"/>
    <x v="0"/>
    <n v="3"/>
    <n v="0"/>
    <s v="Angel José Moreno Zatarain"/>
    <s v="669558870"/>
    <x v="0"/>
  </r>
  <r>
    <x v="0"/>
    <x v="172"/>
    <d v="2025-08-27T00:00:00"/>
    <s v="27-08-2025"/>
    <d v="2025-08-27T00:00:00"/>
    <s v="18:45"/>
    <n v="0"/>
    <s v="miércoles"/>
    <s v="miércoles"/>
    <x v="0"/>
    <n v="0"/>
    <n v="0"/>
    <s v="Francisco Uceda Cuadra"/>
    <s v="607848180"/>
    <x v="2"/>
  </r>
  <r>
    <x v="2"/>
    <x v="173"/>
    <d v="2025-08-27T00:00:00"/>
    <s v="27-08-2025"/>
    <d v="2025-08-27T00:00:00"/>
    <s v="12:00"/>
    <n v="0"/>
    <s v="miércoles"/>
    <s v="miércoles"/>
    <x v="0"/>
    <n v="2"/>
    <n v="0"/>
    <s v="Irene Coves Tirado"/>
    <s v="606548010"/>
    <x v="0"/>
  </r>
  <r>
    <x v="0"/>
    <x v="174"/>
    <d v="2025-08-27T00:00:00"/>
    <s v="28-08-2025"/>
    <d v="2025-08-28T00:00:00"/>
    <s v="12:00"/>
    <n v="1"/>
    <s v="miércoles"/>
    <s v="jueves"/>
    <x v="0"/>
    <n v="3"/>
    <n v="0"/>
    <s v="Raquel Santamaria Lopez De Munain"/>
    <s v="625797946"/>
    <x v="1"/>
  </r>
  <r>
    <x v="1"/>
    <x v="175"/>
    <d v="2025-08-27T00:00:00"/>
    <s v="28-08-2025"/>
    <d v="2025-08-28T00:00:00"/>
    <s v="10:45"/>
    <n v="1"/>
    <s v="miércoles"/>
    <s v="jueves"/>
    <x v="0"/>
    <n v="3"/>
    <n v="0"/>
    <s v="Maria Soledad Odisio"/>
    <s v="698540952"/>
    <x v="1"/>
  </r>
  <r>
    <x v="0"/>
    <x v="176"/>
    <d v="2025-08-27T00:00:00"/>
    <s v="28-08-2025"/>
    <d v="2025-08-28T00:00:00"/>
    <s v="12:00"/>
    <n v="1"/>
    <s v="miércoles"/>
    <s v="jueves"/>
    <x v="0"/>
    <n v="2"/>
    <n v="0"/>
    <s v="Ainara González Luque"/>
    <s v="666283256"/>
    <x v="1"/>
  </r>
  <r>
    <x v="3"/>
    <x v="177"/>
    <d v="2025-08-27T00:00:00"/>
    <s v="27-08-2025"/>
    <d v="2025-08-27T00:00:00"/>
    <s v="10:45"/>
    <n v="0"/>
    <s v="miércoles"/>
    <s v="miércoles"/>
    <x v="0"/>
    <n v="1"/>
    <n v="0"/>
    <s v="Daniela Horovitz"/>
    <s v="668508031"/>
    <x v="1"/>
  </r>
  <r>
    <x v="1"/>
    <x v="178"/>
    <d v="2025-08-27T00:00:00"/>
    <s v="30-08-2025"/>
    <d v="2025-08-30T00:00:00"/>
    <s v="12:00"/>
    <n v="3"/>
    <s v="miércoles"/>
    <s v="sábado"/>
    <x v="0"/>
    <n v="0"/>
    <n v="0"/>
    <s v="Roxana Barturen"/>
    <s v="602589039"/>
    <x v="2"/>
  </r>
  <r>
    <x v="1"/>
    <x v="179"/>
    <d v="2025-08-27T00:00:00"/>
    <s v="27-08-2025"/>
    <d v="2025-08-27T00:00:00"/>
    <s v="10:45"/>
    <n v="0"/>
    <s v="miércoles"/>
    <s v="miércoles"/>
    <x v="0"/>
    <n v="1"/>
    <n v="0"/>
    <s v="Paulina Taboada"/>
    <s v="637905251"/>
    <x v="1"/>
  </r>
  <r>
    <x v="1"/>
    <x v="180"/>
    <d v="2025-08-27T00:00:00"/>
    <s v="28-08-2025"/>
    <d v="2025-08-28T00:00:00"/>
    <s v="10:45"/>
    <n v="1"/>
    <s v="miércoles"/>
    <s v="jueves"/>
    <x v="0"/>
    <n v="3"/>
    <n v="0"/>
    <s v="Margarita Benítez Galván"/>
    <s v="649778772"/>
    <x v="1"/>
  </r>
  <r>
    <x v="2"/>
    <x v="181"/>
    <d v="2025-08-26T00:00:00"/>
    <s v="28-08-2025"/>
    <d v="2025-08-28T00:00:00"/>
    <s v="17:30"/>
    <n v="2"/>
    <s v="martes"/>
    <s v="jueves"/>
    <x v="0"/>
    <n v="1"/>
    <n v="0"/>
    <s v="Eva Sanchez Vazquez"/>
    <s v="650734297"/>
    <x v="1"/>
  </r>
  <r>
    <x v="1"/>
    <x v="182"/>
    <d v="2025-08-26T00:00:00"/>
    <s v="27-08-2025"/>
    <d v="2025-08-27T00:00:00"/>
    <s v="10:45"/>
    <n v="1"/>
    <s v="martes"/>
    <s v="miércoles"/>
    <x v="0"/>
    <n v="2"/>
    <n v="0"/>
    <s v="María Victoria Tejada Vázquez"/>
    <s v="644383488"/>
    <x v="1"/>
  </r>
  <r>
    <x v="1"/>
    <x v="183"/>
    <d v="2025-08-26T00:00:00"/>
    <s v="27-08-2025"/>
    <d v="2025-08-27T00:00:00"/>
    <s v="16:00"/>
    <n v="1"/>
    <s v="martes"/>
    <s v="miércoles"/>
    <x v="2"/>
    <n v="1"/>
    <n v="32"/>
    <s v="Oscar Casado"/>
    <s v="656763578"/>
    <x v="1"/>
  </r>
  <r>
    <x v="0"/>
    <x v="184"/>
    <d v="2025-08-26T00:00:00"/>
    <s v="28-08-2025"/>
    <d v="2025-08-28T00:00:00"/>
    <s v="10:00"/>
    <n v="2"/>
    <s v="martes"/>
    <s v="jueves"/>
    <x v="2"/>
    <n v="3"/>
    <n v="86"/>
    <s v="Fabio Ramon González Olaya"/>
    <s v="635758727"/>
    <x v="1"/>
  </r>
  <r>
    <x v="0"/>
    <x v="185"/>
    <d v="2025-08-26T00:00:00"/>
    <s v="27-08-2025"/>
    <d v="2025-08-27T00:00:00"/>
    <s v="17:30"/>
    <n v="1"/>
    <s v="martes"/>
    <s v="miércoles"/>
    <x v="0"/>
    <n v="2"/>
    <n v="0"/>
    <s v="Nerea Centelles Miralles"/>
    <s v="690040694"/>
    <x v="1"/>
  </r>
  <r>
    <x v="1"/>
    <x v="186"/>
    <d v="2025-08-26T00:00:00"/>
    <s v="27-08-2025"/>
    <d v="2025-08-27T00:00:00"/>
    <s v="10:45"/>
    <n v="1"/>
    <s v="martes"/>
    <s v="miércoles"/>
    <x v="0"/>
    <n v="4"/>
    <n v="0"/>
    <s v="Marta Soler"/>
    <s v="649947929"/>
    <x v="0"/>
  </r>
  <r>
    <x v="4"/>
    <x v="187"/>
    <d v="2025-08-26T00:00:00"/>
    <s v="29-08-2025"/>
    <d v="2025-08-29T00:00:00"/>
    <s v="20:00"/>
    <n v="3"/>
    <s v="martes"/>
    <s v="viernes"/>
    <x v="1"/>
    <n v="0"/>
    <n v="0"/>
    <s v="Magdalena Fellner"/>
    <s v="1625198046"/>
    <x v="2"/>
  </r>
  <r>
    <x v="0"/>
    <x v="188"/>
    <d v="2025-08-26T00:00:00"/>
    <s v="29-08-2025"/>
    <d v="2025-08-29T00:00:00"/>
    <s v="17:30"/>
    <n v="3"/>
    <s v="martes"/>
    <s v="viernes"/>
    <x v="0"/>
    <n v="2"/>
    <n v="0"/>
    <s v="Marian Cantero Falcón"/>
    <s v="639708954"/>
    <x v="0"/>
  </r>
  <r>
    <x v="0"/>
    <x v="189"/>
    <d v="2025-08-26T00:00:00"/>
    <s v="26-08-2025"/>
    <d v="2025-08-26T00:00:00"/>
    <s v="20:00"/>
    <n v="0"/>
    <s v="martes"/>
    <s v="martes"/>
    <x v="1"/>
    <n v="2"/>
    <n v="0"/>
    <s v="Antonio Dolera Almaida"/>
    <s v="686330594"/>
    <x v="1"/>
  </r>
  <r>
    <x v="1"/>
    <x v="190"/>
    <d v="2025-08-26T00:00:00"/>
    <s v="26-08-2025"/>
    <d v="2025-08-26T00:00:00"/>
    <s v="20:00"/>
    <n v="0"/>
    <s v="martes"/>
    <s v="martes"/>
    <x v="1"/>
    <n v="2"/>
    <n v="0"/>
    <s v="Uxue Arriluzea"/>
    <s v="662395365"/>
    <x v="1"/>
  </r>
  <r>
    <x v="1"/>
    <x v="191"/>
    <d v="2025-08-26T00:00:00"/>
    <s v="26-08-2025"/>
    <d v="2025-08-26T00:00:00"/>
    <s v="20:00"/>
    <n v="0"/>
    <s v="martes"/>
    <s v="martes"/>
    <x v="1"/>
    <n v="2"/>
    <n v="0"/>
    <s v="María Campos"/>
    <s v="656546374"/>
    <x v="1"/>
  </r>
  <r>
    <x v="1"/>
    <x v="192"/>
    <d v="2025-08-26T00:00:00"/>
    <s v="27-08-2025"/>
    <d v="2025-08-27T00:00:00"/>
    <s v="10:45"/>
    <n v="1"/>
    <s v="martes"/>
    <s v="miércoles"/>
    <x v="0"/>
    <n v="1"/>
    <n v="0"/>
    <s v="Judith Jordá Martínez"/>
    <s v="689604304"/>
    <x v="1"/>
  </r>
  <r>
    <x v="1"/>
    <x v="193"/>
    <d v="2025-08-26T00:00:00"/>
    <s v="28-08-2025"/>
    <d v="2025-08-28T00:00:00"/>
    <s v="10:45"/>
    <n v="2"/>
    <s v="martes"/>
    <s v="jueves"/>
    <x v="0"/>
    <n v="4"/>
    <n v="0"/>
    <s v="Patricia Hernández"/>
    <s v="622245824"/>
    <x v="0"/>
  </r>
  <r>
    <x v="1"/>
    <x v="194"/>
    <d v="2025-08-26T00:00:00"/>
    <s v="26-08-2025"/>
    <d v="2025-08-26T00:00:00"/>
    <s v="18:45"/>
    <n v="0"/>
    <s v="martes"/>
    <s v="martes"/>
    <x v="0"/>
    <n v="3"/>
    <n v="0"/>
    <s v="Valentin Guas"/>
    <s v="2262574112"/>
    <x v="1"/>
  </r>
  <r>
    <x v="3"/>
    <x v="195"/>
    <d v="2025-08-26T00:00:00"/>
    <s v="27-08-2025"/>
    <d v="2025-08-27T00:00:00"/>
    <s v="10:45"/>
    <n v="1"/>
    <s v="martes"/>
    <s v="miércoles"/>
    <x v="0"/>
    <n v="2"/>
    <n v="0"/>
    <s v="Josep Maria Gorchs Gabarra"/>
    <s v="628097448"/>
    <x v="0"/>
  </r>
  <r>
    <x v="0"/>
    <x v="196"/>
    <d v="2025-08-26T00:00:00"/>
    <s v="26-08-2025"/>
    <d v="2025-08-26T00:00:00"/>
    <s v="18:45"/>
    <n v="0"/>
    <s v="martes"/>
    <s v="martes"/>
    <x v="0"/>
    <n v="3"/>
    <n v="0"/>
    <s v="María Jiménez Caro"/>
    <s v="671834158"/>
    <x v="0"/>
  </r>
  <r>
    <x v="0"/>
    <x v="197"/>
    <d v="2025-08-26T00:00:00"/>
    <s v="29-08-2025"/>
    <d v="2025-08-29T00:00:00"/>
    <s v="12:00"/>
    <n v="3"/>
    <s v="martes"/>
    <s v="viernes"/>
    <x v="0"/>
    <n v="3"/>
    <n v="0"/>
    <s v="Marc Palleja Mairena"/>
    <s v="634947276"/>
    <x v="0"/>
  </r>
  <r>
    <x v="1"/>
    <x v="198"/>
    <d v="2025-08-26T00:00:00"/>
    <s v="26-08-2025"/>
    <d v="2025-08-26T00:00:00"/>
    <s v="17:30"/>
    <n v="0"/>
    <s v="martes"/>
    <s v="martes"/>
    <x v="0"/>
    <n v="2"/>
    <n v="0"/>
    <s v="Sara Moltó Pons"/>
    <s v="658085142"/>
    <x v="1"/>
  </r>
  <r>
    <x v="1"/>
    <x v="199"/>
    <d v="2025-08-26T00:00:00"/>
    <s v="27-08-2025"/>
    <d v="2025-08-27T00:00:00"/>
    <s v="10:45"/>
    <n v="1"/>
    <s v="martes"/>
    <s v="miércoles"/>
    <x v="0"/>
    <n v="2"/>
    <n v="0"/>
    <s v="Rocío Pérez Sabater"/>
    <s v="633328101"/>
    <x v="0"/>
  </r>
  <r>
    <x v="0"/>
    <x v="200"/>
    <d v="2025-08-26T00:00:00"/>
    <s v="26-08-2025"/>
    <d v="2025-08-26T00:00:00"/>
    <s v="17:30"/>
    <n v="0"/>
    <s v="martes"/>
    <s v="martes"/>
    <x v="0"/>
    <n v="1"/>
    <n v="0"/>
    <s v="Lídia Ponsatí"/>
    <s v="646083046"/>
    <x v="0"/>
  </r>
  <r>
    <x v="0"/>
    <x v="201"/>
    <d v="2025-08-26T00:00:00"/>
    <s v="29-08-2025"/>
    <d v="2025-08-29T00:00:00"/>
    <s v="20:00"/>
    <n v="3"/>
    <s v="martes"/>
    <s v="viernes"/>
    <x v="1"/>
    <n v="2"/>
    <n v="0"/>
    <s v="Davinia Sempere"/>
    <s v="622178667"/>
    <x v="1"/>
  </r>
  <r>
    <x v="1"/>
    <x v="202"/>
    <d v="2025-08-26T00:00:00"/>
    <s v="26-08-2025"/>
    <d v="2025-08-26T00:00:00"/>
    <s v="20:00"/>
    <n v="0"/>
    <s v="martes"/>
    <s v="martes"/>
    <x v="1"/>
    <n v="2"/>
    <n v="0"/>
    <s v="César Gómez Fernández"/>
    <s v="675721619"/>
    <x v="0"/>
  </r>
  <r>
    <x v="1"/>
    <x v="203"/>
    <d v="2025-08-26T00:00:00"/>
    <s v="26-08-2025"/>
    <d v="2025-08-26T00:00:00"/>
    <s v="17:30"/>
    <n v="0"/>
    <s v="martes"/>
    <s v="martes"/>
    <x v="0"/>
    <n v="4"/>
    <n v="0"/>
    <s v="Oscar González"/>
    <s v="656279096"/>
    <x v="1"/>
  </r>
  <r>
    <x v="1"/>
    <x v="204"/>
    <d v="2025-08-26T00:00:00"/>
    <s v="26-08-2025"/>
    <d v="2025-08-26T00:00:00"/>
    <s v="20:00"/>
    <n v="0"/>
    <s v="martes"/>
    <s v="martes"/>
    <x v="4"/>
    <n v="2"/>
    <n v="0"/>
    <s v="Shirley Loor"/>
    <s v="611813241"/>
    <x v="1"/>
  </r>
  <r>
    <x v="2"/>
    <x v="205"/>
    <d v="2025-08-26T00:00:00"/>
    <s v="27-08-2025"/>
    <d v="2025-08-27T00:00:00"/>
    <s v="10:45"/>
    <n v="1"/>
    <s v="martes"/>
    <s v="miércoles"/>
    <x v="0"/>
    <n v="3"/>
    <n v="0"/>
    <s v="Zulema Vilar Santonka"/>
    <s v="685811273"/>
    <x v="0"/>
  </r>
  <r>
    <x v="2"/>
    <x v="206"/>
    <d v="2025-08-26T00:00:00"/>
    <s v="28-08-2025"/>
    <d v="2025-08-28T00:00:00"/>
    <s v="10:45"/>
    <n v="2"/>
    <s v="martes"/>
    <s v="jueves"/>
    <x v="0"/>
    <n v="2"/>
    <n v="0"/>
    <s v="Ana María Navas"/>
    <s v="646794357"/>
    <x v="0"/>
  </r>
  <r>
    <x v="1"/>
    <x v="207"/>
    <d v="2025-08-26T00:00:00"/>
    <s v="30-08-2025"/>
    <d v="2025-08-30T00:00:00"/>
    <s v="12:00"/>
    <n v="4"/>
    <s v="martes"/>
    <s v="sábado"/>
    <x v="0"/>
    <n v="1"/>
    <n v="0"/>
    <s v="Fernando Gómez"/>
    <s v="717710238"/>
    <x v="1"/>
  </r>
  <r>
    <x v="1"/>
    <x v="208"/>
    <d v="2025-08-26T00:00:00"/>
    <s v="26-08-2025"/>
    <d v="2025-08-26T00:00:00"/>
    <s v="18:45"/>
    <n v="0"/>
    <s v="martes"/>
    <s v="martes"/>
    <x v="0"/>
    <n v="2"/>
    <n v="0"/>
    <s v="Lucia Fraile Morera"/>
    <s v="639468546"/>
    <x v="1"/>
  </r>
  <r>
    <x v="1"/>
    <x v="209"/>
    <d v="2025-08-26T00:00:00"/>
    <s v="26-08-2025"/>
    <d v="2025-08-26T00:00:00"/>
    <s v="20:00"/>
    <n v="0"/>
    <s v="martes"/>
    <s v="martes"/>
    <x v="1"/>
    <n v="2"/>
    <n v="0"/>
    <s v="Mireia Soriano Izquierdo"/>
    <s v="665310560"/>
    <x v="1"/>
  </r>
  <r>
    <x v="0"/>
    <x v="210"/>
    <d v="2025-08-26T00:00:00"/>
    <s v="29-08-2025"/>
    <d v="2025-08-29T00:00:00"/>
    <s v="17:30"/>
    <n v="3"/>
    <s v="martes"/>
    <s v="viernes"/>
    <x v="0"/>
    <n v="6"/>
    <n v="0"/>
    <s v="Laura Alameda Fernández"/>
    <s v="615052187"/>
    <x v="0"/>
  </r>
  <r>
    <x v="1"/>
    <x v="211"/>
    <d v="2025-08-26T00:00:00"/>
    <s v="26-08-2025"/>
    <d v="2025-08-26T00:00:00"/>
    <s v="18:45"/>
    <n v="0"/>
    <s v="martes"/>
    <s v="martes"/>
    <x v="0"/>
    <n v="3"/>
    <n v="0"/>
    <s v="Paula Hermoso Oballe"/>
    <s v="659444688"/>
    <x v="1"/>
  </r>
  <r>
    <x v="0"/>
    <x v="212"/>
    <d v="2025-08-26T00:00:00"/>
    <s v="28-08-2025"/>
    <d v="2025-08-28T00:00:00"/>
    <s v="11:30"/>
    <n v="2"/>
    <s v="martes"/>
    <s v="jueves"/>
    <x v="2"/>
    <n v="2"/>
    <n v="44"/>
    <s v="María V Ereño Fernández"/>
    <s v="660922043"/>
    <x v="0"/>
  </r>
  <r>
    <x v="1"/>
    <x v="213"/>
    <d v="2025-08-26T00:00:00"/>
    <s v="27-08-2025"/>
    <d v="2025-08-27T00:00:00"/>
    <s v="12:00"/>
    <n v="1"/>
    <s v="martes"/>
    <s v="miércoles"/>
    <x v="0"/>
    <n v="6"/>
    <n v="0"/>
    <s v="Elisabet Gaseni Comes"/>
    <s v="663732555"/>
    <x v="1"/>
  </r>
  <r>
    <x v="1"/>
    <x v="214"/>
    <d v="2025-08-26T00:00:00"/>
    <s v="26-08-2025"/>
    <d v="2025-08-26T00:00:00"/>
    <s v="17:30"/>
    <n v="0"/>
    <s v="martes"/>
    <s v="martes"/>
    <x v="0"/>
    <n v="2"/>
    <n v="0"/>
    <s v="Gonzalo Cortes"/>
    <s v="620282709"/>
    <x v="1"/>
  </r>
  <r>
    <x v="0"/>
    <x v="215"/>
    <d v="2025-08-26T00:00:00"/>
    <s v="27-08-2025"/>
    <d v="2025-08-27T00:00:00"/>
    <s v="20:00"/>
    <n v="1"/>
    <s v="martes"/>
    <s v="miércoles"/>
    <x v="1"/>
    <n v="2"/>
    <n v="0"/>
    <s v="David Flecher Guzmán"/>
    <s v="657522170"/>
    <x v="1"/>
  </r>
  <r>
    <x v="1"/>
    <x v="216"/>
    <d v="2025-08-26T00:00:00"/>
    <s v="26-08-2025"/>
    <d v="2025-08-26T00:00:00"/>
    <s v="10:45"/>
    <n v="0"/>
    <s v="martes"/>
    <s v="martes"/>
    <x v="0"/>
    <n v="1"/>
    <n v="0"/>
    <s v="Victor Ponce"/>
    <s v="671891958"/>
    <x v="1"/>
  </r>
  <r>
    <x v="1"/>
    <x v="217"/>
    <d v="2025-08-26T00:00:00"/>
    <s v="28-08-2025"/>
    <d v="2025-08-28T00:00:00"/>
    <s v="17:30"/>
    <n v="2"/>
    <s v="martes"/>
    <s v="jueves"/>
    <x v="0"/>
    <n v="3"/>
    <n v="0"/>
    <s v="Maria Nieves Piñan Lima"/>
    <s v="620646448"/>
    <x v="0"/>
  </r>
  <r>
    <x v="0"/>
    <x v="218"/>
    <d v="2025-08-26T00:00:00"/>
    <s v="26-08-2025"/>
    <d v="2025-08-26T00:00:00"/>
    <s v="18:45"/>
    <n v="0"/>
    <s v="martes"/>
    <s v="martes"/>
    <x v="0"/>
    <n v="6"/>
    <n v="0"/>
    <s v="Eduardo Avivar Falcon"/>
    <s v="655451976"/>
    <x v="1"/>
  </r>
  <r>
    <x v="1"/>
    <x v="219"/>
    <d v="2025-08-26T00:00:00"/>
    <s v="26-08-2025"/>
    <d v="2025-08-26T00:00:00"/>
    <s v="20:00"/>
    <n v="0"/>
    <s v="martes"/>
    <s v="martes"/>
    <x v="1"/>
    <n v="5"/>
    <n v="0"/>
    <s v="Hugo álvarez González"/>
    <s v="617513104"/>
    <x v="1"/>
  </r>
  <r>
    <x v="1"/>
    <x v="220"/>
    <d v="2025-08-26T00:00:00"/>
    <s v="26-08-2025"/>
    <d v="2025-08-26T00:00:00"/>
    <s v="17:30"/>
    <n v="0"/>
    <s v="martes"/>
    <s v="martes"/>
    <x v="0"/>
    <n v="2"/>
    <n v="0"/>
    <s v="Lourdes Isabel Fernández Pérez"/>
    <s v="687639601"/>
    <x v="1"/>
  </r>
  <r>
    <x v="1"/>
    <x v="221"/>
    <d v="2025-08-26T00:00:00"/>
    <s v="31-08-2025"/>
    <d v="2025-08-31T00:00:00"/>
    <s v="20:00"/>
    <n v="5"/>
    <s v="martes"/>
    <s v="domingo"/>
    <x v="1"/>
    <n v="2"/>
    <n v="0"/>
    <s v="Amelia Garrido Jaén"/>
    <s v="637789344"/>
    <x v="1"/>
  </r>
  <r>
    <x v="1"/>
    <x v="222"/>
    <d v="2025-08-26T00:00:00"/>
    <s v="26-08-2025"/>
    <d v="2025-08-26T00:00:00"/>
    <s v="20:00"/>
    <n v="0"/>
    <s v="martes"/>
    <s v="martes"/>
    <x v="1"/>
    <n v="4"/>
    <n v="0"/>
    <s v="Jordi Gómez Bosch"/>
    <s v="602260150"/>
    <x v="1"/>
  </r>
  <r>
    <x v="2"/>
    <x v="223"/>
    <d v="2025-08-26T00:00:00"/>
    <s v="26-08-2025"/>
    <d v="2025-08-26T00:00:00"/>
    <s v="17:30"/>
    <n v="0"/>
    <s v="martes"/>
    <s v="martes"/>
    <x v="0"/>
    <n v="2"/>
    <n v="0"/>
    <s v="Fran Ríos"/>
    <s v="647458717"/>
    <x v="1"/>
  </r>
  <r>
    <x v="2"/>
    <x v="224"/>
    <d v="2025-08-26T00:00:00"/>
    <s v="26-08-2025"/>
    <d v="2025-08-26T00:00:00"/>
    <s v="17:30"/>
    <n v="0"/>
    <s v="martes"/>
    <s v="martes"/>
    <x v="0"/>
    <n v="1"/>
    <n v="0"/>
    <s v="Guillermo Otalvares"/>
    <s v="91144161363"/>
    <x v="1"/>
  </r>
  <r>
    <x v="1"/>
    <x v="225"/>
    <d v="2025-08-26T00:00:00"/>
    <s v="26-08-2025"/>
    <d v="2025-08-26T00:00:00"/>
    <s v="12:00"/>
    <n v="0"/>
    <s v="martes"/>
    <s v="martes"/>
    <x v="0"/>
    <n v="4"/>
    <n v="0"/>
    <s v="Enrique Peñafiel Ledesma"/>
    <s v="635747099"/>
    <x v="0"/>
  </r>
  <r>
    <x v="0"/>
    <x v="226"/>
    <d v="2025-08-25T00:00:00"/>
    <s v="26-08-2025"/>
    <d v="2025-08-26T00:00:00"/>
    <s v="12:00"/>
    <n v="1"/>
    <s v="lunes"/>
    <s v="martes"/>
    <x v="0"/>
    <n v="1"/>
    <n v="0"/>
    <s v="Javier Lozano Moliner"/>
    <s v="654045878"/>
    <x v="1"/>
  </r>
  <r>
    <x v="1"/>
    <x v="227"/>
    <d v="2025-08-25T00:00:00"/>
    <s v="28-08-2025"/>
    <d v="2025-08-28T00:00:00"/>
    <s v="12:00"/>
    <n v="3"/>
    <s v="lunes"/>
    <s v="jueves"/>
    <x v="0"/>
    <n v="2"/>
    <n v="0"/>
    <s v="Sara Martínez Ortega"/>
    <s v="660241150"/>
    <x v="1"/>
  </r>
  <r>
    <x v="3"/>
    <x v="228"/>
    <d v="2025-08-25T00:00:00"/>
    <s v="26-08-2025"/>
    <d v="2025-08-26T00:00:00"/>
    <s v="12:00"/>
    <n v="1"/>
    <s v="lunes"/>
    <s v="martes"/>
    <x v="0"/>
    <n v="2"/>
    <n v="0"/>
    <s v="Jordi Ramos"/>
    <s v="655043576"/>
    <x v="1"/>
  </r>
  <r>
    <x v="1"/>
    <x v="229"/>
    <d v="2025-08-25T00:00:00"/>
    <s v="26-08-2025"/>
    <d v="2025-08-26T00:00:00"/>
    <s v="18:45"/>
    <n v="1"/>
    <s v="lunes"/>
    <s v="martes"/>
    <x v="0"/>
    <n v="3"/>
    <n v="0"/>
    <s v="Isabel Valbuena González"/>
    <s v="696386175"/>
    <x v="0"/>
  </r>
  <r>
    <x v="0"/>
    <x v="230"/>
    <d v="2025-08-25T00:00:00"/>
    <s v="26-08-2025"/>
    <d v="2025-08-26T00:00:00"/>
    <s v="20:00"/>
    <n v="1"/>
    <s v="lunes"/>
    <s v="martes"/>
    <x v="1"/>
    <n v="2"/>
    <n v="0"/>
    <s v="Maria Torrao"/>
    <s v="963010037"/>
    <x v="1"/>
  </r>
  <r>
    <x v="1"/>
    <x v="231"/>
    <d v="2025-08-25T00:00:00"/>
    <s v="26-08-2025"/>
    <d v="2025-08-26T00:00:00"/>
    <s v="18:45"/>
    <n v="1"/>
    <s v="lunes"/>
    <s v="martes"/>
    <x v="0"/>
    <n v="2"/>
    <n v="0"/>
    <s v="Marta Martin Llahi"/>
    <s v="617724275"/>
    <x v="1"/>
  </r>
  <r>
    <x v="1"/>
    <x v="232"/>
    <d v="2025-08-25T00:00:00"/>
    <s v="27-08-2025"/>
    <d v="2025-08-27T00:00:00"/>
    <s v="12:00"/>
    <n v="2"/>
    <s v="lunes"/>
    <s v="miércoles"/>
    <x v="0"/>
    <n v="2"/>
    <n v="0"/>
    <s v="Carina Compañ Rizzi"/>
    <s v="669992572"/>
    <x v="1"/>
  </r>
  <r>
    <x v="1"/>
    <x v="233"/>
    <d v="2025-08-25T00:00:00"/>
    <s v="26-08-2025"/>
    <d v="2025-08-26T00:00:00"/>
    <s v="20:00"/>
    <n v="1"/>
    <s v="lunes"/>
    <s v="martes"/>
    <x v="1"/>
    <n v="2"/>
    <n v="0"/>
    <s v="Marta Barquero"/>
    <s v="650534792"/>
    <x v="1"/>
  </r>
  <r>
    <x v="3"/>
    <x v="234"/>
    <d v="2025-08-26T00:00:00"/>
    <s v="27-08-2025"/>
    <d v="2025-08-27T00:00:00"/>
    <s v="10:45"/>
    <n v="1"/>
    <s v="martes"/>
    <s v="miércoles"/>
    <x v="0"/>
    <n v="4"/>
    <n v="0"/>
    <s v="Bianka Aleksandrova"/>
    <s v="654763050"/>
    <x v="0"/>
  </r>
  <r>
    <x v="1"/>
    <x v="235"/>
    <d v="2025-08-25T00:00:00"/>
    <s v="26-08-2025"/>
    <d v="2025-08-26T00:00:00"/>
    <s v="17:30"/>
    <n v="1"/>
    <s v="lunes"/>
    <s v="martes"/>
    <x v="0"/>
    <n v="2"/>
    <n v="0"/>
    <s v="Daniela Gonzalez"/>
    <s v="685724418"/>
    <x v="1"/>
  </r>
  <r>
    <x v="0"/>
    <x v="236"/>
    <d v="2025-08-28T00:00:00"/>
    <s v="29-08-2025"/>
    <d v="2025-08-29T00:00:00"/>
    <s v="12:00"/>
    <n v="1"/>
    <s v="jueves"/>
    <s v="viernes"/>
    <x v="0"/>
    <n v="2"/>
    <n v="0"/>
    <s v="María Del Mar Herrero Martín"/>
    <s v="722430022"/>
    <x v="1"/>
  </r>
  <r>
    <x v="0"/>
    <x v="237"/>
    <d v="2025-08-26T00:00:00"/>
    <s v="28-08-2025"/>
    <d v="2025-08-28T00:00:00"/>
    <s v="12:00"/>
    <n v="2"/>
    <s v="martes"/>
    <s v="jueves"/>
    <x v="0"/>
    <n v="0"/>
    <n v="0"/>
    <s v="Irene García"/>
    <s v="659093035"/>
    <x v="2"/>
  </r>
  <r>
    <x v="1"/>
    <x v="238"/>
    <d v="2025-08-25T00:00:00"/>
    <s v="27-08-2025"/>
    <d v="2025-08-27T00:00:00"/>
    <s v="10:45"/>
    <n v="2"/>
    <s v="lunes"/>
    <s v="miércoles"/>
    <x v="0"/>
    <n v="2"/>
    <n v="0"/>
    <s v="Ramon Martinez Herraiz"/>
    <s v="654453300"/>
    <x v="1"/>
  </r>
  <r>
    <x v="1"/>
    <x v="239"/>
    <d v="2025-08-25T00:00:00"/>
    <s v="27-08-2025"/>
    <d v="2025-08-27T00:00:00"/>
    <s v="18:45"/>
    <n v="2"/>
    <s v="lunes"/>
    <s v="miércoles"/>
    <x v="0"/>
    <n v="4"/>
    <n v="0"/>
    <s v="Silvia Hernández"/>
    <s v="626906037"/>
    <x v="1"/>
  </r>
  <r>
    <x v="1"/>
    <x v="240"/>
    <d v="2025-08-25T00:00:00"/>
    <s v="29-08-2025"/>
    <d v="2025-08-29T00:00:00"/>
    <s v="10:00"/>
    <n v="4"/>
    <s v="lunes"/>
    <s v="viernes"/>
    <x v="3"/>
    <n v="2"/>
    <n v="90"/>
    <s v="Javier Marquina Pérez"/>
    <s v="676009947"/>
    <x v="1"/>
  </r>
  <r>
    <x v="0"/>
    <x v="241"/>
    <d v="2025-08-25T00:00:00"/>
    <s v="31-08-2025"/>
    <d v="2025-08-31T00:00:00"/>
    <s v="17:30"/>
    <n v="6"/>
    <s v="lunes"/>
    <s v="domingo"/>
    <x v="0"/>
    <n v="3"/>
    <n v="0"/>
    <s v="Marina García Martínez"/>
    <s v="634961622"/>
    <x v="1"/>
  </r>
  <r>
    <x v="3"/>
    <x v="242"/>
    <d v="2025-08-25T00:00:00"/>
    <s v="31-08-2025"/>
    <d v="2025-08-31T00:00:00"/>
    <s v="10:45"/>
    <n v="6"/>
    <s v="lunes"/>
    <s v="domingo"/>
    <x v="0"/>
    <n v="2"/>
    <n v="0"/>
    <s v="Kevin Hinojosa"/>
    <s v="628713104"/>
    <x v="0"/>
  </r>
  <r>
    <x v="2"/>
    <x v="243"/>
    <d v="2025-08-25T00:00:00"/>
    <s v="30-08-2025"/>
    <d v="2025-08-30T00:00:00"/>
    <s v="20:00"/>
    <n v="5"/>
    <s v="lunes"/>
    <s v="sábado"/>
    <x v="1"/>
    <n v="0"/>
    <n v="0"/>
    <s v="Virginia Sanchez-aquino Gonzalez"/>
    <s v="658414759"/>
    <x v="2"/>
  </r>
  <r>
    <x v="3"/>
    <x v="244"/>
    <d v="2025-08-25T00:00:00"/>
    <s v="26-08-2025"/>
    <d v="2025-08-26T00:00:00"/>
    <s v="10:45"/>
    <n v="1"/>
    <s v="lunes"/>
    <s v="martes"/>
    <x v="0"/>
    <n v="2"/>
    <n v="0"/>
    <s v="Sandra Varo"/>
    <s v="626828521"/>
    <x v="1"/>
  </r>
  <r>
    <x v="3"/>
    <x v="245"/>
    <d v="2025-08-25T00:00:00"/>
    <s v="25-08-2025"/>
    <d v="2025-08-25T00:00:00"/>
    <s v="18:45"/>
    <n v="0"/>
    <s v="lunes"/>
    <s v="lunes"/>
    <x v="0"/>
    <n v="4"/>
    <n v="0"/>
    <s v="Ana Gonzalez Rodríguez"/>
    <s v="637911256"/>
    <x v="1"/>
  </r>
  <r>
    <x v="2"/>
    <x v="246"/>
    <d v="2025-08-25T00:00:00"/>
    <s v="27-08-2025"/>
    <d v="2025-08-27T00:00:00"/>
    <s v="18:45"/>
    <n v="2"/>
    <s v="lunes"/>
    <s v="miércoles"/>
    <x v="0"/>
    <n v="3"/>
    <n v="0"/>
    <s v="Maria Jesús Noriega Gebrero"/>
    <s v="617360449"/>
    <x v="0"/>
  </r>
  <r>
    <x v="1"/>
    <x v="247"/>
    <d v="2025-08-25T00:00:00"/>
    <s v="26-08-2025"/>
    <d v="2025-08-26T00:00:00"/>
    <s v="17:30"/>
    <n v="1"/>
    <s v="lunes"/>
    <s v="martes"/>
    <x v="0"/>
    <n v="2"/>
    <n v="0"/>
    <s v="Jose Miguel Montero Montero"/>
    <s v="620215030"/>
    <x v="1"/>
  </r>
  <r>
    <x v="1"/>
    <x v="248"/>
    <d v="2025-08-25T00:00:00"/>
    <s v="27-08-2025"/>
    <d v="2025-08-27T00:00:00"/>
    <s v="10:45"/>
    <n v="2"/>
    <s v="lunes"/>
    <s v="miércoles"/>
    <x v="0"/>
    <n v="2"/>
    <n v="0"/>
    <s v="Teresa Romero"/>
    <s v="687993026"/>
    <x v="0"/>
  </r>
  <r>
    <x v="1"/>
    <x v="249"/>
    <d v="2025-08-25T00:00:00"/>
    <s v="26-08-2025"/>
    <d v="2025-08-26T00:00:00"/>
    <s v="17:30"/>
    <n v="1"/>
    <s v="lunes"/>
    <s v="martes"/>
    <x v="0"/>
    <n v="2"/>
    <n v="0"/>
    <s v="Pablo Borello"/>
    <s v="91150972175"/>
    <x v="1"/>
  </r>
  <r>
    <x v="1"/>
    <x v="250"/>
    <d v="2025-08-25T00:00:00"/>
    <s v="27-08-2025"/>
    <d v="2025-08-27T00:00:00"/>
    <s v="10:45"/>
    <n v="2"/>
    <s v="lunes"/>
    <s v="miércoles"/>
    <x v="0"/>
    <n v="4"/>
    <n v="0"/>
    <s v="María Luisa Prieto Ramirez"/>
    <s v="687585534"/>
    <x v="0"/>
  </r>
  <r>
    <x v="1"/>
    <x v="251"/>
    <d v="2025-08-25T00:00:00"/>
    <s v="25-08-2025"/>
    <d v="2025-08-25T00:00:00"/>
    <s v="18:45"/>
    <n v="0"/>
    <s v="lunes"/>
    <s v="lunes"/>
    <x v="0"/>
    <n v="6"/>
    <n v="0"/>
    <s v="Maria Del Carmen"/>
    <s v="629745277"/>
    <x v="1"/>
  </r>
  <r>
    <x v="0"/>
    <x v="252"/>
    <d v="2025-08-25T00:00:00"/>
    <s v="26-08-2025"/>
    <d v="2025-08-26T00:00:00"/>
    <s v="10:45"/>
    <n v="1"/>
    <s v="lunes"/>
    <s v="martes"/>
    <x v="0"/>
    <n v="2"/>
    <n v="0"/>
    <s v="Guillermo Castillo Gómez"/>
    <s v="617616728"/>
    <x v="1"/>
  </r>
  <r>
    <x v="2"/>
    <x v="253"/>
    <d v="2025-08-25T00:00:00"/>
    <s v="27-08-2025"/>
    <d v="2025-08-27T00:00:00"/>
    <s v="18:45"/>
    <n v="2"/>
    <s v="lunes"/>
    <s v="miércoles"/>
    <x v="0"/>
    <n v="4"/>
    <n v="0"/>
    <s v="Irene Egido Caballero"/>
    <s v="618025350"/>
    <x v="1"/>
  </r>
  <r>
    <x v="1"/>
    <x v="254"/>
    <d v="2025-08-25T00:00:00"/>
    <s v="26-08-2025"/>
    <d v="2025-08-26T00:00:00"/>
    <s v="20:00"/>
    <n v="1"/>
    <s v="lunes"/>
    <s v="martes"/>
    <x v="1"/>
    <n v="3"/>
    <n v="0"/>
    <s v="Natalia Hernandez Hernandez"/>
    <s v="666946164"/>
    <x v="1"/>
  </r>
  <r>
    <x v="0"/>
    <x v="255"/>
    <d v="2025-08-25T00:00:00"/>
    <s v="29-08-2025"/>
    <d v="2025-08-29T00:00:00"/>
    <s v="17:30"/>
    <n v="4"/>
    <s v="lunes"/>
    <s v="viernes"/>
    <x v="0"/>
    <n v="2"/>
    <n v="0"/>
    <s v="Miriam Oliva Medialdea"/>
    <s v="646377811"/>
    <x v="1"/>
  </r>
  <r>
    <x v="0"/>
    <x v="256"/>
    <d v="2025-08-25T00:00:00"/>
    <s v="26-08-2025"/>
    <d v="2025-08-26T00:00:00"/>
    <s v="12:00"/>
    <n v="1"/>
    <s v="lunes"/>
    <s v="martes"/>
    <x v="0"/>
    <n v="2"/>
    <n v="0"/>
    <s v="Marian Llama"/>
    <s v="657892714"/>
    <x v="1"/>
  </r>
  <r>
    <x v="1"/>
    <x v="257"/>
    <d v="2025-08-25T00:00:00"/>
    <s v="27-08-2025"/>
    <d v="2025-08-27T00:00:00"/>
    <s v="12:00"/>
    <n v="2"/>
    <s v="lunes"/>
    <s v="miércoles"/>
    <x v="0"/>
    <n v="2"/>
    <n v="0"/>
    <s v="José Ramon Aldama Mendiguren"/>
    <s v="639321872"/>
    <x v="0"/>
  </r>
  <r>
    <x v="1"/>
    <x v="258"/>
    <d v="2025-08-25T00:00:00"/>
    <s v="25-08-2025"/>
    <d v="2025-08-25T00:00:00"/>
    <s v="18:45"/>
    <n v="0"/>
    <s v="lunes"/>
    <s v="lunes"/>
    <x v="0"/>
    <n v="3"/>
    <n v="0"/>
    <s v="Silvina Pucchio"/>
    <s v="600997661"/>
    <x v="1"/>
  </r>
  <r>
    <x v="3"/>
    <x v="259"/>
    <d v="2025-08-25T00:00:00"/>
    <s v="27-08-2025"/>
    <d v="2025-08-27T00:00:00"/>
    <s v="12:00"/>
    <n v="2"/>
    <s v="lunes"/>
    <s v="miércoles"/>
    <x v="0"/>
    <n v="5"/>
    <n v="0"/>
    <s v="Ricardo Pérez Roldán"/>
    <s v="616897566"/>
    <x v="1"/>
  </r>
  <r>
    <x v="1"/>
    <x v="260"/>
    <d v="2025-08-25T00:00:00"/>
    <s v="26-08-2025"/>
    <d v="2025-08-26T00:00:00"/>
    <s v="12:00"/>
    <n v="1"/>
    <s v="lunes"/>
    <s v="martes"/>
    <x v="0"/>
    <n v="2"/>
    <n v="0"/>
    <s v="Antonio Carabaña Perez"/>
    <s v="615843562"/>
    <x v="1"/>
  </r>
  <r>
    <x v="0"/>
    <x v="261"/>
    <d v="2025-08-25T00:00:00"/>
    <s v="27-08-2025"/>
    <d v="2025-08-27T00:00:00"/>
    <s v="12:00"/>
    <n v="2"/>
    <s v="lunes"/>
    <s v="miércoles"/>
    <x v="0"/>
    <n v="4"/>
    <n v="0"/>
    <s v="Raquel Vida"/>
    <s v="627946277"/>
    <x v="1"/>
  </r>
  <r>
    <x v="3"/>
    <x v="262"/>
    <d v="2025-08-25T00:00:00"/>
    <s v="25-08-2025"/>
    <d v="2025-08-25T00:00:00"/>
    <s v="18:45"/>
    <n v="0"/>
    <s v="lunes"/>
    <s v="lunes"/>
    <x v="0"/>
    <n v="2"/>
    <n v="0"/>
    <s v="Rosa Fernández"/>
    <s v="678272187"/>
    <x v="1"/>
  </r>
  <r>
    <x v="1"/>
    <x v="263"/>
    <d v="2025-08-25T00:00:00"/>
    <s v="28-08-2025"/>
    <d v="2025-08-28T00:00:00"/>
    <s v="10:45"/>
    <n v="3"/>
    <s v="lunes"/>
    <s v="jueves"/>
    <x v="0"/>
    <n v="1"/>
    <n v="0"/>
    <s v="María Manuela Moreno Garrido"/>
    <s v="659493231"/>
    <x v="1"/>
  </r>
  <r>
    <x v="1"/>
    <x v="264"/>
    <d v="2025-08-25T00:00:00"/>
    <s v="25-08-2025"/>
    <d v="2025-08-25T00:00:00"/>
    <s v="18:45"/>
    <n v="0"/>
    <s v="lunes"/>
    <s v="lunes"/>
    <x v="0"/>
    <n v="4"/>
    <n v="0"/>
    <s v="María Luisa Díaz Serrano"/>
    <s v="617473844"/>
    <x v="0"/>
  </r>
  <r>
    <x v="1"/>
    <x v="265"/>
    <d v="2025-08-25T00:00:00"/>
    <s v="25-08-2025"/>
    <d v="2025-08-25T00:00:00"/>
    <s v="18:45"/>
    <n v="0"/>
    <s v="lunes"/>
    <s v="lunes"/>
    <x v="0"/>
    <n v="2"/>
    <n v="0"/>
    <s v="Reme Martínez Moreno"/>
    <s v="649011673"/>
    <x v="0"/>
  </r>
  <r>
    <x v="2"/>
    <x v="266"/>
    <d v="2025-08-25T00:00:00"/>
    <s v="26-08-2025"/>
    <d v="2025-08-26T00:00:00"/>
    <s v="10:45"/>
    <n v="1"/>
    <s v="lunes"/>
    <s v="martes"/>
    <x v="0"/>
    <n v="3"/>
    <n v="0"/>
    <s v="Rosario Hidalgo Costa"/>
    <s v="686654637"/>
    <x v="0"/>
  </r>
  <r>
    <x v="1"/>
    <x v="267"/>
    <d v="2025-08-24T00:00:00"/>
    <s v="26-08-2025"/>
    <d v="2025-08-26T00:00:00"/>
    <s v="20:00"/>
    <n v="2"/>
    <s v="domingo"/>
    <s v="martes"/>
    <x v="1"/>
    <n v="1"/>
    <n v="0"/>
    <s v="Inma López Gordillo"/>
    <s v="697569670"/>
    <x v="0"/>
  </r>
  <r>
    <x v="0"/>
    <x v="268"/>
    <d v="2025-08-24T00:00:00"/>
    <s v="26-08-2025"/>
    <d v="2025-08-26T00:00:00"/>
    <s v="10:45"/>
    <n v="2"/>
    <s v="domingo"/>
    <s v="martes"/>
    <x v="0"/>
    <n v="4"/>
    <n v="0"/>
    <s v="Julia Vera Santos"/>
    <s v="657751849"/>
    <x v="1"/>
  </r>
  <r>
    <x v="1"/>
    <x v="269"/>
    <d v="2025-08-24T00:00:00"/>
    <s v="25-08-2025"/>
    <d v="2025-08-25T00:00:00"/>
    <s v="16:00"/>
    <n v="1"/>
    <s v="domingo"/>
    <s v="lunes"/>
    <x v="2"/>
    <n v="1"/>
    <n v="22"/>
    <s v="Julia Ramirez"/>
    <s v="896041432"/>
    <x v="1"/>
  </r>
  <r>
    <x v="1"/>
    <x v="270"/>
    <d v="2025-08-24T00:00:00"/>
    <s v="27-08-2025"/>
    <d v="2025-08-27T00:00:00"/>
    <s v="10:45"/>
    <n v="3"/>
    <s v="domingo"/>
    <s v="miércoles"/>
    <x v="0"/>
    <n v="4"/>
    <n v="0"/>
    <s v="Puri Botía Torres"/>
    <s v="620905344"/>
    <x v="0"/>
  </r>
  <r>
    <x v="3"/>
    <x v="271"/>
    <d v="2025-08-24T00:00:00"/>
    <s v="25-08-2025"/>
    <d v="2025-08-25T00:00:00"/>
    <s v="18:45"/>
    <n v="1"/>
    <s v="domingo"/>
    <s v="lunes"/>
    <x v="0"/>
    <n v="2"/>
    <n v="0"/>
    <s v="Nuria Armesto Cabrero"/>
    <s v="663175403"/>
    <x v="1"/>
  </r>
  <r>
    <x v="1"/>
    <x v="272"/>
    <d v="2025-08-24T00:00:00"/>
    <s v="28-08-2025"/>
    <d v="2025-08-28T00:00:00"/>
    <s v="12:00"/>
    <n v="4"/>
    <s v="domingo"/>
    <s v="jueves"/>
    <x v="0"/>
    <n v="4"/>
    <n v="0"/>
    <s v="Rosana Ortega De La Morena"/>
    <s v="651572109"/>
    <x v="0"/>
  </r>
  <r>
    <x v="1"/>
    <x v="273"/>
    <d v="2025-08-24T00:00:00"/>
    <s v="25-08-2025"/>
    <d v="2025-08-25T00:00:00"/>
    <s v="12:00"/>
    <n v="1"/>
    <s v="domingo"/>
    <s v="lunes"/>
    <x v="0"/>
    <n v="2"/>
    <n v="0"/>
    <s v="Lola Cifuentes Soria"/>
    <s v="620642099"/>
    <x v="0"/>
  </r>
  <r>
    <x v="1"/>
    <x v="274"/>
    <d v="2025-08-24T00:00:00"/>
    <s v="27-08-2025"/>
    <d v="2025-08-27T00:00:00"/>
    <s v="20:00"/>
    <n v="3"/>
    <s v="domingo"/>
    <s v="miércoles"/>
    <x v="1"/>
    <n v="4"/>
    <n v="0"/>
    <s v="Alicia García Martínez"/>
    <s v="+34661588652"/>
    <x v="0"/>
  </r>
  <r>
    <x v="0"/>
    <x v="275"/>
    <d v="2025-08-24T00:00:00"/>
    <s v="29-08-2025"/>
    <d v="2025-08-29T00:00:00"/>
    <s v="12:00"/>
    <n v="5"/>
    <s v="domingo"/>
    <s v="viernes"/>
    <x v="0"/>
    <n v="2"/>
    <n v="0"/>
    <s v="José Luis Díez Rodríguez"/>
    <s v="679896375"/>
    <x v="1"/>
  </r>
  <r>
    <x v="1"/>
    <x v="276"/>
    <d v="2025-08-24T00:00:00"/>
    <s v="28-08-2025"/>
    <d v="2025-08-28T00:00:00"/>
    <s v="12:00"/>
    <n v="4"/>
    <s v="domingo"/>
    <s v="jueves"/>
    <x v="2"/>
    <n v="2"/>
    <n v="64"/>
    <s v="Anne Aizpurua Ibarbia"/>
    <s v="639537339"/>
    <x v="1"/>
  </r>
  <r>
    <x v="1"/>
    <x v="277"/>
    <d v="2025-08-24T00:00:00"/>
    <s v="29-08-2025"/>
    <d v="2025-08-29T00:00:00"/>
    <s v="10:45"/>
    <n v="5"/>
    <s v="domingo"/>
    <s v="viernes"/>
    <x v="0"/>
    <n v="2"/>
    <n v="0"/>
    <s v="Beatriz Santana Rodríguez"/>
    <s v="651736728"/>
    <x v="1"/>
  </r>
  <r>
    <x v="0"/>
    <x v="278"/>
    <d v="2025-08-24T00:00:00"/>
    <s v="25-08-2025"/>
    <d v="2025-08-25T00:00:00"/>
    <s v="12:00"/>
    <n v="1"/>
    <s v="domingo"/>
    <s v="lunes"/>
    <x v="0"/>
    <n v="4"/>
    <n v="0"/>
    <s v="Gonzalo Piña"/>
    <s v="606827722"/>
    <x v="1"/>
  </r>
  <r>
    <x v="0"/>
    <x v="279"/>
    <d v="2025-08-24T00:00:00"/>
    <s v="25-08-2025"/>
    <d v="2025-08-25T00:00:00"/>
    <s v="18:45"/>
    <n v="1"/>
    <s v="domingo"/>
    <s v="lunes"/>
    <x v="0"/>
    <n v="4"/>
    <n v="0"/>
    <s v="Juan López López"/>
    <s v="692367145"/>
    <x v="1"/>
  </r>
  <r>
    <x v="1"/>
    <x v="280"/>
    <d v="2025-08-24T00:00:00"/>
    <s v="25-08-2025"/>
    <d v="2025-08-25T00:00:00"/>
    <s v="12:00"/>
    <n v="1"/>
    <s v="domingo"/>
    <s v="lunes"/>
    <x v="0"/>
    <n v="2"/>
    <n v="0"/>
    <s v="Cristina Jerez Dominguez"/>
    <s v="646809028"/>
    <x v="1"/>
  </r>
  <r>
    <x v="1"/>
    <x v="281"/>
    <d v="2025-08-24T00:00:00"/>
    <s v="26-08-2025"/>
    <d v="2025-08-26T00:00:00"/>
    <s v="20:00"/>
    <n v="2"/>
    <s v="domingo"/>
    <s v="martes"/>
    <x v="1"/>
    <n v="2"/>
    <n v="0"/>
    <s v="Olivia Mafla"/>
    <s v="639919260"/>
    <x v="1"/>
  </r>
  <r>
    <x v="1"/>
    <x v="282"/>
    <d v="2025-08-24T00:00:00"/>
    <s v="25-08-2025"/>
    <d v="2025-08-25T00:00:00"/>
    <s v="12:00"/>
    <n v="1"/>
    <s v="domingo"/>
    <s v="lunes"/>
    <x v="0"/>
    <n v="4"/>
    <n v="0"/>
    <s v="Ignacio Bardón"/>
    <s v="626694715"/>
    <x v="1"/>
  </r>
  <r>
    <x v="1"/>
    <x v="283"/>
    <d v="2025-08-24T00:00:00"/>
    <s v="25-08-2025"/>
    <d v="2025-08-25T00:00:00"/>
    <s v="10:45"/>
    <n v="1"/>
    <s v="domingo"/>
    <s v="lunes"/>
    <x v="0"/>
    <n v="2"/>
    <n v="0"/>
    <s v="Rebeca Pingarrón Mijancos"/>
    <s v="629848771"/>
    <x v="1"/>
  </r>
  <r>
    <x v="1"/>
    <x v="284"/>
    <d v="2025-08-24T00:00:00"/>
    <s v="26-08-2025"/>
    <d v="2025-08-26T00:00:00"/>
    <s v="16:00"/>
    <n v="2"/>
    <s v="domingo"/>
    <s v="martes"/>
    <x v="2"/>
    <n v="2"/>
    <n v="26"/>
    <s v="Rocio Sirvent Fernández"/>
    <s v="654648927"/>
    <x v="1"/>
  </r>
  <r>
    <x v="1"/>
    <x v="285"/>
    <d v="2025-08-24T00:00:00"/>
    <s v="31-08-2025"/>
    <d v="2025-08-31T00:00:00"/>
    <s v="11:30"/>
    <n v="7"/>
    <s v="domingo"/>
    <s v="domingo"/>
    <x v="2"/>
    <n v="2"/>
    <n v="64"/>
    <s v="Inmaculada Escriva Agud"/>
    <s v="653586345"/>
    <x v="1"/>
  </r>
  <r>
    <x v="1"/>
    <x v="286"/>
    <d v="2025-08-24T00:00:00"/>
    <s v="25-08-2025"/>
    <d v="2025-08-25T00:00:00"/>
    <s v="18:45"/>
    <n v="1"/>
    <s v="domingo"/>
    <s v="lunes"/>
    <x v="0"/>
    <n v="3"/>
    <n v="0"/>
    <s v="Silvia Lopez Boix"/>
    <s v="626494025"/>
    <x v="1"/>
  </r>
  <r>
    <x v="1"/>
    <x v="287"/>
    <d v="2025-08-24T00:00:00"/>
    <s v="24-08-2025"/>
    <d v="2025-08-24T00:00:00"/>
    <s v="17:30"/>
    <n v="0"/>
    <s v="domingo"/>
    <s v="domingo"/>
    <x v="0"/>
    <n v="2"/>
    <n v="0"/>
    <s v="Maria Jose Ayala Orellana"/>
    <s v="605350501"/>
    <x v="1"/>
  </r>
  <r>
    <x v="1"/>
    <x v="288"/>
    <d v="2025-08-24T00:00:00"/>
    <s v="31-08-2025"/>
    <d v="2025-08-31T00:00:00"/>
    <s v="12:00"/>
    <n v="7"/>
    <s v="domingo"/>
    <s v="domingo"/>
    <x v="5"/>
    <n v="1"/>
    <n v="32"/>
    <s v="Nicoletta Abram"/>
    <s v="3468271629"/>
    <x v="1"/>
  </r>
  <r>
    <x v="1"/>
    <x v="289"/>
    <d v="2025-08-24T00:00:00"/>
    <s v="24-08-2025"/>
    <d v="2025-08-24T00:00:00"/>
    <s v="17:30"/>
    <n v="0"/>
    <s v="domingo"/>
    <s v="domingo"/>
    <x v="0"/>
    <n v="4"/>
    <n v="0"/>
    <s v="Rafaela Martínez Rodríguez"/>
    <s v="653967714"/>
    <x v="0"/>
  </r>
  <r>
    <x v="1"/>
    <x v="290"/>
    <d v="2025-08-24T00:00:00"/>
    <s v="25-08-2025"/>
    <d v="2025-08-25T00:00:00"/>
    <s v="12:00"/>
    <n v="1"/>
    <s v="domingo"/>
    <s v="lunes"/>
    <x v="0"/>
    <n v="4"/>
    <n v="0"/>
    <s v="Arantxa Leranoz"/>
    <s v="636629356"/>
    <x v="1"/>
  </r>
  <r>
    <x v="3"/>
    <x v="291"/>
    <d v="2025-08-24T00:00:00"/>
    <s v="24-08-2025"/>
    <d v="2025-08-24T00:00:00"/>
    <s v="17:30"/>
    <n v="0"/>
    <s v="domingo"/>
    <s v="domingo"/>
    <x v="0"/>
    <n v="1"/>
    <n v="0"/>
    <s v="Jaime Gonzalez"/>
    <s v="648211477"/>
    <x v="0"/>
  </r>
  <r>
    <x v="0"/>
    <x v="292"/>
    <d v="2025-08-24T00:00:00"/>
    <s v="28-08-2025"/>
    <d v="2025-08-28T00:00:00"/>
    <s v="18:45"/>
    <n v="4"/>
    <s v="domingo"/>
    <s v="jueves"/>
    <x v="0"/>
    <n v="3"/>
    <n v="0"/>
    <s v="Lucía Vidallach Parra"/>
    <s v="628002614"/>
    <x v="1"/>
  </r>
  <r>
    <x v="1"/>
    <x v="293"/>
    <d v="2025-08-24T00:00:00"/>
    <s v="24-08-2025"/>
    <d v="2025-08-24T00:00:00"/>
    <s v="17:30"/>
    <n v="0"/>
    <s v="domingo"/>
    <s v="domingo"/>
    <x v="0"/>
    <n v="1"/>
    <n v="0"/>
    <s v="Irene Mendo"/>
    <s v="610896621"/>
    <x v="1"/>
  </r>
  <r>
    <x v="1"/>
    <x v="294"/>
    <d v="2025-08-24T00:00:00"/>
    <s v="25-08-2025"/>
    <d v="2025-08-25T00:00:00"/>
    <s v="12:00"/>
    <n v="1"/>
    <s v="domingo"/>
    <s v="lunes"/>
    <x v="0"/>
    <n v="6"/>
    <n v="0"/>
    <s v="Juan Carlos Rico"/>
    <s v="606996694"/>
    <x v="1"/>
  </r>
  <r>
    <x v="0"/>
    <x v="295"/>
    <d v="2025-08-24T00:00:00"/>
    <s v="25-08-2025"/>
    <d v="2025-08-25T00:00:00"/>
    <s v="10:45"/>
    <n v="1"/>
    <s v="domingo"/>
    <s v="lunes"/>
    <x v="0"/>
    <n v="3"/>
    <n v="0"/>
    <s v="Hernan Goñi"/>
    <s v="661261558"/>
    <x v="1"/>
  </r>
  <r>
    <x v="3"/>
    <x v="296"/>
    <d v="2025-08-24T00:00:00"/>
    <s v="28-08-2025"/>
    <d v="2025-08-28T00:00:00"/>
    <s v="12:00"/>
    <n v="4"/>
    <s v="domingo"/>
    <s v="jueves"/>
    <x v="0"/>
    <n v="0"/>
    <n v="0"/>
    <s v="Pilar Viadel Martinez"/>
    <s v="606934519"/>
    <x v="2"/>
  </r>
  <r>
    <x v="1"/>
    <x v="297"/>
    <d v="2025-08-24T00:00:00"/>
    <s v="25-08-2025"/>
    <d v="2025-08-25T00:00:00"/>
    <s v="10:45"/>
    <n v="1"/>
    <s v="domingo"/>
    <s v="lunes"/>
    <x v="0"/>
    <n v="2"/>
    <n v="0"/>
    <s v="María Del Huerto Breccia Farro"/>
    <s v="94622110"/>
    <x v="1"/>
  </r>
  <r>
    <x v="1"/>
    <x v="298"/>
    <d v="2025-08-24T00:00:00"/>
    <s v="26-08-2025"/>
    <d v="2025-08-26T00:00:00"/>
    <s v="12:00"/>
    <n v="2"/>
    <s v="domingo"/>
    <s v="martes"/>
    <x v="0"/>
    <n v="2"/>
    <n v="0"/>
    <s v="Rafela Garau Obrador"/>
    <s v="625662100"/>
    <x v="1"/>
  </r>
  <r>
    <x v="1"/>
    <x v="299"/>
    <d v="2025-08-24T00:00:00"/>
    <s v="26-08-2025"/>
    <d v="2025-08-26T00:00:00"/>
    <s v="20:00"/>
    <n v="2"/>
    <s v="domingo"/>
    <s v="martes"/>
    <x v="1"/>
    <n v="3"/>
    <n v="0"/>
    <s v="Jose Manuel Dacosta Castillo"/>
    <s v="659403494"/>
    <x v="0"/>
  </r>
  <r>
    <x v="0"/>
    <x v="300"/>
    <d v="2025-08-24T00:00:00"/>
    <s v="25-08-2025"/>
    <d v="2025-08-25T00:00:00"/>
    <s v="12:00"/>
    <n v="1"/>
    <s v="domingo"/>
    <s v="lunes"/>
    <x v="0"/>
    <n v="6"/>
    <n v="0"/>
    <s v="Rafael Rubio González"/>
    <s v="626855064"/>
    <x v="1"/>
  </r>
  <r>
    <x v="1"/>
    <x v="301"/>
    <d v="2025-08-24T00:00:00"/>
    <s v="24-08-2025"/>
    <d v="2025-08-24T00:00:00"/>
    <s v="18:45"/>
    <n v="0"/>
    <s v="domingo"/>
    <s v="domingo"/>
    <x v="0"/>
    <n v="2"/>
    <n v="0"/>
    <s v="Martina Behr"/>
    <s v="15734421661"/>
    <x v="0"/>
  </r>
  <r>
    <x v="1"/>
    <x v="302"/>
    <d v="2025-08-24T00:00:00"/>
    <s v="25-08-2025"/>
    <d v="2025-08-25T00:00:00"/>
    <s v="12:00"/>
    <n v="1"/>
    <s v="domingo"/>
    <s v="lunes"/>
    <x v="0"/>
    <n v="3"/>
    <n v="0"/>
    <s v="Andreu Jolonch Rius"/>
    <s v="681290530"/>
    <x v="1"/>
  </r>
  <r>
    <x v="1"/>
    <x v="303"/>
    <d v="2025-08-24T00:00:00"/>
    <s v="26-08-2025"/>
    <d v="2025-08-26T00:00:00"/>
    <s v="18:45"/>
    <n v="2"/>
    <s v="domingo"/>
    <s v="martes"/>
    <x v="0"/>
    <n v="0"/>
    <n v="0"/>
    <s v="Marta De La Figuera"/>
    <s v="658365441"/>
    <x v="2"/>
  </r>
  <r>
    <x v="1"/>
    <x v="304"/>
    <d v="2025-08-24T00:00:00"/>
    <s v="30-08-2025"/>
    <d v="2025-08-30T00:00:00"/>
    <s v="12:00"/>
    <n v="6"/>
    <s v="domingo"/>
    <s v="sábado"/>
    <x v="0"/>
    <n v="2"/>
    <n v="0"/>
    <s v="Ana García Martínez"/>
    <s v="605660540"/>
    <x v="0"/>
  </r>
  <r>
    <x v="1"/>
    <x v="305"/>
    <d v="2025-08-24T00:00:00"/>
    <s v="25-08-2025"/>
    <d v="2025-08-25T00:00:00"/>
    <s v="18:45"/>
    <n v="1"/>
    <s v="domingo"/>
    <s v="lunes"/>
    <x v="0"/>
    <n v="2"/>
    <n v="0"/>
    <s v="Susana Salvaña Rothe"/>
    <s v="627362645"/>
    <x v="1"/>
  </r>
  <r>
    <x v="0"/>
    <x v="306"/>
    <d v="2025-08-24T00:00:00"/>
    <s v="27-08-2025"/>
    <d v="2025-08-27T00:00:00"/>
    <s v="12:00"/>
    <n v="3"/>
    <s v="domingo"/>
    <s v="miércoles"/>
    <x v="0"/>
    <n v="4"/>
    <n v="0"/>
    <s v="José Antonio Alhambra López-villalta"/>
    <s v="629067033"/>
    <x v="1"/>
  </r>
  <r>
    <x v="1"/>
    <x v="307"/>
    <d v="2025-08-24T00:00:00"/>
    <s v="27-08-2025"/>
    <d v="2025-08-27T00:00:00"/>
    <s v="17:30"/>
    <n v="3"/>
    <s v="domingo"/>
    <s v="miércoles"/>
    <x v="0"/>
    <n v="4"/>
    <n v="0"/>
    <s v="Maria Isabel Bañón Vicente"/>
    <s v="686182889"/>
    <x v="1"/>
  </r>
  <r>
    <x v="1"/>
    <x v="308"/>
    <d v="2025-08-24T00:00:00"/>
    <s v="26-08-2025"/>
    <d v="2025-08-26T00:00:00"/>
    <s v="10:45"/>
    <n v="2"/>
    <s v="domingo"/>
    <s v="martes"/>
    <x v="0"/>
    <n v="2"/>
    <n v="0"/>
    <s v="David Cuesta"/>
    <s v="649096480"/>
    <x v="1"/>
  </r>
  <r>
    <x v="3"/>
    <x v="309"/>
    <d v="2025-08-24T00:00:00"/>
    <s v="24-08-2025"/>
    <d v="2025-08-24T00:00:00"/>
    <s v="17:30"/>
    <n v="0"/>
    <s v="domingo"/>
    <s v="domingo"/>
    <x v="0"/>
    <n v="4"/>
    <n v="0"/>
    <s v="Guiomae Miralles Rodriguez"/>
    <s v="625810466"/>
    <x v="1"/>
  </r>
  <r>
    <x v="0"/>
    <x v="310"/>
    <d v="2025-08-24T00:00:00"/>
    <s v="26-08-2025"/>
    <d v="2025-08-26T00:00:00"/>
    <s v="12:00"/>
    <n v="2"/>
    <s v="domingo"/>
    <s v="martes"/>
    <x v="0"/>
    <n v="5"/>
    <n v="0"/>
    <s v="Antonio Blanco Del Valle"/>
    <s v="619446515"/>
    <x v="1"/>
  </r>
  <r>
    <x v="0"/>
    <x v="311"/>
    <d v="2025-08-24T00:00:00"/>
    <s v="24-08-2025"/>
    <d v="2025-08-24T00:00:00"/>
    <s v="17:30"/>
    <n v="0"/>
    <s v="domingo"/>
    <s v="domingo"/>
    <x v="0"/>
    <n v="2"/>
    <n v="0"/>
    <s v="Claudia Vicente"/>
    <s v="635524660"/>
    <x v="1"/>
  </r>
  <r>
    <x v="1"/>
    <x v="312"/>
    <d v="2025-08-24T00:00:00"/>
    <s v="25-08-2025"/>
    <d v="2025-08-25T00:00:00"/>
    <s v="10:45"/>
    <n v="1"/>
    <s v="domingo"/>
    <s v="lunes"/>
    <x v="0"/>
    <n v="4"/>
    <n v="0"/>
    <s v="Monica De Miguel Urgel"/>
    <s v="610517824"/>
    <x v="0"/>
  </r>
  <r>
    <x v="0"/>
    <x v="313"/>
    <d v="2025-08-24T00:00:00"/>
    <s v="28-08-2025"/>
    <d v="2025-08-28T00:00:00"/>
    <s v="11:30"/>
    <n v="4"/>
    <s v="domingo"/>
    <s v="jueves"/>
    <x v="2"/>
    <n v="3"/>
    <n v="66"/>
    <s v="Rafa Ramos Martinez"/>
    <s v="697746941"/>
    <x v="1"/>
  </r>
  <r>
    <x v="3"/>
    <x v="314"/>
    <d v="2025-08-23T00:00:00"/>
    <s v="24-08-2025"/>
    <d v="2025-08-24T00:00:00"/>
    <s v="18:45"/>
    <n v="1"/>
    <s v="sábado"/>
    <s v="domingo"/>
    <x v="0"/>
    <n v="2"/>
    <n v="0"/>
    <s v="Isabel Paternain Vicuña"/>
    <s v="646848455"/>
    <x v="0"/>
  </r>
  <r>
    <x v="0"/>
    <x v="315"/>
    <d v="2025-08-23T00:00:00"/>
    <s v="27-08-2025"/>
    <d v="2025-08-27T00:00:00"/>
    <s v="17:30"/>
    <n v="4"/>
    <s v="sábado"/>
    <s v="miércoles"/>
    <x v="0"/>
    <n v="3"/>
    <n v="0"/>
    <s v="Toñi Ruiz García"/>
    <s v="630617254"/>
    <x v="1"/>
  </r>
  <r>
    <x v="1"/>
    <x v="316"/>
    <d v="2025-08-23T00:00:00"/>
    <s v="24-08-2025"/>
    <d v="2025-08-24T00:00:00"/>
    <s v="12:00"/>
    <n v="1"/>
    <s v="sábado"/>
    <s v="domingo"/>
    <x v="0"/>
    <n v="2"/>
    <n v="0"/>
    <s v="Marta González Morales"/>
    <s v="619168110"/>
    <x v="1"/>
  </r>
  <r>
    <x v="5"/>
    <x v="317"/>
    <d v="2025-08-23T00:00:00"/>
    <s v="27-08-2025"/>
    <d v="2025-08-27T00:00:00"/>
    <s v="12:00"/>
    <n v="4"/>
    <s v="sábado"/>
    <s v="miércoles"/>
    <x v="0"/>
    <n v="5"/>
    <n v="0"/>
    <s v="Sebastián Martín"/>
    <s v="628710123"/>
    <x v="1"/>
  </r>
  <r>
    <x v="1"/>
    <x v="318"/>
    <d v="2025-08-23T00:00:00"/>
    <s v="25-08-2025"/>
    <d v="2025-08-25T00:00:00"/>
    <s v="12:00"/>
    <n v="2"/>
    <s v="sábado"/>
    <s v="lunes"/>
    <x v="0"/>
    <n v="2"/>
    <n v="0"/>
    <s v="Paloma Manteca Mayo"/>
    <s v="639369654"/>
    <x v="1"/>
  </r>
  <r>
    <x v="0"/>
    <x v="319"/>
    <d v="2025-08-23T00:00:00"/>
    <s v="24-08-2025"/>
    <d v="2025-08-24T00:00:00"/>
    <s v="17:30"/>
    <n v="1"/>
    <s v="sábado"/>
    <s v="domingo"/>
    <x v="0"/>
    <n v="2"/>
    <n v="0"/>
    <s v="Manuel Marcos Pino"/>
    <s v="650154195"/>
    <x v="1"/>
  </r>
  <r>
    <x v="0"/>
    <x v="320"/>
    <d v="2025-08-23T00:00:00"/>
    <s v="24-08-2025"/>
    <d v="2025-08-24T00:00:00"/>
    <s v="12:00"/>
    <n v="1"/>
    <s v="sábado"/>
    <s v="domingo"/>
    <x v="0"/>
    <n v="5"/>
    <n v="0"/>
    <s v="Isabel Oliveros Chinchilla"/>
    <s v="629518732"/>
    <x v="1"/>
  </r>
  <r>
    <x v="1"/>
    <x v="321"/>
    <d v="2025-08-23T00:00:00"/>
    <s v="24-08-2025"/>
    <d v="2025-08-24T00:00:00"/>
    <s v="12:00"/>
    <n v="1"/>
    <s v="sábado"/>
    <s v="domingo"/>
    <x v="0"/>
    <n v="4"/>
    <n v="0"/>
    <s v="Milagros Pérez Márquez"/>
    <s v="669575535"/>
    <x v="1"/>
  </r>
  <r>
    <x v="2"/>
    <x v="322"/>
    <d v="2025-08-23T00:00:00"/>
    <s v="27-08-2025"/>
    <d v="2025-08-27T00:00:00"/>
    <s v="10:45"/>
    <n v="4"/>
    <s v="sábado"/>
    <s v="miércoles"/>
    <x v="0"/>
    <n v="6"/>
    <n v="0"/>
    <s v="Daniel Serrano Hernandez"/>
    <s v="628068905"/>
    <x v="1"/>
  </r>
  <r>
    <x v="1"/>
    <x v="323"/>
    <d v="2025-08-24T00:00:00"/>
    <s v="25-08-2025"/>
    <d v="2025-08-25T00:00:00"/>
    <s v="18:45"/>
    <n v="1"/>
    <s v="domingo"/>
    <s v="lunes"/>
    <x v="0"/>
    <n v="5"/>
    <n v="0"/>
    <s v="Patricia Puerta Vega"/>
    <s v="665026503"/>
    <x v="1"/>
  </r>
  <r>
    <x v="1"/>
    <x v="324"/>
    <d v="2025-08-23T00:00:00"/>
    <s v="24-08-2025"/>
    <d v="2025-08-24T00:00:00"/>
    <s v="17:30"/>
    <n v="1"/>
    <s v="sábado"/>
    <s v="domingo"/>
    <x v="0"/>
    <n v="4"/>
    <n v="0"/>
    <s v="Teresa Escoz Flores"/>
    <s v="659448920"/>
    <x v="1"/>
  </r>
  <r>
    <x v="4"/>
    <x v="325"/>
    <d v="2025-08-23T00:00:00"/>
    <s v="24-08-2025"/>
    <d v="2025-08-24T00:00:00"/>
    <s v="12:00"/>
    <n v="1"/>
    <s v="sábado"/>
    <s v="domingo"/>
    <x v="0"/>
    <n v="1"/>
    <n v="0"/>
    <s v="Ivonne Lissete Caballero Herrejon"/>
    <s v="7229807014"/>
    <x v="1"/>
  </r>
  <r>
    <x v="0"/>
    <x v="326"/>
    <d v="2025-08-23T00:00:00"/>
    <s v="24-08-2025"/>
    <d v="2025-08-24T00:00:00"/>
    <s v="12:00"/>
    <n v="1"/>
    <s v="sábado"/>
    <s v="domingo"/>
    <x v="0"/>
    <n v="5"/>
    <n v="0"/>
    <s v="Diego Izquierdo Manero"/>
    <s v="638779345"/>
    <x v="1"/>
  </r>
  <r>
    <x v="1"/>
    <x v="327"/>
    <d v="2025-08-23T00:00:00"/>
    <s v="29-08-2025"/>
    <d v="2025-08-29T00:00:00"/>
    <s v="11:30"/>
    <n v="6"/>
    <s v="sábado"/>
    <s v="viernes"/>
    <x v="2"/>
    <n v="2"/>
    <n v="44"/>
    <s v="Lourdes Santiago García-lajara"/>
    <s v="616369320"/>
    <x v="1"/>
  </r>
  <r>
    <x v="1"/>
    <x v="328"/>
    <d v="2025-08-23T00:00:00"/>
    <s v="28-08-2025"/>
    <d v="2025-08-28T00:00:00"/>
    <s v="10:45"/>
    <n v="5"/>
    <s v="sábado"/>
    <s v="jueves"/>
    <x v="0"/>
    <n v="5"/>
    <n v="0"/>
    <s v="Natalia Vicente Martínez De Castilla"/>
    <s v="651174032"/>
    <x v="1"/>
  </r>
  <r>
    <x v="1"/>
    <x v="329"/>
    <d v="2025-08-23T00:00:00"/>
    <s v="24-08-2025"/>
    <d v="2025-08-24T00:00:00"/>
    <s v="17:30"/>
    <n v="1"/>
    <s v="sábado"/>
    <s v="domingo"/>
    <x v="0"/>
    <n v="3"/>
    <n v="0"/>
    <s v="Raquel Vilumbrales Arroyo"/>
    <s v="655770337"/>
    <x v="1"/>
  </r>
  <r>
    <x v="1"/>
    <x v="330"/>
    <d v="2025-08-23T00:00:00"/>
    <s v="24-08-2025"/>
    <d v="2025-08-24T00:00:00"/>
    <s v="10:00"/>
    <n v="1"/>
    <s v="sábado"/>
    <s v="domingo"/>
    <x v="2"/>
    <n v="2"/>
    <n v="44"/>
    <s v="María Ortega Palao"/>
    <s v="637752656"/>
    <x v="0"/>
  </r>
  <r>
    <x v="0"/>
    <x v="331"/>
    <d v="2025-08-23T00:00:00"/>
    <s v="26-08-2025"/>
    <d v="2025-08-26T00:00:00"/>
    <s v="10:45"/>
    <n v="3"/>
    <s v="sábado"/>
    <s v="martes"/>
    <x v="0"/>
    <n v="0"/>
    <n v="0"/>
    <s v="Lourdes María Vargas Gámez"/>
    <s v="644961858"/>
    <x v="2"/>
  </r>
  <r>
    <x v="0"/>
    <x v="332"/>
    <d v="2025-08-23T00:00:00"/>
    <s v="28-08-2025"/>
    <d v="2025-08-28T00:00:00"/>
    <s v="12:00"/>
    <n v="5"/>
    <s v="sábado"/>
    <s v="jueves"/>
    <x v="0"/>
    <n v="2"/>
    <n v="0"/>
    <s v="Pilar Ginel García"/>
    <s v="649490175"/>
    <x v="1"/>
  </r>
  <r>
    <x v="1"/>
    <x v="333"/>
    <d v="2025-08-23T00:00:00"/>
    <s v="24-08-2025"/>
    <d v="2025-08-24T00:00:00"/>
    <s v="12:00"/>
    <n v="1"/>
    <s v="sábado"/>
    <s v="domingo"/>
    <x v="0"/>
    <n v="4"/>
    <n v="0"/>
    <s v="David Simarro Perez"/>
    <s v="669864674"/>
    <x v="0"/>
  </r>
  <r>
    <x v="1"/>
    <x v="334"/>
    <d v="2025-08-23T00:00:00"/>
    <s v="27-08-2025"/>
    <d v="2025-08-27T00:00:00"/>
    <s v="12:00"/>
    <n v="4"/>
    <s v="sábado"/>
    <s v="miércoles"/>
    <x v="0"/>
    <n v="0"/>
    <n v="0"/>
    <s v="Mercedes Mercedes"/>
    <s v="600400414"/>
    <x v="2"/>
  </r>
  <r>
    <x v="0"/>
    <x v="335"/>
    <d v="2025-08-23T00:00:00"/>
    <s v="27-08-2025"/>
    <d v="2025-08-27T00:00:00"/>
    <s v="10:45"/>
    <n v="4"/>
    <s v="sábado"/>
    <s v="miércoles"/>
    <x v="0"/>
    <n v="2"/>
    <n v="0"/>
    <s v="Javier Pérez Marcos"/>
    <s v="677892112"/>
    <x v="1"/>
  </r>
  <r>
    <x v="1"/>
    <x v="336"/>
    <d v="2025-08-23T00:00:00"/>
    <s v="24-08-2025"/>
    <d v="2025-08-24T00:00:00"/>
    <s v="10:45"/>
    <n v="1"/>
    <s v="sábado"/>
    <s v="domingo"/>
    <x v="0"/>
    <n v="1"/>
    <n v="0"/>
    <s v="Remedios Borjas"/>
    <s v="671466795"/>
    <x v="0"/>
  </r>
  <r>
    <x v="1"/>
    <x v="337"/>
    <d v="2025-08-23T00:00:00"/>
    <s v="23-08-2025"/>
    <d v="2025-08-23T00:00:00"/>
    <s v="20:00"/>
    <n v="0"/>
    <s v="sábado"/>
    <s v="sábado"/>
    <x v="1"/>
    <n v="0"/>
    <n v="0"/>
    <s v="Andrea Martin"/>
    <s v="628131536"/>
    <x v="2"/>
  </r>
  <r>
    <x v="3"/>
    <x v="338"/>
    <d v="2025-08-23T00:00:00"/>
    <s v="25-08-2025"/>
    <d v="2025-08-25T00:00:00"/>
    <s v="12:00"/>
    <n v="2"/>
    <s v="sábado"/>
    <s v="lunes"/>
    <x v="0"/>
    <n v="3"/>
    <n v="0"/>
    <s v="Maria Luisa Hernández Fernandez"/>
    <s v="650869695"/>
    <x v="1"/>
  </r>
  <r>
    <x v="2"/>
    <x v="339"/>
    <d v="2025-08-27T00:00:00"/>
    <s v="27-08-2025"/>
    <d v="2025-08-27T00:00:00"/>
    <s v="12:00"/>
    <n v="0"/>
    <s v="miércoles"/>
    <s v="miércoles"/>
    <x v="0"/>
    <n v="2"/>
    <n v="0"/>
    <s v="Aranzazu Flores Barbancho"/>
    <s v="647031458"/>
    <x v="1"/>
  </r>
  <r>
    <x v="1"/>
    <x v="340"/>
    <d v="2025-08-23T00:00:00"/>
    <s v="24-08-2025"/>
    <d v="2025-08-24T00:00:00"/>
    <s v="12:00"/>
    <n v="1"/>
    <s v="sábado"/>
    <s v="domingo"/>
    <x v="0"/>
    <n v="2"/>
    <n v="0"/>
    <s v="Jorge Francisco Menacho Caro"/>
    <s v="602487095"/>
    <x v="0"/>
  </r>
  <r>
    <x v="0"/>
    <x v="341"/>
    <d v="2025-08-23T00:00:00"/>
    <s v="23-08-2025"/>
    <d v="2025-08-23T00:00:00"/>
    <s v="20:00"/>
    <n v="0"/>
    <s v="sábado"/>
    <s v="sábado"/>
    <x v="1"/>
    <n v="3"/>
    <n v="0"/>
    <s v="Antonio Sánchez Camacho Redondo"/>
    <s v="654392913"/>
    <x v="1"/>
  </r>
  <r>
    <x v="1"/>
    <x v="342"/>
    <d v="2025-08-23T00:00:00"/>
    <s v="23-08-2025"/>
    <d v="2025-08-23T00:00:00"/>
    <s v="20:00"/>
    <n v="0"/>
    <s v="sábado"/>
    <s v="sábado"/>
    <x v="1"/>
    <n v="0"/>
    <n v="0"/>
    <s v="Alejandro Muñoz Ramírez"/>
    <s v="675616526"/>
    <x v="2"/>
  </r>
  <r>
    <x v="0"/>
    <x v="343"/>
    <d v="2025-08-23T00:00:00"/>
    <s v="23-08-2025"/>
    <d v="2025-08-23T00:00:00"/>
    <s v="20:00"/>
    <n v="0"/>
    <s v="sábado"/>
    <s v="sábado"/>
    <x v="1"/>
    <n v="6"/>
    <n v="0"/>
    <s v="Montserrat Torres Torres"/>
    <s v="636214820"/>
    <x v="0"/>
  </r>
  <r>
    <x v="1"/>
    <x v="344"/>
    <d v="2025-08-23T00:00:00"/>
    <s v="23-08-2025"/>
    <d v="2025-08-23T00:00:00"/>
    <s v="20:00"/>
    <n v="0"/>
    <s v="sábado"/>
    <s v="sábado"/>
    <x v="1"/>
    <n v="1"/>
    <n v="0"/>
    <s v="María Emilia Flores"/>
    <s v="83642907"/>
    <x v="1"/>
  </r>
  <r>
    <x v="0"/>
    <x v="345"/>
    <d v="2025-08-23T00:00:00"/>
    <s v="23-08-2025"/>
    <d v="2025-08-23T00:00:00"/>
    <s v="20:00"/>
    <n v="0"/>
    <s v="sábado"/>
    <s v="sábado"/>
    <x v="1"/>
    <n v="2"/>
    <n v="0"/>
    <s v="Gabriel De La Morena"/>
    <s v="679590628"/>
    <x v="1"/>
  </r>
  <r>
    <x v="1"/>
    <x v="346"/>
    <d v="2025-08-23T00:00:00"/>
    <s v="26-08-2025"/>
    <d v="2025-08-26T00:00:00"/>
    <s v="10:45"/>
    <n v="3"/>
    <s v="sábado"/>
    <s v="martes"/>
    <x v="0"/>
    <n v="2"/>
    <n v="0"/>
    <s v="Margarita Verdera Tomás"/>
    <s v="639688240"/>
    <x v="1"/>
  </r>
  <r>
    <x v="2"/>
    <x v="347"/>
    <d v="2025-08-23T00:00:00"/>
    <s v="24-08-2025"/>
    <d v="2025-08-24T00:00:00"/>
    <s v="17:30"/>
    <n v="1"/>
    <s v="sábado"/>
    <s v="domingo"/>
    <x v="0"/>
    <n v="3"/>
    <n v="0"/>
    <s v="Liza Shpilkina"/>
    <s v="677664124"/>
    <x v="1"/>
  </r>
  <r>
    <x v="1"/>
    <x v="348"/>
    <d v="2025-08-23T00:00:00"/>
    <s v="23-08-2025"/>
    <d v="2025-08-23T00:00:00"/>
    <s v="18:45"/>
    <n v="0"/>
    <s v="sábado"/>
    <s v="sábado"/>
    <x v="0"/>
    <n v="2"/>
    <n v="0"/>
    <s v="Cristina Andres Rey"/>
    <s v="649325721"/>
    <x v="1"/>
  </r>
  <r>
    <x v="1"/>
    <x v="349"/>
    <d v="2025-08-23T00:00:00"/>
    <s v="24-08-2025"/>
    <d v="2025-08-24T00:00:00"/>
    <s v="12:00"/>
    <n v="1"/>
    <s v="sábado"/>
    <s v="domingo"/>
    <x v="0"/>
    <n v="3"/>
    <n v="0"/>
    <s v="Carmen Macian Estelles"/>
    <s v="669647367"/>
    <x v="1"/>
  </r>
  <r>
    <x v="1"/>
    <x v="350"/>
    <d v="2025-08-23T00:00:00"/>
    <s v="23-08-2025"/>
    <d v="2025-08-23T00:00:00"/>
    <s v="18:45"/>
    <n v="0"/>
    <s v="sábado"/>
    <s v="sábado"/>
    <x v="0"/>
    <n v="2"/>
    <n v="0"/>
    <s v="Daniel Cisterna"/>
    <s v="1156472767"/>
    <x v="0"/>
  </r>
  <r>
    <x v="1"/>
    <x v="351"/>
    <d v="2025-08-23T00:00:00"/>
    <s v="24-08-2025"/>
    <d v="2025-08-24T00:00:00"/>
    <s v="12:00"/>
    <n v="1"/>
    <s v="sábado"/>
    <s v="domingo"/>
    <x v="0"/>
    <n v="2"/>
    <n v="0"/>
    <s v="Sonia Granado Carrion"/>
    <s v="659138027"/>
    <x v="0"/>
  </r>
  <r>
    <x v="0"/>
    <x v="352"/>
    <d v="2025-08-23T00:00:00"/>
    <s v="24-08-2025"/>
    <d v="2025-08-24T00:00:00"/>
    <s v="10:45"/>
    <n v="1"/>
    <s v="sábado"/>
    <s v="domingo"/>
    <x v="0"/>
    <n v="5"/>
    <n v="0"/>
    <s v="Ana Belén Sánchez Y"/>
    <s v="694441157"/>
    <x v="1"/>
  </r>
  <r>
    <x v="2"/>
    <x v="353"/>
    <d v="2025-08-23T00:00:00"/>
    <s v="28-08-2025"/>
    <d v="2025-08-28T00:00:00"/>
    <s v="10:45"/>
    <n v="5"/>
    <s v="sábado"/>
    <s v="jueves"/>
    <x v="0"/>
    <n v="2"/>
    <n v="0"/>
    <s v="Mercedes Rodríguez De La Fuente"/>
    <s v="682193996"/>
    <x v="1"/>
  </r>
  <r>
    <x v="1"/>
    <x v="354"/>
    <d v="2025-08-23T00:00:00"/>
    <s v="28-08-2025"/>
    <d v="2025-08-28T00:00:00"/>
    <s v="12:00"/>
    <n v="5"/>
    <s v="sábado"/>
    <s v="jueves"/>
    <x v="0"/>
    <n v="5"/>
    <n v="0"/>
    <s v="Arantxa Sola Alayeto"/>
    <s v="649998122"/>
    <x v="1"/>
  </r>
  <r>
    <x v="1"/>
    <x v="355"/>
    <d v="2025-08-23T00:00:00"/>
    <s v="24-08-2025"/>
    <d v="2025-08-24T00:00:00"/>
    <s v="10:45"/>
    <n v="1"/>
    <s v="sábado"/>
    <s v="domingo"/>
    <x v="0"/>
    <n v="4"/>
    <n v="0"/>
    <s v="Ignacio Perez"/>
    <s v="627080894"/>
    <x v="0"/>
  </r>
  <r>
    <x v="1"/>
    <x v="356"/>
    <d v="2025-08-23T00:00:00"/>
    <s v="25-08-2025"/>
    <d v="2025-08-25T00:00:00"/>
    <s v="17:30"/>
    <n v="2"/>
    <s v="sábado"/>
    <s v="lunes"/>
    <x v="0"/>
    <n v="2"/>
    <n v="0"/>
    <s v="Andrea álvarez"/>
    <s v="633199912"/>
    <x v="1"/>
  </r>
  <r>
    <x v="0"/>
    <x v="357"/>
    <d v="2025-08-23T00:00:00"/>
    <s v="29-08-2025"/>
    <d v="2025-08-29T00:00:00"/>
    <s v="12:00"/>
    <n v="6"/>
    <s v="sábado"/>
    <s v="viernes"/>
    <x v="0"/>
    <n v="3"/>
    <n v="0"/>
    <s v="María Teresa Sánchez"/>
    <s v="647251602"/>
    <x v="1"/>
  </r>
  <r>
    <x v="2"/>
    <x v="358"/>
    <d v="2025-08-23T00:00:00"/>
    <s v="23-08-2025"/>
    <d v="2025-08-23T00:00:00"/>
    <s v="12:00"/>
    <n v="0"/>
    <s v="sábado"/>
    <s v="sábado"/>
    <x v="0"/>
    <n v="1"/>
    <n v="0"/>
    <s v="Cristhian Rodriguez Martinez"/>
    <s v="4433784054"/>
    <x v="1"/>
  </r>
  <r>
    <x v="2"/>
    <x v="359"/>
    <d v="2025-08-23T00:00:00"/>
    <s v="23-08-2025"/>
    <d v="2025-08-23T00:00:00"/>
    <s v="12:00"/>
    <n v="0"/>
    <s v="sábado"/>
    <s v="sábado"/>
    <x v="0"/>
    <n v="2"/>
    <n v="0"/>
    <s v="Irene Moruno Gómez"/>
    <s v="655066404"/>
    <x v="1"/>
  </r>
  <r>
    <x v="1"/>
    <x v="360"/>
    <d v="2025-08-23T00:00:00"/>
    <s v="24-08-2025"/>
    <d v="2025-08-24T00:00:00"/>
    <s v="10:45"/>
    <n v="1"/>
    <s v="sábado"/>
    <s v="domingo"/>
    <x v="0"/>
    <n v="1"/>
    <n v="0"/>
    <s v="Beatriz Ramos Simancas"/>
    <s v="691240622"/>
    <x v="0"/>
  </r>
  <r>
    <x v="2"/>
    <x v="361"/>
    <d v="2025-08-23T00:00:00"/>
    <s v="23-08-2025"/>
    <d v="2025-08-23T00:00:00"/>
    <s v="12:00"/>
    <n v="0"/>
    <s v="sábado"/>
    <s v="sábado"/>
    <x v="0"/>
    <n v="2"/>
    <n v="0"/>
    <s v="Luis Misael Perez Hernandez"/>
    <s v="5546475079"/>
    <x v="0"/>
  </r>
  <r>
    <x v="1"/>
    <x v="362"/>
    <d v="2025-08-23T00:00:00"/>
    <s v="23-08-2025"/>
    <d v="2025-08-23T00:00:00"/>
    <s v="18:45"/>
    <n v="0"/>
    <s v="sábado"/>
    <s v="sábado"/>
    <x v="0"/>
    <n v="2"/>
    <n v="0"/>
    <s v="Miguel ángel Morales Romero"/>
    <s v="670356766"/>
    <x v="1"/>
  </r>
  <r>
    <x v="2"/>
    <x v="363"/>
    <d v="2025-08-23T00:00:00"/>
    <s v="24-08-2025"/>
    <d v="2025-08-24T00:00:00"/>
    <s v="12:00"/>
    <n v="1"/>
    <s v="sábado"/>
    <s v="domingo"/>
    <x v="0"/>
    <n v="2"/>
    <n v="0"/>
    <s v="Beatriz Tejo Díaz"/>
    <s v="697435622"/>
    <x v="0"/>
  </r>
  <r>
    <x v="0"/>
    <x v="364"/>
    <d v="2025-08-23T00:00:00"/>
    <s v="25-08-2025"/>
    <d v="2025-08-25T00:00:00"/>
    <s v="17:30"/>
    <n v="2"/>
    <s v="sábado"/>
    <s v="lunes"/>
    <x v="0"/>
    <n v="0"/>
    <n v="0"/>
    <s v="Tatiana Albert Diaz"/>
    <s v="626442684"/>
    <x v="2"/>
  </r>
  <r>
    <x v="1"/>
    <x v="365"/>
    <d v="2025-08-23T00:00:00"/>
    <s v="23-08-2025"/>
    <d v="2025-08-23T00:00:00"/>
    <s v="12:00"/>
    <n v="0"/>
    <s v="sábado"/>
    <s v="sábado"/>
    <x v="0"/>
    <n v="2"/>
    <n v="0"/>
    <s v="Carla Arrabal López"/>
    <s v="616036100"/>
    <x v="1"/>
  </r>
  <r>
    <x v="1"/>
    <x v="366"/>
    <d v="2025-08-23T00:00:00"/>
    <s v="24-08-2025"/>
    <d v="2025-08-24T00:00:00"/>
    <s v="12:00"/>
    <n v="1"/>
    <s v="sábado"/>
    <s v="domingo"/>
    <x v="0"/>
    <n v="1"/>
    <n v="0"/>
    <s v="Antonia Alvarez"/>
    <s v="609514166"/>
    <x v="1"/>
  </r>
  <r>
    <x v="1"/>
    <x v="367"/>
    <d v="2025-08-23T00:00:00"/>
    <s v="23-08-2025"/>
    <d v="2025-08-23T00:00:00"/>
    <s v="13:00"/>
    <n v="0"/>
    <s v="sábado"/>
    <s v="sábado"/>
    <x v="5"/>
    <n v="3"/>
    <n v="48"/>
    <s v="Cecilia Di Rienzo"/>
    <s v="3403520719"/>
    <x v="0"/>
  </r>
  <r>
    <x v="1"/>
    <x v="368"/>
    <d v="2025-08-23T00:00:00"/>
    <s v="23-08-2025"/>
    <d v="2025-08-23T00:00:00"/>
    <s v="12:00"/>
    <n v="0"/>
    <s v="sábado"/>
    <s v="sábado"/>
    <x v="0"/>
    <n v="2"/>
    <n v="0"/>
    <s v="Maria Del Mar Pardo Montoya"/>
    <s v="670835477"/>
    <x v="0"/>
  </r>
  <r>
    <x v="1"/>
    <x v="369"/>
    <d v="2025-08-23T00:00:00"/>
    <s v="29-08-2025"/>
    <d v="2025-08-29T00:00:00"/>
    <s v="20:00"/>
    <n v="6"/>
    <s v="sábado"/>
    <s v="viernes"/>
    <x v="1"/>
    <n v="0"/>
    <n v="0"/>
    <s v="Elena Moral Pacho"/>
    <s v="638171604"/>
    <x v="2"/>
  </r>
  <r>
    <x v="0"/>
    <x v="370"/>
    <d v="2025-08-23T00:00:00"/>
    <s v="24-08-2025"/>
    <d v="2025-08-24T00:00:00"/>
    <s v="12:00"/>
    <n v="1"/>
    <s v="sábado"/>
    <s v="domingo"/>
    <x v="0"/>
    <n v="6"/>
    <n v="0"/>
    <s v="Elisabet Zeberio"/>
    <s v="608719370"/>
    <x v="1"/>
  </r>
  <r>
    <x v="1"/>
    <x v="371"/>
    <d v="2025-08-23T00:00:00"/>
    <s v="24-08-2025"/>
    <d v="2025-08-24T00:00:00"/>
    <s v="20:00"/>
    <n v="1"/>
    <s v="sábado"/>
    <s v="domingo"/>
    <x v="1"/>
    <n v="2"/>
    <n v="0"/>
    <s v="Raquel Lechuga Rodríguez"/>
    <s v="696102197"/>
    <x v="0"/>
  </r>
  <r>
    <x v="1"/>
    <x v="372"/>
    <d v="2025-08-23T00:00:00"/>
    <s v="23-08-2025"/>
    <d v="2025-08-23T00:00:00"/>
    <s v="12:00"/>
    <n v="0"/>
    <s v="sábado"/>
    <s v="sábado"/>
    <x v="0"/>
    <n v="1"/>
    <n v="0"/>
    <s v="Antonio Pedraza"/>
    <s v="676280410"/>
    <x v="0"/>
  </r>
  <r>
    <x v="1"/>
    <x v="373"/>
    <d v="2025-08-23T00:00:00"/>
    <s v="25-08-2025"/>
    <d v="2025-08-25T00:00:00"/>
    <s v="10:45"/>
    <n v="2"/>
    <s v="sábado"/>
    <s v="lunes"/>
    <x v="0"/>
    <n v="4"/>
    <n v="0"/>
    <s v="Pedro Jose Andreo Sanchez"/>
    <s v="630638313"/>
    <x v="1"/>
  </r>
  <r>
    <x v="1"/>
    <x v="374"/>
    <d v="2025-08-23T00:00:00"/>
    <s v="23-08-2025"/>
    <d v="2025-08-23T00:00:00"/>
    <s v="12:00"/>
    <n v="0"/>
    <s v="sábado"/>
    <s v="sábado"/>
    <x v="0"/>
    <n v="2"/>
    <n v="0"/>
    <s v="Bezaira Torres"/>
    <s v="603296167"/>
    <x v="1"/>
  </r>
  <r>
    <x v="1"/>
    <x v="375"/>
    <d v="2025-08-23T00:00:00"/>
    <s v="23-08-2025"/>
    <d v="2025-08-23T00:00:00"/>
    <s v="20:00"/>
    <n v="0"/>
    <s v="sábado"/>
    <s v="sábado"/>
    <x v="1"/>
    <n v="2"/>
    <n v="0"/>
    <s v="Mirian Gil Catalán"/>
    <s v="674924088"/>
    <x v="1"/>
  </r>
  <r>
    <x v="1"/>
    <x v="376"/>
    <d v="2025-08-22T00:00:00"/>
    <s v="29-08-2025"/>
    <d v="2025-08-29T00:00:00"/>
    <s v="12:00"/>
    <n v="7"/>
    <s v="viernes"/>
    <s v="viernes"/>
    <x v="0"/>
    <n v="2"/>
    <n v="0"/>
    <s v="Lucia Larrosa Redondo"/>
    <s v="692449641"/>
    <x v="1"/>
  </r>
  <r>
    <x v="0"/>
    <x v="377"/>
    <d v="2025-08-22T00:00:00"/>
    <s v="24-08-2025"/>
    <d v="2025-08-24T00:00:00"/>
    <s v="10:45"/>
    <n v="2"/>
    <s v="viernes"/>
    <s v="domingo"/>
    <x v="0"/>
    <n v="2"/>
    <n v="0"/>
    <s v="Alvaro Yague"/>
    <s v="655423836"/>
    <x v="1"/>
  </r>
  <r>
    <x v="3"/>
    <x v="378"/>
    <d v="2025-08-22T00:00:00"/>
    <s v="25-08-2025"/>
    <d v="2025-08-25T00:00:00"/>
    <s v="10:45"/>
    <n v="3"/>
    <s v="viernes"/>
    <s v="lunes"/>
    <x v="0"/>
    <n v="4"/>
    <n v="0"/>
    <s v="Javier Lopez Garcia"/>
    <s v="675749826"/>
    <x v="1"/>
  </r>
  <r>
    <x v="1"/>
    <x v="379"/>
    <d v="2025-08-22T00:00:00"/>
    <s v="28-08-2025"/>
    <d v="2025-08-28T00:00:00"/>
    <s v="10:45"/>
    <n v="6"/>
    <s v="viernes"/>
    <s v="jueves"/>
    <x v="6"/>
    <n v="2"/>
    <n v="0"/>
    <s v="Caroline Topuz"/>
    <s v="0616675212"/>
    <x v="1"/>
  </r>
  <r>
    <x v="6"/>
    <x v="380"/>
    <d v="2025-08-22T00:00:00"/>
    <s v="24-08-2025"/>
    <d v="2025-08-24T00:00:00"/>
    <s v="12:00"/>
    <n v="2"/>
    <s v="viernes"/>
    <s v="domingo"/>
    <x v="0"/>
    <n v="2"/>
    <n v="0"/>
    <s v="Pablo Zabala González"/>
    <s v="688637186"/>
    <x v="1"/>
  </r>
  <r>
    <x v="0"/>
    <x v="381"/>
    <d v="2025-08-22T00:00:00"/>
    <s v="29-08-2025"/>
    <d v="2025-08-29T00:00:00"/>
    <s v="10:45"/>
    <n v="7"/>
    <s v="viernes"/>
    <s v="viernes"/>
    <x v="0"/>
    <n v="3"/>
    <n v="0"/>
    <s v="Cristina Pérez Serrano"/>
    <s v="669479370"/>
    <x v="0"/>
  </r>
  <r>
    <x v="1"/>
    <x v="382"/>
    <d v="2025-08-22T00:00:00"/>
    <s v="23-08-2025"/>
    <d v="2025-08-23T00:00:00"/>
    <s v="20:00"/>
    <n v="1"/>
    <s v="viernes"/>
    <s v="sábado"/>
    <x v="1"/>
    <n v="4"/>
    <n v="0"/>
    <s v="Isabel Aguilar Velasco"/>
    <s v="654204469"/>
    <x v="0"/>
  </r>
  <r>
    <x v="1"/>
    <x v="383"/>
    <d v="2025-08-22T00:00:00"/>
    <s v="23-08-2025"/>
    <d v="2025-08-23T00:00:00"/>
    <s v="20:00"/>
    <n v="1"/>
    <s v="viernes"/>
    <s v="sábado"/>
    <x v="1"/>
    <n v="2"/>
    <n v="0"/>
    <s v="José Maria Canas"/>
    <s v="677654995"/>
    <x v="0"/>
  </r>
  <r>
    <x v="2"/>
    <x v="384"/>
    <d v="2025-08-22T00:00:00"/>
    <s v="23-08-2025"/>
    <d v="2025-08-23T00:00:00"/>
    <s v="20:00"/>
    <n v="1"/>
    <s v="viernes"/>
    <s v="sábado"/>
    <x v="1"/>
    <n v="4"/>
    <n v="0"/>
    <s v="Maria Sellés García"/>
    <s v="629184631"/>
    <x v="1"/>
  </r>
  <r>
    <x v="0"/>
    <x v="385"/>
    <d v="2025-08-22T00:00:00"/>
    <s v="25-08-2025"/>
    <d v="2025-08-25T00:00:00"/>
    <s v="17:30"/>
    <n v="3"/>
    <s v="viernes"/>
    <s v="lunes"/>
    <x v="0"/>
    <n v="4"/>
    <n v="0"/>
    <s v="Pilar Uguet Castro"/>
    <s v="609862676"/>
    <x v="0"/>
  </r>
  <r>
    <x v="1"/>
    <x v="386"/>
    <d v="2025-08-22T00:00:00"/>
    <s v="26-08-2025"/>
    <d v="2025-08-26T00:00:00"/>
    <s v="18:45"/>
    <n v="4"/>
    <s v="viernes"/>
    <s v="martes"/>
    <x v="0"/>
    <n v="0"/>
    <n v="0"/>
    <s v="Ana Isabel De Pedro Garcia"/>
    <s v="639647746"/>
    <x v="2"/>
  </r>
  <r>
    <x v="1"/>
    <x v="387"/>
    <d v="2025-08-22T00:00:00"/>
    <s v="25-08-2025"/>
    <d v="2025-08-25T00:00:00"/>
    <s v="10:45"/>
    <n v="3"/>
    <s v="viernes"/>
    <s v="lunes"/>
    <x v="0"/>
    <n v="2"/>
    <n v="0"/>
    <s v="Cati Isern"/>
    <s v="669044060"/>
    <x v="1"/>
  </r>
  <r>
    <x v="2"/>
    <x v="388"/>
    <d v="2025-08-22T00:00:00"/>
    <s v="24-08-2025"/>
    <d v="2025-08-24T00:00:00"/>
    <s v="12:00"/>
    <n v="2"/>
    <s v="viernes"/>
    <s v="domingo"/>
    <x v="0"/>
    <n v="2"/>
    <n v="0"/>
    <s v="Monica Alcañiz"/>
    <s v="635132432"/>
    <x v="1"/>
  </r>
  <r>
    <x v="3"/>
    <x v="389"/>
    <d v="2025-08-22T00:00:00"/>
    <s v="23-08-2025"/>
    <d v="2025-08-23T00:00:00"/>
    <s v="12:00"/>
    <n v="1"/>
    <s v="viernes"/>
    <s v="sábado"/>
    <x v="0"/>
    <n v="2"/>
    <n v="0"/>
    <s v="Raquel Tello Salas"/>
    <s v="650276069"/>
    <x v="0"/>
  </r>
  <r>
    <x v="1"/>
    <x v="390"/>
    <d v="2025-08-22T00:00:00"/>
    <s v="23-08-2025"/>
    <d v="2025-08-23T00:00:00"/>
    <s v="12:00"/>
    <n v="1"/>
    <s v="viernes"/>
    <s v="sábado"/>
    <x v="0"/>
    <n v="4"/>
    <n v="0"/>
    <s v="Mauricio Rodriguez Rojas"/>
    <s v="626280918"/>
    <x v="1"/>
  </r>
  <r>
    <x v="3"/>
    <x v="391"/>
    <d v="2025-08-22T00:00:00"/>
    <s v="24-08-2025"/>
    <d v="2025-08-24T00:00:00"/>
    <s v="18:45"/>
    <n v="2"/>
    <s v="viernes"/>
    <s v="domingo"/>
    <x v="0"/>
    <n v="3"/>
    <n v="0"/>
    <s v="Manuel Teran"/>
    <s v="657734505"/>
    <x v="1"/>
  </r>
  <r>
    <x v="1"/>
    <x v="392"/>
    <d v="2025-08-22T00:00:00"/>
    <s v="26-08-2025"/>
    <d v="2025-08-26T00:00:00"/>
    <s v="16:45"/>
    <n v="4"/>
    <s v="viernes"/>
    <s v="martes"/>
    <x v="2"/>
    <n v="3"/>
    <n v="48"/>
    <s v="Jorge Perez De Burgos Pereña"/>
    <s v="699161930"/>
    <x v="1"/>
  </r>
  <r>
    <x v="0"/>
    <x v="393"/>
    <d v="2025-08-22T00:00:00"/>
    <s v="25-08-2025"/>
    <d v="2025-08-25T00:00:00"/>
    <s v="12:00"/>
    <n v="3"/>
    <s v="viernes"/>
    <s v="lunes"/>
    <x v="0"/>
    <n v="2"/>
    <n v="0"/>
    <s v="Magdalena Almonacid"/>
    <s v="638844007"/>
    <x v="1"/>
  </r>
  <r>
    <x v="2"/>
    <x v="394"/>
    <d v="2025-08-22T00:00:00"/>
    <s v="23-08-2025"/>
    <d v="2025-08-23T00:00:00"/>
    <s v="10:00"/>
    <n v="1"/>
    <s v="viernes"/>
    <s v="sábado"/>
    <x v="2"/>
    <n v="3"/>
    <n v="48"/>
    <s v="Joaquín Carrillo"/>
    <s v="649061579"/>
    <x v="1"/>
  </r>
  <r>
    <x v="3"/>
    <x v="395"/>
    <d v="2025-08-22T00:00:00"/>
    <s v="27-08-2025"/>
    <d v="2025-08-27T00:00:00"/>
    <s v="10:45"/>
    <n v="5"/>
    <s v="viernes"/>
    <s v="miércoles"/>
    <x v="0"/>
    <n v="2"/>
    <n v="0"/>
    <s v="Mari Soler"/>
    <s v="606266234"/>
    <x v="0"/>
  </r>
  <r>
    <x v="0"/>
    <x v="396"/>
    <d v="2025-08-23T00:00:00"/>
    <s v="26-08-2025"/>
    <d v="2025-08-26T00:00:00"/>
    <s v="20:00"/>
    <n v="3"/>
    <s v="sábado"/>
    <s v="martes"/>
    <x v="1"/>
    <n v="2"/>
    <n v="0"/>
    <s v="Patricia Guillén Gordillo"/>
    <s v="663486518"/>
    <x v="1"/>
  </r>
  <r>
    <x v="1"/>
    <x v="397"/>
    <d v="2025-08-22T00:00:00"/>
    <s v="24-08-2025"/>
    <d v="2025-08-24T00:00:00"/>
    <s v="10:45"/>
    <n v="2"/>
    <s v="viernes"/>
    <s v="domingo"/>
    <x v="0"/>
    <n v="3"/>
    <n v="0"/>
    <s v="Laura Giner Roca"/>
    <s v="628041755"/>
    <x v="0"/>
  </r>
  <r>
    <x v="0"/>
    <x v="398"/>
    <d v="2025-08-22T00:00:00"/>
    <s v="25-08-2025"/>
    <d v="2025-08-25T00:00:00"/>
    <s v="17:30"/>
    <n v="3"/>
    <s v="viernes"/>
    <s v="lunes"/>
    <x v="0"/>
    <n v="2"/>
    <n v="0"/>
    <s v="Daniel Sanchez"/>
    <s v="678648768"/>
    <x v="1"/>
  </r>
  <r>
    <x v="1"/>
    <x v="399"/>
    <d v="2025-08-22T00:00:00"/>
    <s v="25-08-2025"/>
    <d v="2025-08-25T00:00:00"/>
    <s v="17:30"/>
    <n v="3"/>
    <s v="viernes"/>
    <s v="lunes"/>
    <x v="0"/>
    <n v="5"/>
    <n v="0"/>
    <s v="Lidia Heredia"/>
    <s v="636696423"/>
    <x v="1"/>
  </r>
  <r>
    <x v="0"/>
    <x v="400"/>
    <d v="2025-08-22T00:00:00"/>
    <s v="26-08-2025"/>
    <d v="2025-08-26T00:00:00"/>
    <s v="16:45"/>
    <n v="4"/>
    <s v="viernes"/>
    <s v="martes"/>
    <x v="2"/>
    <n v="2"/>
    <n v="44"/>
    <s v="Belén García Candil"/>
    <s v="687874910"/>
    <x v="1"/>
  </r>
  <r>
    <x v="1"/>
    <x v="401"/>
    <d v="2025-08-22T00:00:00"/>
    <s v="27-08-2025"/>
    <d v="2025-08-27T00:00:00"/>
    <s v="10:45"/>
    <n v="5"/>
    <s v="viernes"/>
    <s v="miércoles"/>
    <x v="0"/>
    <n v="5"/>
    <n v="0"/>
    <s v="Celia Lopez Salces"/>
    <s v="627190462"/>
    <x v="1"/>
  </r>
  <r>
    <x v="0"/>
    <x v="402"/>
    <d v="2025-08-22T00:00:00"/>
    <s v="23-08-2025"/>
    <d v="2025-08-23T00:00:00"/>
    <s v="12:00"/>
    <n v="1"/>
    <s v="viernes"/>
    <s v="sábado"/>
    <x v="0"/>
    <n v="3"/>
    <n v="0"/>
    <s v="Covadonga Unamunzaga Sanroma"/>
    <s v="659584193"/>
    <x v="1"/>
  </r>
  <r>
    <x v="3"/>
    <x v="403"/>
    <d v="2025-08-22T00:00:00"/>
    <s v="25-08-2025"/>
    <d v="2025-08-25T00:00:00"/>
    <s v="12:00"/>
    <n v="3"/>
    <s v="viernes"/>
    <s v="lunes"/>
    <x v="0"/>
    <n v="4"/>
    <n v="0"/>
    <s v="Marco Domínguez"/>
    <s v="665959594"/>
    <x v="0"/>
  </r>
  <r>
    <x v="3"/>
    <x v="404"/>
    <d v="2025-08-22T00:00:00"/>
    <s v="22-08-2025"/>
    <d v="2025-08-22T00:00:00"/>
    <s v="18:45"/>
    <n v="0"/>
    <s v="viernes"/>
    <s v="viernes"/>
    <x v="0"/>
    <n v="2"/>
    <n v="0"/>
    <s v="Daniel Gómez Montes"/>
    <s v="685808576"/>
    <x v="1"/>
  </r>
  <r>
    <x v="1"/>
    <x v="405"/>
    <d v="2025-08-22T00:00:00"/>
    <s v="22-08-2025"/>
    <d v="2025-08-22T00:00:00"/>
    <s v="18:45"/>
    <n v="0"/>
    <s v="viernes"/>
    <s v="viernes"/>
    <x v="0"/>
    <n v="4"/>
    <n v="0"/>
    <s v="José Manuel Tabares"/>
    <s v="616680650"/>
    <x v="0"/>
  </r>
  <r>
    <x v="0"/>
    <x v="406"/>
    <d v="2025-08-22T00:00:00"/>
    <s v="26-08-2025"/>
    <d v="2025-08-26T00:00:00"/>
    <s v="12:00"/>
    <n v="4"/>
    <s v="viernes"/>
    <s v="martes"/>
    <x v="0"/>
    <n v="2"/>
    <n v="0"/>
    <s v="Melina Salpurido"/>
    <s v="635416150"/>
    <x v="0"/>
  </r>
  <r>
    <x v="1"/>
    <x v="407"/>
    <d v="2025-08-22T00:00:00"/>
    <s v="23-08-2025"/>
    <d v="2025-08-23T00:00:00"/>
    <s v="18:45"/>
    <n v="1"/>
    <s v="viernes"/>
    <s v="sábado"/>
    <x v="0"/>
    <n v="4"/>
    <n v="0"/>
    <s v="Isidoro Espinosa De Los Monteros Perez"/>
    <s v="646302590"/>
    <x v="1"/>
  </r>
  <r>
    <x v="1"/>
    <x v="408"/>
    <d v="2025-08-22T00:00:00"/>
    <s v="23-08-2025"/>
    <d v="2025-08-23T00:00:00"/>
    <s v="18:45"/>
    <n v="1"/>
    <s v="viernes"/>
    <s v="sábado"/>
    <x v="0"/>
    <n v="5"/>
    <n v="0"/>
    <s v="Irina Martínez Portero"/>
    <s v="674483404"/>
    <x v="1"/>
  </r>
  <r>
    <x v="0"/>
    <x v="409"/>
    <d v="2025-08-22T00:00:00"/>
    <s v="27-08-2025"/>
    <d v="2025-08-27T00:00:00"/>
    <s v="12:00"/>
    <n v="5"/>
    <s v="viernes"/>
    <s v="miércoles"/>
    <x v="0"/>
    <n v="3"/>
    <n v="0"/>
    <s v="Nuria Gutierrez De Rozas"/>
    <s v="669989200"/>
    <x v="0"/>
  </r>
  <r>
    <x v="1"/>
    <x v="410"/>
    <d v="2025-08-22T00:00:00"/>
    <s v="27-08-2025"/>
    <d v="2025-08-27T00:00:00"/>
    <s v="12:00"/>
    <n v="5"/>
    <s v="viernes"/>
    <s v="miércoles"/>
    <x v="0"/>
    <n v="2"/>
    <n v="0"/>
    <s v="Guillermo Humberto Valdenegro Vidal"/>
    <s v="651614189"/>
    <x v="1"/>
  </r>
  <r>
    <x v="0"/>
    <x v="411"/>
    <d v="2025-08-22T00:00:00"/>
    <s v="24-08-2025"/>
    <d v="2025-08-24T00:00:00"/>
    <s v="13:00"/>
    <n v="2"/>
    <s v="viernes"/>
    <s v="domingo"/>
    <x v="2"/>
    <n v="2"/>
    <n v="44"/>
    <s v="Norberto Ferrando"/>
    <s v="02984639572"/>
    <x v="0"/>
  </r>
  <r>
    <x v="1"/>
    <x v="412"/>
    <d v="2025-08-22T00:00:00"/>
    <s v="25-08-2025"/>
    <d v="2025-08-25T00:00:00"/>
    <s v="10:45"/>
    <n v="3"/>
    <s v="viernes"/>
    <s v="lunes"/>
    <x v="0"/>
    <n v="2"/>
    <n v="0"/>
    <s v="Amparo Sanchís Fernandez"/>
    <s v="656607543"/>
    <x v="1"/>
  </r>
  <r>
    <x v="1"/>
    <x v="413"/>
    <d v="2025-08-22T00:00:00"/>
    <s v="26-08-2025"/>
    <d v="2025-08-26T00:00:00"/>
    <s v="10:45"/>
    <n v="4"/>
    <s v="viernes"/>
    <s v="martes"/>
    <x v="0"/>
    <n v="0"/>
    <n v="0"/>
    <s v="Maria Jesus Prieto Perez"/>
    <s v="687919581"/>
    <x v="2"/>
  </r>
  <r>
    <x v="1"/>
    <x v="414"/>
    <d v="2025-08-22T00:00:00"/>
    <s v="24-08-2025"/>
    <d v="2025-08-24T00:00:00"/>
    <s v="20:00"/>
    <n v="2"/>
    <s v="viernes"/>
    <s v="domingo"/>
    <x v="1"/>
    <n v="2"/>
    <n v="0"/>
    <s v="Pedro Julian Tudela Espin"/>
    <s v="669494759"/>
    <x v="1"/>
  </r>
  <r>
    <x v="0"/>
    <x v="415"/>
    <d v="2025-08-22T00:00:00"/>
    <s v="23-08-2025"/>
    <d v="2025-08-23T00:00:00"/>
    <s v="20:00"/>
    <n v="1"/>
    <s v="viernes"/>
    <s v="sábado"/>
    <x v="1"/>
    <n v="1"/>
    <n v="0"/>
    <s v="Magally Marín Morales"/>
    <s v="602696853"/>
    <x v="1"/>
  </r>
  <r>
    <x v="1"/>
    <x v="416"/>
    <d v="2025-08-22T00:00:00"/>
    <s v="23-08-2025"/>
    <d v="2025-08-23T00:00:00"/>
    <s v="10:45"/>
    <n v="1"/>
    <s v="viernes"/>
    <s v="sábado"/>
    <x v="0"/>
    <n v="2"/>
    <n v="0"/>
    <s v="Rosa Bayo Cortes"/>
    <s v="617665029"/>
    <x v="0"/>
  </r>
  <r>
    <x v="1"/>
    <x v="417"/>
    <d v="2025-08-22T00:00:00"/>
    <s v="25-08-2025"/>
    <d v="2025-08-25T00:00:00"/>
    <s v="10:45"/>
    <n v="3"/>
    <s v="viernes"/>
    <s v="lunes"/>
    <x v="0"/>
    <n v="4"/>
    <n v="0"/>
    <s v="Inmaculada Gutiérrez Hernández"/>
    <s v="605222031"/>
    <x v="1"/>
  </r>
  <r>
    <x v="1"/>
    <x v="418"/>
    <d v="2025-08-21T00:00:00"/>
    <s v="24-08-2025"/>
    <d v="2025-08-24T00:00:00"/>
    <s v="10:45"/>
    <n v="3"/>
    <s v="jueves"/>
    <s v="domingo"/>
    <x v="0"/>
    <n v="2"/>
    <n v="0"/>
    <s v="Joana Serrano Villalgordo"/>
    <s v="686644188"/>
    <x v="0"/>
  </r>
  <r>
    <x v="0"/>
    <x v="419"/>
    <d v="2025-08-21T00:00:00"/>
    <s v="22-08-2025"/>
    <d v="2025-08-22T00:00:00"/>
    <s v="18:45"/>
    <n v="1"/>
    <s v="jueves"/>
    <s v="viernes"/>
    <x v="0"/>
    <n v="2"/>
    <n v="0"/>
    <s v="Carlos Morales"/>
    <s v="610366031"/>
    <x v="1"/>
  </r>
  <r>
    <x v="0"/>
    <x v="420"/>
    <d v="2025-08-21T00:00:00"/>
    <s v="23-08-2025"/>
    <d v="2025-08-23T00:00:00"/>
    <s v="10:45"/>
    <n v="2"/>
    <s v="jueves"/>
    <s v="sábado"/>
    <x v="0"/>
    <n v="2"/>
    <n v="0"/>
    <s v="Yamila Seijo Navarrete"/>
    <s v="617224788"/>
    <x v="1"/>
  </r>
  <r>
    <x v="1"/>
    <x v="421"/>
    <d v="2025-08-21T00:00:00"/>
    <s v="25-08-2025"/>
    <d v="2025-08-25T00:00:00"/>
    <s v="20:00"/>
    <n v="4"/>
    <s v="jueves"/>
    <s v="lunes"/>
    <x v="1"/>
    <n v="3"/>
    <n v="0"/>
    <s v="María Del Mar Oncina Fernandez"/>
    <s v="647620974"/>
    <x v="1"/>
  </r>
  <r>
    <x v="0"/>
    <x v="422"/>
    <d v="2025-08-21T00:00:00"/>
    <s v="23-08-2025"/>
    <d v="2025-08-23T00:00:00"/>
    <s v="10:45"/>
    <n v="2"/>
    <s v="jueves"/>
    <s v="sábado"/>
    <x v="0"/>
    <n v="4"/>
    <n v="0"/>
    <s v="Carmen Fernández Hornos"/>
    <s v="642250029"/>
    <x v="1"/>
  </r>
  <r>
    <x v="0"/>
    <x v="423"/>
    <d v="2025-08-21T00:00:00"/>
    <s v="23-08-2025"/>
    <d v="2025-08-23T00:00:00"/>
    <s v="10:45"/>
    <n v="2"/>
    <s v="jueves"/>
    <s v="sábado"/>
    <x v="0"/>
    <n v="3"/>
    <n v="0"/>
    <s v="Helena Jimenez Gonzalez"/>
    <s v="654712316"/>
    <x v="1"/>
  </r>
  <r>
    <x v="0"/>
    <x v="424"/>
    <d v="2025-08-21T00:00:00"/>
    <s v="23-08-2025"/>
    <d v="2025-08-23T00:00:00"/>
    <s v="12:00"/>
    <n v="2"/>
    <s v="jueves"/>
    <s v="sábado"/>
    <x v="0"/>
    <n v="3"/>
    <n v="0"/>
    <s v="Berta Guinó Comas"/>
    <s v="638475950"/>
    <x v="1"/>
  </r>
  <r>
    <x v="0"/>
    <x v="425"/>
    <d v="2025-08-21T00:00:00"/>
    <s v="23-08-2025"/>
    <d v="2025-08-23T00:00:00"/>
    <s v="10:45"/>
    <n v="2"/>
    <s v="jueves"/>
    <s v="sábado"/>
    <x v="0"/>
    <n v="3"/>
    <n v="0"/>
    <s v="Elena Muñoz Sánchez"/>
    <s v="6568551765"/>
    <x v="1"/>
  </r>
  <r>
    <x v="1"/>
    <x v="426"/>
    <d v="2025-08-21T00:00:00"/>
    <s v="28-08-2025"/>
    <d v="2025-08-28T00:00:00"/>
    <s v="18:45"/>
    <n v="7"/>
    <s v="jueves"/>
    <s v="jueves"/>
    <x v="0"/>
    <n v="3"/>
    <n v="0"/>
    <s v="Lea Roig Server"/>
    <s v="617338461"/>
    <x v="1"/>
  </r>
  <r>
    <x v="1"/>
    <x v="427"/>
    <d v="2025-08-21T00:00:00"/>
    <s v="24-08-2025"/>
    <d v="2025-08-24T00:00:00"/>
    <s v="16:00"/>
    <n v="3"/>
    <s v="jueves"/>
    <s v="domingo"/>
    <x v="2"/>
    <n v="4"/>
    <n v="88"/>
    <s v="Evelia Martín"/>
    <s v="626563844"/>
    <x v="1"/>
  </r>
  <r>
    <x v="2"/>
    <x v="428"/>
    <d v="2025-08-21T00:00:00"/>
    <s v="25-08-2025"/>
    <d v="2025-08-25T00:00:00"/>
    <s v="18:45"/>
    <n v="4"/>
    <s v="jueves"/>
    <s v="lunes"/>
    <x v="0"/>
    <n v="2"/>
    <n v="0"/>
    <s v="Sandra Aliaga Sánchez"/>
    <s v="620708190"/>
    <x v="1"/>
  </r>
  <r>
    <x v="1"/>
    <x v="429"/>
    <d v="2025-08-21T00:00:00"/>
    <s v="24-08-2025"/>
    <d v="2025-08-24T00:00:00"/>
    <s v="16:00"/>
    <n v="3"/>
    <s v="jueves"/>
    <s v="domingo"/>
    <x v="2"/>
    <n v="3"/>
    <n v="66"/>
    <s v="Lucía Martín Cruz"/>
    <s v="696828016"/>
    <x v="1"/>
  </r>
  <r>
    <x v="2"/>
    <x v="430"/>
    <d v="2025-08-21T00:00:00"/>
    <s v="22-08-2025"/>
    <d v="2025-08-22T00:00:00"/>
    <s v="18:45"/>
    <n v="1"/>
    <s v="jueves"/>
    <s v="viernes"/>
    <x v="0"/>
    <n v="2"/>
    <n v="0"/>
    <s v="Salvador Puchalt Cuenda"/>
    <s v="+34622377522"/>
    <x v="1"/>
  </r>
  <r>
    <x v="0"/>
    <x v="431"/>
    <d v="2025-08-21T00:00:00"/>
    <s v="23-08-2025"/>
    <d v="2025-08-23T00:00:00"/>
    <s v="12:00"/>
    <n v="2"/>
    <s v="jueves"/>
    <s v="sábado"/>
    <x v="0"/>
    <n v="2"/>
    <n v="0"/>
    <s v="Silvia Avellaneda"/>
    <s v="654758292"/>
    <x v="1"/>
  </r>
  <r>
    <x v="0"/>
    <x v="432"/>
    <d v="2025-08-21T00:00:00"/>
    <s v="24-08-2025"/>
    <d v="2025-08-24T00:00:00"/>
    <s v="12:00"/>
    <n v="3"/>
    <s v="jueves"/>
    <s v="domingo"/>
    <x v="0"/>
    <n v="6"/>
    <n v="0"/>
    <s v="Nieves Sánchez"/>
    <s v="667836518"/>
    <x v="1"/>
  </r>
  <r>
    <x v="1"/>
    <x v="433"/>
    <d v="2025-08-21T00:00:00"/>
    <s v="22-08-2025"/>
    <d v="2025-08-22T00:00:00"/>
    <s v="18:45"/>
    <n v="1"/>
    <s v="jueves"/>
    <s v="viernes"/>
    <x v="0"/>
    <n v="4"/>
    <n v="0"/>
    <s v="Sonia Villaró Valera"/>
    <s v="635900401"/>
    <x v="1"/>
  </r>
  <r>
    <x v="0"/>
    <x v="434"/>
    <d v="2025-08-21T00:00:00"/>
    <s v="24-08-2025"/>
    <d v="2025-08-24T00:00:00"/>
    <s v="20:00"/>
    <n v="3"/>
    <s v="jueves"/>
    <s v="domingo"/>
    <x v="1"/>
    <n v="2"/>
    <n v="0"/>
    <s v="María Isabel Sanz De La Hoz"/>
    <s v="655333435"/>
    <x v="1"/>
  </r>
  <r>
    <x v="1"/>
    <x v="435"/>
    <d v="2025-08-21T00:00:00"/>
    <s v="22-08-2025"/>
    <d v="2025-08-22T00:00:00"/>
    <s v="18:45"/>
    <n v="1"/>
    <s v="jueves"/>
    <s v="viernes"/>
    <x v="0"/>
    <n v="5"/>
    <n v="0"/>
    <s v="Begona Achiaga Espinosa"/>
    <s v="679081266"/>
    <x v="1"/>
  </r>
  <r>
    <x v="1"/>
    <x v="436"/>
    <d v="2025-08-21T00:00:00"/>
    <s v="25-08-2025"/>
    <d v="2025-08-25T00:00:00"/>
    <s v="12:00"/>
    <n v="4"/>
    <s v="jueves"/>
    <s v="lunes"/>
    <x v="0"/>
    <n v="3"/>
    <n v="0"/>
    <s v="José Miguel Escribano Meneses"/>
    <s v="629748669"/>
    <x v="1"/>
  </r>
  <r>
    <x v="1"/>
    <x v="437"/>
    <d v="2025-08-21T00:00:00"/>
    <s v="21-08-2025"/>
    <d v="2025-08-21T00:00:00"/>
    <s v="17:30"/>
    <n v="0"/>
    <s v="jueves"/>
    <s v="jueves"/>
    <x v="0"/>
    <n v="2"/>
    <n v="0"/>
    <s v="Carmen Arroyo"/>
    <s v="610437215"/>
    <x v="1"/>
  </r>
  <r>
    <x v="1"/>
    <x v="438"/>
    <d v="2025-08-21T00:00:00"/>
    <s v="27-08-2025"/>
    <d v="2025-08-27T00:00:00"/>
    <s v="11:30"/>
    <n v="6"/>
    <s v="jueves"/>
    <s v="miércoles"/>
    <x v="2"/>
    <n v="4"/>
    <n v="128"/>
    <s v="Eider Peirén Gobantes"/>
    <s v="636994711"/>
    <x v="0"/>
  </r>
  <r>
    <x v="1"/>
    <x v="439"/>
    <d v="2025-08-21T00:00:00"/>
    <s v="21-08-2025"/>
    <d v="2025-08-21T00:00:00"/>
    <s v="18:45"/>
    <n v="0"/>
    <s v="jueves"/>
    <s v="jueves"/>
    <x v="0"/>
    <n v="2"/>
    <n v="0"/>
    <s v="Rosario Hernández Madera"/>
    <s v="605929095"/>
    <x v="1"/>
  </r>
  <r>
    <x v="1"/>
    <x v="440"/>
    <d v="2025-08-21T00:00:00"/>
    <s v="23-08-2025"/>
    <d v="2025-08-23T00:00:00"/>
    <s v="10:45"/>
    <n v="2"/>
    <s v="jueves"/>
    <s v="sábado"/>
    <x v="0"/>
    <n v="4"/>
    <n v="0"/>
    <s v="Andrea Ribes Cuenca"/>
    <s v="651824288"/>
    <x v="1"/>
  </r>
  <r>
    <x v="2"/>
    <x v="441"/>
    <d v="2025-08-21T00:00:00"/>
    <s v="27-08-2025"/>
    <d v="2025-08-27T00:00:00"/>
    <s v="12:00"/>
    <n v="6"/>
    <s v="jueves"/>
    <s v="miércoles"/>
    <x v="0"/>
    <n v="0"/>
    <n v="0"/>
    <s v="Eva Martínez Romero"/>
    <s v="652318926"/>
    <x v="2"/>
  </r>
  <r>
    <x v="1"/>
    <x v="442"/>
    <d v="2025-08-21T00:00:00"/>
    <s v="27-08-2025"/>
    <d v="2025-08-27T00:00:00"/>
    <s v="17:30"/>
    <n v="6"/>
    <s v="jueves"/>
    <s v="miércoles"/>
    <x v="0"/>
    <n v="3"/>
    <n v="0"/>
    <s v="Lola García Márquez"/>
    <s v="658770565"/>
    <x v="0"/>
  </r>
  <r>
    <x v="0"/>
    <x v="443"/>
    <d v="2025-08-21T00:00:00"/>
    <s v="28-08-2025"/>
    <d v="2025-08-28T00:00:00"/>
    <s v="18:45"/>
    <n v="7"/>
    <s v="jueves"/>
    <s v="jueves"/>
    <x v="0"/>
    <n v="2"/>
    <n v="0"/>
    <s v="Manuel Bernal Valverde"/>
    <s v="696661902"/>
    <x v="1"/>
  </r>
  <r>
    <x v="1"/>
    <x v="444"/>
    <d v="2025-08-21T00:00:00"/>
    <s v="28-08-2025"/>
    <d v="2025-08-28T00:00:00"/>
    <s v="10:45"/>
    <n v="7"/>
    <s v="jueves"/>
    <s v="jueves"/>
    <x v="0"/>
    <n v="2"/>
    <n v="0"/>
    <s v="Lucía Munita Lasa"/>
    <s v="648257036"/>
    <x v="1"/>
  </r>
  <r>
    <x v="0"/>
    <x v="445"/>
    <d v="2025-08-21T00:00:00"/>
    <s v="21-08-2025"/>
    <d v="2025-08-21T00:00:00"/>
    <s v="18:45"/>
    <n v="0"/>
    <s v="jueves"/>
    <s v="jueves"/>
    <x v="0"/>
    <n v="4"/>
    <n v="0"/>
    <s v="Pilar Rodriguez Gonzalez"/>
    <s v="627479407"/>
    <x v="1"/>
  </r>
  <r>
    <x v="1"/>
    <x v="446"/>
    <d v="2025-08-21T00:00:00"/>
    <s v="21-08-2025"/>
    <d v="2025-08-21T00:00:00"/>
    <s v="12:00"/>
    <n v="0"/>
    <s v="jueves"/>
    <s v="jueves"/>
    <x v="0"/>
    <n v="2"/>
    <n v="0"/>
    <s v="Maite Masso Girona"/>
    <s v="609098066"/>
    <x v="1"/>
  </r>
  <r>
    <x v="0"/>
    <x v="447"/>
    <d v="2025-08-21T00:00:00"/>
    <s v="21-08-2025"/>
    <d v="2025-08-21T00:00:00"/>
    <s v="10:45"/>
    <n v="0"/>
    <s v="jueves"/>
    <s v="jueves"/>
    <x v="0"/>
    <n v="2"/>
    <n v="0"/>
    <s v="Enrique Estévez"/>
    <s v="648979247"/>
    <x v="1"/>
  </r>
  <r>
    <x v="0"/>
    <x v="448"/>
    <d v="2025-08-21T00:00:00"/>
    <s v="22-08-2025"/>
    <d v="2025-08-22T00:00:00"/>
    <s v="20:00"/>
    <n v="1"/>
    <s v="jueves"/>
    <s v="viernes"/>
    <x v="1"/>
    <n v="3"/>
    <n v="0"/>
    <s v="Enrique Angulo Herreros"/>
    <s v="650498409"/>
    <x v="1"/>
  </r>
  <r>
    <x v="2"/>
    <x v="449"/>
    <d v="2025-08-21T00:00:00"/>
    <s v="25-08-2025"/>
    <d v="2025-08-25T00:00:00"/>
    <s v="10:00"/>
    <n v="4"/>
    <s v="jueves"/>
    <s v="lunes"/>
    <x v="2"/>
    <n v="1"/>
    <n v="33"/>
    <s v="Mohamed Duk"/>
    <s v="930373445"/>
    <x v="1"/>
  </r>
  <r>
    <x v="0"/>
    <x v="450"/>
    <d v="2025-08-21T00:00:00"/>
    <s v="22-08-2025"/>
    <d v="2025-08-22T00:00:00"/>
    <s v="18:45"/>
    <n v="1"/>
    <s v="jueves"/>
    <s v="viernes"/>
    <x v="0"/>
    <n v="4"/>
    <n v="0"/>
    <s v="Eli Monteagudo Caba"/>
    <s v="649494329"/>
    <x v="0"/>
  </r>
  <r>
    <x v="2"/>
    <x v="451"/>
    <d v="2025-08-21T00:00:00"/>
    <s v="22-08-2025"/>
    <d v="2025-08-22T00:00:00"/>
    <s v="18:45"/>
    <n v="1"/>
    <s v="jueves"/>
    <s v="viernes"/>
    <x v="0"/>
    <n v="0"/>
    <n v="0"/>
    <s v="Mar Gadea Milian"/>
    <s v="675243568"/>
    <x v="2"/>
  </r>
  <r>
    <x v="2"/>
    <x v="452"/>
    <d v="2025-08-21T00:00:00"/>
    <s v="24-08-2025"/>
    <d v="2025-08-24T00:00:00"/>
    <s v="12:00"/>
    <n v="3"/>
    <s v="jueves"/>
    <s v="domingo"/>
    <x v="2"/>
    <n v="2"/>
    <n v="64"/>
    <s v="Margarita Aguilar Domingo"/>
    <s v="609414948"/>
    <x v="0"/>
  </r>
  <r>
    <x v="3"/>
    <x v="453"/>
    <d v="2025-08-21T00:00:00"/>
    <s v="25-08-2025"/>
    <d v="2025-08-25T00:00:00"/>
    <s v="12:00"/>
    <n v="4"/>
    <s v="jueves"/>
    <s v="lunes"/>
    <x v="0"/>
    <n v="2"/>
    <n v="0"/>
    <s v="María García"/>
    <s v="620536221"/>
    <x v="0"/>
  </r>
  <r>
    <x v="3"/>
    <x v="454"/>
    <d v="2025-08-21T00:00:00"/>
    <s v="21-08-2025"/>
    <d v="2025-08-21T00:00:00"/>
    <s v="10:45"/>
    <n v="0"/>
    <s v="jueves"/>
    <s v="jueves"/>
    <x v="0"/>
    <n v="4"/>
    <n v="0"/>
    <s v="Cristina Muñoz"/>
    <s v="619937497"/>
    <x v="0"/>
  </r>
  <r>
    <x v="0"/>
    <x v="455"/>
    <d v="2025-08-21T00:00:00"/>
    <s v="23-08-2025"/>
    <d v="2025-08-23T00:00:00"/>
    <s v="12:00"/>
    <n v="2"/>
    <s v="jueves"/>
    <s v="sábado"/>
    <x v="0"/>
    <n v="4"/>
    <n v="0"/>
    <s v="Mercedes Ravina"/>
    <s v="630407459"/>
    <x v="0"/>
  </r>
  <r>
    <x v="1"/>
    <x v="456"/>
    <d v="2025-08-21T00:00:00"/>
    <s v="23-08-2025"/>
    <d v="2025-08-23T00:00:00"/>
    <s v="12:00"/>
    <n v="2"/>
    <s v="jueves"/>
    <s v="sábado"/>
    <x v="0"/>
    <n v="6"/>
    <n v="0"/>
    <s v="Sonsoles Ravina García"/>
    <s v="634527576"/>
    <x v="1"/>
  </r>
  <r>
    <x v="1"/>
    <x v="457"/>
    <d v="2025-08-21T00:00:00"/>
    <s v="26-08-2025"/>
    <d v="2025-08-26T00:00:00"/>
    <s v="17:30"/>
    <n v="5"/>
    <s v="jueves"/>
    <s v="martes"/>
    <x v="0"/>
    <n v="2"/>
    <n v="0"/>
    <s v="Pablo Harillo"/>
    <s v="674729064"/>
    <x v="1"/>
  </r>
  <r>
    <x v="3"/>
    <x v="458"/>
    <d v="2025-08-21T00:00:00"/>
    <s v="24-08-2025"/>
    <d v="2025-08-24T00:00:00"/>
    <s v="12:00"/>
    <n v="3"/>
    <s v="jueves"/>
    <s v="domingo"/>
    <x v="0"/>
    <n v="2"/>
    <n v="0"/>
    <s v="Pedro Pérez Blanco"/>
    <s v="650334314"/>
    <x v="1"/>
  </r>
  <r>
    <x v="1"/>
    <x v="459"/>
    <d v="2025-08-21T00:00:00"/>
    <s v="23-08-2025"/>
    <d v="2025-08-23T00:00:00"/>
    <s v="10:45"/>
    <n v="2"/>
    <s v="jueves"/>
    <s v="sábado"/>
    <x v="0"/>
    <n v="0"/>
    <n v="0"/>
    <s v="Alvaro Rodriguez Gonzalez"/>
    <s v="607879109"/>
    <x v="2"/>
  </r>
  <r>
    <x v="1"/>
    <x v="460"/>
    <d v="2025-08-20T00:00:00"/>
    <s v="22-08-2025"/>
    <d v="2025-08-22T00:00:00"/>
    <s v="16:00"/>
    <n v="2"/>
    <s v="miércoles"/>
    <s v="viernes"/>
    <x v="2"/>
    <n v="3"/>
    <n v="48"/>
    <s v="Raúl Gallego De Pablos"/>
    <s v="+34686781898"/>
    <x v="1"/>
  </r>
  <r>
    <x v="1"/>
    <x v="461"/>
    <d v="2025-08-20T00:00:00"/>
    <s v="21-08-2025"/>
    <d v="2025-08-21T00:00:00"/>
    <s v="10:45"/>
    <n v="1"/>
    <s v="miércoles"/>
    <s v="jueves"/>
    <x v="0"/>
    <n v="5"/>
    <n v="0"/>
    <s v="Ester Roman Ballesteros"/>
    <s v="667333717"/>
    <x v="0"/>
  </r>
  <r>
    <x v="1"/>
    <x v="462"/>
    <d v="2025-08-20T00:00:00"/>
    <s v="21-08-2025"/>
    <d v="2025-08-21T00:00:00"/>
    <s v="12:00"/>
    <n v="1"/>
    <s v="miércoles"/>
    <s v="jueves"/>
    <x v="0"/>
    <n v="2"/>
    <n v="0"/>
    <s v="Sagrario Pedrosa Castaño"/>
    <s v="650349470"/>
    <x v="0"/>
  </r>
  <r>
    <x v="0"/>
    <x v="463"/>
    <d v="2025-08-20T00:00:00"/>
    <s v="26-08-2025"/>
    <d v="2025-08-26T00:00:00"/>
    <s v="10:45"/>
    <n v="6"/>
    <s v="miércoles"/>
    <s v="martes"/>
    <x v="0"/>
    <n v="4"/>
    <n v="0"/>
    <s v="Laureà Rogés Forns"/>
    <s v="619584380"/>
    <x v="0"/>
  </r>
  <r>
    <x v="1"/>
    <x v="464"/>
    <d v="2025-08-20T00:00:00"/>
    <s v="26-08-2025"/>
    <d v="2025-08-26T00:00:00"/>
    <s v="12:00"/>
    <n v="6"/>
    <s v="miércoles"/>
    <s v="martes"/>
    <x v="0"/>
    <n v="2"/>
    <n v="0"/>
    <s v="Javier Sahelices De Castro"/>
    <s v="669771579"/>
    <x v="1"/>
  </r>
  <r>
    <x v="1"/>
    <x v="465"/>
    <d v="2025-08-20T00:00:00"/>
    <s v="26-08-2025"/>
    <d v="2025-08-26T00:00:00"/>
    <s v="12:00"/>
    <n v="6"/>
    <s v="miércoles"/>
    <s v="martes"/>
    <x v="0"/>
    <n v="4"/>
    <n v="0"/>
    <s v="Sara Lopez Garcia"/>
    <s v="676714810"/>
    <x v="1"/>
  </r>
  <r>
    <x v="1"/>
    <x v="466"/>
    <d v="2025-08-20T00:00:00"/>
    <s v="21-08-2025"/>
    <d v="2025-08-21T00:00:00"/>
    <s v="18:45"/>
    <n v="1"/>
    <s v="miércoles"/>
    <s v="jueves"/>
    <x v="0"/>
    <n v="0"/>
    <n v="0"/>
    <s v="David Martínez Colomina"/>
    <s v="643312862"/>
    <x v="2"/>
  </r>
  <r>
    <x v="0"/>
    <x v="467"/>
    <d v="2025-08-20T00:00:00"/>
    <s v="22-08-2025"/>
    <d v="2025-08-22T00:00:00"/>
    <s v="20:00"/>
    <n v="2"/>
    <s v="miércoles"/>
    <s v="viernes"/>
    <x v="1"/>
    <n v="6"/>
    <n v="0"/>
    <s v="Marc Manzana"/>
    <s v="660968665"/>
    <x v="1"/>
  </r>
  <r>
    <x v="1"/>
    <x v="468"/>
    <d v="2025-08-24T00:00:00"/>
    <s v="27-08-2025"/>
    <d v="2025-08-27T00:00:00"/>
    <s v="10:45"/>
    <n v="3"/>
    <s v="domingo"/>
    <s v="miércoles"/>
    <x v="0"/>
    <n v="4"/>
    <n v="0"/>
    <s v="Carmen Rodríguez Irizabal"/>
    <s v="608687740"/>
    <x v="0"/>
  </r>
  <r>
    <x v="1"/>
    <x v="469"/>
    <d v="2025-08-20T00:00:00"/>
    <s v="21-08-2025"/>
    <d v="2025-08-21T00:00:00"/>
    <s v="13:00"/>
    <n v="1"/>
    <s v="miércoles"/>
    <s v="jueves"/>
    <x v="5"/>
    <n v="1"/>
    <n v="22"/>
    <s v="Francesca Spaziani"/>
    <s v="3463994401"/>
    <x v="1"/>
  </r>
  <r>
    <x v="1"/>
    <x v="470"/>
    <d v="2025-08-20T00:00:00"/>
    <s v="24-08-2025"/>
    <d v="2025-08-24T00:00:00"/>
    <s v="16:45"/>
    <n v="4"/>
    <s v="miércoles"/>
    <s v="domingo"/>
    <x v="2"/>
    <n v="3"/>
    <n v="96"/>
    <s v="Carlos Buesa Garcia"/>
    <s v="7815471532"/>
    <x v="1"/>
  </r>
  <r>
    <x v="1"/>
    <x v="471"/>
    <d v="2025-08-20T00:00:00"/>
    <s v="29-08-2025"/>
    <d v="2025-08-29T00:00:00"/>
    <s v="11:00"/>
    <n v="9"/>
    <s v="miércoles"/>
    <s v="viernes"/>
    <x v="7"/>
    <n v="13"/>
    <n v="150"/>
    <s v="María ángeles Coronel Martínez"/>
    <s v="679192491"/>
    <x v="1"/>
  </r>
  <r>
    <x v="1"/>
    <x v="472"/>
    <d v="2025-08-20T00:00:00"/>
    <s v="21-08-2025"/>
    <d v="2025-08-21T00:00:00"/>
    <s v="10:45"/>
    <n v="1"/>
    <s v="miércoles"/>
    <s v="jueves"/>
    <x v="0"/>
    <n v="2"/>
    <n v="0"/>
    <s v="Cristina Rotgla Perea"/>
    <s v="625684096"/>
    <x v="1"/>
  </r>
  <r>
    <x v="0"/>
    <x v="473"/>
    <d v="2025-08-20T00:00:00"/>
    <s v="21-08-2025"/>
    <d v="2025-08-21T00:00:00"/>
    <s v="10:45"/>
    <n v="1"/>
    <s v="miércoles"/>
    <s v="jueves"/>
    <x v="0"/>
    <n v="3"/>
    <n v="0"/>
    <s v="Jose Antonio Silvela Mayo"/>
    <s v="630196696"/>
    <x v="1"/>
  </r>
  <r>
    <x v="0"/>
    <x v="474"/>
    <d v="2025-08-20T00:00:00"/>
    <s v="22-08-2025"/>
    <d v="2025-08-22T00:00:00"/>
    <s v="10:45"/>
    <n v="2"/>
    <s v="miércoles"/>
    <s v="viernes"/>
    <x v="0"/>
    <n v="4"/>
    <n v="0"/>
    <s v="Verónica Guardia"/>
    <s v="657659150"/>
    <x v="0"/>
  </r>
  <r>
    <x v="1"/>
    <x v="475"/>
    <d v="2025-08-20T00:00:00"/>
    <s v="20-08-2025"/>
    <d v="2025-08-20T00:00:00"/>
    <s v="18:45"/>
    <n v="0"/>
    <s v="miércoles"/>
    <s v="miércoles"/>
    <x v="0"/>
    <n v="2"/>
    <n v="0"/>
    <s v="Eduardo Fernández López"/>
    <s v="620597496"/>
    <x v="1"/>
  </r>
  <r>
    <x v="0"/>
    <x v="476"/>
    <d v="2025-08-20T00:00:00"/>
    <s v="21-08-2025"/>
    <d v="2025-08-21T00:00:00"/>
    <s v="18:45"/>
    <n v="1"/>
    <s v="miércoles"/>
    <s v="jueves"/>
    <x v="0"/>
    <n v="2"/>
    <n v="0"/>
    <s v="Domingo Alcaraz García"/>
    <s v="607147786"/>
    <x v="0"/>
  </r>
  <r>
    <x v="0"/>
    <x v="477"/>
    <d v="2025-08-20T00:00:00"/>
    <s v="20-08-2025"/>
    <d v="2025-08-20T00:00:00"/>
    <s v="18:45"/>
    <n v="0"/>
    <s v="miércoles"/>
    <s v="miércoles"/>
    <x v="0"/>
    <n v="6"/>
    <n v="0"/>
    <s v="Alejandro López"/>
    <s v="658472117"/>
    <x v="1"/>
  </r>
  <r>
    <x v="1"/>
    <x v="478"/>
    <d v="2025-08-20T00:00:00"/>
    <s v="20-08-2025"/>
    <d v="2025-08-20T00:00:00"/>
    <s v="18:45"/>
    <n v="0"/>
    <s v="miércoles"/>
    <s v="miércoles"/>
    <x v="0"/>
    <n v="2"/>
    <n v="0"/>
    <s v="Jesús Martínez Núñez"/>
    <s v="620838708"/>
    <x v="1"/>
  </r>
  <r>
    <x v="0"/>
    <x v="479"/>
    <d v="2025-08-20T00:00:00"/>
    <s v="22-08-2025"/>
    <d v="2025-08-22T00:00:00"/>
    <s v="10:45"/>
    <n v="2"/>
    <s v="miércoles"/>
    <s v="viernes"/>
    <x v="0"/>
    <n v="4"/>
    <n v="0"/>
    <s v="Cristina Lechón Mur"/>
    <s v="622479798"/>
    <x v="1"/>
  </r>
  <r>
    <x v="1"/>
    <x v="480"/>
    <d v="2025-08-20T00:00:00"/>
    <s v="25-08-2025"/>
    <d v="2025-08-25T00:00:00"/>
    <s v="10:00"/>
    <n v="5"/>
    <s v="miércoles"/>
    <s v="lunes"/>
    <x v="3"/>
    <n v="4"/>
    <n v="130"/>
    <s v="Lluïsa Capel Parres"/>
    <s v="659449208"/>
    <x v="1"/>
  </r>
  <r>
    <x v="1"/>
    <x v="481"/>
    <d v="2025-08-20T00:00:00"/>
    <s v="21-08-2025"/>
    <d v="2025-08-21T00:00:00"/>
    <s v="16:00"/>
    <n v="1"/>
    <s v="miércoles"/>
    <s v="jueves"/>
    <x v="2"/>
    <n v="4"/>
    <n v="70"/>
    <s v="Rafael Puntas Vilches"/>
    <s v="670016944"/>
    <x v="0"/>
  </r>
  <r>
    <x v="3"/>
    <x v="482"/>
    <d v="2025-08-20T00:00:00"/>
    <s v="26-08-2025"/>
    <d v="2025-08-26T00:00:00"/>
    <s v="12:00"/>
    <n v="6"/>
    <s v="miércoles"/>
    <s v="martes"/>
    <x v="0"/>
    <n v="2"/>
    <n v="0"/>
    <s v="María José Lara Cañete"/>
    <s v="620329947"/>
    <x v="1"/>
  </r>
  <r>
    <x v="1"/>
    <x v="483"/>
    <d v="2025-08-20T00:00:00"/>
    <s v="26-08-2025"/>
    <d v="2025-08-26T00:00:00"/>
    <s v="10:45"/>
    <n v="6"/>
    <s v="miércoles"/>
    <s v="martes"/>
    <x v="0"/>
    <n v="2"/>
    <n v="0"/>
    <s v="Jose Gonzalez"/>
    <s v="629852827"/>
    <x v="0"/>
  </r>
  <r>
    <x v="0"/>
    <x v="484"/>
    <d v="2025-08-20T00:00:00"/>
    <s v="21-08-2025"/>
    <d v="2025-08-21T00:00:00"/>
    <s v="18:45"/>
    <n v="1"/>
    <s v="miércoles"/>
    <s v="jueves"/>
    <x v="0"/>
    <n v="4"/>
    <n v="0"/>
    <s v="Ferran Bermudez"/>
    <s v="634599433"/>
    <x v="1"/>
  </r>
  <r>
    <x v="3"/>
    <x v="485"/>
    <d v="2025-08-20T00:00:00"/>
    <s v="20-08-2025"/>
    <d v="2025-08-20T00:00:00"/>
    <s v="17:30"/>
    <n v="0"/>
    <s v="miércoles"/>
    <s v="miércoles"/>
    <x v="0"/>
    <n v="1"/>
    <n v="0"/>
    <s v="Rosa Martin"/>
    <s v="670440859"/>
    <x v="1"/>
  </r>
  <r>
    <x v="1"/>
    <x v="486"/>
    <d v="2025-08-20T00:00:00"/>
    <s v="22-08-2025"/>
    <d v="2025-08-22T00:00:00"/>
    <s v="18:45"/>
    <n v="2"/>
    <s v="miércoles"/>
    <s v="viernes"/>
    <x v="0"/>
    <n v="5"/>
    <n v="0"/>
    <s v="Mari Trini Albaladejo Soler"/>
    <s v="686951703"/>
    <x v="1"/>
  </r>
  <r>
    <x v="0"/>
    <x v="487"/>
    <d v="2025-08-20T00:00:00"/>
    <s v="26-08-2025"/>
    <d v="2025-08-26T00:00:00"/>
    <s v="12:00"/>
    <n v="6"/>
    <s v="miércoles"/>
    <s v="martes"/>
    <x v="0"/>
    <n v="5"/>
    <n v="0"/>
    <s v="Elisa Cob Canet"/>
    <s v="665247595"/>
    <x v="0"/>
  </r>
  <r>
    <x v="0"/>
    <x v="488"/>
    <d v="2025-08-20T00:00:00"/>
    <s v="22-08-2025"/>
    <d v="2025-08-22T00:00:00"/>
    <s v="10:45"/>
    <n v="2"/>
    <s v="miércoles"/>
    <s v="viernes"/>
    <x v="0"/>
    <n v="2"/>
    <n v="0"/>
    <s v="Felix Sanchez Ruiz"/>
    <s v="626043611"/>
    <x v="0"/>
  </r>
  <r>
    <x v="1"/>
    <x v="489"/>
    <d v="2025-08-20T00:00:00"/>
    <s v="26-08-2025"/>
    <d v="2025-08-26T00:00:00"/>
    <s v="12:00"/>
    <n v="6"/>
    <s v="miércoles"/>
    <s v="martes"/>
    <x v="0"/>
    <n v="3"/>
    <n v="0"/>
    <s v="Xose Manuel Perez Bouza"/>
    <s v="607688193"/>
    <x v="0"/>
  </r>
  <r>
    <x v="0"/>
    <x v="490"/>
    <d v="2025-08-20T00:00:00"/>
    <s v="21-08-2025"/>
    <d v="2025-08-21T00:00:00"/>
    <s v="18:45"/>
    <n v="1"/>
    <s v="miércoles"/>
    <s v="jueves"/>
    <x v="0"/>
    <n v="2"/>
    <n v="0"/>
    <s v="Marta Martínez Trujillo"/>
    <s v="669787615"/>
    <x v="1"/>
  </r>
  <r>
    <x v="1"/>
    <x v="491"/>
    <d v="2025-08-20T00:00:00"/>
    <s v="21-08-2025"/>
    <d v="2025-08-21T00:00:00"/>
    <s v="10:45"/>
    <n v="1"/>
    <s v="miércoles"/>
    <s v="jueves"/>
    <x v="0"/>
    <n v="2"/>
    <n v="0"/>
    <s v="Enara Luengas álvarez"/>
    <s v="637959314"/>
    <x v="1"/>
  </r>
  <r>
    <x v="3"/>
    <x v="492"/>
    <d v="2025-08-20T00:00:00"/>
    <s v="22-08-2025"/>
    <d v="2025-08-22T00:00:00"/>
    <s v="17:30"/>
    <n v="2"/>
    <s v="miércoles"/>
    <s v="viernes"/>
    <x v="0"/>
    <n v="2"/>
    <n v="0"/>
    <s v="Maica Contreras"/>
    <s v="645626838"/>
    <x v="1"/>
  </r>
  <r>
    <x v="1"/>
    <x v="493"/>
    <d v="2025-08-20T00:00:00"/>
    <s v="20-08-2025"/>
    <d v="2025-08-20T00:00:00"/>
    <s v="18:45"/>
    <n v="0"/>
    <s v="miércoles"/>
    <s v="miércoles"/>
    <x v="0"/>
    <n v="3"/>
    <n v="0"/>
    <s v="Pedro A Palomino Moral"/>
    <s v="680420653"/>
    <x v="1"/>
  </r>
  <r>
    <x v="0"/>
    <x v="494"/>
    <d v="2025-08-20T00:00:00"/>
    <s v="23-08-2025"/>
    <d v="2025-08-23T00:00:00"/>
    <s v="18:45"/>
    <n v="3"/>
    <s v="miércoles"/>
    <s v="sábado"/>
    <x v="0"/>
    <n v="2"/>
    <n v="0"/>
    <s v="Ana María Ruiz Robles"/>
    <s v="626040047"/>
    <x v="1"/>
  </r>
  <r>
    <x v="1"/>
    <x v="495"/>
    <d v="2025-08-20T00:00:00"/>
    <s v="20-08-2025"/>
    <d v="2025-08-20T00:00:00"/>
    <s v="17:30"/>
    <n v="0"/>
    <s v="miércoles"/>
    <s v="miércoles"/>
    <x v="0"/>
    <n v="1"/>
    <n v="0"/>
    <s v="Sònia Bonita"/>
    <s v="606041828"/>
    <x v="1"/>
  </r>
  <r>
    <x v="1"/>
    <x v="496"/>
    <d v="2025-08-20T00:00:00"/>
    <s v="29-08-2025"/>
    <d v="2025-08-29T00:00:00"/>
    <s v="20:00"/>
    <n v="9"/>
    <s v="miércoles"/>
    <s v="viernes"/>
    <x v="1"/>
    <n v="0"/>
    <n v="0"/>
    <s v="Ana Lasa Menéndez"/>
    <s v="644599438"/>
    <x v="2"/>
  </r>
  <r>
    <x v="0"/>
    <x v="497"/>
    <d v="2025-08-20T00:00:00"/>
    <s v="20-08-2025"/>
    <d v="2025-08-20T00:00:00"/>
    <s v="18:45"/>
    <n v="0"/>
    <s v="miércoles"/>
    <s v="miércoles"/>
    <x v="0"/>
    <n v="0"/>
    <n v="0"/>
    <s v="Carmen Rodríguez Blanco"/>
    <s v="659153069"/>
    <x v="2"/>
  </r>
  <r>
    <x v="0"/>
    <x v="498"/>
    <d v="2025-08-20T00:00:00"/>
    <s v="24-08-2025"/>
    <d v="2025-08-24T00:00:00"/>
    <s v="10:45"/>
    <n v="4"/>
    <s v="miércoles"/>
    <s v="domingo"/>
    <x v="0"/>
    <n v="2"/>
    <n v="0"/>
    <s v="Daniel Fabo Fernández"/>
    <s v="686903285"/>
    <x v="1"/>
  </r>
  <r>
    <x v="1"/>
    <x v="499"/>
    <d v="2025-08-20T00:00:00"/>
    <s v="20-08-2025"/>
    <d v="2025-08-20T00:00:00"/>
    <s v="18:45"/>
    <n v="0"/>
    <s v="miércoles"/>
    <s v="miércoles"/>
    <x v="0"/>
    <n v="2"/>
    <n v="0"/>
    <s v="Nerea Villafranca Bonilla"/>
    <s v="674493922"/>
    <x v="0"/>
  </r>
  <r>
    <x v="0"/>
    <x v="500"/>
    <d v="2025-08-20T00:00:00"/>
    <s v="23-08-2025"/>
    <d v="2025-08-23T00:00:00"/>
    <s v="10:45"/>
    <n v="3"/>
    <s v="miércoles"/>
    <s v="sábado"/>
    <x v="0"/>
    <n v="6"/>
    <n v="0"/>
    <s v="Veronica García González"/>
    <s v="682784190"/>
    <x v="0"/>
  </r>
  <r>
    <x v="1"/>
    <x v="501"/>
    <d v="2025-08-20T00:00:00"/>
    <s v="22-08-2025"/>
    <d v="2025-08-22T00:00:00"/>
    <s v="10:45"/>
    <n v="2"/>
    <s v="miércoles"/>
    <s v="viernes"/>
    <x v="0"/>
    <n v="2"/>
    <n v="0"/>
    <s v="Esther Arcos Mena"/>
    <s v="636225729"/>
    <x v="0"/>
  </r>
  <r>
    <x v="1"/>
    <x v="502"/>
    <d v="2025-08-20T00:00:00"/>
    <s v="20-08-2025"/>
    <d v="2025-08-20T00:00:00"/>
    <s v="18:45"/>
    <n v="0"/>
    <s v="miércoles"/>
    <s v="miércoles"/>
    <x v="0"/>
    <n v="4"/>
    <n v="0"/>
    <s v="Maria Tomas Quilis"/>
    <s v="673151866"/>
    <x v="1"/>
  </r>
  <r>
    <x v="1"/>
    <x v="503"/>
    <d v="2025-08-20T00:00:00"/>
    <s v="22-08-2025"/>
    <d v="2025-08-22T00:00:00"/>
    <s v="10:45"/>
    <n v="2"/>
    <s v="miércoles"/>
    <s v="viernes"/>
    <x v="0"/>
    <n v="4"/>
    <n v="0"/>
    <s v="Eli Carrasco Cabezas"/>
    <s v="670254335"/>
    <x v="0"/>
  </r>
  <r>
    <x v="1"/>
    <x v="504"/>
    <d v="2025-08-20T00:00:00"/>
    <s v="21-08-2025"/>
    <d v="2025-08-21T00:00:00"/>
    <s v="10:00"/>
    <n v="1"/>
    <s v="miércoles"/>
    <s v="jueves"/>
    <x v="2"/>
    <n v="4"/>
    <n v="70"/>
    <s v="Elena Rico Lorente"/>
    <s v="696379060"/>
    <x v="0"/>
  </r>
  <r>
    <x v="3"/>
    <x v="505"/>
    <d v="2025-08-20T00:00:00"/>
    <s v="30-08-2025"/>
    <d v="2025-08-30T00:00:00"/>
    <s v="17:30"/>
    <n v="10"/>
    <s v="miércoles"/>
    <s v="sábado"/>
    <x v="0"/>
    <n v="4"/>
    <n v="0"/>
    <s v="Miguel ángel Solano Ferrer Ferrer"/>
    <s v="676233416"/>
    <x v="1"/>
  </r>
  <r>
    <x v="1"/>
    <x v="506"/>
    <d v="2025-08-20T00:00:00"/>
    <s v="27-08-2025"/>
    <d v="2025-08-27T00:00:00"/>
    <s v="12:00"/>
    <n v="7"/>
    <s v="miércoles"/>
    <s v="miércoles"/>
    <x v="0"/>
    <n v="2"/>
    <n v="0"/>
    <s v="Laura Berrocal"/>
    <s v="664835341"/>
    <x v="1"/>
  </r>
  <r>
    <x v="1"/>
    <x v="507"/>
    <d v="2025-08-20T00:00:00"/>
    <s v="22-08-2025"/>
    <d v="2025-08-22T00:00:00"/>
    <s v="16:00"/>
    <n v="2"/>
    <s v="miércoles"/>
    <s v="viernes"/>
    <x v="2"/>
    <n v="2"/>
    <n v="64"/>
    <s v="Ana Maria Torres Torres"/>
    <s v="636751203"/>
    <x v="0"/>
  </r>
  <r>
    <x v="1"/>
    <x v="508"/>
    <d v="2025-08-19T00:00:00"/>
    <s v="23-08-2025"/>
    <d v="2025-08-23T00:00:00"/>
    <s v="10:45"/>
    <n v="4"/>
    <s v="martes"/>
    <s v="sábado"/>
    <x v="0"/>
    <n v="0"/>
    <n v="0"/>
    <s v="María Asunción Abuy"/>
    <s v="626229253"/>
    <x v="2"/>
  </r>
  <r>
    <x v="0"/>
    <x v="509"/>
    <d v="2025-08-19T00:00:00"/>
    <s v="20-08-2025"/>
    <d v="2025-08-20T00:00:00"/>
    <s v="11:30"/>
    <n v="1"/>
    <s v="martes"/>
    <s v="miércoles"/>
    <x v="2"/>
    <n v="2"/>
    <n v="44"/>
    <s v="Maria Leonor Ramirez"/>
    <s v="3138548365"/>
    <x v="0"/>
  </r>
  <r>
    <x v="2"/>
    <x v="510"/>
    <d v="2025-08-19T00:00:00"/>
    <s v="20-08-2025"/>
    <d v="2025-08-20T00:00:00"/>
    <s v="18:45"/>
    <n v="1"/>
    <s v="martes"/>
    <s v="miércoles"/>
    <x v="0"/>
    <n v="2"/>
    <n v="0"/>
    <s v="Pilar Castilla Romero"/>
    <s v="610902187"/>
    <x v="0"/>
  </r>
  <r>
    <x v="0"/>
    <x v="511"/>
    <d v="2025-08-19T00:00:00"/>
    <s v="21-08-2025"/>
    <d v="2025-08-21T00:00:00"/>
    <s v="17:30"/>
    <n v="2"/>
    <s v="martes"/>
    <s v="jueves"/>
    <x v="0"/>
    <n v="2"/>
    <n v="0"/>
    <s v="Nehuen Bramuglia"/>
    <s v="658273992"/>
    <x v="1"/>
  </r>
  <r>
    <x v="3"/>
    <x v="512"/>
    <d v="2025-08-19T00:00:00"/>
    <s v="25-08-2025"/>
    <d v="2025-08-25T00:00:00"/>
    <s v="17:30"/>
    <n v="6"/>
    <s v="martes"/>
    <s v="lunes"/>
    <x v="0"/>
    <n v="2"/>
    <n v="0"/>
    <s v="Antonia Aroca Milán"/>
    <s v="669934520"/>
    <x v="1"/>
  </r>
  <r>
    <x v="1"/>
    <x v="513"/>
    <d v="2025-08-19T00:00:00"/>
    <s v="21-08-2025"/>
    <d v="2025-08-21T00:00:00"/>
    <s v="17:30"/>
    <n v="2"/>
    <s v="martes"/>
    <s v="jueves"/>
    <x v="0"/>
    <n v="3"/>
    <n v="0"/>
    <s v="Maeia Dolors Manzano"/>
    <s v="655383579"/>
    <x v="0"/>
  </r>
  <r>
    <x v="2"/>
    <x v="514"/>
    <d v="2025-08-19T00:00:00"/>
    <s v="28-08-2025"/>
    <d v="2025-08-28T00:00:00"/>
    <s v="17:30"/>
    <n v="9"/>
    <s v="martes"/>
    <s v="jueves"/>
    <x v="0"/>
    <n v="2"/>
    <n v="0"/>
    <s v="Maria Masip"/>
    <s v="628798254"/>
    <x v="1"/>
  </r>
  <r>
    <x v="0"/>
    <x v="515"/>
    <d v="2025-08-19T00:00:00"/>
    <s v="23-08-2025"/>
    <d v="2025-08-23T00:00:00"/>
    <s v="20:00"/>
    <n v="4"/>
    <s v="martes"/>
    <s v="sábado"/>
    <x v="1"/>
    <n v="3"/>
    <n v="0"/>
    <s v="Miriam Alonso"/>
    <s v="635994477"/>
    <x v="0"/>
  </r>
  <r>
    <x v="1"/>
    <x v="516"/>
    <d v="2025-08-19T00:00:00"/>
    <s v="28-08-2025"/>
    <d v="2025-08-28T00:00:00"/>
    <s v="10:00"/>
    <n v="9"/>
    <s v="martes"/>
    <s v="jueves"/>
    <x v="2"/>
    <n v="1"/>
    <n v="32"/>
    <s v="Joaquín Jesús Lorca Lorca"/>
    <s v="609207876"/>
    <x v="1"/>
  </r>
  <r>
    <x v="2"/>
    <x v="517"/>
    <d v="2025-08-19T00:00:00"/>
    <s v="24-08-2025"/>
    <d v="2025-08-24T00:00:00"/>
    <s v="12:00"/>
    <n v="5"/>
    <s v="martes"/>
    <s v="domingo"/>
    <x v="0"/>
    <n v="2"/>
    <n v="0"/>
    <s v="Jose Angel Simón Juan"/>
    <s v="625246854"/>
    <x v="1"/>
  </r>
  <r>
    <x v="1"/>
    <x v="518"/>
    <d v="2025-08-19T00:00:00"/>
    <s v="25-08-2025"/>
    <d v="2025-08-25T00:00:00"/>
    <s v="17:30"/>
    <n v="6"/>
    <s v="martes"/>
    <s v="lunes"/>
    <x v="0"/>
    <n v="2"/>
    <n v="0"/>
    <s v="Marc Galvez Font"/>
    <s v="616297637"/>
    <x v="1"/>
  </r>
  <r>
    <x v="0"/>
    <x v="519"/>
    <d v="2025-08-19T00:00:00"/>
    <s v="21-08-2025"/>
    <d v="2025-08-21T00:00:00"/>
    <s v="10:45"/>
    <n v="2"/>
    <s v="martes"/>
    <s v="jueves"/>
    <x v="0"/>
    <n v="4"/>
    <n v="0"/>
    <s v="Montse Diez Gutiérrez"/>
    <s v="651726474"/>
    <x v="1"/>
  </r>
  <r>
    <x v="1"/>
    <x v="520"/>
    <d v="2025-08-19T00:00:00"/>
    <s v="23-08-2025"/>
    <d v="2025-08-23T00:00:00"/>
    <s v="10:45"/>
    <n v="4"/>
    <s v="martes"/>
    <s v="sábado"/>
    <x v="0"/>
    <n v="4"/>
    <n v="0"/>
    <s v="María Zarza León"/>
    <s v="644867024"/>
    <x v="1"/>
  </r>
  <r>
    <x v="1"/>
    <x v="521"/>
    <d v="2025-08-19T00:00:00"/>
    <s v="20-08-2025"/>
    <d v="2025-08-20T00:00:00"/>
    <s v="18:45"/>
    <n v="1"/>
    <s v="martes"/>
    <s v="miércoles"/>
    <x v="0"/>
    <n v="4"/>
    <n v="0"/>
    <s v="Mari Carmen Fernàndez Peñate"/>
    <s v="620447924"/>
    <x v="0"/>
  </r>
  <r>
    <x v="1"/>
    <x v="522"/>
    <d v="2025-08-19T00:00:00"/>
    <s v="20-08-2025"/>
    <d v="2025-08-20T00:00:00"/>
    <s v="18:45"/>
    <n v="1"/>
    <s v="martes"/>
    <s v="miércoles"/>
    <x v="0"/>
    <n v="2"/>
    <n v="0"/>
    <s v="José Joaquín Alite García"/>
    <s v="608206280"/>
    <x v="0"/>
  </r>
  <r>
    <x v="1"/>
    <x v="523"/>
    <d v="2025-08-19T00:00:00"/>
    <s v="20-08-2025"/>
    <d v="2025-08-20T00:00:00"/>
    <s v="18:45"/>
    <n v="1"/>
    <s v="martes"/>
    <s v="miércoles"/>
    <x v="0"/>
    <n v="2"/>
    <n v="0"/>
    <s v="Asier Herrán"/>
    <s v="662260262"/>
    <x v="1"/>
  </r>
  <r>
    <x v="1"/>
    <x v="524"/>
    <d v="2025-08-19T00:00:00"/>
    <s v="25-08-2025"/>
    <d v="2025-08-25T00:00:00"/>
    <s v="12:00"/>
    <n v="6"/>
    <s v="martes"/>
    <s v="lunes"/>
    <x v="0"/>
    <n v="2"/>
    <n v="0"/>
    <s v="Juan Francisco Ramírez Carmona"/>
    <s v="659919091"/>
    <x v="1"/>
  </r>
  <r>
    <x v="1"/>
    <x v="525"/>
    <d v="2025-08-19T00:00:00"/>
    <s v="28-08-2025"/>
    <d v="2025-08-28T00:00:00"/>
    <s v="12:00"/>
    <n v="9"/>
    <s v="martes"/>
    <s v="jueves"/>
    <x v="0"/>
    <n v="2"/>
    <n v="0"/>
    <s v="Juan Carlos Velayos"/>
    <s v="651184461"/>
    <x v="1"/>
  </r>
  <r>
    <x v="0"/>
    <x v="526"/>
    <d v="2025-08-19T00:00:00"/>
    <s v="24-08-2025"/>
    <d v="2025-08-24T00:00:00"/>
    <s v="20:00"/>
    <n v="5"/>
    <s v="martes"/>
    <s v="domingo"/>
    <x v="1"/>
    <n v="4"/>
    <n v="0"/>
    <s v="Juan De Dios Castillo Pla"/>
    <s v="607616755"/>
    <x v="1"/>
  </r>
  <r>
    <x v="1"/>
    <x v="527"/>
    <d v="2025-08-19T00:00:00"/>
    <s v="21-08-2025"/>
    <d v="2025-08-21T00:00:00"/>
    <s v="17:30"/>
    <n v="2"/>
    <s v="martes"/>
    <s v="jueves"/>
    <x v="0"/>
    <n v="3"/>
    <n v="0"/>
    <s v="Alberto De Oleza Izquierdo"/>
    <s v="638721028"/>
    <x v="0"/>
  </r>
  <r>
    <x v="3"/>
    <x v="528"/>
    <d v="2025-08-19T00:00:00"/>
    <s v="27-08-2025"/>
    <d v="2025-08-27T00:00:00"/>
    <s v="20:00"/>
    <n v="8"/>
    <s v="martes"/>
    <s v="miércoles"/>
    <x v="1"/>
    <n v="2"/>
    <n v="0"/>
    <s v="Maria Rey"/>
    <s v="678728710"/>
    <x v="1"/>
  </r>
  <r>
    <x v="0"/>
    <x v="529"/>
    <d v="2025-08-19T00:00:00"/>
    <s v="19-08-2025"/>
    <d v="2025-08-19T00:00:00"/>
    <s v="18:45"/>
    <n v="0"/>
    <s v="martes"/>
    <s v="martes"/>
    <x v="0"/>
    <n v="0"/>
    <n v="0"/>
    <s v="Carlos Ortega Cifres"/>
    <s v="629337777"/>
    <x v="2"/>
  </r>
  <r>
    <x v="0"/>
    <x v="530"/>
    <d v="2025-08-19T00:00:00"/>
    <s v="22-08-2025"/>
    <d v="2025-08-22T00:00:00"/>
    <s v="10:00"/>
    <n v="3"/>
    <s v="martes"/>
    <s v="viernes"/>
    <x v="3"/>
    <n v="2"/>
    <n v="90"/>
    <s v="María Elena Navarrete Sánchez"/>
    <s v="607196964"/>
    <x v="0"/>
  </r>
  <r>
    <x v="1"/>
    <x v="531"/>
    <d v="2025-08-19T00:00:00"/>
    <s v="22-08-2025"/>
    <d v="2025-08-22T00:00:00"/>
    <s v="10:45"/>
    <n v="3"/>
    <s v="martes"/>
    <s v="viernes"/>
    <x v="0"/>
    <n v="1"/>
    <n v="0"/>
    <s v="Sergio Iglesias"/>
    <s v="618685568"/>
    <x v="1"/>
  </r>
  <r>
    <x v="0"/>
    <x v="532"/>
    <d v="2025-08-19T00:00:00"/>
    <s v="19-08-2025"/>
    <d v="2025-08-19T00:00:00"/>
    <s v="18:45"/>
    <n v="0"/>
    <s v="martes"/>
    <s v="martes"/>
    <x v="0"/>
    <n v="2"/>
    <n v="0"/>
    <s v="Alejandro Valles Coarasa"/>
    <s v="619817368"/>
    <x v="1"/>
  </r>
  <r>
    <x v="1"/>
    <x v="533"/>
    <d v="2025-08-19T00:00:00"/>
    <s v="20-08-2025"/>
    <d v="2025-08-20T00:00:00"/>
    <s v="11:30"/>
    <n v="1"/>
    <s v="martes"/>
    <s v="miércoles"/>
    <x v="2"/>
    <n v="2"/>
    <n v="44"/>
    <s v="Miguel Floriano Azores"/>
    <s v="603724391"/>
    <x v="1"/>
  </r>
  <r>
    <x v="1"/>
    <x v="534"/>
    <d v="2025-08-19T00:00:00"/>
    <s v="22-08-2025"/>
    <d v="2025-08-22T00:00:00"/>
    <s v="18:45"/>
    <n v="3"/>
    <s v="martes"/>
    <s v="viernes"/>
    <x v="0"/>
    <n v="4"/>
    <n v="0"/>
    <s v="Maria Nieves Romero Avika"/>
    <s v="690960120"/>
    <x v="0"/>
  </r>
  <r>
    <x v="1"/>
    <x v="535"/>
    <d v="2025-08-19T00:00:00"/>
    <s v="21-08-2025"/>
    <d v="2025-08-21T00:00:00"/>
    <s v="18:45"/>
    <n v="2"/>
    <s v="martes"/>
    <s v="jueves"/>
    <x v="0"/>
    <n v="6"/>
    <n v="0"/>
    <s v="Isabel Aller"/>
    <s v="645720444"/>
    <x v="1"/>
  </r>
  <r>
    <x v="1"/>
    <x v="536"/>
    <d v="2025-08-19T00:00:00"/>
    <s v="27-08-2025"/>
    <d v="2025-08-27T00:00:00"/>
    <s v="17:30"/>
    <n v="8"/>
    <s v="martes"/>
    <s v="miércoles"/>
    <x v="0"/>
    <n v="2"/>
    <n v="0"/>
    <s v="Ignacio Alonso Pérez"/>
    <s v="689298845"/>
    <x v="0"/>
  </r>
  <r>
    <x v="3"/>
    <x v="537"/>
    <d v="2025-08-19T00:00:00"/>
    <s v="21-08-2025"/>
    <d v="2025-08-21T00:00:00"/>
    <s v="12:00"/>
    <n v="2"/>
    <s v="martes"/>
    <s v="jueves"/>
    <x v="0"/>
    <n v="2"/>
    <n v="0"/>
    <s v="Madlena Zaharieva"/>
    <s v="634106067"/>
    <x v="1"/>
  </r>
  <r>
    <x v="3"/>
    <x v="538"/>
    <d v="2025-08-19T00:00:00"/>
    <s v="22-08-2025"/>
    <d v="2025-08-22T00:00:00"/>
    <s v="11:30"/>
    <n v="3"/>
    <s v="martes"/>
    <s v="viernes"/>
    <x v="2"/>
    <n v="2"/>
    <n v="44"/>
    <s v="Blas Vidaurre"/>
    <s v="620104573"/>
    <x v="1"/>
  </r>
  <r>
    <x v="0"/>
    <x v="539"/>
    <d v="2025-08-19T00:00:00"/>
    <s v="21-08-2025"/>
    <d v="2025-08-21T00:00:00"/>
    <s v="12:00"/>
    <n v="2"/>
    <s v="martes"/>
    <s v="jueves"/>
    <x v="0"/>
    <n v="2"/>
    <n v="0"/>
    <s v="Miguel ángel Oyola Ramos"/>
    <s v="630634362"/>
    <x v="0"/>
  </r>
  <r>
    <x v="2"/>
    <x v="540"/>
    <d v="2025-08-19T00:00:00"/>
    <s v="20-08-2025"/>
    <d v="2025-08-20T00:00:00"/>
    <s v="16:00"/>
    <n v="1"/>
    <s v="martes"/>
    <s v="miércoles"/>
    <x v="2"/>
    <n v="4"/>
    <n v="70"/>
    <s v="Noemí Galindo"/>
    <s v="640258210"/>
    <x v="1"/>
  </r>
  <r>
    <x v="1"/>
    <x v="541"/>
    <d v="2025-08-19T00:00:00"/>
    <s v="21-08-2025"/>
    <d v="2025-08-21T00:00:00"/>
    <s v="10:45"/>
    <n v="2"/>
    <s v="martes"/>
    <s v="jueves"/>
    <x v="0"/>
    <n v="4"/>
    <n v="0"/>
    <s v="Veronica De La Llave"/>
    <s v="686195277"/>
    <x v="1"/>
  </r>
  <r>
    <x v="3"/>
    <x v="542"/>
    <d v="2025-08-19T00:00:00"/>
    <s v="19-08-2025"/>
    <d v="2025-08-19T00:00:00"/>
    <s v="10:45"/>
    <n v="0"/>
    <s v="martes"/>
    <s v="martes"/>
    <x v="0"/>
    <n v="2"/>
    <n v="0"/>
    <s v="Antonio Garcia Pipo"/>
    <s v="639042847"/>
    <x v="0"/>
  </r>
  <r>
    <x v="1"/>
    <x v="543"/>
    <d v="2025-08-19T00:00:00"/>
    <s v="19-08-2025"/>
    <d v="2025-08-19T00:00:00"/>
    <s v="10:45"/>
    <n v="0"/>
    <s v="martes"/>
    <s v="martes"/>
    <x v="0"/>
    <n v="1"/>
    <n v="0"/>
    <s v="Ramsés Herrero Franco"/>
    <s v="600482090"/>
    <x v="1"/>
  </r>
  <r>
    <x v="1"/>
    <x v="544"/>
    <d v="2025-08-19T00:00:00"/>
    <s v="21-08-2025"/>
    <d v="2025-08-21T00:00:00"/>
    <s v="10:45"/>
    <n v="2"/>
    <s v="martes"/>
    <s v="jueves"/>
    <x v="0"/>
    <n v="6"/>
    <n v="0"/>
    <s v="Juan Valero"/>
    <s v="676366912"/>
    <x v="0"/>
  </r>
  <r>
    <x v="0"/>
    <x v="545"/>
    <d v="2025-08-19T00:00:00"/>
    <s v="19-08-2025"/>
    <d v="2025-08-19T00:00:00"/>
    <s v="10:45"/>
    <n v="0"/>
    <s v="martes"/>
    <s v="martes"/>
    <x v="0"/>
    <n v="3"/>
    <n v="0"/>
    <s v="Manuel Mendoza García"/>
    <s v="622951614"/>
    <x v="0"/>
  </r>
  <r>
    <x v="0"/>
    <x v="546"/>
    <d v="2025-08-19T00:00:00"/>
    <s v="19-08-2025"/>
    <d v="2025-08-19T00:00:00"/>
    <s v="18:45"/>
    <n v="0"/>
    <s v="martes"/>
    <s v="martes"/>
    <x v="0"/>
    <n v="2"/>
    <n v="0"/>
    <s v="Lorena Pérez"/>
    <s v="677665957"/>
    <x v="1"/>
  </r>
  <r>
    <x v="1"/>
    <x v="547"/>
    <d v="2025-08-19T00:00:00"/>
    <s v="21-08-2025"/>
    <d v="2025-08-21T00:00:00"/>
    <s v="17:30"/>
    <n v="2"/>
    <s v="martes"/>
    <s v="jueves"/>
    <x v="0"/>
    <n v="3"/>
    <n v="0"/>
    <s v="Laura Onrubia Castro"/>
    <s v="646630489"/>
    <x v="1"/>
  </r>
  <r>
    <x v="0"/>
    <x v="548"/>
    <d v="2025-08-19T00:00:00"/>
    <s v="19-08-2025"/>
    <d v="2025-08-19T00:00:00"/>
    <s v="10:45"/>
    <n v="0"/>
    <s v="martes"/>
    <s v="martes"/>
    <x v="0"/>
    <n v="2"/>
    <n v="0"/>
    <s v="Alberto Rebollo Reviriego"/>
    <s v="626603597"/>
    <x v="0"/>
  </r>
  <r>
    <x v="0"/>
    <x v="549"/>
    <d v="2025-08-18T00:00:00"/>
    <s v="23-08-2025"/>
    <d v="2025-08-23T00:00:00"/>
    <s v="11:30"/>
    <n v="5"/>
    <s v="lunes"/>
    <s v="sábado"/>
    <x v="2"/>
    <n v="4"/>
    <n v="128"/>
    <s v="Carlos Santamaria Montes"/>
    <s v="630237452"/>
    <x v="0"/>
  </r>
  <r>
    <x v="1"/>
    <x v="550"/>
    <d v="2025-08-18T00:00:00"/>
    <s v="21-08-2025"/>
    <d v="2025-08-21T00:00:00"/>
    <s v="16:45"/>
    <n v="3"/>
    <s v="lunes"/>
    <s v="jueves"/>
    <x v="2"/>
    <n v="5"/>
    <n v="160"/>
    <s v="Andrea Sánchez Ruiz"/>
    <s v="655969452"/>
    <x v="1"/>
  </r>
  <r>
    <x v="1"/>
    <x v="551"/>
    <d v="2025-08-18T00:00:00"/>
    <s v="22-08-2025"/>
    <d v="2025-08-22T00:00:00"/>
    <s v="18:45"/>
    <n v="4"/>
    <s v="lunes"/>
    <s v="viernes"/>
    <x v="0"/>
    <n v="4"/>
    <n v="0"/>
    <s v="David Herreros Fernandez"/>
    <s v="686708452"/>
    <x v="1"/>
  </r>
  <r>
    <x v="0"/>
    <x v="552"/>
    <d v="2025-08-19T00:00:00"/>
    <s v="19-08-2025"/>
    <d v="2025-08-19T00:00:00"/>
    <s v="18:45"/>
    <n v="0"/>
    <s v="martes"/>
    <s v="martes"/>
    <x v="0"/>
    <n v="2"/>
    <n v="0"/>
    <s v="Judit Gallego Ferreres"/>
    <s v="618082598"/>
    <x v="0"/>
  </r>
  <r>
    <x v="1"/>
    <x v="553"/>
    <d v="2025-08-18T00:00:00"/>
    <s v="22-08-2025"/>
    <d v="2025-08-22T00:00:00"/>
    <s v="10:00"/>
    <n v="4"/>
    <s v="lunes"/>
    <s v="viernes"/>
    <x v="3"/>
    <n v="4"/>
    <n v="165"/>
    <s v="Antonia Lajara Lozano"/>
    <s v="636075253"/>
    <x v="0"/>
  </r>
  <r>
    <x v="1"/>
    <x v="554"/>
    <d v="2025-08-18T00:00:00"/>
    <s v="20-08-2025"/>
    <d v="2025-08-20T00:00:00"/>
    <s v="18:45"/>
    <n v="2"/>
    <s v="lunes"/>
    <s v="miércoles"/>
    <x v="0"/>
    <n v="5"/>
    <n v="0"/>
    <s v="Fernando Lopez"/>
    <s v="609432864"/>
    <x v="1"/>
  </r>
  <r>
    <x v="1"/>
    <x v="555"/>
    <d v="2025-08-18T00:00:00"/>
    <s v="19-08-2025"/>
    <d v="2025-08-19T00:00:00"/>
    <s v="13:00"/>
    <n v="1"/>
    <s v="lunes"/>
    <s v="martes"/>
    <x v="2"/>
    <n v="3"/>
    <n v="30"/>
    <s v="Noelia Sánchez Caballero"/>
    <s v="609959743"/>
    <x v="1"/>
  </r>
  <r>
    <x v="3"/>
    <x v="556"/>
    <d v="2025-08-18T00:00:00"/>
    <s v="25-08-2025"/>
    <d v="2025-08-25T00:00:00"/>
    <s v="10:45"/>
    <n v="7"/>
    <s v="lunes"/>
    <s v="lunes"/>
    <x v="0"/>
    <n v="2"/>
    <n v="0"/>
    <s v="José María Terrón Solano"/>
    <s v="652920270"/>
    <x v="1"/>
  </r>
  <r>
    <x v="1"/>
    <x v="557"/>
    <d v="2025-08-18T00:00:00"/>
    <s v="19-08-2025"/>
    <d v="2025-08-19T00:00:00"/>
    <s v="12:00"/>
    <n v="1"/>
    <s v="lunes"/>
    <s v="martes"/>
    <x v="2"/>
    <n v="2"/>
    <n v="64"/>
    <s v="Raquel Rodríguez Gómez"/>
    <s v="649964670"/>
    <x v="1"/>
  </r>
  <r>
    <x v="3"/>
    <x v="558"/>
    <d v="2025-08-18T00:00:00"/>
    <s v="19-08-2025"/>
    <d v="2025-08-19T00:00:00"/>
    <s v="18:45"/>
    <n v="1"/>
    <s v="lunes"/>
    <s v="martes"/>
    <x v="0"/>
    <n v="4"/>
    <n v="0"/>
    <s v="Inmaculada Lopez Arraez"/>
    <s v="655678393"/>
    <x v="1"/>
  </r>
  <r>
    <x v="2"/>
    <x v="559"/>
    <d v="2025-08-18T00:00:00"/>
    <s v="19-08-2025"/>
    <d v="2025-08-19T00:00:00"/>
    <s v="10:45"/>
    <n v="1"/>
    <s v="lunes"/>
    <s v="martes"/>
    <x v="0"/>
    <n v="2"/>
    <n v="0"/>
    <s v="Beatriz Quesada"/>
    <s v="608997214"/>
    <x v="1"/>
  </r>
  <r>
    <x v="1"/>
    <x v="560"/>
    <d v="2025-08-18T00:00:00"/>
    <s v="19-08-2025"/>
    <d v="2025-08-19T00:00:00"/>
    <s v="18:45"/>
    <n v="1"/>
    <s v="lunes"/>
    <s v="martes"/>
    <x v="0"/>
    <n v="4"/>
    <n v="0"/>
    <s v="Eva María ávila Valero"/>
    <s v="625948519"/>
    <x v="1"/>
  </r>
  <r>
    <x v="1"/>
    <x v="561"/>
    <d v="2025-08-18T00:00:00"/>
    <s v="19-08-2025"/>
    <d v="2025-08-19T00:00:00"/>
    <s v="18:45"/>
    <n v="1"/>
    <s v="lunes"/>
    <s v="martes"/>
    <x v="0"/>
    <n v="4"/>
    <n v="0"/>
    <s v="Ismael Trigo Lopez"/>
    <s v="626813444"/>
    <x v="1"/>
  </r>
  <r>
    <x v="0"/>
    <x v="562"/>
    <d v="2025-08-18T00:00:00"/>
    <s v="21-08-2025"/>
    <d v="2025-08-21T00:00:00"/>
    <s v="12:00"/>
    <n v="3"/>
    <s v="lunes"/>
    <s v="jueves"/>
    <x v="0"/>
    <n v="2"/>
    <n v="0"/>
    <s v="Lorenzo Magan Herencias"/>
    <s v="651915277"/>
    <x v="0"/>
  </r>
  <r>
    <x v="1"/>
    <x v="563"/>
    <d v="2025-08-18T00:00:00"/>
    <s v="21-08-2025"/>
    <d v="2025-08-21T00:00:00"/>
    <s v="10:45"/>
    <n v="3"/>
    <s v="lunes"/>
    <s v="jueves"/>
    <x v="0"/>
    <n v="0"/>
    <n v="0"/>
    <s v="Ana Loza"/>
    <s v="649560512"/>
    <x v="2"/>
  </r>
  <r>
    <x v="1"/>
    <x v="564"/>
    <d v="2025-08-18T00:00:00"/>
    <s v="21-08-2025"/>
    <d v="2025-08-21T00:00:00"/>
    <s v="10:00"/>
    <n v="3"/>
    <s v="lunes"/>
    <s v="jueves"/>
    <x v="2"/>
    <n v="5"/>
    <n v="110"/>
    <s v="Juan Caubet"/>
    <s v="699372961"/>
    <x v="1"/>
  </r>
  <r>
    <x v="1"/>
    <x v="565"/>
    <d v="2025-08-18T00:00:00"/>
    <s v="29-08-2025"/>
    <d v="2025-08-29T00:00:00"/>
    <s v="17:30"/>
    <n v="11"/>
    <s v="lunes"/>
    <s v="viernes"/>
    <x v="0"/>
    <n v="1"/>
    <n v="0"/>
    <s v="Doris Roman González"/>
    <s v="665078171"/>
    <x v="0"/>
  </r>
  <r>
    <x v="0"/>
    <x v="566"/>
    <d v="2025-08-18T00:00:00"/>
    <s v="22-08-2025"/>
    <d v="2025-08-22T00:00:00"/>
    <s v="18:45"/>
    <n v="4"/>
    <s v="lunes"/>
    <s v="viernes"/>
    <x v="0"/>
    <n v="5"/>
    <n v="0"/>
    <s v="Inés Jiménez Antona"/>
    <s v="684226985"/>
    <x v="0"/>
  </r>
  <r>
    <x v="0"/>
    <x v="567"/>
    <d v="2025-08-18T00:00:00"/>
    <s v="19-08-2025"/>
    <d v="2025-08-19T00:00:00"/>
    <s v="16:00"/>
    <n v="1"/>
    <s v="lunes"/>
    <s v="martes"/>
    <x v="2"/>
    <n v="2"/>
    <n v="44"/>
    <s v="Marc Torres"/>
    <s v="617999072"/>
    <x v="1"/>
  </r>
  <r>
    <x v="0"/>
    <x v="568"/>
    <d v="2025-08-18T00:00:00"/>
    <s v="21-08-2025"/>
    <d v="2025-08-21T00:00:00"/>
    <s v="10:45"/>
    <n v="3"/>
    <s v="lunes"/>
    <s v="jueves"/>
    <x v="0"/>
    <n v="2"/>
    <n v="0"/>
    <s v="Jordi Vilanova Karlsson"/>
    <s v="696736990"/>
    <x v="0"/>
  </r>
  <r>
    <x v="1"/>
    <x v="569"/>
    <d v="2025-08-18T00:00:00"/>
    <s v="20-08-2025"/>
    <d v="2025-08-20T00:00:00"/>
    <s v="13:00"/>
    <n v="2"/>
    <s v="lunes"/>
    <s v="miércoles"/>
    <x v="5"/>
    <n v="4"/>
    <n v="52"/>
    <s v="Stefania Sarti"/>
    <s v="3931111723"/>
    <x v="0"/>
  </r>
  <r>
    <x v="1"/>
    <x v="570"/>
    <d v="2025-08-18T00:00:00"/>
    <s v="18-08-2025"/>
    <d v="2025-08-18T00:00:00"/>
    <s v="18:45"/>
    <n v="0"/>
    <s v="lunes"/>
    <s v="lunes"/>
    <x v="0"/>
    <n v="4"/>
    <n v="0"/>
    <s v="Jose Ortuño Martínez"/>
    <s v="617399625"/>
    <x v="1"/>
  </r>
  <r>
    <x v="0"/>
    <x v="571"/>
    <d v="2025-08-18T00:00:00"/>
    <s v="31-08-2025"/>
    <d v="2025-08-31T00:00:00"/>
    <s v="12:00"/>
    <n v="13"/>
    <s v="lunes"/>
    <s v="domingo"/>
    <x v="0"/>
    <n v="2"/>
    <n v="0"/>
    <s v="Chari Caraballo"/>
    <s v="685469298"/>
    <x v="1"/>
  </r>
  <r>
    <x v="0"/>
    <x v="572"/>
    <d v="2025-08-18T00:00:00"/>
    <s v="18-08-2025"/>
    <d v="2025-08-18T00:00:00"/>
    <s v="17:30"/>
    <n v="0"/>
    <s v="lunes"/>
    <s v="lunes"/>
    <x v="0"/>
    <n v="2"/>
    <n v="0"/>
    <s v="Celia Morales Villalba"/>
    <s v="699541818"/>
    <x v="1"/>
  </r>
  <r>
    <x v="1"/>
    <x v="573"/>
    <d v="2025-08-18T00:00:00"/>
    <s v="19-08-2025"/>
    <d v="2025-08-19T00:00:00"/>
    <s v="18:45"/>
    <n v="1"/>
    <s v="lunes"/>
    <s v="martes"/>
    <x v="0"/>
    <n v="0"/>
    <n v="0"/>
    <s v="Lola Leal Rios"/>
    <s v="640256356"/>
    <x v="2"/>
  </r>
  <r>
    <x v="2"/>
    <x v="574"/>
    <d v="2025-08-18T00:00:00"/>
    <s v="20-08-2025"/>
    <d v="2025-08-20T00:00:00"/>
    <s v="18:45"/>
    <n v="2"/>
    <s v="lunes"/>
    <s v="miércoles"/>
    <x v="0"/>
    <n v="1"/>
    <n v="0"/>
    <s v="Juan José Silva Ibañez"/>
    <s v="609197184"/>
    <x v="1"/>
  </r>
  <r>
    <x v="5"/>
    <x v="575"/>
    <d v="2025-08-18T00:00:00"/>
    <s v="24-08-2025"/>
    <d v="2025-08-24T00:00:00"/>
    <s v="20:00"/>
    <n v="6"/>
    <s v="lunes"/>
    <s v="domingo"/>
    <x v="1"/>
    <n v="2"/>
    <n v="0"/>
    <s v="Javier Montero Benlloch"/>
    <s v="622164745"/>
    <x v="1"/>
  </r>
  <r>
    <x v="2"/>
    <x v="576"/>
    <d v="2025-08-18T00:00:00"/>
    <s v="21-08-2025"/>
    <d v="2025-08-21T00:00:00"/>
    <s v="17:30"/>
    <n v="3"/>
    <s v="lunes"/>
    <s v="jueves"/>
    <x v="0"/>
    <n v="0"/>
    <n v="0"/>
    <s v="Maria Cecilia Gete Garcia"/>
    <s v="600666411"/>
    <x v="2"/>
  </r>
  <r>
    <x v="0"/>
    <x v="577"/>
    <d v="2025-08-19T00:00:00"/>
    <s v="22-08-2025"/>
    <d v="2025-08-22T00:00:00"/>
    <s v="20:00"/>
    <n v="3"/>
    <s v="martes"/>
    <s v="viernes"/>
    <x v="1"/>
    <n v="1"/>
    <n v="0"/>
    <s v="María Holgado Torres"/>
    <s v="679760053"/>
    <x v="1"/>
  </r>
  <r>
    <x v="1"/>
    <x v="578"/>
    <d v="2025-08-18T00:00:00"/>
    <s v="23-08-2025"/>
    <d v="2025-08-23T00:00:00"/>
    <s v="12:00"/>
    <n v="5"/>
    <s v="lunes"/>
    <s v="sábado"/>
    <x v="0"/>
    <n v="1"/>
    <n v="0"/>
    <s v="Miguel Angel Redruello Dominguez"/>
    <s v="686966884"/>
    <x v="1"/>
  </r>
  <r>
    <x v="1"/>
    <x v="579"/>
    <d v="2025-08-18T00:00:00"/>
    <s v="18-08-2025"/>
    <d v="2025-08-18T00:00:00"/>
    <s v="18:45"/>
    <n v="0"/>
    <s v="lunes"/>
    <s v="lunes"/>
    <x v="0"/>
    <n v="1"/>
    <n v="0"/>
    <s v="David Garrido Rodríguez"/>
    <s v="690713281"/>
    <x v="0"/>
  </r>
  <r>
    <x v="0"/>
    <x v="580"/>
    <d v="2025-08-18T00:00:00"/>
    <s v="31-08-2025"/>
    <d v="2025-08-31T00:00:00"/>
    <s v="10:45"/>
    <n v="13"/>
    <s v="lunes"/>
    <s v="domingo"/>
    <x v="0"/>
    <n v="5"/>
    <n v="0"/>
    <s v="Paulina Oliva Navarrete"/>
    <s v="696126283"/>
    <x v="1"/>
  </r>
  <r>
    <x v="0"/>
    <x v="581"/>
    <d v="2025-08-18T00:00:00"/>
    <s v="19-08-2025"/>
    <d v="2025-08-19T00:00:00"/>
    <s v="10:45"/>
    <n v="1"/>
    <s v="lunes"/>
    <s v="martes"/>
    <x v="0"/>
    <n v="3"/>
    <n v="0"/>
    <s v="Octavio Campillo"/>
    <s v="626854627"/>
    <x v="1"/>
  </r>
  <r>
    <x v="1"/>
    <x v="582"/>
    <d v="2025-08-18T00:00:00"/>
    <s v="19-08-2025"/>
    <d v="2025-08-19T00:00:00"/>
    <s v="16:45"/>
    <n v="1"/>
    <s v="lunes"/>
    <s v="martes"/>
    <x v="2"/>
    <n v="2"/>
    <n v="44"/>
    <s v="Belen Soria Cañas"/>
    <s v="697622788"/>
    <x v="1"/>
  </r>
  <r>
    <x v="1"/>
    <x v="583"/>
    <d v="2025-08-18T00:00:00"/>
    <s v="27-08-2025"/>
    <d v="2025-08-27T00:00:00"/>
    <s v="10:00"/>
    <n v="9"/>
    <s v="lunes"/>
    <s v="miércoles"/>
    <x v="2"/>
    <n v="5"/>
    <n v="160"/>
    <s v="álvaro Ruiz Torres"/>
    <s v="680901258"/>
    <x v="1"/>
  </r>
  <r>
    <x v="1"/>
    <x v="584"/>
    <d v="2025-08-18T00:00:00"/>
    <s v="25-08-2025"/>
    <d v="2025-08-25T00:00:00"/>
    <s v="10:45"/>
    <n v="7"/>
    <s v="lunes"/>
    <s v="lunes"/>
    <x v="0"/>
    <n v="3"/>
    <n v="0"/>
    <s v="Esperanza Alvarez - Miranda"/>
    <s v="625108353"/>
    <x v="0"/>
  </r>
  <r>
    <x v="1"/>
    <x v="585"/>
    <d v="2025-08-18T00:00:00"/>
    <s v="23-08-2025"/>
    <d v="2025-08-23T00:00:00"/>
    <s v="12:00"/>
    <n v="5"/>
    <s v="lunes"/>
    <s v="sábado"/>
    <x v="0"/>
    <n v="3"/>
    <n v="0"/>
    <s v="Jose Manuel Chinchilla Ruiz"/>
    <s v="678406523"/>
    <x v="1"/>
  </r>
  <r>
    <x v="0"/>
    <x v="586"/>
    <d v="2025-08-18T00:00:00"/>
    <s v="18-08-2025"/>
    <d v="2025-08-18T00:00:00"/>
    <s v="17:30"/>
    <n v="0"/>
    <s v="lunes"/>
    <s v="lunes"/>
    <x v="0"/>
    <n v="2"/>
    <n v="0"/>
    <s v="David Prada Porto"/>
    <s v="647578774"/>
    <x v="1"/>
  </r>
  <r>
    <x v="1"/>
    <x v="587"/>
    <d v="2025-08-18T00:00:00"/>
    <s v="21-08-2025"/>
    <d v="2025-08-21T00:00:00"/>
    <s v="10:45"/>
    <n v="3"/>
    <s v="lunes"/>
    <s v="jueves"/>
    <x v="0"/>
    <n v="3"/>
    <n v="0"/>
    <s v="Alberto Bouzón Rivas"/>
    <s v="627475229"/>
    <x v="1"/>
  </r>
  <r>
    <x v="3"/>
    <x v="588"/>
    <d v="2025-08-18T00:00:00"/>
    <s v="20-08-2025"/>
    <d v="2025-08-20T00:00:00"/>
    <s v="17:30"/>
    <n v="2"/>
    <s v="lunes"/>
    <s v="miércoles"/>
    <x v="0"/>
    <n v="2"/>
    <n v="0"/>
    <s v="Francisco Manuel Aroca álvarez"/>
    <s v="658191985"/>
    <x v="0"/>
  </r>
  <r>
    <x v="2"/>
    <x v="589"/>
    <d v="2025-08-18T00:00:00"/>
    <s v="21-08-2025"/>
    <d v="2025-08-21T00:00:00"/>
    <s v="11:30"/>
    <n v="3"/>
    <s v="lunes"/>
    <s v="jueves"/>
    <x v="2"/>
    <n v="2"/>
    <n v="44"/>
    <s v="Isabel Massó Gascón"/>
    <s v="675480187"/>
    <x v="1"/>
  </r>
  <r>
    <x v="0"/>
    <x v="590"/>
    <d v="2025-08-18T00:00:00"/>
    <s v="23-08-2025"/>
    <d v="2025-08-23T00:00:00"/>
    <s v="10:45"/>
    <n v="5"/>
    <s v="lunes"/>
    <s v="sábado"/>
    <x v="0"/>
    <n v="4"/>
    <n v="0"/>
    <s v="Miguel Dykan Zwaka"/>
    <s v="681683942"/>
    <x v="1"/>
  </r>
  <r>
    <x v="0"/>
    <x v="591"/>
    <d v="2025-08-18T00:00:00"/>
    <s v="18-08-2025"/>
    <d v="2025-08-18T00:00:00"/>
    <s v="12:00"/>
    <n v="0"/>
    <s v="lunes"/>
    <s v="lunes"/>
    <x v="0"/>
    <n v="1"/>
    <n v="0"/>
    <s v="Maria Nualart"/>
    <s v="666555351"/>
    <x v="1"/>
  </r>
  <r>
    <x v="0"/>
    <x v="592"/>
    <d v="2025-08-18T00:00:00"/>
    <s v="18-08-2025"/>
    <d v="2025-08-18T00:00:00"/>
    <s v="12:00"/>
    <n v="0"/>
    <s v="lunes"/>
    <s v="lunes"/>
    <x v="0"/>
    <n v="4"/>
    <n v="0"/>
    <s v="Anna Baró"/>
    <s v="669212784"/>
    <x v="1"/>
  </r>
  <r>
    <x v="0"/>
    <x v="593"/>
    <d v="2025-08-18T00:00:00"/>
    <s v="26-08-2025"/>
    <d v="2025-08-26T00:00:00"/>
    <s v="11:30"/>
    <n v="8"/>
    <s v="lunes"/>
    <s v="martes"/>
    <x v="2"/>
    <n v="10"/>
    <n v="300"/>
    <s v="Susana María Veiga Paz"/>
    <s v="627415374"/>
    <x v="0"/>
  </r>
  <r>
    <x v="1"/>
    <x v="594"/>
    <d v="2025-08-18T00:00:00"/>
    <s v="18-08-2025"/>
    <d v="2025-08-18T00:00:00"/>
    <s v="12:00"/>
    <n v="0"/>
    <s v="lunes"/>
    <s v="lunes"/>
    <x v="0"/>
    <n v="2"/>
    <n v="0"/>
    <s v="Carolina Morales Bueno"/>
    <s v="611620928"/>
    <x v="1"/>
  </r>
  <r>
    <x v="0"/>
    <x v="595"/>
    <d v="2025-08-18T00:00:00"/>
    <s v="28-08-2025"/>
    <d v="2025-08-28T00:00:00"/>
    <s v="12:00"/>
    <n v="10"/>
    <s v="lunes"/>
    <s v="jueves"/>
    <x v="0"/>
    <n v="4"/>
    <n v="0"/>
    <s v="Jose Maria Sedeño Guerrero"/>
    <s v="653233546"/>
    <x v="0"/>
  </r>
  <r>
    <x v="3"/>
    <x v="596"/>
    <d v="2025-08-18T00:00:00"/>
    <s v="22-08-2025"/>
    <d v="2025-08-22T00:00:00"/>
    <s v="20:00"/>
    <n v="4"/>
    <s v="lunes"/>
    <s v="viernes"/>
    <x v="1"/>
    <n v="4"/>
    <n v="0"/>
    <s v="Silvia Fernandez Sacristan"/>
    <s v="646280983"/>
    <x v="1"/>
  </r>
  <r>
    <x v="1"/>
    <x v="597"/>
    <d v="2025-08-18T00:00:00"/>
    <s v="22-08-2025"/>
    <d v="2025-08-22T00:00:00"/>
    <s v="20:00"/>
    <n v="4"/>
    <s v="lunes"/>
    <s v="viernes"/>
    <x v="1"/>
    <n v="2"/>
    <n v="0"/>
    <s v="Carmen Girón Andreu"/>
    <s v="660668153"/>
    <x v="1"/>
  </r>
  <r>
    <x v="1"/>
    <x v="598"/>
    <d v="2025-08-18T00:00:00"/>
    <s v="21-08-2025"/>
    <d v="2025-08-21T00:00:00"/>
    <s v="18:45"/>
    <n v="3"/>
    <s v="lunes"/>
    <s v="jueves"/>
    <x v="0"/>
    <n v="2"/>
    <n v="0"/>
    <s v="Antonio Sánchez-cortés García"/>
    <s v="671654321"/>
    <x v="0"/>
  </r>
  <r>
    <x v="1"/>
    <x v="599"/>
    <d v="2025-08-18T00:00:00"/>
    <s v="19-08-2025"/>
    <d v="2025-08-19T00:00:00"/>
    <s v="18:45"/>
    <n v="1"/>
    <s v="lunes"/>
    <s v="martes"/>
    <x v="0"/>
    <n v="2"/>
    <n v="0"/>
    <s v="Maria Asuncio Pericacho Sastre"/>
    <s v="620795402"/>
    <x v="0"/>
  </r>
  <r>
    <x v="0"/>
    <x v="600"/>
    <d v="2025-08-18T00:00:00"/>
    <s v="18-08-2025"/>
    <d v="2025-08-18T00:00:00"/>
    <s v="18:45"/>
    <n v="0"/>
    <s v="lunes"/>
    <s v="lunes"/>
    <x v="0"/>
    <n v="1"/>
    <n v="0"/>
    <s v="Abel Gandia"/>
    <s v="680723905"/>
    <x v="1"/>
  </r>
  <r>
    <x v="2"/>
    <x v="601"/>
    <d v="2025-08-18T00:00:00"/>
    <s v="25-08-2025"/>
    <d v="2025-08-25T00:00:00"/>
    <s v="12:00"/>
    <n v="7"/>
    <s v="lunes"/>
    <s v="lunes"/>
    <x v="0"/>
    <n v="0"/>
    <n v="0"/>
    <s v="Gema Lunar Ferrera"/>
    <s v="697776297"/>
    <x v="2"/>
  </r>
  <r>
    <x v="1"/>
    <x v="602"/>
    <d v="2025-08-18T00:00:00"/>
    <s v="18-08-2025"/>
    <d v="2025-08-18T00:00:00"/>
    <s v="10:45"/>
    <n v="0"/>
    <s v="lunes"/>
    <s v="lunes"/>
    <x v="0"/>
    <n v="2"/>
    <n v="0"/>
    <s v="Carlos Chicano"/>
    <s v="609318864"/>
    <x v="0"/>
  </r>
  <r>
    <x v="1"/>
    <x v="603"/>
    <d v="2025-08-17T00:00:00"/>
    <s v="18-08-2025"/>
    <d v="2025-08-18T00:00:00"/>
    <s v="18:45"/>
    <n v="1"/>
    <s v="domingo"/>
    <s v="lunes"/>
    <x v="0"/>
    <n v="4"/>
    <n v="0"/>
    <s v="Mari Carmen Novelle Guedes"/>
    <s v="630102432"/>
    <x v="0"/>
  </r>
  <r>
    <x v="1"/>
    <x v="604"/>
    <d v="2025-08-17T00:00:00"/>
    <s v="18-08-2025"/>
    <d v="2025-08-18T00:00:00"/>
    <s v="10:45"/>
    <n v="1"/>
    <s v="domingo"/>
    <s v="lunes"/>
    <x v="0"/>
    <n v="2"/>
    <n v="0"/>
    <s v="Norberto Bardina Rodríguez"/>
    <s v="607465313"/>
    <x v="0"/>
  </r>
  <r>
    <x v="1"/>
    <x v="605"/>
    <d v="2025-08-17T00:00:00"/>
    <s v="18-08-2025"/>
    <d v="2025-08-18T00:00:00"/>
    <s v="18:45"/>
    <n v="1"/>
    <s v="domingo"/>
    <s v="lunes"/>
    <x v="0"/>
    <n v="2"/>
    <n v="0"/>
    <s v="Belén Martínez Mañas"/>
    <s v="659094358"/>
    <x v="1"/>
  </r>
  <r>
    <x v="0"/>
    <x v="606"/>
    <d v="2025-08-17T00:00:00"/>
    <s v="18-08-2025"/>
    <d v="2025-08-18T00:00:00"/>
    <s v="17:30"/>
    <n v="1"/>
    <s v="domingo"/>
    <s v="lunes"/>
    <x v="0"/>
    <n v="1"/>
    <n v="0"/>
    <s v="Marta González"/>
    <s v="615442452"/>
    <x v="1"/>
  </r>
  <r>
    <x v="0"/>
    <x v="607"/>
    <d v="2025-08-17T00:00:00"/>
    <s v="27-08-2025"/>
    <d v="2025-08-27T00:00:00"/>
    <s v="17:30"/>
    <n v="10"/>
    <s v="domingo"/>
    <s v="miércoles"/>
    <x v="0"/>
    <n v="4"/>
    <n v="0"/>
    <s v="Patricia Carrasco Garcia"/>
    <s v="619348725"/>
    <x v="0"/>
  </r>
  <r>
    <x v="3"/>
    <x v="608"/>
    <d v="2025-08-17T00:00:00"/>
    <s v="27-08-2025"/>
    <d v="2025-08-27T00:00:00"/>
    <s v="12:00"/>
    <n v="10"/>
    <s v="domingo"/>
    <s v="miércoles"/>
    <x v="0"/>
    <n v="3"/>
    <n v="0"/>
    <s v="Noelia Gil Encina"/>
    <s v="665421648"/>
    <x v="0"/>
  </r>
  <r>
    <x v="0"/>
    <x v="609"/>
    <d v="2025-08-17T00:00:00"/>
    <s v="31-08-2025"/>
    <d v="2025-08-31T00:00:00"/>
    <s v="18:45"/>
    <n v="14"/>
    <s v="domingo"/>
    <s v="domingo"/>
    <x v="0"/>
    <n v="4"/>
    <n v="0"/>
    <s v="Consuelo López Fuentes"/>
    <s v="635481684"/>
    <x v="1"/>
  </r>
  <r>
    <x v="3"/>
    <x v="610"/>
    <d v="2025-08-17T00:00:00"/>
    <s v="23-08-2025"/>
    <d v="2025-08-23T00:00:00"/>
    <s v="10:45"/>
    <n v="6"/>
    <s v="domingo"/>
    <s v="sábado"/>
    <x v="0"/>
    <n v="2"/>
    <n v="0"/>
    <s v="Raquel Torres Padilla"/>
    <s v="649187234"/>
    <x v="1"/>
  </r>
  <r>
    <x v="0"/>
    <x v="611"/>
    <d v="2025-08-17T00:00:00"/>
    <s v="26-08-2025"/>
    <d v="2025-08-26T00:00:00"/>
    <s v="10:45"/>
    <n v="9"/>
    <s v="domingo"/>
    <s v="martes"/>
    <x v="0"/>
    <n v="0"/>
    <n v="0"/>
    <s v="Laura Garrigós"/>
    <s v="722518315"/>
    <x v="2"/>
  </r>
  <r>
    <x v="0"/>
    <x v="612"/>
    <d v="2025-08-17T00:00:00"/>
    <s v="23-08-2025"/>
    <d v="2025-08-23T00:00:00"/>
    <s v="18:45"/>
    <n v="6"/>
    <s v="domingo"/>
    <s v="sábado"/>
    <x v="0"/>
    <n v="3"/>
    <n v="0"/>
    <s v="Francisco José Aguilar González"/>
    <s v="629836609"/>
    <x v="1"/>
  </r>
  <r>
    <x v="1"/>
    <x v="613"/>
    <d v="2025-08-17T00:00:00"/>
    <s v="24-08-2025"/>
    <d v="2025-08-24T00:00:00"/>
    <s v="17:30"/>
    <n v="7"/>
    <s v="domingo"/>
    <s v="domingo"/>
    <x v="0"/>
    <n v="4"/>
    <n v="0"/>
    <s v="Francisco Jiménez"/>
    <s v="653885606"/>
    <x v="1"/>
  </r>
  <r>
    <x v="2"/>
    <x v="614"/>
    <d v="2025-08-17T00:00:00"/>
    <s v="22-08-2025"/>
    <d v="2025-08-22T00:00:00"/>
    <s v="10:45"/>
    <n v="5"/>
    <s v="domingo"/>
    <s v="viernes"/>
    <x v="0"/>
    <n v="2"/>
    <n v="0"/>
    <s v="Luis Angel Gonzalez Rodriguez"/>
    <s v="630032187"/>
    <x v="1"/>
  </r>
  <r>
    <x v="1"/>
    <x v="615"/>
    <d v="2025-08-17T00:00:00"/>
    <s v="25-08-2025"/>
    <d v="2025-08-25T00:00:00"/>
    <s v="10:45"/>
    <n v="8"/>
    <s v="domingo"/>
    <s v="lunes"/>
    <x v="0"/>
    <n v="2"/>
    <n v="0"/>
    <s v="Guillem Sot Torrents"/>
    <s v="648621589"/>
    <x v="1"/>
  </r>
  <r>
    <x v="3"/>
    <x v="616"/>
    <d v="2025-08-17T00:00:00"/>
    <s v="27-08-2025"/>
    <d v="2025-08-27T00:00:00"/>
    <s v="20:00"/>
    <n v="10"/>
    <s v="domingo"/>
    <s v="miércoles"/>
    <x v="1"/>
    <n v="3"/>
    <n v="0"/>
    <s v="Felipe Bermejo Gomez"/>
    <s v="617538402"/>
    <x v="0"/>
  </r>
  <r>
    <x v="1"/>
    <x v="617"/>
    <d v="2025-08-17T00:00:00"/>
    <s v="21-08-2025"/>
    <d v="2025-08-21T00:00:00"/>
    <s v="13:00"/>
    <n v="4"/>
    <s v="domingo"/>
    <s v="jueves"/>
    <x v="5"/>
    <n v="4"/>
    <n v="88"/>
    <s v="Fulvia Di Guida"/>
    <s v="3398626547"/>
    <x v="0"/>
  </r>
  <r>
    <x v="1"/>
    <x v="618"/>
    <d v="2025-08-17T00:00:00"/>
    <s v="19-08-2025"/>
    <d v="2025-08-19T00:00:00"/>
    <s v="16:45"/>
    <n v="2"/>
    <s v="domingo"/>
    <s v="martes"/>
    <x v="2"/>
    <n v="2"/>
    <n v="44"/>
    <s v="Julio Sequeiros"/>
    <s v="640806909"/>
    <x v="1"/>
  </r>
  <r>
    <x v="0"/>
    <x v="619"/>
    <d v="2025-08-17T00:00:00"/>
    <s v="28-08-2025"/>
    <d v="2025-08-28T00:00:00"/>
    <s v="12:00"/>
    <n v="11"/>
    <s v="domingo"/>
    <s v="jueves"/>
    <x v="0"/>
    <n v="3"/>
    <n v="0"/>
    <s v="Jesús Lora Ferrero"/>
    <s v="651613008"/>
    <x v="1"/>
  </r>
  <r>
    <x v="1"/>
    <x v="620"/>
    <d v="2025-08-17T00:00:00"/>
    <s v="19-08-2025"/>
    <d v="2025-08-19T00:00:00"/>
    <s v="10:45"/>
    <n v="2"/>
    <s v="domingo"/>
    <s v="martes"/>
    <x v="0"/>
    <n v="2"/>
    <n v="0"/>
    <s v="Luis Guerrero"/>
    <s v="653800175"/>
    <x v="1"/>
  </r>
  <r>
    <x v="1"/>
    <x v="621"/>
    <d v="2025-08-17T00:00:00"/>
    <s v="26-08-2025"/>
    <d v="2025-08-26T00:00:00"/>
    <s v="11:30"/>
    <n v="9"/>
    <s v="domingo"/>
    <s v="martes"/>
    <x v="2"/>
    <n v="3"/>
    <n v="96"/>
    <s v="Ana Isabel Carragal Alcalá"/>
    <s v="653387937"/>
    <x v="0"/>
  </r>
  <r>
    <x v="0"/>
    <x v="622"/>
    <d v="2025-08-17T00:00:00"/>
    <s v="27-08-2025"/>
    <d v="2025-08-27T00:00:00"/>
    <s v="10:45"/>
    <n v="10"/>
    <s v="domingo"/>
    <s v="miércoles"/>
    <x v="0"/>
    <n v="4"/>
    <n v="0"/>
    <s v="José María González Fernández"/>
    <s v="636539059"/>
    <x v="1"/>
  </r>
  <r>
    <x v="1"/>
    <x v="623"/>
    <d v="2025-08-17T00:00:00"/>
    <s v="18-08-2025"/>
    <d v="2025-08-18T00:00:00"/>
    <s v="16:00"/>
    <n v="1"/>
    <s v="domingo"/>
    <s v="lunes"/>
    <x v="2"/>
    <n v="3"/>
    <n v="44"/>
    <s v="Carmen Del Villar Valmaseda"/>
    <s v="653226065"/>
    <x v="1"/>
  </r>
  <r>
    <x v="1"/>
    <x v="624"/>
    <d v="2025-08-17T00:00:00"/>
    <s v="31-08-2025"/>
    <d v="2025-08-31T00:00:00"/>
    <s v="20:00"/>
    <n v="14"/>
    <s v="domingo"/>
    <s v="domingo"/>
    <x v="1"/>
    <n v="6"/>
    <n v="0"/>
    <s v="Pilar Cerdá Hernandez"/>
    <s v="650867070"/>
    <x v="0"/>
  </r>
  <r>
    <x v="1"/>
    <x v="625"/>
    <d v="2025-08-17T00:00:00"/>
    <s v="26-08-2025"/>
    <d v="2025-08-26T00:00:00"/>
    <s v="10:45"/>
    <n v="9"/>
    <s v="domingo"/>
    <s v="martes"/>
    <x v="0"/>
    <n v="4"/>
    <n v="0"/>
    <s v="Miguel ángel Martí"/>
    <s v="667751145"/>
    <x v="1"/>
  </r>
  <r>
    <x v="0"/>
    <x v="626"/>
    <d v="2025-08-17T00:00:00"/>
    <s v="21-08-2025"/>
    <d v="2025-08-21T00:00:00"/>
    <s v="12:00"/>
    <n v="4"/>
    <s v="domingo"/>
    <s v="jueves"/>
    <x v="0"/>
    <n v="1"/>
    <n v="0"/>
    <s v="Antonio Ruiz Aranda"/>
    <s v="691393035"/>
    <x v="1"/>
  </r>
  <r>
    <x v="1"/>
    <x v="627"/>
    <d v="2025-08-17T00:00:00"/>
    <s v="21-08-2025"/>
    <d v="2025-08-21T00:00:00"/>
    <s v="10:45"/>
    <n v="4"/>
    <s v="domingo"/>
    <s v="jueves"/>
    <x v="0"/>
    <n v="0"/>
    <n v="0"/>
    <s v="Marta Cruz"/>
    <s v="661342340"/>
    <x v="2"/>
  </r>
  <r>
    <x v="0"/>
    <x v="628"/>
    <d v="2025-08-17T00:00:00"/>
    <s v="21-08-2025"/>
    <d v="2025-08-21T00:00:00"/>
    <s v="18:45"/>
    <n v="4"/>
    <s v="domingo"/>
    <s v="jueves"/>
    <x v="0"/>
    <n v="2"/>
    <n v="0"/>
    <s v="Marina Calvo Gutiérrez"/>
    <s v="690194835"/>
    <x v="1"/>
  </r>
  <r>
    <x v="0"/>
    <x v="629"/>
    <d v="2025-08-17T00:00:00"/>
    <s v="29-08-2025"/>
    <d v="2025-08-29T00:00:00"/>
    <s v="12:00"/>
    <n v="12"/>
    <s v="domingo"/>
    <s v="viernes"/>
    <x v="5"/>
    <n v="2"/>
    <n v="64"/>
    <s v="Luigi John Guariglia"/>
    <s v="3394534746"/>
    <x v="0"/>
  </r>
  <r>
    <x v="1"/>
    <x v="630"/>
    <d v="2025-08-17T00:00:00"/>
    <s v="27-08-2025"/>
    <d v="2025-08-27T00:00:00"/>
    <s v="20:00"/>
    <n v="10"/>
    <s v="domingo"/>
    <s v="miércoles"/>
    <x v="1"/>
    <n v="0"/>
    <n v="0"/>
    <s v="Fabiola Figueroa"/>
    <s v="668528549"/>
    <x v="2"/>
  </r>
  <r>
    <x v="1"/>
    <x v="631"/>
    <d v="2025-08-17T00:00:00"/>
    <s v="21-08-2025"/>
    <d v="2025-08-21T00:00:00"/>
    <s v="16:00"/>
    <n v="4"/>
    <s v="domingo"/>
    <s v="jueves"/>
    <x v="2"/>
    <n v="3"/>
    <n v="96"/>
    <s v="Maria Juanes Blasco"/>
    <s v="675083092"/>
    <x v="0"/>
  </r>
  <r>
    <x v="1"/>
    <x v="632"/>
    <d v="2025-08-17T00:00:00"/>
    <s v="24-08-2025"/>
    <d v="2025-08-24T00:00:00"/>
    <s v="20:00"/>
    <n v="7"/>
    <s v="domingo"/>
    <s v="domingo"/>
    <x v="1"/>
    <n v="6"/>
    <n v="0"/>
    <s v="Maria De Los Angeles Santabarbara Iborra"/>
    <s v="651407343"/>
    <x v="1"/>
  </r>
  <r>
    <x v="3"/>
    <x v="633"/>
    <d v="2025-08-17T00:00:00"/>
    <s v="19-08-2025"/>
    <d v="2025-08-19T00:00:00"/>
    <s v="18:45"/>
    <n v="2"/>
    <s v="domingo"/>
    <s v="martes"/>
    <x v="0"/>
    <n v="3"/>
    <n v="0"/>
    <s v="Laura Ortega Villar Del Saz"/>
    <s v="652676939"/>
    <x v="1"/>
  </r>
  <r>
    <x v="2"/>
    <x v="634"/>
    <d v="2025-08-17T00:00:00"/>
    <s v="23-08-2025"/>
    <d v="2025-08-23T00:00:00"/>
    <s v="10:00"/>
    <n v="6"/>
    <s v="domingo"/>
    <s v="sábado"/>
    <x v="2"/>
    <n v="2"/>
    <n v="90"/>
    <s v="Esther Escoda Manso"/>
    <s v="635420701"/>
    <x v="0"/>
  </r>
  <r>
    <x v="1"/>
    <x v="635"/>
    <d v="2025-08-17T00:00:00"/>
    <s v="30-08-2025"/>
    <d v="2025-08-30T00:00:00"/>
    <s v="12:00"/>
    <n v="13"/>
    <s v="domingo"/>
    <s v="sábado"/>
    <x v="0"/>
    <n v="0"/>
    <n v="0"/>
    <s v="Marta Jiménez Nuñez"/>
    <s v="634754021"/>
    <x v="2"/>
  </r>
  <r>
    <x v="0"/>
    <x v="636"/>
    <d v="2025-08-17T00:00:00"/>
    <s v="20-08-2025"/>
    <d v="2025-08-20T00:00:00"/>
    <s v="16:00"/>
    <n v="3"/>
    <s v="domingo"/>
    <s v="miércoles"/>
    <x v="2"/>
    <n v="3"/>
    <n v="96"/>
    <s v="Francisco José Gordón Pérez"/>
    <s v="657657616"/>
    <x v="1"/>
  </r>
  <r>
    <x v="1"/>
    <x v="637"/>
    <d v="2025-08-17T00:00:00"/>
    <s v="22-08-2025"/>
    <d v="2025-08-22T00:00:00"/>
    <s v="20:00"/>
    <n v="5"/>
    <s v="domingo"/>
    <s v="viernes"/>
    <x v="1"/>
    <n v="5"/>
    <n v="0"/>
    <s v="Noelia Perez Gomez"/>
    <s v="696234855"/>
    <x v="1"/>
  </r>
  <r>
    <x v="1"/>
    <x v="638"/>
    <d v="2025-08-17T00:00:00"/>
    <s v="22-08-2025"/>
    <d v="2025-08-22T00:00:00"/>
    <s v="12:00"/>
    <n v="5"/>
    <s v="domingo"/>
    <s v="viernes"/>
    <x v="0"/>
    <n v="3"/>
    <n v="0"/>
    <s v="Beatriz Esquitino Ruiz"/>
    <s v="661383989"/>
    <x v="1"/>
  </r>
  <r>
    <x v="1"/>
    <x v="639"/>
    <d v="2025-08-17T00:00:00"/>
    <s v="20-08-2025"/>
    <d v="2025-08-20T00:00:00"/>
    <s v="18:45"/>
    <n v="3"/>
    <s v="domingo"/>
    <s v="miércoles"/>
    <x v="0"/>
    <n v="2"/>
    <n v="0"/>
    <s v="Alina Mita"/>
    <s v="626110795"/>
    <x v="0"/>
  </r>
  <r>
    <x v="1"/>
    <x v="640"/>
    <d v="2025-08-17T00:00:00"/>
    <s v="17-08-2025"/>
    <d v="2025-08-17T00:00:00"/>
    <s v="12:00"/>
    <n v="0"/>
    <s v="domingo"/>
    <s v="domingo"/>
    <x v="0"/>
    <n v="2"/>
    <n v="0"/>
    <s v="Brando Ortiz"/>
    <s v="692322041"/>
    <x v="0"/>
  </r>
  <r>
    <x v="1"/>
    <x v="641"/>
    <d v="2025-08-17T00:00:00"/>
    <s v="22-08-2025"/>
    <d v="2025-08-22T00:00:00"/>
    <s v="20:00"/>
    <n v="5"/>
    <s v="domingo"/>
    <s v="viernes"/>
    <x v="1"/>
    <n v="1"/>
    <n v="0"/>
    <s v="Pau Delgado Tamayo"/>
    <s v="657283342"/>
    <x v="1"/>
  </r>
  <r>
    <x v="3"/>
    <x v="642"/>
    <d v="2025-08-17T00:00:00"/>
    <s v="23-08-2025"/>
    <d v="2025-08-23T00:00:00"/>
    <s v="10:45"/>
    <n v="6"/>
    <s v="domingo"/>
    <s v="sábado"/>
    <x v="0"/>
    <n v="4"/>
    <n v="0"/>
    <s v="Candela Gallardo Gutierrez"/>
    <s v="630421277"/>
    <x v="1"/>
  </r>
  <r>
    <x v="3"/>
    <x v="643"/>
    <d v="2025-08-17T00:00:00"/>
    <s v="26-08-2025"/>
    <d v="2025-08-26T00:00:00"/>
    <s v="10:45"/>
    <n v="9"/>
    <s v="domingo"/>
    <s v="martes"/>
    <x v="0"/>
    <n v="4"/>
    <n v="0"/>
    <s v="Clara Sallán Artasona"/>
    <s v="617979169"/>
    <x v="0"/>
  </r>
  <r>
    <x v="1"/>
    <x v="644"/>
    <d v="2025-08-17T00:00:00"/>
    <s v="25-08-2025"/>
    <d v="2025-08-25T00:00:00"/>
    <s v="20:00"/>
    <n v="8"/>
    <s v="domingo"/>
    <s v="lunes"/>
    <x v="1"/>
    <n v="4"/>
    <n v="0"/>
    <s v="álvaro Casal Porras"/>
    <s v="637729020"/>
    <x v="1"/>
  </r>
  <r>
    <x v="0"/>
    <x v="645"/>
    <d v="2025-08-17T00:00:00"/>
    <s v="17-08-2025"/>
    <d v="2025-08-17T00:00:00"/>
    <s v="10:45"/>
    <n v="0"/>
    <s v="domingo"/>
    <s v="domingo"/>
    <x v="0"/>
    <n v="2"/>
    <n v="0"/>
    <s v="Laura Serra"/>
    <s v="633723904"/>
    <x v="1"/>
  </r>
  <r>
    <x v="0"/>
    <x v="646"/>
    <d v="2025-08-17T00:00:00"/>
    <s v="17-08-2025"/>
    <d v="2025-08-17T00:00:00"/>
    <s v="10:45"/>
    <n v="0"/>
    <s v="domingo"/>
    <s v="domingo"/>
    <x v="0"/>
    <n v="0"/>
    <n v="0"/>
    <s v="Adela Vicente Rodríguez"/>
    <s v="627734468"/>
    <x v="2"/>
  </r>
  <r>
    <x v="0"/>
    <x v="647"/>
    <d v="2025-08-17T00:00:00"/>
    <s v="17-08-2025"/>
    <d v="2025-08-17T00:00:00"/>
    <s v="10:45"/>
    <n v="0"/>
    <s v="domingo"/>
    <s v="domingo"/>
    <x v="0"/>
    <n v="2"/>
    <n v="0"/>
    <s v="Antonio Bermúdez"/>
    <s v="638900224"/>
    <x v="1"/>
  </r>
  <r>
    <x v="1"/>
    <x v="648"/>
    <d v="2025-08-17T00:00:00"/>
    <s v="17-08-2025"/>
    <d v="2025-08-17T00:00:00"/>
    <s v="10:45"/>
    <n v="0"/>
    <s v="domingo"/>
    <s v="domingo"/>
    <x v="0"/>
    <n v="1"/>
    <n v="0"/>
    <s v="Paco Pineda Gonzalez"/>
    <s v="665148370"/>
    <x v="0"/>
  </r>
  <r>
    <x v="0"/>
    <x v="649"/>
    <d v="2025-08-17T00:00:00"/>
    <s v="17-08-2025"/>
    <d v="2025-08-17T00:00:00"/>
    <s v="10:45"/>
    <n v="0"/>
    <s v="domingo"/>
    <s v="domingo"/>
    <x v="0"/>
    <n v="4"/>
    <n v="0"/>
    <s v="Diana Muñoz"/>
    <s v="696403705"/>
    <x v="0"/>
  </r>
  <r>
    <x v="1"/>
    <x v="650"/>
    <d v="2025-08-17T00:00:00"/>
    <s v="24-08-2025"/>
    <d v="2025-08-24T00:00:00"/>
    <s v="20:00"/>
    <n v="7"/>
    <s v="domingo"/>
    <s v="domingo"/>
    <x v="1"/>
    <n v="4"/>
    <n v="0"/>
    <s v="Antonio José Cano Molina"/>
    <s v="606613749"/>
    <x v="1"/>
  </r>
  <r>
    <x v="0"/>
    <x v="651"/>
    <d v="2025-08-17T00:00:00"/>
    <s v="17-08-2025"/>
    <d v="2025-08-17T00:00:00"/>
    <s v="12:00"/>
    <n v="0"/>
    <s v="domingo"/>
    <s v="domingo"/>
    <x v="0"/>
    <n v="5"/>
    <n v="0"/>
    <s v="Rosario Noguera López"/>
    <s v="635211020"/>
    <x v="1"/>
  </r>
  <r>
    <x v="0"/>
    <x v="652"/>
    <d v="2025-08-17T00:00:00"/>
    <s v="17-08-2025"/>
    <d v="2025-08-17T00:00:00"/>
    <s v="12:00"/>
    <n v="0"/>
    <s v="domingo"/>
    <s v="domingo"/>
    <x v="0"/>
    <n v="4"/>
    <n v="0"/>
    <s v="Cristina Aguilar Heredero"/>
    <s v="652021916"/>
    <x v="1"/>
  </r>
  <r>
    <x v="0"/>
    <x v="653"/>
    <d v="2025-08-17T00:00:00"/>
    <s v="23-08-2025"/>
    <d v="2025-08-23T00:00:00"/>
    <s v="20:00"/>
    <n v="6"/>
    <s v="domingo"/>
    <s v="sábado"/>
    <x v="1"/>
    <n v="2"/>
    <n v="0"/>
    <s v="Auri Muñoz"/>
    <s v="618960339"/>
    <x v="1"/>
  </r>
  <r>
    <x v="0"/>
    <x v="654"/>
    <d v="2025-08-16T00:00:00"/>
    <s v="26-08-2025"/>
    <d v="2025-08-26T00:00:00"/>
    <s v="12:00"/>
    <n v="10"/>
    <s v="sábado"/>
    <s v="martes"/>
    <x v="0"/>
    <n v="2"/>
    <n v="0"/>
    <s v="Montserrat Alcodori"/>
    <s v="+34618855118"/>
    <x v="1"/>
  </r>
  <r>
    <x v="1"/>
    <x v="655"/>
    <d v="2025-08-16T00:00:00"/>
    <s v="20-08-2025"/>
    <d v="2025-08-20T00:00:00"/>
    <s v="11:30"/>
    <n v="4"/>
    <s v="sábado"/>
    <s v="miércoles"/>
    <x v="2"/>
    <n v="4"/>
    <n v="88"/>
    <s v="Antonio Martinez Vazquez"/>
    <s v="646011072"/>
    <x v="1"/>
  </r>
  <r>
    <x v="1"/>
    <x v="656"/>
    <d v="2025-08-16T00:00:00"/>
    <s v="17-08-2025"/>
    <d v="2025-08-17T00:00:00"/>
    <s v="18:45"/>
    <n v="1"/>
    <s v="sábado"/>
    <s v="domingo"/>
    <x v="0"/>
    <n v="2"/>
    <n v="0"/>
    <s v="Maria Pradillo Pradillo Toledo"/>
    <s v="669085458"/>
    <x v="1"/>
  </r>
  <r>
    <x v="1"/>
    <x v="657"/>
    <d v="2025-08-16T00:00:00"/>
    <s v="17-08-2025"/>
    <d v="2025-08-17T00:00:00"/>
    <s v="12:00"/>
    <n v="1"/>
    <s v="sábado"/>
    <s v="domingo"/>
    <x v="0"/>
    <n v="3"/>
    <n v="0"/>
    <s v="Astrid Ramos"/>
    <s v="644610173"/>
    <x v="1"/>
  </r>
  <r>
    <x v="1"/>
    <x v="658"/>
    <d v="2025-08-16T00:00:00"/>
    <s v="17-08-2025"/>
    <d v="2025-08-17T00:00:00"/>
    <s v="12:00"/>
    <n v="1"/>
    <s v="sábado"/>
    <s v="domingo"/>
    <x v="0"/>
    <n v="4"/>
    <n v="0"/>
    <s v="Oihane Arangoa Arano"/>
    <s v="605079324"/>
    <x v="0"/>
  </r>
  <r>
    <x v="1"/>
    <x v="659"/>
    <d v="2025-08-16T00:00:00"/>
    <s v="28-08-2025"/>
    <d v="2025-08-28T00:00:00"/>
    <s v="12:00"/>
    <n v="12"/>
    <s v="sábado"/>
    <s v="jueves"/>
    <x v="0"/>
    <n v="2"/>
    <n v="0"/>
    <s v="Raquel Lorente Rubiales"/>
    <s v="665482500"/>
    <x v="0"/>
  </r>
  <r>
    <x v="5"/>
    <x v="660"/>
    <d v="2025-08-16T00:00:00"/>
    <s v="17-08-2025"/>
    <d v="2025-08-17T00:00:00"/>
    <s v="10:45"/>
    <n v="1"/>
    <s v="sábado"/>
    <s v="domingo"/>
    <x v="0"/>
    <n v="0"/>
    <n v="0"/>
    <s v="Juan Antonio Carpena Candela"/>
    <s v="667717254"/>
    <x v="2"/>
  </r>
  <r>
    <x v="1"/>
    <x v="661"/>
    <d v="2025-08-16T00:00:00"/>
    <s v="17-08-2025"/>
    <d v="2025-08-17T00:00:00"/>
    <s v="10:45"/>
    <n v="1"/>
    <s v="sábado"/>
    <s v="domingo"/>
    <x v="0"/>
    <n v="3"/>
    <n v="0"/>
    <s v="Juan Jose Ibañez"/>
    <s v="654370236"/>
    <x v="1"/>
  </r>
  <r>
    <x v="0"/>
    <x v="662"/>
    <d v="2025-08-16T00:00:00"/>
    <s v="21-08-2025"/>
    <d v="2025-08-21T00:00:00"/>
    <s v="10:45"/>
    <n v="5"/>
    <s v="sábado"/>
    <s v="jueves"/>
    <x v="0"/>
    <n v="3"/>
    <n v="0"/>
    <s v="Eva Berenguer"/>
    <s v="699457893"/>
    <x v="1"/>
  </r>
  <r>
    <x v="1"/>
    <x v="663"/>
    <d v="2025-08-16T00:00:00"/>
    <s v="24-08-2025"/>
    <d v="2025-08-24T00:00:00"/>
    <s v="10:00"/>
    <n v="8"/>
    <s v="sábado"/>
    <s v="domingo"/>
    <x v="2"/>
    <n v="4"/>
    <n v="128"/>
    <s v="Fina Lucas Perez"/>
    <s v="654353298"/>
    <x v="0"/>
  </r>
  <r>
    <x v="1"/>
    <x v="664"/>
    <d v="2025-08-17T00:00:00"/>
    <s v="17-08-2025"/>
    <d v="2025-08-17T00:00:00"/>
    <s v="12:00"/>
    <n v="0"/>
    <s v="domingo"/>
    <s v="domingo"/>
    <x v="0"/>
    <n v="1"/>
    <n v="0"/>
    <s v="Rodrigo García Castillo"/>
    <s v="691354574"/>
    <x v="1"/>
  </r>
  <r>
    <x v="0"/>
    <x v="665"/>
    <d v="2025-08-16T00:00:00"/>
    <s v="17-08-2025"/>
    <d v="2025-08-17T00:00:00"/>
    <s v="18:45"/>
    <n v="1"/>
    <s v="sábado"/>
    <s v="domingo"/>
    <x v="0"/>
    <n v="4"/>
    <n v="0"/>
    <s v="Alicia Rodriguez Nofuentes"/>
    <s v="687882676"/>
    <x v="1"/>
  </r>
  <r>
    <x v="1"/>
    <x v="666"/>
    <d v="2025-08-16T00:00:00"/>
    <s v="17-08-2025"/>
    <d v="2025-08-17T00:00:00"/>
    <s v="18:45"/>
    <n v="1"/>
    <s v="sábado"/>
    <s v="domingo"/>
    <x v="0"/>
    <n v="6"/>
    <n v="0"/>
    <s v="Lourdes Diana Hernandez"/>
    <s v="630966249"/>
    <x v="1"/>
  </r>
  <r>
    <x v="1"/>
    <x v="667"/>
    <d v="2025-08-16T00:00:00"/>
    <s v="18-08-2025"/>
    <d v="2025-08-18T00:00:00"/>
    <s v="18:45"/>
    <n v="2"/>
    <s v="sábado"/>
    <s v="lunes"/>
    <x v="0"/>
    <n v="2"/>
    <n v="0"/>
    <s v="Víctor Naranjo Cano"/>
    <s v="685414438"/>
    <x v="1"/>
  </r>
  <r>
    <x v="2"/>
    <x v="668"/>
    <d v="2025-08-16T00:00:00"/>
    <s v="18-08-2025"/>
    <d v="2025-08-18T00:00:00"/>
    <s v="13:00"/>
    <n v="2"/>
    <s v="sábado"/>
    <s v="lunes"/>
    <x v="2"/>
    <n v="1"/>
    <n v="22"/>
    <s v="Karla Luna"/>
    <s v="9931906704"/>
    <x v="1"/>
  </r>
  <r>
    <x v="0"/>
    <x v="669"/>
    <d v="2025-08-16T00:00:00"/>
    <s v="16-08-2025"/>
    <d v="2025-08-16T00:00:00"/>
    <s v="18:45"/>
    <n v="0"/>
    <s v="sábado"/>
    <s v="sábado"/>
    <x v="0"/>
    <n v="2"/>
    <n v="0"/>
    <s v="Milvia Calvo"/>
    <s v="622685485"/>
    <x v="1"/>
  </r>
  <r>
    <x v="0"/>
    <x v="670"/>
    <d v="2025-08-16T00:00:00"/>
    <s v="16-08-2025"/>
    <d v="2025-08-16T00:00:00"/>
    <s v="18:45"/>
    <n v="0"/>
    <s v="sábado"/>
    <s v="sábado"/>
    <x v="0"/>
    <n v="1"/>
    <n v="0"/>
    <s v="Guillermo Castro"/>
    <s v="641073334"/>
    <x v="0"/>
  </r>
  <r>
    <x v="0"/>
    <x v="671"/>
    <d v="2025-08-16T00:00:00"/>
    <s v="16-08-2025"/>
    <d v="2025-08-16T00:00:00"/>
    <s v="18:45"/>
    <n v="0"/>
    <s v="sábado"/>
    <s v="sábado"/>
    <x v="0"/>
    <n v="1"/>
    <n v="0"/>
    <s v="Erika Davalillo Villegas"/>
    <s v="643920560"/>
    <x v="1"/>
  </r>
  <r>
    <x v="1"/>
    <x v="672"/>
    <d v="2025-08-16T00:00:00"/>
    <s v="17-08-2025"/>
    <d v="2025-08-17T00:00:00"/>
    <s v="10:00"/>
    <n v="1"/>
    <s v="sábado"/>
    <s v="domingo"/>
    <x v="2"/>
    <n v="2"/>
    <n v="44"/>
    <s v="Juan Castaño"/>
    <s v="647159547"/>
    <x v="1"/>
  </r>
  <r>
    <x v="1"/>
    <x v="673"/>
    <d v="2025-08-16T00:00:00"/>
    <s v="16-08-2025"/>
    <d v="2025-08-16T00:00:00"/>
    <s v="18:45"/>
    <n v="0"/>
    <s v="sábado"/>
    <s v="sábado"/>
    <x v="0"/>
    <n v="4"/>
    <n v="0"/>
    <s v="Mireia Vicente Castro"/>
    <s v="675962788"/>
    <x v="1"/>
  </r>
  <r>
    <x v="0"/>
    <x v="674"/>
    <d v="2025-08-16T00:00:00"/>
    <s v="16-08-2025"/>
    <d v="2025-08-16T00:00:00"/>
    <s v="17:30"/>
    <n v="0"/>
    <s v="sábado"/>
    <s v="sábado"/>
    <x v="0"/>
    <n v="2"/>
    <n v="0"/>
    <s v="Jordi Trunas Josa"/>
    <s v="606731879"/>
    <x v="1"/>
  </r>
  <r>
    <x v="1"/>
    <x v="675"/>
    <d v="2025-08-16T00:00:00"/>
    <s v="16-08-2025"/>
    <d v="2025-08-16T00:00:00"/>
    <s v="17:30"/>
    <n v="0"/>
    <s v="sábado"/>
    <s v="sábado"/>
    <x v="0"/>
    <n v="2"/>
    <n v="0"/>
    <s v="Beatriz Vargas"/>
    <s v="679373691"/>
    <x v="1"/>
  </r>
  <r>
    <x v="1"/>
    <x v="676"/>
    <d v="2025-08-16T00:00:00"/>
    <s v="23-08-2025"/>
    <d v="2025-08-23T00:00:00"/>
    <s v="10:45"/>
    <n v="7"/>
    <s v="sábado"/>
    <s v="sábado"/>
    <x v="0"/>
    <n v="4"/>
    <n v="0"/>
    <s v="Izabela Fernandes"/>
    <s v="686648005"/>
    <x v="1"/>
  </r>
  <r>
    <x v="0"/>
    <x v="677"/>
    <d v="2025-08-16T00:00:00"/>
    <s v="25-08-2025"/>
    <d v="2025-08-25T00:00:00"/>
    <s v="12:00"/>
    <n v="9"/>
    <s v="sábado"/>
    <s v="lunes"/>
    <x v="0"/>
    <n v="6"/>
    <n v="0"/>
    <s v="Alicia Salguero López"/>
    <s v="664709420"/>
    <x v="1"/>
  </r>
  <r>
    <x v="1"/>
    <x v="678"/>
    <d v="2025-08-16T00:00:00"/>
    <s v="22-08-2025"/>
    <d v="2025-08-22T00:00:00"/>
    <s v="10:45"/>
    <n v="6"/>
    <s v="sábado"/>
    <s v="viernes"/>
    <x v="0"/>
    <n v="4"/>
    <n v="0"/>
    <s v="Andrea García Soler"/>
    <s v="622091319"/>
    <x v="1"/>
  </r>
  <r>
    <x v="0"/>
    <x v="679"/>
    <d v="2025-08-16T00:00:00"/>
    <s v="17-08-2025"/>
    <d v="2025-08-17T00:00:00"/>
    <s v="12:00"/>
    <n v="1"/>
    <s v="sábado"/>
    <s v="domingo"/>
    <x v="0"/>
    <n v="2"/>
    <n v="0"/>
    <s v="Quique Verdu"/>
    <s v="688904204"/>
    <x v="1"/>
  </r>
  <r>
    <x v="0"/>
    <x v="680"/>
    <d v="2025-08-16T00:00:00"/>
    <s v="16-08-2025"/>
    <d v="2025-08-16T00:00:00"/>
    <s v="20:00"/>
    <n v="0"/>
    <s v="sábado"/>
    <s v="sábado"/>
    <x v="1"/>
    <n v="3"/>
    <n v="0"/>
    <s v="Washington Paredes Tello"/>
    <s v="662375343"/>
    <x v="0"/>
  </r>
  <r>
    <x v="0"/>
    <x v="681"/>
    <d v="2025-08-16T00:00:00"/>
    <s v="17-08-2025"/>
    <d v="2025-08-17T00:00:00"/>
    <s v="10:00"/>
    <n v="1"/>
    <s v="sábado"/>
    <s v="domingo"/>
    <x v="2"/>
    <n v="2"/>
    <n v="44"/>
    <s v="Ana Jurado Rojas"/>
    <s v="679320279"/>
    <x v="1"/>
  </r>
  <r>
    <x v="1"/>
    <x v="682"/>
    <d v="2025-08-16T00:00:00"/>
    <s v="17-08-2025"/>
    <d v="2025-08-17T00:00:00"/>
    <s v="12:00"/>
    <n v="1"/>
    <s v="sábado"/>
    <s v="domingo"/>
    <x v="0"/>
    <n v="0"/>
    <n v="0"/>
    <s v="Cintya Davalos"/>
    <s v="5522725883"/>
    <x v="2"/>
  </r>
  <r>
    <x v="1"/>
    <x v="683"/>
    <d v="2025-08-16T00:00:00"/>
    <s v="25-08-2025"/>
    <d v="2025-08-25T00:00:00"/>
    <s v="17:30"/>
    <n v="9"/>
    <s v="sábado"/>
    <s v="lunes"/>
    <x v="0"/>
    <n v="3"/>
    <n v="0"/>
    <s v="Cynthia De Leon Bobet"/>
    <s v="679223258"/>
    <x v="1"/>
  </r>
  <r>
    <x v="1"/>
    <x v="684"/>
    <d v="2025-08-16T00:00:00"/>
    <s v="16-08-2025"/>
    <d v="2025-08-16T00:00:00"/>
    <s v="17:30"/>
    <n v="0"/>
    <s v="sábado"/>
    <s v="sábado"/>
    <x v="0"/>
    <n v="2"/>
    <n v="0"/>
    <s v="Andrea Morillas"/>
    <s v="620047240"/>
    <x v="0"/>
  </r>
  <r>
    <x v="0"/>
    <x v="685"/>
    <d v="2025-08-16T00:00:00"/>
    <s v="25-08-2025"/>
    <d v="2025-08-25T00:00:00"/>
    <s v="10:45"/>
    <n v="9"/>
    <s v="sábado"/>
    <s v="lunes"/>
    <x v="0"/>
    <n v="4"/>
    <n v="0"/>
    <s v="David Sanchez"/>
    <s v="640015524"/>
    <x v="1"/>
  </r>
  <r>
    <x v="0"/>
    <x v="686"/>
    <d v="2025-08-16T00:00:00"/>
    <s v="25-08-2025"/>
    <d v="2025-08-25T00:00:00"/>
    <s v="10:45"/>
    <n v="9"/>
    <s v="sábado"/>
    <s v="lunes"/>
    <x v="0"/>
    <n v="4"/>
    <n v="0"/>
    <s v="María Suarez"/>
    <s v="685476134"/>
    <x v="1"/>
  </r>
  <r>
    <x v="0"/>
    <x v="687"/>
    <d v="2025-08-16T00:00:00"/>
    <s v="18-08-2025"/>
    <d v="2025-08-18T00:00:00"/>
    <s v="12:00"/>
    <n v="2"/>
    <s v="sábado"/>
    <s v="lunes"/>
    <x v="0"/>
    <n v="4"/>
    <n v="0"/>
    <s v="Montserrat Cuenca Martínez"/>
    <s v="636554000"/>
    <x v="0"/>
  </r>
  <r>
    <x v="2"/>
    <x v="688"/>
    <d v="2025-08-16T00:00:00"/>
    <s v="16-08-2025"/>
    <d v="2025-08-16T00:00:00"/>
    <s v="18:45"/>
    <n v="0"/>
    <s v="sábado"/>
    <s v="sábado"/>
    <x v="0"/>
    <n v="2"/>
    <n v="0"/>
    <s v="Esteban Martinez Gracia"/>
    <s v="639486420"/>
    <x v="1"/>
  </r>
  <r>
    <x v="1"/>
    <x v="689"/>
    <d v="2025-08-16T00:00:00"/>
    <s v="25-08-2025"/>
    <d v="2025-08-25T00:00:00"/>
    <s v="20:30"/>
    <n v="9"/>
    <s v="sábado"/>
    <s v="lunes"/>
    <x v="8"/>
    <n v="4"/>
    <n v="280"/>
    <s v="Laura León Ruiz"/>
    <s v="649210098"/>
    <x v="0"/>
  </r>
  <r>
    <x v="1"/>
    <x v="690"/>
    <d v="2025-08-16T00:00:00"/>
    <s v="20-08-2025"/>
    <d v="2025-08-20T00:00:00"/>
    <s v="11:30"/>
    <n v="4"/>
    <s v="sábado"/>
    <s v="miércoles"/>
    <x v="2"/>
    <n v="3"/>
    <n v="66"/>
    <s v="Julian Carvajal Chinarro"/>
    <s v="609035435"/>
    <x v="1"/>
  </r>
  <r>
    <x v="3"/>
    <x v="691"/>
    <d v="2025-08-16T00:00:00"/>
    <s v="16-08-2025"/>
    <d v="2025-08-16T00:00:00"/>
    <s v="18:45"/>
    <n v="0"/>
    <s v="sábado"/>
    <s v="sábado"/>
    <x v="0"/>
    <n v="2"/>
    <n v="0"/>
    <s v="Francisco Laborda Atienza"/>
    <s v="659984109"/>
    <x v="0"/>
  </r>
  <r>
    <x v="0"/>
    <x v="692"/>
    <d v="2025-08-16T00:00:00"/>
    <s v="21-08-2025"/>
    <d v="2025-08-21T00:00:00"/>
    <s v="17:30"/>
    <n v="5"/>
    <s v="sábado"/>
    <s v="jueves"/>
    <x v="0"/>
    <n v="2"/>
    <n v="0"/>
    <s v="Jennifer Díaz Gregori"/>
    <s v="650572215"/>
    <x v="1"/>
  </r>
  <r>
    <x v="1"/>
    <x v="693"/>
    <d v="2025-08-16T00:00:00"/>
    <s v="25-08-2025"/>
    <d v="2025-08-25T00:00:00"/>
    <s v="10:00"/>
    <n v="9"/>
    <s v="sábado"/>
    <s v="lunes"/>
    <x v="2"/>
    <n v="2"/>
    <n v="44"/>
    <s v="Juan Manuel Peralta Claro"/>
    <s v="696889696"/>
    <x v="1"/>
  </r>
  <r>
    <x v="2"/>
    <x v="694"/>
    <d v="2025-08-16T00:00:00"/>
    <s v="16-08-2025"/>
    <d v="2025-08-16T00:00:00"/>
    <s v="18:45"/>
    <n v="0"/>
    <s v="sábado"/>
    <s v="sábado"/>
    <x v="0"/>
    <n v="4"/>
    <n v="0"/>
    <s v="Jose Ramon Soriano Hidalgo"/>
    <s v="636697762"/>
    <x v="0"/>
  </r>
  <r>
    <x v="4"/>
    <x v="695"/>
    <d v="2025-08-16T00:00:00"/>
    <s v="26-08-2025"/>
    <d v="2025-08-26T00:00:00"/>
    <s v="11:30"/>
    <n v="10"/>
    <s v="sábado"/>
    <s v="martes"/>
    <x v="2"/>
    <n v="4"/>
    <n v="128"/>
    <s v="Pilar Villegas Garrido"/>
    <s v="670615310"/>
    <x v="0"/>
  </r>
  <r>
    <x v="0"/>
    <x v="696"/>
    <d v="2025-08-16T00:00:00"/>
    <s v="16-08-2025"/>
    <d v="2025-08-16T00:00:00"/>
    <s v="18:45"/>
    <n v="0"/>
    <s v="sábado"/>
    <s v="sábado"/>
    <x v="0"/>
    <n v="2"/>
    <n v="0"/>
    <s v="Jesus López Merino"/>
    <s v="606730190"/>
    <x v="1"/>
  </r>
  <r>
    <x v="0"/>
    <x v="697"/>
    <d v="2025-08-16T00:00:00"/>
    <s v="19-08-2025"/>
    <d v="2025-08-19T00:00:00"/>
    <s v="10:45"/>
    <n v="3"/>
    <s v="sábado"/>
    <s v="martes"/>
    <x v="0"/>
    <n v="2"/>
    <n v="0"/>
    <s v="Javier Moreira Prieto"/>
    <s v="678724388"/>
    <x v="0"/>
  </r>
  <r>
    <x v="0"/>
    <x v="698"/>
    <d v="2025-08-16T00:00:00"/>
    <s v="17-08-2025"/>
    <d v="2025-08-17T00:00:00"/>
    <s v="18:45"/>
    <n v="1"/>
    <s v="sábado"/>
    <s v="domingo"/>
    <x v="0"/>
    <n v="2"/>
    <n v="0"/>
    <s v="Mireia Pruñonosa"/>
    <s v="675159877"/>
    <x v="1"/>
  </r>
  <r>
    <x v="0"/>
    <x v="699"/>
    <d v="2025-08-16T00:00:00"/>
    <s v="16-08-2025"/>
    <d v="2025-08-16T00:00:00"/>
    <s v="18:45"/>
    <n v="0"/>
    <s v="sábado"/>
    <s v="sábado"/>
    <x v="0"/>
    <n v="3"/>
    <n v="0"/>
    <s v="Juan Ballester Sangre"/>
    <s v="658962607"/>
    <x v="1"/>
  </r>
  <r>
    <x v="2"/>
    <x v="700"/>
    <d v="2025-08-16T00:00:00"/>
    <s v="17-08-2025"/>
    <d v="2025-08-17T00:00:00"/>
    <s v="18:45"/>
    <n v="1"/>
    <s v="sábado"/>
    <s v="domingo"/>
    <x v="0"/>
    <n v="6"/>
    <n v="0"/>
    <s v="Abel Saavedra Requena"/>
    <s v="647925593"/>
    <x v="1"/>
  </r>
  <r>
    <x v="0"/>
    <x v="701"/>
    <d v="2025-08-16T00:00:00"/>
    <s v="16-08-2025"/>
    <d v="2025-08-16T00:00:00"/>
    <s v="12:00"/>
    <n v="0"/>
    <s v="sábado"/>
    <s v="sábado"/>
    <x v="0"/>
    <n v="2"/>
    <n v="0"/>
    <s v="Bepssy Catherine Aguayo Leon"/>
    <s v="601286351"/>
    <x v="0"/>
  </r>
  <r>
    <x v="1"/>
    <x v="702"/>
    <d v="2025-08-16T00:00:00"/>
    <s v="16-08-2025"/>
    <d v="2025-08-16T00:00:00"/>
    <s v="18:45"/>
    <n v="0"/>
    <s v="sábado"/>
    <s v="sábado"/>
    <x v="0"/>
    <n v="2"/>
    <n v="0"/>
    <s v="César García Henández"/>
    <s v="633692623"/>
    <x v="0"/>
  </r>
  <r>
    <x v="2"/>
    <x v="703"/>
    <d v="2025-08-16T00:00:00"/>
    <s v="16-08-2025"/>
    <d v="2025-08-16T00:00:00"/>
    <s v="12:00"/>
    <n v="0"/>
    <s v="sábado"/>
    <s v="sábado"/>
    <x v="0"/>
    <n v="1"/>
    <n v="0"/>
    <s v="Lucía Ramírez Escobar"/>
    <s v="684247845"/>
    <x v="1"/>
  </r>
  <r>
    <x v="1"/>
    <x v="704"/>
    <d v="2025-08-16T00:00:00"/>
    <s v="19-08-2025"/>
    <d v="2025-08-19T00:00:00"/>
    <s v="10:45"/>
    <n v="3"/>
    <s v="sábado"/>
    <s v="martes"/>
    <x v="0"/>
    <n v="2"/>
    <n v="0"/>
    <s v="Natalia Martín Valero"/>
    <s v="630524198"/>
    <x v="0"/>
  </r>
  <r>
    <x v="0"/>
    <x v="705"/>
    <d v="2025-08-16T00:00:00"/>
    <s v="16-08-2025"/>
    <d v="2025-08-16T00:00:00"/>
    <s v="18:45"/>
    <n v="0"/>
    <s v="sábado"/>
    <s v="sábado"/>
    <x v="0"/>
    <n v="2"/>
    <n v="0"/>
    <s v="Ernesto Ruiz Pereira"/>
    <s v="618642002"/>
    <x v="1"/>
  </r>
  <r>
    <x v="1"/>
    <x v="706"/>
    <d v="2025-08-16T00:00:00"/>
    <s v="18-08-2025"/>
    <d v="2025-08-18T00:00:00"/>
    <s v="18:45"/>
    <n v="2"/>
    <s v="sábado"/>
    <s v="lunes"/>
    <x v="0"/>
    <n v="4"/>
    <n v="0"/>
    <s v="Inmaculada Hernani Alcami"/>
    <s v="686032916"/>
    <x v="1"/>
  </r>
  <r>
    <x v="0"/>
    <x v="707"/>
    <d v="2025-08-17T00:00:00"/>
    <s v="17-08-2025"/>
    <d v="2025-08-17T00:00:00"/>
    <s v="12:00"/>
    <n v="0"/>
    <s v="domingo"/>
    <s v="domingo"/>
    <x v="0"/>
    <n v="4"/>
    <n v="0"/>
    <s v="Almudena Del Amo"/>
    <s v="659933917"/>
    <x v="0"/>
  </r>
  <r>
    <x v="1"/>
    <x v="708"/>
    <d v="2025-08-16T00:00:00"/>
    <s v="17-08-2025"/>
    <d v="2025-08-17T00:00:00"/>
    <s v="10:45"/>
    <n v="1"/>
    <s v="sábado"/>
    <s v="domingo"/>
    <x v="0"/>
    <n v="3"/>
    <n v="0"/>
    <s v="Tatiana Silva Aragonés"/>
    <s v="618535989"/>
    <x v="1"/>
  </r>
  <r>
    <x v="0"/>
    <x v="709"/>
    <d v="2025-08-15T00:00:00"/>
    <s v="16-08-2025"/>
    <d v="2025-08-16T00:00:00"/>
    <s v="12:00"/>
    <n v="1"/>
    <s v="viernes"/>
    <s v="sábado"/>
    <x v="0"/>
    <n v="1"/>
    <n v="0"/>
    <s v="Laura Parada Abad"/>
    <s v="696460728"/>
    <x v="1"/>
  </r>
  <r>
    <x v="0"/>
    <x v="710"/>
    <d v="2025-08-16T00:00:00"/>
    <s v="17-08-2025"/>
    <d v="2025-08-17T00:00:00"/>
    <s v="18:45"/>
    <n v="1"/>
    <s v="sábado"/>
    <s v="domingo"/>
    <x v="0"/>
    <n v="1"/>
    <n v="0"/>
    <s v="Pablo Quiles Rico"/>
    <s v="637109841"/>
    <x v="0"/>
  </r>
  <r>
    <x v="1"/>
    <x v="711"/>
    <d v="2025-08-15T00:00:00"/>
    <s v="18-08-2025"/>
    <d v="2025-08-18T00:00:00"/>
    <s v="11:30"/>
    <n v="3"/>
    <s v="viernes"/>
    <s v="lunes"/>
    <x v="2"/>
    <n v="4"/>
    <n v="88"/>
    <s v="Candi Juliá Garrido"/>
    <s v="610617153"/>
    <x v="0"/>
  </r>
  <r>
    <x v="1"/>
    <x v="712"/>
    <d v="2025-08-15T00:00:00"/>
    <s v="16-08-2025"/>
    <d v="2025-08-16T00:00:00"/>
    <s v="12:00"/>
    <n v="1"/>
    <s v="viernes"/>
    <s v="sábado"/>
    <x v="0"/>
    <n v="2"/>
    <n v="0"/>
    <s v="Beatriz Cuenca"/>
    <s v="615402176"/>
    <x v="1"/>
  </r>
  <r>
    <x v="1"/>
    <x v="713"/>
    <d v="2025-08-15T00:00:00"/>
    <s v="16-08-2025"/>
    <d v="2025-08-16T00:00:00"/>
    <s v="18:45"/>
    <n v="1"/>
    <s v="viernes"/>
    <s v="sábado"/>
    <x v="0"/>
    <n v="2"/>
    <n v="0"/>
    <s v="Enrique Del Pozo"/>
    <s v="669563388"/>
    <x v="0"/>
  </r>
  <r>
    <x v="2"/>
    <x v="714"/>
    <d v="2025-08-15T00:00:00"/>
    <s v="16-08-2025"/>
    <d v="2025-08-16T00:00:00"/>
    <s v="12:00"/>
    <n v="1"/>
    <s v="viernes"/>
    <s v="sábado"/>
    <x v="0"/>
    <n v="2"/>
    <n v="0"/>
    <s v="Victor Manuel Hernández"/>
    <s v="635403811"/>
    <x v="1"/>
  </r>
  <r>
    <x v="1"/>
    <x v="715"/>
    <d v="2025-08-15T00:00:00"/>
    <s v="18-08-2025"/>
    <d v="2025-08-18T00:00:00"/>
    <s v="18:45"/>
    <n v="3"/>
    <s v="viernes"/>
    <s v="lunes"/>
    <x v="0"/>
    <n v="3"/>
    <n v="0"/>
    <s v="Maribel Martín"/>
    <s v="660811452"/>
    <x v="1"/>
  </r>
  <r>
    <x v="1"/>
    <x v="716"/>
    <d v="2025-08-15T00:00:00"/>
    <s v="27-08-2025"/>
    <d v="2025-08-27T00:00:00"/>
    <s v="12:00"/>
    <n v="12"/>
    <s v="viernes"/>
    <s v="miércoles"/>
    <x v="0"/>
    <n v="4"/>
    <n v="0"/>
    <s v="Aizea Llama"/>
    <s v="659980545"/>
    <x v="0"/>
  </r>
  <r>
    <x v="3"/>
    <x v="717"/>
    <d v="2025-08-15T00:00:00"/>
    <s v="26-08-2025"/>
    <d v="2025-08-26T00:00:00"/>
    <s v="10:45"/>
    <n v="11"/>
    <s v="viernes"/>
    <s v="martes"/>
    <x v="0"/>
    <n v="5"/>
    <n v="0"/>
    <s v="Dolores Navarro Gonzalez"/>
    <s v="6260050"/>
    <x v="0"/>
  </r>
  <r>
    <x v="0"/>
    <x v="718"/>
    <d v="2025-08-15T00:00:00"/>
    <s v="16-08-2025"/>
    <d v="2025-08-16T00:00:00"/>
    <s v="18:45"/>
    <n v="1"/>
    <s v="viernes"/>
    <s v="sábado"/>
    <x v="0"/>
    <n v="2"/>
    <n v="0"/>
    <s v="Andrea Hermosilla"/>
    <s v="654828793"/>
    <x v="1"/>
  </r>
  <r>
    <x v="1"/>
    <x v="719"/>
    <d v="2025-08-15T00:00:00"/>
    <s v="23-08-2025"/>
    <d v="2025-08-23T00:00:00"/>
    <s v="20:00"/>
    <n v="8"/>
    <s v="viernes"/>
    <s v="sábado"/>
    <x v="1"/>
    <n v="3"/>
    <n v="0"/>
    <s v="Maria Serrano Guerrero"/>
    <s v="662007827"/>
    <x v="1"/>
  </r>
  <r>
    <x v="0"/>
    <x v="720"/>
    <d v="2025-08-15T00:00:00"/>
    <s v="16-08-2025"/>
    <d v="2025-08-16T00:00:00"/>
    <s v="17:30"/>
    <n v="1"/>
    <s v="viernes"/>
    <s v="sábado"/>
    <x v="0"/>
    <n v="3"/>
    <n v="0"/>
    <s v="Mónica Delgado Seoane"/>
    <s v="651148695"/>
    <x v="1"/>
  </r>
  <r>
    <x v="0"/>
    <x v="721"/>
    <d v="2025-08-15T00:00:00"/>
    <s v="19-08-2025"/>
    <d v="2025-08-19T00:00:00"/>
    <s v="10:45"/>
    <n v="4"/>
    <s v="viernes"/>
    <s v="martes"/>
    <x v="0"/>
    <n v="0"/>
    <n v="0"/>
    <s v="Carla Faubell Ortiz"/>
    <s v="654610919"/>
    <x v="2"/>
  </r>
  <r>
    <x v="0"/>
    <x v="722"/>
    <d v="2025-08-15T00:00:00"/>
    <s v="16-08-2025"/>
    <d v="2025-08-16T00:00:00"/>
    <s v="12:00"/>
    <n v="1"/>
    <s v="viernes"/>
    <s v="sábado"/>
    <x v="0"/>
    <n v="5"/>
    <n v="0"/>
    <s v="Cesar Oliver Sotelo Garcia"/>
    <s v="659997416"/>
    <x v="1"/>
  </r>
  <r>
    <x v="0"/>
    <x v="723"/>
    <d v="2025-08-15T00:00:00"/>
    <s v="18-08-2025"/>
    <d v="2025-08-18T00:00:00"/>
    <s v="18:45"/>
    <n v="3"/>
    <s v="viernes"/>
    <s v="lunes"/>
    <x v="0"/>
    <n v="4"/>
    <n v="0"/>
    <s v="Ana Pérez"/>
    <s v="677227346"/>
    <x v="1"/>
  </r>
  <r>
    <x v="0"/>
    <x v="724"/>
    <d v="2025-08-15T00:00:00"/>
    <s v="17-08-2025"/>
    <d v="2025-08-17T00:00:00"/>
    <s v="10:00"/>
    <n v="2"/>
    <s v="viernes"/>
    <s v="domingo"/>
    <x v="2"/>
    <n v="4"/>
    <n v="88"/>
    <s v="María Asunción Juárez Sánchez"/>
    <s v="646610659"/>
    <x v="0"/>
  </r>
  <r>
    <x v="2"/>
    <x v="725"/>
    <d v="2025-08-18T00:00:00"/>
    <s v="18-08-2025"/>
    <d v="2025-08-18T00:00:00"/>
    <s v="18:45"/>
    <n v="0"/>
    <s v="lunes"/>
    <s v="lunes"/>
    <x v="0"/>
    <n v="6"/>
    <n v="0"/>
    <s v="Loli Martos Montes"/>
    <s v="635526191"/>
    <x v="1"/>
  </r>
  <r>
    <x v="1"/>
    <x v="726"/>
    <d v="2025-08-15T00:00:00"/>
    <s v="20-08-2025"/>
    <d v="2025-08-20T00:00:00"/>
    <s v="13:00"/>
    <n v="5"/>
    <s v="viernes"/>
    <s v="miércoles"/>
    <x v="5"/>
    <n v="2"/>
    <n v="44"/>
    <s v="Francesco Siddi"/>
    <s v="3485960008"/>
    <x v="0"/>
  </r>
  <r>
    <x v="0"/>
    <x v="727"/>
    <d v="2025-08-15T00:00:00"/>
    <s v="16-08-2025"/>
    <d v="2025-08-16T00:00:00"/>
    <s v="12:00"/>
    <n v="1"/>
    <s v="viernes"/>
    <s v="sábado"/>
    <x v="0"/>
    <n v="3"/>
    <n v="0"/>
    <s v="álvaro Beltrán Guardia"/>
    <s v="636510284"/>
    <x v="1"/>
  </r>
  <r>
    <x v="0"/>
    <x v="728"/>
    <d v="2025-08-15T00:00:00"/>
    <s v="17-08-2025"/>
    <d v="2025-08-17T00:00:00"/>
    <s v="18:45"/>
    <n v="2"/>
    <s v="viernes"/>
    <s v="domingo"/>
    <x v="0"/>
    <n v="2"/>
    <n v="0"/>
    <s v="Mikel Belzunce"/>
    <s v="639758692"/>
    <x v="0"/>
  </r>
  <r>
    <x v="3"/>
    <x v="729"/>
    <d v="2025-08-15T00:00:00"/>
    <s v="18-08-2025"/>
    <d v="2025-08-18T00:00:00"/>
    <s v="18:45"/>
    <n v="3"/>
    <s v="viernes"/>
    <s v="lunes"/>
    <x v="0"/>
    <n v="4"/>
    <n v="0"/>
    <s v="Estela Cárdenas Lopez"/>
    <s v="636059292"/>
    <x v="1"/>
  </r>
  <r>
    <x v="2"/>
    <x v="730"/>
    <d v="2025-08-15T00:00:00"/>
    <s v="16-08-2025"/>
    <d v="2025-08-16T00:00:00"/>
    <s v="12:00"/>
    <n v="1"/>
    <s v="viernes"/>
    <s v="sábado"/>
    <x v="0"/>
    <n v="2"/>
    <n v="0"/>
    <s v="Angela M"/>
    <s v="651345097"/>
    <x v="1"/>
  </r>
  <r>
    <x v="0"/>
    <x v="731"/>
    <d v="2025-08-15T00:00:00"/>
    <s v="16-08-2025"/>
    <d v="2025-08-16T00:00:00"/>
    <s v="17:30"/>
    <n v="1"/>
    <s v="viernes"/>
    <s v="sábado"/>
    <x v="0"/>
    <n v="2"/>
    <n v="0"/>
    <s v="Teresa Naranjo"/>
    <s v="637907836"/>
    <x v="0"/>
  </r>
  <r>
    <x v="0"/>
    <x v="732"/>
    <d v="2025-08-15T00:00:00"/>
    <s v="18-08-2025"/>
    <d v="2025-08-18T00:00:00"/>
    <s v="18:45"/>
    <n v="3"/>
    <s v="viernes"/>
    <s v="lunes"/>
    <x v="0"/>
    <n v="2"/>
    <n v="0"/>
    <s v="Aroa Blázquez"/>
    <s v="640786570"/>
    <x v="1"/>
  </r>
  <r>
    <x v="2"/>
    <x v="733"/>
    <d v="2025-08-15T00:00:00"/>
    <s v="16-08-2025"/>
    <d v="2025-08-16T00:00:00"/>
    <s v="12:00"/>
    <n v="1"/>
    <s v="viernes"/>
    <s v="sábado"/>
    <x v="6"/>
    <n v="2"/>
    <n v="0"/>
    <s v="Pascal Idenn Idenn"/>
    <s v="0683350839"/>
    <x v="1"/>
  </r>
  <r>
    <x v="0"/>
    <x v="734"/>
    <d v="2025-08-15T00:00:00"/>
    <s v="17-08-2025"/>
    <d v="2025-08-17T00:00:00"/>
    <s v="18:45"/>
    <n v="2"/>
    <s v="viernes"/>
    <s v="domingo"/>
    <x v="0"/>
    <n v="2"/>
    <n v="0"/>
    <s v="Gemma Colet"/>
    <s v="678705320"/>
    <x v="1"/>
  </r>
  <r>
    <x v="0"/>
    <x v="735"/>
    <d v="2025-08-15T00:00:00"/>
    <s v="15-08-2025"/>
    <d v="2025-08-15T00:00:00"/>
    <s v="18:45"/>
    <n v="0"/>
    <s v="viernes"/>
    <s v="viernes"/>
    <x v="0"/>
    <n v="3"/>
    <n v="0"/>
    <s v="Carlos Montesinos Varela"/>
    <s v="675728402"/>
    <x v="1"/>
  </r>
  <r>
    <x v="3"/>
    <x v="736"/>
    <d v="2025-08-15T00:00:00"/>
    <s v="16-08-2025"/>
    <d v="2025-08-16T00:00:00"/>
    <s v="18:45"/>
    <n v="1"/>
    <s v="viernes"/>
    <s v="sábado"/>
    <x v="0"/>
    <n v="0"/>
    <n v="0"/>
    <s v="Begoña Casañ"/>
    <s v="677194381"/>
    <x v="2"/>
  </r>
  <r>
    <x v="0"/>
    <x v="737"/>
    <d v="2025-08-15T00:00:00"/>
    <s v="16-08-2025"/>
    <d v="2025-08-16T00:00:00"/>
    <s v="20:00"/>
    <n v="1"/>
    <s v="viernes"/>
    <s v="sábado"/>
    <x v="1"/>
    <n v="4"/>
    <n v="0"/>
    <s v="Natalia Martínez Castillo"/>
    <s v="647299299"/>
    <x v="1"/>
  </r>
  <r>
    <x v="1"/>
    <x v="738"/>
    <d v="2025-08-15T00:00:00"/>
    <s v="16-08-2025"/>
    <d v="2025-08-16T00:00:00"/>
    <s v="20:00"/>
    <n v="1"/>
    <s v="viernes"/>
    <s v="sábado"/>
    <x v="1"/>
    <n v="0"/>
    <n v="0"/>
    <s v="Lucia Pereira"/>
    <s v="7910199839"/>
    <x v="2"/>
  </r>
  <r>
    <x v="1"/>
    <x v="739"/>
    <d v="2025-08-15T00:00:00"/>
    <s v="16-08-2025"/>
    <d v="2025-08-16T00:00:00"/>
    <s v="20:00"/>
    <n v="1"/>
    <s v="viernes"/>
    <s v="sábado"/>
    <x v="1"/>
    <n v="4"/>
    <n v="0"/>
    <s v="Veronica Mendez De La Montaña"/>
    <s v="675218939"/>
    <x v="1"/>
  </r>
  <r>
    <x v="0"/>
    <x v="740"/>
    <d v="2025-08-15T00:00:00"/>
    <s v="17-08-2025"/>
    <d v="2025-08-17T00:00:00"/>
    <s v="12:00"/>
    <n v="2"/>
    <s v="viernes"/>
    <s v="domingo"/>
    <x v="0"/>
    <n v="1"/>
    <n v="0"/>
    <s v="Milagros Marasca"/>
    <s v="91156104070"/>
    <x v="0"/>
  </r>
  <r>
    <x v="1"/>
    <x v="741"/>
    <d v="2025-08-15T00:00:00"/>
    <s v="15-08-2025"/>
    <d v="2025-08-15T00:00:00"/>
    <s v="18:45"/>
    <n v="0"/>
    <s v="viernes"/>
    <s v="viernes"/>
    <x v="0"/>
    <n v="2"/>
    <n v="0"/>
    <s v="M Carmen Sánchez Blanco"/>
    <s v="691335960"/>
    <x v="1"/>
  </r>
  <r>
    <x v="1"/>
    <x v="742"/>
    <d v="2025-08-15T00:00:00"/>
    <s v="20-08-2025"/>
    <d v="2025-08-20T00:00:00"/>
    <s v="17:30"/>
    <n v="5"/>
    <s v="viernes"/>
    <s v="miércoles"/>
    <x v="0"/>
    <n v="2"/>
    <n v="0"/>
    <s v="Stefania Ortiz"/>
    <s v="608321265"/>
    <x v="1"/>
  </r>
  <r>
    <x v="0"/>
    <x v="743"/>
    <d v="2025-08-15T00:00:00"/>
    <s v="16-08-2025"/>
    <d v="2025-08-16T00:00:00"/>
    <s v="12:00"/>
    <n v="1"/>
    <s v="viernes"/>
    <s v="sábado"/>
    <x v="0"/>
    <n v="5"/>
    <n v="0"/>
    <s v="Gema Sánchez Montesinos"/>
    <s v="686484877"/>
    <x v="1"/>
  </r>
  <r>
    <x v="0"/>
    <x v="744"/>
    <d v="2025-08-15T00:00:00"/>
    <s v="25-08-2025"/>
    <d v="2025-08-25T00:00:00"/>
    <s v="10:45"/>
    <n v="10"/>
    <s v="viernes"/>
    <s v="lunes"/>
    <x v="0"/>
    <n v="4"/>
    <n v="0"/>
    <s v="Jonathan Salas Rodriguez"/>
    <s v="616121873"/>
    <x v="0"/>
  </r>
  <r>
    <x v="1"/>
    <x v="745"/>
    <d v="2025-08-15T00:00:00"/>
    <s v="15-08-2025"/>
    <d v="2025-08-15T00:00:00"/>
    <s v="18:45"/>
    <n v="0"/>
    <s v="viernes"/>
    <s v="viernes"/>
    <x v="0"/>
    <n v="2"/>
    <n v="0"/>
    <s v="Nuria Martin Romero"/>
    <s v="691660287"/>
    <x v="1"/>
  </r>
  <r>
    <x v="0"/>
    <x v="746"/>
    <d v="2025-08-15T00:00:00"/>
    <s v="16-08-2025"/>
    <d v="2025-08-16T00:00:00"/>
    <s v="20:00"/>
    <n v="1"/>
    <s v="viernes"/>
    <s v="sábado"/>
    <x v="1"/>
    <n v="2"/>
    <n v="0"/>
    <s v="ángel De Anca Gutierrez"/>
    <s v="619337679"/>
    <x v="0"/>
  </r>
  <r>
    <x v="2"/>
    <x v="747"/>
    <d v="2025-08-15T00:00:00"/>
    <s v="17-08-2025"/>
    <d v="2025-08-17T00:00:00"/>
    <s v="10:45"/>
    <n v="2"/>
    <s v="viernes"/>
    <s v="domingo"/>
    <x v="0"/>
    <n v="2"/>
    <n v="0"/>
    <s v="Pilar Sebastián"/>
    <s v="636857478"/>
    <x v="1"/>
  </r>
  <r>
    <x v="1"/>
    <x v="748"/>
    <d v="2025-08-15T00:00:00"/>
    <s v="16-08-2025"/>
    <d v="2025-08-16T00:00:00"/>
    <s v="20:00"/>
    <n v="1"/>
    <s v="viernes"/>
    <s v="sábado"/>
    <x v="1"/>
    <n v="2"/>
    <n v="0"/>
    <s v="Luis Carlos Rodriguez Garcia"/>
    <s v="629173136"/>
    <x v="0"/>
  </r>
  <r>
    <x v="1"/>
    <x v="749"/>
    <d v="2025-08-15T00:00:00"/>
    <s v="16-08-2025"/>
    <d v="2025-08-16T00:00:00"/>
    <s v="12:00"/>
    <n v="1"/>
    <s v="viernes"/>
    <s v="sábado"/>
    <x v="0"/>
    <n v="2"/>
    <n v="0"/>
    <s v="Alejandro Martinez Gonzalbo"/>
    <s v="608721200"/>
    <x v="1"/>
  </r>
  <r>
    <x v="0"/>
    <x v="750"/>
    <d v="2025-08-15T00:00:00"/>
    <s v="15-08-2025"/>
    <d v="2025-08-15T00:00:00"/>
    <s v="18:45"/>
    <n v="0"/>
    <s v="viernes"/>
    <s v="viernes"/>
    <x v="0"/>
    <n v="2"/>
    <n v="0"/>
    <s v="Sergio Reimundez"/>
    <s v="655760845"/>
    <x v="1"/>
  </r>
  <r>
    <x v="2"/>
    <x v="751"/>
    <d v="2025-08-15T00:00:00"/>
    <s v="15-08-2025"/>
    <d v="2025-08-15T00:00:00"/>
    <s v="18:45"/>
    <n v="0"/>
    <s v="viernes"/>
    <s v="viernes"/>
    <x v="0"/>
    <n v="5"/>
    <n v="0"/>
    <s v="Gerardo Cuesta Cabot"/>
    <s v="616377623"/>
    <x v="1"/>
  </r>
  <r>
    <x v="2"/>
    <x v="752"/>
    <d v="2025-08-15T00:00:00"/>
    <s v="16-08-2025"/>
    <d v="2025-08-16T00:00:00"/>
    <s v="20:00"/>
    <n v="1"/>
    <s v="viernes"/>
    <s v="sábado"/>
    <x v="1"/>
    <n v="2"/>
    <n v="0"/>
    <s v="Pedro Antonio Yeste Gómez"/>
    <s v="607265339"/>
    <x v="1"/>
  </r>
  <r>
    <x v="1"/>
    <x v="753"/>
    <d v="2025-08-15T00:00:00"/>
    <s v="21-08-2025"/>
    <d v="2025-08-21T00:00:00"/>
    <s v="12:00"/>
    <n v="6"/>
    <s v="viernes"/>
    <s v="jueves"/>
    <x v="0"/>
    <n v="0"/>
    <n v="0"/>
    <s v="Lucio Casado Noales"/>
    <s v="629583473"/>
    <x v="2"/>
  </r>
  <r>
    <x v="3"/>
    <x v="754"/>
    <d v="2025-08-23T00:00:00"/>
    <s v="25-08-2025"/>
    <d v="2025-08-25T00:00:00"/>
    <s v="10:45"/>
    <n v="2"/>
    <s v="sábado"/>
    <s v="lunes"/>
    <x v="0"/>
    <n v="2"/>
    <n v="0"/>
    <s v="Loli López Carrillo"/>
    <s v="615393720"/>
    <x v="0"/>
  </r>
  <r>
    <x v="1"/>
    <x v="755"/>
    <d v="2025-08-15T00:00:00"/>
    <s v="16-08-2025"/>
    <d v="2025-08-16T00:00:00"/>
    <s v="20:00"/>
    <n v="1"/>
    <s v="viernes"/>
    <s v="sábado"/>
    <x v="1"/>
    <n v="0"/>
    <n v="0"/>
    <s v="Ricardo Robador Rodriguez"/>
    <s v="645656236"/>
    <x v="2"/>
  </r>
  <r>
    <x v="1"/>
    <x v="756"/>
    <d v="2025-08-15T00:00:00"/>
    <s v="15-08-2025"/>
    <d v="2025-08-15T00:00:00"/>
    <s v="18:45"/>
    <n v="0"/>
    <s v="viernes"/>
    <s v="viernes"/>
    <x v="0"/>
    <n v="4"/>
    <n v="0"/>
    <s v="Irene Sevilla Carrillo"/>
    <s v="653511243"/>
    <x v="1"/>
  </r>
  <r>
    <x v="1"/>
    <x v="757"/>
    <d v="2025-08-15T00:00:00"/>
    <s v="30-08-2025"/>
    <d v="2025-08-30T00:00:00"/>
    <s v="20:00"/>
    <n v="15"/>
    <s v="viernes"/>
    <s v="sábado"/>
    <x v="1"/>
    <n v="2"/>
    <n v="0"/>
    <s v="Tomas Luque Moreno"/>
    <s v="625066046"/>
    <x v="1"/>
  </r>
  <r>
    <x v="1"/>
    <x v="758"/>
    <d v="2025-08-15T00:00:00"/>
    <s v="15-08-2025"/>
    <d v="2025-08-15T00:00:00"/>
    <s v="18:45"/>
    <n v="0"/>
    <s v="viernes"/>
    <s v="viernes"/>
    <x v="0"/>
    <n v="2"/>
    <n v="0"/>
    <s v="Marcela Urriago"/>
    <s v="642121760"/>
    <x v="1"/>
  </r>
  <r>
    <x v="1"/>
    <x v="759"/>
    <d v="2025-08-15T00:00:00"/>
    <s v="21-08-2025"/>
    <d v="2025-08-21T00:00:00"/>
    <s v="12:00"/>
    <n v="6"/>
    <s v="viernes"/>
    <s v="jueves"/>
    <x v="0"/>
    <n v="2"/>
    <n v="0"/>
    <s v="Sheila Candido De Almeida"/>
    <s v="611459789"/>
    <x v="1"/>
  </r>
  <r>
    <x v="0"/>
    <x v="760"/>
    <d v="2025-08-15T00:00:00"/>
    <s v="16-08-2025"/>
    <d v="2025-08-16T00:00:00"/>
    <s v="20:00"/>
    <n v="1"/>
    <s v="viernes"/>
    <s v="sábado"/>
    <x v="1"/>
    <n v="2"/>
    <n v="0"/>
    <s v="María Del Mar Campos Ríos"/>
    <s v="622236879"/>
    <x v="1"/>
  </r>
  <r>
    <x v="1"/>
    <x v="761"/>
    <d v="2025-08-15T00:00:00"/>
    <s v="20-08-2025"/>
    <d v="2025-08-20T00:00:00"/>
    <s v="16:00"/>
    <n v="5"/>
    <s v="viernes"/>
    <s v="miércoles"/>
    <x v="2"/>
    <n v="2"/>
    <n v="64"/>
    <s v="Ana Cristina García Roca"/>
    <s v="656460068"/>
    <x v="0"/>
  </r>
  <r>
    <x v="1"/>
    <x v="762"/>
    <d v="2025-08-15T00:00:00"/>
    <s v="16-08-2025"/>
    <d v="2025-08-16T00:00:00"/>
    <s v="12:00"/>
    <n v="1"/>
    <s v="viernes"/>
    <s v="sábado"/>
    <x v="0"/>
    <n v="2"/>
    <n v="0"/>
    <s v="Beatriz Arias"/>
    <s v="722225994"/>
    <x v="1"/>
  </r>
  <r>
    <x v="0"/>
    <x v="763"/>
    <d v="2025-08-15T00:00:00"/>
    <s v="21-08-2025"/>
    <d v="2025-08-21T00:00:00"/>
    <s v="12:00"/>
    <n v="6"/>
    <s v="viernes"/>
    <s v="jueves"/>
    <x v="0"/>
    <n v="3"/>
    <n v="0"/>
    <s v="Shakyra López Unsain"/>
    <s v="602429100"/>
    <x v="0"/>
  </r>
  <r>
    <x v="1"/>
    <x v="764"/>
    <d v="2025-08-15T00:00:00"/>
    <s v="16-08-2025"/>
    <d v="2025-08-16T00:00:00"/>
    <s v="20:00"/>
    <n v="1"/>
    <s v="viernes"/>
    <s v="sábado"/>
    <x v="1"/>
    <n v="4"/>
    <n v="0"/>
    <s v="Olga Sanou"/>
    <s v="661420264"/>
    <x v="0"/>
  </r>
  <r>
    <x v="0"/>
    <x v="765"/>
    <d v="2025-08-15T00:00:00"/>
    <s v="17-08-2025"/>
    <d v="2025-08-17T00:00:00"/>
    <s v="10:45"/>
    <n v="2"/>
    <s v="viernes"/>
    <s v="domingo"/>
    <x v="0"/>
    <n v="2"/>
    <n v="0"/>
    <s v="Vanesa Vallejo García"/>
    <s v="666397028"/>
    <x v="0"/>
  </r>
  <r>
    <x v="1"/>
    <x v="766"/>
    <d v="2025-08-15T00:00:00"/>
    <s v="15-08-2025"/>
    <d v="2025-08-15T00:00:00"/>
    <s v="18:45"/>
    <n v="0"/>
    <s v="viernes"/>
    <s v="viernes"/>
    <x v="0"/>
    <n v="3"/>
    <n v="0"/>
    <s v="Juana Diaz"/>
    <s v="686205603"/>
    <x v="0"/>
  </r>
  <r>
    <x v="1"/>
    <x v="767"/>
    <d v="2025-08-16T00:00:00"/>
    <s v="16-08-2025"/>
    <d v="2025-08-16T00:00:00"/>
    <s v="18:45"/>
    <n v="0"/>
    <s v="sábado"/>
    <s v="sábado"/>
    <x v="0"/>
    <n v="4"/>
    <n v="0"/>
    <s v="Carla Martinez Ramon"/>
    <s v="608959388"/>
    <x v="1"/>
  </r>
  <r>
    <x v="0"/>
    <x v="768"/>
    <d v="2025-08-15T00:00:00"/>
    <s v="16-08-2025"/>
    <d v="2025-08-16T00:00:00"/>
    <s v="12:00"/>
    <n v="1"/>
    <s v="viernes"/>
    <s v="sábado"/>
    <x v="0"/>
    <n v="4"/>
    <n v="0"/>
    <s v="Leticia Fernández Martínez"/>
    <s v="629932380"/>
    <x v="1"/>
  </r>
  <r>
    <x v="1"/>
    <x v="769"/>
    <d v="2025-08-15T00:00:00"/>
    <s v="17-08-2025"/>
    <d v="2025-08-17T00:00:00"/>
    <s v="11:30"/>
    <n v="2"/>
    <s v="viernes"/>
    <s v="domingo"/>
    <x v="2"/>
    <n v="3"/>
    <n v="44"/>
    <s v="Daily Miranda Pardo"/>
    <s v="656636774"/>
    <x v="1"/>
  </r>
  <r>
    <x v="0"/>
    <x v="770"/>
    <d v="2025-08-15T00:00:00"/>
    <s v="17-08-2025"/>
    <d v="2025-08-17T00:00:00"/>
    <s v="10:45"/>
    <n v="2"/>
    <s v="viernes"/>
    <s v="domingo"/>
    <x v="0"/>
    <n v="2"/>
    <n v="0"/>
    <s v="Antonio García-romero"/>
    <s v="650184933"/>
    <x v="0"/>
  </r>
  <r>
    <x v="0"/>
    <x v="771"/>
    <d v="2025-08-15T00:00:00"/>
    <s v="15-08-2025"/>
    <d v="2025-08-15T00:00:00"/>
    <s v="18:45"/>
    <n v="0"/>
    <s v="viernes"/>
    <s v="viernes"/>
    <x v="0"/>
    <n v="3"/>
    <n v="0"/>
    <s v="Guillem Nájar Francés"/>
    <s v="633803941"/>
    <x v="1"/>
  </r>
  <r>
    <x v="0"/>
    <x v="772"/>
    <d v="2025-08-15T00:00:00"/>
    <s v="15-08-2025"/>
    <d v="2025-08-15T00:00:00"/>
    <s v="18:45"/>
    <n v="0"/>
    <s v="viernes"/>
    <s v="viernes"/>
    <x v="0"/>
    <n v="6"/>
    <n v="0"/>
    <s v="Alba Regadera Martínez"/>
    <s v="657521108"/>
    <x v="1"/>
  </r>
  <r>
    <x v="1"/>
    <x v="773"/>
    <d v="2025-08-15T00:00:00"/>
    <s v="30-08-2025"/>
    <d v="2025-08-30T00:00:00"/>
    <s v="12:00"/>
    <n v="15"/>
    <s v="viernes"/>
    <s v="sábado"/>
    <x v="0"/>
    <n v="2"/>
    <n v="0"/>
    <s v="Leticia Herrero Acosta"/>
    <s v="695443101"/>
    <x v="1"/>
  </r>
  <r>
    <x v="1"/>
    <x v="774"/>
    <d v="2025-08-14T00:00:00"/>
    <s v="23-08-2025"/>
    <d v="2025-08-23T00:00:00"/>
    <s v="12:00"/>
    <n v="9"/>
    <s v="jueves"/>
    <s v="sábado"/>
    <x v="0"/>
    <n v="2"/>
    <n v="0"/>
    <s v="Almudena Muñoz Martínez"/>
    <s v="660271321"/>
    <x v="1"/>
  </r>
  <r>
    <x v="0"/>
    <x v="775"/>
    <d v="2025-08-14T00:00:00"/>
    <s v="17-08-2025"/>
    <d v="2025-08-17T00:00:00"/>
    <s v="11:30"/>
    <n v="3"/>
    <s v="jueves"/>
    <s v="domingo"/>
    <x v="2"/>
    <n v="3"/>
    <n v="66"/>
    <s v="Elena Pedreira Robres"/>
    <s v="641036998"/>
    <x v="1"/>
  </r>
  <r>
    <x v="5"/>
    <x v="776"/>
    <d v="2025-08-14T00:00:00"/>
    <s v="17-08-2025"/>
    <d v="2025-08-17T00:00:00"/>
    <s v="18:45"/>
    <n v="3"/>
    <s v="jueves"/>
    <s v="domingo"/>
    <x v="0"/>
    <n v="2"/>
    <n v="0"/>
    <s v="Ramon Carlos Costa Nuñez"/>
    <s v="685715848"/>
    <x v="0"/>
  </r>
  <r>
    <x v="1"/>
    <x v="777"/>
    <d v="2025-08-14T00:00:00"/>
    <s v="22-08-2025"/>
    <d v="2025-08-22T00:00:00"/>
    <s v="12:00"/>
    <n v="8"/>
    <s v="jueves"/>
    <s v="viernes"/>
    <x v="0"/>
    <n v="6"/>
    <n v="0"/>
    <s v="Pilar Linares Salas"/>
    <s v="620348879"/>
    <x v="1"/>
  </r>
  <r>
    <x v="1"/>
    <x v="778"/>
    <d v="2025-08-14T00:00:00"/>
    <s v="18-08-2025"/>
    <d v="2025-08-18T00:00:00"/>
    <s v="18:45"/>
    <n v="4"/>
    <s v="jueves"/>
    <s v="lunes"/>
    <x v="0"/>
    <n v="0"/>
    <n v="0"/>
    <s v="Alberto García Cordero"/>
    <s v="618631885"/>
    <x v="2"/>
  </r>
  <r>
    <x v="2"/>
    <x v="779"/>
    <d v="2025-08-14T00:00:00"/>
    <s v="26-08-2025"/>
    <d v="2025-08-26T00:00:00"/>
    <s v="17:30"/>
    <n v="12"/>
    <s v="jueves"/>
    <s v="martes"/>
    <x v="0"/>
    <n v="4"/>
    <n v="0"/>
    <s v="Isabel Rodríguez De Tembleque Martínez De Ubago"/>
    <s v="619056033"/>
    <x v="1"/>
  </r>
  <r>
    <x v="0"/>
    <x v="780"/>
    <d v="2025-08-14T00:00:00"/>
    <s v="20-08-2025"/>
    <d v="2025-08-20T00:00:00"/>
    <s v="10:00"/>
    <n v="6"/>
    <s v="jueves"/>
    <s v="miércoles"/>
    <x v="3"/>
    <n v="2"/>
    <n v="90"/>
    <s v="Pedro Millan Reyes"/>
    <s v="647408880"/>
    <x v="0"/>
  </r>
  <r>
    <x v="1"/>
    <x v="781"/>
    <d v="2025-08-14T00:00:00"/>
    <s v="15-08-2025"/>
    <d v="2025-08-15T00:00:00"/>
    <s v="16:00"/>
    <n v="1"/>
    <s v="jueves"/>
    <s v="viernes"/>
    <x v="2"/>
    <n v="2"/>
    <n v="44"/>
    <s v="Angel Chirlaque"/>
    <s v="626841431"/>
    <x v="1"/>
  </r>
  <r>
    <x v="0"/>
    <x v="782"/>
    <d v="2025-08-14T00:00:00"/>
    <s v="14-08-2025"/>
    <d v="2025-08-14T00:00:00"/>
    <s v="18:45"/>
    <n v="0"/>
    <s v="jueves"/>
    <s v="jueves"/>
    <x v="0"/>
    <n v="2"/>
    <n v="0"/>
    <s v="Violeta Fernández Crespo"/>
    <s v="639759179"/>
    <x v="1"/>
  </r>
  <r>
    <x v="1"/>
    <x v="783"/>
    <d v="2025-08-15T00:00:00"/>
    <s v="15-08-2025"/>
    <d v="2025-08-15T00:00:00"/>
    <s v="18:45"/>
    <n v="0"/>
    <s v="viernes"/>
    <s v="viernes"/>
    <x v="0"/>
    <n v="2"/>
    <n v="0"/>
    <s v="Lorena Pradas Navarro"/>
    <s v="603209319"/>
    <x v="1"/>
  </r>
  <r>
    <x v="2"/>
    <x v="784"/>
    <d v="2025-08-14T00:00:00"/>
    <s v="14-08-2025"/>
    <d v="2025-08-14T00:00:00"/>
    <s v="18:45"/>
    <n v="0"/>
    <s v="jueves"/>
    <s v="jueves"/>
    <x v="0"/>
    <n v="2"/>
    <n v="0"/>
    <s v="Estrella Espino Stuard"/>
    <s v="+5491154179261"/>
    <x v="0"/>
  </r>
  <r>
    <x v="0"/>
    <x v="785"/>
    <d v="2025-08-14T00:00:00"/>
    <s v="14-08-2025"/>
    <d v="2025-08-14T00:00:00"/>
    <s v="18:45"/>
    <n v="0"/>
    <s v="jueves"/>
    <s v="jueves"/>
    <x v="0"/>
    <n v="2"/>
    <n v="0"/>
    <s v="Leyre Lopez De Aguileta Bustero"/>
    <s v="683570249"/>
    <x v="1"/>
  </r>
  <r>
    <x v="1"/>
    <x v="786"/>
    <d v="2025-08-14T00:00:00"/>
    <s v="16-08-2025"/>
    <d v="2025-08-16T00:00:00"/>
    <s v="20:00"/>
    <n v="2"/>
    <s v="jueves"/>
    <s v="sábado"/>
    <x v="1"/>
    <n v="4"/>
    <n v="0"/>
    <s v="Rosario Martín"/>
    <s v="620977653"/>
    <x v="1"/>
  </r>
  <r>
    <x v="1"/>
    <x v="787"/>
    <d v="2025-08-14T00:00:00"/>
    <s v="25-08-2025"/>
    <d v="2025-08-25T00:00:00"/>
    <s v="18:45"/>
    <n v="11"/>
    <s v="jueves"/>
    <s v="lunes"/>
    <x v="0"/>
    <n v="2"/>
    <n v="0"/>
    <s v="Sergio Martín Benlloch"/>
    <s v="666815715"/>
    <x v="1"/>
  </r>
  <r>
    <x v="1"/>
    <x v="788"/>
    <d v="2025-08-14T00:00:00"/>
    <s v="22-08-2025"/>
    <d v="2025-08-22T00:00:00"/>
    <s v="10:45"/>
    <n v="8"/>
    <s v="jueves"/>
    <s v="viernes"/>
    <x v="0"/>
    <n v="3"/>
    <n v="0"/>
    <s v="Javier Ortega Cabral"/>
    <s v="661471003"/>
    <x v="1"/>
  </r>
  <r>
    <x v="1"/>
    <x v="789"/>
    <d v="2025-08-14T00:00:00"/>
    <s v="14-08-2025"/>
    <d v="2025-08-14T00:00:00"/>
    <s v="18:45"/>
    <n v="0"/>
    <s v="jueves"/>
    <s v="jueves"/>
    <x v="0"/>
    <n v="5"/>
    <n v="0"/>
    <s v="Natalia Agulló Rubio"/>
    <s v="692455592"/>
    <x v="1"/>
  </r>
  <r>
    <x v="1"/>
    <x v="790"/>
    <d v="2025-08-14T00:00:00"/>
    <s v="15-08-2025"/>
    <d v="2025-08-15T00:00:00"/>
    <s v="16:00"/>
    <n v="1"/>
    <s v="jueves"/>
    <s v="viernes"/>
    <x v="2"/>
    <n v="4"/>
    <n v="88"/>
    <s v="Juan Muñoz"/>
    <s v="629690934"/>
    <x v="0"/>
  </r>
  <r>
    <x v="1"/>
    <x v="791"/>
    <d v="2025-08-14T00:00:00"/>
    <s v="14-08-2025"/>
    <d v="2025-08-14T00:00:00"/>
    <s v="18:45"/>
    <n v="0"/>
    <s v="jueves"/>
    <s v="jueves"/>
    <x v="0"/>
    <n v="2"/>
    <n v="0"/>
    <s v="Carmen Victoria Martínez Rebollo"/>
    <s v="626350497"/>
    <x v="0"/>
  </r>
  <r>
    <x v="1"/>
    <x v="792"/>
    <d v="2025-08-14T00:00:00"/>
    <s v="18-08-2025"/>
    <d v="2025-08-18T00:00:00"/>
    <s v="16:00"/>
    <n v="4"/>
    <s v="jueves"/>
    <s v="lunes"/>
    <x v="2"/>
    <n v="1"/>
    <n v="32"/>
    <s v="Aaron Membrilla De La Cruz"/>
    <s v="622532612"/>
    <x v="1"/>
  </r>
  <r>
    <x v="0"/>
    <x v="793"/>
    <d v="2025-08-14T00:00:00"/>
    <s v="21-08-2025"/>
    <d v="2025-08-21T00:00:00"/>
    <s v="10:45"/>
    <n v="7"/>
    <s v="jueves"/>
    <s v="jueves"/>
    <x v="0"/>
    <n v="0"/>
    <n v="0"/>
    <s v="Conchi Cabrera Aleman"/>
    <s v="649629762"/>
    <x v="2"/>
  </r>
  <r>
    <x v="0"/>
    <x v="794"/>
    <d v="2025-08-14T00:00:00"/>
    <s v="18-08-2025"/>
    <d v="2025-08-18T00:00:00"/>
    <s v="16:00"/>
    <n v="4"/>
    <s v="jueves"/>
    <s v="lunes"/>
    <x v="2"/>
    <n v="2"/>
    <n v="64"/>
    <s v="Jose Maria Perez Diaz"/>
    <s v="689822987"/>
    <x v="1"/>
  </r>
  <r>
    <x v="1"/>
    <x v="795"/>
    <d v="2025-08-14T00:00:00"/>
    <s v="30-08-2025"/>
    <d v="2025-08-30T00:00:00"/>
    <s v="12:00"/>
    <n v="16"/>
    <s v="jueves"/>
    <s v="sábado"/>
    <x v="2"/>
    <n v="2"/>
    <n v="64"/>
    <s v="Jose Manuel Rial Giraldez"/>
    <s v="645228335"/>
    <x v="1"/>
  </r>
  <r>
    <x v="0"/>
    <x v="796"/>
    <d v="2025-08-14T00:00:00"/>
    <s v="15-08-2025"/>
    <d v="2025-08-15T00:00:00"/>
    <s v="18:45"/>
    <n v="1"/>
    <s v="jueves"/>
    <s v="viernes"/>
    <x v="0"/>
    <n v="4"/>
    <n v="0"/>
    <s v="Eugenio Agarrado Casajús"/>
    <s v="607341542"/>
    <x v="1"/>
  </r>
  <r>
    <x v="1"/>
    <x v="797"/>
    <d v="2025-08-14T00:00:00"/>
    <s v="19-08-2025"/>
    <d v="2025-08-19T00:00:00"/>
    <s v="10:45"/>
    <n v="5"/>
    <s v="jueves"/>
    <s v="martes"/>
    <x v="9"/>
    <n v="2"/>
    <n v="130"/>
    <s v="Daniel Sanz Redondo"/>
    <s v="647777132"/>
    <x v="1"/>
  </r>
  <r>
    <x v="1"/>
    <x v="798"/>
    <d v="2025-08-14T00:00:00"/>
    <s v="16-08-2025"/>
    <d v="2025-08-16T00:00:00"/>
    <s v="20:00"/>
    <n v="2"/>
    <s v="jueves"/>
    <s v="sábado"/>
    <x v="1"/>
    <n v="2"/>
    <n v="0"/>
    <s v="Mario De La Torre Aguilar"/>
    <s v="9988813700"/>
    <x v="0"/>
  </r>
  <r>
    <x v="0"/>
    <x v="799"/>
    <d v="2025-08-14T00:00:00"/>
    <s v="31-08-2025"/>
    <d v="2025-08-31T00:00:00"/>
    <s v="17:30"/>
    <n v="17"/>
    <s v="jueves"/>
    <s v="domingo"/>
    <x v="0"/>
    <n v="0"/>
    <n v="0"/>
    <s v="Jesus Ramos Lucendo"/>
    <s v="600262754"/>
    <x v="2"/>
  </r>
  <r>
    <x v="2"/>
    <x v="800"/>
    <d v="2025-08-14T00:00:00"/>
    <s v="15-08-2025"/>
    <d v="2025-08-15T00:00:00"/>
    <s v="16:45"/>
    <n v="1"/>
    <s v="jueves"/>
    <s v="viernes"/>
    <x v="2"/>
    <n v="4"/>
    <n v="70"/>
    <s v="Susana Davila"/>
    <s v="667583459"/>
    <x v="0"/>
  </r>
  <r>
    <x v="0"/>
    <x v="801"/>
    <d v="2025-08-14T00:00:00"/>
    <s v="27-08-2025"/>
    <d v="2025-08-27T00:00:00"/>
    <s v="20:00"/>
    <n v="13"/>
    <s v="jueves"/>
    <s v="miércoles"/>
    <x v="1"/>
    <n v="2"/>
    <n v="0"/>
    <s v="Carmen Soler Gambin"/>
    <s v="676619641"/>
    <x v="1"/>
  </r>
  <r>
    <x v="0"/>
    <x v="802"/>
    <d v="2025-08-14T00:00:00"/>
    <s v="16-08-2025"/>
    <d v="2025-08-16T00:00:00"/>
    <s v="12:00"/>
    <n v="2"/>
    <s v="jueves"/>
    <s v="sábado"/>
    <x v="0"/>
    <n v="3"/>
    <n v="0"/>
    <s v="Pilar Alcázar Pérez"/>
    <s v="628784933"/>
    <x v="1"/>
  </r>
  <r>
    <x v="1"/>
    <x v="803"/>
    <d v="2025-08-14T00:00:00"/>
    <s v="22-08-2025"/>
    <d v="2025-08-22T00:00:00"/>
    <s v="18:45"/>
    <n v="8"/>
    <s v="jueves"/>
    <s v="viernes"/>
    <x v="0"/>
    <n v="5"/>
    <n v="0"/>
    <s v="Maria Del Mar Gascon Perales"/>
    <s v="620643390"/>
    <x v="1"/>
  </r>
  <r>
    <x v="0"/>
    <x v="804"/>
    <d v="2025-08-15T00:00:00"/>
    <s v="15-08-2025"/>
    <d v="2025-08-15T00:00:00"/>
    <s v="18:45"/>
    <n v="0"/>
    <s v="viernes"/>
    <s v="viernes"/>
    <x v="0"/>
    <n v="0"/>
    <n v="0"/>
    <s v="Marcos Alonso"/>
    <s v="691231170"/>
    <x v="2"/>
  </r>
  <r>
    <x v="0"/>
    <x v="805"/>
    <d v="2025-08-15T00:00:00"/>
    <s v="15-08-2025"/>
    <d v="2025-08-15T00:00:00"/>
    <s v="18:45"/>
    <n v="0"/>
    <s v="viernes"/>
    <s v="viernes"/>
    <x v="0"/>
    <n v="2"/>
    <n v="0"/>
    <s v="Carolina De Abreu Gonzalez"/>
    <s v="697497951"/>
    <x v="1"/>
  </r>
  <r>
    <x v="1"/>
    <x v="806"/>
    <d v="2025-08-14T00:00:00"/>
    <s v="20-08-2025"/>
    <d v="2025-08-20T00:00:00"/>
    <s v="17:30"/>
    <n v="6"/>
    <s v="jueves"/>
    <s v="miércoles"/>
    <x v="0"/>
    <n v="3"/>
    <n v="0"/>
    <s v="Sonia Amador Mero"/>
    <s v="647544859"/>
    <x v="1"/>
  </r>
  <r>
    <x v="1"/>
    <x v="807"/>
    <d v="2025-08-14T00:00:00"/>
    <s v="17-08-2025"/>
    <d v="2025-08-17T00:00:00"/>
    <s v="12:00"/>
    <n v="3"/>
    <s v="jueves"/>
    <s v="domingo"/>
    <x v="0"/>
    <n v="2"/>
    <n v="0"/>
    <s v="Regina Casero De La Fuente"/>
    <s v="630004492"/>
    <x v="1"/>
  </r>
  <r>
    <x v="1"/>
    <x v="808"/>
    <d v="2025-08-14T00:00:00"/>
    <s v="16-08-2025"/>
    <d v="2025-08-16T00:00:00"/>
    <s v="17:30"/>
    <n v="2"/>
    <s v="jueves"/>
    <s v="sábado"/>
    <x v="0"/>
    <n v="1"/>
    <n v="0"/>
    <s v="Loles Arjona"/>
    <s v="693932454"/>
    <x v="1"/>
  </r>
  <r>
    <x v="1"/>
    <x v="809"/>
    <d v="2025-08-14T00:00:00"/>
    <s v="22-08-2025"/>
    <d v="2025-08-22T00:00:00"/>
    <s v="20:00"/>
    <n v="8"/>
    <s v="jueves"/>
    <s v="viernes"/>
    <x v="1"/>
    <n v="3"/>
    <n v="0"/>
    <s v="Ana Belén Torres Lucas"/>
    <s v="679594882"/>
    <x v="0"/>
  </r>
  <r>
    <x v="1"/>
    <x v="810"/>
    <d v="2025-08-14T00:00:00"/>
    <s v="16-08-2025"/>
    <d v="2025-08-16T00:00:00"/>
    <s v="20:00"/>
    <n v="2"/>
    <s v="jueves"/>
    <s v="sábado"/>
    <x v="1"/>
    <n v="4"/>
    <n v="0"/>
    <s v="Carmen Muñoz Carvajal"/>
    <s v="691217800"/>
    <x v="0"/>
  </r>
  <r>
    <x v="3"/>
    <x v="811"/>
    <d v="2025-08-14T00:00:00"/>
    <s v="22-08-2025"/>
    <d v="2025-08-22T00:00:00"/>
    <s v="10:45"/>
    <n v="8"/>
    <s v="jueves"/>
    <s v="viernes"/>
    <x v="0"/>
    <n v="5"/>
    <n v="0"/>
    <s v="Ana María Gálvez Gálvez"/>
    <s v="656160706"/>
    <x v="1"/>
  </r>
  <r>
    <x v="1"/>
    <x v="812"/>
    <d v="2025-08-15T00:00:00"/>
    <s v="16-08-2025"/>
    <d v="2025-08-16T00:00:00"/>
    <s v="12:00"/>
    <n v="1"/>
    <s v="viernes"/>
    <s v="sábado"/>
    <x v="0"/>
    <n v="2"/>
    <n v="0"/>
    <s v="Javier Peteiro"/>
    <s v="687912452"/>
    <x v="1"/>
  </r>
  <r>
    <x v="0"/>
    <x v="813"/>
    <d v="2025-08-13T00:00:00"/>
    <s v="19-08-2025"/>
    <d v="2025-08-19T00:00:00"/>
    <s v="18:45"/>
    <n v="6"/>
    <s v="miércoles"/>
    <s v="martes"/>
    <x v="0"/>
    <n v="1"/>
    <n v="0"/>
    <s v="Jose Angel Molina Ramirez"/>
    <s v="652641094"/>
    <x v="1"/>
  </r>
  <r>
    <x v="0"/>
    <x v="814"/>
    <d v="2025-08-13T00:00:00"/>
    <s v="18-08-2025"/>
    <d v="2025-08-18T00:00:00"/>
    <s v="10:00"/>
    <n v="5"/>
    <s v="miércoles"/>
    <s v="lunes"/>
    <x v="3"/>
    <n v="2"/>
    <n v="90"/>
    <s v="José María Gómez Fernández"/>
    <s v="650624359"/>
    <x v="1"/>
  </r>
  <r>
    <x v="1"/>
    <x v="815"/>
    <d v="2025-08-13T00:00:00"/>
    <s v="16-08-2025"/>
    <d v="2025-08-16T00:00:00"/>
    <s v="20:00"/>
    <n v="3"/>
    <s v="miércoles"/>
    <s v="sábado"/>
    <x v="1"/>
    <n v="2"/>
    <n v="0"/>
    <s v="Marta Sánchez Sánchez"/>
    <s v="666823396"/>
    <x v="1"/>
  </r>
  <r>
    <x v="1"/>
    <x v="816"/>
    <d v="2025-08-13T00:00:00"/>
    <s v="20-08-2025"/>
    <d v="2025-08-20T00:00:00"/>
    <s v="11:30"/>
    <n v="7"/>
    <s v="miércoles"/>
    <s v="miércoles"/>
    <x v="2"/>
    <n v="2"/>
    <n v="44"/>
    <s v="Juan Alberto Berbel Garcia"/>
    <s v="607745200"/>
    <x v="1"/>
  </r>
  <r>
    <x v="1"/>
    <x v="817"/>
    <d v="2025-08-13T00:00:00"/>
    <s v="18-08-2025"/>
    <d v="2025-08-18T00:00:00"/>
    <s v="13:00"/>
    <n v="5"/>
    <s v="miércoles"/>
    <s v="lunes"/>
    <x v="2"/>
    <n v="2"/>
    <n v="44"/>
    <s v="Lurdes Sarmiento Jiménez"/>
    <s v="622340133"/>
    <x v="1"/>
  </r>
  <r>
    <x v="0"/>
    <x v="818"/>
    <d v="2025-08-13T00:00:00"/>
    <s v="14-08-2025"/>
    <d v="2025-08-14T00:00:00"/>
    <s v="18:45"/>
    <n v="1"/>
    <s v="miércoles"/>
    <s v="jueves"/>
    <x v="6"/>
    <n v="3"/>
    <n v="0"/>
    <s v="David Defay"/>
    <s v="614607342"/>
    <x v="1"/>
  </r>
  <r>
    <x v="3"/>
    <x v="819"/>
    <d v="2025-08-13T00:00:00"/>
    <s v="23-08-2025"/>
    <d v="2025-08-23T00:00:00"/>
    <s v="20:00"/>
    <n v="10"/>
    <s v="miércoles"/>
    <s v="sábado"/>
    <x v="1"/>
    <n v="3"/>
    <n v="0"/>
    <s v="Rosa Gonzalves Vilas"/>
    <s v="666869087"/>
    <x v="1"/>
  </r>
  <r>
    <x v="2"/>
    <x v="820"/>
    <d v="2025-08-13T00:00:00"/>
    <s v="16-08-2025"/>
    <d v="2025-08-16T00:00:00"/>
    <s v="12:00"/>
    <n v="3"/>
    <s v="miércoles"/>
    <s v="sábado"/>
    <x v="0"/>
    <n v="2"/>
    <n v="0"/>
    <s v="Claudia Rodriguez Prieto"/>
    <s v="665410223"/>
    <x v="1"/>
  </r>
  <r>
    <x v="0"/>
    <x v="821"/>
    <d v="2025-08-13T00:00:00"/>
    <s v="19-08-2025"/>
    <d v="2025-08-19T00:00:00"/>
    <s v="18:45"/>
    <n v="6"/>
    <s v="miércoles"/>
    <s v="martes"/>
    <x v="0"/>
    <n v="6"/>
    <n v="0"/>
    <s v="Juan Jesus Molina Ramirez"/>
    <s v="653244225"/>
    <x v="1"/>
  </r>
  <r>
    <x v="0"/>
    <x v="822"/>
    <d v="2025-08-14T00:00:00"/>
    <s v="14-08-2025"/>
    <d v="2025-08-14T00:00:00"/>
    <s v="17:30"/>
    <n v="0"/>
    <s v="jueves"/>
    <s v="jueves"/>
    <x v="0"/>
    <n v="2"/>
    <n v="0"/>
    <s v="Laura Martin"/>
    <s v="603680990"/>
    <x v="1"/>
  </r>
  <r>
    <x v="1"/>
    <x v="823"/>
    <d v="2025-08-13T00:00:00"/>
    <s v="20-08-2025"/>
    <d v="2025-08-20T00:00:00"/>
    <s v="20:00"/>
    <n v="7"/>
    <s v="miércoles"/>
    <s v="miércoles"/>
    <x v="1"/>
    <n v="4"/>
    <n v="0"/>
    <s v="Juan Antonio Rodriguez Alonso"/>
    <s v="630339354"/>
    <x v="1"/>
  </r>
  <r>
    <x v="1"/>
    <x v="824"/>
    <d v="2025-08-13T00:00:00"/>
    <s v="15-08-2025"/>
    <d v="2025-08-15T00:00:00"/>
    <s v="12:00"/>
    <n v="2"/>
    <s v="miércoles"/>
    <s v="viernes"/>
    <x v="0"/>
    <n v="6"/>
    <n v="0"/>
    <s v="Mariano Canovas Muñoz"/>
    <s v="607289344"/>
    <x v="1"/>
  </r>
  <r>
    <x v="2"/>
    <x v="825"/>
    <d v="2025-08-13T00:00:00"/>
    <s v="16-08-2025"/>
    <d v="2025-08-16T00:00:00"/>
    <s v="20:00"/>
    <n v="3"/>
    <s v="miércoles"/>
    <s v="sábado"/>
    <x v="1"/>
    <n v="4"/>
    <n v="0"/>
    <s v="Maite Juanals"/>
    <s v="605138650"/>
    <x v="0"/>
  </r>
  <r>
    <x v="1"/>
    <x v="826"/>
    <d v="2025-08-13T00:00:00"/>
    <s v="17-08-2025"/>
    <d v="2025-08-17T00:00:00"/>
    <s v="18:45"/>
    <n v="4"/>
    <s v="miércoles"/>
    <s v="domingo"/>
    <x v="0"/>
    <n v="0"/>
    <n v="0"/>
    <s v="Diego López Morales"/>
    <s v="630413175"/>
    <x v="2"/>
  </r>
  <r>
    <x v="1"/>
    <x v="827"/>
    <d v="2025-08-13T00:00:00"/>
    <s v="29-08-2025"/>
    <d v="2025-08-29T00:00:00"/>
    <s v="10:00"/>
    <n v="16"/>
    <s v="miércoles"/>
    <s v="viernes"/>
    <x v="2"/>
    <n v="2"/>
    <n v="90"/>
    <s v="Aide Fabiola Lara Hernandez"/>
    <s v="5541430049"/>
    <x v="0"/>
  </r>
  <r>
    <x v="1"/>
    <x v="828"/>
    <d v="2025-08-13T00:00:00"/>
    <s v="15-08-2025"/>
    <d v="2025-08-15T00:00:00"/>
    <s v="12:00"/>
    <n v="2"/>
    <s v="miércoles"/>
    <s v="viernes"/>
    <x v="0"/>
    <n v="3"/>
    <n v="0"/>
    <s v="Mercedes López Ortega"/>
    <s v="667234479"/>
    <x v="1"/>
  </r>
  <r>
    <x v="1"/>
    <x v="829"/>
    <d v="2025-08-13T00:00:00"/>
    <s v="14-08-2025"/>
    <d v="2025-08-14T00:00:00"/>
    <s v="12:00"/>
    <n v="1"/>
    <s v="miércoles"/>
    <s v="jueves"/>
    <x v="0"/>
    <n v="2"/>
    <n v="0"/>
    <s v="Cristina Alonso Sereno"/>
    <s v="6302180"/>
    <x v="1"/>
  </r>
  <r>
    <x v="0"/>
    <x v="830"/>
    <d v="2025-08-13T00:00:00"/>
    <s v="14-08-2025"/>
    <d v="2025-08-14T00:00:00"/>
    <s v="16:00"/>
    <n v="1"/>
    <s v="miércoles"/>
    <s v="jueves"/>
    <x v="2"/>
    <n v="4"/>
    <n v="128"/>
    <s v="Emilio Guillén Ruiz"/>
    <s v="645864474"/>
    <x v="1"/>
  </r>
  <r>
    <x v="1"/>
    <x v="831"/>
    <d v="2025-08-13T00:00:00"/>
    <s v="24-08-2025"/>
    <d v="2025-08-24T00:00:00"/>
    <s v="12:00"/>
    <n v="11"/>
    <s v="miércoles"/>
    <s v="domingo"/>
    <x v="0"/>
    <n v="5"/>
    <n v="0"/>
    <s v="Raquel Moreno Martin"/>
    <s v="617157963"/>
    <x v="1"/>
  </r>
  <r>
    <x v="1"/>
    <x v="832"/>
    <d v="2025-08-13T00:00:00"/>
    <s v="16-08-2025"/>
    <d v="2025-08-16T00:00:00"/>
    <s v="16:00"/>
    <n v="3"/>
    <s v="miércoles"/>
    <s v="sábado"/>
    <x v="2"/>
    <n v="3"/>
    <n v="96"/>
    <s v="Samuel Marco Espinosa"/>
    <s v="637667090"/>
    <x v="1"/>
  </r>
  <r>
    <x v="3"/>
    <x v="833"/>
    <d v="2025-08-13T00:00:00"/>
    <s v="28-08-2025"/>
    <d v="2025-08-28T00:00:00"/>
    <s v="10:45"/>
    <n v="15"/>
    <s v="miércoles"/>
    <s v="jueves"/>
    <x v="0"/>
    <n v="2"/>
    <n v="0"/>
    <s v="Lucia Martinez Lopez"/>
    <s v="666923973"/>
    <x v="1"/>
  </r>
  <r>
    <x v="0"/>
    <x v="834"/>
    <d v="2025-08-13T00:00:00"/>
    <s v="18-08-2025"/>
    <d v="2025-08-18T00:00:00"/>
    <s v="18:45"/>
    <n v="5"/>
    <s v="miércoles"/>
    <s v="lunes"/>
    <x v="0"/>
    <n v="5"/>
    <n v="0"/>
    <s v="María Del Mar Morante Diaz"/>
    <s v="649133339"/>
    <x v="1"/>
  </r>
  <r>
    <x v="1"/>
    <x v="835"/>
    <d v="2025-08-13T00:00:00"/>
    <s v="21-08-2025"/>
    <d v="2025-08-21T00:00:00"/>
    <s v="12:00"/>
    <n v="8"/>
    <s v="miércoles"/>
    <s v="jueves"/>
    <x v="0"/>
    <n v="3"/>
    <n v="0"/>
    <s v="Angel Herrero Hernandez"/>
    <s v="666997365"/>
    <x v="0"/>
  </r>
  <r>
    <x v="1"/>
    <x v="836"/>
    <d v="2025-08-13T00:00:00"/>
    <s v="17-08-2025"/>
    <d v="2025-08-17T00:00:00"/>
    <s v="12:00"/>
    <n v="4"/>
    <s v="miércoles"/>
    <s v="domingo"/>
    <x v="0"/>
    <n v="2"/>
    <n v="0"/>
    <s v="Sergio Fernández Peral"/>
    <s v="625550549"/>
    <x v="1"/>
  </r>
  <r>
    <x v="1"/>
    <x v="837"/>
    <d v="2025-08-13T00:00:00"/>
    <s v="15-08-2025"/>
    <d v="2025-08-15T00:00:00"/>
    <s v="18:45"/>
    <n v="2"/>
    <s v="miércoles"/>
    <s v="viernes"/>
    <x v="0"/>
    <n v="3"/>
    <n v="0"/>
    <s v="Conchita Martinez Casamayor"/>
    <s v="616020994"/>
    <x v="1"/>
  </r>
  <r>
    <x v="1"/>
    <x v="838"/>
    <d v="2025-08-13T00:00:00"/>
    <s v="14-08-2025"/>
    <d v="2025-08-14T00:00:00"/>
    <s v="10:45"/>
    <n v="1"/>
    <s v="miércoles"/>
    <s v="jueves"/>
    <x v="0"/>
    <n v="1"/>
    <n v="0"/>
    <s v="Miryam Hormazábal"/>
    <s v="622029474"/>
    <x v="1"/>
  </r>
  <r>
    <x v="2"/>
    <x v="839"/>
    <d v="2025-08-13T00:00:00"/>
    <s v="14-08-2025"/>
    <d v="2025-08-14T00:00:00"/>
    <s v="17:30"/>
    <n v="1"/>
    <s v="miércoles"/>
    <s v="jueves"/>
    <x v="0"/>
    <n v="6"/>
    <n v="0"/>
    <s v="Silvana Villalba"/>
    <s v="609428925"/>
    <x v="1"/>
  </r>
  <r>
    <x v="3"/>
    <x v="840"/>
    <d v="2025-08-13T00:00:00"/>
    <s v="14-08-2025"/>
    <d v="2025-08-14T00:00:00"/>
    <s v="18:45"/>
    <n v="1"/>
    <s v="miércoles"/>
    <s v="jueves"/>
    <x v="0"/>
    <n v="0"/>
    <n v="0"/>
    <s v="Rosa Maria Sanz Lanzas"/>
    <s v="654651662"/>
    <x v="2"/>
  </r>
  <r>
    <x v="1"/>
    <x v="841"/>
    <d v="2025-08-13T00:00:00"/>
    <s v="14-08-2025"/>
    <d v="2025-08-14T00:00:00"/>
    <s v="13:00"/>
    <n v="1"/>
    <s v="miércoles"/>
    <s v="jueves"/>
    <x v="2"/>
    <n v="4"/>
    <n v="88"/>
    <s v="Ton Brustenga"/>
    <s v="658814771"/>
    <x v="1"/>
  </r>
  <r>
    <x v="4"/>
    <x v="842"/>
    <d v="2025-08-13T00:00:00"/>
    <s v="22-08-2025"/>
    <d v="2025-08-22T00:00:00"/>
    <s v="10:45"/>
    <n v="9"/>
    <s v="miércoles"/>
    <s v="viernes"/>
    <x v="0"/>
    <n v="0"/>
    <n v="0"/>
    <s v="Isabel Margarita Massanet Regis"/>
    <s v="606214869"/>
    <x v="2"/>
  </r>
  <r>
    <x v="1"/>
    <x v="843"/>
    <d v="2025-08-13T00:00:00"/>
    <s v="13-08-2025"/>
    <d v="2025-08-13T00:00:00"/>
    <s v="17:30"/>
    <n v="0"/>
    <s v="miércoles"/>
    <s v="miércoles"/>
    <x v="0"/>
    <n v="2"/>
    <n v="0"/>
    <s v="Sonia Zamorano Carabaza"/>
    <s v="678564490"/>
    <x v="0"/>
  </r>
  <r>
    <x v="1"/>
    <x v="844"/>
    <d v="2025-08-13T00:00:00"/>
    <s v="15-08-2025"/>
    <d v="2025-08-15T00:00:00"/>
    <s v="20:00"/>
    <n v="2"/>
    <s v="miércoles"/>
    <s v="viernes"/>
    <x v="1"/>
    <n v="2"/>
    <n v="0"/>
    <s v="Maria Del Mar Bisbal Gutierrez"/>
    <s v="633596857"/>
    <x v="0"/>
  </r>
  <r>
    <x v="0"/>
    <x v="845"/>
    <d v="2025-08-13T00:00:00"/>
    <s v="15-08-2025"/>
    <d v="2025-08-15T00:00:00"/>
    <s v="20:00"/>
    <n v="2"/>
    <s v="miércoles"/>
    <s v="viernes"/>
    <x v="1"/>
    <n v="2"/>
    <n v="0"/>
    <s v="Delia Pariente Jiménez"/>
    <s v="619718084"/>
    <x v="0"/>
  </r>
  <r>
    <x v="0"/>
    <x v="846"/>
    <d v="2025-08-12T00:00:00"/>
    <s v="13-08-2025"/>
    <d v="2025-08-13T00:00:00"/>
    <s v="10:45"/>
    <n v="1"/>
    <s v="martes"/>
    <s v="miércoles"/>
    <x v="0"/>
    <n v="0"/>
    <n v="0"/>
    <s v="Luis Manuel Magdaleno Trancho"/>
    <s v="622394509"/>
    <x v="2"/>
  </r>
  <r>
    <x v="0"/>
    <x v="847"/>
    <d v="2025-08-12T00:00:00"/>
    <s v="14-08-2025"/>
    <d v="2025-08-14T00:00:00"/>
    <s v="17:30"/>
    <n v="2"/>
    <s v="martes"/>
    <s v="jueves"/>
    <x v="0"/>
    <n v="2"/>
    <n v="0"/>
    <s v="Mª Aránzazu García Escribano"/>
    <s v="651092501"/>
    <x v="1"/>
  </r>
  <r>
    <x v="1"/>
    <x v="848"/>
    <d v="2025-08-12T00:00:00"/>
    <s v="15-08-2025"/>
    <d v="2025-08-15T00:00:00"/>
    <s v="18:45"/>
    <n v="3"/>
    <s v="martes"/>
    <s v="viernes"/>
    <x v="0"/>
    <n v="2"/>
    <n v="0"/>
    <s v="Sergio Nieto Caviedes"/>
    <s v="648566175"/>
    <x v="1"/>
  </r>
  <r>
    <x v="0"/>
    <x v="849"/>
    <d v="2025-08-12T00:00:00"/>
    <s v="15-08-2025"/>
    <d v="2025-08-15T00:00:00"/>
    <s v="12:00"/>
    <n v="3"/>
    <s v="martes"/>
    <s v="viernes"/>
    <x v="0"/>
    <n v="3"/>
    <n v="0"/>
    <s v="Verónica Iglesias"/>
    <s v="666364146"/>
    <x v="1"/>
  </r>
  <r>
    <x v="3"/>
    <x v="850"/>
    <d v="2025-08-12T00:00:00"/>
    <s v="14-08-2025"/>
    <d v="2025-08-14T00:00:00"/>
    <s v="18:45"/>
    <n v="2"/>
    <s v="martes"/>
    <s v="jueves"/>
    <x v="0"/>
    <n v="2"/>
    <n v="0"/>
    <s v="Camelia Romero Jiménez"/>
    <s v="696518039"/>
    <x v="1"/>
  </r>
  <r>
    <x v="0"/>
    <x v="851"/>
    <d v="2025-08-12T00:00:00"/>
    <s v="13-08-2025"/>
    <d v="2025-08-13T00:00:00"/>
    <s v="18:45"/>
    <n v="1"/>
    <s v="martes"/>
    <s v="miércoles"/>
    <x v="0"/>
    <n v="2"/>
    <n v="0"/>
    <s v="Juan Miguel Torreblanca Perles"/>
    <s v="654992784"/>
    <x v="1"/>
  </r>
  <r>
    <x v="0"/>
    <x v="852"/>
    <d v="2025-08-12T00:00:00"/>
    <s v="26-08-2025"/>
    <d v="2025-08-26T00:00:00"/>
    <s v="10:45"/>
    <n v="14"/>
    <s v="martes"/>
    <s v="martes"/>
    <x v="0"/>
    <n v="2"/>
    <n v="0"/>
    <s v="Ana De Vicente Lázaro"/>
    <s v="685305798"/>
    <x v="1"/>
  </r>
  <r>
    <x v="0"/>
    <x v="853"/>
    <d v="2025-08-12T00:00:00"/>
    <s v="17-08-2025"/>
    <d v="2025-08-17T00:00:00"/>
    <s v="10:45"/>
    <n v="5"/>
    <s v="martes"/>
    <s v="domingo"/>
    <x v="0"/>
    <n v="4"/>
    <n v="0"/>
    <s v="Eva Pozo Rodríguez"/>
    <s v="615280680"/>
    <x v="0"/>
  </r>
  <r>
    <x v="0"/>
    <x v="854"/>
    <d v="2025-08-12T00:00:00"/>
    <s v="31-08-2025"/>
    <d v="2025-08-31T00:00:00"/>
    <s v="17:30"/>
    <n v="19"/>
    <s v="martes"/>
    <s v="domingo"/>
    <x v="0"/>
    <n v="4"/>
    <n v="0"/>
    <s v="Mari Carmen Perez"/>
    <s v="637730905"/>
    <x v="0"/>
  </r>
  <r>
    <x v="0"/>
    <x v="855"/>
    <d v="2025-08-12T00:00:00"/>
    <s v="13-08-2025"/>
    <d v="2025-08-13T00:00:00"/>
    <s v="17:30"/>
    <n v="1"/>
    <s v="martes"/>
    <s v="miércoles"/>
    <x v="0"/>
    <n v="3"/>
    <n v="0"/>
    <s v="Soledad Bureo Postigo"/>
    <s v="630223232"/>
    <x v="1"/>
  </r>
  <r>
    <x v="4"/>
    <x v="856"/>
    <d v="2025-08-12T00:00:00"/>
    <s v="20-08-2025"/>
    <d v="2025-08-20T00:00:00"/>
    <s v="18:45"/>
    <n v="8"/>
    <s v="martes"/>
    <s v="miércoles"/>
    <x v="0"/>
    <n v="2"/>
    <n v="0"/>
    <s v="María José Sánchez Navarro"/>
    <s v="670238993"/>
    <x v="1"/>
  </r>
  <r>
    <x v="1"/>
    <x v="857"/>
    <d v="2025-08-12T00:00:00"/>
    <s v="14-08-2025"/>
    <d v="2025-08-14T00:00:00"/>
    <s v="16:00"/>
    <n v="2"/>
    <s v="martes"/>
    <s v="jueves"/>
    <x v="2"/>
    <n v="1"/>
    <n v="32"/>
    <s v="Borja Subirat Sanchez"/>
    <s v="649691437"/>
    <x v="1"/>
  </r>
  <r>
    <x v="1"/>
    <x v="858"/>
    <d v="2025-08-12T00:00:00"/>
    <s v="15-08-2025"/>
    <d v="2025-08-15T00:00:00"/>
    <s v="10:00"/>
    <n v="3"/>
    <s v="martes"/>
    <s v="viernes"/>
    <x v="3"/>
    <n v="2"/>
    <n v="90"/>
    <s v="M Carmen Victoria Subiela"/>
    <s v="621207132"/>
    <x v="1"/>
  </r>
  <r>
    <x v="0"/>
    <x v="859"/>
    <d v="2025-08-12T00:00:00"/>
    <s v="23-08-2025"/>
    <d v="2025-08-23T00:00:00"/>
    <s v="12:00"/>
    <n v="11"/>
    <s v="martes"/>
    <s v="sábado"/>
    <x v="0"/>
    <n v="6"/>
    <n v="0"/>
    <s v="Daniel Lugo Laguna"/>
    <s v="677686465"/>
    <x v="1"/>
  </r>
  <r>
    <x v="0"/>
    <x v="860"/>
    <d v="2025-08-12T00:00:00"/>
    <s v="17-08-2025"/>
    <d v="2025-08-17T00:00:00"/>
    <s v="18:45"/>
    <n v="5"/>
    <s v="martes"/>
    <s v="domingo"/>
    <x v="0"/>
    <n v="4"/>
    <n v="0"/>
    <s v="Maurizio Del Piccolo"/>
    <s v="616683755"/>
    <x v="1"/>
  </r>
  <r>
    <x v="6"/>
    <x v="861"/>
    <d v="2025-08-12T00:00:00"/>
    <s v="16-08-2025"/>
    <d v="2025-08-16T00:00:00"/>
    <s v="20:00"/>
    <n v="4"/>
    <s v="martes"/>
    <s v="sábado"/>
    <x v="1"/>
    <n v="2"/>
    <n v="0"/>
    <s v="Gustavo Fernandez Bayon"/>
    <s v="652096865"/>
    <x v="1"/>
  </r>
  <r>
    <x v="1"/>
    <x v="862"/>
    <d v="2025-08-12T00:00:00"/>
    <s v="18-08-2025"/>
    <d v="2025-08-18T00:00:00"/>
    <s v="12:00"/>
    <n v="6"/>
    <s v="martes"/>
    <s v="lunes"/>
    <x v="0"/>
    <n v="2"/>
    <n v="0"/>
    <s v="Patricia Ruiz De Leon"/>
    <s v="646792506"/>
    <x v="1"/>
  </r>
  <r>
    <x v="1"/>
    <x v="863"/>
    <d v="2025-08-12T00:00:00"/>
    <s v="19-08-2025"/>
    <d v="2025-08-19T00:00:00"/>
    <s v="18:45"/>
    <n v="7"/>
    <s v="martes"/>
    <s v="martes"/>
    <x v="0"/>
    <n v="4"/>
    <n v="0"/>
    <s v="Amparo Machi"/>
    <s v="615954428"/>
    <x v="1"/>
  </r>
  <r>
    <x v="0"/>
    <x v="864"/>
    <d v="2025-08-12T00:00:00"/>
    <s v="13-08-2025"/>
    <d v="2025-08-13T00:00:00"/>
    <s v="10:45"/>
    <n v="1"/>
    <s v="martes"/>
    <s v="miércoles"/>
    <x v="0"/>
    <n v="4"/>
    <n v="0"/>
    <s v="José Luis Cedenilla"/>
    <s v="659780337"/>
    <x v="0"/>
  </r>
  <r>
    <x v="1"/>
    <x v="865"/>
    <d v="2025-08-12T00:00:00"/>
    <s v="19-08-2025"/>
    <d v="2025-08-19T00:00:00"/>
    <s v="10:00"/>
    <n v="7"/>
    <s v="martes"/>
    <s v="martes"/>
    <x v="3"/>
    <n v="2"/>
    <n v="90"/>
    <s v="Héctor Peralta"/>
    <s v="662261181"/>
    <x v="1"/>
  </r>
  <r>
    <x v="1"/>
    <x v="866"/>
    <d v="2025-08-12T00:00:00"/>
    <s v="16-08-2025"/>
    <d v="2025-08-16T00:00:00"/>
    <s v="10:00"/>
    <n v="4"/>
    <s v="martes"/>
    <s v="sábado"/>
    <x v="3"/>
    <n v="4"/>
    <n v="180"/>
    <s v="Paula San Antonio"/>
    <s v="678340669"/>
    <x v="0"/>
  </r>
  <r>
    <x v="3"/>
    <x v="867"/>
    <d v="2025-08-12T00:00:00"/>
    <s v="16-08-2025"/>
    <d v="2025-08-16T00:00:00"/>
    <s v="20:00"/>
    <n v="4"/>
    <s v="martes"/>
    <s v="sábado"/>
    <x v="1"/>
    <n v="4"/>
    <n v="0"/>
    <s v="Amparo Castro Serrano"/>
    <s v="625711113"/>
    <x v="0"/>
  </r>
  <r>
    <x v="1"/>
    <x v="868"/>
    <d v="2025-08-12T00:00:00"/>
    <s v="12-08-2025"/>
    <d v="2025-08-12T00:00:00"/>
    <s v="18:45"/>
    <n v="0"/>
    <s v="martes"/>
    <s v="martes"/>
    <x v="0"/>
    <n v="2"/>
    <n v="0"/>
    <s v="Cristina Del Rio Simon"/>
    <s v="696312350"/>
    <x v="0"/>
  </r>
  <r>
    <x v="2"/>
    <x v="869"/>
    <d v="2025-08-12T00:00:00"/>
    <s v="22-08-2025"/>
    <d v="2025-08-22T00:00:00"/>
    <s v="18:45"/>
    <n v="10"/>
    <s v="martes"/>
    <s v="viernes"/>
    <x v="0"/>
    <n v="3"/>
    <n v="0"/>
    <s v="Marina Valenzuela Alhama"/>
    <s v="653118396"/>
    <x v="0"/>
  </r>
  <r>
    <x v="1"/>
    <x v="870"/>
    <d v="2025-08-12T00:00:00"/>
    <s v="19-08-2025"/>
    <d v="2025-08-19T00:00:00"/>
    <s v="20:00"/>
    <n v="7"/>
    <s v="martes"/>
    <s v="martes"/>
    <x v="1"/>
    <n v="2"/>
    <n v="0"/>
    <s v="Lucía Loscos Camarón"/>
    <s v="696502488"/>
    <x v="1"/>
  </r>
  <r>
    <x v="3"/>
    <x v="871"/>
    <d v="2025-08-12T00:00:00"/>
    <s v="18-08-2025"/>
    <d v="2025-08-18T00:00:00"/>
    <s v="11:30"/>
    <n v="6"/>
    <s v="martes"/>
    <s v="lunes"/>
    <x v="2"/>
    <n v="2"/>
    <n v="44"/>
    <s v="Lucia Contreras"/>
    <s v="997482620"/>
    <x v="0"/>
  </r>
  <r>
    <x v="0"/>
    <x v="872"/>
    <d v="2025-08-12T00:00:00"/>
    <s v="13-08-2025"/>
    <d v="2025-08-13T00:00:00"/>
    <s v="18:45"/>
    <n v="1"/>
    <s v="martes"/>
    <s v="miércoles"/>
    <x v="0"/>
    <n v="2"/>
    <n v="0"/>
    <s v="Jorge Gallego Selles Gallego Selles"/>
    <s v="647768234"/>
    <x v="1"/>
  </r>
  <r>
    <x v="2"/>
    <x v="873"/>
    <d v="2025-08-12T00:00:00"/>
    <s v="13-08-2025"/>
    <d v="2025-08-13T00:00:00"/>
    <s v="18:45"/>
    <n v="1"/>
    <s v="martes"/>
    <s v="miércoles"/>
    <x v="0"/>
    <n v="4"/>
    <n v="0"/>
    <s v="Montserrat Sierra Rota"/>
    <s v="659430699"/>
    <x v="1"/>
  </r>
  <r>
    <x v="1"/>
    <x v="874"/>
    <d v="2025-08-12T00:00:00"/>
    <s v="13-08-2025"/>
    <d v="2025-08-13T00:00:00"/>
    <s v="17:30"/>
    <n v="1"/>
    <s v="martes"/>
    <s v="miércoles"/>
    <x v="0"/>
    <n v="1"/>
    <n v="0"/>
    <s v="Virgínia Garau Aguiló"/>
    <s v="653112510"/>
    <x v="1"/>
  </r>
  <r>
    <x v="0"/>
    <x v="875"/>
    <d v="2025-08-12T00:00:00"/>
    <s v="22-08-2025"/>
    <d v="2025-08-22T00:00:00"/>
    <s v="12:00"/>
    <n v="10"/>
    <s v="martes"/>
    <s v="viernes"/>
    <x v="0"/>
    <n v="5"/>
    <n v="0"/>
    <s v="Jesus Guerrero Castillo"/>
    <s v="639747674"/>
    <x v="0"/>
  </r>
  <r>
    <x v="0"/>
    <x v="876"/>
    <d v="2025-08-12T00:00:00"/>
    <s v="16-08-2025"/>
    <d v="2025-08-16T00:00:00"/>
    <s v="18:45"/>
    <n v="4"/>
    <s v="martes"/>
    <s v="sábado"/>
    <x v="0"/>
    <n v="3"/>
    <n v="0"/>
    <s v="Marga Foronda  Amoros"/>
    <s v="626453201"/>
    <x v="1"/>
  </r>
  <r>
    <x v="1"/>
    <x v="877"/>
    <d v="2025-08-12T00:00:00"/>
    <s v="13-08-2025"/>
    <d v="2025-08-13T00:00:00"/>
    <s v="10:45"/>
    <n v="1"/>
    <s v="martes"/>
    <s v="miércoles"/>
    <x v="0"/>
    <n v="2"/>
    <n v="0"/>
    <s v="Andrea Albores Pérez"/>
    <s v="610975688"/>
    <x v="1"/>
  </r>
  <r>
    <x v="3"/>
    <x v="878"/>
    <d v="2025-08-12T00:00:00"/>
    <s v="23-08-2025"/>
    <d v="2025-08-23T00:00:00"/>
    <s v="10:00"/>
    <n v="11"/>
    <s v="martes"/>
    <s v="sábado"/>
    <x v="2"/>
    <n v="3"/>
    <n v="96"/>
    <s v="Montse Llauradó Garcia"/>
    <s v="678084172"/>
    <x v="0"/>
  </r>
  <r>
    <x v="1"/>
    <x v="879"/>
    <d v="2025-08-12T00:00:00"/>
    <s v="15-08-2025"/>
    <d v="2025-08-15T00:00:00"/>
    <s v="20:00"/>
    <n v="3"/>
    <s v="martes"/>
    <s v="viernes"/>
    <x v="1"/>
    <n v="4"/>
    <n v="0"/>
    <s v="Jesus De Castro Gil"/>
    <s v="619306050"/>
    <x v="1"/>
  </r>
  <r>
    <x v="0"/>
    <x v="880"/>
    <d v="2025-08-12T00:00:00"/>
    <s v="13-08-2025"/>
    <d v="2025-08-13T00:00:00"/>
    <s v="17:30"/>
    <n v="1"/>
    <s v="martes"/>
    <s v="miércoles"/>
    <x v="0"/>
    <n v="6"/>
    <n v="0"/>
    <s v="Felipe Malvarez"/>
    <s v="666771240"/>
    <x v="0"/>
  </r>
  <r>
    <x v="0"/>
    <x v="881"/>
    <d v="2025-08-12T00:00:00"/>
    <s v="13-08-2025"/>
    <d v="2025-08-13T00:00:00"/>
    <s v="10:45"/>
    <n v="1"/>
    <s v="martes"/>
    <s v="miércoles"/>
    <x v="0"/>
    <n v="6"/>
    <n v="0"/>
    <s v="Marivi Torrijos Torrijos"/>
    <s v="655493474"/>
    <x v="1"/>
  </r>
  <r>
    <x v="2"/>
    <x v="882"/>
    <d v="2025-08-12T00:00:00"/>
    <s v="15-08-2025"/>
    <d v="2025-08-15T00:00:00"/>
    <s v="20:00"/>
    <n v="3"/>
    <s v="martes"/>
    <s v="viernes"/>
    <x v="1"/>
    <n v="4"/>
    <n v="0"/>
    <s v="María Carmen Núñez Nogales"/>
    <s v="651401707"/>
    <x v="0"/>
  </r>
  <r>
    <x v="1"/>
    <x v="883"/>
    <d v="2025-08-12T00:00:00"/>
    <s v="13-08-2025"/>
    <d v="2025-08-13T00:00:00"/>
    <s v="17:30"/>
    <n v="1"/>
    <s v="martes"/>
    <s v="miércoles"/>
    <x v="0"/>
    <n v="3"/>
    <n v="0"/>
    <s v="Olaya Martinez Gil"/>
    <s v="651940078"/>
    <x v="1"/>
  </r>
  <r>
    <x v="1"/>
    <x v="884"/>
    <d v="2025-08-12T00:00:00"/>
    <s v="13-08-2025"/>
    <d v="2025-08-13T00:00:00"/>
    <s v="17:30"/>
    <n v="1"/>
    <s v="martes"/>
    <s v="miércoles"/>
    <x v="0"/>
    <n v="2"/>
    <n v="0"/>
    <s v="Ramona Vargas"/>
    <s v="647673824"/>
    <x v="1"/>
  </r>
  <r>
    <x v="1"/>
    <x v="885"/>
    <d v="2025-08-12T00:00:00"/>
    <s v="15-08-2025"/>
    <d v="2025-08-15T00:00:00"/>
    <s v="20:00"/>
    <n v="3"/>
    <s v="martes"/>
    <s v="viernes"/>
    <x v="1"/>
    <n v="4"/>
    <n v="0"/>
    <s v="Nadiuska Guadalupe Rodríguez"/>
    <s v="617430932"/>
    <x v="0"/>
  </r>
  <r>
    <x v="6"/>
    <x v="886"/>
    <d v="2025-08-12T00:00:00"/>
    <s v="12-08-2025"/>
    <d v="2025-08-12T00:00:00"/>
    <s v="18:45"/>
    <n v="0"/>
    <s v="martes"/>
    <s v="martes"/>
    <x v="0"/>
    <n v="1"/>
    <n v="0"/>
    <s v="Maite Sanchez Riera"/>
    <s v="696262699"/>
    <x v="0"/>
  </r>
  <r>
    <x v="1"/>
    <x v="887"/>
    <d v="2025-08-12T00:00:00"/>
    <s v="19-08-2025"/>
    <d v="2025-08-19T00:00:00"/>
    <s v="20:00"/>
    <n v="7"/>
    <s v="martes"/>
    <s v="martes"/>
    <x v="1"/>
    <n v="4"/>
    <n v="0"/>
    <s v="Alfonso Sojo Acha"/>
    <s v="608922904"/>
    <x v="1"/>
  </r>
  <r>
    <x v="4"/>
    <x v="888"/>
    <d v="2025-08-12T00:00:00"/>
    <s v="21-08-2025"/>
    <d v="2025-08-21T00:00:00"/>
    <s v="18:45"/>
    <n v="9"/>
    <s v="martes"/>
    <s v="jueves"/>
    <x v="0"/>
    <n v="4"/>
    <n v="0"/>
    <s v="Manuel Sanchez"/>
    <s v="637258176"/>
    <x v="0"/>
  </r>
  <r>
    <x v="2"/>
    <x v="889"/>
    <d v="2025-08-12T00:00:00"/>
    <s v="14-08-2025"/>
    <d v="2025-08-14T00:00:00"/>
    <s v="17:30"/>
    <n v="2"/>
    <s v="martes"/>
    <s v="jueves"/>
    <x v="0"/>
    <n v="4"/>
    <n v="0"/>
    <s v="María Rosa Aguada Bertea"/>
    <s v="634854673"/>
    <x v="0"/>
  </r>
  <r>
    <x v="1"/>
    <x v="890"/>
    <d v="2025-08-12T00:00:00"/>
    <s v="12-08-2025"/>
    <d v="2025-08-12T00:00:00"/>
    <s v="18:45"/>
    <n v="0"/>
    <s v="martes"/>
    <s v="martes"/>
    <x v="0"/>
    <n v="3"/>
    <n v="0"/>
    <s v="Gonzalo García Martí"/>
    <s v="691561760"/>
    <x v="1"/>
  </r>
  <r>
    <x v="1"/>
    <x v="891"/>
    <d v="2025-08-12T00:00:00"/>
    <s v="21-08-2025"/>
    <d v="2025-08-21T00:00:00"/>
    <s v="12:00"/>
    <n v="9"/>
    <s v="martes"/>
    <s v="jueves"/>
    <x v="0"/>
    <n v="4"/>
    <n v="0"/>
    <s v="Amaya Aguirre Catalán"/>
    <s v="692302294"/>
    <x v="0"/>
  </r>
  <r>
    <x v="0"/>
    <x v="892"/>
    <d v="2025-08-12T00:00:00"/>
    <s v="15-08-2025"/>
    <d v="2025-08-15T00:00:00"/>
    <s v="20:00"/>
    <n v="3"/>
    <s v="martes"/>
    <s v="viernes"/>
    <x v="1"/>
    <n v="2"/>
    <n v="0"/>
    <s v="Alba Palomo Arroyo"/>
    <s v="611463200"/>
    <x v="1"/>
  </r>
  <r>
    <x v="1"/>
    <x v="893"/>
    <d v="2025-08-12T00:00:00"/>
    <s v="15-08-2025"/>
    <d v="2025-08-15T00:00:00"/>
    <s v="20:00"/>
    <n v="3"/>
    <s v="martes"/>
    <s v="viernes"/>
    <x v="1"/>
    <n v="6"/>
    <n v="0"/>
    <s v="Silvia González Gallego"/>
    <s v="692407408"/>
    <x v="1"/>
  </r>
  <r>
    <x v="3"/>
    <x v="894"/>
    <d v="2025-08-12T00:00:00"/>
    <s v="12-08-2025"/>
    <d v="2025-08-12T00:00:00"/>
    <s v="18:45"/>
    <n v="0"/>
    <s v="martes"/>
    <s v="martes"/>
    <x v="0"/>
    <n v="4"/>
    <n v="0"/>
    <s v="Carlesrull Rull García"/>
    <s v="686180685"/>
    <x v="1"/>
  </r>
  <r>
    <x v="0"/>
    <x v="895"/>
    <d v="2025-08-12T00:00:00"/>
    <s v="30-08-2025"/>
    <d v="2025-08-30T00:00:00"/>
    <s v="12:00"/>
    <n v="18"/>
    <s v="martes"/>
    <s v="sábado"/>
    <x v="0"/>
    <n v="0"/>
    <n v="0"/>
    <s v="Clàudia Bejarano Sanchez"/>
    <s v="628293531"/>
    <x v="2"/>
  </r>
  <r>
    <x v="0"/>
    <x v="896"/>
    <d v="2025-08-12T00:00:00"/>
    <s v="12-08-2025"/>
    <d v="2025-08-12T00:00:00"/>
    <s v="18:45"/>
    <n v="0"/>
    <s v="martes"/>
    <s v="martes"/>
    <x v="0"/>
    <n v="4"/>
    <n v="0"/>
    <s v="Esther González"/>
    <s v="688273347"/>
    <x v="1"/>
  </r>
  <r>
    <x v="2"/>
    <x v="897"/>
    <d v="2025-08-12T00:00:00"/>
    <s v="12-08-2025"/>
    <d v="2025-08-12T00:00:00"/>
    <s v="18:45"/>
    <n v="0"/>
    <s v="martes"/>
    <s v="martes"/>
    <x v="0"/>
    <n v="2"/>
    <n v="0"/>
    <s v="Ana María Bravo Baena"/>
    <s v="656236976"/>
    <x v="1"/>
  </r>
  <r>
    <x v="1"/>
    <x v="898"/>
    <d v="2025-08-12T00:00:00"/>
    <s v="13-08-2025"/>
    <d v="2025-08-13T00:00:00"/>
    <s v="13:00"/>
    <n v="1"/>
    <s v="martes"/>
    <s v="miércoles"/>
    <x v="2"/>
    <n v="2"/>
    <n v="44"/>
    <s v="Elena Sánchez"/>
    <s v="667678840"/>
    <x v="0"/>
  </r>
  <r>
    <x v="0"/>
    <x v="899"/>
    <d v="2025-08-12T00:00:00"/>
    <s v="22-08-2025"/>
    <d v="2025-08-22T00:00:00"/>
    <s v="12:00"/>
    <n v="10"/>
    <s v="martes"/>
    <s v="viernes"/>
    <x v="0"/>
    <n v="0"/>
    <n v="0"/>
    <s v="Javier García Massa"/>
    <s v="686532747"/>
    <x v="2"/>
  </r>
  <r>
    <x v="0"/>
    <x v="900"/>
    <d v="2025-08-12T00:00:00"/>
    <s v="18-08-2025"/>
    <d v="2025-08-18T00:00:00"/>
    <s v="12:00"/>
    <n v="6"/>
    <s v="martes"/>
    <s v="lunes"/>
    <x v="0"/>
    <n v="4"/>
    <n v="0"/>
    <s v="María José Pablo Almodóvar"/>
    <s v="639848734"/>
    <x v="0"/>
  </r>
  <r>
    <x v="1"/>
    <x v="901"/>
    <d v="2025-08-12T00:00:00"/>
    <s v="12-08-2025"/>
    <d v="2025-08-12T00:00:00"/>
    <s v="18:45"/>
    <n v="0"/>
    <s v="martes"/>
    <s v="martes"/>
    <x v="0"/>
    <n v="2"/>
    <n v="0"/>
    <s v="Maria De La Cabeza Lopez Cuesta"/>
    <s v="678083152"/>
    <x v="1"/>
  </r>
  <r>
    <x v="3"/>
    <x v="902"/>
    <d v="2025-08-12T00:00:00"/>
    <s v="26-08-2025"/>
    <d v="2025-08-26T00:00:00"/>
    <s v="12:00"/>
    <n v="14"/>
    <s v="martes"/>
    <s v="martes"/>
    <x v="0"/>
    <n v="0"/>
    <n v="0"/>
    <s v="Maria Moreno"/>
    <s v="609153414"/>
    <x v="2"/>
  </r>
  <r>
    <x v="1"/>
    <x v="903"/>
    <d v="2025-08-12T00:00:00"/>
    <s v="22-08-2025"/>
    <d v="2025-08-22T00:00:00"/>
    <s v="10:45"/>
    <n v="10"/>
    <s v="martes"/>
    <s v="viernes"/>
    <x v="0"/>
    <n v="2"/>
    <n v="0"/>
    <s v="Angeles Dominguez Garcia"/>
    <s v="617488697"/>
    <x v="0"/>
  </r>
  <r>
    <x v="1"/>
    <x v="904"/>
    <d v="2025-08-12T00:00:00"/>
    <s v="12-08-2025"/>
    <d v="2025-08-12T00:00:00"/>
    <s v="18:45"/>
    <n v="0"/>
    <s v="martes"/>
    <s v="martes"/>
    <x v="0"/>
    <n v="2"/>
    <n v="0"/>
    <s v="Susana Sanchez"/>
    <s v="640250316"/>
    <x v="1"/>
  </r>
  <r>
    <x v="2"/>
    <x v="905"/>
    <d v="2025-08-12T00:00:00"/>
    <s v="18-08-2025"/>
    <d v="2025-08-18T00:00:00"/>
    <s v="16:00"/>
    <n v="6"/>
    <s v="martes"/>
    <s v="lunes"/>
    <x v="2"/>
    <n v="2"/>
    <n v="44"/>
    <s v="Daniel Cairo"/>
    <s v="99816732"/>
    <x v="1"/>
  </r>
  <r>
    <x v="0"/>
    <x v="906"/>
    <d v="2025-08-12T00:00:00"/>
    <s v="18-08-2025"/>
    <d v="2025-08-18T00:00:00"/>
    <s v="18:45"/>
    <n v="6"/>
    <s v="martes"/>
    <s v="lunes"/>
    <x v="0"/>
    <n v="3"/>
    <n v="0"/>
    <s v="José Enrique Canículo Morcillo"/>
    <s v="619491901"/>
    <x v="0"/>
  </r>
  <r>
    <x v="1"/>
    <x v="907"/>
    <d v="2025-08-11T00:00:00"/>
    <s v="22-08-2025"/>
    <d v="2025-08-22T00:00:00"/>
    <s v="11:30"/>
    <n v="11"/>
    <s v="lunes"/>
    <s v="viernes"/>
    <x v="2"/>
    <n v="4"/>
    <n v="88"/>
    <s v="Ricardo García Serna"/>
    <s v="605044583"/>
    <x v="0"/>
  </r>
  <r>
    <x v="3"/>
    <x v="908"/>
    <d v="2025-08-11T00:00:00"/>
    <s v="19-08-2025"/>
    <d v="2025-08-19T00:00:00"/>
    <s v="13:00"/>
    <n v="8"/>
    <s v="lunes"/>
    <s v="martes"/>
    <x v="2"/>
    <n v="1"/>
    <n v="22"/>
    <s v="Fernando Esmoris"/>
    <s v="1141603008"/>
    <x v="1"/>
  </r>
  <r>
    <x v="3"/>
    <x v="909"/>
    <d v="2025-08-11T00:00:00"/>
    <s v="22-08-2025"/>
    <d v="2025-08-22T00:00:00"/>
    <s v="18:45"/>
    <n v="11"/>
    <s v="lunes"/>
    <s v="viernes"/>
    <x v="0"/>
    <n v="4"/>
    <n v="0"/>
    <s v="Sonia Gonzalez Quintero"/>
    <s v="627666243"/>
    <x v="0"/>
  </r>
  <r>
    <x v="1"/>
    <x v="910"/>
    <d v="2025-08-11T00:00:00"/>
    <s v="25-08-2025"/>
    <d v="2025-08-25T00:00:00"/>
    <s v="10:45"/>
    <n v="14"/>
    <s v="lunes"/>
    <s v="lunes"/>
    <x v="0"/>
    <n v="0"/>
    <n v="0"/>
    <s v="Agustin Del Campo Asin"/>
    <s v="610373399"/>
    <x v="2"/>
  </r>
  <r>
    <x v="1"/>
    <x v="911"/>
    <d v="2025-08-11T00:00:00"/>
    <s v="12-08-2025"/>
    <d v="2025-08-12T00:00:00"/>
    <s v="18:45"/>
    <n v="1"/>
    <s v="lunes"/>
    <s v="martes"/>
    <x v="0"/>
    <n v="2"/>
    <n v="0"/>
    <s v="Adrián Rosales Torrejón"/>
    <s v="629488253"/>
    <x v="1"/>
  </r>
  <r>
    <x v="1"/>
    <x v="912"/>
    <d v="2025-08-11T00:00:00"/>
    <s v="20-08-2025"/>
    <d v="2025-08-20T00:00:00"/>
    <s v="20:00"/>
    <n v="9"/>
    <s v="lunes"/>
    <s v="miércoles"/>
    <x v="1"/>
    <n v="1"/>
    <n v="0"/>
    <s v="Antonio Condes Lopez"/>
    <s v="654859325"/>
    <x v="1"/>
  </r>
  <r>
    <x v="1"/>
    <x v="913"/>
    <d v="2025-08-11T00:00:00"/>
    <s v="14-08-2025"/>
    <d v="2025-08-14T00:00:00"/>
    <s v="18:45"/>
    <n v="3"/>
    <s v="lunes"/>
    <s v="jueves"/>
    <x v="0"/>
    <n v="2"/>
    <n v="0"/>
    <s v="Carlos Chena González"/>
    <s v="699855158"/>
    <x v="1"/>
  </r>
  <r>
    <x v="2"/>
    <x v="914"/>
    <d v="2025-08-11T00:00:00"/>
    <s v="13-08-2025"/>
    <d v="2025-08-13T00:00:00"/>
    <s v="18:45"/>
    <n v="2"/>
    <s v="lunes"/>
    <s v="miércoles"/>
    <x v="0"/>
    <n v="4"/>
    <n v="0"/>
    <s v="Laura Vila"/>
    <s v="616034595"/>
    <x v="1"/>
  </r>
  <r>
    <x v="3"/>
    <x v="915"/>
    <d v="2025-08-11T00:00:00"/>
    <s v="12-08-2025"/>
    <d v="2025-08-12T00:00:00"/>
    <s v="18:45"/>
    <n v="1"/>
    <s v="lunes"/>
    <s v="martes"/>
    <x v="0"/>
    <n v="2"/>
    <n v="0"/>
    <s v="Eugenio Barba Canovas"/>
    <s v="601608264"/>
    <x v="1"/>
  </r>
  <r>
    <x v="3"/>
    <x v="916"/>
    <d v="2025-08-11T00:00:00"/>
    <s v="18-08-2025"/>
    <d v="2025-08-18T00:00:00"/>
    <s v="10:45"/>
    <n v="7"/>
    <s v="lunes"/>
    <s v="lunes"/>
    <x v="0"/>
    <n v="2"/>
    <n v="0"/>
    <s v="Andrés Omedes Grau"/>
    <s v="660772491"/>
    <x v="1"/>
  </r>
  <r>
    <x v="1"/>
    <x v="917"/>
    <d v="2025-08-11T00:00:00"/>
    <s v="28-08-2025"/>
    <d v="2025-08-28T00:00:00"/>
    <s v="17:30"/>
    <n v="17"/>
    <s v="lunes"/>
    <s v="jueves"/>
    <x v="0"/>
    <n v="2"/>
    <n v="0"/>
    <s v="Ramón Bustos Molino"/>
    <s v="615492795"/>
    <x v="1"/>
  </r>
  <r>
    <x v="1"/>
    <x v="918"/>
    <d v="2025-08-11T00:00:00"/>
    <s v="14-08-2025"/>
    <d v="2025-08-14T00:00:00"/>
    <s v="18:45"/>
    <n v="3"/>
    <s v="lunes"/>
    <s v="jueves"/>
    <x v="0"/>
    <n v="2"/>
    <n v="0"/>
    <s v="Mªjosé González González"/>
    <s v="663277411"/>
    <x v="1"/>
  </r>
  <r>
    <x v="1"/>
    <x v="919"/>
    <d v="2025-08-11T00:00:00"/>
    <s v="21-08-2025"/>
    <d v="2025-08-21T00:00:00"/>
    <s v="17:30"/>
    <n v="10"/>
    <s v="lunes"/>
    <s v="jueves"/>
    <x v="0"/>
    <n v="0"/>
    <n v="0"/>
    <s v="Joan Aragonés Casares"/>
    <s v="650652867"/>
    <x v="2"/>
  </r>
  <r>
    <x v="0"/>
    <x v="920"/>
    <d v="2025-08-11T00:00:00"/>
    <s v="22-08-2025"/>
    <d v="2025-08-22T00:00:00"/>
    <s v="10:45"/>
    <n v="11"/>
    <s v="lunes"/>
    <s v="viernes"/>
    <x v="0"/>
    <n v="4"/>
    <n v="0"/>
    <s v="Angel Larrea"/>
    <s v="658578611"/>
    <x v="1"/>
  </r>
  <r>
    <x v="1"/>
    <x v="921"/>
    <d v="2025-08-11T00:00:00"/>
    <s v="18-08-2025"/>
    <d v="2025-08-18T00:00:00"/>
    <s v="10:00"/>
    <n v="7"/>
    <s v="lunes"/>
    <s v="lunes"/>
    <x v="2"/>
    <n v="4"/>
    <n v="128"/>
    <s v="Mari Trini Oñate Miguel"/>
    <s v="332118"/>
    <x v="1"/>
  </r>
  <r>
    <x v="2"/>
    <x v="922"/>
    <d v="2025-08-11T00:00:00"/>
    <s v="21-08-2025"/>
    <d v="2025-08-21T00:00:00"/>
    <s v="10:45"/>
    <n v="10"/>
    <s v="lunes"/>
    <s v="jueves"/>
    <x v="0"/>
    <n v="2"/>
    <n v="0"/>
    <s v="Alba Meneses Sabater"/>
    <s v="620516882"/>
    <x v="1"/>
  </r>
  <r>
    <x v="1"/>
    <x v="923"/>
    <d v="2025-08-11T00:00:00"/>
    <s v="22-08-2025"/>
    <d v="2025-08-22T00:00:00"/>
    <s v="10:45"/>
    <n v="11"/>
    <s v="lunes"/>
    <s v="viernes"/>
    <x v="0"/>
    <n v="4"/>
    <n v="0"/>
    <s v="Ignacio Garmon Del Alamo"/>
    <s v="633935738"/>
    <x v="1"/>
  </r>
  <r>
    <x v="0"/>
    <x v="924"/>
    <d v="2025-08-11T00:00:00"/>
    <s v="14-08-2025"/>
    <d v="2025-08-14T00:00:00"/>
    <s v="10:45"/>
    <n v="3"/>
    <s v="lunes"/>
    <s v="jueves"/>
    <x v="0"/>
    <n v="3"/>
    <n v="0"/>
    <s v="Sandra Jorda"/>
    <s v="679280693"/>
    <x v="1"/>
  </r>
  <r>
    <x v="1"/>
    <x v="925"/>
    <d v="2025-08-11T00:00:00"/>
    <s v="28-08-2025"/>
    <d v="2025-08-28T00:00:00"/>
    <s v="17:30"/>
    <n v="17"/>
    <s v="lunes"/>
    <s v="jueves"/>
    <x v="0"/>
    <n v="3"/>
    <n v="0"/>
    <s v="Ana Sagaseta"/>
    <s v="695819182"/>
    <x v="1"/>
  </r>
  <r>
    <x v="0"/>
    <x v="926"/>
    <d v="2025-08-11T00:00:00"/>
    <s v="12-08-2025"/>
    <d v="2025-08-12T00:00:00"/>
    <s v="18:45"/>
    <n v="1"/>
    <s v="lunes"/>
    <s v="martes"/>
    <x v="0"/>
    <n v="1"/>
    <n v="0"/>
    <s v="Laura Porcar Saura"/>
    <s v="663303088"/>
    <x v="1"/>
  </r>
  <r>
    <x v="0"/>
    <x v="927"/>
    <d v="2025-08-11T00:00:00"/>
    <s v="24-08-2025"/>
    <d v="2025-08-24T00:00:00"/>
    <s v="20:00"/>
    <n v="13"/>
    <s v="lunes"/>
    <s v="domingo"/>
    <x v="1"/>
    <n v="2"/>
    <n v="0"/>
    <s v="Pablo Chinchilla Ríos"/>
    <s v="645838790"/>
    <x v="1"/>
  </r>
  <r>
    <x v="3"/>
    <x v="928"/>
    <d v="2025-08-11T00:00:00"/>
    <s v="27-08-2025"/>
    <d v="2025-08-27T00:00:00"/>
    <s v="10:00"/>
    <n v="16"/>
    <s v="lunes"/>
    <s v="miércoles"/>
    <x v="3"/>
    <n v="7"/>
    <n v="300"/>
    <s v="Cecilia Mejias"/>
    <s v="620946102"/>
    <x v="1"/>
  </r>
  <r>
    <x v="2"/>
    <x v="929"/>
    <d v="2025-08-11T00:00:00"/>
    <s v="19-08-2025"/>
    <d v="2025-08-19T00:00:00"/>
    <s v="18:45"/>
    <n v="8"/>
    <s v="lunes"/>
    <s v="martes"/>
    <x v="0"/>
    <n v="3"/>
    <n v="0"/>
    <s v="Ana Martínez Cantos"/>
    <s v="699183446"/>
    <x v="1"/>
  </r>
  <r>
    <x v="1"/>
    <x v="930"/>
    <d v="2025-08-11T00:00:00"/>
    <s v="25-08-2025"/>
    <d v="2025-08-25T00:00:00"/>
    <s v="12:00"/>
    <n v="14"/>
    <s v="lunes"/>
    <s v="lunes"/>
    <x v="0"/>
    <n v="2"/>
    <n v="0"/>
    <s v="Ana Uclés Moreno"/>
    <s v="606296000"/>
    <x v="1"/>
  </r>
  <r>
    <x v="3"/>
    <x v="931"/>
    <d v="2025-08-11T00:00:00"/>
    <s v="18-08-2025"/>
    <d v="2025-08-18T00:00:00"/>
    <s v="17:30"/>
    <n v="7"/>
    <s v="lunes"/>
    <s v="lunes"/>
    <x v="0"/>
    <n v="3"/>
    <n v="0"/>
    <s v="Enrique Ruiz Soto"/>
    <s v="677362218"/>
    <x v="1"/>
  </r>
  <r>
    <x v="1"/>
    <x v="932"/>
    <d v="2025-08-11T00:00:00"/>
    <s v="22-08-2025"/>
    <d v="2025-08-22T00:00:00"/>
    <s v="18:45"/>
    <n v="11"/>
    <s v="lunes"/>
    <s v="viernes"/>
    <x v="0"/>
    <n v="0"/>
    <n v="0"/>
    <s v="Francisco Alarcón González"/>
    <s v="625174329"/>
    <x v="2"/>
  </r>
  <r>
    <x v="1"/>
    <x v="933"/>
    <d v="2025-08-11T00:00:00"/>
    <s v="21-08-2025"/>
    <d v="2025-08-21T00:00:00"/>
    <s v="10:00"/>
    <n v="10"/>
    <s v="lunes"/>
    <s v="jueves"/>
    <x v="2"/>
    <n v="2"/>
    <n v="64"/>
    <s v="Elia García Reyes"/>
    <s v="673119195"/>
    <x v="0"/>
  </r>
  <r>
    <x v="1"/>
    <x v="934"/>
    <d v="2025-08-11T00:00:00"/>
    <s v="17-08-2025"/>
    <d v="2025-08-17T00:00:00"/>
    <s v="12:00"/>
    <n v="6"/>
    <s v="lunes"/>
    <s v="domingo"/>
    <x v="0"/>
    <n v="2"/>
    <n v="0"/>
    <s v="María De Los ángeles álvarez Ferenbokas"/>
    <s v="642188232"/>
    <x v="1"/>
  </r>
  <r>
    <x v="1"/>
    <x v="935"/>
    <d v="2025-08-11T00:00:00"/>
    <s v="31-08-2025"/>
    <d v="2025-08-31T00:00:00"/>
    <s v="20:00"/>
    <n v="20"/>
    <s v="lunes"/>
    <s v="domingo"/>
    <x v="1"/>
    <n v="2"/>
    <n v="0"/>
    <s v="Rocio Iglesias Menendez"/>
    <s v="693818351"/>
    <x v="1"/>
  </r>
  <r>
    <x v="1"/>
    <x v="936"/>
    <d v="2025-08-11T00:00:00"/>
    <s v="29-08-2025"/>
    <d v="2025-08-29T00:00:00"/>
    <s v="10:45"/>
    <n v="18"/>
    <s v="lunes"/>
    <s v="viernes"/>
    <x v="0"/>
    <n v="2"/>
    <n v="0"/>
    <s v="Maria Isabel Mico Garcia"/>
    <s v="675977174"/>
    <x v="0"/>
  </r>
  <r>
    <x v="0"/>
    <x v="937"/>
    <d v="2025-08-11T00:00:00"/>
    <s v="12-08-2025"/>
    <d v="2025-08-12T00:00:00"/>
    <s v="18:45"/>
    <n v="1"/>
    <s v="lunes"/>
    <s v="martes"/>
    <x v="0"/>
    <n v="2"/>
    <n v="0"/>
    <s v="Angels Sierra"/>
    <s v="678735578"/>
    <x v="1"/>
  </r>
  <r>
    <x v="1"/>
    <x v="938"/>
    <d v="2025-08-11T00:00:00"/>
    <s v="14-08-2025"/>
    <d v="2025-08-14T00:00:00"/>
    <s v="10:45"/>
    <n v="3"/>
    <s v="lunes"/>
    <s v="jueves"/>
    <x v="0"/>
    <n v="2"/>
    <n v="0"/>
    <s v="Miguel Angel Sagrera"/>
    <s v="667515184"/>
    <x v="1"/>
  </r>
  <r>
    <x v="0"/>
    <x v="939"/>
    <d v="2025-08-11T00:00:00"/>
    <s v="26-08-2025"/>
    <d v="2025-08-26T00:00:00"/>
    <s v="11:30"/>
    <n v="15"/>
    <s v="lunes"/>
    <s v="martes"/>
    <x v="2"/>
    <n v="2"/>
    <n v="64"/>
    <s v="Felipe Lluch Comes"/>
    <s v="609678771"/>
    <x v="1"/>
  </r>
  <r>
    <x v="1"/>
    <x v="940"/>
    <d v="2025-08-11T00:00:00"/>
    <s v="12-08-2025"/>
    <d v="2025-08-12T00:00:00"/>
    <s v="18:45"/>
    <n v="1"/>
    <s v="lunes"/>
    <s v="martes"/>
    <x v="0"/>
    <n v="2"/>
    <n v="0"/>
    <s v="Nuria Reyero"/>
    <s v="607207769"/>
    <x v="1"/>
  </r>
  <r>
    <x v="0"/>
    <x v="941"/>
    <d v="2025-08-11T00:00:00"/>
    <s v="18-08-2025"/>
    <d v="2025-08-18T00:00:00"/>
    <s v="10:45"/>
    <n v="7"/>
    <s v="lunes"/>
    <s v="lunes"/>
    <x v="0"/>
    <n v="4"/>
    <n v="0"/>
    <s v="Laura Ramos Gómez Ramos Gómez"/>
    <s v="629930938"/>
    <x v="1"/>
  </r>
  <r>
    <x v="1"/>
    <x v="942"/>
    <d v="2025-08-11T00:00:00"/>
    <s v="22-08-2025"/>
    <d v="2025-08-22T00:00:00"/>
    <s v="17:30"/>
    <n v="11"/>
    <s v="lunes"/>
    <s v="viernes"/>
    <x v="0"/>
    <n v="3"/>
    <n v="0"/>
    <s v="Ruben Bonillo Rojas"/>
    <s v="687416848"/>
    <x v="0"/>
  </r>
  <r>
    <x v="0"/>
    <x v="943"/>
    <d v="2025-08-11T00:00:00"/>
    <s v="19-08-2025"/>
    <d v="2025-08-19T00:00:00"/>
    <s v="16:45"/>
    <n v="8"/>
    <s v="lunes"/>
    <s v="martes"/>
    <x v="2"/>
    <n v="2"/>
    <n v="44"/>
    <s v="Javier Zamora Moreno"/>
    <s v="651922240"/>
    <x v="0"/>
  </r>
  <r>
    <x v="0"/>
    <x v="944"/>
    <d v="2025-08-11T00:00:00"/>
    <s v="13-08-2025"/>
    <d v="2025-08-13T00:00:00"/>
    <s v="17:30"/>
    <n v="2"/>
    <s v="lunes"/>
    <s v="miércoles"/>
    <x v="0"/>
    <n v="2"/>
    <n v="0"/>
    <s v="Mariel Aux"/>
    <s v="664118085"/>
    <x v="1"/>
  </r>
  <r>
    <x v="0"/>
    <x v="945"/>
    <d v="2025-08-11T00:00:00"/>
    <s v="24-08-2025"/>
    <d v="2025-08-24T00:00:00"/>
    <s v="12:00"/>
    <n v="13"/>
    <s v="lunes"/>
    <s v="domingo"/>
    <x v="7"/>
    <n v="2"/>
    <n v="80"/>
    <s v="Justin Mitchell"/>
    <s v="9728803596"/>
    <x v="1"/>
  </r>
  <r>
    <x v="0"/>
    <x v="946"/>
    <d v="2025-08-15T00:00:00"/>
    <s v="23-08-2025"/>
    <d v="2025-08-23T00:00:00"/>
    <s v="17:30"/>
    <n v="8"/>
    <s v="viernes"/>
    <s v="sábado"/>
    <x v="0"/>
    <n v="0"/>
    <n v="0"/>
    <s v="Silvina Blanco"/>
    <s v="1159140093"/>
    <x v="2"/>
  </r>
  <r>
    <x v="0"/>
    <x v="947"/>
    <d v="2025-08-11T00:00:00"/>
    <s v="17-08-2025"/>
    <d v="2025-08-17T00:00:00"/>
    <s v="20:00"/>
    <n v="6"/>
    <s v="lunes"/>
    <s v="domingo"/>
    <x v="1"/>
    <n v="0"/>
    <n v="0"/>
    <s v="Gimena Supko Nan"/>
    <s v="692247390"/>
    <x v="2"/>
  </r>
  <r>
    <x v="1"/>
    <x v="948"/>
    <d v="2025-08-11T00:00:00"/>
    <s v="15-08-2025"/>
    <d v="2025-08-15T00:00:00"/>
    <s v="16:00"/>
    <n v="4"/>
    <s v="lunes"/>
    <s v="viernes"/>
    <x v="2"/>
    <n v="3"/>
    <n v="96"/>
    <s v="Lenin Ricardo Bryan Escalona"/>
    <s v="654389170"/>
    <x v="1"/>
  </r>
  <r>
    <x v="0"/>
    <x v="949"/>
    <d v="2025-08-11T00:00:00"/>
    <s v="31-08-2025"/>
    <d v="2025-08-31T00:00:00"/>
    <s v="12:00"/>
    <n v="20"/>
    <s v="lunes"/>
    <s v="domingo"/>
    <x v="0"/>
    <n v="4"/>
    <n v="0"/>
    <s v="Luz María Sanguino Saneiro"/>
    <s v="607304283"/>
    <x v="0"/>
  </r>
  <r>
    <x v="0"/>
    <x v="950"/>
    <d v="2025-08-10T00:00:00"/>
    <s v="17-08-2025"/>
    <d v="2025-08-17T00:00:00"/>
    <s v="10:45"/>
    <n v="7"/>
    <s v="domingo"/>
    <s v="domingo"/>
    <x v="0"/>
    <n v="2"/>
    <n v="0"/>
    <s v="Sergio Week"/>
    <s v="670318324"/>
    <x v="1"/>
  </r>
  <r>
    <x v="1"/>
    <x v="951"/>
    <d v="2025-08-10T00:00:00"/>
    <s v="13-08-2025"/>
    <d v="2025-08-13T00:00:00"/>
    <s v="13:00"/>
    <n v="3"/>
    <s v="domingo"/>
    <s v="miércoles"/>
    <x v="2"/>
    <n v="2"/>
    <n v="44"/>
    <s v="Lucasra Ramos Fernandez"/>
    <s v="637569452"/>
    <x v="1"/>
  </r>
  <r>
    <x v="3"/>
    <x v="952"/>
    <d v="2025-08-10T00:00:00"/>
    <s v="21-08-2025"/>
    <d v="2025-08-21T00:00:00"/>
    <s v="18:45"/>
    <n v="11"/>
    <s v="domingo"/>
    <s v="jueves"/>
    <x v="0"/>
    <n v="4"/>
    <n v="0"/>
    <s v="Montserrat Alonso"/>
    <s v="687283495"/>
    <x v="1"/>
  </r>
  <r>
    <x v="1"/>
    <x v="953"/>
    <d v="2025-08-10T00:00:00"/>
    <s v="23-08-2025"/>
    <d v="2025-08-23T00:00:00"/>
    <s v="20:00"/>
    <n v="13"/>
    <s v="domingo"/>
    <s v="sábado"/>
    <x v="1"/>
    <n v="4"/>
    <n v="0"/>
    <s v="Patricia Vergara Soriano"/>
    <s v="610713686"/>
    <x v="1"/>
  </r>
  <r>
    <x v="1"/>
    <x v="954"/>
    <d v="2025-08-10T00:00:00"/>
    <s v="18-08-2025"/>
    <d v="2025-08-18T00:00:00"/>
    <s v="16:00"/>
    <n v="8"/>
    <s v="domingo"/>
    <s v="lunes"/>
    <x v="2"/>
    <n v="2"/>
    <n v="64"/>
    <s v="María Isabel Gómez Martínez"/>
    <s v="669329542"/>
    <x v="1"/>
  </r>
  <r>
    <x v="0"/>
    <x v="955"/>
    <d v="2025-08-10T00:00:00"/>
    <s v="17-08-2025"/>
    <d v="2025-08-17T00:00:00"/>
    <s v="17:30"/>
    <n v="7"/>
    <s v="domingo"/>
    <s v="domingo"/>
    <x v="0"/>
    <n v="2"/>
    <n v="0"/>
    <s v="Juan Antonio Portugués Gonzalez"/>
    <s v="679358582"/>
    <x v="1"/>
  </r>
  <r>
    <x v="0"/>
    <x v="956"/>
    <d v="2025-08-10T00:00:00"/>
    <s v="18-08-2025"/>
    <d v="2025-08-18T00:00:00"/>
    <s v="11:30"/>
    <n v="8"/>
    <s v="domingo"/>
    <s v="lunes"/>
    <x v="2"/>
    <n v="3"/>
    <n v="66"/>
    <s v="Marta Salas Aguado"/>
    <s v="661224768,"/>
    <x v="1"/>
  </r>
  <r>
    <x v="1"/>
    <x v="957"/>
    <d v="2025-08-10T00:00:00"/>
    <s v="30-08-2025"/>
    <d v="2025-08-30T00:00:00"/>
    <s v="12:00"/>
    <n v="20"/>
    <s v="domingo"/>
    <s v="sábado"/>
    <x v="2"/>
    <n v="2"/>
    <n v="64"/>
    <s v="Rodrigo Matía Lesmes"/>
    <s v="656684486"/>
    <x v="0"/>
  </r>
  <r>
    <x v="1"/>
    <x v="958"/>
    <d v="2025-08-10T00:00:00"/>
    <s v="20-08-2025"/>
    <d v="2025-08-20T00:00:00"/>
    <s v="11:30"/>
    <n v="10"/>
    <s v="domingo"/>
    <s v="miércoles"/>
    <x v="2"/>
    <n v="3"/>
    <n v="44"/>
    <s v="Javier Iruela"/>
    <s v="686770098"/>
    <x v="1"/>
  </r>
  <r>
    <x v="3"/>
    <x v="959"/>
    <d v="2025-08-10T00:00:00"/>
    <s v="17-08-2025"/>
    <d v="2025-08-17T00:00:00"/>
    <s v="17:30"/>
    <n v="7"/>
    <s v="domingo"/>
    <s v="domingo"/>
    <x v="0"/>
    <n v="2"/>
    <n v="0"/>
    <s v="Mireia Roca"/>
    <s v="678576466"/>
    <x v="0"/>
  </r>
  <r>
    <x v="2"/>
    <x v="960"/>
    <d v="2025-08-10T00:00:00"/>
    <s v="19-08-2025"/>
    <d v="2025-08-19T00:00:00"/>
    <s v="10:45"/>
    <n v="9"/>
    <s v="domingo"/>
    <s v="martes"/>
    <x v="0"/>
    <n v="3"/>
    <n v="0"/>
    <s v="Marta Ortiz Asunción"/>
    <s v="636908460"/>
    <x v="1"/>
  </r>
  <r>
    <x v="1"/>
    <x v="961"/>
    <d v="2025-08-10T00:00:00"/>
    <s v="20-08-2025"/>
    <d v="2025-08-20T00:00:00"/>
    <s v="17:30"/>
    <n v="10"/>
    <s v="domingo"/>
    <s v="miércoles"/>
    <x v="0"/>
    <n v="2"/>
    <n v="0"/>
    <s v="Estefania Cano Rios"/>
    <s v="626882124"/>
    <x v="1"/>
  </r>
  <r>
    <x v="1"/>
    <x v="962"/>
    <d v="2025-08-10T00:00:00"/>
    <s v="18-08-2025"/>
    <d v="2025-08-18T00:00:00"/>
    <s v="10:45"/>
    <n v="8"/>
    <s v="domingo"/>
    <s v="lunes"/>
    <x v="0"/>
    <n v="2"/>
    <n v="0"/>
    <s v="María Del Rosario García Plaza"/>
    <s v="619224254"/>
    <x v="1"/>
  </r>
  <r>
    <x v="1"/>
    <x v="963"/>
    <d v="2025-08-10T00:00:00"/>
    <s v="22-08-2025"/>
    <d v="2025-08-22T00:00:00"/>
    <s v="10:45"/>
    <n v="12"/>
    <s v="domingo"/>
    <s v="viernes"/>
    <x v="0"/>
    <n v="4"/>
    <n v="0"/>
    <s v="Marta Dominguez Abad"/>
    <s v="606207587"/>
    <x v="1"/>
  </r>
  <r>
    <x v="1"/>
    <x v="964"/>
    <d v="2025-08-10T00:00:00"/>
    <s v="13-08-2025"/>
    <d v="2025-08-13T00:00:00"/>
    <s v="10:45"/>
    <n v="3"/>
    <s v="domingo"/>
    <s v="miércoles"/>
    <x v="0"/>
    <n v="2"/>
    <n v="0"/>
    <s v="María López Aranda"/>
    <s v="696024213"/>
    <x v="1"/>
  </r>
  <r>
    <x v="0"/>
    <x v="965"/>
    <d v="2025-08-10T00:00:00"/>
    <s v="15-08-2025"/>
    <d v="2025-08-15T00:00:00"/>
    <s v="12:00"/>
    <n v="5"/>
    <s v="domingo"/>
    <s v="viernes"/>
    <x v="0"/>
    <n v="2"/>
    <n v="0"/>
    <s v="Juan José Márquez Aboza"/>
    <s v="622889297"/>
    <x v="1"/>
  </r>
  <r>
    <x v="1"/>
    <x v="966"/>
    <d v="2025-08-10T00:00:00"/>
    <s v="18-08-2025"/>
    <d v="2025-08-18T00:00:00"/>
    <s v="10:00"/>
    <n v="8"/>
    <s v="domingo"/>
    <s v="lunes"/>
    <x v="2"/>
    <n v="3"/>
    <n v="86"/>
    <s v="Tamara Amiama Barañano"/>
    <s v="661411157"/>
    <x v="0"/>
  </r>
  <r>
    <x v="6"/>
    <x v="967"/>
    <d v="2025-08-10T00:00:00"/>
    <s v="16-08-2025"/>
    <d v="2025-08-16T00:00:00"/>
    <s v="10:00"/>
    <n v="6"/>
    <s v="domingo"/>
    <s v="sábado"/>
    <x v="2"/>
    <n v="2"/>
    <n v="44"/>
    <s v="Carlos Martinez Martinez"/>
    <s v="605978192"/>
    <x v="0"/>
  </r>
  <r>
    <x v="0"/>
    <x v="968"/>
    <d v="2025-08-10T00:00:00"/>
    <s v="12-08-2025"/>
    <d v="2025-08-12T00:00:00"/>
    <s v="18:45"/>
    <n v="2"/>
    <s v="domingo"/>
    <s v="martes"/>
    <x v="0"/>
    <n v="2"/>
    <n v="0"/>
    <s v="Anabel Barragán Cabezas"/>
    <s v="636503513"/>
    <x v="0"/>
  </r>
  <r>
    <x v="1"/>
    <x v="969"/>
    <d v="2025-08-10T00:00:00"/>
    <s v="15-08-2025"/>
    <d v="2025-08-15T00:00:00"/>
    <s v="20:00"/>
    <n v="5"/>
    <s v="domingo"/>
    <s v="viernes"/>
    <x v="1"/>
    <n v="2"/>
    <n v="0"/>
    <s v="Mario Laguens Martin"/>
    <s v="660787697"/>
    <x v="1"/>
  </r>
  <r>
    <x v="3"/>
    <x v="970"/>
    <d v="2025-08-10T00:00:00"/>
    <s v="15-08-2025"/>
    <d v="2025-08-15T00:00:00"/>
    <s v="10:45"/>
    <n v="5"/>
    <s v="domingo"/>
    <s v="viernes"/>
    <x v="0"/>
    <n v="2"/>
    <n v="0"/>
    <s v="Paqui Peralta Lopez"/>
    <s v="696154046"/>
    <x v="0"/>
  </r>
  <r>
    <x v="2"/>
    <x v="971"/>
    <d v="2025-08-10T00:00:00"/>
    <s v="19-08-2025"/>
    <d v="2025-08-19T00:00:00"/>
    <s v="10:00"/>
    <n v="9"/>
    <s v="domingo"/>
    <s v="martes"/>
    <x v="3"/>
    <n v="2"/>
    <n v="90"/>
    <s v="Jamile Pérez Narváez"/>
    <s v="661564414"/>
    <x v="1"/>
  </r>
  <r>
    <x v="1"/>
    <x v="972"/>
    <d v="2025-08-10T00:00:00"/>
    <s v="23-08-2025"/>
    <d v="2025-08-23T00:00:00"/>
    <s v="20:00"/>
    <n v="13"/>
    <s v="domingo"/>
    <s v="sábado"/>
    <x v="1"/>
    <n v="0"/>
    <n v="0"/>
    <s v="Juan Carlos Gil Rueda"/>
    <s v="655188588"/>
    <x v="2"/>
  </r>
  <r>
    <x v="0"/>
    <x v="973"/>
    <d v="2025-08-10T00:00:00"/>
    <s v="20-08-2025"/>
    <d v="2025-08-20T00:00:00"/>
    <s v="16:45"/>
    <n v="10"/>
    <s v="domingo"/>
    <s v="miércoles"/>
    <x v="2"/>
    <n v="6"/>
    <n v="192"/>
    <s v="Roberto Alonso Ruiz"/>
    <s v="656781900"/>
    <x v="1"/>
  </r>
  <r>
    <x v="3"/>
    <x v="974"/>
    <d v="2025-08-10T00:00:00"/>
    <s v="10-08-2025"/>
    <d v="2025-08-10T00:00:00"/>
    <s v="18:45"/>
    <n v="0"/>
    <s v="domingo"/>
    <s v="domingo"/>
    <x v="0"/>
    <n v="2"/>
    <n v="0"/>
    <s v="Cristina Barrios Gallego"/>
    <s v="658849374"/>
    <x v="0"/>
  </r>
  <r>
    <x v="0"/>
    <x v="975"/>
    <d v="2025-08-10T00:00:00"/>
    <s v="11-08-2025"/>
    <d v="2025-08-11T00:00:00"/>
    <s v="12:00"/>
    <n v="1"/>
    <s v="domingo"/>
    <s v="lunes"/>
    <x v="0"/>
    <n v="5"/>
    <n v="0"/>
    <s v="Francisco Javier Marín Reyes"/>
    <s v="630959941"/>
    <x v="0"/>
  </r>
  <r>
    <x v="1"/>
    <x v="976"/>
    <d v="2025-08-10T00:00:00"/>
    <s v="11-08-2025"/>
    <d v="2025-08-11T00:00:00"/>
    <s v="12:00"/>
    <n v="1"/>
    <s v="domingo"/>
    <s v="lunes"/>
    <x v="0"/>
    <n v="5"/>
    <n v="0"/>
    <s v="Alejandra Caparros Cersan"/>
    <s v="627527575"/>
    <x v="1"/>
  </r>
  <r>
    <x v="0"/>
    <x v="977"/>
    <d v="2025-08-10T00:00:00"/>
    <s v="10-08-2025"/>
    <d v="2025-08-10T00:00:00"/>
    <s v="18:45"/>
    <n v="0"/>
    <s v="domingo"/>
    <s v="domingo"/>
    <x v="0"/>
    <n v="2"/>
    <n v="0"/>
    <s v="Mireya Pellicer Vidal"/>
    <s v="608798975"/>
    <x v="1"/>
  </r>
  <r>
    <x v="3"/>
    <x v="978"/>
    <d v="2025-08-10T00:00:00"/>
    <s v="14-08-2025"/>
    <d v="2025-08-14T00:00:00"/>
    <s v="16:00"/>
    <n v="4"/>
    <s v="domingo"/>
    <s v="jueves"/>
    <x v="2"/>
    <n v="1"/>
    <n v="32"/>
    <s v="Gabriel Hernández Baute"/>
    <s v="663808971"/>
    <x v="0"/>
  </r>
  <r>
    <x v="1"/>
    <x v="979"/>
    <d v="2025-08-10T00:00:00"/>
    <s v="11-08-2025"/>
    <d v="2025-08-11T00:00:00"/>
    <s v="12:00"/>
    <n v="1"/>
    <s v="domingo"/>
    <s v="lunes"/>
    <x v="0"/>
    <n v="2"/>
    <n v="0"/>
    <s v="Juan Carlos Casado Manzano"/>
    <s v="661430357"/>
    <x v="1"/>
  </r>
  <r>
    <x v="1"/>
    <x v="980"/>
    <d v="2025-08-11T00:00:00"/>
    <s v="15-08-2025"/>
    <d v="2025-08-15T00:00:00"/>
    <s v="12:00"/>
    <n v="4"/>
    <s v="lunes"/>
    <s v="viernes"/>
    <x v="0"/>
    <n v="3"/>
    <n v="0"/>
    <s v="Salus Mateo"/>
    <s v="609562885"/>
    <x v="1"/>
  </r>
  <r>
    <x v="1"/>
    <x v="981"/>
    <d v="2025-08-10T00:00:00"/>
    <s v="31-08-2025"/>
    <d v="2025-08-31T00:00:00"/>
    <s v="16:00"/>
    <n v="21"/>
    <s v="domingo"/>
    <s v="domingo"/>
    <x v="2"/>
    <n v="4"/>
    <n v="88"/>
    <s v="Alberto Del Barrio"/>
    <s v="608473995"/>
    <x v="0"/>
  </r>
  <r>
    <x v="1"/>
    <x v="982"/>
    <d v="2025-08-10T00:00:00"/>
    <s v="25-08-2025"/>
    <d v="2025-08-25T00:00:00"/>
    <s v="13:00"/>
    <n v="15"/>
    <s v="domingo"/>
    <s v="lunes"/>
    <x v="2"/>
    <n v="2"/>
    <n v="44"/>
    <s v="Fernando Juambeltz Alvarez"/>
    <s v="99187033"/>
    <x v="0"/>
  </r>
  <r>
    <x v="3"/>
    <x v="983"/>
    <d v="2025-08-10T00:00:00"/>
    <s v="17-08-2025"/>
    <d v="2025-08-17T00:00:00"/>
    <s v="18:45"/>
    <n v="7"/>
    <s v="domingo"/>
    <s v="domingo"/>
    <x v="0"/>
    <n v="2"/>
    <n v="0"/>
    <s v="Raquel Moll"/>
    <s v="690120463"/>
    <x v="0"/>
  </r>
  <r>
    <x v="0"/>
    <x v="984"/>
    <d v="2025-08-10T00:00:00"/>
    <s v="18-08-2025"/>
    <d v="2025-08-18T00:00:00"/>
    <s v="17:30"/>
    <n v="8"/>
    <s v="domingo"/>
    <s v="lunes"/>
    <x v="0"/>
    <n v="3"/>
    <n v="0"/>
    <s v="Elena Fernández Suárez"/>
    <s v="663440223"/>
    <x v="0"/>
  </r>
  <r>
    <x v="0"/>
    <x v="985"/>
    <d v="2025-08-10T00:00:00"/>
    <s v="13-08-2025"/>
    <d v="2025-08-13T00:00:00"/>
    <s v="10:45"/>
    <n v="3"/>
    <s v="domingo"/>
    <s v="miércoles"/>
    <x v="0"/>
    <n v="3"/>
    <n v="0"/>
    <s v="Miguel León Martín"/>
    <s v="696838248"/>
    <x v="1"/>
  </r>
  <r>
    <x v="1"/>
    <x v="986"/>
    <d v="2025-08-10T00:00:00"/>
    <s v="23-08-2025"/>
    <d v="2025-08-23T00:00:00"/>
    <s v="12:00"/>
    <n v="13"/>
    <s v="domingo"/>
    <s v="sábado"/>
    <x v="0"/>
    <n v="3"/>
    <n v="0"/>
    <s v="Victoria López Noda"/>
    <s v="625135943"/>
    <x v="1"/>
  </r>
  <r>
    <x v="1"/>
    <x v="987"/>
    <d v="2025-08-10T00:00:00"/>
    <s v="11-08-2025"/>
    <d v="2025-08-11T00:00:00"/>
    <s v="18:45"/>
    <n v="1"/>
    <s v="domingo"/>
    <s v="lunes"/>
    <x v="0"/>
    <n v="2"/>
    <n v="0"/>
    <s v="Natalia Ayllón"/>
    <s v="648927070"/>
    <x v="1"/>
  </r>
  <r>
    <x v="0"/>
    <x v="988"/>
    <d v="2025-08-10T00:00:00"/>
    <s v="16-08-2025"/>
    <d v="2025-08-16T00:00:00"/>
    <s v="12:00"/>
    <n v="6"/>
    <s v="domingo"/>
    <s v="sábado"/>
    <x v="0"/>
    <n v="0"/>
    <n v="0"/>
    <s v="Alejandro Vallejo Pacheco"/>
    <s v="675248454"/>
    <x v="2"/>
  </r>
  <r>
    <x v="5"/>
    <x v="989"/>
    <d v="2025-08-10T00:00:00"/>
    <s v="28-08-2025"/>
    <d v="2025-08-28T00:00:00"/>
    <s v="18:45"/>
    <n v="18"/>
    <s v="domingo"/>
    <s v="jueves"/>
    <x v="0"/>
    <n v="2"/>
    <n v="0"/>
    <s v="Juan Antonio Agulló Botella"/>
    <s v="671576227"/>
    <x v="1"/>
  </r>
  <r>
    <x v="1"/>
    <x v="990"/>
    <d v="2025-08-10T00:00:00"/>
    <s v="17-08-2025"/>
    <d v="2025-08-17T00:00:00"/>
    <s v="20:00"/>
    <n v="7"/>
    <s v="domingo"/>
    <s v="domingo"/>
    <x v="1"/>
    <n v="2"/>
    <n v="0"/>
    <s v="Elena Durán Domínguez"/>
    <s v="678068580"/>
    <x v="1"/>
  </r>
  <r>
    <x v="3"/>
    <x v="991"/>
    <d v="2025-08-10T00:00:00"/>
    <s v="16-08-2025"/>
    <d v="2025-08-16T00:00:00"/>
    <s v="13:00"/>
    <n v="6"/>
    <s v="domingo"/>
    <s v="sábado"/>
    <x v="2"/>
    <n v="2"/>
    <n v="44"/>
    <s v="Ruben Elvira Gainzarain"/>
    <s v="639617884"/>
    <x v="1"/>
  </r>
  <r>
    <x v="0"/>
    <x v="992"/>
    <d v="2025-08-10T00:00:00"/>
    <s v="18-08-2025"/>
    <d v="2025-08-18T00:00:00"/>
    <s v="18:45"/>
    <n v="8"/>
    <s v="domingo"/>
    <s v="lunes"/>
    <x v="0"/>
    <n v="2"/>
    <n v="0"/>
    <s v="Elizabeth Méndez Clavero"/>
    <s v="666376380"/>
    <x v="1"/>
  </r>
  <r>
    <x v="0"/>
    <x v="993"/>
    <d v="2025-08-10T00:00:00"/>
    <s v="22-08-2025"/>
    <d v="2025-08-22T00:00:00"/>
    <s v="10:00"/>
    <n v="12"/>
    <s v="domingo"/>
    <s v="viernes"/>
    <x v="3"/>
    <n v="3"/>
    <n v="135"/>
    <s v="Angel Sánchez González"/>
    <s v="654865932"/>
    <x v="0"/>
  </r>
  <r>
    <x v="1"/>
    <x v="994"/>
    <d v="2025-08-10T00:00:00"/>
    <s v="16-08-2025"/>
    <d v="2025-08-16T00:00:00"/>
    <s v="16:00"/>
    <n v="6"/>
    <s v="domingo"/>
    <s v="sábado"/>
    <x v="2"/>
    <n v="4"/>
    <n v="88"/>
    <s v="Raquel Puchau Jara"/>
    <s v="605085895"/>
    <x v="1"/>
  </r>
  <r>
    <x v="0"/>
    <x v="995"/>
    <d v="2025-08-10T00:00:00"/>
    <s v="18-08-2025"/>
    <d v="2025-08-18T00:00:00"/>
    <s v="10:45"/>
    <n v="8"/>
    <s v="domingo"/>
    <s v="lunes"/>
    <x v="0"/>
    <n v="2"/>
    <n v="0"/>
    <s v="Marta Sanchez Marcos"/>
    <s v="667516586"/>
    <x v="1"/>
  </r>
  <r>
    <x v="1"/>
    <x v="996"/>
    <d v="2025-08-10T00:00:00"/>
    <s v="21-08-2025"/>
    <d v="2025-08-21T00:00:00"/>
    <s v="10:00"/>
    <n v="11"/>
    <s v="domingo"/>
    <s v="jueves"/>
    <x v="2"/>
    <n v="2"/>
    <n v="64"/>
    <s v="Rocío Puerto"/>
    <s v="636646727"/>
    <x v="1"/>
  </r>
  <r>
    <x v="0"/>
    <x v="997"/>
    <d v="2025-08-10T00:00:00"/>
    <s v="10-08-2025"/>
    <d v="2025-08-10T00:00:00"/>
    <s v="18:45"/>
    <n v="0"/>
    <s v="domingo"/>
    <s v="domingo"/>
    <x v="0"/>
    <n v="2"/>
    <n v="0"/>
    <s v="Maribel Sanchez Burruezo"/>
    <s v="648087514"/>
    <x v="1"/>
  </r>
  <r>
    <x v="1"/>
    <x v="998"/>
    <d v="2025-08-10T00:00:00"/>
    <s v="10-08-2025"/>
    <d v="2025-08-10T00:00:00"/>
    <s v="18:45"/>
    <n v="0"/>
    <s v="domingo"/>
    <s v="domingo"/>
    <x v="0"/>
    <n v="2"/>
    <n v="0"/>
    <s v="Rania Zellag"/>
    <s v="771673187"/>
    <x v="1"/>
  </r>
  <r>
    <x v="0"/>
    <x v="999"/>
    <d v="2025-08-10T00:00:00"/>
    <s v="19-08-2025"/>
    <d v="2025-08-19T00:00:00"/>
    <s v="10:00"/>
    <n v="9"/>
    <s v="domingo"/>
    <s v="martes"/>
    <x v="3"/>
    <n v="4"/>
    <n v="165"/>
    <s v="Susana Pérez Sanz"/>
    <s v="648157306"/>
    <x v="1"/>
  </r>
  <r>
    <x v="1"/>
    <x v="1000"/>
    <d v="2025-08-10T00:00:00"/>
    <s v="10-08-2025"/>
    <d v="2025-08-10T00:00:00"/>
    <s v="18:45"/>
    <n v="0"/>
    <s v="domingo"/>
    <s v="domingo"/>
    <x v="0"/>
    <n v="0"/>
    <n v="0"/>
    <s v="Irene Vico Herrera"/>
    <s v="662940482"/>
    <x v="2"/>
  </r>
  <r>
    <x v="0"/>
    <x v="1001"/>
    <d v="2025-08-10T00:00:00"/>
    <s v="14-08-2025"/>
    <d v="2025-08-14T00:00:00"/>
    <s v="10:45"/>
    <n v="4"/>
    <s v="domingo"/>
    <s v="jueves"/>
    <x v="9"/>
    <n v="2"/>
    <n v="130"/>
    <s v="Graciela Ferdinand Fernández"/>
    <s v="609455855"/>
    <x v="0"/>
  </r>
  <r>
    <x v="3"/>
    <x v="1002"/>
    <d v="2025-08-10T00:00:00"/>
    <s v="26-08-2025"/>
    <d v="2025-08-26T00:00:00"/>
    <s v="11:30"/>
    <n v="16"/>
    <s v="domingo"/>
    <s v="martes"/>
    <x v="2"/>
    <n v="4"/>
    <n v="70"/>
    <s v="Carlos Berenguer Lara"/>
    <s v="629492922"/>
    <x v="1"/>
  </r>
  <r>
    <x v="1"/>
    <x v="1003"/>
    <d v="2025-08-10T00:00:00"/>
    <s v="15-08-2025"/>
    <d v="2025-08-15T00:00:00"/>
    <s v="12:00"/>
    <n v="5"/>
    <s v="domingo"/>
    <s v="viernes"/>
    <x v="0"/>
    <n v="4"/>
    <n v="0"/>
    <s v="Jose Miguel Horrillo Gutierrez De Tena"/>
    <s v="669714614"/>
    <x v="0"/>
  </r>
  <r>
    <x v="2"/>
    <x v="1004"/>
    <d v="2025-08-10T00:00:00"/>
    <s v="13-08-2025"/>
    <d v="2025-08-13T00:00:00"/>
    <s v="10:45"/>
    <n v="3"/>
    <s v="domingo"/>
    <s v="miércoles"/>
    <x v="0"/>
    <n v="3"/>
    <n v="0"/>
    <s v="Anna Pedros Llorens"/>
    <s v="649016241"/>
    <x v="1"/>
  </r>
  <r>
    <x v="0"/>
    <x v="1005"/>
    <d v="2025-08-10T00:00:00"/>
    <s v="11-08-2025"/>
    <d v="2025-08-11T00:00:00"/>
    <s v="12:00"/>
    <n v="1"/>
    <s v="domingo"/>
    <s v="lunes"/>
    <x v="0"/>
    <n v="2"/>
    <n v="0"/>
    <s v="Sonia Martinez Sánchez"/>
    <s v="659641028"/>
    <x v="1"/>
  </r>
  <r>
    <x v="1"/>
    <x v="1006"/>
    <d v="2025-08-10T00:00:00"/>
    <s v="26-08-2025"/>
    <d v="2025-08-26T00:00:00"/>
    <s v="12:00"/>
    <n v="16"/>
    <s v="domingo"/>
    <s v="martes"/>
    <x v="0"/>
    <n v="4"/>
    <n v="0"/>
    <s v="Yolanda Baldó Timmer"/>
    <s v="660833640"/>
    <x v="1"/>
  </r>
  <r>
    <x v="1"/>
    <x v="1007"/>
    <d v="2025-08-10T00:00:00"/>
    <s v="22-08-2025"/>
    <d v="2025-08-22T00:00:00"/>
    <s v="10:45"/>
    <n v="12"/>
    <s v="domingo"/>
    <s v="viernes"/>
    <x v="0"/>
    <n v="2"/>
    <n v="0"/>
    <s v="Manuel Mendias Perez"/>
    <s v="647854735"/>
    <x v="1"/>
  </r>
  <r>
    <x v="1"/>
    <x v="1008"/>
    <d v="2025-08-10T00:00:00"/>
    <s v="19-08-2025"/>
    <d v="2025-08-19T00:00:00"/>
    <s v="20:00"/>
    <n v="9"/>
    <s v="domingo"/>
    <s v="martes"/>
    <x v="1"/>
    <n v="2"/>
    <n v="0"/>
    <s v="Irene Caceres Torrecilla"/>
    <s v="697249376"/>
    <x v="1"/>
  </r>
  <r>
    <x v="1"/>
    <x v="1009"/>
    <d v="2025-08-10T00:00:00"/>
    <s v="10-08-2025"/>
    <d v="2025-08-10T00:00:00"/>
    <s v="18:45"/>
    <n v="0"/>
    <s v="domingo"/>
    <s v="domingo"/>
    <x v="0"/>
    <n v="2"/>
    <n v="0"/>
    <s v="Xuban Badiola Leunda"/>
    <s v="685783032"/>
    <x v="1"/>
  </r>
  <r>
    <x v="3"/>
    <x v="1010"/>
    <d v="2025-08-10T00:00:00"/>
    <s v="22-08-2025"/>
    <d v="2025-08-22T00:00:00"/>
    <s v="10:00"/>
    <n v="12"/>
    <s v="domingo"/>
    <s v="viernes"/>
    <x v="2"/>
    <n v="2"/>
    <n v="44"/>
    <s v="Antonia Duque González"/>
    <s v="645072065"/>
    <x v="0"/>
  </r>
  <r>
    <x v="1"/>
    <x v="1011"/>
    <d v="2025-08-10T00:00:00"/>
    <s v="13-08-2025"/>
    <d v="2025-08-13T00:00:00"/>
    <s v="18:45"/>
    <n v="3"/>
    <s v="domingo"/>
    <s v="miércoles"/>
    <x v="0"/>
    <n v="3"/>
    <n v="0"/>
    <s v="José Alberto Povedano Arroyo"/>
    <s v="60798120"/>
    <x v="0"/>
  </r>
  <r>
    <x v="1"/>
    <x v="1012"/>
    <d v="2025-08-10T00:00:00"/>
    <s v="15-08-2025"/>
    <d v="2025-08-15T00:00:00"/>
    <s v="10:45"/>
    <n v="5"/>
    <s v="domingo"/>
    <s v="viernes"/>
    <x v="0"/>
    <n v="4"/>
    <n v="0"/>
    <s v="Javier Sánchez Betancor"/>
    <s v="610337295"/>
    <x v="1"/>
  </r>
  <r>
    <x v="0"/>
    <x v="1013"/>
    <d v="2025-08-09T00:00:00"/>
    <s v="10-08-2025"/>
    <d v="2025-08-10T00:00:00"/>
    <s v="18:45"/>
    <n v="1"/>
    <s v="sábado"/>
    <s v="domingo"/>
    <x v="0"/>
    <n v="2"/>
    <n v="0"/>
    <s v="Marta C"/>
    <s v="669391946"/>
    <x v="1"/>
  </r>
  <r>
    <x v="0"/>
    <x v="1014"/>
    <d v="2025-08-10T00:00:00"/>
    <s v="10-08-2025"/>
    <d v="2025-08-10T00:00:00"/>
    <s v="18:45"/>
    <n v="0"/>
    <s v="domingo"/>
    <s v="domingo"/>
    <x v="0"/>
    <n v="2"/>
    <n v="0"/>
    <s v="Maria Dolores Rodriguez Puche"/>
    <s v="667586642"/>
    <x v="0"/>
  </r>
  <r>
    <x v="0"/>
    <x v="1015"/>
    <d v="2025-08-09T00:00:00"/>
    <s v="10-08-2025"/>
    <d v="2025-08-10T00:00:00"/>
    <s v="10:45"/>
    <n v="1"/>
    <s v="sábado"/>
    <s v="domingo"/>
    <x v="0"/>
    <n v="4"/>
    <n v="0"/>
    <s v="Miguel Ruiz De Azúa Ballesteros"/>
    <s v="649307322"/>
    <x v="0"/>
  </r>
  <r>
    <x v="1"/>
    <x v="1016"/>
    <d v="2025-08-09T00:00:00"/>
    <s v="24-08-2025"/>
    <d v="2025-08-24T00:00:00"/>
    <s v="18:45"/>
    <n v="15"/>
    <s v="sábado"/>
    <s v="domingo"/>
    <x v="0"/>
    <n v="5"/>
    <n v="0"/>
    <s v="Pablo Oton Ortega"/>
    <s v="634414843"/>
    <x v="1"/>
  </r>
  <r>
    <x v="0"/>
    <x v="1017"/>
    <d v="2025-08-09T00:00:00"/>
    <s v="20-08-2025"/>
    <d v="2025-08-20T00:00:00"/>
    <s v="20:00"/>
    <n v="11"/>
    <s v="sábado"/>
    <s v="miércoles"/>
    <x v="1"/>
    <n v="3"/>
    <n v="0"/>
    <s v="Paz Martín"/>
    <s v="630046678"/>
    <x v="0"/>
  </r>
  <r>
    <x v="1"/>
    <x v="1018"/>
    <d v="2025-08-09T00:00:00"/>
    <s v="11-08-2025"/>
    <d v="2025-08-11T00:00:00"/>
    <s v="18:45"/>
    <n v="2"/>
    <s v="sábado"/>
    <s v="lunes"/>
    <x v="0"/>
    <n v="2"/>
    <n v="0"/>
    <s v="Marta López"/>
    <s v="669677978"/>
    <x v="1"/>
  </r>
  <r>
    <x v="2"/>
    <x v="1019"/>
    <d v="2025-08-09T00:00:00"/>
    <s v="16-08-2025"/>
    <d v="2025-08-16T00:00:00"/>
    <s v="16:45"/>
    <n v="7"/>
    <s v="sábado"/>
    <s v="sábado"/>
    <x v="2"/>
    <n v="4"/>
    <n v="86"/>
    <s v="Javier álvarez Chica"/>
    <s v="629750627"/>
    <x v="1"/>
  </r>
  <r>
    <x v="1"/>
    <x v="1020"/>
    <d v="2025-08-09T00:00:00"/>
    <s v="10-08-2025"/>
    <d v="2025-08-10T00:00:00"/>
    <s v="18:45"/>
    <n v="1"/>
    <s v="sábado"/>
    <s v="domingo"/>
    <x v="0"/>
    <n v="3"/>
    <n v="0"/>
    <s v="Patricia Torrente García"/>
    <s v="646892558"/>
    <x v="1"/>
  </r>
  <r>
    <x v="1"/>
    <x v="1021"/>
    <d v="2025-08-09T00:00:00"/>
    <s v="27-08-2025"/>
    <d v="2025-08-27T00:00:00"/>
    <s v="20:00"/>
    <n v="18"/>
    <s v="sábado"/>
    <s v="miércoles"/>
    <x v="1"/>
    <n v="3"/>
    <n v="0"/>
    <s v="Hector Garbarini Montes"/>
    <s v="696969034"/>
    <x v="0"/>
  </r>
  <r>
    <x v="0"/>
    <x v="1022"/>
    <d v="2025-08-09T00:00:00"/>
    <s v="18-08-2025"/>
    <d v="2025-08-18T00:00:00"/>
    <s v="11:30"/>
    <n v="9"/>
    <s v="sábado"/>
    <s v="lunes"/>
    <x v="2"/>
    <n v="6"/>
    <n v="192"/>
    <s v="Pedro Hernández Verdú"/>
    <s v="639936780"/>
    <x v="0"/>
  </r>
  <r>
    <x v="1"/>
    <x v="1023"/>
    <d v="2025-08-09T00:00:00"/>
    <s v="30-08-2025"/>
    <d v="2025-08-30T00:00:00"/>
    <s v="16:00"/>
    <n v="21"/>
    <s v="sábado"/>
    <s v="sábado"/>
    <x v="2"/>
    <n v="2"/>
    <n v="44"/>
    <s v="Rafael Peñas Mena"/>
    <s v="629039486"/>
    <x v="0"/>
  </r>
  <r>
    <x v="1"/>
    <x v="1024"/>
    <d v="2025-08-09T00:00:00"/>
    <s v="10-08-2025"/>
    <d v="2025-08-10T00:00:00"/>
    <s v="12:00"/>
    <n v="1"/>
    <s v="sábado"/>
    <s v="domingo"/>
    <x v="0"/>
    <n v="2"/>
    <n v="0"/>
    <s v="Miriam Ramirez"/>
    <s v="654327021"/>
    <x v="1"/>
  </r>
  <r>
    <x v="0"/>
    <x v="1025"/>
    <d v="2025-08-09T00:00:00"/>
    <s v="13-08-2025"/>
    <d v="2025-08-13T00:00:00"/>
    <s v="16:00"/>
    <n v="4"/>
    <s v="sábado"/>
    <s v="miércoles"/>
    <x v="2"/>
    <n v="2"/>
    <n v="64"/>
    <s v="Elisabeth Ferrigno"/>
    <s v="687043370"/>
    <x v="1"/>
  </r>
  <r>
    <x v="1"/>
    <x v="1026"/>
    <d v="2025-08-09T00:00:00"/>
    <s v="10-08-2025"/>
    <d v="2025-08-10T00:00:00"/>
    <s v="10:45"/>
    <n v="1"/>
    <s v="sábado"/>
    <s v="domingo"/>
    <x v="0"/>
    <n v="0"/>
    <n v="0"/>
    <s v="Amanda Deltell Santa"/>
    <s v="699758425"/>
    <x v="2"/>
  </r>
  <r>
    <x v="0"/>
    <x v="1027"/>
    <d v="2025-08-09T00:00:00"/>
    <s v="11-08-2025"/>
    <d v="2025-08-11T00:00:00"/>
    <s v="18:45"/>
    <n v="2"/>
    <s v="sábado"/>
    <s v="lunes"/>
    <x v="0"/>
    <n v="0"/>
    <n v="0"/>
    <s v="Manuel Piñero Andres"/>
    <s v="699671134"/>
    <x v="2"/>
  </r>
  <r>
    <x v="1"/>
    <x v="1028"/>
    <d v="2025-08-09T00:00:00"/>
    <s v="15-08-2025"/>
    <d v="2025-08-15T00:00:00"/>
    <s v="10:00"/>
    <n v="6"/>
    <s v="sábado"/>
    <s v="viernes"/>
    <x v="2"/>
    <n v="4"/>
    <n v="128"/>
    <s v="Juan Manuel Llano González"/>
    <s v="658770646"/>
    <x v="1"/>
  </r>
  <r>
    <x v="0"/>
    <x v="1029"/>
    <d v="2025-08-09T00:00:00"/>
    <s v="16-08-2025"/>
    <d v="2025-08-16T00:00:00"/>
    <s v="16:45"/>
    <n v="7"/>
    <s v="sábado"/>
    <s v="sábado"/>
    <x v="2"/>
    <n v="2"/>
    <n v="44"/>
    <s v="Susana Molina Fernandez"/>
    <s v="649340050"/>
    <x v="0"/>
  </r>
  <r>
    <x v="1"/>
    <x v="1030"/>
    <d v="2025-08-09T00:00:00"/>
    <s v="10-08-2025"/>
    <d v="2025-08-10T00:00:00"/>
    <s v="10:00"/>
    <n v="1"/>
    <s v="sábado"/>
    <s v="domingo"/>
    <x v="2"/>
    <n v="2"/>
    <n v="44"/>
    <s v="Angels Garcia"/>
    <s v="617205919"/>
    <x v="1"/>
  </r>
  <r>
    <x v="2"/>
    <x v="1031"/>
    <d v="2025-08-09T00:00:00"/>
    <s v="23-08-2025"/>
    <d v="2025-08-23T00:00:00"/>
    <s v="17:30"/>
    <n v="14"/>
    <s v="sábado"/>
    <s v="sábado"/>
    <x v="0"/>
    <n v="2"/>
    <n v="0"/>
    <s v="Fernando Simarro Herreros"/>
    <s v="620034673"/>
    <x v="0"/>
  </r>
  <r>
    <x v="1"/>
    <x v="1032"/>
    <d v="2025-08-09T00:00:00"/>
    <s v="17-08-2025"/>
    <d v="2025-08-17T00:00:00"/>
    <s v="20:00"/>
    <n v="8"/>
    <s v="sábado"/>
    <s v="domingo"/>
    <x v="1"/>
    <n v="0"/>
    <n v="0"/>
    <s v="Coralia Anton Moreno"/>
    <s v="637131000"/>
    <x v="2"/>
  </r>
  <r>
    <x v="0"/>
    <x v="1033"/>
    <d v="2025-08-09T00:00:00"/>
    <s v="28-08-2025"/>
    <d v="2025-08-28T00:00:00"/>
    <s v="12:00"/>
    <n v="19"/>
    <s v="sábado"/>
    <s v="jueves"/>
    <x v="0"/>
    <n v="2"/>
    <n v="0"/>
    <s v="Miguel ángel Martín Martín"/>
    <s v="646239251"/>
    <x v="0"/>
  </r>
  <r>
    <x v="1"/>
    <x v="1034"/>
    <d v="2025-08-09T00:00:00"/>
    <s v="15-08-2025"/>
    <d v="2025-08-15T00:00:00"/>
    <s v="18:45"/>
    <n v="6"/>
    <s v="sábado"/>
    <s v="viernes"/>
    <x v="0"/>
    <n v="3"/>
    <n v="0"/>
    <s v="José Manuel Chacón Bulnes"/>
    <s v="606604199"/>
    <x v="1"/>
  </r>
  <r>
    <x v="1"/>
    <x v="1035"/>
    <d v="2025-08-09T00:00:00"/>
    <s v="18-08-2025"/>
    <d v="2025-08-18T00:00:00"/>
    <s v="12:00"/>
    <n v="9"/>
    <s v="sábado"/>
    <s v="lunes"/>
    <x v="0"/>
    <n v="2"/>
    <n v="0"/>
    <s v="Roberto Fernandez Ortega"/>
    <s v="685511283"/>
    <x v="0"/>
  </r>
  <r>
    <x v="1"/>
    <x v="1036"/>
    <d v="2025-08-09T00:00:00"/>
    <s v="10-08-2025"/>
    <d v="2025-08-10T00:00:00"/>
    <s v="12:00"/>
    <n v="1"/>
    <s v="sábado"/>
    <s v="domingo"/>
    <x v="0"/>
    <n v="2"/>
    <n v="0"/>
    <s v="Diana Delgado Valencia"/>
    <s v="639381270"/>
    <x v="0"/>
  </r>
  <r>
    <x v="1"/>
    <x v="1037"/>
    <d v="2025-08-09T00:00:00"/>
    <s v="10-08-2025"/>
    <d v="2025-08-10T00:00:00"/>
    <s v="10:45"/>
    <n v="1"/>
    <s v="sábado"/>
    <s v="domingo"/>
    <x v="0"/>
    <n v="2"/>
    <n v="0"/>
    <s v="Blanca Marin"/>
    <s v="677021770"/>
    <x v="1"/>
  </r>
  <r>
    <x v="1"/>
    <x v="1038"/>
    <d v="2025-08-18T00:00:00"/>
    <s v="20-08-2025"/>
    <d v="2025-08-20T00:00:00"/>
    <s v="18:45"/>
    <n v="2"/>
    <s v="lunes"/>
    <s v="miércoles"/>
    <x v="0"/>
    <n v="3"/>
    <n v="0"/>
    <s v="Juan Jose Ahis Escrig"/>
    <s v="669015083"/>
    <x v="1"/>
  </r>
  <r>
    <x v="0"/>
    <x v="1039"/>
    <d v="2025-08-09T00:00:00"/>
    <s v="10-08-2025"/>
    <d v="2025-08-10T00:00:00"/>
    <s v="10:45"/>
    <n v="1"/>
    <s v="sábado"/>
    <s v="domingo"/>
    <x v="0"/>
    <n v="3"/>
    <n v="0"/>
    <s v="Javier Gimeno López"/>
    <s v="609679525"/>
    <x v="1"/>
  </r>
  <r>
    <x v="1"/>
    <x v="1040"/>
    <d v="2025-08-09T00:00:00"/>
    <s v="26-08-2025"/>
    <d v="2025-08-26T00:00:00"/>
    <s v="10:00"/>
    <n v="17"/>
    <s v="sábado"/>
    <s v="martes"/>
    <x v="3"/>
    <n v="2"/>
    <n v="90"/>
    <s v="José Alberto Alpuente Botet"/>
    <s v="600931073"/>
    <x v="0"/>
  </r>
  <r>
    <x v="2"/>
    <x v="1041"/>
    <d v="2025-08-09T00:00:00"/>
    <s v="11-08-2025"/>
    <d v="2025-08-11T00:00:00"/>
    <s v="12:00"/>
    <n v="2"/>
    <s v="sábado"/>
    <s v="lunes"/>
    <x v="0"/>
    <n v="4"/>
    <n v="0"/>
    <s v="Esther Soto Rizaldos"/>
    <s v="609201881"/>
    <x v="1"/>
  </r>
  <r>
    <x v="1"/>
    <x v="1042"/>
    <d v="2025-08-09T00:00:00"/>
    <s v="23-08-2025"/>
    <d v="2025-08-23T00:00:00"/>
    <s v="10:45"/>
    <n v="14"/>
    <s v="sábado"/>
    <s v="sábado"/>
    <x v="0"/>
    <n v="1"/>
    <n v="0"/>
    <s v="Andres Fernandez"/>
    <s v="658229168"/>
    <x v="1"/>
  </r>
  <r>
    <x v="1"/>
    <x v="1043"/>
    <d v="2025-08-09T00:00:00"/>
    <s v="09-08-2025"/>
    <d v="2025-08-09T00:00:00"/>
    <s v="18:45"/>
    <n v="0"/>
    <s v="sábado"/>
    <s v="sábado"/>
    <x v="0"/>
    <n v="2"/>
    <n v="0"/>
    <s v="Raúl Garcia"/>
    <s v="687334641"/>
    <x v="1"/>
  </r>
  <r>
    <x v="1"/>
    <x v="1044"/>
    <d v="2025-08-09T00:00:00"/>
    <s v="10-08-2025"/>
    <d v="2025-08-10T00:00:00"/>
    <s v="18:45"/>
    <n v="1"/>
    <s v="sábado"/>
    <s v="domingo"/>
    <x v="0"/>
    <n v="2"/>
    <n v="0"/>
    <s v="Nuria Torralba Calderón"/>
    <s v="669933212"/>
    <x v="1"/>
  </r>
  <r>
    <x v="0"/>
    <x v="1045"/>
    <d v="2025-08-09T00:00:00"/>
    <s v="15-08-2025"/>
    <d v="2025-08-15T00:00:00"/>
    <s v="12:00"/>
    <n v="6"/>
    <s v="sábado"/>
    <s v="viernes"/>
    <x v="0"/>
    <n v="5"/>
    <n v="0"/>
    <s v="Manuel Camacho Guerra"/>
    <s v="651877030"/>
    <x v="1"/>
  </r>
  <r>
    <x v="0"/>
    <x v="1046"/>
    <d v="2025-08-09T00:00:00"/>
    <s v="11-08-2025"/>
    <d v="2025-08-11T00:00:00"/>
    <s v="10:00"/>
    <n v="2"/>
    <s v="sábado"/>
    <s v="lunes"/>
    <x v="2"/>
    <n v="1"/>
    <n v="22"/>
    <s v="Antonio Perez Alvarez"/>
    <s v="689869645"/>
    <x v="0"/>
  </r>
  <r>
    <x v="1"/>
    <x v="1047"/>
    <d v="2025-08-09T00:00:00"/>
    <s v="22-08-2025"/>
    <d v="2025-08-22T00:00:00"/>
    <s v="12:00"/>
    <n v="13"/>
    <s v="sábado"/>
    <s v="viernes"/>
    <x v="0"/>
    <n v="3"/>
    <n v="0"/>
    <s v="Jorge Medina Ortiz"/>
    <s v="676026235"/>
    <x v="1"/>
  </r>
  <r>
    <x v="0"/>
    <x v="1048"/>
    <d v="2025-08-09T00:00:00"/>
    <s v="23-08-2025"/>
    <d v="2025-08-23T00:00:00"/>
    <s v="12:00"/>
    <n v="14"/>
    <s v="sábado"/>
    <s v="sábado"/>
    <x v="0"/>
    <n v="3"/>
    <n v="0"/>
    <s v="Rafael Domínguez Sarmiento"/>
    <s v="656603266"/>
    <x v="0"/>
  </r>
  <r>
    <x v="0"/>
    <x v="1049"/>
    <d v="2025-08-09T00:00:00"/>
    <s v="12-08-2025"/>
    <d v="2025-08-12T00:00:00"/>
    <s v="18:45"/>
    <n v="3"/>
    <s v="sábado"/>
    <s v="martes"/>
    <x v="0"/>
    <n v="4"/>
    <n v="0"/>
    <s v="Mireia Soria Planas"/>
    <s v="646794262"/>
    <x v="0"/>
  </r>
  <r>
    <x v="1"/>
    <x v="1050"/>
    <d v="2025-08-09T00:00:00"/>
    <s v="27-08-2025"/>
    <d v="2025-08-27T00:00:00"/>
    <s v="10:45"/>
    <n v="18"/>
    <s v="sábado"/>
    <s v="miércoles"/>
    <x v="0"/>
    <n v="4"/>
    <n v="0"/>
    <s v="David Ruano Martin"/>
    <s v="639873365"/>
    <x v="1"/>
  </r>
  <r>
    <x v="1"/>
    <x v="1051"/>
    <d v="2025-08-09T00:00:00"/>
    <s v="15-08-2025"/>
    <d v="2025-08-15T00:00:00"/>
    <s v="10:45"/>
    <n v="6"/>
    <s v="sábado"/>
    <s v="viernes"/>
    <x v="0"/>
    <n v="5"/>
    <n v="0"/>
    <s v="María Cruz Soro Navarro"/>
    <s v="639748993"/>
    <x v="1"/>
  </r>
  <r>
    <x v="1"/>
    <x v="1052"/>
    <d v="2025-08-09T00:00:00"/>
    <s v="12-08-2025"/>
    <d v="2025-08-12T00:00:00"/>
    <s v="10:00"/>
    <n v="3"/>
    <s v="sábado"/>
    <s v="martes"/>
    <x v="3"/>
    <n v="1"/>
    <n v="35"/>
    <s v="Lucia Ortega Serrano"/>
    <s v="658352886"/>
    <x v="1"/>
  </r>
  <r>
    <x v="0"/>
    <x v="1053"/>
    <d v="2025-08-09T00:00:00"/>
    <s v="14-08-2025"/>
    <d v="2025-08-14T00:00:00"/>
    <s v="10:45"/>
    <n v="5"/>
    <s v="sábado"/>
    <s v="jueves"/>
    <x v="0"/>
    <n v="2"/>
    <n v="0"/>
    <s v="Miguel Franco"/>
    <s v="679470018"/>
    <x v="0"/>
  </r>
  <r>
    <x v="0"/>
    <x v="1054"/>
    <d v="2025-08-09T00:00:00"/>
    <s v="18-08-2025"/>
    <d v="2025-08-18T00:00:00"/>
    <s v="10:45"/>
    <n v="9"/>
    <s v="sábado"/>
    <s v="lunes"/>
    <x v="0"/>
    <n v="2"/>
    <n v="0"/>
    <s v="Isabel Corrales Garcia"/>
    <s v="649200853"/>
    <x v="1"/>
  </r>
  <r>
    <x v="0"/>
    <x v="1055"/>
    <d v="2025-08-09T00:00:00"/>
    <s v="10-08-2025"/>
    <d v="2025-08-10T00:00:00"/>
    <s v="10:45"/>
    <n v="1"/>
    <s v="sábado"/>
    <s v="domingo"/>
    <x v="0"/>
    <n v="2"/>
    <n v="0"/>
    <s v="Jose Maria Boticario Alonso"/>
    <s v="659898729"/>
    <x v="0"/>
  </r>
  <r>
    <x v="1"/>
    <x v="1056"/>
    <d v="2025-08-09T00:00:00"/>
    <s v="23-08-2025"/>
    <d v="2025-08-23T00:00:00"/>
    <s v="10:00"/>
    <n v="14"/>
    <s v="sábado"/>
    <s v="sábado"/>
    <x v="2"/>
    <n v="2"/>
    <n v="44"/>
    <s v="Laura Sánchez Carvajal"/>
    <s v="633180444"/>
    <x v="1"/>
  </r>
  <r>
    <x v="2"/>
    <x v="1057"/>
    <d v="2025-08-09T00:00:00"/>
    <s v="10-08-2025"/>
    <d v="2025-08-10T00:00:00"/>
    <s v="10:45"/>
    <n v="1"/>
    <s v="sábado"/>
    <s v="domingo"/>
    <x v="0"/>
    <n v="2"/>
    <n v="0"/>
    <s v="Esther Cerdà Pedro"/>
    <s v="660397836"/>
    <x v="1"/>
  </r>
  <r>
    <x v="1"/>
    <x v="1058"/>
    <d v="2025-08-09T00:00:00"/>
    <s v="10-08-2025"/>
    <d v="2025-08-10T00:00:00"/>
    <s v="10:00"/>
    <n v="1"/>
    <s v="sábado"/>
    <s v="domingo"/>
    <x v="2"/>
    <n v="2"/>
    <n v="44"/>
    <s v="álvaro Pinedo Marinez"/>
    <s v="660814570"/>
    <x v="1"/>
  </r>
  <r>
    <x v="1"/>
    <x v="1059"/>
    <d v="2025-08-09T00:00:00"/>
    <s v="10-08-2025"/>
    <d v="2025-08-10T00:00:00"/>
    <s v="10:00"/>
    <n v="1"/>
    <s v="sábado"/>
    <s v="domingo"/>
    <x v="2"/>
    <n v="2"/>
    <n v="44"/>
    <s v="Liseltrueb Trub"/>
    <s v="610413686"/>
    <x v="1"/>
  </r>
  <r>
    <x v="1"/>
    <x v="1060"/>
    <d v="2025-08-09T00:00:00"/>
    <s v="09-08-2025"/>
    <d v="2025-08-09T00:00:00"/>
    <s v="18:45"/>
    <n v="0"/>
    <s v="sábado"/>
    <s v="sábado"/>
    <x v="0"/>
    <n v="2"/>
    <n v="0"/>
    <s v="Paulo Jesus Latour"/>
    <s v="2355400036"/>
    <x v="1"/>
  </r>
  <r>
    <x v="1"/>
    <x v="1061"/>
    <d v="2025-08-09T00:00:00"/>
    <s v="14-08-2025"/>
    <d v="2025-08-14T00:00:00"/>
    <s v="16:45"/>
    <n v="5"/>
    <s v="sábado"/>
    <s v="jueves"/>
    <x v="2"/>
    <n v="4"/>
    <n v="128"/>
    <s v="Alex Cerdà Riudavets"/>
    <s v="677577943"/>
    <x v="1"/>
  </r>
  <r>
    <x v="0"/>
    <x v="1062"/>
    <d v="2025-08-09T00:00:00"/>
    <s v="11-08-2025"/>
    <d v="2025-08-11T00:00:00"/>
    <s v="10:00"/>
    <n v="2"/>
    <s v="sábado"/>
    <s v="lunes"/>
    <x v="2"/>
    <n v="2"/>
    <n v="44"/>
    <s v="Angela Mendez"/>
    <s v="655881392"/>
    <x v="1"/>
  </r>
  <r>
    <x v="1"/>
    <x v="1063"/>
    <d v="2025-08-09T00:00:00"/>
    <s v="18-08-2025"/>
    <d v="2025-08-18T00:00:00"/>
    <s v="18:45"/>
    <n v="9"/>
    <s v="sábado"/>
    <s v="lunes"/>
    <x v="0"/>
    <n v="4"/>
    <n v="0"/>
    <s v="Teresa álvarez Martín"/>
    <s v="678182487"/>
    <x v="1"/>
  </r>
  <r>
    <x v="0"/>
    <x v="1064"/>
    <d v="2025-08-09T00:00:00"/>
    <s v="16-08-2025"/>
    <d v="2025-08-16T00:00:00"/>
    <s v="17:30"/>
    <n v="7"/>
    <s v="sábado"/>
    <s v="sábado"/>
    <x v="0"/>
    <n v="0"/>
    <n v="0"/>
    <s v="Alba López De Lerma Ruiz-poveda"/>
    <s v="618469156"/>
    <x v="2"/>
  </r>
  <r>
    <x v="0"/>
    <x v="1065"/>
    <d v="2025-08-09T00:00:00"/>
    <s v="20-08-2025"/>
    <d v="2025-08-20T00:00:00"/>
    <s v="17:30"/>
    <n v="11"/>
    <s v="sábado"/>
    <s v="miércoles"/>
    <x v="0"/>
    <n v="3"/>
    <n v="0"/>
    <s v="Javier Rincón"/>
    <s v="676312105"/>
    <x v="1"/>
  </r>
  <r>
    <x v="1"/>
    <x v="1066"/>
    <d v="2025-08-09T00:00:00"/>
    <s v="29-08-2025"/>
    <d v="2025-08-29T00:00:00"/>
    <s v="12:00"/>
    <n v="20"/>
    <s v="sábado"/>
    <s v="viernes"/>
    <x v="0"/>
    <n v="0"/>
    <n v="0"/>
    <s v="Jaime Fernandez"/>
    <s v="676672186"/>
    <x v="2"/>
  </r>
  <r>
    <x v="0"/>
    <x v="1067"/>
    <d v="2025-08-09T00:00:00"/>
    <s v="11-08-2025"/>
    <d v="2025-08-11T00:00:00"/>
    <s v="18:45"/>
    <n v="2"/>
    <s v="sábado"/>
    <s v="lunes"/>
    <x v="0"/>
    <n v="3"/>
    <n v="0"/>
    <s v="Paula Flor Tomas"/>
    <s v="665310486"/>
    <x v="1"/>
  </r>
  <r>
    <x v="1"/>
    <x v="1068"/>
    <d v="2025-08-09T00:00:00"/>
    <s v="10-08-2025"/>
    <d v="2025-08-10T00:00:00"/>
    <s v="10:00"/>
    <n v="1"/>
    <s v="sábado"/>
    <s v="domingo"/>
    <x v="2"/>
    <n v="4"/>
    <n v="88"/>
    <s v="José Vicedo López"/>
    <s v="693743309"/>
    <x v="1"/>
  </r>
  <r>
    <x v="1"/>
    <x v="1069"/>
    <d v="2025-08-09T00:00:00"/>
    <s v="10-08-2025"/>
    <d v="2025-08-10T00:00:00"/>
    <s v="12:00"/>
    <n v="1"/>
    <s v="sábado"/>
    <s v="domingo"/>
    <x v="0"/>
    <n v="2"/>
    <n v="0"/>
    <s v="Elisa Mh"/>
    <s v="666532461"/>
    <x v="1"/>
  </r>
  <r>
    <x v="1"/>
    <x v="1070"/>
    <d v="2025-08-09T00:00:00"/>
    <s v="13-08-2025"/>
    <d v="2025-08-13T00:00:00"/>
    <s v="12:00"/>
    <n v="4"/>
    <s v="sábado"/>
    <s v="miércoles"/>
    <x v="0"/>
    <n v="3"/>
    <n v="0"/>
    <s v="Alicia Real Vélez"/>
    <s v="677821027"/>
    <x v="0"/>
  </r>
  <r>
    <x v="0"/>
    <x v="1071"/>
    <d v="2025-08-09T00:00:00"/>
    <s v="13-08-2025"/>
    <d v="2025-08-13T00:00:00"/>
    <s v="16:45"/>
    <n v="4"/>
    <s v="sábado"/>
    <s v="miércoles"/>
    <x v="2"/>
    <n v="3"/>
    <n v="96"/>
    <s v="Julián Escribano Martínez"/>
    <s v="696788752"/>
    <x v="0"/>
  </r>
  <r>
    <x v="0"/>
    <x v="1072"/>
    <d v="2025-08-09T00:00:00"/>
    <s v="09-08-2025"/>
    <d v="2025-08-09T00:00:00"/>
    <s v="18:45"/>
    <n v="0"/>
    <s v="sábado"/>
    <s v="sábado"/>
    <x v="0"/>
    <n v="2"/>
    <n v="0"/>
    <s v="álvaro Aguilar Torres"/>
    <s v="649094728"/>
    <x v="0"/>
  </r>
  <r>
    <x v="3"/>
    <x v="1073"/>
    <d v="2025-08-09T00:00:00"/>
    <s v="22-08-2025"/>
    <d v="2025-08-22T00:00:00"/>
    <s v="17:30"/>
    <n v="13"/>
    <s v="sábado"/>
    <s v="viernes"/>
    <x v="0"/>
    <n v="4"/>
    <n v="0"/>
    <s v="Marisa Guillem Domingo"/>
    <s v="627040165"/>
    <x v="1"/>
  </r>
  <r>
    <x v="1"/>
    <x v="1074"/>
    <d v="2025-08-09T00:00:00"/>
    <s v="09-08-2025"/>
    <d v="2025-08-09T00:00:00"/>
    <s v="12:00"/>
    <n v="0"/>
    <s v="sábado"/>
    <s v="sábado"/>
    <x v="0"/>
    <n v="2"/>
    <n v="0"/>
    <s v="Elisa Potous Merino"/>
    <s v="639301194"/>
    <x v="1"/>
  </r>
  <r>
    <x v="3"/>
    <x v="1075"/>
    <d v="2025-08-09T00:00:00"/>
    <s v="18-08-2025"/>
    <d v="2025-08-18T00:00:00"/>
    <s v="18:45"/>
    <n v="9"/>
    <s v="sábado"/>
    <s v="lunes"/>
    <x v="0"/>
    <n v="4"/>
    <n v="0"/>
    <s v="Juan Carlos Martín González"/>
    <s v="646660492"/>
    <x v="0"/>
  </r>
  <r>
    <x v="1"/>
    <x v="1076"/>
    <d v="2025-08-09T00:00:00"/>
    <s v="25-08-2025"/>
    <d v="2025-08-25T00:00:00"/>
    <s v="18:45"/>
    <n v="16"/>
    <s v="sábado"/>
    <s v="lunes"/>
    <x v="0"/>
    <n v="0"/>
    <n v="0"/>
    <s v="Andreu Sala"/>
    <s v="676318971"/>
    <x v="2"/>
  </r>
  <r>
    <x v="0"/>
    <x v="1077"/>
    <d v="2025-08-09T00:00:00"/>
    <s v="12-08-2025"/>
    <d v="2025-08-12T00:00:00"/>
    <s v="12:00"/>
    <n v="3"/>
    <s v="sábado"/>
    <s v="martes"/>
    <x v="0"/>
    <n v="0"/>
    <n v="0"/>
    <s v="María Pérez"/>
    <s v="687047256"/>
    <x v="2"/>
  </r>
  <r>
    <x v="0"/>
    <x v="1078"/>
    <d v="2025-08-09T00:00:00"/>
    <s v="14-08-2025"/>
    <d v="2025-08-14T00:00:00"/>
    <s v="10:45"/>
    <n v="5"/>
    <s v="sábado"/>
    <s v="jueves"/>
    <x v="0"/>
    <n v="2"/>
    <n v="0"/>
    <s v="Lorena Rodriguez Hernandez"/>
    <s v="610067191"/>
    <x v="1"/>
  </r>
  <r>
    <x v="0"/>
    <x v="1079"/>
    <d v="2025-08-09T00:00:00"/>
    <s v="09-08-2025"/>
    <d v="2025-08-09T00:00:00"/>
    <s v="18:45"/>
    <n v="0"/>
    <s v="sábado"/>
    <s v="sábado"/>
    <x v="0"/>
    <n v="2"/>
    <n v="0"/>
    <s v="Juan Francisco Garcia Lasca"/>
    <s v="8299615888"/>
    <x v="1"/>
  </r>
  <r>
    <x v="0"/>
    <x v="1080"/>
    <d v="2025-08-09T00:00:00"/>
    <s v="15-08-2025"/>
    <d v="2025-08-15T00:00:00"/>
    <s v="20:00"/>
    <n v="6"/>
    <s v="sábado"/>
    <s v="viernes"/>
    <x v="1"/>
    <n v="4"/>
    <n v="0"/>
    <s v="Adrián Fenoll Tomas"/>
    <s v="622055329"/>
    <x v="1"/>
  </r>
  <r>
    <x v="0"/>
    <x v="1081"/>
    <d v="2025-08-09T00:00:00"/>
    <s v="09-08-2025"/>
    <d v="2025-08-09T00:00:00"/>
    <s v="18:45"/>
    <n v="0"/>
    <s v="sábado"/>
    <s v="sábado"/>
    <x v="0"/>
    <n v="4"/>
    <n v="0"/>
    <s v="Rosa Merino Ferrada"/>
    <s v="686105218"/>
    <x v="1"/>
  </r>
  <r>
    <x v="0"/>
    <x v="1082"/>
    <d v="2025-08-09T00:00:00"/>
    <s v="09-08-2025"/>
    <d v="2025-08-09T00:00:00"/>
    <s v="18:45"/>
    <n v="0"/>
    <s v="sábado"/>
    <s v="sábado"/>
    <x v="0"/>
    <n v="3"/>
    <n v="0"/>
    <s v="Hugo Torralba"/>
    <s v="722793919"/>
    <x v="1"/>
  </r>
  <r>
    <x v="0"/>
    <x v="1083"/>
    <d v="2025-08-09T00:00:00"/>
    <s v="10-08-2025"/>
    <d v="2025-08-10T00:00:00"/>
    <s v="13:00"/>
    <n v="1"/>
    <s v="sábado"/>
    <s v="domingo"/>
    <x v="5"/>
    <n v="1"/>
    <n v="22"/>
    <s v="Gabriele Floris"/>
    <s v="+393484720279"/>
    <x v="1"/>
  </r>
  <r>
    <x v="1"/>
    <x v="1084"/>
    <d v="2025-08-08T00:00:00"/>
    <s v="09-08-2025"/>
    <d v="2025-08-09T00:00:00"/>
    <s v="20:00"/>
    <n v="1"/>
    <s v="viernes"/>
    <s v="sábado"/>
    <x v="1"/>
    <n v="5"/>
    <n v="0"/>
    <s v="José Peransi Jorque"/>
    <s v="615204983"/>
    <x v="0"/>
  </r>
  <r>
    <x v="3"/>
    <x v="1085"/>
    <d v="2025-08-09T00:00:00"/>
    <s v="26-08-2025"/>
    <d v="2025-08-26T00:00:00"/>
    <s v="20:00"/>
    <n v="17"/>
    <s v="sábado"/>
    <s v="martes"/>
    <x v="1"/>
    <n v="0"/>
    <n v="0"/>
    <s v="Diego Gonzalez Gonzalez"/>
    <s v="616772072"/>
    <x v="2"/>
  </r>
  <r>
    <x v="0"/>
    <x v="1086"/>
    <d v="2025-08-08T00:00:00"/>
    <s v="19-08-2025"/>
    <d v="2025-08-19T00:00:00"/>
    <s v="10:45"/>
    <n v="11"/>
    <s v="viernes"/>
    <s v="martes"/>
    <x v="0"/>
    <n v="6"/>
    <n v="0"/>
    <s v="Zacarias Blanco Valero"/>
    <s v="637858610"/>
    <x v="1"/>
  </r>
  <r>
    <x v="0"/>
    <x v="1087"/>
    <d v="2025-08-08T00:00:00"/>
    <s v="09-08-2025"/>
    <d v="2025-08-09T00:00:00"/>
    <s v="12:00"/>
    <n v="1"/>
    <s v="viernes"/>
    <s v="sábado"/>
    <x v="0"/>
    <n v="2"/>
    <n v="0"/>
    <s v="Eider Errazkin Irizar"/>
    <s v="670295574"/>
    <x v="1"/>
  </r>
  <r>
    <x v="1"/>
    <x v="1088"/>
    <d v="2025-08-08T00:00:00"/>
    <s v="19-08-2025"/>
    <d v="2025-08-19T00:00:00"/>
    <s v="18:45"/>
    <n v="11"/>
    <s v="viernes"/>
    <s v="martes"/>
    <x v="0"/>
    <n v="5"/>
    <n v="0"/>
    <s v="Esperanza Bermúedez Beltrán"/>
    <s v="627981072"/>
    <x v="1"/>
  </r>
  <r>
    <x v="1"/>
    <x v="1089"/>
    <d v="2025-08-08T00:00:00"/>
    <s v="22-08-2025"/>
    <d v="2025-08-22T00:00:00"/>
    <s v="12:00"/>
    <n v="14"/>
    <s v="viernes"/>
    <s v="viernes"/>
    <x v="2"/>
    <n v="2"/>
    <n v="64"/>
    <s v="Amanda Garcia Ortega"/>
    <s v="695183230"/>
    <x v="0"/>
  </r>
  <r>
    <x v="1"/>
    <x v="1090"/>
    <d v="2025-08-08T00:00:00"/>
    <s v="09-08-2025"/>
    <d v="2025-08-09T00:00:00"/>
    <s v="12:00"/>
    <n v="1"/>
    <s v="viernes"/>
    <s v="sábado"/>
    <x v="0"/>
    <n v="2"/>
    <n v="0"/>
    <s v="Oscar Pascual Martínez"/>
    <s v="649780290"/>
    <x v="1"/>
  </r>
  <r>
    <x v="1"/>
    <x v="1091"/>
    <d v="2025-08-08T00:00:00"/>
    <s v="18-08-2025"/>
    <d v="2025-08-18T00:00:00"/>
    <s v="20:00"/>
    <n v="10"/>
    <s v="viernes"/>
    <s v="lunes"/>
    <x v="1"/>
    <n v="2"/>
    <n v="0"/>
    <s v="Maika Lloria"/>
    <s v="656576130"/>
    <x v="1"/>
  </r>
  <r>
    <x v="1"/>
    <x v="1092"/>
    <d v="2025-08-08T00:00:00"/>
    <s v="13-08-2025"/>
    <d v="2025-08-13T00:00:00"/>
    <s v="10:45"/>
    <n v="5"/>
    <s v="viernes"/>
    <s v="miércoles"/>
    <x v="0"/>
    <n v="4"/>
    <n v="0"/>
    <s v="Silvia Gallego"/>
    <s v="692221977"/>
    <x v="1"/>
  </r>
  <r>
    <x v="0"/>
    <x v="1093"/>
    <d v="2025-08-08T00:00:00"/>
    <s v="09-08-2025"/>
    <d v="2025-08-09T00:00:00"/>
    <s v="18:45"/>
    <n v="1"/>
    <s v="viernes"/>
    <s v="sábado"/>
    <x v="0"/>
    <n v="2"/>
    <n v="0"/>
    <s v="Silvia Latorre Laita"/>
    <s v="630435433"/>
    <x v="0"/>
  </r>
  <r>
    <x v="1"/>
    <x v="1094"/>
    <d v="2025-08-08T00:00:00"/>
    <s v="23-08-2025"/>
    <d v="2025-08-23T00:00:00"/>
    <s v="10:00"/>
    <n v="15"/>
    <s v="viernes"/>
    <s v="sábado"/>
    <x v="2"/>
    <n v="2"/>
    <n v="64"/>
    <s v="Alfonso García Silles"/>
    <s v="699237619"/>
    <x v="0"/>
  </r>
  <r>
    <x v="0"/>
    <x v="1095"/>
    <d v="2025-08-08T00:00:00"/>
    <s v="20-08-2025"/>
    <d v="2025-08-20T00:00:00"/>
    <s v="12:00"/>
    <n v="12"/>
    <s v="viernes"/>
    <s v="miércoles"/>
    <x v="0"/>
    <n v="5"/>
    <n v="0"/>
    <s v="Maria Teresa Aguilar Romero"/>
    <s v="666211827"/>
    <x v="1"/>
  </r>
  <r>
    <x v="2"/>
    <x v="1096"/>
    <d v="2025-08-08T00:00:00"/>
    <s v="16-08-2025"/>
    <d v="2025-08-16T00:00:00"/>
    <s v="10:45"/>
    <n v="8"/>
    <s v="viernes"/>
    <s v="sábado"/>
    <x v="0"/>
    <n v="4"/>
    <n v="0"/>
    <s v="Fernando Almonacid"/>
    <s v="606665118"/>
    <x v="0"/>
  </r>
  <r>
    <x v="0"/>
    <x v="1097"/>
    <d v="2025-08-08T00:00:00"/>
    <s v="14-08-2025"/>
    <d v="2025-08-14T00:00:00"/>
    <s v="12:00"/>
    <n v="6"/>
    <s v="viernes"/>
    <s v="jueves"/>
    <x v="0"/>
    <n v="4"/>
    <n v="0"/>
    <s v="Domingo Coto López"/>
    <s v="679198144"/>
    <x v="1"/>
  </r>
  <r>
    <x v="1"/>
    <x v="1098"/>
    <d v="2025-08-08T00:00:00"/>
    <s v="20-08-2025"/>
    <d v="2025-08-20T00:00:00"/>
    <s v="12:00"/>
    <n v="12"/>
    <s v="viernes"/>
    <s v="miércoles"/>
    <x v="0"/>
    <n v="5"/>
    <n v="0"/>
    <s v="Jesús Siles"/>
    <s v="658201353"/>
    <x v="1"/>
  </r>
  <r>
    <x v="1"/>
    <x v="1099"/>
    <d v="2025-08-08T00:00:00"/>
    <s v="20-08-2025"/>
    <d v="2025-08-20T00:00:00"/>
    <s v="12:00"/>
    <n v="12"/>
    <s v="viernes"/>
    <s v="miércoles"/>
    <x v="0"/>
    <n v="4"/>
    <n v="0"/>
    <s v="Jorge Reina Reina"/>
    <s v="678927799"/>
    <x v="1"/>
  </r>
  <r>
    <x v="4"/>
    <x v="1100"/>
    <d v="2025-08-08T00:00:00"/>
    <s v="14-08-2025"/>
    <d v="2025-08-14T00:00:00"/>
    <s v="18:45"/>
    <n v="6"/>
    <s v="viernes"/>
    <s v="jueves"/>
    <x v="0"/>
    <n v="0"/>
    <n v="0"/>
    <s v="Maria Mercedes Aguilera Jimenez"/>
    <s v="676350900"/>
    <x v="2"/>
  </r>
  <r>
    <x v="1"/>
    <x v="1101"/>
    <d v="2025-08-08T00:00:00"/>
    <s v="09-08-2025"/>
    <d v="2025-08-09T00:00:00"/>
    <s v="20:00"/>
    <n v="1"/>
    <s v="viernes"/>
    <s v="sábado"/>
    <x v="1"/>
    <n v="2"/>
    <n v="0"/>
    <s v="Mónica Silvina Martínez Viscio"/>
    <s v="625691013"/>
    <x v="0"/>
  </r>
  <r>
    <x v="1"/>
    <x v="1102"/>
    <d v="2025-08-08T00:00:00"/>
    <s v="31-08-2025"/>
    <d v="2025-08-31T00:00:00"/>
    <s v="10:45"/>
    <n v="23"/>
    <s v="viernes"/>
    <s v="domingo"/>
    <x v="0"/>
    <n v="4"/>
    <n v="0"/>
    <s v="María Eugenia Malle Asorey"/>
    <s v="657126839"/>
    <x v="1"/>
  </r>
  <r>
    <x v="0"/>
    <x v="1103"/>
    <d v="2025-08-08T00:00:00"/>
    <s v="09-08-2025"/>
    <d v="2025-08-09T00:00:00"/>
    <s v="20:00"/>
    <n v="1"/>
    <s v="viernes"/>
    <s v="sábado"/>
    <x v="1"/>
    <n v="1"/>
    <n v="0"/>
    <s v="Jose Vicente Rosillo Ballester"/>
    <s v="606550340"/>
    <x v="1"/>
  </r>
  <r>
    <x v="1"/>
    <x v="1104"/>
    <d v="2025-08-08T00:00:00"/>
    <s v="17-08-2025"/>
    <d v="2025-08-17T00:00:00"/>
    <s v="17:30"/>
    <n v="9"/>
    <s v="viernes"/>
    <s v="domingo"/>
    <x v="0"/>
    <n v="2"/>
    <n v="0"/>
    <s v="Fernando Sánchez García"/>
    <s v="687940236"/>
    <x v="0"/>
  </r>
  <r>
    <x v="1"/>
    <x v="1105"/>
    <d v="2025-08-08T00:00:00"/>
    <s v="09-08-2025"/>
    <d v="2025-08-09T00:00:00"/>
    <s v="18:45"/>
    <n v="1"/>
    <s v="viernes"/>
    <s v="sábado"/>
    <x v="0"/>
    <n v="2"/>
    <n v="0"/>
    <s v="Jose Vicente Fraile Hernando"/>
    <s v="600474780"/>
    <x v="1"/>
  </r>
  <r>
    <x v="1"/>
    <x v="1106"/>
    <d v="2025-08-08T00:00:00"/>
    <s v="26-08-2025"/>
    <d v="2025-08-26T00:00:00"/>
    <s v="16:45"/>
    <n v="18"/>
    <s v="viernes"/>
    <s v="martes"/>
    <x v="2"/>
    <n v="3"/>
    <n v="86"/>
    <s v="Feliberto González Luís"/>
    <s v="602111434"/>
    <x v="1"/>
  </r>
  <r>
    <x v="1"/>
    <x v="1107"/>
    <d v="2025-08-08T00:00:00"/>
    <s v="09-08-2025"/>
    <d v="2025-08-09T00:00:00"/>
    <s v="16:45"/>
    <n v="1"/>
    <s v="viernes"/>
    <s v="sábado"/>
    <x v="2"/>
    <n v="2"/>
    <n v="44"/>
    <s v="Angie Rodriguez Garcia"/>
    <s v="627260467"/>
    <x v="1"/>
  </r>
  <r>
    <x v="1"/>
    <x v="1108"/>
    <d v="2025-08-08T00:00:00"/>
    <s v="09-08-2025"/>
    <d v="2025-08-09T00:00:00"/>
    <s v="18:45"/>
    <n v="1"/>
    <s v="viernes"/>
    <s v="sábado"/>
    <x v="0"/>
    <n v="4"/>
    <n v="0"/>
    <s v="Silvia Garcia"/>
    <s v="690186029"/>
    <x v="1"/>
  </r>
  <r>
    <x v="0"/>
    <x v="1109"/>
    <d v="2025-08-08T00:00:00"/>
    <s v="13-08-2025"/>
    <d v="2025-08-13T00:00:00"/>
    <s v="10:45"/>
    <n v="5"/>
    <s v="viernes"/>
    <s v="miércoles"/>
    <x v="0"/>
    <n v="2"/>
    <n v="0"/>
    <s v="Cristina Diez Fernández"/>
    <s v="687187919"/>
    <x v="1"/>
  </r>
  <r>
    <x v="2"/>
    <x v="1110"/>
    <d v="2025-08-08T00:00:00"/>
    <s v="08-08-2025"/>
    <d v="2025-08-08T00:00:00"/>
    <s v="20:00"/>
    <n v="0"/>
    <s v="viernes"/>
    <s v="viernes"/>
    <x v="1"/>
    <n v="2"/>
    <n v="0"/>
    <s v="Jesús Mateo López Rueda"/>
    <s v="622339719"/>
    <x v="1"/>
  </r>
  <r>
    <x v="1"/>
    <x v="1111"/>
    <d v="2025-08-08T00:00:00"/>
    <s v="14-08-2025"/>
    <d v="2025-08-14T00:00:00"/>
    <s v="20:00"/>
    <n v="6"/>
    <s v="viernes"/>
    <s v="jueves"/>
    <x v="1"/>
    <n v="0"/>
    <n v="0"/>
    <s v="Andrea Rodrigo"/>
    <s v="672996174"/>
    <x v="2"/>
  </r>
  <r>
    <x v="1"/>
    <x v="1112"/>
    <d v="2025-08-08T00:00:00"/>
    <s v="09-08-2025"/>
    <d v="2025-08-09T00:00:00"/>
    <s v="18:45"/>
    <n v="1"/>
    <s v="viernes"/>
    <s v="sábado"/>
    <x v="0"/>
    <n v="2"/>
    <n v="0"/>
    <s v="Marcos Ferreiro Sánchez"/>
    <s v="722752792"/>
    <x v="1"/>
  </r>
  <r>
    <x v="1"/>
    <x v="1113"/>
    <d v="2025-08-08T00:00:00"/>
    <s v="09-08-2025"/>
    <d v="2025-08-09T00:00:00"/>
    <s v="12:00"/>
    <n v="1"/>
    <s v="viernes"/>
    <s v="sábado"/>
    <x v="0"/>
    <n v="4"/>
    <n v="0"/>
    <s v="Amparo Pérez"/>
    <s v="654643945"/>
    <x v="0"/>
  </r>
  <r>
    <x v="1"/>
    <x v="1114"/>
    <d v="2025-08-08T00:00:00"/>
    <s v="08-08-2025"/>
    <d v="2025-08-08T00:00:00"/>
    <s v="20:00"/>
    <n v="0"/>
    <s v="viernes"/>
    <s v="viernes"/>
    <x v="1"/>
    <n v="1"/>
    <n v="0"/>
    <s v="Susana Serrano Ruiz"/>
    <s v="873201939"/>
    <x v="0"/>
  </r>
  <r>
    <x v="0"/>
    <x v="1115"/>
    <d v="2025-08-08T00:00:00"/>
    <s v="15-08-2025"/>
    <d v="2025-08-15T00:00:00"/>
    <s v="10:00"/>
    <n v="7"/>
    <s v="viernes"/>
    <s v="viernes"/>
    <x v="0"/>
    <n v="2"/>
    <n v="0"/>
    <s v="Pedro Gras Perez"/>
    <s v="665521960"/>
    <x v="1"/>
  </r>
  <r>
    <x v="0"/>
    <x v="1116"/>
    <d v="2025-08-08T00:00:00"/>
    <s v="24-08-2025"/>
    <d v="2025-08-24T00:00:00"/>
    <s v="12:00"/>
    <n v="16"/>
    <s v="viernes"/>
    <s v="domingo"/>
    <x v="0"/>
    <n v="2"/>
    <n v="0"/>
    <s v="álvaro Barcell Macedo"/>
    <s v="618355577"/>
    <x v="1"/>
  </r>
  <r>
    <x v="0"/>
    <x v="1117"/>
    <d v="2025-08-08T00:00:00"/>
    <s v="25-08-2025"/>
    <d v="2025-08-25T00:00:00"/>
    <s v="18:45"/>
    <n v="17"/>
    <s v="viernes"/>
    <s v="lunes"/>
    <x v="0"/>
    <n v="2"/>
    <n v="0"/>
    <s v="Monica Tapiador Moreno Cid"/>
    <s v="644677407"/>
    <x v="0"/>
  </r>
  <r>
    <x v="1"/>
    <x v="1118"/>
    <d v="2025-08-08T00:00:00"/>
    <s v="19-08-2025"/>
    <d v="2025-08-19T00:00:00"/>
    <s v="20:00"/>
    <n v="11"/>
    <s v="viernes"/>
    <s v="martes"/>
    <x v="1"/>
    <n v="2"/>
    <n v="0"/>
    <s v="Paloma Sancho Herranz"/>
    <s v="658400195"/>
    <x v="0"/>
  </r>
  <r>
    <x v="0"/>
    <x v="1119"/>
    <d v="2025-08-08T00:00:00"/>
    <s v="08-08-2025"/>
    <d v="2025-08-08T00:00:00"/>
    <s v="20:00"/>
    <n v="0"/>
    <s v="viernes"/>
    <s v="viernes"/>
    <x v="1"/>
    <n v="2"/>
    <n v="0"/>
    <s v="Thalía Arribas"/>
    <s v="671282557"/>
    <x v="1"/>
  </r>
  <r>
    <x v="1"/>
    <x v="1120"/>
    <d v="2025-08-08T00:00:00"/>
    <s v="09-08-2025"/>
    <d v="2025-08-09T00:00:00"/>
    <s v="18:45"/>
    <n v="1"/>
    <s v="viernes"/>
    <s v="sábado"/>
    <x v="0"/>
    <n v="4"/>
    <n v="0"/>
    <s v="Francisco Fuentes Sánchez"/>
    <s v="659333111"/>
    <x v="0"/>
  </r>
  <r>
    <x v="1"/>
    <x v="1121"/>
    <d v="2025-08-08T00:00:00"/>
    <s v="09-08-2025"/>
    <d v="2025-08-09T00:00:00"/>
    <s v="20:00"/>
    <n v="1"/>
    <s v="viernes"/>
    <s v="sábado"/>
    <x v="1"/>
    <n v="0"/>
    <n v="0"/>
    <s v="Pablo V P"/>
    <s v="605904551"/>
    <x v="2"/>
  </r>
  <r>
    <x v="1"/>
    <x v="1122"/>
    <d v="2025-08-08T00:00:00"/>
    <s v="09-08-2025"/>
    <d v="2025-08-09T00:00:00"/>
    <s v="12:00"/>
    <n v="1"/>
    <s v="viernes"/>
    <s v="sábado"/>
    <x v="0"/>
    <n v="2"/>
    <n v="0"/>
    <s v="Beatriz Benavente Martín"/>
    <s v="670521468"/>
    <x v="1"/>
  </r>
  <r>
    <x v="1"/>
    <x v="1123"/>
    <d v="2025-08-08T00:00:00"/>
    <s v="10-08-2025"/>
    <d v="2025-08-10T00:00:00"/>
    <s v="10:45"/>
    <n v="2"/>
    <s v="viernes"/>
    <s v="domingo"/>
    <x v="0"/>
    <n v="2"/>
    <n v="0"/>
    <s v="Manuel Carrasco  Chaves"/>
    <s v="627570096"/>
    <x v="1"/>
  </r>
  <r>
    <x v="2"/>
    <x v="1124"/>
    <d v="2025-08-08T00:00:00"/>
    <s v="12-08-2025"/>
    <d v="2025-08-12T00:00:00"/>
    <s v="12:00"/>
    <n v="4"/>
    <s v="viernes"/>
    <s v="martes"/>
    <x v="0"/>
    <n v="2"/>
    <n v="0"/>
    <s v="Valeria Sena"/>
    <s v="94015622"/>
    <x v="1"/>
  </r>
  <r>
    <x v="0"/>
    <x v="1125"/>
    <d v="2025-08-08T00:00:00"/>
    <s v="13-08-2025"/>
    <d v="2025-08-13T00:00:00"/>
    <s v="16:00"/>
    <n v="5"/>
    <s v="viernes"/>
    <s v="miércoles"/>
    <x v="2"/>
    <n v="2"/>
    <n v="64"/>
    <s v="Guillermo Velo"/>
    <s v="672154590"/>
    <x v="1"/>
  </r>
  <r>
    <x v="0"/>
    <x v="1126"/>
    <d v="2025-08-08T00:00:00"/>
    <s v="17-08-2025"/>
    <d v="2025-08-17T00:00:00"/>
    <s v="18:45"/>
    <n v="9"/>
    <s v="viernes"/>
    <s v="domingo"/>
    <x v="0"/>
    <n v="0"/>
    <n v="0"/>
    <s v="Patricia Campelo"/>
    <s v="607260370"/>
    <x v="2"/>
  </r>
  <r>
    <x v="1"/>
    <x v="1127"/>
    <d v="2025-08-08T00:00:00"/>
    <s v="09-08-2025"/>
    <d v="2025-08-09T00:00:00"/>
    <s v="20:00"/>
    <n v="1"/>
    <s v="viernes"/>
    <s v="sábado"/>
    <x v="1"/>
    <n v="2"/>
    <n v="0"/>
    <s v="Francisco Javier Gómez Martínez"/>
    <s v="600458777"/>
    <x v="1"/>
  </r>
  <r>
    <x v="0"/>
    <x v="1128"/>
    <d v="2025-08-08T00:00:00"/>
    <s v="09-08-2025"/>
    <d v="2025-08-09T00:00:00"/>
    <s v="12:00"/>
    <n v="1"/>
    <s v="viernes"/>
    <s v="sábado"/>
    <x v="0"/>
    <n v="3"/>
    <n v="0"/>
    <s v="Teresa Avila Sañudo"/>
    <s v="651594171"/>
    <x v="1"/>
  </r>
  <r>
    <x v="1"/>
    <x v="1129"/>
    <d v="2025-08-08T00:00:00"/>
    <s v="08-08-2025"/>
    <d v="2025-08-08T00:00:00"/>
    <s v="20:00"/>
    <n v="0"/>
    <s v="viernes"/>
    <s v="viernes"/>
    <x v="1"/>
    <n v="1"/>
    <n v="0"/>
    <s v="Cynthia Dupetit Rosa"/>
    <s v="645443642"/>
    <x v="1"/>
  </r>
  <r>
    <x v="2"/>
    <x v="1130"/>
    <d v="2025-08-08T00:00:00"/>
    <s v="09-08-2025"/>
    <d v="2025-08-09T00:00:00"/>
    <s v="12:00"/>
    <n v="1"/>
    <s v="viernes"/>
    <s v="sábado"/>
    <x v="0"/>
    <n v="2"/>
    <n v="0"/>
    <s v="Patricia Martin Carlos"/>
    <s v="664705355"/>
    <x v="1"/>
  </r>
  <r>
    <x v="1"/>
    <x v="1131"/>
    <d v="2025-08-08T00:00:00"/>
    <s v="12-08-2025"/>
    <d v="2025-08-12T00:00:00"/>
    <s v="10:45"/>
    <n v="4"/>
    <s v="viernes"/>
    <s v="martes"/>
    <x v="0"/>
    <n v="6"/>
    <n v="0"/>
    <s v="Xabier Barriola Ochandorena"/>
    <s v="652769067"/>
    <x v="0"/>
  </r>
  <r>
    <x v="3"/>
    <x v="1132"/>
    <d v="2025-08-08T00:00:00"/>
    <s v="15-08-2025"/>
    <d v="2025-08-15T00:00:00"/>
    <s v="17:30"/>
    <n v="7"/>
    <s v="viernes"/>
    <s v="viernes"/>
    <x v="0"/>
    <n v="4"/>
    <n v="0"/>
    <s v="José Ignacio Bernardo Iglesias"/>
    <s v="687180848"/>
    <x v="1"/>
  </r>
  <r>
    <x v="0"/>
    <x v="1133"/>
    <d v="2025-08-08T00:00:00"/>
    <s v="09-08-2025"/>
    <d v="2025-08-09T00:00:00"/>
    <s v="18:45"/>
    <n v="1"/>
    <s v="viernes"/>
    <s v="sábado"/>
    <x v="0"/>
    <n v="6"/>
    <n v="0"/>
    <s v="Vicente Zapata Pastor"/>
    <s v="664564786"/>
    <x v="1"/>
  </r>
  <r>
    <x v="3"/>
    <x v="1134"/>
    <d v="2025-08-08T00:00:00"/>
    <s v="18-08-2025"/>
    <d v="2025-08-18T00:00:00"/>
    <s v="10:45"/>
    <n v="10"/>
    <s v="viernes"/>
    <s v="lunes"/>
    <x v="0"/>
    <n v="4"/>
    <n v="0"/>
    <s v="Maria Esilda Berraondo"/>
    <s v="635392507"/>
    <x v="0"/>
  </r>
  <r>
    <x v="0"/>
    <x v="1135"/>
    <d v="2025-08-08T00:00:00"/>
    <s v="13-08-2025"/>
    <d v="2025-08-13T00:00:00"/>
    <s v="10:00"/>
    <n v="5"/>
    <s v="viernes"/>
    <s v="miércoles"/>
    <x v="2"/>
    <n v="3"/>
    <n v="66"/>
    <s v="Javier Coria Abel"/>
    <s v="680453229"/>
    <x v="1"/>
  </r>
  <r>
    <x v="1"/>
    <x v="1136"/>
    <d v="2025-08-08T00:00:00"/>
    <s v="19-08-2025"/>
    <d v="2025-08-19T00:00:00"/>
    <s v="10:45"/>
    <n v="11"/>
    <s v="viernes"/>
    <s v="martes"/>
    <x v="0"/>
    <n v="4"/>
    <n v="0"/>
    <s v="Maria Jose Delegido Piqueras"/>
    <s v="653505214"/>
    <x v="0"/>
  </r>
  <r>
    <x v="1"/>
    <x v="1137"/>
    <d v="2025-08-08T00:00:00"/>
    <s v="23-08-2025"/>
    <d v="2025-08-23T00:00:00"/>
    <s v="12:00"/>
    <n v="15"/>
    <s v="viernes"/>
    <s v="sábado"/>
    <x v="0"/>
    <n v="5"/>
    <n v="0"/>
    <s v="Antonio Blanco Mateos"/>
    <s v="699262790"/>
    <x v="0"/>
  </r>
  <r>
    <x v="1"/>
    <x v="1138"/>
    <d v="2025-08-08T00:00:00"/>
    <s v="15-08-2025"/>
    <d v="2025-08-15T00:00:00"/>
    <s v="17:30"/>
    <n v="7"/>
    <s v="viernes"/>
    <s v="viernes"/>
    <x v="0"/>
    <n v="4"/>
    <n v="0"/>
    <s v="Cristina Pollero Perrone"/>
    <s v="666424765"/>
    <x v="1"/>
  </r>
  <r>
    <x v="0"/>
    <x v="1139"/>
    <d v="2025-08-08T00:00:00"/>
    <s v="14-08-2025"/>
    <d v="2025-08-14T00:00:00"/>
    <s v="12:00"/>
    <n v="6"/>
    <s v="viernes"/>
    <s v="jueves"/>
    <x v="0"/>
    <n v="5"/>
    <n v="0"/>
    <s v="Victoria Salado Ramos"/>
    <s v="677343378"/>
    <x v="1"/>
  </r>
  <r>
    <x v="1"/>
    <x v="1140"/>
    <d v="2025-08-08T00:00:00"/>
    <s v="09-08-2025"/>
    <d v="2025-08-09T00:00:00"/>
    <s v="20:00"/>
    <n v="1"/>
    <s v="viernes"/>
    <s v="sábado"/>
    <x v="1"/>
    <n v="2"/>
    <n v="0"/>
    <s v="Laura Martinez"/>
    <s v="679380240"/>
    <x v="1"/>
  </r>
  <r>
    <x v="2"/>
    <x v="1141"/>
    <d v="2025-08-08T00:00:00"/>
    <s v="12-08-2025"/>
    <d v="2025-08-12T00:00:00"/>
    <s v="12:00"/>
    <n v="4"/>
    <s v="viernes"/>
    <s v="martes"/>
    <x v="0"/>
    <n v="3"/>
    <n v="0"/>
    <s v="Pablo Cassinello Espinosa"/>
    <s v="629867478"/>
    <x v="0"/>
  </r>
  <r>
    <x v="1"/>
    <x v="1142"/>
    <d v="2025-08-08T00:00:00"/>
    <s v="13-08-2025"/>
    <d v="2025-08-13T00:00:00"/>
    <s v="17:30"/>
    <n v="5"/>
    <s v="viernes"/>
    <s v="miércoles"/>
    <x v="0"/>
    <n v="3"/>
    <n v="0"/>
    <s v="Sofía Fuentes Portalés"/>
    <s v="653443334"/>
    <x v="0"/>
  </r>
  <r>
    <x v="1"/>
    <x v="1143"/>
    <d v="2025-08-08T00:00:00"/>
    <s v="19-08-2025"/>
    <d v="2025-08-19T00:00:00"/>
    <s v="12:00"/>
    <n v="11"/>
    <s v="viernes"/>
    <s v="martes"/>
    <x v="0"/>
    <n v="5"/>
    <n v="0"/>
    <s v="Jose Manuel Navarro Ojeda"/>
    <s v="680994714"/>
    <x v="0"/>
  </r>
  <r>
    <x v="1"/>
    <x v="1144"/>
    <d v="2025-08-08T00:00:00"/>
    <s v="20-08-2025"/>
    <d v="2025-08-20T00:00:00"/>
    <s v="10:45"/>
    <n v="12"/>
    <s v="viernes"/>
    <s v="miércoles"/>
    <x v="0"/>
    <n v="2"/>
    <n v="0"/>
    <s v="Juan Carlos Herrero Palomino"/>
    <s v="658828755"/>
    <x v="1"/>
  </r>
  <r>
    <x v="0"/>
    <x v="1145"/>
    <d v="2025-08-08T00:00:00"/>
    <s v="11-08-2025"/>
    <d v="2025-08-11T00:00:00"/>
    <s v="12:00"/>
    <n v="3"/>
    <s v="viernes"/>
    <s v="lunes"/>
    <x v="0"/>
    <n v="4"/>
    <n v="0"/>
    <s v="Alberto Blanco De Cruces"/>
    <s v="676447157"/>
    <x v="1"/>
  </r>
  <r>
    <x v="0"/>
    <x v="1146"/>
    <d v="2025-08-08T00:00:00"/>
    <s v="18-08-2025"/>
    <d v="2025-08-18T00:00:00"/>
    <s v="18:45"/>
    <n v="10"/>
    <s v="viernes"/>
    <s v="lunes"/>
    <x v="6"/>
    <n v="4"/>
    <n v="0"/>
    <s v="Jean-marie Tur"/>
    <s v="671049415"/>
    <x v="1"/>
  </r>
  <r>
    <x v="1"/>
    <x v="1147"/>
    <d v="2025-08-08T00:00:00"/>
    <s v="11-08-2025"/>
    <d v="2025-08-11T00:00:00"/>
    <s v="11:30"/>
    <n v="3"/>
    <s v="viernes"/>
    <s v="lunes"/>
    <x v="2"/>
    <n v="4"/>
    <n v="52"/>
    <s v="Vanesa Martínez Serrano"/>
    <s v="652468533"/>
    <x v="1"/>
  </r>
  <r>
    <x v="1"/>
    <x v="1148"/>
    <d v="2025-08-08T00:00:00"/>
    <s v="09-08-2025"/>
    <d v="2025-08-09T00:00:00"/>
    <s v="20:00"/>
    <n v="1"/>
    <s v="viernes"/>
    <s v="sábado"/>
    <x v="1"/>
    <n v="2"/>
    <n v="0"/>
    <s v="Rafael Domínguez Figueroa"/>
    <s v="696344992"/>
    <x v="1"/>
  </r>
  <r>
    <x v="4"/>
    <x v="1149"/>
    <d v="2025-08-08T00:00:00"/>
    <s v="17-08-2025"/>
    <d v="2025-08-17T00:00:00"/>
    <s v="18:45"/>
    <n v="9"/>
    <s v="viernes"/>
    <s v="domingo"/>
    <x v="0"/>
    <n v="0"/>
    <n v="0"/>
    <s v="Jose Soriano"/>
    <s v="629971819"/>
    <x v="2"/>
  </r>
  <r>
    <x v="2"/>
    <x v="1150"/>
    <d v="2025-08-17T00:00:00"/>
    <s v="17-08-2025"/>
    <d v="2025-08-17T00:00:00"/>
    <s v="12:00"/>
    <n v="0"/>
    <s v="domingo"/>
    <s v="domingo"/>
    <x v="0"/>
    <n v="3"/>
    <n v="0"/>
    <s v="Juancarlosmedinainvernon"/>
    <m/>
    <x v="1"/>
  </r>
  <r>
    <x v="1"/>
    <x v="1151"/>
    <d v="2025-08-08T00:00:00"/>
    <s v="29-08-2025"/>
    <d v="2025-08-29T00:00:00"/>
    <s v="11:30"/>
    <n v="21"/>
    <s v="viernes"/>
    <s v="viernes"/>
    <x v="2"/>
    <n v="4"/>
    <n v="128"/>
    <s v="Jose Montes"/>
    <s v="607153573"/>
    <x v="1"/>
  </r>
  <r>
    <x v="0"/>
    <x v="1152"/>
    <d v="2025-08-08T00:00:00"/>
    <s v="09-08-2025"/>
    <d v="2025-08-09T00:00:00"/>
    <s v="12:00"/>
    <n v="1"/>
    <s v="viernes"/>
    <s v="sábado"/>
    <x v="0"/>
    <n v="2"/>
    <n v="0"/>
    <s v="Sergio Padilla Ordóñez"/>
    <s v="684134655"/>
    <x v="1"/>
  </r>
  <r>
    <x v="1"/>
    <x v="1153"/>
    <d v="2025-08-08T00:00:00"/>
    <s v="13-08-2025"/>
    <d v="2025-08-13T00:00:00"/>
    <s v="12:00"/>
    <n v="5"/>
    <s v="viernes"/>
    <s v="miércoles"/>
    <x v="0"/>
    <n v="2"/>
    <n v="0"/>
    <s v="Esther Ruiz"/>
    <s v="651654339"/>
    <x v="1"/>
  </r>
  <r>
    <x v="1"/>
    <x v="1154"/>
    <d v="2025-08-08T00:00:00"/>
    <s v="13-08-2025"/>
    <d v="2025-08-13T00:00:00"/>
    <s v="12:00"/>
    <n v="5"/>
    <s v="viernes"/>
    <s v="miércoles"/>
    <x v="0"/>
    <n v="6"/>
    <n v="0"/>
    <s v="Elena Recober Ruiz"/>
    <s v="652032681"/>
    <x v="1"/>
  </r>
  <r>
    <x v="1"/>
    <x v="1155"/>
    <d v="2025-08-08T00:00:00"/>
    <s v="13-08-2025"/>
    <d v="2025-08-13T00:00:00"/>
    <s v="12:00"/>
    <n v="5"/>
    <s v="viernes"/>
    <s v="miércoles"/>
    <x v="0"/>
    <n v="6"/>
    <n v="0"/>
    <s v="Juan Recober Ruiz"/>
    <s v="653932160"/>
    <x v="0"/>
  </r>
  <r>
    <x v="1"/>
    <x v="1156"/>
    <d v="2025-08-08T00:00:00"/>
    <s v="13-08-2025"/>
    <d v="2025-08-13T00:00:00"/>
    <s v="12:00"/>
    <n v="5"/>
    <s v="viernes"/>
    <s v="miércoles"/>
    <x v="0"/>
    <n v="6"/>
    <n v="0"/>
    <s v="Armando Recober"/>
    <s v="651654340"/>
    <x v="1"/>
  </r>
  <r>
    <x v="3"/>
    <x v="1157"/>
    <d v="2025-08-08T00:00:00"/>
    <s v="12-08-2025"/>
    <d v="2025-08-12T00:00:00"/>
    <s v="10:45"/>
    <n v="4"/>
    <s v="viernes"/>
    <s v="martes"/>
    <x v="0"/>
    <n v="3"/>
    <n v="0"/>
    <s v="Maripaz Juan Campello"/>
    <s v="667337760"/>
    <x v="1"/>
  </r>
  <r>
    <x v="0"/>
    <x v="1158"/>
    <d v="2025-08-08T00:00:00"/>
    <s v="16-08-2025"/>
    <d v="2025-08-16T00:00:00"/>
    <s v="20:00"/>
    <n v="8"/>
    <s v="viernes"/>
    <s v="sábado"/>
    <x v="1"/>
    <n v="2"/>
    <n v="0"/>
    <s v="Maria Sopena"/>
    <s v="608690452"/>
    <x v="1"/>
  </r>
  <r>
    <x v="1"/>
    <x v="1159"/>
    <d v="2025-08-08T00:00:00"/>
    <s v="15-08-2025"/>
    <d v="2025-08-15T00:00:00"/>
    <s v="10:00"/>
    <n v="7"/>
    <s v="viernes"/>
    <s v="viernes"/>
    <x v="0"/>
    <n v="0"/>
    <n v="0"/>
    <s v="Daniel Silva Galan"/>
    <s v="606794062"/>
    <x v="2"/>
  </r>
  <r>
    <x v="1"/>
    <x v="1160"/>
    <d v="2025-08-08T00:00:00"/>
    <s v="08-08-2025"/>
    <d v="2025-08-08T00:00:00"/>
    <s v="18:45"/>
    <n v="0"/>
    <s v="viernes"/>
    <s v="viernes"/>
    <x v="0"/>
    <n v="6"/>
    <n v="0"/>
    <s v="Isa Manzano"/>
    <s v="653993980"/>
    <x v="1"/>
  </r>
  <r>
    <x v="1"/>
    <x v="1161"/>
    <d v="2025-08-08T00:00:00"/>
    <s v="25-08-2025"/>
    <d v="2025-08-25T00:00:00"/>
    <s v="10:45"/>
    <n v="17"/>
    <s v="viernes"/>
    <s v="lunes"/>
    <x v="0"/>
    <n v="2"/>
    <n v="0"/>
    <s v="Juan Manuel González Pérez"/>
    <s v="649496505"/>
    <x v="1"/>
  </r>
  <r>
    <x v="3"/>
    <x v="1162"/>
    <d v="2025-08-08T00:00:00"/>
    <s v="26-08-2025"/>
    <d v="2025-08-26T00:00:00"/>
    <s v="12:00"/>
    <n v="18"/>
    <s v="viernes"/>
    <s v="martes"/>
    <x v="0"/>
    <n v="3"/>
    <n v="0"/>
    <s v="Raúl González Montón"/>
    <s v="616933636"/>
    <x v="0"/>
  </r>
  <r>
    <x v="2"/>
    <x v="1163"/>
    <d v="2025-08-08T00:00:00"/>
    <s v="23-08-2025"/>
    <d v="2025-08-23T00:00:00"/>
    <s v="12:00"/>
    <n v="15"/>
    <s v="viernes"/>
    <s v="sábado"/>
    <x v="0"/>
    <n v="4"/>
    <n v="0"/>
    <s v="Silvia Pérez"/>
    <s v="677340167"/>
    <x v="1"/>
  </r>
  <r>
    <x v="0"/>
    <x v="1164"/>
    <d v="2025-08-08T00:00:00"/>
    <s v="16-08-2025"/>
    <d v="2025-08-16T00:00:00"/>
    <s v="16:00"/>
    <n v="8"/>
    <s v="viernes"/>
    <s v="sábado"/>
    <x v="2"/>
    <n v="2"/>
    <n v="66"/>
    <s v="Paloma Del Prado Martinez"/>
    <s v="636038283"/>
    <x v="1"/>
  </r>
  <r>
    <x v="0"/>
    <x v="1165"/>
    <d v="2025-08-08T00:00:00"/>
    <s v="08-08-2025"/>
    <d v="2025-08-08T00:00:00"/>
    <s v="18:45"/>
    <n v="0"/>
    <s v="viernes"/>
    <s v="viernes"/>
    <x v="0"/>
    <n v="4"/>
    <n v="0"/>
    <s v="Marta Gimenez"/>
    <s v="673217732"/>
    <x v="1"/>
  </r>
  <r>
    <x v="0"/>
    <x v="1166"/>
    <d v="2025-08-08T00:00:00"/>
    <s v="11-08-2025"/>
    <d v="2025-08-11T00:00:00"/>
    <s v="18:45"/>
    <n v="3"/>
    <s v="viernes"/>
    <s v="lunes"/>
    <x v="0"/>
    <n v="4"/>
    <n v="0"/>
    <s v="óscar Marí Hervás"/>
    <s v="620768154"/>
    <x v="1"/>
  </r>
  <r>
    <x v="1"/>
    <x v="1167"/>
    <d v="2025-08-08T00:00:00"/>
    <s v="12-08-2025"/>
    <d v="2025-08-12T00:00:00"/>
    <s v="13:00"/>
    <n v="4"/>
    <s v="viernes"/>
    <s v="martes"/>
    <x v="10"/>
    <n v="5"/>
    <n v="56"/>
    <s v="Catarina Almeida"/>
    <s v="963253864"/>
    <x v="0"/>
  </r>
  <r>
    <x v="0"/>
    <x v="1168"/>
    <d v="2025-08-08T00:00:00"/>
    <s v="09-08-2025"/>
    <d v="2025-08-09T00:00:00"/>
    <s v="12:00"/>
    <n v="1"/>
    <s v="viernes"/>
    <s v="sábado"/>
    <x v="0"/>
    <n v="3"/>
    <n v="0"/>
    <s v="Víctor Sabalete Gómez"/>
    <s v="622353517"/>
    <x v="1"/>
  </r>
  <r>
    <x v="0"/>
    <x v="1169"/>
    <d v="2025-08-08T00:00:00"/>
    <s v="08-08-2025"/>
    <d v="2025-08-08T00:00:00"/>
    <s v="18:45"/>
    <n v="0"/>
    <s v="viernes"/>
    <s v="viernes"/>
    <x v="0"/>
    <n v="1"/>
    <n v="0"/>
    <s v="Olga Navarro Laga"/>
    <s v="662094018"/>
    <x v="0"/>
  </r>
  <r>
    <x v="3"/>
    <x v="1170"/>
    <d v="2025-08-08T00:00:00"/>
    <s v="08-08-2025"/>
    <d v="2025-08-08T00:00:00"/>
    <s v="18:45"/>
    <n v="0"/>
    <s v="viernes"/>
    <s v="viernes"/>
    <x v="0"/>
    <n v="4"/>
    <n v="0"/>
    <s v="Pedro Robles"/>
    <s v="639160888"/>
    <x v="1"/>
  </r>
  <r>
    <x v="0"/>
    <x v="1171"/>
    <d v="2025-08-08T00:00:00"/>
    <s v="18-08-2025"/>
    <d v="2025-08-18T00:00:00"/>
    <s v="20:00"/>
    <n v="10"/>
    <s v="viernes"/>
    <s v="lunes"/>
    <x v="1"/>
    <n v="4"/>
    <n v="0"/>
    <s v="Sonia Carreño"/>
    <s v="630116657"/>
    <x v="0"/>
  </r>
  <r>
    <x v="0"/>
    <x v="1172"/>
    <d v="2025-08-08T00:00:00"/>
    <s v="22-08-2025"/>
    <d v="2025-08-22T00:00:00"/>
    <s v="18:45"/>
    <n v="14"/>
    <s v="viernes"/>
    <s v="viernes"/>
    <x v="0"/>
    <n v="2"/>
    <n v="0"/>
    <s v="Patricia Nycek Sroka"/>
    <s v="690089418"/>
    <x v="0"/>
  </r>
  <r>
    <x v="1"/>
    <x v="1173"/>
    <d v="2025-08-08T00:00:00"/>
    <s v="09-08-2025"/>
    <d v="2025-08-09T00:00:00"/>
    <s v="18:45"/>
    <n v="1"/>
    <s v="viernes"/>
    <s v="sábado"/>
    <x v="0"/>
    <n v="4"/>
    <n v="0"/>
    <s v="Gabriel Viedma Moreno"/>
    <s v="609401812"/>
    <x v="1"/>
  </r>
  <r>
    <x v="1"/>
    <x v="1174"/>
    <d v="2025-08-08T00:00:00"/>
    <s v="08-08-2025"/>
    <d v="2025-08-08T00:00:00"/>
    <s v="18:45"/>
    <n v="0"/>
    <s v="viernes"/>
    <s v="viernes"/>
    <x v="0"/>
    <n v="0"/>
    <n v="0"/>
    <s v="Violeta Santa Ortega"/>
    <s v="666031477"/>
    <x v="2"/>
  </r>
  <r>
    <x v="0"/>
    <x v="1175"/>
    <d v="2025-08-08T00:00:00"/>
    <s v="10-08-2025"/>
    <d v="2025-08-10T00:00:00"/>
    <s v="12:00"/>
    <n v="2"/>
    <s v="viernes"/>
    <s v="domingo"/>
    <x v="0"/>
    <n v="0"/>
    <n v="0"/>
    <s v="Ainhoa Pangua"/>
    <s v="695768999"/>
    <x v="2"/>
  </r>
  <r>
    <x v="0"/>
    <x v="1176"/>
    <d v="2025-08-08T00:00:00"/>
    <s v="14-08-2025"/>
    <d v="2025-08-14T00:00:00"/>
    <s v="10:45"/>
    <n v="6"/>
    <s v="viernes"/>
    <s v="jueves"/>
    <x v="0"/>
    <n v="2"/>
    <n v="0"/>
    <s v="Javier Martínez"/>
    <s v="696211735"/>
    <x v="0"/>
  </r>
  <r>
    <x v="1"/>
    <x v="1177"/>
    <d v="2025-08-08T00:00:00"/>
    <s v="17-08-2025"/>
    <d v="2025-08-17T00:00:00"/>
    <s v="10:45"/>
    <n v="9"/>
    <s v="viernes"/>
    <s v="domingo"/>
    <x v="0"/>
    <n v="4"/>
    <n v="0"/>
    <s v="Luis Antonio Carpio Iglesias"/>
    <s v="655211486"/>
    <x v="1"/>
  </r>
  <r>
    <x v="0"/>
    <x v="1178"/>
    <d v="2025-08-07T00:00:00"/>
    <s v="15-08-2025"/>
    <d v="2025-08-15T00:00:00"/>
    <s v="10:00"/>
    <n v="8"/>
    <s v="jueves"/>
    <s v="viernes"/>
    <x v="0"/>
    <n v="0"/>
    <n v="0"/>
    <s v="Jordi Fernandez"/>
    <s v="600402476"/>
    <x v="2"/>
  </r>
  <r>
    <x v="2"/>
    <x v="1179"/>
    <d v="2025-08-07T00:00:00"/>
    <s v="29-08-2025"/>
    <d v="2025-08-29T00:00:00"/>
    <s v="11:30"/>
    <n v="22"/>
    <s v="jueves"/>
    <s v="viernes"/>
    <x v="2"/>
    <n v="4"/>
    <n v="88"/>
    <s v="Ma De Los ángeles Pérez Romero"/>
    <s v="645129883"/>
    <x v="0"/>
  </r>
  <r>
    <x v="0"/>
    <x v="1180"/>
    <d v="2025-08-07T00:00:00"/>
    <s v="08-08-2025"/>
    <d v="2025-08-08T00:00:00"/>
    <s v="18:45"/>
    <n v="1"/>
    <s v="jueves"/>
    <s v="viernes"/>
    <x v="0"/>
    <n v="5"/>
    <n v="0"/>
    <s v="Adriana Plasencia"/>
    <s v="665305526"/>
    <x v="1"/>
  </r>
  <r>
    <x v="0"/>
    <x v="1181"/>
    <d v="2025-08-07T00:00:00"/>
    <s v="08-08-2025"/>
    <d v="2025-08-08T00:00:00"/>
    <s v="18:45"/>
    <n v="1"/>
    <s v="jueves"/>
    <s v="viernes"/>
    <x v="0"/>
    <n v="2"/>
    <n v="0"/>
    <s v="Joaquín Bernabéu Clemente"/>
    <s v="678178968"/>
    <x v="1"/>
  </r>
  <r>
    <x v="1"/>
    <x v="1182"/>
    <d v="2025-08-07T00:00:00"/>
    <s v="08-08-2025"/>
    <d v="2025-08-08T00:00:00"/>
    <s v="18:45"/>
    <n v="1"/>
    <s v="jueves"/>
    <s v="viernes"/>
    <x v="0"/>
    <n v="2"/>
    <n v="0"/>
    <s v="Maria Teresa Sentchordi Izquierdo"/>
    <s v="630256823"/>
    <x v="0"/>
  </r>
  <r>
    <x v="0"/>
    <x v="1183"/>
    <d v="2025-08-07T00:00:00"/>
    <s v="08-08-2025"/>
    <d v="2025-08-08T00:00:00"/>
    <s v="18:45"/>
    <n v="1"/>
    <s v="jueves"/>
    <s v="viernes"/>
    <x v="0"/>
    <n v="2"/>
    <n v="0"/>
    <s v="Laura Cuesta Ramirez"/>
    <s v="661987324"/>
    <x v="1"/>
  </r>
  <r>
    <x v="0"/>
    <x v="1184"/>
    <d v="2025-08-07T00:00:00"/>
    <s v="10-08-2025"/>
    <d v="2025-08-10T00:00:00"/>
    <s v="10:45"/>
    <n v="3"/>
    <s v="jueves"/>
    <s v="domingo"/>
    <x v="0"/>
    <n v="3"/>
    <n v="0"/>
    <s v="Nuria Floriach Gual"/>
    <s v="637525400"/>
    <x v="1"/>
  </r>
  <r>
    <x v="1"/>
    <x v="1185"/>
    <d v="2025-08-07T00:00:00"/>
    <s v="25-08-2025"/>
    <d v="2025-08-25T00:00:00"/>
    <s v="10:00"/>
    <n v="18"/>
    <s v="jueves"/>
    <s v="lunes"/>
    <x v="2"/>
    <n v="4"/>
    <n v="128"/>
    <s v="Irene Moral Alguacil"/>
    <s v="626685136"/>
    <x v="0"/>
  </r>
  <r>
    <x v="1"/>
    <x v="1186"/>
    <d v="2025-08-07T00:00:00"/>
    <s v="12-08-2025"/>
    <d v="2025-08-12T00:00:00"/>
    <s v="12:00"/>
    <n v="5"/>
    <s v="jueves"/>
    <s v="martes"/>
    <x v="0"/>
    <n v="6"/>
    <n v="0"/>
    <s v="Mabel López García"/>
    <s v="654167161"/>
    <x v="1"/>
  </r>
  <r>
    <x v="1"/>
    <x v="1187"/>
    <d v="2025-08-07T00:00:00"/>
    <s v="16-08-2025"/>
    <d v="2025-08-16T00:00:00"/>
    <s v="10:45"/>
    <n v="9"/>
    <s v="jueves"/>
    <s v="sábado"/>
    <x v="0"/>
    <n v="4"/>
    <n v="0"/>
    <s v="M Cinta García Castaño"/>
    <s v="651496864"/>
    <x v="0"/>
  </r>
  <r>
    <x v="0"/>
    <x v="1188"/>
    <d v="2025-08-07T00:00:00"/>
    <s v="08-08-2025"/>
    <d v="2025-08-08T00:00:00"/>
    <s v="20:00"/>
    <n v="1"/>
    <s v="jueves"/>
    <s v="viernes"/>
    <x v="1"/>
    <n v="1"/>
    <n v="0"/>
    <s v="Gonzalo Castellanos"/>
    <s v="633977636"/>
    <x v="1"/>
  </r>
  <r>
    <x v="1"/>
    <x v="1189"/>
    <d v="2025-08-07T00:00:00"/>
    <s v="16-08-2025"/>
    <d v="2025-08-16T00:00:00"/>
    <s v="10:45"/>
    <n v="9"/>
    <s v="jueves"/>
    <s v="sábado"/>
    <x v="0"/>
    <n v="3"/>
    <n v="0"/>
    <s v="Isabel Medero"/>
    <s v="667047992"/>
    <x v="0"/>
  </r>
  <r>
    <x v="1"/>
    <x v="1190"/>
    <d v="2025-08-07T00:00:00"/>
    <s v="26-08-2025"/>
    <d v="2025-08-26T00:00:00"/>
    <s v="10:00"/>
    <n v="19"/>
    <s v="jueves"/>
    <s v="martes"/>
    <x v="2"/>
    <n v="2"/>
    <n v="90"/>
    <s v="Lorenzo Sales Collado"/>
    <s v="697350141"/>
    <x v="1"/>
  </r>
  <r>
    <x v="0"/>
    <x v="1191"/>
    <d v="2025-08-07T00:00:00"/>
    <s v="17-08-2025"/>
    <d v="2025-08-17T00:00:00"/>
    <s v="10:45"/>
    <n v="10"/>
    <s v="jueves"/>
    <s v="domingo"/>
    <x v="0"/>
    <n v="4"/>
    <n v="0"/>
    <s v="Marisa Blanco"/>
    <s v="610514797"/>
    <x v="0"/>
  </r>
  <r>
    <x v="1"/>
    <x v="1192"/>
    <d v="2025-08-07T00:00:00"/>
    <s v="10-08-2025"/>
    <d v="2025-08-10T00:00:00"/>
    <s v="12:00"/>
    <n v="3"/>
    <s v="jueves"/>
    <s v="domingo"/>
    <x v="0"/>
    <n v="3"/>
    <n v="0"/>
    <s v="Gabriel Frias"/>
    <s v="699439636"/>
    <x v="1"/>
  </r>
  <r>
    <x v="0"/>
    <x v="1193"/>
    <d v="2025-08-07T00:00:00"/>
    <s v="27-08-2025"/>
    <d v="2025-08-27T00:00:00"/>
    <s v="12:00"/>
    <n v="20"/>
    <s v="jueves"/>
    <s v="miércoles"/>
    <x v="0"/>
    <n v="2"/>
    <n v="0"/>
    <s v="Mari Carmen Gil Torrens"/>
    <s v="655210987"/>
    <x v="1"/>
  </r>
  <r>
    <x v="0"/>
    <x v="1194"/>
    <d v="2025-08-07T00:00:00"/>
    <s v="27-08-2025"/>
    <d v="2025-08-27T00:00:00"/>
    <s v="12:00"/>
    <n v="20"/>
    <s v="jueves"/>
    <s v="miércoles"/>
    <x v="0"/>
    <n v="6"/>
    <n v="0"/>
    <s v="Alberto Botía Gil"/>
    <s v="618912132"/>
    <x v="1"/>
  </r>
  <r>
    <x v="2"/>
    <x v="1195"/>
    <d v="2025-08-07T00:00:00"/>
    <s v="27-08-2025"/>
    <d v="2025-08-27T00:00:00"/>
    <s v="12:00"/>
    <n v="20"/>
    <s v="jueves"/>
    <s v="miércoles"/>
    <x v="0"/>
    <n v="6"/>
    <n v="0"/>
    <s v="Ester Cárdenas Nadal"/>
    <s v="656574008"/>
    <x v="1"/>
  </r>
  <r>
    <x v="1"/>
    <x v="1196"/>
    <d v="2025-08-07T00:00:00"/>
    <s v="11-08-2025"/>
    <d v="2025-08-11T00:00:00"/>
    <s v="10:45"/>
    <n v="4"/>
    <s v="jueves"/>
    <s v="lunes"/>
    <x v="0"/>
    <n v="3"/>
    <n v="0"/>
    <s v="Glòria Ollé Odena"/>
    <s v="609337576"/>
    <x v="1"/>
  </r>
  <r>
    <x v="1"/>
    <x v="1197"/>
    <d v="2025-08-07T00:00:00"/>
    <s v="08-08-2025"/>
    <d v="2025-08-08T00:00:00"/>
    <s v="20:00"/>
    <n v="1"/>
    <s v="jueves"/>
    <s v="viernes"/>
    <x v="1"/>
    <n v="3"/>
    <n v="0"/>
    <s v="Mireia García Daras"/>
    <s v="691638214"/>
    <x v="1"/>
  </r>
  <r>
    <x v="0"/>
    <x v="1198"/>
    <d v="2025-08-07T00:00:00"/>
    <s v="14-08-2025"/>
    <d v="2025-08-14T00:00:00"/>
    <s v="10:45"/>
    <n v="7"/>
    <s v="jueves"/>
    <s v="jueves"/>
    <x v="0"/>
    <n v="2"/>
    <n v="0"/>
    <s v="Aída Del Pozo López"/>
    <s v="653027117"/>
    <x v="1"/>
  </r>
  <r>
    <x v="0"/>
    <x v="1199"/>
    <d v="2025-08-07T00:00:00"/>
    <s v="26-08-2025"/>
    <d v="2025-08-26T00:00:00"/>
    <s v="16:00"/>
    <n v="19"/>
    <s v="jueves"/>
    <s v="martes"/>
    <x v="2"/>
    <n v="4"/>
    <n v="88"/>
    <s v="Teresa Villanueva Peris"/>
    <s v="648650765"/>
    <x v="0"/>
  </r>
  <r>
    <x v="0"/>
    <x v="1200"/>
    <d v="2025-08-07T00:00:00"/>
    <s v="08-08-2025"/>
    <d v="2025-08-08T00:00:00"/>
    <s v="20:00"/>
    <n v="1"/>
    <s v="jueves"/>
    <s v="viernes"/>
    <x v="1"/>
    <n v="1"/>
    <n v="0"/>
    <s v="Matias Miguez"/>
    <s v="1165101948"/>
    <x v="1"/>
  </r>
  <r>
    <x v="1"/>
    <x v="1201"/>
    <d v="2025-08-07T00:00:00"/>
    <s v="14-08-2025"/>
    <d v="2025-08-14T00:00:00"/>
    <s v="20:00"/>
    <n v="7"/>
    <s v="jueves"/>
    <s v="jueves"/>
    <x v="1"/>
    <n v="4"/>
    <n v="0"/>
    <s v="Eva Gil González"/>
    <s v="653726637"/>
    <x v="1"/>
  </r>
  <r>
    <x v="1"/>
    <x v="1202"/>
    <d v="2025-08-07T00:00:00"/>
    <s v="10-08-2025"/>
    <d v="2025-08-10T00:00:00"/>
    <s v="12:00"/>
    <n v="3"/>
    <s v="jueves"/>
    <s v="domingo"/>
    <x v="0"/>
    <n v="3"/>
    <n v="0"/>
    <s v="Susana Sánchez Plaza"/>
    <s v="676192112"/>
    <x v="0"/>
  </r>
  <r>
    <x v="1"/>
    <x v="1203"/>
    <d v="2025-08-07T00:00:00"/>
    <s v="25-08-2025"/>
    <d v="2025-08-25T00:00:00"/>
    <s v="18:45"/>
    <n v="18"/>
    <s v="jueves"/>
    <s v="lunes"/>
    <x v="0"/>
    <n v="2"/>
    <n v="0"/>
    <s v="Juan Herrera García"/>
    <s v="647710810"/>
    <x v="0"/>
  </r>
  <r>
    <x v="0"/>
    <x v="1204"/>
    <d v="2025-08-07T00:00:00"/>
    <s v="08-08-2025"/>
    <d v="2025-08-08T00:00:00"/>
    <s v="20:00"/>
    <n v="1"/>
    <s v="jueves"/>
    <s v="viernes"/>
    <x v="1"/>
    <n v="4"/>
    <n v="0"/>
    <s v="Manuel Diaz Belando"/>
    <s v="676827024"/>
    <x v="1"/>
  </r>
  <r>
    <x v="0"/>
    <x v="1205"/>
    <d v="2025-08-07T00:00:00"/>
    <s v="09-08-2025"/>
    <d v="2025-08-09T00:00:00"/>
    <s v="10:45"/>
    <n v="2"/>
    <s v="jueves"/>
    <s v="sábado"/>
    <x v="0"/>
    <n v="3"/>
    <n v="0"/>
    <s v="Sonia Laguna Cañadilla"/>
    <s v="619197131"/>
    <x v="1"/>
  </r>
  <r>
    <x v="1"/>
    <x v="1206"/>
    <d v="2025-08-07T00:00:00"/>
    <s v="14-08-2025"/>
    <d v="2025-08-14T00:00:00"/>
    <s v="20:00"/>
    <n v="7"/>
    <s v="jueves"/>
    <s v="jueves"/>
    <x v="1"/>
    <n v="1"/>
    <n v="0"/>
    <s v="Mireia Ramón-car"/>
    <s v="699399115"/>
    <x v="1"/>
  </r>
  <r>
    <x v="1"/>
    <x v="1207"/>
    <d v="2025-08-07T00:00:00"/>
    <s v="11-08-2025"/>
    <d v="2025-08-11T00:00:00"/>
    <s v="10:45"/>
    <n v="4"/>
    <s v="jueves"/>
    <s v="lunes"/>
    <x v="0"/>
    <n v="0"/>
    <n v="0"/>
    <s v="Jose Luis Lucas Muela"/>
    <s v="636577047"/>
    <x v="2"/>
  </r>
  <r>
    <x v="1"/>
    <x v="1208"/>
    <d v="2025-08-07T00:00:00"/>
    <s v="15-08-2025"/>
    <d v="2025-08-15T00:00:00"/>
    <s v="10:45"/>
    <n v="8"/>
    <s v="jueves"/>
    <s v="viernes"/>
    <x v="0"/>
    <n v="4"/>
    <n v="0"/>
    <s v="Cristina Melero"/>
    <s v="620700160"/>
    <x v="1"/>
  </r>
  <r>
    <x v="0"/>
    <x v="1209"/>
    <d v="2025-08-07T00:00:00"/>
    <s v="13-08-2025"/>
    <d v="2025-08-13T00:00:00"/>
    <s v="10:45"/>
    <n v="6"/>
    <s v="jueves"/>
    <s v="miércoles"/>
    <x v="0"/>
    <n v="2"/>
    <n v="0"/>
    <s v="Rafael Rubio Real"/>
    <s v="699320763"/>
    <x v="1"/>
  </r>
  <r>
    <x v="1"/>
    <x v="1210"/>
    <d v="2025-08-07T00:00:00"/>
    <s v="11-08-2025"/>
    <d v="2025-08-11T00:00:00"/>
    <s v="20:00"/>
    <n v="4"/>
    <s v="jueves"/>
    <s v="lunes"/>
    <x v="1"/>
    <n v="2"/>
    <n v="0"/>
    <s v="Beatriz Baides Moratalla"/>
    <s v="686939160"/>
    <x v="0"/>
  </r>
  <r>
    <x v="1"/>
    <x v="1211"/>
    <d v="2025-08-07T00:00:00"/>
    <s v="11-08-2025"/>
    <d v="2025-08-11T00:00:00"/>
    <s v="18:45"/>
    <n v="4"/>
    <s v="jueves"/>
    <s v="lunes"/>
    <x v="0"/>
    <n v="2"/>
    <n v="0"/>
    <s v="Manuel Muñoz Mendiola"/>
    <s v="687248085"/>
    <x v="0"/>
  </r>
  <r>
    <x v="1"/>
    <x v="1212"/>
    <d v="2025-08-07T00:00:00"/>
    <s v="09-08-2025"/>
    <d v="2025-08-09T00:00:00"/>
    <s v="12:00"/>
    <n v="2"/>
    <s v="jueves"/>
    <s v="sábado"/>
    <x v="0"/>
    <n v="3"/>
    <n v="0"/>
    <s v="Jose Antonio Vela Rodriguez"/>
    <s v="676355759"/>
    <x v="0"/>
  </r>
  <r>
    <x v="1"/>
    <x v="1213"/>
    <d v="2025-08-07T00:00:00"/>
    <s v="12-08-2025"/>
    <d v="2025-08-12T00:00:00"/>
    <s v="12:00"/>
    <n v="5"/>
    <s v="jueves"/>
    <s v="martes"/>
    <x v="0"/>
    <n v="0"/>
    <n v="0"/>
    <s v="Montserrat Ruano Rodriguez"/>
    <s v="616030283"/>
    <x v="2"/>
  </r>
  <r>
    <x v="0"/>
    <x v="1214"/>
    <d v="2025-08-07T00:00:00"/>
    <s v="10-08-2025"/>
    <d v="2025-08-10T00:00:00"/>
    <s v="16:00"/>
    <n v="3"/>
    <s v="jueves"/>
    <s v="domingo"/>
    <x v="2"/>
    <n v="4"/>
    <n v="128"/>
    <s v="Rafael Garcia García Poza"/>
    <s v="676518983"/>
    <x v="1"/>
  </r>
  <r>
    <x v="1"/>
    <x v="1215"/>
    <d v="2025-08-07T00:00:00"/>
    <s v="09-08-2025"/>
    <d v="2025-08-09T00:00:00"/>
    <s v="20:00"/>
    <n v="2"/>
    <s v="jueves"/>
    <s v="sábado"/>
    <x v="1"/>
    <n v="4"/>
    <n v="0"/>
    <s v="Irene García Villegas"/>
    <s v="609774401"/>
    <x v="1"/>
  </r>
  <r>
    <x v="2"/>
    <x v="1216"/>
    <d v="2025-08-07T00:00:00"/>
    <s v="08-08-2025"/>
    <d v="2025-08-08T00:00:00"/>
    <s v="20:00"/>
    <n v="1"/>
    <s v="jueves"/>
    <s v="viernes"/>
    <x v="1"/>
    <n v="2"/>
    <n v="0"/>
    <s v="José Antonio López Leon"/>
    <s v="629754467"/>
    <x v="1"/>
  </r>
  <r>
    <x v="0"/>
    <x v="1217"/>
    <d v="2025-08-07T00:00:00"/>
    <s v="24-08-2025"/>
    <d v="2025-08-24T00:00:00"/>
    <s v="10:00"/>
    <n v="17"/>
    <s v="jueves"/>
    <s v="domingo"/>
    <x v="3"/>
    <n v="2"/>
    <n v="90"/>
    <s v="David Del Riego Almansa"/>
    <s v="699085515"/>
    <x v="0"/>
  </r>
  <r>
    <x v="1"/>
    <x v="1218"/>
    <d v="2025-08-07T00:00:00"/>
    <s v="12-08-2025"/>
    <d v="2025-08-12T00:00:00"/>
    <s v="12:00"/>
    <n v="5"/>
    <s v="jueves"/>
    <s v="martes"/>
    <x v="0"/>
    <n v="3"/>
    <n v="0"/>
    <s v="Gabriel López Gálvez"/>
    <s v="600565866"/>
    <x v="0"/>
  </r>
  <r>
    <x v="0"/>
    <x v="1219"/>
    <d v="2025-08-07T00:00:00"/>
    <s v="12-08-2025"/>
    <d v="2025-08-12T00:00:00"/>
    <s v="10:45"/>
    <n v="5"/>
    <s v="jueves"/>
    <s v="martes"/>
    <x v="0"/>
    <n v="4"/>
    <n v="0"/>
    <s v="Marta Garcia Lopez"/>
    <s v="605911911"/>
    <x v="0"/>
  </r>
  <r>
    <x v="1"/>
    <x v="1220"/>
    <d v="2025-08-07T00:00:00"/>
    <s v="12-08-2025"/>
    <d v="2025-08-12T00:00:00"/>
    <s v="10:45"/>
    <n v="5"/>
    <s v="jueves"/>
    <s v="martes"/>
    <x v="0"/>
    <n v="5"/>
    <n v="0"/>
    <s v="Raul Solís Del Olmo"/>
    <s v="699467976"/>
    <x v="1"/>
  </r>
  <r>
    <x v="0"/>
    <x v="1221"/>
    <d v="2025-08-07T00:00:00"/>
    <s v="11-08-2025"/>
    <d v="2025-08-11T00:00:00"/>
    <s v="12:00"/>
    <n v="4"/>
    <s v="jueves"/>
    <s v="lunes"/>
    <x v="0"/>
    <n v="4"/>
    <n v="0"/>
    <s v="Gema Criado"/>
    <s v="661803180"/>
    <x v="1"/>
  </r>
  <r>
    <x v="4"/>
    <x v="1222"/>
    <d v="2025-08-07T00:00:00"/>
    <s v="13-08-2025"/>
    <d v="2025-08-13T00:00:00"/>
    <s v="10:45"/>
    <n v="6"/>
    <s v="jueves"/>
    <s v="miércoles"/>
    <x v="0"/>
    <n v="3"/>
    <n v="0"/>
    <s v="Eduardo Garcia Ayala"/>
    <s v="669769827"/>
    <x v="0"/>
  </r>
  <r>
    <x v="0"/>
    <x v="1223"/>
    <d v="2025-08-08T00:00:00"/>
    <s v="13-08-2025"/>
    <d v="2025-08-13T00:00:00"/>
    <s v="12:00"/>
    <n v="5"/>
    <s v="viernes"/>
    <s v="miércoles"/>
    <x v="0"/>
    <n v="5"/>
    <n v="0"/>
    <s v="Maria Rojas Garcia"/>
    <s v="672496298"/>
    <x v="1"/>
  </r>
  <r>
    <x v="0"/>
    <x v="1224"/>
    <d v="2025-08-07T00:00:00"/>
    <s v="14-08-2025"/>
    <d v="2025-08-14T00:00:00"/>
    <s v="18:45"/>
    <n v="7"/>
    <s v="jueves"/>
    <s v="jueves"/>
    <x v="0"/>
    <n v="0"/>
    <n v="0"/>
    <s v="Gabriela Gabilondo"/>
    <s v="691461039"/>
    <x v="2"/>
  </r>
  <r>
    <x v="1"/>
    <x v="1225"/>
    <d v="2025-08-07T00:00:00"/>
    <s v="08-08-2025"/>
    <d v="2025-08-08T00:00:00"/>
    <s v="20:00"/>
    <n v="1"/>
    <s v="jueves"/>
    <s v="viernes"/>
    <x v="1"/>
    <n v="2"/>
    <n v="0"/>
    <s v="Carmen Amoros Canales"/>
    <s v="690025707"/>
    <x v="1"/>
  </r>
  <r>
    <x v="0"/>
    <x v="1226"/>
    <d v="2025-08-07T00:00:00"/>
    <s v="19-08-2025"/>
    <d v="2025-08-19T00:00:00"/>
    <s v="10:45"/>
    <n v="12"/>
    <s v="jueves"/>
    <s v="martes"/>
    <x v="0"/>
    <n v="2"/>
    <n v="0"/>
    <s v="Miguel Couso Cardenas"/>
    <s v="667454084"/>
    <x v="0"/>
  </r>
  <r>
    <x v="1"/>
    <x v="1227"/>
    <d v="2025-08-07T00:00:00"/>
    <s v="28-08-2025"/>
    <d v="2025-08-28T00:00:00"/>
    <s v="12:00"/>
    <n v="21"/>
    <s v="jueves"/>
    <s v="jueves"/>
    <x v="0"/>
    <n v="2"/>
    <n v="0"/>
    <s v="Marina Pérez Campo"/>
    <s v="648889398"/>
    <x v="0"/>
  </r>
  <r>
    <x v="0"/>
    <x v="1228"/>
    <d v="2025-08-07T00:00:00"/>
    <s v="12-08-2025"/>
    <d v="2025-08-12T00:00:00"/>
    <s v="11:30"/>
    <n v="5"/>
    <s v="jueves"/>
    <s v="martes"/>
    <x v="2"/>
    <n v="2"/>
    <n v="44"/>
    <s v="Jose Luis Iturriaga Alvarez"/>
    <s v="609882239"/>
    <x v="1"/>
  </r>
  <r>
    <x v="0"/>
    <x v="1229"/>
    <d v="2025-08-07T00:00:00"/>
    <s v="24-08-2025"/>
    <d v="2025-08-24T00:00:00"/>
    <s v="10:45"/>
    <n v="17"/>
    <s v="jueves"/>
    <s v="domingo"/>
    <x v="0"/>
    <n v="2"/>
    <n v="0"/>
    <s v="Manuel Abalo Del Pozo"/>
    <s v="686548857"/>
    <x v="0"/>
  </r>
  <r>
    <x v="1"/>
    <x v="1230"/>
    <d v="2025-08-07T00:00:00"/>
    <s v="18-08-2025"/>
    <d v="2025-08-18T00:00:00"/>
    <s v="10:00"/>
    <n v="11"/>
    <s v="jueves"/>
    <s v="lunes"/>
    <x v="2"/>
    <n v="2"/>
    <n v="44"/>
    <s v="Moisés Pascual Payá"/>
    <s v="627321537"/>
    <x v="1"/>
  </r>
  <r>
    <x v="0"/>
    <x v="1231"/>
    <d v="2025-08-07T00:00:00"/>
    <s v="27-08-2025"/>
    <d v="2025-08-27T00:00:00"/>
    <s v="17:30"/>
    <n v="20"/>
    <s v="jueves"/>
    <s v="miércoles"/>
    <x v="0"/>
    <n v="0"/>
    <n v="0"/>
    <s v="Mara Martínez Navas"/>
    <s v="657016853"/>
    <x v="2"/>
  </r>
  <r>
    <x v="0"/>
    <x v="1232"/>
    <d v="2025-08-07T00:00:00"/>
    <s v="09-08-2025"/>
    <d v="2025-08-09T00:00:00"/>
    <s v="10:45"/>
    <n v="2"/>
    <s v="jueves"/>
    <s v="sábado"/>
    <x v="0"/>
    <n v="5"/>
    <n v="0"/>
    <s v="ángela Boluda"/>
    <s v="619355284"/>
    <x v="1"/>
  </r>
  <r>
    <x v="4"/>
    <x v="1233"/>
    <d v="2025-08-07T00:00:00"/>
    <s v="10-08-2025"/>
    <d v="2025-08-10T00:00:00"/>
    <s v="10:45"/>
    <n v="3"/>
    <s v="jueves"/>
    <s v="domingo"/>
    <x v="0"/>
    <n v="0"/>
    <n v="0"/>
    <s v="Antonio Mendoza Rivas"/>
    <s v="615972788"/>
    <x v="2"/>
  </r>
  <r>
    <x v="1"/>
    <x v="1234"/>
    <d v="2025-08-07T00:00:00"/>
    <s v="11-08-2025"/>
    <d v="2025-08-11T00:00:00"/>
    <s v="16:00"/>
    <n v="4"/>
    <s v="jueves"/>
    <s v="lunes"/>
    <x v="2"/>
    <n v="2"/>
    <n v="64"/>
    <s v="Beatriz Caballero Antolín"/>
    <s v="610051624"/>
    <x v="1"/>
  </r>
  <r>
    <x v="0"/>
    <x v="1235"/>
    <d v="2025-08-07T00:00:00"/>
    <s v="16-08-2025"/>
    <d v="2025-08-16T00:00:00"/>
    <s v="12:00"/>
    <n v="9"/>
    <s v="jueves"/>
    <s v="sábado"/>
    <x v="0"/>
    <n v="5"/>
    <n v="0"/>
    <s v="Teresa Fontes Jimenez"/>
    <s v="686071757"/>
    <x v="1"/>
  </r>
  <r>
    <x v="1"/>
    <x v="1236"/>
    <d v="2025-08-07T00:00:00"/>
    <s v="14-08-2025"/>
    <d v="2025-08-14T00:00:00"/>
    <s v="12:00"/>
    <n v="7"/>
    <s v="jueves"/>
    <s v="jueves"/>
    <x v="0"/>
    <n v="0"/>
    <n v="0"/>
    <s v="Lorena Soler Bernabeu"/>
    <s v="669198588"/>
    <x v="2"/>
  </r>
  <r>
    <x v="1"/>
    <x v="1237"/>
    <d v="2025-08-07T00:00:00"/>
    <s v="14-08-2025"/>
    <d v="2025-08-14T00:00:00"/>
    <s v="12:00"/>
    <n v="7"/>
    <s v="jueves"/>
    <s v="jueves"/>
    <x v="0"/>
    <n v="0"/>
    <n v="0"/>
    <s v="Maria Eugenia Moreno Fuentes"/>
    <s v="691435624"/>
    <x v="2"/>
  </r>
  <r>
    <x v="1"/>
    <x v="1238"/>
    <d v="2025-08-07T00:00:00"/>
    <s v="15-08-2025"/>
    <d v="2025-08-15T00:00:00"/>
    <s v="20:00"/>
    <n v="8"/>
    <s v="jueves"/>
    <s v="viernes"/>
    <x v="1"/>
    <n v="2"/>
    <n v="0"/>
    <s v="Rafael Cejas Cejas"/>
    <s v="679843394"/>
    <x v="1"/>
  </r>
  <r>
    <x v="1"/>
    <x v="1239"/>
    <d v="2025-08-06T00:00:00"/>
    <s v="16-08-2025"/>
    <d v="2025-08-16T00:00:00"/>
    <s v="10:45"/>
    <n v="10"/>
    <s v="miércoles"/>
    <s v="sábado"/>
    <x v="0"/>
    <n v="6"/>
    <n v="0"/>
    <s v="Alicia García-pliego Díaz-salazar"/>
    <s v="646006738"/>
    <x v="1"/>
  </r>
  <r>
    <x v="1"/>
    <x v="1240"/>
    <d v="2025-08-06T00:00:00"/>
    <s v="14-08-2025"/>
    <d v="2025-08-14T00:00:00"/>
    <s v="11:30"/>
    <n v="8"/>
    <s v="miércoles"/>
    <s v="jueves"/>
    <x v="2"/>
    <n v="2"/>
    <n v="64"/>
    <s v="Ana Isabel López Pérez"/>
    <s v="667662690"/>
    <x v="1"/>
  </r>
  <r>
    <x v="1"/>
    <x v="1241"/>
    <d v="2025-08-06T00:00:00"/>
    <s v="28-08-2025"/>
    <d v="2025-08-28T00:00:00"/>
    <s v="10:00"/>
    <n v="22"/>
    <s v="miércoles"/>
    <s v="jueves"/>
    <x v="2"/>
    <n v="6"/>
    <n v="132"/>
    <s v="Jesús ángel Grande Galindo"/>
    <s v="649679626"/>
    <x v="1"/>
  </r>
  <r>
    <x v="1"/>
    <x v="1242"/>
    <d v="2025-08-06T00:00:00"/>
    <s v="16-08-2025"/>
    <d v="2025-08-16T00:00:00"/>
    <s v="17:30"/>
    <n v="10"/>
    <s v="miércoles"/>
    <s v="sábado"/>
    <x v="0"/>
    <n v="2"/>
    <n v="0"/>
    <s v="Francisco Javier Barbon Gutierrez"/>
    <s v="+34620520665"/>
    <x v="1"/>
  </r>
  <r>
    <x v="2"/>
    <x v="1243"/>
    <d v="2025-08-06T00:00:00"/>
    <s v="11-08-2025"/>
    <d v="2025-08-11T00:00:00"/>
    <s v="12:00"/>
    <n v="5"/>
    <s v="miércoles"/>
    <s v="lunes"/>
    <x v="0"/>
    <n v="4"/>
    <n v="0"/>
    <s v="Estefania Gonzalez Muñoz"/>
    <s v="685476345"/>
    <x v="1"/>
  </r>
  <r>
    <x v="1"/>
    <x v="1244"/>
    <d v="2025-08-06T00:00:00"/>
    <s v="14-08-2025"/>
    <d v="2025-08-14T00:00:00"/>
    <s v="12:00"/>
    <n v="8"/>
    <s v="miércoles"/>
    <s v="jueves"/>
    <x v="0"/>
    <n v="1"/>
    <n v="0"/>
    <s v="Carmen Castellanos Vargas"/>
    <s v="688606230"/>
    <x v="1"/>
  </r>
  <r>
    <x v="0"/>
    <x v="1245"/>
    <d v="2025-08-06T00:00:00"/>
    <s v="08-08-2025"/>
    <d v="2025-08-08T00:00:00"/>
    <s v="20:00"/>
    <n v="2"/>
    <s v="miércoles"/>
    <s v="viernes"/>
    <x v="1"/>
    <n v="2"/>
    <n v="0"/>
    <s v="María Solana Rubio"/>
    <s v="617572911"/>
    <x v="1"/>
  </r>
  <r>
    <x v="1"/>
    <x v="1246"/>
    <d v="2025-08-06T00:00:00"/>
    <s v="08-08-2025"/>
    <d v="2025-08-08T00:00:00"/>
    <s v="20:00"/>
    <n v="2"/>
    <s v="miércoles"/>
    <s v="viernes"/>
    <x v="1"/>
    <n v="5"/>
    <n v="0"/>
    <s v="Alfonso Carlos Rubio Morales"/>
    <s v="667621635"/>
    <x v="0"/>
  </r>
  <r>
    <x v="0"/>
    <x v="1247"/>
    <d v="2025-08-06T00:00:00"/>
    <s v="18-08-2025"/>
    <d v="2025-08-18T00:00:00"/>
    <s v="17:30"/>
    <n v="12"/>
    <s v="miércoles"/>
    <s v="lunes"/>
    <x v="0"/>
    <n v="2"/>
    <n v="0"/>
    <s v="Alejandro Aracil Diana"/>
    <s v="622791310"/>
    <x v="0"/>
  </r>
  <r>
    <x v="0"/>
    <x v="1248"/>
    <d v="2025-08-06T00:00:00"/>
    <s v="14-08-2025"/>
    <d v="2025-08-14T00:00:00"/>
    <s v="10:45"/>
    <n v="8"/>
    <s v="miércoles"/>
    <s v="jueves"/>
    <x v="0"/>
    <n v="5"/>
    <n v="0"/>
    <s v="Sara Muñoz"/>
    <s v="605085082"/>
    <x v="1"/>
  </r>
  <r>
    <x v="1"/>
    <x v="1249"/>
    <d v="2025-08-06T00:00:00"/>
    <s v="20-08-2025"/>
    <d v="2025-08-20T00:00:00"/>
    <s v="12:00"/>
    <n v="14"/>
    <s v="miércoles"/>
    <s v="miércoles"/>
    <x v="0"/>
    <n v="0"/>
    <n v="0"/>
    <s v="Clara Ba Planas"/>
    <s v="639949147"/>
    <x v="2"/>
  </r>
  <r>
    <x v="1"/>
    <x v="1250"/>
    <d v="2025-08-06T00:00:00"/>
    <s v="10-08-2025"/>
    <d v="2025-08-10T00:00:00"/>
    <s v="12:00"/>
    <n v="4"/>
    <s v="miércoles"/>
    <s v="domingo"/>
    <x v="0"/>
    <n v="2"/>
    <n v="0"/>
    <s v="María Amor Arenillas Malanda"/>
    <s v="690828574"/>
    <x v="0"/>
  </r>
  <r>
    <x v="1"/>
    <x v="1251"/>
    <d v="2025-08-07T00:00:00"/>
    <s v="12-08-2025"/>
    <d v="2025-08-12T00:00:00"/>
    <s v="17:30"/>
    <n v="5"/>
    <s v="jueves"/>
    <s v="martes"/>
    <x v="0"/>
    <n v="4"/>
    <n v="0"/>
    <s v="Beatriz Martínez Padilla"/>
    <s v="620655635"/>
    <x v="0"/>
  </r>
  <r>
    <x v="1"/>
    <x v="1252"/>
    <d v="2025-08-06T00:00:00"/>
    <s v="12-08-2025"/>
    <d v="2025-08-12T00:00:00"/>
    <s v="12:00"/>
    <n v="6"/>
    <s v="miércoles"/>
    <s v="martes"/>
    <x v="0"/>
    <n v="3"/>
    <n v="0"/>
    <s v="Dolores Soto Vázquez"/>
    <s v="687501286"/>
    <x v="0"/>
  </r>
  <r>
    <x v="0"/>
    <x v="1253"/>
    <d v="2025-08-06T00:00:00"/>
    <s v="19-08-2025"/>
    <d v="2025-08-19T00:00:00"/>
    <s v="10:45"/>
    <n v="13"/>
    <s v="miércoles"/>
    <s v="martes"/>
    <x v="0"/>
    <n v="4"/>
    <n v="0"/>
    <s v="Javier Hurtado Holguín"/>
    <s v="666787644"/>
    <x v="1"/>
  </r>
  <r>
    <x v="1"/>
    <x v="1254"/>
    <d v="2025-08-06T00:00:00"/>
    <s v="08-08-2025"/>
    <d v="2025-08-08T00:00:00"/>
    <s v="18:45"/>
    <n v="2"/>
    <s v="miércoles"/>
    <s v="viernes"/>
    <x v="0"/>
    <n v="2"/>
    <n v="0"/>
    <s v="Earraizaarbeloa Arraiza Arbeloa"/>
    <s v="679174571"/>
    <x v="1"/>
  </r>
  <r>
    <x v="1"/>
    <x v="1255"/>
    <d v="2025-08-06T00:00:00"/>
    <s v="19-08-2025"/>
    <d v="2025-08-19T00:00:00"/>
    <s v="10:45"/>
    <n v="13"/>
    <s v="miércoles"/>
    <s v="martes"/>
    <x v="0"/>
    <n v="4"/>
    <n v="0"/>
    <s v="María Dolores Soler Garcia"/>
    <s v="687725392"/>
    <x v="0"/>
  </r>
  <r>
    <x v="1"/>
    <x v="1256"/>
    <d v="2025-08-06T00:00:00"/>
    <s v="21-08-2025"/>
    <d v="2025-08-21T00:00:00"/>
    <s v="11:30"/>
    <n v="15"/>
    <s v="miércoles"/>
    <s v="jueves"/>
    <x v="2"/>
    <n v="6"/>
    <n v="132"/>
    <s v="Carlos Javier De Los Ríos Romero"/>
    <s v="34679987908"/>
    <x v="0"/>
  </r>
  <r>
    <x v="3"/>
    <x v="1257"/>
    <d v="2025-08-06T00:00:00"/>
    <s v="11-08-2025"/>
    <d v="2025-08-11T00:00:00"/>
    <s v="11:30"/>
    <n v="5"/>
    <s v="miércoles"/>
    <s v="lunes"/>
    <x v="2"/>
    <n v="3"/>
    <n v="48"/>
    <s v="Eva Perez Pulido"/>
    <s v="679553921"/>
    <x v="1"/>
  </r>
  <r>
    <x v="0"/>
    <x v="1258"/>
    <d v="2025-08-06T00:00:00"/>
    <s v="08-08-2025"/>
    <d v="2025-08-08T00:00:00"/>
    <s v="10:00"/>
    <n v="2"/>
    <s v="miércoles"/>
    <s v="viernes"/>
    <x v="2"/>
    <n v="1"/>
    <n v="22"/>
    <s v="María Cristina Palomba"/>
    <s v="91139562524"/>
    <x v="0"/>
  </r>
  <r>
    <x v="1"/>
    <x v="1259"/>
    <d v="2025-08-06T00:00:00"/>
    <s v="22-08-2025"/>
    <d v="2025-08-22T00:00:00"/>
    <s v="16:00"/>
    <n v="16"/>
    <s v="miércoles"/>
    <s v="viernes"/>
    <x v="2"/>
    <n v="4"/>
    <n v="128"/>
    <s v="Noelia Bonel Bria"/>
    <s v="620826851"/>
    <x v="0"/>
  </r>
  <r>
    <x v="1"/>
    <x v="1260"/>
    <d v="2025-08-07T00:00:00"/>
    <s v="13-08-2025"/>
    <d v="2025-08-13T00:00:00"/>
    <s v="12:00"/>
    <n v="6"/>
    <s v="jueves"/>
    <s v="miércoles"/>
    <x v="0"/>
    <n v="6"/>
    <n v="0"/>
    <s v="Inma Loreto Romero Moreno"/>
    <s v="659546246"/>
    <x v="1"/>
  </r>
  <r>
    <x v="0"/>
    <x v="1261"/>
    <d v="2025-08-06T00:00:00"/>
    <s v="07-08-2025"/>
    <d v="2025-08-07T00:00:00"/>
    <s v="10:00"/>
    <n v="1"/>
    <s v="miércoles"/>
    <s v="jueves"/>
    <x v="2"/>
    <n v="2"/>
    <n v="44"/>
    <s v="Valentina Rodriguez"/>
    <s v="660438621"/>
    <x v="1"/>
  </r>
  <r>
    <x v="0"/>
    <x v="1262"/>
    <d v="2025-08-06T00:00:00"/>
    <s v="21-08-2025"/>
    <d v="2025-08-21T00:00:00"/>
    <s v="12:00"/>
    <n v="15"/>
    <s v="miércoles"/>
    <s v="jueves"/>
    <x v="0"/>
    <n v="4"/>
    <n v="0"/>
    <s v="Tamara Cerrillo Rodríguez"/>
    <s v="637090490"/>
    <x v="1"/>
  </r>
  <r>
    <x v="4"/>
    <x v="1263"/>
    <d v="2025-08-06T00:00:00"/>
    <s v="15-08-2025"/>
    <d v="2025-08-15T00:00:00"/>
    <s v="16:00"/>
    <n v="9"/>
    <s v="miércoles"/>
    <s v="viernes"/>
    <x v="2"/>
    <n v="2"/>
    <n v="60"/>
    <s v="Gabriel Castro Martinez"/>
    <s v="696413920"/>
    <x v="1"/>
  </r>
  <r>
    <x v="1"/>
    <x v="1264"/>
    <d v="2025-08-06T00:00:00"/>
    <s v="19-08-2025"/>
    <d v="2025-08-19T00:00:00"/>
    <s v="10:45"/>
    <n v="13"/>
    <s v="miércoles"/>
    <s v="martes"/>
    <x v="0"/>
    <n v="4"/>
    <n v="0"/>
    <s v="Paula Contreras"/>
    <s v="644371130"/>
    <x v="0"/>
  </r>
  <r>
    <x v="0"/>
    <x v="1265"/>
    <d v="2025-08-06T00:00:00"/>
    <s v="07-08-2025"/>
    <d v="2025-08-07T00:00:00"/>
    <s v="10:45"/>
    <n v="1"/>
    <s v="miércoles"/>
    <s v="jueves"/>
    <x v="0"/>
    <n v="2"/>
    <n v="0"/>
    <s v="Joan Pere Alonso Fernández"/>
    <s v="629426379"/>
    <x v="1"/>
  </r>
  <r>
    <x v="1"/>
    <x v="1266"/>
    <d v="2025-08-06T00:00:00"/>
    <s v="16-08-2025"/>
    <d v="2025-08-16T00:00:00"/>
    <s v="10:00"/>
    <n v="10"/>
    <s v="miércoles"/>
    <s v="sábado"/>
    <x v="0"/>
    <n v="2"/>
    <n v="0"/>
    <s v="Samuel Llopis"/>
    <s v="664681002"/>
    <x v="0"/>
  </r>
  <r>
    <x v="0"/>
    <x v="1267"/>
    <d v="2025-08-06T00:00:00"/>
    <s v="14-08-2025"/>
    <d v="2025-08-14T00:00:00"/>
    <s v="12:00"/>
    <n v="8"/>
    <s v="miércoles"/>
    <s v="jueves"/>
    <x v="0"/>
    <n v="4"/>
    <n v="0"/>
    <s v="Rodrigo García Nieto"/>
    <s v="699963833"/>
    <x v="1"/>
  </r>
  <r>
    <x v="1"/>
    <x v="1268"/>
    <d v="2025-08-06T00:00:00"/>
    <s v="14-08-2025"/>
    <d v="2025-08-14T00:00:00"/>
    <s v="12:00"/>
    <n v="8"/>
    <s v="miércoles"/>
    <s v="jueves"/>
    <x v="0"/>
    <n v="3"/>
    <n v="0"/>
    <s v="Josefa López Chumillaa"/>
    <s v="655316053"/>
    <x v="1"/>
  </r>
  <r>
    <x v="1"/>
    <x v="1269"/>
    <d v="2025-08-06T00:00:00"/>
    <s v="11-08-2025"/>
    <d v="2025-08-11T00:00:00"/>
    <s v="17:30"/>
    <n v="5"/>
    <s v="miércoles"/>
    <s v="lunes"/>
    <x v="0"/>
    <n v="2"/>
    <n v="0"/>
    <s v="José Luis Gallego López"/>
    <s v="649998012"/>
    <x v="1"/>
  </r>
  <r>
    <x v="0"/>
    <x v="1270"/>
    <d v="2025-08-06T00:00:00"/>
    <s v="27-08-2025"/>
    <d v="2025-08-27T00:00:00"/>
    <s v="10:00"/>
    <n v="21"/>
    <s v="miércoles"/>
    <s v="miércoles"/>
    <x v="3"/>
    <n v="2"/>
    <n v="90"/>
    <s v="Katherine Elvir Araica"/>
    <s v="640655703"/>
    <x v="1"/>
  </r>
  <r>
    <x v="2"/>
    <x v="1271"/>
    <d v="2025-08-06T00:00:00"/>
    <s v="12-08-2025"/>
    <d v="2025-08-12T00:00:00"/>
    <s v="10:45"/>
    <n v="6"/>
    <s v="miércoles"/>
    <s v="martes"/>
    <x v="0"/>
    <n v="6"/>
    <n v="0"/>
    <s v="Edgar Barbero Mera"/>
    <s v="617883206"/>
    <x v="1"/>
  </r>
  <r>
    <x v="0"/>
    <x v="1272"/>
    <d v="2025-08-06T00:00:00"/>
    <s v="06-08-2025"/>
    <d v="2025-08-06T00:00:00"/>
    <s v="18:45"/>
    <n v="0"/>
    <s v="miércoles"/>
    <s v="miércoles"/>
    <x v="0"/>
    <n v="1"/>
    <n v="0"/>
    <s v="Noel Ramon Ferrer"/>
    <s v="619508711"/>
    <x v="0"/>
  </r>
  <r>
    <x v="0"/>
    <x v="1273"/>
    <d v="2025-08-06T00:00:00"/>
    <s v="28-08-2025"/>
    <d v="2025-08-28T00:00:00"/>
    <s v="17:30"/>
    <n v="22"/>
    <s v="miércoles"/>
    <s v="jueves"/>
    <x v="0"/>
    <n v="2"/>
    <n v="0"/>
    <s v="Sagrario Barandiaran"/>
    <s v="669273485"/>
    <x v="0"/>
  </r>
  <r>
    <x v="1"/>
    <x v="1274"/>
    <d v="2025-08-06T00:00:00"/>
    <s v="21-08-2025"/>
    <d v="2025-08-21T00:00:00"/>
    <s v="12:00"/>
    <n v="15"/>
    <s v="miércoles"/>
    <s v="jueves"/>
    <x v="0"/>
    <n v="0"/>
    <n v="0"/>
    <s v="Nicolasa Pérez Saura"/>
    <s v="616226985"/>
    <x v="2"/>
  </r>
  <r>
    <x v="3"/>
    <x v="1275"/>
    <d v="2025-08-06T00:00:00"/>
    <s v="30-08-2025"/>
    <d v="2025-08-30T00:00:00"/>
    <s v="20:00"/>
    <n v="24"/>
    <s v="miércoles"/>
    <s v="sábado"/>
    <x v="1"/>
    <n v="1"/>
    <n v="0"/>
    <s v="Abdón Alcañiz Ferrer"/>
    <s v="679511478"/>
    <x v="1"/>
  </r>
  <r>
    <x v="1"/>
    <x v="1276"/>
    <d v="2025-08-06T00:00:00"/>
    <s v="12-08-2025"/>
    <d v="2025-08-12T00:00:00"/>
    <s v="17:30"/>
    <n v="6"/>
    <s v="miércoles"/>
    <s v="martes"/>
    <x v="0"/>
    <n v="2"/>
    <n v="0"/>
    <s v="Cristina Sori"/>
    <s v="610655540"/>
    <x v="0"/>
  </r>
  <r>
    <x v="0"/>
    <x v="1277"/>
    <d v="2025-08-06T00:00:00"/>
    <s v="07-08-2025"/>
    <d v="2025-08-07T00:00:00"/>
    <s v="18:45"/>
    <n v="1"/>
    <s v="miércoles"/>
    <s v="jueves"/>
    <x v="0"/>
    <n v="2"/>
    <n v="0"/>
    <s v="Carlos Uriel Cortés"/>
    <s v="633841003"/>
    <x v="1"/>
  </r>
  <r>
    <x v="2"/>
    <x v="1278"/>
    <d v="2025-08-06T00:00:00"/>
    <s v="06-08-2025"/>
    <d v="2025-08-06T00:00:00"/>
    <s v="18:45"/>
    <n v="0"/>
    <s v="miércoles"/>
    <s v="miércoles"/>
    <x v="0"/>
    <n v="4"/>
    <n v="0"/>
    <s v="Alba Peinado"/>
    <s v="661339393"/>
    <x v="1"/>
  </r>
  <r>
    <x v="1"/>
    <x v="1279"/>
    <d v="2025-08-06T00:00:00"/>
    <s v="06-08-2025"/>
    <d v="2025-08-06T00:00:00"/>
    <s v="18:45"/>
    <n v="0"/>
    <s v="miércoles"/>
    <s v="miércoles"/>
    <x v="0"/>
    <n v="5"/>
    <n v="0"/>
    <s v="Julio Hurtado Martínez"/>
    <s v="675096436"/>
    <x v="1"/>
  </r>
  <r>
    <x v="2"/>
    <x v="1280"/>
    <d v="2025-08-06T00:00:00"/>
    <s v="06-08-2025"/>
    <d v="2025-08-06T00:00:00"/>
    <s v="18:45"/>
    <n v="0"/>
    <s v="miércoles"/>
    <s v="miércoles"/>
    <x v="0"/>
    <n v="2"/>
    <n v="0"/>
    <s v="Lucia Fernández"/>
    <s v="634437383"/>
    <x v="1"/>
  </r>
  <r>
    <x v="0"/>
    <x v="1281"/>
    <d v="2025-08-06T00:00:00"/>
    <s v="07-08-2025"/>
    <d v="2025-08-07T00:00:00"/>
    <s v="20:00"/>
    <n v="1"/>
    <s v="miércoles"/>
    <s v="jueves"/>
    <x v="1"/>
    <n v="2"/>
    <n v="0"/>
    <s v="Angelina Correia Rodríguez"/>
    <s v="633792411"/>
    <x v="0"/>
  </r>
  <r>
    <x v="1"/>
    <x v="1282"/>
    <d v="2025-08-06T00:00:00"/>
    <s v="07-08-2025"/>
    <d v="2025-08-07T00:00:00"/>
    <s v="10:45"/>
    <n v="1"/>
    <s v="miércoles"/>
    <s v="jueves"/>
    <x v="0"/>
    <n v="1"/>
    <n v="0"/>
    <s v="Sebastian Olivares"/>
    <s v="678604127"/>
    <x v="1"/>
  </r>
  <r>
    <x v="1"/>
    <x v="1283"/>
    <d v="2025-08-06T00:00:00"/>
    <s v="09-08-2025"/>
    <d v="2025-08-09T00:00:00"/>
    <s v="20:00"/>
    <n v="3"/>
    <s v="miércoles"/>
    <s v="sábado"/>
    <x v="1"/>
    <n v="3"/>
    <n v="0"/>
    <s v="Begoña Jimenez Viera"/>
    <s v="665815747"/>
    <x v="1"/>
  </r>
  <r>
    <x v="1"/>
    <x v="1284"/>
    <d v="2025-08-06T00:00:00"/>
    <s v="14-08-2025"/>
    <d v="2025-08-14T00:00:00"/>
    <s v="11:30"/>
    <n v="8"/>
    <s v="miércoles"/>
    <s v="jueves"/>
    <x v="2"/>
    <n v="2"/>
    <n v="44"/>
    <s v="Leticia Robles Outeiro"/>
    <s v="627643152"/>
    <x v="0"/>
  </r>
  <r>
    <x v="0"/>
    <x v="1285"/>
    <d v="2025-08-06T00:00:00"/>
    <s v="06-08-2025"/>
    <d v="2025-08-06T00:00:00"/>
    <s v="18:45"/>
    <n v="0"/>
    <s v="miércoles"/>
    <s v="miércoles"/>
    <x v="0"/>
    <n v="4"/>
    <n v="0"/>
    <s v="Pablo Jiménez Zúñiga"/>
    <s v="649083228"/>
    <x v="1"/>
  </r>
  <r>
    <x v="1"/>
    <x v="1286"/>
    <d v="2025-08-06T00:00:00"/>
    <s v="07-08-2025"/>
    <d v="2025-08-07T00:00:00"/>
    <s v="20:00"/>
    <n v="1"/>
    <s v="miércoles"/>
    <s v="jueves"/>
    <x v="1"/>
    <n v="2"/>
    <n v="0"/>
    <s v="Eva Martinez Javega"/>
    <s v="695386592"/>
    <x v="1"/>
  </r>
  <r>
    <x v="1"/>
    <x v="1287"/>
    <d v="2025-08-06T00:00:00"/>
    <s v="07-08-2025"/>
    <d v="2025-08-07T00:00:00"/>
    <s v="20:00"/>
    <n v="1"/>
    <s v="miércoles"/>
    <s v="jueves"/>
    <x v="1"/>
    <n v="2"/>
    <n v="0"/>
    <s v="Alejandra Acosta Negroles"/>
    <s v="679821781"/>
    <x v="1"/>
  </r>
  <r>
    <x v="0"/>
    <x v="1288"/>
    <d v="2025-08-06T00:00:00"/>
    <s v="16-08-2025"/>
    <d v="2025-08-16T00:00:00"/>
    <s v="12:00"/>
    <n v="10"/>
    <s v="miércoles"/>
    <s v="sábado"/>
    <x v="0"/>
    <n v="4"/>
    <n v="0"/>
    <s v="Anne Narvaez"/>
    <s v="640610844"/>
    <x v="1"/>
  </r>
  <r>
    <x v="1"/>
    <x v="1289"/>
    <d v="2025-08-06T00:00:00"/>
    <s v="20-08-2025"/>
    <d v="2025-08-20T00:00:00"/>
    <s v="10:00"/>
    <n v="14"/>
    <s v="miércoles"/>
    <s v="miércoles"/>
    <x v="2"/>
    <n v="2"/>
    <n v="90"/>
    <s v="Jon De La Cuesta Barrutia"/>
    <s v="688888781"/>
    <x v="1"/>
  </r>
  <r>
    <x v="1"/>
    <x v="1290"/>
    <d v="2025-08-06T00:00:00"/>
    <s v="23-08-2025"/>
    <d v="2025-08-23T00:00:00"/>
    <s v="18:45"/>
    <n v="17"/>
    <s v="miércoles"/>
    <s v="sábado"/>
    <x v="0"/>
    <n v="5"/>
    <n v="0"/>
    <s v="Laura Gonzalez Hernandez"/>
    <s v="628805801"/>
    <x v="1"/>
  </r>
  <r>
    <x v="4"/>
    <x v="1291"/>
    <d v="2025-08-06T00:00:00"/>
    <s v="31-08-2025"/>
    <d v="2025-08-31T00:00:00"/>
    <s v="10:00"/>
    <n v="25"/>
    <s v="miércoles"/>
    <s v="domingo"/>
    <x v="3"/>
    <n v="2"/>
    <n v="80"/>
    <s v="Dolores Torres Berto"/>
    <s v="618422958"/>
    <x v="1"/>
  </r>
  <r>
    <x v="0"/>
    <x v="1292"/>
    <d v="2025-08-06T00:00:00"/>
    <s v="07-08-2025"/>
    <d v="2025-08-07T00:00:00"/>
    <s v="12:00"/>
    <n v="1"/>
    <s v="miércoles"/>
    <s v="jueves"/>
    <x v="0"/>
    <n v="2"/>
    <n v="0"/>
    <s v="Francisco José Pardo Justicia"/>
    <s v="617626758"/>
    <x v="1"/>
  </r>
  <r>
    <x v="1"/>
    <x v="1293"/>
    <d v="2025-08-06T00:00:00"/>
    <s v="07-08-2025"/>
    <d v="2025-08-07T00:00:00"/>
    <s v="12:00"/>
    <n v="1"/>
    <s v="miércoles"/>
    <s v="jueves"/>
    <x v="0"/>
    <n v="2"/>
    <n v="0"/>
    <s v="Leire Garcia Casas"/>
    <s v="669391522"/>
    <x v="1"/>
  </r>
  <r>
    <x v="1"/>
    <x v="1294"/>
    <d v="2025-08-06T00:00:00"/>
    <s v="08-08-2025"/>
    <d v="2025-08-08T00:00:00"/>
    <s v="20:00"/>
    <n v="2"/>
    <s v="miércoles"/>
    <s v="viernes"/>
    <x v="1"/>
    <n v="2"/>
    <n v="0"/>
    <s v="Ana Vallejo García"/>
    <s v="697488823"/>
    <x v="1"/>
  </r>
  <r>
    <x v="0"/>
    <x v="1295"/>
    <d v="2025-08-06T00:00:00"/>
    <s v="10-08-2025"/>
    <d v="2025-08-10T00:00:00"/>
    <s v="12:00"/>
    <n v="4"/>
    <s v="miércoles"/>
    <s v="domingo"/>
    <x v="0"/>
    <n v="5"/>
    <n v="0"/>
    <s v="Elena Fernández"/>
    <s v="686856050"/>
    <x v="1"/>
  </r>
  <r>
    <x v="0"/>
    <x v="1296"/>
    <d v="2025-08-06T00:00:00"/>
    <s v="19-08-2025"/>
    <d v="2025-08-19T00:00:00"/>
    <s v="12:00"/>
    <n v="13"/>
    <s v="miércoles"/>
    <s v="martes"/>
    <x v="0"/>
    <n v="2"/>
    <n v="0"/>
    <s v="Ana Comes"/>
    <s v="607912676"/>
    <x v="1"/>
  </r>
  <r>
    <x v="1"/>
    <x v="1297"/>
    <d v="2025-08-07T00:00:00"/>
    <s v="10-08-2025"/>
    <d v="2025-08-10T00:00:00"/>
    <s v="12:00"/>
    <n v="3"/>
    <s v="jueves"/>
    <s v="domingo"/>
    <x v="0"/>
    <n v="2"/>
    <n v="0"/>
    <s v="Emilio Morón Martos"/>
    <s v="690990281"/>
    <x v="1"/>
  </r>
  <r>
    <x v="1"/>
    <x v="1298"/>
    <d v="2025-08-06T00:00:00"/>
    <s v="21-08-2025"/>
    <d v="2025-08-21T00:00:00"/>
    <s v="10:45"/>
    <n v="15"/>
    <s v="miércoles"/>
    <s v="jueves"/>
    <x v="0"/>
    <n v="2"/>
    <n v="0"/>
    <s v="Sara Martinez"/>
    <s v="660323123"/>
    <x v="1"/>
  </r>
  <r>
    <x v="1"/>
    <x v="1299"/>
    <d v="2025-08-06T00:00:00"/>
    <s v="18-08-2025"/>
    <d v="2025-08-18T00:00:00"/>
    <s v="10:45"/>
    <n v="12"/>
    <s v="miércoles"/>
    <s v="lunes"/>
    <x v="0"/>
    <n v="4"/>
    <n v="0"/>
    <s v="Jaime Pasero Monja"/>
    <s v="670201870"/>
    <x v="0"/>
  </r>
  <r>
    <x v="0"/>
    <x v="1300"/>
    <d v="2025-08-06T00:00:00"/>
    <s v="11-08-2025"/>
    <d v="2025-08-11T00:00:00"/>
    <s v="18:45"/>
    <n v="5"/>
    <s v="miércoles"/>
    <s v="lunes"/>
    <x v="0"/>
    <n v="2"/>
    <n v="0"/>
    <s v="Ana Esther Peñas"/>
    <s v="661257327"/>
    <x v="0"/>
  </r>
  <r>
    <x v="3"/>
    <x v="1301"/>
    <d v="2025-08-06T00:00:00"/>
    <s v="10-08-2025"/>
    <d v="2025-08-10T00:00:00"/>
    <s v="12:00"/>
    <n v="4"/>
    <s v="miércoles"/>
    <s v="domingo"/>
    <x v="0"/>
    <n v="6"/>
    <n v="0"/>
    <s v="Dulce Valero Garcia"/>
    <s v="658029816"/>
    <x v="0"/>
  </r>
  <r>
    <x v="4"/>
    <x v="1302"/>
    <d v="2025-08-06T00:00:00"/>
    <s v="17-08-2025"/>
    <d v="2025-08-17T00:00:00"/>
    <s v="11:30"/>
    <n v="11"/>
    <s v="miércoles"/>
    <s v="domingo"/>
    <x v="2"/>
    <n v="3"/>
    <n v="96"/>
    <s v="Domingo Gomez Rubio"/>
    <s v="615337635"/>
    <x v="1"/>
  </r>
  <r>
    <x v="1"/>
    <x v="1303"/>
    <d v="2025-08-06T00:00:00"/>
    <s v="28-08-2025"/>
    <d v="2025-08-28T00:00:00"/>
    <s v="20:00"/>
    <n v="22"/>
    <s v="miércoles"/>
    <s v="jueves"/>
    <x v="1"/>
    <n v="0"/>
    <n v="0"/>
    <s v="George Trufia"/>
    <s v="632364676"/>
    <x v="2"/>
  </r>
  <r>
    <x v="1"/>
    <x v="1304"/>
    <d v="2025-08-06T00:00:00"/>
    <s v="07-08-2025"/>
    <d v="2025-08-07T00:00:00"/>
    <s v="18:45"/>
    <n v="1"/>
    <s v="miércoles"/>
    <s v="jueves"/>
    <x v="0"/>
    <n v="0"/>
    <n v="0"/>
    <s v="Alba Hergueta Diaz"/>
    <s v="649272618"/>
    <x v="2"/>
  </r>
  <r>
    <x v="1"/>
    <x v="1305"/>
    <d v="2025-08-06T00:00:00"/>
    <s v="07-08-2025"/>
    <d v="2025-08-07T00:00:00"/>
    <s v="18:45"/>
    <n v="1"/>
    <s v="miércoles"/>
    <s v="jueves"/>
    <x v="0"/>
    <n v="2"/>
    <n v="0"/>
    <s v="Maite Zango Aguirrezabal"/>
    <s v="633172792"/>
    <x v="1"/>
  </r>
  <r>
    <x v="4"/>
    <x v="1306"/>
    <d v="2025-08-06T00:00:00"/>
    <s v="16-08-2025"/>
    <d v="2025-08-16T00:00:00"/>
    <s v="17:30"/>
    <n v="10"/>
    <s v="miércoles"/>
    <s v="sábado"/>
    <x v="0"/>
    <n v="4"/>
    <n v="0"/>
    <s v="Maria Asuncion Juarez Sanchez"/>
    <s v="646 61 06 59"/>
    <x v="1"/>
  </r>
  <r>
    <x v="0"/>
    <x v="1307"/>
    <d v="2025-08-06T00:00:00"/>
    <s v="11-08-2025"/>
    <d v="2025-08-11T00:00:00"/>
    <s v="16:00"/>
    <n v="5"/>
    <s v="miércoles"/>
    <s v="lunes"/>
    <x v="2"/>
    <n v="2"/>
    <n v="44"/>
    <s v="Rosa Maria Garcia Almendro"/>
    <s v="675639166"/>
    <x v="1"/>
  </r>
  <r>
    <x v="0"/>
    <x v="1308"/>
    <d v="2025-08-06T00:00:00"/>
    <s v="21-08-2025"/>
    <d v="2025-08-21T00:00:00"/>
    <s v="17:30"/>
    <n v="15"/>
    <s v="miércoles"/>
    <s v="jueves"/>
    <x v="0"/>
    <n v="4"/>
    <n v="0"/>
    <s v="Elena Navarro Domínguez"/>
    <s v="667066356"/>
    <x v="0"/>
  </r>
  <r>
    <x v="0"/>
    <x v="1309"/>
    <d v="2025-08-06T00:00:00"/>
    <s v="20-08-2025"/>
    <d v="2025-08-20T00:00:00"/>
    <s v="12:00"/>
    <n v="14"/>
    <s v="miércoles"/>
    <s v="miércoles"/>
    <x v="0"/>
    <n v="0"/>
    <n v="0"/>
    <s v="Encarni Córdoba Bermejo"/>
    <s v="605064090"/>
    <x v="2"/>
  </r>
  <r>
    <x v="1"/>
    <x v="1310"/>
    <d v="2025-08-06T00:00:00"/>
    <s v="24-08-2025"/>
    <d v="2025-08-24T00:00:00"/>
    <s v="18:45"/>
    <n v="18"/>
    <s v="miércoles"/>
    <s v="domingo"/>
    <x v="0"/>
    <n v="2"/>
    <n v="0"/>
    <s v="Carlos Felguera"/>
    <s v="639219587"/>
    <x v="1"/>
  </r>
  <r>
    <x v="1"/>
    <x v="1311"/>
    <d v="2025-08-06T00:00:00"/>
    <s v="11-08-2025"/>
    <d v="2025-08-11T00:00:00"/>
    <s v="10:45"/>
    <n v="5"/>
    <s v="miércoles"/>
    <s v="lunes"/>
    <x v="0"/>
    <n v="2"/>
    <n v="0"/>
    <s v="Raúl Miranda Muñoz"/>
    <s v="628105607"/>
    <x v="1"/>
  </r>
  <r>
    <x v="1"/>
    <x v="1312"/>
    <d v="2025-08-06T00:00:00"/>
    <s v="11-08-2025"/>
    <d v="2025-08-11T00:00:00"/>
    <s v="20:00"/>
    <n v="5"/>
    <s v="miércoles"/>
    <s v="lunes"/>
    <x v="1"/>
    <n v="2"/>
    <n v="0"/>
    <s v="Sandra Cano Barrio"/>
    <s v="636631161"/>
    <x v="0"/>
  </r>
  <r>
    <x v="1"/>
    <x v="1313"/>
    <d v="2025-08-06T00:00:00"/>
    <s v="21-08-2025"/>
    <d v="2025-08-21T00:00:00"/>
    <s v="16:45"/>
    <n v="15"/>
    <s v="miércoles"/>
    <s v="jueves"/>
    <x v="2"/>
    <n v="2"/>
    <n v="44"/>
    <s v="Jose Alberto Alameda Diaz"/>
    <s v="609533992"/>
    <x v="1"/>
  </r>
  <r>
    <x v="1"/>
    <x v="1314"/>
    <d v="2025-08-15T00:00:00"/>
    <s v="21-08-2025"/>
    <d v="2025-08-21T00:00:00"/>
    <s v="12:00"/>
    <n v="6"/>
    <s v="viernes"/>
    <s v="jueves"/>
    <x v="0"/>
    <n v="0"/>
    <n v="0"/>
    <s v="David Ferrando"/>
    <s v="647024637"/>
    <x v="2"/>
  </r>
  <r>
    <x v="1"/>
    <x v="1315"/>
    <d v="2025-08-06T00:00:00"/>
    <s v="07-08-2025"/>
    <d v="2025-08-07T00:00:00"/>
    <s v="20:00"/>
    <n v="1"/>
    <s v="miércoles"/>
    <s v="jueves"/>
    <x v="1"/>
    <n v="3"/>
    <n v="0"/>
    <s v="Jorge Gomez-lechon"/>
    <s v="646500596"/>
    <x v="1"/>
  </r>
  <r>
    <x v="5"/>
    <x v="1316"/>
    <d v="2025-08-06T00:00:00"/>
    <s v="20-08-2025"/>
    <d v="2025-08-20T00:00:00"/>
    <s v="17:30"/>
    <n v="14"/>
    <s v="miércoles"/>
    <s v="miércoles"/>
    <x v="0"/>
    <n v="4"/>
    <n v="0"/>
    <s v="Mercedes Canca Miralles"/>
    <s v="669491163"/>
    <x v="0"/>
  </r>
  <r>
    <x v="1"/>
    <x v="1317"/>
    <d v="2025-08-06T00:00:00"/>
    <s v="07-08-2025"/>
    <d v="2025-08-07T00:00:00"/>
    <s v="18:45"/>
    <n v="1"/>
    <s v="miércoles"/>
    <s v="jueves"/>
    <x v="0"/>
    <n v="4"/>
    <n v="0"/>
    <s v="Francisco Javier De La Torre Rodriguez"/>
    <s v="696663424"/>
    <x v="1"/>
  </r>
  <r>
    <x v="0"/>
    <x v="1318"/>
    <d v="2025-08-06T00:00:00"/>
    <s v="06-08-2025"/>
    <d v="2025-08-06T00:00:00"/>
    <s v="18:45"/>
    <n v="0"/>
    <s v="miércoles"/>
    <s v="miércoles"/>
    <x v="0"/>
    <n v="3"/>
    <n v="0"/>
    <s v="Isabel Torres Sorribas"/>
    <s v="647514073"/>
    <x v="1"/>
  </r>
  <r>
    <x v="2"/>
    <x v="1319"/>
    <d v="2025-08-06T00:00:00"/>
    <s v="09-08-2025"/>
    <d v="2025-08-09T00:00:00"/>
    <s v="10:45"/>
    <n v="3"/>
    <s v="miércoles"/>
    <s v="sábado"/>
    <x v="0"/>
    <n v="1"/>
    <n v="0"/>
    <s v="Patricio Garcia Rodriguez"/>
    <s v="3447505666"/>
    <x v="1"/>
  </r>
  <r>
    <x v="0"/>
    <x v="1320"/>
    <d v="2025-08-06T00:00:00"/>
    <s v="20-08-2025"/>
    <d v="2025-08-20T00:00:00"/>
    <s v="10:45"/>
    <n v="14"/>
    <s v="miércoles"/>
    <s v="miércoles"/>
    <x v="0"/>
    <n v="4"/>
    <n v="0"/>
    <s v="Sergio Alepuz Sanahuja"/>
    <s v="653340659"/>
    <x v="1"/>
  </r>
  <r>
    <x v="1"/>
    <x v="1321"/>
    <d v="2025-08-06T00:00:00"/>
    <s v="07-08-2025"/>
    <d v="2025-08-07T00:00:00"/>
    <s v="17:30"/>
    <n v="1"/>
    <s v="miércoles"/>
    <s v="jueves"/>
    <x v="0"/>
    <n v="2"/>
    <n v="0"/>
    <s v="Rosa Valle"/>
    <s v="606844602"/>
    <x v="1"/>
  </r>
  <r>
    <x v="1"/>
    <x v="1322"/>
    <d v="2025-08-06T00:00:00"/>
    <s v="08-08-2025"/>
    <d v="2025-08-08T00:00:00"/>
    <s v="16:45"/>
    <n v="2"/>
    <s v="miércoles"/>
    <s v="viernes"/>
    <x v="2"/>
    <n v="2"/>
    <n v="44"/>
    <s v="Carlos Calvera"/>
    <s v="685364666"/>
    <x v="1"/>
  </r>
  <r>
    <x v="0"/>
    <x v="1323"/>
    <d v="2025-08-06T00:00:00"/>
    <s v="19-08-2025"/>
    <d v="2025-08-19T00:00:00"/>
    <s v="12:00"/>
    <n v="13"/>
    <s v="miércoles"/>
    <s v="martes"/>
    <x v="0"/>
    <n v="0"/>
    <n v="0"/>
    <s v="Ione Riezu"/>
    <s v="629083721"/>
    <x v="2"/>
  </r>
  <r>
    <x v="1"/>
    <x v="1324"/>
    <d v="2025-08-06T00:00:00"/>
    <s v="20-08-2025"/>
    <d v="2025-08-20T00:00:00"/>
    <s v="20:00"/>
    <n v="14"/>
    <s v="miércoles"/>
    <s v="miércoles"/>
    <x v="1"/>
    <n v="2"/>
    <n v="0"/>
    <s v="Lucia Berruga Sanchez"/>
    <s v="686382655"/>
    <x v="0"/>
  </r>
  <r>
    <x v="1"/>
    <x v="1325"/>
    <d v="2025-08-06T00:00:00"/>
    <s v="09-08-2025"/>
    <d v="2025-08-09T00:00:00"/>
    <s v="10:45"/>
    <n v="3"/>
    <s v="miércoles"/>
    <s v="sábado"/>
    <x v="0"/>
    <n v="5"/>
    <n v="0"/>
    <s v="María Polo"/>
    <s v="659980842"/>
    <x v="0"/>
  </r>
  <r>
    <x v="0"/>
    <x v="1326"/>
    <d v="2025-08-06T00:00:00"/>
    <s v="07-08-2025"/>
    <d v="2025-08-07T00:00:00"/>
    <s v="13:00"/>
    <n v="1"/>
    <s v="miércoles"/>
    <s v="jueves"/>
    <x v="11"/>
    <n v="4"/>
    <n v="52"/>
    <s v="Claire Bacquart"/>
    <s v="660870220"/>
    <x v="1"/>
  </r>
  <r>
    <x v="0"/>
    <x v="1327"/>
    <d v="2025-08-05T00:00:00"/>
    <s v="11-08-2025"/>
    <d v="2025-08-11T00:00:00"/>
    <s v="11:30"/>
    <n v="6"/>
    <s v="martes"/>
    <s v="lunes"/>
    <x v="2"/>
    <n v="2"/>
    <n v="44"/>
    <s v="M Pilar Pérez González"/>
    <s v="34610027279"/>
    <x v="1"/>
  </r>
  <r>
    <x v="1"/>
    <x v="1328"/>
    <d v="2025-08-05T00:00:00"/>
    <s v="08-08-2025"/>
    <d v="2025-08-08T00:00:00"/>
    <s v="10:00"/>
    <n v="3"/>
    <s v="martes"/>
    <s v="viernes"/>
    <x v="2"/>
    <n v="4"/>
    <n v="88"/>
    <s v="Marta García"/>
    <s v="695964132"/>
    <x v="1"/>
  </r>
  <r>
    <x v="1"/>
    <x v="1329"/>
    <d v="2025-08-05T00:00:00"/>
    <s v="06-08-2025"/>
    <d v="2025-08-06T00:00:00"/>
    <s v="16:00"/>
    <n v="1"/>
    <s v="martes"/>
    <s v="miércoles"/>
    <x v="2"/>
    <n v="2"/>
    <n v="44"/>
    <s v="Amparo Jiménez Sánchez"/>
    <s v="656553668"/>
    <x v="1"/>
  </r>
  <r>
    <x v="1"/>
    <x v="1330"/>
    <d v="2025-08-05T00:00:00"/>
    <s v="09-08-2025"/>
    <d v="2025-08-09T00:00:00"/>
    <s v="17:30"/>
    <n v="4"/>
    <s v="martes"/>
    <s v="sábado"/>
    <x v="0"/>
    <n v="2"/>
    <n v="0"/>
    <s v="Susana Villarejo"/>
    <s v="608432096"/>
    <x v="0"/>
  </r>
  <r>
    <x v="1"/>
    <x v="1331"/>
    <d v="2025-08-05T00:00:00"/>
    <s v="08-08-2025"/>
    <d v="2025-08-08T00:00:00"/>
    <s v="18:45"/>
    <n v="3"/>
    <s v="martes"/>
    <s v="viernes"/>
    <x v="0"/>
    <n v="6"/>
    <n v="0"/>
    <s v="Yeniree Plasencia"/>
    <s v="656339063"/>
    <x v="1"/>
  </r>
  <r>
    <x v="0"/>
    <x v="1332"/>
    <d v="2025-08-05T00:00:00"/>
    <s v="09-08-2025"/>
    <d v="2025-08-09T00:00:00"/>
    <s v="10:45"/>
    <n v="4"/>
    <s v="martes"/>
    <s v="sábado"/>
    <x v="0"/>
    <n v="3"/>
    <n v="0"/>
    <s v="Silvia Carbó Martí"/>
    <s v="605363080"/>
    <x v="1"/>
  </r>
  <r>
    <x v="0"/>
    <x v="1333"/>
    <d v="2025-08-05T00:00:00"/>
    <s v="10-08-2025"/>
    <d v="2025-08-10T00:00:00"/>
    <s v="12:00"/>
    <n v="5"/>
    <s v="martes"/>
    <s v="domingo"/>
    <x v="0"/>
    <n v="5"/>
    <n v="0"/>
    <s v="Elena Fernández"/>
    <s v="68685605"/>
    <x v="1"/>
  </r>
  <r>
    <x v="1"/>
    <x v="1334"/>
    <d v="2025-08-05T00:00:00"/>
    <s v="09-08-2025"/>
    <d v="2025-08-09T00:00:00"/>
    <s v="10:45"/>
    <n v="4"/>
    <s v="martes"/>
    <s v="sábado"/>
    <x v="0"/>
    <n v="6"/>
    <n v="0"/>
    <s v="Cristina Sevilla"/>
    <s v="611137691"/>
    <x v="1"/>
  </r>
  <r>
    <x v="0"/>
    <x v="1335"/>
    <d v="2025-08-05T00:00:00"/>
    <s v="08-08-2025"/>
    <d v="2025-08-08T00:00:00"/>
    <s v="20:00"/>
    <n v="3"/>
    <s v="martes"/>
    <s v="viernes"/>
    <x v="1"/>
    <n v="5"/>
    <n v="0"/>
    <s v="Linda Marquez"/>
    <s v="688891209"/>
    <x v="0"/>
  </r>
  <r>
    <x v="3"/>
    <x v="1336"/>
    <d v="2025-08-05T00:00:00"/>
    <s v="15-08-2025"/>
    <d v="2025-08-15T00:00:00"/>
    <s v="16:45"/>
    <n v="10"/>
    <s v="martes"/>
    <s v="viernes"/>
    <x v="2"/>
    <n v="3"/>
    <n v="66"/>
    <s v="Rocio Prior Valera"/>
    <s v="654526190"/>
    <x v="0"/>
  </r>
  <r>
    <x v="3"/>
    <x v="1337"/>
    <d v="2025-08-05T00:00:00"/>
    <s v="15-08-2025"/>
    <d v="2025-08-15T00:00:00"/>
    <s v="17:30"/>
    <n v="10"/>
    <s v="martes"/>
    <s v="viernes"/>
    <x v="0"/>
    <n v="2"/>
    <n v="0"/>
    <s v="Marta Llobera Roca"/>
    <s v="620179443"/>
    <x v="1"/>
  </r>
  <r>
    <x v="1"/>
    <x v="1338"/>
    <d v="2025-08-05T00:00:00"/>
    <s v="09-08-2025"/>
    <d v="2025-08-09T00:00:00"/>
    <s v="16:45"/>
    <n v="4"/>
    <s v="martes"/>
    <s v="sábado"/>
    <x v="2"/>
    <n v="2"/>
    <n v="44"/>
    <s v="Irene Manzorro Guerrero"/>
    <s v="690326081"/>
    <x v="0"/>
  </r>
  <r>
    <x v="1"/>
    <x v="1339"/>
    <d v="2025-08-05T00:00:00"/>
    <s v="28-08-2025"/>
    <d v="2025-08-28T00:00:00"/>
    <s v="17:30"/>
    <n v="23"/>
    <s v="martes"/>
    <s v="jueves"/>
    <x v="0"/>
    <n v="2"/>
    <n v="0"/>
    <s v="Eva Maria Bertomeu  Villalba"/>
    <s v="687994207"/>
    <x v="1"/>
  </r>
  <r>
    <x v="2"/>
    <x v="1340"/>
    <d v="2025-08-05T00:00:00"/>
    <s v="10-08-2025"/>
    <d v="2025-08-10T00:00:00"/>
    <s v="12:00"/>
    <n v="5"/>
    <s v="martes"/>
    <s v="domingo"/>
    <x v="0"/>
    <n v="5"/>
    <n v="0"/>
    <s v="Alber Es"/>
    <s v="619837293"/>
    <x v="1"/>
  </r>
  <r>
    <x v="1"/>
    <x v="1341"/>
    <d v="2025-08-05T00:00:00"/>
    <s v="19-08-2025"/>
    <d v="2025-08-19T00:00:00"/>
    <s v="10:45"/>
    <n v="14"/>
    <s v="martes"/>
    <s v="martes"/>
    <x v="0"/>
    <n v="2"/>
    <n v="0"/>
    <s v="Isabel Bustos Rodriguez"/>
    <s v="630458157"/>
    <x v="1"/>
  </r>
  <r>
    <x v="1"/>
    <x v="1342"/>
    <d v="2025-08-06T00:00:00"/>
    <s v="25-08-2025"/>
    <d v="2025-08-25T00:00:00"/>
    <s v="10:45"/>
    <n v="19"/>
    <s v="miércoles"/>
    <s v="lunes"/>
    <x v="0"/>
    <n v="2"/>
    <n v="0"/>
    <s v="Judith Baldeón Sastre"/>
    <s v="633075084"/>
    <x v="1"/>
  </r>
  <r>
    <x v="1"/>
    <x v="1343"/>
    <d v="2025-08-05T00:00:00"/>
    <s v="22-08-2025"/>
    <d v="2025-08-22T00:00:00"/>
    <s v="20:00"/>
    <n v="17"/>
    <s v="martes"/>
    <s v="viernes"/>
    <x v="1"/>
    <n v="0"/>
    <n v="0"/>
    <s v="Laura Piñeiro Hernández"/>
    <s v="638320831"/>
    <x v="2"/>
  </r>
  <r>
    <x v="2"/>
    <x v="1344"/>
    <d v="2025-08-06T00:00:00"/>
    <s v="06-08-2025"/>
    <d v="2025-08-06T00:00:00"/>
    <s v="18:45"/>
    <n v="0"/>
    <s v="miércoles"/>
    <s v="miércoles"/>
    <x v="0"/>
    <n v="5"/>
    <n v="0"/>
    <s v="Carlos Sierra"/>
    <s v="638257179"/>
    <x v="1"/>
  </r>
  <r>
    <x v="0"/>
    <x v="1345"/>
    <d v="2025-08-05T00:00:00"/>
    <s v="07-08-2025"/>
    <d v="2025-08-07T00:00:00"/>
    <s v="10:45"/>
    <n v="2"/>
    <s v="martes"/>
    <s v="jueves"/>
    <x v="0"/>
    <n v="2"/>
    <n v="0"/>
    <s v="María Requena"/>
    <s v="662501151"/>
    <x v="1"/>
  </r>
  <r>
    <x v="4"/>
    <x v="1346"/>
    <d v="2025-08-05T00:00:00"/>
    <s v="30-08-2025"/>
    <d v="2025-08-30T00:00:00"/>
    <s v="17:30"/>
    <n v="25"/>
    <s v="martes"/>
    <s v="sábado"/>
    <x v="0"/>
    <n v="2"/>
    <n v="0"/>
    <s v="Rafael Alvarado Garcia"/>
    <s v="5554195140"/>
    <x v="0"/>
  </r>
  <r>
    <x v="0"/>
    <x v="1347"/>
    <d v="2025-08-05T00:00:00"/>
    <s v="09-08-2025"/>
    <d v="2025-08-09T00:00:00"/>
    <s v="12:00"/>
    <n v="4"/>
    <s v="martes"/>
    <s v="sábado"/>
    <x v="0"/>
    <n v="2"/>
    <n v="0"/>
    <s v="Maria Lozano De Los Reyes"/>
    <s v="688693428"/>
    <x v="1"/>
  </r>
  <r>
    <x v="1"/>
    <x v="1348"/>
    <d v="2025-08-05T00:00:00"/>
    <s v="19-08-2025"/>
    <d v="2025-08-19T00:00:00"/>
    <s v="17:30"/>
    <n v="14"/>
    <s v="martes"/>
    <s v="martes"/>
    <x v="0"/>
    <n v="5"/>
    <n v="0"/>
    <s v="Esther Jurado Adelantado"/>
    <s v="637892230"/>
    <x v="1"/>
  </r>
  <r>
    <x v="1"/>
    <x v="1349"/>
    <d v="2025-08-05T00:00:00"/>
    <s v="16-08-2025"/>
    <d v="2025-08-16T00:00:00"/>
    <s v="10:45"/>
    <n v="11"/>
    <s v="martes"/>
    <s v="sábado"/>
    <x v="0"/>
    <n v="2"/>
    <n v="0"/>
    <s v="Irene Oliver Rosell"/>
    <s v="653836866"/>
    <x v="1"/>
  </r>
  <r>
    <x v="1"/>
    <x v="1350"/>
    <d v="2025-08-05T00:00:00"/>
    <s v="19-08-2025"/>
    <d v="2025-08-19T00:00:00"/>
    <s v="10:45"/>
    <n v="14"/>
    <s v="martes"/>
    <s v="martes"/>
    <x v="0"/>
    <n v="2"/>
    <n v="0"/>
    <s v="José Maria Garrido Huescar"/>
    <s v="627847508"/>
    <x v="1"/>
  </r>
  <r>
    <x v="1"/>
    <x v="1351"/>
    <d v="2025-08-05T00:00:00"/>
    <s v="15-08-2025"/>
    <d v="2025-08-15T00:00:00"/>
    <s v="17:30"/>
    <n v="10"/>
    <s v="martes"/>
    <s v="viernes"/>
    <x v="0"/>
    <n v="0"/>
    <n v="0"/>
    <s v="Puri Martínez Alonso"/>
    <s v="686297854"/>
    <x v="2"/>
  </r>
  <r>
    <x v="0"/>
    <x v="1352"/>
    <d v="2025-08-05T00:00:00"/>
    <s v="18-08-2025"/>
    <d v="2025-08-18T00:00:00"/>
    <s v="10:45"/>
    <n v="13"/>
    <s v="martes"/>
    <s v="lunes"/>
    <x v="0"/>
    <n v="2"/>
    <n v="0"/>
    <s v="Patricia Herrero Romero"/>
    <s v="678756598"/>
    <x v="0"/>
  </r>
  <r>
    <x v="2"/>
    <x v="1353"/>
    <d v="2025-08-05T00:00:00"/>
    <s v="12-08-2025"/>
    <d v="2025-08-12T00:00:00"/>
    <s v="10:45"/>
    <n v="7"/>
    <s v="martes"/>
    <s v="martes"/>
    <x v="0"/>
    <n v="3"/>
    <n v="0"/>
    <s v="Francisco Jesús Jurado Rosa"/>
    <s v="600039303"/>
    <x v="0"/>
  </r>
  <r>
    <x v="1"/>
    <x v="1354"/>
    <d v="2025-08-05T00:00:00"/>
    <s v="08-08-2025"/>
    <d v="2025-08-08T00:00:00"/>
    <s v="20:00"/>
    <n v="3"/>
    <s v="martes"/>
    <s v="viernes"/>
    <x v="1"/>
    <n v="4"/>
    <n v="0"/>
    <s v="Marta Cano Alonso"/>
    <s v="670877977"/>
    <x v="1"/>
  </r>
  <r>
    <x v="1"/>
    <x v="1355"/>
    <d v="2025-08-05T00:00:00"/>
    <s v="19-08-2025"/>
    <d v="2025-08-19T00:00:00"/>
    <s v="20:00"/>
    <n v="14"/>
    <s v="martes"/>
    <s v="martes"/>
    <x v="1"/>
    <n v="4"/>
    <n v="0"/>
    <s v="Maria Jesus Clement Maraldes"/>
    <s v="669598222"/>
    <x v="0"/>
  </r>
  <r>
    <x v="2"/>
    <x v="1356"/>
    <d v="2025-08-05T00:00:00"/>
    <s v="18-08-2025"/>
    <d v="2025-08-18T00:00:00"/>
    <s v="10:45"/>
    <n v="13"/>
    <s v="martes"/>
    <s v="lunes"/>
    <x v="0"/>
    <n v="2"/>
    <n v="0"/>
    <s v="Sonia Mansilla Del Castillo"/>
    <s v="609217725"/>
    <x v="0"/>
  </r>
  <r>
    <x v="1"/>
    <x v="1357"/>
    <d v="2025-08-05T00:00:00"/>
    <s v="05-08-2025"/>
    <d v="2025-08-05T00:00:00"/>
    <s v="17:30"/>
    <n v="0"/>
    <s v="martes"/>
    <s v="martes"/>
    <x v="0"/>
    <n v="1"/>
    <n v="0"/>
    <s v="Marta Miravet Lorenzo"/>
    <s v="601132495"/>
    <x v="1"/>
  </r>
  <r>
    <x v="0"/>
    <x v="1358"/>
    <d v="2025-08-05T00:00:00"/>
    <s v="12-08-2025"/>
    <d v="2025-08-12T00:00:00"/>
    <s v="16:00"/>
    <n v="7"/>
    <s v="martes"/>
    <s v="martes"/>
    <x v="2"/>
    <n v="2"/>
    <n v="44"/>
    <s v="Eva Calvo"/>
    <s v="605706594"/>
    <x v="1"/>
  </r>
  <r>
    <x v="1"/>
    <x v="1359"/>
    <d v="2025-08-05T00:00:00"/>
    <s v="06-08-2025"/>
    <d v="2025-08-06T00:00:00"/>
    <s v="18:45"/>
    <n v="1"/>
    <s v="martes"/>
    <s v="miércoles"/>
    <x v="0"/>
    <n v="3"/>
    <n v="0"/>
    <s v="Maria De Los Angeles Dasso"/>
    <s v="1161207272"/>
    <x v="1"/>
  </r>
  <r>
    <x v="1"/>
    <x v="1360"/>
    <d v="2025-08-05T00:00:00"/>
    <s v="07-08-2025"/>
    <d v="2025-08-07T00:00:00"/>
    <s v="20:00"/>
    <n v="2"/>
    <s v="martes"/>
    <s v="jueves"/>
    <x v="1"/>
    <n v="3"/>
    <n v="0"/>
    <s v="Carmen Ortuño Sanchez"/>
    <s v="696559104"/>
    <x v="1"/>
  </r>
  <r>
    <x v="3"/>
    <x v="1361"/>
    <d v="2025-08-05T00:00:00"/>
    <s v="05-08-2025"/>
    <d v="2025-08-05T00:00:00"/>
    <s v="18:45"/>
    <n v="0"/>
    <s v="martes"/>
    <s v="martes"/>
    <x v="0"/>
    <n v="3"/>
    <n v="0"/>
    <s v="Asuncion Raro"/>
    <s v="605786123"/>
    <x v="0"/>
  </r>
  <r>
    <x v="2"/>
    <x v="1362"/>
    <d v="2025-08-05T00:00:00"/>
    <s v="07-08-2025"/>
    <d v="2025-08-07T00:00:00"/>
    <s v="20:00"/>
    <n v="2"/>
    <s v="martes"/>
    <s v="jueves"/>
    <x v="1"/>
    <n v="3"/>
    <n v="0"/>
    <s v="Ruth Benítez"/>
    <s v="644037139"/>
    <x v="0"/>
  </r>
  <r>
    <x v="1"/>
    <x v="1363"/>
    <d v="2025-08-05T00:00:00"/>
    <s v="12-08-2025"/>
    <d v="2025-08-12T00:00:00"/>
    <s v="10:45"/>
    <n v="7"/>
    <s v="martes"/>
    <s v="martes"/>
    <x v="0"/>
    <n v="2"/>
    <n v="0"/>
    <s v="María Villaro"/>
    <s v="656734730"/>
    <x v="1"/>
  </r>
  <r>
    <x v="1"/>
    <x v="1364"/>
    <d v="2025-08-05T00:00:00"/>
    <s v="10-08-2025"/>
    <d v="2025-08-10T00:00:00"/>
    <s v="16:45"/>
    <n v="5"/>
    <s v="martes"/>
    <s v="domingo"/>
    <x v="2"/>
    <n v="2"/>
    <n v="64"/>
    <s v="Ana Alvarez De Toledo Lopez Del Valle"/>
    <s v="693430754"/>
    <x v="1"/>
  </r>
  <r>
    <x v="1"/>
    <x v="1365"/>
    <d v="2025-08-05T00:00:00"/>
    <s v="15-08-2025"/>
    <d v="2025-08-15T00:00:00"/>
    <s v="12:00"/>
    <n v="10"/>
    <s v="martes"/>
    <s v="viernes"/>
    <x v="0"/>
    <n v="4"/>
    <n v="0"/>
    <s v="Isabel Venegas Garcia"/>
    <s v="615211847"/>
    <x v="1"/>
  </r>
  <r>
    <x v="1"/>
    <x v="1366"/>
    <d v="2025-08-05T00:00:00"/>
    <s v="09-08-2025"/>
    <d v="2025-08-09T00:00:00"/>
    <s v="20:00"/>
    <n v="4"/>
    <s v="martes"/>
    <s v="sábado"/>
    <x v="1"/>
    <n v="2"/>
    <n v="0"/>
    <s v="Maria De Los Angeles Lopez Muriel"/>
    <s v="667433966"/>
    <x v="0"/>
  </r>
  <r>
    <x v="1"/>
    <x v="1367"/>
    <d v="2025-08-05T00:00:00"/>
    <s v="15-08-2025"/>
    <d v="2025-08-15T00:00:00"/>
    <s v="12:00"/>
    <n v="10"/>
    <s v="martes"/>
    <s v="viernes"/>
    <x v="0"/>
    <n v="6"/>
    <n v="0"/>
    <s v="Damián Márquez Dominguez"/>
    <s v="649155417"/>
    <x v="0"/>
  </r>
  <r>
    <x v="1"/>
    <x v="1368"/>
    <d v="2025-08-05T00:00:00"/>
    <s v="07-08-2025"/>
    <d v="2025-08-07T00:00:00"/>
    <s v="20:00"/>
    <n v="2"/>
    <s v="martes"/>
    <s v="jueves"/>
    <x v="1"/>
    <n v="3"/>
    <n v="0"/>
    <s v="Claudia Esmoris Wurtz"/>
    <s v="651197650"/>
    <x v="0"/>
  </r>
  <r>
    <x v="3"/>
    <x v="1369"/>
    <d v="2025-08-05T00:00:00"/>
    <s v="10-08-2025"/>
    <d v="2025-08-10T00:00:00"/>
    <s v="20:00"/>
    <n v="5"/>
    <s v="martes"/>
    <s v="domingo"/>
    <x v="1"/>
    <n v="3"/>
    <n v="0"/>
    <s v="Laura Morell Mas"/>
    <s v="678162351"/>
    <x v="1"/>
  </r>
  <r>
    <x v="3"/>
    <x v="1370"/>
    <d v="2025-08-05T00:00:00"/>
    <s v="08-08-2025"/>
    <d v="2025-08-08T00:00:00"/>
    <s v="10:45"/>
    <n v="3"/>
    <s v="martes"/>
    <s v="viernes"/>
    <x v="0"/>
    <n v="1"/>
    <n v="0"/>
    <s v="M Dolores Sánchez Salinas"/>
    <s v="661783186"/>
    <x v="1"/>
  </r>
  <r>
    <x v="1"/>
    <x v="1371"/>
    <d v="2025-08-05T00:00:00"/>
    <s v="06-08-2025"/>
    <d v="2025-08-06T00:00:00"/>
    <s v="18:45"/>
    <n v="1"/>
    <s v="martes"/>
    <s v="miércoles"/>
    <x v="0"/>
    <n v="2"/>
    <n v="0"/>
    <s v="Ana María García Peña"/>
    <s v="722260417"/>
    <x v="1"/>
  </r>
  <r>
    <x v="0"/>
    <x v="1372"/>
    <d v="2025-08-05T00:00:00"/>
    <s v="09-08-2025"/>
    <d v="2025-08-09T00:00:00"/>
    <s v="17:30"/>
    <n v="4"/>
    <s v="martes"/>
    <s v="sábado"/>
    <x v="0"/>
    <n v="0"/>
    <n v="0"/>
    <s v="Marta Costa Munné"/>
    <s v="650358519"/>
    <x v="2"/>
  </r>
  <r>
    <x v="1"/>
    <x v="1373"/>
    <d v="2025-08-05T00:00:00"/>
    <s v="05-08-2025"/>
    <d v="2025-08-05T00:00:00"/>
    <s v="18:45"/>
    <n v="0"/>
    <s v="martes"/>
    <s v="martes"/>
    <x v="0"/>
    <n v="2"/>
    <n v="0"/>
    <s v="Elena Ledesma Valpuesta"/>
    <s v="699417669"/>
    <x v="0"/>
  </r>
  <r>
    <x v="1"/>
    <x v="1374"/>
    <d v="2025-08-05T00:00:00"/>
    <s v="20-08-2025"/>
    <d v="2025-08-20T00:00:00"/>
    <s v="10:45"/>
    <n v="15"/>
    <s v="martes"/>
    <s v="miércoles"/>
    <x v="0"/>
    <n v="6"/>
    <n v="0"/>
    <s v="álvaro Hernández Díaz"/>
    <s v="660434744"/>
    <x v="1"/>
  </r>
  <r>
    <x v="1"/>
    <x v="1375"/>
    <d v="2025-08-05T00:00:00"/>
    <s v="12-08-2025"/>
    <d v="2025-08-12T00:00:00"/>
    <s v="10:00"/>
    <n v="7"/>
    <s v="martes"/>
    <s v="martes"/>
    <x v="2"/>
    <n v="1"/>
    <n v="22"/>
    <s v="Pablo Fernández"/>
    <s v="695124618"/>
    <x v="1"/>
  </r>
  <r>
    <x v="1"/>
    <x v="1376"/>
    <d v="2025-08-05T00:00:00"/>
    <s v="05-08-2025"/>
    <d v="2025-08-05T00:00:00"/>
    <s v="18:45"/>
    <n v="0"/>
    <s v="martes"/>
    <s v="martes"/>
    <x v="0"/>
    <n v="1"/>
    <n v="0"/>
    <s v="Albert Serrà Ramos"/>
    <s v="610054461"/>
    <x v="1"/>
  </r>
  <r>
    <x v="4"/>
    <x v="1377"/>
    <d v="2025-08-05T00:00:00"/>
    <s v="24-08-2025"/>
    <d v="2025-08-24T00:00:00"/>
    <s v="10:45"/>
    <n v="19"/>
    <s v="martes"/>
    <s v="domingo"/>
    <x v="0"/>
    <n v="4"/>
    <n v="0"/>
    <s v="Rosa Mª Diaz Olivera"/>
    <s v="650459703"/>
    <x v="1"/>
  </r>
  <r>
    <x v="0"/>
    <x v="1378"/>
    <d v="2025-08-05T00:00:00"/>
    <s v="07-08-2025"/>
    <d v="2025-08-07T00:00:00"/>
    <s v="12:00"/>
    <n v="2"/>
    <s v="martes"/>
    <s v="jueves"/>
    <x v="0"/>
    <n v="4"/>
    <n v="0"/>
    <s v="Eugenia Escobedo Sposaro"/>
    <s v="670558728"/>
    <x v="1"/>
  </r>
  <r>
    <x v="3"/>
    <x v="1379"/>
    <d v="2025-08-05T00:00:00"/>
    <s v="08-08-2025"/>
    <d v="2025-08-08T00:00:00"/>
    <s v="16:45"/>
    <n v="3"/>
    <s v="martes"/>
    <s v="viernes"/>
    <x v="2"/>
    <n v="1"/>
    <n v="32"/>
    <s v="Ana Casao Olivar"/>
    <s v="607146612"/>
    <x v="1"/>
  </r>
  <r>
    <x v="0"/>
    <x v="1380"/>
    <d v="2025-08-05T00:00:00"/>
    <s v="10-08-2025"/>
    <d v="2025-08-10T00:00:00"/>
    <s v="17:30"/>
    <n v="5"/>
    <s v="martes"/>
    <s v="domingo"/>
    <x v="0"/>
    <n v="5"/>
    <n v="0"/>
    <s v="Natalia Gorriz Aragay"/>
    <s v="647039734"/>
    <x v="0"/>
  </r>
  <r>
    <x v="3"/>
    <x v="1381"/>
    <d v="2025-08-05T00:00:00"/>
    <s v="07-08-2025"/>
    <d v="2025-08-07T00:00:00"/>
    <s v="20:00"/>
    <n v="2"/>
    <s v="martes"/>
    <s v="jueves"/>
    <x v="1"/>
    <n v="2"/>
    <n v="0"/>
    <s v="Pablo Navarro Ocaña"/>
    <s v="690092260"/>
    <x v="0"/>
  </r>
  <r>
    <x v="1"/>
    <x v="1382"/>
    <d v="2025-08-05T00:00:00"/>
    <s v="07-08-2025"/>
    <d v="2025-08-07T00:00:00"/>
    <s v="13:00"/>
    <n v="2"/>
    <s v="martes"/>
    <s v="jueves"/>
    <x v="2"/>
    <n v="2"/>
    <n v="44"/>
    <s v="Daniel Alesanco"/>
    <s v="669792069"/>
    <x v="1"/>
  </r>
  <r>
    <x v="1"/>
    <x v="1383"/>
    <d v="2025-08-05T00:00:00"/>
    <s v="31-08-2025"/>
    <d v="2025-08-31T00:00:00"/>
    <s v="12:00"/>
    <n v="26"/>
    <s v="martes"/>
    <s v="domingo"/>
    <x v="0"/>
    <n v="1"/>
    <n v="0"/>
    <s v="Marta Rincón Pérez"/>
    <s v="636654853"/>
    <x v="1"/>
  </r>
  <r>
    <x v="0"/>
    <x v="1384"/>
    <d v="2025-08-05T00:00:00"/>
    <s v="15-08-2025"/>
    <d v="2025-08-15T00:00:00"/>
    <s v="12:00"/>
    <n v="10"/>
    <s v="martes"/>
    <s v="viernes"/>
    <x v="0"/>
    <n v="4"/>
    <n v="0"/>
    <s v="Ibai Leceta Marañon"/>
    <s v="664623857"/>
    <x v="1"/>
  </r>
  <r>
    <x v="1"/>
    <x v="1385"/>
    <d v="2025-08-05T00:00:00"/>
    <s v="09-08-2025"/>
    <d v="2025-08-09T00:00:00"/>
    <s v="12:00"/>
    <n v="4"/>
    <s v="martes"/>
    <s v="sábado"/>
    <x v="0"/>
    <n v="3"/>
    <n v="0"/>
    <s v="Ana Ferreiro"/>
    <s v="636896045"/>
    <x v="1"/>
  </r>
  <r>
    <x v="1"/>
    <x v="1386"/>
    <d v="2025-08-05T00:00:00"/>
    <s v="06-08-2025"/>
    <d v="2025-08-06T00:00:00"/>
    <s v="13:00"/>
    <n v="1"/>
    <s v="martes"/>
    <s v="miércoles"/>
    <x v="2"/>
    <n v="1"/>
    <n v="22"/>
    <s v="María Del Sol Segovia"/>
    <s v="600526583"/>
    <x v="0"/>
  </r>
  <r>
    <x v="0"/>
    <x v="1387"/>
    <d v="2025-08-05T00:00:00"/>
    <s v="20-08-2025"/>
    <d v="2025-08-20T00:00:00"/>
    <s v="10:00"/>
    <n v="15"/>
    <s v="martes"/>
    <s v="miércoles"/>
    <x v="2"/>
    <n v="3"/>
    <n v="86"/>
    <s v="Jose Suay Orenga"/>
    <s v="651186088"/>
    <x v="1"/>
  </r>
  <r>
    <x v="0"/>
    <x v="1388"/>
    <d v="2025-08-05T00:00:00"/>
    <s v="12-08-2025"/>
    <d v="2025-08-12T00:00:00"/>
    <s v="20:00"/>
    <n v="7"/>
    <s v="martes"/>
    <s v="martes"/>
    <x v="1"/>
    <n v="2"/>
    <n v="0"/>
    <s v="Nacho Aparicio Aparicio"/>
    <s v="632573420"/>
    <x v="1"/>
  </r>
  <r>
    <x v="0"/>
    <x v="1389"/>
    <d v="2025-08-05T00:00:00"/>
    <s v="19-08-2025"/>
    <d v="2025-08-19T00:00:00"/>
    <s v="10:00"/>
    <n v="14"/>
    <s v="martes"/>
    <s v="martes"/>
    <x v="3"/>
    <n v="2"/>
    <n v="90"/>
    <s v="Carlos Vázquez Cisneros"/>
    <s v="659706519"/>
    <x v="0"/>
  </r>
  <r>
    <x v="1"/>
    <x v="1390"/>
    <d v="2025-08-05T00:00:00"/>
    <s v="14-08-2025"/>
    <d v="2025-08-14T00:00:00"/>
    <s v="12:00"/>
    <n v="9"/>
    <s v="martes"/>
    <s v="jueves"/>
    <x v="0"/>
    <n v="4"/>
    <n v="0"/>
    <s v="Eva Maria Martin Iglesia"/>
    <s v="670587544"/>
    <x v="1"/>
  </r>
  <r>
    <x v="1"/>
    <x v="1391"/>
    <d v="2025-08-05T00:00:00"/>
    <s v="05-08-2025"/>
    <d v="2025-08-05T00:00:00"/>
    <s v="18:45"/>
    <n v="0"/>
    <s v="martes"/>
    <s v="martes"/>
    <x v="0"/>
    <n v="2"/>
    <n v="0"/>
    <s v="Jose Maria Roldan Del Valle"/>
    <s v="676321383"/>
    <x v="1"/>
  </r>
  <r>
    <x v="0"/>
    <x v="1392"/>
    <d v="2025-08-05T00:00:00"/>
    <s v="21-08-2025"/>
    <d v="2025-08-21T00:00:00"/>
    <s v="10:45"/>
    <n v="16"/>
    <s v="martes"/>
    <s v="jueves"/>
    <x v="0"/>
    <n v="2"/>
    <n v="0"/>
    <s v="Alba Franch"/>
    <s v="628249086"/>
    <x v="1"/>
  </r>
  <r>
    <x v="0"/>
    <x v="1393"/>
    <d v="2025-08-05T00:00:00"/>
    <s v="22-08-2025"/>
    <d v="2025-08-22T00:00:00"/>
    <s v="10:00"/>
    <n v="17"/>
    <s v="martes"/>
    <s v="viernes"/>
    <x v="2"/>
    <n v="4"/>
    <n v="160"/>
    <s v="Natalia Prats Porta"/>
    <s v="626710971"/>
    <x v="1"/>
  </r>
  <r>
    <x v="1"/>
    <x v="1394"/>
    <d v="2025-08-05T00:00:00"/>
    <s v="05-08-2025"/>
    <d v="2025-08-05T00:00:00"/>
    <s v="12:00"/>
    <n v="0"/>
    <s v="martes"/>
    <s v="martes"/>
    <x v="0"/>
    <n v="2"/>
    <n v="0"/>
    <s v="Karmen Bikuña Bikuña"/>
    <s v="636709659"/>
    <x v="0"/>
  </r>
  <r>
    <x v="0"/>
    <x v="1395"/>
    <d v="2025-08-05T00:00:00"/>
    <s v="17-08-2025"/>
    <d v="2025-08-17T00:00:00"/>
    <s v="10:00"/>
    <n v="12"/>
    <s v="martes"/>
    <s v="domingo"/>
    <x v="3"/>
    <n v="2"/>
    <n v="90"/>
    <s v="Maria Fontova Salse"/>
    <s v="620326281"/>
    <x v="1"/>
  </r>
  <r>
    <x v="3"/>
    <x v="1396"/>
    <d v="2025-08-05T00:00:00"/>
    <s v="11-08-2025"/>
    <d v="2025-08-11T00:00:00"/>
    <s v="17:30"/>
    <n v="6"/>
    <s v="martes"/>
    <s v="lunes"/>
    <x v="0"/>
    <n v="1"/>
    <n v="0"/>
    <s v="Mar Gómez"/>
    <s v="630809870"/>
    <x v="1"/>
  </r>
  <r>
    <x v="2"/>
    <x v="1397"/>
    <d v="2025-08-05T00:00:00"/>
    <s v="18-08-2025"/>
    <d v="2025-08-18T00:00:00"/>
    <s v="17:30"/>
    <n v="13"/>
    <s v="martes"/>
    <s v="lunes"/>
    <x v="0"/>
    <n v="0"/>
    <n v="0"/>
    <s v="Milagros Lozano"/>
    <s v="679153954"/>
    <x v="2"/>
  </r>
  <r>
    <x v="1"/>
    <x v="1398"/>
    <d v="2025-08-05T00:00:00"/>
    <s v="18-08-2025"/>
    <d v="2025-08-18T00:00:00"/>
    <s v="17:30"/>
    <n v="13"/>
    <s v="martes"/>
    <s v="lunes"/>
    <x v="0"/>
    <n v="0"/>
    <n v="0"/>
    <s v="Antonio Esparza"/>
    <s v="608466201"/>
    <x v="2"/>
  </r>
  <r>
    <x v="3"/>
    <x v="1399"/>
    <d v="2025-08-05T00:00:00"/>
    <s v="17-08-2025"/>
    <d v="2025-08-17T00:00:00"/>
    <s v="17:30"/>
    <n v="12"/>
    <s v="martes"/>
    <s v="domingo"/>
    <x v="0"/>
    <n v="4"/>
    <n v="0"/>
    <s v="Alberto Nieto Mateos"/>
    <s v="677299356"/>
    <x v="1"/>
  </r>
  <r>
    <x v="0"/>
    <x v="1400"/>
    <d v="2025-08-05T00:00:00"/>
    <s v="12-08-2025"/>
    <d v="2025-08-12T00:00:00"/>
    <s v="10:00"/>
    <n v="7"/>
    <s v="martes"/>
    <s v="martes"/>
    <x v="3"/>
    <n v="2"/>
    <n v="70"/>
    <s v="Juan Manuel Romero De Los Santos"/>
    <s v="655555278"/>
    <x v="0"/>
  </r>
  <r>
    <x v="1"/>
    <x v="1401"/>
    <d v="2025-08-05T00:00:00"/>
    <s v="14-08-2025"/>
    <d v="2025-08-14T00:00:00"/>
    <s v="20:00"/>
    <n v="9"/>
    <s v="martes"/>
    <s v="jueves"/>
    <x v="1"/>
    <n v="0"/>
    <n v="0"/>
    <s v="Rosa Rubio Villar"/>
    <s v="618651905"/>
    <x v="2"/>
  </r>
  <r>
    <x v="1"/>
    <x v="1402"/>
    <d v="2025-08-05T00:00:00"/>
    <s v="06-08-2025"/>
    <d v="2025-08-06T00:00:00"/>
    <s v="12:00"/>
    <n v="1"/>
    <s v="martes"/>
    <s v="miércoles"/>
    <x v="0"/>
    <n v="3"/>
    <n v="0"/>
    <s v="Juan Carlos Peris Porcar"/>
    <s v="627291853"/>
    <x v="1"/>
  </r>
  <r>
    <x v="3"/>
    <x v="1403"/>
    <d v="2025-08-05T00:00:00"/>
    <s v="23-08-2025"/>
    <d v="2025-08-23T00:00:00"/>
    <s v="10:45"/>
    <n v="18"/>
    <s v="martes"/>
    <s v="sábado"/>
    <x v="0"/>
    <n v="4"/>
    <n v="0"/>
    <s v="Raül Rosell Reina"/>
    <s v="620516114"/>
    <x v="1"/>
  </r>
  <r>
    <x v="3"/>
    <x v="1404"/>
    <d v="2025-08-05T00:00:00"/>
    <s v="20-08-2025"/>
    <d v="2025-08-20T00:00:00"/>
    <s v="12:00"/>
    <n v="15"/>
    <s v="martes"/>
    <s v="miércoles"/>
    <x v="0"/>
    <n v="0"/>
    <n v="0"/>
    <s v="Oscar Rolon"/>
    <s v="613984182"/>
    <x v="2"/>
  </r>
  <r>
    <x v="3"/>
    <x v="1405"/>
    <d v="2025-08-05T00:00:00"/>
    <s v="20-08-2025"/>
    <d v="2025-08-20T00:00:00"/>
    <s v="12:00"/>
    <n v="15"/>
    <s v="martes"/>
    <s v="miércoles"/>
    <x v="0"/>
    <n v="0"/>
    <n v="0"/>
    <s v="Sthefania Cuenca Salinas"/>
    <s v="663453834"/>
    <x v="2"/>
  </r>
  <r>
    <x v="1"/>
    <x v="1406"/>
    <d v="2025-08-05T00:00:00"/>
    <s v="07-08-2025"/>
    <d v="2025-08-07T00:00:00"/>
    <s v="20:00"/>
    <n v="2"/>
    <s v="martes"/>
    <s v="jueves"/>
    <x v="1"/>
    <n v="1"/>
    <n v="0"/>
    <s v="Estela Buendía"/>
    <s v="655875006"/>
    <x v="0"/>
  </r>
  <r>
    <x v="0"/>
    <x v="1407"/>
    <d v="2025-08-04T00:00:00"/>
    <s v="17-08-2025"/>
    <d v="2025-08-17T00:00:00"/>
    <s v="10:45"/>
    <n v="13"/>
    <s v="lunes"/>
    <s v="domingo"/>
    <x v="0"/>
    <n v="2"/>
    <n v="0"/>
    <s v="Jorge Henriquez Valencia"/>
    <s v="616883544"/>
    <x v="1"/>
  </r>
  <r>
    <x v="1"/>
    <x v="1408"/>
    <d v="2025-08-04T00:00:00"/>
    <s v="10-08-2025"/>
    <d v="2025-08-10T00:00:00"/>
    <s v="20:00"/>
    <n v="6"/>
    <s v="lunes"/>
    <s v="domingo"/>
    <x v="1"/>
    <n v="5"/>
    <n v="0"/>
    <s v="Francisca Vazquez Rivera"/>
    <s v="654166757"/>
    <x v="1"/>
  </r>
  <r>
    <x v="1"/>
    <x v="1409"/>
    <d v="2025-08-04T00:00:00"/>
    <s v="08-08-2025"/>
    <d v="2025-08-08T00:00:00"/>
    <s v="11:30"/>
    <n v="4"/>
    <s v="lunes"/>
    <s v="viernes"/>
    <x v="2"/>
    <n v="3"/>
    <n v="66"/>
    <s v="Laura Torres Pedraza"/>
    <s v="676798261"/>
    <x v="0"/>
  </r>
  <r>
    <x v="3"/>
    <x v="1410"/>
    <d v="2025-08-04T00:00:00"/>
    <s v="05-08-2025"/>
    <d v="2025-08-05T00:00:00"/>
    <s v="12:00"/>
    <n v="1"/>
    <s v="lunes"/>
    <s v="martes"/>
    <x v="0"/>
    <n v="3"/>
    <n v="0"/>
    <s v="Paula Herrero"/>
    <s v="653727109"/>
    <x v="1"/>
  </r>
  <r>
    <x v="3"/>
    <x v="1411"/>
    <d v="2025-08-04T00:00:00"/>
    <s v="23-08-2025"/>
    <d v="2025-08-23T00:00:00"/>
    <s v="20:00"/>
    <n v="19"/>
    <s v="lunes"/>
    <s v="sábado"/>
    <x v="1"/>
    <n v="2"/>
    <n v="0"/>
    <s v="Anna Esteve I Ibars"/>
    <s v="626324185"/>
    <x v="1"/>
  </r>
  <r>
    <x v="0"/>
    <x v="1412"/>
    <d v="2025-08-04T00:00:00"/>
    <s v="15-08-2025"/>
    <d v="2025-08-15T00:00:00"/>
    <s v="12:00"/>
    <n v="11"/>
    <s v="lunes"/>
    <s v="viernes"/>
    <x v="0"/>
    <n v="2"/>
    <n v="0"/>
    <s v="Manuel Alcalá Cruz"/>
    <s v="695705572"/>
    <x v="1"/>
  </r>
  <r>
    <x v="1"/>
    <x v="1413"/>
    <d v="2025-08-04T00:00:00"/>
    <s v="05-08-2025"/>
    <d v="2025-08-05T00:00:00"/>
    <s v="12:00"/>
    <n v="1"/>
    <s v="lunes"/>
    <s v="martes"/>
    <x v="0"/>
    <n v="2"/>
    <n v="0"/>
    <s v="Celia Tortosa"/>
    <s v="651073838"/>
    <x v="1"/>
  </r>
  <r>
    <x v="0"/>
    <x v="1414"/>
    <d v="2025-08-04T00:00:00"/>
    <s v="18-08-2025"/>
    <d v="2025-08-18T00:00:00"/>
    <s v="12:00"/>
    <n v="14"/>
    <s v="lunes"/>
    <s v="lunes"/>
    <x v="0"/>
    <n v="2"/>
    <n v="0"/>
    <s v="Rubén Gómez Navarrete"/>
    <s v="647277060"/>
    <x v="0"/>
  </r>
  <r>
    <x v="1"/>
    <x v="1415"/>
    <d v="2025-08-04T00:00:00"/>
    <s v="06-08-2025"/>
    <d v="2025-08-06T00:00:00"/>
    <s v="12:00"/>
    <n v="2"/>
    <s v="lunes"/>
    <s v="miércoles"/>
    <x v="0"/>
    <n v="2"/>
    <n v="0"/>
    <s v="Paula Hernández Baño"/>
    <s v="663668047"/>
    <x v="1"/>
  </r>
  <r>
    <x v="1"/>
    <x v="1416"/>
    <d v="2025-08-04T00:00:00"/>
    <s v="07-08-2025"/>
    <d v="2025-08-07T00:00:00"/>
    <s v="17:30"/>
    <n v="3"/>
    <s v="lunes"/>
    <s v="jueves"/>
    <x v="0"/>
    <n v="2"/>
    <n v="0"/>
    <s v="Antonio Luque"/>
    <s v="651504754"/>
    <x v="1"/>
  </r>
  <r>
    <x v="1"/>
    <x v="1417"/>
    <d v="2025-08-04T00:00:00"/>
    <s v="07-08-2025"/>
    <d v="2025-08-07T00:00:00"/>
    <s v="20:00"/>
    <n v="3"/>
    <s v="lunes"/>
    <s v="jueves"/>
    <x v="1"/>
    <n v="2"/>
    <n v="0"/>
    <s v="Jorge Caro"/>
    <s v="626889453"/>
    <x v="1"/>
  </r>
  <r>
    <x v="1"/>
    <x v="1418"/>
    <d v="2025-08-04T00:00:00"/>
    <s v="06-08-2025"/>
    <d v="2025-08-06T00:00:00"/>
    <s v="17:30"/>
    <n v="2"/>
    <s v="lunes"/>
    <s v="miércoles"/>
    <x v="0"/>
    <n v="4"/>
    <n v="0"/>
    <s v="Javi Monforte"/>
    <s v="675274762"/>
    <x v="1"/>
  </r>
  <r>
    <x v="1"/>
    <x v="1419"/>
    <d v="2025-08-04T00:00:00"/>
    <s v="05-08-2025"/>
    <d v="2025-08-05T00:00:00"/>
    <s v="12:00"/>
    <n v="1"/>
    <s v="lunes"/>
    <s v="martes"/>
    <x v="0"/>
    <n v="2"/>
    <n v="0"/>
    <s v="Yolanda Pastor Monsoliu"/>
    <s v="627929523"/>
    <x v="1"/>
  </r>
  <r>
    <x v="1"/>
    <x v="1420"/>
    <d v="2025-08-05T00:00:00"/>
    <s v="28-08-2025"/>
    <d v="2025-08-28T00:00:00"/>
    <s v="17:30"/>
    <n v="23"/>
    <s v="martes"/>
    <s v="jueves"/>
    <x v="0"/>
    <n v="3"/>
    <n v="0"/>
    <s v="Yolanda Arcos Martín"/>
    <s v="680992121"/>
    <x v="1"/>
  </r>
  <r>
    <x v="3"/>
    <x v="1421"/>
    <d v="2025-08-04T00:00:00"/>
    <s v="22-08-2025"/>
    <d v="2025-08-22T00:00:00"/>
    <s v="10:00"/>
    <n v="18"/>
    <s v="lunes"/>
    <s v="viernes"/>
    <x v="2"/>
    <n v="3"/>
    <n v="135"/>
    <s v="Alejandro Ramírez Isla"/>
    <s v="635065357"/>
    <x v="1"/>
  </r>
  <r>
    <x v="0"/>
    <x v="1422"/>
    <d v="2025-08-04T00:00:00"/>
    <s v="16-08-2025"/>
    <d v="2025-08-16T00:00:00"/>
    <s v="18:45"/>
    <n v="12"/>
    <s v="lunes"/>
    <s v="sábado"/>
    <x v="0"/>
    <n v="2"/>
    <n v="0"/>
    <s v="Francisco Sanchez Sotelo"/>
    <s v="666306896"/>
    <x v="1"/>
  </r>
  <r>
    <x v="0"/>
    <x v="1423"/>
    <d v="2025-08-04T00:00:00"/>
    <s v="08-08-2025"/>
    <d v="2025-08-08T00:00:00"/>
    <s v="10:45"/>
    <n v="4"/>
    <s v="lunes"/>
    <s v="viernes"/>
    <x v="0"/>
    <n v="3"/>
    <n v="0"/>
    <s v="Laura Morán Botello"/>
    <s v="649644894"/>
    <x v="1"/>
  </r>
  <r>
    <x v="0"/>
    <x v="1424"/>
    <d v="2025-08-04T00:00:00"/>
    <s v="10-08-2025"/>
    <d v="2025-08-10T00:00:00"/>
    <s v="17:30"/>
    <n v="6"/>
    <s v="lunes"/>
    <s v="domingo"/>
    <x v="0"/>
    <n v="2"/>
    <n v="0"/>
    <s v="Rafael Perez Mateo"/>
    <s v="640067890"/>
    <x v="0"/>
  </r>
  <r>
    <x v="3"/>
    <x v="1425"/>
    <d v="2025-08-04T00:00:00"/>
    <s v="04-08-2025"/>
    <d v="2025-08-04T00:00:00"/>
    <s v="20:00"/>
    <n v="0"/>
    <s v="lunes"/>
    <s v="lunes"/>
    <x v="1"/>
    <n v="2"/>
    <n v="0"/>
    <s v="Irene Izcue Monreal"/>
    <s v="699544401"/>
    <x v="0"/>
  </r>
  <r>
    <x v="1"/>
    <x v="1426"/>
    <d v="2025-08-04T00:00:00"/>
    <s v="10-08-2025"/>
    <d v="2025-08-10T00:00:00"/>
    <s v="20:00"/>
    <n v="6"/>
    <s v="lunes"/>
    <s v="domingo"/>
    <x v="1"/>
    <n v="1"/>
    <n v="0"/>
    <s v="Virginia Tomás Vilchez"/>
    <s v="660524524"/>
    <x v="1"/>
  </r>
  <r>
    <x v="0"/>
    <x v="1427"/>
    <d v="2025-08-04T00:00:00"/>
    <s v="09-08-2025"/>
    <d v="2025-08-09T00:00:00"/>
    <s v="18:45"/>
    <n v="5"/>
    <s v="lunes"/>
    <s v="sábado"/>
    <x v="0"/>
    <n v="2"/>
    <n v="0"/>
    <s v="Isabel Rebolledo Gomez"/>
    <s v="615139058"/>
    <x v="0"/>
  </r>
  <r>
    <x v="3"/>
    <x v="1428"/>
    <d v="2025-08-04T00:00:00"/>
    <s v="19-08-2025"/>
    <d v="2025-08-19T00:00:00"/>
    <s v="12:00"/>
    <n v="15"/>
    <s v="lunes"/>
    <s v="martes"/>
    <x v="0"/>
    <n v="4"/>
    <n v="0"/>
    <s v="Alba Morales Ramírez"/>
    <s v="646180365"/>
    <x v="1"/>
  </r>
  <r>
    <x v="0"/>
    <x v="1429"/>
    <d v="2025-08-04T00:00:00"/>
    <s v="10-08-2025"/>
    <d v="2025-08-10T00:00:00"/>
    <s v="18:45"/>
    <n v="6"/>
    <s v="lunes"/>
    <s v="domingo"/>
    <x v="0"/>
    <n v="2"/>
    <n v="0"/>
    <s v="Cristina Sánchez Marchán"/>
    <s v="615574495"/>
    <x v="0"/>
  </r>
  <r>
    <x v="2"/>
    <x v="1430"/>
    <d v="2025-08-04T00:00:00"/>
    <s v="05-08-2025"/>
    <d v="2025-08-05T00:00:00"/>
    <s v="18:45"/>
    <n v="1"/>
    <s v="lunes"/>
    <s v="martes"/>
    <x v="0"/>
    <n v="2"/>
    <n v="0"/>
    <s v="Marta Altuna Carrio"/>
    <s v="659635206"/>
    <x v="1"/>
  </r>
  <r>
    <x v="1"/>
    <x v="1431"/>
    <d v="2025-08-04T00:00:00"/>
    <s v="09-08-2025"/>
    <d v="2025-08-09T00:00:00"/>
    <s v="20:00"/>
    <n v="5"/>
    <s v="lunes"/>
    <s v="sábado"/>
    <x v="1"/>
    <n v="0"/>
    <n v="0"/>
    <s v="Victoria Rey"/>
    <s v="654830700"/>
    <x v="2"/>
  </r>
  <r>
    <x v="1"/>
    <x v="1432"/>
    <d v="2025-08-04T00:00:00"/>
    <s v="25-08-2025"/>
    <d v="2025-08-25T00:00:00"/>
    <s v="20:00"/>
    <n v="21"/>
    <s v="lunes"/>
    <s v="lunes"/>
    <x v="1"/>
    <n v="3"/>
    <n v="0"/>
    <s v="Maria Jesus Andres Junquer"/>
    <s v="606674659"/>
    <x v="1"/>
  </r>
  <r>
    <x v="1"/>
    <x v="1433"/>
    <d v="2025-08-04T00:00:00"/>
    <s v="06-08-2025"/>
    <d v="2025-08-06T00:00:00"/>
    <s v="18:45"/>
    <n v="2"/>
    <s v="lunes"/>
    <s v="miércoles"/>
    <x v="0"/>
    <n v="2"/>
    <n v="0"/>
    <s v="Rafael Gálvez Maldonado"/>
    <s v="680389396"/>
    <x v="0"/>
  </r>
  <r>
    <x v="1"/>
    <x v="1434"/>
    <d v="2025-08-04T00:00:00"/>
    <s v="15-08-2025"/>
    <d v="2025-08-15T00:00:00"/>
    <s v="10:00"/>
    <n v="11"/>
    <s v="lunes"/>
    <s v="viernes"/>
    <x v="2"/>
    <n v="2"/>
    <n v="44"/>
    <s v="M Dolores Clavijo"/>
    <s v="628480449"/>
    <x v="0"/>
  </r>
  <r>
    <x v="1"/>
    <x v="1435"/>
    <d v="2025-08-04T00:00:00"/>
    <s v="08-08-2025"/>
    <d v="2025-08-08T00:00:00"/>
    <s v="20:00"/>
    <n v="4"/>
    <s v="lunes"/>
    <s v="viernes"/>
    <x v="1"/>
    <n v="4"/>
    <n v="0"/>
    <s v="Silvia Gómez García"/>
    <s v="676845858"/>
    <x v="1"/>
  </r>
  <r>
    <x v="0"/>
    <x v="1436"/>
    <d v="2025-08-04T00:00:00"/>
    <s v="06-08-2025"/>
    <d v="2025-08-06T00:00:00"/>
    <s v="12:00"/>
    <n v="2"/>
    <s v="lunes"/>
    <s v="miércoles"/>
    <x v="0"/>
    <n v="2"/>
    <n v="0"/>
    <s v="Maria Del Mar Arroyo Yaque"/>
    <s v="690667747"/>
    <x v="0"/>
  </r>
  <r>
    <x v="0"/>
    <x v="1437"/>
    <d v="2025-08-04T00:00:00"/>
    <s v="16-08-2025"/>
    <d v="2025-08-16T00:00:00"/>
    <s v="10:00"/>
    <n v="12"/>
    <s v="lunes"/>
    <s v="sábado"/>
    <x v="0"/>
    <n v="0"/>
    <n v="0"/>
    <s v="Sancho Lorente"/>
    <s v="619848253"/>
    <x v="2"/>
  </r>
  <r>
    <x v="1"/>
    <x v="1438"/>
    <d v="2025-08-04T00:00:00"/>
    <s v="11-08-2025"/>
    <d v="2025-08-11T00:00:00"/>
    <s v="20:00"/>
    <n v="7"/>
    <s v="lunes"/>
    <s v="lunes"/>
    <x v="1"/>
    <n v="4"/>
    <n v="0"/>
    <s v="Andres Osvaldo Rojas Amaya"/>
    <s v="656449145"/>
    <x v="1"/>
  </r>
  <r>
    <x v="1"/>
    <x v="1439"/>
    <d v="2025-08-04T00:00:00"/>
    <s v="05-08-2025"/>
    <d v="2025-08-05T00:00:00"/>
    <s v="18:45"/>
    <n v="1"/>
    <s v="lunes"/>
    <s v="martes"/>
    <x v="0"/>
    <n v="4"/>
    <n v="0"/>
    <s v="Marina Verd Villalonga"/>
    <s v="647568146"/>
    <x v="1"/>
  </r>
  <r>
    <x v="1"/>
    <x v="1440"/>
    <d v="2025-08-04T00:00:00"/>
    <s v="05-08-2025"/>
    <d v="2025-08-05T00:00:00"/>
    <s v="17:30"/>
    <n v="1"/>
    <s v="lunes"/>
    <s v="martes"/>
    <x v="0"/>
    <n v="2"/>
    <n v="0"/>
    <s v="Jesus Mateos"/>
    <s v="686897592"/>
    <x v="0"/>
  </r>
  <r>
    <x v="2"/>
    <x v="1441"/>
    <d v="2025-08-04T00:00:00"/>
    <s v="04-08-2025"/>
    <d v="2025-08-04T00:00:00"/>
    <s v="18:45"/>
    <n v="0"/>
    <s v="lunes"/>
    <s v="lunes"/>
    <x v="0"/>
    <n v="3"/>
    <n v="0"/>
    <s v="Alfredo Recio Ariza"/>
    <s v="661464682"/>
    <x v="1"/>
  </r>
  <r>
    <x v="1"/>
    <x v="1442"/>
    <d v="2025-08-04T00:00:00"/>
    <s v="04-08-2025"/>
    <d v="2025-08-04T00:00:00"/>
    <s v="20:00"/>
    <n v="0"/>
    <s v="lunes"/>
    <s v="lunes"/>
    <x v="1"/>
    <n v="2"/>
    <n v="0"/>
    <s v="Silvia Freire Muñoz"/>
    <s v="630485565"/>
    <x v="0"/>
  </r>
  <r>
    <x v="0"/>
    <x v="1443"/>
    <d v="2025-08-04T00:00:00"/>
    <s v="09-08-2025"/>
    <d v="2025-08-09T00:00:00"/>
    <s v="20:00"/>
    <n v="5"/>
    <s v="lunes"/>
    <s v="sábado"/>
    <x v="1"/>
    <n v="6"/>
    <n v="0"/>
    <s v="Juan Luis Aguado Palanco"/>
    <s v="677406763"/>
    <x v="0"/>
  </r>
  <r>
    <x v="1"/>
    <x v="1444"/>
    <d v="2025-08-04T00:00:00"/>
    <s v="05-08-2025"/>
    <d v="2025-08-05T00:00:00"/>
    <s v="16:00"/>
    <n v="1"/>
    <s v="lunes"/>
    <s v="martes"/>
    <x v="2"/>
    <n v="2"/>
    <n v="44"/>
    <s v="Mariajose Portolés Sorolla"/>
    <s v="635954620"/>
    <x v="1"/>
  </r>
  <r>
    <x v="0"/>
    <x v="1445"/>
    <d v="2025-08-04T00:00:00"/>
    <s v="09-08-2025"/>
    <d v="2025-08-09T00:00:00"/>
    <s v="20:00"/>
    <n v="5"/>
    <s v="lunes"/>
    <s v="sábado"/>
    <x v="1"/>
    <n v="6"/>
    <n v="0"/>
    <s v="Veronica Ferreiro"/>
    <s v="616345843"/>
    <x v="0"/>
  </r>
  <r>
    <x v="1"/>
    <x v="1446"/>
    <d v="2025-08-04T00:00:00"/>
    <s v="18-08-2025"/>
    <d v="2025-08-18T00:00:00"/>
    <s v="10:45"/>
    <n v="14"/>
    <s v="lunes"/>
    <s v="lunes"/>
    <x v="0"/>
    <n v="3"/>
    <n v="0"/>
    <s v="Mercé Cots Rubí"/>
    <s v="616601438"/>
    <x v="1"/>
  </r>
  <r>
    <x v="0"/>
    <x v="1447"/>
    <d v="2025-08-04T00:00:00"/>
    <s v="23-08-2025"/>
    <d v="2025-08-23T00:00:00"/>
    <s v="18:45"/>
    <n v="19"/>
    <s v="lunes"/>
    <s v="sábado"/>
    <x v="0"/>
    <n v="4"/>
    <n v="0"/>
    <s v="Pedro Manuel Pajares Tomás"/>
    <s v="625439153"/>
    <x v="1"/>
  </r>
  <r>
    <x v="4"/>
    <x v="1448"/>
    <d v="2025-08-04T00:00:00"/>
    <s v="12-08-2025"/>
    <d v="2025-08-12T00:00:00"/>
    <s v="11:30"/>
    <n v="8"/>
    <s v="lunes"/>
    <s v="martes"/>
    <x v="2"/>
    <n v="2"/>
    <n v="44"/>
    <s v="Jose Luis Garcia Olias"/>
    <s v="667 92 81 01"/>
    <x v="0"/>
  </r>
  <r>
    <x v="0"/>
    <x v="1449"/>
    <d v="2025-08-04T00:00:00"/>
    <s v="09-08-2025"/>
    <d v="2025-08-09T00:00:00"/>
    <s v="17:30"/>
    <n v="5"/>
    <s v="lunes"/>
    <s v="sábado"/>
    <x v="0"/>
    <n v="1"/>
    <n v="0"/>
    <s v="Sebastián Jaimovich"/>
    <s v="681306107"/>
    <x v="1"/>
  </r>
  <r>
    <x v="1"/>
    <x v="1450"/>
    <d v="2025-08-04T00:00:00"/>
    <s v="06-08-2025"/>
    <d v="2025-08-06T00:00:00"/>
    <s v="18:45"/>
    <n v="2"/>
    <s v="lunes"/>
    <s v="miércoles"/>
    <x v="0"/>
    <n v="2"/>
    <n v="0"/>
    <s v="Angela Moreno Navarro"/>
    <s v="665737914"/>
    <x v="1"/>
  </r>
  <r>
    <x v="0"/>
    <x v="1451"/>
    <d v="2025-08-04T00:00:00"/>
    <s v="06-08-2025"/>
    <d v="2025-08-06T00:00:00"/>
    <s v="12:00"/>
    <n v="2"/>
    <s v="lunes"/>
    <s v="miércoles"/>
    <x v="0"/>
    <n v="0"/>
    <n v="0"/>
    <s v="Laura Cañete"/>
    <s v="640835548"/>
    <x v="2"/>
  </r>
  <r>
    <x v="1"/>
    <x v="1452"/>
    <d v="2025-08-04T00:00:00"/>
    <s v="12-08-2025"/>
    <d v="2025-08-12T00:00:00"/>
    <s v="12:00"/>
    <n v="8"/>
    <s v="lunes"/>
    <s v="martes"/>
    <x v="0"/>
    <n v="4"/>
    <n v="0"/>
    <s v="Ricardo Vallespín Casado"/>
    <s v="619352807"/>
    <x v="1"/>
  </r>
  <r>
    <x v="1"/>
    <x v="1453"/>
    <d v="2025-08-04T00:00:00"/>
    <s v="12-08-2025"/>
    <d v="2025-08-12T00:00:00"/>
    <s v="12:00"/>
    <n v="8"/>
    <s v="lunes"/>
    <s v="martes"/>
    <x v="0"/>
    <n v="5"/>
    <n v="0"/>
    <s v="David Perez Zapatero"/>
    <s v="662915959"/>
    <x v="1"/>
  </r>
  <r>
    <x v="0"/>
    <x v="1454"/>
    <d v="2025-08-04T00:00:00"/>
    <s v="25-08-2025"/>
    <d v="2025-08-25T00:00:00"/>
    <s v="12:00"/>
    <n v="21"/>
    <s v="lunes"/>
    <s v="lunes"/>
    <x v="0"/>
    <n v="3"/>
    <n v="0"/>
    <s v="Alejandro Martinez Alonso"/>
    <s v="636533502"/>
    <x v="1"/>
  </r>
  <r>
    <x v="0"/>
    <x v="1455"/>
    <d v="2025-08-04T00:00:00"/>
    <s v="04-08-2025"/>
    <d v="2025-08-04T00:00:00"/>
    <s v="18:45"/>
    <n v="0"/>
    <s v="lunes"/>
    <s v="lunes"/>
    <x v="0"/>
    <n v="2"/>
    <n v="0"/>
    <s v="Carmen Maria Martinez Medina"/>
    <s v="649361326"/>
    <x v="1"/>
  </r>
  <r>
    <x v="0"/>
    <x v="1456"/>
    <d v="2025-08-04T00:00:00"/>
    <s v="18-08-2025"/>
    <d v="2025-08-18T00:00:00"/>
    <s v="10:45"/>
    <n v="14"/>
    <s v="lunes"/>
    <s v="lunes"/>
    <x v="0"/>
    <n v="4"/>
    <n v="0"/>
    <s v="Alfonso García Polonio"/>
    <s v="636489428"/>
    <x v="1"/>
  </r>
  <r>
    <x v="1"/>
    <x v="1457"/>
    <d v="2025-08-04T00:00:00"/>
    <s v="15-08-2025"/>
    <d v="2025-08-15T00:00:00"/>
    <s v="10:00"/>
    <n v="11"/>
    <s v="lunes"/>
    <s v="viernes"/>
    <x v="0"/>
    <n v="4"/>
    <n v="0"/>
    <s v="Maria Dolores Leal Esteve"/>
    <s v="666349447"/>
    <x v="0"/>
  </r>
  <r>
    <x v="0"/>
    <x v="1458"/>
    <d v="2025-08-04T00:00:00"/>
    <s v="20-08-2025"/>
    <d v="2025-08-20T00:00:00"/>
    <s v="12:00"/>
    <n v="16"/>
    <s v="lunes"/>
    <s v="miércoles"/>
    <x v="0"/>
    <n v="2"/>
    <n v="0"/>
    <s v="Jesus Ruiz Loro"/>
    <s v="639790196"/>
    <x v="1"/>
  </r>
  <r>
    <x v="0"/>
    <x v="1459"/>
    <d v="2025-08-04T00:00:00"/>
    <s v="13-08-2025"/>
    <d v="2025-08-13T00:00:00"/>
    <s v="18:45"/>
    <n v="9"/>
    <s v="lunes"/>
    <s v="miércoles"/>
    <x v="0"/>
    <n v="2"/>
    <n v="0"/>
    <s v="Juan Luis Pulido Hurtado"/>
    <s v="600441420"/>
    <x v="1"/>
  </r>
  <r>
    <x v="0"/>
    <x v="1460"/>
    <d v="2025-08-04T00:00:00"/>
    <s v="13-08-2025"/>
    <d v="2025-08-13T00:00:00"/>
    <s v="10:45"/>
    <n v="9"/>
    <s v="lunes"/>
    <s v="miércoles"/>
    <x v="0"/>
    <n v="2"/>
    <n v="0"/>
    <s v="Maria Belén Cantos Clemente"/>
    <s v="639722852"/>
    <x v="1"/>
  </r>
  <r>
    <x v="0"/>
    <x v="1461"/>
    <d v="2025-08-04T00:00:00"/>
    <s v="05-08-2025"/>
    <d v="2025-08-05T00:00:00"/>
    <s v="12:00"/>
    <n v="1"/>
    <s v="lunes"/>
    <s v="martes"/>
    <x v="0"/>
    <n v="2"/>
    <n v="0"/>
    <s v="Carlos Polo"/>
    <s v="648014833"/>
    <x v="1"/>
  </r>
  <r>
    <x v="3"/>
    <x v="1462"/>
    <d v="2025-08-04T00:00:00"/>
    <s v="13-08-2025"/>
    <d v="2025-08-13T00:00:00"/>
    <s v="18:45"/>
    <n v="9"/>
    <s v="lunes"/>
    <s v="miércoles"/>
    <x v="0"/>
    <n v="4"/>
    <n v="0"/>
    <s v="Leticia Tecuatl Nava"/>
    <s v="0661924275"/>
    <x v="1"/>
  </r>
  <r>
    <x v="1"/>
    <x v="1463"/>
    <d v="2025-08-04T00:00:00"/>
    <s v="05-08-2025"/>
    <d v="2025-08-05T00:00:00"/>
    <s v="12:00"/>
    <n v="1"/>
    <s v="lunes"/>
    <s v="martes"/>
    <x v="0"/>
    <n v="2"/>
    <n v="0"/>
    <s v="Leire Pascual Crespo"/>
    <s v="688864115"/>
    <x v="1"/>
  </r>
  <r>
    <x v="1"/>
    <x v="1464"/>
    <d v="2025-08-04T00:00:00"/>
    <s v="13-08-2025"/>
    <d v="2025-08-13T00:00:00"/>
    <s v="20:00"/>
    <n v="9"/>
    <s v="lunes"/>
    <s v="miércoles"/>
    <x v="1"/>
    <n v="3"/>
    <n v="0"/>
    <s v="Beatriz Lopez"/>
    <s v="699285645"/>
    <x v="0"/>
  </r>
  <r>
    <x v="0"/>
    <x v="1465"/>
    <d v="2025-08-04T00:00:00"/>
    <s v="18-08-2025"/>
    <d v="2025-08-18T00:00:00"/>
    <s v="10:45"/>
    <n v="14"/>
    <s v="lunes"/>
    <s v="lunes"/>
    <x v="0"/>
    <n v="4"/>
    <n v="0"/>
    <s v="José Antonio Alejandres Lucena"/>
    <s v="666008225"/>
    <x v="0"/>
  </r>
  <r>
    <x v="1"/>
    <x v="1466"/>
    <d v="2025-08-04T00:00:00"/>
    <s v="10-08-2025"/>
    <d v="2025-08-10T00:00:00"/>
    <s v="10:45"/>
    <n v="6"/>
    <s v="lunes"/>
    <s v="domingo"/>
    <x v="0"/>
    <n v="2"/>
    <n v="0"/>
    <s v="Marina Pérez Hernández"/>
    <s v="680865043"/>
    <x v="0"/>
  </r>
  <r>
    <x v="0"/>
    <x v="1467"/>
    <d v="2025-08-04T00:00:00"/>
    <s v="07-08-2025"/>
    <d v="2025-08-07T00:00:00"/>
    <s v="10:45"/>
    <n v="3"/>
    <s v="lunes"/>
    <s v="jueves"/>
    <x v="0"/>
    <n v="5"/>
    <n v="0"/>
    <s v="Paula Pardo Sirvent"/>
    <s v="615456339"/>
    <x v="1"/>
  </r>
  <r>
    <x v="1"/>
    <x v="1468"/>
    <d v="2025-08-04T00:00:00"/>
    <s v="04-08-2025"/>
    <d v="2025-08-04T00:00:00"/>
    <s v="18:45"/>
    <n v="0"/>
    <s v="lunes"/>
    <s v="lunes"/>
    <x v="0"/>
    <n v="2"/>
    <n v="0"/>
    <s v="Maria José Cortes Rodríguez"/>
    <s v="722300756"/>
    <x v="1"/>
  </r>
  <r>
    <x v="0"/>
    <x v="1469"/>
    <d v="2025-08-04T00:00:00"/>
    <s v="07-08-2025"/>
    <d v="2025-08-07T00:00:00"/>
    <s v="12:00"/>
    <n v="3"/>
    <s v="lunes"/>
    <s v="jueves"/>
    <x v="0"/>
    <n v="4"/>
    <n v="0"/>
    <s v="Maria Eslava Lahoz"/>
    <s v="622046922"/>
    <x v="1"/>
  </r>
  <r>
    <x v="1"/>
    <x v="1470"/>
    <d v="2025-08-04T00:00:00"/>
    <s v="12-08-2025"/>
    <d v="2025-08-12T00:00:00"/>
    <s v="16:45"/>
    <n v="8"/>
    <s v="lunes"/>
    <s v="martes"/>
    <x v="2"/>
    <n v="2"/>
    <n v="64"/>
    <s v="Lidia Cerro"/>
    <s v="687077866"/>
    <x v="1"/>
  </r>
  <r>
    <x v="1"/>
    <x v="1471"/>
    <d v="2025-08-04T00:00:00"/>
    <s v="04-08-2025"/>
    <d v="2025-08-04T00:00:00"/>
    <s v="18:45"/>
    <n v="0"/>
    <s v="lunes"/>
    <s v="lunes"/>
    <x v="0"/>
    <n v="2"/>
    <n v="0"/>
    <s v="Maria Diaz Garcia"/>
    <s v="674827634"/>
    <x v="1"/>
  </r>
  <r>
    <x v="1"/>
    <x v="1472"/>
    <d v="2025-08-04T00:00:00"/>
    <s v="22-08-2025"/>
    <d v="2025-08-22T00:00:00"/>
    <s v="17:30"/>
    <n v="18"/>
    <s v="lunes"/>
    <s v="viernes"/>
    <x v="0"/>
    <n v="2"/>
    <n v="0"/>
    <s v="Mario Benitez Gutierrez"/>
    <s v="652021722"/>
    <x v="1"/>
  </r>
  <r>
    <x v="0"/>
    <x v="1473"/>
    <d v="2025-08-04T00:00:00"/>
    <s v="08-08-2025"/>
    <d v="2025-08-08T00:00:00"/>
    <s v="18:45"/>
    <n v="4"/>
    <s v="lunes"/>
    <s v="viernes"/>
    <x v="0"/>
    <n v="4"/>
    <n v="0"/>
    <s v="David Lopez Lafuente"/>
    <s v="663092174"/>
    <x v="1"/>
  </r>
  <r>
    <x v="1"/>
    <x v="1474"/>
    <d v="2025-08-04T00:00:00"/>
    <s v="08-08-2025"/>
    <d v="2025-08-08T00:00:00"/>
    <s v="18:45"/>
    <n v="4"/>
    <s v="lunes"/>
    <s v="viernes"/>
    <x v="0"/>
    <n v="3"/>
    <n v="0"/>
    <s v="Jaime Adamuz"/>
    <s v="606438558"/>
    <x v="1"/>
  </r>
  <r>
    <x v="1"/>
    <x v="1475"/>
    <d v="2025-08-04T00:00:00"/>
    <s v="08-08-2025"/>
    <d v="2025-08-08T00:00:00"/>
    <s v="17:30"/>
    <n v="4"/>
    <s v="lunes"/>
    <s v="viernes"/>
    <x v="0"/>
    <n v="3"/>
    <n v="0"/>
    <s v="Raúl Alonso Garcia"/>
    <s v="652864922"/>
    <x v="1"/>
  </r>
  <r>
    <x v="1"/>
    <x v="1476"/>
    <d v="2025-08-04T00:00:00"/>
    <s v="05-08-2025"/>
    <d v="2025-08-05T00:00:00"/>
    <s v="12:00"/>
    <n v="1"/>
    <s v="lunes"/>
    <s v="martes"/>
    <x v="0"/>
    <n v="6"/>
    <n v="0"/>
    <s v="Marta Perez Sacristan"/>
    <s v="652956191"/>
    <x v="1"/>
  </r>
  <r>
    <x v="2"/>
    <x v="1477"/>
    <d v="2025-08-04T00:00:00"/>
    <s v="08-08-2025"/>
    <d v="2025-08-08T00:00:00"/>
    <s v="17:30"/>
    <n v="4"/>
    <s v="lunes"/>
    <s v="viernes"/>
    <x v="0"/>
    <n v="4"/>
    <n v="0"/>
    <s v="Carolina Armada Sánchez"/>
    <s v="644335607"/>
    <x v="1"/>
  </r>
  <r>
    <x v="2"/>
    <x v="1478"/>
    <d v="2025-08-04T00:00:00"/>
    <s v="04-08-2025"/>
    <d v="2025-08-04T00:00:00"/>
    <s v="18:45"/>
    <n v="0"/>
    <s v="lunes"/>
    <s v="lunes"/>
    <x v="0"/>
    <n v="0"/>
    <n v="0"/>
    <s v="Azahara Correa"/>
    <s v="657501659"/>
    <x v="2"/>
  </r>
  <r>
    <x v="1"/>
    <x v="1479"/>
    <d v="2025-08-04T00:00:00"/>
    <s v="16-08-2025"/>
    <d v="2025-08-16T00:00:00"/>
    <s v="12:00"/>
    <n v="12"/>
    <s v="lunes"/>
    <s v="sábado"/>
    <x v="0"/>
    <n v="5"/>
    <n v="0"/>
    <s v="Juan Enrique Perea Bellido"/>
    <s v="637730574"/>
    <x v="0"/>
  </r>
  <r>
    <x v="0"/>
    <x v="1480"/>
    <d v="2025-08-04T00:00:00"/>
    <s v="09-08-2025"/>
    <d v="2025-08-09T00:00:00"/>
    <s v="10:45"/>
    <n v="5"/>
    <s v="lunes"/>
    <s v="sábado"/>
    <x v="0"/>
    <n v="5"/>
    <n v="0"/>
    <s v="Alba Ribot Font"/>
    <s v="600382391"/>
    <x v="0"/>
  </r>
  <r>
    <x v="1"/>
    <x v="1481"/>
    <d v="2025-08-04T00:00:00"/>
    <s v="05-08-2025"/>
    <d v="2025-08-05T00:00:00"/>
    <s v="12:00"/>
    <n v="1"/>
    <s v="lunes"/>
    <s v="martes"/>
    <x v="0"/>
    <n v="4"/>
    <n v="0"/>
    <s v="Lorenzo Ferrer Marin"/>
    <s v="686392588"/>
    <x v="1"/>
  </r>
  <r>
    <x v="0"/>
    <x v="1482"/>
    <d v="2025-08-04T00:00:00"/>
    <s v="04-08-2025"/>
    <d v="2025-08-04T00:00:00"/>
    <s v="18:45"/>
    <n v="0"/>
    <s v="lunes"/>
    <s v="lunes"/>
    <x v="0"/>
    <n v="2"/>
    <n v="0"/>
    <s v="Ana López Lizaur"/>
    <s v="679044547"/>
    <x v="1"/>
  </r>
  <r>
    <x v="1"/>
    <x v="1483"/>
    <d v="2025-08-04T00:00:00"/>
    <s v="26-08-2025"/>
    <d v="2025-08-26T00:00:00"/>
    <s v="18:45"/>
    <n v="22"/>
    <s v="lunes"/>
    <s v="martes"/>
    <x v="0"/>
    <n v="2"/>
    <n v="0"/>
    <s v="Mirta Mateos"/>
    <s v="92266635377"/>
    <x v="1"/>
  </r>
  <r>
    <x v="1"/>
    <x v="1484"/>
    <d v="2025-08-04T00:00:00"/>
    <s v="04-08-2025"/>
    <d v="2025-08-04T00:00:00"/>
    <s v="13:00"/>
    <n v="0"/>
    <s v="lunes"/>
    <s v="lunes"/>
    <x v="2"/>
    <n v="2"/>
    <n v="44"/>
    <s v="Patricia Roc Puey"/>
    <s v="663301811"/>
    <x v="1"/>
  </r>
  <r>
    <x v="3"/>
    <x v="1485"/>
    <d v="2025-08-04T00:00:00"/>
    <s v="10-08-2025"/>
    <d v="2025-08-10T00:00:00"/>
    <s v="10:45"/>
    <n v="6"/>
    <s v="lunes"/>
    <s v="domingo"/>
    <x v="0"/>
    <n v="0"/>
    <n v="0"/>
    <s v="Eva Casanova Zamorano"/>
    <s v="646350508"/>
    <x v="2"/>
  </r>
  <r>
    <x v="1"/>
    <x v="1486"/>
    <d v="2025-08-04T00:00:00"/>
    <s v="19-08-2025"/>
    <d v="2025-08-19T00:00:00"/>
    <s v="16:45"/>
    <n v="15"/>
    <s v="lunes"/>
    <s v="martes"/>
    <x v="2"/>
    <n v="8"/>
    <n v="256"/>
    <s v="Jose Luis Luque Labrador"/>
    <s v="639945448"/>
    <x v="1"/>
  </r>
  <r>
    <x v="1"/>
    <x v="1487"/>
    <d v="2025-08-03T00:00:00"/>
    <s v="06-08-2025"/>
    <d v="2025-08-06T00:00:00"/>
    <s v="10:45"/>
    <n v="3"/>
    <s v="domingo"/>
    <s v="miércoles"/>
    <x v="0"/>
    <n v="3"/>
    <n v="0"/>
    <s v="Yolanda Corcos"/>
    <s v="687911251"/>
    <x v="1"/>
  </r>
  <r>
    <x v="1"/>
    <x v="1488"/>
    <d v="2025-08-03T00:00:00"/>
    <s v="23-08-2025"/>
    <d v="2025-08-23T00:00:00"/>
    <s v="11:30"/>
    <n v="20"/>
    <s v="domingo"/>
    <s v="sábado"/>
    <x v="2"/>
    <n v="3"/>
    <n v="66"/>
    <s v="Sandra Rodriguez Benitez"/>
    <s v="666123578"/>
    <x v="1"/>
  </r>
  <r>
    <x v="1"/>
    <x v="1489"/>
    <d v="2025-08-04T00:00:00"/>
    <s v="18-08-2025"/>
    <d v="2025-08-18T00:00:00"/>
    <s v="18:45"/>
    <n v="14"/>
    <s v="lunes"/>
    <s v="lunes"/>
    <x v="0"/>
    <n v="2"/>
    <n v="0"/>
    <s v="Enrique Bela"/>
    <s v="658429976"/>
    <x v="1"/>
  </r>
  <r>
    <x v="0"/>
    <x v="1490"/>
    <d v="2025-08-03T00:00:00"/>
    <s v="19-08-2025"/>
    <d v="2025-08-19T00:00:00"/>
    <s v="12:00"/>
    <n v="16"/>
    <s v="domingo"/>
    <s v="martes"/>
    <x v="0"/>
    <n v="4"/>
    <n v="0"/>
    <s v="Lidia Antón Gonzalez"/>
    <s v="609309479"/>
    <x v="0"/>
  </r>
  <r>
    <x v="2"/>
    <x v="1491"/>
    <d v="2025-08-04T00:00:00"/>
    <s v="18-08-2025"/>
    <d v="2025-08-18T00:00:00"/>
    <s v="10:45"/>
    <n v="14"/>
    <s v="lunes"/>
    <s v="lunes"/>
    <x v="0"/>
    <n v="3"/>
    <n v="0"/>
    <s v="Mercedes Carrasco Pozo"/>
    <s v="665804264"/>
    <x v="1"/>
  </r>
  <r>
    <x v="3"/>
    <x v="1492"/>
    <d v="2025-08-04T00:00:00"/>
    <s v="13-08-2025"/>
    <d v="2025-08-13T00:00:00"/>
    <s v="12:00"/>
    <n v="9"/>
    <s v="lunes"/>
    <s v="miércoles"/>
    <x v="0"/>
    <n v="6"/>
    <n v="0"/>
    <s v="Ana Rodríguez"/>
    <s v="652093128"/>
    <x v="1"/>
  </r>
  <r>
    <x v="1"/>
    <x v="1493"/>
    <d v="2025-08-03T00:00:00"/>
    <s v="07-08-2025"/>
    <d v="2025-08-07T00:00:00"/>
    <s v="16:45"/>
    <n v="4"/>
    <s v="domingo"/>
    <s v="jueves"/>
    <x v="2"/>
    <n v="2"/>
    <n v="44"/>
    <s v="Jaime Allue Alegre"/>
    <s v="665874842"/>
    <x v="1"/>
  </r>
  <r>
    <x v="1"/>
    <x v="1494"/>
    <d v="2025-08-03T00:00:00"/>
    <s v="29-08-2025"/>
    <d v="2025-08-29T00:00:00"/>
    <s v="10:00"/>
    <n v="26"/>
    <s v="domingo"/>
    <s v="viernes"/>
    <x v="2"/>
    <n v="2"/>
    <n v="44"/>
    <s v="Jesús Pulido Pino"/>
    <s v="654841140"/>
    <x v="1"/>
  </r>
  <r>
    <x v="1"/>
    <x v="1495"/>
    <d v="2025-08-03T00:00:00"/>
    <s v="05-08-2025"/>
    <d v="2025-08-05T00:00:00"/>
    <s v="16:00"/>
    <n v="2"/>
    <s v="domingo"/>
    <s v="martes"/>
    <x v="2"/>
    <n v="2"/>
    <n v="32"/>
    <s v="Jonathan Possan"/>
    <s v="961337793"/>
    <x v="1"/>
  </r>
  <r>
    <x v="3"/>
    <x v="1496"/>
    <d v="2025-08-03T00:00:00"/>
    <s v="12-08-2025"/>
    <d v="2025-08-12T00:00:00"/>
    <s v="16:00"/>
    <n v="9"/>
    <s v="domingo"/>
    <s v="martes"/>
    <x v="2"/>
    <n v="3"/>
    <n v="135"/>
    <s v="Ana Gimeno Herrera"/>
    <s v="629180486"/>
    <x v="1"/>
  </r>
  <r>
    <x v="0"/>
    <x v="1497"/>
    <d v="2025-08-03T00:00:00"/>
    <s v="06-08-2025"/>
    <d v="2025-08-06T00:00:00"/>
    <s v="11:30"/>
    <n v="3"/>
    <s v="domingo"/>
    <s v="miércoles"/>
    <x v="2"/>
    <n v="3"/>
    <n v="44"/>
    <s v="Diego Martín"/>
    <s v="639473759"/>
    <x v="1"/>
  </r>
  <r>
    <x v="1"/>
    <x v="1498"/>
    <d v="2025-08-03T00:00:00"/>
    <s v="20-08-2025"/>
    <d v="2025-08-20T00:00:00"/>
    <s v="12:00"/>
    <n v="17"/>
    <s v="domingo"/>
    <s v="miércoles"/>
    <x v="0"/>
    <n v="0"/>
    <n v="0"/>
    <s v="Daniel Urteaga"/>
    <s v="91132640738"/>
    <x v="2"/>
  </r>
  <r>
    <x v="1"/>
    <x v="1499"/>
    <d v="2025-08-04T00:00:00"/>
    <s v="04-08-2025"/>
    <d v="2025-08-04T00:00:00"/>
    <s v="18:45"/>
    <n v="0"/>
    <s v="lunes"/>
    <s v="lunes"/>
    <x v="0"/>
    <n v="3"/>
    <n v="0"/>
    <s v="Maite Lucas"/>
    <s v="625544531"/>
    <x v="1"/>
  </r>
  <r>
    <x v="0"/>
    <x v="1500"/>
    <d v="2025-08-03T00:00:00"/>
    <s v="20-08-2025"/>
    <d v="2025-08-20T00:00:00"/>
    <s v="11:30"/>
    <n v="17"/>
    <s v="domingo"/>
    <s v="miércoles"/>
    <x v="2"/>
    <n v="2"/>
    <n v="64"/>
    <s v="Manolo Gonzalez"/>
    <s v="664880763"/>
    <x v="0"/>
  </r>
  <r>
    <x v="1"/>
    <x v="1501"/>
    <d v="2025-08-04T00:00:00"/>
    <s v="18-08-2025"/>
    <d v="2025-08-18T00:00:00"/>
    <s v="10:45"/>
    <n v="14"/>
    <s v="lunes"/>
    <s v="lunes"/>
    <x v="0"/>
    <n v="6"/>
    <n v="0"/>
    <s v="Antonio Juan Lastre Bueno"/>
    <s v="652643102"/>
    <x v="0"/>
  </r>
  <r>
    <x v="0"/>
    <x v="1502"/>
    <d v="2025-08-03T00:00:00"/>
    <s v="04-08-2025"/>
    <d v="2025-08-04T00:00:00"/>
    <s v="18:45"/>
    <n v="1"/>
    <s v="domingo"/>
    <s v="lunes"/>
    <x v="0"/>
    <n v="3"/>
    <n v="0"/>
    <s v="Miguel Moyà Hernández"/>
    <s v="663014302"/>
    <x v="1"/>
  </r>
  <r>
    <x v="1"/>
    <x v="1503"/>
    <d v="2025-08-03T00:00:00"/>
    <s v="17-08-2025"/>
    <d v="2025-08-17T00:00:00"/>
    <s v="17:30"/>
    <n v="14"/>
    <s v="domingo"/>
    <s v="domingo"/>
    <x v="0"/>
    <n v="5"/>
    <n v="0"/>
    <s v="Maria Dolores Nuñez Pereira"/>
    <s v="696690780"/>
    <x v="0"/>
  </r>
  <r>
    <x v="1"/>
    <x v="1504"/>
    <d v="2025-08-04T00:00:00"/>
    <s v="18-08-2025"/>
    <d v="2025-08-18T00:00:00"/>
    <s v="10:45"/>
    <n v="14"/>
    <s v="lunes"/>
    <s v="lunes"/>
    <x v="0"/>
    <n v="3"/>
    <n v="0"/>
    <s v="Sergio Javier Aguayo Jiménez"/>
    <s v="694479879"/>
    <x v="1"/>
  </r>
  <r>
    <x v="1"/>
    <x v="1505"/>
    <d v="2025-08-04T00:00:00"/>
    <s v="07-08-2025"/>
    <d v="2025-08-07T00:00:00"/>
    <s v="10:45"/>
    <n v="3"/>
    <s v="lunes"/>
    <s v="jueves"/>
    <x v="0"/>
    <n v="2"/>
    <n v="0"/>
    <s v="Carmen Amoros Canales"/>
    <s v="650667671"/>
    <x v="1"/>
  </r>
  <r>
    <x v="1"/>
    <x v="1506"/>
    <d v="2025-08-03T00:00:00"/>
    <s v="13-08-2025"/>
    <d v="2025-08-13T00:00:00"/>
    <s v="18:45"/>
    <n v="10"/>
    <s v="domingo"/>
    <s v="miércoles"/>
    <x v="0"/>
    <n v="4"/>
    <n v="0"/>
    <s v="María José Muñoz Jiménez"/>
    <s v="618744650"/>
    <x v="1"/>
  </r>
  <r>
    <x v="0"/>
    <x v="1507"/>
    <d v="2025-08-03T00:00:00"/>
    <s v="04-08-2025"/>
    <d v="2025-08-04T00:00:00"/>
    <s v="13:00"/>
    <n v="1"/>
    <s v="domingo"/>
    <s v="lunes"/>
    <x v="2"/>
    <n v="3"/>
    <n v="66"/>
    <s v="Luis Rossignol Ruiz"/>
    <s v="+34622462302"/>
    <x v="1"/>
  </r>
  <r>
    <x v="1"/>
    <x v="1508"/>
    <d v="2025-08-03T00:00:00"/>
    <s v="07-08-2025"/>
    <d v="2025-08-07T00:00:00"/>
    <s v="12:00"/>
    <n v="4"/>
    <s v="domingo"/>
    <s v="jueves"/>
    <x v="0"/>
    <n v="2"/>
    <n v="0"/>
    <s v="Beatriz Benito Macias"/>
    <s v="645075664"/>
    <x v="1"/>
  </r>
  <r>
    <x v="1"/>
    <x v="1509"/>
    <d v="2025-08-04T00:00:00"/>
    <s v="30-08-2025"/>
    <d v="2025-08-30T00:00:00"/>
    <s v="10:45"/>
    <n v="26"/>
    <s v="lunes"/>
    <s v="sábado"/>
    <x v="0"/>
    <n v="4"/>
    <n v="0"/>
    <s v="María Jesus Verdoy Escuriola"/>
    <s v="636140228"/>
    <x v="1"/>
  </r>
  <r>
    <x v="1"/>
    <x v="1510"/>
    <d v="2025-08-03T00:00:00"/>
    <s v="16-08-2025"/>
    <d v="2025-08-16T00:00:00"/>
    <s v="10:00"/>
    <n v="13"/>
    <s v="domingo"/>
    <s v="sábado"/>
    <x v="2"/>
    <n v="6"/>
    <n v="192"/>
    <s v="Maria José Laborda Sanchez"/>
    <s v="619477459"/>
    <x v="1"/>
  </r>
  <r>
    <x v="0"/>
    <x v="1511"/>
    <d v="2025-08-03T00:00:00"/>
    <s v="06-08-2025"/>
    <d v="2025-08-06T00:00:00"/>
    <s v="18:45"/>
    <n v="3"/>
    <s v="domingo"/>
    <s v="miércoles"/>
    <x v="0"/>
    <n v="4"/>
    <n v="0"/>
    <s v="Santiago Cirone Lopez"/>
    <s v="697277305"/>
    <x v="1"/>
  </r>
  <r>
    <x v="0"/>
    <x v="1512"/>
    <d v="2025-08-03T00:00:00"/>
    <s v="10-08-2025"/>
    <d v="2025-08-10T00:00:00"/>
    <s v="10:45"/>
    <n v="7"/>
    <s v="domingo"/>
    <s v="domingo"/>
    <x v="0"/>
    <n v="2"/>
    <n v="0"/>
    <s v="Clara Armengol Calvo"/>
    <s v="654621294"/>
    <x v="1"/>
  </r>
  <r>
    <x v="1"/>
    <x v="1513"/>
    <d v="2025-08-03T00:00:00"/>
    <s v="05-08-2025"/>
    <d v="2025-08-05T00:00:00"/>
    <s v="12:00"/>
    <n v="2"/>
    <s v="domingo"/>
    <s v="martes"/>
    <x v="0"/>
    <n v="4"/>
    <n v="0"/>
    <s v="Miguel Diaz Rodriguez"/>
    <s v="619423369"/>
    <x v="1"/>
  </r>
  <r>
    <x v="2"/>
    <x v="1514"/>
    <d v="2025-08-03T00:00:00"/>
    <s v="16-08-2025"/>
    <d v="2025-08-16T00:00:00"/>
    <s v="20:00"/>
    <n v="13"/>
    <s v="domingo"/>
    <s v="sábado"/>
    <x v="1"/>
    <n v="4"/>
    <n v="0"/>
    <s v="Vanesa Pallàs Buenosvinos"/>
    <s v="606042661"/>
    <x v="1"/>
  </r>
  <r>
    <x v="1"/>
    <x v="1515"/>
    <d v="2025-08-03T00:00:00"/>
    <s v="15-08-2025"/>
    <d v="2025-08-15T00:00:00"/>
    <s v="16:45"/>
    <n v="12"/>
    <s v="domingo"/>
    <s v="viernes"/>
    <x v="2"/>
    <n v="2"/>
    <n v="64"/>
    <s v="María Azucena Soriano Morales"/>
    <s v="606804967"/>
    <x v="1"/>
  </r>
  <r>
    <x v="3"/>
    <x v="1516"/>
    <d v="2025-08-03T00:00:00"/>
    <s v="12-08-2025"/>
    <d v="2025-08-12T00:00:00"/>
    <s v="12:00"/>
    <n v="9"/>
    <s v="domingo"/>
    <s v="martes"/>
    <x v="0"/>
    <n v="0"/>
    <n v="0"/>
    <s v="Sara Bellver Silva Bellver Silva"/>
    <s v="722232886"/>
    <x v="2"/>
  </r>
  <r>
    <x v="1"/>
    <x v="1517"/>
    <d v="2025-08-03T00:00:00"/>
    <s v="07-08-2025"/>
    <d v="2025-08-07T00:00:00"/>
    <s v="12:00"/>
    <n v="4"/>
    <s v="domingo"/>
    <s v="jueves"/>
    <x v="0"/>
    <n v="2"/>
    <n v="0"/>
    <s v="Pablo López Iturralde"/>
    <s v="675585575"/>
    <x v="1"/>
  </r>
  <r>
    <x v="1"/>
    <x v="1518"/>
    <d v="2025-08-03T00:00:00"/>
    <s v="26-08-2025"/>
    <d v="2025-08-26T00:00:00"/>
    <s v="10:45"/>
    <n v="23"/>
    <s v="domingo"/>
    <s v="martes"/>
    <x v="0"/>
    <n v="3"/>
    <n v="0"/>
    <s v="Natalia Ruiz García"/>
    <s v="679491921"/>
    <x v="1"/>
  </r>
  <r>
    <x v="1"/>
    <x v="1519"/>
    <d v="2025-08-03T00:00:00"/>
    <s v="07-08-2025"/>
    <d v="2025-08-07T00:00:00"/>
    <s v="10:45"/>
    <n v="4"/>
    <s v="domingo"/>
    <s v="jueves"/>
    <x v="0"/>
    <n v="4"/>
    <n v="0"/>
    <s v="Carlos Alcina Saltor"/>
    <s v="655454073"/>
    <x v="0"/>
  </r>
  <r>
    <x v="1"/>
    <x v="1520"/>
    <d v="2025-08-03T00:00:00"/>
    <s v="06-08-2025"/>
    <d v="2025-08-06T00:00:00"/>
    <s v="18:45"/>
    <n v="3"/>
    <s v="domingo"/>
    <s v="miércoles"/>
    <x v="0"/>
    <n v="2"/>
    <n v="0"/>
    <s v="María José Villar"/>
    <s v="636262818"/>
    <x v="1"/>
  </r>
  <r>
    <x v="1"/>
    <x v="1521"/>
    <d v="2025-08-03T00:00:00"/>
    <s v="15-08-2025"/>
    <d v="2025-08-15T00:00:00"/>
    <s v="10:45"/>
    <n v="12"/>
    <s v="domingo"/>
    <s v="viernes"/>
    <x v="0"/>
    <n v="5"/>
    <n v="0"/>
    <s v="Andrés Nieto García"/>
    <s v="667531086"/>
    <x v="1"/>
  </r>
  <r>
    <x v="1"/>
    <x v="1522"/>
    <d v="2025-08-03T00:00:00"/>
    <s v="15-08-2025"/>
    <d v="2025-08-15T00:00:00"/>
    <s v="10:45"/>
    <n v="12"/>
    <s v="domingo"/>
    <s v="viernes"/>
    <x v="0"/>
    <n v="4"/>
    <n v="0"/>
    <s v="Maria Ascension Perez Martinez"/>
    <s v="620616944"/>
    <x v="1"/>
  </r>
  <r>
    <x v="0"/>
    <x v="1523"/>
    <d v="2025-08-03T00:00:00"/>
    <s v="05-08-2025"/>
    <d v="2025-08-05T00:00:00"/>
    <s v="17:30"/>
    <n v="2"/>
    <s v="domingo"/>
    <s v="martes"/>
    <x v="0"/>
    <n v="2"/>
    <n v="0"/>
    <s v="Nieves Millano"/>
    <s v="639559675"/>
    <x v="1"/>
  </r>
  <r>
    <x v="0"/>
    <x v="1524"/>
    <d v="2025-08-03T00:00:00"/>
    <s v="12-08-2025"/>
    <d v="2025-08-12T00:00:00"/>
    <s v="10:45"/>
    <n v="9"/>
    <s v="domingo"/>
    <s v="martes"/>
    <x v="0"/>
    <n v="2"/>
    <n v="0"/>
    <s v="Cristina Ogallar"/>
    <s v="630648410"/>
    <x v="1"/>
  </r>
  <r>
    <x v="1"/>
    <x v="1525"/>
    <d v="2025-08-03T00:00:00"/>
    <s v="11-08-2025"/>
    <d v="2025-08-11T00:00:00"/>
    <s v="18:45"/>
    <n v="8"/>
    <s v="domingo"/>
    <s v="lunes"/>
    <x v="0"/>
    <n v="4"/>
    <n v="0"/>
    <s v="Alfonso Jodar Palomino"/>
    <s v="607190667"/>
    <x v="0"/>
  </r>
  <r>
    <x v="1"/>
    <x v="1526"/>
    <d v="2025-08-03T00:00:00"/>
    <s v="06-08-2025"/>
    <d v="2025-08-06T00:00:00"/>
    <s v="11:30"/>
    <n v="3"/>
    <s v="domingo"/>
    <s v="miércoles"/>
    <x v="2"/>
    <n v="2"/>
    <n v="44"/>
    <s v="Jorge Chica"/>
    <s v="633480410"/>
    <x v="1"/>
  </r>
  <r>
    <x v="1"/>
    <x v="1527"/>
    <d v="2025-08-03T00:00:00"/>
    <s v="14-08-2025"/>
    <d v="2025-08-14T00:00:00"/>
    <s v="10:00"/>
    <n v="11"/>
    <s v="domingo"/>
    <s v="jueves"/>
    <x v="3"/>
    <n v="3"/>
    <n v="99"/>
    <s v="Xavier Salse Ferrer Salse Ferrer"/>
    <s v="659902803"/>
    <x v="1"/>
  </r>
  <r>
    <x v="1"/>
    <x v="1528"/>
    <d v="2025-08-03T00:00:00"/>
    <s v="10-08-2025"/>
    <d v="2025-08-10T00:00:00"/>
    <s v="12:00"/>
    <n v="7"/>
    <s v="domingo"/>
    <s v="domingo"/>
    <x v="5"/>
    <n v="2"/>
    <n v="64"/>
    <s v="Fabio Irato"/>
    <s v="3921161882"/>
    <x v="1"/>
  </r>
  <r>
    <x v="1"/>
    <x v="1529"/>
    <d v="2025-08-03T00:00:00"/>
    <s v="16-08-2025"/>
    <d v="2025-08-16T00:00:00"/>
    <s v="12:00"/>
    <n v="13"/>
    <s v="domingo"/>
    <s v="sábado"/>
    <x v="2"/>
    <n v="4"/>
    <n v="128"/>
    <s v="Asmae Bouzriba Ja Mhamed"/>
    <s v="614280015"/>
    <x v="1"/>
  </r>
  <r>
    <x v="1"/>
    <x v="1530"/>
    <d v="2025-08-03T00:00:00"/>
    <s v="06-08-2025"/>
    <d v="2025-08-06T00:00:00"/>
    <s v="16:00"/>
    <n v="3"/>
    <s v="domingo"/>
    <s v="miércoles"/>
    <x v="2"/>
    <n v="2"/>
    <n v="40"/>
    <s v="Nagore Saez Calvo"/>
    <s v="666336209"/>
    <x v="0"/>
  </r>
  <r>
    <x v="3"/>
    <x v="1531"/>
    <d v="2025-08-03T00:00:00"/>
    <s v="29-08-2025"/>
    <d v="2025-08-29T00:00:00"/>
    <s v="10:45"/>
    <n v="26"/>
    <s v="domingo"/>
    <s v="viernes"/>
    <x v="0"/>
    <n v="2"/>
    <n v="0"/>
    <s v="Enrique Romero Fernández"/>
    <s v="676827442"/>
    <x v="1"/>
  </r>
  <r>
    <x v="1"/>
    <x v="1532"/>
    <d v="2025-08-03T00:00:00"/>
    <s v="11-08-2025"/>
    <d v="2025-08-11T00:00:00"/>
    <s v="10:45"/>
    <n v="8"/>
    <s v="domingo"/>
    <s v="lunes"/>
    <x v="0"/>
    <n v="3"/>
    <n v="0"/>
    <s v="Nieves Uceda"/>
    <s v="677441053"/>
    <x v="1"/>
  </r>
  <r>
    <x v="1"/>
    <x v="1533"/>
    <d v="2025-08-03T00:00:00"/>
    <s v="16-08-2025"/>
    <d v="2025-08-16T00:00:00"/>
    <s v="10:00"/>
    <n v="13"/>
    <s v="domingo"/>
    <s v="sábado"/>
    <x v="2"/>
    <n v="2"/>
    <n v="64"/>
    <s v="Antonio Rueda"/>
    <s v="607521825"/>
    <x v="1"/>
  </r>
  <r>
    <x v="0"/>
    <x v="1534"/>
    <d v="2025-08-03T00:00:00"/>
    <s v="08-08-2025"/>
    <d v="2025-08-08T00:00:00"/>
    <s v="20:00"/>
    <n v="5"/>
    <s v="domingo"/>
    <s v="viernes"/>
    <x v="1"/>
    <n v="2"/>
    <n v="0"/>
    <s v="Lucia Jerez Sanchez"/>
    <s v="606806618"/>
    <x v="0"/>
  </r>
  <r>
    <x v="3"/>
    <x v="1535"/>
    <d v="2025-08-03T00:00:00"/>
    <s v="06-08-2025"/>
    <d v="2025-08-06T00:00:00"/>
    <s v="20:00"/>
    <n v="3"/>
    <s v="domingo"/>
    <s v="miércoles"/>
    <x v="1"/>
    <n v="3"/>
    <n v="0"/>
    <s v="Leonor Marcos"/>
    <s v="696025819"/>
    <x v="1"/>
  </r>
  <r>
    <x v="1"/>
    <x v="1536"/>
    <d v="2025-08-03T00:00:00"/>
    <s v="16-08-2025"/>
    <d v="2025-08-16T00:00:00"/>
    <s v="12:00"/>
    <n v="13"/>
    <s v="domingo"/>
    <s v="sábado"/>
    <x v="0"/>
    <n v="3"/>
    <n v="0"/>
    <s v="Antonia Robles Ruz"/>
    <s v="690003517"/>
    <x v="0"/>
  </r>
  <r>
    <x v="1"/>
    <x v="1537"/>
    <d v="2025-08-03T00:00:00"/>
    <s v="11-08-2025"/>
    <d v="2025-08-11T00:00:00"/>
    <s v="10:45"/>
    <n v="8"/>
    <s v="domingo"/>
    <s v="lunes"/>
    <x v="0"/>
    <n v="4"/>
    <n v="0"/>
    <s v="Elena Rosa"/>
    <s v="677538496"/>
    <x v="1"/>
  </r>
  <r>
    <x v="1"/>
    <x v="1538"/>
    <d v="2025-08-03T00:00:00"/>
    <s v="03-08-2025"/>
    <d v="2025-08-03T00:00:00"/>
    <s v="18:45"/>
    <n v="0"/>
    <s v="domingo"/>
    <s v="domingo"/>
    <x v="0"/>
    <n v="2"/>
    <n v="0"/>
    <s v="Rafael Ortiz López"/>
    <s v="665550649"/>
    <x v="1"/>
  </r>
  <r>
    <x v="3"/>
    <x v="1539"/>
    <d v="2025-08-03T00:00:00"/>
    <s v="12-08-2025"/>
    <d v="2025-08-12T00:00:00"/>
    <s v="10:45"/>
    <n v="9"/>
    <s v="domingo"/>
    <s v="martes"/>
    <x v="0"/>
    <n v="3"/>
    <n v="0"/>
    <s v="Ester Ruiz Serrano"/>
    <s v="629756563"/>
    <x v="0"/>
  </r>
  <r>
    <x v="3"/>
    <x v="1540"/>
    <d v="2025-08-03T00:00:00"/>
    <s v="17-08-2025"/>
    <d v="2025-08-17T00:00:00"/>
    <s v="10:00"/>
    <n v="14"/>
    <s v="domingo"/>
    <s v="domingo"/>
    <x v="0"/>
    <n v="3"/>
    <n v="0"/>
    <s v="Miriam Real Revenga"/>
    <s v="686650397"/>
    <x v="0"/>
  </r>
  <r>
    <x v="3"/>
    <x v="1541"/>
    <d v="2025-08-03T00:00:00"/>
    <s v="08-08-2025"/>
    <d v="2025-08-08T00:00:00"/>
    <s v="12:00"/>
    <n v="5"/>
    <s v="domingo"/>
    <s v="viernes"/>
    <x v="0"/>
    <n v="5"/>
    <n v="0"/>
    <s v="Laura Bernier Villamor"/>
    <s v="658762032"/>
    <x v="1"/>
  </r>
  <r>
    <x v="1"/>
    <x v="1542"/>
    <d v="2025-08-03T00:00:00"/>
    <s v="03-08-2025"/>
    <d v="2025-08-03T00:00:00"/>
    <s v="17:30"/>
    <n v="0"/>
    <s v="domingo"/>
    <s v="domingo"/>
    <x v="0"/>
    <n v="2"/>
    <n v="0"/>
    <s v="Gala Giménez González"/>
    <s v="625724112"/>
    <x v="0"/>
  </r>
  <r>
    <x v="1"/>
    <x v="1543"/>
    <d v="2025-08-03T00:00:00"/>
    <s v="05-08-2025"/>
    <d v="2025-08-05T00:00:00"/>
    <s v="20:00"/>
    <n v="2"/>
    <s v="domingo"/>
    <s v="martes"/>
    <x v="1"/>
    <n v="2"/>
    <n v="0"/>
    <s v="Ismael Sanz Martine"/>
    <s v="690910933"/>
    <x v="1"/>
  </r>
  <r>
    <x v="1"/>
    <x v="1544"/>
    <d v="2025-08-05T00:00:00"/>
    <s v="05-08-2025"/>
    <d v="2025-08-05T00:00:00"/>
    <s v="12:00"/>
    <n v="0"/>
    <s v="martes"/>
    <s v="martes"/>
    <x v="0"/>
    <n v="4"/>
    <n v="0"/>
    <s v="Vicente Feliz"/>
    <s v="679464119"/>
    <x v="0"/>
  </r>
  <r>
    <x v="0"/>
    <x v="1545"/>
    <d v="2025-08-03T00:00:00"/>
    <s v="06-08-2025"/>
    <d v="2025-08-06T00:00:00"/>
    <s v="12:00"/>
    <n v="3"/>
    <s v="domingo"/>
    <s v="miércoles"/>
    <x v="0"/>
    <n v="4"/>
    <n v="0"/>
    <s v="Raúl Eduardo Rivero Gómez"/>
    <s v="685929166"/>
    <x v="1"/>
  </r>
  <r>
    <x v="0"/>
    <x v="1546"/>
    <d v="2025-08-03T00:00:00"/>
    <s v="23-08-2025"/>
    <d v="2025-08-23T00:00:00"/>
    <s v="17:30"/>
    <n v="20"/>
    <s v="domingo"/>
    <s v="sábado"/>
    <x v="0"/>
    <n v="2"/>
    <n v="0"/>
    <s v="Paquita Castro Yepez"/>
    <s v="629651890"/>
    <x v="0"/>
  </r>
  <r>
    <x v="0"/>
    <x v="1547"/>
    <d v="2025-08-03T00:00:00"/>
    <s v="22-08-2025"/>
    <d v="2025-08-22T00:00:00"/>
    <s v="12:00"/>
    <n v="19"/>
    <s v="domingo"/>
    <s v="viernes"/>
    <x v="0"/>
    <n v="4"/>
    <n v="0"/>
    <s v="Javier Moreno"/>
    <s v="692586025"/>
    <x v="1"/>
  </r>
  <r>
    <x v="1"/>
    <x v="1548"/>
    <d v="2025-08-03T00:00:00"/>
    <s v="11-08-2025"/>
    <d v="2025-08-11T00:00:00"/>
    <s v="10:00"/>
    <n v="8"/>
    <s v="domingo"/>
    <s v="lunes"/>
    <x v="2"/>
    <n v="2"/>
    <n v="44"/>
    <s v="Débora Molina"/>
    <s v="666516820"/>
    <x v="1"/>
  </r>
  <r>
    <x v="1"/>
    <x v="1549"/>
    <d v="2025-08-03T00:00:00"/>
    <s v="07-08-2025"/>
    <d v="2025-08-07T00:00:00"/>
    <s v="16:00"/>
    <n v="4"/>
    <s v="domingo"/>
    <s v="jueves"/>
    <x v="2"/>
    <n v="2"/>
    <n v="64"/>
    <s v="Carlos Sanz Alonso"/>
    <s v="649329570"/>
    <x v="1"/>
  </r>
  <r>
    <x v="1"/>
    <x v="1550"/>
    <d v="2025-08-03T00:00:00"/>
    <s v="04-08-2025"/>
    <d v="2025-08-04T00:00:00"/>
    <s v="12:00"/>
    <n v="1"/>
    <s v="domingo"/>
    <s v="lunes"/>
    <x v="0"/>
    <n v="3"/>
    <n v="0"/>
    <s v="Daniel Talaván Vega"/>
    <s v="639408022"/>
    <x v="0"/>
  </r>
  <r>
    <x v="3"/>
    <x v="1551"/>
    <d v="2025-08-03T00:00:00"/>
    <s v="03-08-2025"/>
    <d v="2025-08-03T00:00:00"/>
    <s v="17:30"/>
    <n v="0"/>
    <s v="domingo"/>
    <s v="domingo"/>
    <x v="0"/>
    <n v="0"/>
    <n v="0"/>
    <s v="Julieta Di Meglio"/>
    <s v="603331635"/>
    <x v="2"/>
  </r>
  <r>
    <x v="0"/>
    <x v="1552"/>
    <d v="2025-08-03T00:00:00"/>
    <s v="04-08-2025"/>
    <d v="2025-08-04T00:00:00"/>
    <s v="10:45"/>
    <n v="1"/>
    <s v="domingo"/>
    <s v="lunes"/>
    <x v="0"/>
    <n v="3"/>
    <n v="0"/>
    <s v="Maria Soto Alvarez"/>
    <s v="614165627"/>
    <x v="0"/>
  </r>
  <r>
    <x v="1"/>
    <x v="1553"/>
    <d v="2025-08-03T00:00:00"/>
    <s v="13-08-2025"/>
    <d v="2025-08-13T00:00:00"/>
    <s v="10:45"/>
    <n v="10"/>
    <s v="domingo"/>
    <s v="miércoles"/>
    <x v="0"/>
    <n v="0"/>
    <n v="0"/>
    <s v="Judit Molner Ochoa"/>
    <s v="679380748"/>
    <x v="2"/>
  </r>
  <r>
    <x v="3"/>
    <x v="1554"/>
    <d v="2025-08-03T00:00:00"/>
    <s v="21-08-2025"/>
    <d v="2025-08-21T00:00:00"/>
    <s v="11:30"/>
    <n v="18"/>
    <s v="domingo"/>
    <s v="jueves"/>
    <x v="2"/>
    <n v="4"/>
    <n v="128"/>
    <s v="Julia Sánchez Manresa"/>
    <s v="652954186"/>
    <x v="0"/>
  </r>
  <r>
    <x v="2"/>
    <x v="1555"/>
    <d v="2025-08-03T00:00:00"/>
    <s v="06-08-2025"/>
    <d v="2025-08-06T00:00:00"/>
    <s v="17:30"/>
    <n v="3"/>
    <s v="domingo"/>
    <s v="miércoles"/>
    <x v="0"/>
    <n v="2"/>
    <n v="0"/>
    <s v="Anna Gabellone"/>
    <s v="613718191"/>
    <x v="1"/>
  </r>
  <r>
    <x v="0"/>
    <x v="1556"/>
    <d v="2025-08-03T00:00:00"/>
    <s v="13-08-2025"/>
    <d v="2025-08-13T00:00:00"/>
    <s v="10:45"/>
    <n v="10"/>
    <s v="domingo"/>
    <s v="miércoles"/>
    <x v="0"/>
    <n v="4"/>
    <n v="0"/>
    <s v="Ana Isabel Calvo Gómez"/>
    <s v="659621806"/>
    <x v="1"/>
  </r>
  <r>
    <x v="0"/>
    <x v="1557"/>
    <d v="2025-08-03T00:00:00"/>
    <s v="10-08-2025"/>
    <d v="2025-08-10T00:00:00"/>
    <s v="10:45"/>
    <n v="7"/>
    <s v="domingo"/>
    <s v="domingo"/>
    <x v="0"/>
    <n v="3"/>
    <n v="0"/>
    <s v="Pedro Carrillo Ceprián"/>
    <s v="600291966"/>
    <x v="1"/>
  </r>
  <r>
    <x v="1"/>
    <x v="1558"/>
    <d v="2025-08-03T00:00:00"/>
    <s v="04-08-2025"/>
    <d v="2025-08-04T00:00:00"/>
    <s v="18:45"/>
    <n v="1"/>
    <s v="domingo"/>
    <s v="lunes"/>
    <x v="0"/>
    <n v="0"/>
    <n v="0"/>
    <s v="Carlota Vela"/>
    <s v="605309491"/>
    <x v="2"/>
  </r>
  <r>
    <x v="3"/>
    <x v="1559"/>
    <d v="2025-08-03T00:00:00"/>
    <s v="17-08-2025"/>
    <d v="2025-08-17T00:00:00"/>
    <s v="17:30"/>
    <n v="14"/>
    <s v="domingo"/>
    <s v="domingo"/>
    <x v="0"/>
    <n v="2"/>
    <n v="0"/>
    <s v="Nuria Sanz Lopez"/>
    <s v="600013844"/>
    <x v="0"/>
  </r>
  <r>
    <x v="3"/>
    <x v="1560"/>
    <d v="2025-08-03T00:00:00"/>
    <s v="30-08-2025"/>
    <d v="2025-08-30T00:00:00"/>
    <s v="10:00"/>
    <n v="27"/>
    <s v="domingo"/>
    <s v="sábado"/>
    <x v="2"/>
    <n v="3"/>
    <n v="135"/>
    <s v="Andrea Ballesteros Barranco"/>
    <s v="666260656"/>
    <x v="1"/>
  </r>
  <r>
    <x v="1"/>
    <x v="1561"/>
    <d v="2025-08-03T00:00:00"/>
    <s v="05-08-2025"/>
    <d v="2025-08-05T00:00:00"/>
    <s v="20:00"/>
    <n v="2"/>
    <s v="domingo"/>
    <s v="martes"/>
    <x v="1"/>
    <n v="5"/>
    <n v="0"/>
    <s v="Cinta Sala Candela"/>
    <s v="610069159"/>
    <x v="0"/>
  </r>
  <r>
    <x v="0"/>
    <x v="1562"/>
    <d v="2025-08-03T00:00:00"/>
    <s v="23-08-2025"/>
    <d v="2025-08-23T00:00:00"/>
    <s v="12:00"/>
    <n v="20"/>
    <s v="domingo"/>
    <s v="sábado"/>
    <x v="0"/>
    <n v="3"/>
    <n v="0"/>
    <s v="David Hernández Rodríguez"/>
    <s v="666487792"/>
    <x v="0"/>
  </r>
  <r>
    <x v="0"/>
    <x v="1563"/>
    <d v="2025-08-03T00:00:00"/>
    <s v="20-08-2025"/>
    <d v="2025-08-20T00:00:00"/>
    <s v="18:45"/>
    <n v="17"/>
    <s v="domingo"/>
    <s v="miércoles"/>
    <x v="0"/>
    <n v="4"/>
    <n v="0"/>
    <s v="Estela Martínez Agulló"/>
    <s v="722619743"/>
    <x v="1"/>
  </r>
  <r>
    <x v="0"/>
    <x v="1564"/>
    <d v="2025-08-03T00:00:00"/>
    <s v="07-08-2025"/>
    <d v="2025-08-07T00:00:00"/>
    <s v="12:00"/>
    <n v="4"/>
    <s v="domingo"/>
    <s v="jueves"/>
    <x v="0"/>
    <n v="3"/>
    <n v="0"/>
    <s v="Miriam Pedraza Pontes"/>
    <s v="671714443"/>
    <x v="1"/>
  </r>
  <r>
    <x v="0"/>
    <x v="1565"/>
    <d v="2025-08-03T00:00:00"/>
    <s v="09-08-2025"/>
    <d v="2025-08-09T00:00:00"/>
    <s v="12:00"/>
    <n v="6"/>
    <s v="domingo"/>
    <s v="sábado"/>
    <x v="0"/>
    <n v="2"/>
    <n v="0"/>
    <s v="Nieves Utrilla Aragón"/>
    <s v="677873678"/>
    <x v="0"/>
  </r>
  <r>
    <x v="0"/>
    <x v="1566"/>
    <d v="2025-08-03T00:00:00"/>
    <s v="03-08-2025"/>
    <d v="2025-08-03T00:00:00"/>
    <s v="16:45"/>
    <n v="0"/>
    <s v="domingo"/>
    <s v="domingo"/>
    <x v="2"/>
    <n v="1"/>
    <n v="32"/>
    <s v="Miguel Angel Lucio Cruz"/>
    <s v="657910358"/>
    <x v="1"/>
  </r>
  <r>
    <x v="1"/>
    <x v="1567"/>
    <d v="2025-08-03T00:00:00"/>
    <s v="24-08-2025"/>
    <d v="2025-08-24T00:00:00"/>
    <s v="10:00"/>
    <n v="21"/>
    <s v="domingo"/>
    <s v="domingo"/>
    <x v="2"/>
    <n v="2"/>
    <n v="90"/>
    <s v="Jose Miguel González Piernas"/>
    <s v="647802493"/>
    <x v="1"/>
  </r>
  <r>
    <x v="1"/>
    <x v="1568"/>
    <d v="2025-08-03T00:00:00"/>
    <s v="07-08-2025"/>
    <d v="2025-08-07T00:00:00"/>
    <s v="20:00"/>
    <n v="4"/>
    <s v="domingo"/>
    <s v="jueves"/>
    <x v="1"/>
    <n v="3"/>
    <n v="0"/>
    <s v="Raquel Jimenez Dominguez"/>
    <s v="627635586"/>
    <x v="0"/>
  </r>
  <r>
    <x v="1"/>
    <x v="1569"/>
    <d v="2025-08-03T00:00:00"/>
    <s v="03-08-2025"/>
    <d v="2025-08-03T00:00:00"/>
    <s v="12:00"/>
    <n v="0"/>
    <s v="domingo"/>
    <s v="domingo"/>
    <x v="0"/>
    <n v="2"/>
    <n v="0"/>
    <s v="Feli Crespo"/>
    <s v="600394961"/>
    <x v="1"/>
  </r>
  <r>
    <x v="1"/>
    <x v="1570"/>
    <d v="2025-08-03T00:00:00"/>
    <s v="11-08-2025"/>
    <d v="2025-08-11T00:00:00"/>
    <s v="11:30"/>
    <n v="8"/>
    <s v="domingo"/>
    <s v="lunes"/>
    <x v="2"/>
    <n v="2"/>
    <n v="44"/>
    <s v="Francisca Cortes Nieto"/>
    <s v="658840639"/>
    <x v="1"/>
  </r>
  <r>
    <x v="0"/>
    <x v="1571"/>
    <d v="2025-08-03T00:00:00"/>
    <s v="03-08-2025"/>
    <d v="2025-08-03T00:00:00"/>
    <s v="17:30"/>
    <n v="0"/>
    <s v="domingo"/>
    <s v="domingo"/>
    <x v="0"/>
    <n v="5"/>
    <n v="0"/>
    <s v="Laura Astasio García"/>
    <s v="649247070"/>
    <x v="1"/>
  </r>
  <r>
    <x v="0"/>
    <x v="1572"/>
    <d v="2025-08-03T00:00:00"/>
    <s v="12-08-2025"/>
    <d v="2025-08-12T00:00:00"/>
    <s v="10:45"/>
    <n v="9"/>
    <s v="domingo"/>
    <s v="martes"/>
    <x v="0"/>
    <n v="6"/>
    <n v="0"/>
    <s v="Cristina Guijarro"/>
    <s v="625887665"/>
    <x v="0"/>
  </r>
  <r>
    <x v="1"/>
    <x v="1573"/>
    <d v="2025-08-03T00:00:00"/>
    <s v="29-08-2025"/>
    <d v="2025-08-29T00:00:00"/>
    <s v="17:30"/>
    <n v="26"/>
    <s v="domingo"/>
    <s v="viernes"/>
    <x v="0"/>
    <n v="3"/>
    <n v="0"/>
    <s v="Jose Alberto Gonzalez Perez"/>
    <s v="626389408"/>
    <x v="1"/>
  </r>
  <r>
    <x v="0"/>
    <x v="1574"/>
    <d v="2025-08-03T00:00:00"/>
    <s v="11-08-2025"/>
    <d v="2025-08-11T00:00:00"/>
    <s v="10:45"/>
    <n v="8"/>
    <s v="domingo"/>
    <s v="lunes"/>
    <x v="0"/>
    <n v="4"/>
    <n v="0"/>
    <s v="Elena Puerta Ruiz De Azúa"/>
    <s v="605221124"/>
    <x v="0"/>
  </r>
  <r>
    <x v="0"/>
    <x v="1575"/>
    <d v="2025-08-03T00:00:00"/>
    <s v="05-08-2025"/>
    <d v="2025-08-05T00:00:00"/>
    <s v="16:00"/>
    <n v="2"/>
    <s v="domingo"/>
    <s v="martes"/>
    <x v="2"/>
    <n v="2"/>
    <n v="44"/>
    <s v="Santiago Fernandez Lamas"/>
    <s v="652859520"/>
    <x v="1"/>
  </r>
  <r>
    <x v="1"/>
    <x v="1576"/>
    <d v="2025-08-03T00:00:00"/>
    <s v="10-08-2025"/>
    <d v="2025-08-10T00:00:00"/>
    <s v="12:00"/>
    <n v="7"/>
    <s v="domingo"/>
    <s v="domingo"/>
    <x v="0"/>
    <n v="0"/>
    <n v="0"/>
    <s v="Carmen Domenech Acha"/>
    <s v="652053632"/>
    <x v="2"/>
  </r>
  <r>
    <x v="1"/>
    <x v="1577"/>
    <d v="2025-08-03T00:00:00"/>
    <s v="03-08-2025"/>
    <d v="2025-08-03T00:00:00"/>
    <s v="10:45"/>
    <n v="0"/>
    <s v="domingo"/>
    <s v="domingo"/>
    <x v="0"/>
    <n v="2"/>
    <n v="0"/>
    <s v="Francisco Javier Yunta"/>
    <s v="638920453"/>
    <x v="0"/>
  </r>
  <r>
    <x v="0"/>
    <x v="1578"/>
    <d v="2025-08-03T00:00:00"/>
    <s v="03-08-2025"/>
    <d v="2025-08-03T00:00:00"/>
    <s v="12:00"/>
    <n v="0"/>
    <s v="domingo"/>
    <s v="domingo"/>
    <x v="0"/>
    <n v="4"/>
    <n v="0"/>
    <s v="Claudia Escalera"/>
    <s v="640352356"/>
    <x v="1"/>
  </r>
  <r>
    <x v="1"/>
    <x v="1579"/>
    <d v="2025-08-03T00:00:00"/>
    <s v="03-08-2025"/>
    <d v="2025-08-03T00:00:00"/>
    <s v="12:00"/>
    <n v="0"/>
    <s v="domingo"/>
    <s v="domingo"/>
    <x v="0"/>
    <n v="4"/>
    <n v="0"/>
    <s v="Sosa Alfredo"/>
    <s v="639392082"/>
    <x v="0"/>
  </r>
  <r>
    <x v="2"/>
    <x v="1580"/>
    <d v="2025-08-03T00:00:00"/>
    <s v="03-08-2025"/>
    <d v="2025-08-03T00:00:00"/>
    <s v="12:00"/>
    <n v="0"/>
    <s v="domingo"/>
    <s v="domingo"/>
    <x v="0"/>
    <n v="3"/>
    <n v="0"/>
    <s v="Marta Eulalia González Martín"/>
    <s v="699186879"/>
    <x v="1"/>
  </r>
  <r>
    <x v="1"/>
    <x v="1581"/>
    <d v="2025-08-03T00:00:00"/>
    <s v="03-08-2025"/>
    <d v="2025-08-03T00:00:00"/>
    <s v="10:45"/>
    <n v="0"/>
    <s v="domingo"/>
    <s v="domingo"/>
    <x v="0"/>
    <n v="5"/>
    <n v="0"/>
    <s v="Erika Romero Alventosa"/>
    <s v="626814448"/>
    <x v="1"/>
  </r>
  <r>
    <x v="0"/>
    <x v="1582"/>
    <d v="2025-08-03T00:00:00"/>
    <s v="03-08-2025"/>
    <d v="2025-08-03T00:00:00"/>
    <s v="12:00"/>
    <n v="0"/>
    <s v="domingo"/>
    <s v="domingo"/>
    <x v="0"/>
    <n v="0"/>
    <n v="0"/>
    <s v="ángel Cruz Romero"/>
    <s v="679004717"/>
    <x v="2"/>
  </r>
  <r>
    <x v="0"/>
    <x v="1583"/>
    <d v="2025-08-03T00:00:00"/>
    <s v="06-08-2025"/>
    <d v="2025-08-06T00:00:00"/>
    <s v="10:45"/>
    <n v="3"/>
    <s v="domingo"/>
    <s v="miércoles"/>
    <x v="0"/>
    <n v="2"/>
    <n v="0"/>
    <s v="Masiel Stanly Sáez"/>
    <s v="603185500"/>
    <x v="0"/>
  </r>
  <r>
    <x v="0"/>
    <x v="1584"/>
    <d v="2025-08-03T00:00:00"/>
    <s v="12-08-2025"/>
    <d v="2025-08-12T00:00:00"/>
    <s v="16:00"/>
    <n v="9"/>
    <s v="domingo"/>
    <s v="martes"/>
    <x v="2"/>
    <n v="4"/>
    <n v="170"/>
    <s v="María Isabel Fernández Cervantes"/>
    <s v="607690653"/>
    <x v="1"/>
  </r>
  <r>
    <x v="1"/>
    <x v="1585"/>
    <d v="2025-08-03T00:00:00"/>
    <s v="03-08-2025"/>
    <d v="2025-08-03T00:00:00"/>
    <s v="17:30"/>
    <n v="0"/>
    <s v="domingo"/>
    <s v="domingo"/>
    <x v="0"/>
    <n v="2"/>
    <n v="0"/>
    <s v="Joan Toni Villalonga Mairata"/>
    <s v="679468197"/>
    <x v="0"/>
  </r>
  <r>
    <x v="1"/>
    <x v="1586"/>
    <d v="2025-08-03T00:00:00"/>
    <s v="04-08-2025"/>
    <d v="2025-08-04T00:00:00"/>
    <s v="12:00"/>
    <n v="1"/>
    <s v="domingo"/>
    <s v="lunes"/>
    <x v="0"/>
    <n v="4"/>
    <n v="0"/>
    <s v="Macarena Márquez Esteban"/>
    <s v="634742179"/>
    <x v="0"/>
  </r>
  <r>
    <x v="1"/>
    <x v="1587"/>
    <d v="2025-08-03T00:00:00"/>
    <s v="05-08-2025"/>
    <d v="2025-08-05T00:00:00"/>
    <s v="12:00"/>
    <n v="2"/>
    <s v="domingo"/>
    <s v="martes"/>
    <x v="0"/>
    <n v="3"/>
    <n v="0"/>
    <s v="Mónica Gómez Villanueva"/>
    <s v="639748152"/>
    <x v="1"/>
  </r>
  <r>
    <x v="0"/>
    <x v="1588"/>
    <d v="2025-08-03T00:00:00"/>
    <s v="03-08-2025"/>
    <d v="2025-08-03T00:00:00"/>
    <s v="17:30"/>
    <n v="0"/>
    <s v="domingo"/>
    <s v="domingo"/>
    <x v="0"/>
    <n v="2"/>
    <n v="0"/>
    <s v="Antonio González Ruiz"/>
    <s v="628238904"/>
    <x v="1"/>
  </r>
  <r>
    <x v="0"/>
    <x v="1589"/>
    <d v="2025-08-03T00:00:00"/>
    <s v="04-08-2025"/>
    <d v="2025-08-04T00:00:00"/>
    <s v="12:00"/>
    <n v="1"/>
    <s v="domingo"/>
    <s v="lunes"/>
    <x v="0"/>
    <n v="3"/>
    <n v="0"/>
    <s v="Sergio Gordillo"/>
    <s v="659654357"/>
    <x v="0"/>
  </r>
  <r>
    <x v="1"/>
    <x v="1590"/>
    <d v="2025-08-03T00:00:00"/>
    <s v="21-08-2025"/>
    <d v="2025-08-21T00:00:00"/>
    <s v="12:00"/>
    <n v="18"/>
    <s v="domingo"/>
    <s v="jueves"/>
    <x v="0"/>
    <n v="4"/>
    <n v="0"/>
    <s v="Diego Simon Herrera Eodirguez"/>
    <s v="630640238"/>
    <x v="0"/>
  </r>
  <r>
    <x v="1"/>
    <x v="1591"/>
    <d v="2025-08-03T00:00:00"/>
    <s v="29-08-2025"/>
    <d v="2025-08-29T00:00:00"/>
    <s v="10:00"/>
    <n v="26"/>
    <s v="domingo"/>
    <s v="viernes"/>
    <x v="2"/>
    <n v="2"/>
    <n v="90"/>
    <s v="Montse Sanchez Chincho"/>
    <s v="619939762"/>
    <x v="1"/>
  </r>
  <r>
    <x v="0"/>
    <x v="1592"/>
    <d v="2025-08-03T00:00:00"/>
    <s v="05-08-2025"/>
    <d v="2025-08-05T00:00:00"/>
    <s v="16:00"/>
    <n v="2"/>
    <s v="domingo"/>
    <s v="martes"/>
    <x v="2"/>
    <n v="2"/>
    <n v="64"/>
    <s v="Angeles Ballester Guirao"/>
    <s v="649954955"/>
    <x v="1"/>
  </r>
  <r>
    <x v="1"/>
    <x v="1593"/>
    <d v="2025-08-02T00:00:00"/>
    <s v="16-08-2025"/>
    <d v="2025-08-16T00:00:00"/>
    <s v="11:30"/>
    <n v="14"/>
    <s v="sábado"/>
    <s v="sábado"/>
    <x v="2"/>
    <n v="2"/>
    <n v="64"/>
    <s v="Elena Villahermosa Molinero"/>
    <s v="606880018"/>
    <x v="1"/>
  </r>
  <r>
    <x v="1"/>
    <x v="1594"/>
    <d v="2025-08-02T00:00:00"/>
    <s v="27-08-2025"/>
    <d v="2025-08-27T00:00:00"/>
    <s v="12:00"/>
    <n v="25"/>
    <s v="sábado"/>
    <s v="miércoles"/>
    <x v="0"/>
    <n v="2"/>
    <n v="0"/>
    <s v="Víctor Botón Rodríguez"/>
    <s v="635364693"/>
    <x v="0"/>
  </r>
  <r>
    <x v="0"/>
    <x v="1595"/>
    <d v="2025-08-02T00:00:00"/>
    <s v="03-08-2025"/>
    <d v="2025-08-03T00:00:00"/>
    <s v="17:30"/>
    <n v="1"/>
    <s v="sábado"/>
    <s v="domingo"/>
    <x v="0"/>
    <n v="2"/>
    <n v="0"/>
    <s v="Carmen Navarro Parra"/>
    <s v="626336745"/>
    <x v="1"/>
  </r>
  <r>
    <x v="1"/>
    <x v="1596"/>
    <d v="2025-08-02T00:00:00"/>
    <s v="03-08-2025"/>
    <d v="2025-08-03T00:00:00"/>
    <s v="10:45"/>
    <n v="1"/>
    <s v="sábado"/>
    <s v="domingo"/>
    <x v="0"/>
    <n v="4"/>
    <n v="0"/>
    <s v="Anna Mujal"/>
    <s v="617871493"/>
    <x v="0"/>
  </r>
  <r>
    <x v="2"/>
    <x v="1597"/>
    <d v="2025-08-02T00:00:00"/>
    <s v="03-08-2025"/>
    <d v="2025-08-03T00:00:00"/>
    <s v="12:00"/>
    <n v="1"/>
    <s v="sábado"/>
    <s v="domingo"/>
    <x v="0"/>
    <n v="1"/>
    <n v="0"/>
    <s v="Isabel Ferrando Soler"/>
    <s v="664645977"/>
    <x v="1"/>
  </r>
  <r>
    <x v="1"/>
    <x v="1598"/>
    <d v="2025-08-02T00:00:00"/>
    <s v="17-08-2025"/>
    <d v="2025-08-17T00:00:00"/>
    <s v="10:45"/>
    <n v="15"/>
    <s v="sábado"/>
    <s v="domingo"/>
    <x v="0"/>
    <n v="4"/>
    <n v="0"/>
    <s v="Elisa Fernandez Castillo"/>
    <s v="665591030"/>
    <x v="0"/>
  </r>
  <r>
    <x v="1"/>
    <x v="1599"/>
    <d v="2025-08-02T00:00:00"/>
    <s v="03-08-2025"/>
    <d v="2025-08-03T00:00:00"/>
    <s v="12:00"/>
    <n v="1"/>
    <s v="sábado"/>
    <s v="domingo"/>
    <x v="0"/>
    <n v="5"/>
    <n v="0"/>
    <s v="Marta Barcelo Bosch"/>
    <s v="687548131"/>
    <x v="1"/>
  </r>
  <r>
    <x v="2"/>
    <x v="1600"/>
    <d v="2025-08-02T00:00:00"/>
    <s v="04-08-2025"/>
    <d v="2025-08-04T00:00:00"/>
    <s v="17:30"/>
    <n v="2"/>
    <s v="sábado"/>
    <s v="lunes"/>
    <x v="0"/>
    <n v="4"/>
    <n v="0"/>
    <s v="Maria Jose García Calderón"/>
    <s v="679925226"/>
    <x v="0"/>
  </r>
  <r>
    <x v="1"/>
    <x v="1601"/>
    <d v="2025-08-02T00:00:00"/>
    <s v="09-08-2025"/>
    <d v="2025-08-09T00:00:00"/>
    <s v="20:00"/>
    <n v="7"/>
    <s v="sábado"/>
    <s v="sábado"/>
    <x v="1"/>
    <n v="4"/>
    <n v="0"/>
    <s v="Pedro González Romero"/>
    <s v="601122513"/>
    <x v="1"/>
  </r>
  <r>
    <x v="2"/>
    <x v="1602"/>
    <d v="2025-08-02T00:00:00"/>
    <s v="15-08-2025"/>
    <d v="2025-08-15T00:00:00"/>
    <s v="17:30"/>
    <n v="13"/>
    <s v="sábado"/>
    <s v="viernes"/>
    <x v="0"/>
    <n v="4"/>
    <n v="0"/>
    <s v="Alicia López Manjon"/>
    <s v="636724820"/>
    <x v="1"/>
  </r>
  <r>
    <x v="2"/>
    <x v="1603"/>
    <d v="2025-08-02T00:00:00"/>
    <s v="10-08-2025"/>
    <d v="2025-08-10T00:00:00"/>
    <s v="10:45"/>
    <n v="8"/>
    <s v="sábado"/>
    <s v="domingo"/>
    <x v="0"/>
    <n v="4"/>
    <n v="0"/>
    <s v="María José Sánchez Alonso"/>
    <s v="684326217"/>
    <x v="0"/>
  </r>
  <r>
    <x v="0"/>
    <x v="1604"/>
    <d v="2025-08-02T00:00:00"/>
    <s v="09-08-2025"/>
    <d v="2025-08-09T00:00:00"/>
    <s v="10:45"/>
    <n v="7"/>
    <s v="sábado"/>
    <s v="sábado"/>
    <x v="0"/>
    <n v="2"/>
    <n v="0"/>
    <s v="Juliana Prudencio"/>
    <s v="649260800"/>
    <x v="1"/>
  </r>
  <r>
    <x v="1"/>
    <x v="1605"/>
    <d v="2025-08-02T00:00:00"/>
    <s v="07-08-2025"/>
    <d v="2025-08-07T00:00:00"/>
    <s v="20:00"/>
    <n v="5"/>
    <s v="sábado"/>
    <s v="jueves"/>
    <x v="1"/>
    <n v="2"/>
    <n v="0"/>
    <s v="Sonia Sanz"/>
    <s v="722884763"/>
    <x v="1"/>
  </r>
  <r>
    <x v="0"/>
    <x v="1606"/>
    <d v="2025-08-02T00:00:00"/>
    <s v="04-08-2025"/>
    <d v="2025-08-04T00:00:00"/>
    <s v="17:30"/>
    <n v="2"/>
    <s v="sábado"/>
    <s v="lunes"/>
    <x v="0"/>
    <n v="2"/>
    <n v="0"/>
    <s v="José Navas Granados"/>
    <s v="630821660"/>
    <x v="1"/>
  </r>
  <r>
    <x v="1"/>
    <x v="1607"/>
    <d v="2025-08-02T00:00:00"/>
    <s v="04-08-2025"/>
    <d v="2025-08-04T00:00:00"/>
    <s v="10:00"/>
    <n v="2"/>
    <s v="sábado"/>
    <s v="lunes"/>
    <x v="2"/>
    <n v="2"/>
    <n v="44"/>
    <s v="Patricia Ojeda"/>
    <s v="670013775"/>
    <x v="0"/>
  </r>
  <r>
    <x v="0"/>
    <x v="1608"/>
    <d v="2025-08-02T00:00:00"/>
    <s v="11-08-2025"/>
    <d v="2025-08-11T00:00:00"/>
    <s v="16:45"/>
    <n v="9"/>
    <s v="sábado"/>
    <s v="lunes"/>
    <x v="2"/>
    <n v="3"/>
    <n v="44"/>
    <s v="Fernando Aguilera Madueño"/>
    <s v="618644577"/>
    <x v="1"/>
  </r>
  <r>
    <x v="0"/>
    <x v="1609"/>
    <d v="2025-08-02T00:00:00"/>
    <s v="31-08-2025"/>
    <d v="2025-08-31T00:00:00"/>
    <s v="16:00"/>
    <n v="29"/>
    <s v="sábado"/>
    <s v="domingo"/>
    <x v="2"/>
    <n v="2"/>
    <n v="90"/>
    <s v="Salvador Herrera Cantu"/>
    <s v="8992307057"/>
    <x v="0"/>
  </r>
  <r>
    <x v="1"/>
    <x v="1610"/>
    <d v="2025-08-02T00:00:00"/>
    <s v="19-08-2025"/>
    <d v="2025-08-19T00:00:00"/>
    <s v="10:00"/>
    <n v="17"/>
    <s v="sábado"/>
    <s v="martes"/>
    <x v="3"/>
    <n v="6"/>
    <n v="270"/>
    <s v="Pere Toha"/>
    <s v="670658572"/>
    <x v="1"/>
  </r>
  <r>
    <x v="0"/>
    <x v="1611"/>
    <d v="2025-08-02T00:00:00"/>
    <s v="06-08-2025"/>
    <d v="2025-08-06T00:00:00"/>
    <s v="17:30"/>
    <n v="4"/>
    <s v="sábado"/>
    <s v="miércoles"/>
    <x v="0"/>
    <n v="2"/>
    <n v="0"/>
    <s v="Ricardo Sánchez Lablanca"/>
    <s v="665678014"/>
    <x v="1"/>
  </r>
  <r>
    <x v="1"/>
    <x v="1612"/>
    <d v="2025-08-02T00:00:00"/>
    <s v="28-08-2025"/>
    <d v="2025-08-28T00:00:00"/>
    <s v="20:30"/>
    <n v="26"/>
    <s v="sábado"/>
    <s v="jueves"/>
    <x v="8"/>
    <n v="2"/>
    <n v="140"/>
    <s v="Jose Domenech Giron"/>
    <s v="663029832"/>
    <x v="0"/>
  </r>
  <r>
    <x v="1"/>
    <x v="1613"/>
    <d v="2025-08-02T00:00:00"/>
    <s v="04-08-2025"/>
    <d v="2025-08-04T00:00:00"/>
    <s v="20:00"/>
    <n v="2"/>
    <s v="sábado"/>
    <s v="lunes"/>
    <x v="1"/>
    <n v="1"/>
    <n v="0"/>
    <s v="Silvia Martinez"/>
    <s v="3517011790"/>
    <x v="1"/>
  </r>
  <r>
    <x v="1"/>
    <x v="1614"/>
    <d v="2025-08-02T00:00:00"/>
    <s v="03-08-2025"/>
    <d v="2025-08-03T00:00:00"/>
    <s v="20:00"/>
    <n v="1"/>
    <s v="sábado"/>
    <s v="domingo"/>
    <x v="1"/>
    <n v="1"/>
    <n v="0"/>
    <s v="Zoraya Estevez Quebradas"/>
    <s v="3005683896"/>
    <x v="1"/>
  </r>
  <r>
    <x v="0"/>
    <x v="1615"/>
    <d v="2025-08-02T00:00:00"/>
    <s v="03-08-2025"/>
    <d v="2025-08-03T00:00:00"/>
    <s v="12:00"/>
    <n v="1"/>
    <s v="sábado"/>
    <s v="domingo"/>
    <x v="0"/>
    <n v="3"/>
    <n v="0"/>
    <s v="Luis Rodríguez Gómez"/>
    <s v="661664712"/>
    <x v="1"/>
  </r>
  <r>
    <x v="0"/>
    <x v="1616"/>
    <d v="2025-08-02T00:00:00"/>
    <s v="03-08-2025"/>
    <d v="2025-08-03T00:00:00"/>
    <s v="20:00"/>
    <n v="1"/>
    <s v="sábado"/>
    <s v="domingo"/>
    <x v="1"/>
    <n v="5"/>
    <n v="0"/>
    <s v="Adrián Sola Nieto"/>
    <s v="717702688"/>
    <x v="1"/>
  </r>
  <r>
    <x v="3"/>
    <x v="1617"/>
    <d v="2025-08-02T00:00:00"/>
    <s v="24-08-2025"/>
    <d v="2025-08-24T00:00:00"/>
    <s v="10:45"/>
    <n v="22"/>
    <s v="sábado"/>
    <s v="domingo"/>
    <x v="0"/>
    <n v="2"/>
    <n v="0"/>
    <s v="Juan Antonio Bueno Ramirez"/>
    <s v="627952409"/>
    <x v="1"/>
  </r>
  <r>
    <x v="4"/>
    <x v="1618"/>
    <d v="2025-08-02T00:00:00"/>
    <s v="13-08-2025"/>
    <d v="2025-08-13T00:00:00"/>
    <s v="12:00"/>
    <n v="11"/>
    <s v="sábado"/>
    <s v="miércoles"/>
    <x v="0"/>
    <n v="2"/>
    <n v="0"/>
    <s v="Pedro Luis Fernandez Enriquez"/>
    <s v="656572600"/>
    <x v="1"/>
  </r>
  <r>
    <x v="1"/>
    <x v="1619"/>
    <d v="2025-08-02T00:00:00"/>
    <s v="03-08-2025"/>
    <d v="2025-08-03T00:00:00"/>
    <s v="12:00"/>
    <n v="1"/>
    <s v="sábado"/>
    <s v="domingo"/>
    <x v="0"/>
    <n v="2"/>
    <n v="0"/>
    <s v="Xue Zheng"/>
    <s v="65392477"/>
    <x v="1"/>
  </r>
  <r>
    <x v="1"/>
    <x v="1620"/>
    <d v="2025-08-02T00:00:00"/>
    <s v="11-08-2025"/>
    <d v="2025-08-11T00:00:00"/>
    <s v="12:00"/>
    <n v="9"/>
    <s v="sábado"/>
    <s v="lunes"/>
    <x v="0"/>
    <n v="2"/>
    <n v="0"/>
    <s v="Valentin Norberto Baladron"/>
    <s v="1160528768"/>
    <x v="1"/>
  </r>
  <r>
    <x v="1"/>
    <x v="1621"/>
    <d v="2025-08-02T00:00:00"/>
    <s v="02-08-2025"/>
    <d v="2025-08-02T00:00:00"/>
    <s v="18:45"/>
    <n v="0"/>
    <s v="sábado"/>
    <s v="sábado"/>
    <x v="0"/>
    <n v="2"/>
    <n v="0"/>
    <s v="Samuel Salazar Navarro"/>
    <s v="656810122"/>
    <x v="1"/>
  </r>
  <r>
    <x v="0"/>
    <x v="1622"/>
    <d v="2025-08-02T00:00:00"/>
    <s v="06-08-2025"/>
    <d v="2025-08-06T00:00:00"/>
    <s v="12:00"/>
    <n v="4"/>
    <s v="sábado"/>
    <s v="miércoles"/>
    <x v="0"/>
    <n v="3"/>
    <n v="0"/>
    <s v="Mercedes Labrador Mellado"/>
    <s v="692588080"/>
    <x v="1"/>
  </r>
  <r>
    <x v="1"/>
    <x v="1623"/>
    <d v="2025-08-02T00:00:00"/>
    <s v="02-08-2025"/>
    <d v="2025-08-02T00:00:00"/>
    <s v="20:00"/>
    <n v="0"/>
    <s v="sábado"/>
    <s v="sábado"/>
    <x v="1"/>
    <n v="2"/>
    <n v="0"/>
    <s v="Carmen Fiel Asenjo"/>
    <s v="656603530"/>
    <x v="1"/>
  </r>
  <r>
    <x v="1"/>
    <x v="1624"/>
    <d v="2025-08-02T00:00:00"/>
    <s v="02-08-2025"/>
    <d v="2025-08-02T00:00:00"/>
    <s v="18:45"/>
    <n v="0"/>
    <s v="sábado"/>
    <s v="sábado"/>
    <x v="0"/>
    <n v="1"/>
    <n v="0"/>
    <s v="Jesus Bueno Perea"/>
    <s v="623030083"/>
    <x v="1"/>
  </r>
  <r>
    <x v="0"/>
    <x v="1625"/>
    <d v="2025-08-02T00:00:00"/>
    <s v="07-08-2025"/>
    <d v="2025-08-07T00:00:00"/>
    <s v="10:45"/>
    <n v="5"/>
    <s v="sábado"/>
    <s v="jueves"/>
    <x v="0"/>
    <n v="2"/>
    <n v="0"/>
    <s v="Sara Oltra Espí"/>
    <s v="674972768"/>
    <x v="1"/>
  </r>
  <r>
    <x v="0"/>
    <x v="1626"/>
    <d v="2025-08-02T00:00:00"/>
    <s v="07-08-2025"/>
    <d v="2025-08-07T00:00:00"/>
    <s v="10:00"/>
    <n v="5"/>
    <s v="sábado"/>
    <s v="jueves"/>
    <x v="2"/>
    <n v="4"/>
    <n v="128"/>
    <s v="Sergio Perez De Las Heras"/>
    <s v="670514600"/>
    <x v="1"/>
  </r>
  <r>
    <x v="1"/>
    <x v="1627"/>
    <d v="2025-08-02T00:00:00"/>
    <s v="04-08-2025"/>
    <d v="2025-08-04T00:00:00"/>
    <s v="16:00"/>
    <n v="2"/>
    <s v="sábado"/>
    <s v="lunes"/>
    <x v="2"/>
    <n v="4"/>
    <n v="128"/>
    <s v="Paule Cathala"/>
    <s v="0633700165"/>
    <x v="1"/>
  </r>
  <r>
    <x v="2"/>
    <x v="1628"/>
    <d v="2025-08-02T00:00:00"/>
    <s v="05-08-2025"/>
    <d v="2025-08-05T00:00:00"/>
    <s v="18:45"/>
    <n v="3"/>
    <s v="sábado"/>
    <s v="martes"/>
    <x v="0"/>
    <n v="3"/>
    <n v="0"/>
    <s v="Mónica Triguero"/>
    <s v="657369994"/>
    <x v="0"/>
  </r>
  <r>
    <x v="0"/>
    <x v="1629"/>
    <d v="2025-08-02T00:00:00"/>
    <s v="04-08-2025"/>
    <d v="2025-08-04T00:00:00"/>
    <s v="18:45"/>
    <n v="2"/>
    <s v="sábado"/>
    <s v="lunes"/>
    <x v="0"/>
    <n v="3"/>
    <n v="0"/>
    <s v="María José Flores"/>
    <s v="636111613"/>
    <x v="1"/>
  </r>
  <r>
    <x v="0"/>
    <x v="1630"/>
    <d v="2025-08-02T00:00:00"/>
    <s v="13-08-2025"/>
    <d v="2025-08-13T00:00:00"/>
    <s v="13:00"/>
    <n v="11"/>
    <s v="sábado"/>
    <s v="miércoles"/>
    <x v="2"/>
    <n v="3"/>
    <n v="105"/>
    <s v="Victoria Eugenia Gomez Gomez"/>
    <s v="605027124"/>
    <x v="1"/>
  </r>
  <r>
    <x v="1"/>
    <x v="1631"/>
    <d v="2025-08-02T00:00:00"/>
    <s v="11-08-2025"/>
    <d v="2025-08-11T00:00:00"/>
    <s v="10:45"/>
    <n v="9"/>
    <s v="sábado"/>
    <s v="lunes"/>
    <x v="0"/>
    <n v="0"/>
    <n v="0"/>
    <s v="Sonia Pividal Jiménez"/>
    <s v="620447682"/>
    <x v="2"/>
  </r>
  <r>
    <x v="0"/>
    <x v="1632"/>
    <d v="2025-08-02T00:00:00"/>
    <s v="03-08-2025"/>
    <d v="2025-08-03T00:00:00"/>
    <s v="12:00"/>
    <n v="1"/>
    <s v="sábado"/>
    <s v="domingo"/>
    <x v="0"/>
    <n v="2"/>
    <n v="0"/>
    <s v="Iñigo Salvador Razquin"/>
    <s v="625085061"/>
    <x v="1"/>
  </r>
  <r>
    <x v="6"/>
    <x v="1633"/>
    <d v="2025-08-02T00:00:00"/>
    <s v="03-08-2025"/>
    <d v="2025-08-03T00:00:00"/>
    <s v="20:00"/>
    <n v="1"/>
    <s v="sábado"/>
    <s v="domingo"/>
    <x v="1"/>
    <n v="1"/>
    <n v="0"/>
    <s v="Mikel Diaz Andrino"/>
    <s v="665662161"/>
    <x v="1"/>
  </r>
  <r>
    <x v="1"/>
    <x v="1634"/>
    <d v="2025-08-02T00:00:00"/>
    <s v="08-08-2025"/>
    <d v="2025-08-08T00:00:00"/>
    <s v="10:45"/>
    <n v="6"/>
    <s v="sábado"/>
    <s v="viernes"/>
    <x v="0"/>
    <n v="0"/>
    <n v="0"/>
    <s v="Joel Clarà Garcia"/>
    <s v="640288635"/>
    <x v="2"/>
  </r>
  <r>
    <x v="3"/>
    <x v="1635"/>
    <d v="2025-08-02T00:00:00"/>
    <s v="17-08-2025"/>
    <d v="2025-08-17T00:00:00"/>
    <s v="12:00"/>
    <n v="15"/>
    <s v="sábado"/>
    <s v="domingo"/>
    <x v="0"/>
    <n v="4"/>
    <n v="0"/>
    <s v="Ariana García Domínguez"/>
    <s v="650703592"/>
    <x v="1"/>
  </r>
  <r>
    <x v="4"/>
    <x v="1636"/>
    <d v="2025-08-02T00:00:00"/>
    <s v="29-08-2025"/>
    <d v="2025-08-29T00:00:00"/>
    <s v="10:00"/>
    <n v="27"/>
    <s v="sábado"/>
    <s v="viernes"/>
    <x v="3"/>
    <n v="1"/>
    <n v="45"/>
    <s v="Isabel Maria Ruiz Cortes"/>
    <s v="610736308"/>
    <x v="1"/>
  </r>
  <r>
    <x v="3"/>
    <x v="1637"/>
    <d v="2025-08-02T00:00:00"/>
    <s v="12-08-2025"/>
    <d v="2025-08-12T00:00:00"/>
    <s v="12:00"/>
    <n v="10"/>
    <s v="sábado"/>
    <s v="martes"/>
    <x v="0"/>
    <n v="4"/>
    <n v="0"/>
    <s v="Armando Arcega Serrano"/>
    <s v="682603442"/>
    <x v="0"/>
  </r>
  <r>
    <x v="1"/>
    <x v="1638"/>
    <d v="2025-08-02T00:00:00"/>
    <s v="04-08-2025"/>
    <d v="2025-08-04T00:00:00"/>
    <s v="13:00"/>
    <n v="2"/>
    <s v="sábado"/>
    <s v="lunes"/>
    <x v="2"/>
    <n v="2"/>
    <n v="44"/>
    <s v="Manuel Jiménez"/>
    <s v="620334557"/>
    <x v="1"/>
  </r>
  <r>
    <x v="0"/>
    <x v="1639"/>
    <d v="2025-08-02T00:00:00"/>
    <s v="07-08-2025"/>
    <d v="2025-08-07T00:00:00"/>
    <s v="17:30"/>
    <n v="5"/>
    <s v="sábado"/>
    <s v="jueves"/>
    <x v="0"/>
    <n v="4"/>
    <n v="0"/>
    <s v="Arturo Hernandez Beltran"/>
    <s v="639149875"/>
    <x v="0"/>
  </r>
  <r>
    <x v="1"/>
    <x v="1640"/>
    <d v="2025-08-02T00:00:00"/>
    <s v="02-08-2025"/>
    <d v="2025-08-02T00:00:00"/>
    <s v="18:45"/>
    <n v="0"/>
    <s v="sábado"/>
    <s v="sábado"/>
    <x v="0"/>
    <n v="2"/>
    <n v="0"/>
    <s v="Juan Flores"/>
    <s v="667373664"/>
    <x v="0"/>
  </r>
  <r>
    <x v="0"/>
    <x v="1641"/>
    <d v="2025-08-02T00:00:00"/>
    <s v="02-08-2025"/>
    <d v="2025-08-02T00:00:00"/>
    <s v="18:45"/>
    <n v="0"/>
    <s v="sábado"/>
    <s v="sábado"/>
    <x v="0"/>
    <n v="2"/>
    <n v="0"/>
    <s v="Andrea Bello Jovani"/>
    <s v="620120252"/>
    <x v="1"/>
  </r>
  <r>
    <x v="1"/>
    <x v="1642"/>
    <d v="2025-08-02T00:00:00"/>
    <s v="06-08-2025"/>
    <d v="2025-08-06T00:00:00"/>
    <s v="12:00"/>
    <n v="4"/>
    <s v="sábado"/>
    <s v="miércoles"/>
    <x v="0"/>
    <n v="0"/>
    <n v="0"/>
    <s v="Leyre Hernandez"/>
    <s v="606685613"/>
    <x v="2"/>
  </r>
  <r>
    <x v="1"/>
    <x v="1643"/>
    <d v="2025-08-02T00:00:00"/>
    <s v="13-08-2025"/>
    <d v="2025-08-13T00:00:00"/>
    <s v="10:00"/>
    <n v="11"/>
    <s v="sábado"/>
    <s v="miércoles"/>
    <x v="3"/>
    <n v="3"/>
    <n v="135"/>
    <s v="Luis Miguel Mazcuñan Lorente"/>
    <s v="625677299"/>
    <x v="1"/>
  </r>
  <r>
    <x v="0"/>
    <x v="1644"/>
    <d v="2025-08-02T00:00:00"/>
    <s v="03-08-2025"/>
    <d v="2025-08-03T00:00:00"/>
    <s v="20:00"/>
    <n v="1"/>
    <s v="sábado"/>
    <s v="domingo"/>
    <x v="1"/>
    <n v="2"/>
    <n v="0"/>
    <s v="David Martinez Sanchez"/>
    <s v="637780230"/>
    <x v="1"/>
  </r>
  <r>
    <x v="0"/>
    <x v="1645"/>
    <d v="2025-08-03T00:00:00"/>
    <s v="05-08-2025"/>
    <d v="2025-08-05T00:00:00"/>
    <s v="18:45"/>
    <n v="2"/>
    <s v="domingo"/>
    <s v="martes"/>
    <x v="0"/>
    <n v="0"/>
    <n v="0"/>
    <s v="Albina Freitas Moll"/>
    <s v="629625197"/>
    <x v="2"/>
  </r>
  <r>
    <x v="0"/>
    <x v="1646"/>
    <d v="2025-08-02T00:00:00"/>
    <s v="07-08-2025"/>
    <d v="2025-08-07T00:00:00"/>
    <s v="10:45"/>
    <n v="5"/>
    <s v="sábado"/>
    <s v="jueves"/>
    <x v="0"/>
    <n v="3"/>
    <n v="0"/>
    <s v="Joaquim Robert Cabrera"/>
    <s v="666215800"/>
    <x v="1"/>
  </r>
  <r>
    <x v="1"/>
    <x v="1647"/>
    <d v="2025-08-02T00:00:00"/>
    <s v="07-08-2025"/>
    <d v="2025-08-07T00:00:00"/>
    <s v="12:00"/>
    <n v="5"/>
    <s v="sábado"/>
    <s v="jueves"/>
    <x v="0"/>
    <n v="2"/>
    <n v="0"/>
    <s v="Marta Cantarero"/>
    <s v="658029211"/>
    <x v="1"/>
  </r>
  <r>
    <x v="4"/>
    <x v="1648"/>
    <d v="2025-08-02T00:00:00"/>
    <s v="14-08-2025"/>
    <d v="2025-08-14T00:00:00"/>
    <s v="12:00"/>
    <n v="12"/>
    <s v="sábado"/>
    <s v="jueves"/>
    <x v="0"/>
    <n v="0"/>
    <n v="0"/>
    <s v="Carlos Caro Angel"/>
    <s v="653592640"/>
    <x v="2"/>
  </r>
  <r>
    <x v="0"/>
    <x v="1649"/>
    <d v="2025-08-02T00:00:00"/>
    <s v="22-08-2025"/>
    <d v="2025-08-22T00:00:00"/>
    <s v="18:45"/>
    <n v="20"/>
    <s v="sábado"/>
    <s v="viernes"/>
    <x v="0"/>
    <n v="4"/>
    <n v="0"/>
    <s v="Carmen Begoña Martos Martinez"/>
    <s v="626592303"/>
    <x v="0"/>
  </r>
  <r>
    <x v="0"/>
    <x v="1650"/>
    <d v="2025-08-02T00:00:00"/>
    <s v="22-08-2025"/>
    <d v="2025-08-22T00:00:00"/>
    <s v="18:45"/>
    <n v="20"/>
    <s v="sábado"/>
    <s v="viernes"/>
    <x v="0"/>
    <n v="4"/>
    <n v="0"/>
    <s v="José Luis Martínez Martínez"/>
    <s v="619719223"/>
    <x v="0"/>
  </r>
  <r>
    <x v="1"/>
    <x v="1651"/>
    <d v="2025-08-02T00:00:00"/>
    <s v="08-08-2025"/>
    <d v="2025-08-08T00:00:00"/>
    <s v="16:45"/>
    <n v="6"/>
    <s v="sábado"/>
    <s v="viernes"/>
    <x v="2"/>
    <n v="4"/>
    <n v="128"/>
    <s v="Concepción Marchal Molina"/>
    <s v="644462706"/>
    <x v="1"/>
  </r>
  <r>
    <x v="1"/>
    <x v="1652"/>
    <d v="2025-08-02T00:00:00"/>
    <s v="17-08-2025"/>
    <d v="2025-08-17T00:00:00"/>
    <s v="12:00"/>
    <n v="15"/>
    <s v="sábado"/>
    <s v="domingo"/>
    <x v="0"/>
    <n v="2"/>
    <n v="0"/>
    <s v="Esperanza Sánchez Chapa"/>
    <s v="689173677"/>
    <x v="1"/>
  </r>
  <r>
    <x v="0"/>
    <x v="1653"/>
    <d v="2025-08-02T00:00:00"/>
    <s v="10-08-2025"/>
    <d v="2025-08-10T00:00:00"/>
    <s v="17:30"/>
    <n v="8"/>
    <s v="sábado"/>
    <s v="domingo"/>
    <x v="0"/>
    <n v="2"/>
    <n v="0"/>
    <s v="Luis Díez"/>
    <s v="669040974"/>
    <x v="1"/>
  </r>
  <r>
    <x v="1"/>
    <x v="1654"/>
    <d v="2025-08-02T00:00:00"/>
    <s v="03-08-2025"/>
    <d v="2025-08-03T00:00:00"/>
    <s v="12:00"/>
    <n v="1"/>
    <s v="sábado"/>
    <s v="domingo"/>
    <x v="0"/>
    <n v="2"/>
    <n v="0"/>
    <s v="Marta Marco Serrano"/>
    <s v="620525992"/>
    <x v="1"/>
  </r>
  <r>
    <x v="1"/>
    <x v="1655"/>
    <d v="2025-08-02T00:00:00"/>
    <s v="06-08-2025"/>
    <d v="2025-08-06T00:00:00"/>
    <s v="20:00"/>
    <n v="4"/>
    <s v="sábado"/>
    <s v="miércoles"/>
    <x v="1"/>
    <n v="0"/>
    <n v="0"/>
    <s v="Irene Puertas Vazquez"/>
    <s v="606418244"/>
    <x v="2"/>
  </r>
  <r>
    <x v="1"/>
    <x v="1656"/>
    <d v="2025-08-02T00:00:00"/>
    <s v="09-08-2025"/>
    <d v="2025-08-09T00:00:00"/>
    <s v="10:45"/>
    <n v="7"/>
    <s v="sábado"/>
    <s v="sábado"/>
    <x v="0"/>
    <n v="2"/>
    <n v="0"/>
    <s v="Júlia Rayo"/>
    <s v="622848822"/>
    <x v="1"/>
  </r>
  <r>
    <x v="1"/>
    <x v="1657"/>
    <d v="2025-08-02T00:00:00"/>
    <s v="15-08-2025"/>
    <d v="2025-08-15T00:00:00"/>
    <s v="10:00"/>
    <n v="13"/>
    <s v="sábado"/>
    <s v="viernes"/>
    <x v="0"/>
    <n v="2"/>
    <n v="0"/>
    <s v="Diego González"/>
    <s v="608879091"/>
    <x v="0"/>
  </r>
  <r>
    <x v="1"/>
    <x v="1658"/>
    <d v="2025-08-02T00:00:00"/>
    <s v="06-08-2025"/>
    <d v="2025-08-06T00:00:00"/>
    <s v="11:30"/>
    <n v="4"/>
    <s v="sábado"/>
    <s v="miércoles"/>
    <x v="2"/>
    <n v="3"/>
    <n v="66"/>
    <s v="Maria Colimon Rodriguez"/>
    <s v="682553393"/>
    <x v="1"/>
  </r>
  <r>
    <x v="0"/>
    <x v="1659"/>
    <d v="2025-08-02T00:00:00"/>
    <s v="06-08-2025"/>
    <d v="2025-08-06T00:00:00"/>
    <s v="11:30"/>
    <n v="4"/>
    <s v="sábado"/>
    <s v="miércoles"/>
    <x v="2"/>
    <n v="3"/>
    <n v="48"/>
    <s v="Miguel Angel Moreno-mateos"/>
    <s v="666326775"/>
    <x v="1"/>
  </r>
  <r>
    <x v="3"/>
    <x v="1660"/>
    <d v="2025-08-02T00:00:00"/>
    <s v="18-08-2025"/>
    <d v="2025-08-18T00:00:00"/>
    <s v="10:00"/>
    <n v="16"/>
    <s v="sábado"/>
    <s v="lunes"/>
    <x v="2"/>
    <n v="3"/>
    <n v="135"/>
    <s v="Ruth Sánchez Rubio"/>
    <s v="651044008"/>
    <x v="1"/>
  </r>
  <r>
    <x v="0"/>
    <x v="1661"/>
    <d v="2025-08-02T00:00:00"/>
    <s v="05-08-2025"/>
    <d v="2025-08-05T00:00:00"/>
    <s v="16:45"/>
    <n v="3"/>
    <s v="sábado"/>
    <s v="martes"/>
    <x v="2"/>
    <n v="4"/>
    <n v="88"/>
    <s v="Conchi Navas"/>
    <s v="667679449"/>
    <x v="1"/>
  </r>
  <r>
    <x v="1"/>
    <x v="1662"/>
    <d v="2025-08-02T00:00:00"/>
    <s v="02-08-2025"/>
    <d v="2025-08-02T00:00:00"/>
    <s v="17:30"/>
    <n v="0"/>
    <s v="sábado"/>
    <s v="sábado"/>
    <x v="0"/>
    <n v="5"/>
    <n v="0"/>
    <s v="Raquel Novillo Viera"/>
    <s v="649025608"/>
    <x v="1"/>
  </r>
  <r>
    <x v="0"/>
    <x v="1663"/>
    <d v="2025-08-02T00:00:00"/>
    <s v="09-08-2025"/>
    <d v="2025-08-09T00:00:00"/>
    <s v="11:30"/>
    <n v="7"/>
    <s v="sábado"/>
    <s v="sábado"/>
    <x v="2"/>
    <n v="2"/>
    <n v="44"/>
    <s v="Enrique Herrero Anton"/>
    <s v="609581003"/>
    <x v="1"/>
  </r>
  <r>
    <x v="1"/>
    <x v="1664"/>
    <d v="2025-08-02T00:00:00"/>
    <s v="02-08-2025"/>
    <d v="2025-08-02T00:00:00"/>
    <s v="12:00"/>
    <n v="0"/>
    <s v="sábado"/>
    <s v="sábado"/>
    <x v="0"/>
    <n v="2"/>
    <n v="0"/>
    <s v="Elena Muñoz Garcia"/>
    <s v="696322651"/>
    <x v="1"/>
  </r>
  <r>
    <x v="0"/>
    <x v="1665"/>
    <d v="2025-08-02T00:00:00"/>
    <s v="07-08-2025"/>
    <d v="2025-08-07T00:00:00"/>
    <s v="20:00"/>
    <n v="5"/>
    <s v="sábado"/>
    <s v="jueves"/>
    <x v="1"/>
    <n v="5"/>
    <n v="0"/>
    <s v="Manuel Cirujano Hernández"/>
    <s v="629485116"/>
    <x v="0"/>
  </r>
  <r>
    <x v="1"/>
    <x v="1666"/>
    <d v="2025-08-02T00:00:00"/>
    <s v="02-08-2025"/>
    <d v="2025-08-02T00:00:00"/>
    <s v="12:00"/>
    <n v="0"/>
    <s v="sábado"/>
    <s v="sábado"/>
    <x v="0"/>
    <n v="3"/>
    <n v="0"/>
    <s v="Pilar Lacarcel Tello"/>
    <s v="685318212"/>
    <x v="1"/>
  </r>
  <r>
    <x v="0"/>
    <x v="1667"/>
    <d v="2025-08-02T00:00:00"/>
    <s v="02-08-2025"/>
    <d v="2025-08-02T00:00:00"/>
    <s v="18:45"/>
    <n v="0"/>
    <s v="sábado"/>
    <s v="sábado"/>
    <x v="0"/>
    <n v="2"/>
    <n v="0"/>
    <s v="Guille Pares Recio"/>
    <s v="692702234"/>
    <x v="0"/>
  </r>
  <r>
    <x v="1"/>
    <x v="1668"/>
    <d v="2025-08-02T00:00:00"/>
    <s v="18-08-2025"/>
    <d v="2025-08-18T00:00:00"/>
    <s v="10:45"/>
    <n v="16"/>
    <s v="sábado"/>
    <s v="lunes"/>
    <x v="0"/>
    <n v="4"/>
    <n v="0"/>
    <s v="José Manuel Bravo Ortiz"/>
    <s v="686711194"/>
    <x v="1"/>
  </r>
  <r>
    <x v="2"/>
    <x v="1669"/>
    <d v="2025-08-02T00:00:00"/>
    <s v="02-08-2025"/>
    <d v="2025-08-02T00:00:00"/>
    <s v="12:00"/>
    <n v="0"/>
    <s v="sábado"/>
    <s v="sábado"/>
    <x v="0"/>
    <n v="0"/>
    <n v="0"/>
    <s v="Lucia Pollo Vegas"/>
    <s v="656484337"/>
    <x v="2"/>
  </r>
  <r>
    <x v="0"/>
    <x v="1670"/>
    <d v="2025-08-02T00:00:00"/>
    <s v="02-08-2025"/>
    <d v="2025-08-02T00:00:00"/>
    <s v="12:00"/>
    <n v="0"/>
    <s v="sábado"/>
    <s v="sábado"/>
    <x v="0"/>
    <n v="0"/>
    <n v="0"/>
    <s v="Narciso Samaniego"/>
    <s v="649838202"/>
    <x v="2"/>
  </r>
  <r>
    <x v="0"/>
    <x v="1671"/>
    <d v="2025-08-02T00:00:00"/>
    <s v="24-08-2025"/>
    <d v="2025-08-24T00:00:00"/>
    <s v="10:00"/>
    <n v="22"/>
    <s v="sábado"/>
    <s v="domingo"/>
    <x v="2"/>
    <n v="3"/>
    <n v="135"/>
    <s v="Montserrat Coca González"/>
    <s v="610986867"/>
    <x v="1"/>
  </r>
  <r>
    <x v="0"/>
    <x v="1672"/>
    <d v="2025-08-02T00:00:00"/>
    <s v="04-08-2025"/>
    <d v="2025-08-04T00:00:00"/>
    <s v="10:00"/>
    <n v="2"/>
    <s v="sábado"/>
    <s v="lunes"/>
    <x v="3"/>
    <n v="2"/>
    <n v="90"/>
    <s v="Arturo Miño"/>
    <s v="696138057"/>
    <x v="0"/>
  </r>
  <r>
    <x v="0"/>
    <x v="1673"/>
    <d v="2025-08-02T00:00:00"/>
    <s v="02-08-2025"/>
    <d v="2025-08-02T00:00:00"/>
    <s v="12:00"/>
    <n v="0"/>
    <s v="sábado"/>
    <s v="sábado"/>
    <x v="0"/>
    <n v="2"/>
    <n v="0"/>
    <s v="Janeth Hincapié Salazar"/>
    <s v="625601355"/>
    <x v="1"/>
  </r>
  <r>
    <x v="1"/>
    <x v="1674"/>
    <d v="2025-08-02T00:00:00"/>
    <s v="02-08-2025"/>
    <d v="2025-08-02T00:00:00"/>
    <s v="12:00"/>
    <n v="0"/>
    <s v="sábado"/>
    <s v="sábado"/>
    <x v="0"/>
    <n v="0"/>
    <n v="0"/>
    <s v="Viorica Alina Cucu"/>
    <s v="687657691"/>
    <x v="2"/>
  </r>
  <r>
    <x v="0"/>
    <x v="1675"/>
    <d v="2025-08-02T00:00:00"/>
    <s v="02-08-2025"/>
    <d v="2025-08-02T00:00:00"/>
    <s v="18:45"/>
    <n v="0"/>
    <s v="sábado"/>
    <s v="sábado"/>
    <x v="0"/>
    <n v="2"/>
    <n v="0"/>
    <s v="Elena Ramón Sánchez"/>
    <s v="695031937"/>
    <x v="0"/>
  </r>
  <r>
    <x v="3"/>
    <x v="1676"/>
    <d v="2025-08-02T00:00:00"/>
    <s v="09-08-2025"/>
    <d v="2025-08-09T00:00:00"/>
    <s v="10:45"/>
    <n v="7"/>
    <s v="sábado"/>
    <s v="sábado"/>
    <x v="0"/>
    <n v="2"/>
    <n v="0"/>
    <s v="Hector Gonzalez"/>
    <s v="1162749210"/>
    <x v="1"/>
  </r>
  <r>
    <x v="1"/>
    <x v="1677"/>
    <d v="2025-08-01T00:00:00"/>
    <s v="05-08-2025"/>
    <d v="2025-08-05T00:00:00"/>
    <s v="17:30"/>
    <n v="4"/>
    <s v="viernes"/>
    <s v="martes"/>
    <x v="0"/>
    <n v="3"/>
    <n v="0"/>
    <s v="Noemi Corral"/>
    <s v="607428928"/>
    <x v="1"/>
  </r>
  <r>
    <x v="6"/>
    <x v="1678"/>
    <d v="2025-08-01T00:00:00"/>
    <s v="07-08-2025"/>
    <d v="2025-08-07T00:00:00"/>
    <s v="10:45"/>
    <n v="6"/>
    <s v="viernes"/>
    <s v="jueves"/>
    <x v="0"/>
    <n v="4"/>
    <n v="0"/>
    <s v="Alba Colet Subirachs"/>
    <s v="678967456"/>
    <x v="1"/>
  </r>
  <r>
    <x v="1"/>
    <x v="1679"/>
    <d v="2025-08-01T00:00:00"/>
    <s v="02-08-2025"/>
    <d v="2025-08-02T00:00:00"/>
    <s v="16:00"/>
    <n v="1"/>
    <s v="viernes"/>
    <s v="sábado"/>
    <x v="2"/>
    <n v="4"/>
    <n v="118"/>
    <s v="Ana Pérez Sánchez"/>
    <s v="650440205"/>
    <x v="1"/>
  </r>
  <r>
    <x v="0"/>
    <x v="1680"/>
    <d v="2025-08-01T00:00:00"/>
    <s v="04-08-2025"/>
    <d v="2025-08-04T00:00:00"/>
    <s v="16:00"/>
    <n v="3"/>
    <s v="viernes"/>
    <s v="lunes"/>
    <x v="2"/>
    <n v="3"/>
    <n v="96"/>
    <s v="Miguel Angel Cortes Ruberte"/>
    <s v="649805798"/>
    <x v="1"/>
  </r>
  <r>
    <x v="1"/>
    <x v="1681"/>
    <d v="2025-08-01T00:00:00"/>
    <s v="25-08-2025"/>
    <d v="2025-08-25T00:00:00"/>
    <s v="10:45"/>
    <n v="24"/>
    <s v="viernes"/>
    <s v="lunes"/>
    <x v="0"/>
    <n v="3"/>
    <n v="0"/>
    <s v="Eva Miralles"/>
    <s v="630460708"/>
    <x v="1"/>
  </r>
  <r>
    <x v="1"/>
    <x v="1682"/>
    <d v="2025-08-01T00:00:00"/>
    <s v="03-08-2025"/>
    <d v="2025-08-03T00:00:00"/>
    <s v="10:45"/>
    <n v="2"/>
    <s v="viernes"/>
    <s v="domingo"/>
    <x v="0"/>
    <n v="2"/>
    <n v="0"/>
    <s v="Juan José Biesa Marco"/>
    <s v="679478043"/>
    <x v="0"/>
  </r>
  <r>
    <x v="1"/>
    <x v="1683"/>
    <d v="2025-08-01T00:00:00"/>
    <s v="11-08-2025"/>
    <d v="2025-08-11T00:00:00"/>
    <s v="18:45"/>
    <n v="10"/>
    <s v="viernes"/>
    <s v="lunes"/>
    <x v="0"/>
    <n v="4"/>
    <n v="0"/>
    <s v="Juan Antonio Ledesma Ledesma Munoz"/>
    <s v="615308328"/>
    <x v="1"/>
  </r>
  <r>
    <x v="0"/>
    <x v="1684"/>
    <d v="2025-08-01T00:00:00"/>
    <s v="07-08-2025"/>
    <d v="2025-08-07T00:00:00"/>
    <s v="11:30"/>
    <n v="6"/>
    <s v="viernes"/>
    <s v="jueves"/>
    <x v="2"/>
    <n v="2"/>
    <n v="64"/>
    <s v="Andrés Bocanegra Martín"/>
    <s v="647913892"/>
    <x v="1"/>
  </r>
  <r>
    <x v="0"/>
    <x v="1685"/>
    <d v="2025-08-01T00:00:00"/>
    <s v="17-08-2025"/>
    <d v="2025-08-17T00:00:00"/>
    <s v="10:45"/>
    <n v="16"/>
    <s v="viernes"/>
    <s v="domingo"/>
    <x v="0"/>
    <n v="0"/>
    <n v="0"/>
    <s v="Jose Luis Garcia Goldmann"/>
    <s v="1167460027"/>
    <x v="2"/>
  </r>
  <r>
    <x v="1"/>
    <x v="1686"/>
    <d v="2025-08-01T00:00:00"/>
    <s v="02-08-2025"/>
    <d v="2025-08-02T00:00:00"/>
    <s v="12:00"/>
    <n v="1"/>
    <s v="viernes"/>
    <s v="sábado"/>
    <x v="0"/>
    <n v="0"/>
    <n v="0"/>
    <s v="Cristina Noreña"/>
    <s v="685600748"/>
    <x v="2"/>
  </r>
  <r>
    <x v="1"/>
    <x v="1687"/>
    <d v="2025-08-01T00:00:00"/>
    <s v="11-08-2025"/>
    <d v="2025-08-11T00:00:00"/>
    <s v="17:30"/>
    <n v="10"/>
    <s v="viernes"/>
    <s v="lunes"/>
    <x v="0"/>
    <n v="2"/>
    <n v="0"/>
    <s v="Silvia Planas Relat"/>
    <s v="651104713"/>
    <x v="0"/>
  </r>
  <r>
    <x v="0"/>
    <x v="1688"/>
    <d v="2025-08-01T00:00:00"/>
    <s v="03-08-2025"/>
    <d v="2025-08-03T00:00:00"/>
    <s v="17:30"/>
    <n v="2"/>
    <s v="viernes"/>
    <s v="domingo"/>
    <x v="0"/>
    <n v="2"/>
    <n v="0"/>
    <s v="Clara Urango Mozo"/>
    <s v="628320767"/>
    <x v="1"/>
  </r>
  <r>
    <x v="1"/>
    <x v="1689"/>
    <d v="2025-08-01T00:00:00"/>
    <s v="02-08-2025"/>
    <d v="2025-08-02T00:00:00"/>
    <s v="10:00"/>
    <n v="1"/>
    <s v="viernes"/>
    <s v="sábado"/>
    <x v="2"/>
    <n v="2"/>
    <n v="44"/>
    <s v="Jose Carbonell López"/>
    <s v="605472557"/>
    <x v="1"/>
  </r>
  <r>
    <x v="1"/>
    <x v="1690"/>
    <d v="2025-08-01T00:00:00"/>
    <s v="05-08-2025"/>
    <d v="2025-08-05T00:00:00"/>
    <s v="16:00"/>
    <n v="4"/>
    <s v="viernes"/>
    <s v="martes"/>
    <x v="2"/>
    <n v="3"/>
    <n v="96"/>
    <s v="Susana Angioletti García"/>
    <s v="686797024"/>
    <x v="1"/>
  </r>
  <r>
    <x v="1"/>
    <x v="1691"/>
    <d v="2025-08-01T00:00:00"/>
    <s v="10-08-2025"/>
    <d v="2025-08-10T00:00:00"/>
    <s v="12:00"/>
    <n v="9"/>
    <s v="viernes"/>
    <s v="domingo"/>
    <x v="0"/>
    <n v="5"/>
    <n v="0"/>
    <s v="Berta Krauel"/>
    <s v="618348373"/>
    <x v="1"/>
  </r>
  <r>
    <x v="0"/>
    <x v="1692"/>
    <d v="2025-08-01T00:00:00"/>
    <s v="17-08-2025"/>
    <d v="2025-08-17T00:00:00"/>
    <s v="20:00"/>
    <n v="16"/>
    <s v="viernes"/>
    <s v="domingo"/>
    <x v="1"/>
    <n v="4"/>
    <n v="0"/>
    <s v="Santiago López"/>
    <s v="661934712"/>
    <x v="1"/>
  </r>
  <r>
    <x v="1"/>
    <x v="1693"/>
    <d v="2025-08-02T00:00:00"/>
    <s v="20-08-2025"/>
    <d v="2025-08-20T00:00:00"/>
    <s v="17:30"/>
    <n v="18"/>
    <s v="sábado"/>
    <s v="miércoles"/>
    <x v="0"/>
    <n v="2"/>
    <n v="0"/>
    <s v="Nerea Gómez Arteche"/>
    <s v="608945210"/>
    <x v="0"/>
  </r>
  <r>
    <x v="3"/>
    <x v="1694"/>
    <d v="2025-08-01T00:00:00"/>
    <s v="07-08-2025"/>
    <d v="2025-08-07T00:00:00"/>
    <s v="10:45"/>
    <n v="6"/>
    <s v="viernes"/>
    <s v="jueves"/>
    <x v="0"/>
    <n v="4"/>
    <n v="0"/>
    <s v="Sonia Garcia"/>
    <s v="679826373"/>
    <x v="1"/>
  </r>
  <r>
    <x v="0"/>
    <x v="1695"/>
    <d v="2025-08-02T00:00:00"/>
    <s v="12-08-2025"/>
    <d v="2025-08-12T00:00:00"/>
    <s v="12:00"/>
    <n v="10"/>
    <s v="sábado"/>
    <s v="martes"/>
    <x v="0"/>
    <n v="2"/>
    <n v="0"/>
    <s v="Amelia Riaza"/>
    <s v="695816661"/>
    <x v="1"/>
  </r>
  <r>
    <x v="1"/>
    <x v="1696"/>
    <d v="2025-08-01T00:00:00"/>
    <s v="01-08-2025"/>
    <d v="2025-08-01T00:00:00"/>
    <s v="20:00"/>
    <n v="0"/>
    <s v="viernes"/>
    <s v="viernes"/>
    <x v="1"/>
    <n v="2"/>
    <n v="0"/>
    <s v="Alejandro Fernandez Ruiz"/>
    <s v="656524030"/>
    <x v="1"/>
  </r>
  <r>
    <x v="4"/>
    <x v="1697"/>
    <d v="2025-08-01T00:00:00"/>
    <s v="07-08-2025"/>
    <d v="2025-08-07T00:00:00"/>
    <s v="11:30"/>
    <n v="6"/>
    <s v="viernes"/>
    <s v="jueves"/>
    <x v="2"/>
    <n v="1"/>
    <n v="32"/>
    <s v="Margarita Maria Martin Marin"/>
    <s v="683363015"/>
    <x v="1"/>
  </r>
  <r>
    <x v="0"/>
    <x v="1698"/>
    <d v="2025-08-01T00:00:00"/>
    <s v="03-08-2025"/>
    <d v="2025-08-03T00:00:00"/>
    <s v="12:00"/>
    <n v="2"/>
    <s v="viernes"/>
    <s v="domingo"/>
    <x v="0"/>
    <n v="4"/>
    <n v="0"/>
    <s v="Elena Jenaro"/>
    <s v="491737476"/>
    <x v="1"/>
  </r>
  <r>
    <x v="0"/>
    <x v="1699"/>
    <d v="2025-08-01T00:00:00"/>
    <s v="03-08-2025"/>
    <d v="2025-08-03T00:00:00"/>
    <s v="16:45"/>
    <n v="2"/>
    <s v="viernes"/>
    <s v="domingo"/>
    <x v="2"/>
    <n v="2"/>
    <n v="44"/>
    <s v="Iván Bermejo Alarcón"/>
    <s v="687421125"/>
    <x v="1"/>
  </r>
  <r>
    <x v="1"/>
    <x v="1700"/>
    <d v="2025-08-01T00:00:00"/>
    <s v="03-08-2025"/>
    <d v="2025-08-03T00:00:00"/>
    <s v="12:00"/>
    <n v="2"/>
    <s v="viernes"/>
    <s v="domingo"/>
    <x v="0"/>
    <n v="0"/>
    <n v="0"/>
    <s v="Javier Cornago Navascues"/>
    <s v="634126793"/>
    <x v="2"/>
  </r>
  <r>
    <x v="0"/>
    <x v="1701"/>
    <d v="2025-08-01T00:00:00"/>
    <s v="15-08-2025"/>
    <d v="2025-08-15T00:00:00"/>
    <s v="12:00"/>
    <n v="14"/>
    <s v="viernes"/>
    <s v="viernes"/>
    <x v="2"/>
    <n v="5"/>
    <n v="160"/>
    <s v="Ignacio García Ramos"/>
    <s v="652915937"/>
    <x v="1"/>
  </r>
  <r>
    <x v="0"/>
    <x v="1702"/>
    <d v="2025-08-01T00:00:00"/>
    <s v="02-08-2025"/>
    <d v="2025-08-02T00:00:00"/>
    <s v="17:30"/>
    <n v="1"/>
    <s v="viernes"/>
    <s v="sábado"/>
    <x v="0"/>
    <n v="2"/>
    <n v="0"/>
    <s v="Adriana Hernández Gomez"/>
    <s v="619127651"/>
    <x v="1"/>
  </r>
  <r>
    <x v="0"/>
    <x v="1703"/>
    <d v="2025-08-01T00:00:00"/>
    <s v="02-08-2025"/>
    <d v="2025-08-02T00:00:00"/>
    <s v="17:30"/>
    <n v="1"/>
    <s v="viernes"/>
    <s v="sábado"/>
    <x v="0"/>
    <n v="5"/>
    <n v="0"/>
    <s v="Oscar Martín Santacruz"/>
    <s v="615291453"/>
    <x v="0"/>
  </r>
  <r>
    <x v="0"/>
    <x v="1704"/>
    <d v="2025-08-01T00:00:00"/>
    <s v="02-08-2025"/>
    <d v="2025-08-02T00:00:00"/>
    <s v="12:00"/>
    <n v="1"/>
    <s v="viernes"/>
    <s v="sábado"/>
    <x v="0"/>
    <n v="2"/>
    <n v="0"/>
    <s v="Antonio Ramos Gómez"/>
    <s v="653195803"/>
    <x v="1"/>
  </r>
  <r>
    <x v="0"/>
    <x v="1705"/>
    <d v="2025-08-01T00:00:00"/>
    <s v="04-08-2025"/>
    <d v="2025-08-04T00:00:00"/>
    <s v="16:00"/>
    <n v="3"/>
    <s v="viernes"/>
    <s v="lunes"/>
    <x v="2"/>
    <n v="4"/>
    <n v="118"/>
    <s v="Laura Torres Almagro"/>
    <s v="657111456"/>
    <x v="1"/>
  </r>
  <r>
    <x v="1"/>
    <x v="1706"/>
    <d v="2025-08-01T00:00:00"/>
    <s v="01-08-2025"/>
    <d v="2025-08-01T00:00:00"/>
    <s v="18:45"/>
    <n v="0"/>
    <s v="viernes"/>
    <s v="viernes"/>
    <x v="0"/>
    <n v="2"/>
    <n v="0"/>
    <s v="Alberto Gonzalez"/>
    <s v="650101078"/>
    <x v="0"/>
  </r>
  <r>
    <x v="3"/>
    <x v="1707"/>
    <d v="2025-08-01T00:00:00"/>
    <s v="25-08-2025"/>
    <d v="2025-08-25T00:00:00"/>
    <s v="10:45"/>
    <n v="24"/>
    <s v="viernes"/>
    <s v="lunes"/>
    <x v="0"/>
    <n v="4"/>
    <n v="0"/>
    <s v="Nerea Iglesias Chicote"/>
    <s v="666612706"/>
    <x v="0"/>
  </r>
  <r>
    <x v="1"/>
    <x v="1708"/>
    <d v="2025-08-01T00:00:00"/>
    <s v="02-08-2025"/>
    <d v="2025-08-02T00:00:00"/>
    <s v="12:00"/>
    <n v="1"/>
    <s v="viernes"/>
    <s v="sábado"/>
    <x v="0"/>
    <n v="0"/>
    <n v="0"/>
    <s v="Catalina Arias"/>
    <s v="694234911"/>
    <x v="2"/>
  </r>
  <r>
    <x v="0"/>
    <x v="1709"/>
    <d v="2025-08-01T00:00:00"/>
    <s v="05-08-2025"/>
    <d v="2025-08-05T00:00:00"/>
    <s v="18:45"/>
    <n v="4"/>
    <s v="viernes"/>
    <s v="martes"/>
    <x v="0"/>
    <n v="2"/>
    <n v="0"/>
    <s v="Raquel López Villena"/>
    <s v="620202962"/>
    <x v="0"/>
  </r>
  <r>
    <x v="0"/>
    <x v="1710"/>
    <d v="2025-08-01T00:00:00"/>
    <s v="20-08-2025"/>
    <d v="2025-08-20T00:00:00"/>
    <s v="10:45"/>
    <n v="19"/>
    <s v="viernes"/>
    <s v="miércoles"/>
    <x v="0"/>
    <n v="2"/>
    <n v="0"/>
    <s v="Laura Cid Llorens"/>
    <s v="657848326"/>
    <x v="1"/>
  </r>
  <r>
    <x v="1"/>
    <x v="1711"/>
    <d v="2025-08-01T00:00:00"/>
    <s v="02-08-2025"/>
    <d v="2025-08-02T00:00:00"/>
    <s v="18:45"/>
    <n v="1"/>
    <s v="viernes"/>
    <s v="sábado"/>
    <x v="0"/>
    <n v="3"/>
    <n v="0"/>
    <s v="Ana Mejia"/>
    <s v="666479801"/>
    <x v="0"/>
  </r>
  <r>
    <x v="0"/>
    <x v="1712"/>
    <d v="2025-08-01T00:00:00"/>
    <s v="08-08-2025"/>
    <d v="2025-08-08T00:00:00"/>
    <s v="12:00"/>
    <n v="7"/>
    <s v="viernes"/>
    <s v="viernes"/>
    <x v="0"/>
    <n v="5"/>
    <n v="0"/>
    <s v="María Ballarín"/>
    <s v="638127584"/>
    <x v="1"/>
  </r>
  <r>
    <x v="0"/>
    <x v="1713"/>
    <d v="2025-08-01T00:00:00"/>
    <s v="14-08-2025"/>
    <d v="2025-08-14T00:00:00"/>
    <s v="10:00"/>
    <n v="13"/>
    <s v="viernes"/>
    <s v="jueves"/>
    <x v="3"/>
    <n v="3"/>
    <n v="99"/>
    <s v="Juan Andrés Novella Navarro"/>
    <s v="679449581"/>
    <x v="1"/>
  </r>
  <r>
    <x v="2"/>
    <x v="1714"/>
    <d v="2025-08-01T00:00:00"/>
    <s v="13-08-2025"/>
    <d v="2025-08-13T00:00:00"/>
    <s v="10:45"/>
    <n v="12"/>
    <s v="viernes"/>
    <s v="miércoles"/>
    <x v="0"/>
    <n v="4"/>
    <n v="0"/>
    <s v="Beatriz Serra Torguet"/>
    <s v="699288217"/>
    <x v="0"/>
  </r>
  <r>
    <x v="1"/>
    <x v="1715"/>
    <d v="2025-08-01T00:00:00"/>
    <s v="02-08-2025"/>
    <d v="2025-08-02T00:00:00"/>
    <s v="20:00"/>
    <n v="1"/>
    <s v="viernes"/>
    <s v="sábado"/>
    <x v="1"/>
    <n v="3"/>
    <n v="0"/>
    <s v="Mari Angeles Sanchez"/>
    <s v="697204336"/>
    <x v="1"/>
  </r>
  <r>
    <x v="0"/>
    <x v="1716"/>
    <d v="2025-08-01T00:00:00"/>
    <s v="02-08-2025"/>
    <d v="2025-08-02T00:00:00"/>
    <s v="12:00"/>
    <n v="1"/>
    <s v="viernes"/>
    <s v="sábado"/>
    <x v="0"/>
    <n v="4"/>
    <n v="0"/>
    <s v="Carmen Bros Molina"/>
    <s v="663145012"/>
    <x v="1"/>
  </r>
  <r>
    <x v="1"/>
    <x v="1717"/>
    <d v="2025-08-01T00:00:00"/>
    <s v="01-08-2025"/>
    <d v="2025-08-01T00:00:00"/>
    <s v="18:45"/>
    <n v="0"/>
    <s v="viernes"/>
    <s v="viernes"/>
    <x v="0"/>
    <n v="2"/>
    <n v="0"/>
    <s v="Paul Gezuraga Gojenola"/>
    <s v="688662470"/>
    <x v="1"/>
  </r>
  <r>
    <x v="0"/>
    <x v="1718"/>
    <d v="2025-08-01T00:00:00"/>
    <s v="02-08-2025"/>
    <d v="2025-08-02T00:00:00"/>
    <s v="17:30"/>
    <n v="1"/>
    <s v="viernes"/>
    <s v="sábado"/>
    <x v="0"/>
    <n v="2"/>
    <n v="0"/>
    <s v="Alejandro Toscano Sánchez"/>
    <s v="695918208"/>
    <x v="1"/>
  </r>
  <r>
    <x v="1"/>
    <x v="1719"/>
    <d v="2025-08-01T00:00:00"/>
    <s v="01-08-2025"/>
    <d v="2025-08-01T00:00:00"/>
    <s v="17:30"/>
    <n v="0"/>
    <s v="viernes"/>
    <s v="viernes"/>
    <x v="0"/>
    <n v="3"/>
    <n v="0"/>
    <s v="Sara Guarín Barrientos"/>
    <s v="684358031"/>
    <x v="1"/>
  </r>
  <r>
    <x v="1"/>
    <x v="1720"/>
    <d v="2025-08-01T00:00:00"/>
    <s v="06-08-2025"/>
    <d v="2025-08-06T00:00:00"/>
    <s v="17:30"/>
    <n v="5"/>
    <s v="viernes"/>
    <s v="miércoles"/>
    <x v="0"/>
    <n v="2"/>
    <n v="0"/>
    <s v="Leonardo Allocco"/>
    <s v="692670448"/>
    <x v="0"/>
  </r>
  <r>
    <x v="4"/>
    <x v="1721"/>
    <d v="2025-08-01T00:00:00"/>
    <s v="03-08-2025"/>
    <d v="2025-08-03T00:00:00"/>
    <s v="12:00"/>
    <n v="2"/>
    <s v="viernes"/>
    <s v="domingo"/>
    <x v="0"/>
    <n v="3"/>
    <n v="0"/>
    <s v="Sonia Rodríguez Valdes"/>
    <s v="672787544"/>
    <x v="1"/>
  </r>
  <r>
    <x v="1"/>
    <x v="1722"/>
    <d v="2025-08-01T00:00:00"/>
    <s v="01-08-2025"/>
    <d v="2025-08-01T00:00:00"/>
    <s v="18:45"/>
    <n v="0"/>
    <s v="viernes"/>
    <s v="viernes"/>
    <x v="0"/>
    <n v="2"/>
    <n v="0"/>
    <s v="Sara Camacho Quintana"/>
    <s v="637525083"/>
    <x v="1"/>
  </r>
  <r>
    <x v="1"/>
    <x v="1723"/>
    <d v="2025-08-01T00:00:00"/>
    <s v="05-08-2025"/>
    <d v="2025-08-05T00:00:00"/>
    <s v="20:00"/>
    <n v="4"/>
    <s v="viernes"/>
    <s v="martes"/>
    <x v="1"/>
    <n v="2"/>
    <n v="0"/>
    <s v="María Fernández Fernández"/>
    <s v="628057556"/>
    <x v="1"/>
  </r>
  <r>
    <x v="1"/>
    <x v="1724"/>
    <d v="2025-08-01T00:00:00"/>
    <s v="02-08-2025"/>
    <d v="2025-08-02T00:00:00"/>
    <s v="10:00"/>
    <n v="1"/>
    <s v="viernes"/>
    <s v="sábado"/>
    <x v="3"/>
    <n v="2"/>
    <n v="90"/>
    <s v="Laia Corominas Pellicer"/>
    <s v="617271595"/>
    <x v="1"/>
  </r>
  <r>
    <x v="4"/>
    <x v="1725"/>
    <d v="2025-08-01T00:00:00"/>
    <s v="14-08-2025"/>
    <d v="2025-08-14T00:00:00"/>
    <s v="12:00"/>
    <n v="13"/>
    <s v="viernes"/>
    <s v="jueves"/>
    <x v="0"/>
    <n v="0"/>
    <n v="0"/>
    <s v="Pilar Gomez Calero"/>
    <s v="650 73 55 09"/>
    <x v="2"/>
  </r>
  <r>
    <x v="0"/>
    <x v="1726"/>
    <d v="2025-08-01T00:00:00"/>
    <s v="06-08-2025"/>
    <d v="2025-08-06T00:00:00"/>
    <s v="16:45"/>
    <n v="5"/>
    <s v="viernes"/>
    <s v="miércoles"/>
    <x v="2"/>
    <n v="4"/>
    <n v="55"/>
    <s v="Raul Mellado Blazquez"/>
    <s v="657545766"/>
    <x v="0"/>
  </r>
  <r>
    <x v="1"/>
    <x v="1727"/>
    <d v="2025-08-01T00:00:00"/>
    <s v="08-08-2025"/>
    <d v="2025-08-08T00:00:00"/>
    <s v="16:45"/>
    <n v="7"/>
    <s v="viernes"/>
    <s v="viernes"/>
    <x v="2"/>
    <n v="3"/>
    <n v="81"/>
    <s v="Paula Benito Ramos"/>
    <s v="617975597"/>
    <x v="0"/>
  </r>
  <r>
    <x v="0"/>
    <x v="1728"/>
    <d v="2025-08-01T00:00:00"/>
    <s v="14-08-2025"/>
    <d v="2025-08-14T00:00:00"/>
    <s v="12:00"/>
    <n v="13"/>
    <s v="viernes"/>
    <s v="jueves"/>
    <x v="0"/>
    <n v="5"/>
    <n v="0"/>
    <s v="Juan Abellán Martínez"/>
    <s v="679467393"/>
    <x v="1"/>
  </r>
  <r>
    <x v="1"/>
    <x v="1729"/>
    <d v="2025-08-01T00:00:00"/>
    <s v="29-08-2025"/>
    <d v="2025-08-29T00:00:00"/>
    <s v="18:45"/>
    <n v="28"/>
    <s v="viernes"/>
    <s v="viernes"/>
    <x v="0"/>
    <n v="0"/>
    <n v="0"/>
    <s v="Jose Alberto Ruiz Castillo"/>
    <s v="648479134"/>
    <x v="2"/>
  </r>
  <r>
    <x v="1"/>
    <x v="1730"/>
    <d v="2025-08-01T00:00:00"/>
    <s v="17-08-2025"/>
    <d v="2025-08-17T00:00:00"/>
    <s v="12:00"/>
    <n v="16"/>
    <s v="viernes"/>
    <s v="domingo"/>
    <x v="0"/>
    <n v="0"/>
    <n v="0"/>
    <s v="Gloria Guitart Prat"/>
    <s v="660447688"/>
    <x v="2"/>
  </r>
  <r>
    <x v="1"/>
    <x v="1731"/>
    <d v="2025-08-01T00:00:00"/>
    <s v="02-08-2025"/>
    <d v="2025-08-02T00:00:00"/>
    <s v="13:00"/>
    <n v="1"/>
    <s v="viernes"/>
    <s v="sábado"/>
    <x v="5"/>
    <n v="2"/>
    <n v="34"/>
    <s v="Marina Guarinoni"/>
    <s v="3382478650"/>
    <x v="1"/>
  </r>
  <r>
    <x v="1"/>
    <x v="1732"/>
    <d v="2025-08-01T00:00:00"/>
    <s v="26-08-2025"/>
    <d v="2025-08-26T00:00:00"/>
    <s v="11:30"/>
    <n v="25"/>
    <s v="viernes"/>
    <s v="martes"/>
    <x v="2"/>
    <n v="4"/>
    <n v="108"/>
    <s v="Aitana Martínez De Prado"/>
    <s v="662462003"/>
    <x v="1"/>
  </r>
  <r>
    <x v="0"/>
    <x v="1733"/>
    <d v="2025-08-01T00:00:00"/>
    <s v="09-08-2025"/>
    <d v="2025-08-09T00:00:00"/>
    <s v="12:00"/>
    <n v="8"/>
    <s v="viernes"/>
    <s v="sábado"/>
    <x v="0"/>
    <n v="3"/>
    <n v="0"/>
    <s v="Daniel López Pardo"/>
    <s v="606680218"/>
    <x v="1"/>
  </r>
  <r>
    <x v="1"/>
    <x v="1734"/>
    <d v="2025-08-01T00:00:00"/>
    <s v="02-08-2025"/>
    <d v="2025-08-02T00:00:00"/>
    <s v="12:00"/>
    <n v="1"/>
    <s v="viernes"/>
    <s v="sábado"/>
    <x v="0"/>
    <n v="2"/>
    <n v="0"/>
    <s v="Teresa Ballabriga  Alfonso"/>
    <s v="633620953"/>
    <x v="0"/>
  </r>
  <r>
    <x v="1"/>
    <x v="1735"/>
    <d v="2025-08-01T00:00:00"/>
    <s v="06-08-2025"/>
    <d v="2025-08-06T00:00:00"/>
    <s v="16:45"/>
    <n v="5"/>
    <s v="viernes"/>
    <s v="miércoles"/>
    <x v="2"/>
    <n v="4"/>
    <n v="108"/>
    <s v="Mariona Llort Jordi"/>
    <s v="609776508"/>
    <x v="1"/>
  </r>
  <r>
    <x v="1"/>
    <x v="1736"/>
    <d v="2025-08-01T00:00:00"/>
    <s v="28-08-2025"/>
    <d v="2025-08-28T00:00:00"/>
    <s v="20:00"/>
    <n v="27"/>
    <s v="viernes"/>
    <s v="jueves"/>
    <x v="1"/>
    <n v="4"/>
    <n v="0"/>
    <s v="Lilian Bañón Serrano"/>
    <s v="679366086"/>
    <x v="1"/>
  </r>
  <r>
    <x v="0"/>
    <x v="1737"/>
    <d v="2025-08-01T00:00:00"/>
    <s v="13-08-2025"/>
    <d v="2025-08-13T00:00:00"/>
    <s v="12:00"/>
    <n v="12"/>
    <s v="viernes"/>
    <s v="miércoles"/>
    <x v="0"/>
    <n v="2"/>
    <n v="0"/>
    <s v="Belén Gómez"/>
    <s v="667943182"/>
    <x v="0"/>
  </r>
  <r>
    <x v="1"/>
    <x v="1738"/>
    <d v="2025-08-01T00:00:00"/>
    <s v="01-08-2025"/>
    <d v="2025-08-01T00:00:00"/>
    <s v="17:30"/>
    <n v="0"/>
    <s v="viernes"/>
    <s v="viernes"/>
    <x v="0"/>
    <n v="2"/>
    <n v="0"/>
    <s v="Ivan Lillo Benito"/>
    <s v="660726990"/>
    <x v="1"/>
  </r>
  <r>
    <x v="0"/>
    <x v="1739"/>
    <d v="2025-08-01T00:00:00"/>
    <s v="05-08-2025"/>
    <d v="2025-08-05T00:00:00"/>
    <s v="12:00"/>
    <n v="4"/>
    <s v="viernes"/>
    <s v="martes"/>
    <x v="0"/>
    <n v="0"/>
    <n v="0"/>
    <s v="Javier Moya Fernández"/>
    <s v="678566439"/>
    <x v="2"/>
  </r>
  <r>
    <x v="1"/>
    <x v="1740"/>
    <d v="2025-08-01T00:00:00"/>
    <s v="02-08-2025"/>
    <d v="2025-08-02T00:00:00"/>
    <s v="16:00"/>
    <n v="1"/>
    <s v="viernes"/>
    <s v="sábado"/>
    <x v="2"/>
    <n v="3"/>
    <n v="71"/>
    <s v="María Elena Matamoros Díaz"/>
    <s v="619594609"/>
    <x v="1"/>
  </r>
  <r>
    <x v="1"/>
    <x v="1741"/>
    <d v="2025-08-01T00:00:00"/>
    <s v="05-08-2025"/>
    <d v="2025-08-05T00:00:00"/>
    <s v="18:45"/>
    <n v="4"/>
    <s v="viernes"/>
    <s v="martes"/>
    <x v="0"/>
    <n v="3"/>
    <n v="0"/>
    <s v="Alba Niño Revilla"/>
    <s v="686413994"/>
    <x v="0"/>
  </r>
  <r>
    <x v="0"/>
    <x v="1742"/>
    <d v="2025-08-01T00:00:00"/>
    <s v="16-08-2025"/>
    <d v="2025-08-16T00:00:00"/>
    <s v="16:45"/>
    <n v="15"/>
    <s v="viernes"/>
    <s v="sábado"/>
    <x v="2"/>
    <n v="1"/>
    <n v="27"/>
    <s v="Noemí Sánchez Fernández"/>
    <s v="606078787"/>
    <x v="0"/>
  </r>
  <r>
    <x v="1"/>
    <x v="1743"/>
    <d v="2025-08-01T00:00:00"/>
    <s v="06-08-2025"/>
    <d v="2025-08-06T00:00:00"/>
    <s v="10:45"/>
    <n v="5"/>
    <s v="viernes"/>
    <s v="miércoles"/>
    <x v="0"/>
    <n v="3"/>
    <n v="0"/>
    <s v="Abel Fron Gil"/>
    <s v="649546047"/>
    <x v="1"/>
  </r>
  <r>
    <x v="0"/>
    <x v="1744"/>
    <d v="2025-08-01T00:00:00"/>
    <s v="02-08-2025"/>
    <d v="2025-08-02T00:00:00"/>
    <s v="10:00"/>
    <n v="1"/>
    <s v="viernes"/>
    <s v="sábado"/>
    <x v="2"/>
    <n v="3"/>
    <n v="51"/>
    <s v="Marta Delgado Mayolin"/>
    <s v="665751458"/>
    <x v="1"/>
  </r>
  <r>
    <x v="1"/>
    <x v="1745"/>
    <d v="2025-08-01T00:00:00"/>
    <s v="01-08-2025"/>
    <d v="2025-08-01T00:00:00"/>
    <s v="10:45"/>
    <n v="0"/>
    <s v="viernes"/>
    <s v="viernes"/>
    <x v="0"/>
    <n v="2"/>
    <n v="0"/>
    <s v="Victor Rosales"/>
    <s v="634154362"/>
    <x v="1"/>
  </r>
  <r>
    <x v="1"/>
    <x v="1746"/>
    <d v="2025-08-01T00:00:00"/>
    <s v="01-08-2025"/>
    <d v="2025-08-01T00:00:00"/>
    <s v="18:45"/>
    <n v="0"/>
    <s v="viernes"/>
    <s v="viernes"/>
    <x v="0"/>
    <n v="2"/>
    <n v="0"/>
    <s v="Pedro María Casas Alcarraz"/>
    <s v="696572784"/>
    <x v="0"/>
  </r>
  <r>
    <x v="1"/>
    <x v="1747"/>
    <d v="2025-08-01T00:00:00"/>
    <s v="17-08-2025"/>
    <d v="2025-08-17T00:00:00"/>
    <s v="12:00"/>
    <n v="16"/>
    <s v="viernes"/>
    <s v="domingo"/>
    <x v="0"/>
    <n v="2"/>
    <n v="0"/>
    <s v="Elías Molina Burgos"/>
    <s v="625608786"/>
    <x v="1"/>
  </r>
  <r>
    <x v="3"/>
    <x v="1748"/>
    <d v="2025-08-01T00:00:00"/>
    <s v="08-08-2025"/>
    <d v="2025-08-08T00:00:00"/>
    <s v="20:00"/>
    <n v="7"/>
    <s v="viernes"/>
    <s v="viernes"/>
    <x v="1"/>
    <n v="6"/>
    <n v="0"/>
    <s v="Carolina Arribas Alvarez"/>
    <s v="685856848"/>
    <x v="0"/>
  </r>
  <r>
    <x v="0"/>
    <x v="1749"/>
    <d v="2025-08-01T00:00:00"/>
    <s v="07-08-2025"/>
    <d v="2025-08-07T00:00:00"/>
    <s v="10:45"/>
    <n v="6"/>
    <s v="viernes"/>
    <s v="jueves"/>
    <x v="0"/>
    <n v="4"/>
    <n v="0"/>
    <s v="Cristina Lopez"/>
    <s v="634849222"/>
    <x v="1"/>
  </r>
  <r>
    <x v="1"/>
    <x v="1750"/>
    <d v="2025-08-01T00:00:00"/>
    <s v="01-08-2025"/>
    <d v="2025-08-01T00:00:00"/>
    <s v="16:00"/>
    <n v="0"/>
    <s v="viernes"/>
    <s v="viernes"/>
    <x v="2"/>
    <n v="4"/>
    <n v="108"/>
    <s v="Josefina Valverde Ruiz"/>
    <s v="658625946"/>
    <x v="1"/>
  </r>
  <r>
    <x v="1"/>
    <x v="1751"/>
    <d v="2025-08-01T00:00:00"/>
    <s v="02-08-2025"/>
    <d v="2025-08-02T00:00:00"/>
    <s v="10:00"/>
    <n v="1"/>
    <s v="viernes"/>
    <s v="sábado"/>
    <x v="2"/>
    <n v="2"/>
    <n v="34"/>
    <s v="Nuria Mena"/>
    <s v="606593381"/>
    <x v="0"/>
  </r>
  <r>
    <x v="0"/>
    <x v="1752"/>
    <d v="2025-08-01T00:00:00"/>
    <s v="01-08-2025"/>
    <d v="2025-08-01T00:00:00"/>
    <s v="12:00"/>
    <n v="0"/>
    <s v="viernes"/>
    <s v="viernes"/>
    <x v="0"/>
    <n v="1"/>
    <n v="0"/>
    <s v="Abraham Cañizares Morillo"/>
    <s v="637060580"/>
    <x v="1"/>
  </r>
  <r>
    <x v="1"/>
    <x v="1753"/>
    <d v="2025-08-01T00:00:00"/>
    <s v="08-08-2025"/>
    <d v="2025-08-08T00:00:00"/>
    <s v="10:00"/>
    <n v="7"/>
    <s v="viernes"/>
    <s v="viernes"/>
    <x v="2"/>
    <n v="4"/>
    <n v="68"/>
    <s v="Manuela Manzanares Huelves"/>
    <s v="690119530"/>
    <x v="0"/>
  </r>
  <r>
    <x v="0"/>
    <x v="1754"/>
    <d v="2025-08-01T00:00:00"/>
    <s v="08-08-2025"/>
    <d v="2025-08-08T00:00:00"/>
    <s v="10:45"/>
    <n v="7"/>
    <s v="viernes"/>
    <s v="viernes"/>
    <x v="0"/>
    <n v="2"/>
    <n v="0"/>
    <s v="Mariola Kukiela"/>
    <s v="697889553"/>
    <x v="0"/>
  </r>
  <r>
    <x v="0"/>
    <x v="1755"/>
    <d v="2025-08-01T00:00:00"/>
    <s v="01-08-2025"/>
    <d v="2025-08-01T00:00:00"/>
    <s v="10:45"/>
    <n v="0"/>
    <s v="viernes"/>
    <s v="viernes"/>
    <x v="0"/>
    <n v="2"/>
    <n v="0"/>
    <s v="Marcelo Calogero"/>
    <s v="2214970170"/>
    <x v="0"/>
  </r>
  <r>
    <x v="1"/>
    <x v="1756"/>
    <d v="2025-07-31T00:00:00"/>
    <s v="21-08-2025"/>
    <d v="2025-08-21T00:00:00"/>
    <s v="10:45"/>
    <n v="21"/>
    <s v="jueves"/>
    <s v="jueves"/>
    <x v="0"/>
    <n v="2"/>
    <n v="0"/>
    <s v="Sandra Soler López"/>
    <s v="686880404"/>
    <x v="0"/>
  </r>
  <r>
    <x v="2"/>
    <x v="1757"/>
    <d v="2025-07-31T00:00:00"/>
    <s v="01-08-2025"/>
    <d v="2025-08-01T00:00:00"/>
    <s v="12:00"/>
    <n v="1"/>
    <s v="jueves"/>
    <s v="viernes"/>
    <x v="0"/>
    <n v="4"/>
    <n v="0"/>
    <s v="María Isabel González Marín"/>
    <s v="666506707"/>
    <x v="0"/>
  </r>
  <r>
    <x v="1"/>
    <x v="1758"/>
    <d v="2025-08-01T00:00:00"/>
    <s v="08-08-2025"/>
    <d v="2025-08-08T00:00:00"/>
    <s v="10:45"/>
    <n v="7"/>
    <s v="viernes"/>
    <s v="viernes"/>
    <x v="0"/>
    <n v="6"/>
    <n v="0"/>
    <s v="Cristina Raya"/>
    <s v="640106437"/>
    <x v="1"/>
  </r>
  <r>
    <x v="0"/>
    <x v="1759"/>
    <d v="2025-07-31T00:00:00"/>
    <s v="11-08-2025"/>
    <d v="2025-08-11T00:00:00"/>
    <s v="17:30"/>
    <n v="11"/>
    <s v="jueves"/>
    <s v="lunes"/>
    <x v="0"/>
    <n v="2"/>
    <n v="0"/>
    <s v="Jennifer Abad Perez"/>
    <s v="608652681"/>
    <x v="1"/>
  </r>
  <r>
    <x v="1"/>
    <x v="1760"/>
    <d v="2025-07-31T00:00:00"/>
    <s v="01-08-2025"/>
    <d v="2025-08-01T00:00:00"/>
    <s v="10:45"/>
    <n v="1"/>
    <s v="jueves"/>
    <s v="viernes"/>
    <x v="0"/>
    <n v="6"/>
    <n v="0"/>
    <s v="Kilian Rodriguez Ferrera"/>
    <s v="618039480"/>
    <x v="1"/>
  </r>
  <r>
    <x v="1"/>
    <x v="1761"/>
    <d v="2025-08-03T00:00:00"/>
    <s v="03-08-2025"/>
    <d v="2025-08-03T00:00:00"/>
    <s v="18:45"/>
    <n v="0"/>
    <s v="domingo"/>
    <s v="domingo"/>
    <x v="0"/>
    <n v="0"/>
    <n v="0"/>
    <s v="Leticia Ortega Jiménez"/>
    <s v="680612569"/>
    <x v="2"/>
  </r>
  <r>
    <x v="1"/>
    <x v="1762"/>
    <d v="2025-07-31T00:00:00"/>
    <s v="01-08-2025"/>
    <d v="2025-08-01T00:00:00"/>
    <s v="12:00"/>
    <n v="1"/>
    <s v="jueves"/>
    <s v="viernes"/>
    <x v="0"/>
    <n v="4"/>
    <n v="0"/>
    <s v="Silvia Romero Cameros"/>
    <s v="617740675"/>
    <x v="0"/>
  </r>
  <r>
    <x v="0"/>
    <x v="1763"/>
    <d v="2025-07-31T00:00:00"/>
    <s v="15-08-2025"/>
    <d v="2025-08-15T00:00:00"/>
    <s v="10:00"/>
    <n v="15"/>
    <s v="jueves"/>
    <s v="viernes"/>
    <x v="3"/>
    <n v="4"/>
    <n v="170"/>
    <s v="Pedro Rico Gómez"/>
    <s v="679110253"/>
    <x v="1"/>
  </r>
  <r>
    <x v="1"/>
    <x v="1764"/>
    <d v="2025-07-31T00:00:00"/>
    <s v="09-08-2025"/>
    <d v="2025-08-09T00:00:00"/>
    <s v="12:00"/>
    <n v="9"/>
    <s v="jueves"/>
    <s v="sábado"/>
    <x v="0"/>
    <n v="0"/>
    <n v="0"/>
    <s v="Javier Quesada Tejero"/>
    <s v="676211287"/>
    <x v="2"/>
  </r>
  <r>
    <x v="2"/>
    <x v="1765"/>
    <d v="2025-07-31T00:00:00"/>
    <s v="01-08-2025"/>
    <d v="2025-08-01T00:00:00"/>
    <s v="12:00"/>
    <n v="1"/>
    <s v="jueves"/>
    <s v="viernes"/>
    <x v="0"/>
    <n v="4"/>
    <n v="0"/>
    <s v="Diego Gamez Muñoz"/>
    <s v="661205471"/>
    <x v="1"/>
  </r>
  <r>
    <x v="1"/>
    <x v="1766"/>
    <d v="2025-07-31T00:00:00"/>
    <s v="01-08-2025"/>
    <d v="2025-08-01T00:00:00"/>
    <s v="18:45"/>
    <n v="1"/>
    <s v="jueves"/>
    <s v="viernes"/>
    <x v="0"/>
    <n v="4"/>
    <n v="0"/>
    <s v="Manuel Dominguez"/>
    <s v="619474150"/>
    <x v="0"/>
  </r>
  <r>
    <x v="0"/>
    <x v="1767"/>
    <d v="2025-07-31T00:00:00"/>
    <s v="01-08-2025"/>
    <d v="2025-08-01T00:00:00"/>
    <s v="10:45"/>
    <n v="1"/>
    <s v="jueves"/>
    <s v="viernes"/>
    <x v="0"/>
    <n v="6"/>
    <n v="0"/>
    <s v="Eduardo Fernández Martorell"/>
    <s v="629024171"/>
    <x v="1"/>
  </r>
  <r>
    <x v="4"/>
    <x v="1768"/>
    <d v="2025-07-31T00:00:00"/>
    <s v="18-08-2025"/>
    <d v="2025-08-18T00:00:00"/>
    <s v="16:00"/>
    <n v="18"/>
    <s v="jueves"/>
    <s v="lunes"/>
    <x v="2"/>
    <n v="2"/>
    <n v="54"/>
    <s v="Reinaldo Granados"/>
    <s v="676663944"/>
    <x v="1"/>
  </r>
  <r>
    <x v="3"/>
    <x v="1769"/>
    <d v="2025-07-31T00:00:00"/>
    <s v="06-08-2025"/>
    <d v="2025-08-06T00:00:00"/>
    <s v="11:30"/>
    <n v="6"/>
    <s v="jueves"/>
    <s v="miércoles"/>
    <x v="2"/>
    <n v="5"/>
    <n v="46"/>
    <s v="Alfonso Gutiérrez Chaves"/>
    <s v="687757942"/>
    <x v="1"/>
  </r>
  <r>
    <x v="1"/>
    <x v="1770"/>
    <d v="2025-07-31T00:00:00"/>
    <s v="10-08-2025"/>
    <d v="2025-08-10T00:00:00"/>
    <s v="16:00"/>
    <n v="10"/>
    <s v="jueves"/>
    <s v="domingo"/>
    <x v="2"/>
    <n v="3"/>
    <n v="87"/>
    <s v="Pablo Rubio"/>
    <s v="670334188"/>
    <x v="0"/>
  </r>
  <r>
    <x v="1"/>
    <x v="1771"/>
    <d v="2025-07-31T00:00:00"/>
    <s v="03-08-2025"/>
    <d v="2025-08-03T00:00:00"/>
    <s v="12:00"/>
    <n v="3"/>
    <s v="jueves"/>
    <s v="domingo"/>
    <x v="0"/>
    <n v="4"/>
    <n v="0"/>
    <s v="Rosario Padial Campón"/>
    <s v="657141312"/>
    <x v="1"/>
  </r>
  <r>
    <x v="3"/>
    <x v="1772"/>
    <d v="2025-07-31T00:00:00"/>
    <s v="15-08-2025"/>
    <d v="2025-08-15T00:00:00"/>
    <s v="17:30"/>
    <n v="15"/>
    <s v="jueves"/>
    <s v="viernes"/>
    <x v="0"/>
    <n v="2"/>
    <n v="0"/>
    <s v="Silvia Piñero Jiménez"/>
    <s v="618014230"/>
    <x v="1"/>
  </r>
  <r>
    <x v="1"/>
    <x v="1773"/>
    <d v="2025-07-31T00:00:00"/>
    <s v="01-08-2025"/>
    <d v="2025-08-01T00:00:00"/>
    <s v="12:00"/>
    <n v="1"/>
    <s v="jueves"/>
    <s v="viernes"/>
    <x v="0"/>
    <n v="3"/>
    <n v="0"/>
    <s v="Amelia Angulo"/>
    <s v="696491391"/>
    <x v="1"/>
  </r>
  <r>
    <x v="1"/>
    <x v="1774"/>
    <d v="2025-07-31T00:00:00"/>
    <s v="19-08-2025"/>
    <d v="2025-08-19T00:00:00"/>
    <s v="12:00"/>
    <n v="19"/>
    <s v="jueves"/>
    <s v="martes"/>
    <x v="0"/>
    <n v="6"/>
    <n v="0"/>
    <s v="María Sarrias Pelegrín"/>
    <s v="686926847"/>
    <x v="1"/>
  </r>
  <r>
    <x v="2"/>
    <x v="1775"/>
    <d v="2025-07-31T00:00:00"/>
    <s v="06-08-2025"/>
    <d v="2025-08-06T00:00:00"/>
    <s v="12:00"/>
    <n v="6"/>
    <s v="jueves"/>
    <s v="miércoles"/>
    <x v="0"/>
    <n v="3"/>
    <n v="0"/>
    <s v="Marisa G"/>
    <s v="673283532"/>
    <x v="1"/>
  </r>
  <r>
    <x v="4"/>
    <x v="1776"/>
    <d v="2025-07-31T00:00:00"/>
    <s v="15-08-2025"/>
    <d v="2025-08-15T00:00:00"/>
    <s v="16:00"/>
    <n v="15"/>
    <s v="jueves"/>
    <s v="viernes"/>
    <x v="2"/>
    <n v="2"/>
    <n v="54"/>
    <s v="Juan Manuel Lara Bueno"/>
    <s v="615 35 42 45"/>
    <x v="1"/>
  </r>
  <r>
    <x v="1"/>
    <x v="1777"/>
    <d v="2025-07-31T00:00:00"/>
    <s v="01-08-2025"/>
    <d v="2025-08-01T00:00:00"/>
    <s v="10:45"/>
    <n v="1"/>
    <s v="jueves"/>
    <s v="viernes"/>
    <x v="0"/>
    <n v="2"/>
    <n v="0"/>
    <s v="Pilar Ortiz De Solórzano García"/>
    <s v="697588281"/>
    <x v="0"/>
  </r>
  <r>
    <x v="1"/>
    <x v="1778"/>
    <d v="2025-07-31T00:00:00"/>
    <s v="01-08-2025"/>
    <d v="2025-08-01T00:00:00"/>
    <s v="12:00"/>
    <n v="1"/>
    <s v="jueves"/>
    <s v="viernes"/>
    <x v="0"/>
    <n v="3"/>
    <n v="0"/>
    <s v="Beatriz Sola Ojer"/>
    <s v="686501575"/>
    <x v="1"/>
  </r>
  <r>
    <x v="2"/>
    <x v="1779"/>
    <d v="2025-07-31T00:00:00"/>
    <s v="02-08-2025"/>
    <d v="2025-08-02T00:00:00"/>
    <s v="12:00"/>
    <n v="2"/>
    <s v="jueves"/>
    <s v="sábado"/>
    <x v="0"/>
    <n v="3"/>
    <n v="0"/>
    <s v="Francisco José Martín Herrera"/>
    <s v="686443581"/>
    <x v="0"/>
  </r>
  <r>
    <x v="0"/>
    <x v="1780"/>
    <d v="2025-07-31T00:00:00"/>
    <s v="01-08-2025"/>
    <d v="2025-08-01T00:00:00"/>
    <s v="10:45"/>
    <n v="1"/>
    <s v="jueves"/>
    <s v="viernes"/>
    <x v="0"/>
    <n v="0"/>
    <n v="0"/>
    <s v="David Marina Simon"/>
    <s v="679797802"/>
    <x v="2"/>
  </r>
  <r>
    <x v="2"/>
    <x v="1781"/>
    <d v="2025-07-31T00:00:00"/>
    <s v="02-08-2025"/>
    <d v="2025-08-02T00:00:00"/>
    <s v="12:00"/>
    <n v="2"/>
    <s v="jueves"/>
    <s v="sábado"/>
    <x v="2"/>
    <n v="4"/>
    <n v="98"/>
    <s v="José Miguel Vargas García"/>
    <s v="607338795"/>
    <x v="1"/>
  </r>
  <r>
    <x v="1"/>
    <x v="1782"/>
    <d v="2025-07-31T00:00:00"/>
    <s v="01-08-2025"/>
    <d v="2025-08-01T00:00:00"/>
    <s v="20:00"/>
    <n v="1"/>
    <s v="jueves"/>
    <s v="viernes"/>
    <x v="1"/>
    <n v="0"/>
    <n v="0"/>
    <s v="Alvaro Daviu Martínez"/>
    <s v="630245084"/>
    <x v="2"/>
  </r>
  <r>
    <x v="1"/>
    <x v="1783"/>
    <d v="2025-07-31T00:00:00"/>
    <s v="01-08-2025"/>
    <d v="2025-08-01T00:00:00"/>
    <s v="20:00"/>
    <n v="1"/>
    <s v="jueves"/>
    <s v="viernes"/>
    <x v="1"/>
    <n v="2"/>
    <n v="0"/>
    <s v="Carlos Rodríguez Pérez"/>
    <s v="652457110"/>
    <x v="1"/>
  </r>
  <r>
    <x v="0"/>
    <x v="1784"/>
    <d v="2025-07-31T00:00:00"/>
    <s v="08-08-2025"/>
    <d v="2025-08-08T00:00:00"/>
    <s v="12:00"/>
    <n v="8"/>
    <s v="jueves"/>
    <s v="viernes"/>
    <x v="0"/>
    <n v="1"/>
    <n v="0"/>
    <s v="Almudena Domínguez Ramirez"/>
    <s v="615103386"/>
    <x v="1"/>
  </r>
  <r>
    <x v="0"/>
    <x v="1785"/>
    <d v="2025-07-31T00:00:00"/>
    <s v="01-08-2025"/>
    <d v="2025-08-01T00:00:00"/>
    <s v="10:45"/>
    <n v="1"/>
    <s v="jueves"/>
    <s v="viernes"/>
    <x v="0"/>
    <n v="4"/>
    <n v="0"/>
    <s v="Miguel Sáez Sánchez"/>
    <s v="669165601"/>
    <x v="1"/>
  </r>
  <r>
    <x v="0"/>
    <x v="1786"/>
    <d v="2025-07-31T00:00:00"/>
    <s v="05-08-2025"/>
    <d v="2025-08-05T00:00:00"/>
    <s v="11:30"/>
    <n v="5"/>
    <s v="jueves"/>
    <s v="martes"/>
    <x v="2"/>
    <n v="4"/>
    <n v="68"/>
    <s v="Juan Carlos Cobeta García"/>
    <s v="639555898"/>
    <x v="1"/>
  </r>
  <r>
    <x v="0"/>
    <x v="1787"/>
    <d v="2025-07-31T00:00:00"/>
    <s v="08-08-2025"/>
    <d v="2025-08-08T00:00:00"/>
    <s v="18:45"/>
    <n v="8"/>
    <s v="jueves"/>
    <s v="viernes"/>
    <x v="0"/>
    <n v="3"/>
    <n v="0"/>
    <s v="Monica Zaplana Ruiz"/>
    <s v="620035027"/>
    <x v="1"/>
  </r>
  <r>
    <x v="0"/>
    <x v="1788"/>
    <d v="2025-07-31T00:00:00"/>
    <s v="09-08-2025"/>
    <d v="2025-08-09T00:00:00"/>
    <s v="10:45"/>
    <n v="9"/>
    <s v="jueves"/>
    <s v="sábado"/>
    <x v="0"/>
    <n v="2"/>
    <n v="0"/>
    <s v="Joana Liébanas"/>
    <s v="657828035"/>
    <x v="1"/>
  </r>
  <r>
    <x v="0"/>
    <x v="1789"/>
    <d v="2025-07-31T00:00:00"/>
    <s v="17-08-2025"/>
    <d v="2025-08-17T00:00:00"/>
    <s v="10:45"/>
    <n v="17"/>
    <s v="jueves"/>
    <s v="domingo"/>
    <x v="0"/>
    <n v="4"/>
    <n v="0"/>
    <s v="Claudia Zambrano Vacas"/>
    <s v="642741049"/>
    <x v="0"/>
  </r>
  <r>
    <x v="2"/>
    <x v="1790"/>
    <d v="2025-07-31T00:00:00"/>
    <s v="01-08-2025"/>
    <d v="2025-08-01T00:00:00"/>
    <s v="12:00"/>
    <n v="1"/>
    <s v="jueves"/>
    <s v="viernes"/>
    <x v="0"/>
    <n v="2"/>
    <n v="0"/>
    <s v="Belèn Sanz Cruz"/>
    <s v="639531421"/>
    <x v="1"/>
  </r>
  <r>
    <x v="3"/>
    <x v="1791"/>
    <d v="2025-07-31T00:00:00"/>
    <s v="31-08-2025"/>
    <d v="2025-08-31T00:00:00"/>
    <s v="17:30"/>
    <n v="31"/>
    <s v="jueves"/>
    <s v="domingo"/>
    <x v="0"/>
    <n v="6"/>
    <n v="0"/>
    <s v="Sonsoles Hernandez"/>
    <s v="677594099"/>
    <x v="0"/>
  </r>
  <r>
    <x v="1"/>
    <x v="1792"/>
    <d v="2025-07-31T00:00:00"/>
    <s v="11-08-2025"/>
    <d v="2025-08-11T00:00:00"/>
    <s v="11:30"/>
    <n v="11"/>
    <s v="jueves"/>
    <s v="lunes"/>
    <x v="2"/>
    <n v="4"/>
    <n v="42"/>
    <s v="Guadalupe Pérez Ortiz"/>
    <s v="637519293"/>
    <x v="0"/>
  </r>
  <r>
    <x v="0"/>
    <x v="1793"/>
    <d v="2025-07-31T00:00:00"/>
    <s v="01-08-2025"/>
    <d v="2025-08-01T00:00:00"/>
    <s v="12:00"/>
    <n v="1"/>
    <s v="jueves"/>
    <s v="viernes"/>
    <x v="0"/>
    <n v="1"/>
    <n v="0"/>
    <s v="Mariano Cangelo"/>
    <s v="1164865793"/>
    <x v="0"/>
  </r>
  <r>
    <x v="5"/>
    <x v="1794"/>
    <d v="2025-07-31T00:00:00"/>
    <s v="11-08-2025"/>
    <d v="2025-08-11T00:00:00"/>
    <s v="10:45"/>
    <n v="11"/>
    <s v="jueves"/>
    <s v="lunes"/>
    <x v="0"/>
    <n v="3"/>
    <n v="0"/>
    <s v="Mar P"/>
    <s v="676687336"/>
    <x v="0"/>
  </r>
  <r>
    <x v="1"/>
    <x v="1795"/>
    <d v="2025-07-31T00:00:00"/>
    <s v="01-08-2025"/>
    <d v="2025-08-01T00:00:00"/>
    <s v="17:30"/>
    <n v="1"/>
    <s v="jueves"/>
    <s v="viernes"/>
    <x v="0"/>
    <n v="2"/>
    <n v="0"/>
    <s v="Margarita Masero"/>
    <s v="646875709"/>
    <x v="1"/>
  </r>
  <r>
    <x v="0"/>
    <x v="1796"/>
    <d v="2025-07-31T00:00:00"/>
    <s v="15-08-2025"/>
    <d v="2025-08-15T00:00:00"/>
    <s v="20:00"/>
    <n v="15"/>
    <s v="jueves"/>
    <s v="viernes"/>
    <x v="1"/>
    <n v="2"/>
    <n v="0"/>
    <s v="Ana Jurado Rojas"/>
    <s v="616292834"/>
    <x v="0"/>
  </r>
  <r>
    <x v="3"/>
    <x v="1797"/>
    <d v="2025-07-31T00:00:00"/>
    <s v="11-08-2025"/>
    <d v="2025-08-11T00:00:00"/>
    <s v="18:45"/>
    <n v="11"/>
    <s v="jueves"/>
    <s v="lunes"/>
    <x v="0"/>
    <n v="3"/>
    <n v="0"/>
    <s v="Marta De La Vega"/>
    <s v="622699868"/>
    <x v="1"/>
  </r>
  <r>
    <x v="1"/>
    <x v="1798"/>
    <d v="2025-07-31T00:00:00"/>
    <s v="01-08-2025"/>
    <d v="2025-08-01T00:00:00"/>
    <s v="20:00"/>
    <n v="1"/>
    <s v="jueves"/>
    <s v="viernes"/>
    <x v="1"/>
    <n v="4"/>
    <n v="0"/>
    <s v="Patricia Villafáñez Martínez"/>
    <s v="722547622"/>
    <x v="1"/>
  </r>
  <r>
    <x v="0"/>
    <x v="1799"/>
    <d v="2025-07-31T00:00:00"/>
    <s v="02-08-2025"/>
    <d v="2025-08-02T00:00:00"/>
    <s v="12:00"/>
    <n v="2"/>
    <s v="jueves"/>
    <s v="sábado"/>
    <x v="0"/>
    <n v="5"/>
    <n v="0"/>
    <s v="Paula Beltrán Lázaro"/>
    <s v="655566430"/>
    <x v="0"/>
  </r>
  <r>
    <x v="1"/>
    <x v="1800"/>
    <d v="2025-07-31T00:00:00"/>
    <s v="01-08-2025"/>
    <d v="2025-08-01T00:00:00"/>
    <s v="10:45"/>
    <n v="1"/>
    <s v="jueves"/>
    <s v="viernes"/>
    <x v="0"/>
    <n v="2"/>
    <n v="0"/>
    <s v="Rafael Romero Guerola"/>
    <s v="645912910"/>
    <x v="1"/>
  </r>
  <r>
    <x v="0"/>
    <x v="1801"/>
    <d v="2025-07-31T00:00:00"/>
    <s v="05-08-2025"/>
    <d v="2025-08-05T00:00:00"/>
    <s v="10:45"/>
    <n v="5"/>
    <s v="jueves"/>
    <s v="martes"/>
    <x v="0"/>
    <n v="2"/>
    <n v="0"/>
    <s v="Blas Pérez García"/>
    <s v="662196260"/>
    <x v="1"/>
  </r>
  <r>
    <x v="1"/>
    <x v="1802"/>
    <d v="2025-07-31T00:00:00"/>
    <s v="19-08-2025"/>
    <d v="2025-08-19T00:00:00"/>
    <s v="10:45"/>
    <n v="19"/>
    <s v="jueves"/>
    <s v="martes"/>
    <x v="0"/>
    <n v="3"/>
    <n v="0"/>
    <s v="Maria Del Mar Sanchez Martínez"/>
    <s v="679265989"/>
    <x v="0"/>
  </r>
  <r>
    <x v="0"/>
    <x v="1803"/>
    <d v="2025-07-31T00:00:00"/>
    <s v="15-08-2025"/>
    <d v="2025-08-15T00:00:00"/>
    <s v="17:30"/>
    <n v="15"/>
    <s v="jueves"/>
    <s v="viernes"/>
    <x v="0"/>
    <n v="2"/>
    <n v="0"/>
    <s v="Jose Sanz"/>
    <s v="669545012"/>
    <x v="1"/>
  </r>
  <r>
    <x v="0"/>
    <x v="1804"/>
    <d v="2025-07-31T00:00:00"/>
    <s v="04-08-2025"/>
    <d v="2025-08-04T00:00:00"/>
    <s v="17:30"/>
    <n v="4"/>
    <s v="jueves"/>
    <s v="lunes"/>
    <x v="0"/>
    <n v="2"/>
    <n v="0"/>
    <s v="Noemi Busquets"/>
    <s v="618821475"/>
    <x v="0"/>
  </r>
  <r>
    <x v="1"/>
    <x v="1805"/>
    <d v="2025-07-31T00:00:00"/>
    <s v="01-08-2025"/>
    <d v="2025-08-01T00:00:00"/>
    <s v="12:00"/>
    <n v="1"/>
    <s v="jueves"/>
    <s v="viernes"/>
    <x v="0"/>
    <n v="6"/>
    <n v="0"/>
    <s v="María José Pérez Rueda"/>
    <s v="696861561"/>
    <x v="0"/>
  </r>
  <r>
    <x v="0"/>
    <x v="1806"/>
    <d v="2025-07-31T00:00:00"/>
    <s v="01-08-2025"/>
    <d v="2025-08-01T00:00:00"/>
    <s v="10:45"/>
    <n v="1"/>
    <s v="jueves"/>
    <s v="viernes"/>
    <x v="0"/>
    <n v="3"/>
    <n v="0"/>
    <s v="Mati Cañadas López"/>
    <s v="644976057"/>
    <x v="1"/>
  </r>
  <r>
    <x v="0"/>
    <x v="1807"/>
    <d v="2025-07-31T00:00:00"/>
    <s v="18-08-2025"/>
    <d v="2025-08-18T00:00:00"/>
    <s v="20:00"/>
    <n v="18"/>
    <s v="jueves"/>
    <s v="lunes"/>
    <x v="1"/>
    <n v="2"/>
    <n v="0"/>
    <s v="Andrés Ruiz Marín"/>
    <s v="623305745"/>
    <x v="1"/>
  </r>
  <r>
    <x v="0"/>
    <x v="1808"/>
    <d v="2025-07-31T00:00:00"/>
    <s v="13-08-2025"/>
    <d v="2025-08-13T00:00:00"/>
    <s v="12:00"/>
    <n v="13"/>
    <s v="jueves"/>
    <s v="miércoles"/>
    <x v="0"/>
    <n v="0"/>
    <n v="0"/>
    <s v="Cristóbal Vilchez Hurtado"/>
    <s v="691540319"/>
    <x v="2"/>
  </r>
  <r>
    <x v="0"/>
    <x v="1809"/>
    <d v="2025-07-31T00:00:00"/>
    <s v="07-08-2025"/>
    <d v="2025-08-07T00:00:00"/>
    <s v="16:00"/>
    <n v="7"/>
    <s v="jueves"/>
    <s v="jueves"/>
    <x v="2"/>
    <n v="2"/>
    <n v="40.6"/>
    <s v="Pilar Bernaldez"/>
    <s v="670243004"/>
    <x v="0"/>
  </r>
  <r>
    <x v="2"/>
    <x v="1810"/>
    <d v="2025-07-31T00:00:00"/>
    <s v="01-08-2025"/>
    <d v="2025-08-01T00:00:00"/>
    <s v="12:00"/>
    <n v="1"/>
    <s v="jueves"/>
    <s v="viernes"/>
    <x v="0"/>
    <n v="4"/>
    <n v="0"/>
    <s v="Beatriz Corbacho"/>
    <s v="652127454"/>
    <x v="0"/>
  </r>
  <r>
    <x v="4"/>
    <x v="1811"/>
    <d v="2025-07-31T00:00:00"/>
    <s v="28-08-2025"/>
    <d v="2025-08-28T00:00:00"/>
    <s v="12:00"/>
    <n v="28"/>
    <s v="jueves"/>
    <s v="jueves"/>
    <x v="0"/>
    <n v="4"/>
    <n v="0"/>
    <s v="Tamara Fernandez Sanchez"/>
    <s v="669300581"/>
    <x v="0"/>
  </r>
  <r>
    <x v="1"/>
    <x v="1812"/>
    <d v="2025-07-31T00:00:00"/>
    <s v="04-08-2025"/>
    <d v="2025-08-04T00:00:00"/>
    <s v="12:00"/>
    <n v="4"/>
    <s v="jueves"/>
    <s v="lunes"/>
    <x v="0"/>
    <n v="4"/>
    <n v="0"/>
    <s v="Daniel Alvarez"/>
    <s v="644106636"/>
    <x v="1"/>
  </r>
  <r>
    <x v="0"/>
    <x v="1813"/>
    <d v="2025-07-31T00:00:00"/>
    <s v="01-08-2025"/>
    <d v="2025-08-01T00:00:00"/>
    <s v="17:30"/>
    <n v="1"/>
    <s v="jueves"/>
    <s v="viernes"/>
    <x v="0"/>
    <n v="2"/>
    <n v="0"/>
    <s v="Laura Díaz Sánchez"/>
    <s v="686163905"/>
    <x v="1"/>
  </r>
  <r>
    <x v="1"/>
    <x v="1814"/>
    <d v="2025-07-31T00:00:00"/>
    <s v="17-08-2025"/>
    <d v="2025-08-17T00:00:00"/>
    <s v="12:00"/>
    <n v="17"/>
    <s v="jueves"/>
    <s v="domingo"/>
    <x v="0"/>
    <n v="2"/>
    <n v="0"/>
    <s v="Alvaro Rodriguez Rodríguez Valderrama"/>
    <s v="6513355265"/>
    <x v="1"/>
  </r>
  <r>
    <x v="1"/>
    <x v="1815"/>
    <d v="2025-07-31T00:00:00"/>
    <s v="16-08-2025"/>
    <d v="2025-08-16T00:00:00"/>
    <s v="10:45"/>
    <n v="16"/>
    <s v="jueves"/>
    <s v="sábado"/>
    <x v="0"/>
    <n v="2"/>
    <n v="0"/>
    <s v="Irina Vigil Cereijo"/>
    <s v="646933343"/>
    <x v="0"/>
  </r>
  <r>
    <x v="1"/>
    <x v="1816"/>
    <d v="2025-07-31T00:00:00"/>
    <s v="05-08-2025"/>
    <d v="2025-08-05T00:00:00"/>
    <s v="12:00"/>
    <n v="5"/>
    <s v="jueves"/>
    <s v="martes"/>
    <x v="0"/>
    <n v="6"/>
    <n v="0"/>
    <s v="Raquel Aguilera Vázquez"/>
    <s v="653987265"/>
    <x v="1"/>
  </r>
  <r>
    <x v="1"/>
    <x v="1817"/>
    <d v="2025-07-31T00:00:00"/>
    <s v="10-08-2025"/>
    <d v="2025-08-10T00:00:00"/>
    <s v="20:00"/>
    <n v="10"/>
    <s v="jueves"/>
    <s v="domingo"/>
    <x v="1"/>
    <n v="3"/>
    <n v="0"/>
    <s v="Maria Teresa Sabater Martínez"/>
    <s v="616767343"/>
    <x v="0"/>
  </r>
  <r>
    <x v="1"/>
    <x v="1818"/>
    <d v="2025-07-31T00:00:00"/>
    <s v="10-08-2025"/>
    <d v="2025-08-10T00:00:00"/>
    <s v="20:00"/>
    <n v="10"/>
    <s v="jueves"/>
    <s v="domingo"/>
    <x v="1"/>
    <n v="2"/>
    <n v="0"/>
    <s v="Maria Isabel Herraez Vizcaino"/>
    <s v="630643033"/>
    <x v="0"/>
  </r>
  <r>
    <x v="3"/>
    <x v="1819"/>
    <d v="2025-07-31T00:00:00"/>
    <s v="02-08-2025"/>
    <d v="2025-08-02T00:00:00"/>
    <s v="12:00"/>
    <n v="2"/>
    <s v="jueves"/>
    <s v="sábado"/>
    <x v="0"/>
    <n v="4"/>
    <n v="0"/>
    <s v="Elisa Lozano Pérez"/>
    <s v="625858563"/>
    <x v="1"/>
  </r>
  <r>
    <x v="1"/>
    <x v="1820"/>
    <d v="2025-07-31T00:00:00"/>
    <s v="14-08-2025"/>
    <d v="2025-08-14T00:00:00"/>
    <s v="20:00"/>
    <n v="14"/>
    <s v="jueves"/>
    <s v="jueves"/>
    <x v="1"/>
    <n v="3"/>
    <n v="0"/>
    <s v="Maribel Mellén  Bonilla"/>
    <s v="616810170"/>
    <x v="0"/>
  </r>
  <r>
    <x v="0"/>
    <x v="1821"/>
    <d v="2025-07-30T00:00:00"/>
    <s v="05-08-2025"/>
    <d v="2025-08-05T00:00:00"/>
    <s v="12:00"/>
    <n v="6"/>
    <s v="miércoles"/>
    <s v="martes"/>
    <x v="0"/>
    <n v="2"/>
    <n v="0"/>
    <s v="Iris Del Val"/>
    <s v="686783162"/>
    <x v="1"/>
  </r>
  <r>
    <x v="0"/>
    <x v="1822"/>
    <d v="2025-07-30T00:00:00"/>
    <s v="05-08-2025"/>
    <d v="2025-08-05T00:00:00"/>
    <s v="12:00"/>
    <n v="6"/>
    <s v="miércoles"/>
    <s v="martes"/>
    <x v="0"/>
    <n v="0"/>
    <n v="0"/>
    <s v="Sofia Rodiles"/>
    <s v="636864341"/>
    <x v="2"/>
  </r>
  <r>
    <x v="1"/>
    <x v="1823"/>
    <d v="2025-07-30T00:00:00"/>
    <s v="16-08-2025"/>
    <d v="2025-08-16T00:00:00"/>
    <s v="10:45"/>
    <n v="17"/>
    <s v="miércoles"/>
    <s v="sábado"/>
    <x v="0"/>
    <n v="3"/>
    <n v="0"/>
    <s v="Eva Espinosa Carvia"/>
    <s v="661914039"/>
    <x v="1"/>
  </r>
  <r>
    <x v="2"/>
    <x v="1824"/>
    <d v="2025-07-30T00:00:00"/>
    <s v="01-08-2025"/>
    <d v="2025-08-01T00:00:00"/>
    <s v="12:00"/>
    <n v="2"/>
    <s v="miércoles"/>
    <s v="viernes"/>
    <x v="0"/>
    <n v="4"/>
    <n v="0"/>
    <s v="Javier Antiller Suárez"/>
    <s v="678547482"/>
    <x v="0"/>
  </r>
  <r>
    <x v="0"/>
    <x v="1825"/>
    <d v="2025-07-30T00:00:00"/>
    <s v="01-08-2025"/>
    <d v="2025-08-01T00:00:00"/>
    <s v="10:45"/>
    <n v="2"/>
    <s v="miércoles"/>
    <s v="viernes"/>
    <x v="0"/>
    <n v="3"/>
    <n v="0"/>
    <s v="Nayra Villanueva"/>
    <s v="681638312"/>
    <x v="1"/>
  </r>
  <r>
    <x v="1"/>
    <x v="1826"/>
    <d v="2025-07-30T00:00:00"/>
    <s v="12-08-2025"/>
    <d v="2025-08-12T00:00:00"/>
    <s v="10:45"/>
    <n v="13"/>
    <s v="miércoles"/>
    <s v="martes"/>
    <x v="0"/>
    <n v="0"/>
    <n v="0"/>
    <s v="Daniel Almiñana Martínez"/>
    <s v="674814752"/>
    <x v="2"/>
  </r>
  <r>
    <x v="0"/>
    <x v="1827"/>
    <d v="2025-07-30T00:00:00"/>
    <s v="18-08-2025"/>
    <d v="2025-08-18T00:00:00"/>
    <s v="12:00"/>
    <n v="19"/>
    <s v="miércoles"/>
    <s v="lunes"/>
    <x v="2"/>
    <n v="2"/>
    <n v="54"/>
    <s v="Rosa Lleo"/>
    <s v="616623929"/>
    <x v="0"/>
  </r>
  <r>
    <x v="1"/>
    <x v="1828"/>
    <d v="2025-07-30T00:00:00"/>
    <s v="11-08-2025"/>
    <d v="2025-08-11T00:00:00"/>
    <s v="12:00"/>
    <n v="12"/>
    <s v="miércoles"/>
    <s v="lunes"/>
    <x v="0"/>
    <n v="5"/>
    <n v="0"/>
    <s v="Raúl Jimeno Sanchez"/>
    <s v="629888130"/>
    <x v="0"/>
  </r>
  <r>
    <x v="0"/>
    <x v="1829"/>
    <d v="2025-07-30T00:00:00"/>
    <s v="01-08-2025"/>
    <d v="2025-08-01T00:00:00"/>
    <s v="17:30"/>
    <n v="2"/>
    <s v="miércoles"/>
    <s v="viernes"/>
    <x v="0"/>
    <n v="2"/>
    <n v="0"/>
    <s v="M Arantzazu Loizaga Oliva"/>
    <s v="696397641"/>
    <x v="0"/>
  </r>
  <r>
    <x v="0"/>
    <x v="1830"/>
    <d v="2025-07-30T00:00:00"/>
    <s v="04-08-2025"/>
    <d v="2025-08-04T00:00:00"/>
    <s v="10:00"/>
    <n v="5"/>
    <s v="miércoles"/>
    <s v="lunes"/>
    <x v="2"/>
    <n v="2"/>
    <n v="34"/>
    <s v="Rocio Molina Fernández"/>
    <s v="695492972"/>
    <x v="0"/>
  </r>
  <r>
    <x v="1"/>
    <x v="1831"/>
    <d v="2025-07-30T00:00:00"/>
    <s v="07-08-2025"/>
    <d v="2025-08-07T00:00:00"/>
    <s v="20:00"/>
    <n v="8"/>
    <s v="miércoles"/>
    <s v="jueves"/>
    <x v="1"/>
    <n v="6"/>
    <n v="0"/>
    <s v="Yolanda Ortigas Antolinez"/>
    <s v="669817474"/>
    <x v="1"/>
  </r>
  <r>
    <x v="0"/>
    <x v="1832"/>
    <d v="2025-07-30T00:00:00"/>
    <s v="07-08-2025"/>
    <d v="2025-08-07T00:00:00"/>
    <s v="17:30"/>
    <n v="8"/>
    <s v="miércoles"/>
    <s v="jueves"/>
    <x v="0"/>
    <n v="3"/>
    <n v="0"/>
    <s v="Ana Grau"/>
    <s v="620977955"/>
    <x v="0"/>
  </r>
  <r>
    <x v="0"/>
    <x v="1833"/>
    <d v="2025-07-30T00:00:00"/>
    <s v="01-08-2025"/>
    <d v="2025-08-01T00:00:00"/>
    <s v="10:45"/>
    <n v="2"/>
    <s v="miércoles"/>
    <s v="viernes"/>
    <x v="0"/>
    <n v="2"/>
    <n v="0"/>
    <s v="Maria Rodriguez"/>
    <s v="695635402"/>
    <x v="0"/>
  </r>
  <r>
    <x v="0"/>
    <x v="1834"/>
    <d v="2025-07-30T00:00:00"/>
    <s v="05-08-2025"/>
    <d v="2025-08-05T00:00:00"/>
    <s v="11:30"/>
    <n v="6"/>
    <s v="miércoles"/>
    <s v="martes"/>
    <x v="2"/>
    <n v="3"/>
    <n v="51"/>
    <s v="ángela Rubira Micó"/>
    <s v="625203408"/>
    <x v="0"/>
  </r>
  <r>
    <x v="1"/>
    <x v="1835"/>
    <d v="2025-07-30T00:00:00"/>
    <s v="27-08-2025"/>
    <d v="2025-08-27T00:00:00"/>
    <s v="17:30"/>
    <n v="28"/>
    <s v="miércoles"/>
    <s v="miércoles"/>
    <x v="0"/>
    <n v="3"/>
    <n v="0"/>
    <s v="Margarita Blanco Rebaque"/>
    <s v="607958706"/>
    <x v="0"/>
  </r>
  <r>
    <x v="0"/>
    <x v="1836"/>
    <d v="2025-07-30T00:00:00"/>
    <s v="19-08-2025"/>
    <d v="2025-08-19T00:00:00"/>
    <s v="10:00"/>
    <n v="20"/>
    <s v="miércoles"/>
    <s v="martes"/>
    <x v="3"/>
    <n v="2"/>
    <n v="80"/>
    <s v="Joaquín González Quesada"/>
    <s v="669483715"/>
    <x v="1"/>
  </r>
  <r>
    <x v="0"/>
    <x v="1837"/>
    <d v="2025-07-30T00:00:00"/>
    <s v="04-08-2025"/>
    <d v="2025-08-04T00:00:00"/>
    <s v="12:00"/>
    <n v="5"/>
    <s v="miércoles"/>
    <s v="lunes"/>
    <x v="0"/>
    <n v="4"/>
    <n v="0"/>
    <s v="Maria Del Pilar Soria Sáez"/>
    <s v="678658502"/>
    <x v="0"/>
  </r>
  <r>
    <x v="3"/>
    <x v="1838"/>
    <d v="2025-07-30T00:00:00"/>
    <s v="12-08-2025"/>
    <d v="2025-08-12T00:00:00"/>
    <s v="20:00"/>
    <n v="13"/>
    <s v="miércoles"/>
    <s v="martes"/>
    <x v="1"/>
    <n v="2"/>
    <n v="0"/>
    <s v="Milagrosa Flores Cueto"/>
    <s v="610796319"/>
    <x v="1"/>
  </r>
  <r>
    <x v="2"/>
    <x v="1839"/>
    <d v="2025-07-30T00:00:00"/>
    <s v="01-08-2025"/>
    <d v="2025-08-01T00:00:00"/>
    <s v="12:00"/>
    <n v="2"/>
    <s v="miércoles"/>
    <s v="viernes"/>
    <x v="0"/>
    <n v="4"/>
    <n v="0"/>
    <s v="Salud Andrade Renales"/>
    <s v="687625312"/>
    <x v="0"/>
  </r>
  <r>
    <x v="0"/>
    <x v="1840"/>
    <d v="2025-07-30T00:00:00"/>
    <s v="25-08-2025"/>
    <d v="2025-08-25T00:00:00"/>
    <s v="18:45"/>
    <n v="26"/>
    <s v="miércoles"/>
    <s v="lunes"/>
    <x v="0"/>
    <n v="2"/>
    <n v="0"/>
    <s v="Marina González Pardo"/>
    <s v="684637667"/>
    <x v="0"/>
  </r>
  <r>
    <x v="0"/>
    <x v="1841"/>
    <d v="2025-07-30T00:00:00"/>
    <s v="07-08-2025"/>
    <d v="2025-08-07T00:00:00"/>
    <s v="12:00"/>
    <n v="8"/>
    <s v="miércoles"/>
    <s v="jueves"/>
    <x v="0"/>
    <n v="5"/>
    <n v="0"/>
    <s v="Cecilio Carrera Sánchez"/>
    <s v="699869359"/>
    <x v="0"/>
  </r>
  <r>
    <x v="1"/>
    <x v="1842"/>
    <d v="2025-07-30T00:00:00"/>
    <s v="06-08-2025"/>
    <d v="2025-08-06T00:00:00"/>
    <s v="10:45"/>
    <n v="7"/>
    <s v="miércoles"/>
    <s v="miércoles"/>
    <x v="0"/>
    <n v="3"/>
    <n v="0"/>
    <s v="Sandra Fernandez Berbes"/>
    <s v="653171469"/>
    <x v="0"/>
  </r>
  <r>
    <x v="1"/>
    <x v="1843"/>
    <d v="2025-07-30T00:00:00"/>
    <s v="13-08-2025"/>
    <d v="2025-08-13T00:00:00"/>
    <s v="10:45"/>
    <n v="14"/>
    <s v="miércoles"/>
    <s v="miércoles"/>
    <x v="0"/>
    <n v="2"/>
    <n v="0"/>
    <s v="Pascual Martinez"/>
    <s v="636951528"/>
    <x v="1"/>
  </r>
  <r>
    <x v="1"/>
    <x v="1844"/>
    <d v="2025-07-30T00:00:00"/>
    <s v="02-08-2025"/>
    <d v="2025-08-02T00:00:00"/>
    <s v="16:45"/>
    <n v="3"/>
    <s v="miércoles"/>
    <s v="sábado"/>
    <x v="2"/>
    <n v="4"/>
    <n v="68"/>
    <s v="Jose Carneiro Mendez"/>
    <s v="653784171"/>
    <x v="1"/>
  </r>
  <r>
    <x v="0"/>
    <x v="1845"/>
    <d v="2025-08-02T00:00:00"/>
    <s v="22-08-2025"/>
    <d v="2025-08-22T00:00:00"/>
    <s v="20:00"/>
    <n v="20"/>
    <s v="sábado"/>
    <s v="viernes"/>
    <x v="1"/>
    <n v="5"/>
    <n v="0"/>
    <s v="Alvaro Pardo Huerta"/>
    <s v="603017530"/>
    <x v="0"/>
  </r>
  <r>
    <x v="0"/>
    <x v="1846"/>
    <d v="2025-07-30T00:00:00"/>
    <s v="01-08-2025"/>
    <d v="2025-08-01T00:00:00"/>
    <s v="18:45"/>
    <n v="2"/>
    <s v="miércoles"/>
    <s v="viernes"/>
    <x v="0"/>
    <n v="2"/>
    <n v="0"/>
    <s v="Juancho Moreno"/>
    <s v="667540740"/>
    <x v="1"/>
  </r>
  <r>
    <x v="2"/>
    <x v="1847"/>
    <d v="2025-07-30T00:00:00"/>
    <s v="07-08-2025"/>
    <d v="2025-08-07T00:00:00"/>
    <s v="12:00"/>
    <n v="8"/>
    <s v="miércoles"/>
    <s v="jueves"/>
    <x v="0"/>
    <n v="4"/>
    <n v="0"/>
    <s v="Jose Luis Zuil Escobar"/>
    <s v="678022603"/>
    <x v="1"/>
  </r>
  <r>
    <x v="1"/>
    <x v="1848"/>
    <d v="2025-07-30T00:00:00"/>
    <s v="07-08-2025"/>
    <d v="2025-08-07T00:00:00"/>
    <s v="20:00"/>
    <n v="8"/>
    <s v="miércoles"/>
    <s v="jueves"/>
    <x v="1"/>
    <n v="1"/>
    <n v="0"/>
    <s v="Daniela Alisauskas Atrio"/>
    <s v="647024478"/>
    <x v="1"/>
  </r>
  <r>
    <x v="1"/>
    <x v="1849"/>
    <d v="2025-07-30T00:00:00"/>
    <s v="14-08-2025"/>
    <d v="2025-08-14T00:00:00"/>
    <s v="12:00"/>
    <n v="15"/>
    <s v="miércoles"/>
    <s v="jueves"/>
    <x v="2"/>
    <n v="2"/>
    <n v="54"/>
    <s v="Monica Martinez"/>
    <s v="696963734"/>
    <x v="0"/>
  </r>
  <r>
    <x v="2"/>
    <x v="1850"/>
    <d v="2025-07-30T00:00:00"/>
    <s v="01-08-2025"/>
    <d v="2025-08-01T00:00:00"/>
    <s v="16:45"/>
    <n v="2"/>
    <s v="miércoles"/>
    <s v="viernes"/>
    <x v="2"/>
    <n v="2"/>
    <n v="34"/>
    <s v="Jaime Pérez Vázquez"/>
    <s v="666434176"/>
    <x v="1"/>
  </r>
  <r>
    <x v="2"/>
    <x v="1851"/>
    <d v="2025-07-30T00:00:00"/>
    <s v="17-08-2025"/>
    <d v="2025-08-17T00:00:00"/>
    <s v="18:45"/>
    <n v="18"/>
    <s v="miércoles"/>
    <s v="domingo"/>
    <x v="0"/>
    <n v="4"/>
    <n v="0"/>
    <s v="Cristian Rupérez Cortés"/>
    <s v="625887443"/>
    <x v="1"/>
  </r>
  <r>
    <x v="1"/>
    <x v="1852"/>
    <d v="2025-07-30T00:00:00"/>
    <s v="01-08-2025"/>
    <d v="2025-08-01T00:00:00"/>
    <s v="10:45"/>
    <n v="2"/>
    <s v="miércoles"/>
    <s v="viernes"/>
    <x v="0"/>
    <n v="4"/>
    <n v="0"/>
    <s v="Anna Bresco Sole"/>
    <s v="680177128"/>
    <x v="1"/>
  </r>
  <r>
    <x v="1"/>
    <x v="1853"/>
    <d v="2025-07-30T00:00:00"/>
    <s v="01-08-2025"/>
    <d v="2025-08-01T00:00:00"/>
    <s v="12:00"/>
    <n v="2"/>
    <s v="miércoles"/>
    <s v="viernes"/>
    <x v="0"/>
    <n v="2"/>
    <n v="0"/>
    <s v="Andrea Mila"/>
    <s v="604068657"/>
    <x v="1"/>
  </r>
  <r>
    <x v="0"/>
    <x v="1854"/>
    <d v="2025-07-30T00:00:00"/>
    <s v="23-08-2025"/>
    <d v="2025-08-23T00:00:00"/>
    <s v="10:45"/>
    <n v="24"/>
    <s v="miércoles"/>
    <s v="sábado"/>
    <x v="0"/>
    <n v="3"/>
    <n v="0"/>
    <s v="Antonio Navas Gonzalez"/>
    <s v="654613156"/>
    <x v="0"/>
  </r>
  <r>
    <x v="1"/>
    <x v="1855"/>
    <d v="2025-07-30T00:00:00"/>
    <s v="03-08-2025"/>
    <d v="2025-08-03T00:00:00"/>
    <s v="12:00"/>
    <n v="4"/>
    <s v="miércoles"/>
    <s v="domingo"/>
    <x v="0"/>
    <n v="2"/>
    <n v="0"/>
    <s v="Blanca Fernandez"/>
    <s v="676375563"/>
    <x v="1"/>
  </r>
  <r>
    <x v="1"/>
    <x v="1856"/>
    <d v="2025-07-30T00:00:00"/>
    <s v="02-08-2025"/>
    <d v="2025-08-02T00:00:00"/>
    <s v="18:45"/>
    <n v="3"/>
    <s v="miércoles"/>
    <s v="sábado"/>
    <x v="0"/>
    <n v="2"/>
    <n v="0"/>
    <s v="ángel Luis Hermoso Ortega"/>
    <s v="622181796"/>
    <x v="0"/>
  </r>
  <r>
    <x v="1"/>
    <x v="1857"/>
    <d v="2025-07-30T00:00:00"/>
    <s v="08-08-2025"/>
    <d v="2025-08-08T00:00:00"/>
    <s v="10:45"/>
    <n v="9"/>
    <s v="miércoles"/>
    <s v="viernes"/>
    <x v="0"/>
    <n v="4"/>
    <n v="0"/>
    <s v="Montserrat Calviño Villar"/>
    <s v="684303019"/>
    <x v="1"/>
  </r>
  <r>
    <x v="1"/>
    <x v="1858"/>
    <d v="2025-07-30T00:00:00"/>
    <s v="06-08-2025"/>
    <d v="2025-08-06T00:00:00"/>
    <s v="12:00"/>
    <n v="7"/>
    <s v="miércoles"/>
    <s v="miércoles"/>
    <x v="0"/>
    <n v="2"/>
    <n v="0"/>
    <s v="Patricia Perelló Méndez"/>
    <s v="605647586"/>
    <x v="0"/>
  </r>
  <r>
    <x v="3"/>
    <x v="1859"/>
    <d v="2025-07-30T00:00:00"/>
    <s v="08-08-2025"/>
    <d v="2025-08-08T00:00:00"/>
    <s v="17:30"/>
    <n v="9"/>
    <s v="miércoles"/>
    <s v="viernes"/>
    <x v="0"/>
    <n v="5"/>
    <n v="0"/>
    <s v="Víctor Romero Climent"/>
    <s v="674305444"/>
    <x v="0"/>
  </r>
  <r>
    <x v="1"/>
    <x v="1860"/>
    <d v="2025-07-30T00:00:00"/>
    <s v="05-08-2025"/>
    <d v="2025-08-05T00:00:00"/>
    <s v="10:45"/>
    <n v="6"/>
    <s v="miércoles"/>
    <s v="martes"/>
    <x v="0"/>
    <n v="4"/>
    <n v="0"/>
    <s v="Yolanda Perez Garcia"/>
    <s v="646933373"/>
    <x v="1"/>
  </r>
  <r>
    <x v="0"/>
    <x v="1861"/>
    <d v="2025-07-30T00:00:00"/>
    <s v="11-08-2025"/>
    <d v="2025-08-11T00:00:00"/>
    <s v="18:45"/>
    <n v="12"/>
    <s v="miércoles"/>
    <s v="lunes"/>
    <x v="0"/>
    <n v="2"/>
    <n v="0"/>
    <s v="Ana María Romero Vázquez"/>
    <s v="646085571"/>
    <x v="0"/>
  </r>
  <r>
    <x v="1"/>
    <x v="1862"/>
    <d v="2025-07-30T00:00:00"/>
    <s v="01-08-2025"/>
    <d v="2025-08-01T00:00:00"/>
    <s v="12:00"/>
    <n v="2"/>
    <s v="miércoles"/>
    <s v="viernes"/>
    <x v="0"/>
    <n v="2"/>
    <n v="0"/>
    <s v="Isis García Cruz"/>
    <s v="691919797"/>
    <x v="1"/>
  </r>
  <r>
    <x v="0"/>
    <x v="1863"/>
    <d v="2025-07-30T00:00:00"/>
    <s v="04-08-2025"/>
    <d v="2025-08-04T00:00:00"/>
    <s v="12:00"/>
    <n v="5"/>
    <s v="miércoles"/>
    <s v="lunes"/>
    <x v="0"/>
    <n v="2"/>
    <n v="0"/>
    <s v="Jose Vigo Lara"/>
    <s v="627333431"/>
    <x v="1"/>
  </r>
  <r>
    <x v="1"/>
    <x v="1864"/>
    <d v="2025-07-30T00:00:00"/>
    <s v="17-08-2025"/>
    <d v="2025-08-17T00:00:00"/>
    <s v="10:00"/>
    <n v="18"/>
    <s v="miércoles"/>
    <s v="domingo"/>
    <x v="2"/>
    <n v="2"/>
    <n v="54"/>
    <s v="Antonio Sancho Villa"/>
    <s v="607630409"/>
    <x v="1"/>
  </r>
  <r>
    <x v="1"/>
    <x v="1865"/>
    <d v="2025-07-30T00:00:00"/>
    <s v="01-08-2025"/>
    <d v="2025-08-01T00:00:00"/>
    <s v="12:00"/>
    <n v="2"/>
    <s v="miércoles"/>
    <s v="viernes"/>
    <x v="0"/>
    <n v="2"/>
    <n v="0"/>
    <s v="Jorge Goya Pérez"/>
    <s v="628174989"/>
    <x v="0"/>
  </r>
  <r>
    <x v="2"/>
    <x v="1866"/>
    <d v="2025-07-30T00:00:00"/>
    <s v="02-08-2025"/>
    <d v="2025-08-02T00:00:00"/>
    <s v="17:30"/>
    <n v="3"/>
    <s v="miércoles"/>
    <s v="sábado"/>
    <x v="0"/>
    <n v="3"/>
    <n v="0"/>
    <s v="María Gómez García"/>
    <s v="675473200"/>
    <x v="1"/>
  </r>
  <r>
    <x v="0"/>
    <x v="1867"/>
    <d v="2025-07-30T00:00:00"/>
    <s v="02-08-2025"/>
    <d v="2025-08-02T00:00:00"/>
    <s v="10:45"/>
    <n v="3"/>
    <s v="miércoles"/>
    <s v="sábado"/>
    <x v="0"/>
    <n v="5"/>
    <n v="0"/>
    <s v="Olga Anton Hurtado"/>
    <s v="667267972"/>
    <x v="0"/>
  </r>
  <r>
    <x v="1"/>
    <x v="1868"/>
    <d v="2025-07-30T00:00:00"/>
    <s v="08-08-2025"/>
    <d v="2025-08-08T00:00:00"/>
    <s v="12:00"/>
    <n v="9"/>
    <s v="miércoles"/>
    <s v="viernes"/>
    <x v="0"/>
    <n v="3"/>
    <n v="0"/>
    <s v="Inmaculada Romero Eugenio"/>
    <s v="655113341"/>
    <x v="0"/>
  </r>
  <r>
    <x v="1"/>
    <x v="1869"/>
    <d v="2025-07-30T00:00:00"/>
    <s v="04-08-2025"/>
    <d v="2025-08-04T00:00:00"/>
    <s v="11:30"/>
    <n v="5"/>
    <s v="miércoles"/>
    <s v="lunes"/>
    <x v="2"/>
    <n v="4"/>
    <n v="68"/>
    <s v="Paula Moreno Torres"/>
    <s v="paulamorenotorres@gm"/>
    <x v="1"/>
  </r>
  <r>
    <x v="0"/>
    <x v="1870"/>
    <d v="2025-07-30T00:00:00"/>
    <s v="09-08-2025"/>
    <d v="2025-08-09T00:00:00"/>
    <s v="20:00"/>
    <n v="10"/>
    <s v="miércoles"/>
    <s v="sábado"/>
    <x v="1"/>
    <n v="1"/>
    <n v="0"/>
    <s v="Francisco Muñoz Palomares"/>
    <s v="655978160"/>
    <x v="1"/>
  </r>
  <r>
    <x v="0"/>
    <x v="1871"/>
    <d v="2025-07-30T00:00:00"/>
    <s v="29-08-2025"/>
    <d v="2025-08-29T00:00:00"/>
    <s v="12:00"/>
    <n v="30"/>
    <s v="miércoles"/>
    <s v="viernes"/>
    <x v="2"/>
    <n v="2"/>
    <n v="54"/>
    <s v="Juan Carlos Godoy De La Garma"/>
    <s v="615881279"/>
    <x v="1"/>
  </r>
  <r>
    <x v="0"/>
    <x v="1872"/>
    <d v="2025-07-30T00:00:00"/>
    <s v="01-08-2025"/>
    <d v="2025-08-01T00:00:00"/>
    <s v="10:00"/>
    <n v="2"/>
    <s v="miércoles"/>
    <s v="viernes"/>
    <x v="2"/>
    <n v="2"/>
    <n v="34"/>
    <s v="Marco Moreno"/>
    <s v="670490745"/>
    <x v="1"/>
  </r>
  <r>
    <x v="0"/>
    <x v="1873"/>
    <d v="2025-07-30T00:00:00"/>
    <s v="12-08-2025"/>
    <d v="2025-08-12T00:00:00"/>
    <s v="10:45"/>
    <n v="13"/>
    <s v="miércoles"/>
    <s v="martes"/>
    <x v="0"/>
    <n v="2"/>
    <n v="0"/>
    <s v="Pilar Jordi"/>
    <s v="607204313"/>
    <x v="1"/>
  </r>
  <r>
    <x v="0"/>
    <x v="1874"/>
    <d v="2025-07-31T00:00:00"/>
    <s v="01-08-2025"/>
    <d v="2025-08-01T00:00:00"/>
    <s v="12:00"/>
    <n v="1"/>
    <s v="jueves"/>
    <s v="viernes"/>
    <x v="0"/>
    <n v="3"/>
    <n v="0"/>
    <s v="Oscar Alonso Barredo"/>
    <s v="626328070"/>
    <x v="0"/>
  </r>
  <r>
    <x v="1"/>
    <x v="1875"/>
    <d v="2025-07-30T00:00:00"/>
    <s v="14-08-2025"/>
    <d v="2025-08-14T00:00:00"/>
    <s v="12:00"/>
    <n v="15"/>
    <s v="miércoles"/>
    <s v="jueves"/>
    <x v="0"/>
    <n v="4"/>
    <n v="0"/>
    <s v="Mónica Yela Calvo"/>
    <s v="627647277"/>
    <x v="1"/>
  </r>
  <r>
    <x v="1"/>
    <x v="1876"/>
    <d v="2025-07-31T00:00:00"/>
    <s v="08-08-2025"/>
    <d v="2025-08-08T00:00:00"/>
    <s v="17:30"/>
    <n v="8"/>
    <s v="jueves"/>
    <s v="viernes"/>
    <x v="0"/>
    <n v="1"/>
    <n v="0"/>
    <s v="Cristina Sobrino Ruiz"/>
    <s v="652690752"/>
    <x v="1"/>
  </r>
  <r>
    <x v="0"/>
    <x v="1877"/>
    <d v="2025-07-30T00:00:00"/>
    <s v="05-08-2025"/>
    <d v="2025-08-05T00:00:00"/>
    <s v="20:00"/>
    <n v="6"/>
    <s v="miércoles"/>
    <s v="martes"/>
    <x v="1"/>
    <n v="4"/>
    <n v="0"/>
    <s v="David Acosta Conde"/>
    <s v="686893518"/>
    <x v="0"/>
  </r>
  <r>
    <x v="1"/>
    <x v="1878"/>
    <d v="2025-07-30T00:00:00"/>
    <s v="01-08-2025"/>
    <d v="2025-08-01T00:00:00"/>
    <s v="12:00"/>
    <n v="2"/>
    <s v="miércoles"/>
    <s v="viernes"/>
    <x v="0"/>
    <n v="2"/>
    <n v="0"/>
    <s v="Ana Ruiz"/>
    <s v="635837286"/>
    <x v="0"/>
  </r>
  <r>
    <x v="1"/>
    <x v="1879"/>
    <d v="2025-07-30T00:00:00"/>
    <s v="02-08-2025"/>
    <d v="2025-08-02T00:00:00"/>
    <s v="12:00"/>
    <n v="3"/>
    <s v="miércoles"/>
    <s v="sábado"/>
    <x v="0"/>
    <n v="3"/>
    <n v="0"/>
    <s v="Yesica Beatriz Gonzalez Montesinos"/>
    <s v="661099325"/>
    <x v="1"/>
  </r>
  <r>
    <x v="1"/>
    <x v="1880"/>
    <d v="2025-07-30T00:00:00"/>
    <s v="09-08-2025"/>
    <d v="2025-08-09T00:00:00"/>
    <s v="12:00"/>
    <n v="10"/>
    <s v="miércoles"/>
    <s v="sábado"/>
    <x v="0"/>
    <n v="0"/>
    <n v="0"/>
    <s v="Jose  Antonio Gonzalez Alvarez"/>
    <s v="667790255"/>
    <x v="2"/>
  </r>
  <r>
    <x v="0"/>
    <x v="1881"/>
    <d v="2025-07-30T00:00:00"/>
    <s v="09-08-2025"/>
    <d v="2025-08-09T00:00:00"/>
    <s v="10:00"/>
    <n v="10"/>
    <s v="miércoles"/>
    <s v="sábado"/>
    <x v="3"/>
    <n v="2"/>
    <n v="90"/>
    <s v="Celia Gil Llamas"/>
    <s v="659150196"/>
    <x v="1"/>
  </r>
  <r>
    <x v="1"/>
    <x v="1882"/>
    <d v="2025-07-30T00:00:00"/>
    <s v="04-08-2025"/>
    <d v="2025-08-04T00:00:00"/>
    <s v="16:45"/>
    <n v="5"/>
    <s v="miércoles"/>
    <s v="lunes"/>
    <x v="2"/>
    <n v="2"/>
    <n v="34"/>
    <s v="Sandra Milena Salas Martínez"/>
    <s v="663717831"/>
    <x v="1"/>
  </r>
  <r>
    <x v="0"/>
    <x v="1883"/>
    <d v="2025-07-30T00:00:00"/>
    <s v="10-08-2025"/>
    <d v="2025-08-10T00:00:00"/>
    <s v="10:00"/>
    <n v="11"/>
    <s v="miércoles"/>
    <s v="domingo"/>
    <x v="2"/>
    <n v="3"/>
    <n v="81"/>
    <s v="Miriam Fernandez Parada"/>
    <s v="699490608"/>
    <x v="1"/>
  </r>
  <r>
    <x v="1"/>
    <x v="1884"/>
    <d v="2025-07-30T00:00:00"/>
    <s v="12-08-2025"/>
    <d v="2025-08-12T00:00:00"/>
    <s v="18:45"/>
    <n v="13"/>
    <s v="miércoles"/>
    <s v="martes"/>
    <x v="0"/>
    <n v="4"/>
    <n v="0"/>
    <s v="Israel Carlon Linares"/>
    <s v="647097379"/>
    <x v="1"/>
  </r>
  <r>
    <x v="1"/>
    <x v="1885"/>
    <d v="2025-07-30T00:00:00"/>
    <s v="13-08-2025"/>
    <d v="2025-08-13T00:00:00"/>
    <s v="12:00"/>
    <n v="14"/>
    <s v="miércoles"/>
    <s v="miércoles"/>
    <x v="0"/>
    <n v="4"/>
    <n v="0"/>
    <s v="Ana Belen García Escobar"/>
    <s v="676844128"/>
    <x v="0"/>
  </r>
  <r>
    <x v="1"/>
    <x v="1886"/>
    <d v="2025-07-29T00:00:00"/>
    <s v="13-08-2025"/>
    <d v="2025-08-13T00:00:00"/>
    <s v="10:45"/>
    <n v="15"/>
    <s v="martes"/>
    <s v="miércoles"/>
    <x v="0"/>
    <n v="2"/>
    <n v="0"/>
    <s v="Andrea Bermúdez Domínguez"/>
    <s v="685081723"/>
    <x v="1"/>
  </r>
  <r>
    <x v="0"/>
    <x v="1887"/>
    <d v="2025-07-29T00:00:00"/>
    <s v="15-08-2025"/>
    <d v="2025-08-15T00:00:00"/>
    <s v="12:00"/>
    <n v="17"/>
    <s v="martes"/>
    <s v="viernes"/>
    <x v="0"/>
    <n v="3"/>
    <n v="0"/>
    <s v="Purificacion Birlanga Quiles"/>
    <s v="630645134"/>
    <x v="1"/>
  </r>
  <r>
    <x v="1"/>
    <x v="1888"/>
    <d v="2025-07-29T00:00:00"/>
    <s v="09-08-2025"/>
    <d v="2025-08-09T00:00:00"/>
    <s v="20:00"/>
    <n v="11"/>
    <s v="martes"/>
    <s v="sábado"/>
    <x v="1"/>
    <n v="2"/>
    <n v="0"/>
    <s v="Jorge Rivera Garcia"/>
    <s v="618479760"/>
    <x v="1"/>
  </r>
  <r>
    <x v="0"/>
    <x v="1889"/>
    <d v="2025-07-29T00:00:00"/>
    <s v="15-08-2025"/>
    <d v="2025-08-15T00:00:00"/>
    <s v="12:00"/>
    <n v="17"/>
    <s v="martes"/>
    <s v="viernes"/>
    <x v="0"/>
    <n v="4"/>
    <n v="0"/>
    <s v="Anabel Lopez Juarez"/>
    <s v="695438811"/>
    <x v="1"/>
  </r>
  <r>
    <x v="0"/>
    <x v="1890"/>
    <d v="2025-07-29T00:00:00"/>
    <s v="05-08-2025"/>
    <d v="2025-08-05T00:00:00"/>
    <s v="12:00"/>
    <n v="7"/>
    <s v="martes"/>
    <s v="martes"/>
    <x v="0"/>
    <n v="2"/>
    <n v="0"/>
    <s v="Gracia María Garzón Cubero"/>
    <s v="627368911"/>
    <x v="0"/>
  </r>
  <r>
    <x v="0"/>
    <x v="1891"/>
    <d v="2025-07-29T00:00:00"/>
    <s v="07-08-2025"/>
    <d v="2025-08-07T00:00:00"/>
    <s v="10:45"/>
    <n v="9"/>
    <s v="martes"/>
    <s v="jueves"/>
    <x v="0"/>
    <n v="2"/>
    <n v="0"/>
    <s v="Carolina Rodrigues"/>
    <s v="644604745"/>
    <x v="1"/>
  </r>
  <r>
    <x v="1"/>
    <x v="1892"/>
    <d v="2025-07-29T00:00:00"/>
    <s v="04-08-2025"/>
    <d v="2025-08-04T00:00:00"/>
    <s v="17:30"/>
    <n v="6"/>
    <s v="martes"/>
    <s v="lunes"/>
    <x v="0"/>
    <n v="2"/>
    <n v="0"/>
    <s v="Jose Jimenez Vivancos"/>
    <s v="640894024"/>
    <x v="0"/>
  </r>
  <r>
    <x v="0"/>
    <x v="1893"/>
    <d v="2025-07-30T00:00:00"/>
    <s v="17-08-2025"/>
    <d v="2025-08-17T00:00:00"/>
    <s v="18:45"/>
    <n v="18"/>
    <s v="miércoles"/>
    <s v="domingo"/>
    <x v="0"/>
    <n v="3"/>
    <n v="0"/>
    <s v="Ana Martínez Moral"/>
    <s v="650059544"/>
    <x v="1"/>
  </r>
  <r>
    <x v="1"/>
    <x v="1894"/>
    <d v="2025-07-30T00:00:00"/>
    <s v="09-08-2025"/>
    <d v="2025-08-09T00:00:00"/>
    <s v="10:45"/>
    <n v="10"/>
    <s v="miércoles"/>
    <s v="sábado"/>
    <x v="0"/>
    <n v="0"/>
    <n v="0"/>
    <s v="Ana Pelaez Rodriguez"/>
    <s v="627912742"/>
    <x v="2"/>
  </r>
  <r>
    <x v="0"/>
    <x v="1895"/>
    <d v="2025-07-29T00:00:00"/>
    <s v="12-08-2025"/>
    <d v="2025-08-12T00:00:00"/>
    <s v="17:30"/>
    <n v="14"/>
    <s v="martes"/>
    <s v="martes"/>
    <x v="0"/>
    <n v="2"/>
    <n v="0"/>
    <s v="Daniel Martínez Seoane"/>
    <s v="+34622580936"/>
    <x v="1"/>
  </r>
  <r>
    <x v="1"/>
    <x v="1896"/>
    <d v="2025-07-29T00:00:00"/>
    <s v="08-08-2025"/>
    <d v="2025-08-08T00:00:00"/>
    <s v="18:45"/>
    <n v="10"/>
    <s v="martes"/>
    <s v="viernes"/>
    <x v="0"/>
    <n v="4"/>
    <n v="0"/>
    <s v="Jose Antonio Barroso Gonzalez"/>
    <s v="661428037"/>
    <x v="1"/>
  </r>
  <r>
    <x v="2"/>
    <x v="1897"/>
    <d v="2025-07-29T00:00:00"/>
    <s v="12-08-2025"/>
    <d v="2025-08-12T00:00:00"/>
    <s v="20:00"/>
    <n v="14"/>
    <s v="martes"/>
    <s v="martes"/>
    <x v="1"/>
    <n v="3"/>
    <n v="0"/>
    <s v="Monica Ridruejo Ramon"/>
    <s v="638795033"/>
    <x v="1"/>
  </r>
  <r>
    <x v="0"/>
    <x v="1898"/>
    <d v="2025-07-29T00:00:00"/>
    <s v="03-08-2025"/>
    <d v="2025-08-03T00:00:00"/>
    <s v="10:45"/>
    <n v="5"/>
    <s v="martes"/>
    <s v="domingo"/>
    <x v="0"/>
    <n v="2"/>
    <n v="0"/>
    <s v="Enrique Carrión"/>
    <s v="687974943"/>
    <x v="1"/>
  </r>
  <r>
    <x v="0"/>
    <x v="1899"/>
    <d v="2025-07-29T00:00:00"/>
    <s v="11-08-2025"/>
    <d v="2025-08-11T00:00:00"/>
    <s v="12:00"/>
    <n v="13"/>
    <s v="martes"/>
    <s v="lunes"/>
    <x v="0"/>
    <n v="2"/>
    <n v="0"/>
    <s v="Ana Aparicio Bayarri"/>
    <s v="675666552"/>
    <x v="1"/>
  </r>
  <r>
    <x v="0"/>
    <x v="1900"/>
    <d v="2025-07-29T00:00:00"/>
    <s v="01-08-2025"/>
    <d v="2025-08-01T00:00:00"/>
    <s v="17:30"/>
    <n v="3"/>
    <s v="martes"/>
    <s v="viernes"/>
    <x v="0"/>
    <n v="4"/>
    <n v="0"/>
    <s v="Juan Manuel Blasco Montolio"/>
    <s v="615613366"/>
    <x v="0"/>
  </r>
  <r>
    <x v="0"/>
    <x v="1901"/>
    <d v="2025-07-29T00:00:00"/>
    <s v="02-08-2025"/>
    <d v="2025-08-02T00:00:00"/>
    <s v="12:00"/>
    <n v="4"/>
    <s v="martes"/>
    <s v="sábado"/>
    <x v="0"/>
    <n v="0"/>
    <n v="0"/>
    <s v="Almudena Quesada Fernández"/>
    <s v="661093745"/>
    <x v="2"/>
  </r>
  <r>
    <x v="0"/>
    <x v="1902"/>
    <d v="2025-07-29T00:00:00"/>
    <s v="01-08-2025"/>
    <d v="2025-08-01T00:00:00"/>
    <s v="12:00"/>
    <n v="3"/>
    <s v="martes"/>
    <s v="viernes"/>
    <x v="0"/>
    <n v="3"/>
    <n v="0"/>
    <s v="Blanca Iribas"/>
    <s v="636747368"/>
    <x v="1"/>
  </r>
  <r>
    <x v="1"/>
    <x v="1903"/>
    <d v="2025-07-29T00:00:00"/>
    <s v="16-08-2025"/>
    <d v="2025-08-16T00:00:00"/>
    <s v="18:45"/>
    <n v="18"/>
    <s v="martes"/>
    <s v="sábado"/>
    <x v="0"/>
    <n v="4"/>
    <n v="0"/>
    <s v="Adrian Contreras"/>
    <s v="646648846"/>
    <x v="1"/>
  </r>
  <r>
    <x v="0"/>
    <x v="1904"/>
    <d v="2025-07-29T00:00:00"/>
    <s v="10-08-2025"/>
    <d v="2025-08-10T00:00:00"/>
    <s v="12:00"/>
    <n v="12"/>
    <s v="martes"/>
    <s v="domingo"/>
    <x v="0"/>
    <n v="3"/>
    <n v="0"/>
    <s v="Francisco Jiménez Bravo"/>
    <s v="607557721"/>
    <x v="0"/>
  </r>
  <r>
    <x v="0"/>
    <x v="1905"/>
    <d v="2025-07-29T00:00:00"/>
    <s v="07-08-2025"/>
    <d v="2025-08-07T00:00:00"/>
    <s v="10:45"/>
    <n v="9"/>
    <s v="martes"/>
    <s v="jueves"/>
    <x v="0"/>
    <n v="2"/>
    <n v="0"/>
    <s v="Hicham Zariouhi Zariouhi"/>
    <s v="688417402"/>
    <x v="1"/>
  </r>
  <r>
    <x v="0"/>
    <x v="1906"/>
    <d v="2025-07-29T00:00:00"/>
    <s v="17-08-2025"/>
    <d v="2025-08-17T00:00:00"/>
    <s v="20:00"/>
    <n v="19"/>
    <s v="martes"/>
    <s v="domingo"/>
    <x v="1"/>
    <n v="4"/>
    <n v="0"/>
    <s v="Sara Caballero Gómez"/>
    <s v="616354827"/>
    <x v="1"/>
  </r>
  <r>
    <x v="1"/>
    <x v="1907"/>
    <d v="2025-07-29T00:00:00"/>
    <s v="12-08-2025"/>
    <d v="2025-08-12T00:00:00"/>
    <s v="10:45"/>
    <n v="14"/>
    <s v="martes"/>
    <s v="martes"/>
    <x v="0"/>
    <n v="2"/>
    <n v="0"/>
    <s v="Vicent Julio Camps"/>
    <s v="617300414"/>
    <x v="1"/>
  </r>
  <r>
    <x v="0"/>
    <x v="1908"/>
    <d v="2025-07-29T00:00:00"/>
    <s v="09-08-2025"/>
    <d v="2025-08-09T00:00:00"/>
    <s v="20:00"/>
    <n v="11"/>
    <s v="martes"/>
    <s v="sábado"/>
    <x v="1"/>
    <n v="2"/>
    <n v="0"/>
    <s v="Víctor Gil Moraleda"/>
    <s v="666616655"/>
    <x v="1"/>
  </r>
  <r>
    <x v="1"/>
    <x v="1909"/>
    <d v="2025-07-29T00:00:00"/>
    <s v="02-08-2025"/>
    <d v="2025-08-02T00:00:00"/>
    <s v="11:30"/>
    <n v="4"/>
    <s v="martes"/>
    <s v="sábado"/>
    <x v="2"/>
    <n v="4"/>
    <n v="68"/>
    <s v="Paula Toca Soto"/>
    <s v="653633027"/>
    <x v="1"/>
  </r>
  <r>
    <x v="1"/>
    <x v="1910"/>
    <d v="2025-07-29T00:00:00"/>
    <s v="05-08-2025"/>
    <d v="2025-08-05T00:00:00"/>
    <s v="10:45"/>
    <n v="7"/>
    <s v="martes"/>
    <s v="martes"/>
    <x v="0"/>
    <n v="5"/>
    <n v="0"/>
    <s v="Miguel Angel Marin Sanchez"/>
    <s v="625642983"/>
    <x v="1"/>
  </r>
  <r>
    <x v="0"/>
    <x v="1911"/>
    <d v="2025-07-29T00:00:00"/>
    <s v="03-08-2025"/>
    <d v="2025-08-03T00:00:00"/>
    <s v="11:30"/>
    <n v="5"/>
    <s v="martes"/>
    <s v="domingo"/>
    <x v="2"/>
    <n v="2"/>
    <n v="54"/>
    <s v="Diego De Jódar Hernández"/>
    <s v="619834959"/>
    <x v="0"/>
  </r>
  <r>
    <x v="0"/>
    <x v="1912"/>
    <d v="2025-07-30T00:00:00"/>
    <s v="08-08-2025"/>
    <d v="2025-08-08T00:00:00"/>
    <s v="12:00"/>
    <n v="9"/>
    <s v="miércoles"/>
    <s v="viernes"/>
    <x v="0"/>
    <n v="0"/>
    <n v="0"/>
    <s v="Noelia Bravo Espinosa"/>
    <s v="722633070"/>
    <x v="2"/>
  </r>
  <r>
    <x v="0"/>
    <x v="1913"/>
    <d v="2025-07-29T00:00:00"/>
    <s v="19-08-2025"/>
    <d v="2025-08-19T00:00:00"/>
    <s v="10:45"/>
    <n v="21"/>
    <s v="martes"/>
    <s v="martes"/>
    <x v="9"/>
    <n v="2"/>
    <n v="130"/>
    <s v="Alejandro Bernal Riquelme"/>
    <s v="630681388"/>
    <x v="0"/>
  </r>
  <r>
    <x v="0"/>
    <x v="1914"/>
    <d v="2025-07-29T00:00:00"/>
    <s v="05-08-2025"/>
    <d v="2025-08-05T00:00:00"/>
    <s v="11:30"/>
    <n v="7"/>
    <s v="martes"/>
    <s v="martes"/>
    <x v="2"/>
    <n v="4"/>
    <n v="68"/>
    <s v="Juan Manuel Romero Castro"/>
    <s v="684340818"/>
    <x v="1"/>
  </r>
  <r>
    <x v="1"/>
    <x v="1915"/>
    <d v="2025-07-29T00:00:00"/>
    <s v="06-08-2025"/>
    <d v="2025-08-06T00:00:00"/>
    <s v="20:00"/>
    <n v="8"/>
    <s v="martes"/>
    <s v="miércoles"/>
    <x v="1"/>
    <n v="6"/>
    <n v="0"/>
    <s v="María Belén Córcoles Fernández"/>
    <s v="671989767"/>
    <x v="1"/>
  </r>
  <r>
    <x v="1"/>
    <x v="1916"/>
    <d v="2025-07-29T00:00:00"/>
    <s v="10-08-2025"/>
    <d v="2025-08-10T00:00:00"/>
    <s v="11:30"/>
    <n v="12"/>
    <s v="martes"/>
    <s v="domingo"/>
    <x v="2"/>
    <n v="2"/>
    <n v="34"/>
    <s v="Francisco Javier Estero Castaño"/>
    <s v="629845218"/>
    <x v="0"/>
  </r>
  <r>
    <x v="0"/>
    <x v="1917"/>
    <d v="2025-07-29T00:00:00"/>
    <s v="24-08-2025"/>
    <d v="2025-08-24T00:00:00"/>
    <s v="10:45"/>
    <n v="26"/>
    <s v="martes"/>
    <s v="domingo"/>
    <x v="0"/>
    <n v="2"/>
    <n v="0"/>
    <s v="Patricia Silva Dempere"/>
    <s v="672692750"/>
    <x v="0"/>
  </r>
  <r>
    <x v="1"/>
    <x v="1918"/>
    <d v="2025-07-29T00:00:00"/>
    <s v="04-08-2025"/>
    <d v="2025-08-04T00:00:00"/>
    <s v="11:30"/>
    <n v="6"/>
    <s v="martes"/>
    <s v="lunes"/>
    <x v="2"/>
    <n v="3"/>
    <n v="51"/>
    <s v="Domingo Alonso"/>
    <s v="665940572"/>
    <x v="1"/>
  </r>
  <r>
    <x v="1"/>
    <x v="1919"/>
    <d v="2025-07-29T00:00:00"/>
    <s v="02-08-2025"/>
    <d v="2025-08-02T00:00:00"/>
    <s v="20:00"/>
    <n v="4"/>
    <s v="martes"/>
    <s v="sábado"/>
    <x v="1"/>
    <n v="3"/>
    <n v="0"/>
    <s v="Alba María Fernández Robles"/>
    <s v="659588450"/>
    <x v="1"/>
  </r>
  <r>
    <x v="1"/>
    <x v="1920"/>
    <d v="2025-07-29T00:00:00"/>
    <s v="09-08-2025"/>
    <d v="2025-08-09T00:00:00"/>
    <s v="10:00"/>
    <n v="11"/>
    <s v="martes"/>
    <s v="sábado"/>
    <x v="3"/>
    <n v="3"/>
    <n v="135"/>
    <s v="Juan Roldan"/>
    <s v="678694258"/>
    <x v="1"/>
  </r>
  <r>
    <x v="0"/>
    <x v="1921"/>
    <d v="2025-07-29T00:00:00"/>
    <s v="14-08-2025"/>
    <d v="2025-08-14T00:00:00"/>
    <s v="10:45"/>
    <n v="16"/>
    <s v="martes"/>
    <s v="jueves"/>
    <x v="9"/>
    <n v="2"/>
    <n v="130"/>
    <s v="Bibiana Castillo"/>
    <s v="1601577087"/>
    <x v="1"/>
  </r>
  <r>
    <x v="1"/>
    <x v="1922"/>
    <d v="2025-07-29T00:00:00"/>
    <s v="30-08-2025"/>
    <d v="2025-08-30T00:00:00"/>
    <s v="10:45"/>
    <n v="32"/>
    <s v="martes"/>
    <s v="sábado"/>
    <x v="0"/>
    <n v="2"/>
    <n v="0"/>
    <s v="Claudia Fernandez Fernandez"/>
    <s v="629576090"/>
    <x v="1"/>
  </r>
  <r>
    <x v="1"/>
    <x v="1923"/>
    <d v="2025-07-29T00:00:00"/>
    <s v="06-08-2025"/>
    <d v="2025-08-06T00:00:00"/>
    <s v="10:00"/>
    <n v="8"/>
    <s v="martes"/>
    <s v="miércoles"/>
    <x v="2"/>
    <n v="2"/>
    <n v="54"/>
    <s v="Sonia Chirinos"/>
    <s v="630832356"/>
    <x v="1"/>
  </r>
  <r>
    <x v="3"/>
    <x v="1924"/>
    <d v="2025-07-29T00:00:00"/>
    <s v="29-08-2025"/>
    <d v="2025-08-29T00:00:00"/>
    <s v="10:45"/>
    <n v="31"/>
    <s v="martes"/>
    <s v="viernes"/>
    <x v="0"/>
    <n v="0"/>
    <n v="0"/>
    <s v="Jose Manuel Bernal Arroyos"/>
    <s v="665413247"/>
    <x v="2"/>
  </r>
  <r>
    <x v="1"/>
    <x v="1925"/>
    <d v="2025-07-29T00:00:00"/>
    <s v="02-08-2025"/>
    <d v="2025-08-02T00:00:00"/>
    <s v="16:45"/>
    <n v="4"/>
    <s v="martes"/>
    <s v="sábado"/>
    <x v="2"/>
    <n v="1"/>
    <n v="27"/>
    <s v="Miguel Gil Gonzalez"/>
    <s v="619003541"/>
    <x v="1"/>
  </r>
  <r>
    <x v="0"/>
    <x v="1926"/>
    <d v="2025-07-29T00:00:00"/>
    <s v="01-08-2025"/>
    <d v="2025-08-01T00:00:00"/>
    <s v="16:00"/>
    <n v="3"/>
    <s v="martes"/>
    <s v="viernes"/>
    <x v="2"/>
    <n v="2"/>
    <n v="54"/>
    <s v="Miguel Gomez Tornero"/>
    <s v="637342842"/>
    <x v="1"/>
  </r>
  <r>
    <x v="4"/>
    <x v="1927"/>
    <d v="2025-07-29T00:00:00"/>
    <s v="18-08-2025"/>
    <d v="2025-08-18T00:00:00"/>
    <s v="20:00"/>
    <n v="20"/>
    <s v="martes"/>
    <s v="lunes"/>
    <x v="1"/>
    <n v="0"/>
    <n v="0"/>
    <s v="Ana Giner"/>
    <s v="656965149"/>
    <x v="2"/>
  </r>
  <r>
    <x v="3"/>
    <x v="1928"/>
    <d v="2025-07-29T00:00:00"/>
    <s v="09-08-2025"/>
    <d v="2025-08-09T00:00:00"/>
    <s v="17:30"/>
    <n v="11"/>
    <s v="martes"/>
    <s v="sábado"/>
    <x v="0"/>
    <n v="0"/>
    <n v="0"/>
    <s v="Lorena Gutiérrez Pérez"/>
    <s v="600812478"/>
    <x v="2"/>
  </r>
  <r>
    <x v="1"/>
    <x v="1929"/>
    <d v="2025-07-29T00:00:00"/>
    <s v="20-08-2025"/>
    <d v="2025-08-20T00:00:00"/>
    <s v="11:30"/>
    <n v="22"/>
    <s v="martes"/>
    <s v="miércoles"/>
    <x v="2"/>
    <n v="2"/>
    <n v="34"/>
    <s v="Maria Jesus Arribas Igartua"/>
    <s v="626624777"/>
    <x v="0"/>
  </r>
  <r>
    <x v="0"/>
    <x v="1930"/>
    <d v="2025-07-30T00:00:00"/>
    <s v="01-08-2025"/>
    <d v="2025-08-01T00:00:00"/>
    <s v="20:00"/>
    <n v="2"/>
    <s v="miércoles"/>
    <s v="viernes"/>
    <x v="1"/>
    <n v="0"/>
    <n v="0"/>
    <s v="Marina Turanzas"/>
    <s v="633979872"/>
    <x v="2"/>
  </r>
  <r>
    <x v="0"/>
    <x v="1931"/>
    <d v="2025-07-29T00:00:00"/>
    <s v="22-08-2025"/>
    <d v="2025-08-22T00:00:00"/>
    <s v="12:00"/>
    <n v="24"/>
    <s v="martes"/>
    <s v="viernes"/>
    <x v="0"/>
    <n v="0"/>
    <n v="0"/>
    <s v="Mayte Jiménez García"/>
    <s v="696431202"/>
    <x v="2"/>
  </r>
  <r>
    <x v="0"/>
    <x v="1932"/>
    <d v="2025-07-29T00:00:00"/>
    <s v="01-08-2025"/>
    <d v="2025-08-01T00:00:00"/>
    <s v="18:45"/>
    <n v="3"/>
    <s v="martes"/>
    <s v="viernes"/>
    <x v="0"/>
    <n v="2"/>
    <n v="0"/>
    <s v="Sara Peña Martínez"/>
    <s v="626668934"/>
    <x v="1"/>
  </r>
  <r>
    <x v="0"/>
    <x v="1933"/>
    <d v="2025-07-29T00:00:00"/>
    <s v="02-08-2025"/>
    <d v="2025-08-02T00:00:00"/>
    <s v="20:00"/>
    <n v="4"/>
    <s v="martes"/>
    <s v="sábado"/>
    <x v="1"/>
    <n v="2"/>
    <n v="0"/>
    <s v="M Carmen Quintana Cucarella"/>
    <s v="677447603"/>
    <x v="1"/>
  </r>
  <r>
    <x v="1"/>
    <x v="1934"/>
    <d v="2025-07-29T00:00:00"/>
    <s v="08-08-2025"/>
    <d v="2025-08-08T00:00:00"/>
    <s v="10:45"/>
    <n v="10"/>
    <s v="martes"/>
    <s v="viernes"/>
    <x v="0"/>
    <n v="4"/>
    <n v="0"/>
    <s v="Josefina Gonzalez Grueso"/>
    <s v="610891632"/>
    <x v="1"/>
  </r>
  <r>
    <x v="0"/>
    <x v="1935"/>
    <d v="2025-07-29T00:00:00"/>
    <s v="01-08-2025"/>
    <d v="2025-08-01T00:00:00"/>
    <s v="17:30"/>
    <n v="3"/>
    <s v="martes"/>
    <s v="viernes"/>
    <x v="0"/>
    <n v="1"/>
    <n v="0"/>
    <s v="Kiko Rodríguez Moreno"/>
    <s v="616374730"/>
    <x v="1"/>
  </r>
  <r>
    <x v="0"/>
    <x v="1936"/>
    <d v="2025-07-29T00:00:00"/>
    <s v="13-08-2025"/>
    <d v="2025-08-13T00:00:00"/>
    <s v="10:00"/>
    <n v="15"/>
    <s v="martes"/>
    <s v="miércoles"/>
    <x v="3"/>
    <n v="2"/>
    <n v="90"/>
    <s v="Cristina Carmona"/>
    <s v="656316558"/>
    <x v="0"/>
  </r>
  <r>
    <x v="0"/>
    <x v="1937"/>
    <d v="2025-07-29T00:00:00"/>
    <s v="16-08-2025"/>
    <d v="2025-08-16T00:00:00"/>
    <s v="16:00"/>
    <n v="18"/>
    <s v="martes"/>
    <s v="sábado"/>
    <x v="2"/>
    <n v="2"/>
    <n v="54"/>
    <s v="Juan Carlos Aceituno Pinilla"/>
    <s v="+34630536594"/>
    <x v="1"/>
  </r>
  <r>
    <x v="2"/>
    <x v="1938"/>
    <d v="2025-07-29T00:00:00"/>
    <s v="01-08-2025"/>
    <d v="2025-08-01T00:00:00"/>
    <s v="11:30"/>
    <n v="3"/>
    <s v="martes"/>
    <s v="viernes"/>
    <x v="2"/>
    <n v="4"/>
    <n v="98"/>
    <s v="Pepa Navarro García"/>
    <s v="606533118"/>
    <x v="1"/>
  </r>
  <r>
    <x v="0"/>
    <x v="1939"/>
    <d v="2025-07-29T00:00:00"/>
    <s v="04-08-2025"/>
    <d v="2025-08-04T00:00:00"/>
    <s v="12:00"/>
    <n v="6"/>
    <s v="martes"/>
    <s v="lunes"/>
    <x v="0"/>
    <n v="2"/>
    <n v="0"/>
    <s v="Javier Jimenez"/>
    <s v="605994099"/>
    <x v="1"/>
  </r>
  <r>
    <x v="3"/>
    <x v="1940"/>
    <d v="2025-07-29T00:00:00"/>
    <s v="10-08-2025"/>
    <d v="2025-08-10T00:00:00"/>
    <s v="18:45"/>
    <n v="12"/>
    <s v="martes"/>
    <s v="domingo"/>
    <x v="0"/>
    <n v="3"/>
    <n v="0"/>
    <s v="Adolfo Ossi"/>
    <s v="99165776"/>
    <x v="1"/>
  </r>
  <r>
    <x v="1"/>
    <x v="1941"/>
    <d v="2025-07-29T00:00:00"/>
    <s v="18-08-2025"/>
    <d v="2025-08-18T00:00:00"/>
    <s v="12:00"/>
    <n v="20"/>
    <s v="martes"/>
    <s v="lunes"/>
    <x v="0"/>
    <n v="2"/>
    <n v="0"/>
    <s v="Mª Cruz Escribano Barrera"/>
    <s v="659505042"/>
    <x v="1"/>
  </r>
  <r>
    <x v="1"/>
    <x v="1942"/>
    <d v="2025-07-29T00:00:00"/>
    <s v="10-08-2025"/>
    <d v="2025-08-10T00:00:00"/>
    <s v="16:45"/>
    <n v="12"/>
    <s v="martes"/>
    <s v="domingo"/>
    <x v="2"/>
    <n v="2"/>
    <n v="34"/>
    <s v="Daniel Mira Trives"/>
    <s v="685870064"/>
    <x v="1"/>
  </r>
  <r>
    <x v="3"/>
    <x v="1943"/>
    <d v="2025-07-29T00:00:00"/>
    <s v="05-08-2025"/>
    <d v="2025-08-05T00:00:00"/>
    <s v="10:45"/>
    <n v="7"/>
    <s v="martes"/>
    <s v="martes"/>
    <x v="0"/>
    <n v="2"/>
    <n v="0"/>
    <s v="Ester Lecha Jover"/>
    <s v="662092819"/>
    <x v="1"/>
  </r>
  <r>
    <x v="1"/>
    <x v="1944"/>
    <d v="2025-07-29T00:00:00"/>
    <s v="04-08-2025"/>
    <d v="2025-08-04T00:00:00"/>
    <s v="10:45"/>
    <n v="6"/>
    <s v="martes"/>
    <s v="lunes"/>
    <x v="0"/>
    <n v="4"/>
    <n v="0"/>
    <s v="Yolanda Córdoba Capitán"/>
    <s v="687881903"/>
    <x v="1"/>
  </r>
  <r>
    <x v="1"/>
    <x v="1945"/>
    <d v="2025-07-29T00:00:00"/>
    <s v="01-08-2025"/>
    <d v="2025-08-01T00:00:00"/>
    <s v="18:45"/>
    <n v="3"/>
    <s v="martes"/>
    <s v="viernes"/>
    <x v="0"/>
    <n v="4"/>
    <n v="0"/>
    <s v="Antonia Suárez Bárcenas Díaz"/>
    <s v="605670264"/>
    <x v="1"/>
  </r>
  <r>
    <x v="1"/>
    <x v="1946"/>
    <d v="2025-07-29T00:00:00"/>
    <s v="21-08-2025"/>
    <d v="2025-08-21T00:00:00"/>
    <s v="12:00"/>
    <n v="23"/>
    <s v="martes"/>
    <s v="jueves"/>
    <x v="0"/>
    <n v="1"/>
    <n v="0"/>
    <s v="Adriana Bonfiglio"/>
    <s v="1153294706"/>
    <x v="0"/>
  </r>
  <r>
    <x v="3"/>
    <x v="1947"/>
    <d v="2025-07-29T00:00:00"/>
    <s v="13-08-2025"/>
    <d v="2025-08-13T00:00:00"/>
    <s v="18:45"/>
    <n v="15"/>
    <s v="martes"/>
    <s v="miércoles"/>
    <x v="0"/>
    <n v="2"/>
    <n v="0"/>
    <s v="Mercedes Llorente Rodriguez"/>
    <s v="629809078"/>
    <x v="1"/>
  </r>
  <r>
    <x v="1"/>
    <x v="1948"/>
    <d v="2025-07-28T00:00:00"/>
    <s v="22-08-2025"/>
    <d v="2025-08-22T00:00:00"/>
    <s v="20:00"/>
    <n v="25"/>
    <s v="lunes"/>
    <s v="viernes"/>
    <x v="1"/>
    <n v="1"/>
    <n v="0"/>
    <s v="Serena Di Stefano"/>
    <s v="3292976481"/>
    <x v="0"/>
  </r>
  <r>
    <x v="0"/>
    <x v="1949"/>
    <d v="2025-07-28T00:00:00"/>
    <s v="26-08-2025"/>
    <d v="2025-08-26T00:00:00"/>
    <s v="12:00"/>
    <n v="29"/>
    <s v="lunes"/>
    <s v="martes"/>
    <x v="0"/>
    <n v="4"/>
    <n v="0"/>
    <s v="Evangelica Lopez Garcia"/>
    <s v="606332924"/>
    <x v="1"/>
  </r>
  <r>
    <x v="0"/>
    <x v="1950"/>
    <d v="2025-07-28T00:00:00"/>
    <s v="26-08-2025"/>
    <d v="2025-08-26T00:00:00"/>
    <s v="12:00"/>
    <n v="29"/>
    <s v="lunes"/>
    <s v="martes"/>
    <x v="0"/>
    <n v="3"/>
    <n v="0"/>
    <s v="Angel Aranda Diaz"/>
    <s v="635741112"/>
    <x v="1"/>
  </r>
  <r>
    <x v="5"/>
    <x v="1951"/>
    <d v="2025-07-28T00:00:00"/>
    <s v="30-08-2025"/>
    <d v="2025-08-30T00:00:00"/>
    <s v="16:45"/>
    <n v="33"/>
    <s v="lunes"/>
    <s v="sábado"/>
    <x v="2"/>
    <n v="1"/>
    <n v="27"/>
    <s v="Maria Susana Perez"/>
    <s v="1135681059"/>
    <x v="0"/>
  </r>
  <r>
    <x v="1"/>
    <x v="1952"/>
    <d v="2025-07-28T00:00:00"/>
    <s v="19-08-2025"/>
    <d v="2025-08-19T00:00:00"/>
    <s v="10:45"/>
    <n v="22"/>
    <s v="lunes"/>
    <s v="martes"/>
    <x v="0"/>
    <n v="2"/>
    <n v="0"/>
    <s v="Juan Carlos Vallejo álvarez"/>
    <s v="615962264"/>
    <x v="1"/>
  </r>
  <r>
    <x v="1"/>
    <x v="1953"/>
    <d v="2025-07-28T00:00:00"/>
    <s v="14-08-2025"/>
    <d v="2025-08-14T00:00:00"/>
    <s v="12:00"/>
    <n v="17"/>
    <s v="lunes"/>
    <s v="jueves"/>
    <x v="0"/>
    <n v="0"/>
    <n v="0"/>
    <s v="Arantza Marín Vicuña"/>
    <s v="600758778"/>
    <x v="2"/>
  </r>
  <r>
    <x v="5"/>
    <x v="1954"/>
    <d v="2025-07-28T00:00:00"/>
    <s v="11-08-2025"/>
    <d v="2025-08-11T00:00:00"/>
    <s v="10:45"/>
    <n v="14"/>
    <s v="lunes"/>
    <s v="lunes"/>
    <x v="0"/>
    <n v="5"/>
    <n v="0"/>
    <s v="Antonia Alcalá Pascual"/>
    <s v="647522414"/>
    <x v="0"/>
  </r>
  <r>
    <x v="0"/>
    <x v="1955"/>
    <d v="2025-07-28T00:00:00"/>
    <s v="01-08-2025"/>
    <d v="2025-08-01T00:00:00"/>
    <s v="10:45"/>
    <n v="4"/>
    <s v="lunes"/>
    <s v="viernes"/>
    <x v="0"/>
    <n v="0"/>
    <n v="0"/>
    <s v="María Fernández Martínez"/>
    <s v="665105140"/>
    <x v="2"/>
  </r>
  <r>
    <x v="1"/>
    <x v="1956"/>
    <d v="2025-07-28T00:00:00"/>
    <s v="06-08-2025"/>
    <d v="2025-08-06T00:00:00"/>
    <s v="18:45"/>
    <n v="9"/>
    <s v="lunes"/>
    <s v="miércoles"/>
    <x v="0"/>
    <n v="0"/>
    <n v="0"/>
    <s v="Luis Sirera Orgiler"/>
    <s v="667736850"/>
    <x v="2"/>
  </r>
  <r>
    <x v="0"/>
    <x v="1957"/>
    <d v="2025-07-28T00:00:00"/>
    <s v="09-08-2025"/>
    <d v="2025-08-09T00:00:00"/>
    <s v="10:00"/>
    <n v="12"/>
    <s v="lunes"/>
    <s v="sábado"/>
    <x v="2"/>
    <n v="3"/>
    <n v="51"/>
    <s v="Sergio Palao Carpena"/>
    <s v="626660328"/>
    <x v="1"/>
  </r>
  <r>
    <x v="0"/>
    <x v="1958"/>
    <d v="2025-07-28T00:00:00"/>
    <s v="16-08-2025"/>
    <d v="2025-08-16T00:00:00"/>
    <s v="10:45"/>
    <n v="19"/>
    <s v="lunes"/>
    <s v="sábado"/>
    <x v="0"/>
    <n v="5"/>
    <n v="0"/>
    <s v="Sofía Garicano Guerrero"/>
    <s v="655170222"/>
    <x v="1"/>
  </r>
  <r>
    <x v="0"/>
    <x v="1959"/>
    <d v="2025-07-28T00:00:00"/>
    <s v="18-08-2025"/>
    <d v="2025-08-18T00:00:00"/>
    <s v="16:00"/>
    <n v="21"/>
    <s v="lunes"/>
    <s v="lunes"/>
    <x v="2"/>
    <n v="2"/>
    <n v="54"/>
    <s v="Jessica Peña Robles"/>
    <s v="649081181"/>
    <x v="1"/>
  </r>
  <r>
    <x v="0"/>
    <x v="1960"/>
    <d v="2025-07-28T00:00:00"/>
    <s v="06-08-2025"/>
    <d v="2025-08-06T00:00:00"/>
    <s v="12:00"/>
    <n v="9"/>
    <s v="lunes"/>
    <s v="miércoles"/>
    <x v="0"/>
    <n v="4"/>
    <n v="0"/>
    <s v="Juan José Bedmar Martín"/>
    <s v="622585023"/>
    <x v="1"/>
  </r>
  <r>
    <x v="1"/>
    <x v="1961"/>
    <d v="2025-07-28T00:00:00"/>
    <s v="08-08-2025"/>
    <d v="2025-08-08T00:00:00"/>
    <s v="16:45"/>
    <n v="11"/>
    <s v="lunes"/>
    <s v="viernes"/>
    <x v="2"/>
    <n v="2"/>
    <n v="54"/>
    <s v="álvaro Morejón López"/>
    <s v="659962441"/>
    <x v="1"/>
  </r>
  <r>
    <x v="1"/>
    <x v="1962"/>
    <d v="2025-07-28T00:00:00"/>
    <s v="08-08-2025"/>
    <d v="2025-08-08T00:00:00"/>
    <s v="11:30"/>
    <n v="11"/>
    <s v="lunes"/>
    <s v="viernes"/>
    <x v="2"/>
    <n v="2"/>
    <n v="34"/>
    <s v="Ivan Ortega Gimeno"/>
    <s v="628129132"/>
    <x v="0"/>
  </r>
  <r>
    <x v="1"/>
    <x v="1963"/>
    <d v="2025-07-28T00:00:00"/>
    <s v="03-08-2025"/>
    <d v="2025-08-03T00:00:00"/>
    <s v="17:30"/>
    <n v="6"/>
    <s v="lunes"/>
    <s v="domingo"/>
    <x v="0"/>
    <n v="2"/>
    <n v="0"/>
    <s v="Jose Angel Ibañez Martinez"/>
    <s v="670283209"/>
    <x v="1"/>
  </r>
  <r>
    <x v="1"/>
    <x v="1964"/>
    <d v="2025-07-28T00:00:00"/>
    <s v="03-08-2025"/>
    <d v="2025-08-03T00:00:00"/>
    <s v="12:00"/>
    <n v="6"/>
    <s v="lunes"/>
    <s v="domingo"/>
    <x v="2"/>
    <n v="3"/>
    <n v="81"/>
    <s v="María Isabel Sáiz Romero"/>
    <s v="660946561"/>
    <x v="1"/>
  </r>
  <r>
    <x v="0"/>
    <x v="1965"/>
    <d v="2025-07-28T00:00:00"/>
    <s v="05-08-2025"/>
    <d v="2025-08-05T00:00:00"/>
    <s v="10:45"/>
    <n v="8"/>
    <s v="lunes"/>
    <s v="martes"/>
    <x v="0"/>
    <n v="3"/>
    <n v="0"/>
    <s v="Andrea Arteaga Ortiz"/>
    <s v="665411343"/>
    <x v="1"/>
  </r>
  <r>
    <x v="1"/>
    <x v="1966"/>
    <d v="2025-07-28T00:00:00"/>
    <s v="04-08-2025"/>
    <d v="2025-08-04T00:00:00"/>
    <s v="10:00"/>
    <n v="7"/>
    <s v="lunes"/>
    <s v="lunes"/>
    <x v="2"/>
    <n v="4"/>
    <n v="68"/>
    <s v="Daniel Cárdenas Morales"/>
    <s v="607272144"/>
    <x v="1"/>
  </r>
  <r>
    <x v="1"/>
    <x v="1967"/>
    <d v="2025-07-28T00:00:00"/>
    <s v="01-08-2025"/>
    <d v="2025-08-01T00:00:00"/>
    <s v="20:00"/>
    <n v="4"/>
    <s v="lunes"/>
    <s v="viernes"/>
    <x v="1"/>
    <n v="2"/>
    <n v="0"/>
    <s v="José Juan Bermejo"/>
    <s v="659264888"/>
    <x v="1"/>
  </r>
  <r>
    <x v="3"/>
    <x v="1968"/>
    <d v="2025-07-28T00:00:00"/>
    <s v="12-08-2025"/>
    <d v="2025-08-12T00:00:00"/>
    <s v="17:30"/>
    <n v="15"/>
    <s v="lunes"/>
    <s v="martes"/>
    <x v="0"/>
    <n v="2"/>
    <n v="0"/>
    <s v="Paco Navarro Cana"/>
    <s v="654554432"/>
    <x v="1"/>
  </r>
  <r>
    <x v="4"/>
    <x v="1969"/>
    <d v="2025-07-28T00:00:00"/>
    <s v="12-08-2025"/>
    <d v="2025-08-12T00:00:00"/>
    <s v="18:45"/>
    <n v="15"/>
    <s v="lunes"/>
    <s v="martes"/>
    <x v="0"/>
    <n v="5"/>
    <n v="0"/>
    <s v="Francisco Javier Estepa Ponferrada"/>
    <s v="650561181"/>
    <x v="0"/>
  </r>
  <r>
    <x v="1"/>
    <x v="1970"/>
    <d v="2025-07-28T00:00:00"/>
    <s v="19-08-2025"/>
    <d v="2025-08-19T00:00:00"/>
    <s v="10:45"/>
    <n v="22"/>
    <s v="lunes"/>
    <s v="martes"/>
    <x v="0"/>
    <n v="4"/>
    <n v="0"/>
    <s v="Raquel Castello Aznar"/>
    <s v="654608285"/>
    <x v="1"/>
  </r>
  <r>
    <x v="0"/>
    <x v="1971"/>
    <d v="2025-07-28T00:00:00"/>
    <s v="19-08-2025"/>
    <d v="2025-08-19T00:00:00"/>
    <s v="11:30"/>
    <n v="22"/>
    <s v="lunes"/>
    <s v="martes"/>
    <x v="2"/>
    <n v="3"/>
    <n v="51"/>
    <s v="Jesús Montes Rodríguez"/>
    <s v="610046895"/>
    <x v="1"/>
  </r>
  <r>
    <x v="0"/>
    <x v="1972"/>
    <d v="2025-07-28T00:00:00"/>
    <s v="07-08-2025"/>
    <d v="2025-08-07T00:00:00"/>
    <s v="17:30"/>
    <n v="10"/>
    <s v="lunes"/>
    <s v="jueves"/>
    <x v="0"/>
    <n v="2"/>
    <n v="0"/>
    <s v="Manel Sunyer Berroy"/>
    <s v="687807902"/>
    <x v="1"/>
  </r>
  <r>
    <x v="1"/>
    <x v="1973"/>
    <d v="2025-07-28T00:00:00"/>
    <s v="21-08-2025"/>
    <d v="2025-08-21T00:00:00"/>
    <s v="16:45"/>
    <n v="24"/>
    <s v="lunes"/>
    <s v="jueves"/>
    <x v="2"/>
    <n v="2"/>
    <n v="54"/>
    <s v="Ana Alday"/>
    <s v="639904937"/>
    <x v="0"/>
  </r>
  <r>
    <x v="1"/>
    <x v="1974"/>
    <d v="2025-07-28T00:00:00"/>
    <s v="14-08-2025"/>
    <d v="2025-08-14T00:00:00"/>
    <s v="20:00"/>
    <n v="17"/>
    <s v="lunes"/>
    <s v="jueves"/>
    <x v="1"/>
    <n v="3"/>
    <n v="0"/>
    <s v="Tomas Campos"/>
    <s v="625846711"/>
    <x v="0"/>
  </r>
  <r>
    <x v="1"/>
    <x v="1975"/>
    <d v="2025-07-30T00:00:00"/>
    <s v="12-08-2025"/>
    <d v="2025-08-12T00:00:00"/>
    <s v="16:45"/>
    <n v="13"/>
    <s v="miércoles"/>
    <s v="martes"/>
    <x v="2"/>
    <n v="3"/>
    <n v="51"/>
    <s v="Ana Bonal Lázaro"/>
    <s v="699373025"/>
    <x v="1"/>
  </r>
  <r>
    <x v="0"/>
    <x v="1976"/>
    <d v="2025-07-28T00:00:00"/>
    <s v="06-08-2025"/>
    <d v="2025-08-06T00:00:00"/>
    <s v="10:45"/>
    <n v="9"/>
    <s v="lunes"/>
    <s v="miércoles"/>
    <x v="0"/>
    <n v="2"/>
    <n v="0"/>
    <s v="Maite Quintana Pino"/>
    <s v="661302262"/>
    <x v="1"/>
  </r>
  <r>
    <x v="0"/>
    <x v="1977"/>
    <d v="2025-07-28T00:00:00"/>
    <s v="06-08-2025"/>
    <d v="2025-08-06T00:00:00"/>
    <s v="10:45"/>
    <n v="9"/>
    <s v="lunes"/>
    <s v="miércoles"/>
    <x v="0"/>
    <n v="6"/>
    <n v="0"/>
    <s v="Maria Carmen Carrascosa Parrado"/>
    <s v="650863633"/>
    <x v="1"/>
  </r>
  <r>
    <x v="4"/>
    <x v="1978"/>
    <d v="2025-07-28T00:00:00"/>
    <s v="07-08-2025"/>
    <d v="2025-08-07T00:00:00"/>
    <s v="10:45"/>
    <n v="10"/>
    <s v="lunes"/>
    <s v="jueves"/>
    <x v="0"/>
    <n v="3"/>
    <n v="0"/>
    <s v="Veronica Mena Espada"/>
    <s v="650887496"/>
    <x v="1"/>
  </r>
  <r>
    <x v="0"/>
    <x v="1979"/>
    <d v="2025-07-28T00:00:00"/>
    <s v="07-08-2025"/>
    <d v="2025-08-07T00:00:00"/>
    <s v="17:30"/>
    <n v="10"/>
    <s v="lunes"/>
    <s v="jueves"/>
    <x v="0"/>
    <n v="2"/>
    <n v="0"/>
    <s v="Marcos García Rodríguez"/>
    <s v="664116498"/>
    <x v="1"/>
  </r>
  <r>
    <x v="1"/>
    <x v="1980"/>
    <d v="2025-07-28T00:00:00"/>
    <s v="31-08-2025"/>
    <d v="2025-08-31T00:00:00"/>
    <s v="12:00"/>
    <n v="34"/>
    <s v="lunes"/>
    <s v="domingo"/>
    <x v="0"/>
    <n v="2"/>
    <n v="0"/>
    <s v="Virginia Bustos Millan"/>
    <s v="60593356"/>
    <x v="1"/>
  </r>
  <r>
    <x v="1"/>
    <x v="1981"/>
    <d v="2025-07-28T00:00:00"/>
    <s v="13-08-2025"/>
    <d v="2025-08-13T00:00:00"/>
    <s v="10:45"/>
    <n v="16"/>
    <s v="lunes"/>
    <s v="miércoles"/>
    <x v="0"/>
    <n v="0"/>
    <n v="0"/>
    <s v="Paco Suarez Márquez"/>
    <s v="656487288"/>
    <x v="2"/>
  </r>
  <r>
    <x v="0"/>
    <x v="1982"/>
    <d v="2025-07-28T00:00:00"/>
    <s v="30-08-2025"/>
    <d v="2025-08-30T00:00:00"/>
    <s v="10:45"/>
    <n v="33"/>
    <s v="lunes"/>
    <s v="sábado"/>
    <x v="0"/>
    <n v="4"/>
    <n v="0"/>
    <s v="Rafael García Muñoz"/>
    <s v="676794954"/>
    <x v="1"/>
  </r>
  <r>
    <x v="0"/>
    <x v="1983"/>
    <d v="2025-07-28T00:00:00"/>
    <s v="25-08-2025"/>
    <d v="2025-08-25T00:00:00"/>
    <s v="10:00"/>
    <n v="28"/>
    <s v="lunes"/>
    <s v="lunes"/>
    <x v="3"/>
    <n v="2"/>
    <n v="90"/>
    <s v="Sergio Lopez Vallejo"/>
    <s v="619303373"/>
    <x v="1"/>
  </r>
  <r>
    <x v="0"/>
    <x v="1984"/>
    <d v="2025-07-29T00:00:00"/>
    <s v="01-08-2025"/>
    <d v="2025-08-01T00:00:00"/>
    <s v="17:30"/>
    <n v="3"/>
    <s v="martes"/>
    <s v="viernes"/>
    <x v="0"/>
    <n v="4"/>
    <n v="0"/>
    <s v="Lidia Ortega Fernandez"/>
    <s v="697849394"/>
    <x v="1"/>
  </r>
  <r>
    <x v="0"/>
    <x v="1985"/>
    <d v="2025-07-28T00:00:00"/>
    <s v="14-08-2025"/>
    <d v="2025-08-14T00:00:00"/>
    <s v="16:45"/>
    <n v="17"/>
    <s v="lunes"/>
    <s v="jueves"/>
    <x v="2"/>
    <n v="1"/>
    <n v="27"/>
    <s v="Néstor Yagual"/>
    <s v="644585516"/>
    <x v="1"/>
  </r>
  <r>
    <x v="0"/>
    <x v="1986"/>
    <d v="2025-07-28T00:00:00"/>
    <s v="03-08-2025"/>
    <d v="2025-08-03T00:00:00"/>
    <s v="18:45"/>
    <n v="6"/>
    <s v="lunes"/>
    <s v="domingo"/>
    <x v="0"/>
    <n v="3"/>
    <n v="0"/>
    <s v="Javier Ezcurdia"/>
    <s v="646958053"/>
    <x v="1"/>
  </r>
  <r>
    <x v="1"/>
    <x v="1987"/>
    <d v="2025-07-28T00:00:00"/>
    <s v="16-08-2025"/>
    <d v="2025-08-16T00:00:00"/>
    <s v="10:45"/>
    <n v="19"/>
    <s v="lunes"/>
    <s v="sábado"/>
    <x v="0"/>
    <n v="5"/>
    <n v="0"/>
    <s v="Angela Castaño Lorenzo"/>
    <s v="684732553"/>
    <x v="1"/>
  </r>
  <r>
    <x v="1"/>
    <x v="1988"/>
    <d v="2025-07-28T00:00:00"/>
    <s v="18-08-2025"/>
    <d v="2025-08-18T00:00:00"/>
    <s v="10:00"/>
    <n v="21"/>
    <s v="lunes"/>
    <s v="lunes"/>
    <x v="2"/>
    <n v="2"/>
    <n v="78"/>
    <s v="Mikel Elkoro Sarasua"/>
    <s v="666502216"/>
    <x v="1"/>
  </r>
  <r>
    <x v="1"/>
    <x v="1989"/>
    <d v="2025-07-28T00:00:00"/>
    <s v="06-08-2025"/>
    <d v="2025-08-06T00:00:00"/>
    <s v="17:30"/>
    <n v="9"/>
    <s v="lunes"/>
    <s v="miércoles"/>
    <x v="0"/>
    <n v="5"/>
    <n v="0"/>
    <s v="Toni Aguikar"/>
    <s v="646023743"/>
    <x v="1"/>
  </r>
  <r>
    <x v="0"/>
    <x v="1990"/>
    <d v="2025-07-28T00:00:00"/>
    <s v="09-08-2025"/>
    <d v="2025-08-09T00:00:00"/>
    <s v="12:00"/>
    <n v="12"/>
    <s v="lunes"/>
    <s v="sábado"/>
    <x v="0"/>
    <n v="4"/>
    <n v="0"/>
    <s v="Juan Jose Sanchez"/>
    <s v="618646074"/>
    <x v="1"/>
  </r>
  <r>
    <x v="0"/>
    <x v="1991"/>
    <d v="2025-07-28T00:00:00"/>
    <s v="11-08-2025"/>
    <d v="2025-08-11T00:00:00"/>
    <s v="18:45"/>
    <n v="14"/>
    <s v="lunes"/>
    <s v="lunes"/>
    <x v="0"/>
    <n v="0"/>
    <n v="0"/>
    <s v="Susana Gil Aguilar"/>
    <s v="615382932"/>
    <x v="2"/>
  </r>
  <r>
    <x v="1"/>
    <x v="1992"/>
    <d v="2025-07-28T00:00:00"/>
    <s v="04-08-2025"/>
    <d v="2025-08-04T00:00:00"/>
    <s v="12:00"/>
    <n v="7"/>
    <s v="lunes"/>
    <s v="lunes"/>
    <x v="0"/>
    <n v="2"/>
    <n v="0"/>
    <s v="Javier Sanz Fernandez"/>
    <s v="690666824"/>
    <x v="1"/>
  </r>
  <r>
    <x v="3"/>
    <x v="1993"/>
    <d v="2025-07-28T00:00:00"/>
    <s v="07-08-2025"/>
    <d v="2025-08-07T00:00:00"/>
    <s v="20:00"/>
    <n v="10"/>
    <s v="lunes"/>
    <s v="jueves"/>
    <x v="1"/>
    <n v="5"/>
    <n v="0"/>
    <s v="Juan Jesús Pérez García"/>
    <s v="636040554"/>
    <x v="1"/>
  </r>
  <r>
    <x v="5"/>
    <x v="1994"/>
    <d v="2025-07-28T00:00:00"/>
    <s v="03-08-2025"/>
    <d v="2025-08-03T00:00:00"/>
    <s v="18:45"/>
    <n v="6"/>
    <s v="lunes"/>
    <s v="domingo"/>
    <x v="0"/>
    <n v="2"/>
    <n v="0"/>
    <s v="Cinthia Burgos Sampedro"/>
    <s v="640163228"/>
    <x v="1"/>
  </r>
  <r>
    <x v="3"/>
    <x v="1995"/>
    <d v="2025-07-28T00:00:00"/>
    <s v="17-08-2025"/>
    <d v="2025-08-17T00:00:00"/>
    <s v="20:00"/>
    <n v="20"/>
    <s v="lunes"/>
    <s v="domingo"/>
    <x v="1"/>
    <n v="4"/>
    <n v="0"/>
    <s v="Naira Lominchar Ramos"/>
    <s v="646834793"/>
    <x v="1"/>
  </r>
  <r>
    <x v="0"/>
    <x v="1996"/>
    <d v="2025-07-28T00:00:00"/>
    <s v="10-08-2025"/>
    <d v="2025-08-10T00:00:00"/>
    <s v="12:00"/>
    <n v="13"/>
    <s v="lunes"/>
    <s v="domingo"/>
    <x v="0"/>
    <n v="1"/>
    <n v="0"/>
    <s v="Fernanda Romagnoli"/>
    <s v="987697994"/>
    <x v="1"/>
  </r>
  <r>
    <x v="1"/>
    <x v="1997"/>
    <d v="2025-07-28T00:00:00"/>
    <s v="22-08-2025"/>
    <d v="2025-08-22T00:00:00"/>
    <s v="12:00"/>
    <n v="25"/>
    <s v="lunes"/>
    <s v="viernes"/>
    <x v="0"/>
    <n v="0"/>
    <n v="0"/>
    <s v="Raquel Peregrina Ramos"/>
    <s v="637421061"/>
    <x v="2"/>
  </r>
  <r>
    <x v="0"/>
    <x v="1998"/>
    <d v="2025-07-28T00:00:00"/>
    <s v="05-08-2025"/>
    <d v="2025-08-05T00:00:00"/>
    <s v="16:00"/>
    <n v="8"/>
    <s v="lunes"/>
    <s v="martes"/>
    <x v="2"/>
    <n v="4"/>
    <n v="108"/>
    <s v="álvaro Valero Mendoza"/>
    <s v="666310315"/>
    <x v="0"/>
  </r>
  <r>
    <x v="0"/>
    <x v="1999"/>
    <d v="2025-07-28T00:00:00"/>
    <s v="03-08-2025"/>
    <d v="2025-08-03T00:00:00"/>
    <s v="10:45"/>
    <n v="6"/>
    <s v="lunes"/>
    <s v="domingo"/>
    <x v="0"/>
    <n v="5"/>
    <n v="0"/>
    <s v="María Langa"/>
    <s v="663321052"/>
    <x v="1"/>
  </r>
  <r>
    <x v="1"/>
    <x v="2000"/>
    <d v="2025-07-28T00:00:00"/>
    <s v="25-08-2025"/>
    <d v="2025-08-25T00:00:00"/>
    <s v="17:30"/>
    <n v="28"/>
    <s v="lunes"/>
    <s v="lunes"/>
    <x v="0"/>
    <n v="3"/>
    <n v="0"/>
    <s v="Alfonso Martínez Doncel"/>
    <s v="628718824"/>
    <x v="1"/>
  </r>
  <r>
    <x v="3"/>
    <x v="2001"/>
    <d v="2025-07-28T00:00:00"/>
    <s v="14-08-2025"/>
    <d v="2025-08-14T00:00:00"/>
    <s v="20:00"/>
    <n v="17"/>
    <s v="lunes"/>
    <s v="jueves"/>
    <x v="1"/>
    <n v="3"/>
    <n v="0"/>
    <s v="Rocío Varilla Roman"/>
    <s v="654618139"/>
    <x v="0"/>
  </r>
  <r>
    <x v="0"/>
    <x v="2002"/>
    <d v="2025-07-28T00:00:00"/>
    <s v="18-08-2025"/>
    <d v="2025-08-18T00:00:00"/>
    <s v="10:45"/>
    <n v="21"/>
    <s v="lunes"/>
    <s v="lunes"/>
    <x v="0"/>
    <n v="0"/>
    <n v="0"/>
    <s v="Ignacio Cuevas Caravaca"/>
    <s v="679977676"/>
    <x v="2"/>
  </r>
  <r>
    <x v="1"/>
    <x v="2003"/>
    <d v="2025-07-28T00:00:00"/>
    <s v="06-08-2025"/>
    <d v="2025-08-06T00:00:00"/>
    <s v="12:00"/>
    <n v="9"/>
    <s v="lunes"/>
    <s v="miércoles"/>
    <x v="0"/>
    <n v="4"/>
    <n v="0"/>
    <s v="Diego Fraile Carrasco"/>
    <s v="600298567"/>
    <x v="1"/>
  </r>
  <r>
    <x v="1"/>
    <x v="2004"/>
    <d v="2025-07-28T00:00:00"/>
    <s v="13-08-2025"/>
    <d v="2025-08-13T00:00:00"/>
    <s v="17:30"/>
    <n v="16"/>
    <s v="lunes"/>
    <s v="miércoles"/>
    <x v="0"/>
    <n v="4"/>
    <n v="0"/>
    <s v="Sonia Maria Veiras Del Rio"/>
    <s v="681107575"/>
    <x v="0"/>
  </r>
  <r>
    <x v="4"/>
    <x v="2005"/>
    <d v="2025-07-28T00:00:00"/>
    <s v="28-08-2025"/>
    <d v="2025-08-28T00:00:00"/>
    <s v="20:00"/>
    <n v="31"/>
    <s v="lunes"/>
    <s v="jueves"/>
    <x v="1"/>
    <n v="2"/>
    <n v="0"/>
    <s v="Concepcion Sanfeliu"/>
    <s v="606926610"/>
    <x v="1"/>
  </r>
  <r>
    <x v="1"/>
    <x v="2006"/>
    <d v="2025-07-28T00:00:00"/>
    <s v="08-08-2025"/>
    <d v="2025-08-08T00:00:00"/>
    <s v="10:45"/>
    <n v="11"/>
    <s v="lunes"/>
    <s v="viernes"/>
    <x v="0"/>
    <n v="0"/>
    <n v="0"/>
    <s v="María Andrea Previte"/>
    <s v="684175807"/>
    <x v="2"/>
  </r>
  <r>
    <x v="1"/>
    <x v="2007"/>
    <d v="2025-07-28T00:00:00"/>
    <s v="24-08-2025"/>
    <d v="2025-08-24T00:00:00"/>
    <s v="20:00"/>
    <n v="27"/>
    <s v="lunes"/>
    <s v="domingo"/>
    <x v="1"/>
    <n v="3"/>
    <n v="0"/>
    <s v="Enrique Montañez Martín"/>
    <s v="618168224"/>
    <x v="1"/>
  </r>
  <r>
    <x v="1"/>
    <x v="2008"/>
    <d v="2025-07-28T00:00:00"/>
    <s v="05-08-2025"/>
    <d v="2025-08-05T00:00:00"/>
    <s v="17:30"/>
    <n v="8"/>
    <s v="lunes"/>
    <s v="martes"/>
    <x v="0"/>
    <n v="3"/>
    <n v="0"/>
    <s v="María Nieves Reyes Pérez"/>
    <s v="687308023"/>
    <x v="1"/>
  </r>
  <r>
    <x v="1"/>
    <x v="2009"/>
    <d v="2025-07-30T00:00:00"/>
    <s v="11-08-2025"/>
    <d v="2025-08-11T00:00:00"/>
    <s v="17:30"/>
    <n v="12"/>
    <s v="miércoles"/>
    <s v="lunes"/>
    <x v="0"/>
    <n v="2"/>
    <n v="0"/>
    <s v="Glòria Sandoval"/>
    <s v="645900472"/>
    <x v="1"/>
  </r>
  <r>
    <x v="1"/>
    <x v="2010"/>
    <d v="2025-07-28T00:00:00"/>
    <s v="22-08-2025"/>
    <d v="2025-08-22T00:00:00"/>
    <s v="10:45"/>
    <n v="25"/>
    <s v="lunes"/>
    <s v="viernes"/>
    <x v="0"/>
    <n v="2"/>
    <n v="0"/>
    <s v="Roxana Britos"/>
    <s v="62687802"/>
    <x v="0"/>
  </r>
  <r>
    <x v="1"/>
    <x v="2011"/>
    <d v="2025-08-05T00:00:00"/>
    <s v="19-08-2025"/>
    <d v="2025-08-19T00:00:00"/>
    <s v="18:45"/>
    <n v="14"/>
    <s v="martes"/>
    <s v="martes"/>
    <x v="0"/>
    <n v="4"/>
    <n v="0"/>
    <s v="Victoria Bellido"/>
    <s v="610694296"/>
    <x v="0"/>
  </r>
  <r>
    <x v="1"/>
    <x v="2012"/>
    <d v="2025-07-27T00:00:00"/>
    <s v="21-08-2025"/>
    <d v="2025-08-21T00:00:00"/>
    <s v="10:45"/>
    <n v="25"/>
    <s v="domingo"/>
    <s v="jueves"/>
    <x v="0"/>
    <n v="2"/>
    <n v="0"/>
    <s v="Alejandro Carpio Blasco"/>
    <s v="663386346"/>
    <x v="1"/>
  </r>
  <r>
    <x v="1"/>
    <x v="2013"/>
    <d v="2025-07-27T00:00:00"/>
    <s v="11-08-2025"/>
    <d v="2025-08-11T00:00:00"/>
    <s v="20:00"/>
    <n v="15"/>
    <s v="domingo"/>
    <s v="lunes"/>
    <x v="1"/>
    <n v="2"/>
    <n v="0"/>
    <s v="ángela Rivas Bernabé"/>
    <s v="662384102"/>
    <x v="1"/>
  </r>
  <r>
    <x v="0"/>
    <x v="2014"/>
    <d v="2025-07-28T00:00:00"/>
    <s v="05-08-2025"/>
    <d v="2025-08-05T00:00:00"/>
    <s v="10:45"/>
    <n v="8"/>
    <s v="lunes"/>
    <s v="martes"/>
    <x v="0"/>
    <n v="3"/>
    <n v="0"/>
    <s v="Macarena Martín Socas"/>
    <s v="639273360"/>
    <x v="1"/>
  </r>
  <r>
    <x v="1"/>
    <x v="2015"/>
    <d v="2025-07-27T00:00:00"/>
    <s v="06-08-2025"/>
    <d v="2025-08-06T00:00:00"/>
    <s v="18:45"/>
    <n v="10"/>
    <s v="domingo"/>
    <s v="miércoles"/>
    <x v="0"/>
    <n v="3"/>
    <n v="0"/>
    <s v="Rocío Moreno"/>
    <s v="616745274"/>
    <x v="1"/>
  </r>
  <r>
    <x v="0"/>
    <x v="2016"/>
    <d v="2025-07-27T00:00:00"/>
    <s v="12-08-2025"/>
    <d v="2025-08-12T00:00:00"/>
    <s v="10:45"/>
    <n v="16"/>
    <s v="domingo"/>
    <s v="martes"/>
    <x v="0"/>
    <n v="2"/>
    <n v="0"/>
    <s v="Ricardo Noval De La Torre"/>
    <s v="620976131"/>
    <x v="1"/>
  </r>
  <r>
    <x v="0"/>
    <x v="2017"/>
    <d v="2025-07-27T00:00:00"/>
    <s v="06-08-2025"/>
    <d v="2025-08-06T00:00:00"/>
    <s v="10:45"/>
    <n v="10"/>
    <s v="domingo"/>
    <s v="miércoles"/>
    <x v="0"/>
    <n v="2"/>
    <n v="0"/>
    <s v="Miriam Payá López"/>
    <s v="628449051"/>
    <x v="1"/>
  </r>
  <r>
    <x v="1"/>
    <x v="2018"/>
    <d v="2025-07-27T00:00:00"/>
    <s v="10-08-2025"/>
    <d v="2025-08-10T00:00:00"/>
    <s v="20:00"/>
    <n v="14"/>
    <s v="domingo"/>
    <s v="domingo"/>
    <x v="1"/>
    <n v="2"/>
    <n v="0"/>
    <s v="Cecilia Muñoz Perez"/>
    <s v="675350434"/>
    <x v="1"/>
  </r>
  <r>
    <x v="1"/>
    <x v="2019"/>
    <d v="2025-07-27T00:00:00"/>
    <s v="09-08-2025"/>
    <d v="2025-08-09T00:00:00"/>
    <s v="18:45"/>
    <n v="13"/>
    <s v="domingo"/>
    <s v="sábado"/>
    <x v="0"/>
    <n v="1"/>
    <n v="0"/>
    <s v="Cristina Rueda Paneque"/>
    <s v="672696583"/>
    <x v="1"/>
  </r>
  <r>
    <x v="1"/>
    <x v="2020"/>
    <d v="2025-07-27T00:00:00"/>
    <s v="06-08-2025"/>
    <d v="2025-08-06T00:00:00"/>
    <s v="10:45"/>
    <n v="10"/>
    <s v="domingo"/>
    <s v="miércoles"/>
    <x v="0"/>
    <n v="4"/>
    <n v="0"/>
    <s v="Maria Ruiz Diaz"/>
    <s v="659113463"/>
    <x v="0"/>
  </r>
  <r>
    <x v="1"/>
    <x v="2021"/>
    <d v="2025-07-27T00:00:00"/>
    <s v="06-08-2025"/>
    <d v="2025-08-06T00:00:00"/>
    <s v="10:45"/>
    <n v="10"/>
    <s v="domingo"/>
    <s v="miércoles"/>
    <x v="0"/>
    <n v="3"/>
    <n v="0"/>
    <s v="Pilar Ruiz Esperilla"/>
    <s v="675966854"/>
    <x v="1"/>
  </r>
  <r>
    <x v="0"/>
    <x v="2022"/>
    <d v="2025-07-27T00:00:00"/>
    <s v="12-08-2025"/>
    <d v="2025-08-12T00:00:00"/>
    <s v="20:00"/>
    <n v="16"/>
    <s v="domingo"/>
    <s v="martes"/>
    <x v="1"/>
    <n v="4"/>
    <n v="0"/>
    <s v="Carmen Lozano Planet"/>
    <s v="695522988"/>
    <x v="0"/>
  </r>
  <r>
    <x v="1"/>
    <x v="2023"/>
    <d v="2025-07-27T00:00:00"/>
    <s v="19-08-2025"/>
    <d v="2025-08-19T00:00:00"/>
    <s v="11:30"/>
    <n v="23"/>
    <s v="domingo"/>
    <s v="martes"/>
    <x v="2"/>
    <n v="2"/>
    <n v="34"/>
    <s v="Mª José Martinez Gimeno"/>
    <s v="650677708"/>
    <x v="0"/>
  </r>
  <r>
    <x v="2"/>
    <x v="2024"/>
    <d v="2025-07-27T00:00:00"/>
    <s v="12-08-2025"/>
    <d v="2025-08-12T00:00:00"/>
    <s v="10:45"/>
    <n v="16"/>
    <s v="domingo"/>
    <s v="martes"/>
    <x v="0"/>
    <n v="2"/>
    <n v="0"/>
    <s v="Manoli Lopez"/>
    <s v="646661453"/>
    <x v="0"/>
  </r>
  <r>
    <x v="0"/>
    <x v="2025"/>
    <d v="2025-07-27T00:00:00"/>
    <s v="04-08-2025"/>
    <d v="2025-08-04T00:00:00"/>
    <s v="20:00"/>
    <n v="8"/>
    <s v="domingo"/>
    <s v="lunes"/>
    <x v="1"/>
    <n v="3"/>
    <n v="0"/>
    <s v="Yolanda Vidal"/>
    <s v="699755734"/>
    <x v="0"/>
  </r>
  <r>
    <x v="1"/>
    <x v="2026"/>
    <d v="2025-07-27T00:00:00"/>
    <s v="11-08-2025"/>
    <d v="2025-08-11T00:00:00"/>
    <s v="12:00"/>
    <n v="15"/>
    <s v="domingo"/>
    <s v="lunes"/>
    <x v="0"/>
    <n v="6"/>
    <n v="0"/>
    <s v="Sara Garcia Padilla"/>
    <s v="637332258"/>
    <x v="1"/>
  </r>
  <r>
    <x v="3"/>
    <x v="2027"/>
    <d v="2025-07-27T00:00:00"/>
    <s v="25-08-2025"/>
    <d v="2025-08-25T00:00:00"/>
    <s v="10:00"/>
    <n v="29"/>
    <s v="domingo"/>
    <s v="lunes"/>
    <x v="2"/>
    <n v="1"/>
    <n v="39"/>
    <s v="Alberto Alquézar"/>
    <s v="650719912"/>
    <x v="0"/>
  </r>
  <r>
    <x v="0"/>
    <x v="2028"/>
    <d v="2025-07-27T00:00:00"/>
    <s v="09-08-2025"/>
    <d v="2025-08-09T00:00:00"/>
    <s v="19:00"/>
    <n v="13"/>
    <s v="domingo"/>
    <s v="sábado"/>
    <x v="7"/>
    <n v="10"/>
    <n v="120"/>
    <s v="Marisa Escobar Povedano"/>
    <s v="630134766"/>
    <x v="0"/>
  </r>
  <r>
    <x v="0"/>
    <x v="2029"/>
    <d v="2025-07-27T00:00:00"/>
    <s v="26-08-2025"/>
    <d v="2025-08-26T00:00:00"/>
    <s v="12:00"/>
    <n v="30"/>
    <s v="domingo"/>
    <s v="martes"/>
    <x v="0"/>
    <n v="2"/>
    <n v="0"/>
    <s v="Andrea Peralta Sánchez"/>
    <s v="610090507"/>
    <x v="1"/>
  </r>
  <r>
    <x v="0"/>
    <x v="2030"/>
    <d v="2025-07-27T00:00:00"/>
    <s v="29-08-2025"/>
    <d v="2025-08-29T00:00:00"/>
    <s v="10:00"/>
    <n v="33"/>
    <s v="domingo"/>
    <s v="viernes"/>
    <x v="2"/>
    <n v="2"/>
    <n v="34"/>
    <s v="Vicente Sentandreu Benavent"/>
    <s v="649533737"/>
    <x v="1"/>
  </r>
  <r>
    <x v="1"/>
    <x v="2031"/>
    <d v="2025-07-27T00:00:00"/>
    <s v="01-08-2025"/>
    <d v="2025-08-01T00:00:00"/>
    <s v="10:45"/>
    <n v="5"/>
    <s v="domingo"/>
    <s v="viernes"/>
    <x v="0"/>
    <n v="2"/>
    <n v="0"/>
    <s v="Marián San Millan León"/>
    <s v="699997766"/>
    <x v="1"/>
  </r>
  <r>
    <x v="1"/>
    <x v="2032"/>
    <d v="2025-07-27T00:00:00"/>
    <s v="14-08-2025"/>
    <d v="2025-08-14T00:00:00"/>
    <s v="12:00"/>
    <n v="18"/>
    <s v="domingo"/>
    <s v="jueves"/>
    <x v="2"/>
    <n v="4"/>
    <n v="108"/>
    <s v="Jose Juan Sosa Sanchez"/>
    <s v="670742421"/>
    <x v="1"/>
  </r>
  <r>
    <x v="0"/>
    <x v="2033"/>
    <d v="2025-07-27T00:00:00"/>
    <s v="31-08-2025"/>
    <d v="2025-08-31T00:00:00"/>
    <s v="10:45"/>
    <n v="35"/>
    <s v="domingo"/>
    <s v="domingo"/>
    <x v="0"/>
    <n v="2"/>
    <n v="0"/>
    <s v="Azucena De La Llera Plata"/>
    <s v="607 215 145"/>
    <x v="1"/>
  </r>
  <r>
    <x v="0"/>
    <x v="2034"/>
    <d v="2025-07-27T00:00:00"/>
    <s v="14-08-2025"/>
    <d v="2025-08-14T00:00:00"/>
    <s v="18:45"/>
    <n v="18"/>
    <s v="domingo"/>
    <s v="jueves"/>
    <x v="0"/>
    <n v="4"/>
    <n v="0"/>
    <s v="Manoli Mogica Muñoz"/>
    <s v="637560389"/>
    <x v="0"/>
  </r>
  <r>
    <x v="1"/>
    <x v="2035"/>
    <d v="2025-07-27T00:00:00"/>
    <s v="31-08-2025"/>
    <d v="2025-08-31T00:00:00"/>
    <s v="10:45"/>
    <n v="35"/>
    <s v="domingo"/>
    <s v="domingo"/>
    <x v="0"/>
    <n v="6"/>
    <n v="0"/>
    <s v="Azucena Plata Vega"/>
    <s v="615298362"/>
    <x v="1"/>
  </r>
  <r>
    <x v="1"/>
    <x v="2036"/>
    <d v="2025-07-27T00:00:00"/>
    <s v="08-08-2025"/>
    <d v="2025-08-08T00:00:00"/>
    <s v="12:00"/>
    <n v="12"/>
    <s v="domingo"/>
    <s v="viernes"/>
    <x v="0"/>
    <n v="0"/>
    <n v="0"/>
    <s v="Carmen Piñeiro Lamas"/>
    <s v="610807652"/>
    <x v="2"/>
  </r>
  <r>
    <x v="1"/>
    <x v="2037"/>
    <d v="2025-07-27T00:00:00"/>
    <s v="03-08-2025"/>
    <d v="2025-08-03T00:00:00"/>
    <s v="10:45"/>
    <n v="7"/>
    <s v="domingo"/>
    <s v="domingo"/>
    <x v="0"/>
    <n v="2"/>
    <n v="0"/>
    <s v="Josune Anasagasti Goicolea"/>
    <s v="625702980"/>
    <x v="0"/>
  </r>
  <r>
    <x v="1"/>
    <x v="2038"/>
    <d v="2025-07-27T00:00:00"/>
    <s v="08-08-2025"/>
    <d v="2025-08-08T00:00:00"/>
    <s v="12:00"/>
    <n v="12"/>
    <s v="domingo"/>
    <s v="viernes"/>
    <x v="0"/>
    <n v="3"/>
    <n v="0"/>
    <s v="Raquel Jimenez"/>
    <s v="696110332"/>
    <x v="0"/>
  </r>
  <r>
    <x v="2"/>
    <x v="2039"/>
    <d v="2025-07-27T00:00:00"/>
    <s v="06-08-2025"/>
    <d v="2025-08-06T00:00:00"/>
    <s v="10:45"/>
    <n v="10"/>
    <s v="domingo"/>
    <s v="miércoles"/>
    <x v="0"/>
    <n v="2"/>
    <n v="0"/>
    <s v="María José González Toledo"/>
    <s v="680359415"/>
    <x v="0"/>
  </r>
  <r>
    <x v="0"/>
    <x v="2040"/>
    <d v="2025-07-27T00:00:00"/>
    <s v="15-08-2025"/>
    <d v="2025-08-15T00:00:00"/>
    <s v="16:45"/>
    <n v="19"/>
    <s v="domingo"/>
    <s v="viernes"/>
    <x v="2"/>
    <n v="2"/>
    <n v="34"/>
    <s v="Cristina Pérez Requeséns"/>
    <s v="654 20 36 76"/>
    <x v="0"/>
  </r>
  <r>
    <x v="0"/>
    <x v="2041"/>
    <d v="2025-07-27T00:00:00"/>
    <s v="09-08-2025"/>
    <d v="2025-08-09T00:00:00"/>
    <s v="18:45"/>
    <n v="13"/>
    <s v="domingo"/>
    <s v="sábado"/>
    <x v="0"/>
    <n v="3"/>
    <n v="0"/>
    <s v="Lourdes Rodriguez Solano"/>
    <s v="619084651"/>
    <x v="1"/>
  </r>
  <r>
    <x v="0"/>
    <x v="2042"/>
    <d v="2025-07-27T00:00:00"/>
    <s v="09-08-2025"/>
    <d v="2025-08-09T00:00:00"/>
    <s v="18:45"/>
    <n v="13"/>
    <s v="domingo"/>
    <s v="sábado"/>
    <x v="0"/>
    <n v="4"/>
    <n v="0"/>
    <s v="Marta Rodríguez"/>
    <s v="616220215"/>
    <x v="1"/>
  </r>
  <r>
    <x v="3"/>
    <x v="2043"/>
    <d v="2025-07-27T00:00:00"/>
    <s v="09-08-2025"/>
    <d v="2025-08-09T00:00:00"/>
    <s v="11:30"/>
    <n v="13"/>
    <s v="domingo"/>
    <s v="sábado"/>
    <x v="2"/>
    <n v="4"/>
    <n v="68"/>
    <s v="Juan Antonio Herrera Gavira"/>
    <s v="636673902"/>
    <x v="0"/>
  </r>
  <r>
    <x v="1"/>
    <x v="2044"/>
    <d v="2025-07-27T00:00:00"/>
    <s v="04-08-2025"/>
    <d v="2025-08-04T00:00:00"/>
    <s v="16:00"/>
    <n v="8"/>
    <s v="domingo"/>
    <s v="lunes"/>
    <x v="2"/>
    <n v="2"/>
    <n v="78"/>
    <s v="M Sonia Martínez Serrano"/>
    <s v="609657511"/>
    <x v="0"/>
  </r>
  <r>
    <x v="1"/>
    <x v="2045"/>
    <d v="2025-07-27T00:00:00"/>
    <s v="06-08-2025"/>
    <d v="2025-08-06T00:00:00"/>
    <s v="10:45"/>
    <n v="10"/>
    <s v="domingo"/>
    <s v="miércoles"/>
    <x v="0"/>
    <n v="4"/>
    <n v="0"/>
    <s v="Raul Gamez"/>
    <s v="68475918"/>
    <x v="1"/>
  </r>
  <r>
    <x v="0"/>
    <x v="2046"/>
    <d v="2025-07-27T00:00:00"/>
    <s v="06-08-2025"/>
    <d v="2025-08-06T00:00:00"/>
    <s v="10:45"/>
    <n v="10"/>
    <s v="domingo"/>
    <s v="miércoles"/>
    <x v="9"/>
    <n v="3"/>
    <n v="195"/>
    <s v="Maria M Nieto"/>
    <s v="699630406"/>
    <x v="1"/>
  </r>
  <r>
    <x v="0"/>
    <x v="2047"/>
    <d v="2025-07-27T00:00:00"/>
    <s v="06-08-2025"/>
    <d v="2025-08-06T00:00:00"/>
    <s v="12:00"/>
    <n v="10"/>
    <s v="domingo"/>
    <s v="miércoles"/>
    <x v="0"/>
    <n v="4"/>
    <n v="0"/>
    <s v="Jorge Jesús Gaspar Fraile"/>
    <s v="639325952"/>
    <x v="0"/>
  </r>
  <r>
    <x v="0"/>
    <x v="2048"/>
    <d v="2025-07-27T00:00:00"/>
    <s v="06-08-2025"/>
    <d v="2025-08-06T00:00:00"/>
    <s v="12:00"/>
    <n v="10"/>
    <s v="domingo"/>
    <s v="miércoles"/>
    <x v="0"/>
    <n v="4"/>
    <n v="0"/>
    <s v="Sonia Morales Pérez"/>
    <s v="651115671"/>
    <x v="0"/>
  </r>
  <r>
    <x v="0"/>
    <x v="2049"/>
    <d v="2025-07-27T00:00:00"/>
    <s v="12-08-2025"/>
    <d v="2025-08-12T00:00:00"/>
    <s v="10:45"/>
    <n v="16"/>
    <s v="domingo"/>
    <s v="martes"/>
    <x v="0"/>
    <n v="3"/>
    <n v="0"/>
    <s v="Jose López Díaz"/>
    <s v="610516404"/>
    <x v="0"/>
  </r>
  <r>
    <x v="1"/>
    <x v="2050"/>
    <d v="2025-07-27T00:00:00"/>
    <s v="19-08-2025"/>
    <d v="2025-08-19T00:00:00"/>
    <s v="10:00"/>
    <n v="23"/>
    <s v="domingo"/>
    <s v="martes"/>
    <x v="2"/>
    <n v="5"/>
    <n v="186"/>
    <s v="Paula Cortizo Martín"/>
    <s v="648539531"/>
    <x v="0"/>
  </r>
  <r>
    <x v="1"/>
    <x v="2051"/>
    <d v="2025-07-27T00:00:00"/>
    <s v="02-08-2025"/>
    <d v="2025-08-02T00:00:00"/>
    <s v="20:00"/>
    <n v="6"/>
    <s v="domingo"/>
    <s v="sábado"/>
    <x v="1"/>
    <n v="2"/>
    <n v="0"/>
    <s v="David Calabuig Mestre"/>
    <s v="652892443"/>
    <x v="1"/>
  </r>
  <r>
    <x v="1"/>
    <x v="2052"/>
    <d v="2025-07-27T00:00:00"/>
    <s v="08-08-2025"/>
    <d v="2025-08-08T00:00:00"/>
    <s v="12:00"/>
    <n v="12"/>
    <s v="domingo"/>
    <s v="viernes"/>
    <x v="0"/>
    <n v="0"/>
    <n v="0"/>
    <s v="Jose Carlos Alonso Gascon"/>
    <s v="601214427"/>
    <x v="2"/>
  </r>
  <r>
    <x v="1"/>
    <x v="2053"/>
    <d v="2025-07-27T00:00:00"/>
    <s v="16-08-2025"/>
    <d v="2025-08-16T00:00:00"/>
    <s v="18:45"/>
    <n v="20"/>
    <s v="domingo"/>
    <s v="sábado"/>
    <x v="0"/>
    <n v="2"/>
    <n v="0"/>
    <s v="Gorka Gomez"/>
    <s v="634410430"/>
    <x v="1"/>
  </r>
  <r>
    <x v="0"/>
    <x v="2054"/>
    <d v="2025-07-27T00:00:00"/>
    <s v="28-08-2025"/>
    <d v="2025-08-28T00:00:00"/>
    <s v="20:00"/>
    <n v="32"/>
    <s v="domingo"/>
    <s v="jueves"/>
    <x v="1"/>
    <n v="4"/>
    <n v="0"/>
    <s v="Gertrudis Valera"/>
    <s v="675652987"/>
    <x v="0"/>
  </r>
  <r>
    <x v="3"/>
    <x v="2055"/>
    <d v="2025-07-27T00:00:00"/>
    <s v="28-08-2025"/>
    <d v="2025-08-28T00:00:00"/>
    <s v="10:00"/>
    <n v="32"/>
    <s v="domingo"/>
    <s v="jueves"/>
    <x v="2"/>
    <n v="3"/>
    <n v="117"/>
    <s v="Silvia Mora Sánchez"/>
    <s v="647179696"/>
    <x v="1"/>
  </r>
  <r>
    <x v="0"/>
    <x v="2056"/>
    <d v="2025-07-27T00:00:00"/>
    <s v="20-08-2025"/>
    <d v="2025-08-20T00:00:00"/>
    <s v="10:45"/>
    <n v="24"/>
    <s v="domingo"/>
    <s v="miércoles"/>
    <x v="0"/>
    <n v="4"/>
    <n v="0"/>
    <s v="Rocio Ruiz Gomez"/>
    <s v="680603042"/>
    <x v="1"/>
  </r>
  <r>
    <x v="0"/>
    <x v="2057"/>
    <d v="2025-07-27T00:00:00"/>
    <s v="13-08-2025"/>
    <d v="2025-08-13T00:00:00"/>
    <s v="13:00"/>
    <n v="17"/>
    <s v="domingo"/>
    <s v="miércoles"/>
    <x v="2"/>
    <n v="2"/>
    <n v="58"/>
    <s v="Jesús Domínguez"/>
    <s v="651033201"/>
    <x v="1"/>
  </r>
  <r>
    <x v="1"/>
    <x v="2058"/>
    <d v="2025-08-02T00:00:00"/>
    <s v="08-08-2025"/>
    <d v="2025-08-08T00:00:00"/>
    <s v="12:00"/>
    <n v="6"/>
    <s v="sábado"/>
    <s v="viernes"/>
    <x v="0"/>
    <n v="4"/>
    <n v="0"/>
    <s v="María Del Mar Martínez Jiménez"/>
    <s v="659726287"/>
    <x v="0"/>
  </r>
  <r>
    <x v="1"/>
    <x v="2059"/>
    <d v="2025-07-27T00:00:00"/>
    <s v="04-08-2025"/>
    <d v="2025-08-04T00:00:00"/>
    <s v="20:00"/>
    <n v="8"/>
    <s v="domingo"/>
    <s v="lunes"/>
    <x v="1"/>
    <n v="0"/>
    <n v="0"/>
    <s v="Carmen González Gómez"/>
    <s v="622830488 622830488"/>
    <x v="2"/>
  </r>
  <r>
    <x v="0"/>
    <x v="2060"/>
    <d v="2025-07-27T00:00:00"/>
    <s v="08-08-2025"/>
    <d v="2025-08-08T00:00:00"/>
    <s v="10:45"/>
    <n v="12"/>
    <s v="domingo"/>
    <s v="viernes"/>
    <x v="0"/>
    <n v="4"/>
    <n v="0"/>
    <s v="María Del Mar Martinez Morales"/>
    <s v="626850474"/>
    <x v="1"/>
  </r>
  <r>
    <x v="1"/>
    <x v="2061"/>
    <d v="2025-07-27T00:00:00"/>
    <s v="08-08-2025"/>
    <d v="2025-08-08T00:00:00"/>
    <s v="10:45"/>
    <n v="12"/>
    <s v="domingo"/>
    <s v="viernes"/>
    <x v="0"/>
    <n v="6"/>
    <n v="0"/>
    <s v="Sergio Marquez"/>
    <s v="650360778"/>
    <x v="0"/>
  </r>
  <r>
    <x v="0"/>
    <x v="2062"/>
    <d v="2025-07-27T00:00:00"/>
    <s v="22-08-2025"/>
    <d v="2025-08-22T00:00:00"/>
    <s v="10:45"/>
    <n v="26"/>
    <s v="domingo"/>
    <s v="viernes"/>
    <x v="0"/>
    <n v="2"/>
    <n v="0"/>
    <s v="Marc Grebol Deseures"/>
    <s v="630608037"/>
    <x v="1"/>
  </r>
  <r>
    <x v="0"/>
    <x v="2063"/>
    <d v="2025-07-27T00:00:00"/>
    <s v="05-08-2025"/>
    <d v="2025-08-05T00:00:00"/>
    <s v="12:00"/>
    <n v="9"/>
    <s v="domingo"/>
    <s v="martes"/>
    <x v="0"/>
    <n v="2"/>
    <n v="0"/>
    <s v="Sergio Arevalo Pastor"/>
    <s v="630874987"/>
    <x v="0"/>
  </r>
  <r>
    <x v="1"/>
    <x v="2064"/>
    <d v="2025-07-27T00:00:00"/>
    <s v="03-08-2025"/>
    <d v="2025-08-03T00:00:00"/>
    <s v="10:45"/>
    <n v="7"/>
    <s v="domingo"/>
    <s v="domingo"/>
    <x v="0"/>
    <n v="4"/>
    <n v="0"/>
    <s v="Sandra Catalán"/>
    <s v="619842069"/>
    <x v="0"/>
  </r>
  <r>
    <x v="1"/>
    <x v="2065"/>
    <d v="2025-07-27T00:00:00"/>
    <s v="18-08-2025"/>
    <d v="2025-08-18T00:00:00"/>
    <s v="12:00"/>
    <n v="22"/>
    <s v="domingo"/>
    <s v="lunes"/>
    <x v="0"/>
    <n v="2"/>
    <n v="0"/>
    <s v="Carmen Beltran"/>
    <s v="607380679"/>
    <x v="1"/>
  </r>
  <r>
    <x v="1"/>
    <x v="2066"/>
    <d v="2025-07-26T00:00:00"/>
    <s v="02-08-2025"/>
    <d v="2025-08-02T00:00:00"/>
    <s v="10:45"/>
    <n v="7"/>
    <s v="sábado"/>
    <s v="sábado"/>
    <x v="0"/>
    <n v="4"/>
    <n v="0"/>
    <s v="María Martínez Argueso"/>
    <s v="657563478"/>
    <x v="0"/>
  </r>
  <r>
    <x v="0"/>
    <x v="2067"/>
    <d v="2025-07-26T00:00:00"/>
    <s v="11-08-2025"/>
    <d v="2025-08-11T00:00:00"/>
    <s v="10:00"/>
    <n v="16"/>
    <s v="sábado"/>
    <s v="lunes"/>
    <x v="2"/>
    <n v="4"/>
    <n v="116"/>
    <s v="Cristina Iralde Alonso"/>
    <s v="686066507"/>
    <x v="1"/>
  </r>
  <r>
    <x v="0"/>
    <x v="2068"/>
    <d v="2025-07-26T00:00:00"/>
    <s v="02-08-2025"/>
    <d v="2025-08-02T00:00:00"/>
    <s v="17:30"/>
    <n v="7"/>
    <s v="sábado"/>
    <s v="sábado"/>
    <x v="0"/>
    <n v="2"/>
    <n v="0"/>
    <s v="Angela Garcia Martín"/>
    <s v="659321598"/>
    <x v="1"/>
  </r>
  <r>
    <x v="1"/>
    <x v="2069"/>
    <d v="2025-07-26T00:00:00"/>
    <s v="13-08-2025"/>
    <d v="2025-08-13T00:00:00"/>
    <s v="16:45"/>
    <n v="18"/>
    <s v="sábado"/>
    <s v="miércoles"/>
    <x v="2"/>
    <n v="4"/>
    <n v="68"/>
    <s v="Angels Farre Cortadellas"/>
    <s v="618131164"/>
    <x v="0"/>
  </r>
  <r>
    <x v="1"/>
    <x v="2070"/>
    <d v="2025-07-26T00:00:00"/>
    <s v="05-08-2025"/>
    <d v="2025-08-05T00:00:00"/>
    <s v="11:30"/>
    <n v="10"/>
    <s v="sábado"/>
    <s v="martes"/>
    <x v="2"/>
    <n v="2"/>
    <n v="44"/>
    <s v="Andrés Estivill Torrús"/>
    <s v="609163260"/>
    <x v="1"/>
  </r>
  <r>
    <x v="1"/>
    <x v="2071"/>
    <d v="2025-07-26T00:00:00"/>
    <s v="08-08-2025"/>
    <d v="2025-08-08T00:00:00"/>
    <s v="20:00"/>
    <n v="13"/>
    <s v="sábado"/>
    <s v="viernes"/>
    <x v="1"/>
    <n v="4"/>
    <n v="0"/>
    <s v="M Angeles Fresneda Escoredo"/>
    <s v="630225881"/>
    <x v="0"/>
  </r>
  <r>
    <x v="2"/>
    <x v="2072"/>
    <d v="2025-07-26T00:00:00"/>
    <s v="04-08-2025"/>
    <d v="2025-08-04T00:00:00"/>
    <s v="10:45"/>
    <n v="9"/>
    <s v="sábado"/>
    <s v="lunes"/>
    <x v="0"/>
    <n v="0"/>
    <n v="0"/>
    <s v="Bibiana Silos Montero"/>
    <s v="649288156"/>
    <x v="2"/>
  </r>
  <r>
    <x v="3"/>
    <x v="2073"/>
    <d v="2025-07-26T00:00:00"/>
    <s v="01-08-2025"/>
    <d v="2025-08-01T00:00:00"/>
    <s v="12:00"/>
    <n v="6"/>
    <s v="sábado"/>
    <s v="viernes"/>
    <x v="0"/>
    <n v="2"/>
    <n v="0"/>
    <s v="Isabel Andreo Díaz"/>
    <s v="670806445"/>
    <x v="1"/>
  </r>
  <r>
    <x v="1"/>
    <x v="2074"/>
    <d v="2025-07-26T00:00:00"/>
    <s v="09-08-2025"/>
    <d v="2025-08-09T00:00:00"/>
    <s v="12:00"/>
    <n v="14"/>
    <s v="sábado"/>
    <s v="sábado"/>
    <x v="0"/>
    <n v="2"/>
    <n v="0"/>
    <s v="Vera Rodríguez Batuecas"/>
    <s v="622495275"/>
    <x v="1"/>
  </r>
  <r>
    <x v="0"/>
    <x v="2075"/>
    <d v="2025-07-26T00:00:00"/>
    <s v="14-08-2025"/>
    <d v="2025-08-14T00:00:00"/>
    <s v="12:00"/>
    <n v="19"/>
    <s v="sábado"/>
    <s v="jueves"/>
    <x v="0"/>
    <n v="4"/>
    <n v="0"/>
    <s v="Vicenç Martin Tares"/>
    <s v="639446076"/>
    <x v="1"/>
  </r>
  <r>
    <x v="0"/>
    <x v="2076"/>
    <d v="2025-07-26T00:00:00"/>
    <s v="06-08-2025"/>
    <d v="2025-08-06T00:00:00"/>
    <s v="12:00"/>
    <n v="11"/>
    <s v="sábado"/>
    <s v="miércoles"/>
    <x v="0"/>
    <n v="2"/>
    <n v="0"/>
    <s v="Verónica Fernández"/>
    <s v="666214819"/>
    <x v="0"/>
  </r>
  <r>
    <x v="0"/>
    <x v="2077"/>
    <d v="2025-07-26T00:00:00"/>
    <s v="04-08-2025"/>
    <d v="2025-08-04T00:00:00"/>
    <s v="18:45"/>
    <n v="9"/>
    <s v="sábado"/>
    <s v="lunes"/>
    <x v="0"/>
    <n v="2"/>
    <n v="0"/>
    <s v="Elisabet Márquez Blasco"/>
    <s v="640028688"/>
    <x v="1"/>
  </r>
  <r>
    <x v="1"/>
    <x v="2078"/>
    <d v="2025-07-26T00:00:00"/>
    <s v="04-08-2025"/>
    <d v="2025-08-04T00:00:00"/>
    <s v="10:45"/>
    <n v="9"/>
    <s v="sábado"/>
    <s v="lunes"/>
    <x v="0"/>
    <n v="0"/>
    <n v="0"/>
    <s v="Inmaculada Pons Cabau"/>
    <s v="638104544"/>
    <x v="2"/>
  </r>
  <r>
    <x v="7"/>
    <x v="2079"/>
    <d v="2025-07-26T00:00:00"/>
    <s v="23-08-2025"/>
    <d v="2025-08-23T00:00:00"/>
    <s v="17:30"/>
    <n v="28"/>
    <s v="sábado"/>
    <s v="sábado"/>
    <x v="0"/>
    <n v="2"/>
    <n v="0"/>
    <s v="Elena Pérez"/>
    <s v="633391373"/>
    <x v="1"/>
  </r>
  <r>
    <x v="0"/>
    <x v="2080"/>
    <d v="2025-07-26T00:00:00"/>
    <s v="01-08-2025"/>
    <d v="2025-08-01T00:00:00"/>
    <s v="10:45"/>
    <n v="6"/>
    <s v="sábado"/>
    <s v="viernes"/>
    <x v="0"/>
    <n v="3"/>
    <n v="0"/>
    <s v="Victor Gonzaiez"/>
    <s v="629382046"/>
    <x v="0"/>
  </r>
  <r>
    <x v="6"/>
    <x v="2081"/>
    <d v="2025-07-26T00:00:00"/>
    <s v="01-08-2025"/>
    <d v="2025-08-01T00:00:00"/>
    <s v="20:00"/>
    <n v="6"/>
    <s v="sábado"/>
    <s v="viernes"/>
    <x v="1"/>
    <n v="2"/>
    <n v="0"/>
    <s v="Jose Maria Rodriguez Collantes"/>
    <s v="651697024"/>
    <x v="1"/>
  </r>
  <r>
    <x v="3"/>
    <x v="2082"/>
    <d v="2025-07-26T00:00:00"/>
    <s v="21-08-2025"/>
    <d v="2025-08-21T00:00:00"/>
    <s v="11:30"/>
    <n v="26"/>
    <s v="sábado"/>
    <s v="jueves"/>
    <x v="2"/>
    <n v="4"/>
    <n v="88"/>
    <s v="Víctor Ferrandiz"/>
    <s v="606076648"/>
    <x v="1"/>
  </r>
  <r>
    <x v="1"/>
    <x v="2083"/>
    <d v="2025-07-26T00:00:00"/>
    <s v="02-08-2025"/>
    <d v="2025-08-02T00:00:00"/>
    <s v="20:00"/>
    <n v="7"/>
    <s v="sábado"/>
    <s v="sábado"/>
    <x v="1"/>
    <n v="5"/>
    <n v="0"/>
    <s v="Encarna Molina Ortega"/>
    <s v="687035148"/>
    <x v="1"/>
  </r>
  <r>
    <x v="1"/>
    <x v="2084"/>
    <d v="2025-07-26T00:00:00"/>
    <s v="01-08-2025"/>
    <d v="2025-08-01T00:00:00"/>
    <s v="12:00"/>
    <n v="6"/>
    <s v="sábado"/>
    <s v="viernes"/>
    <x v="0"/>
    <n v="2"/>
    <n v="0"/>
    <s v="Soledad Torres Tienza"/>
    <s v="649554974"/>
    <x v="1"/>
  </r>
  <r>
    <x v="0"/>
    <x v="2085"/>
    <d v="2025-07-26T00:00:00"/>
    <s v="09-08-2025"/>
    <d v="2025-08-09T00:00:00"/>
    <s v="12:00"/>
    <n v="14"/>
    <s v="sábado"/>
    <s v="sábado"/>
    <x v="0"/>
    <n v="4"/>
    <n v="0"/>
    <s v="Olga Bernad Albás"/>
    <s v="669909261"/>
    <x v="0"/>
  </r>
  <r>
    <x v="2"/>
    <x v="2086"/>
    <d v="2025-07-26T00:00:00"/>
    <s v="16-08-2025"/>
    <d v="2025-08-16T00:00:00"/>
    <s v="16:00"/>
    <n v="21"/>
    <s v="sábado"/>
    <s v="sábado"/>
    <x v="2"/>
    <n v="3"/>
    <n v="117"/>
    <s v="Toñi Tenza Becerra"/>
    <s v="678625774"/>
    <x v="0"/>
  </r>
  <r>
    <x v="1"/>
    <x v="2087"/>
    <d v="2025-07-26T00:00:00"/>
    <s v="08-08-2025"/>
    <d v="2025-08-08T00:00:00"/>
    <s v="12:00"/>
    <n v="13"/>
    <s v="sábado"/>
    <s v="viernes"/>
    <x v="0"/>
    <n v="3"/>
    <n v="0"/>
    <s v="Isabel Villarreal Navarro"/>
    <s v="615502347"/>
    <x v="0"/>
  </r>
  <r>
    <x v="1"/>
    <x v="2088"/>
    <d v="2025-07-26T00:00:00"/>
    <s v="12-08-2025"/>
    <d v="2025-08-12T00:00:00"/>
    <s v="10:45"/>
    <n v="17"/>
    <s v="sábado"/>
    <s v="martes"/>
    <x v="0"/>
    <n v="2"/>
    <n v="0"/>
    <s v="Juan Jesus Garcia Gonzalez"/>
    <s v="616918754"/>
    <x v="0"/>
  </r>
  <r>
    <x v="1"/>
    <x v="2089"/>
    <d v="2025-07-26T00:00:00"/>
    <s v="02-08-2025"/>
    <d v="2025-08-02T00:00:00"/>
    <s v="20:00"/>
    <n v="7"/>
    <s v="sábado"/>
    <s v="sábado"/>
    <x v="1"/>
    <n v="2"/>
    <n v="0"/>
    <s v="Elisabet Ortiz Barragan"/>
    <s v="665244606"/>
    <x v="0"/>
  </r>
  <r>
    <x v="1"/>
    <x v="2090"/>
    <d v="2025-07-26T00:00:00"/>
    <s v="04-08-2025"/>
    <d v="2025-08-04T00:00:00"/>
    <s v="10:45"/>
    <n v="9"/>
    <s v="sábado"/>
    <s v="lunes"/>
    <x v="0"/>
    <n v="4"/>
    <n v="0"/>
    <s v="Marta Duch Riu"/>
    <s v="678617579"/>
    <x v="0"/>
  </r>
  <r>
    <x v="3"/>
    <x v="2091"/>
    <d v="2025-07-26T00:00:00"/>
    <s v="02-08-2025"/>
    <d v="2025-08-02T00:00:00"/>
    <s v="20:00"/>
    <n v="7"/>
    <s v="sábado"/>
    <s v="sábado"/>
    <x v="1"/>
    <n v="3"/>
    <n v="0"/>
    <s v="Virginia Juidia Ruiz"/>
    <s v="609257385"/>
    <x v="0"/>
  </r>
  <r>
    <x v="1"/>
    <x v="2092"/>
    <d v="2025-07-26T00:00:00"/>
    <s v="16-08-2025"/>
    <d v="2025-08-16T00:00:00"/>
    <s v="10:00"/>
    <n v="21"/>
    <s v="sábado"/>
    <s v="sábado"/>
    <x v="0"/>
    <n v="2"/>
    <n v="0"/>
    <s v="Juan José García"/>
    <s v="639511850"/>
    <x v="1"/>
  </r>
  <r>
    <x v="0"/>
    <x v="2093"/>
    <d v="2025-07-26T00:00:00"/>
    <s v="02-08-2025"/>
    <d v="2025-08-02T00:00:00"/>
    <s v="10:45"/>
    <n v="7"/>
    <s v="sábado"/>
    <s v="sábado"/>
    <x v="0"/>
    <n v="6"/>
    <n v="0"/>
    <s v="Juan Manuel Campos Bogas"/>
    <s v="639008421"/>
    <x v="1"/>
  </r>
  <r>
    <x v="2"/>
    <x v="2094"/>
    <d v="2025-07-26T00:00:00"/>
    <s v="20-08-2025"/>
    <d v="2025-08-20T00:00:00"/>
    <s v="10:00"/>
    <n v="25"/>
    <s v="sábado"/>
    <s v="miércoles"/>
    <x v="2"/>
    <n v="2"/>
    <n v="78"/>
    <s v="José Antonio Molina Martínez"/>
    <s v="686937667"/>
    <x v="1"/>
  </r>
  <r>
    <x v="0"/>
    <x v="2095"/>
    <d v="2025-07-26T00:00:00"/>
    <s v="11-08-2025"/>
    <d v="2025-08-11T00:00:00"/>
    <s v="17:30"/>
    <n v="16"/>
    <s v="sábado"/>
    <s v="lunes"/>
    <x v="0"/>
    <n v="3"/>
    <n v="0"/>
    <s v="Alejandro Bañuls Blat"/>
    <s v="669271507"/>
    <x v="0"/>
  </r>
  <r>
    <x v="0"/>
    <x v="2096"/>
    <d v="2025-07-26T00:00:00"/>
    <s v="06-08-2025"/>
    <d v="2025-08-06T00:00:00"/>
    <s v="10:00"/>
    <n v="11"/>
    <s v="sábado"/>
    <s v="miércoles"/>
    <x v="2"/>
    <n v="2"/>
    <n v="78"/>
    <s v="Laura Santos Giganto"/>
    <s v="697270317"/>
    <x v="1"/>
  </r>
  <r>
    <x v="2"/>
    <x v="2097"/>
    <d v="2025-07-26T00:00:00"/>
    <s v="11-08-2025"/>
    <d v="2025-08-11T00:00:00"/>
    <s v="18:45"/>
    <n v="16"/>
    <s v="sábado"/>
    <s v="lunes"/>
    <x v="0"/>
    <n v="2"/>
    <n v="0"/>
    <s v="Manuel Díaz Martín"/>
    <s v="661414177"/>
    <x v="1"/>
  </r>
  <r>
    <x v="3"/>
    <x v="2098"/>
    <d v="2025-07-26T00:00:00"/>
    <s v="12-08-2025"/>
    <d v="2025-08-12T00:00:00"/>
    <s v="20:00"/>
    <n v="17"/>
    <s v="sábado"/>
    <s v="martes"/>
    <x v="1"/>
    <n v="2"/>
    <n v="0"/>
    <s v="Jorge Miguel Gonzalez Alonso"/>
    <s v="665835571"/>
    <x v="1"/>
  </r>
  <r>
    <x v="0"/>
    <x v="2099"/>
    <d v="2025-07-26T00:00:00"/>
    <s v="04-08-2025"/>
    <d v="2025-08-04T00:00:00"/>
    <s v="20:00"/>
    <n v="9"/>
    <s v="sábado"/>
    <s v="lunes"/>
    <x v="1"/>
    <n v="3"/>
    <n v="0"/>
    <s v="Joaquin Ayala Soto"/>
    <s v="639459526"/>
    <x v="0"/>
  </r>
  <r>
    <x v="2"/>
    <x v="2100"/>
    <d v="2025-07-26T00:00:00"/>
    <s v="06-08-2025"/>
    <d v="2025-08-06T00:00:00"/>
    <s v="20:00"/>
    <n v="11"/>
    <s v="sábado"/>
    <s v="miércoles"/>
    <x v="1"/>
    <n v="4"/>
    <n v="0"/>
    <s v="Almudena Gullón Arias"/>
    <s v="650000088"/>
    <x v="1"/>
  </r>
  <r>
    <x v="1"/>
    <x v="2101"/>
    <d v="2025-07-26T00:00:00"/>
    <s v="11-08-2025"/>
    <d v="2025-08-11T00:00:00"/>
    <s v="17:30"/>
    <n v="16"/>
    <s v="sábado"/>
    <s v="lunes"/>
    <x v="0"/>
    <n v="3"/>
    <n v="0"/>
    <s v="Noemi Escobar"/>
    <s v="677180334"/>
    <x v="1"/>
  </r>
  <r>
    <x v="0"/>
    <x v="2102"/>
    <d v="2025-07-25T00:00:00"/>
    <s v="07-08-2025"/>
    <d v="2025-08-07T00:00:00"/>
    <s v="10:45"/>
    <n v="13"/>
    <s v="viernes"/>
    <s v="jueves"/>
    <x v="0"/>
    <n v="5"/>
    <n v="0"/>
    <s v="Mariona Segura Cuéllar"/>
    <s v="610337732"/>
    <x v="1"/>
  </r>
  <r>
    <x v="0"/>
    <x v="2103"/>
    <d v="2025-08-17T00:00:00"/>
    <s v="17-08-2025"/>
    <d v="2025-08-17T00:00:00"/>
    <s v="10:45"/>
    <n v="0"/>
    <s v="domingo"/>
    <s v="domingo"/>
    <x v="0"/>
    <n v="2"/>
    <n v="0"/>
    <s v="Selena Hermosín Blanco"/>
    <s v="633364922"/>
    <x v="1"/>
  </r>
  <r>
    <x v="0"/>
    <x v="2104"/>
    <d v="2025-07-25T00:00:00"/>
    <s v="22-08-2025"/>
    <d v="2025-08-22T00:00:00"/>
    <s v="12:00"/>
    <n v="28"/>
    <s v="viernes"/>
    <s v="viernes"/>
    <x v="0"/>
    <n v="0"/>
    <n v="0"/>
    <s v="Javier Gómez Llebret"/>
    <s v="618628337"/>
    <x v="2"/>
  </r>
  <r>
    <x v="0"/>
    <x v="2105"/>
    <d v="2025-07-25T00:00:00"/>
    <s v="24-08-2025"/>
    <d v="2025-08-24T00:00:00"/>
    <s v="16:00"/>
    <n v="30"/>
    <s v="viernes"/>
    <s v="domingo"/>
    <x v="2"/>
    <n v="2"/>
    <n v="78"/>
    <s v="Juan Villar Hernández"/>
    <s v="680777214"/>
    <x v="0"/>
  </r>
  <r>
    <x v="1"/>
    <x v="2106"/>
    <d v="2025-07-25T00:00:00"/>
    <s v="04-08-2025"/>
    <d v="2025-08-04T00:00:00"/>
    <s v="10:45"/>
    <n v="10"/>
    <s v="viernes"/>
    <s v="lunes"/>
    <x v="0"/>
    <n v="5"/>
    <n v="0"/>
    <s v="José Luis Marqués Sánchez"/>
    <s v="652216976"/>
    <x v="1"/>
  </r>
  <r>
    <x v="0"/>
    <x v="2107"/>
    <d v="2025-07-25T00:00:00"/>
    <s v="03-08-2025"/>
    <d v="2025-08-03T00:00:00"/>
    <s v="12:00"/>
    <n v="9"/>
    <s v="viernes"/>
    <s v="domingo"/>
    <x v="0"/>
    <n v="2"/>
    <n v="0"/>
    <s v="Juan José Domiinguez Quintana"/>
    <s v="657906543"/>
    <x v="1"/>
  </r>
  <r>
    <x v="1"/>
    <x v="2108"/>
    <d v="2025-07-25T00:00:00"/>
    <s v="03-08-2025"/>
    <d v="2025-08-03T00:00:00"/>
    <s v="10:45"/>
    <n v="9"/>
    <s v="viernes"/>
    <s v="domingo"/>
    <x v="0"/>
    <n v="5"/>
    <n v="0"/>
    <s v="Visitacion Murillo Muñoz"/>
    <s v="619411307"/>
    <x v="0"/>
  </r>
  <r>
    <x v="1"/>
    <x v="2109"/>
    <d v="2025-07-25T00:00:00"/>
    <s v="16-08-2025"/>
    <d v="2025-08-16T00:00:00"/>
    <s v="12:00"/>
    <n v="22"/>
    <s v="viernes"/>
    <s v="sábado"/>
    <x v="0"/>
    <n v="4"/>
    <n v="0"/>
    <s v="Alejandro Bernal Rodriguez"/>
    <s v="677509618"/>
    <x v="0"/>
  </r>
  <r>
    <x v="1"/>
    <x v="2110"/>
    <d v="2025-07-25T00:00:00"/>
    <s v="28-08-2025"/>
    <d v="2025-08-28T00:00:00"/>
    <s v="10:45"/>
    <n v="34"/>
    <s v="viernes"/>
    <s v="jueves"/>
    <x v="0"/>
    <n v="2"/>
    <n v="0"/>
    <s v="Mercedes Pozo"/>
    <s v="660226666"/>
    <x v="0"/>
  </r>
  <r>
    <x v="0"/>
    <x v="2111"/>
    <d v="2025-07-25T00:00:00"/>
    <s v="14-08-2025"/>
    <d v="2025-08-14T00:00:00"/>
    <s v="10:45"/>
    <n v="20"/>
    <s v="viernes"/>
    <s v="jueves"/>
    <x v="0"/>
    <n v="5"/>
    <n v="0"/>
    <s v="öscar Martínez"/>
    <s v="600018877"/>
    <x v="1"/>
  </r>
  <r>
    <x v="1"/>
    <x v="2112"/>
    <d v="2025-07-25T00:00:00"/>
    <s v="11-08-2025"/>
    <d v="2025-08-11T00:00:00"/>
    <s v="10:45"/>
    <n v="17"/>
    <s v="viernes"/>
    <s v="lunes"/>
    <x v="0"/>
    <n v="5"/>
    <n v="0"/>
    <s v="Jose Gines Jomenez Clares"/>
    <s v="699943927"/>
    <x v="1"/>
  </r>
  <r>
    <x v="0"/>
    <x v="2113"/>
    <d v="2025-07-25T00:00:00"/>
    <s v="04-08-2025"/>
    <d v="2025-08-04T00:00:00"/>
    <s v="12:00"/>
    <n v="10"/>
    <s v="viernes"/>
    <s v="lunes"/>
    <x v="0"/>
    <n v="2"/>
    <n v="0"/>
    <s v="María Gema Parejo Pavón"/>
    <s v="600828707"/>
    <x v="0"/>
  </r>
  <r>
    <x v="1"/>
    <x v="2114"/>
    <d v="2025-07-25T00:00:00"/>
    <s v="03-08-2025"/>
    <d v="2025-08-03T00:00:00"/>
    <s v="20:00"/>
    <n v="9"/>
    <s v="viernes"/>
    <s v="domingo"/>
    <x v="1"/>
    <n v="2"/>
    <n v="0"/>
    <s v="Toni Fornés Marqués"/>
    <s v="660994806"/>
    <x v="1"/>
  </r>
  <r>
    <x v="1"/>
    <x v="2115"/>
    <d v="2025-07-25T00:00:00"/>
    <s v="12-08-2025"/>
    <d v="2025-08-12T00:00:00"/>
    <s v="18:45"/>
    <n v="18"/>
    <s v="viernes"/>
    <s v="martes"/>
    <x v="0"/>
    <n v="4"/>
    <n v="0"/>
    <s v="Lourdes Gutiérrez"/>
    <s v="653278881"/>
    <x v="0"/>
  </r>
  <r>
    <x v="1"/>
    <x v="2116"/>
    <d v="2025-07-25T00:00:00"/>
    <s v="22-08-2025"/>
    <d v="2025-08-22T00:00:00"/>
    <s v="12:00"/>
    <n v="28"/>
    <s v="viernes"/>
    <s v="viernes"/>
    <x v="0"/>
    <n v="2"/>
    <n v="0"/>
    <s v="Andrea Sánchez Núñez"/>
    <s v="601287170"/>
    <x v="1"/>
  </r>
  <r>
    <x v="1"/>
    <x v="2117"/>
    <d v="2025-07-25T00:00:00"/>
    <s v="10-08-2025"/>
    <d v="2025-08-10T00:00:00"/>
    <s v="18:45"/>
    <n v="16"/>
    <s v="viernes"/>
    <s v="domingo"/>
    <x v="0"/>
    <n v="0"/>
    <n v="0"/>
    <s v="Adriana Martinez"/>
    <s v="663312178"/>
    <x v="2"/>
  </r>
  <r>
    <x v="0"/>
    <x v="2118"/>
    <d v="2025-07-25T00:00:00"/>
    <s v="16-08-2025"/>
    <d v="2025-08-16T00:00:00"/>
    <s v="18:45"/>
    <n v="22"/>
    <s v="viernes"/>
    <s v="sábado"/>
    <x v="0"/>
    <n v="2"/>
    <n v="0"/>
    <s v="Raul Valls Albert"/>
    <s v="679332081"/>
    <x v="1"/>
  </r>
  <r>
    <x v="0"/>
    <x v="2119"/>
    <d v="2025-07-25T00:00:00"/>
    <s v="21-08-2025"/>
    <d v="2025-08-21T00:00:00"/>
    <s v="10:45"/>
    <n v="27"/>
    <s v="viernes"/>
    <s v="jueves"/>
    <x v="0"/>
    <n v="2"/>
    <n v="0"/>
    <s v="Belén Solivellas"/>
    <s v="606569207"/>
    <x v="0"/>
  </r>
  <r>
    <x v="0"/>
    <x v="2120"/>
    <d v="2025-07-25T00:00:00"/>
    <s v="25-08-2025"/>
    <d v="2025-08-25T00:00:00"/>
    <s v="18:45"/>
    <n v="31"/>
    <s v="viernes"/>
    <s v="lunes"/>
    <x v="0"/>
    <n v="2"/>
    <n v="0"/>
    <s v="Laura López Aranguren"/>
    <s v="646952815"/>
    <x v="1"/>
  </r>
  <r>
    <x v="1"/>
    <x v="2121"/>
    <d v="2025-07-25T00:00:00"/>
    <s v="03-08-2025"/>
    <d v="2025-08-03T00:00:00"/>
    <s v="18:45"/>
    <n v="9"/>
    <s v="viernes"/>
    <s v="domingo"/>
    <x v="0"/>
    <n v="1"/>
    <n v="0"/>
    <s v="Nadin Vera Lopez"/>
    <s v="627237032"/>
    <x v="0"/>
  </r>
  <r>
    <x v="1"/>
    <x v="2122"/>
    <d v="2025-07-25T00:00:00"/>
    <s v="23-08-2025"/>
    <d v="2025-08-23T00:00:00"/>
    <s v="11:30"/>
    <n v="29"/>
    <s v="viernes"/>
    <s v="sábado"/>
    <x v="2"/>
    <n v="2"/>
    <n v="54"/>
    <s v="Alejandro Alguacil Bazan"/>
    <s v="653319927"/>
    <x v="1"/>
  </r>
  <r>
    <x v="1"/>
    <x v="2123"/>
    <d v="2025-07-25T00:00:00"/>
    <s v="02-08-2025"/>
    <d v="2025-08-02T00:00:00"/>
    <s v="20:00"/>
    <n v="8"/>
    <s v="viernes"/>
    <s v="sábado"/>
    <x v="1"/>
    <n v="0"/>
    <n v="0"/>
    <s v="Daniel Delgado Lucas"/>
    <s v="655755352"/>
    <x v="2"/>
  </r>
  <r>
    <x v="0"/>
    <x v="2124"/>
    <d v="2025-07-25T00:00:00"/>
    <s v="03-08-2025"/>
    <d v="2025-08-03T00:00:00"/>
    <s v="20:00"/>
    <n v="9"/>
    <s v="viernes"/>
    <s v="domingo"/>
    <x v="1"/>
    <n v="2"/>
    <n v="0"/>
    <s v="Marta Carrete"/>
    <s v="690356968"/>
    <x v="1"/>
  </r>
  <r>
    <x v="0"/>
    <x v="2125"/>
    <d v="2025-07-25T00:00:00"/>
    <s v="12-08-2025"/>
    <d v="2025-08-12T00:00:00"/>
    <s v="16:00"/>
    <n v="18"/>
    <s v="viernes"/>
    <s v="martes"/>
    <x v="2"/>
    <n v="2"/>
    <n v="54"/>
    <s v="Raquel Barat"/>
    <s v="664809354"/>
    <x v="1"/>
  </r>
  <r>
    <x v="1"/>
    <x v="2126"/>
    <d v="2025-07-25T00:00:00"/>
    <s v="11-08-2025"/>
    <d v="2025-08-11T00:00:00"/>
    <s v="12:00"/>
    <n v="17"/>
    <s v="viernes"/>
    <s v="lunes"/>
    <x v="0"/>
    <n v="2"/>
    <n v="0"/>
    <s v="María Isabel Jiménez Morales"/>
    <s v="603513087"/>
    <x v="0"/>
  </r>
  <r>
    <x v="4"/>
    <x v="2127"/>
    <d v="2025-07-25T00:00:00"/>
    <s v="11-08-2025"/>
    <d v="2025-08-11T00:00:00"/>
    <s v="12:00"/>
    <n v="17"/>
    <s v="viernes"/>
    <s v="lunes"/>
    <x v="0"/>
    <n v="4"/>
    <n v="0"/>
    <s v="Ana Laliena Amella"/>
    <s v="618881144"/>
    <x v="1"/>
  </r>
  <r>
    <x v="1"/>
    <x v="2128"/>
    <d v="2025-07-25T00:00:00"/>
    <s v="12-08-2025"/>
    <d v="2025-08-12T00:00:00"/>
    <s v="18:45"/>
    <n v="18"/>
    <s v="viernes"/>
    <s v="martes"/>
    <x v="0"/>
    <n v="1"/>
    <n v="0"/>
    <s v="Ramon Pozo"/>
    <s v="687327227"/>
    <x v="0"/>
  </r>
  <r>
    <x v="0"/>
    <x v="2129"/>
    <d v="2025-07-25T00:00:00"/>
    <s v="04-08-2025"/>
    <d v="2025-08-04T00:00:00"/>
    <s v="12:00"/>
    <n v="10"/>
    <s v="viernes"/>
    <s v="lunes"/>
    <x v="0"/>
    <n v="4"/>
    <n v="0"/>
    <s v="Victoria Fernandez"/>
    <s v="646745245"/>
    <x v="0"/>
  </r>
  <r>
    <x v="0"/>
    <x v="2130"/>
    <d v="2025-07-25T00:00:00"/>
    <s v="12-08-2025"/>
    <d v="2025-08-12T00:00:00"/>
    <s v="17:30"/>
    <n v="18"/>
    <s v="viernes"/>
    <s v="martes"/>
    <x v="0"/>
    <n v="3"/>
    <n v="0"/>
    <s v="Claudia Gómez"/>
    <s v="671119592"/>
    <x v="1"/>
  </r>
  <r>
    <x v="2"/>
    <x v="2131"/>
    <d v="2025-07-24T00:00:00"/>
    <s v="07-08-2025"/>
    <d v="2025-08-07T00:00:00"/>
    <s v="18:45"/>
    <n v="14"/>
    <s v="jueves"/>
    <s v="jueves"/>
    <x v="0"/>
    <n v="3"/>
    <n v="0"/>
    <s v="Jose Castañar"/>
    <s v="654453389"/>
    <x v="0"/>
  </r>
  <r>
    <x v="1"/>
    <x v="2132"/>
    <d v="2025-07-24T00:00:00"/>
    <s v="04-08-2025"/>
    <d v="2025-08-04T00:00:00"/>
    <s v="12:00"/>
    <n v="11"/>
    <s v="jueves"/>
    <s v="lunes"/>
    <x v="0"/>
    <n v="2"/>
    <n v="0"/>
    <s v="Fran Soria"/>
    <s v="686354124"/>
    <x v="0"/>
  </r>
  <r>
    <x v="1"/>
    <x v="2133"/>
    <d v="2025-07-24T00:00:00"/>
    <s v="15-08-2025"/>
    <d v="2025-08-15T00:00:00"/>
    <s v="18:45"/>
    <n v="22"/>
    <s v="jueves"/>
    <s v="viernes"/>
    <x v="0"/>
    <n v="6"/>
    <n v="0"/>
    <s v="Ana Lopez Fernandez"/>
    <s v="628011964"/>
    <x v="1"/>
  </r>
  <r>
    <x v="1"/>
    <x v="2134"/>
    <d v="2025-07-24T00:00:00"/>
    <s v="10-08-2025"/>
    <d v="2025-08-10T00:00:00"/>
    <s v="12:00"/>
    <n v="17"/>
    <s v="jueves"/>
    <s v="domingo"/>
    <x v="0"/>
    <n v="6"/>
    <n v="0"/>
    <s v="Andrea Hernández Collados"/>
    <s v="6908521"/>
    <x v="1"/>
  </r>
  <r>
    <x v="0"/>
    <x v="2135"/>
    <d v="2025-07-24T00:00:00"/>
    <s v="14-08-2025"/>
    <d v="2025-08-14T00:00:00"/>
    <s v="12:00"/>
    <n v="21"/>
    <s v="jueves"/>
    <s v="jueves"/>
    <x v="0"/>
    <n v="4"/>
    <n v="0"/>
    <s v="Esther Ortuño López"/>
    <s v="651406866"/>
    <x v="1"/>
  </r>
  <r>
    <x v="1"/>
    <x v="2136"/>
    <d v="2025-07-24T00:00:00"/>
    <s v="14-08-2025"/>
    <d v="2025-08-14T00:00:00"/>
    <s v="12:00"/>
    <n v="21"/>
    <s v="jueves"/>
    <s v="jueves"/>
    <x v="0"/>
    <n v="6"/>
    <n v="0"/>
    <s v="Francisca Belda Jesus"/>
    <s v="615580134"/>
    <x v="1"/>
  </r>
  <r>
    <x v="1"/>
    <x v="2137"/>
    <d v="2025-07-24T00:00:00"/>
    <s v="07-08-2025"/>
    <d v="2025-08-07T00:00:00"/>
    <s v="18:45"/>
    <n v="14"/>
    <s v="jueves"/>
    <s v="jueves"/>
    <x v="0"/>
    <n v="0"/>
    <n v="0"/>
    <s v="Gabriela Pardo Vidal"/>
    <s v="646936559"/>
    <x v="2"/>
  </r>
  <r>
    <x v="3"/>
    <x v="2138"/>
    <d v="2025-07-24T00:00:00"/>
    <s v="05-08-2025"/>
    <d v="2025-08-05T00:00:00"/>
    <s v="17:30"/>
    <n v="12"/>
    <s v="jueves"/>
    <s v="martes"/>
    <x v="0"/>
    <n v="2"/>
    <n v="0"/>
    <s v="Carmen Rubio Abad"/>
    <s v="610662075"/>
    <x v="0"/>
  </r>
  <r>
    <x v="1"/>
    <x v="2139"/>
    <d v="2025-07-24T00:00:00"/>
    <s v="08-08-2025"/>
    <d v="2025-08-08T00:00:00"/>
    <s v="16:00"/>
    <n v="15"/>
    <s v="jueves"/>
    <s v="viernes"/>
    <x v="2"/>
    <n v="2"/>
    <n v="34"/>
    <s v="Alfredo Giménez Colea"/>
    <s v="664051585"/>
    <x v="1"/>
  </r>
  <r>
    <x v="1"/>
    <x v="2140"/>
    <d v="2025-07-25T00:00:00"/>
    <s v="05-08-2025"/>
    <d v="2025-08-05T00:00:00"/>
    <s v="17:30"/>
    <n v="11"/>
    <s v="viernes"/>
    <s v="martes"/>
    <x v="0"/>
    <n v="0"/>
    <n v="0"/>
    <s v="Cristina Alvarez Escobar"/>
    <s v="619365671"/>
    <x v="2"/>
  </r>
  <r>
    <x v="0"/>
    <x v="2141"/>
    <d v="2025-07-24T00:00:00"/>
    <s v="09-08-2025"/>
    <d v="2025-08-09T00:00:00"/>
    <s v="11:30"/>
    <n v="16"/>
    <s v="jueves"/>
    <s v="sábado"/>
    <x v="2"/>
    <n v="3"/>
    <n v="38"/>
    <s v="Laura Abadias"/>
    <s v="651685049"/>
    <x v="0"/>
  </r>
  <r>
    <x v="0"/>
    <x v="2142"/>
    <d v="2025-07-24T00:00:00"/>
    <s v="05-08-2025"/>
    <d v="2025-08-05T00:00:00"/>
    <s v="18:45"/>
    <n v="12"/>
    <s v="jueves"/>
    <s v="martes"/>
    <x v="0"/>
    <n v="4"/>
    <n v="0"/>
    <s v="Luján Ruiz"/>
    <s v="659371261"/>
    <x v="1"/>
  </r>
  <r>
    <x v="0"/>
    <x v="2143"/>
    <d v="2025-07-24T00:00:00"/>
    <s v="19-08-2025"/>
    <d v="2025-08-19T00:00:00"/>
    <s v="12:00"/>
    <n v="26"/>
    <s v="jueves"/>
    <s v="martes"/>
    <x v="0"/>
    <n v="4"/>
    <n v="0"/>
    <s v="Maite Crespo Rubio"/>
    <s v="722332801"/>
    <x v="0"/>
  </r>
  <r>
    <x v="0"/>
    <x v="2144"/>
    <d v="2025-07-24T00:00:00"/>
    <s v="07-08-2025"/>
    <d v="2025-08-07T00:00:00"/>
    <s v="10:45"/>
    <n v="14"/>
    <s v="jueves"/>
    <s v="jueves"/>
    <x v="0"/>
    <n v="0"/>
    <n v="0"/>
    <s v="Mariela Giménez"/>
    <s v="618349829"/>
    <x v="2"/>
  </r>
  <r>
    <x v="1"/>
    <x v="2145"/>
    <d v="2025-07-24T00:00:00"/>
    <s v="08-08-2025"/>
    <d v="2025-08-08T00:00:00"/>
    <s v="17:30"/>
    <n v="15"/>
    <s v="jueves"/>
    <s v="viernes"/>
    <x v="0"/>
    <n v="4"/>
    <n v="0"/>
    <s v="Juani García Fernández"/>
    <s v="669521656"/>
    <x v="1"/>
  </r>
  <r>
    <x v="1"/>
    <x v="2146"/>
    <d v="2025-07-24T00:00:00"/>
    <s v="02-08-2025"/>
    <d v="2025-08-02T00:00:00"/>
    <s v="13:00"/>
    <n v="9"/>
    <s v="jueves"/>
    <s v="sábado"/>
    <x v="11"/>
    <n v="2"/>
    <n v="34"/>
    <s v="Sabine Piedra"/>
    <s v="0613665278"/>
    <x v="1"/>
  </r>
  <r>
    <x v="0"/>
    <x v="2147"/>
    <d v="2025-07-24T00:00:00"/>
    <s v="30-08-2025"/>
    <d v="2025-08-30T00:00:00"/>
    <s v="11:30"/>
    <n v="37"/>
    <s v="jueves"/>
    <s v="sábado"/>
    <x v="2"/>
    <n v="3"/>
    <n v="38"/>
    <s v="Esther Blasco Chicano"/>
    <s v="669891145"/>
    <x v="1"/>
  </r>
  <r>
    <x v="0"/>
    <x v="2148"/>
    <d v="2025-07-24T00:00:00"/>
    <s v="09-08-2025"/>
    <d v="2025-08-09T00:00:00"/>
    <s v="12:00"/>
    <n v="16"/>
    <s v="jueves"/>
    <s v="sábado"/>
    <x v="0"/>
    <n v="4"/>
    <n v="0"/>
    <s v="Celia Pardo"/>
    <s v="664880895"/>
    <x v="1"/>
  </r>
  <r>
    <x v="3"/>
    <x v="2149"/>
    <d v="2025-07-24T00:00:00"/>
    <s v="13-08-2025"/>
    <d v="2025-08-13T00:00:00"/>
    <s v="10:45"/>
    <n v="20"/>
    <s v="jueves"/>
    <s v="miércoles"/>
    <x v="0"/>
    <n v="4"/>
    <n v="0"/>
    <s v="Antonio Villodres Martin"/>
    <s v="630054612"/>
    <x v="1"/>
  </r>
  <r>
    <x v="0"/>
    <x v="2150"/>
    <d v="2025-07-24T00:00:00"/>
    <s v="07-08-2025"/>
    <d v="2025-08-07T00:00:00"/>
    <s v="18:45"/>
    <n v="14"/>
    <s v="jueves"/>
    <s v="jueves"/>
    <x v="0"/>
    <n v="4"/>
    <n v="0"/>
    <s v="Jorge Manuel Vázquez Miranda"/>
    <s v="626350047"/>
    <x v="1"/>
  </r>
  <r>
    <x v="4"/>
    <x v="2151"/>
    <d v="2025-07-24T00:00:00"/>
    <s v="22-08-2025"/>
    <d v="2025-08-22T00:00:00"/>
    <s v="12:00"/>
    <n v="29"/>
    <s v="jueves"/>
    <s v="viernes"/>
    <x v="0"/>
    <n v="2"/>
    <n v="0"/>
    <s v="Maria Isabel Goma Merlo"/>
    <s v="660790993"/>
    <x v="1"/>
  </r>
  <r>
    <x v="1"/>
    <x v="2152"/>
    <d v="2025-07-24T00:00:00"/>
    <s v="23-08-2025"/>
    <d v="2025-08-23T00:00:00"/>
    <s v="10:45"/>
    <n v="30"/>
    <s v="jueves"/>
    <s v="sábado"/>
    <x v="0"/>
    <n v="5"/>
    <n v="0"/>
    <s v="Basilio Brasero Alegre"/>
    <s v="685808124"/>
    <x v="0"/>
  </r>
  <r>
    <x v="0"/>
    <x v="2153"/>
    <d v="2025-07-24T00:00:00"/>
    <s v="13-08-2025"/>
    <d v="2025-08-13T00:00:00"/>
    <s v="18:45"/>
    <n v="20"/>
    <s v="jueves"/>
    <s v="miércoles"/>
    <x v="0"/>
    <n v="3"/>
    <n v="0"/>
    <s v="M Teresa Gallardo Ciuraneta"/>
    <s v="658864798"/>
    <x v="1"/>
  </r>
  <r>
    <x v="0"/>
    <x v="2154"/>
    <d v="2025-07-24T00:00:00"/>
    <s v="24-08-2025"/>
    <d v="2025-08-24T00:00:00"/>
    <s v="12:00"/>
    <n v="31"/>
    <s v="jueves"/>
    <s v="domingo"/>
    <x v="0"/>
    <n v="4"/>
    <n v="0"/>
    <s v="María José Jaén Moreno"/>
    <s v="654959077"/>
    <x v="1"/>
  </r>
  <r>
    <x v="3"/>
    <x v="2155"/>
    <d v="2025-07-24T00:00:00"/>
    <s v="01-08-2025"/>
    <d v="2025-08-01T00:00:00"/>
    <s v="20:00"/>
    <n v="8"/>
    <s v="jueves"/>
    <s v="viernes"/>
    <x v="1"/>
    <n v="2"/>
    <n v="0"/>
    <s v="Meritxell Monge Luis"/>
    <s v="627077016"/>
    <x v="1"/>
  </r>
  <r>
    <x v="2"/>
    <x v="2156"/>
    <d v="2025-07-24T00:00:00"/>
    <s v="08-08-2025"/>
    <d v="2025-08-08T00:00:00"/>
    <s v="20:00"/>
    <n v="15"/>
    <s v="jueves"/>
    <s v="viernes"/>
    <x v="1"/>
    <n v="1"/>
    <n v="0"/>
    <s v="Sagrario Pérez De La Cruz"/>
    <s v="653503470"/>
    <x v="1"/>
  </r>
  <r>
    <x v="0"/>
    <x v="2157"/>
    <d v="2025-07-24T00:00:00"/>
    <s v="17-08-2025"/>
    <d v="2025-08-17T00:00:00"/>
    <s v="12:00"/>
    <n v="24"/>
    <s v="jueves"/>
    <s v="domingo"/>
    <x v="0"/>
    <n v="4"/>
    <n v="0"/>
    <s v="Clari Bernal González"/>
    <s v="616427245"/>
    <x v="1"/>
  </r>
  <r>
    <x v="3"/>
    <x v="2158"/>
    <d v="2025-07-24T00:00:00"/>
    <s v="13-08-2025"/>
    <d v="2025-08-13T00:00:00"/>
    <s v="20:00"/>
    <n v="20"/>
    <s v="jueves"/>
    <s v="miércoles"/>
    <x v="1"/>
    <n v="2"/>
    <n v="0"/>
    <s v="Cristina Jiménez De La Torre"/>
    <s v="660788837"/>
    <x v="0"/>
  </r>
  <r>
    <x v="0"/>
    <x v="2159"/>
    <d v="2025-07-24T00:00:00"/>
    <s v="04-08-2025"/>
    <d v="2025-08-04T00:00:00"/>
    <s v="20:00"/>
    <n v="11"/>
    <s v="jueves"/>
    <s v="lunes"/>
    <x v="1"/>
    <n v="2"/>
    <n v="0"/>
    <s v="Nuria Gonzalez"/>
    <s v="660019826"/>
    <x v="0"/>
  </r>
  <r>
    <x v="1"/>
    <x v="2160"/>
    <d v="2025-07-24T00:00:00"/>
    <s v="04-08-2025"/>
    <d v="2025-08-04T00:00:00"/>
    <s v="10:45"/>
    <n v="11"/>
    <s v="jueves"/>
    <s v="lunes"/>
    <x v="0"/>
    <n v="4"/>
    <n v="0"/>
    <s v="Ferran Bartumeus Blasco"/>
    <s v="687914323"/>
    <x v="1"/>
  </r>
  <r>
    <x v="0"/>
    <x v="2161"/>
    <d v="2025-07-24T00:00:00"/>
    <s v="13-08-2025"/>
    <d v="2025-08-13T00:00:00"/>
    <s v="20:00"/>
    <n v="20"/>
    <s v="jueves"/>
    <s v="miércoles"/>
    <x v="1"/>
    <n v="4"/>
    <n v="0"/>
    <s v="Almudena Foronda Serrano"/>
    <s v="606564707"/>
    <x v="0"/>
  </r>
  <r>
    <x v="0"/>
    <x v="2162"/>
    <d v="2025-07-23T00:00:00"/>
    <s v="23-08-2025"/>
    <d v="2025-08-23T00:00:00"/>
    <s v="18:45"/>
    <n v="31"/>
    <s v="miércoles"/>
    <s v="sábado"/>
    <x v="0"/>
    <n v="5"/>
    <n v="0"/>
    <s v="Cristina Gutiérrez San Miguel"/>
    <s v="650305834"/>
    <x v="1"/>
  </r>
  <r>
    <x v="0"/>
    <x v="2163"/>
    <d v="2025-07-23T00:00:00"/>
    <s v="01-08-2025"/>
    <d v="2025-08-01T00:00:00"/>
    <s v="10:45"/>
    <n v="9"/>
    <s v="miércoles"/>
    <s v="viernes"/>
    <x v="0"/>
    <n v="2"/>
    <n v="0"/>
    <s v="Nahuel Roselló"/>
    <s v="607302734"/>
    <x v="1"/>
  </r>
  <r>
    <x v="1"/>
    <x v="2164"/>
    <d v="2025-07-23T00:00:00"/>
    <s v="06-08-2025"/>
    <d v="2025-08-06T00:00:00"/>
    <s v="16:00"/>
    <n v="14"/>
    <s v="miércoles"/>
    <s v="miércoles"/>
    <x v="2"/>
    <n v="4"/>
    <n v="42"/>
    <s v="Anna Payet"/>
    <s v="620044422"/>
    <x v="1"/>
  </r>
  <r>
    <x v="0"/>
    <x v="2165"/>
    <d v="2025-07-23T00:00:00"/>
    <s v="14-08-2025"/>
    <d v="2025-08-14T00:00:00"/>
    <s v="10:45"/>
    <n v="22"/>
    <s v="miércoles"/>
    <s v="jueves"/>
    <x v="0"/>
    <n v="5"/>
    <n v="0"/>
    <s v="óscar Martínez Navarro Martínez Navarro"/>
    <s v="693778418"/>
    <x v="1"/>
  </r>
  <r>
    <x v="3"/>
    <x v="2166"/>
    <d v="2025-07-23T00:00:00"/>
    <s v="15-08-2025"/>
    <d v="2025-08-15T00:00:00"/>
    <s v="20:00"/>
    <n v="23"/>
    <s v="miércoles"/>
    <s v="viernes"/>
    <x v="1"/>
    <n v="3"/>
    <n v="0"/>
    <s v="Monica Barranco Cruz"/>
    <s v="678939463"/>
    <x v="1"/>
  </r>
  <r>
    <x v="3"/>
    <x v="2167"/>
    <d v="2025-07-23T00:00:00"/>
    <s v="08-08-2025"/>
    <d v="2025-08-08T00:00:00"/>
    <s v="10:00"/>
    <n v="16"/>
    <s v="miércoles"/>
    <s v="viernes"/>
    <x v="2"/>
    <n v="2"/>
    <n v="34"/>
    <s v="Alvaro Gutierrez Moreno"/>
    <s v="652150604"/>
    <x v="1"/>
  </r>
  <r>
    <x v="1"/>
    <x v="2168"/>
    <d v="2025-07-23T00:00:00"/>
    <s v="21-08-2025"/>
    <d v="2025-08-21T00:00:00"/>
    <s v="10:45"/>
    <n v="29"/>
    <s v="miércoles"/>
    <s v="jueves"/>
    <x v="0"/>
    <n v="4"/>
    <n v="0"/>
    <s v="Manuel Gonzalez"/>
    <s v="654058520"/>
    <x v="1"/>
  </r>
  <r>
    <x v="0"/>
    <x v="2169"/>
    <d v="2025-07-23T00:00:00"/>
    <s v="20-08-2025"/>
    <d v="2025-08-20T00:00:00"/>
    <s v="12:00"/>
    <n v="28"/>
    <s v="miércoles"/>
    <s v="miércoles"/>
    <x v="0"/>
    <n v="4"/>
    <n v="0"/>
    <s v="Antonio Gutiérrez  Pérez"/>
    <s v="696078128"/>
    <x v="1"/>
  </r>
  <r>
    <x v="0"/>
    <x v="2170"/>
    <d v="2025-07-23T00:00:00"/>
    <s v="11-08-2025"/>
    <d v="2025-08-11T00:00:00"/>
    <s v="10:00"/>
    <n v="19"/>
    <s v="miércoles"/>
    <s v="lunes"/>
    <x v="2"/>
    <n v="4"/>
    <n v="108"/>
    <s v="Víctor Soriano Martí"/>
    <s v="666872461"/>
    <x v="0"/>
  </r>
  <r>
    <x v="0"/>
    <x v="2171"/>
    <d v="2025-07-23T00:00:00"/>
    <s v="19-08-2025"/>
    <d v="2025-08-19T00:00:00"/>
    <s v="10:45"/>
    <n v="27"/>
    <s v="miércoles"/>
    <s v="martes"/>
    <x v="0"/>
    <n v="6"/>
    <n v="0"/>
    <s v="Damian Miguel Andres Folgado"/>
    <s v="+34670355599"/>
    <x v="1"/>
  </r>
  <r>
    <x v="1"/>
    <x v="2172"/>
    <d v="2025-07-23T00:00:00"/>
    <s v="21-08-2025"/>
    <d v="2025-08-21T00:00:00"/>
    <s v="12:00"/>
    <n v="29"/>
    <s v="miércoles"/>
    <s v="jueves"/>
    <x v="0"/>
    <n v="6"/>
    <n v="0"/>
    <s v="Jacinto Gomez Barrio"/>
    <s v="610020506"/>
    <x v="1"/>
  </r>
  <r>
    <x v="3"/>
    <x v="2173"/>
    <d v="2025-07-23T00:00:00"/>
    <s v="26-08-2025"/>
    <d v="2025-08-26T00:00:00"/>
    <s v="18:45"/>
    <n v="34"/>
    <s v="miércoles"/>
    <s v="martes"/>
    <x v="0"/>
    <n v="2"/>
    <n v="0"/>
    <s v="José Manuel Del Boz Herrero"/>
    <s v="608825777"/>
    <x v="0"/>
  </r>
  <r>
    <x v="1"/>
    <x v="2174"/>
    <d v="2025-08-20T00:00:00"/>
    <s v="24-08-2025"/>
    <d v="2025-08-24T00:00:00"/>
    <s v="12:00"/>
    <n v="4"/>
    <s v="miércoles"/>
    <s v="domingo"/>
    <x v="0"/>
    <n v="3"/>
    <n v="0"/>
    <s v="Cristina García Soriano"/>
    <s v="640686957"/>
    <x v="1"/>
  </r>
  <r>
    <x v="1"/>
    <x v="2175"/>
    <d v="2025-07-23T00:00:00"/>
    <s v="02-08-2025"/>
    <d v="2025-08-02T00:00:00"/>
    <s v="11:30"/>
    <n v="10"/>
    <s v="miércoles"/>
    <s v="sábado"/>
    <x v="2"/>
    <n v="2"/>
    <n v="54"/>
    <s v="Beatriz Rejón Maldonado"/>
    <s v="611005674"/>
    <x v="1"/>
  </r>
  <r>
    <x v="1"/>
    <x v="2176"/>
    <d v="2025-07-23T00:00:00"/>
    <s v="03-08-2025"/>
    <d v="2025-08-03T00:00:00"/>
    <s v="11:30"/>
    <n v="11"/>
    <s v="miércoles"/>
    <s v="domingo"/>
    <x v="2"/>
    <n v="2"/>
    <n v="34"/>
    <s v="Manuel Alejandro Macías Ruiz"/>
    <s v="617330943"/>
    <x v="0"/>
  </r>
  <r>
    <x v="3"/>
    <x v="2177"/>
    <d v="2025-07-23T00:00:00"/>
    <s v="11-08-2025"/>
    <d v="2025-08-11T00:00:00"/>
    <s v="12:00"/>
    <n v="19"/>
    <s v="miércoles"/>
    <s v="lunes"/>
    <x v="0"/>
    <n v="3"/>
    <n v="0"/>
    <s v="Atenea Durá"/>
    <s v="664439792"/>
    <x v="1"/>
  </r>
  <r>
    <x v="0"/>
    <x v="2178"/>
    <d v="2025-07-23T00:00:00"/>
    <s v="04-08-2025"/>
    <d v="2025-08-04T00:00:00"/>
    <s v="18:45"/>
    <n v="12"/>
    <s v="miércoles"/>
    <s v="lunes"/>
    <x v="0"/>
    <n v="2"/>
    <n v="0"/>
    <s v="Francesc Xavier Altadill Llort"/>
    <s v="675897451"/>
    <x v="1"/>
  </r>
  <r>
    <x v="1"/>
    <x v="2179"/>
    <d v="2025-07-23T00:00:00"/>
    <s v="13-08-2025"/>
    <d v="2025-08-13T00:00:00"/>
    <s v="11:30"/>
    <n v="21"/>
    <s v="miércoles"/>
    <s v="miércoles"/>
    <x v="2"/>
    <n v="4"/>
    <n v="98"/>
    <s v="Guadalupe Medina Caballero"/>
    <s v="655874859"/>
    <x v="1"/>
  </r>
  <r>
    <x v="1"/>
    <x v="2180"/>
    <d v="2025-07-23T00:00:00"/>
    <s v="09-08-2025"/>
    <d v="2025-08-09T00:00:00"/>
    <s v="12:00"/>
    <n v="17"/>
    <s v="miércoles"/>
    <s v="sábado"/>
    <x v="0"/>
    <n v="0"/>
    <n v="0"/>
    <s v="Juan Carlos Prieto Fernández"/>
    <s v="607200916"/>
    <x v="2"/>
  </r>
  <r>
    <x v="1"/>
    <x v="2181"/>
    <d v="2025-07-23T00:00:00"/>
    <s v="02-08-2025"/>
    <d v="2025-08-02T00:00:00"/>
    <s v="10:45"/>
    <n v="10"/>
    <s v="miércoles"/>
    <s v="sábado"/>
    <x v="0"/>
    <n v="2"/>
    <n v="0"/>
    <s v="Silvia Ejarque Soler"/>
    <s v="609553198"/>
    <x v="0"/>
  </r>
  <r>
    <x v="0"/>
    <x v="2182"/>
    <d v="2025-07-23T00:00:00"/>
    <s v="06-08-2025"/>
    <d v="2025-08-06T00:00:00"/>
    <s v="20:00"/>
    <n v="14"/>
    <s v="miércoles"/>
    <s v="miércoles"/>
    <x v="1"/>
    <n v="0"/>
    <n v="0"/>
    <s v="Sergio Sanchez"/>
    <s v="687437215"/>
    <x v="2"/>
  </r>
  <r>
    <x v="1"/>
    <x v="2183"/>
    <d v="2025-07-30T00:00:00"/>
    <s v="05-08-2025"/>
    <d v="2025-08-05T00:00:00"/>
    <s v="18:45"/>
    <n v="6"/>
    <s v="miércoles"/>
    <s v="martes"/>
    <x v="0"/>
    <n v="3"/>
    <n v="0"/>
    <s v="Alba Ruiz"/>
    <s v="697270939"/>
    <x v="1"/>
  </r>
  <r>
    <x v="1"/>
    <x v="2184"/>
    <d v="2025-07-23T00:00:00"/>
    <s v="06-08-2025"/>
    <d v="2025-08-06T00:00:00"/>
    <s v="10:00"/>
    <n v="14"/>
    <s v="miércoles"/>
    <s v="miércoles"/>
    <x v="2"/>
    <n v="2"/>
    <n v="54"/>
    <s v="Paul Dos Santos Da Silva"/>
    <s v="661546644"/>
    <x v="1"/>
  </r>
  <r>
    <x v="0"/>
    <x v="2185"/>
    <d v="2025-07-23T00:00:00"/>
    <s v="07-08-2025"/>
    <d v="2025-08-07T00:00:00"/>
    <s v="10:00"/>
    <n v="15"/>
    <s v="miércoles"/>
    <s v="jueves"/>
    <x v="2"/>
    <n v="4"/>
    <n v="68"/>
    <s v="Andrés Frutos"/>
    <s v="650878975"/>
    <x v="0"/>
  </r>
  <r>
    <x v="3"/>
    <x v="2186"/>
    <d v="2025-07-23T00:00:00"/>
    <s v="20-08-2025"/>
    <d v="2025-08-20T00:00:00"/>
    <s v="10:45"/>
    <n v="28"/>
    <s v="miércoles"/>
    <s v="miércoles"/>
    <x v="0"/>
    <n v="4"/>
    <n v="0"/>
    <s v="Marta Gonzalez Tirado"/>
    <s v="645954917"/>
    <x v="1"/>
  </r>
  <r>
    <x v="1"/>
    <x v="2187"/>
    <d v="2025-07-23T00:00:00"/>
    <s v="11-08-2025"/>
    <d v="2025-08-11T00:00:00"/>
    <s v="18:45"/>
    <n v="19"/>
    <s v="miércoles"/>
    <s v="lunes"/>
    <x v="0"/>
    <n v="3"/>
    <n v="0"/>
    <s v="Maria Concepcion Pérez Muñoz"/>
    <s v="615295586"/>
    <x v="1"/>
  </r>
  <r>
    <x v="1"/>
    <x v="2188"/>
    <d v="2025-07-23T00:00:00"/>
    <s v="04-08-2025"/>
    <d v="2025-08-04T00:00:00"/>
    <s v="10:45"/>
    <n v="12"/>
    <s v="miércoles"/>
    <s v="lunes"/>
    <x v="0"/>
    <n v="4"/>
    <n v="0"/>
    <s v="Inmaculada Barajas Molina"/>
    <s v="676669265"/>
    <x v="0"/>
  </r>
  <r>
    <x v="0"/>
    <x v="2189"/>
    <d v="2025-07-22T00:00:00"/>
    <s v="13-08-2025"/>
    <d v="2025-08-13T00:00:00"/>
    <s v="12:00"/>
    <n v="22"/>
    <s v="martes"/>
    <s v="miércoles"/>
    <x v="11"/>
    <n v="10"/>
    <n v="170"/>
    <s v="Marie-agnes Metges"/>
    <s v="643622121"/>
    <x v="1"/>
  </r>
  <r>
    <x v="1"/>
    <x v="2190"/>
    <d v="2025-07-22T00:00:00"/>
    <s v="11-08-2025"/>
    <d v="2025-08-11T00:00:00"/>
    <s v="17:30"/>
    <n v="20"/>
    <s v="martes"/>
    <s v="lunes"/>
    <x v="0"/>
    <n v="2"/>
    <n v="0"/>
    <s v="María Soriano Vilches"/>
    <s v="655589475"/>
    <x v="1"/>
  </r>
  <r>
    <x v="1"/>
    <x v="2191"/>
    <d v="2025-07-22T00:00:00"/>
    <s v="06-08-2025"/>
    <d v="2025-08-06T00:00:00"/>
    <s v="10:45"/>
    <n v="15"/>
    <s v="martes"/>
    <s v="miércoles"/>
    <x v="0"/>
    <n v="5"/>
    <n v="0"/>
    <s v="Montse Tolra"/>
    <s v="669428024"/>
    <x v="1"/>
  </r>
  <r>
    <x v="3"/>
    <x v="2192"/>
    <d v="2025-07-22T00:00:00"/>
    <s v="19-08-2025"/>
    <d v="2025-08-19T00:00:00"/>
    <s v="11:30"/>
    <n v="28"/>
    <s v="martes"/>
    <s v="martes"/>
    <x v="2"/>
    <n v="2"/>
    <n v="34"/>
    <s v="Francisco Jose Belmonte Parra"/>
    <s v="696077575"/>
    <x v="0"/>
  </r>
  <r>
    <x v="1"/>
    <x v="2193"/>
    <d v="2025-07-22T00:00:00"/>
    <s v="08-08-2025"/>
    <d v="2025-08-08T00:00:00"/>
    <s v="12:00"/>
    <n v="17"/>
    <s v="martes"/>
    <s v="viernes"/>
    <x v="0"/>
    <n v="4"/>
    <n v="0"/>
    <s v="Victoria Cabanillas Marquez"/>
    <s v="628408044"/>
    <x v="1"/>
  </r>
  <r>
    <x v="0"/>
    <x v="2194"/>
    <d v="2025-07-22T00:00:00"/>
    <s v="09-08-2025"/>
    <d v="2025-08-09T00:00:00"/>
    <s v="12:00"/>
    <n v="18"/>
    <s v="martes"/>
    <s v="sábado"/>
    <x v="0"/>
    <n v="2"/>
    <n v="0"/>
    <s v="Jose Manuel Torres Ponce"/>
    <s v="653938202"/>
    <x v="1"/>
  </r>
  <r>
    <x v="0"/>
    <x v="2195"/>
    <d v="2025-07-22T00:00:00"/>
    <s v="22-08-2025"/>
    <d v="2025-08-22T00:00:00"/>
    <s v="17:30"/>
    <n v="31"/>
    <s v="martes"/>
    <s v="viernes"/>
    <x v="0"/>
    <n v="3"/>
    <n v="0"/>
    <s v="Marina Andia"/>
    <s v="662353340"/>
    <x v="0"/>
  </r>
  <r>
    <x v="1"/>
    <x v="2196"/>
    <d v="2025-07-22T00:00:00"/>
    <s v="21-08-2025"/>
    <d v="2025-08-21T00:00:00"/>
    <s v="18:45"/>
    <n v="30"/>
    <s v="martes"/>
    <s v="jueves"/>
    <x v="0"/>
    <n v="2"/>
    <n v="0"/>
    <s v="Laura Gonzalez Fabeiro"/>
    <s v="694404944"/>
    <x v="1"/>
  </r>
  <r>
    <x v="1"/>
    <x v="2197"/>
    <d v="2025-07-22T00:00:00"/>
    <s v="18-08-2025"/>
    <d v="2025-08-18T00:00:00"/>
    <s v="20:00"/>
    <n v="27"/>
    <s v="martes"/>
    <s v="lunes"/>
    <x v="1"/>
    <n v="2"/>
    <n v="0"/>
    <s v="Sandra Luque"/>
    <s v="655783947"/>
    <x v="1"/>
  </r>
  <r>
    <x v="4"/>
    <x v="2198"/>
    <d v="2025-07-22T00:00:00"/>
    <s v="23-08-2025"/>
    <d v="2025-08-23T00:00:00"/>
    <s v="20:00"/>
    <n v="32"/>
    <s v="martes"/>
    <s v="sábado"/>
    <x v="1"/>
    <n v="5"/>
    <n v="0"/>
    <s v="Maria Rosa Parraga Espinosa"/>
    <s v="628152954"/>
    <x v="0"/>
  </r>
  <r>
    <x v="0"/>
    <x v="2199"/>
    <d v="2025-07-22T00:00:00"/>
    <s v="12-08-2025"/>
    <d v="2025-08-12T00:00:00"/>
    <s v="12:00"/>
    <n v="21"/>
    <s v="martes"/>
    <s v="martes"/>
    <x v="0"/>
    <n v="3"/>
    <n v="0"/>
    <s v="María Herrador Del Rio"/>
    <s v="606090649"/>
    <x v="0"/>
  </r>
  <r>
    <x v="0"/>
    <x v="2200"/>
    <d v="2025-07-22T00:00:00"/>
    <s v="27-08-2025"/>
    <d v="2025-08-27T00:00:00"/>
    <s v="10:00"/>
    <n v="36"/>
    <s v="martes"/>
    <s v="miércoles"/>
    <x v="2"/>
    <n v="4"/>
    <n v="68"/>
    <s v="Monserrate Ruiz Simon"/>
    <s v="608127619"/>
    <x v="1"/>
  </r>
  <r>
    <x v="1"/>
    <x v="2201"/>
    <d v="2025-07-22T00:00:00"/>
    <s v="01-08-2025"/>
    <d v="2025-08-01T00:00:00"/>
    <s v="10:45"/>
    <n v="10"/>
    <s v="martes"/>
    <s v="viernes"/>
    <x v="0"/>
    <n v="2"/>
    <n v="0"/>
    <s v="Nacho Campos Rodriguez"/>
    <s v="653228102"/>
    <x v="1"/>
  </r>
  <r>
    <x v="0"/>
    <x v="2202"/>
    <d v="2025-07-22T00:00:00"/>
    <s v="21-08-2025"/>
    <d v="2025-08-21T00:00:00"/>
    <s v="18:45"/>
    <n v="30"/>
    <s v="martes"/>
    <s v="jueves"/>
    <x v="0"/>
    <n v="1"/>
    <n v="0"/>
    <s v="Ricardo Volpara"/>
    <s v="650542884"/>
    <x v="1"/>
  </r>
  <r>
    <x v="1"/>
    <x v="2203"/>
    <d v="2025-07-22T00:00:00"/>
    <s v="29-08-2025"/>
    <d v="2025-08-29T00:00:00"/>
    <s v="10:45"/>
    <n v="38"/>
    <s v="martes"/>
    <s v="viernes"/>
    <x v="0"/>
    <n v="4"/>
    <n v="0"/>
    <s v="Marta Majó  Merchán"/>
    <s v="607459705"/>
    <x v="1"/>
  </r>
  <r>
    <x v="1"/>
    <x v="2204"/>
    <d v="2025-07-22T00:00:00"/>
    <s v="05-08-2025"/>
    <d v="2025-08-05T00:00:00"/>
    <s v="18:45"/>
    <n v="14"/>
    <s v="martes"/>
    <s v="martes"/>
    <x v="0"/>
    <n v="2"/>
    <n v="0"/>
    <s v="Elena Margarita Puigcercos Gayá"/>
    <s v="679060111"/>
    <x v="1"/>
  </r>
  <r>
    <x v="1"/>
    <x v="2205"/>
    <d v="2025-07-22T00:00:00"/>
    <s v="04-08-2025"/>
    <d v="2025-08-04T00:00:00"/>
    <s v="12:00"/>
    <n v="13"/>
    <s v="martes"/>
    <s v="lunes"/>
    <x v="0"/>
    <n v="2"/>
    <n v="0"/>
    <s v="Raquel Reguera Martínez"/>
    <s v="656394011"/>
    <x v="0"/>
  </r>
  <r>
    <x v="4"/>
    <x v="2206"/>
    <d v="2025-07-22T00:00:00"/>
    <s v="05-08-2025"/>
    <d v="2025-08-05T00:00:00"/>
    <s v="20:00"/>
    <n v="14"/>
    <s v="martes"/>
    <s v="martes"/>
    <x v="1"/>
    <n v="4"/>
    <n v="0"/>
    <s v="Pedro Marin Sanchez"/>
    <s v="616275269"/>
    <x v="1"/>
  </r>
  <r>
    <x v="4"/>
    <x v="2207"/>
    <d v="2025-07-22T00:00:00"/>
    <s v="05-08-2025"/>
    <d v="2025-08-05T00:00:00"/>
    <s v="20:00"/>
    <n v="14"/>
    <s v="martes"/>
    <s v="martes"/>
    <x v="1"/>
    <n v="4"/>
    <n v="0"/>
    <s v="Maravillas Matallana Jimenez"/>
    <s v="600769471"/>
    <x v="0"/>
  </r>
  <r>
    <x v="0"/>
    <x v="2208"/>
    <d v="2025-07-22T00:00:00"/>
    <s v="01-08-2025"/>
    <d v="2025-08-01T00:00:00"/>
    <s v="20:00"/>
    <n v="10"/>
    <s v="martes"/>
    <s v="viernes"/>
    <x v="1"/>
    <n v="3"/>
    <n v="0"/>
    <s v="Abilio Domingo Hernández"/>
    <s v="662208111"/>
    <x v="1"/>
  </r>
  <r>
    <x v="3"/>
    <x v="2209"/>
    <d v="2025-07-22T00:00:00"/>
    <s v="10-08-2025"/>
    <d v="2025-08-10T00:00:00"/>
    <s v="12:00"/>
    <n v="19"/>
    <s v="martes"/>
    <s v="domingo"/>
    <x v="0"/>
    <n v="6"/>
    <n v="0"/>
    <s v="Elena Morales Moriche"/>
    <s v="677873140"/>
    <x v="1"/>
  </r>
  <r>
    <x v="1"/>
    <x v="2210"/>
    <d v="2025-07-22T00:00:00"/>
    <s v="07-08-2025"/>
    <d v="2025-08-07T00:00:00"/>
    <s v="20:00"/>
    <n v="16"/>
    <s v="martes"/>
    <s v="jueves"/>
    <x v="1"/>
    <n v="2"/>
    <n v="0"/>
    <s v="Carmen Garcia Lira"/>
    <s v="636087213"/>
    <x v="1"/>
  </r>
  <r>
    <x v="3"/>
    <x v="2211"/>
    <d v="2025-07-22T00:00:00"/>
    <s v="29-08-2025"/>
    <d v="2025-08-29T00:00:00"/>
    <s v="12:00"/>
    <n v="38"/>
    <s v="martes"/>
    <s v="viernes"/>
    <x v="0"/>
    <n v="4"/>
    <n v="0"/>
    <s v="Eva Benítez"/>
    <s v="639405999"/>
    <x v="1"/>
  </r>
  <r>
    <x v="3"/>
    <x v="2212"/>
    <d v="2025-07-22T00:00:00"/>
    <s v="29-08-2025"/>
    <d v="2025-08-29T00:00:00"/>
    <s v="10:45"/>
    <n v="38"/>
    <s v="martes"/>
    <s v="viernes"/>
    <x v="0"/>
    <n v="6"/>
    <n v="0"/>
    <s v="Rosa Mira Pastor"/>
    <s v="648761922"/>
    <x v="1"/>
  </r>
  <r>
    <x v="3"/>
    <x v="2213"/>
    <d v="2025-07-22T00:00:00"/>
    <s v="20-08-2025"/>
    <d v="2025-08-20T00:00:00"/>
    <s v="12:00"/>
    <n v="29"/>
    <s v="martes"/>
    <s v="miércoles"/>
    <x v="0"/>
    <n v="4"/>
    <n v="0"/>
    <s v="Cristina Pastor"/>
    <s v="685109681"/>
    <x v="1"/>
  </r>
  <r>
    <x v="0"/>
    <x v="2214"/>
    <d v="2025-07-22T00:00:00"/>
    <s v="02-08-2025"/>
    <d v="2025-08-02T00:00:00"/>
    <s v="10:00"/>
    <n v="11"/>
    <s v="martes"/>
    <s v="sábado"/>
    <x v="2"/>
    <n v="4"/>
    <n v="156"/>
    <s v="Elena Rebolledo"/>
    <s v="665580978"/>
    <x v="0"/>
  </r>
  <r>
    <x v="0"/>
    <x v="2215"/>
    <d v="2025-07-22T00:00:00"/>
    <s v="19-08-2025"/>
    <d v="2025-08-19T00:00:00"/>
    <s v="16:45"/>
    <n v="28"/>
    <s v="martes"/>
    <s v="martes"/>
    <x v="2"/>
    <n v="2"/>
    <n v="54"/>
    <s v="Anna Castelló"/>
    <s v="645512885"/>
    <x v="1"/>
  </r>
  <r>
    <x v="1"/>
    <x v="2216"/>
    <d v="2025-07-22T00:00:00"/>
    <s v="19-08-2025"/>
    <d v="2025-08-19T00:00:00"/>
    <s v="12:00"/>
    <n v="28"/>
    <s v="martes"/>
    <s v="martes"/>
    <x v="0"/>
    <n v="3"/>
    <n v="0"/>
    <s v="Lidia Alcaide Serrano"/>
    <s v="663957767"/>
    <x v="0"/>
  </r>
  <r>
    <x v="0"/>
    <x v="2217"/>
    <d v="2025-07-22T00:00:00"/>
    <s v="04-08-2025"/>
    <d v="2025-08-04T00:00:00"/>
    <s v="17:30"/>
    <n v="13"/>
    <s v="martes"/>
    <s v="lunes"/>
    <x v="0"/>
    <n v="3"/>
    <n v="0"/>
    <s v="Blanca Aparici Mota"/>
    <s v="679140215"/>
    <x v="1"/>
  </r>
  <r>
    <x v="1"/>
    <x v="2218"/>
    <d v="2025-07-22T00:00:00"/>
    <s v="03-08-2025"/>
    <d v="2025-08-03T00:00:00"/>
    <s v="12:00"/>
    <n v="12"/>
    <s v="martes"/>
    <s v="domingo"/>
    <x v="0"/>
    <n v="3"/>
    <n v="0"/>
    <s v="Patricia Hurtado"/>
    <s v="609530992"/>
    <x v="1"/>
  </r>
  <r>
    <x v="1"/>
    <x v="2219"/>
    <d v="2025-07-22T00:00:00"/>
    <s v="03-08-2025"/>
    <d v="2025-08-03T00:00:00"/>
    <s v="12:00"/>
    <n v="12"/>
    <s v="martes"/>
    <s v="domingo"/>
    <x v="0"/>
    <n v="1"/>
    <n v="0"/>
    <s v="Francisco Aznar"/>
    <s v="659673071"/>
    <x v="1"/>
  </r>
  <r>
    <x v="3"/>
    <x v="2220"/>
    <d v="2025-07-22T00:00:00"/>
    <s v="26-08-2025"/>
    <d v="2025-08-26T00:00:00"/>
    <s v="20:00"/>
    <n v="35"/>
    <s v="martes"/>
    <s v="martes"/>
    <x v="1"/>
    <n v="4"/>
    <n v="0"/>
    <s v="Maria Gema Gonzalez Romero"/>
    <s v="644371945"/>
    <x v="0"/>
  </r>
  <r>
    <x v="4"/>
    <x v="2221"/>
    <d v="2025-07-22T00:00:00"/>
    <s v="11-08-2025"/>
    <d v="2025-08-11T00:00:00"/>
    <s v="12:00"/>
    <n v="20"/>
    <s v="martes"/>
    <s v="lunes"/>
    <x v="0"/>
    <n v="4"/>
    <n v="0"/>
    <s v="Amalia Rico Jover"/>
    <s v="626011470"/>
    <x v="0"/>
  </r>
  <r>
    <x v="0"/>
    <x v="2222"/>
    <d v="2025-07-22T00:00:00"/>
    <s v="04-08-2025"/>
    <d v="2025-08-04T00:00:00"/>
    <s v="10:45"/>
    <n v="13"/>
    <s v="martes"/>
    <s v="lunes"/>
    <x v="0"/>
    <n v="2"/>
    <n v="0"/>
    <s v="Cristina Morcillo Martinez"/>
    <s v="677003546"/>
    <x v="0"/>
  </r>
  <r>
    <x v="1"/>
    <x v="2223"/>
    <d v="2025-07-22T00:00:00"/>
    <s v="05-08-2025"/>
    <d v="2025-08-05T00:00:00"/>
    <s v="16:45"/>
    <n v="14"/>
    <s v="martes"/>
    <s v="martes"/>
    <x v="2"/>
    <n v="2"/>
    <n v="54"/>
    <s v="Gerardo Alonso Hernadez-septien"/>
    <s v="5531048834"/>
    <x v="1"/>
  </r>
  <r>
    <x v="0"/>
    <x v="2224"/>
    <d v="2025-07-22T00:00:00"/>
    <s v="07-08-2025"/>
    <d v="2025-08-07T00:00:00"/>
    <s v="20:00"/>
    <n v="16"/>
    <s v="martes"/>
    <s v="jueves"/>
    <x v="1"/>
    <n v="2"/>
    <n v="0"/>
    <s v="Luciano Brovia"/>
    <s v="092286304"/>
    <x v="0"/>
  </r>
  <r>
    <x v="1"/>
    <x v="2225"/>
    <d v="2025-07-21T00:00:00"/>
    <s v="16-08-2025"/>
    <d v="2025-08-16T00:00:00"/>
    <s v="10:00"/>
    <n v="26"/>
    <s v="lunes"/>
    <s v="sábado"/>
    <x v="2"/>
    <n v="4"/>
    <n v="55"/>
    <s v="Rosa María García León"/>
    <s v="606397178"/>
    <x v="0"/>
  </r>
  <r>
    <x v="1"/>
    <x v="2226"/>
    <d v="2025-07-21T00:00:00"/>
    <s v="20-08-2025"/>
    <d v="2025-08-20T00:00:00"/>
    <s v="12:00"/>
    <n v="30"/>
    <s v="lunes"/>
    <s v="miércoles"/>
    <x v="0"/>
    <n v="6"/>
    <n v="0"/>
    <s v="Macarena Medrano Pedregosa"/>
    <s v="685628575"/>
    <x v="0"/>
  </r>
  <r>
    <x v="3"/>
    <x v="2227"/>
    <d v="2025-07-21T00:00:00"/>
    <s v="11-08-2025"/>
    <d v="2025-08-11T00:00:00"/>
    <s v="17:30"/>
    <n v="21"/>
    <s v="lunes"/>
    <s v="lunes"/>
    <x v="0"/>
    <n v="0"/>
    <n v="0"/>
    <s v="Saioa Valls Olmedo"/>
    <s v="670041693"/>
    <x v="2"/>
  </r>
  <r>
    <x v="1"/>
    <x v="2228"/>
    <d v="2025-07-21T00:00:00"/>
    <s v="07-08-2025"/>
    <d v="2025-08-07T00:00:00"/>
    <s v="11:30"/>
    <n v="17"/>
    <s v="lunes"/>
    <s v="jueves"/>
    <x v="2"/>
    <n v="2"/>
    <n v="34"/>
    <s v="Cristina De La Cruz Meneses"/>
    <s v="636086742"/>
    <x v="1"/>
  </r>
  <r>
    <x v="1"/>
    <x v="2229"/>
    <d v="2025-07-21T00:00:00"/>
    <s v="08-08-2025"/>
    <d v="2025-08-08T00:00:00"/>
    <s v="17:30"/>
    <n v="18"/>
    <s v="lunes"/>
    <s v="viernes"/>
    <x v="0"/>
    <n v="3"/>
    <n v="0"/>
    <s v="Juan Meléndez Sánchez"/>
    <s v="666625843"/>
    <x v="1"/>
  </r>
  <r>
    <x v="2"/>
    <x v="2230"/>
    <d v="2025-07-21T00:00:00"/>
    <s v="23-08-2025"/>
    <d v="2025-08-23T00:00:00"/>
    <s v="12:00"/>
    <n v="33"/>
    <s v="lunes"/>
    <s v="sábado"/>
    <x v="0"/>
    <n v="2"/>
    <n v="0"/>
    <s v="Ana Maria Gallego"/>
    <s v="1151100661"/>
    <x v="0"/>
  </r>
  <r>
    <x v="0"/>
    <x v="2231"/>
    <d v="2025-07-21T00:00:00"/>
    <s v="26-08-2025"/>
    <d v="2025-08-26T00:00:00"/>
    <s v="20:00"/>
    <n v="36"/>
    <s v="lunes"/>
    <s v="martes"/>
    <x v="1"/>
    <n v="6"/>
    <n v="0"/>
    <s v="Nico Gonzalez Barcelo"/>
    <s v="661730969"/>
    <x v="1"/>
  </r>
  <r>
    <x v="0"/>
    <x v="2232"/>
    <d v="2025-07-21T00:00:00"/>
    <s v="10-08-2025"/>
    <d v="2025-08-10T00:00:00"/>
    <s v="17:30"/>
    <n v="20"/>
    <s v="lunes"/>
    <s v="domingo"/>
    <x v="0"/>
    <n v="0"/>
    <n v="0"/>
    <s v="Javier Castillo Campos"/>
    <s v="666319455"/>
    <x v="2"/>
  </r>
  <r>
    <x v="1"/>
    <x v="2233"/>
    <d v="2025-07-21T00:00:00"/>
    <s v="19-08-2025"/>
    <d v="2025-08-19T00:00:00"/>
    <s v="10:00"/>
    <n v="29"/>
    <s v="lunes"/>
    <s v="martes"/>
    <x v="2"/>
    <n v="2"/>
    <n v="54"/>
    <s v="Conchi Franco Garcia"/>
    <s v="629461950"/>
    <x v="1"/>
  </r>
  <r>
    <x v="0"/>
    <x v="2234"/>
    <d v="2025-07-21T00:00:00"/>
    <s v="05-08-2025"/>
    <d v="2025-08-05T00:00:00"/>
    <s v="10:45"/>
    <n v="15"/>
    <s v="lunes"/>
    <s v="martes"/>
    <x v="0"/>
    <n v="2"/>
    <n v="0"/>
    <s v="Alberto Briones"/>
    <s v="645098523"/>
    <x v="1"/>
  </r>
  <r>
    <x v="0"/>
    <x v="2235"/>
    <d v="2025-07-21T00:00:00"/>
    <s v="13-08-2025"/>
    <d v="2025-08-13T00:00:00"/>
    <s v="11:30"/>
    <n v="23"/>
    <s v="lunes"/>
    <s v="miércoles"/>
    <x v="2"/>
    <n v="1"/>
    <n v="27"/>
    <s v="Ester Candelaria Casas Sánchez"/>
    <s v="626494880"/>
    <x v="1"/>
  </r>
  <r>
    <x v="3"/>
    <x v="2236"/>
    <d v="2025-07-21T00:00:00"/>
    <s v="18-08-2025"/>
    <d v="2025-08-18T00:00:00"/>
    <s v="20:00"/>
    <n v="28"/>
    <s v="lunes"/>
    <s v="lunes"/>
    <x v="1"/>
    <n v="2"/>
    <n v="0"/>
    <s v="Alba  Cristina Ros Parejo"/>
    <s v="606701100"/>
    <x v="1"/>
  </r>
  <r>
    <x v="3"/>
    <x v="2237"/>
    <d v="2025-07-21T00:00:00"/>
    <s v="04-08-2025"/>
    <d v="2025-08-04T00:00:00"/>
    <s v="12:00"/>
    <n v="14"/>
    <s v="lunes"/>
    <s v="lunes"/>
    <x v="0"/>
    <n v="2"/>
    <n v="0"/>
    <s v="Sara Valls Sanchis"/>
    <s v="673300922"/>
    <x v="1"/>
  </r>
  <r>
    <x v="1"/>
    <x v="2238"/>
    <d v="2025-07-21T00:00:00"/>
    <s v="30-08-2025"/>
    <d v="2025-08-30T00:00:00"/>
    <s v="11:30"/>
    <n v="40"/>
    <s v="lunes"/>
    <s v="sábado"/>
    <x v="2"/>
    <n v="4"/>
    <n v="108"/>
    <s v="Rafael Fernández Ramos"/>
    <s v="626398926"/>
    <x v="1"/>
  </r>
  <r>
    <x v="0"/>
    <x v="2239"/>
    <d v="2025-07-21T00:00:00"/>
    <s v="04-08-2025"/>
    <d v="2025-08-04T00:00:00"/>
    <s v="12:00"/>
    <n v="14"/>
    <s v="lunes"/>
    <s v="lunes"/>
    <x v="0"/>
    <n v="2"/>
    <n v="0"/>
    <s v="Juana Abela Velerda"/>
    <s v="679682039"/>
    <x v="0"/>
  </r>
  <r>
    <x v="1"/>
    <x v="2240"/>
    <d v="2025-07-21T00:00:00"/>
    <s v="06-08-2025"/>
    <d v="2025-08-06T00:00:00"/>
    <s v="12:00"/>
    <n v="16"/>
    <s v="lunes"/>
    <s v="miércoles"/>
    <x v="0"/>
    <n v="4"/>
    <n v="0"/>
    <s v="Juan Luis Palau Isla"/>
    <s v="630836512"/>
    <x v="1"/>
  </r>
  <r>
    <x v="1"/>
    <x v="2241"/>
    <d v="2025-07-21T00:00:00"/>
    <s v="13-08-2025"/>
    <d v="2025-08-13T00:00:00"/>
    <s v="11:30"/>
    <n v="23"/>
    <s v="lunes"/>
    <s v="miércoles"/>
    <x v="2"/>
    <n v="2"/>
    <n v="34"/>
    <s v="Andrea Tejedor Gutiérrez"/>
    <s v="689708682"/>
    <x v="0"/>
  </r>
  <r>
    <x v="1"/>
    <x v="2242"/>
    <d v="2025-07-21T00:00:00"/>
    <s v="13-08-2025"/>
    <d v="2025-08-13T00:00:00"/>
    <s v="13:00"/>
    <n v="23"/>
    <s v="lunes"/>
    <s v="miércoles"/>
    <x v="2"/>
    <n v="2"/>
    <n v="34"/>
    <s v="Maria Albert Romaguera"/>
    <s v="644909934"/>
    <x v="1"/>
  </r>
  <r>
    <x v="1"/>
    <x v="2243"/>
    <d v="2025-07-21T00:00:00"/>
    <s v="08-08-2025"/>
    <d v="2025-08-08T00:00:00"/>
    <s v="10:00"/>
    <n v="18"/>
    <s v="lunes"/>
    <s v="viernes"/>
    <x v="2"/>
    <n v="2"/>
    <n v="54"/>
    <s v="Flor Ferrús Escrivá"/>
    <s v="605315547"/>
    <x v="0"/>
  </r>
  <r>
    <x v="3"/>
    <x v="2244"/>
    <d v="2025-07-21T00:00:00"/>
    <s v="15-08-2025"/>
    <d v="2025-08-15T00:00:00"/>
    <s v="12:00"/>
    <n v="25"/>
    <s v="lunes"/>
    <s v="viernes"/>
    <x v="0"/>
    <n v="2"/>
    <n v="0"/>
    <s v="Isabel María Corzo Yaga"/>
    <s v="633878335"/>
    <x v="0"/>
  </r>
  <r>
    <x v="4"/>
    <x v="2245"/>
    <d v="2025-07-21T00:00:00"/>
    <s v="22-08-2025"/>
    <d v="2025-08-22T00:00:00"/>
    <s v="10:00"/>
    <n v="32"/>
    <s v="lunes"/>
    <s v="viernes"/>
    <x v="3"/>
    <n v="2"/>
    <n v="90"/>
    <s v="Marcos Villaplana Villaplana"/>
    <s v="670421384"/>
    <x v="1"/>
  </r>
  <r>
    <x v="4"/>
    <x v="2246"/>
    <d v="2025-07-21T00:00:00"/>
    <s v="12-08-2025"/>
    <d v="2025-08-12T00:00:00"/>
    <s v="20:30"/>
    <n v="22"/>
    <s v="lunes"/>
    <s v="martes"/>
    <x v="8"/>
    <n v="3"/>
    <n v="210"/>
    <s v="Jeannette Milagros Calizaya Vera"/>
    <s v="999072046"/>
    <x v="1"/>
  </r>
  <r>
    <x v="3"/>
    <x v="2247"/>
    <d v="2025-07-21T00:00:00"/>
    <s v="06-08-2025"/>
    <d v="2025-08-06T00:00:00"/>
    <s v="16:00"/>
    <n v="16"/>
    <s v="lunes"/>
    <s v="miércoles"/>
    <x v="2"/>
    <n v="4"/>
    <n v="42"/>
    <s v="Toñi García  Espinosa"/>
    <s v="639947322"/>
    <x v="1"/>
  </r>
  <r>
    <x v="1"/>
    <x v="2248"/>
    <d v="2025-07-21T00:00:00"/>
    <s v="17-08-2025"/>
    <d v="2025-08-17T00:00:00"/>
    <s v="12:00"/>
    <n v="27"/>
    <s v="lunes"/>
    <s v="domingo"/>
    <x v="0"/>
    <n v="2"/>
    <n v="0"/>
    <s v="Mario Pedreira Robles"/>
    <s v="685373009"/>
    <x v="0"/>
  </r>
  <r>
    <x v="0"/>
    <x v="2249"/>
    <d v="2025-07-21T00:00:00"/>
    <s v="28-08-2025"/>
    <d v="2025-08-28T00:00:00"/>
    <s v="10:45"/>
    <n v="38"/>
    <s v="lunes"/>
    <s v="jueves"/>
    <x v="0"/>
    <n v="2"/>
    <n v="0"/>
    <s v="Mario Torres"/>
    <s v="678189329"/>
    <x v="1"/>
  </r>
  <r>
    <x v="0"/>
    <x v="2250"/>
    <d v="2025-07-21T00:00:00"/>
    <s v="21-08-2025"/>
    <d v="2025-08-21T00:00:00"/>
    <s v="18:45"/>
    <n v="31"/>
    <s v="lunes"/>
    <s v="jueves"/>
    <x v="0"/>
    <n v="2"/>
    <n v="0"/>
    <s v="Araceli Rosa Mora"/>
    <s v="661066362"/>
    <x v="1"/>
  </r>
  <r>
    <x v="0"/>
    <x v="2251"/>
    <d v="2025-07-21T00:00:00"/>
    <s v="07-08-2025"/>
    <d v="2025-08-07T00:00:00"/>
    <s v="10:45"/>
    <n v="17"/>
    <s v="lunes"/>
    <s v="jueves"/>
    <x v="0"/>
    <n v="3"/>
    <n v="0"/>
    <s v="Cristina León"/>
    <s v="691754499"/>
    <x v="1"/>
  </r>
  <r>
    <x v="1"/>
    <x v="2252"/>
    <d v="2025-07-21T00:00:00"/>
    <s v="04-08-2025"/>
    <d v="2025-08-04T00:00:00"/>
    <s v="12:00"/>
    <n v="14"/>
    <s v="lunes"/>
    <s v="lunes"/>
    <x v="0"/>
    <n v="2"/>
    <n v="0"/>
    <s v="Jose Martinez Ayats"/>
    <s v="686472863"/>
    <x v="0"/>
  </r>
  <r>
    <x v="0"/>
    <x v="2253"/>
    <d v="2025-07-21T00:00:00"/>
    <s v="05-08-2025"/>
    <d v="2025-08-05T00:00:00"/>
    <s v="10:45"/>
    <n v="15"/>
    <s v="lunes"/>
    <s v="martes"/>
    <x v="0"/>
    <n v="3"/>
    <n v="0"/>
    <s v="Juan Carlos Zúñiga Tamayo"/>
    <s v="648118249"/>
    <x v="1"/>
  </r>
  <r>
    <x v="1"/>
    <x v="2254"/>
    <d v="2025-07-21T00:00:00"/>
    <s v="05-08-2025"/>
    <d v="2025-08-05T00:00:00"/>
    <s v="10:45"/>
    <n v="15"/>
    <s v="lunes"/>
    <s v="martes"/>
    <x v="0"/>
    <n v="5"/>
    <n v="0"/>
    <s v="Marina Torres Hermoso"/>
    <s v="653260836"/>
    <x v="1"/>
  </r>
  <r>
    <x v="0"/>
    <x v="2255"/>
    <d v="2025-07-21T00:00:00"/>
    <s v="05-08-2025"/>
    <d v="2025-08-05T00:00:00"/>
    <s v="10:45"/>
    <n v="15"/>
    <s v="lunes"/>
    <s v="martes"/>
    <x v="0"/>
    <n v="4"/>
    <n v="0"/>
    <s v="Eva Robles Garcia"/>
    <s v="649031766"/>
    <x v="1"/>
  </r>
  <r>
    <x v="1"/>
    <x v="2256"/>
    <d v="2025-07-21T00:00:00"/>
    <s v="05-08-2025"/>
    <d v="2025-08-05T00:00:00"/>
    <s v="10:45"/>
    <n v="15"/>
    <s v="lunes"/>
    <s v="martes"/>
    <x v="0"/>
    <n v="4"/>
    <n v="0"/>
    <s v="Cristina Luzón Burgos"/>
    <s v="686849625"/>
    <x v="1"/>
  </r>
  <r>
    <x v="1"/>
    <x v="2257"/>
    <d v="2025-07-21T00:00:00"/>
    <s v="02-08-2025"/>
    <d v="2025-08-02T00:00:00"/>
    <s v="17:30"/>
    <n v="12"/>
    <s v="lunes"/>
    <s v="sábado"/>
    <x v="0"/>
    <n v="4"/>
    <n v="0"/>
    <s v="Esther Ferre Diaz"/>
    <s v="620992442"/>
    <x v="0"/>
  </r>
  <r>
    <x v="1"/>
    <x v="2258"/>
    <d v="2025-07-21T00:00:00"/>
    <s v="09-08-2025"/>
    <d v="2025-08-09T00:00:00"/>
    <s v="12:00"/>
    <n v="19"/>
    <s v="lunes"/>
    <s v="sábado"/>
    <x v="0"/>
    <n v="3"/>
    <n v="0"/>
    <s v="Inma Muñoz Borredá"/>
    <s v="609180517"/>
    <x v="0"/>
  </r>
  <r>
    <x v="1"/>
    <x v="2259"/>
    <d v="2025-07-21T00:00:00"/>
    <s v="07-08-2025"/>
    <d v="2025-08-07T00:00:00"/>
    <s v="10:45"/>
    <n v="17"/>
    <s v="lunes"/>
    <s v="jueves"/>
    <x v="0"/>
    <n v="3"/>
    <n v="0"/>
    <s v="Esther Ruiz De Sola Parra"/>
    <s v="657801659"/>
    <x v="1"/>
  </r>
  <r>
    <x v="0"/>
    <x v="2260"/>
    <d v="2025-07-21T00:00:00"/>
    <s v="06-08-2025"/>
    <d v="2025-08-06T00:00:00"/>
    <s v="18:45"/>
    <n v="16"/>
    <s v="lunes"/>
    <s v="miércoles"/>
    <x v="0"/>
    <n v="4"/>
    <n v="0"/>
    <s v="Nerea Mondejar Santa"/>
    <s v="635949881"/>
    <x v="1"/>
  </r>
  <r>
    <x v="0"/>
    <x v="2261"/>
    <d v="2025-07-21T00:00:00"/>
    <s v="05-08-2025"/>
    <d v="2025-08-05T00:00:00"/>
    <s v="12:00"/>
    <n v="15"/>
    <s v="lunes"/>
    <s v="martes"/>
    <x v="0"/>
    <n v="4"/>
    <n v="0"/>
    <s v="Paqui Hornero Gómez"/>
    <s v="659430086"/>
    <x v="0"/>
  </r>
  <r>
    <x v="1"/>
    <x v="2262"/>
    <d v="2025-07-21T00:00:00"/>
    <s v="20-08-2025"/>
    <d v="2025-08-20T00:00:00"/>
    <s v="12:00"/>
    <n v="30"/>
    <s v="lunes"/>
    <s v="miércoles"/>
    <x v="5"/>
    <n v="2"/>
    <n v="54"/>
    <s v="Filippo Giaccherini"/>
    <s v="3463133115"/>
    <x v="1"/>
  </r>
  <r>
    <x v="0"/>
    <x v="2263"/>
    <d v="2025-07-20T00:00:00"/>
    <s v="02-08-2025"/>
    <d v="2025-08-02T00:00:00"/>
    <s v="10:45"/>
    <n v="13"/>
    <s v="domingo"/>
    <s v="sábado"/>
    <x v="0"/>
    <n v="4"/>
    <n v="0"/>
    <s v="María Del Valle Pozuelo Avila"/>
    <s v="658115616"/>
    <x v="1"/>
  </r>
  <r>
    <x v="1"/>
    <x v="2264"/>
    <d v="2025-07-20T00:00:00"/>
    <s v="10-08-2025"/>
    <d v="2025-08-10T00:00:00"/>
    <s v="10:00"/>
    <n v="21"/>
    <s v="domingo"/>
    <s v="domingo"/>
    <x v="2"/>
    <n v="4"/>
    <n v="108"/>
    <s v="María Teresa Pérez Nieves"/>
    <s v="605922619"/>
    <x v="0"/>
  </r>
  <r>
    <x v="1"/>
    <x v="2265"/>
    <d v="2025-07-20T00:00:00"/>
    <s v="07-08-2025"/>
    <d v="2025-08-07T00:00:00"/>
    <s v="17:30"/>
    <n v="18"/>
    <s v="domingo"/>
    <s v="jueves"/>
    <x v="0"/>
    <n v="4"/>
    <n v="0"/>
    <s v="Ester Guillem Sanahuja"/>
    <s v="696856535"/>
    <x v="0"/>
  </r>
  <r>
    <x v="0"/>
    <x v="2266"/>
    <d v="2025-07-20T00:00:00"/>
    <s v="06-08-2025"/>
    <d v="2025-08-06T00:00:00"/>
    <s v="20:00"/>
    <n v="17"/>
    <s v="domingo"/>
    <s v="miércoles"/>
    <x v="1"/>
    <n v="2"/>
    <n v="0"/>
    <s v="Vieraea Lucía Acosta"/>
    <s v="606160037"/>
    <x v="1"/>
  </r>
  <r>
    <x v="1"/>
    <x v="2267"/>
    <d v="2025-07-20T00:00:00"/>
    <s v="26-08-2025"/>
    <d v="2025-08-26T00:00:00"/>
    <s v="11:30"/>
    <n v="37"/>
    <s v="domingo"/>
    <s v="martes"/>
    <x v="2"/>
    <n v="4"/>
    <n v="108"/>
    <s v="Maria Esther Martínez Pérez"/>
    <s v="600016834"/>
    <x v="1"/>
  </r>
  <r>
    <x v="0"/>
    <x v="2268"/>
    <d v="2025-07-20T00:00:00"/>
    <s v="22-08-2025"/>
    <d v="2025-08-22T00:00:00"/>
    <s v="10:00"/>
    <n v="33"/>
    <s v="domingo"/>
    <s v="viernes"/>
    <x v="3"/>
    <n v="2"/>
    <n v="90"/>
    <s v="Benito Garcia"/>
    <s v="619099930"/>
    <x v="0"/>
  </r>
  <r>
    <x v="0"/>
    <x v="2269"/>
    <d v="2025-07-20T00:00:00"/>
    <s v="08-08-2025"/>
    <d v="2025-08-08T00:00:00"/>
    <s v="16:45"/>
    <n v="19"/>
    <s v="domingo"/>
    <s v="viernes"/>
    <x v="2"/>
    <n v="5"/>
    <n v="135"/>
    <s v="Alfonso Hernandez Calpena"/>
    <s v="699440834"/>
    <x v="0"/>
  </r>
  <r>
    <x v="0"/>
    <x v="2270"/>
    <d v="2025-07-20T00:00:00"/>
    <s v="30-08-2025"/>
    <d v="2025-08-30T00:00:00"/>
    <s v="11:30"/>
    <n v="41"/>
    <s v="domingo"/>
    <s v="sábado"/>
    <x v="2"/>
    <n v="5"/>
    <n v="115"/>
    <s v="Maria Diaz Martin"/>
    <s v="677675256"/>
    <x v="0"/>
  </r>
  <r>
    <x v="1"/>
    <x v="2271"/>
    <d v="2025-07-20T00:00:00"/>
    <s v="09-08-2025"/>
    <d v="2025-08-09T00:00:00"/>
    <s v="10:00"/>
    <n v="20"/>
    <s v="domingo"/>
    <s v="sábado"/>
    <x v="2"/>
    <n v="3"/>
    <n v="51"/>
    <s v="Manuel Alvarez Jimenez"/>
    <s v="678564768"/>
    <x v="1"/>
  </r>
  <r>
    <x v="0"/>
    <x v="2272"/>
    <d v="2025-07-20T00:00:00"/>
    <s v="05-08-2025"/>
    <d v="2025-08-05T00:00:00"/>
    <s v="17:30"/>
    <n v="16"/>
    <s v="domingo"/>
    <s v="martes"/>
    <x v="0"/>
    <n v="2"/>
    <n v="0"/>
    <s v="Virginia Luque Oliva"/>
    <s v="636513507"/>
    <x v="0"/>
  </r>
  <r>
    <x v="1"/>
    <x v="2273"/>
    <d v="2025-07-20T00:00:00"/>
    <s v="10-08-2025"/>
    <d v="2025-08-10T00:00:00"/>
    <s v="10:00"/>
    <n v="21"/>
    <s v="domingo"/>
    <s v="domingo"/>
    <x v="2"/>
    <n v="3"/>
    <n v="81"/>
    <s v="Moisés Reyes Fernández"/>
    <s v="657262322"/>
    <x v="1"/>
  </r>
  <r>
    <x v="1"/>
    <x v="2274"/>
    <d v="2025-07-20T00:00:00"/>
    <s v="21-08-2025"/>
    <d v="2025-08-21T00:00:00"/>
    <s v="16:00"/>
    <n v="32"/>
    <s v="domingo"/>
    <s v="jueves"/>
    <x v="2"/>
    <n v="3"/>
    <n v="117"/>
    <s v="Juan Mari Villalba Matabuena"/>
    <s v="625997618"/>
    <x v="1"/>
  </r>
  <r>
    <x v="0"/>
    <x v="2275"/>
    <d v="2025-07-20T00:00:00"/>
    <s v="14-08-2025"/>
    <d v="2025-08-14T00:00:00"/>
    <s v="10:45"/>
    <n v="25"/>
    <s v="domingo"/>
    <s v="jueves"/>
    <x v="0"/>
    <n v="4"/>
    <n v="0"/>
    <s v="Maria Rodriguez Alvarez"/>
    <s v="647030677"/>
    <x v="0"/>
  </r>
  <r>
    <x v="1"/>
    <x v="2276"/>
    <d v="2025-07-20T00:00:00"/>
    <s v="23-08-2025"/>
    <d v="2025-08-23T00:00:00"/>
    <s v="20:00"/>
    <n v="34"/>
    <s v="domingo"/>
    <s v="sábado"/>
    <x v="1"/>
    <n v="5"/>
    <n v="0"/>
    <s v="Manuel Vargas Vargas"/>
    <s v="658611128"/>
    <x v="0"/>
  </r>
  <r>
    <x v="0"/>
    <x v="2277"/>
    <d v="2025-07-20T00:00:00"/>
    <s v="01-08-2025"/>
    <d v="2025-08-01T00:00:00"/>
    <s v="17:30"/>
    <n v="12"/>
    <s v="domingo"/>
    <s v="viernes"/>
    <x v="0"/>
    <n v="2"/>
    <n v="0"/>
    <s v="Ana Alvarez-ossorio"/>
    <s v="627910442"/>
    <x v="1"/>
  </r>
  <r>
    <x v="1"/>
    <x v="2278"/>
    <d v="2025-07-20T00:00:00"/>
    <s v="10-08-2025"/>
    <d v="2025-08-10T00:00:00"/>
    <s v="10:00"/>
    <n v="21"/>
    <s v="domingo"/>
    <s v="domingo"/>
    <x v="2"/>
    <n v="4"/>
    <n v="108"/>
    <s v="Mª José Vergara Marín"/>
    <s v="627758776"/>
    <x v="1"/>
  </r>
  <r>
    <x v="1"/>
    <x v="2279"/>
    <d v="2025-07-21T00:00:00"/>
    <s v="19-08-2025"/>
    <d v="2025-08-19T00:00:00"/>
    <s v="17:30"/>
    <n v="29"/>
    <s v="lunes"/>
    <s v="martes"/>
    <x v="0"/>
    <n v="0"/>
    <n v="0"/>
    <s v="Marisa Valle Rojas"/>
    <s v="639038939"/>
    <x v="2"/>
  </r>
  <r>
    <x v="2"/>
    <x v="2280"/>
    <d v="2025-07-20T00:00:00"/>
    <s v="06-08-2025"/>
    <d v="2025-08-06T00:00:00"/>
    <s v="10:45"/>
    <n v="17"/>
    <s v="domingo"/>
    <s v="miércoles"/>
    <x v="0"/>
    <n v="4"/>
    <n v="0"/>
    <s v="Julua Barrón López"/>
    <s v="645785250"/>
    <x v="0"/>
  </r>
  <r>
    <x v="1"/>
    <x v="2281"/>
    <d v="2025-07-20T00:00:00"/>
    <s v="02-08-2025"/>
    <d v="2025-08-02T00:00:00"/>
    <s v="18:45"/>
    <n v="13"/>
    <s v="domingo"/>
    <s v="sábado"/>
    <x v="0"/>
    <n v="4"/>
    <n v="0"/>
    <s v="Maria Arjona Moreno"/>
    <s v="667531727"/>
    <x v="0"/>
  </r>
  <r>
    <x v="0"/>
    <x v="2282"/>
    <d v="2025-07-20T00:00:00"/>
    <s v="14-08-2025"/>
    <d v="2025-08-14T00:00:00"/>
    <s v="10:45"/>
    <n v="25"/>
    <s v="domingo"/>
    <s v="jueves"/>
    <x v="0"/>
    <n v="2"/>
    <n v="0"/>
    <s v="Miriam Franco Pla"/>
    <s v="650161845"/>
    <x v="1"/>
  </r>
  <r>
    <x v="1"/>
    <x v="2283"/>
    <d v="2025-07-20T00:00:00"/>
    <s v="04-08-2025"/>
    <d v="2025-08-04T00:00:00"/>
    <s v="20:00"/>
    <n v="15"/>
    <s v="domingo"/>
    <s v="lunes"/>
    <x v="1"/>
    <n v="2"/>
    <n v="0"/>
    <s v="Olga Fernandez"/>
    <s v="646296939"/>
    <x v="0"/>
  </r>
  <r>
    <x v="1"/>
    <x v="2284"/>
    <d v="2025-07-20T00:00:00"/>
    <s v="14-08-2025"/>
    <d v="2025-08-14T00:00:00"/>
    <s v="12:00"/>
    <n v="25"/>
    <s v="domingo"/>
    <s v="jueves"/>
    <x v="0"/>
    <n v="4"/>
    <n v="0"/>
    <s v="José Enrique León López"/>
    <s v="652076010"/>
    <x v="0"/>
  </r>
  <r>
    <x v="1"/>
    <x v="2285"/>
    <d v="2025-07-20T00:00:00"/>
    <s v="02-08-2025"/>
    <d v="2025-08-02T00:00:00"/>
    <s v="10:45"/>
    <n v="13"/>
    <s v="domingo"/>
    <s v="sábado"/>
    <x v="0"/>
    <n v="4"/>
    <n v="0"/>
    <s v="Mariló Mz De Marigorta Mesa"/>
    <s v="666255406"/>
    <x v="0"/>
  </r>
  <r>
    <x v="0"/>
    <x v="2286"/>
    <d v="2025-07-20T00:00:00"/>
    <s v="20-08-2025"/>
    <d v="2025-08-20T00:00:00"/>
    <s v="18:45"/>
    <n v="31"/>
    <s v="domingo"/>
    <s v="miércoles"/>
    <x v="0"/>
    <n v="1"/>
    <n v="0"/>
    <s v="Christian Manzano Varela"/>
    <s v="609013945"/>
    <x v="1"/>
  </r>
  <r>
    <x v="0"/>
    <x v="2287"/>
    <d v="2025-07-20T00:00:00"/>
    <s v="06-08-2025"/>
    <d v="2025-08-06T00:00:00"/>
    <s v="17:30"/>
    <n v="17"/>
    <s v="domingo"/>
    <s v="miércoles"/>
    <x v="0"/>
    <n v="0"/>
    <n v="0"/>
    <s v="Roberto Meneses Rodríguez"/>
    <s v="620532532"/>
    <x v="2"/>
  </r>
  <r>
    <x v="1"/>
    <x v="2288"/>
    <d v="2025-07-20T00:00:00"/>
    <s v="19-08-2025"/>
    <d v="2025-08-19T00:00:00"/>
    <s v="12:00"/>
    <n v="30"/>
    <s v="domingo"/>
    <s v="martes"/>
    <x v="0"/>
    <n v="6"/>
    <n v="0"/>
    <s v="Ester Saiz Lucas"/>
    <s v="655556825"/>
    <x v="1"/>
  </r>
  <r>
    <x v="3"/>
    <x v="2289"/>
    <d v="2025-07-20T00:00:00"/>
    <s v="19-08-2025"/>
    <d v="2025-08-19T00:00:00"/>
    <s v="10:00"/>
    <n v="30"/>
    <s v="domingo"/>
    <s v="martes"/>
    <x v="2"/>
    <n v="8"/>
    <n v="136"/>
    <s v="Elena Tornero Vidal"/>
    <s v="607189690"/>
    <x v="0"/>
  </r>
  <r>
    <x v="0"/>
    <x v="2290"/>
    <d v="2025-07-20T00:00:00"/>
    <s v="08-08-2025"/>
    <d v="2025-08-08T00:00:00"/>
    <s v="16:45"/>
    <n v="19"/>
    <s v="domingo"/>
    <s v="viernes"/>
    <x v="2"/>
    <n v="3"/>
    <n v="81"/>
    <s v="Jose Antonio Sanchez Aparicio"/>
    <s v="616622732"/>
    <x v="0"/>
  </r>
  <r>
    <x v="0"/>
    <x v="2291"/>
    <d v="2025-07-20T00:00:00"/>
    <s v="21-08-2025"/>
    <d v="2025-08-21T00:00:00"/>
    <s v="12:00"/>
    <n v="32"/>
    <s v="domingo"/>
    <s v="jueves"/>
    <x v="0"/>
    <n v="5"/>
    <n v="0"/>
    <s v="Alejandro Jiménez Gómez"/>
    <s v="662385025"/>
    <x v="1"/>
  </r>
  <r>
    <x v="1"/>
    <x v="2292"/>
    <d v="2025-07-20T00:00:00"/>
    <s v="24-08-2025"/>
    <d v="2025-08-24T00:00:00"/>
    <s v="10:45"/>
    <n v="35"/>
    <s v="domingo"/>
    <s v="domingo"/>
    <x v="0"/>
    <n v="3"/>
    <n v="0"/>
    <s v="Javier Campos Serna"/>
    <s v="623469872"/>
    <x v="1"/>
  </r>
  <r>
    <x v="1"/>
    <x v="2293"/>
    <d v="2025-07-20T00:00:00"/>
    <s v="18-08-2025"/>
    <d v="2025-08-18T00:00:00"/>
    <s v="16:00"/>
    <n v="29"/>
    <s v="domingo"/>
    <s v="lunes"/>
    <x v="2"/>
    <n v="2"/>
    <n v="54"/>
    <s v="Luis Fernando Rodriguez Belotti"/>
    <s v="99722497"/>
    <x v="1"/>
  </r>
  <r>
    <x v="1"/>
    <x v="2294"/>
    <d v="2025-07-20T00:00:00"/>
    <s v="01-08-2025"/>
    <d v="2025-08-01T00:00:00"/>
    <s v="12:00"/>
    <n v="12"/>
    <s v="domingo"/>
    <s v="viernes"/>
    <x v="0"/>
    <n v="0"/>
    <n v="0"/>
    <s v="Javier Martinez Lopez"/>
    <s v="675657053"/>
    <x v="2"/>
  </r>
  <r>
    <x v="1"/>
    <x v="2295"/>
    <d v="2025-07-20T00:00:00"/>
    <s v="15-08-2025"/>
    <d v="2025-08-15T00:00:00"/>
    <s v="10:00"/>
    <n v="26"/>
    <s v="domingo"/>
    <s v="viernes"/>
    <x v="2"/>
    <n v="3"/>
    <n v="51"/>
    <s v="Mónica Quizhpi"/>
    <s v="652047345"/>
    <x v="0"/>
  </r>
  <r>
    <x v="1"/>
    <x v="2296"/>
    <d v="2025-07-20T00:00:00"/>
    <s v="23-08-2025"/>
    <d v="2025-08-23T00:00:00"/>
    <s v="20:00"/>
    <n v="34"/>
    <s v="domingo"/>
    <s v="sábado"/>
    <x v="1"/>
    <n v="4"/>
    <n v="0"/>
    <s v="Oscar Reyero Lobato"/>
    <s v="687952087"/>
    <x v="0"/>
  </r>
  <r>
    <x v="0"/>
    <x v="2297"/>
    <d v="2025-07-20T00:00:00"/>
    <s v="06-08-2025"/>
    <d v="2025-08-06T00:00:00"/>
    <s v="11:30"/>
    <n v="17"/>
    <s v="domingo"/>
    <s v="miércoles"/>
    <x v="2"/>
    <n v="4"/>
    <n v="55"/>
    <s v="Nagore Apaolaza ávila"/>
    <s v="626566448"/>
    <x v="0"/>
  </r>
  <r>
    <x v="0"/>
    <x v="2298"/>
    <d v="2025-07-20T00:00:00"/>
    <s v="09-08-2025"/>
    <d v="2025-08-09T00:00:00"/>
    <s v="20:00"/>
    <n v="20"/>
    <s v="domingo"/>
    <s v="sábado"/>
    <x v="1"/>
    <n v="2"/>
    <n v="0"/>
    <s v="Vicky Verdejo"/>
    <s v="620828960"/>
    <x v="1"/>
  </r>
  <r>
    <x v="1"/>
    <x v="2299"/>
    <d v="2025-07-20T00:00:00"/>
    <s v="02-08-2025"/>
    <d v="2025-08-02T00:00:00"/>
    <s v="13:00"/>
    <n v="13"/>
    <s v="domingo"/>
    <s v="sábado"/>
    <x v="11"/>
    <n v="5"/>
    <n v="72"/>
    <s v="Marie Dierickx"/>
    <s v="689943374"/>
    <x v="1"/>
  </r>
  <r>
    <x v="0"/>
    <x v="2300"/>
    <d v="2025-07-20T00:00:00"/>
    <s v="09-08-2025"/>
    <d v="2025-08-09T00:00:00"/>
    <s v="18:45"/>
    <n v="20"/>
    <s v="domingo"/>
    <s v="sábado"/>
    <x v="0"/>
    <n v="4"/>
    <n v="0"/>
    <s v="David Nieto Diez"/>
    <s v="655108618"/>
    <x v="1"/>
  </r>
  <r>
    <x v="1"/>
    <x v="2301"/>
    <d v="2025-07-20T00:00:00"/>
    <s v="01-08-2025"/>
    <d v="2025-08-01T00:00:00"/>
    <s v="17:30"/>
    <n v="12"/>
    <s v="domingo"/>
    <s v="viernes"/>
    <x v="0"/>
    <n v="2"/>
    <n v="0"/>
    <s v="José María Martos Lopez"/>
    <s v="680595562"/>
    <x v="0"/>
  </r>
  <r>
    <x v="3"/>
    <x v="2302"/>
    <d v="2025-07-20T00:00:00"/>
    <s v="07-08-2025"/>
    <d v="2025-08-07T00:00:00"/>
    <s v="12:00"/>
    <n v="18"/>
    <s v="domingo"/>
    <s v="jueves"/>
    <x v="0"/>
    <n v="4"/>
    <n v="0"/>
    <s v="Isabel Garcia Bataller"/>
    <s v="630161997"/>
    <x v="0"/>
  </r>
  <r>
    <x v="0"/>
    <x v="2303"/>
    <d v="2025-07-20T00:00:00"/>
    <s v="19-08-2025"/>
    <d v="2025-08-19T00:00:00"/>
    <s v="12:00"/>
    <n v="30"/>
    <s v="domingo"/>
    <s v="martes"/>
    <x v="0"/>
    <n v="4"/>
    <n v="0"/>
    <s v="Enrique Gómez"/>
    <s v="698929065"/>
    <x v="0"/>
  </r>
  <r>
    <x v="1"/>
    <x v="2304"/>
    <d v="2025-07-20T00:00:00"/>
    <s v="17-08-2025"/>
    <d v="2025-08-17T00:00:00"/>
    <s v="19:00"/>
    <n v="28"/>
    <s v="domingo"/>
    <s v="domingo"/>
    <x v="7"/>
    <n v="3"/>
    <n v="80"/>
    <s v="David Gil-esteban Y Muñoz"/>
    <s v="653048102"/>
    <x v="1"/>
  </r>
  <r>
    <x v="1"/>
    <x v="2305"/>
    <d v="2025-07-20T00:00:00"/>
    <s v="26-08-2025"/>
    <d v="2025-08-26T00:00:00"/>
    <s v="20:00"/>
    <n v="37"/>
    <s v="domingo"/>
    <s v="martes"/>
    <x v="1"/>
    <n v="5"/>
    <n v="0"/>
    <s v="Francisco Lozano"/>
    <s v="651408801"/>
    <x v="0"/>
  </r>
  <r>
    <x v="0"/>
    <x v="2306"/>
    <d v="2025-07-21T00:00:00"/>
    <s v="04-08-2025"/>
    <d v="2025-08-04T00:00:00"/>
    <s v="18:45"/>
    <n v="14"/>
    <s v="lunes"/>
    <s v="lunes"/>
    <x v="0"/>
    <n v="3"/>
    <n v="0"/>
    <s v="David García Garrigós"/>
    <s v="679605481"/>
    <x v="1"/>
  </r>
  <r>
    <x v="1"/>
    <x v="2307"/>
    <d v="2025-07-20T00:00:00"/>
    <s v="18-08-2025"/>
    <d v="2025-08-18T00:00:00"/>
    <s v="10:00"/>
    <n v="29"/>
    <s v="domingo"/>
    <s v="lunes"/>
    <x v="3"/>
    <n v="2"/>
    <n v="90"/>
    <s v="Diego Montoya Marin"/>
    <s v="653449757"/>
    <x v="0"/>
  </r>
  <r>
    <x v="1"/>
    <x v="2308"/>
    <d v="2025-07-26T00:00:00"/>
    <s v="19-08-2025"/>
    <d v="2025-08-19T00:00:00"/>
    <s v="10:45"/>
    <n v="24"/>
    <s v="sábado"/>
    <s v="martes"/>
    <x v="0"/>
    <n v="4"/>
    <n v="0"/>
    <s v="Monica Ausellé Blanch"/>
    <s v="657680189"/>
    <x v="1"/>
  </r>
  <r>
    <x v="1"/>
    <x v="2309"/>
    <d v="2025-07-20T00:00:00"/>
    <s v="26-08-2025"/>
    <d v="2025-08-26T00:00:00"/>
    <s v="20:00"/>
    <n v="37"/>
    <s v="domingo"/>
    <s v="martes"/>
    <x v="1"/>
    <n v="3"/>
    <n v="0"/>
    <s v="Celia Andrés Ramos"/>
    <s v="660149702"/>
    <x v="0"/>
  </r>
  <r>
    <x v="0"/>
    <x v="2309"/>
    <d v="2025-07-20T00:00:00"/>
    <s v="08-08-2025"/>
    <d v="2025-08-08T00:00:00"/>
    <s v="10:00"/>
    <n v="19"/>
    <s v="domingo"/>
    <s v="viernes"/>
    <x v="2"/>
    <n v="2"/>
    <n v="78"/>
    <s v="Montse Morillas"/>
    <s v="635113477"/>
    <x v="1"/>
  </r>
  <r>
    <x v="3"/>
    <x v="2310"/>
    <d v="2025-07-20T00:00:00"/>
    <s v="02-08-2025"/>
    <d v="2025-08-02T00:00:00"/>
    <s v="12:00"/>
    <n v="13"/>
    <s v="domingo"/>
    <s v="sábado"/>
    <x v="0"/>
    <n v="3"/>
    <n v="0"/>
    <s v="Debora Bauzan Cortés"/>
    <s v="655888494"/>
    <x v="1"/>
  </r>
  <r>
    <x v="1"/>
    <x v="2311"/>
    <d v="2025-07-20T00:00:00"/>
    <s v="02-08-2025"/>
    <d v="2025-08-02T00:00:00"/>
    <s v="10:45"/>
    <n v="13"/>
    <s v="domingo"/>
    <s v="sábado"/>
    <x v="0"/>
    <n v="2"/>
    <n v="0"/>
    <s v="Almudena Rabadan Mendoza"/>
    <s v="619532295"/>
    <x v="1"/>
  </r>
  <r>
    <x v="4"/>
    <x v="2312"/>
    <d v="2025-07-19T00:00:00"/>
    <s v="21-08-2025"/>
    <d v="2025-08-21T00:00:00"/>
    <s v="10:00"/>
    <n v="33"/>
    <s v="sábado"/>
    <s v="jueves"/>
    <x v="2"/>
    <n v="2"/>
    <n v="54"/>
    <s v="Orlando Placido Martinez"/>
    <s v="3583414133"/>
    <x v="1"/>
  </r>
  <r>
    <x v="1"/>
    <x v="2313"/>
    <d v="2025-07-19T00:00:00"/>
    <s v="22-08-2025"/>
    <d v="2025-08-22T00:00:00"/>
    <s v="12:00"/>
    <n v="34"/>
    <s v="sábado"/>
    <s v="viernes"/>
    <x v="0"/>
    <n v="2"/>
    <n v="0"/>
    <s v="Nuria Laso Moreno"/>
    <s v="607304639"/>
    <x v="1"/>
  </r>
  <r>
    <x v="0"/>
    <x v="2314"/>
    <d v="2025-07-19T00:00:00"/>
    <s v="05-08-2025"/>
    <d v="2025-08-05T00:00:00"/>
    <s v="11:30"/>
    <n v="17"/>
    <s v="sábado"/>
    <s v="martes"/>
    <x v="2"/>
    <n v="2"/>
    <n v="54"/>
    <s v="María José Gamero Lucena"/>
    <s v="654234192"/>
    <x v="0"/>
  </r>
  <r>
    <x v="1"/>
    <x v="2315"/>
    <d v="2025-07-19T00:00:00"/>
    <s v="07-08-2025"/>
    <d v="2025-08-07T00:00:00"/>
    <s v="12:00"/>
    <n v="19"/>
    <s v="sábado"/>
    <s v="jueves"/>
    <x v="0"/>
    <n v="0"/>
    <n v="0"/>
    <s v="Elena Ramírez Alonso"/>
    <s v="647830867"/>
    <x v="2"/>
  </r>
  <r>
    <x v="1"/>
    <x v="2316"/>
    <d v="2025-07-19T00:00:00"/>
    <s v="10-08-2025"/>
    <d v="2025-08-10T00:00:00"/>
    <s v="12:00"/>
    <n v="22"/>
    <s v="sábado"/>
    <s v="domingo"/>
    <x v="5"/>
    <n v="3"/>
    <n v="71"/>
    <s v="Federica Zannino"/>
    <s v="3287336416"/>
    <x v="0"/>
  </r>
  <r>
    <x v="0"/>
    <x v="2317"/>
    <d v="2025-07-19T00:00:00"/>
    <s v="28-08-2025"/>
    <d v="2025-08-28T00:00:00"/>
    <s v="12:00"/>
    <n v="40"/>
    <s v="sábado"/>
    <s v="jueves"/>
    <x v="0"/>
    <n v="3"/>
    <n v="0"/>
    <s v="Dolores Lara"/>
    <s v="655652140"/>
    <x v="1"/>
  </r>
  <r>
    <x v="3"/>
    <x v="2318"/>
    <d v="2025-07-19T00:00:00"/>
    <s v="04-08-2025"/>
    <d v="2025-08-04T00:00:00"/>
    <s v="10:45"/>
    <n v="16"/>
    <s v="sábado"/>
    <s v="lunes"/>
    <x v="0"/>
    <n v="5"/>
    <n v="0"/>
    <s v="Maika Gonzalo"/>
    <s v="654140604"/>
    <x v="1"/>
  </r>
  <r>
    <x v="3"/>
    <x v="2319"/>
    <d v="2025-07-19T00:00:00"/>
    <s v="07-08-2025"/>
    <d v="2025-08-07T00:00:00"/>
    <s v="10:45"/>
    <n v="19"/>
    <s v="sábado"/>
    <s v="jueves"/>
    <x v="0"/>
    <n v="2"/>
    <n v="0"/>
    <s v="Juanjo Galan"/>
    <s v="605286140"/>
    <x v="1"/>
  </r>
  <r>
    <x v="1"/>
    <x v="2320"/>
    <d v="2025-07-19T00:00:00"/>
    <s v="02-08-2025"/>
    <d v="2025-08-02T00:00:00"/>
    <s v="10:45"/>
    <n v="14"/>
    <s v="sábado"/>
    <s v="sábado"/>
    <x v="0"/>
    <n v="6"/>
    <n v="0"/>
    <s v="Rosario Sanchez Ramírez"/>
    <s v="610724523"/>
    <x v="1"/>
  </r>
  <r>
    <x v="3"/>
    <x v="2321"/>
    <d v="2025-07-19T00:00:00"/>
    <s v="04-08-2025"/>
    <d v="2025-08-04T00:00:00"/>
    <s v="10:45"/>
    <n v="16"/>
    <s v="sábado"/>
    <s v="lunes"/>
    <x v="0"/>
    <n v="6"/>
    <n v="0"/>
    <s v="Marta Sabariego Puig"/>
    <s v="609709786"/>
    <x v="1"/>
  </r>
  <r>
    <x v="3"/>
    <x v="2322"/>
    <d v="2025-07-19T00:00:00"/>
    <s v="15-08-2025"/>
    <d v="2025-08-15T00:00:00"/>
    <s v="20:00"/>
    <n v="27"/>
    <s v="sábado"/>
    <s v="viernes"/>
    <x v="1"/>
    <n v="4"/>
    <n v="0"/>
    <s v="David Gil"/>
    <s v="635036679"/>
    <x v="1"/>
  </r>
  <r>
    <x v="1"/>
    <x v="2323"/>
    <d v="2025-07-19T00:00:00"/>
    <s v="05-08-2025"/>
    <d v="2025-08-05T00:00:00"/>
    <s v="10:00"/>
    <n v="17"/>
    <s v="sábado"/>
    <s v="martes"/>
    <x v="2"/>
    <n v="2"/>
    <n v="54"/>
    <s v="María Esther Marín Juan"/>
    <s v="610652196"/>
    <x v="0"/>
  </r>
  <r>
    <x v="0"/>
    <x v="2324"/>
    <d v="2025-07-19T00:00:00"/>
    <s v="18-08-2025"/>
    <d v="2025-08-18T00:00:00"/>
    <s v="17:30"/>
    <n v="30"/>
    <s v="sábado"/>
    <s v="lunes"/>
    <x v="0"/>
    <n v="2"/>
    <n v="0"/>
    <s v="Melani Vega Calcines"/>
    <s v="628286183"/>
    <x v="0"/>
  </r>
  <r>
    <x v="1"/>
    <x v="2325"/>
    <d v="2025-07-19T00:00:00"/>
    <s v="11-08-2025"/>
    <d v="2025-08-11T00:00:00"/>
    <s v="10:45"/>
    <n v="23"/>
    <s v="sábado"/>
    <s v="lunes"/>
    <x v="0"/>
    <n v="3"/>
    <n v="0"/>
    <s v="Marta Pastor Peydró"/>
    <s v="663304171"/>
    <x v="1"/>
  </r>
  <r>
    <x v="1"/>
    <x v="2326"/>
    <d v="2025-07-19T00:00:00"/>
    <s v="03-08-2025"/>
    <d v="2025-08-03T00:00:00"/>
    <s v="12:00"/>
    <n v="15"/>
    <s v="sábado"/>
    <s v="domingo"/>
    <x v="0"/>
    <n v="4"/>
    <n v="0"/>
    <s v="María José Calero González"/>
    <s v="667207747"/>
    <x v="1"/>
  </r>
  <r>
    <x v="1"/>
    <x v="2327"/>
    <d v="2025-07-19T00:00:00"/>
    <s v="20-08-2025"/>
    <d v="2025-08-20T00:00:00"/>
    <s v="10:45"/>
    <n v="32"/>
    <s v="sábado"/>
    <s v="miércoles"/>
    <x v="0"/>
    <n v="2"/>
    <n v="0"/>
    <s v="Ana Parrón Carrero"/>
    <s v="669505588"/>
    <x v="1"/>
  </r>
  <r>
    <x v="1"/>
    <x v="2328"/>
    <d v="2025-07-19T00:00:00"/>
    <s v="13-08-2025"/>
    <d v="2025-08-13T00:00:00"/>
    <s v="10:45"/>
    <n v="25"/>
    <s v="sábado"/>
    <s v="miércoles"/>
    <x v="0"/>
    <n v="4"/>
    <n v="0"/>
    <s v="Eugenio Muriana Sirvent"/>
    <s v="646240237"/>
    <x v="0"/>
  </r>
  <r>
    <x v="1"/>
    <x v="2329"/>
    <d v="2025-07-19T00:00:00"/>
    <s v="02-08-2025"/>
    <d v="2025-08-02T00:00:00"/>
    <s v="10:00"/>
    <n v="14"/>
    <s v="sábado"/>
    <s v="sábado"/>
    <x v="3"/>
    <n v="3"/>
    <n v="125"/>
    <s v="María José Pina Martínez"/>
    <s v="675310185"/>
    <x v="0"/>
  </r>
  <r>
    <x v="2"/>
    <x v="2330"/>
    <d v="2025-07-19T00:00:00"/>
    <s v="11-08-2025"/>
    <d v="2025-08-11T00:00:00"/>
    <s v="16:00"/>
    <n v="23"/>
    <s v="sábado"/>
    <s v="lunes"/>
    <x v="2"/>
    <n v="4"/>
    <n v="108"/>
    <s v="Marisa Coma"/>
    <s v="696681072"/>
    <x v="0"/>
  </r>
  <r>
    <x v="1"/>
    <x v="2331"/>
    <d v="2025-07-19T00:00:00"/>
    <s v="08-08-2025"/>
    <d v="2025-08-08T00:00:00"/>
    <s v="10:45"/>
    <n v="20"/>
    <s v="sábado"/>
    <s v="viernes"/>
    <x v="0"/>
    <n v="2"/>
    <n v="0"/>
    <s v="Carlos Sanz"/>
    <s v="695541182"/>
    <x v="1"/>
  </r>
  <r>
    <x v="0"/>
    <x v="2332"/>
    <d v="2025-07-18T00:00:00"/>
    <s v="25-08-2025"/>
    <d v="2025-08-25T00:00:00"/>
    <s v="12:00"/>
    <n v="38"/>
    <s v="viernes"/>
    <s v="lunes"/>
    <x v="0"/>
    <n v="4"/>
    <n v="0"/>
    <s v="Jesus Jimenez Martinez"/>
    <s v="635301353"/>
    <x v="1"/>
  </r>
  <r>
    <x v="0"/>
    <x v="2333"/>
    <d v="2025-07-18T00:00:00"/>
    <s v="22-08-2025"/>
    <d v="2025-08-22T00:00:00"/>
    <s v="10:00"/>
    <n v="35"/>
    <s v="viernes"/>
    <s v="viernes"/>
    <x v="2"/>
    <n v="4"/>
    <n v="108"/>
    <s v="María Pilar Tella Marín"/>
    <s v="687165054"/>
    <x v="1"/>
  </r>
  <r>
    <x v="1"/>
    <x v="2334"/>
    <d v="2025-07-18T00:00:00"/>
    <s v="22-08-2025"/>
    <d v="2025-08-22T00:00:00"/>
    <s v="10:45"/>
    <n v="35"/>
    <s v="viernes"/>
    <s v="viernes"/>
    <x v="0"/>
    <n v="4"/>
    <n v="0"/>
    <s v="Javier Lopez Gomez"/>
    <s v="608737565"/>
    <x v="1"/>
  </r>
  <r>
    <x v="1"/>
    <x v="2335"/>
    <d v="2025-07-18T00:00:00"/>
    <s v="03-08-2025"/>
    <d v="2025-08-03T00:00:00"/>
    <s v="11:30"/>
    <n v="16"/>
    <s v="viernes"/>
    <s v="domingo"/>
    <x v="2"/>
    <n v="3"/>
    <n v="71"/>
    <s v="David Fontan García"/>
    <s v="647518073"/>
    <x v="1"/>
  </r>
  <r>
    <x v="1"/>
    <x v="2336"/>
    <d v="2025-07-18T00:00:00"/>
    <s v="11-08-2025"/>
    <d v="2025-08-11T00:00:00"/>
    <s v="10:00"/>
    <n v="24"/>
    <s v="viernes"/>
    <s v="lunes"/>
    <x v="2"/>
    <n v="5"/>
    <n v="135"/>
    <s v="Miguel ángel Del Barrio González"/>
    <s v="679497416"/>
    <x v="0"/>
  </r>
  <r>
    <x v="1"/>
    <x v="2337"/>
    <d v="2025-07-18T00:00:00"/>
    <s v="26-08-2025"/>
    <d v="2025-08-26T00:00:00"/>
    <s v="10:45"/>
    <n v="39"/>
    <s v="viernes"/>
    <s v="martes"/>
    <x v="0"/>
    <n v="0"/>
    <n v="0"/>
    <s v="Diana Emperatriz Torres Cervantes"/>
    <s v="613788808"/>
    <x v="2"/>
  </r>
  <r>
    <x v="2"/>
    <x v="2338"/>
    <d v="2025-07-18T00:00:00"/>
    <s v="22-08-2025"/>
    <d v="2025-08-22T00:00:00"/>
    <s v="12:00"/>
    <n v="35"/>
    <s v="viernes"/>
    <s v="viernes"/>
    <x v="0"/>
    <n v="3"/>
    <n v="0"/>
    <s v="Jose Ribas Merino"/>
    <s v="625364850"/>
    <x v="1"/>
  </r>
  <r>
    <x v="0"/>
    <x v="2339"/>
    <d v="2025-07-18T00:00:00"/>
    <s v="27-08-2025"/>
    <d v="2025-08-27T00:00:00"/>
    <s v="12:00"/>
    <n v="40"/>
    <s v="viernes"/>
    <s v="miércoles"/>
    <x v="2"/>
    <n v="2"/>
    <n v="54"/>
    <s v="ángela Castellanos Cabezuelo"/>
    <s v="671210042"/>
    <x v="0"/>
  </r>
  <r>
    <x v="2"/>
    <x v="2340"/>
    <d v="2025-07-19T00:00:00"/>
    <s v="11-08-2025"/>
    <d v="2025-08-11T00:00:00"/>
    <s v="20:00"/>
    <n v="23"/>
    <s v="sábado"/>
    <s v="lunes"/>
    <x v="1"/>
    <n v="5"/>
    <n v="0"/>
    <s v="Angela Selles Perez"/>
    <s v="649634640"/>
    <x v="1"/>
  </r>
  <r>
    <x v="1"/>
    <x v="2341"/>
    <d v="2025-07-18T00:00:00"/>
    <s v="15-08-2025"/>
    <d v="2025-08-15T00:00:00"/>
    <s v="12:00"/>
    <n v="28"/>
    <s v="viernes"/>
    <s v="viernes"/>
    <x v="0"/>
    <n v="0"/>
    <n v="0"/>
    <s v="Carmen Fortis Serrano"/>
    <s v="625075763"/>
    <x v="2"/>
  </r>
  <r>
    <x v="0"/>
    <x v="2342"/>
    <d v="2025-07-18T00:00:00"/>
    <s v="02-08-2025"/>
    <d v="2025-08-02T00:00:00"/>
    <s v="10:45"/>
    <n v="15"/>
    <s v="viernes"/>
    <s v="sábado"/>
    <x v="0"/>
    <n v="5"/>
    <n v="0"/>
    <s v="Ana Mateo"/>
    <s v="630045431"/>
    <x v="1"/>
  </r>
  <r>
    <x v="0"/>
    <x v="2343"/>
    <d v="2025-07-18T00:00:00"/>
    <s v="01-08-2025"/>
    <d v="2025-08-01T00:00:00"/>
    <s v="20:00"/>
    <n v="14"/>
    <s v="viernes"/>
    <s v="viernes"/>
    <x v="1"/>
    <n v="3"/>
    <n v="0"/>
    <s v="Gemma Cervantes Gibert"/>
    <s v="657762163"/>
    <x v="1"/>
  </r>
  <r>
    <x v="0"/>
    <x v="2344"/>
    <d v="2025-07-18T00:00:00"/>
    <s v="09-08-2025"/>
    <d v="2025-08-09T00:00:00"/>
    <s v="12:00"/>
    <n v="22"/>
    <s v="viernes"/>
    <s v="sábado"/>
    <x v="5"/>
    <n v="7"/>
    <n v="189"/>
    <s v="Giacomo Crescini"/>
    <s v="3385324798"/>
    <x v="1"/>
  </r>
  <r>
    <x v="1"/>
    <x v="2345"/>
    <d v="2025-07-18T00:00:00"/>
    <s v="11-08-2025"/>
    <d v="2025-08-11T00:00:00"/>
    <s v="18:45"/>
    <n v="24"/>
    <s v="viernes"/>
    <s v="lunes"/>
    <x v="0"/>
    <n v="4"/>
    <n v="0"/>
    <s v="Maria Carmen Gomez Lopez"/>
    <s v="681607168"/>
    <x v="0"/>
  </r>
  <r>
    <x v="0"/>
    <x v="2346"/>
    <d v="2025-07-18T00:00:00"/>
    <s v="15-08-2025"/>
    <d v="2025-08-15T00:00:00"/>
    <s v="17:30"/>
    <n v="28"/>
    <s v="viernes"/>
    <s v="viernes"/>
    <x v="0"/>
    <n v="0"/>
    <n v="0"/>
    <s v="Olga Sabate Gurrea"/>
    <s v="636625324"/>
    <x v="2"/>
  </r>
  <r>
    <x v="1"/>
    <x v="2347"/>
    <d v="2025-07-18T00:00:00"/>
    <s v="02-08-2025"/>
    <d v="2025-08-02T00:00:00"/>
    <s v="12:00"/>
    <n v="15"/>
    <s v="viernes"/>
    <s v="sábado"/>
    <x v="0"/>
    <n v="2"/>
    <n v="0"/>
    <s v="Pilar Páez Gordillo"/>
    <s v="635574172"/>
    <x v="1"/>
  </r>
  <r>
    <x v="3"/>
    <x v="2348"/>
    <d v="2025-07-18T00:00:00"/>
    <s v="01-08-2025"/>
    <d v="2025-08-01T00:00:00"/>
    <s v="12:00"/>
    <n v="14"/>
    <s v="viernes"/>
    <s v="viernes"/>
    <x v="0"/>
    <n v="2"/>
    <n v="0"/>
    <s v="Violeta Ibáñez Gil"/>
    <s v="611470939"/>
    <x v="1"/>
  </r>
  <r>
    <x v="4"/>
    <x v="2349"/>
    <d v="2025-07-18T00:00:00"/>
    <s v="19-08-2025"/>
    <d v="2025-08-19T00:00:00"/>
    <s v="10:45"/>
    <n v="32"/>
    <s v="viernes"/>
    <s v="martes"/>
    <x v="0"/>
    <n v="4"/>
    <n v="0"/>
    <s v="Maria De Gracia Burgos Bonilla"/>
    <s v="685192455"/>
    <x v="1"/>
  </r>
  <r>
    <x v="3"/>
    <x v="2350"/>
    <d v="2025-07-18T00:00:00"/>
    <s v="17-08-2025"/>
    <d v="2025-08-17T00:00:00"/>
    <s v="10:00"/>
    <n v="30"/>
    <s v="viernes"/>
    <s v="domingo"/>
    <x v="0"/>
    <n v="5"/>
    <n v="0"/>
    <s v="Francisco Javier Gambín García"/>
    <s v="615594647"/>
    <x v="1"/>
  </r>
  <r>
    <x v="3"/>
    <x v="2351"/>
    <d v="2025-07-17T00:00:00"/>
    <s v="27-08-2025"/>
    <d v="2025-08-27T00:00:00"/>
    <s v="12:00"/>
    <n v="41"/>
    <s v="jueves"/>
    <s v="miércoles"/>
    <x v="0"/>
    <n v="4"/>
    <n v="0"/>
    <s v="Maria Teresa Perez De La Fuente"/>
    <s v="605482730"/>
    <x v="0"/>
  </r>
  <r>
    <x v="0"/>
    <x v="2352"/>
    <d v="2025-07-17T00:00:00"/>
    <s v="19-08-2025"/>
    <d v="2025-08-19T00:00:00"/>
    <s v="17:30"/>
    <n v="33"/>
    <s v="jueves"/>
    <s v="martes"/>
    <x v="0"/>
    <n v="4"/>
    <n v="0"/>
    <s v="Miguel Angel Marin Sanchez"/>
    <s v="653913719"/>
    <x v="0"/>
  </r>
  <r>
    <x v="1"/>
    <x v="2353"/>
    <d v="2025-07-17T00:00:00"/>
    <s v="16-08-2025"/>
    <d v="2025-08-16T00:00:00"/>
    <s v="18:45"/>
    <n v="30"/>
    <s v="jueves"/>
    <s v="sábado"/>
    <x v="0"/>
    <n v="0"/>
    <n v="0"/>
    <s v="María Rodríguez Boto"/>
    <s v="616048309"/>
    <x v="2"/>
  </r>
  <r>
    <x v="0"/>
    <x v="2354"/>
    <d v="2025-07-17T00:00:00"/>
    <s v="05-08-2025"/>
    <d v="2025-08-05T00:00:00"/>
    <s v="18:45"/>
    <n v="19"/>
    <s v="jueves"/>
    <s v="martes"/>
    <x v="0"/>
    <n v="5"/>
    <n v="0"/>
    <s v="Jose Fernando Soler Penalba"/>
    <s v="600943072"/>
    <x v="0"/>
  </r>
  <r>
    <x v="1"/>
    <x v="2355"/>
    <d v="2025-07-17T00:00:00"/>
    <s v="22-08-2025"/>
    <d v="2025-08-22T00:00:00"/>
    <s v="20:00"/>
    <n v="36"/>
    <s v="jueves"/>
    <s v="viernes"/>
    <x v="1"/>
    <n v="5"/>
    <n v="0"/>
    <s v="Juan Ignacio Riquelme Carrasco"/>
    <s v="685926879"/>
    <x v="1"/>
  </r>
  <r>
    <x v="1"/>
    <x v="2356"/>
    <d v="2025-07-17T00:00:00"/>
    <s v="22-08-2025"/>
    <d v="2025-08-22T00:00:00"/>
    <s v="20:00"/>
    <n v="36"/>
    <s v="jueves"/>
    <s v="viernes"/>
    <x v="1"/>
    <n v="6"/>
    <n v="0"/>
    <s v="José Antonio Caliz Toledo"/>
    <s v="610317595"/>
    <x v="0"/>
  </r>
  <r>
    <x v="0"/>
    <x v="2357"/>
    <d v="2025-07-17T00:00:00"/>
    <s v="20-08-2025"/>
    <d v="2025-08-20T00:00:00"/>
    <s v="18:45"/>
    <n v="34"/>
    <s v="jueves"/>
    <s v="miércoles"/>
    <x v="0"/>
    <n v="2"/>
    <n v="0"/>
    <s v="Aaron Camarena Grau"/>
    <s v="645979667"/>
    <x v="1"/>
  </r>
  <r>
    <x v="1"/>
    <x v="2358"/>
    <d v="2025-07-17T00:00:00"/>
    <s v="19-08-2025"/>
    <d v="2025-08-19T00:00:00"/>
    <s v="12:00"/>
    <n v="33"/>
    <s v="jueves"/>
    <s v="martes"/>
    <x v="0"/>
    <n v="4"/>
    <n v="0"/>
    <s v="Juanma Moreno Valderrama"/>
    <s v="678642332"/>
    <x v="0"/>
  </r>
  <r>
    <x v="1"/>
    <x v="2359"/>
    <d v="2025-07-17T00:00:00"/>
    <s v="26-08-2025"/>
    <d v="2025-08-26T00:00:00"/>
    <s v="10:45"/>
    <n v="40"/>
    <s v="jueves"/>
    <s v="martes"/>
    <x v="0"/>
    <n v="1"/>
    <n v="0"/>
    <s v="Francisco Carmena Sánchez"/>
    <s v="655817882"/>
    <x v="1"/>
  </r>
  <r>
    <x v="1"/>
    <x v="2360"/>
    <d v="2025-07-17T00:00:00"/>
    <s v="16-08-2025"/>
    <d v="2025-08-16T00:00:00"/>
    <s v="10:45"/>
    <n v="30"/>
    <s v="jueves"/>
    <s v="sábado"/>
    <x v="0"/>
    <n v="5"/>
    <n v="0"/>
    <s v="Cristina López Calderón"/>
    <s v="670348187"/>
    <x v="0"/>
  </r>
  <r>
    <x v="1"/>
    <x v="2361"/>
    <d v="2025-07-17T00:00:00"/>
    <s v="10-08-2025"/>
    <d v="2025-08-10T00:00:00"/>
    <s v="12:00"/>
    <n v="24"/>
    <s v="jueves"/>
    <s v="domingo"/>
    <x v="0"/>
    <n v="0"/>
    <n v="0"/>
    <s v="Rosa Belen Tejera Gude"/>
    <s v="615556954"/>
    <x v="2"/>
  </r>
  <r>
    <x v="1"/>
    <x v="2362"/>
    <d v="2025-07-17T00:00:00"/>
    <s v="30-08-2025"/>
    <d v="2025-08-30T00:00:00"/>
    <s v="18:45"/>
    <n v="44"/>
    <s v="jueves"/>
    <s v="sábado"/>
    <x v="0"/>
    <n v="2"/>
    <n v="0"/>
    <s v="Ana Ferrus Perez"/>
    <s v="673635497"/>
    <x v="1"/>
  </r>
  <r>
    <x v="1"/>
    <x v="2363"/>
    <d v="2025-07-17T00:00:00"/>
    <s v="08-08-2025"/>
    <d v="2025-08-08T00:00:00"/>
    <s v="18:45"/>
    <n v="22"/>
    <s v="jueves"/>
    <s v="viernes"/>
    <x v="0"/>
    <n v="2"/>
    <n v="0"/>
    <s v="Ainhoa Romero"/>
    <s v="648115556"/>
    <x v="1"/>
  </r>
  <r>
    <x v="1"/>
    <x v="2364"/>
    <d v="2025-07-17T00:00:00"/>
    <s v="19-08-2025"/>
    <d v="2025-08-19T00:00:00"/>
    <s v="17:30"/>
    <n v="33"/>
    <s v="jueves"/>
    <s v="martes"/>
    <x v="0"/>
    <n v="4"/>
    <n v="0"/>
    <s v="Maria Jose Giraldo Román"/>
    <s v="618112267"/>
    <x v="1"/>
  </r>
  <r>
    <x v="0"/>
    <x v="2365"/>
    <d v="2025-07-17T00:00:00"/>
    <s v="22-08-2025"/>
    <d v="2025-08-22T00:00:00"/>
    <s v="18:45"/>
    <n v="36"/>
    <s v="jueves"/>
    <s v="viernes"/>
    <x v="0"/>
    <n v="2"/>
    <n v="0"/>
    <s v="Cristina García Cerezo"/>
    <s v="605963079"/>
    <x v="1"/>
  </r>
  <r>
    <x v="1"/>
    <x v="2366"/>
    <d v="2025-07-17T00:00:00"/>
    <s v="25-08-2025"/>
    <d v="2025-08-25T00:00:00"/>
    <s v="18:45"/>
    <n v="39"/>
    <s v="jueves"/>
    <s v="lunes"/>
    <x v="0"/>
    <n v="5"/>
    <n v="0"/>
    <s v="Maria Cruz Alcacer Alcacer"/>
    <s v="661231382"/>
    <x v="1"/>
  </r>
  <r>
    <x v="1"/>
    <x v="2367"/>
    <d v="2025-07-17T00:00:00"/>
    <s v="15-08-2025"/>
    <d v="2025-08-15T00:00:00"/>
    <s v="12:00"/>
    <n v="29"/>
    <s v="jueves"/>
    <s v="viernes"/>
    <x v="0"/>
    <n v="2"/>
    <n v="0"/>
    <s v="Cristina Pérez Erdozain"/>
    <s v="618954292"/>
    <x v="1"/>
  </r>
  <r>
    <x v="0"/>
    <x v="2368"/>
    <d v="2025-07-17T00:00:00"/>
    <s v="04-08-2025"/>
    <d v="2025-08-04T00:00:00"/>
    <s v="12:00"/>
    <n v="18"/>
    <s v="jueves"/>
    <s v="lunes"/>
    <x v="0"/>
    <n v="4"/>
    <n v="0"/>
    <s v="Miranda Martín Martínez"/>
    <s v="636050970"/>
    <x v="1"/>
  </r>
  <r>
    <x v="0"/>
    <x v="2369"/>
    <d v="2025-07-17T00:00:00"/>
    <s v="12-08-2025"/>
    <d v="2025-08-12T00:00:00"/>
    <s v="10:45"/>
    <n v="26"/>
    <s v="jueves"/>
    <s v="martes"/>
    <x v="0"/>
    <n v="4"/>
    <n v="0"/>
    <s v="Pedro López"/>
    <s v="5512957752"/>
    <x v="1"/>
  </r>
  <r>
    <x v="0"/>
    <x v="2370"/>
    <d v="2025-07-16T00:00:00"/>
    <s v="20-08-2025"/>
    <d v="2025-08-20T00:00:00"/>
    <s v="10:45"/>
    <n v="35"/>
    <s v="miércoles"/>
    <s v="miércoles"/>
    <x v="0"/>
    <n v="3"/>
    <n v="0"/>
    <s v="Felisa Garcia Romero"/>
    <s v="630547322"/>
    <x v="1"/>
  </r>
  <r>
    <x v="1"/>
    <x v="2371"/>
    <d v="2025-07-16T00:00:00"/>
    <s v="21-08-2025"/>
    <d v="2025-08-21T00:00:00"/>
    <s v="20:00"/>
    <n v="36"/>
    <s v="miércoles"/>
    <s v="jueves"/>
    <x v="1"/>
    <n v="4"/>
    <n v="0"/>
    <s v="Marga Morales López"/>
    <s v="678185424"/>
    <x v="0"/>
  </r>
  <r>
    <x v="0"/>
    <x v="2372"/>
    <d v="2025-07-16T00:00:00"/>
    <s v="26-08-2025"/>
    <d v="2025-08-26T00:00:00"/>
    <s v="12:00"/>
    <n v="41"/>
    <s v="miércoles"/>
    <s v="martes"/>
    <x v="0"/>
    <n v="2"/>
    <n v="0"/>
    <s v="José García Otero"/>
    <s v="671271512"/>
    <x v="0"/>
  </r>
  <r>
    <x v="1"/>
    <x v="2373"/>
    <d v="2025-07-16T00:00:00"/>
    <s v="02-08-2025"/>
    <d v="2025-08-02T00:00:00"/>
    <s v="10:00"/>
    <n v="17"/>
    <s v="miércoles"/>
    <s v="sábado"/>
    <x v="2"/>
    <n v="2"/>
    <n v="78"/>
    <s v="Sandra Barranco Lucena"/>
    <s v="647057408"/>
    <x v="1"/>
  </r>
  <r>
    <x v="0"/>
    <x v="2374"/>
    <d v="2025-07-16T00:00:00"/>
    <s v="02-08-2025"/>
    <d v="2025-08-02T00:00:00"/>
    <s v="12:00"/>
    <n v="17"/>
    <s v="miércoles"/>
    <s v="sábado"/>
    <x v="0"/>
    <n v="2"/>
    <n v="0"/>
    <s v="Coromoto Rodríguez Gómez"/>
    <s v="635588759"/>
    <x v="1"/>
  </r>
  <r>
    <x v="4"/>
    <x v="2375"/>
    <d v="2025-07-16T00:00:00"/>
    <s v="28-08-2025"/>
    <d v="2025-08-28T00:00:00"/>
    <s v="10:45"/>
    <n v="43"/>
    <s v="miércoles"/>
    <s v="jueves"/>
    <x v="0"/>
    <n v="2"/>
    <n v="0"/>
    <s v="Lismely María Peña Rodríguez"/>
    <s v="658 60 11 62"/>
    <x v="1"/>
  </r>
  <r>
    <x v="0"/>
    <x v="2376"/>
    <d v="2025-07-16T00:00:00"/>
    <s v="06-08-2025"/>
    <d v="2025-08-06T00:00:00"/>
    <s v="11:30"/>
    <n v="21"/>
    <s v="miércoles"/>
    <s v="miércoles"/>
    <x v="2"/>
    <n v="5"/>
    <n v="135"/>
    <s v="Mª Pilar Carrion Prima"/>
    <s v="657459257"/>
    <x v="1"/>
  </r>
  <r>
    <x v="0"/>
    <x v="2377"/>
    <d v="2025-07-16T00:00:00"/>
    <s v="14-08-2025"/>
    <d v="2025-08-14T00:00:00"/>
    <s v="10:45"/>
    <n v="29"/>
    <s v="miércoles"/>
    <s v="jueves"/>
    <x v="0"/>
    <n v="5"/>
    <n v="0"/>
    <s v="David Cano Martinez"/>
    <s v="633281134"/>
    <x v="1"/>
  </r>
  <r>
    <x v="1"/>
    <x v="2378"/>
    <d v="2025-07-16T00:00:00"/>
    <s v="25-08-2025"/>
    <d v="2025-08-25T00:00:00"/>
    <s v="10:45"/>
    <n v="40"/>
    <s v="miércoles"/>
    <s v="lunes"/>
    <x v="0"/>
    <n v="1"/>
    <n v="0"/>
    <s v="Nuria Trujillano Fernández"/>
    <s v="616452050"/>
    <x v="1"/>
  </r>
  <r>
    <x v="1"/>
    <x v="2379"/>
    <d v="2025-07-16T00:00:00"/>
    <s v="25-08-2025"/>
    <d v="2025-08-25T00:00:00"/>
    <s v="10:45"/>
    <n v="40"/>
    <s v="miércoles"/>
    <s v="lunes"/>
    <x v="0"/>
    <n v="5"/>
    <n v="0"/>
    <s v="Laura Trujillano"/>
    <s v="615155385"/>
    <x v="1"/>
  </r>
  <r>
    <x v="1"/>
    <x v="2380"/>
    <d v="2025-07-16T00:00:00"/>
    <s v="11-08-2025"/>
    <d v="2025-08-11T00:00:00"/>
    <s v="16:45"/>
    <n v="26"/>
    <s v="miércoles"/>
    <s v="lunes"/>
    <x v="2"/>
    <n v="2"/>
    <n v="54"/>
    <s v="Jesus M Garcia Aviles"/>
    <s v="7876088105"/>
    <x v="1"/>
  </r>
  <r>
    <x v="1"/>
    <x v="2381"/>
    <d v="2025-07-16T00:00:00"/>
    <s v="17-08-2025"/>
    <d v="2025-08-17T00:00:00"/>
    <s v="17:30"/>
    <n v="32"/>
    <s v="miércoles"/>
    <s v="domingo"/>
    <x v="0"/>
    <n v="2"/>
    <n v="0"/>
    <s v="Monica Gimeno Saiz"/>
    <s v="663400381"/>
    <x v="1"/>
  </r>
  <r>
    <x v="1"/>
    <x v="2382"/>
    <d v="2025-07-16T00:00:00"/>
    <s v="05-08-2025"/>
    <d v="2025-08-05T00:00:00"/>
    <s v="18:45"/>
    <n v="20"/>
    <s v="miércoles"/>
    <s v="martes"/>
    <x v="0"/>
    <n v="3"/>
    <n v="0"/>
    <s v="Ana Belén Sánchez Hernández"/>
    <s v="666311263"/>
    <x v="1"/>
  </r>
  <r>
    <x v="1"/>
    <x v="2383"/>
    <d v="2025-07-16T00:00:00"/>
    <s v="11-08-2025"/>
    <d v="2025-08-11T00:00:00"/>
    <s v="10:00"/>
    <n v="26"/>
    <s v="miércoles"/>
    <s v="lunes"/>
    <x v="2"/>
    <n v="3"/>
    <n v="78"/>
    <s v="Javier Díaz Sánchez"/>
    <s v="658048901"/>
    <x v="0"/>
  </r>
  <r>
    <x v="2"/>
    <x v="2384"/>
    <d v="2025-07-16T00:00:00"/>
    <s v="07-08-2025"/>
    <d v="2025-08-07T00:00:00"/>
    <s v="10:00"/>
    <n v="22"/>
    <s v="miércoles"/>
    <s v="jueves"/>
    <x v="2"/>
    <n v="2"/>
    <n v="54"/>
    <s v="Yolanda Montero"/>
    <s v="655708051"/>
    <x v="1"/>
  </r>
  <r>
    <x v="0"/>
    <x v="2385"/>
    <d v="2025-07-16T00:00:00"/>
    <s v="09-08-2025"/>
    <d v="2025-08-09T00:00:00"/>
    <s v="10:00"/>
    <n v="24"/>
    <s v="miércoles"/>
    <s v="sábado"/>
    <x v="2"/>
    <n v="3"/>
    <n v="117"/>
    <s v="Delfina Vilches Solís"/>
    <s v="652205087"/>
    <x v="0"/>
  </r>
  <r>
    <x v="3"/>
    <x v="2386"/>
    <d v="2025-07-16T00:00:00"/>
    <s v="25-08-2025"/>
    <d v="2025-08-25T00:00:00"/>
    <s v="10:00"/>
    <n v="40"/>
    <s v="miércoles"/>
    <s v="lunes"/>
    <x v="7"/>
    <n v="10"/>
    <n v="120"/>
    <s v="Ali Ip"/>
    <s v="678272646"/>
    <x v="1"/>
  </r>
  <r>
    <x v="1"/>
    <x v="2387"/>
    <d v="2025-07-16T00:00:00"/>
    <s v="01-08-2025"/>
    <d v="2025-08-01T00:00:00"/>
    <s v="10:45"/>
    <n v="16"/>
    <s v="miércoles"/>
    <s v="viernes"/>
    <x v="0"/>
    <n v="3"/>
    <n v="0"/>
    <s v="Montse Fontanet"/>
    <s v="676554394"/>
    <x v="0"/>
  </r>
  <r>
    <x v="0"/>
    <x v="2388"/>
    <d v="2025-07-16T00:00:00"/>
    <s v="19-08-2025"/>
    <d v="2025-08-19T00:00:00"/>
    <s v="17:30"/>
    <n v="34"/>
    <s v="miércoles"/>
    <s v="martes"/>
    <x v="0"/>
    <n v="2"/>
    <n v="0"/>
    <s v="María Condón Garcés"/>
    <s v="639571200"/>
    <x v="1"/>
  </r>
  <r>
    <x v="3"/>
    <x v="2389"/>
    <d v="2025-07-16T00:00:00"/>
    <s v="03-08-2025"/>
    <d v="2025-08-03T00:00:00"/>
    <s v="18:45"/>
    <n v="18"/>
    <s v="miércoles"/>
    <s v="domingo"/>
    <x v="0"/>
    <n v="5"/>
    <n v="0"/>
    <s v="Miriam Blázquez González"/>
    <s v="645778032"/>
    <x v="1"/>
  </r>
  <r>
    <x v="1"/>
    <x v="2390"/>
    <d v="2025-07-16T00:00:00"/>
    <s v="03-08-2025"/>
    <d v="2025-08-03T00:00:00"/>
    <s v="18:45"/>
    <n v="18"/>
    <s v="miércoles"/>
    <s v="domingo"/>
    <x v="0"/>
    <n v="4"/>
    <n v="0"/>
    <s v="Ana Sellart"/>
    <s v="610822543"/>
    <x v="0"/>
  </r>
  <r>
    <x v="0"/>
    <x v="2391"/>
    <d v="2025-07-16T00:00:00"/>
    <s v="10-08-2025"/>
    <d v="2025-08-10T00:00:00"/>
    <s v="18:45"/>
    <n v="25"/>
    <s v="miércoles"/>
    <s v="domingo"/>
    <x v="0"/>
    <n v="6"/>
    <n v="0"/>
    <s v="Marjo De Freitas"/>
    <s v="3334404279"/>
    <x v="1"/>
  </r>
  <r>
    <x v="3"/>
    <x v="2392"/>
    <d v="2025-07-16T00:00:00"/>
    <s v="14-08-2025"/>
    <d v="2025-08-14T00:00:00"/>
    <s v="17:30"/>
    <n v="29"/>
    <s v="miércoles"/>
    <s v="jueves"/>
    <x v="0"/>
    <n v="4"/>
    <n v="0"/>
    <s v="María Inés Gutiérrez"/>
    <s v="2604413435"/>
    <x v="1"/>
  </r>
  <r>
    <x v="0"/>
    <x v="2393"/>
    <d v="2025-07-15T00:00:00"/>
    <s v="04-08-2025"/>
    <d v="2025-08-04T00:00:00"/>
    <s v="16:00"/>
    <n v="20"/>
    <s v="martes"/>
    <s v="lunes"/>
    <x v="2"/>
    <n v="2"/>
    <n v="78"/>
    <s v="Antonio Jose Piñar Martinez"/>
    <s v="662023068"/>
    <x v="1"/>
  </r>
  <r>
    <x v="1"/>
    <x v="2394"/>
    <d v="2025-07-15T00:00:00"/>
    <s v="12-08-2025"/>
    <d v="2025-08-12T00:00:00"/>
    <s v="20:00"/>
    <n v="28"/>
    <s v="martes"/>
    <s v="martes"/>
    <x v="1"/>
    <n v="2"/>
    <n v="0"/>
    <s v="Yessica Mañas"/>
    <s v="657624471"/>
    <x v="1"/>
  </r>
  <r>
    <x v="0"/>
    <x v="2395"/>
    <d v="2025-07-15T00:00:00"/>
    <s v="11-08-2025"/>
    <d v="2025-08-11T00:00:00"/>
    <s v="11:30"/>
    <n v="27"/>
    <s v="martes"/>
    <s v="lunes"/>
    <x v="2"/>
    <n v="4"/>
    <n v="68"/>
    <s v="Francisco Javier Sierra Ramirez"/>
    <s v="661318838"/>
    <x v="1"/>
  </r>
  <r>
    <x v="1"/>
    <x v="2396"/>
    <d v="2025-07-15T00:00:00"/>
    <s v="02-08-2025"/>
    <d v="2025-08-02T00:00:00"/>
    <s v="12:00"/>
    <n v="18"/>
    <s v="martes"/>
    <s v="sábado"/>
    <x v="0"/>
    <n v="3"/>
    <n v="0"/>
    <s v="Daniel Romero Camas"/>
    <s v="655626489"/>
    <x v="1"/>
  </r>
  <r>
    <x v="0"/>
    <x v="2397"/>
    <d v="2025-07-15T00:00:00"/>
    <s v="03-08-2025"/>
    <d v="2025-08-03T00:00:00"/>
    <s v="11:30"/>
    <n v="19"/>
    <s v="martes"/>
    <s v="domingo"/>
    <x v="2"/>
    <n v="2"/>
    <n v="34"/>
    <s v="Joan Piles"/>
    <s v="687129075"/>
    <x v="1"/>
  </r>
  <r>
    <x v="0"/>
    <x v="2398"/>
    <d v="2025-07-15T00:00:00"/>
    <s v="08-08-2025"/>
    <d v="2025-08-08T00:00:00"/>
    <s v="12:00"/>
    <n v="24"/>
    <s v="martes"/>
    <s v="viernes"/>
    <x v="0"/>
    <n v="0"/>
    <n v="0"/>
    <s v="Daniel Salinas Chavez"/>
    <s v="626355186"/>
    <x v="2"/>
  </r>
  <r>
    <x v="1"/>
    <x v="2399"/>
    <d v="2025-07-15T00:00:00"/>
    <s v="06-08-2025"/>
    <d v="2025-08-06T00:00:00"/>
    <s v="12:00"/>
    <n v="22"/>
    <s v="martes"/>
    <s v="miércoles"/>
    <x v="0"/>
    <n v="3"/>
    <n v="0"/>
    <s v="Maria Pleguezuelos Nomen Nomen Gomez"/>
    <s v="646635468"/>
    <x v="0"/>
  </r>
  <r>
    <x v="0"/>
    <x v="2400"/>
    <d v="2025-08-01T00:00:00"/>
    <s v="01-08-2025"/>
    <d v="2025-08-01T00:00:00"/>
    <s v="20:00"/>
    <n v="0"/>
    <s v="viernes"/>
    <s v="viernes"/>
    <x v="1"/>
    <n v="2"/>
    <n v="0"/>
    <s v="Paloma Garcia Serrano"/>
    <s v="688708523"/>
    <x v="1"/>
  </r>
  <r>
    <x v="1"/>
    <x v="2401"/>
    <d v="2025-07-15T00:00:00"/>
    <s v="15-08-2025"/>
    <d v="2025-08-15T00:00:00"/>
    <s v="12:00"/>
    <n v="31"/>
    <s v="martes"/>
    <s v="viernes"/>
    <x v="0"/>
    <n v="2"/>
    <n v="0"/>
    <s v="Cristian Alonso Paya"/>
    <s v="628474305"/>
    <x v="1"/>
  </r>
  <r>
    <x v="0"/>
    <x v="2402"/>
    <d v="2025-07-15T00:00:00"/>
    <s v="18-08-2025"/>
    <d v="2025-08-18T00:00:00"/>
    <s v="12:00"/>
    <n v="34"/>
    <s v="martes"/>
    <s v="lunes"/>
    <x v="0"/>
    <n v="3"/>
    <n v="0"/>
    <s v="María Gloria Jimenez Montero"/>
    <s v="665494049"/>
    <x v="1"/>
  </r>
  <r>
    <x v="1"/>
    <x v="2403"/>
    <d v="2025-07-15T00:00:00"/>
    <s v="12-08-2025"/>
    <d v="2025-08-12T00:00:00"/>
    <s v="12:00"/>
    <n v="28"/>
    <s v="martes"/>
    <s v="martes"/>
    <x v="0"/>
    <n v="3"/>
    <n v="0"/>
    <s v="Felipe Malla Bonet"/>
    <s v="678550791"/>
    <x v="0"/>
  </r>
  <r>
    <x v="1"/>
    <x v="2404"/>
    <d v="2025-07-15T00:00:00"/>
    <s v="19-08-2025"/>
    <d v="2025-08-19T00:00:00"/>
    <s v="11:00"/>
    <n v="35"/>
    <s v="martes"/>
    <s v="martes"/>
    <x v="7"/>
    <n v="24"/>
    <n v="180"/>
    <s v="Laura Nieto Meca"/>
    <s v="679642096"/>
    <x v="1"/>
  </r>
  <r>
    <x v="1"/>
    <x v="2405"/>
    <d v="2025-07-15T00:00:00"/>
    <s v="04-08-2025"/>
    <d v="2025-08-04T00:00:00"/>
    <s v="17:30"/>
    <n v="20"/>
    <s v="martes"/>
    <s v="lunes"/>
    <x v="0"/>
    <n v="4"/>
    <n v="0"/>
    <s v="Silvia Catala Carda"/>
    <s v="661576126"/>
    <x v="1"/>
  </r>
  <r>
    <x v="0"/>
    <x v="2406"/>
    <d v="2025-07-15T00:00:00"/>
    <s v="01-08-2025"/>
    <d v="2025-08-01T00:00:00"/>
    <s v="17:30"/>
    <n v="17"/>
    <s v="martes"/>
    <s v="viernes"/>
    <x v="0"/>
    <n v="2"/>
    <n v="0"/>
    <s v="María Eugenia Sánchez Navarro"/>
    <s v="722137130"/>
    <x v="1"/>
  </r>
  <r>
    <x v="1"/>
    <x v="2407"/>
    <d v="2025-08-12T00:00:00"/>
    <s v="16-08-2025"/>
    <d v="2025-08-16T00:00:00"/>
    <s v="17:30"/>
    <n v="4"/>
    <s v="martes"/>
    <s v="sábado"/>
    <x v="0"/>
    <n v="2"/>
    <n v="0"/>
    <s v="Josefina Pérez Andreu"/>
    <s v="600694047"/>
    <x v="0"/>
  </r>
  <r>
    <x v="4"/>
    <x v="2408"/>
    <d v="2025-07-15T00:00:00"/>
    <s v="21-08-2025"/>
    <d v="2025-08-21T00:00:00"/>
    <s v="18:45"/>
    <n v="37"/>
    <s v="martes"/>
    <s v="jueves"/>
    <x v="0"/>
    <n v="2"/>
    <n v="0"/>
    <s v="Rafael Jimenez"/>
    <s v="616793634"/>
    <x v="1"/>
  </r>
  <r>
    <x v="3"/>
    <x v="2409"/>
    <d v="2025-07-15T00:00:00"/>
    <s v="04-08-2025"/>
    <d v="2025-08-04T00:00:00"/>
    <s v="17:30"/>
    <n v="20"/>
    <s v="martes"/>
    <s v="lunes"/>
    <x v="0"/>
    <n v="3"/>
    <n v="0"/>
    <s v="Inma Rodríguez ñiguez"/>
    <s v="722443649"/>
    <x v="0"/>
  </r>
  <r>
    <x v="2"/>
    <x v="2410"/>
    <d v="2025-07-15T00:00:00"/>
    <s v="18-08-2025"/>
    <d v="2025-08-18T00:00:00"/>
    <s v="10:00"/>
    <n v="34"/>
    <s v="martes"/>
    <s v="lunes"/>
    <x v="3"/>
    <n v="2"/>
    <n v="90"/>
    <s v="Maria Dolores Moro"/>
    <s v="647708676"/>
    <x v="1"/>
  </r>
  <r>
    <x v="1"/>
    <x v="2411"/>
    <d v="2025-07-15T00:00:00"/>
    <s v="01-08-2025"/>
    <d v="2025-08-01T00:00:00"/>
    <s v="10:45"/>
    <n v="17"/>
    <s v="martes"/>
    <s v="viernes"/>
    <x v="0"/>
    <n v="4"/>
    <n v="0"/>
    <s v="Ana Andrade Arcedo"/>
    <s v="662513537"/>
    <x v="1"/>
  </r>
  <r>
    <x v="1"/>
    <x v="2412"/>
    <d v="2025-07-15T00:00:00"/>
    <s v="03-08-2025"/>
    <d v="2025-08-03T00:00:00"/>
    <s v="20:00"/>
    <n v="19"/>
    <s v="martes"/>
    <s v="domingo"/>
    <x v="1"/>
    <n v="4"/>
    <n v="0"/>
    <s v="Daphne Nieto"/>
    <s v="663389839"/>
    <x v="1"/>
  </r>
  <r>
    <x v="0"/>
    <x v="2413"/>
    <d v="2025-07-15T00:00:00"/>
    <s v="14-08-2025"/>
    <d v="2025-08-14T00:00:00"/>
    <s v="20:00"/>
    <n v="30"/>
    <s v="martes"/>
    <s v="jueves"/>
    <x v="1"/>
    <n v="4"/>
    <n v="0"/>
    <s v="Monica Sanchez"/>
    <s v="630869355"/>
    <x v="1"/>
  </r>
  <r>
    <x v="0"/>
    <x v="2414"/>
    <d v="2025-07-15T00:00:00"/>
    <s v="15-08-2025"/>
    <d v="2025-08-15T00:00:00"/>
    <s v="20:00"/>
    <n v="31"/>
    <s v="martes"/>
    <s v="viernes"/>
    <x v="1"/>
    <n v="4"/>
    <n v="0"/>
    <s v="Pablo J Raya Aguilar"/>
    <s v="625748382"/>
    <x v="1"/>
  </r>
  <r>
    <x v="0"/>
    <x v="2415"/>
    <d v="2025-07-15T00:00:00"/>
    <s v="08-08-2025"/>
    <d v="2025-08-08T00:00:00"/>
    <s v="10:45"/>
    <n v="24"/>
    <s v="martes"/>
    <s v="viernes"/>
    <x v="0"/>
    <n v="2"/>
    <n v="0"/>
    <s v="Diego Martín Santos"/>
    <s v="625374562"/>
    <x v="1"/>
  </r>
  <r>
    <x v="0"/>
    <x v="2416"/>
    <d v="2025-07-15T00:00:00"/>
    <s v="05-08-2025"/>
    <d v="2025-08-05T00:00:00"/>
    <s v="18:45"/>
    <n v="21"/>
    <s v="martes"/>
    <s v="martes"/>
    <x v="0"/>
    <n v="6"/>
    <n v="0"/>
    <s v="Carmen Rocío García García"/>
    <s v="667530913"/>
    <x v="0"/>
  </r>
  <r>
    <x v="0"/>
    <x v="2417"/>
    <d v="2025-07-15T00:00:00"/>
    <s v="16-08-2025"/>
    <d v="2025-08-16T00:00:00"/>
    <s v="10:00"/>
    <n v="32"/>
    <s v="martes"/>
    <s v="sábado"/>
    <x v="0"/>
    <n v="2"/>
    <n v="0"/>
    <s v="Jose Luis Barron Guevara"/>
    <s v="4424242360"/>
    <x v="1"/>
  </r>
  <r>
    <x v="1"/>
    <x v="2418"/>
    <d v="2025-07-15T00:00:00"/>
    <s v="24-08-2025"/>
    <d v="2025-08-24T00:00:00"/>
    <s v="17:30"/>
    <n v="40"/>
    <s v="martes"/>
    <s v="domingo"/>
    <x v="0"/>
    <n v="2"/>
    <n v="0"/>
    <s v="Teresa Illa Ors Illa Ors"/>
    <s v="636217927"/>
    <x v="1"/>
  </r>
  <r>
    <x v="1"/>
    <x v="2419"/>
    <d v="2025-07-15T00:00:00"/>
    <s v="11-08-2025"/>
    <d v="2025-08-11T00:00:00"/>
    <s v="12:00"/>
    <n v="27"/>
    <s v="martes"/>
    <s v="lunes"/>
    <x v="0"/>
    <n v="2"/>
    <n v="0"/>
    <s v="Miguel Robles Valls"/>
    <s v="658103729"/>
    <x v="1"/>
  </r>
  <r>
    <x v="0"/>
    <x v="2420"/>
    <d v="2025-07-14T00:00:00"/>
    <s v="05-08-2025"/>
    <d v="2025-08-05T00:00:00"/>
    <s v="20:00"/>
    <n v="22"/>
    <s v="lunes"/>
    <s v="martes"/>
    <x v="1"/>
    <n v="5"/>
    <n v="0"/>
    <s v="Ana Amador Perez"/>
    <s v="669154336"/>
    <x v="1"/>
  </r>
  <r>
    <x v="0"/>
    <x v="2421"/>
    <d v="2025-07-14T00:00:00"/>
    <s v="12-08-2025"/>
    <d v="2025-08-12T00:00:00"/>
    <s v="12:00"/>
    <n v="29"/>
    <s v="lunes"/>
    <s v="martes"/>
    <x v="0"/>
    <n v="2"/>
    <n v="0"/>
    <s v="Jose Manuel Moreno Rodriguez"/>
    <s v="609872777"/>
    <x v="0"/>
  </r>
  <r>
    <x v="1"/>
    <x v="2422"/>
    <d v="2025-07-14T00:00:00"/>
    <s v="07-08-2025"/>
    <d v="2025-08-07T00:00:00"/>
    <s v="12:00"/>
    <n v="24"/>
    <s v="lunes"/>
    <s v="jueves"/>
    <x v="0"/>
    <n v="0"/>
    <n v="0"/>
    <s v="Ana Marina Toledano Sanches"/>
    <s v="637989026"/>
    <x v="2"/>
  </r>
  <r>
    <x v="0"/>
    <x v="2423"/>
    <d v="2025-07-14T00:00:00"/>
    <s v="05-08-2025"/>
    <d v="2025-08-05T00:00:00"/>
    <s v="20:00"/>
    <n v="22"/>
    <s v="lunes"/>
    <s v="martes"/>
    <x v="1"/>
    <n v="3"/>
    <n v="0"/>
    <s v="Antonio Campos Mendoza"/>
    <s v="670825587"/>
    <x v="1"/>
  </r>
  <r>
    <x v="0"/>
    <x v="2424"/>
    <d v="2025-07-14T00:00:00"/>
    <s v="04-08-2025"/>
    <d v="2025-08-04T00:00:00"/>
    <s v="17:30"/>
    <n v="21"/>
    <s v="lunes"/>
    <s v="lunes"/>
    <x v="0"/>
    <n v="2"/>
    <n v="0"/>
    <s v="Sandra Fernández Balbuena"/>
    <s v="695791466"/>
    <x v="1"/>
  </r>
  <r>
    <x v="1"/>
    <x v="2425"/>
    <d v="2025-07-14T00:00:00"/>
    <s v="02-08-2025"/>
    <d v="2025-08-02T00:00:00"/>
    <s v="12:00"/>
    <n v="19"/>
    <s v="lunes"/>
    <s v="sábado"/>
    <x v="0"/>
    <n v="2"/>
    <n v="0"/>
    <s v="Lorea Cortés Meler"/>
    <s v="662183364"/>
    <x v="1"/>
  </r>
  <r>
    <x v="3"/>
    <x v="2426"/>
    <d v="2025-07-14T00:00:00"/>
    <s v="05-08-2025"/>
    <d v="2025-08-05T00:00:00"/>
    <s v="20:00"/>
    <n v="22"/>
    <s v="lunes"/>
    <s v="martes"/>
    <x v="1"/>
    <n v="4"/>
    <n v="0"/>
    <s v="Maria Fernández García"/>
    <s v="605450683"/>
    <x v="1"/>
  </r>
  <r>
    <x v="0"/>
    <x v="2427"/>
    <d v="2025-07-14T00:00:00"/>
    <s v="23-08-2025"/>
    <d v="2025-08-23T00:00:00"/>
    <s v="17:30"/>
    <n v="40"/>
    <s v="lunes"/>
    <s v="sábado"/>
    <x v="0"/>
    <n v="5"/>
    <n v="0"/>
    <s v="Jéssica Marín Martínez"/>
    <s v="680348084"/>
    <x v="1"/>
  </r>
  <r>
    <x v="1"/>
    <x v="2428"/>
    <d v="2025-07-14T00:00:00"/>
    <s v="01-08-2025"/>
    <d v="2025-08-01T00:00:00"/>
    <s v="16:00"/>
    <n v="18"/>
    <s v="lunes"/>
    <s v="viernes"/>
    <x v="2"/>
    <n v="3"/>
    <n v="51"/>
    <s v="Antonio Quiroga Ayerdi"/>
    <s v="607442558"/>
    <x v="1"/>
  </r>
  <r>
    <x v="3"/>
    <x v="2429"/>
    <d v="2025-07-14T00:00:00"/>
    <s v="12-08-2025"/>
    <d v="2025-08-12T00:00:00"/>
    <s v="12:00"/>
    <n v="29"/>
    <s v="lunes"/>
    <s v="martes"/>
    <x v="0"/>
    <n v="3"/>
    <n v="0"/>
    <s v="Encarna Cantero Sánchez"/>
    <s v="687959530"/>
    <x v="1"/>
  </r>
  <r>
    <x v="0"/>
    <x v="2430"/>
    <d v="2025-07-14T00:00:00"/>
    <s v="12-08-2025"/>
    <d v="2025-08-12T00:00:00"/>
    <s v="12:00"/>
    <n v="29"/>
    <s v="lunes"/>
    <s v="martes"/>
    <x v="0"/>
    <n v="4"/>
    <n v="0"/>
    <s v="Mercedes Oliva"/>
    <s v="606523359"/>
    <x v="0"/>
  </r>
  <r>
    <x v="1"/>
    <x v="2431"/>
    <d v="2025-07-14T00:00:00"/>
    <s v="07-08-2025"/>
    <d v="2025-08-07T00:00:00"/>
    <s v="12:00"/>
    <n v="24"/>
    <s v="lunes"/>
    <s v="jueves"/>
    <x v="0"/>
    <n v="4"/>
    <n v="0"/>
    <s v="Lourdes Sanchez Ruiz"/>
    <s v="620291112"/>
    <x v="1"/>
  </r>
  <r>
    <x v="4"/>
    <x v="2432"/>
    <d v="2025-07-14T00:00:00"/>
    <s v="06-08-2025"/>
    <d v="2025-08-06T00:00:00"/>
    <s v="20:00"/>
    <n v="23"/>
    <s v="lunes"/>
    <s v="miércoles"/>
    <x v="1"/>
    <n v="4"/>
    <n v="0"/>
    <s v="Mariano Galiana Jover"/>
    <s v="654181278"/>
    <x v="0"/>
  </r>
  <r>
    <x v="1"/>
    <x v="2433"/>
    <d v="2025-07-14T00:00:00"/>
    <s v="22-08-2025"/>
    <d v="2025-08-22T00:00:00"/>
    <s v="18:45"/>
    <n v="39"/>
    <s v="lunes"/>
    <s v="viernes"/>
    <x v="0"/>
    <n v="2"/>
    <n v="0"/>
    <s v="Carmen Rubio Rodriguez"/>
    <s v="690288692"/>
    <x v="1"/>
  </r>
  <r>
    <x v="1"/>
    <x v="2434"/>
    <d v="2025-07-14T00:00:00"/>
    <s v="06-08-2025"/>
    <d v="2025-08-06T00:00:00"/>
    <s v="12:00"/>
    <n v="23"/>
    <s v="lunes"/>
    <s v="miércoles"/>
    <x v="0"/>
    <n v="5"/>
    <n v="0"/>
    <s v="Mari Cruz Gordo Carballar"/>
    <s v="657638011"/>
    <x v="1"/>
  </r>
  <r>
    <x v="1"/>
    <x v="2435"/>
    <d v="2025-07-14T00:00:00"/>
    <s v="11-08-2025"/>
    <d v="2025-08-11T00:00:00"/>
    <s v="11:00"/>
    <n v="28"/>
    <s v="lunes"/>
    <s v="lunes"/>
    <x v="7"/>
    <n v="7"/>
    <n v="100"/>
    <s v="Enrique Botella Malagon"/>
    <s v="609114641"/>
    <x v="0"/>
  </r>
  <r>
    <x v="1"/>
    <x v="2436"/>
    <d v="2025-07-14T00:00:00"/>
    <s v="04-08-2025"/>
    <d v="2025-08-04T00:00:00"/>
    <s v="20:00"/>
    <n v="21"/>
    <s v="lunes"/>
    <s v="lunes"/>
    <x v="1"/>
    <n v="2"/>
    <n v="0"/>
    <s v="Juvenal Carbajo Martin"/>
    <s v="667410540"/>
    <x v="1"/>
  </r>
  <r>
    <x v="1"/>
    <x v="2437"/>
    <d v="2025-07-14T00:00:00"/>
    <s v="21-08-2025"/>
    <d v="2025-08-21T00:00:00"/>
    <s v="11:30"/>
    <n v="38"/>
    <s v="lunes"/>
    <s v="jueves"/>
    <x v="2"/>
    <n v="2"/>
    <n v="54"/>
    <s v="Enric Garcia Osca"/>
    <s v="637691285"/>
    <x v="1"/>
  </r>
  <r>
    <x v="3"/>
    <x v="2438"/>
    <d v="2025-07-14T00:00:00"/>
    <s v="05-08-2025"/>
    <d v="2025-08-05T00:00:00"/>
    <s v="12:00"/>
    <n v="22"/>
    <s v="lunes"/>
    <s v="martes"/>
    <x v="0"/>
    <n v="3"/>
    <n v="0"/>
    <s v="Silvia Sanchez"/>
    <s v="660691598"/>
    <x v="0"/>
  </r>
  <r>
    <x v="0"/>
    <x v="2439"/>
    <d v="2025-07-14T00:00:00"/>
    <s v="11-08-2025"/>
    <d v="2025-08-11T00:00:00"/>
    <s v="11:30"/>
    <n v="28"/>
    <s v="lunes"/>
    <s v="lunes"/>
    <x v="2"/>
    <n v="11"/>
    <n v="148"/>
    <s v="Agustín Vico Gutierrez"/>
    <s v="690699899"/>
    <x v="1"/>
  </r>
  <r>
    <x v="0"/>
    <x v="2440"/>
    <d v="2025-07-13T00:00:00"/>
    <s v="03-08-2025"/>
    <d v="2025-08-03T00:00:00"/>
    <s v="10:45"/>
    <n v="21"/>
    <s v="domingo"/>
    <s v="domingo"/>
    <x v="0"/>
    <n v="4"/>
    <n v="0"/>
    <s v="Beatriz Gil Perez"/>
    <s v="653469260"/>
    <x v="1"/>
  </r>
  <r>
    <x v="0"/>
    <x v="2441"/>
    <d v="2025-07-13T00:00:00"/>
    <s v="08-08-2025"/>
    <d v="2025-08-08T00:00:00"/>
    <s v="10:00"/>
    <n v="26"/>
    <s v="domingo"/>
    <s v="viernes"/>
    <x v="2"/>
    <n v="3"/>
    <n v="108"/>
    <s v="Daniel Pina Romano"/>
    <s v="677867499"/>
    <x v="1"/>
  </r>
  <r>
    <x v="1"/>
    <x v="2442"/>
    <d v="2025-07-13T00:00:00"/>
    <s v="13-08-2025"/>
    <d v="2025-08-13T00:00:00"/>
    <s v="12:00"/>
    <n v="31"/>
    <s v="domingo"/>
    <s v="miércoles"/>
    <x v="0"/>
    <n v="4"/>
    <n v="0"/>
    <s v="Lorena Vázquez Gallego"/>
    <s v="651358558"/>
    <x v="1"/>
  </r>
  <r>
    <x v="1"/>
    <x v="2443"/>
    <d v="2025-07-13T00:00:00"/>
    <s v="02-08-2025"/>
    <d v="2025-08-02T00:00:00"/>
    <s v="10:45"/>
    <n v="20"/>
    <s v="domingo"/>
    <s v="sábado"/>
    <x v="0"/>
    <n v="3"/>
    <n v="0"/>
    <s v="Silvia Ruiz Orero"/>
    <s v="679893094"/>
    <x v="0"/>
  </r>
  <r>
    <x v="0"/>
    <x v="2444"/>
    <d v="2025-07-13T00:00:00"/>
    <s v="07-08-2025"/>
    <d v="2025-08-07T00:00:00"/>
    <s v="20:00"/>
    <n v="25"/>
    <s v="domingo"/>
    <s v="jueves"/>
    <x v="1"/>
    <n v="3"/>
    <n v="0"/>
    <s v="Anna Shuli Martinez Casado"/>
    <s v="685155069"/>
    <x v="1"/>
  </r>
  <r>
    <x v="3"/>
    <x v="2445"/>
    <d v="2025-07-13T00:00:00"/>
    <s v="17-08-2025"/>
    <d v="2025-08-17T00:00:00"/>
    <s v="12:00"/>
    <n v="35"/>
    <s v="domingo"/>
    <s v="domingo"/>
    <x v="0"/>
    <n v="2"/>
    <n v="0"/>
    <s v="Carlos Muñoz Zirpolo"/>
    <s v="677572272"/>
    <x v="1"/>
  </r>
  <r>
    <x v="1"/>
    <x v="2446"/>
    <d v="2025-08-08T00:00:00"/>
    <s v="26-08-2025"/>
    <d v="2025-08-26T00:00:00"/>
    <s v="12:00"/>
    <n v="18"/>
    <s v="viernes"/>
    <s v="martes"/>
    <x v="0"/>
    <n v="2"/>
    <n v="0"/>
    <s v="Mari ángeles Veloso Romero"/>
    <s v="635027527"/>
    <x v="1"/>
  </r>
  <r>
    <x v="1"/>
    <x v="2447"/>
    <d v="2025-07-13T00:00:00"/>
    <s v="04-08-2025"/>
    <d v="2025-08-04T00:00:00"/>
    <s v="10:00"/>
    <n v="22"/>
    <s v="domingo"/>
    <s v="lunes"/>
    <x v="3"/>
    <n v="3"/>
    <n v="125"/>
    <s v="Isabel Maria López Elvira"/>
    <s v="699781993"/>
    <x v="1"/>
  </r>
  <r>
    <x v="1"/>
    <x v="2448"/>
    <d v="2025-07-13T00:00:00"/>
    <s v="01-08-2025"/>
    <d v="2025-08-01T00:00:00"/>
    <s v="16:00"/>
    <n v="19"/>
    <s v="domingo"/>
    <s v="viernes"/>
    <x v="2"/>
    <n v="2"/>
    <n v="34"/>
    <s v="Noelia Escribano Campillo"/>
    <s v="665076346"/>
    <x v="1"/>
  </r>
  <r>
    <x v="1"/>
    <x v="2449"/>
    <d v="2025-07-13T00:00:00"/>
    <s v="06-08-2025"/>
    <d v="2025-08-06T00:00:00"/>
    <s v="10:45"/>
    <n v="24"/>
    <s v="domingo"/>
    <s v="miércoles"/>
    <x v="0"/>
    <n v="2"/>
    <n v="0"/>
    <s v="María Loreto Lledó Sempere"/>
    <s v="635831546"/>
    <x v="1"/>
  </r>
  <r>
    <x v="0"/>
    <x v="2450"/>
    <d v="2025-07-13T00:00:00"/>
    <s v="26-08-2025"/>
    <d v="2025-08-26T00:00:00"/>
    <s v="10:00"/>
    <n v="44"/>
    <s v="domingo"/>
    <s v="martes"/>
    <x v="2"/>
    <n v="2"/>
    <n v="54"/>
    <s v="Gloria Llacer Gimeno"/>
    <s v="607921689"/>
    <x v="0"/>
  </r>
  <r>
    <x v="1"/>
    <x v="2451"/>
    <d v="2025-07-13T00:00:00"/>
    <s v="05-08-2025"/>
    <d v="2025-08-05T00:00:00"/>
    <s v="20:00"/>
    <n v="23"/>
    <s v="domingo"/>
    <s v="martes"/>
    <x v="1"/>
    <n v="2"/>
    <n v="0"/>
    <s v="María Loreto Lledó Sempere"/>
    <s v="635861546"/>
    <x v="1"/>
  </r>
  <r>
    <x v="0"/>
    <x v="2452"/>
    <d v="2025-07-13T00:00:00"/>
    <s v="10-08-2025"/>
    <d v="2025-08-10T00:00:00"/>
    <s v="17:30"/>
    <n v="28"/>
    <s v="domingo"/>
    <s v="domingo"/>
    <x v="0"/>
    <n v="4"/>
    <n v="0"/>
    <s v="Fernando Baillo Saro"/>
    <s v="678639879"/>
    <x v="0"/>
  </r>
  <r>
    <x v="0"/>
    <x v="2453"/>
    <d v="2025-07-13T00:00:00"/>
    <s v="03-08-2025"/>
    <d v="2025-08-03T00:00:00"/>
    <s v="12:00"/>
    <n v="21"/>
    <s v="domingo"/>
    <s v="domingo"/>
    <x v="0"/>
    <n v="3"/>
    <n v="0"/>
    <s v="Virginia Mayoral Moñibas"/>
    <s v="619541305"/>
    <x v="0"/>
  </r>
  <r>
    <x v="1"/>
    <x v="2454"/>
    <d v="2025-07-13T00:00:00"/>
    <s v="03-08-2025"/>
    <d v="2025-08-03T00:00:00"/>
    <s v="20:00"/>
    <n v="21"/>
    <s v="domingo"/>
    <s v="domingo"/>
    <x v="1"/>
    <n v="2"/>
    <n v="0"/>
    <s v="Maria Victoria Lopez Alonso"/>
    <s v="625267956"/>
    <x v="0"/>
  </r>
  <r>
    <x v="1"/>
    <x v="2455"/>
    <d v="2025-07-13T00:00:00"/>
    <s v="24-08-2025"/>
    <d v="2025-08-24T00:00:00"/>
    <s v="10:00"/>
    <n v="42"/>
    <s v="domingo"/>
    <s v="domingo"/>
    <x v="2"/>
    <n v="2"/>
    <n v="78"/>
    <s v="Tania Raset Pere"/>
    <s v="605150788"/>
    <x v="1"/>
  </r>
  <r>
    <x v="0"/>
    <x v="2456"/>
    <d v="2025-07-13T00:00:00"/>
    <s v="23-08-2025"/>
    <d v="2025-08-23T00:00:00"/>
    <s v="12:00"/>
    <n v="41"/>
    <s v="domingo"/>
    <s v="sábado"/>
    <x v="0"/>
    <n v="2"/>
    <n v="0"/>
    <s v="Tania Domínguez Palancares"/>
    <s v="690626757"/>
    <x v="1"/>
  </r>
  <r>
    <x v="0"/>
    <x v="2457"/>
    <d v="2025-07-13T00:00:00"/>
    <s v="28-08-2025"/>
    <d v="2025-08-28T00:00:00"/>
    <s v="12:00"/>
    <n v="46"/>
    <s v="domingo"/>
    <s v="jueves"/>
    <x v="0"/>
    <n v="2"/>
    <n v="0"/>
    <s v="Erasmia Tsamos"/>
    <s v="678277620"/>
    <x v="0"/>
  </r>
  <r>
    <x v="1"/>
    <x v="2458"/>
    <d v="2025-07-13T00:00:00"/>
    <s v="12-08-2025"/>
    <d v="2025-08-12T00:00:00"/>
    <s v="10:45"/>
    <n v="30"/>
    <s v="domingo"/>
    <s v="martes"/>
    <x v="0"/>
    <n v="3"/>
    <n v="0"/>
    <s v="Maria Isabel Mayor Salar"/>
    <s v="686069547"/>
    <x v="0"/>
  </r>
  <r>
    <x v="1"/>
    <x v="2459"/>
    <d v="2025-07-13T00:00:00"/>
    <s v="08-08-2025"/>
    <d v="2025-08-08T00:00:00"/>
    <s v="12:00"/>
    <n v="26"/>
    <s v="domingo"/>
    <s v="viernes"/>
    <x v="0"/>
    <n v="3"/>
    <n v="0"/>
    <s v="Jose Luis Cantero"/>
    <s v="635642984"/>
    <x v="1"/>
  </r>
  <r>
    <x v="1"/>
    <x v="2460"/>
    <d v="2025-07-13T00:00:00"/>
    <s v="21-08-2025"/>
    <d v="2025-08-21T00:00:00"/>
    <s v="18:45"/>
    <n v="39"/>
    <s v="domingo"/>
    <s v="jueves"/>
    <x v="0"/>
    <n v="2"/>
    <n v="0"/>
    <s v="Ana García"/>
    <s v="675681391"/>
    <x v="0"/>
  </r>
  <r>
    <x v="0"/>
    <x v="2461"/>
    <d v="2025-07-13T00:00:00"/>
    <s v="18-08-2025"/>
    <d v="2025-08-18T00:00:00"/>
    <s v="12:00"/>
    <n v="36"/>
    <s v="domingo"/>
    <s v="lunes"/>
    <x v="0"/>
    <n v="3"/>
    <n v="0"/>
    <s v="Sandra Nocete"/>
    <s v="629940382"/>
    <x v="0"/>
  </r>
  <r>
    <x v="0"/>
    <x v="2462"/>
    <d v="2025-07-13T00:00:00"/>
    <s v="11-08-2025"/>
    <d v="2025-08-11T00:00:00"/>
    <s v="10:45"/>
    <n v="29"/>
    <s v="domingo"/>
    <s v="lunes"/>
    <x v="0"/>
    <n v="2"/>
    <n v="0"/>
    <s v="Marta Cantero Cantero Capita"/>
    <s v="638265421"/>
    <x v="0"/>
  </r>
  <r>
    <x v="0"/>
    <x v="2463"/>
    <d v="2025-07-13T00:00:00"/>
    <s v="02-08-2025"/>
    <d v="2025-08-02T00:00:00"/>
    <s v="10:00"/>
    <n v="20"/>
    <s v="domingo"/>
    <s v="sábado"/>
    <x v="3"/>
    <n v="1"/>
    <n v="45"/>
    <s v="Sergio Extremera Montes"/>
    <s v="637924808"/>
    <x v="1"/>
  </r>
  <r>
    <x v="0"/>
    <x v="2464"/>
    <d v="2025-07-13T00:00:00"/>
    <s v="11-08-2025"/>
    <d v="2025-08-11T00:00:00"/>
    <s v="10:45"/>
    <n v="29"/>
    <s v="domingo"/>
    <s v="lunes"/>
    <x v="0"/>
    <n v="4"/>
    <n v="0"/>
    <s v="Olga Rodriguez García"/>
    <s v="659474919"/>
    <x v="1"/>
  </r>
  <r>
    <x v="1"/>
    <x v="2465"/>
    <d v="2025-07-13T00:00:00"/>
    <s v="11-08-2025"/>
    <d v="2025-08-11T00:00:00"/>
    <s v="10:45"/>
    <n v="29"/>
    <s v="domingo"/>
    <s v="lunes"/>
    <x v="0"/>
    <n v="4"/>
    <n v="0"/>
    <s v="Ana Romero Gomez"/>
    <s v="605924519"/>
    <x v="0"/>
  </r>
  <r>
    <x v="0"/>
    <x v="2466"/>
    <d v="2025-07-13T00:00:00"/>
    <s v="09-08-2025"/>
    <d v="2025-08-09T00:00:00"/>
    <s v="12:00"/>
    <n v="27"/>
    <s v="domingo"/>
    <s v="sábado"/>
    <x v="0"/>
    <n v="2"/>
    <n v="0"/>
    <s v="Sergio Tomás Castelló"/>
    <s v="645395068"/>
    <x v="1"/>
  </r>
  <r>
    <x v="1"/>
    <x v="2467"/>
    <d v="2025-07-13T00:00:00"/>
    <s v="15-08-2025"/>
    <d v="2025-08-15T00:00:00"/>
    <s v="18:45"/>
    <n v="33"/>
    <s v="domingo"/>
    <s v="viernes"/>
    <x v="0"/>
    <n v="3"/>
    <n v="0"/>
    <s v="Maria Celinda Ciudad Letrado"/>
    <s v="628367908"/>
    <x v="1"/>
  </r>
  <r>
    <x v="1"/>
    <x v="2468"/>
    <d v="2025-07-13T00:00:00"/>
    <s v="26-08-2025"/>
    <d v="2025-08-26T00:00:00"/>
    <s v="12:00"/>
    <n v="44"/>
    <s v="domingo"/>
    <s v="martes"/>
    <x v="0"/>
    <n v="6"/>
    <n v="0"/>
    <s v="Sonia Contreras Garcia"/>
    <s v="606108573"/>
    <x v="0"/>
  </r>
  <r>
    <x v="0"/>
    <x v="2469"/>
    <d v="2025-07-13T00:00:00"/>
    <s v="15-08-2025"/>
    <d v="2025-08-15T00:00:00"/>
    <s v="10:45"/>
    <n v="33"/>
    <s v="domingo"/>
    <s v="viernes"/>
    <x v="0"/>
    <n v="2"/>
    <n v="0"/>
    <s v="Paula Trinidad Martin"/>
    <s v="689519282"/>
    <x v="1"/>
  </r>
  <r>
    <x v="1"/>
    <x v="2470"/>
    <d v="2025-07-13T00:00:00"/>
    <s v="30-08-2025"/>
    <d v="2025-08-30T00:00:00"/>
    <s v="20:00"/>
    <n v="48"/>
    <s v="domingo"/>
    <s v="sábado"/>
    <x v="1"/>
    <n v="2"/>
    <n v="0"/>
    <s v="Montserrat Gamella García"/>
    <s v="600246132"/>
    <x v="1"/>
  </r>
  <r>
    <x v="3"/>
    <x v="2471"/>
    <d v="2025-07-13T00:00:00"/>
    <s v="01-08-2025"/>
    <d v="2025-08-01T00:00:00"/>
    <s v="12:00"/>
    <n v="19"/>
    <s v="domingo"/>
    <s v="viernes"/>
    <x v="0"/>
    <n v="4"/>
    <n v="0"/>
    <s v="Sara Gimeno Alventosa"/>
    <s v="654022872"/>
    <x v="1"/>
  </r>
  <r>
    <x v="0"/>
    <x v="2472"/>
    <d v="2025-07-13T00:00:00"/>
    <s v="17-08-2025"/>
    <d v="2025-08-17T00:00:00"/>
    <s v="10:45"/>
    <n v="35"/>
    <s v="domingo"/>
    <s v="domingo"/>
    <x v="0"/>
    <n v="6"/>
    <n v="0"/>
    <s v="Inma Adam Galán"/>
    <s v="699318310"/>
    <x v="0"/>
  </r>
  <r>
    <x v="1"/>
    <x v="2473"/>
    <d v="2025-07-13T00:00:00"/>
    <s v="04-08-2025"/>
    <d v="2025-08-04T00:00:00"/>
    <s v="18:45"/>
    <n v="22"/>
    <s v="domingo"/>
    <s v="lunes"/>
    <x v="0"/>
    <n v="2"/>
    <n v="0"/>
    <s v="Enrique Albuixech Ferrandis"/>
    <s v="678604921"/>
    <x v="1"/>
  </r>
  <r>
    <x v="1"/>
    <x v="2474"/>
    <d v="2025-07-13T00:00:00"/>
    <s v="14-08-2025"/>
    <d v="2025-08-14T00:00:00"/>
    <s v="10:00"/>
    <n v="32"/>
    <s v="domingo"/>
    <s v="jueves"/>
    <x v="2"/>
    <n v="2"/>
    <n v="54"/>
    <s v="Luis Closas Garcia"/>
    <s v="649476485"/>
    <x v="1"/>
  </r>
  <r>
    <x v="0"/>
    <x v="2475"/>
    <d v="2025-07-13T00:00:00"/>
    <s v="19-08-2025"/>
    <d v="2025-08-19T00:00:00"/>
    <s v="17:30"/>
    <n v="37"/>
    <s v="domingo"/>
    <s v="martes"/>
    <x v="0"/>
    <n v="1"/>
    <n v="0"/>
    <s v="Ricardo Nicolas Douna"/>
    <s v="91161878380"/>
    <x v="0"/>
  </r>
  <r>
    <x v="1"/>
    <x v="2476"/>
    <d v="2025-07-12T00:00:00"/>
    <s v="21-08-2025"/>
    <d v="2025-08-21T00:00:00"/>
    <s v="10:00"/>
    <n v="40"/>
    <s v="sábado"/>
    <s v="jueves"/>
    <x v="2"/>
    <n v="2"/>
    <n v="78"/>
    <s v="Francisco Javier Cruz Fuentes"/>
    <s v="722365079"/>
    <x v="1"/>
  </r>
  <r>
    <x v="0"/>
    <x v="2477"/>
    <d v="2025-07-12T00:00:00"/>
    <s v="18-08-2025"/>
    <d v="2025-08-18T00:00:00"/>
    <s v="12:00"/>
    <n v="37"/>
    <s v="sábado"/>
    <s v="lunes"/>
    <x v="0"/>
    <n v="2"/>
    <n v="0"/>
    <s v="Francisco Javier Romero Muñoz"/>
    <s v="606670240"/>
    <x v="1"/>
  </r>
  <r>
    <x v="1"/>
    <x v="2478"/>
    <d v="2025-07-12T00:00:00"/>
    <s v="14-08-2025"/>
    <d v="2025-08-14T00:00:00"/>
    <s v="12:00"/>
    <n v="33"/>
    <s v="sábado"/>
    <s v="jueves"/>
    <x v="2"/>
    <n v="2"/>
    <n v="54"/>
    <s v="Ana Alarcon Clemente"/>
    <s v="628901284"/>
    <x v="0"/>
  </r>
  <r>
    <x v="1"/>
    <x v="2479"/>
    <d v="2025-07-12T00:00:00"/>
    <s v="11-08-2025"/>
    <d v="2025-08-11T00:00:00"/>
    <s v="20:00"/>
    <n v="30"/>
    <s v="sábado"/>
    <s v="lunes"/>
    <x v="1"/>
    <n v="2"/>
    <n v="0"/>
    <s v="Alberto Nieto Ruiz"/>
    <s v="687212106"/>
    <x v="1"/>
  </r>
  <r>
    <x v="0"/>
    <x v="2480"/>
    <d v="2025-07-12T00:00:00"/>
    <s v="05-08-2025"/>
    <d v="2025-08-05T00:00:00"/>
    <s v="20:00"/>
    <n v="24"/>
    <s v="sábado"/>
    <s v="martes"/>
    <x v="1"/>
    <n v="3"/>
    <n v="0"/>
    <s v="Fatima Bonilla Lara"/>
    <s v="637794084"/>
    <x v="1"/>
  </r>
  <r>
    <x v="0"/>
    <x v="2481"/>
    <d v="2025-07-12T00:00:00"/>
    <s v="05-08-2025"/>
    <d v="2025-08-05T00:00:00"/>
    <s v="20:00"/>
    <n v="24"/>
    <s v="sábado"/>
    <s v="martes"/>
    <x v="1"/>
    <n v="4"/>
    <n v="0"/>
    <s v="Trini Fernandez Mesa"/>
    <s v="678774749"/>
    <x v="0"/>
  </r>
  <r>
    <x v="1"/>
    <x v="2482"/>
    <d v="2025-07-12T00:00:00"/>
    <s v="15-08-2025"/>
    <d v="2025-08-15T00:00:00"/>
    <s v="10:00"/>
    <n v="34"/>
    <s v="sábado"/>
    <s v="viernes"/>
    <x v="2"/>
    <n v="4"/>
    <n v="156"/>
    <s v="Alberto Molero Rodríguez"/>
    <s v="687046350"/>
    <x v="0"/>
  </r>
  <r>
    <x v="1"/>
    <x v="2483"/>
    <d v="2025-07-12T00:00:00"/>
    <s v="21-08-2025"/>
    <d v="2025-08-21T00:00:00"/>
    <s v="10:45"/>
    <n v="40"/>
    <s v="sábado"/>
    <s v="jueves"/>
    <x v="0"/>
    <n v="3"/>
    <n v="0"/>
    <s v="Juan Francisco Vidal Miguel"/>
    <s v="609400930"/>
    <x v="0"/>
  </r>
  <r>
    <x v="3"/>
    <x v="2484"/>
    <d v="2025-07-12T00:00:00"/>
    <s v="03-08-2025"/>
    <d v="2025-08-03T00:00:00"/>
    <s v="10:45"/>
    <n v="22"/>
    <s v="sábado"/>
    <s v="domingo"/>
    <x v="0"/>
    <n v="2"/>
    <n v="0"/>
    <s v="Sarah De Vicente Gómez"/>
    <s v="696398251"/>
    <x v="0"/>
  </r>
  <r>
    <x v="1"/>
    <x v="2485"/>
    <d v="2025-07-12T00:00:00"/>
    <s v="20-08-2025"/>
    <d v="2025-08-20T00:00:00"/>
    <s v="10:45"/>
    <n v="39"/>
    <s v="sábado"/>
    <s v="miércoles"/>
    <x v="0"/>
    <n v="5"/>
    <n v="0"/>
    <s v="Patricia Lozano Castella"/>
    <s v="601115174"/>
    <x v="1"/>
  </r>
  <r>
    <x v="0"/>
    <x v="2486"/>
    <d v="2025-07-12T00:00:00"/>
    <s v="26-08-2025"/>
    <d v="2025-08-26T00:00:00"/>
    <s v="10:45"/>
    <n v="45"/>
    <s v="sábado"/>
    <s v="martes"/>
    <x v="0"/>
    <n v="3"/>
    <n v="0"/>
    <s v="Ana Isabel Betes Martin"/>
    <s v="665077770"/>
    <x v="0"/>
  </r>
  <r>
    <x v="0"/>
    <x v="2487"/>
    <d v="2025-07-12T00:00:00"/>
    <s v="08-08-2025"/>
    <d v="2025-08-08T00:00:00"/>
    <s v="12:00"/>
    <n v="27"/>
    <s v="sábado"/>
    <s v="viernes"/>
    <x v="0"/>
    <n v="2"/>
    <n v="0"/>
    <s v="Lidia Muñoz"/>
    <s v="667762884"/>
    <x v="0"/>
  </r>
  <r>
    <x v="1"/>
    <x v="2488"/>
    <d v="2025-07-12T00:00:00"/>
    <s v="14-08-2025"/>
    <d v="2025-08-14T00:00:00"/>
    <s v="10:45"/>
    <n v="33"/>
    <s v="sábado"/>
    <s v="jueves"/>
    <x v="0"/>
    <n v="4"/>
    <n v="0"/>
    <s v="Ybelise Lavinia Tome Gandarinho"/>
    <s v="665388957"/>
    <x v="1"/>
  </r>
  <r>
    <x v="1"/>
    <x v="2489"/>
    <d v="2025-07-12T00:00:00"/>
    <s v="14-08-2025"/>
    <d v="2025-08-14T00:00:00"/>
    <s v="12:00"/>
    <n v="33"/>
    <s v="sábado"/>
    <s v="jueves"/>
    <x v="0"/>
    <n v="2"/>
    <n v="0"/>
    <s v="Maria Sainz De Baranda"/>
    <s v="689425505"/>
    <x v="0"/>
  </r>
  <r>
    <x v="1"/>
    <x v="2490"/>
    <d v="2025-07-12T00:00:00"/>
    <s v="07-08-2025"/>
    <d v="2025-08-07T00:00:00"/>
    <s v="10:45"/>
    <n v="26"/>
    <s v="sábado"/>
    <s v="jueves"/>
    <x v="0"/>
    <n v="3"/>
    <n v="0"/>
    <s v="Itziar Martín Gallardo"/>
    <s v="667464562"/>
    <x v="0"/>
  </r>
  <r>
    <x v="1"/>
    <x v="2491"/>
    <d v="2025-07-12T00:00:00"/>
    <s v="01-08-2025"/>
    <d v="2025-08-01T00:00:00"/>
    <s v="10:45"/>
    <n v="20"/>
    <s v="sábado"/>
    <s v="viernes"/>
    <x v="0"/>
    <n v="2"/>
    <n v="0"/>
    <s v="Jose Manuel Fernandez"/>
    <s v="620411098"/>
    <x v="0"/>
  </r>
  <r>
    <x v="1"/>
    <x v="2492"/>
    <d v="2025-07-12T00:00:00"/>
    <s v="14-08-2025"/>
    <d v="2025-08-14T00:00:00"/>
    <s v="10:45"/>
    <n v="33"/>
    <s v="sábado"/>
    <s v="jueves"/>
    <x v="0"/>
    <n v="6"/>
    <n v="0"/>
    <s v="Antonio Benitez Franco"/>
    <s v="652570820"/>
    <x v="1"/>
  </r>
  <r>
    <x v="1"/>
    <x v="2493"/>
    <d v="2025-07-12T00:00:00"/>
    <s v="20-08-2025"/>
    <d v="2025-08-20T00:00:00"/>
    <s v="12:00"/>
    <n v="39"/>
    <s v="sábado"/>
    <s v="miércoles"/>
    <x v="0"/>
    <n v="4"/>
    <n v="0"/>
    <s v="Francisco Javier La Torre Funes"/>
    <s v="638033864"/>
    <x v="1"/>
  </r>
  <r>
    <x v="0"/>
    <x v="2494"/>
    <d v="2025-07-12T00:00:00"/>
    <s v="06-08-2025"/>
    <d v="2025-08-06T00:00:00"/>
    <s v="12:00"/>
    <n v="25"/>
    <s v="sábado"/>
    <s v="miércoles"/>
    <x v="0"/>
    <n v="2"/>
    <n v="0"/>
    <s v="Nuria Muñoz Zorrilla"/>
    <s v="677541972"/>
    <x v="1"/>
  </r>
  <r>
    <x v="1"/>
    <x v="2495"/>
    <d v="2025-07-12T00:00:00"/>
    <s v="21-08-2025"/>
    <d v="2025-08-21T00:00:00"/>
    <s v="18:45"/>
    <n v="40"/>
    <s v="sábado"/>
    <s v="jueves"/>
    <x v="0"/>
    <n v="2"/>
    <n v="0"/>
    <s v="Alejandro Rivera Guindal"/>
    <s v="679637288"/>
    <x v="0"/>
  </r>
  <r>
    <x v="1"/>
    <x v="2496"/>
    <d v="2025-07-12T00:00:00"/>
    <s v="16-08-2025"/>
    <d v="2025-08-16T00:00:00"/>
    <s v="18:45"/>
    <n v="35"/>
    <s v="sábado"/>
    <s v="sábado"/>
    <x v="0"/>
    <n v="2"/>
    <n v="0"/>
    <s v="Paula Torres Calenti"/>
    <s v="644166751"/>
    <x v="1"/>
  </r>
  <r>
    <x v="4"/>
    <x v="2497"/>
    <d v="2025-07-12T00:00:00"/>
    <s v="06-08-2025"/>
    <d v="2025-08-06T00:00:00"/>
    <s v="16:00"/>
    <n v="25"/>
    <s v="sábado"/>
    <s v="miércoles"/>
    <x v="2"/>
    <n v="5"/>
    <n v="71"/>
    <s v="Francisco Muñoz Perez"/>
    <s v="652040951"/>
    <x v="1"/>
  </r>
  <r>
    <x v="0"/>
    <x v="2498"/>
    <d v="2025-07-15T00:00:00"/>
    <s v="17-08-2025"/>
    <d v="2025-08-17T00:00:00"/>
    <s v="10:45"/>
    <n v="33"/>
    <s v="martes"/>
    <s v="domingo"/>
    <x v="0"/>
    <n v="6"/>
    <n v="0"/>
    <s v="Carlos Guzmán"/>
    <s v="5518507022"/>
    <x v="0"/>
  </r>
  <r>
    <x v="0"/>
    <x v="2499"/>
    <d v="2025-07-12T00:00:00"/>
    <s v="06-08-2025"/>
    <d v="2025-08-06T00:00:00"/>
    <s v="10:45"/>
    <n v="25"/>
    <s v="sábado"/>
    <s v="miércoles"/>
    <x v="0"/>
    <n v="4"/>
    <n v="0"/>
    <s v="Mary Grado"/>
    <s v="699447991"/>
    <x v="0"/>
  </r>
  <r>
    <x v="0"/>
    <x v="2500"/>
    <d v="2025-07-12T00:00:00"/>
    <s v="15-08-2025"/>
    <d v="2025-08-15T00:00:00"/>
    <s v="10:00"/>
    <n v="34"/>
    <s v="sábado"/>
    <s v="viernes"/>
    <x v="2"/>
    <n v="2"/>
    <n v="78"/>
    <s v="María Del Mar Calvo Vázquez"/>
    <s v="626515447"/>
    <x v="1"/>
  </r>
  <r>
    <x v="0"/>
    <x v="2501"/>
    <d v="2025-07-11T00:00:00"/>
    <s v="25-08-2025"/>
    <d v="2025-08-25T00:00:00"/>
    <s v="20:00"/>
    <n v="45"/>
    <s v="viernes"/>
    <s v="lunes"/>
    <x v="1"/>
    <n v="3"/>
    <n v="0"/>
    <s v="Maria Vitoria Herreros"/>
    <s v="608999820"/>
    <x v="0"/>
  </r>
  <r>
    <x v="0"/>
    <x v="2502"/>
    <d v="2025-07-11T00:00:00"/>
    <s v="01-08-2025"/>
    <d v="2025-08-01T00:00:00"/>
    <s v="16:00"/>
    <n v="21"/>
    <s v="viernes"/>
    <s v="viernes"/>
    <x v="2"/>
    <n v="2"/>
    <n v="34"/>
    <s v="Sara Arias Martin"/>
    <s v="661828902"/>
    <x v="1"/>
  </r>
  <r>
    <x v="1"/>
    <x v="2503"/>
    <d v="2025-07-11T00:00:00"/>
    <s v="12-08-2025"/>
    <d v="2025-08-12T00:00:00"/>
    <s v="20:00"/>
    <n v="32"/>
    <s v="viernes"/>
    <s v="martes"/>
    <x v="1"/>
    <n v="1"/>
    <n v="0"/>
    <s v="Pedro Jose Navarro Redrado"/>
    <s v="655831999"/>
    <x v="0"/>
  </r>
  <r>
    <x v="3"/>
    <x v="2504"/>
    <d v="2025-07-11T00:00:00"/>
    <s v="15-08-2025"/>
    <d v="2025-08-15T00:00:00"/>
    <s v="10:45"/>
    <n v="35"/>
    <s v="viernes"/>
    <s v="viernes"/>
    <x v="0"/>
    <n v="3"/>
    <n v="0"/>
    <s v="Enric Salvador Molias"/>
    <s v="629647594"/>
    <x v="1"/>
  </r>
  <r>
    <x v="0"/>
    <x v="2505"/>
    <d v="2025-07-11T00:00:00"/>
    <s v="07-08-2025"/>
    <d v="2025-08-07T00:00:00"/>
    <s v="16:45"/>
    <n v="27"/>
    <s v="viernes"/>
    <s v="jueves"/>
    <x v="2"/>
    <n v="3"/>
    <n v="51"/>
    <s v="Sandra María López Mancera"/>
    <s v="625144294"/>
    <x v="0"/>
  </r>
  <r>
    <x v="2"/>
    <x v="2506"/>
    <d v="2025-07-11T00:00:00"/>
    <s v="20-08-2025"/>
    <d v="2025-08-20T00:00:00"/>
    <s v="12:00"/>
    <n v="40"/>
    <s v="viernes"/>
    <s v="miércoles"/>
    <x v="0"/>
    <n v="0"/>
    <n v="0"/>
    <s v="Esperança Planelles Miralles"/>
    <s v="657032674"/>
    <x v="2"/>
  </r>
  <r>
    <x v="1"/>
    <x v="2507"/>
    <d v="2025-07-11T00:00:00"/>
    <s v="13-08-2025"/>
    <d v="2025-08-13T00:00:00"/>
    <s v="10:45"/>
    <n v="33"/>
    <s v="viernes"/>
    <s v="miércoles"/>
    <x v="0"/>
    <n v="3"/>
    <n v="0"/>
    <s v="Susana Blas Sánchez"/>
    <s v="659426067"/>
    <x v="0"/>
  </r>
  <r>
    <x v="1"/>
    <x v="2508"/>
    <d v="2025-07-10T00:00:00"/>
    <s v="24-08-2025"/>
    <d v="2025-08-24T00:00:00"/>
    <s v="20:00"/>
    <n v="45"/>
    <s v="jueves"/>
    <s v="domingo"/>
    <x v="1"/>
    <n v="4"/>
    <n v="0"/>
    <s v="Adela Rico Reyes"/>
    <s v="606380017"/>
    <x v="0"/>
  </r>
  <r>
    <x v="3"/>
    <x v="2509"/>
    <d v="2025-07-10T00:00:00"/>
    <s v="12-08-2025"/>
    <d v="2025-08-12T00:00:00"/>
    <s v="10:00"/>
    <n v="33"/>
    <s v="jueves"/>
    <s v="martes"/>
    <x v="2"/>
    <n v="1"/>
    <n v="39"/>
    <s v="Almudena Fernández"/>
    <s v="607733032"/>
    <x v="0"/>
  </r>
  <r>
    <x v="0"/>
    <x v="2510"/>
    <d v="2025-07-10T00:00:00"/>
    <s v="12-08-2025"/>
    <d v="2025-08-12T00:00:00"/>
    <s v="10:45"/>
    <n v="33"/>
    <s v="jueves"/>
    <s v="martes"/>
    <x v="0"/>
    <n v="3"/>
    <n v="0"/>
    <s v="Itziar Iñigo"/>
    <s v="667317941"/>
    <x v="1"/>
  </r>
  <r>
    <x v="6"/>
    <x v="2511"/>
    <d v="2025-07-10T00:00:00"/>
    <s v="04-08-2025"/>
    <d v="2025-08-04T00:00:00"/>
    <s v="11:30"/>
    <n v="25"/>
    <s v="jueves"/>
    <s v="lunes"/>
    <x v="2"/>
    <n v="2"/>
    <n v="54"/>
    <s v="Enric Albiach Alfonso"/>
    <s v="667066269"/>
    <x v="0"/>
  </r>
  <r>
    <x v="1"/>
    <x v="2512"/>
    <d v="2025-07-10T00:00:00"/>
    <s v="30-08-2025"/>
    <d v="2025-08-30T00:00:00"/>
    <s v="17:30"/>
    <n v="51"/>
    <s v="jueves"/>
    <s v="sábado"/>
    <x v="0"/>
    <n v="2"/>
    <n v="0"/>
    <s v="Maria Fernanda Giraldo Perez"/>
    <s v="603473066"/>
    <x v="1"/>
  </r>
  <r>
    <x v="0"/>
    <x v="2513"/>
    <d v="2025-07-10T00:00:00"/>
    <s v="08-08-2025"/>
    <d v="2025-08-08T00:00:00"/>
    <s v="10:45"/>
    <n v="29"/>
    <s v="jueves"/>
    <s v="viernes"/>
    <x v="0"/>
    <n v="2"/>
    <n v="0"/>
    <s v="Pilar Olivares Perez"/>
    <s v="692106637"/>
    <x v="1"/>
  </r>
  <r>
    <x v="1"/>
    <x v="2514"/>
    <d v="2025-07-10T00:00:00"/>
    <s v="22-08-2025"/>
    <d v="2025-08-22T00:00:00"/>
    <s v="20:00"/>
    <n v="43"/>
    <s v="jueves"/>
    <s v="viernes"/>
    <x v="1"/>
    <n v="0"/>
    <n v="0"/>
    <s v="Rosa Maria Moreno Garcia"/>
    <s v="635746598"/>
    <x v="2"/>
  </r>
  <r>
    <x v="0"/>
    <x v="2515"/>
    <d v="2025-07-10T00:00:00"/>
    <s v="20-08-2025"/>
    <d v="2025-08-20T00:00:00"/>
    <s v="17:30"/>
    <n v="41"/>
    <s v="jueves"/>
    <s v="miércoles"/>
    <x v="0"/>
    <n v="6"/>
    <n v="0"/>
    <s v="Veronica Tello Conejero"/>
    <s v="600635905"/>
    <x v="1"/>
  </r>
  <r>
    <x v="0"/>
    <x v="2516"/>
    <d v="2025-07-10T00:00:00"/>
    <s v="11-08-2025"/>
    <d v="2025-08-11T00:00:00"/>
    <s v="17:30"/>
    <n v="32"/>
    <s v="jueves"/>
    <s v="lunes"/>
    <x v="0"/>
    <n v="2"/>
    <n v="0"/>
    <s v="Oscar Berenguer Jover"/>
    <s v="622174361"/>
    <x v="1"/>
  </r>
  <r>
    <x v="0"/>
    <x v="2517"/>
    <d v="2025-07-10T00:00:00"/>
    <s v="28-08-2025"/>
    <d v="2025-08-28T00:00:00"/>
    <s v="10:45"/>
    <n v="49"/>
    <s v="jueves"/>
    <s v="jueves"/>
    <x v="0"/>
    <n v="2"/>
    <n v="0"/>
    <s v="Elena Aznar"/>
    <s v="659523197"/>
    <x v="0"/>
  </r>
  <r>
    <x v="0"/>
    <x v="2518"/>
    <d v="2025-07-10T00:00:00"/>
    <s v="25-08-2025"/>
    <d v="2025-08-25T00:00:00"/>
    <s v="12:00"/>
    <n v="46"/>
    <s v="jueves"/>
    <s v="lunes"/>
    <x v="0"/>
    <n v="3"/>
    <n v="0"/>
    <s v="Benito Durán"/>
    <s v="659304449"/>
    <x v="1"/>
  </r>
  <r>
    <x v="3"/>
    <x v="2519"/>
    <d v="2025-07-10T00:00:00"/>
    <s v="02-08-2025"/>
    <d v="2025-08-02T00:00:00"/>
    <s v="13:00"/>
    <n v="23"/>
    <s v="jueves"/>
    <s v="sábado"/>
    <x v="2"/>
    <n v="2"/>
    <n v="34"/>
    <s v="Alicia Spinello"/>
    <s v="2494670652"/>
    <x v="1"/>
  </r>
  <r>
    <x v="0"/>
    <x v="2520"/>
    <d v="2025-07-09T00:00:00"/>
    <s v="09-08-2025"/>
    <d v="2025-08-09T00:00:00"/>
    <s v="17:30"/>
    <n v="31"/>
    <s v="miércoles"/>
    <s v="sábado"/>
    <x v="0"/>
    <n v="0"/>
    <n v="0"/>
    <s v="Marcelo Santana Antunez"/>
    <s v="633232226"/>
    <x v="2"/>
  </r>
  <r>
    <x v="3"/>
    <x v="2521"/>
    <d v="2025-07-09T00:00:00"/>
    <s v="09-08-2025"/>
    <d v="2025-08-09T00:00:00"/>
    <s v="20:00"/>
    <n v="31"/>
    <s v="miércoles"/>
    <s v="sábado"/>
    <x v="1"/>
    <n v="0"/>
    <n v="0"/>
    <s v="Laura Prados"/>
    <s v="605263531"/>
    <x v="2"/>
  </r>
  <r>
    <x v="0"/>
    <x v="2522"/>
    <d v="2025-07-09T00:00:00"/>
    <s v="07-08-2025"/>
    <d v="2025-08-07T00:00:00"/>
    <s v="10:00"/>
    <n v="29"/>
    <s v="miércoles"/>
    <s v="jueves"/>
    <x v="2"/>
    <n v="3"/>
    <n v="81"/>
    <s v="Miguel Angel Estevez Arteta"/>
    <s v="685758656"/>
    <x v="1"/>
  </r>
  <r>
    <x v="0"/>
    <x v="2523"/>
    <d v="2025-07-09T00:00:00"/>
    <s v="06-08-2025"/>
    <d v="2025-08-06T00:00:00"/>
    <s v="10:45"/>
    <n v="28"/>
    <s v="miércoles"/>
    <s v="miércoles"/>
    <x v="0"/>
    <n v="2"/>
    <n v="0"/>
    <s v="Miguel Angel Rodriguez Hidalgo"/>
    <s v="649546138"/>
    <x v="0"/>
  </r>
  <r>
    <x v="1"/>
    <x v="2524"/>
    <d v="2025-07-09T00:00:00"/>
    <s v="12-08-2025"/>
    <d v="2025-08-12T00:00:00"/>
    <s v="17:30"/>
    <n v="34"/>
    <s v="miércoles"/>
    <s v="martes"/>
    <x v="0"/>
    <n v="3"/>
    <n v="0"/>
    <s v="Jesús Del Caño"/>
    <s v="609028565"/>
    <x v="1"/>
  </r>
  <r>
    <x v="1"/>
    <x v="2525"/>
    <d v="2025-07-09T00:00:00"/>
    <s v="01-08-2025"/>
    <d v="2025-08-01T00:00:00"/>
    <s v="10:45"/>
    <n v="23"/>
    <s v="miércoles"/>
    <s v="viernes"/>
    <x v="0"/>
    <n v="2"/>
    <n v="0"/>
    <s v="Amparo Pedrosa Casado"/>
    <s v="622719643"/>
    <x v="0"/>
  </r>
  <r>
    <x v="0"/>
    <x v="2526"/>
    <d v="2025-07-09T00:00:00"/>
    <s v="03-08-2025"/>
    <d v="2025-08-03T00:00:00"/>
    <s v="18:45"/>
    <n v="25"/>
    <s v="miércoles"/>
    <s v="domingo"/>
    <x v="0"/>
    <n v="6"/>
    <n v="0"/>
    <s v="Carmen Alonso Díaz"/>
    <s v="618668572"/>
    <x v="1"/>
  </r>
  <r>
    <x v="0"/>
    <x v="2527"/>
    <d v="2025-07-09T00:00:00"/>
    <s v="15-08-2025"/>
    <d v="2025-08-15T00:00:00"/>
    <s v="16:00"/>
    <n v="37"/>
    <s v="miércoles"/>
    <s v="viernes"/>
    <x v="2"/>
    <n v="2"/>
    <n v="54"/>
    <s v="Roberto Sierra Poyatos"/>
    <s v="676000582"/>
    <x v="1"/>
  </r>
  <r>
    <x v="0"/>
    <x v="2528"/>
    <d v="2025-07-09T00:00:00"/>
    <s v="16-08-2025"/>
    <d v="2025-08-16T00:00:00"/>
    <s v="10:45"/>
    <n v="38"/>
    <s v="miércoles"/>
    <s v="sábado"/>
    <x v="0"/>
    <n v="4"/>
    <n v="0"/>
    <s v="Africa Ortega Cruz"/>
    <s v="644967997"/>
    <x v="1"/>
  </r>
  <r>
    <x v="1"/>
    <x v="2529"/>
    <d v="2025-07-09T00:00:00"/>
    <s v="16-08-2025"/>
    <d v="2025-08-16T00:00:00"/>
    <s v="10:45"/>
    <n v="38"/>
    <s v="miércoles"/>
    <s v="sábado"/>
    <x v="0"/>
    <n v="2"/>
    <n v="0"/>
    <s v="Laura Martínez Atienza"/>
    <s v="609592756"/>
    <x v="1"/>
  </r>
  <r>
    <x v="1"/>
    <x v="2530"/>
    <d v="2025-07-09T00:00:00"/>
    <s v="12-08-2025"/>
    <d v="2025-08-12T00:00:00"/>
    <s v="17:30"/>
    <n v="34"/>
    <s v="miércoles"/>
    <s v="martes"/>
    <x v="0"/>
    <n v="2"/>
    <n v="0"/>
    <s v="José Javier Callejo Gomez"/>
    <s v="678927328"/>
    <x v="1"/>
  </r>
  <r>
    <x v="1"/>
    <x v="2531"/>
    <d v="2025-07-08T00:00:00"/>
    <s v="14-08-2025"/>
    <d v="2025-08-14T00:00:00"/>
    <s v="17:30"/>
    <n v="37"/>
    <s v="martes"/>
    <s v="jueves"/>
    <x v="0"/>
    <n v="2"/>
    <n v="0"/>
    <s v="Eusebio Marti Moreno"/>
    <s v="661300156"/>
    <x v="1"/>
  </r>
  <r>
    <x v="1"/>
    <x v="2532"/>
    <d v="2025-07-08T00:00:00"/>
    <s v="10-08-2025"/>
    <d v="2025-08-10T00:00:00"/>
    <s v="12:00"/>
    <n v="33"/>
    <s v="martes"/>
    <s v="domingo"/>
    <x v="5"/>
    <n v="2"/>
    <n v="54"/>
    <s v="Isabella Bertuzzi"/>
    <s v="3407847202"/>
    <x v="0"/>
  </r>
  <r>
    <x v="1"/>
    <x v="2533"/>
    <d v="2025-07-08T00:00:00"/>
    <s v="03-08-2025"/>
    <d v="2025-08-03T00:00:00"/>
    <s v="17:30"/>
    <n v="26"/>
    <s v="martes"/>
    <s v="domingo"/>
    <x v="0"/>
    <n v="3"/>
    <n v="0"/>
    <s v="Marta Hernandez Aznar"/>
    <s v="647046823"/>
    <x v="0"/>
  </r>
  <r>
    <x v="1"/>
    <x v="2534"/>
    <d v="2025-07-08T00:00:00"/>
    <s v="12-08-2025"/>
    <d v="2025-08-12T00:00:00"/>
    <s v="10:45"/>
    <n v="35"/>
    <s v="martes"/>
    <s v="martes"/>
    <x v="0"/>
    <n v="2"/>
    <n v="0"/>
    <s v="Jose Lozano Lozano"/>
    <s v="660217376"/>
    <x v="1"/>
  </r>
  <r>
    <x v="1"/>
    <x v="2535"/>
    <d v="2025-07-08T00:00:00"/>
    <s v="11-08-2025"/>
    <d v="2025-08-11T00:00:00"/>
    <s v="11:30"/>
    <n v="34"/>
    <s v="martes"/>
    <s v="lunes"/>
    <x v="2"/>
    <n v="6"/>
    <n v="162"/>
    <s v="Antonio García Fernández"/>
    <s v="619283099"/>
    <x v="1"/>
  </r>
  <r>
    <x v="3"/>
    <x v="2536"/>
    <d v="2025-07-08T00:00:00"/>
    <s v="11-08-2025"/>
    <d v="2025-08-11T00:00:00"/>
    <s v="10:00"/>
    <n v="34"/>
    <s v="martes"/>
    <s v="lunes"/>
    <x v="3"/>
    <n v="2"/>
    <n v="90"/>
    <s v="Verónica Pagán Fuster"/>
    <s v="630908984"/>
    <x v="1"/>
  </r>
  <r>
    <x v="1"/>
    <x v="2537"/>
    <d v="2025-07-15T00:00:00"/>
    <s v="04-08-2025"/>
    <d v="2025-08-04T00:00:00"/>
    <s v="12:00"/>
    <n v="20"/>
    <s v="martes"/>
    <s v="lunes"/>
    <x v="0"/>
    <n v="4"/>
    <n v="0"/>
    <s v="María Luz Cuevas Sáenz De Inestrillas"/>
    <s v="677333492"/>
    <x v="1"/>
  </r>
  <r>
    <x v="4"/>
    <x v="2538"/>
    <d v="2025-07-08T00:00:00"/>
    <s v="08-08-2025"/>
    <d v="2025-08-08T00:00:00"/>
    <s v="11:30"/>
    <n v="31"/>
    <s v="martes"/>
    <s v="viernes"/>
    <x v="2"/>
    <n v="4"/>
    <n v="108"/>
    <s v="Lidia Blanes Coloma"/>
    <s v="652092404"/>
    <x v="1"/>
  </r>
  <r>
    <x v="1"/>
    <x v="2539"/>
    <d v="2025-07-08T00:00:00"/>
    <s v="16-08-2025"/>
    <d v="2025-08-16T00:00:00"/>
    <s v="10:00"/>
    <n v="39"/>
    <s v="martes"/>
    <s v="sábado"/>
    <x v="0"/>
    <n v="2"/>
    <n v="0"/>
    <s v="Elia Cuellas Vallano"/>
    <s v="686017054"/>
    <x v="1"/>
  </r>
  <r>
    <x v="1"/>
    <x v="2540"/>
    <d v="2025-07-08T00:00:00"/>
    <s v="06-08-2025"/>
    <d v="2025-08-06T00:00:00"/>
    <s v="10:45"/>
    <n v="29"/>
    <s v="martes"/>
    <s v="miércoles"/>
    <x v="0"/>
    <n v="4"/>
    <n v="0"/>
    <s v="Esmeralda Iglesias Gomez"/>
    <s v="657418744"/>
    <x v="1"/>
  </r>
  <r>
    <x v="1"/>
    <x v="2541"/>
    <d v="2025-07-08T00:00:00"/>
    <s v="22-08-2025"/>
    <d v="2025-08-22T00:00:00"/>
    <s v="12:00"/>
    <n v="45"/>
    <s v="martes"/>
    <s v="viernes"/>
    <x v="0"/>
    <n v="2"/>
    <n v="0"/>
    <s v="Carmen De Mendiguren"/>
    <s v="680229533"/>
    <x v="0"/>
  </r>
  <r>
    <x v="4"/>
    <x v="2542"/>
    <d v="2025-07-08T00:00:00"/>
    <s v="31-08-2025"/>
    <d v="2025-08-31T00:00:00"/>
    <s v="13:00"/>
    <n v="54"/>
    <s v="martes"/>
    <s v="domingo"/>
    <x v="2"/>
    <n v="2"/>
    <n v="34"/>
    <s v="Maria Del Carmen Servidio"/>
    <s v="1162635068"/>
    <x v="1"/>
  </r>
  <r>
    <x v="0"/>
    <x v="2543"/>
    <d v="2025-07-08T00:00:00"/>
    <s v="23-08-2025"/>
    <d v="2025-08-23T00:00:00"/>
    <s v="10:45"/>
    <n v="46"/>
    <s v="martes"/>
    <s v="sábado"/>
    <x v="0"/>
    <n v="2"/>
    <n v="0"/>
    <s v="Daniela Trinidad White Montoya"/>
    <s v="2941992538"/>
    <x v="1"/>
  </r>
  <r>
    <x v="1"/>
    <x v="2544"/>
    <d v="2025-07-07T00:00:00"/>
    <s v="11-08-2025"/>
    <d v="2025-08-11T00:00:00"/>
    <s v="12:00"/>
    <n v="35"/>
    <s v="lunes"/>
    <s v="lunes"/>
    <x v="0"/>
    <n v="2"/>
    <n v="0"/>
    <s v="Maria Del Pilar García-villaraco Sobrino"/>
    <s v="656837610"/>
    <x v="1"/>
  </r>
  <r>
    <x v="0"/>
    <x v="2545"/>
    <d v="2025-07-07T00:00:00"/>
    <s v="14-08-2025"/>
    <d v="2025-08-14T00:00:00"/>
    <s v="18:45"/>
    <n v="38"/>
    <s v="lunes"/>
    <s v="jueves"/>
    <x v="0"/>
    <n v="3"/>
    <n v="0"/>
    <s v="Idoia Imaz Iraurgui"/>
    <s v="630432237"/>
    <x v="1"/>
  </r>
  <r>
    <x v="1"/>
    <x v="2546"/>
    <d v="2025-07-07T00:00:00"/>
    <s v="15-08-2025"/>
    <d v="2025-08-15T00:00:00"/>
    <s v="10:45"/>
    <n v="39"/>
    <s v="lunes"/>
    <s v="viernes"/>
    <x v="0"/>
    <n v="2"/>
    <n v="0"/>
    <s v="María Parra Morales"/>
    <s v="672743024"/>
    <x v="1"/>
  </r>
  <r>
    <x v="1"/>
    <x v="2547"/>
    <d v="2025-07-07T00:00:00"/>
    <s v="04-08-2025"/>
    <d v="2025-08-04T00:00:00"/>
    <s v="16:00"/>
    <n v="28"/>
    <s v="lunes"/>
    <s v="lunes"/>
    <x v="2"/>
    <n v="3"/>
    <n v="81"/>
    <s v="Maite Perona Arce"/>
    <s v="679669696"/>
    <x v="1"/>
  </r>
  <r>
    <x v="3"/>
    <x v="2548"/>
    <d v="2025-07-07T00:00:00"/>
    <s v="06-08-2025"/>
    <d v="2025-08-06T00:00:00"/>
    <s v="10:45"/>
    <n v="30"/>
    <s v="lunes"/>
    <s v="miércoles"/>
    <x v="0"/>
    <n v="4"/>
    <n v="0"/>
    <s v="Justa Lourdes Rubia Torres"/>
    <s v="636034586"/>
    <x v="1"/>
  </r>
  <r>
    <x v="0"/>
    <x v="2549"/>
    <d v="2025-07-07T00:00:00"/>
    <s v="29-08-2025"/>
    <d v="2025-08-29T00:00:00"/>
    <s v="12:00"/>
    <n v="53"/>
    <s v="lunes"/>
    <s v="viernes"/>
    <x v="0"/>
    <n v="2"/>
    <n v="0"/>
    <s v="Daniel Romero Alvarez"/>
    <s v="650746552"/>
    <x v="1"/>
  </r>
  <r>
    <x v="0"/>
    <x v="2550"/>
    <d v="2025-07-07T00:00:00"/>
    <s v="29-08-2025"/>
    <d v="2025-08-29T00:00:00"/>
    <s v="12:00"/>
    <n v="53"/>
    <s v="lunes"/>
    <s v="viernes"/>
    <x v="0"/>
    <n v="6"/>
    <n v="0"/>
    <s v="Sheila Garcia Tejero"/>
    <s v="671218524"/>
    <x v="1"/>
  </r>
  <r>
    <x v="1"/>
    <x v="2551"/>
    <d v="2025-07-07T00:00:00"/>
    <s v="21-08-2025"/>
    <d v="2025-08-21T00:00:00"/>
    <s v="11:30"/>
    <n v="45"/>
    <s v="lunes"/>
    <s v="jueves"/>
    <x v="2"/>
    <n v="4"/>
    <n v="108"/>
    <s v="Luis Hernández Rubio"/>
    <s v="616489241"/>
    <x v="1"/>
  </r>
  <r>
    <x v="0"/>
    <x v="2552"/>
    <d v="2025-07-07T00:00:00"/>
    <s v="07-08-2025"/>
    <d v="2025-08-07T00:00:00"/>
    <s v="18:45"/>
    <n v="31"/>
    <s v="lunes"/>
    <s v="jueves"/>
    <x v="0"/>
    <n v="2"/>
    <n v="0"/>
    <s v="Antonio Mata Maiquez"/>
    <s v="680177529"/>
    <x v="1"/>
  </r>
  <r>
    <x v="1"/>
    <x v="2553"/>
    <d v="2025-07-07T00:00:00"/>
    <s v="14-08-2025"/>
    <d v="2025-08-14T00:00:00"/>
    <s v="12:00"/>
    <n v="38"/>
    <s v="lunes"/>
    <s v="jueves"/>
    <x v="0"/>
    <n v="4"/>
    <n v="0"/>
    <s v="Francisco Braña Fernández"/>
    <s v="654731130"/>
    <x v="1"/>
  </r>
  <r>
    <x v="0"/>
    <x v="2554"/>
    <d v="2025-07-07T00:00:00"/>
    <s v="01-08-2025"/>
    <d v="2025-08-01T00:00:00"/>
    <s v="10:45"/>
    <n v="25"/>
    <s v="lunes"/>
    <s v="viernes"/>
    <x v="0"/>
    <n v="3"/>
    <n v="0"/>
    <s v="María Jesús Soto Cuesta"/>
    <s v="618341562"/>
    <x v="0"/>
  </r>
  <r>
    <x v="1"/>
    <x v="2555"/>
    <d v="2025-07-07T00:00:00"/>
    <s v="05-08-2025"/>
    <d v="2025-08-05T00:00:00"/>
    <s v="10:00"/>
    <n v="29"/>
    <s v="lunes"/>
    <s v="martes"/>
    <x v="2"/>
    <n v="2"/>
    <n v="34"/>
    <s v="Jose Javier Munoz Torres"/>
    <s v="675912197"/>
    <x v="1"/>
  </r>
  <r>
    <x v="2"/>
    <x v="2556"/>
    <d v="2025-07-07T00:00:00"/>
    <s v="07-08-2025"/>
    <d v="2025-08-07T00:00:00"/>
    <s v="12:00"/>
    <n v="31"/>
    <s v="lunes"/>
    <s v="jueves"/>
    <x v="0"/>
    <n v="2"/>
    <n v="0"/>
    <s v="Maria Jesus Hernandez Martinez"/>
    <s v="616496767"/>
    <x v="1"/>
  </r>
  <r>
    <x v="0"/>
    <x v="2557"/>
    <d v="2025-07-06T00:00:00"/>
    <s v="09-08-2025"/>
    <d v="2025-08-09T00:00:00"/>
    <s v="10:45"/>
    <n v="34"/>
    <s v="domingo"/>
    <s v="sábado"/>
    <x v="0"/>
    <n v="0"/>
    <n v="0"/>
    <s v="Jordi Domenech Prat"/>
    <s v="687416625"/>
    <x v="2"/>
  </r>
  <r>
    <x v="0"/>
    <x v="2558"/>
    <d v="2025-07-11T00:00:00"/>
    <s v="09-08-2025"/>
    <d v="2025-08-09T00:00:00"/>
    <s v="20:00"/>
    <n v="29"/>
    <s v="viernes"/>
    <s v="sábado"/>
    <x v="1"/>
    <n v="0"/>
    <n v="0"/>
    <s v="úrsula Sánchez Sánchez"/>
    <s v="622693839"/>
    <x v="2"/>
  </r>
  <r>
    <x v="1"/>
    <x v="2559"/>
    <d v="2025-07-06T00:00:00"/>
    <s v="15-08-2025"/>
    <d v="2025-08-15T00:00:00"/>
    <s v="10:45"/>
    <n v="40"/>
    <s v="domingo"/>
    <s v="viernes"/>
    <x v="0"/>
    <n v="4"/>
    <n v="0"/>
    <s v="Maria Pilar Ballester Ruiz"/>
    <s v="617105896"/>
    <x v="1"/>
  </r>
  <r>
    <x v="0"/>
    <x v="2560"/>
    <d v="2025-07-06T00:00:00"/>
    <s v="23-08-2025"/>
    <d v="2025-08-23T00:00:00"/>
    <s v="16:00"/>
    <n v="48"/>
    <s v="domingo"/>
    <s v="sábado"/>
    <x v="2"/>
    <n v="4"/>
    <n v="68"/>
    <s v="Pedro Mayol Garrido"/>
    <s v="669089191"/>
    <x v="1"/>
  </r>
  <r>
    <x v="1"/>
    <x v="2561"/>
    <d v="2025-07-08T00:00:00"/>
    <s v="11-08-2025"/>
    <d v="2025-08-11T00:00:00"/>
    <s v="12:00"/>
    <n v="34"/>
    <s v="martes"/>
    <s v="lunes"/>
    <x v="0"/>
    <n v="4"/>
    <n v="0"/>
    <s v="Ikhlass Moubtassim"/>
    <s v="620484275"/>
    <x v="1"/>
  </r>
  <r>
    <x v="3"/>
    <x v="2562"/>
    <d v="2025-07-06T00:00:00"/>
    <s v="11-08-2025"/>
    <d v="2025-08-11T00:00:00"/>
    <s v="10:45"/>
    <n v="36"/>
    <s v="domingo"/>
    <s v="lunes"/>
    <x v="0"/>
    <n v="4"/>
    <n v="0"/>
    <s v="Mªángeles Urbano"/>
    <s v="617183589"/>
    <x v="1"/>
  </r>
  <r>
    <x v="0"/>
    <x v="2563"/>
    <d v="2025-07-06T00:00:00"/>
    <s v="06-08-2025"/>
    <d v="2025-08-06T00:00:00"/>
    <s v="11:30"/>
    <n v="31"/>
    <s v="domingo"/>
    <s v="miércoles"/>
    <x v="2"/>
    <n v="4"/>
    <n v="58"/>
    <s v="Angel Juan Duran Bosch"/>
    <s v="625819867"/>
    <x v="1"/>
  </r>
  <r>
    <x v="0"/>
    <x v="2564"/>
    <d v="2025-07-06T00:00:00"/>
    <s v="03-08-2025"/>
    <d v="2025-08-03T00:00:00"/>
    <s v="10:45"/>
    <n v="28"/>
    <s v="domingo"/>
    <s v="domingo"/>
    <x v="0"/>
    <n v="2"/>
    <n v="0"/>
    <s v="Luis Del Rosal Gonzalez"/>
    <s v="626007690"/>
    <x v="1"/>
  </r>
  <r>
    <x v="0"/>
    <x v="2565"/>
    <d v="2025-07-06T00:00:00"/>
    <s v="24-08-2025"/>
    <d v="2025-08-24T00:00:00"/>
    <s v="10:45"/>
    <n v="49"/>
    <s v="domingo"/>
    <s v="domingo"/>
    <x v="0"/>
    <n v="5"/>
    <n v="0"/>
    <s v="Miren Monforte Duart"/>
    <s v="660241841"/>
    <x v="1"/>
  </r>
  <r>
    <x v="1"/>
    <x v="2566"/>
    <d v="2025-07-06T00:00:00"/>
    <s v="05-08-2025"/>
    <d v="2025-08-05T00:00:00"/>
    <s v="18:45"/>
    <n v="30"/>
    <s v="domingo"/>
    <s v="martes"/>
    <x v="0"/>
    <n v="2"/>
    <n v="0"/>
    <s v="Rosalía Gil Bernal"/>
    <s v="678338928"/>
    <x v="1"/>
  </r>
  <r>
    <x v="1"/>
    <x v="2567"/>
    <d v="2025-07-06T00:00:00"/>
    <s v="09-08-2025"/>
    <d v="2025-08-09T00:00:00"/>
    <s v="10:45"/>
    <n v="34"/>
    <s v="domingo"/>
    <s v="sábado"/>
    <x v="0"/>
    <n v="4"/>
    <n v="0"/>
    <s v="Enrique Prada De Medio"/>
    <s v="659911200"/>
    <x v="0"/>
  </r>
  <r>
    <x v="3"/>
    <x v="2568"/>
    <d v="2025-07-06T00:00:00"/>
    <s v="15-08-2025"/>
    <d v="2025-08-15T00:00:00"/>
    <s v="10:00"/>
    <n v="40"/>
    <s v="domingo"/>
    <s v="viernes"/>
    <x v="12"/>
    <n v="2"/>
    <n v="90"/>
    <s v="Zanoli Stefano"/>
    <s v="3290281527"/>
    <x v="0"/>
  </r>
  <r>
    <x v="1"/>
    <x v="2569"/>
    <d v="2025-07-06T00:00:00"/>
    <s v="09-08-2025"/>
    <d v="2025-08-09T00:00:00"/>
    <s v="17:30"/>
    <n v="34"/>
    <s v="domingo"/>
    <s v="sábado"/>
    <x v="0"/>
    <n v="0"/>
    <n v="0"/>
    <s v="Oscar Fernández Saborit"/>
    <s v="07932950702"/>
    <x v="2"/>
  </r>
  <r>
    <x v="1"/>
    <x v="2570"/>
    <d v="2025-07-06T00:00:00"/>
    <s v="09-08-2025"/>
    <d v="2025-08-09T00:00:00"/>
    <s v="17:30"/>
    <n v="34"/>
    <s v="domingo"/>
    <s v="sábado"/>
    <x v="0"/>
    <n v="4"/>
    <n v="0"/>
    <s v="Vanesa Fernández Saborit"/>
    <s v="651947212"/>
    <x v="0"/>
  </r>
  <r>
    <x v="0"/>
    <x v="2571"/>
    <d v="2025-07-06T00:00:00"/>
    <s v="06-08-2025"/>
    <d v="2025-08-06T00:00:00"/>
    <s v="10:00"/>
    <n v="31"/>
    <s v="domingo"/>
    <s v="miércoles"/>
    <x v="2"/>
    <n v="3"/>
    <n v="81"/>
    <s v="Luis Risco Moreno"/>
    <s v="620836495"/>
    <x v="0"/>
  </r>
  <r>
    <x v="1"/>
    <x v="2572"/>
    <d v="2025-07-06T00:00:00"/>
    <s v="17-08-2025"/>
    <d v="2025-08-17T00:00:00"/>
    <s v="17:30"/>
    <n v="42"/>
    <s v="domingo"/>
    <s v="domingo"/>
    <x v="0"/>
    <n v="2"/>
    <n v="0"/>
    <s v="Rafael Fernandez Diez"/>
    <s v="618241264"/>
    <x v="1"/>
  </r>
  <r>
    <x v="1"/>
    <x v="2573"/>
    <d v="2025-07-06T00:00:00"/>
    <s v="07-08-2025"/>
    <d v="2025-08-07T00:00:00"/>
    <s v="10:45"/>
    <n v="32"/>
    <s v="domingo"/>
    <s v="jueves"/>
    <x v="0"/>
    <n v="4"/>
    <n v="0"/>
    <s v="Marta Tárraga Torres"/>
    <s v="626229200"/>
    <x v="1"/>
  </r>
  <r>
    <x v="1"/>
    <x v="2574"/>
    <d v="2025-07-06T00:00:00"/>
    <s v="11-08-2025"/>
    <d v="2025-08-11T00:00:00"/>
    <s v="17:30"/>
    <n v="36"/>
    <s v="domingo"/>
    <s v="lunes"/>
    <x v="0"/>
    <n v="1"/>
    <n v="0"/>
    <s v="Jordi Freixa Canela"/>
    <s v="666974535"/>
    <x v="0"/>
  </r>
  <r>
    <x v="4"/>
    <x v="2575"/>
    <d v="2025-07-06T00:00:00"/>
    <s v="01-08-2025"/>
    <d v="2025-08-01T00:00:00"/>
    <s v="10:45"/>
    <n v="26"/>
    <s v="domingo"/>
    <s v="viernes"/>
    <x v="0"/>
    <n v="4"/>
    <n v="0"/>
    <s v="Jorge Muñoz"/>
    <s v="649618324"/>
    <x v="0"/>
  </r>
  <r>
    <x v="0"/>
    <x v="2576"/>
    <d v="2025-07-06T00:00:00"/>
    <s v="28-08-2025"/>
    <d v="2025-08-28T00:00:00"/>
    <s v="17:00"/>
    <n v="53"/>
    <s v="domingo"/>
    <s v="jueves"/>
    <x v="13"/>
    <n v="4"/>
    <n v="100"/>
    <s v="Juan Manuel Afan Caballero"/>
    <s v="677555490"/>
    <x v="0"/>
  </r>
  <r>
    <x v="0"/>
    <x v="2577"/>
    <d v="2025-07-06T00:00:00"/>
    <s v="14-08-2025"/>
    <d v="2025-08-14T00:00:00"/>
    <s v="12:00"/>
    <n v="39"/>
    <s v="domingo"/>
    <s v="jueves"/>
    <x v="0"/>
    <n v="4"/>
    <n v="0"/>
    <s v="Alberto Córdoba"/>
    <s v="619457134"/>
    <x v="0"/>
  </r>
  <r>
    <x v="1"/>
    <x v="2578"/>
    <d v="2025-07-06T00:00:00"/>
    <s v="11-08-2025"/>
    <d v="2025-08-11T00:00:00"/>
    <s v="10:45"/>
    <n v="36"/>
    <s v="domingo"/>
    <s v="lunes"/>
    <x v="0"/>
    <n v="4"/>
    <n v="0"/>
    <s v="Juan Luis Gutierrez Munarriz"/>
    <s v="637404262"/>
    <x v="1"/>
  </r>
  <r>
    <x v="0"/>
    <x v="2579"/>
    <d v="2025-07-06T00:00:00"/>
    <s v="07-08-2025"/>
    <d v="2025-08-07T00:00:00"/>
    <s v="20:00"/>
    <n v="32"/>
    <s v="domingo"/>
    <s v="jueves"/>
    <x v="1"/>
    <n v="3"/>
    <n v="0"/>
    <s v="Berta Cort Hurtado"/>
    <s v="677213251"/>
    <x v="1"/>
  </r>
  <r>
    <x v="0"/>
    <x v="2580"/>
    <d v="2025-07-05T00:00:00"/>
    <s v="07-08-2025"/>
    <d v="2025-08-07T00:00:00"/>
    <s v="12:00"/>
    <n v="33"/>
    <s v="sábado"/>
    <s v="jueves"/>
    <x v="0"/>
    <n v="3"/>
    <n v="0"/>
    <s v="Berta Cort Hurtado"/>
    <s v="677213281"/>
    <x v="1"/>
  </r>
  <r>
    <x v="0"/>
    <x v="2581"/>
    <d v="2025-07-05T00:00:00"/>
    <s v="15-08-2025"/>
    <d v="2025-08-15T00:00:00"/>
    <s v="10:00"/>
    <n v="41"/>
    <s v="sábado"/>
    <s v="viernes"/>
    <x v="0"/>
    <n v="0"/>
    <n v="0"/>
    <s v="Nestor Haag"/>
    <s v="3518043417"/>
    <x v="2"/>
  </r>
  <r>
    <x v="0"/>
    <x v="2582"/>
    <d v="2025-07-05T00:00:00"/>
    <s v="07-08-2025"/>
    <d v="2025-08-07T00:00:00"/>
    <s v="12:00"/>
    <n v="33"/>
    <s v="sábado"/>
    <s v="jueves"/>
    <x v="0"/>
    <n v="4"/>
    <n v="0"/>
    <s v="Monica María Funes Acosta"/>
    <s v="635260372"/>
    <x v="1"/>
  </r>
  <r>
    <x v="0"/>
    <x v="2583"/>
    <d v="2025-07-05T00:00:00"/>
    <s v="07-08-2025"/>
    <d v="2025-08-07T00:00:00"/>
    <s v="12:00"/>
    <n v="33"/>
    <s v="sábado"/>
    <s v="jueves"/>
    <x v="0"/>
    <n v="4"/>
    <n v="0"/>
    <s v="Nuria Guarnido Arco"/>
    <s v="671730901"/>
    <x v="1"/>
  </r>
  <r>
    <x v="0"/>
    <x v="2584"/>
    <d v="2025-07-05T00:00:00"/>
    <s v="25-08-2025"/>
    <d v="2025-08-25T00:00:00"/>
    <s v="20:00"/>
    <n v="51"/>
    <s v="sábado"/>
    <s v="lunes"/>
    <x v="1"/>
    <n v="5"/>
    <n v="0"/>
    <s v="Celia Macias Dominguez"/>
    <s v="687269641"/>
    <x v="1"/>
  </r>
  <r>
    <x v="1"/>
    <x v="2585"/>
    <d v="2025-07-05T00:00:00"/>
    <s v="01-08-2025"/>
    <d v="2025-08-01T00:00:00"/>
    <s v="18:45"/>
    <n v="27"/>
    <s v="sábado"/>
    <s v="viernes"/>
    <x v="0"/>
    <n v="2"/>
    <n v="0"/>
    <s v="Carmen Abecia"/>
    <s v="618977837"/>
    <x v="1"/>
  </r>
  <r>
    <x v="3"/>
    <x v="2586"/>
    <d v="2025-07-05T00:00:00"/>
    <s v="18-08-2025"/>
    <d v="2025-08-18T00:00:00"/>
    <s v="12:00"/>
    <n v="44"/>
    <s v="sábado"/>
    <s v="lunes"/>
    <x v="0"/>
    <n v="4"/>
    <n v="0"/>
    <s v="Gloria Gonzalez Vigo"/>
    <s v="625188929"/>
    <x v="1"/>
  </r>
  <r>
    <x v="1"/>
    <x v="2587"/>
    <d v="2025-07-05T00:00:00"/>
    <s v="09-08-2025"/>
    <d v="2025-08-09T00:00:00"/>
    <s v="18:45"/>
    <n v="35"/>
    <s v="sábado"/>
    <s v="sábado"/>
    <x v="0"/>
    <n v="4"/>
    <n v="0"/>
    <s v="Ana Fombellida"/>
    <s v="638756971"/>
    <x v="1"/>
  </r>
  <r>
    <x v="1"/>
    <x v="2588"/>
    <d v="2025-07-07T00:00:00"/>
    <s v="01-08-2025"/>
    <d v="2025-08-01T00:00:00"/>
    <s v="12:00"/>
    <n v="25"/>
    <s v="lunes"/>
    <s v="viernes"/>
    <x v="0"/>
    <n v="3"/>
    <n v="0"/>
    <s v="Daniel Herrero Moliner"/>
    <s v="672598199"/>
    <x v="1"/>
  </r>
  <r>
    <x v="0"/>
    <x v="2589"/>
    <d v="2025-07-05T00:00:00"/>
    <s v="18-08-2025"/>
    <d v="2025-08-18T00:00:00"/>
    <s v="12:00"/>
    <n v="44"/>
    <s v="sábado"/>
    <s v="lunes"/>
    <x v="0"/>
    <n v="2"/>
    <n v="0"/>
    <s v="Irene Ancillo Del Hierro"/>
    <s v="653113911"/>
    <x v="1"/>
  </r>
  <r>
    <x v="1"/>
    <x v="2590"/>
    <d v="2025-07-05T00:00:00"/>
    <s v="20-08-2025"/>
    <d v="2025-08-20T00:00:00"/>
    <s v="11:30"/>
    <n v="46"/>
    <s v="sábado"/>
    <s v="miércoles"/>
    <x v="2"/>
    <n v="6"/>
    <n v="125"/>
    <s v="Carlos Tarazona"/>
    <s v="607511944"/>
    <x v="1"/>
  </r>
  <r>
    <x v="1"/>
    <x v="2591"/>
    <d v="2025-07-05T00:00:00"/>
    <s v="08-08-2025"/>
    <d v="2025-08-08T00:00:00"/>
    <s v="11:30"/>
    <n v="34"/>
    <s v="sábado"/>
    <s v="viernes"/>
    <x v="2"/>
    <n v="4"/>
    <n v="108"/>
    <s v="Alina Riana Cozub Pop"/>
    <s v="690698018"/>
    <x v="1"/>
  </r>
  <r>
    <x v="0"/>
    <x v="2592"/>
    <d v="2025-07-05T00:00:00"/>
    <s v="15-08-2025"/>
    <d v="2025-08-15T00:00:00"/>
    <s v="20:00"/>
    <n v="41"/>
    <s v="sábado"/>
    <s v="viernes"/>
    <x v="1"/>
    <n v="0"/>
    <n v="0"/>
    <s v="Carmen Biosca Duarri"/>
    <s v="652492698"/>
    <x v="2"/>
  </r>
  <r>
    <x v="1"/>
    <x v="2593"/>
    <d v="2025-07-04T00:00:00"/>
    <s v="19-08-2025"/>
    <d v="2025-08-19T00:00:00"/>
    <s v="10:00"/>
    <n v="46"/>
    <s v="viernes"/>
    <s v="martes"/>
    <x v="2"/>
    <n v="4"/>
    <n v="98"/>
    <s v="Catalina Cazac"/>
    <s v="667974674"/>
    <x v="0"/>
  </r>
  <r>
    <x v="4"/>
    <x v="2594"/>
    <d v="2025-07-04T00:00:00"/>
    <s v="03-08-2025"/>
    <d v="2025-08-03T00:00:00"/>
    <s v="10:45"/>
    <n v="30"/>
    <s v="viernes"/>
    <s v="domingo"/>
    <x v="0"/>
    <n v="4"/>
    <n v="0"/>
    <s v="Marcela Elisa Gonzalez Fuentes"/>
    <s v="3221912677"/>
    <x v="1"/>
  </r>
  <r>
    <x v="1"/>
    <x v="2595"/>
    <d v="2025-07-04T00:00:00"/>
    <s v="13-08-2025"/>
    <d v="2025-08-13T00:00:00"/>
    <s v="10:00"/>
    <n v="40"/>
    <s v="viernes"/>
    <s v="miércoles"/>
    <x v="2"/>
    <n v="3"/>
    <n v="117"/>
    <s v="Clara Veiga"/>
    <s v="636183548"/>
    <x v="1"/>
  </r>
  <r>
    <x v="1"/>
    <x v="2596"/>
    <d v="2025-07-04T00:00:00"/>
    <s v="22-08-2025"/>
    <d v="2025-08-22T00:00:00"/>
    <s v="10:00"/>
    <n v="49"/>
    <s v="viernes"/>
    <s v="viernes"/>
    <x v="2"/>
    <n v="2"/>
    <n v="78"/>
    <s v="Imma Cantavella Arenos"/>
    <s v="625768203"/>
    <x v="1"/>
  </r>
  <r>
    <x v="0"/>
    <x v="2597"/>
    <d v="2025-07-04T00:00:00"/>
    <s v="21-08-2025"/>
    <d v="2025-08-21T00:00:00"/>
    <s v="12:00"/>
    <n v="48"/>
    <s v="viernes"/>
    <s v="jueves"/>
    <x v="0"/>
    <n v="2"/>
    <n v="0"/>
    <s v="Victòria Chueca Campos"/>
    <s v="677821547"/>
    <x v="0"/>
  </r>
  <r>
    <x v="1"/>
    <x v="2598"/>
    <d v="2025-07-04T00:00:00"/>
    <s v="07-08-2025"/>
    <d v="2025-08-07T00:00:00"/>
    <s v="10:00"/>
    <n v="34"/>
    <s v="viernes"/>
    <s v="jueves"/>
    <x v="2"/>
    <n v="3"/>
    <n v="51"/>
    <s v="Jose Peralta"/>
    <s v="659623440"/>
    <x v="1"/>
  </r>
  <r>
    <x v="1"/>
    <x v="2599"/>
    <d v="2025-07-04T00:00:00"/>
    <s v="12-08-2025"/>
    <d v="2025-08-12T00:00:00"/>
    <s v="17:30"/>
    <n v="39"/>
    <s v="viernes"/>
    <s v="martes"/>
    <x v="0"/>
    <n v="2"/>
    <n v="0"/>
    <s v="Laura De Gregorio Gonzalez"/>
    <s v="629283994"/>
    <x v="1"/>
  </r>
  <r>
    <x v="1"/>
    <x v="2600"/>
    <d v="2025-07-04T00:00:00"/>
    <s v="21-08-2025"/>
    <d v="2025-08-21T00:00:00"/>
    <s v="17:30"/>
    <n v="48"/>
    <s v="viernes"/>
    <s v="jueves"/>
    <x v="0"/>
    <n v="2"/>
    <n v="0"/>
    <s v="Rocio Cano"/>
    <s v="646941651"/>
    <x v="0"/>
  </r>
  <r>
    <x v="0"/>
    <x v="2601"/>
    <d v="2025-07-03T00:00:00"/>
    <s v="12-08-2025"/>
    <d v="2025-08-12T00:00:00"/>
    <s v="10:45"/>
    <n v="40"/>
    <s v="jueves"/>
    <s v="martes"/>
    <x v="0"/>
    <n v="0"/>
    <n v="0"/>
    <s v="Jose Llompart"/>
    <s v="661073624"/>
    <x v="2"/>
  </r>
  <r>
    <x v="0"/>
    <x v="2602"/>
    <d v="2025-07-03T00:00:00"/>
    <s v="12-08-2025"/>
    <d v="2025-08-12T00:00:00"/>
    <s v="10:45"/>
    <n v="40"/>
    <s v="jueves"/>
    <s v="martes"/>
    <x v="0"/>
    <n v="0"/>
    <n v="0"/>
    <s v="Juana Soto Lázaro"/>
    <s v="666152618"/>
    <x v="2"/>
  </r>
  <r>
    <x v="1"/>
    <x v="2603"/>
    <d v="2025-07-03T00:00:00"/>
    <s v="13-08-2025"/>
    <d v="2025-08-13T00:00:00"/>
    <s v="11:30"/>
    <n v="41"/>
    <s v="jueves"/>
    <s v="miércoles"/>
    <x v="2"/>
    <n v="4"/>
    <n v="68"/>
    <s v="Francisco Jose Roman Romero"/>
    <s v="651731727"/>
    <x v="0"/>
  </r>
  <r>
    <x v="4"/>
    <x v="2604"/>
    <d v="2025-07-03T00:00:00"/>
    <s v="23-08-2025"/>
    <d v="2025-08-23T00:00:00"/>
    <s v="17:30"/>
    <n v="51"/>
    <s v="jueves"/>
    <s v="sábado"/>
    <x v="0"/>
    <n v="4"/>
    <n v="0"/>
    <s v="Manuel Perez"/>
    <s v="669291258"/>
    <x v="1"/>
  </r>
  <r>
    <x v="0"/>
    <x v="2605"/>
    <d v="2025-07-03T00:00:00"/>
    <s v="12-08-2025"/>
    <d v="2025-08-12T00:00:00"/>
    <s v="10:00"/>
    <n v="40"/>
    <s v="jueves"/>
    <s v="martes"/>
    <x v="2"/>
    <n v="4"/>
    <n v="108"/>
    <s v="Manuel Ignacio Fernandez Carrera"/>
    <s v="656339824"/>
    <x v="1"/>
  </r>
  <r>
    <x v="0"/>
    <x v="2606"/>
    <d v="2025-07-03T00:00:00"/>
    <s v="11-08-2025"/>
    <d v="2025-08-11T00:00:00"/>
    <s v="12:00"/>
    <n v="39"/>
    <s v="jueves"/>
    <s v="lunes"/>
    <x v="2"/>
    <n v="3"/>
    <n v="81"/>
    <s v="Raúl Palomo"/>
    <s v="647411417"/>
    <x v="1"/>
  </r>
  <r>
    <x v="0"/>
    <x v="2607"/>
    <d v="2025-07-05T00:00:00"/>
    <s v="08-08-2025"/>
    <d v="2025-08-08T00:00:00"/>
    <s v="12:00"/>
    <n v="34"/>
    <s v="sábado"/>
    <s v="viernes"/>
    <x v="0"/>
    <n v="4"/>
    <n v="0"/>
    <s v="Elena Gonzalez Ortiz"/>
    <s v="630282224"/>
    <x v="0"/>
  </r>
  <r>
    <x v="0"/>
    <x v="2608"/>
    <d v="2025-07-03T00:00:00"/>
    <s v="18-08-2025"/>
    <d v="2025-08-18T00:00:00"/>
    <s v="20:00"/>
    <n v="46"/>
    <s v="jueves"/>
    <s v="lunes"/>
    <x v="1"/>
    <n v="0"/>
    <n v="0"/>
    <s v="Beatriz Lapuerta"/>
    <s v="747458217"/>
    <x v="2"/>
  </r>
  <r>
    <x v="3"/>
    <x v="2609"/>
    <d v="2025-07-03T00:00:00"/>
    <s v="05-08-2025"/>
    <d v="2025-08-05T00:00:00"/>
    <s v="20:00"/>
    <n v="33"/>
    <s v="jueves"/>
    <s v="martes"/>
    <x v="1"/>
    <n v="2"/>
    <n v="0"/>
    <s v="Montse González"/>
    <s v="676104067"/>
    <x v="0"/>
  </r>
  <r>
    <x v="0"/>
    <x v="2610"/>
    <d v="2025-07-03T00:00:00"/>
    <s v="20-08-2025"/>
    <d v="2025-08-20T00:00:00"/>
    <s v="10:00"/>
    <n v="48"/>
    <s v="jueves"/>
    <s v="miércoles"/>
    <x v="3"/>
    <n v="4"/>
    <n v="175"/>
    <s v="Isabel Periáñez Ibarra"/>
    <s v="629427401"/>
    <x v="1"/>
  </r>
  <r>
    <x v="0"/>
    <x v="2611"/>
    <d v="2025-07-03T00:00:00"/>
    <s v="20-08-2025"/>
    <d v="2025-08-20T00:00:00"/>
    <s v="10:00"/>
    <n v="48"/>
    <s v="jueves"/>
    <s v="miércoles"/>
    <x v="3"/>
    <n v="4"/>
    <n v="175"/>
    <s v="Rosa Mª Maicas Sánchez"/>
    <s v="636278370"/>
    <x v="0"/>
  </r>
  <r>
    <x v="1"/>
    <x v="2612"/>
    <d v="2025-07-03T00:00:00"/>
    <s v="02-08-2025"/>
    <d v="2025-08-02T00:00:00"/>
    <s v="12:00"/>
    <n v="30"/>
    <s v="jueves"/>
    <s v="sábado"/>
    <x v="0"/>
    <n v="1"/>
    <n v="0"/>
    <s v="Juan Carlos Rodríguez Lozano"/>
    <s v="670429506"/>
    <x v="1"/>
  </r>
  <r>
    <x v="0"/>
    <x v="2613"/>
    <d v="2025-08-04T00:00:00"/>
    <s v="08-08-2025"/>
    <d v="2025-08-08T00:00:00"/>
    <s v="18:45"/>
    <n v="4"/>
    <s v="lunes"/>
    <s v="viernes"/>
    <x v="0"/>
    <n v="3"/>
    <n v="0"/>
    <s v="Sandra Oliva Prados"/>
    <s v="659383182"/>
    <x v="1"/>
  </r>
  <r>
    <x v="0"/>
    <x v="2614"/>
    <d v="2025-07-02T00:00:00"/>
    <s v="25-08-2025"/>
    <d v="2025-08-25T00:00:00"/>
    <s v="18:45"/>
    <n v="54"/>
    <s v="miércoles"/>
    <s v="lunes"/>
    <x v="0"/>
    <n v="4"/>
    <n v="0"/>
    <s v="Jose Luis Montesinos"/>
    <s v="627254284"/>
    <x v="1"/>
  </r>
  <r>
    <x v="0"/>
    <x v="2615"/>
    <d v="2025-07-02T00:00:00"/>
    <s v="18-08-2025"/>
    <d v="2025-08-18T00:00:00"/>
    <s v="16:00"/>
    <n v="47"/>
    <s v="miércoles"/>
    <s v="lunes"/>
    <x v="2"/>
    <n v="2"/>
    <n v="54"/>
    <s v="Ezequiel Campaña López"/>
    <s v="635947787"/>
    <x v="0"/>
  </r>
  <r>
    <x v="1"/>
    <x v="2616"/>
    <d v="2025-07-02T00:00:00"/>
    <s v="11-08-2025"/>
    <d v="2025-08-11T00:00:00"/>
    <s v="10:00"/>
    <n v="40"/>
    <s v="miércoles"/>
    <s v="lunes"/>
    <x v="3"/>
    <n v="2"/>
    <n v="85"/>
    <s v="Remedios Sancho Alguacil"/>
    <s v="625065666"/>
    <x v="1"/>
  </r>
  <r>
    <x v="3"/>
    <x v="2617"/>
    <d v="2025-07-02T00:00:00"/>
    <s v="05-08-2025"/>
    <d v="2025-08-05T00:00:00"/>
    <s v="10:00"/>
    <n v="34"/>
    <s v="miércoles"/>
    <s v="martes"/>
    <x v="2"/>
    <n v="2"/>
    <n v="54"/>
    <s v="Isabel Blanco"/>
    <s v="675329436"/>
    <x v="1"/>
  </r>
  <r>
    <x v="1"/>
    <x v="2618"/>
    <d v="2025-07-02T00:00:00"/>
    <s v="10-08-2025"/>
    <d v="2025-08-10T00:00:00"/>
    <s v="17:30"/>
    <n v="39"/>
    <s v="miércoles"/>
    <s v="domingo"/>
    <x v="0"/>
    <n v="2"/>
    <n v="0"/>
    <s v="David Aroca"/>
    <s v="685828381"/>
    <x v="1"/>
  </r>
  <r>
    <x v="1"/>
    <x v="2619"/>
    <d v="2025-07-02T00:00:00"/>
    <s v="05-08-2025"/>
    <d v="2025-08-05T00:00:00"/>
    <s v="11:30"/>
    <n v="34"/>
    <s v="miércoles"/>
    <s v="martes"/>
    <x v="2"/>
    <n v="2"/>
    <n v="54"/>
    <s v="Fausto Cobas"/>
    <s v="696415914"/>
    <x v="1"/>
  </r>
  <r>
    <x v="0"/>
    <x v="2620"/>
    <d v="2025-07-02T00:00:00"/>
    <s v="18-08-2025"/>
    <d v="2025-08-18T00:00:00"/>
    <s v="12:00"/>
    <n v="47"/>
    <s v="miércoles"/>
    <s v="lunes"/>
    <x v="0"/>
    <n v="5"/>
    <n v="0"/>
    <s v="Patricia Muñoz Cervera"/>
    <s v="651813644"/>
    <x v="1"/>
  </r>
  <r>
    <x v="1"/>
    <x v="2621"/>
    <d v="2025-07-03T00:00:00"/>
    <s v="03-08-2025"/>
    <d v="2025-08-03T00:00:00"/>
    <s v="20:00"/>
    <n v="31"/>
    <s v="jueves"/>
    <s v="domingo"/>
    <x v="1"/>
    <n v="4"/>
    <n v="0"/>
    <s v="Laura López Sevillano"/>
    <s v="620289224"/>
    <x v="0"/>
  </r>
  <r>
    <x v="4"/>
    <x v="2622"/>
    <d v="2025-07-02T00:00:00"/>
    <s v="02-08-2025"/>
    <d v="2025-08-02T00:00:00"/>
    <s v="18:45"/>
    <n v="31"/>
    <s v="miércoles"/>
    <s v="sábado"/>
    <x v="0"/>
    <n v="4"/>
    <n v="0"/>
    <s v="Amaia Arregi"/>
    <s v="649771020"/>
    <x v="1"/>
  </r>
  <r>
    <x v="0"/>
    <x v="2623"/>
    <d v="2025-07-02T00:00:00"/>
    <s v="01-08-2025"/>
    <d v="2025-08-01T00:00:00"/>
    <s v="10:45"/>
    <n v="30"/>
    <s v="miércoles"/>
    <s v="viernes"/>
    <x v="0"/>
    <n v="2"/>
    <n v="0"/>
    <s v="Remedios Sepulveda Cabrillana"/>
    <s v="625392489"/>
    <x v="0"/>
  </r>
  <r>
    <x v="0"/>
    <x v="2624"/>
    <d v="2025-07-02T00:00:00"/>
    <s v="28-08-2025"/>
    <d v="2025-08-28T00:00:00"/>
    <s v="10:45"/>
    <n v="57"/>
    <s v="miércoles"/>
    <s v="jueves"/>
    <x v="0"/>
    <n v="0"/>
    <n v="0"/>
    <s v="Daniela Martin Martinez"/>
    <s v="615586067"/>
    <x v="2"/>
  </r>
  <r>
    <x v="1"/>
    <x v="2625"/>
    <d v="2025-07-02T00:00:00"/>
    <s v="04-08-2025"/>
    <d v="2025-08-04T00:00:00"/>
    <s v="12:00"/>
    <n v="33"/>
    <s v="miércoles"/>
    <s v="lunes"/>
    <x v="0"/>
    <n v="2"/>
    <n v="0"/>
    <s v="Raquel Mayoral  Sanchez"/>
    <s v="669522772"/>
    <x v="1"/>
  </r>
  <r>
    <x v="3"/>
    <x v="2626"/>
    <d v="2025-07-02T00:00:00"/>
    <s v="04-08-2025"/>
    <d v="2025-08-04T00:00:00"/>
    <s v="10:45"/>
    <n v="33"/>
    <s v="miércoles"/>
    <s v="lunes"/>
    <x v="0"/>
    <n v="2"/>
    <n v="0"/>
    <s v="Vanesa López"/>
    <s v="669322986"/>
    <x v="0"/>
  </r>
  <r>
    <x v="1"/>
    <x v="2627"/>
    <d v="2025-07-02T00:00:00"/>
    <s v="08-08-2025"/>
    <d v="2025-08-08T00:00:00"/>
    <s v="20:00"/>
    <n v="37"/>
    <s v="miércoles"/>
    <s v="viernes"/>
    <x v="1"/>
    <n v="1"/>
    <n v="0"/>
    <s v="María Ascensión Borjabad García"/>
    <s v="654331566"/>
    <x v="1"/>
  </r>
  <r>
    <x v="1"/>
    <x v="2628"/>
    <d v="2025-07-01T00:00:00"/>
    <s v="19-08-2025"/>
    <d v="2025-08-19T00:00:00"/>
    <s v="12:00"/>
    <n v="49"/>
    <s v="martes"/>
    <s v="martes"/>
    <x v="0"/>
    <n v="2"/>
    <n v="0"/>
    <s v="Maria José Luaces Canosa"/>
    <s v="676036554"/>
    <x v="1"/>
  </r>
  <r>
    <x v="0"/>
    <x v="2629"/>
    <d v="2025-07-01T00:00:00"/>
    <s v="05-08-2025"/>
    <d v="2025-08-05T00:00:00"/>
    <s v="20:00"/>
    <n v="35"/>
    <s v="martes"/>
    <s v="martes"/>
    <x v="1"/>
    <n v="4"/>
    <n v="0"/>
    <s v="Sara Camba López"/>
    <s v="606725833"/>
    <x v="1"/>
  </r>
  <r>
    <x v="1"/>
    <x v="2630"/>
    <d v="2025-07-01T00:00:00"/>
    <s v="20-08-2025"/>
    <d v="2025-08-20T00:00:00"/>
    <s v="16:00"/>
    <n v="50"/>
    <s v="martes"/>
    <s v="miércoles"/>
    <x v="2"/>
    <n v="2"/>
    <n v="34"/>
    <s v="Carmen Delgado Moñino"/>
    <s v="693025067"/>
    <x v="1"/>
  </r>
  <r>
    <x v="2"/>
    <x v="2631"/>
    <d v="2025-07-01T00:00:00"/>
    <s v="19-08-2025"/>
    <d v="2025-08-19T00:00:00"/>
    <s v="10:45"/>
    <n v="49"/>
    <s v="martes"/>
    <s v="martes"/>
    <x v="0"/>
    <n v="2"/>
    <n v="0"/>
    <s v="Alicia Martínez Vicente"/>
    <s v="610555368"/>
    <x v="0"/>
  </r>
  <r>
    <x v="0"/>
    <x v="2632"/>
    <d v="2025-07-01T00:00:00"/>
    <s v="07-08-2025"/>
    <d v="2025-08-07T00:00:00"/>
    <s v="20:00"/>
    <n v="37"/>
    <s v="martes"/>
    <s v="jueves"/>
    <x v="1"/>
    <n v="2"/>
    <n v="0"/>
    <s v="Carolina Galaz Sanchez"/>
    <s v="635056543"/>
    <x v="1"/>
  </r>
  <r>
    <x v="0"/>
    <x v="2633"/>
    <d v="2025-07-01T00:00:00"/>
    <s v="06-08-2025"/>
    <d v="2025-08-06T00:00:00"/>
    <s v="12:00"/>
    <n v="36"/>
    <s v="martes"/>
    <s v="miércoles"/>
    <x v="0"/>
    <n v="2"/>
    <n v="0"/>
    <s v="Marc Guart"/>
    <s v="638672576"/>
    <x v="1"/>
  </r>
  <r>
    <x v="2"/>
    <x v="2634"/>
    <d v="2025-07-01T00:00:00"/>
    <s v="26-08-2025"/>
    <d v="2025-08-26T00:00:00"/>
    <s v="12:00"/>
    <n v="56"/>
    <s v="martes"/>
    <s v="martes"/>
    <x v="2"/>
    <n v="1"/>
    <n v="27"/>
    <s v="Jorge Borondo García"/>
    <s v="639915744"/>
    <x v="0"/>
  </r>
  <r>
    <x v="0"/>
    <x v="2635"/>
    <d v="2025-07-01T00:00:00"/>
    <s v="05-08-2025"/>
    <d v="2025-08-05T00:00:00"/>
    <s v="17:30"/>
    <n v="35"/>
    <s v="martes"/>
    <s v="martes"/>
    <x v="0"/>
    <n v="2"/>
    <n v="0"/>
    <s v="Sara Romero"/>
    <s v="684187572"/>
    <x v="1"/>
  </r>
  <r>
    <x v="0"/>
    <x v="2636"/>
    <d v="2025-06-30T00:00:00"/>
    <s v="18-08-2025"/>
    <d v="2025-08-18T00:00:00"/>
    <s v="10:45"/>
    <n v="49"/>
    <s v="lunes"/>
    <s v="lunes"/>
    <x v="0"/>
    <n v="4"/>
    <n v="0"/>
    <s v="David Salvatierra Herrero"/>
    <s v="609640298"/>
    <x v="1"/>
  </r>
  <r>
    <x v="1"/>
    <x v="2637"/>
    <d v="2025-06-30T00:00:00"/>
    <s v="02-08-2025"/>
    <d v="2025-08-02T00:00:00"/>
    <s v="10:00"/>
    <n v="33"/>
    <s v="lunes"/>
    <s v="sábado"/>
    <x v="2"/>
    <n v="4"/>
    <n v="108"/>
    <s v="Jose Valero Gil"/>
    <s v="610648921"/>
    <x v="1"/>
  </r>
  <r>
    <x v="0"/>
    <x v="2638"/>
    <d v="2025-06-30T00:00:00"/>
    <s v="03-08-2025"/>
    <d v="2025-08-03T00:00:00"/>
    <s v="10:00"/>
    <n v="34"/>
    <s v="lunes"/>
    <s v="domingo"/>
    <x v="2"/>
    <n v="2"/>
    <n v="78"/>
    <s v="Cristian Moral Martos"/>
    <s v="653231492"/>
    <x v="1"/>
  </r>
  <r>
    <x v="0"/>
    <x v="2639"/>
    <d v="2025-06-30T00:00:00"/>
    <s v="03-08-2025"/>
    <d v="2025-08-03T00:00:00"/>
    <s v="17:30"/>
    <n v="34"/>
    <s v="lunes"/>
    <s v="domingo"/>
    <x v="0"/>
    <n v="4"/>
    <n v="0"/>
    <s v="José Luis Martínez Palomo"/>
    <s v="679240766"/>
    <x v="0"/>
  </r>
  <r>
    <x v="0"/>
    <x v="2640"/>
    <d v="2025-06-30T00:00:00"/>
    <s v="14-08-2025"/>
    <d v="2025-08-14T00:00:00"/>
    <s v="10:45"/>
    <n v="45"/>
    <s v="lunes"/>
    <s v="jueves"/>
    <x v="0"/>
    <n v="3"/>
    <n v="0"/>
    <s v="Itziar Galdos"/>
    <s v="650775334"/>
    <x v="0"/>
  </r>
  <r>
    <x v="1"/>
    <x v="2641"/>
    <d v="2025-06-30T00:00:00"/>
    <s v="03-08-2025"/>
    <d v="2025-08-03T00:00:00"/>
    <s v="20:00"/>
    <n v="34"/>
    <s v="lunes"/>
    <s v="domingo"/>
    <x v="1"/>
    <n v="2"/>
    <n v="0"/>
    <s v="Maria Almudena González Serrano"/>
    <s v="676771119"/>
    <x v="1"/>
  </r>
  <r>
    <x v="1"/>
    <x v="2642"/>
    <d v="2025-06-30T00:00:00"/>
    <s v="21-08-2025"/>
    <d v="2025-08-21T00:00:00"/>
    <s v="12:00"/>
    <n v="52"/>
    <s v="lunes"/>
    <s v="jueves"/>
    <x v="0"/>
    <n v="2"/>
    <n v="0"/>
    <s v="Irene Ferrer Visa"/>
    <s v="646804275"/>
    <x v="1"/>
  </r>
  <r>
    <x v="1"/>
    <x v="2643"/>
    <d v="2025-06-30T00:00:00"/>
    <s v="15-08-2025"/>
    <d v="2025-08-15T00:00:00"/>
    <s v="20:00"/>
    <n v="46"/>
    <s v="lunes"/>
    <s v="viernes"/>
    <x v="1"/>
    <n v="4"/>
    <n v="0"/>
    <s v="Sara Pac Sanchez"/>
    <s v="653908533"/>
    <x v="0"/>
  </r>
  <r>
    <x v="0"/>
    <x v="2644"/>
    <d v="2025-06-30T00:00:00"/>
    <s v="05-08-2025"/>
    <d v="2025-08-05T00:00:00"/>
    <s v="11:30"/>
    <n v="36"/>
    <s v="lunes"/>
    <s v="martes"/>
    <x v="2"/>
    <n v="2"/>
    <n v="34"/>
    <s v="Sara Albiñana Martínez"/>
    <s v="638061469"/>
    <x v="1"/>
  </r>
  <r>
    <x v="1"/>
    <x v="2645"/>
    <d v="2025-06-29T00:00:00"/>
    <s v="02-08-2025"/>
    <d v="2025-08-02T00:00:00"/>
    <s v="12:00"/>
    <n v="34"/>
    <s v="domingo"/>
    <s v="sábado"/>
    <x v="0"/>
    <n v="3"/>
    <n v="0"/>
    <s v="Vanesa Rico Rios"/>
    <s v="639320678"/>
    <x v="0"/>
  </r>
  <r>
    <x v="2"/>
    <x v="2646"/>
    <d v="2025-06-29T00:00:00"/>
    <s v="13-08-2025"/>
    <d v="2025-08-13T00:00:00"/>
    <s v="10:45"/>
    <n v="45"/>
    <s v="domingo"/>
    <s v="miércoles"/>
    <x v="0"/>
    <n v="2"/>
    <n v="0"/>
    <s v="Luz Beatriz Clottu"/>
    <s v="794757651"/>
    <x v="0"/>
  </r>
  <r>
    <x v="0"/>
    <x v="2647"/>
    <d v="2025-06-29T00:00:00"/>
    <s v="11-08-2025"/>
    <d v="2025-08-11T00:00:00"/>
    <s v="18:45"/>
    <n v="43"/>
    <s v="domingo"/>
    <s v="lunes"/>
    <x v="0"/>
    <n v="4"/>
    <n v="0"/>
    <s v="Enriqueta Campos"/>
    <s v="617045052"/>
    <x v="1"/>
  </r>
  <r>
    <x v="0"/>
    <x v="2648"/>
    <d v="2025-06-29T00:00:00"/>
    <s v="30-08-2025"/>
    <d v="2025-08-30T00:00:00"/>
    <s v="12:00"/>
    <n v="62"/>
    <s v="domingo"/>
    <s v="sábado"/>
    <x v="0"/>
    <n v="2"/>
    <n v="0"/>
    <s v="Aurelio Ripoll Segura"/>
    <s v="609750688"/>
    <x v="0"/>
  </r>
  <r>
    <x v="0"/>
    <x v="2649"/>
    <d v="2025-06-29T00:00:00"/>
    <s v="22-08-2025"/>
    <d v="2025-08-22T00:00:00"/>
    <s v="20:00"/>
    <n v="54"/>
    <s v="domingo"/>
    <s v="viernes"/>
    <x v="1"/>
    <n v="6"/>
    <n v="0"/>
    <s v="Soraya Cortes Colera"/>
    <s v="639226164"/>
    <x v="1"/>
  </r>
  <r>
    <x v="1"/>
    <x v="2650"/>
    <d v="2025-06-29T00:00:00"/>
    <s v="04-08-2025"/>
    <d v="2025-08-04T00:00:00"/>
    <s v="11:30"/>
    <n v="36"/>
    <s v="domingo"/>
    <s v="lunes"/>
    <x v="2"/>
    <n v="2"/>
    <n v="54"/>
    <s v="José Manuel Marfil Chaves"/>
    <s v="661827583"/>
    <x v="0"/>
  </r>
  <r>
    <x v="1"/>
    <x v="2651"/>
    <d v="2025-06-29T00:00:00"/>
    <s v="04-08-2025"/>
    <d v="2025-08-04T00:00:00"/>
    <s v="18:45"/>
    <n v="36"/>
    <s v="domingo"/>
    <s v="lunes"/>
    <x v="0"/>
    <n v="2"/>
    <n v="0"/>
    <s v="Oscar Pelegri Pelegri"/>
    <s v="646273083"/>
    <x v="1"/>
  </r>
  <r>
    <x v="1"/>
    <x v="2652"/>
    <d v="2025-06-29T00:00:00"/>
    <s v="02-08-2025"/>
    <d v="2025-08-02T00:00:00"/>
    <s v="12:00"/>
    <n v="34"/>
    <s v="domingo"/>
    <s v="sábado"/>
    <x v="0"/>
    <n v="3"/>
    <n v="0"/>
    <s v="Alberto Calleja Rubio"/>
    <s v="647119439"/>
    <x v="1"/>
  </r>
  <r>
    <x v="1"/>
    <x v="2653"/>
    <d v="2025-06-29T00:00:00"/>
    <s v="22-08-2025"/>
    <d v="2025-08-22T00:00:00"/>
    <s v="20:00"/>
    <n v="54"/>
    <s v="domingo"/>
    <s v="viernes"/>
    <x v="1"/>
    <n v="5"/>
    <n v="0"/>
    <s v="Verónica Bombillar Bravo"/>
    <s v="625468908"/>
    <x v="0"/>
  </r>
  <r>
    <x v="2"/>
    <x v="2654"/>
    <d v="2025-06-29T00:00:00"/>
    <s v="25-08-2025"/>
    <d v="2025-08-25T00:00:00"/>
    <s v="18:45"/>
    <n v="57"/>
    <s v="domingo"/>
    <s v="lunes"/>
    <x v="0"/>
    <n v="2"/>
    <n v="0"/>
    <s v="Amparo Mercader Bayarri"/>
    <s v="615568256"/>
    <x v="1"/>
  </r>
  <r>
    <x v="1"/>
    <x v="2655"/>
    <d v="2025-06-29T00:00:00"/>
    <s v="12-08-2025"/>
    <d v="2025-08-12T00:00:00"/>
    <s v="10:00"/>
    <n v="44"/>
    <s v="domingo"/>
    <s v="martes"/>
    <x v="2"/>
    <n v="2"/>
    <n v="78"/>
    <s v="Juan Carlos Campos Martínez"/>
    <s v="687437205"/>
    <x v="0"/>
  </r>
  <r>
    <x v="0"/>
    <x v="2656"/>
    <d v="2025-06-29T00:00:00"/>
    <s v="14-08-2025"/>
    <d v="2025-08-14T00:00:00"/>
    <s v="18:45"/>
    <n v="46"/>
    <s v="domingo"/>
    <s v="jueves"/>
    <x v="0"/>
    <n v="2"/>
    <n v="0"/>
    <s v="Esther Audinis Escudero"/>
    <s v="633341105"/>
    <x v="0"/>
  </r>
  <r>
    <x v="0"/>
    <x v="2657"/>
    <d v="2025-06-29T00:00:00"/>
    <s v="08-08-2025"/>
    <d v="2025-08-08T00:00:00"/>
    <s v="10:45"/>
    <n v="40"/>
    <s v="domingo"/>
    <s v="viernes"/>
    <x v="0"/>
    <n v="2"/>
    <n v="0"/>
    <s v="Júlia Garrido Palomar"/>
    <s v="645017796"/>
    <x v="0"/>
  </r>
  <r>
    <x v="2"/>
    <x v="2658"/>
    <d v="2025-06-28T00:00:00"/>
    <s v="22-08-2025"/>
    <d v="2025-08-22T00:00:00"/>
    <s v="12:00"/>
    <n v="55"/>
    <s v="sábado"/>
    <s v="viernes"/>
    <x v="0"/>
    <n v="2"/>
    <n v="0"/>
    <s v="Irene álvarez"/>
    <s v="677321923"/>
    <x v="1"/>
  </r>
  <r>
    <x v="1"/>
    <x v="2659"/>
    <d v="2025-06-28T00:00:00"/>
    <s v="06-08-2025"/>
    <d v="2025-08-06T00:00:00"/>
    <s v="10:00"/>
    <n v="39"/>
    <s v="sábado"/>
    <s v="miércoles"/>
    <x v="2"/>
    <n v="2"/>
    <n v="54"/>
    <s v="Paloma Verdasco Bravo"/>
    <s v="609337947"/>
    <x v="1"/>
  </r>
  <r>
    <x v="3"/>
    <x v="2660"/>
    <d v="2025-06-28T00:00:00"/>
    <s v="18-08-2025"/>
    <d v="2025-08-18T00:00:00"/>
    <s v="17:30"/>
    <n v="51"/>
    <s v="sábado"/>
    <s v="lunes"/>
    <x v="0"/>
    <n v="4"/>
    <n v="0"/>
    <s v="Ricardo Esteve Tora"/>
    <s v="627334625"/>
    <x v="0"/>
  </r>
  <r>
    <x v="2"/>
    <x v="2661"/>
    <d v="2025-06-28T00:00:00"/>
    <s v="16-08-2025"/>
    <d v="2025-08-16T00:00:00"/>
    <s v="16:00"/>
    <n v="49"/>
    <s v="sábado"/>
    <s v="sábado"/>
    <x v="2"/>
    <n v="3"/>
    <n v="117"/>
    <s v="David Sanchis Sanchis Martínez"/>
    <s v="635896686"/>
    <x v="0"/>
  </r>
  <r>
    <x v="0"/>
    <x v="2662"/>
    <d v="2025-06-28T00:00:00"/>
    <s v="17-08-2025"/>
    <d v="2025-08-17T00:00:00"/>
    <s v="17:30"/>
    <n v="50"/>
    <s v="sábado"/>
    <s v="domingo"/>
    <x v="0"/>
    <n v="2"/>
    <n v="0"/>
    <s v="Sara Mamolar Martinez"/>
    <s v="645568018"/>
    <x v="0"/>
  </r>
  <r>
    <x v="1"/>
    <x v="2663"/>
    <d v="2025-06-28T00:00:00"/>
    <s v="05-08-2025"/>
    <d v="2025-08-05T00:00:00"/>
    <s v="10:00"/>
    <n v="38"/>
    <s v="sábado"/>
    <s v="martes"/>
    <x v="2"/>
    <n v="2"/>
    <n v="78"/>
    <s v="Antonio Almagro Gallego"/>
    <s v="696448542"/>
    <x v="0"/>
  </r>
  <r>
    <x v="3"/>
    <x v="2664"/>
    <d v="2025-06-28T00:00:00"/>
    <s v="24-08-2025"/>
    <d v="2025-08-24T00:00:00"/>
    <s v="18:45"/>
    <n v="57"/>
    <s v="sábado"/>
    <s v="domingo"/>
    <x v="0"/>
    <n v="3"/>
    <n v="0"/>
    <s v="Maria Isabel Sánchez Méndez Sánchez Méndez"/>
    <s v="660873534"/>
    <x v="0"/>
  </r>
  <r>
    <x v="1"/>
    <x v="2665"/>
    <d v="2025-06-28T00:00:00"/>
    <s v="04-08-2025"/>
    <d v="2025-08-04T00:00:00"/>
    <s v="10:00"/>
    <n v="37"/>
    <s v="sábado"/>
    <s v="lunes"/>
    <x v="2"/>
    <n v="4"/>
    <n v="108"/>
    <s v="Nacho Sorolla Mor"/>
    <s v="695090653"/>
    <x v="1"/>
  </r>
  <r>
    <x v="6"/>
    <x v="2666"/>
    <d v="2025-06-28T00:00:00"/>
    <s v="16-08-2025"/>
    <d v="2025-08-16T00:00:00"/>
    <s v="17:30"/>
    <n v="49"/>
    <s v="sábado"/>
    <s v="sábado"/>
    <x v="0"/>
    <n v="0"/>
    <n v="0"/>
    <s v="Juan Carlos Lopez"/>
    <s v="629348077"/>
    <x v="2"/>
  </r>
  <r>
    <x v="0"/>
    <x v="2667"/>
    <d v="2025-06-28T00:00:00"/>
    <s v="09-08-2025"/>
    <d v="2025-08-09T00:00:00"/>
    <s v="10:45"/>
    <n v="42"/>
    <s v="sábado"/>
    <s v="sábado"/>
    <x v="0"/>
    <n v="2"/>
    <n v="0"/>
    <s v="Pilar Sanchez Busquier"/>
    <s v="654791875"/>
    <x v="1"/>
  </r>
  <r>
    <x v="0"/>
    <x v="2668"/>
    <d v="2025-06-27T00:00:00"/>
    <s v="12-08-2025"/>
    <d v="2025-08-12T00:00:00"/>
    <s v="10:45"/>
    <n v="46"/>
    <s v="viernes"/>
    <s v="martes"/>
    <x v="0"/>
    <n v="3"/>
    <n v="0"/>
    <s v="Javier Ramos Pasadas"/>
    <s v="661122807"/>
    <x v="1"/>
  </r>
  <r>
    <x v="0"/>
    <x v="2669"/>
    <d v="2025-06-27T00:00:00"/>
    <s v="13-08-2025"/>
    <d v="2025-08-13T00:00:00"/>
    <s v="17:30"/>
    <n v="47"/>
    <s v="viernes"/>
    <s v="miércoles"/>
    <x v="0"/>
    <n v="2"/>
    <n v="0"/>
    <s v="Carlota García Sánchez"/>
    <s v="650171160"/>
    <x v="1"/>
  </r>
  <r>
    <x v="4"/>
    <x v="2670"/>
    <d v="2025-06-27T00:00:00"/>
    <s v="12-08-2025"/>
    <d v="2025-08-12T00:00:00"/>
    <s v="12:00"/>
    <n v="46"/>
    <s v="viernes"/>
    <s v="martes"/>
    <x v="0"/>
    <n v="3"/>
    <n v="0"/>
    <s v="Magda Ofelia Chapa De Cantu"/>
    <s v="8183090343"/>
    <x v="1"/>
  </r>
  <r>
    <x v="3"/>
    <x v="2671"/>
    <d v="2025-06-27T00:00:00"/>
    <s v="04-08-2025"/>
    <d v="2025-08-04T00:00:00"/>
    <s v="11:30"/>
    <n v="38"/>
    <s v="viernes"/>
    <s v="lunes"/>
    <x v="2"/>
    <n v="3"/>
    <n v="51"/>
    <s v="M Rosario León Román"/>
    <s v="667019734"/>
    <x v="0"/>
  </r>
  <r>
    <x v="1"/>
    <x v="2672"/>
    <d v="2025-07-02T00:00:00"/>
    <s v="09-08-2025"/>
    <d v="2025-08-09T00:00:00"/>
    <s v="20:00"/>
    <n v="38"/>
    <s v="miércoles"/>
    <s v="sábado"/>
    <x v="1"/>
    <n v="2"/>
    <n v="0"/>
    <s v="Lucía Fernández Lorite"/>
    <s v="622107628"/>
    <x v="1"/>
  </r>
  <r>
    <x v="1"/>
    <x v="2673"/>
    <d v="2025-06-27T00:00:00"/>
    <s v="19-08-2025"/>
    <d v="2025-08-19T00:00:00"/>
    <s v="17:30"/>
    <n v="53"/>
    <s v="viernes"/>
    <s v="martes"/>
    <x v="0"/>
    <n v="4"/>
    <n v="0"/>
    <s v="Carmen Maria Diaz Solano"/>
    <s v="630259535"/>
    <x v="1"/>
  </r>
  <r>
    <x v="1"/>
    <x v="2674"/>
    <d v="2025-06-27T00:00:00"/>
    <s v="03-08-2025"/>
    <d v="2025-08-03T00:00:00"/>
    <s v="12:00"/>
    <n v="37"/>
    <s v="viernes"/>
    <s v="domingo"/>
    <x v="0"/>
    <n v="1"/>
    <n v="0"/>
    <s v="Maria Soto"/>
    <s v="620425470"/>
    <x v="0"/>
  </r>
  <r>
    <x v="1"/>
    <x v="2675"/>
    <d v="2025-06-27T00:00:00"/>
    <s v="17-08-2025"/>
    <d v="2025-08-17T00:00:00"/>
    <s v="18:00"/>
    <n v="51"/>
    <s v="viernes"/>
    <s v="domingo"/>
    <x v="7"/>
    <n v="15"/>
    <n v="150"/>
    <s v="Margarita De Haro Teruel"/>
    <s v="646591278"/>
    <x v="1"/>
  </r>
  <r>
    <x v="0"/>
    <x v="2676"/>
    <d v="2025-06-26T00:00:00"/>
    <s v="19-08-2025"/>
    <d v="2025-08-19T00:00:00"/>
    <s v="17:30"/>
    <n v="54"/>
    <s v="jueves"/>
    <s v="martes"/>
    <x v="0"/>
    <n v="6"/>
    <n v="0"/>
    <s v="Teresa García Rubert"/>
    <s v="651113413"/>
    <x v="0"/>
  </r>
  <r>
    <x v="1"/>
    <x v="2677"/>
    <d v="2025-06-26T00:00:00"/>
    <s v="01-08-2025"/>
    <d v="2025-08-01T00:00:00"/>
    <s v="12:00"/>
    <n v="36"/>
    <s v="jueves"/>
    <s v="viernes"/>
    <x v="0"/>
    <n v="3"/>
    <n v="0"/>
    <s v="Mar Gil Illan"/>
    <s v="650080145"/>
    <x v="1"/>
  </r>
  <r>
    <x v="2"/>
    <x v="2678"/>
    <d v="2025-06-26T00:00:00"/>
    <s v="27-08-2025"/>
    <d v="2025-08-27T00:00:00"/>
    <s v="11:30"/>
    <n v="62"/>
    <s v="jueves"/>
    <s v="miércoles"/>
    <x v="2"/>
    <n v="1"/>
    <n v="27"/>
    <s v="Gonzalo Villar Irastorza"/>
    <s v="650236858"/>
    <x v="0"/>
  </r>
  <r>
    <x v="4"/>
    <x v="2679"/>
    <d v="2025-06-26T00:00:00"/>
    <s v="09-08-2025"/>
    <d v="2025-08-09T00:00:00"/>
    <s v="10:00"/>
    <n v="44"/>
    <s v="jueves"/>
    <s v="sábado"/>
    <x v="2"/>
    <n v="2"/>
    <n v="34"/>
    <s v="Jose Javier Olivan Del Cacho"/>
    <s v="607861781"/>
    <x v="1"/>
  </r>
  <r>
    <x v="0"/>
    <x v="2680"/>
    <d v="2025-06-26T00:00:00"/>
    <s v="17-08-2025"/>
    <d v="2025-08-17T00:00:00"/>
    <s v="11:30"/>
    <n v="52"/>
    <s v="jueves"/>
    <s v="domingo"/>
    <x v="2"/>
    <n v="4"/>
    <n v="54"/>
    <s v="Carolina Aguilera Roldán"/>
    <s v="618103226"/>
    <x v="1"/>
  </r>
  <r>
    <x v="1"/>
    <x v="2681"/>
    <d v="2025-06-26T00:00:00"/>
    <s v="22-08-2025"/>
    <d v="2025-08-22T00:00:00"/>
    <s v="10:45"/>
    <n v="57"/>
    <s v="jueves"/>
    <s v="viernes"/>
    <x v="0"/>
    <n v="5"/>
    <n v="0"/>
    <s v="Lluïsa Torra Domínguez"/>
    <s v="656544184"/>
    <x v="1"/>
  </r>
  <r>
    <x v="1"/>
    <x v="2682"/>
    <d v="2025-06-26T00:00:00"/>
    <s v="04-08-2025"/>
    <d v="2025-08-04T00:00:00"/>
    <s v="20:00"/>
    <n v="39"/>
    <s v="jueves"/>
    <s v="lunes"/>
    <x v="1"/>
    <n v="0"/>
    <n v="0"/>
    <s v="Marta Gómez Peso"/>
    <s v="618450718"/>
    <x v="2"/>
  </r>
  <r>
    <x v="0"/>
    <x v="2683"/>
    <d v="2025-06-25T00:00:00"/>
    <s v="15-08-2025"/>
    <d v="2025-08-15T00:00:00"/>
    <s v="10:00"/>
    <n v="51"/>
    <s v="miércoles"/>
    <s v="viernes"/>
    <x v="0"/>
    <n v="2"/>
    <n v="0"/>
    <s v="José María Collantes"/>
    <s v="659691583"/>
    <x v="1"/>
  </r>
  <r>
    <x v="1"/>
    <x v="2684"/>
    <d v="2025-06-25T00:00:00"/>
    <s v="04-08-2025"/>
    <d v="2025-08-04T00:00:00"/>
    <s v="11:30"/>
    <n v="40"/>
    <s v="miércoles"/>
    <s v="lunes"/>
    <x v="2"/>
    <n v="2"/>
    <n v="24"/>
    <s v="Francisco Javier Tébar Massó"/>
    <s v="666405498"/>
    <x v="1"/>
  </r>
  <r>
    <x v="1"/>
    <x v="2685"/>
    <d v="2025-06-25T00:00:00"/>
    <s v="03-08-2025"/>
    <d v="2025-08-03T00:00:00"/>
    <s v="18:45"/>
    <n v="39"/>
    <s v="miércoles"/>
    <s v="domingo"/>
    <x v="0"/>
    <n v="0"/>
    <n v="0"/>
    <s v="Belen Duran Gomez"/>
    <s v="685188334"/>
    <x v="2"/>
  </r>
  <r>
    <x v="1"/>
    <x v="2686"/>
    <d v="2025-06-25T00:00:00"/>
    <s v="05-08-2025"/>
    <d v="2025-08-05T00:00:00"/>
    <s v="18:45"/>
    <n v="41"/>
    <s v="miércoles"/>
    <s v="martes"/>
    <x v="0"/>
    <n v="0"/>
    <n v="0"/>
    <s v="Pedro Gonzalez Sanchez"/>
    <s v="629085591"/>
    <x v="2"/>
  </r>
  <r>
    <x v="4"/>
    <x v="2687"/>
    <d v="2025-06-25T00:00:00"/>
    <s v="12-08-2025"/>
    <d v="2025-08-12T00:00:00"/>
    <s v="11:30"/>
    <n v="48"/>
    <s v="miércoles"/>
    <s v="martes"/>
    <x v="2"/>
    <n v="2"/>
    <n v="34"/>
    <s v="Julia Rodriguez Lara"/>
    <s v="670 55 30 78"/>
    <x v="1"/>
  </r>
  <r>
    <x v="4"/>
    <x v="2688"/>
    <d v="2025-06-25T00:00:00"/>
    <s v="06-08-2025"/>
    <d v="2025-08-06T00:00:00"/>
    <s v="11:30"/>
    <n v="42"/>
    <s v="miércoles"/>
    <s v="miércoles"/>
    <x v="2"/>
    <n v="2"/>
    <n v="54"/>
    <s v="Maria De Las Mercedes Sierra Reyes"/>
    <s v="653785114"/>
    <x v="0"/>
  </r>
  <r>
    <x v="0"/>
    <x v="2689"/>
    <d v="2025-06-25T00:00:00"/>
    <s v="09-08-2025"/>
    <d v="2025-08-09T00:00:00"/>
    <s v="10:45"/>
    <n v="45"/>
    <s v="miércoles"/>
    <s v="sábado"/>
    <x v="0"/>
    <n v="4"/>
    <n v="0"/>
    <s v="Alberto Navarro Pellin"/>
    <s v="677609142"/>
    <x v="1"/>
  </r>
  <r>
    <x v="0"/>
    <x v="2690"/>
    <d v="2025-06-24T00:00:00"/>
    <s v="05-08-2025"/>
    <d v="2025-08-05T00:00:00"/>
    <s v="18:45"/>
    <n v="42"/>
    <s v="martes"/>
    <s v="martes"/>
    <x v="0"/>
    <n v="4"/>
    <n v="0"/>
    <s v="Gumer Salas"/>
    <s v="651682308"/>
    <x v="0"/>
  </r>
  <r>
    <x v="0"/>
    <x v="2691"/>
    <d v="2025-06-24T00:00:00"/>
    <s v="12-08-2025"/>
    <d v="2025-08-12T00:00:00"/>
    <s v="17:30"/>
    <n v="49"/>
    <s v="martes"/>
    <s v="martes"/>
    <x v="0"/>
    <n v="2"/>
    <n v="0"/>
    <s v="María Belén Naselli Bourgeois"/>
    <s v="601233600"/>
    <x v="1"/>
  </r>
  <r>
    <x v="2"/>
    <x v="2692"/>
    <d v="2025-06-24T00:00:00"/>
    <s v="12-08-2025"/>
    <d v="2025-08-12T00:00:00"/>
    <s v="10:00"/>
    <n v="49"/>
    <s v="martes"/>
    <s v="martes"/>
    <x v="2"/>
    <n v="4"/>
    <n v="108"/>
    <s v="Emilia Jávega Buedo"/>
    <s v="647839308"/>
    <x v="1"/>
  </r>
  <r>
    <x v="0"/>
    <x v="2693"/>
    <d v="2025-06-24T00:00:00"/>
    <s v="24-08-2025"/>
    <d v="2025-08-24T00:00:00"/>
    <s v="12:00"/>
    <n v="61"/>
    <s v="martes"/>
    <s v="domingo"/>
    <x v="0"/>
    <n v="4"/>
    <n v="0"/>
    <s v="Angel Rodriguez Nieto"/>
    <s v="663421521"/>
    <x v="0"/>
  </r>
  <r>
    <x v="2"/>
    <x v="2694"/>
    <d v="2025-06-24T00:00:00"/>
    <s v="07-08-2025"/>
    <d v="2025-08-07T00:00:00"/>
    <s v="10:00"/>
    <n v="44"/>
    <s v="martes"/>
    <s v="jueves"/>
    <x v="2"/>
    <n v="2"/>
    <n v="78"/>
    <s v="Oscar Marin"/>
    <s v="620020529"/>
    <x v="1"/>
  </r>
  <r>
    <x v="1"/>
    <x v="2695"/>
    <d v="2025-06-24T00:00:00"/>
    <s v="09-08-2025"/>
    <d v="2025-08-09T00:00:00"/>
    <s v="10:00"/>
    <n v="46"/>
    <s v="martes"/>
    <s v="sábado"/>
    <x v="2"/>
    <n v="4"/>
    <n v="156"/>
    <s v="Pedro Perea Gento"/>
    <s v="629184724"/>
    <x v="1"/>
  </r>
  <r>
    <x v="6"/>
    <x v="2696"/>
    <d v="2025-06-24T00:00:00"/>
    <s v="22-08-2025"/>
    <d v="2025-08-22T00:00:00"/>
    <s v="12:00"/>
    <n v="59"/>
    <s v="martes"/>
    <s v="viernes"/>
    <x v="0"/>
    <n v="4"/>
    <n v="0"/>
    <s v="Francisco José García Boix"/>
    <s v="661280239"/>
    <x v="1"/>
  </r>
  <r>
    <x v="0"/>
    <x v="2697"/>
    <d v="2025-06-23T00:00:00"/>
    <s v="12-08-2025"/>
    <d v="2025-08-12T00:00:00"/>
    <s v="10:00"/>
    <n v="50"/>
    <s v="lunes"/>
    <s v="martes"/>
    <x v="3"/>
    <n v="10"/>
    <n v="295"/>
    <s v="Sandra Gomez Aponte"/>
    <s v="0786053614"/>
    <x v="0"/>
  </r>
  <r>
    <x v="1"/>
    <x v="2698"/>
    <d v="2025-06-23T00:00:00"/>
    <s v="05-08-2025"/>
    <d v="2025-08-05T00:00:00"/>
    <s v="10:00"/>
    <n v="43"/>
    <s v="lunes"/>
    <s v="martes"/>
    <x v="3"/>
    <n v="3"/>
    <n v="135"/>
    <s v="Bárbara Flores Gómez"/>
    <s v="647063545"/>
    <x v="0"/>
  </r>
  <r>
    <x v="1"/>
    <x v="2699"/>
    <d v="2025-06-23T00:00:00"/>
    <s v="06-08-2025"/>
    <d v="2025-08-06T00:00:00"/>
    <s v="12:00"/>
    <n v="44"/>
    <s v="lunes"/>
    <s v="miércoles"/>
    <x v="0"/>
    <n v="2"/>
    <n v="0"/>
    <s v="Pedro Perales"/>
    <s v="637018425"/>
    <x v="1"/>
  </r>
  <r>
    <x v="1"/>
    <x v="2700"/>
    <d v="2025-06-23T00:00:00"/>
    <s v="15-08-2025"/>
    <d v="2025-08-15T00:00:00"/>
    <s v="12:00"/>
    <n v="53"/>
    <s v="lunes"/>
    <s v="viernes"/>
    <x v="0"/>
    <n v="2"/>
    <n v="0"/>
    <s v="Raquel García Tarilonte"/>
    <s v="661373406"/>
    <x v="0"/>
  </r>
  <r>
    <x v="1"/>
    <x v="2701"/>
    <d v="2025-06-23T00:00:00"/>
    <s v="20-08-2025"/>
    <d v="2025-08-20T00:00:00"/>
    <s v="18:45"/>
    <n v="58"/>
    <s v="lunes"/>
    <s v="miércoles"/>
    <x v="0"/>
    <n v="2"/>
    <n v="0"/>
    <s v="Alejandro Mille Cicuéndez"/>
    <s v="636454793"/>
    <x v="0"/>
  </r>
  <r>
    <x v="1"/>
    <x v="2702"/>
    <d v="2025-07-28T00:00:00"/>
    <s v="04-08-2025"/>
    <d v="2025-08-04T00:00:00"/>
    <s v="17:30"/>
    <n v="7"/>
    <s v="lunes"/>
    <s v="lunes"/>
    <x v="0"/>
    <n v="4"/>
    <n v="0"/>
    <s v="Carmen Villena Villena"/>
    <s v="615952172"/>
    <x v="0"/>
  </r>
  <r>
    <x v="1"/>
    <x v="2703"/>
    <d v="2025-06-23T00:00:00"/>
    <s v="16-08-2025"/>
    <d v="2025-08-16T00:00:00"/>
    <s v="10:45"/>
    <n v="54"/>
    <s v="lunes"/>
    <s v="sábado"/>
    <x v="0"/>
    <n v="0"/>
    <n v="0"/>
    <s v="Paqui Gomez Del Pulgar"/>
    <s v="601460968"/>
    <x v="2"/>
  </r>
  <r>
    <x v="1"/>
    <x v="2704"/>
    <d v="2025-06-23T00:00:00"/>
    <s v="16-08-2025"/>
    <d v="2025-08-16T00:00:00"/>
    <s v="10:45"/>
    <n v="54"/>
    <s v="lunes"/>
    <s v="sábado"/>
    <x v="0"/>
    <n v="2"/>
    <n v="0"/>
    <s v="Alejandro Soriano Egido"/>
    <s v="600877715"/>
    <x v="1"/>
  </r>
  <r>
    <x v="4"/>
    <x v="2705"/>
    <d v="2025-06-23T00:00:00"/>
    <s v="07-08-2025"/>
    <d v="2025-08-07T00:00:00"/>
    <s v="12:00"/>
    <n v="45"/>
    <s v="lunes"/>
    <s v="jueves"/>
    <x v="0"/>
    <n v="2"/>
    <n v="0"/>
    <s v="Rafael Colas Sanz"/>
    <s v="626563094"/>
    <x v="1"/>
  </r>
  <r>
    <x v="0"/>
    <x v="2706"/>
    <d v="2025-06-23T00:00:00"/>
    <s v="06-08-2025"/>
    <d v="2025-08-06T00:00:00"/>
    <s v="10:45"/>
    <n v="44"/>
    <s v="lunes"/>
    <s v="miércoles"/>
    <x v="0"/>
    <n v="2"/>
    <n v="0"/>
    <s v="Sandra Gonzalez Martinez"/>
    <s v="633046286"/>
    <x v="1"/>
  </r>
  <r>
    <x v="0"/>
    <x v="2707"/>
    <d v="2025-06-23T00:00:00"/>
    <s v="21-08-2025"/>
    <d v="2025-08-21T00:00:00"/>
    <s v="10:00"/>
    <n v="59"/>
    <s v="lunes"/>
    <s v="jueves"/>
    <x v="2"/>
    <n v="2"/>
    <n v="78"/>
    <s v="Alvar Piera"/>
    <s v="610524958"/>
    <x v="0"/>
  </r>
  <r>
    <x v="0"/>
    <x v="2708"/>
    <d v="2025-06-22T00:00:00"/>
    <s v="06-08-2025"/>
    <d v="2025-08-06T00:00:00"/>
    <s v="18:45"/>
    <n v="45"/>
    <s v="domingo"/>
    <s v="miércoles"/>
    <x v="0"/>
    <n v="3"/>
    <n v="0"/>
    <s v="Sara Núñez"/>
    <s v="690167988"/>
    <x v="1"/>
  </r>
  <r>
    <x v="0"/>
    <x v="2709"/>
    <d v="2025-06-22T00:00:00"/>
    <s v="17-08-2025"/>
    <d v="2025-08-17T00:00:00"/>
    <s v="10:00"/>
    <n v="56"/>
    <s v="domingo"/>
    <s v="domingo"/>
    <x v="0"/>
    <n v="2"/>
    <n v="0"/>
    <s v="Lledo Garcia Canos"/>
    <s v="646702248"/>
    <x v="1"/>
  </r>
  <r>
    <x v="1"/>
    <x v="2710"/>
    <d v="2025-06-22T00:00:00"/>
    <s v="12-08-2025"/>
    <d v="2025-08-12T00:00:00"/>
    <s v="10:45"/>
    <n v="51"/>
    <s v="domingo"/>
    <s v="martes"/>
    <x v="0"/>
    <n v="3"/>
    <n v="0"/>
    <s v="Jose Carlos Vidal López"/>
    <s v="661727271"/>
    <x v="1"/>
  </r>
  <r>
    <x v="0"/>
    <x v="2711"/>
    <d v="2025-06-22T00:00:00"/>
    <s v="12-08-2025"/>
    <d v="2025-08-12T00:00:00"/>
    <s v="10:00"/>
    <n v="51"/>
    <s v="domingo"/>
    <s v="martes"/>
    <x v="2"/>
    <n v="4"/>
    <n v="38"/>
    <s v="Lourdes García Baquerizo"/>
    <s v="678702662"/>
    <x v="1"/>
  </r>
  <r>
    <x v="0"/>
    <x v="2712"/>
    <d v="2025-06-22T00:00:00"/>
    <s v="12-08-2025"/>
    <d v="2025-08-12T00:00:00"/>
    <s v="10:00"/>
    <n v="51"/>
    <s v="domingo"/>
    <s v="martes"/>
    <x v="2"/>
    <n v="7"/>
    <n v="264"/>
    <s v="Miguel Sanchez Fuentes"/>
    <s v="600515238"/>
    <x v="1"/>
  </r>
  <r>
    <x v="0"/>
    <x v="2713"/>
    <d v="2025-06-22T00:00:00"/>
    <s v="05-08-2025"/>
    <d v="2025-08-05T00:00:00"/>
    <s v="12:00"/>
    <n v="44"/>
    <s v="domingo"/>
    <s v="martes"/>
    <x v="0"/>
    <n v="3"/>
    <n v="0"/>
    <s v="Antonio Jesús Hernandez Avellaneda"/>
    <s v="633000054"/>
    <x v="1"/>
  </r>
  <r>
    <x v="3"/>
    <x v="2714"/>
    <d v="2025-06-22T00:00:00"/>
    <s v="10-08-2025"/>
    <d v="2025-08-10T00:00:00"/>
    <s v="12:00"/>
    <n v="49"/>
    <s v="domingo"/>
    <s v="domingo"/>
    <x v="0"/>
    <n v="2"/>
    <n v="0"/>
    <s v="Denisa Paula Moraru"/>
    <s v="678146218"/>
    <x v="0"/>
  </r>
  <r>
    <x v="1"/>
    <x v="2715"/>
    <d v="2025-06-22T00:00:00"/>
    <s v="19-08-2025"/>
    <d v="2025-08-19T00:00:00"/>
    <s v="10:00"/>
    <n v="58"/>
    <s v="domingo"/>
    <s v="martes"/>
    <x v="2"/>
    <n v="2"/>
    <n v="78"/>
    <s v="Antonio Javier García Mesa"/>
    <s v="667544590"/>
    <x v="0"/>
  </r>
  <r>
    <x v="0"/>
    <x v="2716"/>
    <d v="2025-06-22T00:00:00"/>
    <s v="23-08-2025"/>
    <d v="2025-08-23T00:00:00"/>
    <s v="10:45"/>
    <n v="62"/>
    <s v="domingo"/>
    <s v="sábado"/>
    <x v="0"/>
    <n v="3"/>
    <n v="0"/>
    <s v="Jose Pedro Morant Aguilar"/>
    <s v="618984932"/>
    <x v="1"/>
  </r>
  <r>
    <x v="0"/>
    <x v="2717"/>
    <d v="2025-06-22T00:00:00"/>
    <s v="24-08-2025"/>
    <d v="2025-08-24T00:00:00"/>
    <s v="20:00"/>
    <n v="63"/>
    <s v="domingo"/>
    <s v="domingo"/>
    <x v="1"/>
    <n v="2"/>
    <n v="0"/>
    <s v="David Toscano Limon"/>
    <s v="692716884"/>
    <x v="1"/>
  </r>
  <r>
    <x v="0"/>
    <x v="2718"/>
    <d v="2025-06-22T00:00:00"/>
    <s v="09-08-2025"/>
    <d v="2025-08-09T00:00:00"/>
    <s v="12:00"/>
    <n v="48"/>
    <s v="domingo"/>
    <s v="sábado"/>
    <x v="0"/>
    <n v="2"/>
    <n v="0"/>
    <s v="Javier Ruiz Cuesta"/>
    <s v="617046627"/>
    <x v="1"/>
  </r>
  <r>
    <x v="4"/>
    <x v="2719"/>
    <d v="2025-06-21T00:00:00"/>
    <s v="19-08-2025"/>
    <d v="2025-08-19T00:00:00"/>
    <s v="18:45"/>
    <n v="59"/>
    <s v="sábado"/>
    <s v="martes"/>
    <x v="0"/>
    <n v="0"/>
    <n v="0"/>
    <s v="Mattia Dorazio"/>
    <s v="611199416"/>
    <x v="2"/>
  </r>
  <r>
    <x v="0"/>
    <x v="2720"/>
    <d v="2025-06-21T00:00:00"/>
    <s v="01-08-2025"/>
    <d v="2025-08-01T00:00:00"/>
    <s v="10:45"/>
    <n v="41"/>
    <s v="sábado"/>
    <s v="viernes"/>
    <x v="0"/>
    <n v="0"/>
    <n v="0"/>
    <s v="Eugenia Montiel Roa"/>
    <s v="669209698"/>
    <x v="2"/>
  </r>
  <r>
    <x v="1"/>
    <x v="2721"/>
    <d v="2025-07-30T00:00:00"/>
    <s v="08-08-2025"/>
    <d v="2025-08-08T00:00:00"/>
    <s v="12:00"/>
    <n v="9"/>
    <s v="miércoles"/>
    <s v="viernes"/>
    <x v="0"/>
    <n v="4"/>
    <n v="0"/>
    <s v="Pilar Lazaro"/>
    <s v="605375250"/>
    <x v="1"/>
  </r>
  <r>
    <x v="0"/>
    <x v="2722"/>
    <d v="2025-06-20T00:00:00"/>
    <s v="23-08-2025"/>
    <d v="2025-08-23T00:00:00"/>
    <s v="17:30"/>
    <n v="64"/>
    <s v="viernes"/>
    <s v="sábado"/>
    <x v="0"/>
    <n v="4"/>
    <n v="0"/>
    <s v="Paco Diaz"/>
    <s v="696644538"/>
    <x v="1"/>
  </r>
  <r>
    <x v="0"/>
    <x v="2723"/>
    <d v="2025-06-20T00:00:00"/>
    <s v="26-08-2025"/>
    <d v="2025-08-26T00:00:00"/>
    <s v="10:45"/>
    <n v="67"/>
    <s v="viernes"/>
    <s v="martes"/>
    <x v="0"/>
    <n v="4"/>
    <n v="0"/>
    <s v="Jose Manuel Rodríguez Montanero"/>
    <s v="659160004"/>
    <x v="0"/>
  </r>
  <r>
    <x v="1"/>
    <x v="2724"/>
    <d v="2025-06-20T00:00:00"/>
    <s v="14-08-2025"/>
    <d v="2025-08-14T00:00:00"/>
    <s v="12:00"/>
    <n v="55"/>
    <s v="viernes"/>
    <s v="jueves"/>
    <x v="0"/>
    <n v="3"/>
    <n v="0"/>
    <s v="Zulema Motos Hernández"/>
    <s v="646545042"/>
    <x v="1"/>
  </r>
  <r>
    <x v="1"/>
    <x v="2725"/>
    <d v="2025-06-19T00:00:00"/>
    <s v="28-08-2025"/>
    <d v="2025-08-28T00:00:00"/>
    <s v="20:00"/>
    <n v="70"/>
    <s v="jueves"/>
    <s v="jueves"/>
    <x v="1"/>
    <n v="3"/>
    <n v="0"/>
    <s v="Claudia Agudelo"/>
    <s v="625610454"/>
    <x v="1"/>
  </r>
  <r>
    <x v="0"/>
    <x v="2726"/>
    <d v="2025-08-03T00:00:00"/>
    <s v="11-08-2025"/>
    <d v="2025-08-11T00:00:00"/>
    <s v="17:30"/>
    <n v="8"/>
    <s v="domingo"/>
    <s v="lunes"/>
    <x v="0"/>
    <n v="2"/>
    <n v="0"/>
    <s v="Pedr Gomez Pallares"/>
    <s v="609581559"/>
    <x v="0"/>
  </r>
  <r>
    <x v="1"/>
    <x v="2727"/>
    <d v="2025-06-19T00:00:00"/>
    <s v="05-08-2025"/>
    <d v="2025-08-05T00:00:00"/>
    <s v="10:45"/>
    <n v="47"/>
    <s v="jueves"/>
    <s v="martes"/>
    <x v="0"/>
    <n v="2"/>
    <n v="0"/>
    <s v="álvaro Núñez Cabezas"/>
    <s v="664832459"/>
    <x v="1"/>
  </r>
  <r>
    <x v="1"/>
    <x v="2728"/>
    <d v="2025-06-19T00:00:00"/>
    <s v="05-08-2025"/>
    <d v="2025-08-05T00:00:00"/>
    <s v="18:45"/>
    <n v="47"/>
    <s v="jueves"/>
    <s v="martes"/>
    <x v="0"/>
    <n v="5"/>
    <n v="0"/>
    <s v="Andrés  Ramón Herrera Garcia"/>
    <s v="650461790"/>
    <x v="1"/>
  </r>
  <r>
    <x v="0"/>
    <x v="2729"/>
    <d v="2025-06-19T00:00:00"/>
    <s v="15-08-2025"/>
    <d v="2025-08-15T00:00:00"/>
    <s v="10:45"/>
    <n v="57"/>
    <s v="jueves"/>
    <s v="viernes"/>
    <x v="0"/>
    <n v="4"/>
    <n v="0"/>
    <s v="Maria Del Sol Castillo Milena"/>
    <s v="661971182"/>
    <x v="1"/>
  </r>
  <r>
    <x v="0"/>
    <x v="2730"/>
    <d v="2025-06-19T00:00:00"/>
    <s v="02-08-2025"/>
    <d v="2025-08-02T00:00:00"/>
    <s v="18:45"/>
    <n v="44"/>
    <s v="jueves"/>
    <s v="sábado"/>
    <x v="0"/>
    <n v="5"/>
    <n v="0"/>
    <s v="Pedro Luis Miranda Alonso"/>
    <s v="684238814"/>
    <x v="0"/>
  </r>
  <r>
    <x v="3"/>
    <x v="2731"/>
    <d v="2025-06-19T00:00:00"/>
    <s v="07-08-2025"/>
    <d v="2025-08-07T00:00:00"/>
    <s v="11:30"/>
    <n v="49"/>
    <s v="jueves"/>
    <s v="jueves"/>
    <x v="2"/>
    <n v="2"/>
    <n v="54"/>
    <s v="Carlos Mogena Fernández"/>
    <s v="670850662"/>
    <x v="1"/>
  </r>
  <r>
    <x v="1"/>
    <x v="2732"/>
    <d v="2025-06-19T00:00:00"/>
    <s v="08-08-2025"/>
    <d v="2025-08-08T00:00:00"/>
    <s v="20:00"/>
    <n v="50"/>
    <s v="jueves"/>
    <s v="viernes"/>
    <x v="1"/>
    <n v="3"/>
    <n v="0"/>
    <s v="Maribel Moreno Rodriguez"/>
    <s v="666775123"/>
    <x v="0"/>
  </r>
  <r>
    <x v="0"/>
    <x v="2733"/>
    <d v="2025-06-19T00:00:00"/>
    <s v="19-08-2025"/>
    <d v="2025-08-19T00:00:00"/>
    <s v="20:00"/>
    <n v="61"/>
    <s v="jueves"/>
    <s v="martes"/>
    <x v="1"/>
    <n v="2"/>
    <n v="0"/>
    <s v="Lucía Lavín Díaz De Greñu"/>
    <s v="675928896"/>
    <x v="1"/>
  </r>
  <r>
    <x v="0"/>
    <x v="2734"/>
    <d v="2025-06-19T00:00:00"/>
    <s v="04-08-2025"/>
    <d v="2025-08-04T00:00:00"/>
    <s v="17:30"/>
    <n v="46"/>
    <s v="jueves"/>
    <s v="lunes"/>
    <x v="0"/>
    <n v="2"/>
    <n v="0"/>
    <s v="Jaime Andreu"/>
    <s v="608067120"/>
    <x v="0"/>
  </r>
  <r>
    <x v="1"/>
    <x v="2735"/>
    <d v="2025-06-18T00:00:00"/>
    <s v="06-08-2025"/>
    <d v="2025-08-06T00:00:00"/>
    <s v="12:00"/>
    <n v="49"/>
    <s v="miércoles"/>
    <s v="miércoles"/>
    <x v="0"/>
    <n v="2"/>
    <n v="0"/>
    <s v="Alba Crespo"/>
    <s v="622527883"/>
    <x v="1"/>
  </r>
  <r>
    <x v="4"/>
    <x v="2736"/>
    <d v="2025-06-18T00:00:00"/>
    <s v="26-08-2025"/>
    <d v="2025-08-26T00:00:00"/>
    <s v="11:30"/>
    <n v="69"/>
    <s v="miércoles"/>
    <s v="martes"/>
    <x v="2"/>
    <n v="2"/>
    <n v="34"/>
    <s v="Juan Bautista Fuster"/>
    <s v="665928176"/>
    <x v="1"/>
  </r>
  <r>
    <x v="1"/>
    <x v="2737"/>
    <d v="2025-06-18T00:00:00"/>
    <s v="03-08-2025"/>
    <d v="2025-08-03T00:00:00"/>
    <s v="10:00"/>
    <n v="46"/>
    <s v="miércoles"/>
    <s v="domingo"/>
    <x v="2"/>
    <n v="2"/>
    <n v="78"/>
    <s v="Juan Jose Moreno Carmona"/>
    <s v="647066304"/>
    <x v="1"/>
  </r>
  <r>
    <x v="1"/>
    <x v="2738"/>
    <d v="2025-06-18T00:00:00"/>
    <s v="17-08-2025"/>
    <d v="2025-08-17T00:00:00"/>
    <s v="20:00"/>
    <n v="60"/>
    <s v="miércoles"/>
    <s v="domingo"/>
    <x v="1"/>
    <n v="2"/>
    <n v="0"/>
    <s v="Daniel Sánchez"/>
    <s v="603593761"/>
    <x v="0"/>
  </r>
  <r>
    <x v="1"/>
    <x v="2739"/>
    <d v="2025-06-17T00:00:00"/>
    <s v="18-08-2025"/>
    <d v="2025-08-18T00:00:00"/>
    <s v="12:00"/>
    <n v="62"/>
    <s v="martes"/>
    <s v="lunes"/>
    <x v="0"/>
    <n v="2"/>
    <n v="0"/>
    <s v="Jingmiao Ye"/>
    <s v="688240718"/>
    <x v="0"/>
  </r>
  <r>
    <x v="4"/>
    <x v="2740"/>
    <d v="2025-06-17T00:00:00"/>
    <s v="24-08-2025"/>
    <d v="2025-08-24T00:00:00"/>
    <s v="12:00"/>
    <n v="68"/>
    <s v="martes"/>
    <s v="domingo"/>
    <x v="5"/>
    <n v="5"/>
    <n v="135"/>
    <s v="Massimo Ingrassia"/>
    <s v="3479949966"/>
    <x v="0"/>
  </r>
  <r>
    <x v="1"/>
    <x v="2741"/>
    <d v="2025-06-18T00:00:00"/>
    <s v="13-08-2025"/>
    <d v="2025-08-13T00:00:00"/>
    <s v="12:00"/>
    <n v="56"/>
    <s v="miércoles"/>
    <s v="miércoles"/>
    <x v="0"/>
    <n v="4"/>
    <n v="0"/>
    <s v="Mario Cruz Muñoz"/>
    <s v="644738573"/>
    <x v="1"/>
  </r>
  <r>
    <x v="0"/>
    <x v="2742"/>
    <d v="2025-06-17T00:00:00"/>
    <s v="02-08-2025"/>
    <d v="2025-08-02T00:00:00"/>
    <s v="18:45"/>
    <n v="46"/>
    <s v="martes"/>
    <s v="sábado"/>
    <x v="0"/>
    <n v="2"/>
    <n v="0"/>
    <s v="Elisa Maiso Fontecha"/>
    <s v="679194001"/>
    <x v="1"/>
  </r>
  <r>
    <x v="2"/>
    <x v="2743"/>
    <d v="2025-06-17T00:00:00"/>
    <s v="02-08-2025"/>
    <d v="2025-08-02T00:00:00"/>
    <s v="10:45"/>
    <n v="46"/>
    <s v="martes"/>
    <s v="sábado"/>
    <x v="0"/>
    <n v="3"/>
    <n v="0"/>
    <s v="Eva Portugués González"/>
    <s v="638280362"/>
    <x v="0"/>
  </r>
  <r>
    <x v="1"/>
    <x v="2744"/>
    <d v="2025-06-17T00:00:00"/>
    <s v="03-08-2025"/>
    <d v="2025-08-03T00:00:00"/>
    <s v="12:00"/>
    <n v="47"/>
    <s v="martes"/>
    <s v="domingo"/>
    <x v="11"/>
    <n v="2"/>
    <n v="54"/>
    <s v="Gisèle Pons"/>
    <s v="+33610358574"/>
    <x v="1"/>
  </r>
  <r>
    <x v="1"/>
    <x v="2745"/>
    <d v="2025-06-17T00:00:00"/>
    <s v="16-08-2025"/>
    <d v="2025-08-16T00:00:00"/>
    <s v="17:30"/>
    <n v="60"/>
    <s v="martes"/>
    <s v="sábado"/>
    <x v="0"/>
    <n v="2"/>
    <n v="0"/>
    <s v="Silvia Vernia Ferrando"/>
    <s v="679271766"/>
    <x v="0"/>
  </r>
  <r>
    <x v="1"/>
    <x v="2746"/>
    <d v="2025-06-17T00:00:00"/>
    <s v="19-08-2025"/>
    <d v="2025-08-19T00:00:00"/>
    <s v="18:45"/>
    <n v="63"/>
    <s v="martes"/>
    <s v="martes"/>
    <x v="0"/>
    <n v="4"/>
    <n v="0"/>
    <s v="Marcela Mendoza"/>
    <s v="01158215297"/>
    <x v="1"/>
  </r>
  <r>
    <x v="3"/>
    <x v="2747"/>
    <d v="2025-06-17T00:00:00"/>
    <s v="04-08-2025"/>
    <d v="2025-08-04T00:00:00"/>
    <s v="10:45"/>
    <n v="48"/>
    <s v="martes"/>
    <s v="lunes"/>
    <x v="0"/>
    <n v="4"/>
    <n v="0"/>
    <s v="Celia Puche Louzán"/>
    <s v="690998557"/>
    <x v="1"/>
  </r>
  <r>
    <x v="1"/>
    <x v="2748"/>
    <d v="2025-06-16T00:00:00"/>
    <s v="08-08-2025"/>
    <d v="2025-08-08T00:00:00"/>
    <s v="11:30"/>
    <n v="53"/>
    <s v="lunes"/>
    <s v="viernes"/>
    <x v="2"/>
    <n v="2"/>
    <n v="54"/>
    <s v="Jesus Costales Vallejo"/>
    <s v="667846699"/>
    <x v="1"/>
  </r>
  <r>
    <x v="1"/>
    <x v="2749"/>
    <d v="2025-06-16T00:00:00"/>
    <s v="12-08-2025"/>
    <d v="2025-08-12T00:00:00"/>
    <s v="18:45"/>
    <n v="57"/>
    <s v="lunes"/>
    <s v="martes"/>
    <x v="0"/>
    <n v="3"/>
    <n v="0"/>
    <s v="Antonio Fernandez Esteban"/>
    <s v="606666352"/>
    <x v="1"/>
  </r>
  <r>
    <x v="1"/>
    <x v="2750"/>
    <d v="2025-06-16T00:00:00"/>
    <s v="13-08-2025"/>
    <d v="2025-08-13T00:00:00"/>
    <s v="10:45"/>
    <n v="58"/>
    <s v="lunes"/>
    <s v="miércoles"/>
    <x v="0"/>
    <n v="2"/>
    <n v="0"/>
    <s v="Susana Biosca Peris"/>
    <s v="670901663"/>
    <x v="0"/>
  </r>
  <r>
    <x v="0"/>
    <x v="2751"/>
    <d v="2025-06-16T00:00:00"/>
    <s v="08-08-2025"/>
    <d v="2025-08-08T00:00:00"/>
    <s v="18:45"/>
    <n v="53"/>
    <s v="lunes"/>
    <s v="viernes"/>
    <x v="0"/>
    <n v="2"/>
    <n v="0"/>
    <s v="Carmen Cañada Espinosa"/>
    <s v="629836136"/>
    <x v="1"/>
  </r>
  <r>
    <x v="0"/>
    <x v="2752"/>
    <d v="2025-06-16T00:00:00"/>
    <s v="21-08-2025"/>
    <d v="2025-08-21T00:00:00"/>
    <s v="16:00"/>
    <n v="66"/>
    <s v="lunes"/>
    <s v="jueves"/>
    <x v="2"/>
    <n v="2"/>
    <n v="34"/>
    <s v="Adrián García Casado"/>
    <s v="675936984"/>
    <x v="1"/>
  </r>
  <r>
    <x v="4"/>
    <x v="2753"/>
    <d v="2025-06-16T00:00:00"/>
    <s v="10-08-2025"/>
    <d v="2025-08-10T00:00:00"/>
    <s v="10:45"/>
    <n v="55"/>
    <s v="lunes"/>
    <s v="domingo"/>
    <x v="0"/>
    <n v="2"/>
    <n v="0"/>
    <s v="Juan Carlos Escobosa"/>
    <s v="699880647"/>
    <x v="0"/>
  </r>
  <r>
    <x v="1"/>
    <x v="2754"/>
    <d v="2025-06-15T00:00:00"/>
    <s v="25-08-2025"/>
    <d v="2025-08-25T00:00:00"/>
    <s v="17:30"/>
    <n v="71"/>
    <s v="domingo"/>
    <s v="lunes"/>
    <x v="0"/>
    <n v="2"/>
    <n v="0"/>
    <s v="Sara Jimenez Jimenez"/>
    <s v="637342589"/>
    <x v="1"/>
  </r>
  <r>
    <x v="5"/>
    <x v="2755"/>
    <d v="2025-06-15T00:00:00"/>
    <s v="20-08-2025"/>
    <d v="2025-08-20T00:00:00"/>
    <s v="20:00"/>
    <n v="66"/>
    <s v="domingo"/>
    <s v="miércoles"/>
    <x v="1"/>
    <n v="1"/>
    <n v="0"/>
    <s v="Mcarmen Cabezas Moyano"/>
    <s v="639455960"/>
    <x v="1"/>
  </r>
  <r>
    <x v="1"/>
    <x v="2756"/>
    <d v="2025-06-15T00:00:00"/>
    <s v="18-08-2025"/>
    <d v="2025-08-18T00:00:00"/>
    <s v="10:45"/>
    <n v="64"/>
    <s v="domingo"/>
    <s v="lunes"/>
    <x v="0"/>
    <n v="2"/>
    <n v="0"/>
    <s v="Jose  Manuel Arroyo  Panal"/>
    <s v="607317316"/>
    <x v="0"/>
  </r>
  <r>
    <x v="0"/>
    <x v="2757"/>
    <d v="2025-06-15T00:00:00"/>
    <s v="17-08-2025"/>
    <d v="2025-08-17T00:00:00"/>
    <s v="10:00"/>
    <n v="63"/>
    <s v="domingo"/>
    <s v="domingo"/>
    <x v="2"/>
    <n v="3"/>
    <n v="108"/>
    <s v="Oscar Jiménez Puga"/>
    <s v="627803422"/>
    <x v="0"/>
  </r>
  <r>
    <x v="6"/>
    <x v="2758"/>
    <d v="2025-06-15T00:00:00"/>
    <s v="27-08-2025"/>
    <d v="2025-08-27T00:00:00"/>
    <s v="12:00"/>
    <n v="73"/>
    <s v="domingo"/>
    <s v="miércoles"/>
    <x v="0"/>
    <n v="1"/>
    <n v="0"/>
    <s v="Juan José Bustamante"/>
    <s v="606164286"/>
    <x v="1"/>
  </r>
  <r>
    <x v="1"/>
    <x v="2759"/>
    <d v="2025-06-15T00:00:00"/>
    <s v="06-08-2025"/>
    <d v="2025-08-06T00:00:00"/>
    <s v="12:00"/>
    <n v="52"/>
    <s v="domingo"/>
    <s v="miércoles"/>
    <x v="0"/>
    <n v="3"/>
    <n v="0"/>
    <s v="Alejandro Ortuño Seva"/>
    <s v="651996849"/>
    <x v="1"/>
  </r>
  <r>
    <x v="1"/>
    <x v="2760"/>
    <d v="2025-06-14T00:00:00"/>
    <s v="05-08-2025"/>
    <d v="2025-08-05T00:00:00"/>
    <s v="10:45"/>
    <n v="52"/>
    <s v="sábado"/>
    <s v="martes"/>
    <x v="0"/>
    <n v="4"/>
    <n v="0"/>
    <s v="Luis Lopez Lopez"/>
    <s v="394987"/>
    <x v="0"/>
  </r>
  <r>
    <x v="0"/>
    <x v="2761"/>
    <d v="2025-06-14T00:00:00"/>
    <s v="22-08-2025"/>
    <d v="2025-08-22T00:00:00"/>
    <s v="10:00"/>
    <n v="69"/>
    <s v="sábado"/>
    <s v="viernes"/>
    <x v="2"/>
    <n v="2"/>
    <n v="54"/>
    <s v="Eva De La Chica Luque"/>
    <s v="629222371"/>
    <x v="1"/>
  </r>
  <r>
    <x v="1"/>
    <x v="2762"/>
    <d v="2025-06-14T00:00:00"/>
    <s v="30-08-2025"/>
    <d v="2025-08-30T00:00:00"/>
    <s v="11:30"/>
    <n v="77"/>
    <s v="sábado"/>
    <s v="sábado"/>
    <x v="2"/>
    <n v="4"/>
    <n v="108"/>
    <s v="Raquel Guerrero Alonso"/>
    <s v="678723142"/>
    <x v="0"/>
  </r>
  <r>
    <x v="4"/>
    <x v="2763"/>
    <d v="2025-06-13T00:00:00"/>
    <s v="08-08-2025"/>
    <d v="2025-08-08T00:00:00"/>
    <s v="12:00"/>
    <n v="56"/>
    <s v="viernes"/>
    <s v="viernes"/>
    <x v="0"/>
    <n v="5"/>
    <n v="0"/>
    <s v="Maria Belen Garcia Manchado"/>
    <s v="629865444"/>
    <x v="1"/>
  </r>
  <r>
    <x v="4"/>
    <x v="2764"/>
    <d v="2025-06-13T00:00:00"/>
    <s v="27-08-2025"/>
    <d v="2025-08-27T00:00:00"/>
    <s v="17:30"/>
    <n v="75"/>
    <s v="viernes"/>
    <s v="miércoles"/>
    <x v="0"/>
    <n v="4"/>
    <n v="0"/>
    <s v="Maria Magdalena Nieto Alvarez"/>
    <s v="951405329"/>
    <x v="1"/>
  </r>
  <r>
    <x v="1"/>
    <x v="2765"/>
    <d v="2025-06-13T00:00:00"/>
    <s v="16-08-2025"/>
    <d v="2025-08-16T00:00:00"/>
    <s v="10:00"/>
    <n v="64"/>
    <s v="viernes"/>
    <s v="sábado"/>
    <x v="7"/>
    <n v="4"/>
    <n v="80"/>
    <s v="Eduardo Lastiesas Roy"/>
    <s v="645859722"/>
    <x v="1"/>
  </r>
  <r>
    <x v="1"/>
    <x v="2766"/>
    <d v="2025-06-13T00:00:00"/>
    <s v="21-08-2025"/>
    <d v="2025-08-21T00:00:00"/>
    <s v="16:45"/>
    <n v="69"/>
    <s v="viernes"/>
    <s v="jueves"/>
    <x v="2"/>
    <n v="2"/>
    <n v="54"/>
    <s v="Miguel ángel Sanz Alcaine"/>
    <s v="636946525"/>
    <x v="1"/>
  </r>
  <r>
    <x v="1"/>
    <x v="2767"/>
    <d v="2025-06-12T00:00:00"/>
    <s v="26-08-2025"/>
    <d v="2025-08-26T00:00:00"/>
    <s v="17:30"/>
    <n v="75"/>
    <s v="jueves"/>
    <s v="martes"/>
    <x v="0"/>
    <n v="2"/>
    <n v="0"/>
    <s v="Maite Navarro Garde"/>
    <s v="646974656"/>
    <x v="0"/>
  </r>
  <r>
    <x v="3"/>
    <x v="2768"/>
    <d v="2025-06-12T00:00:00"/>
    <s v="25-08-2025"/>
    <d v="2025-08-25T00:00:00"/>
    <s v="10:00"/>
    <n v="74"/>
    <s v="jueves"/>
    <s v="lunes"/>
    <x v="3"/>
    <n v="2"/>
    <n v="90"/>
    <s v="Gemma Márquez Díaz"/>
    <s v="627434706"/>
    <x v="1"/>
  </r>
  <r>
    <x v="1"/>
    <x v="2769"/>
    <d v="2025-06-12T00:00:00"/>
    <s v="03-08-2025"/>
    <d v="2025-08-03T00:00:00"/>
    <s v="10:00"/>
    <n v="52"/>
    <s v="jueves"/>
    <s v="domingo"/>
    <x v="2"/>
    <n v="2"/>
    <n v="78"/>
    <s v="Antonia Domínguez Sanz"/>
    <s v="687954334"/>
    <x v="1"/>
  </r>
  <r>
    <x v="1"/>
    <x v="2770"/>
    <d v="2025-06-12T00:00:00"/>
    <s v="02-08-2025"/>
    <d v="2025-08-02T00:00:00"/>
    <s v="10:45"/>
    <n v="51"/>
    <s v="jueves"/>
    <s v="sábado"/>
    <x v="0"/>
    <n v="3"/>
    <n v="0"/>
    <s v="Almudena Garcia Romero"/>
    <s v="635041214"/>
    <x v="1"/>
  </r>
  <r>
    <x v="0"/>
    <x v="2771"/>
    <d v="2025-06-12T00:00:00"/>
    <s v="05-08-2025"/>
    <d v="2025-08-05T00:00:00"/>
    <s v="10:45"/>
    <n v="54"/>
    <s v="jueves"/>
    <s v="martes"/>
    <x v="0"/>
    <n v="0"/>
    <n v="0"/>
    <s v="Adrian Alemán Artiles"/>
    <s v="671708776"/>
    <x v="2"/>
  </r>
  <r>
    <x v="2"/>
    <x v="2772"/>
    <d v="2025-06-12T00:00:00"/>
    <s v="10-08-2025"/>
    <d v="2025-08-10T00:00:00"/>
    <s v="12:00"/>
    <n v="59"/>
    <s v="jueves"/>
    <s v="domingo"/>
    <x v="0"/>
    <n v="3"/>
    <n v="0"/>
    <s v="Silvia Verónica Aguilera Rosendo"/>
    <s v="676329609"/>
    <x v="0"/>
  </r>
  <r>
    <x v="1"/>
    <x v="2773"/>
    <d v="2025-06-11T00:00:00"/>
    <s v="20-08-2025"/>
    <d v="2025-08-20T00:00:00"/>
    <s v="10:45"/>
    <n v="70"/>
    <s v="miércoles"/>
    <s v="miércoles"/>
    <x v="0"/>
    <n v="2"/>
    <n v="0"/>
    <s v="Isabel Mancheño Leal"/>
    <s v="678508895"/>
    <x v="0"/>
  </r>
  <r>
    <x v="4"/>
    <x v="2774"/>
    <d v="2025-06-11T00:00:00"/>
    <s v="16-08-2025"/>
    <d v="2025-08-16T00:00:00"/>
    <s v="11:30"/>
    <n v="66"/>
    <s v="miércoles"/>
    <s v="sábado"/>
    <x v="2"/>
    <n v="2"/>
    <n v="54"/>
    <s v="Catalina Garcia Soriano"/>
    <s v="655041239"/>
    <x v="1"/>
  </r>
  <r>
    <x v="1"/>
    <x v="2775"/>
    <d v="2025-06-11T00:00:00"/>
    <s v="20-08-2025"/>
    <d v="2025-08-20T00:00:00"/>
    <s v="10:45"/>
    <n v="70"/>
    <s v="miércoles"/>
    <s v="miércoles"/>
    <x v="0"/>
    <n v="5"/>
    <n v="0"/>
    <s v="Yolanda Araujo Gavilán"/>
    <s v="650522819"/>
    <x v="1"/>
  </r>
  <r>
    <x v="0"/>
    <x v="2776"/>
    <d v="2025-06-11T00:00:00"/>
    <s v="05-08-2025"/>
    <d v="2025-08-05T00:00:00"/>
    <s v="20:00"/>
    <n v="55"/>
    <s v="miércoles"/>
    <s v="martes"/>
    <x v="1"/>
    <n v="4"/>
    <n v="0"/>
    <s v="Begoña Prieto Arenas"/>
    <s v="635416384"/>
    <x v="0"/>
  </r>
  <r>
    <x v="0"/>
    <x v="2777"/>
    <d v="2025-06-10T00:00:00"/>
    <s v="15-08-2025"/>
    <d v="2025-08-15T00:00:00"/>
    <s v="17:30"/>
    <n v="66"/>
    <s v="martes"/>
    <s v="viernes"/>
    <x v="0"/>
    <n v="2"/>
    <n v="0"/>
    <s v="Maika Rodríguez Aguilar"/>
    <s v="659046378"/>
    <x v="1"/>
  </r>
  <r>
    <x v="0"/>
    <x v="2778"/>
    <d v="2025-06-10T00:00:00"/>
    <s v="05-08-2025"/>
    <d v="2025-08-05T00:00:00"/>
    <s v="13:00"/>
    <n v="56"/>
    <s v="martes"/>
    <s v="martes"/>
    <x v="2"/>
    <n v="4"/>
    <n v="68"/>
    <s v="Salud Moreno Sosa"/>
    <s v="653997072"/>
    <x v="1"/>
  </r>
  <r>
    <x v="1"/>
    <x v="2779"/>
    <d v="2025-06-10T00:00:00"/>
    <s v="07-08-2025"/>
    <d v="2025-08-07T00:00:00"/>
    <s v="16:00"/>
    <n v="58"/>
    <s v="martes"/>
    <s v="jueves"/>
    <x v="2"/>
    <n v="3"/>
    <n v="117"/>
    <s v="Emiliano Cárdenas Mancini"/>
    <s v="645287437"/>
    <x v="1"/>
  </r>
  <r>
    <x v="4"/>
    <x v="2780"/>
    <d v="2025-06-10T00:00:00"/>
    <s v="01-08-2025"/>
    <d v="2025-08-01T00:00:00"/>
    <s v="10:00"/>
    <n v="52"/>
    <s v="martes"/>
    <s v="viernes"/>
    <x v="2"/>
    <n v="4"/>
    <n v="156"/>
    <s v="Maria Llanos Fernandez Garcia"/>
    <s v="638221760"/>
    <x v="1"/>
  </r>
  <r>
    <x v="1"/>
    <x v="2781"/>
    <d v="2025-06-10T00:00:00"/>
    <s v="22-08-2025"/>
    <d v="2025-08-22T00:00:00"/>
    <s v="12:00"/>
    <n v="73"/>
    <s v="martes"/>
    <s v="viernes"/>
    <x v="0"/>
    <n v="2"/>
    <n v="0"/>
    <s v="M Carmen Gomez Diaz"/>
    <s v="696501734"/>
    <x v="0"/>
  </r>
  <r>
    <x v="0"/>
    <x v="2782"/>
    <d v="2025-06-09T00:00:00"/>
    <s v="02-08-2025"/>
    <d v="2025-08-02T00:00:00"/>
    <s v="18:45"/>
    <n v="54"/>
    <s v="lunes"/>
    <s v="sábado"/>
    <x v="0"/>
    <n v="2"/>
    <n v="0"/>
    <s v="Nieves Estarli Garcia"/>
    <s v="672066861"/>
    <x v="0"/>
  </r>
  <r>
    <x v="0"/>
    <x v="2783"/>
    <d v="2025-06-09T00:00:00"/>
    <s v="19-08-2025"/>
    <d v="2025-08-19T00:00:00"/>
    <s v="17:30"/>
    <n v="71"/>
    <s v="lunes"/>
    <s v="martes"/>
    <x v="0"/>
    <n v="3"/>
    <n v="0"/>
    <s v="Sara Garcia Perez"/>
    <s v="618864542"/>
    <x v="1"/>
  </r>
  <r>
    <x v="2"/>
    <x v="2784"/>
    <d v="2025-06-09T00:00:00"/>
    <s v="16-08-2025"/>
    <d v="2025-08-16T00:00:00"/>
    <s v="10:45"/>
    <n v="68"/>
    <s v="lunes"/>
    <s v="sábado"/>
    <x v="0"/>
    <n v="2"/>
    <n v="0"/>
    <s v="Jorgelina Viña"/>
    <s v="01159387867"/>
    <x v="1"/>
  </r>
  <r>
    <x v="0"/>
    <x v="2785"/>
    <d v="2025-06-08T00:00:00"/>
    <s v="10-08-2025"/>
    <d v="2025-08-10T00:00:00"/>
    <s v="10:45"/>
    <n v="63"/>
    <s v="domingo"/>
    <s v="domingo"/>
    <x v="0"/>
    <n v="2"/>
    <n v="0"/>
    <s v="Ariel Wilk"/>
    <s v="3416120750"/>
    <x v="1"/>
  </r>
  <r>
    <x v="3"/>
    <x v="2786"/>
    <d v="2025-06-08T00:00:00"/>
    <s v="04-08-2025"/>
    <d v="2025-08-04T00:00:00"/>
    <s v="11:30"/>
    <n v="57"/>
    <s v="domingo"/>
    <s v="lunes"/>
    <x v="2"/>
    <n v="3"/>
    <n v="54"/>
    <s v="Antonio Alberto Moya Cortés"/>
    <s v="669174281"/>
    <x v="0"/>
  </r>
  <r>
    <x v="1"/>
    <x v="2787"/>
    <d v="2025-06-08T00:00:00"/>
    <s v="07-08-2025"/>
    <d v="2025-08-07T00:00:00"/>
    <s v="18:45"/>
    <n v="60"/>
    <s v="domingo"/>
    <s v="jueves"/>
    <x v="0"/>
    <n v="2"/>
    <n v="0"/>
    <s v="Maria Angustias Carrascosa Jimenez"/>
    <s v="+3434635536158"/>
    <x v="0"/>
  </r>
  <r>
    <x v="0"/>
    <x v="2788"/>
    <d v="2025-06-08T00:00:00"/>
    <s v="25-08-2025"/>
    <d v="2025-08-25T00:00:00"/>
    <s v="16:00"/>
    <n v="78"/>
    <s v="domingo"/>
    <s v="lunes"/>
    <x v="2"/>
    <n v="2"/>
    <n v="78"/>
    <s v="Eric Barbosa Teniente"/>
    <s v="678010419"/>
    <x v="0"/>
  </r>
  <r>
    <x v="0"/>
    <x v="2789"/>
    <d v="2025-06-08T00:00:00"/>
    <s v="11-08-2025"/>
    <d v="2025-08-11T00:00:00"/>
    <s v="12:00"/>
    <n v="64"/>
    <s v="domingo"/>
    <s v="lunes"/>
    <x v="0"/>
    <n v="2"/>
    <n v="0"/>
    <s v="Maribel Sanchez Garcia"/>
    <s v="626028505"/>
    <x v="0"/>
  </r>
  <r>
    <x v="1"/>
    <x v="2790"/>
    <d v="2025-06-08T00:00:00"/>
    <s v="01-08-2025"/>
    <d v="2025-08-01T00:00:00"/>
    <s v="10:00"/>
    <n v="54"/>
    <s v="domingo"/>
    <s v="viernes"/>
    <x v="2"/>
    <n v="2"/>
    <n v="34"/>
    <s v="Laura Escribano"/>
    <s v="680967830"/>
    <x v="0"/>
  </r>
  <r>
    <x v="0"/>
    <x v="2791"/>
    <d v="2025-06-07T00:00:00"/>
    <s v="21-08-2025"/>
    <d v="2025-08-21T00:00:00"/>
    <s v="11:30"/>
    <n v="75"/>
    <s v="sábado"/>
    <s v="jueves"/>
    <x v="2"/>
    <n v="2"/>
    <n v="54"/>
    <s v="Enrique López Martin"/>
    <s v="637238102"/>
    <x v="0"/>
  </r>
  <r>
    <x v="1"/>
    <x v="2792"/>
    <d v="2025-06-07T00:00:00"/>
    <s v="02-08-2025"/>
    <d v="2025-08-02T00:00:00"/>
    <s v="10:45"/>
    <n v="56"/>
    <s v="sábado"/>
    <s v="sábado"/>
    <x v="0"/>
    <n v="5"/>
    <n v="0"/>
    <s v="Enrique Manglano Ortiz"/>
    <s v="676613761"/>
    <x v="1"/>
  </r>
  <r>
    <x v="1"/>
    <x v="2793"/>
    <d v="2025-06-07T00:00:00"/>
    <s v="10-08-2025"/>
    <d v="2025-08-10T00:00:00"/>
    <s v="18:45"/>
    <n v="64"/>
    <s v="sábado"/>
    <s v="domingo"/>
    <x v="0"/>
    <n v="4"/>
    <n v="0"/>
    <s v="Cristina Ferreres Gimenez"/>
    <s v="649185231"/>
    <x v="1"/>
  </r>
  <r>
    <x v="0"/>
    <x v="2794"/>
    <d v="2025-06-07T00:00:00"/>
    <s v="10-08-2025"/>
    <d v="2025-08-10T00:00:00"/>
    <s v="18:45"/>
    <n v="64"/>
    <s v="sábado"/>
    <s v="domingo"/>
    <x v="0"/>
    <n v="4"/>
    <n v="0"/>
    <s v="Gracia Rovira Tena"/>
    <s v="649522046"/>
    <x v="0"/>
  </r>
  <r>
    <x v="1"/>
    <x v="2795"/>
    <d v="2025-06-07T00:00:00"/>
    <s v="24-08-2025"/>
    <d v="2025-08-24T00:00:00"/>
    <s v="10:00"/>
    <n v="78"/>
    <s v="sábado"/>
    <s v="domingo"/>
    <x v="2"/>
    <n v="2"/>
    <n v="78"/>
    <s v="Katia Orellana"/>
    <s v="604233950"/>
    <x v="0"/>
  </r>
  <r>
    <x v="0"/>
    <x v="2796"/>
    <d v="2025-06-07T00:00:00"/>
    <s v="12-08-2025"/>
    <d v="2025-08-12T00:00:00"/>
    <s v="18:45"/>
    <n v="66"/>
    <s v="sábado"/>
    <s v="martes"/>
    <x v="0"/>
    <n v="0"/>
    <n v="0"/>
    <s v="Mª Salomé Cumplido Crespo"/>
    <s v="687965870"/>
    <x v="2"/>
  </r>
  <r>
    <x v="1"/>
    <x v="2797"/>
    <d v="2025-06-06T00:00:00"/>
    <s v="09-08-2025"/>
    <d v="2025-08-09T00:00:00"/>
    <s v="10:45"/>
    <n v="64"/>
    <s v="viernes"/>
    <s v="sábado"/>
    <x v="0"/>
    <n v="5"/>
    <n v="0"/>
    <s v="José Carlos Tabuenca Gallardo"/>
    <s v="649803904"/>
    <x v="0"/>
  </r>
  <r>
    <x v="0"/>
    <x v="2798"/>
    <d v="2025-06-06T00:00:00"/>
    <s v="07-08-2025"/>
    <d v="2025-08-07T00:00:00"/>
    <s v="10:45"/>
    <n v="62"/>
    <s v="viernes"/>
    <s v="jueves"/>
    <x v="0"/>
    <n v="2"/>
    <n v="0"/>
    <s v="Marina Tejada Tejada"/>
    <s v="615497113"/>
    <x v="1"/>
  </r>
  <r>
    <x v="2"/>
    <x v="2799"/>
    <d v="2025-06-06T00:00:00"/>
    <s v="01-08-2025"/>
    <d v="2025-08-01T00:00:00"/>
    <s v="10:45"/>
    <n v="56"/>
    <s v="viernes"/>
    <s v="viernes"/>
    <x v="0"/>
    <n v="2"/>
    <n v="0"/>
    <s v="Sonia Vazquez Moreno"/>
    <s v="661104545"/>
    <x v="0"/>
  </r>
  <r>
    <x v="0"/>
    <x v="2800"/>
    <d v="2025-06-05T00:00:00"/>
    <s v="13-08-2025"/>
    <d v="2025-08-13T00:00:00"/>
    <s v="10:00"/>
    <n v="69"/>
    <s v="jueves"/>
    <s v="miércoles"/>
    <x v="2"/>
    <n v="1"/>
    <n v="39"/>
    <s v="María Pilar Carro Sánchez"/>
    <s v="610127676"/>
    <x v="1"/>
  </r>
  <r>
    <x v="0"/>
    <x v="2801"/>
    <d v="2025-06-05T00:00:00"/>
    <s v="27-08-2025"/>
    <d v="2025-08-27T00:00:00"/>
    <s v="20:00"/>
    <n v="83"/>
    <s v="jueves"/>
    <s v="miércoles"/>
    <x v="1"/>
    <n v="2"/>
    <n v="0"/>
    <s v="Mar Bordes"/>
    <s v="695903036"/>
    <x v="1"/>
  </r>
  <r>
    <x v="1"/>
    <x v="2802"/>
    <d v="2025-06-05T00:00:00"/>
    <s v="05-08-2025"/>
    <d v="2025-08-05T00:00:00"/>
    <s v="11:00"/>
    <n v="61"/>
    <s v="jueves"/>
    <s v="martes"/>
    <x v="7"/>
    <n v="25"/>
    <n v="180"/>
    <s v="Juan Pinillos Criado"/>
    <s v="625555966"/>
    <x v="0"/>
  </r>
  <r>
    <x v="1"/>
    <x v="2803"/>
    <d v="2025-06-05T00:00:00"/>
    <s v="10-08-2025"/>
    <d v="2025-08-10T00:00:00"/>
    <s v="18:45"/>
    <n v="66"/>
    <s v="jueves"/>
    <s v="domingo"/>
    <x v="0"/>
    <n v="4"/>
    <n v="0"/>
    <s v="Emma Vega Caballer"/>
    <s v="619237359"/>
    <x v="0"/>
  </r>
  <r>
    <x v="1"/>
    <x v="2804"/>
    <d v="2025-06-04T00:00:00"/>
    <s v="01-08-2025"/>
    <d v="2025-08-01T00:00:00"/>
    <s v="20:00"/>
    <n v="58"/>
    <s v="miércoles"/>
    <s v="viernes"/>
    <x v="1"/>
    <n v="2"/>
    <n v="0"/>
    <s v="María José García"/>
    <s v="678131409"/>
    <x v="0"/>
  </r>
  <r>
    <x v="1"/>
    <x v="2805"/>
    <d v="2025-06-04T00:00:00"/>
    <s v="13-08-2025"/>
    <d v="2025-08-13T00:00:00"/>
    <s v="12:00"/>
    <n v="70"/>
    <s v="miércoles"/>
    <s v="miércoles"/>
    <x v="0"/>
    <n v="2"/>
    <n v="0"/>
    <s v="Aurora Miquel Sanchis"/>
    <s v="629042073"/>
    <x v="1"/>
  </r>
  <r>
    <x v="3"/>
    <x v="2806"/>
    <d v="2025-06-04T00:00:00"/>
    <s v="27-08-2025"/>
    <d v="2025-08-27T00:00:00"/>
    <s v="17:30"/>
    <n v="84"/>
    <s v="miércoles"/>
    <s v="miércoles"/>
    <x v="0"/>
    <n v="2"/>
    <n v="0"/>
    <s v="Santiago Vaqué Aura"/>
    <s v="610456226"/>
    <x v="1"/>
  </r>
  <r>
    <x v="1"/>
    <x v="2807"/>
    <d v="2025-06-04T00:00:00"/>
    <s v="03-08-2025"/>
    <d v="2025-08-03T00:00:00"/>
    <s v="10:45"/>
    <n v="60"/>
    <s v="miércoles"/>
    <s v="domingo"/>
    <x v="0"/>
    <n v="2"/>
    <n v="0"/>
    <s v="Alberto Sola"/>
    <s v="610238382"/>
    <x v="1"/>
  </r>
  <r>
    <x v="0"/>
    <x v="2808"/>
    <d v="2025-06-03T00:00:00"/>
    <s v="24-08-2025"/>
    <d v="2025-08-24T00:00:00"/>
    <s v="10:45"/>
    <n v="82"/>
    <s v="martes"/>
    <s v="domingo"/>
    <x v="0"/>
    <n v="4"/>
    <n v="0"/>
    <s v="Ana Murcia"/>
    <s v="699714820"/>
    <x v="1"/>
  </r>
  <r>
    <x v="1"/>
    <x v="2809"/>
    <d v="2025-06-03T00:00:00"/>
    <s v="14-08-2025"/>
    <d v="2025-08-14T00:00:00"/>
    <s v="17:30"/>
    <n v="72"/>
    <s v="martes"/>
    <s v="jueves"/>
    <x v="0"/>
    <n v="3"/>
    <n v="0"/>
    <s v="Ana Aguilera"/>
    <s v="651924515"/>
    <x v="1"/>
  </r>
  <r>
    <x v="0"/>
    <x v="2810"/>
    <d v="2025-06-03T00:00:00"/>
    <s v="05-08-2025"/>
    <d v="2025-08-05T00:00:00"/>
    <s v="10:45"/>
    <n v="63"/>
    <s v="martes"/>
    <s v="martes"/>
    <x v="0"/>
    <n v="4"/>
    <n v="0"/>
    <s v="Virginia Pozuelo Suarez"/>
    <s v="637535703"/>
    <x v="0"/>
  </r>
  <r>
    <x v="0"/>
    <x v="2811"/>
    <d v="2025-06-03T00:00:00"/>
    <s v="06-08-2025"/>
    <d v="2025-08-06T00:00:00"/>
    <s v="11:30"/>
    <n v="64"/>
    <s v="martes"/>
    <s v="miércoles"/>
    <x v="2"/>
    <n v="2"/>
    <n v="34"/>
    <s v="Julen Agirre Lizarralde"/>
    <s v="634683055"/>
    <x v="1"/>
  </r>
  <r>
    <x v="0"/>
    <x v="2812"/>
    <d v="2025-06-03T00:00:00"/>
    <s v="19-08-2025"/>
    <d v="2025-08-19T00:00:00"/>
    <s v="18:45"/>
    <n v="77"/>
    <s v="martes"/>
    <s v="martes"/>
    <x v="0"/>
    <n v="2"/>
    <n v="0"/>
    <s v="Alberto Martín Nieto"/>
    <s v="666155003"/>
    <x v="1"/>
  </r>
  <r>
    <x v="1"/>
    <x v="2813"/>
    <d v="2025-06-03T00:00:00"/>
    <s v="30-08-2025"/>
    <d v="2025-08-30T00:00:00"/>
    <s v="10:00"/>
    <n v="88"/>
    <s v="martes"/>
    <s v="sábado"/>
    <x v="3"/>
    <n v="2"/>
    <n v="90"/>
    <s v="Guillermo Eduardo Latino"/>
    <s v="93513512033"/>
    <x v="0"/>
  </r>
  <r>
    <x v="1"/>
    <x v="2814"/>
    <d v="2025-06-02T00:00:00"/>
    <s v="20-08-2025"/>
    <d v="2025-08-20T00:00:00"/>
    <s v="11:30"/>
    <n v="79"/>
    <s v="lunes"/>
    <s v="miércoles"/>
    <x v="2"/>
    <n v="2"/>
    <n v="54"/>
    <s v="álvaro Ballesteros"/>
    <s v="660866298"/>
    <x v="0"/>
  </r>
  <r>
    <x v="1"/>
    <x v="2815"/>
    <d v="2025-06-02T00:00:00"/>
    <s v="27-08-2025"/>
    <d v="2025-08-27T00:00:00"/>
    <s v="10:00"/>
    <n v="86"/>
    <s v="lunes"/>
    <s v="miércoles"/>
    <x v="3"/>
    <n v="3"/>
    <n v="125"/>
    <s v="Patricia Franco Pando"/>
    <s v="678960545"/>
    <x v="0"/>
  </r>
  <r>
    <x v="1"/>
    <x v="2816"/>
    <d v="2025-06-01T00:00:00"/>
    <s v="08-08-2025"/>
    <d v="2025-08-08T00:00:00"/>
    <s v="20:00"/>
    <n v="68"/>
    <s v="domingo"/>
    <s v="viernes"/>
    <x v="1"/>
    <n v="1"/>
    <n v="0"/>
    <s v="Merche Félix"/>
    <s v="617993227"/>
    <x v="0"/>
  </r>
  <r>
    <x v="0"/>
    <x v="2817"/>
    <d v="2025-06-01T00:00:00"/>
    <s v="08-08-2025"/>
    <d v="2025-08-08T00:00:00"/>
    <s v="16:00"/>
    <n v="68"/>
    <s v="domingo"/>
    <s v="viernes"/>
    <x v="2"/>
    <n v="5"/>
    <n v="68"/>
    <s v="Rubén Viejobueno"/>
    <s v="637556184"/>
    <x v="0"/>
  </r>
  <r>
    <x v="0"/>
    <x v="2818"/>
    <d v="2025-06-01T00:00:00"/>
    <s v="21-08-2025"/>
    <d v="2025-08-21T00:00:00"/>
    <s v="17:30"/>
    <n v="81"/>
    <s v="domingo"/>
    <s v="jueves"/>
    <x v="0"/>
    <n v="2"/>
    <n v="0"/>
    <s v="Andrea Caballero Rubio"/>
    <s v="653742291"/>
    <x v="0"/>
  </r>
  <r>
    <x v="1"/>
    <x v="2819"/>
    <d v="2025-06-01T00:00:00"/>
    <s v="16-08-2025"/>
    <d v="2025-08-16T00:00:00"/>
    <s v="16:00"/>
    <n v="76"/>
    <s v="domingo"/>
    <s v="sábado"/>
    <x v="2"/>
    <n v="2"/>
    <n v="78"/>
    <s v="Juan Carlos Sánchez Exposito"/>
    <s v="650436302"/>
    <x v="1"/>
  </r>
  <r>
    <x v="1"/>
    <x v="2820"/>
    <d v="2025-06-02T00:00:00"/>
    <s v="05-08-2025"/>
    <d v="2025-08-05T00:00:00"/>
    <s v="17:30"/>
    <n v="64"/>
    <s v="lunes"/>
    <s v="martes"/>
    <x v="0"/>
    <n v="5"/>
    <n v="0"/>
    <s v="Juan Ignacio Muñoz"/>
    <s v="676215182"/>
    <x v="1"/>
  </r>
  <r>
    <x v="0"/>
    <x v="2821"/>
    <d v="2025-06-01T00:00:00"/>
    <s v="16-08-2025"/>
    <d v="2025-08-16T00:00:00"/>
    <s v="12:00"/>
    <n v="76"/>
    <s v="domingo"/>
    <s v="sábado"/>
    <x v="0"/>
    <n v="4"/>
    <n v="0"/>
    <s v="Amparo Sebastia"/>
    <s v="686354227"/>
    <x v="0"/>
  </r>
  <r>
    <x v="1"/>
    <x v="2822"/>
    <d v="2025-06-01T00:00:00"/>
    <s v="12-08-2025"/>
    <d v="2025-08-12T00:00:00"/>
    <s v="10:45"/>
    <n v="72"/>
    <s v="domingo"/>
    <s v="martes"/>
    <x v="0"/>
    <n v="2"/>
    <n v="0"/>
    <s v="José Manuel García Ares"/>
    <s v="630137150"/>
    <x v="1"/>
  </r>
  <r>
    <x v="1"/>
    <x v="2823"/>
    <d v="2025-06-01T00:00:00"/>
    <s v="12-08-2025"/>
    <d v="2025-08-12T00:00:00"/>
    <s v="20:00"/>
    <n v="72"/>
    <s v="domingo"/>
    <s v="martes"/>
    <x v="1"/>
    <n v="2"/>
    <n v="0"/>
    <s v="José Manuel García Ares"/>
    <s v="630137120"/>
    <x v="1"/>
  </r>
  <r>
    <x v="1"/>
    <x v="2824"/>
    <d v="2025-06-01T00:00:00"/>
    <s v="24-08-2025"/>
    <d v="2025-08-24T00:00:00"/>
    <s v="10:45"/>
    <n v="84"/>
    <s v="domingo"/>
    <s v="domingo"/>
    <x v="0"/>
    <n v="4"/>
    <n v="0"/>
    <s v="Lupe Merideño Palacios"/>
    <s v="661037150"/>
    <x v="0"/>
  </r>
  <r>
    <x v="1"/>
    <x v="2825"/>
    <d v="2025-06-01T00:00:00"/>
    <s v="10-08-2025"/>
    <d v="2025-08-10T00:00:00"/>
    <s v="12:00"/>
    <n v="70"/>
    <s v="domingo"/>
    <s v="domingo"/>
    <x v="0"/>
    <n v="6"/>
    <n v="0"/>
    <s v="Bernat Ibáñez Oliver"/>
    <s v="615557681"/>
    <x v="1"/>
  </r>
  <r>
    <x v="1"/>
    <x v="2826"/>
    <d v="2025-05-31T00:00:00"/>
    <s v="01-08-2025"/>
    <d v="2025-08-01T00:00:00"/>
    <s v="12:00"/>
    <n v="62"/>
    <s v="sábado"/>
    <s v="viernes"/>
    <x v="0"/>
    <n v="2"/>
    <n v="0"/>
    <s v="Javier Cervantes-pinelo"/>
    <s v="676005279"/>
    <x v="1"/>
  </r>
  <r>
    <x v="0"/>
    <x v="2827"/>
    <d v="2025-05-29T00:00:00"/>
    <s v="12-08-2025"/>
    <d v="2025-08-12T00:00:00"/>
    <s v="10:45"/>
    <n v="75"/>
    <s v="jueves"/>
    <s v="martes"/>
    <x v="0"/>
    <n v="5"/>
    <n v="0"/>
    <s v="Victoriano Serrano"/>
    <s v="654387477"/>
    <x v="0"/>
  </r>
  <r>
    <x v="3"/>
    <x v="2828"/>
    <d v="2025-05-29T00:00:00"/>
    <s v="08-08-2025"/>
    <d v="2025-08-08T00:00:00"/>
    <s v="10:45"/>
    <n v="71"/>
    <s v="jueves"/>
    <s v="viernes"/>
    <x v="0"/>
    <n v="3"/>
    <n v="0"/>
    <s v="Carlos Martínez-larraz Prats"/>
    <s v="676214006"/>
    <x v="1"/>
  </r>
  <r>
    <x v="0"/>
    <x v="2829"/>
    <d v="2025-05-28T00:00:00"/>
    <s v="05-08-2025"/>
    <d v="2025-08-05T00:00:00"/>
    <s v="10:45"/>
    <n v="69"/>
    <s v="miércoles"/>
    <s v="martes"/>
    <x v="0"/>
    <n v="4"/>
    <n v="0"/>
    <s v="Maria Cecilia Garino"/>
    <s v="1158839573"/>
    <x v="0"/>
  </r>
  <r>
    <x v="1"/>
    <x v="2830"/>
    <d v="2025-05-28T00:00:00"/>
    <s v="02-08-2025"/>
    <d v="2025-08-02T00:00:00"/>
    <s v="16:00"/>
    <n v="66"/>
    <s v="miércoles"/>
    <s v="sábado"/>
    <x v="14"/>
    <n v="3"/>
    <n v="78"/>
    <s v="Giovanna Vigano"/>
    <s v="7903023267"/>
    <x v="1"/>
  </r>
  <r>
    <x v="1"/>
    <x v="2831"/>
    <d v="2025-05-28T00:00:00"/>
    <s v="12-08-2025"/>
    <d v="2025-08-12T00:00:00"/>
    <s v="10:45"/>
    <n v="76"/>
    <s v="miércoles"/>
    <s v="martes"/>
    <x v="0"/>
    <n v="3"/>
    <n v="0"/>
    <s v="Elena Daniela Ghionea"/>
    <s v="697880882"/>
    <x v="0"/>
  </r>
  <r>
    <x v="1"/>
    <x v="2832"/>
    <d v="2025-05-27T00:00:00"/>
    <s v="23-08-2025"/>
    <d v="2025-08-23T00:00:00"/>
    <s v="18:45"/>
    <n v="88"/>
    <s v="martes"/>
    <s v="sábado"/>
    <x v="0"/>
    <n v="0"/>
    <n v="0"/>
    <s v="Raimundo Partido Martin"/>
    <s v="657529212"/>
    <x v="2"/>
  </r>
  <r>
    <x v="0"/>
    <x v="2833"/>
    <d v="2025-05-27T00:00:00"/>
    <s v="17-08-2025"/>
    <d v="2025-08-17T00:00:00"/>
    <s v="12:00"/>
    <n v="82"/>
    <s v="martes"/>
    <s v="domingo"/>
    <x v="0"/>
    <n v="3"/>
    <n v="0"/>
    <s v="Silvia Greses Huerta"/>
    <s v="666236840"/>
    <x v="1"/>
  </r>
  <r>
    <x v="3"/>
    <x v="2834"/>
    <d v="2025-05-27T00:00:00"/>
    <s v="27-08-2025"/>
    <d v="2025-08-27T00:00:00"/>
    <s v="12:00"/>
    <n v="92"/>
    <s v="martes"/>
    <s v="miércoles"/>
    <x v="0"/>
    <n v="4"/>
    <n v="0"/>
    <s v="Marisa Castro Chicot"/>
    <s v="638579977"/>
    <x v="1"/>
  </r>
  <r>
    <x v="0"/>
    <x v="2835"/>
    <d v="2025-05-26T00:00:00"/>
    <s v="05-08-2025"/>
    <d v="2025-08-05T00:00:00"/>
    <s v="12:00"/>
    <n v="71"/>
    <s v="lunes"/>
    <s v="martes"/>
    <x v="0"/>
    <n v="3"/>
    <n v="0"/>
    <s v="Pedro Sánchez Landeira"/>
    <s v="667504498"/>
    <x v="1"/>
  </r>
  <r>
    <x v="1"/>
    <x v="2836"/>
    <d v="2025-05-26T00:00:00"/>
    <s v="09-08-2025"/>
    <d v="2025-08-09T00:00:00"/>
    <s v="20:00"/>
    <n v="75"/>
    <s v="lunes"/>
    <s v="sábado"/>
    <x v="1"/>
    <n v="0"/>
    <n v="0"/>
    <s v="Maria Roxana Cordoba"/>
    <s v="689927216"/>
    <x v="2"/>
  </r>
  <r>
    <x v="0"/>
    <x v="2837"/>
    <d v="2025-05-25T00:00:00"/>
    <s v="15-08-2025"/>
    <d v="2025-08-15T00:00:00"/>
    <s v="10:00"/>
    <n v="82"/>
    <s v="domingo"/>
    <s v="viernes"/>
    <x v="2"/>
    <n v="4"/>
    <n v="156"/>
    <s v="Pedro Isidro Perez Rodriguez"/>
    <s v="606307400"/>
    <x v="1"/>
  </r>
  <r>
    <x v="0"/>
    <x v="2838"/>
    <d v="2025-05-25T00:00:00"/>
    <s v="16-08-2025"/>
    <d v="2025-08-16T00:00:00"/>
    <s v="20:00"/>
    <n v="83"/>
    <s v="domingo"/>
    <s v="sábado"/>
    <x v="1"/>
    <n v="3"/>
    <n v="0"/>
    <s v="Ana Laura Goncalvez"/>
    <s v="2234492489"/>
    <x v="1"/>
  </r>
  <r>
    <x v="1"/>
    <x v="2839"/>
    <d v="2025-05-25T00:00:00"/>
    <s v="13-08-2025"/>
    <d v="2025-08-13T00:00:00"/>
    <s v="20:00"/>
    <n v="80"/>
    <s v="domingo"/>
    <s v="miércoles"/>
    <x v="1"/>
    <n v="5"/>
    <n v="0"/>
    <s v="Paloma Díaz Bernabeu"/>
    <s v="655078313"/>
    <x v="1"/>
  </r>
  <r>
    <x v="1"/>
    <x v="2840"/>
    <d v="2025-05-25T00:00:00"/>
    <s v="16-08-2025"/>
    <d v="2025-08-16T00:00:00"/>
    <s v="20:00"/>
    <n v="83"/>
    <s v="domingo"/>
    <s v="sábado"/>
    <x v="1"/>
    <n v="2"/>
    <n v="0"/>
    <s v="Julieta Aldana Garces Goncalvez"/>
    <s v="613033328"/>
    <x v="1"/>
  </r>
  <r>
    <x v="1"/>
    <x v="2841"/>
    <d v="2025-05-25T00:00:00"/>
    <s v="23-08-2025"/>
    <d v="2025-08-23T00:00:00"/>
    <s v="20:00"/>
    <n v="90"/>
    <s v="domingo"/>
    <s v="sábado"/>
    <x v="1"/>
    <n v="0"/>
    <n v="0"/>
    <s v="Francisco José Zamora Martinez"/>
    <s v="653852742"/>
    <x v="2"/>
  </r>
  <r>
    <x v="1"/>
    <x v="2842"/>
    <d v="2025-05-25T00:00:00"/>
    <s v="06-08-2025"/>
    <d v="2025-08-06T00:00:00"/>
    <s v="10:00"/>
    <n v="73"/>
    <s v="domingo"/>
    <s v="miércoles"/>
    <x v="2"/>
    <n v="2"/>
    <n v="78"/>
    <s v="Juan Carlos Gil Gómez"/>
    <s v="630181643"/>
    <x v="0"/>
  </r>
  <r>
    <x v="1"/>
    <x v="2843"/>
    <d v="2025-05-24T00:00:00"/>
    <s v="18-08-2025"/>
    <d v="2025-08-18T00:00:00"/>
    <s v="12:00"/>
    <n v="86"/>
    <s v="sábado"/>
    <s v="lunes"/>
    <x v="0"/>
    <n v="5"/>
    <n v="0"/>
    <s v="Agueda Mata Garces"/>
    <s v="659718789"/>
    <x v="1"/>
  </r>
  <r>
    <x v="0"/>
    <x v="2844"/>
    <d v="2025-05-24T00:00:00"/>
    <s v="19-08-2025"/>
    <d v="2025-08-19T00:00:00"/>
    <s v="10:00"/>
    <n v="87"/>
    <s v="sábado"/>
    <s v="martes"/>
    <x v="2"/>
    <n v="3"/>
    <n v="81"/>
    <s v="David Marset Gimeno"/>
    <s v="660677490"/>
    <x v="1"/>
  </r>
  <r>
    <x v="1"/>
    <x v="2845"/>
    <d v="2025-05-24T00:00:00"/>
    <s v="12-08-2025"/>
    <d v="2025-08-12T00:00:00"/>
    <s v="12:00"/>
    <n v="80"/>
    <s v="sábado"/>
    <s v="martes"/>
    <x v="2"/>
    <n v="4"/>
    <n v="108"/>
    <s v="Sebastián Calero Garcia"/>
    <s v="670082425"/>
    <x v="1"/>
  </r>
  <r>
    <x v="2"/>
    <x v="2846"/>
    <d v="2025-05-24T00:00:00"/>
    <s v="20-08-2025"/>
    <d v="2025-08-20T00:00:00"/>
    <s v="12:00"/>
    <n v="88"/>
    <s v="sábado"/>
    <s v="miércoles"/>
    <x v="0"/>
    <n v="2"/>
    <n v="0"/>
    <s v="Desamparados Lloret"/>
    <s v="693397552"/>
    <x v="0"/>
  </r>
  <r>
    <x v="1"/>
    <x v="2847"/>
    <d v="2025-05-23T00:00:00"/>
    <s v="07-08-2025"/>
    <d v="2025-08-07T00:00:00"/>
    <s v="16:00"/>
    <n v="76"/>
    <s v="viernes"/>
    <s v="jueves"/>
    <x v="2"/>
    <n v="3"/>
    <n v="81"/>
    <s v="Izaskun Garrido"/>
    <s v="608263034"/>
    <x v="1"/>
  </r>
  <r>
    <x v="0"/>
    <x v="2848"/>
    <d v="2025-05-23T00:00:00"/>
    <s v="16-08-2025"/>
    <d v="2025-08-16T00:00:00"/>
    <s v="20:00"/>
    <n v="85"/>
    <s v="viernes"/>
    <s v="sábado"/>
    <x v="1"/>
    <n v="2"/>
    <n v="0"/>
    <s v="Cristina Gil Colado"/>
    <s v="647959339"/>
    <x v="1"/>
  </r>
  <r>
    <x v="1"/>
    <x v="2849"/>
    <d v="2025-05-23T00:00:00"/>
    <s v="07-08-2025"/>
    <d v="2025-08-07T00:00:00"/>
    <s v="20:00"/>
    <n v="76"/>
    <s v="viernes"/>
    <s v="jueves"/>
    <x v="1"/>
    <n v="2"/>
    <n v="0"/>
    <s v="Gema Avila Ubeda"/>
    <s v="667850836"/>
    <x v="1"/>
  </r>
  <r>
    <x v="3"/>
    <x v="2850"/>
    <d v="2025-05-23T00:00:00"/>
    <s v="01-08-2025"/>
    <d v="2025-08-01T00:00:00"/>
    <s v="20:00"/>
    <n v="70"/>
    <s v="viernes"/>
    <s v="viernes"/>
    <x v="1"/>
    <n v="2"/>
    <n v="0"/>
    <s v="Jenny Marixa Orovio Ayoví"/>
    <s v="650585291"/>
    <x v="1"/>
  </r>
  <r>
    <x v="1"/>
    <x v="2851"/>
    <d v="2025-05-22T00:00:00"/>
    <s v="04-08-2025"/>
    <d v="2025-08-04T00:00:00"/>
    <s v="10:45"/>
    <n v="74"/>
    <s v="jueves"/>
    <s v="lunes"/>
    <x v="0"/>
    <n v="4"/>
    <n v="0"/>
    <s v="Marta Casañas Martínez"/>
    <s v="626626117"/>
    <x v="1"/>
  </r>
  <r>
    <x v="1"/>
    <x v="2852"/>
    <d v="2025-05-22T00:00:00"/>
    <s v="17-08-2025"/>
    <d v="2025-08-17T00:00:00"/>
    <s v="18:45"/>
    <n v="87"/>
    <s v="jueves"/>
    <s v="domingo"/>
    <x v="0"/>
    <n v="4"/>
    <n v="0"/>
    <s v="Ana Vázquez Calderón"/>
    <s v="658160794"/>
    <x v="1"/>
  </r>
  <r>
    <x v="0"/>
    <x v="2853"/>
    <d v="2025-05-21T00:00:00"/>
    <s v="27-08-2025"/>
    <d v="2025-08-27T00:00:00"/>
    <s v="10:45"/>
    <n v="98"/>
    <s v="miércoles"/>
    <s v="miércoles"/>
    <x v="0"/>
    <n v="6"/>
    <n v="0"/>
    <s v="Georgios Tsoumpris"/>
    <s v="673467583"/>
    <x v="1"/>
  </r>
  <r>
    <x v="1"/>
    <x v="2854"/>
    <d v="2025-05-21T00:00:00"/>
    <s v="12-08-2025"/>
    <d v="2025-08-12T00:00:00"/>
    <s v="12:00"/>
    <n v="83"/>
    <s v="miércoles"/>
    <s v="martes"/>
    <x v="0"/>
    <n v="4"/>
    <n v="0"/>
    <s v="Orencio Moya Segador"/>
    <s v="646012287"/>
    <x v="0"/>
  </r>
  <r>
    <x v="4"/>
    <x v="2855"/>
    <d v="2025-05-21T00:00:00"/>
    <s v="06-08-2025"/>
    <d v="2025-08-06T00:00:00"/>
    <s v="20:00"/>
    <n v="77"/>
    <s v="miércoles"/>
    <s v="miércoles"/>
    <x v="1"/>
    <n v="4"/>
    <n v="0"/>
    <s v="Antonia Padilla Estepa"/>
    <s v="657560596"/>
    <x v="1"/>
  </r>
  <r>
    <x v="0"/>
    <x v="2856"/>
    <d v="2025-05-20T00:00:00"/>
    <s v="22-08-2025"/>
    <d v="2025-08-22T00:00:00"/>
    <s v="12:00"/>
    <n v="94"/>
    <s v="martes"/>
    <s v="viernes"/>
    <x v="0"/>
    <n v="4"/>
    <n v="0"/>
    <s v="Laura Del Pozo López"/>
    <s v="644268017"/>
    <x v="1"/>
  </r>
  <r>
    <x v="1"/>
    <x v="2857"/>
    <d v="2025-05-20T00:00:00"/>
    <s v="14-08-2025"/>
    <d v="2025-08-14T00:00:00"/>
    <s v="20:00"/>
    <n v="86"/>
    <s v="martes"/>
    <s v="jueves"/>
    <x v="1"/>
    <n v="0"/>
    <n v="0"/>
    <s v="Josep M Roca Maseras"/>
    <s v="650655500"/>
    <x v="2"/>
  </r>
  <r>
    <x v="1"/>
    <x v="2858"/>
    <d v="2025-05-20T00:00:00"/>
    <s v="09-08-2025"/>
    <d v="2025-08-09T00:00:00"/>
    <s v="10:00"/>
    <n v="81"/>
    <s v="martes"/>
    <s v="sábado"/>
    <x v="2"/>
    <n v="1"/>
    <n v="27"/>
    <s v="Hernán Chaparro Melo"/>
    <s v="993518831"/>
    <x v="1"/>
  </r>
  <r>
    <x v="1"/>
    <x v="2859"/>
    <d v="2025-05-19T00:00:00"/>
    <s v="08-08-2025"/>
    <d v="2025-08-08T00:00:00"/>
    <s v="12:00"/>
    <n v="81"/>
    <s v="lunes"/>
    <s v="viernes"/>
    <x v="0"/>
    <n v="2"/>
    <n v="0"/>
    <s v="Iñigo Urra Gorospe"/>
    <s v="634973263"/>
    <x v="1"/>
  </r>
  <r>
    <x v="0"/>
    <x v="2860"/>
    <d v="2025-05-19T00:00:00"/>
    <s v="04-08-2025"/>
    <d v="2025-08-04T00:00:00"/>
    <s v="12:00"/>
    <n v="77"/>
    <s v="lunes"/>
    <s v="lunes"/>
    <x v="0"/>
    <n v="4"/>
    <n v="0"/>
    <s v="Saioa Aizpitarte"/>
    <s v="639856418"/>
    <x v="1"/>
  </r>
  <r>
    <x v="0"/>
    <x v="2861"/>
    <d v="2025-05-18T00:00:00"/>
    <s v="13-08-2025"/>
    <d v="2025-08-13T00:00:00"/>
    <s v="16:45"/>
    <n v="87"/>
    <s v="domingo"/>
    <s v="miércoles"/>
    <x v="2"/>
    <n v="6"/>
    <n v="76"/>
    <s v="Roberto Carlos Gil Gonzalez"/>
    <s v="650962840"/>
    <x v="1"/>
  </r>
  <r>
    <x v="3"/>
    <x v="2862"/>
    <d v="2025-05-18T00:00:00"/>
    <s v="10-08-2025"/>
    <d v="2025-08-10T00:00:00"/>
    <s v="10:45"/>
    <n v="84"/>
    <s v="domingo"/>
    <s v="domingo"/>
    <x v="0"/>
    <n v="2"/>
    <n v="0"/>
    <s v="Ana Briongos Abajo"/>
    <s v="627655169"/>
    <x v="0"/>
  </r>
  <r>
    <x v="0"/>
    <x v="2863"/>
    <d v="2025-05-17T00:00:00"/>
    <s v="06-08-2025"/>
    <d v="2025-08-06T00:00:00"/>
    <s v="10:45"/>
    <n v="81"/>
    <s v="sábado"/>
    <s v="miércoles"/>
    <x v="0"/>
    <n v="4"/>
    <n v="0"/>
    <s v="Silvia Rico Aguila"/>
    <s v="661837763"/>
    <x v="1"/>
  </r>
  <r>
    <x v="0"/>
    <x v="2864"/>
    <d v="2025-05-17T00:00:00"/>
    <s v="06-08-2025"/>
    <d v="2025-08-06T00:00:00"/>
    <s v="10:45"/>
    <n v="81"/>
    <s v="sábado"/>
    <s v="miércoles"/>
    <x v="0"/>
    <n v="5"/>
    <n v="0"/>
    <s v="Tomas Méndez Garcia"/>
    <s v="646910031"/>
    <x v="0"/>
  </r>
  <r>
    <x v="1"/>
    <x v="2865"/>
    <d v="2025-05-17T00:00:00"/>
    <s v="09-08-2025"/>
    <d v="2025-08-09T00:00:00"/>
    <s v="17:30"/>
    <n v="84"/>
    <s v="sábado"/>
    <s v="sábado"/>
    <x v="0"/>
    <n v="3"/>
    <n v="0"/>
    <s v="Jordi Borrás Julian"/>
    <s v="616006133"/>
    <x v="1"/>
  </r>
  <r>
    <x v="1"/>
    <x v="2866"/>
    <d v="2025-05-17T00:00:00"/>
    <s v="09-08-2025"/>
    <d v="2025-08-09T00:00:00"/>
    <s v="10:00"/>
    <n v="84"/>
    <s v="sábado"/>
    <s v="sábado"/>
    <x v="2"/>
    <n v="3"/>
    <n v="117"/>
    <s v="Jordi Borràs Julian"/>
    <s v="61606133"/>
    <x v="1"/>
  </r>
  <r>
    <x v="1"/>
    <x v="2867"/>
    <d v="2025-05-17T00:00:00"/>
    <s v="12-08-2025"/>
    <d v="2025-08-12T00:00:00"/>
    <s v="16:45"/>
    <n v="87"/>
    <s v="sábado"/>
    <s v="martes"/>
    <x v="2"/>
    <n v="2"/>
    <n v="54"/>
    <s v="Jesus Lopez Rodriguez"/>
    <s v="629345687"/>
    <x v="1"/>
  </r>
  <r>
    <x v="0"/>
    <x v="2868"/>
    <d v="2025-05-17T00:00:00"/>
    <s v="11-08-2025"/>
    <d v="2025-08-11T00:00:00"/>
    <s v="12:00"/>
    <n v="86"/>
    <s v="sábado"/>
    <s v="lunes"/>
    <x v="0"/>
    <n v="4"/>
    <n v="0"/>
    <s v="Elisabet Bueso León"/>
    <s v="610252246"/>
    <x v="1"/>
  </r>
  <r>
    <x v="1"/>
    <x v="2869"/>
    <d v="2025-05-16T00:00:00"/>
    <s v="19-08-2025"/>
    <d v="2025-08-19T00:00:00"/>
    <s v="20:00"/>
    <n v="95"/>
    <s v="viernes"/>
    <s v="martes"/>
    <x v="1"/>
    <n v="3"/>
    <n v="0"/>
    <s v="Lucrecia Gurrutxaga"/>
    <s v="679728535"/>
    <x v="1"/>
  </r>
  <r>
    <x v="1"/>
    <x v="2870"/>
    <d v="2025-05-25T00:00:00"/>
    <s v="16-08-2025"/>
    <d v="2025-08-16T00:00:00"/>
    <s v="20:00"/>
    <n v="83"/>
    <s v="domingo"/>
    <s v="sábado"/>
    <x v="1"/>
    <n v="2"/>
    <n v="0"/>
    <s v="Carla Arriola"/>
    <s v="602620243"/>
    <x v="0"/>
  </r>
  <r>
    <x v="4"/>
    <x v="2871"/>
    <d v="2025-05-16T00:00:00"/>
    <s v="16-08-2025"/>
    <d v="2025-08-16T00:00:00"/>
    <s v="10:00"/>
    <n v="92"/>
    <s v="viernes"/>
    <s v="sábado"/>
    <x v="2"/>
    <n v="2"/>
    <n v="78"/>
    <s v="Natalia Vinent Mascaro"/>
    <s v="669443383"/>
    <x v="1"/>
  </r>
  <r>
    <x v="1"/>
    <x v="2872"/>
    <d v="2025-05-16T00:00:00"/>
    <s v="04-08-2025"/>
    <d v="2025-08-04T00:00:00"/>
    <s v="18:45"/>
    <n v="80"/>
    <s v="viernes"/>
    <s v="lunes"/>
    <x v="0"/>
    <n v="3"/>
    <n v="0"/>
    <s v="Silvia Noemí Blumetti"/>
    <s v="1166296772"/>
    <x v="0"/>
  </r>
  <r>
    <x v="0"/>
    <x v="2873"/>
    <d v="2025-05-15T00:00:00"/>
    <s v="02-08-2025"/>
    <d v="2025-08-02T00:00:00"/>
    <s v="18:45"/>
    <n v="79"/>
    <s v="jueves"/>
    <s v="sábado"/>
    <x v="0"/>
    <n v="2"/>
    <n v="0"/>
    <s v="Oscar Romero"/>
    <s v="616224156"/>
    <x v="0"/>
  </r>
  <r>
    <x v="3"/>
    <x v="2874"/>
    <d v="2025-05-15T00:00:00"/>
    <s v="21-08-2025"/>
    <d v="2025-08-21T00:00:00"/>
    <s v="20:00"/>
    <n v="98"/>
    <s v="jueves"/>
    <s v="jueves"/>
    <x v="1"/>
    <n v="3"/>
    <n v="0"/>
    <s v="Miguel Angel Diaz Carmona"/>
    <s v="627475608"/>
    <x v="0"/>
  </r>
  <r>
    <x v="1"/>
    <x v="2875"/>
    <d v="2025-05-15T00:00:00"/>
    <s v="18-08-2025"/>
    <d v="2025-08-18T00:00:00"/>
    <s v="17:30"/>
    <n v="95"/>
    <s v="jueves"/>
    <s v="lunes"/>
    <x v="0"/>
    <n v="2"/>
    <n v="0"/>
    <s v="Gonzalo Carrero Galan"/>
    <s v="658324913"/>
    <x v="1"/>
  </r>
  <r>
    <x v="1"/>
    <x v="2876"/>
    <d v="2025-05-15T00:00:00"/>
    <s v="20-08-2025"/>
    <d v="2025-08-20T00:00:00"/>
    <s v="10:00"/>
    <n v="97"/>
    <s v="jueves"/>
    <s v="miércoles"/>
    <x v="2"/>
    <n v="2"/>
    <n v="54"/>
    <s v="María José Hidalgo Guardia"/>
    <s v="677103005"/>
    <x v="0"/>
  </r>
  <r>
    <x v="2"/>
    <x v="2877"/>
    <d v="2025-05-14T00:00:00"/>
    <s v="17-08-2025"/>
    <d v="2025-08-17T00:00:00"/>
    <s v="18:45"/>
    <n v="95"/>
    <s v="miércoles"/>
    <s v="domingo"/>
    <x v="0"/>
    <n v="0"/>
    <n v="0"/>
    <s v="Mónica Rodriguez Molina"/>
    <s v="605434824"/>
    <x v="2"/>
  </r>
  <r>
    <x v="0"/>
    <x v="2878"/>
    <d v="2025-06-01T00:00:00"/>
    <s v="07-08-2025"/>
    <d v="2025-08-07T00:00:00"/>
    <s v="12:00"/>
    <n v="67"/>
    <s v="domingo"/>
    <s v="jueves"/>
    <x v="0"/>
    <n v="2"/>
    <n v="0"/>
    <s v="Natalia Vicente"/>
    <s v="644224824"/>
    <x v="0"/>
  </r>
  <r>
    <x v="1"/>
    <x v="2879"/>
    <d v="2025-05-14T00:00:00"/>
    <s v="19-08-2025"/>
    <d v="2025-08-19T00:00:00"/>
    <s v="17:30"/>
    <n v="97"/>
    <s v="miércoles"/>
    <s v="martes"/>
    <x v="0"/>
    <n v="2"/>
    <n v="0"/>
    <s v="Maria Alicia Elgue"/>
    <s v="2262502744"/>
    <x v="0"/>
  </r>
  <r>
    <x v="0"/>
    <x v="2880"/>
    <d v="2025-05-14T00:00:00"/>
    <s v="06-08-2025"/>
    <d v="2025-08-06T00:00:00"/>
    <s v="12:00"/>
    <n v="84"/>
    <s v="miércoles"/>
    <s v="miércoles"/>
    <x v="0"/>
    <n v="2"/>
    <n v="0"/>
    <s v="Natalia Alcaraz Chavew"/>
    <s v="678921904"/>
    <x v="0"/>
  </r>
  <r>
    <x v="0"/>
    <x v="2881"/>
    <d v="2025-05-14T00:00:00"/>
    <s v="15-08-2025"/>
    <d v="2025-08-15T00:00:00"/>
    <s v="20:00"/>
    <n v="93"/>
    <s v="miércoles"/>
    <s v="viernes"/>
    <x v="1"/>
    <n v="2"/>
    <n v="0"/>
    <s v="Ernesto Rodríguez Santana"/>
    <s v="665860423"/>
    <x v="0"/>
  </r>
  <r>
    <x v="3"/>
    <x v="2882"/>
    <d v="2025-05-13T00:00:00"/>
    <s v="17-08-2025"/>
    <d v="2025-08-17T00:00:00"/>
    <s v="10:45"/>
    <n v="96"/>
    <s v="martes"/>
    <s v="domingo"/>
    <x v="0"/>
    <n v="5"/>
    <n v="0"/>
    <s v="Marian Cogollos Calatayud"/>
    <s v="676341397"/>
    <x v="0"/>
  </r>
  <r>
    <x v="0"/>
    <x v="2883"/>
    <d v="2025-05-13T00:00:00"/>
    <s v="12-08-2025"/>
    <d v="2025-08-12T00:00:00"/>
    <s v="20:00"/>
    <n v="91"/>
    <s v="martes"/>
    <s v="martes"/>
    <x v="1"/>
    <n v="3"/>
    <n v="0"/>
    <s v="Montserrat Segura"/>
    <s v="687863597"/>
    <x v="1"/>
  </r>
  <r>
    <x v="0"/>
    <x v="2884"/>
    <d v="2025-05-12T00:00:00"/>
    <s v="26-08-2025"/>
    <d v="2025-08-26T00:00:00"/>
    <s v="12:00"/>
    <n v="106"/>
    <s v="lunes"/>
    <s v="martes"/>
    <x v="0"/>
    <n v="2"/>
    <n v="0"/>
    <s v="Gema Miñana Sellés"/>
    <s v="690365786"/>
    <x v="1"/>
  </r>
  <r>
    <x v="0"/>
    <x v="2885"/>
    <d v="2025-05-12T00:00:00"/>
    <s v="20-08-2025"/>
    <d v="2025-08-20T00:00:00"/>
    <s v="20:00"/>
    <n v="100"/>
    <s v="lunes"/>
    <s v="miércoles"/>
    <x v="1"/>
    <n v="4"/>
    <n v="0"/>
    <s v="Pedro Garcia Corcoles"/>
    <s v="699057917"/>
    <x v="1"/>
  </r>
  <r>
    <x v="3"/>
    <x v="2886"/>
    <d v="2025-05-12T00:00:00"/>
    <s v="20-08-2025"/>
    <d v="2025-08-20T00:00:00"/>
    <s v="10:45"/>
    <n v="100"/>
    <s v="lunes"/>
    <s v="miércoles"/>
    <x v="0"/>
    <n v="1"/>
    <n v="0"/>
    <s v="Jesus Blanch Quiroga"/>
    <s v="686546010"/>
    <x v="0"/>
  </r>
  <r>
    <x v="3"/>
    <x v="2887"/>
    <d v="2025-05-11T00:00:00"/>
    <s v="11-08-2025"/>
    <d v="2025-08-11T00:00:00"/>
    <s v="10:45"/>
    <n v="92"/>
    <s v="domingo"/>
    <s v="lunes"/>
    <x v="0"/>
    <n v="3"/>
    <n v="0"/>
    <s v="José Luis Ruiz-olivares Bárcenas"/>
    <s v="+34608601790"/>
    <x v="0"/>
  </r>
  <r>
    <x v="1"/>
    <x v="2888"/>
    <d v="2025-05-11T00:00:00"/>
    <s v="05-08-2025"/>
    <d v="2025-08-05T00:00:00"/>
    <s v="20:00"/>
    <n v="86"/>
    <s v="domingo"/>
    <s v="martes"/>
    <x v="1"/>
    <n v="2"/>
    <n v="0"/>
    <s v="Georgina Bofill Senabre"/>
    <s v="677832525"/>
    <x v="0"/>
  </r>
  <r>
    <x v="1"/>
    <x v="2889"/>
    <d v="2025-05-11T00:00:00"/>
    <s v="04-08-2025"/>
    <d v="2025-08-04T00:00:00"/>
    <s v="10:00"/>
    <n v="85"/>
    <s v="domingo"/>
    <s v="lunes"/>
    <x v="2"/>
    <n v="4"/>
    <n v="147"/>
    <s v="Paqui Lora Ligero"/>
    <s v="665982715"/>
    <x v="0"/>
  </r>
  <r>
    <x v="0"/>
    <x v="2890"/>
    <d v="2025-05-11T00:00:00"/>
    <s v="15-08-2025"/>
    <d v="2025-08-15T00:00:00"/>
    <s v="10:00"/>
    <n v="96"/>
    <s v="domingo"/>
    <s v="viernes"/>
    <x v="0"/>
    <n v="0"/>
    <n v="0"/>
    <s v="Ariana De Sousa"/>
    <s v="67079275"/>
    <x v="2"/>
  </r>
  <r>
    <x v="0"/>
    <x v="2891"/>
    <d v="2025-05-11T00:00:00"/>
    <s v="23-08-2025"/>
    <d v="2025-08-23T00:00:00"/>
    <s v="12:00"/>
    <n v="104"/>
    <s v="domingo"/>
    <s v="sábado"/>
    <x v="0"/>
    <n v="4"/>
    <n v="0"/>
    <s v="Ricardo Martinez Navarro"/>
    <s v="696322553"/>
    <x v="1"/>
  </r>
  <r>
    <x v="3"/>
    <x v="2892"/>
    <d v="2025-05-10T00:00:00"/>
    <s v="16-08-2025"/>
    <d v="2025-08-16T00:00:00"/>
    <s v="10:00"/>
    <n v="98"/>
    <s v="sábado"/>
    <s v="sábado"/>
    <x v="0"/>
    <n v="2"/>
    <n v="0"/>
    <s v="Pablo Manetti"/>
    <s v="91123938372"/>
    <x v="0"/>
  </r>
  <r>
    <x v="1"/>
    <x v="2893"/>
    <d v="2025-05-10T00:00:00"/>
    <s v="08-08-2025"/>
    <d v="2025-08-08T00:00:00"/>
    <s v="12:00"/>
    <n v="90"/>
    <s v="sábado"/>
    <s v="viernes"/>
    <x v="0"/>
    <n v="4"/>
    <n v="0"/>
    <s v="Nieves Artola Zuloaga"/>
    <s v="610987675"/>
    <x v="1"/>
  </r>
  <r>
    <x v="1"/>
    <x v="2894"/>
    <d v="2025-05-10T00:00:00"/>
    <s v="04-08-2025"/>
    <d v="2025-08-04T00:00:00"/>
    <s v="11:30"/>
    <n v="86"/>
    <s v="sábado"/>
    <s v="lunes"/>
    <x v="2"/>
    <n v="4"/>
    <n v="108"/>
    <s v="Javier Cobo Vegas"/>
    <s v="661105130"/>
    <x v="1"/>
  </r>
  <r>
    <x v="0"/>
    <x v="2895"/>
    <d v="2025-05-10T00:00:00"/>
    <s v="15-08-2025"/>
    <d v="2025-08-15T00:00:00"/>
    <s v="10:00"/>
    <n v="97"/>
    <s v="sábado"/>
    <s v="viernes"/>
    <x v="0"/>
    <n v="2"/>
    <n v="0"/>
    <s v="Eneritz Alonso Aiarza"/>
    <s v="616342165"/>
    <x v="0"/>
  </r>
  <r>
    <x v="1"/>
    <x v="2896"/>
    <d v="2025-05-09T00:00:00"/>
    <s v="20-08-2025"/>
    <d v="2025-08-20T00:00:00"/>
    <s v="17:30"/>
    <n v="103"/>
    <s v="viernes"/>
    <s v="miércoles"/>
    <x v="0"/>
    <n v="2"/>
    <n v="0"/>
    <s v="Pedro Del Barrio Tajadura"/>
    <s v="636980816"/>
    <x v="1"/>
  </r>
  <r>
    <x v="4"/>
    <x v="2897"/>
    <d v="2025-05-09T00:00:00"/>
    <s v="05-08-2025"/>
    <d v="2025-08-05T00:00:00"/>
    <s v="17:30"/>
    <n v="88"/>
    <s v="viernes"/>
    <s v="martes"/>
    <x v="0"/>
    <n v="4"/>
    <n v="0"/>
    <s v="Francisco Jose Jacobo Cardoso"/>
    <s v="620859368"/>
    <x v="1"/>
  </r>
  <r>
    <x v="4"/>
    <x v="2898"/>
    <d v="2025-05-09T00:00:00"/>
    <s v="05-08-2025"/>
    <d v="2025-08-05T00:00:00"/>
    <s v="17:30"/>
    <n v="88"/>
    <s v="viernes"/>
    <s v="martes"/>
    <x v="0"/>
    <n v="3"/>
    <n v="0"/>
    <s v="Rosalia Cabrera Pardo"/>
    <s v="646859396"/>
    <x v="1"/>
  </r>
  <r>
    <x v="1"/>
    <x v="2899"/>
    <d v="2025-05-09T00:00:00"/>
    <s v="17-08-2025"/>
    <d v="2025-08-17T00:00:00"/>
    <s v="12:00"/>
    <n v="100"/>
    <s v="viernes"/>
    <s v="domingo"/>
    <x v="0"/>
    <n v="2"/>
    <n v="0"/>
    <s v="Carmen Chocomeli"/>
    <s v="655217178"/>
    <x v="0"/>
  </r>
  <r>
    <x v="1"/>
    <x v="2900"/>
    <d v="2025-05-09T00:00:00"/>
    <s v="04-08-2025"/>
    <d v="2025-08-04T00:00:00"/>
    <s v="10:00"/>
    <n v="87"/>
    <s v="viernes"/>
    <s v="lunes"/>
    <x v="3"/>
    <n v="5"/>
    <n v="225"/>
    <s v="Antonio Jesús Royo Ambroj"/>
    <s v="609136878"/>
    <x v="1"/>
  </r>
  <r>
    <x v="1"/>
    <x v="2901"/>
    <d v="2025-05-09T00:00:00"/>
    <s v="22-08-2025"/>
    <d v="2025-08-22T00:00:00"/>
    <s v="10:00"/>
    <n v="105"/>
    <s v="viernes"/>
    <s v="viernes"/>
    <x v="2"/>
    <n v="2"/>
    <n v="78"/>
    <s v="Salvador Puchalt Cuenda"/>
    <s v="622779287"/>
    <x v="1"/>
  </r>
  <r>
    <x v="1"/>
    <x v="2902"/>
    <d v="2025-05-07T00:00:00"/>
    <s v="24-08-2025"/>
    <d v="2025-08-24T00:00:00"/>
    <s v="12:00"/>
    <n v="109"/>
    <s v="miércoles"/>
    <s v="domingo"/>
    <x v="0"/>
    <n v="4"/>
    <n v="0"/>
    <s v="Yeny Astrid Perez Mendez"/>
    <s v="628808998"/>
    <x v="1"/>
  </r>
  <r>
    <x v="1"/>
    <x v="2903"/>
    <d v="2025-05-07T00:00:00"/>
    <s v="05-08-2025"/>
    <d v="2025-08-05T00:00:00"/>
    <s v="10:45"/>
    <n v="90"/>
    <s v="miércoles"/>
    <s v="martes"/>
    <x v="0"/>
    <n v="4"/>
    <n v="0"/>
    <s v="Rafael Guerrero Sánchez"/>
    <s v="630729556"/>
    <x v="1"/>
  </r>
  <r>
    <x v="0"/>
    <x v="2904"/>
    <d v="2025-05-07T00:00:00"/>
    <s v="23-08-2025"/>
    <d v="2025-08-23T00:00:00"/>
    <s v="10:45"/>
    <n v="108"/>
    <s v="miércoles"/>
    <s v="sábado"/>
    <x v="0"/>
    <n v="2"/>
    <n v="0"/>
    <s v="Mari Nieves Peragón Trigo"/>
    <s v="670836406"/>
    <x v="1"/>
  </r>
  <r>
    <x v="1"/>
    <x v="2905"/>
    <d v="2025-05-07T00:00:00"/>
    <s v="21-08-2025"/>
    <d v="2025-08-21T00:00:00"/>
    <s v="13:00"/>
    <n v="106"/>
    <s v="miércoles"/>
    <s v="jueves"/>
    <x v="5"/>
    <n v="9"/>
    <n v="153"/>
    <s v="Luisa Bertoldi"/>
    <s v="3497146139"/>
    <x v="1"/>
  </r>
  <r>
    <x v="1"/>
    <x v="2906"/>
    <d v="2025-05-07T00:00:00"/>
    <s v="11-08-2025"/>
    <d v="2025-08-11T00:00:00"/>
    <s v="18:45"/>
    <n v="96"/>
    <s v="miércoles"/>
    <s v="lunes"/>
    <x v="0"/>
    <n v="2"/>
    <n v="0"/>
    <s v="Rafael Ruiz Castillo"/>
    <s v="649187230"/>
    <x v="1"/>
  </r>
  <r>
    <x v="1"/>
    <x v="2907"/>
    <d v="2025-05-05T00:00:00"/>
    <s v="16-08-2025"/>
    <d v="2025-08-16T00:00:00"/>
    <s v="17:30"/>
    <n v="103"/>
    <s v="lunes"/>
    <s v="sábado"/>
    <x v="0"/>
    <n v="2"/>
    <n v="0"/>
    <s v="Pedro García Martín"/>
    <s v="717705363"/>
    <x v="1"/>
  </r>
  <r>
    <x v="1"/>
    <x v="2908"/>
    <d v="2025-05-04T00:00:00"/>
    <s v="19-08-2025"/>
    <d v="2025-08-19T00:00:00"/>
    <s v="18:45"/>
    <n v="107"/>
    <s v="domingo"/>
    <s v="martes"/>
    <x v="0"/>
    <n v="3"/>
    <n v="0"/>
    <s v="Francisco Sanchez Martin"/>
    <s v="609467862"/>
    <x v="1"/>
  </r>
  <r>
    <x v="0"/>
    <x v="2909"/>
    <d v="2025-05-03T00:00:00"/>
    <s v="05-08-2025"/>
    <d v="2025-08-05T00:00:00"/>
    <s v="20:00"/>
    <n v="94"/>
    <s v="sábado"/>
    <s v="martes"/>
    <x v="1"/>
    <n v="4"/>
    <n v="0"/>
    <s v="Claudia López Folch"/>
    <s v="615920227"/>
    <x v="1"/>
  </r>
  <r>
    <x v="0"/>
    <x v="2910"/>
    <d v="2025-05-03T00:00:00"/>
    <s v="05-08-2025"/>
    <d v="2025-08-05T00:00:00"/>
    <s v="20:00"/>
    <n v="94"/>
    <s v="sábado"/>
    <s v="martes"/>
    <x v="1"/>
    <n v="5"/>
    <n v="0"/>
    <s v="Laura Mogarra"/>
    <s v="648041660"/>
    <x v="1"/>
  </r>
  <r>
    <x v="3"/>
    <x v="2911"/>
    <d v="2025-05-03T00:00:00"/>
    <s v="02-08-2025"/>
    <d v="2025-08-02T00:00:00"/>
    <s v="18:45"/>
    <n v="91"/>
    <s v="sábado"/>
    <s v="sábado"/>
    <x v="0"/>
    <n v="4"/>
    <n v="0"/>
    <s v="Rosa Maria Carro Salas"/>
    <s v="658407239"/>
    <x v="1"/>
  </r>
  <r>
    <x v="1"/>
    <x v="2912"/>
    <d v="2025-05-02T00:00:00"/>
    <s v="23-08-2025"/>
    <d v="2025-08-23T00:00:00"/>
    <s v="16:45"/>
    <n v="113"/>
    <s v="viernes"/>
    <s v="sábado"/>
    <x v="2"/>
    <n v="4"/>
    <n v="108"/>
    <s v="Celia García Alonso"/>
    <s v="647545923"/>
    <x v="1"/>
  </r>
  <r>
    <x v="1"/>
    <x v="2913"/>
    <d v="2025-05-02T00:00:00"/>
    <s v="13-08-2025"/>
    <d v="2025-08-13T00:00:00"/>
    <s v="10:00"/>
    <n v="103"/>
    <s v="viernes"/>
    <s v="miércoles"/>
    <x v="3"/>
    <n v="4"/>
    <n v="180"/>
    <s v="Carlos Allue Romeo"/>
    <s v="675666600"/>
    <x v="0"/>
  </r>
  <r>
    <x v="1"/>
    <x v="2914"/>
    <d v="2025-05-02T00:00:00"/>
    <s v="29-08-2025"/>
    <d v="2025-08-29T00:00:00"/>
    <s v="12:00"/>
    <n v="119"/>
    <s v="viernes"/>
    <s v="viernes"/>
    <x v="0"/>
    <n v="5"/>
    <n v="0"/>
    <s v="David Baena Sánchez"/>
    <s v="673786030"/>
    <x v="1"/>
  </r>
  <r>
    <x v="0"/>
    <x v="2915"/>
    <d v="2025-05-02T00:00:00"/>
    <s v="03-08-2025"/>
    <d v="2025-08-03T00:00:00"/>
    <s v="18:45"/>
    <n v="93"/>
    <s v="viernes"/>
    <s v="domingo"/>
    <x v="0"/>
    <n v="2"/>
    <n v="0"/>
    <s v="Carmen Huedo Alcolea"/>
    <s v="601050368"/>
    <x v="1"/>
  </r>
  <r>
    <x v="1"/>
    <x v="2916"/>
    <d v="2025-05-02T00:00:00"/>
    <s v="05-08-2025"/>
    <d v="2025-08-05T00:00:00"/>
    <s v="10:00"/>
    <n v="95"/>
    <s v="viernes"/>
    <s v="martes"/>
    <x v="2"/>
    <n v="3"/>
    <n v="108"/>
    <s v="Sergio Cebrian"/>
    <s v="645956860"/>
    <x v="1"/>
  </r>
  <r>
    <x v="0"/>
    <x v="2917"/>
    <d v="2025-05-01T00:00:00"/>
    <s v="28-08-2025"/>
    <d v="2025-08-28T00:00:00"/>
    <s v="20:00"/>
    <n v="119"/>
    <s v="jueves"/>
    <s v="jueves"/>
    <x v="1"/>
    <n v="5"/>
    <n v="0"/>
    <s v="Mari Carmen Nova García"/>
    <s v="616180703"/>
    <x v="1"/>
  </r>
  <r>
    <x v="1"/>
    <x v="2918"/>
    <d v="2025-05-01T00:00:00"/>
    <s v="05-08-2025"/>
    <d v="2025-08-05T00:00:00"/>
    <s v="10:45"/>
    <n v="96"/>
    <s v="jueves"/>
    <s v="martes"/>
    <x v="0"/>
    <n v="6"/>
    <n v="0"/>
    <s v="àngela Arrufat"/>
    <s v="639362079"/>
    <x v="1"/>
  </r>
  <r>
    <x v="1"/>
    <x v="2919"/>
    <d v="2025-05-01T00:00:00"/>
    <s v="27-08-2025"/>
    <d v="2025-08-27T00:00:00"/>
    <s v="10:45"/>
    <n v="118"/>
    <s v="jueves"/>
    <s v="miércoles"/>
    <x v="0"/>
    <n v="4"/>
    <n v="0"/>
    <s v="Marcos Sánchez Santana"/>
    <s v="633109697"/>
    <x v="1"/>
  </r>
  <r>
    <x v="1"/>
    <x v="2920"/>
    <d v="2025-05-01T00:00:00"/>
    <s v="22-08-2025"/>
    <d v="2025-08-22T00:00:00"/>
    <s v="10:00"/>
    <n v="113"/>
    <s v="jueves"/>
    <s v="viernes"/>
    <x v="3"/>
    <n v="3"/>
    <n v="135"/>
    <s v="Andrés Calero ávila"/>
    <s v="628797508"/>
    <x v="0"/>
  </r>
  <r>
    <x v="0"/>
    <x v="2921"/>
    <d v="2025-04-30T00:00:00"/>
    <s v="21-08-2025"/>
    <d v="2025-08-21T00:00:00"/>
    <s v="18:45"/>
    <n v="113"/>
    <s v="miércoles"/>
    <s v="jueves"/>
    <x v="0"/>
    <n v="3"/>
    <n v="0"/>
    <s v="Maria Cristina Diaz"/>
    <s v="536001"/>
    <x v="1"/>
  </r>
  <r>
    <x v="1"/>
    <x v="2922"/>
    <d v="2025-04-29T00:00:00"/>
    <s v="05-08-2025"/>
    <d v="2025-08-05T00:00:00"/>
    <s v="18:45"/>
    <n v="98"/>
    <s v="martes"/>
    <s v="martes"/>
    <x v="0"/>
    <n v="2"/>
    <n v="0"/>
    <s v="Jorge Hernandez Puebla"/>
    <s v="619556669"/>
    <x v="1"/>
  </r>
  <r>
    <x v="1"/>
    <x v="2923"/>
    <d v="2025-04-28T00:00:00"/>
    <s v="05-08-2025"/>
    <d v="2025-08-05T00:00:00"/>
    <s v="18:45"/>
    <n v="99"/>
    <s v="lunes"/>
    <s v="martes"/>
    <x v="0"/>
    <n v="1"/>
    <n v="0"/>
    <s v="Cristina Castillo López"/>
    <s v="637047986"/>
    <x v="0"/>
  </r>
  <r>
    <x v="4"/>
    <x v="2924"/>
    <d v="2025-04-28T00:00:00"/>
    <s v="22-08-2025"/>
    <d v="2025-08-22T00:00:00"/>
    <s v="17:30"/>
    <n v="116"/>
    <s v="lunes"/>
    <s v="viernes"/>
    <x v="0"/>
    <n v="0"/>
    <n v="0"/>
    <s v="Lissette Diaz"/>
    <s v="676612066"/>
    <x v="2"/>
  </r>
  <r>
    <x v="0"/>
    <x v="2925"/>
    <d v="2025-04-27T00:00:00"/>
    <s v="04-08-2025"/>
    <d v="2025-08-04T00:00:00"/>
    <s v="10:45"/>
    <n v="99"/>
    <s v="domingo"/>
    <s v="lunes"/>
    <x v="0"/>
    <n v="3"/>
    <n v="0"/>
    <s v="Maria Sanz Felipe"/>
    <s v="669913180"/>
    <x v="0"/>
  </r>
  <r>
    <x v="1"/>
    <x v="2926"/>
    <d v="2025-04-27T00:00:00"/>
    <s v="16-08-2025"/>
    <d v="2025-08-16T00:00:00"/>
    <s v="18:45"/>
    <n v="111"/>
    <s v="domingo"/>
    <s v="sábado"/>
    <x v="0"/>
    <n v="0"/>
    <n v="0"/>
    <s v="Beatriz Blazquez"/>
    <s v="620894777"/>
    <x v="2"/>
  </r>
  <r>
    <x v="1"/>
    <x v="2927"/>
    <d v="2025-04-27T00:00:00"/>
    <s v="11-08-2025"/>
    <d v="2025-08-11T00:00:00"/>
    <s v="10:00"/>
    <n v="106"/>
    <s v="domingo"/>
    <s v="lunes"/>
    <x v="2"/>
    <n v="2"/>
    <n v="78"/>
    <s v="Carlos Montes Poch"/>
    <s v="688607607"/>
    <x v="0"/>
  </r>
  <r>
    <x v="1"/>
    <x v="2928"/>
    <d v="2025-04-26T00:00:00"/>
    <s v="05-08-2025"/>
    <d v="2025-08-05T00:00:00"/>
    <s v="10:00"/>
    <n v="101"/>
    <s v="sábado"/>
    <s v="martes"/>
    <x v="2"/>
    <n v="2"/>
    <n v="54"/>
    <s v="Mireia Riera Teruel"/>
    <s v="610513007"/>
    <x v="1"/>
  </r>
  <r>
    <x v="0"/>
    <x v="2929"/>
    <d v="2025-04-26T00:00:00"/>
    <s v="14-08-2025"/>
    <d v="2025-08-14T00:00:00"/>
    <s v="16:00"/>
    <n v="110"/>
    <s v="sábado"/>
    <s v="jueves"/>
    <x v="2"/>
    <n v="4"/>
    <n v="156"/>
    <s v="Aurora Perez Enrique"/>
    <s v="609735300"/>
    <x v="1"/>
  </r>
  <r>
    <x v="1"/>
    <x v="2930"/>
    <d v="2025-04-24T00:00:00"/>
    <s v="09-08-2025"/>
    <d v="2025-08-09T00:00:00"/>
    <s v="17:30"/>
    <n v="107"/>
    <s v="jueves"/>
    <s v="sábado"/>
    <x v="0"/>
    <n v="2"/>
    <n v="0"/>
    <s v="Juan Esteban Lopera Torrebejano"/>
    <s v="617349269"/>
    <x v="0"/>
  </r>
  <r>
    <x v="1"/>
    <x v="2931"/>
    <d v="2025-04-24T00:00:00"/>
    <s v="15-08-2025"/>
    <d v="2025-08-15T00:00:00"/>
    <s v="12:00"/>
    <n v="113"/>
    <s v="jueves"/>
    <s v="viernes"/>
    <x v="0"/>
    <n v="0"/>
    <n v="0"/>
    <s v="David González Muñiz"/>
    <s v="615051353"/>
    <x v="2"/>
  </r>
  <r>
    <x v="1"/>
    <x v="2932"/>
    <d v="2025-04-23T00:00:00"/>
    <s v="26-08-2025"/>
    <d v="2025-08-26T00:00:00"/>
    <s v="12:00"/>
    <n v="125"/>
    <s v="miércoles"/>
    <s v="martes"/>
    <x v="0"/>
    <n v="0"/>
    <n v="0"/>
    <s v="Cristina Blaya Fernández"/>
    <s v="646161272"/>
    <x v="2"/>
  </r>
  <r>
    <x v="1"/>
    <x v="2933"/>
    <d v="2025-04-22T00:00:00"/>
    <s v="13-08-2025"/>
    <d v="2025-08-13T00:00:00"/>
    <s v="10:45"/>
    <n v="113"/>
    <s v="martes"/>
    <s v="miércoles"/>
    <x v="0"/>
    <n v="3"/>
    <n v="0"/>
    <s v="Ana Isabel Aranda Beltrán"/>
    <s v="620506425"/>
    <x v="1"/>
  </r>
  <r>
    <x v="1"/>
    <x v="2934"/>
    <d v="2025-04-22T00:00:00"/>
    <s v="13-08-2025"/>
    <d v="2025-08-13T00:00:00"/>
    <s v="10:45"/>
    <n v="113"/>
    <s v="martes"/>
    <s v="miércoles"/>
    <x v="0"/>
    <n v="2"/>
    <n v="0"/>
    <s v="Nuria Gonzalez Chust"/>
    <s v="678378681"/>
    <x v="1"/>
  </r>
  <r>
    <x v="6"/>
    <x v="2935"/>
    <d v="2025-04-21T00:00:00"/>
    <s v="01-08-2025"/>
    <d v="2025-08-01T00:00:00"/>
    <s v="17:30"/>
    <n v="102"/>
    <s v="lunes"/>
    <s v="viernes"/>
    <x v="0"/>
    <n v="0"/>
    <n v="0"/>
    <s v="Sara Ferrer"/>
    <s v="627469428"/>
    <x v="2"/>
  </r>
  <r>
    <x v="0"/>
    <x v="2936"/>
    <d v="2025-04-21T00:00:00"/>
    <s v="01-08-2025"/>
    <d v="2025-08-01T00:00:00"/>
    <s v="18:45"/>
    <n v="102"/>
    <s v="lunes"/>
    <s v="viernes"/>
    <x v="0"/>
    <n v="5"/>
    <n v="0"/>
    <s v="Carmen Jiménez"/>
    <s v="615477085"/>
    <x v="1"/>
  </r>
  <r>
    <x v="1"/>
    <x v="2937"/>
    <d v="2025-04-21T00:00:00"/>
    <s v="22-08-2025"/>
    <d v="2025-08-22T00:00:00"/>
    <s v="10:00"/>
    <n v="123"/>
    <s v="lunes"/>
    <s v="viernes"/>
    <x v="2"/>
    <n v="4"/>
    <n v="55"/>
    <s v="Miguel Angel Sánchez Gómez"/>
    <s v="616719469"/>
    <x v="1"/>
  </r>
  <r>
    <x v="0"/>
    <x v="2938"/>
    <d v="2025-04-19T00:00:00"/>
    <s v="26-08-2025"/>
    <d v="2025-08-26T00:00:00"/>
    <s v="17:30"/>
    <n v="129"/>
    <s v="sábado"/>
    <s v="martes"/>
    <x v="0"/>
    <n v="2"/>
    <n v="0"/>
    <s v="José Manuel Espinar Miranda"/>
    <s v="670392857"/>
    <x v="1"/>
  </r>
  <r>
    <x v="0"/>
    <x v="2939"/>
    <d v="2025-04-16T00:00:00"/>
    <s v="06-08-2025"/>
    <d v="2025-08-06T00:00:00"/>
    <s v="10:00"/>
    <n v="112"/>
    <s v="miércoles"/>
    <s v="miércoles"/>
    <x v="3"/>
    <n v="4"/>
    <n v="132"/>
    <s v="José Manuel Casado Cenzano"/>
    <s v="639384973"/>
    <x v="0"/>
  </r>
  <r>
    <x v="1"/>
    <x v="2940"/>
    <d v="2025-04-16T00:00:00"/>
    <s v="22-08-2025"/>
    <d v="2025-08-22T00:00:00"/>
    <s v="10:45"/>
    <n v="128"/>
    <s v="miércoles"/>
    <s v="viernes"/>
    <x v="0"/>
    <n v="4"/>
    <n v="0"/>
    <s v="Manel Rodríguez Font"/>
    <s v="629467247"/>
    <x v="1"/>
  </r>
  <r>
    <x v="1"/>
    <x v="2941"/>
    <d v="2025-04-15T00:00:00"/>
    <s v="22-08-2025"/>
    <d v="2025-08-22T00:00:00"/>
    <s v="12:00"/>
    <n v="129"/>
    <s v="martes"/>
    <s v="viernes"/>
    <x v="0"/>
    <n v="0"/>
    <n v="0"/>
    <s v="Carla Rodrigo"/>
    <s v="623016091"/>
    <x v="2"/>
  </r>
  <r>
    <x v="3"/>
    <x v="2942"/>
    <d v="2025-04-15T00:00:00"/>
    <s v="01-08-2025"/>
    <d v="2025-08-01T00:00:00"/>
    <s v="10:45"/>
    <n v="108"/>
    <s v="martes"/>
    <s v="viernes"/>
    <x v="0"/>
    <n v="2"/>
    <n v="0"/>
    <s v="Jordi Salinas Gimenez"/>
    <s v="655448735"/>
    <x v="0"/>
  </r>
  <r>
    <x v="0"/>
    <x v="2943"/>
    <d v="2025-04-14T00:00:00"/>
    <s v="02-08-2025"/>
    <d v="2025-08-02T00:00:00"/>
    <s v="18:45"/>
    <n v="110"/>
    <s v="lunes"/>
    <s v="sábado"/>
    <x v="0"/>
    <n v="1"/>
    <n v="0"/>
    <s v="Ramon Vergés"/>
    <s v="615324426"/>
    <x v="0"/>
  </r>
  <r>
    <x v="0"/>
    <x v="2944"/>
    <d v="2025-04-14T00:00:00"/>
    <s v="31-08-2025"/>
    <d v="2025-08-31T00:00:00"/>
    <s v="12:00"/>
    <n v="139"/>
    <s v="lunes"/>
    <s v="domingo"/>
    <x v="5"/>
    <n v="6"/>
    <n v="162"/>
    <s v="Giampiero Scagnetti"/>
    <s v="3337950071"/>
    <x v="0"/>
  </r>
  <r>
    <x v="1"/>
    <x v="2945"/>
    <d v="2025-04-13T00:00:00"/>
    <s v="04-08-2025"/>
    <d v="2025-08-04T00:00:00"/>
    <s v="10:45"/>
    <n v="113"/>
    <s v="domingo"/>
    <s v="lunes"/>
    <x v="0"/>
    <n v="5"/>
    <n v="0"/>
    <s v="Lorea Bas Garcia"/>
    <s v="653746661"/>
    <x v="1"/>
  </r>
  <r>
    <x v="0"/>
    <x v="2946"/>
    <d v="2025-04-13T00:00:00"/>
    <s v="12-08-2025"/>
    <d v="2025-08-12T00:00:00"/>
    <s v="16:00"/>
    <n v="121"/>
    <s v="domingo"/>
    <s v="martes"/>
    <x v="2"/>
    <n v="3"/>
    <n v="71"/>
    <s v="José Antonio Herrera Umpiérrez"/>
    <s v="629587970"/>
    <x v="1"/>
  </r>
  <r>
    <x v="0"/>
    <x v="2947"/>
    <d v="2025-04-13T00:00:00"/>
    <s v="23-08-2025"/>
    <d v="2025-08-23T00:00:00"/>
    <s v="12:00"/>
    <n v="132"/>
    <s v="domingo"/>
    <s v="sábado"/>
    <x v="0"/>
    <n v="0"/>
    <n v="0"/>
    <s v="Natalia Talavera Flores"/>
    <s v="658082800"/>
    <x v="2"/>
  </r>
  <r>
    <x v="1"/>
    <x v="2948"/>
    <d v="2025-04-08T00:00:00"/>
    <s v="06-08-2025"/>
    <d v="2025-08-06T00:00:00"/>
    <s v="12:00"/>
    <n v="120"/>
    <s v="martes"/>
    <s v="miércoles"/>
    <x v="0"/>
    <n v="0"/>
    <n v="0"/>
    <s v="Teresa Sarralde Castillo"/>
    <s v="645712258"/>
    <x v="2"/>
  </r>
  <r>
    <x v="1"/>
    <x v="2949"/>
    <d v="2025-04-08T00:00:00"/>
    <s v="08-08-2025"/>
    <d v="2025-08-08T00:00:00"/>
    <s v="10:45"/>
    <n v="122"/>
    <s v="martes"/>
    <s v="viernes"/>
    <x v="0"/>
    <n v="2"/>
    <n v="0"/>
    <s v="Noemi Caballero Dolz"/>
    <s v="662951279"/>
    <x v="1"/>
  </r>
  <r>
    <x v="6"/>
    <x v="2950"/>
    <d v="2025-04-07T00:00:00"/>
    <s v="07-08-2025"/>
    <d v="2025-08-07T00:00:00"/>
    <s v="13:00"/>
    <n v="122"/>
    <s v="lunes"/>
    <s v="jueves"/>
    <x v="11"/>
    <n v="5"/>
    <n v="85"/>
    <s v="Guillaume Champion"/>
    <s v="0664352111"/>
    <x v="1"/>
  </r>
  <r>
    <x v="4"/>
    <x v="2951"/>
    <d v="2025-04-07T00:00:00"/>
    <s v="07-08-2025"/>
    <d v="2025-08-07T00:00:00"/>
    <s v="16:00"/>
    <n v="122"/>
    <s v="lunes"/>
    <s v="jueves"/>
    <x v="2"/>
    <n v="4"/>
    <n v="68"/>
    <s v="Valentin Torres Gomez"/>
    <s v="686170009"/>
    <x v="0"/>
  </r>
  <r>
    <x v="0"/>
    <x v="2952"/>
    <d v="2025-04-07T00:00:00"/>
    <s v="20-08-2025"/>
    <d v="2025-08-20T00:00:00"/>
    <s v="10:45"/>
    <n v="135"/>
    <s v="lunes"/>
    <s v="miércoles"/>
    <x v="0"/>
    <n v="3"/>
    <n v="0"/>
    <s v="Gustavo Giose"/>
    <s v="1149897074"/>
    <x v="1"/>
  </r>
  <r>
    <x v="1"/>
    <x v="2953"/>
    <d v="2025-04-06T00:00:00"/>
    <s v="06-08-2025"/>
    <d v="2025-08-06T00:00:00"/>
    <s v="11:30"/>
    <n v="122"/>
    <s v="domingo"/>
    <s v="miércoles"/>
    <x v="2"/>
    <n v="2"/>
    <n v="54"/>
    <s v="Bienvenido Fajardo"/>
    <s v="699100282"/>
    <x v="0"/>
  </r>
  <r>
    <x v="0"/>
    <x v="2954"/>
    <d v="2025-04-05T00:00:00"/>
    <s v="04-08-2025"/>
    <d v="2025-08-04T00:00:00"/>
    <s v="17:30"/>
    <n v="121"/>
    <s v="sábado"/>
    <s v="lunes"/>
    <x v="0"/>
    <n v="3"/>
    <n v="0"/>
    <s v="Mónica Benítez Martínez"/>
    <s v="667048951"/>
    <x v="0"/>
  </r>
  <r>
    <x v="1"/>
    <x v="2955"/>
    <d v="2025-04-05T00:00:00"/>
    <s v="24-08-2025"/>
    <d v="2025-08-24T00:00:00"/>
    <s v="12:00"/>
    <n v="141"/>
    <s v="sábado"/>
    <s v="domingo"/>
    <x v="0"/>
    <n v="2"/>
    <n v="0"/>
    <s v="Susana Olivares Cervera"/>
    <s v="618856476"/>
    <x v="1"/>
  </r>
  <r>
    <x v="0"/>
    <x v="2956"/>
    <d v="2025-04-04T00:00:00"/>
    <s v="19-08-2025"/>
    <d v="2025-08-19T00:00:00"/>
    <s v="12:00"/>
    <n v="137"/>
    <s v="viernes"/>
    <s v="martes"/>
    <x v="0"/>
    <n v="2"/>
    <n v="0"/>
    <s v="Lourdes Elias"/>
    <s v="669553669"/>
    <x v="1"/>
  </r>
  <r>
    <x v="1"/>
    <x v="2957"/>
    <d v="2025-04-02T00:00:00"/>
    <s v="15-08-2025"/>
    <d v="2025-08-15T00:00:00"/>
    <s v="20:00"/>
    <n v="135"/>
    <s v="miércoles"/>
    <s v="viernes"/>
    <x v="1"/>
    <n v="2"/>
    <n v="0"/>
    <s v="Berenice Corona Garcia"/>
    <s v="6629485169"/>
    <x v="1"/>
  </r>
  <r>
    <x v="4"/>
    <x v="2958"/>
    <d v="2025-04-02T00:00:00"/>
    <s v="02-08-2025"/>
    <d v="2025-08-02T00:00:00"/>
    <s v="17:30"/>
    <n v="122"/>
    <s v="miércoles"/>
    <s v="sábado"/>
    <x v="0"/>
    <n v="2"/>
    <n v="0"/>
    <s v="Rita Pinkauskiene"/>
    <s v="639562389"/>
    <x v="0"/>
  </r>
  <r>
    <x v="1"/>
    <x v="2959"/>
    <d v="2025-04-01T00:00:00"/>
    <s v="03-08-2025"/>
    <d v="2025-08-03T00:00:00"/>
    <s v="17:30"/>
    <n v="124"/>
    <s v="martes"/>
    <s v="domingo"/>
    <x v="0"/>
    <n v="2"/>
    <n v="0"/>
    <s v="Jose Angel Mascaro"/>
    <s v="5491151493972"/>
    <x v="0"/>
  </r>
  <r>
    <x v="4"/>
    <x v="2960"/>
    <d v="2025-04-01T00:00:00"/>
    <s v="18-08-2025"/>
    <d v="2025-08-18T00:00:00"/>
    <s v="10:00"/>
    <n v="139"/>
    <s v="martes"/>
    <s v="lunes"/>
    <x v="2"/>
    <n v="2"/>
    <n v="34"/>
    <s v="Vicente Angel Mompo Estruch"/>
    <s v="629517938"/>
    <x v="1"/>
  </r>
  <r>
    <x v="0"/>
    <x v="2961"/>
    <d v="2025-03-30T00:00:00"/>
    <s v="11-08-2025"/>
    <d v="2025-08-11T00:00:00"/>
    <s v="10:45"/>
    <n v="134"/>
    <s v="domingo"/>
    <s v="lunes"/>
    <x v="0"/>
    <n v="4"/>
    <n v="0"/>
    <s v="Paco Abujeta"/>
    <s v="696138217"/>
    <x v="1"/>
  </r>
  <r>
    <x v="1"/>
    <x v="2962"/>
    <d v="2025-03-30T00:00:00"/>
    <s v="04-08-2025"/>
    <d v="2025-08-04T00:00:00"/>
    <s v="11:30"/>
    <n v="127"/>
    <s v="domingo"/>
    <s v="lunes"/>
    <x v="2"/>
    <n v="2"/>
    <n v="54"/>
    <s v="Sara Elola Valido"/>
    <s v="650664910"/>
    <x v="0"/>
  </r>
  <r>
    <x v="0"/>
    <x v="2963"/>
    <d v="2025-03-30T00:00:00"/>
    <s v="10-08-2025"/>
    <d v="2025-08-10T00:00:00"/>
    <s v="13:00"/>
    <n v="133"/>
    <s v="domingo"/>
    <s v="domingo"/>
    <x v="5"/>
    <n v="4"/>
    <n v="68"/>
    <s v="Angela Aiello"/>
    <s v="3385447045"/>
    <x v="0"/>
  </r>
  <r>
    <x v="0"/>
    <x v="2964"/>
    <d v="2025-03-29T00:00:00"/>
    <s v="21-08-2025"/>
    <d v="2025-08-21T00:00:00"/>
    <s v="17:30"/>
    <n v="145"/>
    <s v="sábado"/>
    <s v="jueves"/>
    <x v="0"/>
    <n v="2"/>
    <n v="0"/>
    <s v="Aida Garcia"/>
    <s v="672629369"/>
    <x v="0"/>
  </r>
  <r>
    <x v="0"/>
    <x v="2965"/>
    <d v="2025-03-29T00:00:00"/>
    <s v="12-08-2025"/>
    <d v="2025-08-12T00:00:00"/>
    <s v="16:00"/>
    <n v="136"/>
    <s v="sábado"/>
    <s v="martes"/>
    <x v="2"/>
    <n v="2"/>
    <n v="54"/>
    <s v="Joaquín Jesús Benabent Benabent"/>
    <s v="621233413"/>
    <x v="1"/>
  </r>
  <r>
    <x v="0"/>
    <x v="2966"/>
    <d v="2025-03-26T00:00:00"/>
    <s v="08-08-2025"/>
    <d v="2025-08-08T00:00:00"/>
    <s v="17:30"/>
    <n v="135"/>
    <s v="miércoles"/>
    <s v="viernes"/>
    <x v="0"/>
    <n v="5"/>
    <n v="0"/>
    <s v="Jamaica Fuentes Trujillo"/>
    <s v="645509759"/>
    <x v="1"/>
  </r>
  <r>
    <x v="4"/>
    <x v="2967"/>
    <d v="2025-03-26T00:00:00"/>
    <s v="03-08-2025"/>
    <d v="2025-08-03T00:00:00"/>
    <s v="12:00"/>
    <n v="130"/>
    <s v="miércoles"/>
    <s v="domingo"/>
    <x v="2"/>
    <n v="4"/>
    <n v="108"/>
    <s v="Maria Dolores Josemaria Tormo"/>
    <s v="646449094"/>
    <x v="1"/>
  </r>
  <r>
    <x v="1"/>
    <x v="2968"/>
    <d v="2025-03-23T00:00:00"/>
    <s v="15-08-2025"/>
    <d v="2025-08-15T00:00:00"/>
    <s v="18:45"/>
    <n v="145"/>
    <s v="domingo"/>
    <s v="viernes"/>
    <x v="0"/>
    <n v="4"/>
    <n v="0"/>
    <s v="Francisco Perez Garcia"/>
    <s v="649000694"/>
    <x v="1"/>
  </r>
  <r>
    <x v="1"/>
    <x v="2969"/>
    <d v="2025-03-23T00:00:00"/>
    <s v="23-08-2025"/>
    <d v="2025-08-23T00:00:00"/>
    <s v="20:00"/>
    <n v="153"/>
    <s v="domingo"/>
    <s v="sábado"/>
    <x v="1"/>
    <n v="3"/>
    <n v="0"/>
    <s v="Paula Ruiz Ruiz"/>
    <s v="634980903"/>
    <x v="1"/>
  </r>
  <r>
    <x v="0"/>
    <x v="2970"/>
    <d v="2025-03-23T00:00:00"/>
    <s v="26-08-2025"/>
    <d v="2025-08-26T00:00:00"/>
    <s v="10:00"/>
    <n v="156"/>
    <s v="domingo"/>
    <s v="martes"/>
    <x v="3"/>
    <n v="4"/>
    <n v="160"/>
    <s v="Gabriel Hurtado De Rojas Herrero"/>
    <s v="669553626"/>
    <x v="1"/>
  </r>
  <r>
    <x v="1"/>
    <x v="2971"/>
    <d v="2025-03-20T00:00:00"/>
    <s v="21-08-2025"/>
    <d v="2025-08-21T00:00:00"/>
    <s v="12:00"/>
    <n v="154"/>
    <s v="jueves"/>
    <s v="jueves"/>
    <x v="0"/>
    <n v="2"/>
    <n v="0"/>
    <s v="Marta Martinez"/>
    <s v="618135387"/>
    <x v="0"/>
  </r>
  <r>
    <x v="0"/>
    <x v="2972"/>
    <d v="2025-03-19T00:00:00"/>
    <s v="20-08-2025"/>
    <d v="2025-08-20T00:00:00"/>
    <s v="10:45"/>
    <n v="154"/>
    <s v="miércoles"/>
    <s v="miércoles"/>
    <x v="0"/>
    <n v="0"/>
    <n v="0"/>
    <s v="Jose Martinez Villanueva"/>
    <s v="667290380"/>
    <x v="2"/>
  </r>
  <r>
    <x v="1"/>
    <x v="2973"/>
    <d v="2025-03-19T00:00:00"/>
    <s v="20-08-2025"/>
    <d v="2025-08-20T00:00:00"/>
    <s v="10:45"/>
    <n v="154"/>
    <s v="miércoles"/>
    <s v="miércoles"/>
    <x v="0"/>
    <n v="3"/>
    <n v="0"/>
    <s v="Tomás Cortijo Gamino"/>
    <s v="687767323"/>
    <x v="1"/>
  </r>
  <r>
    <x v="0"/>
    <x v="2974"/>
    <d v="2025-03-21T00:00:00"/>
    <s v="20-08-2025"/>
    <d v="2025-08-20T00:00:00"/>
    <s v="12:00"/>
    <n v="152"/>
    <s v="viernes"/>
    <s v="miércoles"/>
    <x v="0"/>
    <n v="4"/>
    <n v="0"/>
    <s v="Ana Garnelo Blanco"/>
    <s v="647415549"/>
    <x v="0"/>
  </r>
  <r>
    <x v="1"/>
    <x v="2975"/>
    <d v="2025-03-16T00:00:00"/>
    <s v="07-08-2025"/>
    <d v="2025-08-07T00:00:00"/>
    <s v="11:30"/>
    <n v="144"/>
    <s v="domingo"/>
    <s v="jueves"/>
    <x v="2"/>
    <n v="4"/>
    <n v="42"/>
    <s v="Daniel Ibáñez Cuenca"/>
    <s v="678404746"/>
    <x v="1"/>
  </r>
  <r>
    <x v="1"/>
    <x v="2976"/>
    <d v="2025-03-13T00:00:00"/>
    <s v="31-08-2025"/>
    <d v="2025-08-31T00:00:00"/>
    <s v="12:00"/>
    <n v="171"/>
    <s v="jueves"/>
    <s v="domingo"/>
    <x v="0"/>
    <n v="1"/>
    <n v="0"/>
    <s v="Carmen Callado Zafra"/>
    <s v="617576013"/>
    <x v="1"/>
  </r>
  <r>
    <x v="1"/>
    <x v="2977"/>
    <d v="2025-03-11T00:00:00"/>
    <s v="20-08-2025"/>
    <d v="2025-08-20T00:00:00"/>
    <s v="12:00"/>
    <n v="162"/>
    <s v="martes"/>
    <s v="miércoles"/>
    <x v="0"/>
    <n v="4"/>
    <n v="0"/>
    <s v="Alicia Sanchez Luna"/>
    <s v="678333092"/>
    <x v="0"/>
  </r>
  <r>
    <x v="0"/>
    <x v="2978"/>
    <d v="2025-03-09T00:00:00"/>
    <s v="01-08-2025"/>
    <d v="2025-08-01T00:00:00"/>
    <s v="20:00"/>
    <n v="145"/>
    <s v="domingo"/>
    <s v="viernes"/>
    <x v="1"/>
    <n v="4"/>
    <n v="0"/>
    <s v="Juan Carlos Ferreira Perez"/>
    <s v="630922042"/>
    <x v="1"/>
  </r>
  <r>
    <x v="0"/>
    <x v="2979"/>
    <d v="2025-03-08T00:00:00"/>
    <s v="11-08-2025"/>
    <d v="2025-08-11T00:00:00"/>
    <s v="17:30"/>
    <n v="156"/>
    <s v="sábado"/>
    <s v="lunes"/>
    <x v="0"/>
    <n v="2"/>
    <n v="0"/>
    <s v="Joana Chinchilla Vizcaíno"/>
    <s v="680115852"/>
    <x v="0"/>
  </r>
  <r>
    <x v="0"/>
    <x v="2980"/>
    <d v="2025-03-08T00:00:00"/>
    <s v="21-08-2025"/>
    <d v="2025-08-21T00:00:00"/>
    <s v="20:00"/>
    <n v="166"/>
    <s v="sábado"/>
    <s v="jueves"/>
    <x v="1"/>
    <n v="4"/>
    <n v="0"/>
    <s v="Eva Alba"/>
    <s v="696218166"/>
    <x v="0"/>
  </r>
  <r>
    <x v="1"/>
    <x v="2981"/>
    <d v="2025-03-08T00:00:00"/>
    <s v="21-08-2025"/>
    <d v="2025-08-21T00:00:00"/>
    <s v="20:00"/>
    <n v="166"/>
    <s v="sábado"/>
    <s v="jueves"/>
    <x v="1"/>
    <n v="3"/>
    <n v="0"/>
    <s v="Conchi Moreno García"/>
    <s v="686109541"/>
    <x v="1"/>
  </r>
  <r>
    <x v="3"/>
    <x v="2982"/>
    <d v="2025-03-07T00:00:00"/>
    <s v="28-08-2025"/>
    <d v="2025-08-28T00:00:00"/>
    <s v="17:30"/>
    <n v="174"/>
    <s v="viernes"/>
    <s v="jueves"/>
    <x v="0"/>
    <n v="4"/>
    <n v="0"/>
    <s v="Noelia Jimenez"/>
    <s v="629266956"/>
    <x v="0"/>
  </r>
  <r>
    <x v="1"/>
    <x v="2983"/>
    <d v="2025-03-06T00:00:00"/>
    <s v="13-08-2025"/>
    <d v="2025-08-13T00:00:00"/>
    <s v="11:30"/>
    <n v="160"/>
    <s v="jueves"/>
    <s v="miércoles"/>
    <x v="2"/>
    <n v="5"/>
    <n v="135"/>
    <s v="Carmen Beiztegui Sillero"/>
    <s v="638101058"/>
    <x v="1"/>
  </r>
  <r>
    <x v="1"/>
    <x v="2984"/>
    <d v="2025-03-05T00:00:00"/>
    <s v="23-08-2025"/>
    <d v="2025-08-23T00:00:00"/>
    <s v="10:45"/>
    <n v="171"/>
    <s v="miércoles"/>
    <s v="sábado"/>
    <x v="0"/>
    <n v="2"/>
    <n v="0"/>
    <s v="Laura Romero De Los Reyes"/>
    <s v="676684742"/>
    <x v="0"/>
  </r>
  <r>
    <x v="0"/>
    <x v="2985"/>
    <d v="2025-03-04T00:00:00"/>
    <s v="04-08-2025"/>
    <d v="2025-08-04T00:00:00"/>
    <s v="10:00"/>
    <n v="153"/>
    <s v="martes"/>
    <s v="lunes"/>
    <x v="3"/>
    <n v="2"/>
    <n v="90"/>
    <s v="Gema López Escura"/>
    <s v="686978682"/>
    <x v="1"/>
  </r>
  <r>
    <x v="0"/>
    <x v="2986"/>
    <d v="2025-03-04T00:00:00"/>
    <s v="25-08-2025"/>
    <d v="2025-08-25T00:00:00"/>
    <s v="20:00"/>
    <n v="174"/>
    <s v="martes"/>
    <s v="lunes"/>
    <x v="1"/>
    <n v="6"/>
    <n v="0"/>
    <s v="Nuria Infante"/>
    <s v="633167975"/>
    <x v="0"/>
  </r>
  <r>
    <x v="1"/>
    <x v="2987"/>
    <d v="2025-03-03T00:00:00"/>
    <s v="27-08-2025"/>
    <d v="2025-08-27T00:00:00"/>
    <s v="17:30"/>
    <n v="177"/>
    <s v="lunes"/>
    <s v="miércoles"/>
    <x v="0"/>
    <n v="0"/>
    <n v="0"/>
    <s v="Francisco Febles Quintero"/>
    <s v="609111686"/>
    <x v="2"/>
  </r>
  <r>
    <x v="0"/>
    <x v="2988"/>
    <d v="2025-03-03T00:00:00"/>
    <s v="05-08-2025"/>
    <d v="2025-08-05T00:00:00"/>
    <s v="10:45"/>
    <n v="155"/>
    <s v="lunes"/>
    <s v="martes"/>
    <x v="0"/>
    <n v="2"/>
    <n v="0"/>
    <s v="Verónica Catalán Navarro"/>
    <s v="677761813"/>
    <x v="0"/>
  </r>
  <r>
    <x v="1"/>
    <x v="2989"/>
    <d v="2025-03-02T00:00:00"/>
    <s v="16-08-2025"/>
    <d v="2025-08-16T00:00:00"/>
    <s v="12:00"/>
    <n v="167"/>
    <s v="domingo"/>
    <s v="sábado"/>
    <x v="2"/>
    <n v="5"/>
    <n v="125"/>
    <s v="Aurora Mas Fernandes"/>
    <s v="697872540"/>
    <x v="0"/>
  </r>
  <r>
    <x v="0"/>
    <x v="2990"/>
    <d v="2025-03-02T00:00:00"/>
    <s v="06-08-2025"/>
    <d v="2025-08-06T00:00:00"/>
    <s v="12:00"/>
    <n v="157"/>
    <s v="domingo"/>
    <s v="miércoles"/>
    <x v="0"/>
    <n v="4"/>
    <n v="0"/>
    <s v="Alberto Martinez Perez"/>
    <s v="654736676"/>
    <x v="1"/>
  </r>
  <r>
    <x v="1"/>
    <x v="2991"/>
    <d v="2025-03-01T00:00:00"/>
    <s v="28-08-2025"/>
    <d v="2025-08-28T00:00:00"/>
    <s v="10:45"/>
    <n v="180"/>
    <s v="sábado"/>
    <s v="jueves"/>
    <x v="0"/>
    <n v="4"/>
    <n v="0"/>
    <s v="Diego Jurado Caballero"/>
    <s v="657587396"/>
    <x v="0"/>
  </r>
  <r>
    <x v="1"/>
    <x v="2992"/>
    <d v="2025-03-01T00:00:00"/>
    <s v="28-08-2025"/>
    <d v="2025-08-28T00:00:00"/>
    <s v="10:45"/>
    <n v="180"/>
    <s v="sábado"/>
    <s v="jueves"/>
    <x v="0"/>
    <n v="4"/>
    <n v="0"/>
    <s v="Manuel Núñez Tenorio"/>
    <s v="659516746"/>
    <x v="1"/>
  </r>
  <r>
    <x v="0"/>
    <x v="2993"/>
    <d v="2025-03-01T00:00:00"/>
    <s v="22-08-2025"/>
    <d v="2025-08-22T00:00:00"/>
    <s v="18:00"/>
    <n v="174"/>
    <s v="sábado"/>
    <s v="viernes"/>
    <x v="15"/>
    <n v="2"/>
    <n v="75"/>
    <s v="Thierry Chenoll"/>
    <s v="687039983"/>
    <x v="0"/>
  </r>
  <r>
    <x v="1"/>
    <x v="2994"/>
    <d v="2025-02-28T00:00:00"/>
    <s v="18-08-2025"/>
    <d v="2025-08-18T00:00:00"/>
    <s v="10:45"/>
    <n v="171"/>
    <s v="viernes"/>
    <s v="lunes"/>
    <x v="0"/>
    <n v="4"/>
    <n v="0"/>
    <s v="Maria Dolores Ferrer Cebrian"/>
    <s v="605953646"/>
    <x v="1"/>
  </r>
  <r>
    <x v="1"/>
    <x v="2995"/>
    <d v="2025-02-26T00:00:00"/>
    <s v="17-08-2025"/>
    <d v="2025-08-17T00:00:00"/>
    <s v="10:00"/>
    <n v="172"/>
    <s v="miércoles"/>
    <s v="domingo"/>
    <x v="0"/>
    <n v="3"/>
    <n v="0"/>
    <s v="Paula Fuentes"/>
    <s v="605769160"/>
    <x v="0"/>
  </r>
  <r>
    <x v="3"/>
    <x v="2996"/>
    <d v="2025-02-25T00:00:00"/>
    <s v="05-08-2025"/>
    <d v="2025-08-05T00:00:00"/>
    <s v="10:00"/>
    <n v="161"/>
    <s v="martes"/>
    <s v="martes"/>
    <x v="3"/>
    <n v="2"/>
    <n v="90"/>
    <s v="Miriam Moreno Clavijo"/>
    <s v="657610102"/>
    <x v="1"/>
  </r>
  <r>
    <x v="1"/>
    <x v="2997"/>
    <d v="2025-02-24T00:00:00"/>
    <s v="14-08-2025"/>
    <d v="2025-08-14T00:00:00"/>
    <s v="12:00"/>
    <n v="171"/>
    <s v="lunes"/>
    <s v="jueves"/>
    <x v="0"/>
    <n v="3"/>
    <n v="0"/>
    <s v="Sonia Centelles Diez"/>
    <s v="617467357"/>
    <x v="1"/>
  </r>
  <r>
    <x v="0"/>
    <x v="2998"/>
    <d v="2025-02-23T00:00:00"/>
    <s v="14-08-2025"/>
    <d v="2025-08-14T00:00:00"/>
    <s v="10:45"/>
    <n v="172"/>
    <s v="domingo"/>
    <s v="jueves"/>
    <x v="0"/>
    <n v="5"/>
    <n v="0"/>
    <s v="Joaquin Ramirez Vaqué"/>
    <s v="667832941"/>
    <x v="1"/>
  </r>
  <r>
    <x v="0"/>
    <x v="2999"/>
    <d v="2025-02-23T00:00:00"/>
    <s v="16-08-2025"/>
    <d v="2025-08-16T00:00:00"/>
    <s v="16:00"/>
    <n v="174"/>
    <s v="domingo"/>
    <s v="sábado"/>
    <x v="2"/>
    <n v="3"/>
    <n v="75"/>
    <s v="Diego Sánchez Cabrerizo"/>
    <s v="607765983"/>
    <x v="1"/>
  </r>
  <r>
    <x v="1"/>
    <x v="3000"/>
    <d v="2025-02-22T00:00:00"/>
    <s v="20-08-2025"/>
    <d v="2025-08-20T00:00:00"/>
    <s v="18:45"/>
    <n v="179"/>
    <s v="sábado"/>
    <s v="miércoles"/>
    <x v="0"/>
    <n v="4"/>
    <n v="0"/>
    <s v="Gema Moreno Vargas"/>
    <s v="685133750"/>
    <x v="0"/>
  </r>
  <r>
    <x v="1"/>
    <x v="3001"/>
    <d v="2025-02-17T00:00:00"/>
    <s v="12-08-2025"/>
    <d v="2025-08-12T00:00:00"/>
    <s v="20:00"/>
    <n v="176"/>
    <s v="lunes"/>
    <s v="martes"/>
    <x v="1"/>
    <n v="2"/>
    <n v="0"/>
    <s v="Felipe Arias Hidalgo"/>
    <s v="615175200"/>
    <x v="1"/>
  </r>
  <r>
    <x v="1"/>
    <x v="3002"/>
    <d v="2025-02-16T00:00:00"/>
    <s v="30-08-2025"/>
    <d v="2025-08-30T00:00:00"/>
    <s v="12:00"/>
    <n v="195"/>
    <s v="domingo"/>
    <s v="sábado"/>
    <x v="0"/>
    <n v="0"/>
    <n v="0"/>
    <s v="Esther Martin Monerris"/>
    <s v="675621535"/>
    <x v="2"/>
  </r>
  <r>
    <x v="1"/>
    <x v="3003"/>
    <d v="2025-02-13T00:00:00"/>
    <s v="01-08-2025"/>
    <d v="2025-08-01T00:00:00"/>
    <s v="10:00"/>
    <n v="169"/>
    <s v="jueves"/>
    <s v="viernes"/>
    <x v="2"/>
    <n v="2"/>
    <n v="78"/>
    <s v="Iván Blazquez Conde"/>
    <s v="678469426"/>
    <x v="1"/>
  </r>
  <r>
    <x v="4"/>
    <x v="3004"/>
    <d v="2025-02-12T00:00:00"/>
    <s v="06-08-2025"/>
    <d v="2025-08-06T00:00:00"/>
    <s v="20:00"/>
    <n v="175"/>
    <s v="miércoles"/>
    <s v="miércoles"/>
    <x v="1"/>
    <n v="3"/>
    <n v="0"/>
    <s v="Remedios Martinez Martinez"/>
    <s v="626960256"/>
    <x v="1"/>
  </r>
  <r>
    <x v="0"/>
    <x v="3005"/>
    <d v="2025-02-09T00:00:00"/>
    <s v="13-08-2025"/>
    <d v="2025-08-13T00:00:00"/>
    <s v="10:00"/>
    <n v="185"/>
    <s v="domingo"/>
    <s v="miércoles"/>
    <x v="2"/>
    <n v="4"/>
    <n v="156"/>
    <s v="Alicia Regidor Redondo"/>
    <s v="649932362"/>
    <x v="0"/>
  </r>
  <r>
    <x v="0"/>
    <x v="3006"/>
    <d v="2025-02-06T00:00:00"/>
    <s v="15-08-2025"/>
    <d v="2025-08-15T00:00:00"/>
    <s v="12:00"/>
    <n v="190"/>
    <s v="jueves"/>
    <s v="viernes"/>
    <x v="0"/>
    <n v="2"/>
    <n v="0"/>
    <s v="Pablo Cánovas Séiquer"/>
    <s v="616464448"/>
    <x v="1"/>
  </r>
  <r>
    <x v="4"/>
    <x v="3007"/>
    <d v="2025-02-06T00:00:00"/>
    <s v="13-08-2025"/>
    <d v="2025-08-13T00:00:00"/>
    <s v="10:45"/>
    <n v="188"/>
    <s v="jueves"/>
    <s v="miércoles"/>
    <x v="0"/>
    <n v="2"/>
    <n v="0"/>
    <s v="Maria Dolores Dominguez Vazquez"/>
    <s v="637 12 81 17"/>
    <x v="1"/>
  </r>
  <r>
    <x v="1"/>
    <x v="3008"/>
    <d v="2025-02-06T00:00:00"/>
    <s v="20-08-2025"/>
    <d v="2025-08-20T00:00:00"/>
    <s v="10:45"/>
    <n v="195"/>
    <s v="jueves"/>
    <s v="miércoles"/>
    <x v="0"/>
    <n v="4"/>
    <n v="0"/>
    <s v="Mcruz Martinez Valenciano"/>
    <s v="675482214"/>
    <x v="0"/>
  </r>
  <r>
    <x v="1"/>
    <x v="3009"/>
    <d v="2025-02-05T00:00:00"/>
    <s v="21-08-2025"/>
    <d v="2025-08-21T00:00:00"/>
    <s v="10:45"/>
    <n v="197"/>
    <s v="miércoles"/>
    <s v="jueves"/>
    <x v="0"/>
    <n v="2"/>
    <n v="0"/>
    <s v="Olga Mª Gutiérrez Caracuel"/>
    <s v="610013156"/>
    <x v="1"/>
  </r>
  <r>
    <x v="1"/>
    <x v="3010"/>
    <d v="2025-02-03T00:00:00"/>
    <s v="09-08-2025"/>
    <d v="2025-08-09T00:00:00"/>
    <s v="12:00"/>
    <n v="187"/>
    <s v="lunes"/>
    <s v="sábado"/>
    <x v="0"/>
    <n v="2"/>
    <n v="0"/>
    <s v="Anna Bisbal"/>
    <s v="654478833"/>
    <x v="1"/>
  </r>
  <r>
    <x v="0"/>
    <x v="3011"/>
    <d v="2025-02-02T00:00:00"/>
    <s v="19-08-2025"/>
    <d v="2025-08-19T00:00:00"/>
    <s v="12:00"/>
    <n v="198"/>
    <s v="domingo"/>
    <s v="martes"/>
    <x v="0"/>
    <n v="2"/>
    <n v="0"/>
    <s v="Sara Godoy Higueras"/>
    <s v="608656729"/>
    <x v="1"/>
  </r>
  <r>
    <x v="3"/>
    <x v="3012"/>
    <d v="2025-01-29T00:00:00"/>
    <s v="07-08-2025"/>
    <d v="2025-08-07T00:00:00"/>
    <s v="12:00"/>
    <n v="190"/>
    <s v="miércoles"/>
    <s v="jueves"/>
    <x v="0"/>
    <n v="2"/>
    <n v="0"/>
    <s v="Laura Mínguez Piquer"/>
    <s v="635811016"/>
    <x v="1"/>
  </r>
  <r>
    <x v="1"/>
    <x v="3013"/>
    <d v="2025-01-27T00:00:00"/>
    <s v="11-08-2025"/>
    <d v="2025-08-11T00:00:00"/>
    <s v="11:30"/>
    <n v="196"/>
    <s v="lunes"/>
    <s v="lunes"/>
    <x v="2"/>
    <n v="2"/>
    <n v="50"/>
    <s v="Eusebio Rivero Hernandez"/>
    <s v="676187217"/>
    <x v="1"/>
  </r>
  <r>
    <x v="6"/>
    <x v="3014"/>
    <d v="2025-01-26T00:00:00"/>
    <s v="09-08-2025"/>
    <d v="2025-08-09T00:00:00"/>
    <s v="17:30"/>
    <n v="195"/>
    <s v="domingo"/>
    <s v="sábado"/>
    <x v="0"/>
    <n v="5"/>
    <n v="0"/>
    <s v="Carlos Ballesteros Cherp"/>
    <s v="791082659"/>
    <x v="1"/>
  </r>
  <r>
    <x v="1"/>
    <x v="3015"/>
    <d v="2025-01-23T00:00:00"/>
    <s v="03-08-2025"/>
    <d v="2025-08-03T00:00:00"/>
    <s v="18:45"/>
    <n v="192"/>
    <s v="jueves"/>
    <s v="domingo"/>
    <x v="0"/>
    <n v="2"/>
    <n v="0"/>
    <s v="Clara Comez"/>
    <s v="689685265"/>
    <x v="1"/>
  </r>
  <r>
    <x v="0"/>
    <x v="3016"/>
    <d v="2025-01-22T00:00:00"/>
    <s v="10-08-2025"/>
    <d v="2025-08-10T00:00:00"/>
    <s v="10:45"/>
    <n v="200"/>
    <s v="miércoles"/>
    <s v="domingo"/>
    <x v="0"/>
    <n v="2"/>
    <n v="0"/>
    <s v="Victoria Judas"/>
    <s v="639850281"/>
    <x v="1"/>
  </r>
  <r>
    <x v="1"/>
    <x v="3017"/>
    <d v="2025-01-19T00:00:00"/>
    <s v="05-08-2025"/>
    <d v="2025-08-05T00:00:00"/>
    <s v="20:00"/>
    <n v="198"/>
    <s v="domingo"/>
    <s v="martes"/>
    <x v="1"/>
    <n v="4"/>
    <n v="0"/>
    <s v="David Quesada Castaño"/>
    <s v="616237652"/>
    <x v="1"/>
  </r>
  <r>
    <x v="1"/>
    <x v="3018"/>
    <d v="2025-01-19T00:00:00"/>
    <s v="05-08-2025"/>
    <d v="2025-08-05T00:00:00"/>
    <s v="20:00"/>
    <n v="198"/>
    <s v="domingo"/>
    <s v="martes"/>
    <x v="1"/>
    <n v="6"/>
    <n v="0"/>
    <s v="Maria Comas Marti"/>
    <s v="630625332"/>
    <x v="1"/>
  </r>
  <r>
    <x v="1"/>
    <x v="3019"/>
    <d v="2025-01-13T00:00:00"/>
    <s v="04-08-2025"/>
    <d v="2025-08-04T00:00:00"/>
    <s v="20:00"/>
    <n v="203"/>
    <s v="lunes"/>
    <s v="lunes"/>
    <x v="1"/>
    <n v="3"/>
    <n v="0"/>
    <s v="María Jose Palomares Ponce"/>
    <s v="695602889"/>
    <x v="0"/>
  </r>
  <r>
    <x v="6"/>
    <x v="3020"/>
    <d v="2025-01-07T00:00:00"/>
    <s v="08-08-2025"/>
    <d v="2025-08-08T00:00:00"/>
    <s v="12:00"/>
    <n v="213"/>
    <s v="martes"/>
    <s v="viernes"/>
    <x v="0"/>
    <n v="2"/>
    <n v="0"/>
    <s v="Joachim Roll"/>
    <s v="1771455722"/>
    <x v="0"/>
  </r>
  <r>
    <x v="2"/>
    <x v="3021"/>
    <d v="2025-01-02T00:00:00"/>
    <s v="02-08-2025"/>
    <d v="2025-08-02T00:00:00"/>
    <s v="10:45"/>
    <n v="212"/>
    <s v="jueves"/>
    <s v="sábado"/>
    <x v="0"/>
    <n v="2"/>
    <n v="0"/>
    <s v="Alba Biot Castellano"/>
    <s v="666144171"/>
    <x v="1"/>
  </r>
  <r>
    <x v="0"/>
    <x v="3022"/>
    <d v="2024-12-30T00:00:00"/>
    <s v="20-08-2025"/>
    <d v="2025-08-20T00:00:00"/>
    <s v="18:45"/>
    <n v="233"/>
    <s v="lunes"/>
    <s v="miércoles"/>
    <x v="0"/>
    <n v="4"/>
    <n v="0"/>
    <s v="Miguel Angel Galvez Frutos"/>
    <s v="629936493"/>
    <x v="1"/>
  </r>
  <r>
    <x v="0"/>
    <x v="3023"/>
    <d v="2024-12-03T00:00:00"/>
    <s v="13-08-2025"/>
    <d v="2025-08-13T00:00:00"/>
    <s v="10:00"/>
    <n v="253"/>
    <s v="martes"/>
    <s v="miércoles"/>
    <x v="3"/>
    <n v="12"/>
    <n v="540"/>
    <s v="Isidoro Sanchez Martinez"/>
    <s v="628333560"/>
    <x v="1"/>
  </r>
  <r>
    <x v="0"/>
    <x v="3024"/>
    <d v="2024-11-26T00:00:00"/>
    <s v="12-08-2025"/>
    <d v="2025-08-12T00:00:00"/>
    <s v="20:00"/>
    <n v="259"/>
    <s v="martes"/>
    <s v="martes"/>
    <x v="1"/>
    <n v="2"/>
    <n v="0"/>
    <s v="Jose Enrique Gimenez"/>
    <s v="655568784"/>
    <x v="1"/>
  </r>
  <r>
    <x v="3"/>
    <x v="3025"/>
    <d v="2024-11-21T00:00:00"/>
    <s v="20-08-2025"/>
    <d v="2025-08-20T00:00:00"/>
    <s v="12:00"/>
    <n v="272"/>
    <s v="jueves"/>
    <s v="miércoles"/>
    <x v="0"/>
    <n v="0"/>
    <n v="0"/>
    <s v="Susana Vela Tello"/>
    <s v="657084561"/>
    <x v="2"/>
  </r>
  <r>
    <x v="4"/>
    <x v="3026"/>
    <d v="2024-10-21T00:00:00"/>
    <s v="26-08-2025"/>
    <d v="2025-08-26T00:00:00"/>
    <s v="17:30"/>
    <n v="309"/>
    <s v="lunes"/>
    <s v="martes"/>
    <x v="0"/>
    <n v="4"/>
    <n v="0"/>
    <s v="Raul Sanz Maestro"/>
    <s v="630321698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28">
  <r>
    <n v="33547014"/>
    <x v="0"/>
    <x v="0"/>
    <d v="2025-08-31T00:00:00"/>
    <s v="31-08-2025"/>
    <d v="2025-08-31T00:00:00"/>
    <s v="18:45"/>
    <x v="0"/>
    <s v="domingo"/>
    <x v="0"/>
    <x v="0"/>
    <x v="0"/>
    <n v="0"/>
    <s v="Yolanda Fernandez"/>
  </r>
  <r>
    <n v="33545095"/>
    <x v="1"/>
    <x v="1"/>
    <d v="2025-08-31T00:00:00"/>
    <s v="31-08-2025"/>
    <d v="2025-08-31T00:00:00"/>
    <s v="18:45"/>
    <x v="0"/>
    <s v="domingo"/>
    <x v="0"/>
    <x v="0"/>
    <x v="1"/>
    <n v="0"/>
    <s v="Yenise Matas Saguitova"/>
  </r>
  <r>
    <n v="33542105"/>
    <x v="1"/>
    <x v="2"/>
    <d v="2025-08-31T00:00:00"/>
    <s v="31-08-2025"/>
    <d v="2025-08-31T00:00:00"/>
    <s v="20:00"/>
    <x v="0"/>
    <s v="domingo"/>
    <x v="0"/>
    <x v="1"/>
    <x v="2"/>
    <n v="0"/>
    <s v="Vera Física Parra"/>
  </r>
  <r>
    <n v="33541305"/>
    <x v="1"/>
    <x v="3"/>
    <d v="2025-08-31T00:00:00"/>
    <s v="31-08-2025"/>
    <d v="2025-08-31T00:00:00"/>
    <s v="18:45"/>
    <x v="0"/>
    <s v="domingo"/>
    <x v="0"/>
    <x v="0"/>
    <x v="0"/>
    <n v="0"/>
    <s v="Guillermo Martín"/>
  </r>
  <r>
    <n v="33539440"/>
    <x v="1"/>
    <x v="4"/>
    <d v="2025-08-31T00:00:00"/>
    <s v="31-08-2025"/>
    <d v="2025-08-31T00:00:00"/>
    <s v="18:45"/>
    <x v="0"/>
    <s v="domingo"/>
    <x v="0"/>
    <x v="0"/>
    <x v="0"/>
    <n v="0"/>
    <s v="María Lourdes Beltrán Jiménez"/>
  </r>
  <r>
    <n v="33538840"/>
    <x v="1"/>
    <x v="5"/>
    <d v="2025-08-31T00:00:00"/>
    <s v="31-08-2025"/>
    <d v="2025-08-31T00:00:00"/>
    <s v="12:00"/>
    <x v="0"/>
    <s v="domingo"/>
    <x v="0"/>
    <x v="0"/>
    <x v="0"/>
    <n v="0"/>
    <s v="Maria Jose Lerin"/>
  </r>
  <r>
    <n v="33538699"/>
    <x v="1"/>
    <x v="6"/>
    <d v="2025-08-31T00:00:00"/>
    <s v="31-08-2025"/>
    <d v="2025-08-31T00:00:00"/>
    <s v="20:00"/>
    <x v="0"/>
    <s v="domingo"/>
    <x v="0"/>
    <x v="1"/>
    <x v="1"/>
    <n v="0"/>
    <s v="Maria Jose Viguera García"/>
  </r>
  <r>
    <n v="33538254"/>
    <x v="0"/>
    <x v="7"/>
    <d v="2025-08-31T00:00:00"/>
    <s v="31-08-2025"/>
    <d v="2025-08-31T00:00:00"/>
    <s v="12:00"/>
    <x v="0"/>
    <s v="domingo"/>
    <x v="0"/>
    <x v="0"/>
    <x v="1"/>
    <n v="0"/>
    <s v="Laia Borda"/>
  </r>
  <r>
    <n v="33537904"/>
    <x v="1"/>
    <x v="8"/>
    <d v="2025-08-31T00:00:00"/>
    <s v="31-08-2025"/>
    <d v="2025-08-31T00:00:00"/>
    <s v="12:00"/>
    <x v="0"/>
    <s v="domingo"/>
    <x v="0"/>
    <x v="0"/>
    <x v="3"/>
    <n v="0"/>
    <s v="Montse Benabarre Farré"/>
  </r>
  <r>
    <n v="33537452"/>
    <x v="1"/>
    <x v="9"/>
    <d v="2025-08-31T00:00:00"/>
    <s v="31-08-2025"/>
    <d v="2025-08-31T00:00:00"/>
    <s v="10:45"/>
    <x v="0"/>
    <s v="domingo"/>
    <x v="0"/>
    <x v="0"/>
    <x v="2"/>
    <n v="0"/>
    <s v="Jordi Martin Prior"/>
  </r>
  <r>
    <n v="33537449"/>
    <x v="1"/>
    <x v="10"/>
    <d v="2025-08-31T00:00:00"/>
    <s v="31-08-2025"/>
    <d v="2025-08-31T00:00:00"/>
    <s v="18:45"/>
    <x v="0"/>
    <s v="domingo"/>
    <x v="0"/>
    <x v="0"/>
    <x v="4"/>
    <n v="0"/>
    <s v="Maria José Puerta Calomarde"/>
  </r>
  <r>
    <n v="33537441"/>
    <x v="0"/>
    <x v="11"/>
    <d v="2025-08-31T00:00:00"/>
    <s v="31-08-2025"/>
    <d v="2025-08-31T00:00:00"/>
    <s v="10:45"/>
    <x v="0"/>
    <s v="domingo"/>
    <x v="0"/>
    <x v="0"/>
    <x v="2"/>
    <n v="0"/>
    <s v="Frank Josehp Huallpa Alvarez"/>
  </r>
  <r>
    <n v="33537396"/>
    <x v="0"/>
    <x v="12"/>
    <d v="2025-08-31T00:00:00"/>
    <s v="31-08-2025"/>
    <d v="2025-08-31T00:00:00"/>
    <s v="12:00"/>
    <x v="0"/>
    <s v="domingo"/>
    <x v="0"/>
    <x v="0"/>
    <x v="0"/>
    <n v="0"/>
    <s v="Sabela Aldrey Cabezal"/>
  </r>
  <r>
    <n v="33537248"/>
    <x v="0"/>
    <x v="13"/>
    <d v="2025-08-31T00:00:00"/>
    <s v="31-08-2025"/>
    <d v="2025-08-31T00:00:00"/>
    <s v="10:45"/>
    <x v="0"/>
    <s v="domingo"/>
    <x v="0"/>
    <x v="0"/>
    <x v="0"/>
    <n v="0"/>
    <s v="Estela Marti"/>
  </r>
  <r>
    <n v="33536799"/>
    <x v="1"/>
    <x v="14"/>
    <d v="2025-08-31T00:00:00"/>
    <s v="31-08-2025"/>
    <d v="2025-08-31T00:00:00"/>
    <s v="12:00"/>
    <x v="0"/>
    <s v="domingo"/>
    <x v="0"/>
    <x v="0"/>
    <x v="0"/>
    <n v="0"/>
    <s v="Oscar Bertossi"/>
  </r>
  <r>
    <n v="33536574"/>
    <x v="2"/>
    <x v="15"/>
    <d v="2025-08-31T00:00:00"/>
    <s v="31-08-2025"/>
    <d v="2025-08-31T00:00:00"/>
    <s v="12:00"/>
    <x v="0"/>
    <s v="domingo"/>
    <x v="0"/>
    <x v="0"/>
    <x v="1"/>
    <n v="0"/>
    <s v="Juan Humberto Fernández Moya"/>
  </r>
  <r>
    <n v="33533008"/>
    <x v="1"/>
    <x v="16"/>
    <d v="2025-08-30T00:00:00"/>
    <s v="31-08-2025"/>
    <d v="2025-08-31T00:00:00"/>
    <s v="10:45"/>
    <x v="1"/>
    <s v="sábado"/>
    <x v="0"/>
    <x v="0"/>
    <x v="0"/>
    <n v="0"/>
    <s v="Antonio Lio"/>
  </r>
  <r>
    <n v="33532161"/>
    <x v="1"/>
    <x v="17"/>
    <d v="2025-08-30T00:00:00"/>
    <s v="31-08-2025"/>
    <d v="2025-08-31T00:00:00"/>
    <s v="12:00"/>
    <x v="1"/>
    <s v="sábado"/>
    <x v="0"/>
    <x v="0"/>
    <x v="1"/>
    <n v="0"/>
    <s v="Reme Gil Martínez"/>
  </r>
  <r>
    <n v="33530538"/>
    <x v="0"/>
    <x v="18"/>
    <d v="2025-08-30T00:00:00"/>
    <s v="31-08-2025"/>
    <d v="2025-08-31T00:00:00"/>
    <s v="12:00"/>
    <x v="1"/>
    <s v="sábado"/>
    <x v="0"/>
    <x v="0"/>
    <x v="4"/>
    <n v="0"/>
    <s v="Mikel Urío"/>
  </r>
  <r>
    <n v="33527098"/>
    <x v="1"/>
    <x v="19"/>
    <d v="2025-08-30T00:00:00"/>
    <s v="31-08-2025"/>
    <d v="2025-08-31T00:00:00"/>
    <s v="12:00"/>
    <x v="1"/>
    <s v="sábado"/>
    <x v="0"/>
    <x v="0"/>
    <x v="0"/>
    <n v="0"/>
    <s v="Silvia Vicente"/>
  </r>
  <r>
    <n v="33525710"/>
    <x v="0"/>
    <x v="20"/>
    <d v="2025-08-30T00:00:00"/>
    <s v="31-08-2025"/>
    <d v="2025-08-31T00:00:00"/>
    <s v="18:45"/>
    <x v="1"/>
    <s v="sábado"/>
    <x v="0"/>
    <x v="0"/>
    <x v="0"/>
    <n v="0"/>
    <s v="Mónica Hernanz Hernanz"/>
  </r>
  <r>
    <n v="33525564"/>
    <x v="0"/>
    <x v="21"/>
    <d v="2025-08-30T00:00:00"/>
    <s v="31-08-2025"/>
    <d v="2025-08-31T00:00:00"/>
    <s v="10:45"/>
    <x v="1"/>
    <s v="sábado"/>
    <x v="0"/>
    <x v="0"/>
    <x v="0"/>
    <n v="0"/>
    <s v="Veronica Ruban"/>
  </r>
  <r>
    <n v="33524191"/>
    <x v="0"/>
    <x v="22"/>
    <d v="2025-08-30T00:00:00"/>
    <s v="30-08-2025"/>
    <d v="2025-08-30T00:00:00"/>
    <s v="18:45"/>
    <x v="0"/>
    <s v="sábado"/>
    <x v="1"/>
    <x v="0"/>
    <x v="0"/>
    <n v="0"/>
    <s v="Raquel Figueruelo"/>
  </r>
  <r>
    <n v="33523940"/>
    <x v="1"/>
    <x v="23"/>
    <d v="2025-08-30T00:00:00"/>
    <s v="30-08-2025"/>
    <d v="2025-08-30T00:00:00"/>
    <s v="17:30"/>
    <x v="0"/>
    <s v="sábado"/>
    <x v="1"/>
    <x v="0"/>
    <x v="1"/>
    <n v="0"/>
    <s v="Xabier Mendaza"/>
  </r>
  <r>
    <n v="33523197"/>
    <x v="2"/>
    <x v="24"/>
    <d v="2025-08-30T00:00:00"/>
    <s v="31-08-2025"/>
    <d v="2025-08-31T00:00:00"/>
    <s v="10:45"/>
    <x v="1"/>
    <s v="sábado"/>
    <x v="0"/>
    <x v="0"/>
    <x v="1"/>
    <n v="0"/>
    <s v="érika García García"/>
  </r>
  <r>
    <n v="33522213"/>
    <x v="0"/>
    <x v="25"/>
    <d v="2025-08-30T00:00:00"/>
    <s v="31-08-2025"/>
    <d v="2025-08-31T00:00:00"/>
    <s v="10:45"/>
    <x v="1"/>
    <s v="sábado"/>
    <x v="0"/>
    <x v="0"/>
    <x v="0"/>
    <n v="0"/>
    <s v="Raquel Castillo Alonso"/>
  </r>
  <r>
    <n v="33522046"/>
    <x v="3"/>
    <x v="26"/>
    <d v="2025-08-30T00:00:00"/>
    <s v="31-08-2025"/>
    <d v="2025-08-31T00:00:00"/>
    <s v="10:45"/>
    <x v="1"/>
    <s v="sábado"/>
    <x v="0"/>
    <x v="0"/>
    <x v="4"/>
    <n v="0"/>
    <s v="Catalina Juaneda"/>
  </r>
  <r>
    <n v="33521917"/>
    <x v="1"/>
    <x v="27"/>
    <d v="2025-08-30T00:00:00"/>
    <s v="30-08-2025"/>
    <d v="2025-08-30T00:00:00"/>
    <s v="20:00"/>
    <x v="0"/>
    <s v="sábado"/>
    <x v="1"/>
    <x v="1"/>
    <x v="5"/>
    <n v="0"/>
    <s v="Eva Martín Martín"/>
  </r>
  <r>
    <n v="33521593"/>
    <x v="1"/>
    <x v="28"/>
    <d v="2025-08-30T00:00:00"/>
    <s v="31-08-2025"/>
    <d v="2025-08-31T00:00:00"/>
    <s v="12:00"/>
    <x v="1"/>
    <s v="sábado"/>
    <x v="0"/>
    <x v="0"/>
    <x v="0"/>
    <n v="0"/>
    <s v="Alba Ortuño Bernal"/>
  </r>
  <r>
    <n v="33521398"/>
    <x v="0"/>
    <x v="29"/>
    <d v="2025-08-30T00:00:00"/>
    <s v="31-08-2025"/>
    <d v="2025-08-31T00:00:00"/>
    <s v="12:00"/>
    <x v="1"/>
    <s v="sábado"/>
    <x v="0"/>
    <x v="0"/>
    <x v="3"/>
    <n v="0"/>
    <s v="Jenifer Egea García"/>
  </r>
  <r>
    <n v="33520888"/>
    <x v="1"/>
    <x v="30"/>
    <d v="2025-08-30T00:00:00"/>
    <s v="30-08-2025"/>
    <d v="2025-08-30T00:00:00"/>
    <s v="17:30"/>
    <x v="0"/>
    <s v="sábado"/>
    <x v="1"/>
    <x v="0"/>
    <x v="6"/>
    <n v="0"/>
    <s v="Rafael ángel Zafra Jiménez"/>
  </r>
  <r>
    <n v="33520459"/>
    <x v="1"/>
    <x v="31"/>
    <d v="2025-08-30T00:00:00"/>
    <s v="30-08-2025"/>
    <d v="2025-08-30T00:00:00"/>
    <s v="20:00"/>
    <x v="0"/>
    <s v="sábado"/>
    <x v="1"/>
    <x v="1"/>
    <x v="0"/>
    <n v="0"/>
    <s v="Andres Fdez De Mera"/>
  </r>
  <r>
    <n v="33520021"/>
    <x v="1"/>
    <x v="32"/>
    <d v="2025-08-30T00:00:00"/>
    <s v="31-08-2025"/>
    <d v="2025-08-31T00:00:00"/>
    <s v="12:00"/>
    <x v="1"/>
    <s v="sábado"/>
    <x v="0"/>
    <x v="0"/>
    <x v="0"/>
    <n v="0"/>
    <s v="Lucía De Las Heras Criado"/>
  </r>
  <r>
    <n v="33517891"/>
    <x v="0"/>
    <x v="33"/>
    <d v="2025-08-30T00:00:00"/>
    <s v="31-08-2025"/>
    <d v="2025-08-31T00:00:00"/>
    <s v="10:45"/>
    <x v="1"/>
    <s v="sábado"/>
    <x v="0"/>
    <x v="0"/>
    <x v="0"/>
    <n v="0"/>
    <s v="Rosa Bueno Martinez"/>
  </r>
  <r>
    <n v="33515264"/>
    <x v="2"/>
    <x v="34"/>
    <d v="2025-08-30T00:00:00"/>
    <s v="30-08-2025"/>
    <d v="2025-08-30T00:00:00"/>
    <s v="10:45"/>
    <x v="0"/>
    <s v="sábado"/>
    <x v="1"/>
    <x v="0"/>
    <x v="2"/>
    <n v="0"/>
    <s v="Carolina Martinez"/>
  </r>
  <r>
    <n v="33514915"/>
    <x v="1"/>
    <x v="35"/>
    <d v="2025-08-30T00:00:00"/>
    <s v="31-08-2025"/>
    <d v="2025-08-31T00:00:00"/>
    <s v="10:45"/>
    <x v="1"/>
    <s v="sábado"/>
    <x v="0"/>
    <x v="0"/>
    <x v="0"/>
    <n v="0"/>
    <s v="Angela Hernandez Gabriel"/>
  </r>
  <r>
    <n v="33510984"/>
    <x v="1"/>
    <x v="36"/>
    <d v="2025-08-30T00:00:00"/>
    <s v="30-08-2025"/>
    <d v="2025-08-30T00:00:00"/>
    <s v="12:00"/>
    <x v="0"/>
    <s v="sábado"/>
    <x v="1"/>
    <x v="0"/>
    <x v="0"/>
    <n v="0"/>
    <s v="Monica Vargas"/>
  </r>
  <r>
    <n v="33510645"/>
    <x v="0"/>
    <x v="37"/>
    <d v="2025-08-30T00:00:00"/>
    <s v="30-08-2025"/>
    <d v="2025-08-30T00:00:00"/>
    <s v="10:45"/>
    <x v="0"/>
    <s v="sábado"/>
    <x v="1"/>
    <x v="0"/>
    <x v="1"/>
    <n v="0"/>
    <s v="Emilio García"/>
  </r>
  <r>
    <n v="33509704"/>
    <x v="1"/>
    <x v="38"/>
    <d v="2025-08-30T00:00:00"/>
    <s v="31-08-2025"/>
    <d v="2025-08-31T00:00:00"/>
    <s v="12:00"/>
    <x v="1"/>
    <s v="sábado"/>
    <x v="0"/>
    <x v="0"/>
    <x v="4"/>
    <n v="0"/>
    <s v="Cecilia Abril Acero"/>
  </r>
  <r>
    <n v="33508950"/>
    <x v="4"/>
    <x v="39"/>
    <d v="2025-08-29T00:00:00"/>
    <s v="30-08-2025"/>
    <d v="2025-08-30T00:00:00"/>
    <s v="18:45"/>
    <x v="1"/>
    <s v="viernes"/>
    <x v="1"/>
    <x v="0"/>
    <x v="5"/>
    <n v="0"/>
    <s v="Florencia Funes"/>
  </r>
  <r>
    <n v="33507833"/>
    <x v="3"/>
    <x v="40"/>
    <d v="2025-08-29T00:00:00"/>
    <s v="31-08-2025"/>
    <d v="2025-08-31T00:00:00"/>
    <s v="12:00"/>
    <x v="2"/>
    <s v="viernes"/>
    <x v="0"/>
    <x v="0"/>
    <x v="2"/>
    <n v="0"/>
    <s v="Mili Sanchez"/>
  </r>
  <r>
    <n v="33507626"/>
    <x v="1"/>
    <x v="41"/>
    <d v="2025-08-30T00:00:00"/>
    <s v="31-08-2025"/>
    <d v="2025-08-31T00:00:00"/>
    <s v="12:00"/>
    <x v="1"/>
    <s v="sábado"/>
    <x v="0"/>
    <x v="0"/>
    <x v="1"/>
    <n v="0"/>
    <s v="Mara Rodríguez Gómez"/>
  </r>
  <r>
    <n v="33505765"/>
    <x v="1"/>
    <x v="42"/>
    <d v="2025-08-29T00:00:00"/>
    <s v="30-08-2025"/>
    <d v="2025-08-30T00:00:00"/>
    <s v="10:45"/>
    <x v="1"/>
    <s v="viernes"/>
    <x v="1"/>
    <x v="0"/>
    <x v="4"/>
    <n v="0"/>
    <s v="María Jesús Avendaño Miguel"/>
  </r>
  <r>
    <n v="33505585"/>
    <x v="1"/>
    <x v="43"/>
    <d v="2025-08-29T00:00:00"/>
    <s v="30-08-2025"/>
    <d v="2025-08-30T00:00:00"/>
    <s v="12:00"/>
    <x v="1"/>
    <s v="viernes"/>
    <x v="1"/>
    <x v="0"/>
    <x v="4"/>
    <n v="0"/>
    <s v="José Luis Martín De Los Santos"/>
  </r>
  <r>
    <n v="33504902"/>
    <x v="1"/>
    <x v="44"/>
    <d v="2025-08-29T00:00:00"/>
    <s v="30-08-2025"/>
    <d v="2025-08-30T00:00:00"/>
    <s v="12:00"/>
    <x v="1"/>
    <s v="viernes"/>
    <x v="1"/>
    <x v="0"/>
    <x v="3"/>
    <n v="0"/>
    <s v="Martina Villa Dotti"/>
  </r>
  <r>
    <n v="33503326"/>
    <x v="3"/>
    <x v="45"/>
    <d v="2025-08-29T00:00:00"/>
    <s v="30-08-2025"/>
    <d v="2025-08-30T00:00:00"/>
    <s v="10:45"/>
    <x v="1"/>
    <s v="viernes"/>
    <x v="1"/>
    <x v="0"/>
    <x v="1"/>
    <n v="0"/>
    <s v="Lola Buendía"/>
  </r>
  <r>
    <n v="33503126"/>
    <x v="1"/>
    <x v="46"/>
    <d v="2025-08-29T00:00:00"/>
    <s v="30-08-2025"/>
    <d v="2025-08-30T00:00:00"/>
    <s v="10:45"/>
    <x v="1"/>
    <s v="viernes"/>
    <x v="1"/>
    <x v="0"/>
    <x v="4"/>
    <n v="0"/>
    <s v="Bea Doval"/>
  </r>
  <r>
    <n v="33502514"/>
    <x v="1"/>
    <x v="47"/>
    <d v="2025-08-29T00:00:00"/>
    <s v="30-08-2025"/>
    <d v="2025-08-30T00:00:00"/>
    <s v="12:00"/>
    <x v="1"/>
    <s v="viernes"/>
    <x v="1"/>
    <x v="0"/>
    <x v="0"/>
    <n v="0"/>
    <s v="Elena Luna Eiras"/>
  </r>
  <r>
    <n v="33502099"/>
    <x v="1"/>
    <x v="48"/>
    <d v="2025-08-29T00:00:00"/>
    <s v="30-08-2025"/>
    <d v="2025-08-30T00:00:00"/>
    <s v="10:45"/>
    <x v="1"/>
    <s v="viernes"/>
    <x v="1"/>
    <x v="0"/>
    <x v="5"/>
    <n v="0"/>
    <s v="Isabel Belen Iniesta Egido"/>
  </r>
  <r>
    <n v="33502093"/>
    <x v="1"/>
    <x v="49"/>
    <d v="2025-08-29T00:00:00"/>
    <s v="30-08-2025"/>
    <d v="2025-08-30T00:00:00"/>
    <s v="10:45"/>
    <x v="1"/>
    <s v="viernes"/>
    <x v="1"/>
    <x v="0"/>
    <x v="6"/>
    <n v="0"/>
    <s v="Francisco Antonio Fernandez Peña"/>
  </r>
  <r>
    <n v="33501493"/>
    <x v="1"/>
    <x v="50"/>
    <d v="2025-08-29T00:00:00"/>
    <s v="29-08-2025"/>
    <d v="2025-08-29T00:00:00"/>
    <s v="18:45"/>
    <x v="0"/>
    <s v="viernes"/>
    <x v="2"/>
    <x v="0"/>
    <x v="5"/>
    <n v="0"/>
    <s v="Annabella Peña"/>
  </r>
  <r>
    <n v="33500825"/>
    <x v="3"/>
    <x v="51"/>
    <d v="2025-08-29T00:00:00"/>
    <s v="30-08-2025"/>
    <d v="2025-08-30T00:00:00"/>
    <s v="12:00"/>
    <x v="1"/>
    <s v="viernes"/>
    <x v="1"/>
    <x v="0"/>
    <x v="0"/>
    <n v="0"/>
    <s v="Saioa Tricquet"/>
  </r>
  <r>
    <n v="33500631"/>
    <x v="1"/>
    <x v="52"/>
    <d v="2025-08-29T00:00:00"/>
    <s v="29-08-2025"/>
    <d v="2025-08-29T00:00:00"/>
    <s v="18:45"/>
    <x v="0"/>
    <s v="viernes"/>
    <x v="2"/>
    <x v="0"/>
    <x v="2"/>
    <n v="0"/>
    <s v="Angel Gomez Gomez"/>
  </r>
  <r>
    <n v="33499433"/>
    <x v="1"/>
    <x v="53"/>
    <d v="2025-08-29T00:00:00"/>
    <s v="31-08-2025"/>
    <d v="2025-08-31T00:00:00"/>
    <s v="18:45"/>
    <x v="2"/>
    <s v="viernes"/>
    <x v="0"/>
    <x v="0"/>
    <x v="1"/>
    <n v="0"/>
    <s v="Andrea Ferreiro Rodriguez"/>
  </r>
  <r>
    <n v="33497317"/>
    <x v="1"/>
    <x v="54"/>
    <d v="2025-08-29T00:00:00"/>
    <s v="29-08-2025"/>
    <d v="2025-08-29T00:00:00"/>
    <s v="20:00"/>
    <x v="0"/>
    <s v="viernes"/>
    <x v="2"/>
    <x v="1"/>
    <x v="4"/>
    <n v="0"/>
    <s v="Juan Carlos Sanchez"/>
  </r>
  <r>
    <n v="33497165"/>
    <x v="1"/>
    <x v="55"/>
    <d v="2025-08-29T00:00:00"/>
    <s v="30-08-2025"/>
    <d v="2025-08-30T00:00:00"/>
    <s v="12:00"/>
    <x v="1"/>
    <s v="viernes"/>
    <x v="1"/>
    <x v="0"/>
    <x v="0"/>
    <n v="0"/>
    <s v="Maricel Peirano"/>
  </r>
  <r>
    <n v="33496572"/>
    <x v="1"/>
    <x v="56"/>
    <d v="2025-08-29T00:00:00"/>
    <s v="29-08-2025"/>
    <d v="2025-08-29T00:00:00"/>
    <s v="20:00"/>
    <x v="0"/>
    <s v="viernes"/>
    <x v="2"/>
    <x v="1"/>
    <x v="0"/>
    <n v="0"/>
    <s v="Patricia Alfaro Ozcáriz"/>
  </r>
  <r>
    <n v="33495956"/>
    <x v="2"/>
    <x v="57"/>
    <d v="2025-08-29T00:00:00"/>
    <s v="29-08-2025"/>
    <d v="2025-08-29T00:00:00"/>
    <s v="18:45"/>
    <x v="0"/>
    <s v="viernes"/>
    <x v="2"/>
    <x v="0"/>
    <x v="1"/>
    <n v="0"/>
    <s v="Luz Suarez"/>
  </r>
  <r>
    <n v="33495031"/>
    <x v="2"/>
    <x v="58"/>
    <d v="2025-08-29T00:00:00"/>
    <s v="30-08-2025"/>
    <d v="2025-08-30T00:00:00"/>
    <s v="20:00"/>
    <x v="1"/>
    <s v="viernes"/>
    <x v="1"/>
    <x v="1"/>
    <x v="0"/>
    <n v="0"/>
    <s v="Rocio Pérez"/>
  </r>
  <r>
    <n v="33494037"/>
    <x v="1"/>
    <x v="59"/>
    <d v="2025-08-29T00:00:00"/>
    <s v="30-08-2025"/>
    <d v="2025-08-30T00:00:00"/>
    <s v="12:00"/>
    <x v="1"/>
    <s v="viernes"/>
    <x v="1"/>
    <x v="0"/>
    <x v="0"/>
    <n v="0"/>
    <s v="Enrique Acon Soto"/>
  </r>
  <r>
    <n v="33493850"/>
    <x v="2"/>
    <x v="60"/>
    <d v="2025-08-29T00:00:00"/>
    <s v="30-08-2025"/>
    <d v="2025-08-30T00:00:00"/>
    <s v="12:00"/>
    <x v="1"/>
    <s v="viernes"/>
    <x v="1"/>
    <x v="0"/>
    <x v="0"/>
    <n v="0"/>
    <s v="Sandra Manzano"/>
  </r>
  <r>
    <n v="33492384"/>
    <x v="0"/>
    <x v="61"/>
    <d v="2025-08-29T00:00:00"/>
    <s v="29-08-2025"/>
    <d v="2025-08-29T00:00:00"/>
    <s v="20:00"/>
    <x v="0"/>
    <s v="viernes"/>
    <x v="2"/>
    <x v="1"/>
    <x v="0"/>
    <n v="0"/>
    <s v="Daniel álvarez Sánchez-bayuela"/>
  </r>
  <r>
    <n v="33490737"/>
    <x v="1"/>
    <x v="62"/>
    <d v="2025-08-29T00:00:00"/>
    <s v="29-08-2025"/>
    <d v="2025-08-29T00:00:00"/>
    <s v="17:30"/>
    <x v="0"/>
    <s v="viernes"/>
    <x v="2"/>
    <x v="0"/>
    <x v="6"/>
    <n v="0"/>
    <s v="Mercedes Costumero"/>
  </r>
  <r>
    <n v="33490408"/>
    <x v="1"/>
    <x v="63"/>
    <d v="2025-08-29T00:00:00"/>
    <s v="30-08-2025"/>
    <d v="2025-08-30T00:00:00"/>
    <s v="12:00"/>
    <x v="1"/>
    <s v="viernes"/>
    <x v="1"/>
    <x v="0"/>
    <x v="0"/>
    <n v="0"/>
    <s v="Gema Morillo Cortes"/>
  </r>
  <r>
    <n v="33489559"/>
    <x v="1"/>
    <x v="64"/>
    <d v="2025-08-29T00:00:00"/>
    <s v="29-08-2025"/>
    <d v="2025-08-29T00:00:00"/>
    <s v="17:30"/>
    <x v="0"/>
    <s v="viernes"/>
    <x v="2"/>
    <x v="0"/>
    <x v="5"/>
    <n v="0"/>
    <s v="Amanda Romero"/>
  </r>
  <r>
    <n v="33489039"/>
    <x v="1"/>
    <x v="65"/>
    <d v="2025-08-29T00:00:00"/>
    <s v="30-08-2025"/>
    <d v="2025-08-30T00:00:00"/>
    <s v="12:00"/>
    <x v="1"/>
    <s v="viernes"/>
    <x v="1"/>
    <x v="0"/>
    <x v="0"/>
    <n v="0"/>
    <s v="Melisa Montero Campón"/>
  </r>
  <r>
    <n v="33488505"/>
    <x v="3"/>
    <x v="66"/>
    <d v="2025-08-29T00:00:00"/>
    <s v="31-08-2025"/>
    <d v="2025-08-31T00:00:00"/>
    <s v="10:45"/>
    <x v="2"/>
    <s v="viernes"/>
    <x v="0"/>
    <x v="0"/>
    <x v="0"/>
    <n v="0"/>
    <s v="Francisca Arnaldos Blaya"/>
  </r>
  <r>
    <n v="33487942"/>
    <x v="0"/>
    <x v="67"/>
    <d v="2025-08-29T00:00:00"/>
    <s v="30-08-2025"/>
    <d v="2025-08-30T00:00:00"/>
    <s v="12:00"/>
    <x v="1"/>
    <s v="viernes"/>
    <x v="1"/>
    <x v="0"/>
    <x v="3"/>
    <n v="0"/>
    <s v="Alejandro Villalón Ramirez"/>
  </r>
  <r>
    <n v="33483997"/>
    <x v="1"/>
    <x v="68"/>
    <d v="2025-08-28T00:00:00"/>
    <s v="29-08-2025"/>
    <d v="2025-08-29T00:00:00"/>
    <s v="17:30"/>
    <x v="1"/>
    <s v="jueves"/>
    <x v="2"/>
    <x v="0"/>
    <x v="0"/>
    <n v="0"/>
    <s v="María Sánchez Vidal"/>
  </r>
  <r>
    <n v="33483940"/>
    <x v="1"/>
    <x v="69"/>
    <d v="2025-08-28T00:00:00"/>
    <s v="29-08-2025"/>
    <d v="2025-08-29T00:00:00"/>
    <s v="20:00"/>
    <x v="1"/>
    <s v="jueves"/>
    <x v="2"/>
    <x v="1"/>
    <x v="5"/>
    <n v="0"/>
    <s v="Karla Meneses Vallejo"/>
  </r>
  <r>
    <n v="33483564"/>
    <x v="1"/>
    <x v="70"/>
    <d v="2025-08-28T00:00:00"/>
    <s v="29-08-2025"/>
    <d v="2025-08-29T00:00:00"/>
    <s v="20:00"/>
    <x v="1"/>
    <s v="jueves"/>
    <x v="2"/>
    <x v="1"/>
    <x v="0"/>
    <n v="0"/>
    <s v="Natividad Santos Molina"/>
  </r>
  <r>
    <n v="33483172"/>
    <x v="1"/>
    <x v="71"/>
    <d v="2025-08-28T00:00:00"/>
    <s v="29-08-2025"/>
    <d v="2025-08-29T00:00:00"/>
    <s v="20:00"/>
    <x v="1"/>
    <s v="jueves"/>
    <x v="2"/>
    <x v="1"/>
    <x v="4"/>
    <n v="0"/>
    <s v="Maribel Clemente Troya"/>
  </r>
  <r>
    <n v="33482999"/>
    <x v="0"/>
    <x v="72"/>
    <d v="2025-08-28T00:00:00"/>
    <s v="29-08-2025"/>
    <d v="2025-08-29T00:00:00"/>
    <s v="12:00"/>
    <x v="1"/>
    <s v="jueves"/>
    <x v="2"/>
    <x v="0"/>
    <x v="1"/>
    <n v="0"/>
    <s v="Paola Ruiz Díaz"/>
  </r>
  <r>
    <n v="33482934"/>
    <x v="0"/>
    <x v="73"/>
    <d v="2025-08-28T00:00:00"/>
    <s v="29-08-2025"/>
    <d v="2025-08-29T00:00:00"/>
    <s v="12:00"/>
    <x v="1"/>
    <s v="jueves"/>
    <x v="2"/>
    <x v="0"/>
    <x v="6"/>
    <n v="0"/>
    <s v="Raquel Diaz Gutiérrez"/>
  </r>
  <r>
    <n v="33482827"/>
    <x v="2"/>
    <x v="74"/>
    <d v="2025-08-28T00:00:00"/>
    <s v="30-08-2025"/>
    <d v="2025-08-30T00:00:00"/>
    <s v="10:45"/>
    <x v="2"/>
    <s v="jueves"/>
    <x v="1"/>
    <x v="0"/>
    <x v="2"/>
    <n v="0"/>
    <s v="Lidia Alonso Sebastián"/>
  </r>
  <r>
    <n v="33482220"/>
    <x v="2"/>
    <x v="75"/>
    <d v="2025-08-28T00:00:00"/>
    <s v="29-08-2025"/>
    <d v="2025-08-29T00:00:00"/>
    <s v="12:00"/>
    <x v="1"/>
    <s v="jueves"/>
    <x v="2"/>
    <x v="0"/>
    <x v="3"/>
    <n v="0"/>
    <s v="Sonia Navarro Manzano"/>
  </r>
  <r>
    <n v="33481927"/>
    <x v="0"/>
    <x v="76"/>
    <d v="2025-08-28T00:00:00"/>
    <s v="29-08-2025"/>
    <d v="2025-08-29T00:00:00"/>
    <s v="12:00"/>
    <x v="1"/>
    <s v="jueves"/>
    <x v="2"/>
    <x v="0"/>
    <x v="4"/>
    <n v="0"/>
    <s v="Gonzalo Collado Sanguino"/>
  </r>
  <r>
    <n v="33480797"/>
    <x v="1"/>
    <x v="77"/>
    <d v="2025-08-28T00:00:00"/>
    <s v="29-08-2025"/>
    <d v="2025-08-29T00:00:00"/>
    <s v="20:00"/>
    <x v="1"/>
    <s v="jueves"/>
    <x v="2"/>
    <x v="1"/>
    <x v="0"/>
    <n v="0"/>
    <s v="Zule Domínguez De Leon"/>
  </r>
  <r>
    <n v="33480625"/>
    <x v="0"/>
    <x v="78"/>
    <d v="2025-08-28T00:00:00"/>
    <s v="30-08-2025"/>
    <d v="2025-08-30T00:00:00"/>
    <s v="12:00"/>
    <x v="2"/>
    <s v="jueves"/>
    <x v="1"/>
    <x v="0"/>
    <x v="0"/>
    <n v="0"/>
    <s v="Noelia Luengo Miguel"/>
  </r>
  <r>
    <n v="33480291"/>
    <x v="1"/>
    <x v="79"/>
    <d v="2025-08-28T00:00:00"/>
    <s v="29-08-2025"/>
    <d v="2025-08-29T00:00:00"/>
    <s v="20:00"/>
    <x v="1"/>
    <s v="jueves"/>
    <x v="2"/>
    <x v="1"/>
    <x v="6"/>
    <n v="0"/>
    <s v="Antonio Manuel Cobos Manzano"/>
  </r>
  <r>
    <n v="33479592"/>
    <x v="1"/>
    <x v="80"/>
    <d v="2025-08-29T00:00:00"/>
    <s v="29-08-2025"/>
    <d v="2025-08-29T00:00:00"/>
    <s v="18:45"/>
    <x v="0"/>
    <s v="viernes"/>
    <x v="2"/>
    <x v="0"/>
    <x v="0"/>
    <n v="0"/>
    <s v="Jorge Marco González"/>
  </r>
  <r>
    <n v="33479336"/>
    <x v="1"/>
    <x v="81"/>
    <d v="2025-08-28T00:00:00"/>
    <s v="29-08-2025"/>
    <d v="2025-08-29T00:00:00"/>
    <s v="12:00"/>
    <x v="1"/>
    <s v="jueves"/>
    <x v="2"/>
    <x v="0"/>
    <x v="0"/>
    <n v="0"/>
    <s v="Pepa Vela"/>
  </r>
  <r>
    <n v="33479166"/>
    <x v="2"/>
    <x v="82"/>
    <d v="2025-08-28T00:00:00"/>
    <s v="29-08-2025"/>
    <d v="2025-08-29T00:00:00"/>
    <s v="12:00"/>
    <x v="1"/>
    <s v="jueves"/>
    <x v="2"/>
    <x v="0"/>
    <x v="0"/>
    <n v="0"/>
    <s v="Gorka Aguado"/>
  </r>
  <r>
    <n v="33479049"/>
    <x v="1"/>
    <x v="83"/>
    <d v="2025-08-28T00:00:00"/>
    <s v="29-08-2025"/>
    <d v="2025-08-29T00:00:00"/>
    <s v="12:00"/>
    <x v="1"/>
    <s v="jueves"/>
    <x v="2"/>
    <x v="0"/>
    <x v="0"/>
    <n v="0"/>
    <s v="Javier Fernández Tello"/>
  </r>
  <r>
    <n v="33479019"/>
    <x v="2"/>
    <x v="84"/>
    <d v="2025-08-28T00:00:00"/>
    <s v="29-08-2025"/>
    <d v="2025-08-29T00:00:00"/>
    <s v="12:00"/>
    <x v="1"/>
    <s v="jueves"/>
    <x v="2"/>
    <x v="0"/>
    <x v="1"/>
    <n v="0"/>
    <s v="Juan Valera Amor"/>
  </r>
  <r>
    <n v="33478272"/>
    <x v="2"/>
    <x v="85"/>
    <d v="2025-08-28T00:00:00"/>
    <s v="29-08-2025"/>
    <d v="2025-08-29T00:00:00"/>
    <s v="20:00"/>
    <x v="1"/>
    <s v="jueves"/>
    <x v="2"/>
    <x v="1"/>
    <x v="0"/>
    <n v="0"/>
    <s v="Marta Izquierdo"/>
  </r>
  <r>
    <n v="33477820"/>
    <x v="2"/>
    <x v="86"/>
    <d v="2025-08-28T00:00:00"/>
    <s v="30-08-2025"/>
    <d v="2025-08-30T00:00:00"/>
    <s v="10:00"/>
    <x v="2"/>
    <s v="jueves"/>
    <x v="1"/>
    <x v="2"/>
    <x v="0"/>
    <n v="44"/>
    <s v="Roberto Lopez Gutierrez"/>
  </r>
  <r>
    <n v="33477511"/>
    <x v="0"/>
    <x v="87"/>
    <d v="2025-08-28T00:00:00"/>
    <s v="29-08-2025"/>
    <d v="2025-08-29T00:00:00"/>
    <s v="17:30"/>
    <x v="1"/>
    <s v="jueves"/>
    <x v="2"/>
    <x v="0"/>
    <x v="0"/>
    <n v="0"/>
    <s v="Beatriz Nuñez Peraza"/>
  </r>
  <r>
    <n v="33476913"/>
    <x v="0"/>
    <x v="88"/>
    <d v="2025-08-28T00:00:00"/>
    <s v="29-08-2025"/>
    <d v="2025-08-29T00:00:00"/>
    <s v="20:00"/>
    <x v="1"/>
    <s v="jueves"/>
    <x v="2"/>
    <x v="1"/>
    <x v="5"/>
    <n v="0"/>
    <s v="Rafael Castillo Martinez"/>
  </r>
  <r>
    <n v="33475789"/>
    <x v="1"/>
    <x v="89"/>
    <d v="2025-08-28T00:00:00"/>
    <s v="29-08-2025"/>
    <d v="2025-08-29T00:00:00"/>
    <s v="17:30"/>
    <x v="1"/>
    <s v="jueves"/>
    <x v="2"/>
    <x v="0"/>
    <x v="6"/>
    <n v="0"/>
    <s v="Amparo Alandes"/>
  </r>
  <r>
    <n v="33474602"/>
    <x v="1"/>
    <x v="90"/>
    <d v="2025-08-28T00:00:00"/>
    <s v="29-08-2025"/>
    <d v="2025-08-29T00:00:00"/>
    <s v="12:00"/>
    <x v="1"/>
    <s v="jueves"/>
    <x v="2"/>
    <x v="0"/>
    <x v="0"/>
    <n v="0"/>
    <s v="Elisa Coello Vidal"/>
  </r>
  <r>
    <n v="33474574"/>
    <x v="0"/>
    <x v="91"/>
    <d v="2025-08-28T00:00:00"/>
    <s v="30-08-2025"/>
    <d v="2025-08-30T00:00:00"/>
    <s v="10:45"/>
    <x v="2"/>
    <s v="jueves"/>
    <x v="1"/>
    <x v="0"/>
    <x v="0"/>
    <n v="0"/>
    <s v="Alberto Corral"/>
  </r>
  <r>
    <n v="33474234"/>
    <x v="0"/>
    <x v="92"/>
    <d v="2025-08-28T00:00:00"/>
    <s v="30-08-2025"/>
    <d v="2025-08-30T00:00:00"/>
    <s v="18:45"/>
    <x v="2"/>
    <s v="jueves"/>
    <x v="1"/>
    <x v="0"/>
    <x v="0"/>
    <n v="0"/>
    <s v="Celia Escribano"/>
  </r>
  <r>
    <n v="33474070"/>
    <x v="1"/>
    <x v="93"/>
    <d v="2025-08-28T00:00:00"/>
    <s v="29-08-2025"/>
    <d v="2025-08-29T00:00:00"/>
    <s v="10:00"/>
    <x v="1"/>
    <s v="jueves"/>
    <x v="2"/>
    <x v="2"/>
    <x v="2"/>
    <n v="22"/>
    <s v="Jose Palanca Lacasa"/>
  </r>
  <r>
    <n v="33470748"/>
    <x v="0"/>
    <x v="94"/>
    <d v="2025-08-28T00:00:00"/>
    <s v="29-08-2025"/>
    <d v="2025-08-29T00:00:00"/>
    <s v="12:00"/>
    <x v="1"/>
    <s v="jueves"/>
    <x v="2"/>
    <x v="0"/>
    <x v="0"/>
    <n v="0"/>
    <s v="Olalla Manso Villaverde"/>
  </r>
  <r>
    <n v="33470530"/>
    <x v="1"/>
    <x v="95"/>
    <d v="2025-08-28T00:00:00"/>
    <s v="30-08-2025"/>
    <d v="2025-08-30T00:00:00"/>
    <s v="10:45"/>
    <x v="2"/>
    <s v="jueves"/>
    <x v="1"/>
    <x v="0"/>
    <x v="4"/>
    <n v="0"/>
    <s v="Maria Jesus Aparicio Villanueva"/>
  </r>
  <r>
    <n v="33470494"/>
    <x v="1"/>
    <x v="96"/>
    <d v="2025-08-28T00:00:00"/>
    <s v="30-08-2025"/>
    <d v="2025-08-30T00:00:00"/>
    <s v="10:45"/>
    <x v="2"/>
    <s v="jueves"/>
    <x v="1"/>
    <x v="0"/>
    <x v="1"/>
    <n v="0"/>
    <s v="Javier Diaz Cabañes"/>
  </r>
  <r>
    <n v="33470395"/>
    <x v="1"/>
    <x v="97"/>
    <d v="2025-08-28T00:00:00"/>
    <s v="29-08-2025"/>
    <d v="2025-08-29T00:00:00"/>
    <s v="12:00"/>
    <x v="1"/>
    <s v="jueves"/>
    <x v="2"/>
    <x v="0"/>
    <x v="5"/>
    <n v="0"/>
    <s v="Isis Albertus Llorente"/>
  </r>
  <r>
    <n v="33469144"/>
    <x v="1"/>
    <x v="98"/>
    <d v="2025-08-28T00:00:00"/>
    <s v="30-08-2025"/>
    <d v="2025-08-30T00:00:00"/>
    <s v="12:00"/>
    <x v="2"/>
    <s v="jueves"/>
    <x v="1"/>
    <x v="0"/>
    <x v="2"/>
    <n v="0"/>
    <s v="Carmen Gamallo Fernández"/>
  </r>
  <r>
    <n v="33466404"/>
    <x v="1"/>
    <x v="99"/>
    <d v="2025-08-28T00:00:00"/>
    <s v="31-08-2025"/>
    <d v="2025-08-31T00:00:00"/>
    <s v="17:30"/>
    <x v="3"/>
    <s v="jueves"/>
    <x v="0"/>
    <x v="0"/>
    <x v="3"/>
    <n v="0"/>
    <s v="Jesus Bueno Anton"/>
  </r>
  <r>
    <n v="33466260"/>
    <x v="1"/>
    <x v="100"/>
    <d v="2025-08-28T00:00:00"/>
    <s v="30-08-2025"/>
    <d v="2025-08-30T00:00:00"/>
    <s v="12:00"/>
    <x v="2"/>
    <s v="jueves"/>
    <x v="1"/>
    <x v="0"/>
    <x v="1"/>
    <n v="0"/>
    <s v="Andrea Plaza Guerrero"/>
  </r>
  <r>
    <n v="33466138"/>
    <x v="1"/>
    <x v="101"/>
    <d v="2025-08-28T00:00:00"/>
    <s v="30-08-2025"/>
    <d v="2025-08-30T00:00:00"/>
    <s v="10:45"/>
    <x v="2"/>
    <s v="jueves"/>
    <x v="1"/>
    <x v="0"/>
    <x v="2"/>
    <n v="0"/>
    <s v="Jennifer Arribas De Dios"/>
  </r>
  <r>
    <n v="33463261"/>
    <x v="5"/>
    <x v="102"/>
    <d v="2025-08-28T00:00:00"/>
    <s v="30-08-2025"/>
    <d v="2025-08-30T00:00:00"/>
    <s v="12:00"/>
    <x v="2"/>
    <s v="jueves"/>
    <x v="1"/>
    <x v="0"/>
    <x v="1"/>
    <n v="0"/>
    <s v="Antonio Lopez Toledo"/>
  </r>
  <r>
    <n v="33463108"/>
    <x v="1"/>
    <x v="103"/>
    <d v="2025-08-28T00:00:00"/>
    <s v="28-08-2025"/>
    <d v="2025-08-28T00:00:00"/>
    <s v="12:00"/>
    <x v="0"/>
    <s v="jueves"/>
    <x v="3"/>
    <x v="0"/>
    <x v="1"/>
    <n v="0"/>
    <s v="Nuria Riuro"/>
  </r>
  <r>
    <n v="33462703"/>
    <x v="0"/>
    <x v="104"/>
    <d v="2025-08-28T00:00:00"/>
    <s v="29-08-2025"/>
    <d v="2025-08-29T00:00:00"/>
    <s v="12:00"/>
    <x v="1"/>
    <s v="jueves"/>
    <x v="2"/>
    <x v="0"/>
    <x v="3"/>
    <n v="0"/>
    <s v="Laura Santacreu Rial"/>
  </r>
  <r>
    <n v="33462433"/>
    <x v="1"/>
    <x v="105"/>
    <d v="2025-08-28T00:00:00"/>
    <s v="28-08-2025"/>
    <d v="2025-08-28T00:00:00"/>
    <s v="18:45"/>
    <x v="0"/>
    <s v="jueves"/>
    <x v="3"/>
    <x v="0"/>
    <x v="0"/>
    <n v="0"/>
    <s v="Eduardo Gatti"/>
  </r>
  <r>
    <n v="33462298"/>
    <x v="0"/>
    <x v="106"/>
    <d v="2025-08-28T00:00:00"/>
    <s v="28-08-2025"/>
    <d v="2025-08-28T00:00:00"/>
    <s v="17:30"/>
    <x v="0"/>
    <s v="jueves"/>
    <x v="3"/>
    <x v="0"/>
    <x v="0"/>
    <n v="0"/>
    <s v="Nora Esteban Jiménez"/>
  </r>
  <r>
    <n v="33461914"/>
    <x v="1"/>
    <x v="107"/>
    <d v="2025-08-28T00:00:00"/>
    <s v="28-08-2025"/>
    <d v="2025-08-28T00:00:00"/>
    <s v="12:00"/>
    <x v="0"/>
    <s v="jueves"/>
    <x v="3"/>
    <x v="0"/>
    <x v="1"/>
    <n v="0"/>
    <s v="Esther Pérez Sánchez"/>
  </r>
  <r>
    <n v="33461819"/>
    <x v="1"/>
    <x v="108"/>
    <d v="2025-08-28T00:00:00"/>
    <s v="28-08-2025"/>
    <d v="2025-08-28T00:00:00"/>
    <s v="17:30"/>
    <x v="0"/>
    <s v="jueves"/>
    <x v="3"/>
    <x v="0"/>
    <x v="0"/>
    <n v="0"/>
    <s v="Carlos Sánchez"/>
  </r>
  <r>
    <n v="33461035"/>
    <x v="0"/>
    <x v="109"/>
    <d v="2025-08-28T00:00:00"/>
    <s v="31-08-2025"/>
    <d v="2025-08-31T00:00:00"/>
    <s v="10:45"/>
    <x v="3"/>
    <s v="jueves"/>
    <x v="0"/>
    <x v="0"/>
    <x v="0"/>
    <n v="0"/>
    <s v="Eugenia Godoy Ortuño"/>
  </r>
  <r>
    <n v="33457341"/>
    <x v="0"/>
    <x v="110"/>
    <d v="2025-08-28T00:00:00"/>
    <s v="28-08-2025"/>
    <d v="2025-08-28T00:00:00"/>
    <s v="12:00"/>
    <x v="0"/>
    <s v="jueves"/>
    <x v="3"/>
    <x v="0"/>
    <x v="0"/>
    <n v="0"/>
    <s v="Nuria Martìn"/>
  </r>
  <r>
    <n v="33456969"/>
    <x v="1"/>
    <x v="111"/>
    <d v="2025-08-28T00:00:00"/>
    <s v="28-08-2025"/>
    <d v="2025-08-28T00:00:00"/>
    <s v="10:45"/>
    <x v="0"/>
    <s v="jueves"/>
    <x v="3"/>
    <x v="0"/>
    <x v="0"/>
    <n v="0"/>
    <s v="Laura Dilmé"/>
  </r>
  <r>
    <n v="33456864"/>
    <x v="3"/>
    <x v="112"/>
    <d v="2025-08-27T00:00:00"/>
    <s v="30-08-2025"/>
    <d v="2025-08-30T00:00:00"/>
    <s v="12:00"/>
    <x v="3"/>
    <s v="miércoles"/>
    <x v="1"/>
    <x v="0"/>
    <x v="4"/>
    <n v="0"/>
    <s v="María De Los ángeles García Andrés"/>
  </r>
  <r>
    <n v="33456758"/>
    <x v="0"/>
    <x v="113"/>
    <d v="2025-08-27T00:00:00"/>
    <s v="30-08-2025"/>
    <d v="2025-08-30T00:00:00"/>
    <s v="12:00"/>
    <x v="3"/>
    <s v="miércoles"/>
    <x v="1"/>
    <x v="0"/>
    <x v="4"/>
    <n v="0"/>
    <s v="Gabriel Barata Da Silva"/>
  </r>
  <r>
    <n v="33456748"/>
    <x v="1"/>
    <x v="114"/>
    <d v="2025-08-27T00:00:00"/>
    <s v="30-08-2025"/>
    <d v="2025-08-30T00:00:00"/>
    <s v="16:00"/>
    <x v="3"/>
    <s v="miércoles"/>
    <x v="1"/>
    <x v="2"/>
    <x v="2"/>
    <n v="45"/>
    <s v="Marta Repiso Alvarez"/>
  </r>
  <r>
    <n v="33456514"/>
    <x v="0"/>
    <x v="115"/>
    <d v="2025-08-27T00:00:00"/>
    <s v="28-08-2025"/>
    <d v="2025-08-28T00:00:00"/>
    <s v="18:45"/>
    <x v="1"/>
    <s v="miércoles"/>
    <x v="3"/>
    <x v="0"/>
    <x v="0"/>
    <n v="0"/>
    <s v="Jose Maria Abad Pastor"/>
  </r>
  <r>
    <n v="33456444"/>
    <x v="0"/>
    <x v="116"/>
    <d v="2025-08-27T00:00:00"/>
    <s v="30-08-2025"/>
    <d v="2025-08-30T00:00:00"/>
    <s v="20:00"/>
    <x v="3"/>
    <s v="miércoles"/>
    <x v="1"/>
    <x v="1"/>
    <x v="0"/>
    <n v="0"/>
    <s v="Maria Cruz Arrieta Pando"/>
  </r>
  <r>
    <n v="33455692"/>
    <x v="2"/>
    <x v="117"/>
    <d v="2025-08-27T00:00:00"/>
    <s v="28-08-2025"/>
    <d v="2025-08-28T00:00:00"/>
    <s v="12:00"/>
    <x v="1"/>
    <s v="miércoles"/>
    <x v="3"/>
    <x v="0"/>
    <x v="5"/>
    <n v="0"/>
    <s v="Juan De Dios Linero Rodríguez"/>
  </r>
  <r>
    <n v="33455591"/>
    <x v="1"/>
    <x v="118"/>
    <d v="2025-08-27T00:00:00"/>
    <s v="31-08-2025"/>
    <d v="2025-08-31T00:00:00"/>
    <s v="17:30"/>
    <x v="4"/>
    <s v="miércoles"/>
    <x v="0"/>
    <x v="0"/>
    <x v="1"/>
    <n v="0"/>
    <s v="Ester Roldán García"/>
  </r>
  <r>
    <n v="33455180"/>
    <x v="0"/>
    <x v="119"/>
    <d v="2025-08-27T00:00:00"/>
    <s v="28-08-2025"/>
    <d v="2025-08-28T00:00:00"/>
    <s v="10:00"/>
    <x v="1"/>
    <s v="miércoles"/>
    <x v="3"/>
    <x v="2"/>
    <x v="4"/>
    <n v="66"/>
    <s v="Nuria Valero"/>
  </r>
  <r>
    <n v="33454910"/>
    <x v="1"/>
    <x v="120"/>
    <d v="2025-08-27T00:00:00"/>
    <s v="28-08-2025"/>
    <d v="2025-08-28T00:00:00"/>
    <s v="12:00"/>
    <x v="1"/>
    <s v="miércoles"/>
    <x v="3"/>
    <x v="0"/>
    <x v="3"/>
    <n v="0"/>
    <s v="Fuensanta Gil Matas"/>
  </r>
  <r>
    <n v="33454779"/>
    <x v="3"/>
    <x v="121"/>
    <d v="2025-08-27T00:00:00"/>
    <s v="29-08-2025"/>
    <d v="2025-08-29T00:00:00"/>
    <s v="16:45"/>
    <x v="2"/>
    <s v="miércoles"/>
    <x v="2"/>
    <x v="2"/>
    <x v="0"/>
    <n v="44"/>
    <s v="Silvia Lopez Bernardo"/>
  </r>
  <r>
    <n v="33453876"/>
    <x v="0"/>
    <x v="122"/>
    <d v="2025-08-27T00:00:00"/>
    <s v="31-08-2025"/>
    <d v="2025-08-31T00:00:00"/>
    <s v="12:00"/>
    <x v="4"/>
    <s v="miércoles"/>
    <x v="0"/>
    <x v="0"/>
    <x v="6"/>
    <n v="0"/>
    <s v="Catalina Martínez Garrido"/>
  </r>
  <r>
    <n v="33453598"/>
    <x v="0"/>
    <x v="123"/>
    <d v="2025-08-27T00:00:00"/>
    <s v="28-08-2025"/>
    <d v="2025-08-28T00:00:00"/>
    <s v="18:45"/>
    <x v="1"/>
    <s v="miércoles"/>
    <x v="3"/>
    <x v="0"/>
    <x v="0"/>
    <n v="0"/>
    <s v="Luisa Maria Carcel Moya"/>
  </r>
  <r>
    <n v="33453022"/>
    <x v="1"/>
    <x v="124"/>
    <d v="2025-08-27T00:00:00"/>
    <s v="28-08-2025"/>
    <d v="2025-08-28T00:00:00"/>
    <s v="10:45"/>
    <x v="1"/>
    <s v="miércoles"/>
    <x v="3"/>
    <x v="0"/>
    <x v="0"/>
    <n v="0"/>
    <s v="Cristina Torres"/>
  </r>
  <r>
    <n v="33452485"/>
    <x v="0"/>
    <x v="125"/>
    <d v="2025-08-27T00:00:00"/>
    <s v="31-08-2025"/>
    <d v="2025-08-31T00:00:00"/>
    <s v="10:00"/>
    <x v="4"/>
    <s v="miércoles"/>
    <x v="0"/>
    <x v="3"/>
    <x v="0"/>
    <n v="90"/>
    <s v="Israel Hernández Artacho"/>
  </r>
  <r>
    <n v="33452392"/>
    <x v="3"/>
    <x v="126"/>
    <d v="2025-08-28T00:00:00"/>
    <s v="28-08-2025"/>
    <d v="2025-08-28T00:00:00"/>
    <s v="10:45"/>
    <x v="0"/>
    <s v="jueves"/>
    <x v="3"/>
    <x v="0"/>
    <x v="3"/>
    <n v="0"/>
    <s v="Cristina Juncos Muñoz"/>
  </r>
  <r>
    <n v="33452272"/>
    <x v="0"/>
    <x v="127"/>
    <d v="2025-08-27T00:00:00"/>
    <s v="28-08-2025"/>
    <d v="2025-08-28T00:00:00"/>
    <s v="12:00"/>
    <x v="1"/>
    <s v="miércoles"/>
    <x v="3"/>
    <x v="0"/>
    <x v="0"/>
    <n v="0"/>
    <s v="M Carmen Ruiz"/>
  </r>
  <r>
    <n v="33452112"/>
    <x v="1"/>
    <x v="128"/>
    <d v="2025-08-27T00:00:00"/>
    <s v="28-08-2025"/>
    <d v="2025-08-28T00:00:00"/>
    <s v="17:30"/>
    <x v="1"/>
    <s v="miércoles"/>
    <x v="3"/>
    <x v="0"/>
    <x v="0"/>
    <n v="0"/>
    <s v="Belén Slezak Torres"/>
  </r>
  <r>
    <n v="33451651"/>
    <x v="0"/>
    <x v="129"/>
    <d v="2025-08-27T00:00:00"/>
    <s v="31-08-2025"/>
    <d v="2025-08-31T00:00:00"/>
    <s v="17:30"/>
    <x v="4"/>
    <s v="miércoles"/>
    <x v="0"/>
    <x v="0"/>
    <x v="3"/>
    <n v="0"/>
    <s v="Estefania Cuestas Allonge"/>
  </r>
  <r>
    <n v="33451417"/>
    <x v="0"/>
    <x v="130"/>
    <d v="2025-08-27T00:00:00"/>
    <s v="28-08-2025"/>
    <d v="2025-08-28T00:00:00"/>
    <s v="10:45"/>
    <x v="1"/>
    <s v="miércoles"/>
    <x v="3"/>
    <x v="0"/>
    <x v="2"/>
    <n v="0"/>
    <s v="Rubén García Hernández"/>
  </r>
  <r>
    <n v="33450817"/>
    <x v="1"/>
    <x v="131"/>
    <d v="2025-08-27T00:00:00"/>
    <s v="28-08-2025"/>
    <d v="2025-08-28T00:00:00"/>
    <s v="18:45"/>
    <x v="1"/>
    <s v="miércoles"/>
    <x v="3"/>
    <x v="0"/>
    <x v="0"/>
    <n v="0"/>
    <s v="Jose Antonio González Fernández"/>
  </r>
  <r>
    <n v="33450556"/>
    <x v="0"/>
    <x v="132"/>
    <d v="2025-08-27T00:00:00"/>
    <s v="28-08-2025"/>
    <d v="2025-08-28T00:00:00"/>
    <s v="18:45"/>
    <x v="1"/>
    <s v="miércoles"/>
    <x v="3"/>
    <x v="0"/>
    <x v="2"/>
    <n v="0"/>
    <s v="Alejandro Miguel Barrientos Hernández"/>
  </r>
  <r>
    <n v="33450435"/>
    <x v="0"/>
    <x v="133"/>
    <d v="2025-08-27T00:00:00"/>
    <s v="28-08-2025"/>
    <d v="2025-08-28T00:00:00"/>
    <s v="10:45"/>
    <x v="1"/>
    <s v="miércoles"/>
    <x v="3"/>
    <x v="0"/>
    <x v="0"/>
    <n v="0"/>
    <s v="Iñaki Basterrica Carte"/>
  </r>
  <r>
    <n v="33449432"/>
    <x v="1"/>
    <x v="134"/>
    <d v="2025-08-27T00:00:00"/>
    <s v="31-08-2025"/>
    <d v="2025-08-31T00:00:00"/>
    <s v="17:30"/>
    <x v="4"/>
    <s v="miércoles"/>
    <x v="0"/>
    <x v="0"/>
    <x v="0"/>
    <n v="0"/>
    <s v="Gloria Campaña Barranco"/>
  </r>
  <r>
    <n v="33448707"/>
    <x v="1"/>
    <x v="135"/>
    <d v="2025-08-27T00:00:00"/>
    <s v="28-08-2025"/>
    <d v="2025-08-28T00:00:00"/>
    <s v="12:00"/>
    <x v="1"/>
    <s v="miércoles"/>
    <x v="3"/>
    <x v="0"/>
    <x v="0"/>
    <n v="0"/>
    <s v="Marina García Soto"/>
  </r>
  <r>
    <n v="33447476"/>
    <x v="1"/>
    <x v="136"/>
    <d v="2025-08-27T00:00:00"/>
    <s v="31-08-2025"/>
    <d v="2025-08-31T00:00:00"/>
    <s v="12:00"/>
    <x v="4"/>
    <s v="miércoles"/>
    <x v="0"/>
    <x v="0"/>
    <x v="2"/>
    <n v="0"/>
    <s v="Inma Ballesteros"/>
  </r>
  <r>
    <n v="33447093"/>
    <x v="1"/>
    <x v="137"/>
    <d v="2025-08-30T00:00:00"/>
    <s v="30-08-2025"/>
    <d v="2025-08-30T00:00:00"/>
    <s v="12:00"/>
    <x v="0"/>
    <s v="sábado"/>
    <x v="1"/>
    <x v="0"/>
    <x v="2"/>
    <n v="0"/>
    <s v="Ana Maria Sainz Seda"/>
  </r>
  <r>
    <n v="33446642"/>
    <x v="1"/>
    <x v="138"/>
    <d v="2025-08-27T00:00:00"/>
    <s v="28-08-2025"/>
    <d v="2025-08-28T00:00:00"/>
    <s v="10:45"/>
    <x v="1"/>
    <s v="miércoles"/>
    <x v="3"/>
    <x v="0"/>
    <x v="2"/>
    <n v="0"/>
    <s v="Jose Bernat Castello"/>
  </r>
  <r>
    <n v="33446522"/>
    <x v="1"/>
    <x v="139"/>
    <d v="2025-08-27T00:00:00"/>
    <s v="28-08-2025"/>
    <d v="2025-08-28T00:00:00"/>
    <s v="10:45"/>
    <x v="1"/>
    <s v="miércoles"/>
    <x v="3"/>
    <x v="0"/>
    <x v="0"/>
    <n v="0"/>
    <s v="Nuria Aceta Linares"/>
  </r>
  <r>
    <n v="33445745"/>
    <x v="1"/>
    <x v="140"/>
    <d v="2025-08-27T00:00:00"/>
    <s v="29-08-2025"/>
    <d v="2025-08-29T00:00:00"/>
    <s v="18:45"/>
    <x v="2"/>
    <s v="miércoles"/>
    <x v="2"/>
    <x v="0"/>
    <x v="6"/>
    <n v="0"/>
    <s v="Manuela Martínez  García"/>
  </r>
  <r>
    <n v="33445743"/>
    <x v="1"/>
    <x v="141"/>
    <d v="2025-08-27T00:00:00"/>
    <s v="29-08-2025"/>
    <d v="2025-08-29T00:00:00"/>
    <s v="18:45"/>
    <x v="2"/>
    <s v="miércoles"/>
    <x v="2"/>
    <x v="0"/>
    <x v="6"/>
    <n v="0"/>
    <s v="José Antonio Manzanares Trenza"/>
  </r>
  <r>
    <n v="33445360"/>
    <x v="2"/>
    <x v="142"/>
    <d v="2025-08-27T00:00:00"/>
    <s v="29-08-2025"/>
    <d v="2025-08-29T00:00:00"/>
    <s v="12:00"/>
    <x v="2"/>
    <s v="miércoles"/>
    <x v="2"/>
    <x v="0"/>
    <x v="1"/>
    <n v="0"/>
    <s v="Gabriel Camacho López"/>
  </r>
  <r>
    <n v="33445299"/>
    <x v="1"/>
    <x v="143"/>
    <d v="2025-08-27T00:00:00"/>
    <s v="27-08-2025"/>
    <d v="2025-08-27T00:00:00"/>
    <s v="17:30"/>
    <x v="0"/>
    <s v="miércoles"/>
    <x v="4"/>
    <x v="0"/>
    <x v="0"/>
    <n v="0"/>
    <s v="Esther Badosa"/>
  </r>
  <r>
    <n v="33445130"/>
    <x v="0"/>
    <x v="144"/>
    <d v="2025-08-27T00:00:00"/>
    <s v="28-08-2025"/>
    <d v="2025-08-28T00:00:00"/>
    <s v="10:45"/>
    <x v="1"/>
    <s v="miércoles"/>
    <x v="3"/>
    <x v="0"/>
    <x v="1"/>
    <n v="0"/>
    <s v="Adriana Ruiz Cuenca"/>
  </r>
  <r>
    <n v="33444484"/>
    <x v="0"/>
    <x v="145"/>
    <d v="2025-08-27T00:00:00"/>
    <s v="27-08-2025"/>
    <d v="2025-08-27T00:00:00"/>
    <s v="17:30"/>
    <x v="0"/>
    <s v="miércoles"/>
    <x v="4"/>
    <x v="0"/>
    <x v="0"/>
    <n v="0"/>
    <s v="Javier Codina"/>
  </r>
  <r>
    <n v="33444225"/>
    <x v="0"/>
    <x v="146"/>
    <d v="2025-08-27T00:00:00"/>
    <s v="27-08-2025"/>
    <d v="2025-08-27T00:00:00"/>
    <s v="17:30"/>
    <x v="0"/>
    <s v="miércoles"/>
    <x v="4"/>
    <x v="0"/>
    <x v="0"/>
    <n v="0"/>
    <s v="Alfonso Fernández Sánchez"/>
  </r>
  <r>
    <n v="33443908"/>
    <x v="1"/>
    <x v="147"/>
    <d v="2025-08-27T00:00:00"/>
    <s v="28-08-2025"/>
    <d v="2025-08-28T00:00:00"/>
    <s v="12:00"/>
    <x v="1"/>
    <s v="miércoles"/>
    <x v="3"/>
    <x v="0"/>
    <x v="1"/>
    <n v="0"/>
    <s v="Xose Casal"/>
  </r>
  <r>
    <n v="33443659"/>
    <x v="1"/>
    <x v="148"/>
    <d v="2025-08-27T00:00:00"/>
    <s v="28-08-2025"/>
    <d v="2025-08-28T00:00:00"/>
    <s v="10:45"/>
    <x v="1"/>
    <s v="miércoles"/>
    <x v="3"/>
    <x v="0"/>
    <x v="0"/>
    <n v="0"/>
    <s v="Rosa María Alonso Rodríguez"/>
  </r>
  <r>
    <n v="33442323"/>
    <x v="1"/>
    <x v="149"/>
    <d v="2025-08-27T00:00:00"/>
    <s v="27-08-2025"/>
    <d v="2025-08-27T00:00:00"/>
    <s v="18:45"/>
    <x v="0"/>
    <s v="miércoles"/>
    <x v="4"/>
    <x v="0"/>
    <x v="0"/>
    <n v="0"/>
    <s v="Raimon Moreno Lara"/>
  </r>
  <r>
    <n v="33441955"/>
    <x v="1"/>
    <x v="150"/>
    <d v="2025-08-27T00:00:00"/>
    <s v="31-08-2025"/>
    <d v="2025-08-31T00:00:00"/>
    <s v="12:00"/>
    <x v="4"/>
    <s v="miércoles"/>
    <x v="0"/>
    <x v="0"/>
    <x v="2"/>
    <n v="0"/>
    <s v="Marga Mora Contreras"/>
  </r>
  <r>
    <n v="33441942"/>
    <x v="1"/>
    <x v="151"/>
    <d v="2025-08-27T00:00:00"/>
    <s v="29-08-2025"/>
    <d v="2025-08-29T00:00:00"/>
    <s v="20:00"/>
    <x v="2"/>
    <s v="miércoles"/>
    <x v="2"/>
    <x v="1"/>
    <x v="0"/>
    <n v="0"/>
    <s v="Carmen Acha Aibar"/>
  </r>
  <r>
    <n v="33441846"/>
    <x v="1"/>
    <x v="152"/>
    <d v="2025-08-27T00:00:00"/>
    <s v="27-08-2025"/>
    <d v="2025-08-27T00:00:00"/>
    <s v="17:30"/>
    <x v="0"/>
    <s v="miércoles"/>
    <x v="4"/>
    <x v="0"/>
    <x v="1"/>
    <n v="0"/>
    <s v="Francisco Manuel Peinado Lara"/>
  </r>
  <r>
    <n v="33441678"/>
    <x v="1"/>
    <x v="153"/>
    <d v="2025-08-27T00:00:00"/>
    <s v="27-08-2025"/>
    <d v="2025-08-27T00:00:00"/>
    <s v="17:30"/>
    <x v="0"/>
    <s v="miércoles"/>
    <x v="4"/>
    <x v="0"/>
    <x v="0"/>
    <n v="0"/>
    <s v="Raquel Rodríguez Calvo"/>
  </r>
  <r>
    <n v="33441402"/>
    <x v="0"/>
    <x v="154"/>
    <d v="2025-08-27T00:00:00"/>
    <s v="28-08-2025"/>
    <d v="2025-08-28T00:00:00"/>
    <s v="10:45"/>
    <x v="1"/>
    <s v="miércoles"/>
    <x v="3"/>
    <x v="0"/>
    <x v="1"/>
    <n v="0"/>
    <s v="Angel Mañas Vela"/>
  </r>
  <r>
    <n v="33441221"/>
    <x v="0"/>
    <x v="155"/>
    <d v="2025-08-27T00:00:00"/>
    <s v="27-08-2025"/>
    <d v="2025-08-27T00:00:00"/>
    <s v="18:45"/>
    <x v="0"/>
    <s v="miércoles"/>
    <x v="4"/>
    <x v="0"/>
    <x v="0"/>
    <n v="0"/>
    <s v="Justo Antonio Sierra Pala"/>
  </r>
  <r>
    <n v="33440933"/>
    <x v="0"/>
    <x v="156"/>
    <d v="2025-08-27T00:00:00"/>
    <s v="27-08-2025"/>
    <d v="2025-08-27T00:00:00"/>
    <s v="18:45"/>
    <x v="0"/>
    <s v="miércoles"/>
    <x v="4"/>
    <x v="0"/>
    <x v="0"/>
    <n v="0"/>
    <s v="Xavi Ruiz"/>
  </r>
  <r>
    <n v="33440834"/>
    <x v="1"/>
    <x v="157"/>
    <d v="2025-08-27T00:00:00"/>
    <s v="30-08-2025"/>
    <d v="2025-08-30T00:00:00"/>
    <s v="18:45"/>
    <x v="3"/>
    <s v="miércoles"/>
    <x v="1"/>
    <x v="0"/>
    <x v="0"/>
    <n v="0"/>
    <s v="Juan Cid"/>
  </r>
  <r>
    <n v="33440664"/>
    <x v="3"/>
    <x v="158"/>
    <d v="2025-08-27T00:00:00"/>
    <s v="27-08-2025"/>
    <d v="2025-08-27T00:00:00"/>
    <s v="17:30"/>
    <x v="0"/>
    <s v="miércoles"/>
    <x v="4"/>
    <x v="0"/>
    <x v="1"/>
    <n v="0"/>
    <s v="Yolanda Navarro Lopez"/>
  </r>
  <r>
    <n v="33440552"/>
    <x v="1"/>
    <x v="159"/>
    <d v="2025-08-27T00:00:00"/>
    <s v="28-08-2025"/>
    <d v="2025-08-28T00:00:00"/>
    <s v="12:00"/>
    <x v="1"/>
    <s v="miércoles"/>
    <x v="3"/>
    <x v="0"/>
    <x v="0"/>
    <n v="0"/>
    <s v="Oihane Fadón Gómez"/>
  </r>
  <r>
    <n v="33440363"/>
    <x v="0"/>
    <x v="160"/>
    <d v="2025-08-27T00:00:00"/>
    <s v="27-08-2025"/>
    <d v="2025-08-27T00:00:00"/>
    <s v="20:00"/>
    <x v="0"/>
    <s v="miércoles"/>
    <x v="4"/>
    <x v="1"/>
    <x v="0"/>
    <n v="0"/>
    <s v="Virginia Sanz Jiménez"/>
  </r>
  <r>
    <n v="33439684"/>
    <x v="1"/>
    <x v="161"/>
    <d v="2025-08-27T00:00:00"/>
    <s v="28-08-2025"/>
    <d v="2025-08-28T00:00:00"/>
    <s v="12:00"/>
    <x v="1"/>
    <s v="miércoles"/>
    <x v="3"/>
    <x v="0"/>
    <x v="0"/>
    <n v="0"/>
    <s v="David Otero"/>
  </r>
  <r>
    <n v="33439135"/>
    <x v="1"/>
    <x v="162"/>
    <d v="2025-08-27T00:00:00"/>
    <s v="27-08-2025"/>
    <d v="2025-08-27T00:00:00"/>
    <s v="18:45"/>
    <x v="0"/>
    <s v="miércoles"/>
    <x v="4"/>
    <x v="0"/>
    <x v="4"/>
    <n v="0"/>
    <s v="Beatriz Cucó Ferrando"/>
  </r>
  <r>
    <n v="33438937"/>
    <x v="1"/>
    <x v="163"/>
    <d v="2025-08-27T00:00:00"/>
    <s v="28-08-2025"/>
    <d v="2025-08-28T00:00:00"/>
    <s v="12:00"/>
    <x v="1"/>
    <s v="miércoles"/>
    <x v="3"/>
    <x v="0"/>
    <x v="0"/>
    <n v="0"/>
    <s v="Nuria Cofan Garcia"/>
  </r>
  <r>
    <n v="33437776"/>
    <x v="0"/>
    <x v="164"/>
    <d v="2025-08-27T00:00:00"/>
    <s v="28-08-2025"/>
    <d v="2025-08-28T00:00:00"/>
    <s v="17:30"/>
    <x v="1"/>
    <s v="miércoles"/>
    <x v="3"/>
    <x v="0"/>
    <x v="0"/>
    <n v="0"/>
    <s v="Ana Rosique Martínez"/>
  </r>
  <r>
    <n v="33436891"/>
    <x v="0"/>
    <x v="165"/>
    <d v="2025-08-27T00:00:00"/>
    <s v="27-08-2025"/>
    <d v="2025-08-27T00:00:00"/>
    <s v="18:45"/>
    <x v="0"/>
    <s v="miércoles"/>
    <x v="4"/>
    <x v="0"/>
    <x v="0"/>
    <n v="0"/>
    <s v="Alba Romero Mena"/>
  </r>
  <r>
    <n v="33435454"/>
    <x v="0"/>
    <x v="166"/>
    <d v="2025-08-27T00:00:00"/>
    <s v="28-08-2025"/>
    <d v="2025-08-28T00:00:00"/>
    <s v="10:45"/>
    <x v="1"/>
    <s v="miércoles"/>
    <x v="3"/>
    <x v="0"/>
    <x v="0"/>
    <n v="0"/>
    <s v="Isabel Lorente"/>
  </r>
  <r>
    <n v="33435453"/>
    <x v="0"/>
    <x v="167"/>
    <d v="2025-08-27T00:00:00"/>
    <s v="27-08-2025"/>
    <d v="2025-08-27T00:00:00"/>
    <s v="18:45"/>
    <x v="0"/>
    <s v="miércoles"/>
    <x v="4"/>
    <x v="0"/>
    <x v="5"/>
    <n v="0"/>
    <s v="Juan Saenz De Santamaría Hernández"/>
  </r>
  <r>
    <n v="33435367"/>
    <x v="0"/>
    <x v="168"/>
    <d v="2025-08-27T00:00:00"/>
    <s v="28-08-2025"/>
    <d v="2025-08-28T00:00:00"/>
    <s v="12:00"/>
    <x v="1"/>
    <s v="miércoles"/>
    <x v="3"/>
    <x v="0"/>
    <x v="3"/>
    <n v="0"/>
    <s v="Jaime Parro Gordillo"/>
  </r>
  <r>
    <n v="33435346"/>
    <x v="3"/>
    <x v="169"/>
    <d v="2025-08-27T00:00:00"/>
    <s v="27-08-2025"/>
    <d v="2025-08-27T00:00:00"/>
    <s v="18:45"/>
    <x v="0"/>
    <s v="miércoles"/>
    <x v="4"/>
    <x v="0"/>
    <x v="0"/>
    <n v="0"/>
    <s v="Arantxa Hernández"/>
  </r>
  <r>
    <n v="33435145"/>
    <x v="1"/>
    <x v="170"/>
    <d v="2025-08-27T00:00:00"/>
    <s v="27-08-2025"/>
    <d v="2025-08-27T00:00:00"/>
    <s v="12:00"/>
    <x v="0"/>
    <s v="miércoles"/>
    <x v="4"/>
    <x v="0"/>
    <x v="0"/>
    <n v="0"/>
    <s v="Ariela Setzer"/>
  </r>
  <r>
    <n v="33435050"/>
    <x v="3"/>
    <x v="171"/>
    <d v="2025-08-27T00:00:00"/>
    <s v="28-08-2025"/>
    <d v="2025-08-28T00:00:00"/>
    <s v="17:30"/>
    <x v="1"/>
    <s v="miércoles"/>
    <x v="3"/>
    <x v="0"/>
    <x v="4"/>
    <n v="0"/>
    <s v="Angel José Moreno Zatarain"/>
  </r>
  <r>
    <n v="33434990"/>
    <x v="0"/>
    <x v="172"/>
    <d v="2025-08-27T00:00:00"/>
    <s v="27-08-2025"/>
    <d v="2025-08-27T00:00:00"/>
    <s v="18:45"/>
    <x v="0"/>
    <s v="miércoles"/>
    <x v="4"/>
    <x v="0"/>
    <x v="5"/>
    <n v="0"/>
    <s v="Francisco Uceda Cuadra"/>
  </r>
  <r>
    <n v="33434888"/>
    <x v="2"/>
    <x v="173"/>
    <d v="2025-08-27T00:00:00"/>
    <s v="27-08-2025"/>
    <d v="2025-08-27T00:00:00"/>
    <s v="12:00"/>
    <x v="0"/>
    <s v="miércoles"/>
    <x v="4"/>
    <x v="0"/>
    <x v="0"/>
    <n v="0"/>
    <s v="Irene Coves Tirado"/>
  </r>
  <r>
    <n v="33434642"/>
    <x v="0"/>
    <x v="174"/>
    <d v="2025-08-27T00:00:00"/>
    <s v="28-08-2025"/>
    <d v="2025-08-28T00:00:00"/>
    <s v="12:00"/>
    <x v="1"/>
    <s v="miércoles"/>
    <x v="3"/>
    <x v="0"/>
    <x v="4"/>
    <n v="0"/>
    <s v="Raquel Santamaria Lopez De Munain"/>
  </r>
  <r>
    <n v="33434520"/>
    <x v="1"/>
    <x v="175"/>
    <d v="2025-08-27T00:00:00"/>
    <s v="28-08-2025"/>
    <d v="2025-08-28T00:00:00"/>
    <s v="10:45"/>
    <x v="1"/>
    <s v="miércoles"/>
    <x v="3"/>
    <x v="0"/>
    <x v="4"/>
    <n v="0"/>
    <s v="Maria Soledad Odisio"/>
  </r>
  <r>
    <n v="33434519"/>
    <x v="0"/>
    <x v="176"/>
    <d v="2025-08-27T00:00:00"/>
    <s v="28-08-2025"/>
    <d v="2025-08-28T00:00:00"/>
    <s v="12:00"/>
    <x v="1"/>
    <s v="miércoles"/>
    <x v="3"/>
    <x v="0"/>
    <x v="0"/>
    <n v="0"/>
    <s v="Ainara González Luque"/>
  </r>
  <r>
    <n v="33434069"/>
    <x v="3"/>
    <x v="177"/>
    <d v="2025-08-27T00:00:00"/>
    <s v="27-08-2025"/>
    <d v="2025-08-27T00:00:00"/>
    <s v="10:45"/>
    <x v="0"/>
    <s v="miércoles"/>
    <x v="4"/>
    <x v="0"/>
    <x v="2"/>
    <n v="0"/>
    <s v="Daniela Horovitz"/>
  </r>
  <r>
    <n v="33433456"/>
    <x v="1"/>
    <x v="178"/>
    <d v="2025-08-27T00:00:00"/>
    <s v="30-08-2025"/>
    <d v="2025-08-30T00:00:00"/>
    <s v="12:00"/>
    <x v="3"/>
    <s v="miércoles"/>
    <x v="1"/>
    <x v="0"/>
    <x v="5"/>
    <n v="0"/>
    <s v="Roxana Barturen"/>
  </r>
  <r>
    <n v="33433201"/>
    <x v="1"/>
    <x v="179"/>
    <d v="2025-08-27T00:00:00"/>
    <s v="27-08-2025"/>
    <d v="2025-08-27T00:00:00"/>
    <s v="10:45"/>
    <x v="0"/>
    <s v="miércoles"/>
    <x v="4"/>
    <x v="0"/>
    <x v="2"/>
    <n v="0"/>
    <s v="Paulina Taboada"/>
  </r>
  <r>
    <n v="33427220"/>
    <x v="1"/>
    <x v="180"/>
    <d v="2025-08-27T00:00:00"/>
    <s v="28-08-2025"/>
    <d v="2025-08-28T00:00:00"/>
    <s v="10:45"/>
    <x v="1"/>
    <s v="miércoles"/>
    <x v="3"/>
    <x v="0"/>
    <x v="4"/>
    <n v="0"/>
    <s v="Margarita Benítez Galván"/>
  </r>
  <r>
    <n v="33425474"/>
    <x v="2"/>
    <x v="181"/>
    <d v="2025-08-26T00:00:00"/>
    <s v="28-08-2025"/>
    <d v="2025-08-28T00:00:00"/>
    <s v="17:30"/>
    <x v="2"/>
    <s v="martes"/>
    <x v="3"/>
    <x v="0"/>
    <x v="2"/>
    <n v="0"/>
    <s v="Eva Sanchez Vazquez"/>
  </r>
  <r>
    <n v="33425040"/>
    <x v="1"/>
    <x v="182"/>
    <d v="2025-08-26T00:00:00"/>
    <s v="27-08-2025"/>
    <d v="2025-08-27T00:00:00"/>
    <s v="10:45"/>
    <x v="1"/>
    <s v="martes"/>
    <x v="4"/>
    <x v="0"/>
    <x v="0"/>
    <n v="0"/>
    <s v="María Victoria Tejada Vázquez"/>
  </r>
  <r>
    <n v="33424277"/>
    <x v="1"/>
    <x v="183"/>
    <d v="2025-08-26T00:00:00"/>
    <s v="27-08-2025"/>
    <d v="2025-08-27T00:00:00"/>
    <s v="16:00"/>
    <x v="1"/>
    <s v="martes"/>
    <x v="4"/>
    <x v="2"/>
    <x v="2"/>
    <n v="32"/>
    <s v="Oscar Casado"/>
  </r>
  <r>
    <n v="33423294"/>
    <x v="0"/>
    <x v="184"/>
    <d v="2025-08-26T00:00:00"/>
    <s v="28-08-2025"/>
    <d v="2025-08-28T00:00:00"/>
    <s v="10:00"/>
    <x v="2"/>
    <s v="martes"/>
    <x v="3"/>
    <x v="2"/>
    <x v="4"/>
    <n v="86"/>
    <s v="Fabio Ramon González Olaya"/>
  </r>
  <r>
    <n v="33421786"/>
    <x v="0"/>
    <x v="185"/>
    <d v="2025-08-26T00:00:00"/>
    <s v="27-08-2025"/>
    <d v="2025-08-27T00:00:00"/>
    <s v="17:30"/>
    <x v="1"/>
    <s v="martes"/>
    <x v="4"/>
    <x v="0"/>
    <x v="0"/>
    <n v="0"/>
    <s v="Nerea Centelles Miralles"/>
  </r>
  <r>
    <n v="33421696"/>
    <x v="1"/>
    <x v="186"/>
    <d v="2025-08-26T00:00:00"/>
    <s v="27-08-2025"/>
    <d v="2025-08-27T00:00:00"/>
    <s v="10:45"/>
    <x v="1"/>
    <s v="martes"/>
    <x v="4"/>
    <x v="0"/>
    <x v="1"/>
    <n v="0"/>
    <s v="Marta Soler"/>
  </r>
  <r>
    <n v="33421193"/>
    <x v="4"/>
    <x v="187"/>
    <d v="2025-08-26T00:00:00"/>
    <s v="29-08-2025"/>
    <d v="2025-08-29T00:00:00"/>
    <s v="20:00"/>
    <x v="3"/>
    <s v="martes"/>
    <x v="2"/>
    <x v="1"/>
    <x v="5"/>
    <n v="0"/>
    <s v="Magdalena Fellner"/>
  </r>
  <r>
    <n v="33420245"/>
    <x v="0"/>
    <x v="188"/>
    <d v="2025-08-26T00:00:00"/>
    <s v="29-08-2025"/>
    <d v="2025-08-29T00:00:00"/>
    <s v="17:30"/>
    <x v="3"/>
    <s v="martes"/>
    <x v="2"/>
    <x v="0"/>
    <x v="0"/>
    <n v="0"/>
    <s v="Marian Cantero Falcón"/>
  </r>
  <r>
    <n v="33420203"/>
    <x v="0"/>
    <x v="189"/>
    <d v="2025-08-26T00:00:00"/>
    <s v="26-08-2025"/>
    <d v="2025-08-26T00:00:00"/>
    <s v="20:00"/>
    <x v="0"/>
    <s v="martes"/>
    <x v="5"/>
    <x v="1"/>
    <x v="0"/>
    <n v="0"/>
    <s v="Antonio Dolera Almaida"/>
  </r>
  <r>
    <n v="33418190"/>
    <x v="1"/>
    <x v="190"/>
    <d v="2025-08-26T00:00:00"/>
    <s v="26-08-2025"/>
    <d v="2025-08-26T00:00:00"/>
    <s v="20:00"/>
    <x v="0"/>
    <s v="martes"/>
    <x v="5"/>
    <x v="1"/>
    <x v="0"/>
    <n v="0"/>
    <s v="Uxue Arriluzea"/>
  </r>
  <r>
    <n v="33418022"/>
    <x v="1"/>
    <x v="191"/>
    <d v="2025-08-26T00:00:00"/>
    <s v="26-08-2025"/>
    <d v="2025-08-26T00:00:00"/>
    <s v="20:00"/>
    <x v="0"/>
    <s v="martes"/>
    <x v="5"/>
    <x v="1"/>
    <x v="0"/>
    <n v="0"/>
    <s v="María Campos"/>
  </r>
  <r>
    <n v="33416509"/>
    <x v="1"/>
    <x v="192"/>
    <d v="2025-08-26T00:00:00"/>
    <s v="27-08-2025"/>
    <d v="2025-08-27T00:00:00"/>
    <s v="10:45"/>
    <x v="1"/>
    <s v="martes"/>
    <x v="4"/>
    <x v="0"/>
    <x v="2"/>
    <n v="0"/>
    <s v="Judith Jordá Martínez"/>
  </r>
  <r>
    <n v="33416225"/>
    <x v="1"/>
    <x v="193"/>
    <d v="2025-08-26T00:00:00"/>
    <s v="28-08-2025"/>
    <d v="2025-08-28T00:00:00"/>
    <s v="10:45"/>
    <x v="2"/>
    <s v="martes"/>
    <x v="3"/>
    <x v="0"/>
    <x v="1"/>
    <n v="0"/>
    <s v="Patricia Hernández"/>
  </r>
  <r>
    <n v="33416011"/>
    <x v="1"/>
    <x v="194"/>
    <d v="2025-08-26T00:00:00"/>
    <s v="26-08-2025"/>
    <d v="2025-08-26T00:00:00"/>
    <s v="18:45"/>
    <x v="0"/>
    <s v="martes"/>
    <x v="5"/>
    <x v="0"/>
    <x v="4"/>
    <n v="0"/>
    <s v="Valentin Guas"/>
  </r>
  <r>
    <n v="33415958"/>
    <x v="3"/>
    <x v="195"/>
    <d v="2025-08-26T00:00:00"/>
    <s v="27-08-2025"/>
    <d v="2025-08-27T00:00:00"/>
    <s v="10:45"/>
    <x v="1"/>
    <s v="martes"/>
    <x v="4"/>
    <x v="0"/>
    <x v="0"/>
    <n v="0"/>
    <s v="Josep Maria Gorchs Gabarra"/>
  </r>
  <r>
    <n v="33415802"/>
    <x v="0"/>
    <x v="196"/>
    <d v="2025-08-26T00:00:00"/>
    <s v="26-08-2025"/>
    <d v="2025-08-26T00:00:00"/>
    <s v="18:45"/>
    <x v="0"/>
    <s v="martes"/>
    <x v="5"/>
    <x v="0"/>
    <x v="4"/>
    <n v="0"/>
    <s v="María Jiménez Caro"/>
  </r>
  <r>
    <n v="33414270"/>
    <x v="0"/>
    <x v="197"/>
    <d v="2025-08-26T00:00:00"/>
    <s v="29-08-2025"/>
    <d v="2025-08-29T00:00:00"/>
    <s v="12:00"/>
    <x v="3"/>
    <s v="martes"/>
    <x v="2"/>
    <x v="0"/>
    <x v="4"/>
    <n v="0"/>
    <s v="Marc Palleja Mairena"/>
  </r>
  <r>
    <n v="33413307"/>
    <x v="1"/>
    <x v="198"/>
    <d v="2025-08-26T00:00:00"/>
    <s v="26-08-2025"/>
    <d v="2025-08-26T00:00:00"/>
    <s v="17:30"/>
    <x v="0"/>
    <s v="martes"/>
    <x v="5"/>
    <x v="0"/>
    <x v="0"/>
    <n v="0"/>
    <s v="Sara Moltó Pons"/>
  </r>
  <r>
    <n v="33413012"/>
    <x v="1"/>
    <x v="199"/>
    <d v="2025-08-26T00:00:00"/>
    <s v="27-08-2025"/>
    <d v="2025-08-27T00:00:00"/>
    <s v="10:45"/>
    <x v="1"/>
    <s v="martes"/>
    <x v="4"/>
    <x v="0"/>
    <x v="0"/>
    <n v="0"/>
    <s v="Rocío Pérez Sabater"/>
  </r>
  <r>
    <n v="33412966"/>
    <x v="0"/>
    <x v="200"/>
    <d v="2025-08-26T00:00:00"/>
    <s v="26-08-2025"/>
    <d v="2025-08-26T00:00:00"/>
    <s v="17:30"/>
    <x v="0"/>
    <s v="martes"/>
    <x v="5"/>
    <x v="0"/>
    <x v="2"/>
    <n v="0"/>
    <s v="Lídia Ponsatí"/>
  </r>
  <r>
    <n v="33412833"/>
    <x v="0"/>
    <x v="201"/>
    <d v="2025-08-26T00:00:00"/>
    <s v="29-08-2025"/>
    <d v="2025-08-29T00:00:00"/>
    <s v="20:00"/>
    <x v="3"/>
    <s v="martes"/>
    <x v="2"/>
    <x v="1"/>
    <x v="0"/>
    <n v="0"/>
    <s v="Davinia Sempere"/>
  </r>
  <r>
    <n v="33412806"/>
    <x v="1"/>
    <x v="202"/>
    <d v="2025-08-26T00:00:00"/>
    <s v="26-08-2025"/>
    <d v="2025-08-26T00:00:00"/>
    <s v="20:00"/>
    <x v="0"/>
    <s v="martes"/>
    <x v="5"/>
    <x v="1"/>
    <x v="0"/>
    <n v="0"/>
    <s v="César Gómez Fernández"/>
  </r>
  <r>
    <n v="33412770"/>
    <x v="1"/>
    <x v="203"/>
    <d v="2025-08-26T00:00:00"/>
    <s v="26-08-2025"/>
    <d v="2025-08-26T00:00:00"/>
    <s v="17:30"/>
    <x v="0"/>
    <s v="martes"/>
    <x v="5"/>
    <x v="0"/>
    <x v="1"/>
    <n v="0"/>
    <s v="Oscar González"/>
  </r>
  <r>
    <n v="33411975"/>
    <x v="1"/>
    <x v="204"/>
    <d v="2025-08-26T00:00:00"/>
    <s v="26-08-2025"/>
    <d v="2025-08-26T00:00:00"/>
    <s v="20:00"/>
    <x v="0"/>
    <s v="martes"/>
    <x v="5"/>
    <x v="4"/>
    <x v="0"/>
    <n v="0"/>
    <s v="Shirley Loor"/>
  </r>
  <r>
    <n v="33411038"/>
    <x v="2"/>
    <x v="205"/>
    <d v="2025-08-26T00:00:00"/>
    <s v="27-08-2025"/>
    <d v="2025-08-27T00:00:00"/>
    <s v="10:45"/>
    <x v="1"/>
    <s v="martes"/>
    <x v="4"/>
    <x v="0"/>
    <x v="4"/>
    <n v="0"/>
    <s v="Zulema Vilar Santonka"/>
  </r>
  <r>
    <n v="33410850"/>
    <x v="2"/>
    <x v="206"/>
    <d v="2025-08-26T00:00:00"/>
    <s v="28-08-2025"/>
    <d v="2025-08-28T00:00:00"/>
    <s v="10:45"/>
    <x v="2"/>
    <s v="martes"/>
    <x v="3"/>
    <x v="0"/>
    <x v="0"/>
    <n v="0"/>
    <s v="Ana María Navas"/>
  </r>
  <r>
    <n v="33408331"/>
    <x v="1"/>
    <x v="207"/>
    <d v="2025-08-26T00:00:00"/>
    <s v="30-08-2025"/>
    <d v="2025-08-30T00:00:00"/>
    <s v="12:00"/>
    <x v="4"/>
    <s v="martes"/>
    <x v="1"/>
    <x v="0"/>
    <x v="2"/>
    <n v="0"/>
    <s v="Fernando Gómez"/>
  </r>
  <r>
    <n v="33408276"/>
    <x v="1"/>
    <x v="208"/>
    <d v="2025-08-26T00:00:00"/>
    <s v="26-08-2025"/>
    <d v="2025-08-26T00:00:00"/>
    <s v="18:45"/>
    <x v="0"/>
    <s v="martes"/>
    <x v="5"/>
    <x v="0"/>
    <x v="0"/>
    <n v="0"/>
    <s v="Lucia Fraile Morera"/>
  </r>
  <r>
    <n v="33408081"/>
    <x v="1"/>
    <x v="209"/>
    <d v="2025-08-26T00:00:00"/>
    <s v="26-08-2025"/>
    <d v="2025-08-26T00:00:00"/>
    <s v="20:00"/>
    <x v="0"/>
    <s v="martes"/>
    <x v="5"/>
    <x v="1"/>
    <x v="0"/>
    <n v="0"/>
    <s v="Mireia Soriano Izquierdo"/>
  </r>
  <r>
    <n v="33407434"/>
    <x v="0"/>
    <x v="210"/>
    <d v="2025-08-26T00:00:00"/>
    <s v="29-08-2025"/>
    <d v="2025-08-29T00:00:00"/>
    <s v="17:30"/>
    <x v="3"/>
    <s v="martes"/>
    <x v="2"/>
    <x v="0"/>
    <x v="6"/>
    <n v="0"/>
    <s v="Laura Alameda Fernández"/>
  </r>
  <r>
    <n v="33406890"/>
    <x v="1"/>
    <x v="211"/>
    <d v="2025-08-26T00:00:00"/>
    <s v="26-08-2025"/>
    <d v="2025-08-26T00:00:00"/>
    <s v="18:45"/>
    <x v="0"/>
    <s v="martes"/>
    <x v="5"/>
    <x v="0"/>
    <x v="4"/>
    <n v="0"/>
    <s v="Paula Hermoso Oballe"/>
  </r>
  <r>
    <n v="33406000"/>
    <x v="0"/>
    <x v="212"/>
    <d v="2025-08-26T00:00:00"/>
    <s v="28-08-2025"/>
    <d v="2025-08-28T00:00:00"/>
    <s v="11:30"/>
    <x v="2"/>
    <s v="martes"/>
    <x v="3"/>
    <x v="2"/>
    <x v="0"/>
    <n v="44"/>
    <s v="María V Ereño Fernández"/>
  </r>
  <r>
    <n v="33405087"/>
    <x v="1"/>
    <x v="213"/>
    <d v="2025-08-26T00:00:00"/>
    <s v="27-08-2025"/>
    <d v="2025-08-27T00:00:00"/>
    <s v="12:00"/>
    <x v="1"/>
    <s v="martes"/>
    <x v="4"/>
    <x v="0"/>
    <x v="6"/>
    <n v="0"/>
    <s v="Elisabet Gaseni Comes"/>
  </r>
  <r>
    <n v="33404966"/>
    <x v="1"/>
    <x v="214"/>
    <d v="2025-08-26T00:00:00"/>
    <s v="26-08-2025"/>
    <d v="2025-08-26T00:00:00"/>
    <s v="17:30"/>
    <x v="0"/>
    <s v="martes"/>
    <x v="5"/>
    <x v="0"/>
    <x v="0"/>
    <n v="0"/>
    <s v="Gonzalo Cortes"/>
  </r>
  <r>
    <n v="33404889"/>
    <x v="0"/>
    <x v="215"/>
    <d v="2025-08-26T00:00:00"/>
    <s v="27-08-2025"/>
    <d v="2025-08-27T00:00:00"/>
    <s v="20:00"/>
    <x v="1"/>
    <s v="martes"/>
    <x v="4"/>
    <x v="1"/>
    <x v="0"/>
    <n v="0"/>
    <s v="David Flecher Guzmán"/>
  </r>
  <r>
    <n v="33404553"/>
    <x v="1"/>
    <x v="216"/>
    <d v="2025-08-26T00:00:00"/>
    <s v="26-08-2025"/>
    <d v="2025-08-26T00:00:00"/>
    <s v="10:45"/>
    <x v="0"/>
    <s v="martes"/>
    <x v="5"/>
    <x v="0"/>
    <x v="2"/>
    <n v="0"/>
    <s v="Victor Ponce"/>
  </r>
  <r>
    <n v="33404242"/>
    <x v="1"/>
    <x v="217"/>
    <d v="2025-08-26T00:00:00"/>
    <s v="28-08-2025"/>
    <d v="2025-08-28T00:00:00"/>
    <s v="17:30"/>
    <x v="2"/>
    <s v="martes"/>
    <x v="3"/>
    <x v="0"/>
    <x v="4"/>
    <n v="0"/>
    <s v="Maria Nieves Piñan Lima"/>
  </r>
  <r>
    <n v="33403932"/>
    <x v="0"/>
    <x v="218"/>
    <d v="2025-08-26T00:00:00"/>
    <s v="26-08-2025"/>
    <d v="2025-08-26T00:00:00"/>
    <s v="18:45"/>
    <x v="0"/>
    <s v="martes"/>
    <x v="5"/>
    <x v="0"/>
    <x v="6"/>
    <n v="0"/>
    <s v="Eduardo Avivar Falcon"/>
  </r>
  <r>
    <n v="33403732"/>
    <x v="1"/>
    <x v="219"/>
    <d v="2025-08-26T00:00:00"/>
    <s v="26-08-2025"/>
    <d v="2025-08-26T00:00:00"/>
    <s v="20:00"/>
    <x v="0"/>
    <s v="martes"/>
    <x v="5"/>
    <x v="1"/>
    <x v="3"/>
    <n v="0"/>
    <s v="Hugo álvarez González"/>
  </r>
  <r>
    <n v="33403710"/>
    <x v="1"/>
    <x v="220"/>
    <d v="2025-08-26T00:00:00"/>
    <s v="26-08-2025"/>
    <d v="2025-08-26T00:00:00"/>
    <s v="17:30"/>
    <x v="0"/>
    <s v="martes"/>
    <x v="5"/>
    <x v="0"/>
    <x v="0"/>
    <n v="0"/>
    <s v="Lourdes Isabel Fernández Pérez"/>
  </r>
  <r>
    <n v="33403514"/>
    <x v="1"/>
    <x v="221"/>
    <d v="2025-08-26T00:00:00"/>
    <s v="31-08-2025"/>
    <d v="2025-08-31T00:00:00"/>
    <s v="20:00"/>
    <x v="5"/>
    <s v="martes"/>
    <x v="0"/>
    <x v="1"/>
    <x v="0"/>
    <n v="0"/>
    <s v="Amelia Garrido Jaén"/>
  </r>
  <r>
    <n v="33402349"/>
    <x v="1"/>
    <x v="222"/>
    <d v="2025-08-26T00:00:00"/>
    <s v="26-08-2025"/>
    <d v="2025-08-26T00:00:00"/>
    <s v="20:00"/>
    <x v="0"/>
    <s v="martes"/>
    <x v="5"/>
    <x v="1"/>
    <x v="1"/>
    <n v="0"/>
    <s v="Jordi Gómez Bosch"/>
  </r>
  <r>
    <n v="33398683"/>
    <x v="2"/>
    <x v="223"/>
    <d v="2025-08-26T00:00:00"/>
    <s v="26-08-2025"/>
    <d v="2025-08-26T00:00:00"/>
    <s v="17:30"/>
    <x v="0"/>
    <s v="martes"/>
    <x v="5"/>
    <x v="0"/>
    <x v="0"/>
    <n v="0"/>
    <s v="Fran Ríos"/>
  </r>
  <r>
    <n v="33397297"/>
    <x v="2"/>
    <x v="224"/>
    <d v="2025-08-26T00:00:00"/>
    <s v="26-08-2025"/>
    <d v="2025-08-26T00:00:00"/>
    <s v="17:30"/>
    <x v="0"/>
    <s v="martes"/>
    <x v="5"/>
    <x v="0"/>
    <x v="2"/>
    <n v="0"/>
    <s v="Guillermo Otalvares"/>
  </r>
  <r>
    <n v="33396286"/>
    <x v="1"/>
    <x v="225"/>
    <d v="2025-08-26T00:00:00"/>
    <s v="26-08-2025"/>
    <d v="2025-08-26T00:00:00"/>
    <s v="12:00"/>
    <x v="0"/>
    <s v="martes"/>
    <x v="5"/>
    <x v="0"/>
    <x v="1"/>
    <n v="0"/>
    <s v="Enrique Peñafiel Ledesma"/>
  </r>
  <r>
    <n v="33395189"/>
    <x v="0"/>
    <x v="226"/>
    <d v="2025-08-25T00:00:00"/>
    <s v="26-08-2025"/>
    <d v="2025-08-26T00:00:00"/>
    <s v="12:00"/>
    <x v="1"/>
    <s v="lunes"/>
    <x v="5"/>
    <x v="0"/>
    <x v="2"/>
    <n v="0"/>
    <s v="Javier Lozano Moliner"/>
  </r>
  <r>
    <n v="33394977"/>
    <x v="1"/>
    <x v="227"/>
    <d v="2025-08-25T00:00:00"/>
    <s v="28-08-2025"/>
    <d v="2025-08-28T00:00:00"/>
    <s v="12:00"/>
    <x v="3"/>
    <s v="lunes"/>
    <x v="3"/>
    <x v="0"/>
    <x v="0"/>
    <n v="0"/>
    <s v="Sara Martínez Ortega"/>
  </r>
  <r>
    <n v="33394356"/>
    <x v="3"/>
    <x v="228"/>
    <d v="2025-08-25T00:00:00"/>
    <s v="26-08-2025"/>
    <d v="2025-08-26T00:00:00"/>
    <s v="12:00"/>
    <x v="1"/>
    <s v="lunes"/>
    <x v="5"/>
    <x v="0"/>
    <x v="0"/>
    <n v="0"/>
    <s v="Jordi Ramos"/>
  </r>
  <r>
    <n v="33394348"/>
    <x v="1"/>
    <x v="229"/>
    <d v="2025-08-25T00:00:00"/>
    <s v="26-08-2025"/>
    <d v="2025-08-26T00:00:00"/>
    <s v="18:45"/>
    <x v="1"/>
    <s v="lunes"/>
    <x v="5"/>
    <x v="0"/>
    <x v="4"/>
    <n v="0"/>
    <s v="Isabel Valbuena González"/>
  </r>
  <r>
    <n v="33394281"/>
    <x v="0"/>
    <x v="230"/>
    <d v="2025-08-25T00:00:00"/>
    <s v="26-08-2025"/>
    <d v="2025-08-26T00:00:00"/>
    <s v="20:00"/>
    <x v="1"/>
    <s v="lunes"/>
    <x v="5"/>
    <x v="1"/>
    <x v="0"/>
    <n v="0"/>
    <s v="Maria Torrao"/>
  </r>
  <r>
    <n v="33393829"/>
    <x v="1"/>
    <x v="231"/>
    <d v="2025-08-25T00:00:00"/>
    <s v="26-08-2025"/>
    <d v="2025-08-26T00:00:00"/>
    <s v="18:45"/>
    <x v="1"/>
    <s v="lunes"/>
    <x v="5"/>
    <x v="0"/>
    <x v="0"/>
    <n v="0"/>
    <s v="Marta Martin Llahi"/>
  </r>
  <r>
    <n v="33393827"/>
    <x v="1"/>
    <x v="232"/>
    <d v="2025-08-25T00:00:00"/>
    <s v="27-08-2025"/>
    <d v="2025-08-27T00:00:00"/>
    <s v="12:00"/>
    <x v="2"/>
    <s v="lunes"/>
    <x v="4"/>
    <x v="0"/>
    <x v="0"/>
    <n v="0"/>
    <s v="Carina Compañ Rizzi"/>
  </r>
  <r>
    <n v="33393100"/>
    <x v="1"/>
    <x v="233"/>
    <d v="2025-08-25T00:00:00"/>
    <s v="26-08-2025"/>
    <d v="2025-08-26T00:00:00"/>
    <s v="20:00"/>
    <x v="1"/>
    <s v="lunes"/>
    <x v="5"/>
    <x v="1"/>
    <x v="0"/>
    <n v="0"/>
    <s v="Marta Barquero"/>
  </r>
  <r>
    <n v="33392704"/>
    <x v="3"/>
    <x v="234"/>
    <d v="2025-08-26T00:00:00"/>
    <s v="27-08-2025"/>
    <d v="2025-08-27T00:00:00"/>
    <s v="10:45"/>
    <x v="1"/>
    <s v="martes"/>
    <x v="4"/>
    <x v="0"/>
    <x v="1"/>
    <n v="0"/>
    <s v="Bianka Aleksandrova"/>
  </r>
  <r>
    <n v="33392562"/>
    <x v="1"/>
    <x v="235"/>
    <d v="2025-08-25T00:00:00"/>
    <s v="26-08-2025"/>
    <d v="2025-08-26T00:00:00"/>
    <s v="17:30"/>
    <x v="1"/>
    <s v="lunes"/>
    <x v="5"/>
    <x v="0"/>
    <x v="0"/>
    <n v="0"/>
    <s v="Daniela Gonzalez"/>
  </r>
  <r>
    <n v="33391939"/>
    <x v="0"/>
    <x v="236"/>
    <d v="2025-08-28T00:00:00"/>
    <s v="29-08-2025"/>
    <d v="2025-08-29T00:00:00"/>
    <s v="12:00"/>
    <x v="1"/>
    <s v="jueves"/>
    <x v="2"/>
    <x v="0"/>
    <x v="0"/>
    <n v="0"/>
    <s v="María Del Mar Herrero Martín"/>
  </r>
  <r>
    <n v="33391212"/>
    <x v="0"/>
    <x v="237"/>
    <d v="2025-08-26T00:00:00"/>
    <s v="28-08-2025"/>
    <d v="2025-08-28T00:00:00"/>
    <s v="12:00"/>
    <x v="2"/>
    <s v="martes"/>
    <x v="3"/>
    <x v="0"/>
    <x v="5"/>
    <n v="0"/>
    <s v="Irene García"/>
  </r>
  <r>
    <n v="33390749"/>
    <x v="1"/>
    <x v="238"/>
    <d v="2025-08-25T00:00:00"/>
    <s v="27-08-2025"/>
    <d v="2025-08-27T00:00:00"/>
    <s v="10:45"/>
    <x v="2"/>
    <s v="lunes"/>
    <x v="4"/>
    <x v="0"/>
    <x v="0"/>
    <n v="0"/>
    <s v="Ramon Martinez Herraiz"/>
  </r>
  <r>
    <n v="33389072"/>
    <x v="1"/>
    <x v="239"/>
    <d v="2025-08-25T00:00:00"/>
    <s v="27-08-2025"/>
    <d v="2025-08-27T00:00:00"/>
    <s v="18:45"/>
    <x v="2"/>
    <s v="lunes"/>
    <x v="4"/>
    <x v="0"/>
    <x v="1"/>
    <n v="0"/>
    <s v="Silvia Hernández"/>
  </r>
  <r>
    <n v="33388824"/>
    <x v="1"/>
    <x v="240"/>
    <d v="2025-08-25T00:00:00"/>
    <s v="29-08-2025"/>
    <d v="2025-08-29T00:00:00"/>
    <s v="10:00"/>
    <x v="4"/>
    <s v="lunes"/>
    <x v="2"/>
    <x v="3"/>
    <x v="0"/>
    <n v="90"/>
    <s v="Javier Marquina Pérez"/>
  </r>
  <r>
    <n v="33388548"/>
    <x v="0"/>
    <x v="241"/>
    <d v="2025-08-25T00:00:00"/>
    <s v="31-08-2025"/>
    <d v="2025-08-31T00:00:00"/>
    <s v="17:30"/>
    <x v="6"/>
    <s v="lunes"/>
    <x v="0"/>
    <x v="0"/>
    <x v="4"/>
    <n v="0"/>
    <s v="Marina García Martínez"/>
  </r>
  <r>
    <n v="33388231"/>
    <x v="3"/>
    <x v="242"/>
    <d v="2025-08-25T00:00:00"/>
    <s v="31-08-2025"/>
    <d v="2025-08-31T00:00:00"/>
    <s v="10:45"/>
    <x v="6"/>
    <s v="lunes"/>
    <x v="0"/>
    <x v="0"/>
    <x v="0"/>
    <n v="0"/>
    <s v="Kevin Hinojosa"/>
  </r>
  <r>
    <n v="33387862"/>
    <x v="2"/>
    <x v="243"/>
    <d v="2025-08-25T00:00:00"/>
    <s v="30-08-2025"/>
    <d v="2025-08-30T00:00:00"/>
    <s v="20:00"/>
    <x v="5"/>
    <s v="lunes"/>
    <x v="1"/>
    <x v="1"/>
    <x v="5"/>
    <n v="0"/>
    <s v="Virginia Sanchez-aquino Gonzalez"/>
  </r>
  <r>
    <n v="33386078"/>
    <x v="3"/>
    <x v="244"/>
    <d v="2025-08-25T00:00:00"/>
    <s v="26-08-2025"/>
    <d v="2025-08-26T00:00:00"/>
    <s v="10:45"/>
    <x v="1"/>
    <s v="lunes"/>
    <x v="5"/>
    <x v="0"/>
    <x v="0"/>
    <n v="0"/>
    <s v="Sandra Varo"/>
  </r>
  <r>
    <n v="33385700"/>
    <x v="3"/>
    <x v="245"/>
    <d v="2025-08-25T00:00:00"/>
    <s v="25-08-2025"/>
    <d v="2025-08-25T00:00:00"/>
    <s v="18:45"/>
    <x v="0"/>
    <s v="lunes"/>
    <x v="6"/>
    <x v="0"/>
    <x v="1"/>
    <n v="0"/>
    <s v="Ana Gonzalez Rodríguez"/>
  </r>
  <r>
    <n v="33385347"/>
    <x v="2"/>
    <x v="246"/>
    <d v="2025-08-25T00:00:00"/>
    <s v="27-08-2025"/>
    <d v="2025-08-27T00:00:00"/>
    <s v="18:45"/>
    <x v="2"/>
    <s v="lunes"/>
    <x v="4"/>
    <x v="0"/>
    <x v="4"/>
    <n v="0"/>
    <s v="Maria Jesús Noriega Gebrero"/>
  </r>
  <r>
    <n v="33385318"/>
    <x v="1"/>
    <x v="247"/>
    <d v="2025-08-25T00:00:00"/>
    <s v="26-08-2025"/>
    <d v="2025-08-26T00:00:00"/>
    <s v="17:30"/>
    <x v="1"/>
    <s v="lunes"/>
    <x v="5"/>
    <x v="0"/>
    <x v="0"/>
    <n v="0"/>
    <s v="Jose Miguel Montero Montero"/>
  </r>
  <r>
    <n v="33383700"/>
    <x v="1"/>
    <x v="248"/>
    <d v="2025-08-25T00:00:00"/>
    <s v="27-08-2025"/>
    <d v="2025-08-27T00:00:00"/>
    <s v="10:45"/>
    <x v="2"/>
    <s v="lunes"/>
    <x v="4"/>
    <x v="0"/>
    <x v="0"/>
    <n v="0"/>
    <s v="Teresa Romero"/>
  </r>
  <r>
    <n v="33383497"/>
    <x v="1"/>
    <x v="249"/>
    <d v="2025-08-25T00:00:00"/>
    <s v="26-08-2025"/>
    <d v="2025-08-26T00:00:00"/>
    <s v="17:30"/>
    <x v="1"/>
    <s v="lunes"/>
    <x v="5"/>
    <x v="0"/>
    <x v="0"/>
    <n v="0"/>
    <s v="Pablo Borello"/>
  </r>
  <r>
    <n v="33383433"/>
    <x v="1"/>
    <x v="250"/>
    <d v="2025-08-25T00:00:00"/>
    <s v="27-08-2025"/>
    <d v="2025-08-27T00:00:00"/>
    <s v="10:45"/>
    <x v="2"/>
    <s v="lunes"/>
    <x v="4"/>
    <x v="0"/>
    <x v="1"/>
    <n v="0"/>
    <s v="María Luisa Prieto Ramirez"/>
  </r>
  <r>
    <n v="33382968"/>
    <x v="1"/>
    <x v="251"/>
    <d v="2025-08-25T00:00:00"/>
    <s v="25-08-2025"/>
    <d v="2025-08-25T00:00:00"/>
    <s v="18:45"/>
    <x v="0"/>
    <s v="lunes"/>
    <x v="6"/>
    <x v="0"/>
    <x v="6"/>
    <n v="0"/>
    <s v="Maria Del Carmen"/>
  </r>
  <r>
    <n v="33382441"/>
    <x v="0"/>
    <x v="252"/>
    <d v="2025-08-25T00:00:00"/>
    <s v="26-08-2025"/>
    <d v="2025-08-26T00:00:00"/>
    <s v="10:45"/>
    <x v="1"/>
    <s v="lunes"/>
    <x v="5"/>
    <x v="0"/>
    <x v="0"/>
    <n v="0"/>
    <s v="Guillermo Castillo Gómez"/>
  </r>
  <r>
    <n v="33382276"/>
    <x v="2"/>
    <x v="253"/>
    <d v="2025-08-25T00:00:00"/>
    <s v="27-08-2025"/>
    <d v="2025-08-27T00:00:00"/>
    <s v="18:45"/>
    <x v="2"/>
    <s v="lunes"/>
    <x v="4"/>
    <x v="0"/>
    <x v="1"/>
    <n v="0"/>
    <s v="Irene Egido Caballero"/>
  </r>
  <r>
    <n v="33381829"/>
    <x v="1"/>
    <x v="254"/>
    <d v="2025-08-25T00:00:00"/>
    <s v="26-08-2025"/>
    <d v="2025-08-26T00:00:00"/>
    <s v="20:00"/>
    <x v="1"/>
    <s v="lunes"/>
    <x v="5"/>
    <x v="1"/>
    <x v="4"/>
    <n v="0"/>
    <s v="Natalia Hernandez Hernandez"/>
  </r>
  <r>
    <n v="33381583"/>
    <x v="0"/>
    <x v="255"/>
    <d v="2025-08-25T00:00:00"/>
    <s v="29-08-2025"/>
    <d v="2025-08-29T00:00:00"/>
    <s v="17:30"/>
    <x v="4"/>
    <s v="lunes"/>
    <x v="2"/>
    <x v="0"/>
    <x v="0"/>
    <n v="0"/>
    <s v="Miriam Oliva Medialdea"/>
  </r>
  <r>
    <n v="33380945"/>
    <x v="0"/>
    <x v="256"/>
    <d v="2025-08-25T00:00:00"/>
    <s v="26-08-2025"/>
    <d v="2025-08-26T00:00:00"/>
    <s v="12:00"/>
    <x v="1"/>
    <s v="lunes"/>
    <x v="5"/>
    <x v="0"/>
    <x v="0"/>
    <n v="0"/>
    <s v="Marian Llama"/>
  </r>
  <r>
    <n v="33380414"/>
    <x v="1"/>
    <x v="257"/>
    <d v="2025-08-25T00:00:00"/>
    <s v="27-08-2025"/>
    <d v="2025-08-27T00:00:00"/>
    <s v="12:00"/>
    <x v="2"/>
    <s v="lunes"/>
    <x v="4"/>
    <x v="0"/>
    <x v="0"/>
    <n v="0"/>
    <s v="José Ramon Aldama Mendiguren"/>
  </r>
  <r>
    <n v="33379176"/>
    <x v="1"/>
    <x v="258"/>
    <d v="2025-08-25T00:00:00"/>
    <s v="25-08-2025"/>
    <d v="2025-08-25T00:00:00"/>
    <s v="18:45"/>
    <x v="0"/>
    <s v="lunes"/>
    <x v="6"/>
    <x v="0"/>
    <x v="4"/>
    <n v="0"/>
    <s v="Silvina Pucchio"/>
  </r>
  <r>
    <n v="33378908"/>
    <x v="3"/>
    <x v="259"/>
    <d v="2025-08-25T00:00:00"/>
    <s v="27-08-2025"/>
    <d v="2025-08-27T00:00:00"/>
    <s v="12:00"/>
    <x v="2"/>
    <s v="lunes"/>
    <x v="4"/>
    <x v="0"/>
    <x v="3"/>
    <n v="0"/>
    <s v="Ricardo Pérez Roldán"/>
  </r>
  <r>
    <n v="33377899"/>
    <x v="1"/>
    <x v="260"/>
    <d v="2025-08-25T00:00:00"/>
    <s v="26-08-2025"/>
    <d v="2025-08-26T00:00:00"/>
    <s v="12:00"/>
    <x v="1"/>
    <s v="lunes"/>
    <x v="5"/>
    <x v="0"/>
    <x v="0"/>
    <n v="0"/>
    <s v="Antonio Carabaña Perez"/>
  </r>
  <r>
    <n v="33377672"/>
    <x v="0"/>
    <x v="261"/>
    <d v="2025-08-25T00:00:00"/>
    <s v="27-08-2025"/>
    <d v="2025-08-27T00:00:00"/>
    <s v="12:00"/>
    <x v="2"/>
    <s v="lunes"/>
    <x v="4"/>
    <x v="0"/>
    <x v="1"/>
    <n v="0"/>
    <s v="Raquel Vida"/>
  </r>
  <r>
    <n v="33376945"/>
    <x v="3"/>
    <x v="262"/>
    <d v="2025-08-25T00:00:00"/>
    <s v="25-08-2025"/>
    <d v="2025-08-25T00:00:00"/>
    <s v="18:45"/>
    <x v="0"/>
    <s v="lunes"/>
    <x v="6"/>
    <x v="0"/>
    <x v="0"/>
    <n v="0"/>
    <s v="Rosa Fernández"/>
  </r>
  <r>
    <n v="33376630"/>
    <x v="1"/>
    <x v="263"/>
    <d v="2025-08-25T00:00:00"/>
    <s v="28-08-2025"/>
    <d v="2025-08-28T00:00:00"/>
    <s v="10:45"/>
    <x v="3"/>
    <s v="lunes"/>
    <x v="3"/>
    <x v="0"/>
    <x v="2"/>
    <n v="0"/>
    <s v="María Manuela Moreno Garrido"/>
  </r>
  <r>
    <n v="33372372"/>
    <x v="1"/>
    <x v="264"/>
    <d v="2025-08-25T00:00:00"/>
    <s v="25-08-2025"/>
    <d v="2025-08-25T00:00:00"/>
    <s v="18:45"/>
    <x v="0"/>
    <s v="lunes"/>
    <x v="6"/>
    <x v="0"/>
    <x v="1"/>
    <n v="0"/>
    <s v="María Luisa Díaz Serrano"/>
  </r>
  <r>
    <n v="33365770"/>
    <x v="1"/>
    <x v="265"/>
    <d v="2025-08-25T00:00:00"/>
    <s v="25-08-2025"/>
    <d v="2025-08-25T00:00:00"/>
    <s v="18:45"/>
    <x v="0"/>
    <s v="lunes"/>
    <x v="6"/>
    <x v="0"/>
    <x v="0"/>
    <n v="0"/>
    <s v="Reme Martínez Moreno"/>
  </r>
  <r>
    <n v="33365608"/>
    <x v="2"/>
    <x v="266"/>
    <d v="2025-08-25T00:00:00"/>
    <s v="26-08-2025"/>
    <d v="2025-08-26T00:00:00"/>
    <s v="10:45"/>
    <x v="1"/>
    <s v="lunes"/>
    <x v="5"/>
    <x v="0"/>
    <x v="4"/>
    <n v="0"/>
    <s v="Rosario Hidalgo Costa"/>
  </r>
  <r>
    <n v="33364168"/>
    <x v="1"/>
    <x v="267"/>
    <d v="2025-08-24T00:00:00"/>
    <s v="26-08-2025"/>
    <d v="2025-08-26T00:00:00"/>
    <s v="20:00"/>
    <x v="2"/>
    <s v="domingo"/>
    <x v="5"/>
    <x v="1"/>
    <x v="2"/>
    <n v="0"/>
    <s v="Inma López Gordillo"/>
  </r>
  <r>
    <n v="33363860"/>
    <x v="0"/>
    <x v="268"/>
    <d v="2025-08-24T00:00:00"/>
    <s v="26-08-2025"/>
    <d v="2025-08-26T00:00:00"/>
    <s v="10:45"/>
    <x v="2"/>
    <s v="domingo"/>
    <x v="5"/>
    <x v="0"/>
    <x v="1"/>
    <n v="0"/>
    <s v="Julia Vera Santos"/>
  </r>
  <r>
    <n v="33363073"/>
    <x v="1"/>
    <x v="269"/>
    <d v="2025-08-24T00:00:00"/>
    <s v="25-08-2025"/>
    <d v="2025-08-25T00:00:00"/>
    <s v="16:00"/>
    <x v="1"/>
    <s v="domingo"/>
    <x v="6"/>
    <x v="2"/>
    <x v="2"/>
    <n v="22"/>
    <s v="Julia Ramirez"/>
  </r>
  <r>
    <n v="33362542"/>
    <x v="1"/>
    <x v="270"/>
    <d v="2025-08-24T00:00:00"/>
    <s v="27-08-2025"/>
    <d v="2025-08-27T00:00:00"/>
    <s v="10:45"/>
    <x v="3"/>
    <s v="domingo"/>
    <x v="4"/>
    <x v="0"/>
    <x v="1"/>
    <n v="0"/>
    <s v="Puri Botía Torres"/>
  </r>
  <r>
    <n v="33361971"/>
    <x v="3"/>
    <x v="271"/>
    <d v="2025-08-24T00:00:00"/>
    <s v="25-08-2025"/>
    <d v="2025-08-25T00:00:00"/>
    <s v="18:45"/>
    <x v="1"/>
    <s v="domingo"/>
    <x v="6"/>
    <x v="0"/>
    <x v="0"/>
    <n v="0"/>
    <s v="Nuria Armesto Cabrero"/>
  </r>
  <r>
    <n v="33361398"/>
    <x v="1"/>
    <x v="272"/>
    <d v="2025-08-24T00:00:00"/>
    <s v="28-08-2025"/>
    <d v="2025-08-28T00:00:00"/>
    <s v="12:00"/>
    <x v="4"/>
    <s v="domingo"/>
    <x v="3"/>
    <x v="0"/>
    <x v="1"/>
    <n v="0"/>
    <s v="Rosana Ortega De La Morena"/>
  </r>
  <r>
    <n v="33360923"/>
    <x v="1"/>
    <x v="273"/>
    <d v="2025-08-24T00:00:00"/>
    <s v="25-08-2025"/>
    <d v="2025-08-25T00:00:00"/>
    <s v="12:00"/>
    <x v="1"/>
    <s v="domingo"/>
    <x v="6"/>
    <x v="0"/>
    <x v="0"/>
    <n v="0"/>
    <s v="Lola Cifuentes Soria"/>
  </r>
  <r>
    <n v="33359792"/>
    <x v="1"/>
    <x v="274"/>
    <d v="2025-08-24T00:00:00"/>
    <s v="27-08-2025"/>
    <d v="2025-08-27T00:00:00"/>
    <s v="20:00"/>
    <x v="3"/>
    <s v="domingo"/>
    <x v="4"/>
    <x v="1"/>
    <x v="1"/>
    <n v="0"/>
    <s v="Alicia García Martínez"/>
  </r>
  <r>
    <n v="33359283"/>
    <x v="0"/>
    <x v="275"/>
    <d v="2025-08-24T00:00:00"/>
    <s v="29-08-2025"/>
    <d v="2025-08-29T00:00:00"/>
    <s v="12:00"/>
    <x v="5"/>
    <s v="domingo"/>
    <x v="2"/>
    <x v="0"/>
    <x v="0"/>
    <n v="0"/>
    <s v="José Luis Díez Rodríguez"/>
  </r>
  <r>
    <n v="33358586"/>
    <x v="1"/>
    <x v="276"/>
    <d v="2025-08-24T00:00:00"/>
    <s v="28-08-2025"/>
    <d v="2025-08-28T00:00:00"/>
    <s v="12:00"/>
    <x v="4"/>
    <s v="domingo"/>
    <x v="3"/>
    <x v="2"/>
    <x v="0"/>
    <n v="64"/>
    <s v="Anne Aizpurua Ibarbia"/>
  </r>
  <r>
    <n v="33358217"/>
    <x v="1"/>
    <x v="277"/>
    <d v="2025-08-24T00:00:00"/>
    <s v="29-08-2025"/>
    <d v="2025-08-29T00:00:00"/>
    <s v="10:45"/>
    <x v="5"/>
    <s v="domingo"/>
    <x v="2"/>
    <x v="0"/>
    <x v="0"/>
    <n v="0"/>
    <s v="Beatriz Santana Rodríguez"/>
  </r>
  <r>
    <n v="33357882"/>
    <x v="0"/>
    <x v="278"/>
    <d v="2025-08-24T00:00:00"/>
    <s v="25-08-2025"/>
    <d v="2025-08-25T00:00:00"/>
    <s v="12:00"/>
    <x v="1"/>
    <s v="domingo"/>
    <x v="6"/>
    <x v="0"/>
    <x v="1"/>
    <n v="0"/>
    <s v="Gonzalo Piña"/>
  </r>
  <r>
    <n v="33356246"/>
    <x v="0"/>
    <x v="279"/>
    <d v="2025-08-24T00:00:00"/>
    <s v="25-08-2025"/>
    <d v="2025-08-25T00:00:00"/>
    <s v="18:45"/>
    <x v="1"/>
    <s v="domingo"/>
    <x v="6"/>
    <x v="0"/>
    <x v="1"/>
    <n v="0"/>
    <s v="Juan López López"/>
  </r>
  <r>
    <n v="33356087"/>
    <x v="1"/>
    <x v="280"/>
    <d v="2025-08-24T00:00:00"/>
    <s v="25-08-2025"/>
    <d v="2025-08-25T00:00:00"/>
    <s v="12:00"/>
    <x v="1"/>
    <s v="domingo"/>
    <x v="6"/>
    <x v="0"/>
    <x v="0"/>
    <n v="0"/>
    <s v="Cristina Jerez Dominguez"/>
  </r>
  <r>
    <n v="33355500"/>
    <x v="1"/>
    <x v="281"/>
    <d v="2025-08-24T00:00:00"/>
    <s v="26-08-2025"/>
    <d v="2025-08-26T00:00:00"/>
    <s v="20:00"/>
    <x v="2"/>
    <s v="domingo"/>
    <x v="5"/>
    <x v="1"/>
    <x v="0"/>
    <n v="0"/>
    <s v="Olivia Mafla"/>
  </r>
  <r>
    <n v="33355269"/>
    <x v="1"/>
    <x v="282"/>
    <d v="2025-08-24T00:00:00"/>
    <s v="25-08-2025"/>
    <d v="2025-08-25T00:00:00"/>
    <s v="12:00"/>
    <x v="1"/>
    <s v="domingo"/>
    <x v="6"/>
    <x v="0"/>
    <x v="1"/>
    <n v="0"/>
    <s v="Ignacio Bardón"/>
  </r>
  <r>
    <n v="33355005"/>
    <x v="1"/>
    <x v="283"/>
    <d v="2025-08-24T00:00:00"/>
    <s v="25-08-2025"/>
    <d v="2025-08-25T00:00:00"/>
    <s v="10:45"/>
    <x v="1"/>
    <s v="domingo"/>
    <x v="6"/>
    <x v="0"/>
    <x v="0"/>
    <n v="0"/>
    <s v="Rebeca Pingarrón Mijancos"/>
  </r>
  <r>
    <n v="33354548"/>
    <x v="1"/>
    <x v="284"/>
    <d v="2025-08-24T00:00:00"/>
    <s v="26-08-2025"/>
    <d v="2025-08-26T00:00:00"/>
    <s v="16:00"/>
    <x v="2"/>
    <s v="domingo"/>
    <x v="5"/>
    <x v="2"/>
    <x v="0"/>
    <n v="26"/>
    <s v="Rocio Sirvent Fernández"/>
  </r>
  <r>
    <n v="33354111"/>
    <x v="1"/>
    <x v="285"/>
    <d v="2025-08-24T00:00:00"/>
    <s v="31-08-2025"/>
    <d v="2025-08-31T00:00:00"/>
    <s v="11:30"/>
    <x v="7"/>
    <s v="domingo"/>
    <x v="0"/>
    <x v="2"/>
    <x v="0"/>
    <n v="64"/>
    <s v="Inmaculada Escriva Agud"/>
  </r>
  <r>
    <n v="33353684"/>
    <x v="1"/>
    <x v="286"/>
    <d v="2025-08-24T00:00:00"/>
    <s v="25-08-2025"/>
    <d v="2025-08-25T00:00:00"/>
    <s v="18:45"/>
    <x v="1"/>
    <s v="domingo"/>
    <x v="6"/>
    <x v="0"/>
    <x v="4"/>
    <n v="0"/>
    <s v="Silvia Lopez Boix"/>
  </r>
  <r>
    <n v="33352822"/>
    <x v="1"/>
    <x v="287"/>
    <d v="2025-08-24T00:00:00"/>
    <s v="24-08-2025"/>
    <d v="2025-08-24T00:00:00"/>
    <s v="17:30"/>
    <x v="0"/>
    <s v="domingo"/>
    <x v="0"/>
    <x v="0"/>
    <x v="0"/>
    <n v="0"/>
    <s v="Maria Jose Ayala Orellana"/>
  </r>
  <r>
    <n v="33352807"/>
    <x v="1"/>
    <x v="288"/>
    <d v="2025-08-24T00:00:00"/>
    <s v="31-08-2025"/>
    <d v="2025-08-31T00:00:00"/>
    <s v="12:00"/>
    <x v="7"/>
    <s v="domingo"/>
    <x v="0"/>
    <x v="5"/>
    <x v="2"/>
    <n v="32"/>
    <s v="Nicoletta Abram"/>
  </r>
  <r>
    <n v="33352626"/>
    <x v="1"/>
    <x v="289"/>
    <d v="2025-08-24T00:00:00"/>
    <s v="24-08-2025"/>
    <d v="2025-08-24T00:00:00"/>
    <s v="17:30"/>
    <x v="0"/>
    <s v="domingo"/>
    <x v="0"/>
    <x v="0"/>
    <x v="1"/>
    <n v="0"/>
    <s v="Rafaela Martínez Rodríguez"/>
  </r>
  <r>
    <n v="33352420"/>
    <x v="1"/>
    <x v="290"/>
    <d v="2025-08-24T00:00:00"/>
    <s v="25-08-2025"/>
    <d v="2025-08-25T00:00:00"/>
    <s v="12:00"/>
    <x v="1"/>
    <s v="domingo"/>
    <x v="6"/>
    <x v="0"/>
    <x v="1"/>
    <n v="0"/>
    <s v="Arantxa Leranoz"/>
  </r>
  <r>
    <n v="33352392"/>
    <x v="3"/>
    <x v="291"/>
    <d v="2025-08-24T00:00:00"/>
    <s v="24-08-2025"/>
    <d v="2025-08-24T00:00:00"/>
    <s v="17:30"/>
    <x v="0"/>
    <s v="domingo"/>
    <x v="0"/>
    <x v="0"/>
    <x v="2"/>
    <n v="0"/>
    <s v="Jaime Gonzalez"/>
  </r>
  <r>
    <n v="33352193"/>
    <x v="0"/>
    <x v="292"/>
    <d v="2025-08-24T00:00:00"/>
    <s v="28-08-2025"/>
    <d v="2025-08-28T00:00:00"/>
    <s v="18:45"/>
    <x v="4"/>
    <s v="domingo"/>
    <x v="3"/>
    <x v="0"/>
    <x v="4"/>
    <n v="0"/>
    <s v="Lucía Vidallach Parra"/>
  </r>
  <r>
    <n v="33351987"/>
    <x v="1"/>
    <x v="293"/>
    <d v="2025-08-24T00:00:00"/>
    <s v="24-08-2025"/>
    <d v="2025-08-24T00:00:00"/>
    <s v="17:30"/>
    <x v="0"/>
    <s v="domingo"/>
    <x v="0"/>
    <x v="0"/>
    <x v="2"/>
    <n v="0"/>
    <s v="Irene Mendo"/>
  </r>
  <r>
    <n v="33350324"/>
    <x v="1"/>
    <x v="294"/>
    <d v="2025-08-24T00:00:00"/>
    <s v="25-08-2025"/>
    <d v="2025-08-25T00:00:00"/>
    <s v="12:00"/>
    <x v="1"/>
    <s v="domingo"/>
    <x v="6"/>
    <x v="0"/>
    <x v="6"/>
    <n v="0"/>
    <s v="Juan Carlos Rico"/>
  </r>
  <r>
    <n v="33350163"/>
    <x v="0"/>
    <x v="295"/>
    <d v="2025-08-24T00:00:00"/>
    <s v="25-08-2025"/>
    <d v="2025-08-25T00:00:00"/>
    <s v="10:45"/>
    <x v="1"/>
    <s v="domingo"/>
    <x v="6"/>
    <x v="0"/>
    <x v="4"/>
    <n v="0"/>
    <s v="Hernan Goñi"/>
  </r>
  <r>
    <n v="33350070"/>
    <x v="3"/>
    <x v="296"/>
    <d v="2025-08-24T00:00:00"/>
    <s v="28-08-2025"/>
    <d v="2025-08-28T00:00:00"/>
    <s v="12:00"/>
    <x v="4"/>
    <s v="domingo"/>
    <x v="3"/>
    <x v="0"/>
    <x v="5"/>
    <n v="0"/>
    <s v="Pilar Viadel Martinez"/>
  </r>
  <r>
    <n v="33349941"/>
    <x v="1"/>
    <x v="297"/>
    <d v="2025-08-24T00:00:00"/>
    <s v="25-08-2025"/>
    <d v="2025-08-25T00:00:00"/>
    <s v="10:45"/>
    <x v="1"/>
    <s v="domingo"/>
    <x v="6"/>
    <x v="0"/>
    <x v="0"/>
    <n v="0"/>
    <s v="María Del Huerto Breccia Farro"/>
  </r>
  <r>
    <n v="33349503"/>
    <x v="1"/>
    <x v="298"/>
    <d v="2025-08-24T00:00:00"/>
    <s v="26-08-2025"/>
    <d v="2025-08-26T00:00:00"/>
    <s v="12:00"/>
    <x v="2"/>
    <s v="domingo"/>
    <x v="5"/>
    <x v="0"/>
    <x v="0"/>
    <n v="0"/>
    <s v="Rafela Garau Obrador"/>
  </r>
  <r>
    <n v="33349003"/>
    <x v="1"/>
    <x v="299"/>
    <d v="2025-08-24T00:00:00"/>
    <s v="26-08-2025"/>
    <d v="2025-08-26T00:00:00"/>
    <s v="20:00"/>
    <x v="2"/>
    <s v="domingo"/>
    <x v="5"/>
    <x v="1"/>
    <x v="4"/>
    <n v="0"/>
    <s v="Jose Manuel Dacosta Castillo"/>
  </r>
  <r>
    <n v="33348400"/>
    <x v="0"/>
    <x v="300"/>
    <d v="2025-08-24T00:00:00"/>
    <s v="25-08-2025"/>
    <d v="2025-08-25T00:00:00"/>
    <s v="12:00"/>
    <x v="1"/>
    <s v="domingo"/>
    <x v="6"/>
    <x v="0"/>
    <x v="6"/>
    <n v="0"/>
    <s v="Rafael Rubio González"/>
  </r>
  <r>
    <n v="33348036"/>
    <x v="1"/>
    <x v="301"/>
    <d v="2025-08-24T00:00:00"/>
    <s v="24-08-2025"/>
    <d v="2025-08-24T00:00:00"/>
    <s v="18:45"/>
    <x v="0"/>
    <s v="domingo"/>
    <x v="0"/>
    <x v="0"/>
    <x v="0"/>
    <n v="0"/>
    <s v="Martina Behr"/>
  </r>
  <r>
    <n v="33347999"/>
    <x v="1"/>
    <x v="302"/>
    <d v="2025-08-24T00:00:00"/>
    <s v="25-08-2025"/>
    <d v="2025-08-25T00:00:00"/>
    <s v="12:00"/>
    <x v="1"/>
    <s v="domingo"/>
    <x v="6"/>
    <x v="0"/>
    <x v="4"/>
    <n v="0"/>
    <s v="Andreu Jolonch Rius"/>
  </r>
  <r>
    <n v="33347196"/>
    <x v="1"/>
    <x v="303"/>
    <d v="2025-08-24T00:00:00"/>
    <s v="26-08-2025"/>
    <d v="2025-08-26T00:00:00"/>
    <s v="18:45"/>
    <x v="2"/>
    <s v="domingo"/>
    <x v="5"/>
    <x v="0"/>
    <x v="5"/>
    <n v="0"/>
    <s v="Marta De La Figuera"/>
  </r>
  <r>
    <n v="33346867"/>
    <x v="1"/>
    <x v="304"/>
    <d v="2025-08-24T00:00:00"/>
    <s v="30-08-2025"/>
    <d v="2025-08-30T00:00:00"/>
    <s v="12:00"/>
    <x v="6"/>
    <s v="domingo"/>
    <x v="1"/>
    <x v="0"/>
    <x v="0"/>
    <n v="0"/>
    <s v="Ana García Martínez"/>
  </r>
  <r>
    <n v="33346632"/>
    <x v="1"/>
    <x v="305"/>
    <d v="2025-08-24T00:00:00"/>
    <s v="25-08-2025"/>
    <d v="2025-08-25T00:00:00"/>
    <s v="18:45"/>
    <x v="1"/>
    <s v="domingo"/>
    <x v="6"/>
    <x v="0"/>
    <x v="0"/>
    <n v="0"/>
    <s v="Susana Salvaña Rothe"/>
  </r>
  <r>
    <n v="33344832"/>
    <x v="0"/>
    <x v="306"/>
    <d v="2025-08-24T00:00:00"/>
    <s v="27-08-2025"/>
    <d v="2025-08-27T00:00:00"/>
    <s v="12:00"/>
    <x v="3"/>
    <s v="domingo"/>
    <x v="4"/>
    <x v="0"/>
    <x v="1"/>
    <n v="0"/>
    <s v="José Antonio Alhambra López-villalta"/>
  </r>
  <r>
    <n v="33344386"/>
    <x v="1"/>
    <x v="307"/>
    <d v="2025-08-24T00:00:00"/>
    <s v="27-08-2025"/>
    <d v="2025-08-27T00:00:00"/>
    <s v="17:30"/>
    <x v="3"/>
    <s v="domingo"/>
    <x v="4"/>
    <x v="0"/>
    <x v="1"/>
    <n v="0"/>
    <s v="Maria Isabel Bañón Vicente"/>
  </r>
  <r>
    <n v="33343919"/>
    <x v="1"/>
    <x v="308"/>
    <d v="2025-08-24T00:00:00"/>
    <s v="26-08-2025"/>
    <d v="2025-08-26T00:00:00"/>
    <s v="10:45"/>
    <x v="2"/>
    <s v="domingo"/>
    <x v="5"/>
    <x v="0"/>
    <x v="0"/>
    <n v="0"/>
    <s v="David Cuesta"/>
  </r>
  <r>
    <n v="33343624"/>
    <x v="3"/>
    <x v="309"/>
    <d v="2025-08-24T00:00:00"/>
    <s v="24-08-2025"/>
    <d v="2025-08-24T00:00:00"/>
    <s v="17:30"/>
    <x v="0"/>
    <s v="domingo"/>
    <x v="0"/>
    <x v="0"/>
    <x v="1"/>
    <n v="0"/>
    <s v="Guiomae Miralles Rodriguez"/>
  </r>
  <r>
    <n v="33342871"/>
    <x v="0"/>
    <x v="310"/>
    <d v="2025-08-24T00:00:00"/>
    <s v="26-08-2025"/>
    <d v="2025-08-26T00:00:00"/>
    <s v="12:00"/>
    <x v="2"/>
    <s v="domingo"/>
    <x v="5"/>
    <x v="0"/>
    <x v="3"/>
    <n v="0"/>
    <s v="Antonio Blanco Del Valle"/>
  </r>
  <r>
    <n v="33342566"/>
    <x v="0"/>
    <x v="311"/>
    <d v="2025-08-24T00:00:00"/>
    <s v="24-08-2025"/>
    <d v="2025-08-24T00:00:00"/>
    <s v="17:30"/>
    <x v="0"/>
    <s v="domingo"/>
    <x v="0"/>
    <x v="0"/>
    <x v="0"/>
    <n v="0"/>
    <s v="Claudia Vicente"/>
  </r>
  <r>
    <n v="33341976"/>
    <x v="1"/>
    <x v="312"/>
    <d v="2025-08-24T00:00:00"/>
    <s v="25-08-2025"/>
    <d v="2025-08-25T00:00:00"/>
    <s v="10:45"/>
    <x v="1"/>
    <s v="domingo"/>
    <x v="6"/>
    <x v="0"/>
    <x v="1"/>
    <n v="0"/>
    <s v="Monica De Miguel Urgel"/>
  </r>
  <r>
    <n v="33337349"/>
    <x v="0"/>
    <x v="313"/>
    <d v="2025-08-24T00:00:00"/>
    <s v="28-08-2025"/>
    <d v="2025-08-28T00:00:00"/>
    <s v="11:30"/>
    <x v="4"/>
    <s v="domingo"/>
    <x v="3"/>
    <x v="2"/>
    <x v="4"/>
    <n v="66"/>
    <s v="Rafa Ramos Martinez"/>
  </r>
  <r>
    <n v="33336341"/>
    <x v="3"/>
    <x v="314"/>
    <d v="2025-08-23T00:00:00"/>
    <s v="24-08-2025"/>
    <d v="2025-08-24T00:00:00"/>
    <s v="18:45"/>
    <x v="1"/>
    <s v="sábado"/>
    <x v="0"/>
    <x v="0"/>
    <x v="0"/>
    <n v="0"/>
    <s v="Isabel Paternain Vicuña"/>
  </r>
  <r>
    <n v="33336114"/>
    <x v="0"/>
    <x v="315"/>
    <d v="2025-08-23T00:00:00"/>
    <s v="27-08-2025"/>
    <d v="2025-08-27T00:00:00"/>
    <s v="17:30"/>
    <x v="4"/>
    <s v="sábado"/>
    <x v="4"/>
    <x v="0"/>
    <x v="4"/>
    <n v="0"/>
    <s v="Toñi Ruiz García"/>
  </r>
  <r>
    <n v="33334149"/>
    <x v="1"/>
    <x v="316"/>
    <d v="2025-08-23T00:00:00"/>
    <s v="24-08-2025"/>
    <d v="2025-08-24T00:00:00"/>
    <s v="12:00"/>
    <x v="1"/>
    <s v="sábado"/>
    <x v="0"/>
    <x v="0"/>
    <x v="0"/>
    <n v="0"/>
    <s v="Marta González Morales"/>
  </r>
  <r>
    <n v="33334147"/>
    <x v="5"/>
    <x v="317"/>
    <d v="2025-08-23T00:00:00"/>
    <s v="27-08-2025"/>
    <d v="2025-08-27T00:00:00"/>
    <s v="12:00"/>
    <x v="4"/>
    <s v="sábado"/>
    <x v="4"/>
    <x v="0"/>
    <x v="3"/>
    <n v="0"/>
    <s v="Sebastián Martín"/>
  </r>
  <r>
    <n v="33334021"/>
    <x v="1"/>
    <x v="318"/>
    <d v="2025-08-23T00:00:00"/>
    <s v="25-08-2025"/>
    <d v="2025-08-25T00:00:00"/>
    <s v="12:00"/>
    <x v="2"/>
    <s v="sábado"/>
    <x v="6"/>
    <x v="0"/>
    <x v="0"/>
    <n v="0"/>
    <s v="Paloma Manteca Mayo"/>
  </r>
  <r>
    <n v="33333907"/>
    <x v="0"/>
    <x v="319"/>
    <d v="2025-08-23T00:00:00"/>
    <s v="24-08-2025"/>
    <d v="2025-08-24T00:00:00"/>
    <s v="17:30"/>
    <x v="1"/>
    <s v="sábado"/>
    <x v="0"/>
    <x v="0"/>
    <x v="0"/>
    <n v="0"/>
    <s v="Manuel Marcos Pino"/>
  </r>
  <r>
    <n v="33333746"/>
    <x v="0"/>
    <x v="320"/>
    <d v="2025-08-23T00:00:00"/>
    <s v="24-08-2025"/>
    <d v="2025-08-24T00:00:00"/>
    <s v="12:00"/>
    <x v="1"/>
    <s v="sábado"/>
    <x v="0"/>
    <x v="0"/>
    <x v="3"/>
    <n v="0"/>
    <s v="Isabel Oliveros Chinchilla"/>
  </r>
  <r>
    <n v="33333482"/>
    <x v="1"/>
    <x v="321"/>
    <d v="2025-08-23T00:00:00"/>
    <s v="24-08-2025"/>
    <d v="2025-08-24T00:00:00"/>
    <s v="12:00"/>
    <x v="1"/>
    <s v="sábado"/>
    <x v="0"/>
    <x v="0"/>
    <x v="1"/>
    <n v="0"/>
    <s v="Milagros Pérez Márquez"/>
  </r>
  <r>
    <n v="33333247"/>
    <x v="2"/>
    <x v="322"/>
    <d v="2025-08-23T00:00:00"/>
    <s v="27-08-2025"/>
    <d v="2025-08-27T00:00:00"/>
    <s v="10:45"/>
    <x v="4"/>
    <s v="sábado"/>
    <x v="4"/>
    <x v="0"/>
    <x v="6"/>
    <n v="0"/>
    <s v="Daniel Serrano Hernandez"/>
  </r>
  <r>
    <n v="33333209"/>
    <x v="1"/>
    <x v="323"/>
    <d v="2025-08-24T00:00:00"/>
    <s v="25-08-2025"/>
    <d v="2025-08-25T00:00:00"/>
    <s v="18:45"/>
    <x v="1"/>
    <s v="domingo"/>
    <x v="6"/>
    <x v="0"/>
    <x v="3"/>
    <n v="0"/>
    <s v="Patricia Puerta Vega"/>
  </r>
  <r>
    <n v="33333110"/>
    <x v="1"/>
    <x v="324"/>
    <d v="2025-08-23T00:00:00"/>
    <s v="24-08-2025"/>
    <d v="2025-08-24T00:00:00"/>
    <s v="17:30"/>
    <x v="1"/>
    <s v="sábado"/>
    <x v="0"/>
    <x v="0"/>
    <x v="1"/>
    <n v="0"/>
    <s v="Teresa Escoz Flores"/>
  </r>
  <r>
    <n v="33333010"/>
    <x v="4"/>
    <x v="325"/>
    <d v="2025-08-23T00:00:00"/>
    <s v="24-08-2025"/>
    <d v="2025-08-24T00:00:00"/>
    <s v="12:00"/>
    <x v="1"/>
    <s v="sábado"/>
    <x v="0"/>
    <x v="0"/>
    <x v="2"/>
    <n v="0"/>
    <s v="Ivonne Lissete Caballero Herrejon"/>
  </r>
  <r>
    <n v="33332976"/>
    <x v="0"/>
    <x v="326"/>
    <d v="2025-08-23T00:00:00"/>
    <s v="24-08-2025"/>
    <d v="2025-08-24T00:00:00"/>
    <s v="12:00"/>
    <x v="1"/>
    <s v="sábado"/>
    <x v="0"/>
    <x v="0"/>
    <x v="3"/>
    <n v="0"/>
    <s v="Diego Izquierdo Manero"/>
  </r>
  <r>
    <n v="33332875"/>
    <x v="1"/>
    <x v="327"/>
    <d v="2025-08-23T00:00:00"/>
    <s v="29-08-2025"/>
    <d v="2025-08-29T00:00:00"/>
    <s v="11:30"/>
    <x v="6"/>
    <s v="sábado"/>
    <x v="2"/>
    <x v="2"/>
    <x v="0"/>
    <n v="44"/>
    <s v="Lourdes Santiago García-lajara"/>
  </r>
  <r>
    <n v="33332582"/>
    <x v="1"/>
    <x v="328"/>
    <d v="2025-08-23T00:00:00"/>
    <s v="28-08-2025"/>
    <d v="2025-08-28T00:00:00"/>
    <s v="10:45"/>
    <x v="5"/>
    <s v="sábado"/>
    <x v="3"/>
    <x v="0"/>
    <x v="3"/>
    <n v="0"/>
    <s v="Natalia Vicente Martínez De Castilla"/>
  </r>
  <r>
    <n v="33332255"/>
    <x v="1"/>
    <x v="329"/>
    <d v="2025-08-23T00:00:00"/>
    <s v="24-08-2025"/>
    <d v="2025-08-24T00:00:00"/>
    <s v="17:30"/>
    <x v="1"/>
    <s v="sábado"/>
    <x v="0"/>
    <x v="0"/>
    <x v="4"/>
    <n v="0"/>
    <s v="Raquel Vilumbrales Arroyo"/>
  </r>
  <r>
    <n v="33331312"/>
    <x v="1"/>
    <x v="330"/>
    <d v="2025-08-23T00:00:00"/>
    <s v="24-08-2025"/>
    <d v="2025-08-24T00:00:00"/>
    <s v="10:00"/>
    <x v="1"/>
    <s v="sábado"/>
    <x v="0"/>
    <x v="2"/>
    <x v="0"/>
    <n v="44"/>
    <s v="María Ortega Palao"/>
  </r>
  <r>
    <n v="33330184"/>
    <x v="0"/>
    <x v="331"/>
    <d v="2025-08-23T00:00:00"/>
    <s v="26-08-2025"/>
    <d v="2025-08-26T00:00:00"/>
    <s v="10:45"/>
    <x v="3"/>
    <s v="sábado"/>
    <x v="5"/>
    <x v="0"/>
    <x v="5"/>
    <n v="0"/>
    <s v="Lourdes María Vargas Gámez"/>
  </r>
  <r>
    <n v="33329986"/>
    <x v="0"/>
    <x v="332"/>
    <d v="2025-08-23T00:00:00"/>
    <s v="28-08-2025"/>
    <d v="2025-08-28T00:00:00"/>
    <s v="12:00"/>
    <x v="5"/>
    <s v="sábado"/>
    <x v="3"/>
    <x v="0"/>
    <x v="0"/>
    <n v="0"/>
    <s v="Pilar Ginel García"/>
  </r>
  <r>
    <n v="33329802"/>
    <x v="1"/>
    <x v="333"/>
    <d v="2025-08-23T00:00:00"/>
    <s v="24-08-2025"/>
    <d v="2025-08-24T00:00:00"/>
    <s v="12:00"/>
    <x v="1"/>
    <s v="sábado"/>
    <x v="0"/>
    <x v="0"/>
    <x v="1"/>
    <n v="0"/>
    <s v="David Simarro Perez"/>
  </r>
  <r>
    <n v="33329114"/>
    <x v="1"/>
    <x v="334"/>
    <d v="2025-08-23T00:00:00"/>
    <s v="27-08-2025"/>
    <d v="2025-08-27T00:00:00"/>
    <s v="12:00"/>
    <x v="4"/>
    <s v="sábado"/>
    <x v="4"/>
    <x v="0"/>
    <x v="5"/>
    <n v="0"/>
    <s v="Mercedes Mercedes"/>
  </r>
  <r>
    <n v="33328854"/>
    <x v="0"/>
    <x v="335"/>
    <d v="2025-08-23T00:00:00"/>
    <s v="27-08-2025"/>
    <d v="2025-08-27T00:00:00"/>
    <s v="10:45"/>
    <x v="4"/>
    <s v="sábado"/>
    <x v="4"/>
    <x v="0"/>
    <x v="0"/>
    <n v="0"/>
    <s v="Javier Pérez Marcos"/>
  </r>
  <r>
    <n v="33328371"/>
    <x v="1"/>
    <x v="336"/>
    <d v="2025-08-23T00:00:00"/>
    <s v="24-08-2025"/>
    <d v="2025-08-24T00:00:00"/>
    <s v="10:45"/>
    <x v="1"/>
    <s v="sábado"/>
    <x v="0"/>
    <x v="0"/>
    <x v="2"/>
    <n v="0"/>
    <s v="Remedios Borjas"/>
  </r>
  <r>
    <n v="33328189"/>
    <x v="1"/>
    <x v="337"/>
    <d v="2025-08-23T00:00:00"/>
    <s v="23-08-2025"/>
    <d v="2025-08-23T00:00:00"/>
    <s v="20:00"/>
    <x v="0"/>
    <s v="sábado"/>
    <x v="1"/>
    <x v="1"/>
    <x v="5"/>
    <n v="0"/>
    <s v="Andrea Martin"/>
  </r>
  <r>
    <n v="33327690"/>
    <x v="3"/>
    <x v="338"/>
    <d v="2025-08-23T00:00:00"/>
    <s v="25-08-2025"/>
    <d v="2025-08-25T00:00:00"/>
    <s v="12:00"/>
    <x v="2"/>
    <s v="sábado"/>
    <x v="6"/>
    <x v="0"/>
    <x v="4"/>
    <n v="0"/>
    <s v="Maria Luisa Hernández Fernandez"/>
  </r>
  <r>
    <n v="33327302"/>
    <x v="2"/>
    <x v="339"/>
    <d v="2025-08-27T00:00:00"/>
    <s v="27-08-2025"/>
    <d v="2025-08-27T00:00:00"/>
    <s v="12:00"/>
    <x v="0"/>
    <s v="miércoles"/>
    <x v="4"/>
    <x v="0"/>
    <x v="0"/>
    <n v="0"/>
    <s v="Aranzazu Flores Barbancho"/>
  </r>
  <r>
    <n v="33326770"/>
    <x v="1"/>
    <x v="340"/>
    <d v="2025-08-23T00:00:00"/>
    <s v="24-08-2025"/>
    <d v="2025-08-24T00:00:00"/>
    <s v="12:00"/>
    <x v="1"/>
    <s v="sábado"/>
    <x v="0"/>
    <x v="0"/>
    <x v="0"/>
    <n v="0"/>
    <s v="Jorge Francisco Menacho Caro"/>
  </r>
  <r>
    <n v="33326427"/>
    <x v="0"/>
    <x v="341"/>
    <d v="2025-08-23T00:00:00"/>
    <s v="23-08-2025"/>
    <d v="2025-08-23T00:00:00"/>
    <s v="20:00"/>
    <x v="0"/>
    <s v="sábado"/>
    <x v="1"/>
    <x v="1"/>
    <x v="4"/>
    <n v="0"/>
    <s v="Antonio Sánchez Camacho Redondo"/>
  </r>
  <r>
    <n v="33324800"/>
    <x v="1"/>
    <x v="342"/>
    <d v="2025-08-23T00:00:00"/>
    <s v="23-08-2025"/>
    <d v="2025-08-23T00:00:00"/>
    <s v="20:00"/>
    <x v="0"/>
    <s v="sábado"/>
    <x v="1"/>
    <x v="1"/>
    <x v="5"/>
    <n v="0"/>
    <s v="Alejandro Muñoz Ramírez"/>
  </r>
  <r>
    <n v="33324295"/>
    <x v="0"/>
    <x v="343"/>
    <d v="2025-08-23T00:00:00"/>
    <s v="23-08-2025"/>
    <d v="2025-08-23T00:00:00"/>
    <s v="20:00"/>
    <x v="0"/>
    <s v="sábado"/>
    <x v="1"/>
    <x v="1"/>
    <x v="6"/>
    <n v="0"/>
    <s v="Montserrat Torres Torres"/>
  </r>
  <r>
    <n v="33324018"/>
    <x v="1"/>
    <x v="344"/>
    <d v="2025-08-23T00:00:00"/>
    <s v="23-08-2025"/>
    <d v="2025-08-23T00:00:00"/>
    <s v="20:00"/>
    <x v="0"/>
    <s v="sábado"/>
    <x v="1"/>
    <x v="1"/>
    <x v="2"/>
    <n v="0"/>
    <s v="María Emilia Flores"/>
  </r>
  <r>
    <n v="33323625"/>
    <x v="0"/>
    <x v="345"/>
    <d v="2025-08-23T00:00:00"/>
    <s v="23-08-2025"/>
    <d v="2025-08-23T00:00:00"/>
    <s v="20:00"/>
    <x v="0"/>
    <s v="sábado"/>
    <x v="1"/>
    <x v="1"/>
    <x v="0"/>
    <n v="0"/>
    <s v="Gabriel De La Morena"/>
  </r>
  <r>
    <n v="33323188"/>
    <x v="1"/>
    <x v="346"/>
    <d v="2025-08-23T00:00:00"/>
    <s v="26-08-2025"/>
    <d v="2025-08-26T00:00:00"/>
    <s v="10:45"/>
    <x v="3"/>
    <s v="sábado"/>
    <x v="5"/>
    <x v="0"/>
    <x v="0"/>
    <n v="0"/>
    <s v="Margarita Verdera Tomás"/>
  </r>
  <r>
    <n v="33323149"/>
    <x v="2"/>
    <x v="347"/>
    <d v="2025-08-23T00:00:00"/>
    <s v="24-08-2025"/>
    <d v="2025-08-24T00:00:00"/>
    <s v="17:30"/>
    <x v="1"/>
    <s v="sábado"/>
    <x v="0"/>
    <x v="0"/>
    <x v="4"/>
    <n v="0"/>
    <s v="Liza Shpilkina"/>
  </r>
  <r>
    <n v="33322840"/>
    <x v="1"/>
    <x v="348"/>
    <d v="2025-08-23T00:00:00"/>
    <s v="23-08-2025"/>
    <d v="2025-08-23T00:00:00"/>
    <s v="18:45"/>
    <x v="0"/>
    <s v="sábado"/>
    <x v="1"/>
    <x v="0"/>
    <x v="0"/>
    <n v="0"/>
    <s v="Cristina Andres Rey"/>
  </r>
  <r>
    <n v="33322732"/>
    <x v="1"/>
    <x v="349"/>
    <d v="2025-08-23T00:00:00"/>
    <s v="24-08-2025"/>
    <d v="2025-08-24T00:00:00"/>
    <s v="12:00"/>
    <x v="1"/>
    <s v="sábado"/>
    <x v="0"/>
    <x v="0"/>
    <x v="4"/>
    <n v="0"/>
    <s v="Carmen Macian Estelles"/>
  </r>
  <r>
    <n v="33322263"/>
    <x v="1"/>
    <x v="350"/>
    <d v="2025-08-23T00:00:00"/>
    <s v="23-08-2025"/>
    <d v="2025-08-23T00:00:00"/>
    <s v="18:45"/>
    <x v="0"/>
    <s v="sábado"/>
    <x v="1"/>
    <x v="0"/>
    <x v="0"/>
    <n v="0"/>
    <s v="Daniel Cisterna"/>
  </r>
  <r>
    <n v="33321924"/>
    <x v="1"/>
    <x v="351"/>
    <d v="2025-08-23T00:00:00"/>
    <s v="24-08-2025"/>
    <d v="2025-08-24T00:00:00"/>
    <s v="12:00"/>
    <x v="1"/>
    <s v="sábado"/>
    <x v="0"/>
    <x v="0"/>
    <x v="0"/>
    <n v="0"/>
    <s v="Sonia Granado Carrion"/>
  </r>
  <r>
    <n v="33321861"/>
    <x v="0"/>
    <x v="352"/>
    <d v="2025-08-23T00:00:00"/>
    <s v="24-08-2025"/>
    <d v="2025-08-24T00:00:00"/>
    <s v="10:45"/>
    <x v="1"/>
    <s v="sábado"/>
    <x v="0"/>
    <x v="0"/>
    <x v="3"/>
    <n v="0"/>
    <s v="Ana Belén Sánchez Y"/>
  </r>
  <r>
    <n v="33321037"/>
    <x v="2"/>
    <x v="353"/>
    <d v="2025-08-23T00:00:00"/>
    <s v="28-08-2025"/>
    <d v="2025-08-28T00:00:00"/>
    <s v="10:45"/>
    <x v="5"/>
    <s v="sábado"/>
    <x v="3"/>
    <x v="0"/>
    <x v="0"/>
    <n v="0"/>
    <s v="Mercedes Rodríguez De La Fuente"/>
  </r>
  <r>
    <n v="33320479"/>
    <x v="1"/>
    <x v="354"/>
    <d v="2025-08-23T00:00:00"/>
    <s v="28-08-2025"/>
    <d v="2025-08-28T00:00:00"/>
    <s v="12:00"/>
    <x v="5"/>
    <s v="sábado"/>
    <x v="3"/>
    <x v="0"/>
    <x v="3"/>
    <n v="0"/>
    <s v="Arantxa Sola Alayeto"/>
  </r>
  <r>
    <n v="33320325"/>
    <x v="1"/>
    <x v="355"/>
    <d v="2025-08-23T00:00:00"/>
    <s v="24-08-2025"/>
    <d v="2025-08-24T00:00:00"/>
    <s v="10:45"/>
    <x v="1"/>
    <s v="sábado"/>
    <x v="0"/>
    <x v="0"/>
    <x v="1"/>
    <n v="0"/>
    <s v="Ignacio Perez"/>
  </r>
  <r>
    <n v="33320002"/>
    <x v="1"/>
    <x v="356"/>
    <d v="2025-08-23T00:00:00"/>
    <s v="25-08-2025"/>
    <d v="2025-08-25T00:00:00"/>
    <s v="17:30"/>
    <x v="2"/>
    <s v="sábado"/>
    <x v="6"/>
    <x v="0"/>
    <x v="0"/>
    <n v="0"/>
    <s v="Andrea álvarez"/>
  </r>
  <r>
    <n v="33319735"/>
    <x v="0"/>
    <x v="357"/>
    <d v="2025-08-23T00:00:00"/>
    <s v="29-08-2025"/>
    <d v="2025-08-29T00:00:00"/>
    <s v="12:00"/>
    <x v="6"/>
    <s v="sábado"/>
    <x v="2"/>
    <x v="0"/>
    <x v="4"/>
    <n v="0"/>
    <s v="María Teresa Sánchez"/>
  </r>
  <r>
    <n v="33319376"/>
    <x v="2"/>
    <x v="358"/>
    <d v="2025-08-23T00:00:00"/>
    <s v="23-08-2025"/>
    <d v="2025-08-23T00:00:00"/>
    <s v="12:00"/>
    <x v="0"/>
    <s v="sábado"/>
    <x v="1"/>
    <x v="0"/>
    <x v="2"/>
    <n v="0"/>
    <s v="Cristhian Rodriguez Martinez"/>
  </r>
  <r>
    <n v="33319276"/>
    <x v="2"/>
    <x v="359"/>
    <d v="2025-08-23T00:00:00"/>
    <s v="23-08-2025"/>
    <d v="2025-08-23T00:00:00"/>
    <s v="12:00"/>
    <x v="0"/>
    <s v="sábado"/>
    <x v="1"/>
    <x v="0"/>
    <x v="0"/>
    <n v="0"/>
    <s v="Irene Moruno Gómez"/>
  </r>
  <r>
    <n v="33319142"/>
    <x v="1"/>
    <x v="360"/>
    <d v="2025-08-23T00:00:00"/>
    <s v="24-08-2025"/>
    <d v="2025-08-24T00:00:00"/>
    <s v="10:45"/>
    <x v="1"/>
    <s v="sábado"/>
    <x v="0"/>
    <x v="0"/>
    <x v="2"/>
    <n v="0"/>
    <s v="Beatriz Ramos Simancas"/>
  </r>
  <r>
    <n v="33319112"/>
    <x v="2"/>
    <x v="361"/>
    <d v="2025-08-23T00:00:00"/>
    <s v="23-08-2025"/>
    <d v="2025-08-23T00:00:00"/>
    <s v="12:00"/>
    <x v="0"/>
    <s v="sábado"/>
    <x v="1"/>
    <x v="0"/>
    <x v="0"/>
    <n v="0"/>
    <s v="Luis Misael Perez Hernandez"/>
  </r>
  <r>
    <n v="33319039"/>
    <x v="1"/>
    <x v="362"/>
    <d v="2025-08-23T00:00:00"/>
    <s v="23-08-2025"/>
    <d v="2025-08-23T00:00:00"/>
    <s v="18:45"/>
    <x v="0"/>
    <s v="sábado"/>
    <x v="1"/>
    <x v="0"/>
    <x v="0"/>
    <n v="0"/>
    <s v="Miguel ángel Morales Romero"/>
  </r>
  <r>
    <n v="33318670"/>
    <x v="2"/>
    <x v="363"/>
    <d v="2025-08-23T00:00:00"/>
    <s v="24-08-2025"/>
    <d v="2025-08-24T00:00:00"/>
    <s v="12:00"/>
    <x v="1"/>
    <s v="sábado"/>
    <x v="0"/>
    <x v="0"/>
    <x v="0"/>
    <n v="0"/>
    <s v="Beatriz Tejo Díaz"/>
  </r>
  <r>
    <n v="33318665"/>
    <x v="0"/>
    <x v="364"/>
    <d v="2025-08-23T00:00:00"/>
    <s v="25-08-2025"/>
    <d v="2025-08-25T00:00:00"/>
    <s v="17:30"/>
    <x v="2"/>
    <s v="sábado"/>
    <x v="6"/>
    <x v="0"/>
    <x v="5"/>
    <n v="0"/>
    <s v="Tatiana Albert Diaz"/>
  </r>
  <r>
    <n v="33318557"/>
    <x v="1"/>
    <x v="365"/>
    <d v="2025-08-23T00:00:00"/>
    <s v="23-08-2025"/>
    <d v="2025-08-23T00:00:00"/>
    <s v="12:00"/>
    <x v="0"/>
    <s v="sábado"/>
    <x v="1"/>
    <x v="0"/>
    <x v="0"/>
    <n v="0"/>
    <s v="Carla Arrabal López"/>
  </r>
  <r>
    <n v="33318510"/>
    <x v="1"/>
    <x v="366"/>
    <d v="2025-08-23T00:00:00"/>
    <s v="24-08-2025"/>
    <d v="2025-08-24T00:00:00"/>
    <s v="12:00"/>
    <x v="1"/>
    <s v="sábado"/>
    <x v="0"/>
    <x v="0"/>
    <x v="2"/>
    <n v="0"/>
    <s v="Antonia Alvarez"/>
  </r>
  <r>
    <n v="33317962"/>
    <x v="1"/>
    <x v="367"/>
    <d v="2025-08-23T00:00:00"/>
    <s v="23-08-2025"/>
    <d v="2025-08-23T00:00:00"/>
    <s v="13:00"/>
    <x v="0"/>
    <s v="sábado"/>
    <x v="1"/>
    <x v="5"/>
    <x v="4"/>
    <n v="48"/>
    <s v="Cecilia Di Rienzo"/>
  </r>
  <r>
    <n v="33317714"/>
    <x v="1"/>
    <x v="368"/>
    <d v="2025-08-23T00:00:00"/>
    <s v="23-08-2025"/>
    <d v="2025-08-23T00:00:00"/>
    <s v="12:00"/>
    <x v="0"/>
    <s v="sábado"/>
    <x v="1"/>
    <x v="0"/>
    <x v="0"/>
    <n v="0"/>
    <s v="Maria Del Mar Pardo Montoya"/>
  </r>
  <r>
    <n v="33317126"/>
    <x v="1"/>
    <x v="369"/>
    <d v="2025-08-23T00:00:00"/>
    <s v="29-08-2025"/>
    <d v="2025-08-29T00:00:00"/>
    <s v="20:00"/>
    <x v="6"/>
    <s v="sábado"/>
    <x v="2"/>
    <x v="1"/>
    <x v="5"/>
    <n v="0"/>
    <s v="Elena Moral Pacho"/>
  </r>
  <r>
    <n v="33316764"/>
    <x v="0"/>
    <x v="370"/>
    <d v="2025-08-23T00:00:00"/>
    <s v="24-08-2025"/>
    <d v="2025-08-24T00:00:00"/>
    <s v="12:00"/>
    <x v="1"/>
    <s v="sábado"/>
    <x v="0"/>
    <x v="0"/>
    <x v="6"/>
    <n v="0"/>
    <s v="Elisabet Zeberio"/>
  </r>
  <r>
    <n v="33316347"/>
    <x v="1"/>
    <x v="371"/>
    <d v="2025-08-23T00:00:00"/>
    <s v="24-08-2025"/>
    <d v="2025-08-24T00:00:00"/>
    <s v="20:00"/>
    <x v="1"/>
    <s v="sábado"/>
    <x v="0"/>
    <x v="1"/>
    <x v="0"/>
    <n v="0"/>
    <s v="Raquel Lechuga Rodríguez"/>
  </r>
  <r>
    <n v="33316265"/>
    <x v="1"/>
    <x v="372"/>
    <d v="2025-08-23T00:00:00"/>
    <s v="23-08-2025"/>
    <d v="2025-08-23T00:00:00"/>
    <s v="12:00"/>
    <x v="0"/>
    <s v="sábado"/>
    <x v="1"/>
    <x v="0"/>
    <x v="2"/>
    <n v="0"/>
    <s v="Antonio Pedraza"/>
  </r>
  <r>
    <n v="33311214"/>
    <x v="1"/>
    <x v="373"/>
    <d v="2025-08-23T00:00:00"/>
    <s v="25-08-2025"/>
    <d v="2025-08-25T00:00:00"/>
    <s v="10:45"/>
    <x v="2"/>
    <s v="sábado"/>
    <x v="6"/>
    <x v="0"/>
    <x v="1"/>
    <n v="0"/>
    <s v="Pedro Jose Andreo Sanchez"/>
  </r>
  <r>
    <n v="33311159"/>
    <x v="1"/>
    <x v="374"/>
    <d v="2025-08-23T00:00:00"/>
    <s v="23-08-2025"/>
    <d v="2025-08-23T00:00:00"/>
    <s v="12:00"/>
    <x v="0"/>
    <s v="sábado"/>
    <x v="1"/>
    <x v="0"/>
    <x v="0"/>
    <n v="0"/>
    <s v="Bezaira Torres"/>
  </r>
  <r>
    <n v="33311044"/>
    <x v="1"/>
    <x v="375"/>
    <d v="2025-08-23T00:00:00"/>
    <s v="23-08-2025"/>
    <d v="2025-08-23T00:00:00"/>
    <s v="20:00"/>
    <x v="0"/>
    <s v="sábado"/>
    <x v="1"/>
    <x v="1"/>
    <x v="0"/>
    <n v="0"/>
    <s v="Mirian Gil Catalán"/>
  </r>
  <r>
    <n v="33310467"/>
    <x v="1"/>
    <x v="376"/>
    <d v="2025-08-22T00:00:00"/>
    <s v="29-08-2025"/>
    <d v="2025-08-29T00:00:00"/>
    <s v="12:00"/>
    <x v="7"/>
    <s v="viernes"/>
    <x v="2"/>
    <x v="0"/>
    <x v="0"/>
    <n v="0"/>
    <s v="Lucia Larrosa Redondo"/>
  </r>
  <r>
    <n v="33310307"/>
    <x v="0"/>
    <x v="377"/>
    <d v="2025-08-22T00:00:00"/>
    <s v="24-08-2025"/>
    <d v="2025-08-24T00:00:00"/>
    <s v="10:45"/>
    <x v="2"/>
    <s v="viernes"/>
    <x v="0"/>
    <x v="0"/>
    <x v="0"/>
    <n v="0"/>
    <s v="Alvaro Yague"/>
  </r>
  <r>
    <n v="33309677"/>
    <x v="3"/>
    <x v="378"/>
    <d v="2025-08-22T00:00:00"/>
    <s v="25-08-2025"/>
    <d v="2025-08-25T00:00:00"/>
    <s v="10:45"/>
    <x v="3"/>
    <s v="viernes"/>
    <x v="6"/>
    <x v="0"/>
    <x v="1"/>
    <n v="0"/>
    <s v="Javier Lopez Garcia"/>
  </r>
  <r>
    <n v="33308906"/>
    <x v="1"/>
    <x v="379"/>
    <d v="2025-08-22T00:00:00"/>
    <s v="28-08-2025"/>
    <d v="2025-08-28T00:00:00"/>
    <s v="10:45"/>
    <x v="6"/>
    <s v="viernes"/>
    <x v="3"/>
    <x v="6"/>
    <x v="0"/>
    <n v="0"/>
    <s v="Caroline Topuz"/>
  </r>
  <r>
    <n v="33308894"/>
    <x v="6"/>
    <x v="380"/>
    <d v="2025-08-22T00:00:00"/>
    <s v="24-08-2025"/>
    <d v="2025-08-24T00:00:00"/>
    <s v="12:00"/>
    <x v="2"/>
    <s v="viernes"/>
    <x v="0"/>
    <x v="0"/>
    <x v="0"/>
    <n v="0"/>
    <s v="Pablo Zabala González"/>
  </r>
  <r>
    <n v="33308191"/>
    <x v="0"/>
    <x v="381"/>
    <d v="2025-08-22T00:00:00"/>
    <s v="29-08-2025"/>
    <d v="2025-08-29T00:00:00"/>
    <s v="10:45"/>
    <x v="7"/>
    <s v="viernes"/>
    <x v="2"/>
    <x v="0"/>
    <x v="4"/>
    <n v="0"/>
    <s v="Cristina Pérez Serrano"/>
  </r>
  <r>
    <n v="33307845"/>
    <x v="1"/>
    <x v="382"/>
    <d v="2025-08-22T00:00:00"/>
    <s v="23-08-2025"/>
    <d v="2025-08-23T00:00:00"/>
    <s v="20:00"/>
    <x v="1"/>
    <s v="viernes"/>
    <x v="1"/>
    <x v="1"/>
    <x v="1"/>
    <n v="0"/>
    <s v="Isabel Aguilar Velasco"/>
  </r>
  <r>
    <n v="33307554"/>
    <x v="1"/>
    <x v="383"/>
    <d v="2025-08-22T00:00:00"/>
    <s v="23-08-2025"/>
    <d v="2025-08-23T00:00:00"/>
    <s v="20:00"/>
    <x v="1"/>
    <s v="viernes"/>
    <x v="1"/>
    <x v="1"/>
    <x v="0"/>
    <n v="0"/>
    <s v="José Maria Canas"/>
  </r>
  <r>
    <n v="33307478"/>
    <x v="2"/>
    <x v="384"/>
    <d v="2025-08-22T00:00:00"/>
    <s v="23-08-2025"/>
    <d v="2025-08-23T00:00:00"/>
    <s v="20:00"/>
    <x v="1"/>
    <s v="viernes"/>
    <x v="1"/>
    <x v="1"/>
    <x v="1"/>
    <n v="0"/>
    <s v="Maria Sellés García"/>
  </r>
  <r>
    <n v="33307422"/>
    <x v="0"/>
    <x v="385"/>
    <d v="2025-08-22T00:00:00"/>
    <s v="25-08-2025"/>
    <d v="2025-08-25T00:00:00"/>
    <s v="17:30"/>
    <x v="3"/>
    <s v="viernes"/>
    <x v="6"/>
    <x v="0"/>
    <x v="1"/>
    <n v="0"/>
    <s v="Pilar Uguet Castro"/>
  </r>
  <r>
    <n v="33307168"/>
    <x v="1"/>
    <x v="386"/>
    <d v="2025-08-22T00:00:00"/>
    <s v="26-08-2025"/>
    <d v="2025-08-26T00:00:00"/>
    <s v="18:45"/>
    <x v="4"/>
    <s v="viernes"/>
    <x v="5"/>
    <x v="0"/>
    <x v="5"/>
    <n v="0"/>
    <s v="Ana Isabel De Pedro Garcia"/>
  </r>
  <r>
    <n v="33307091"/>
    <x v="1"/>
    <x v="387"/>
    <d v="2025-08-22T00:00:00"/>
    <s v="25-08-2025"/>
    <d v="2025-08-25T00:00:00"/>
    <s v="10:45"/>
    <x v="3"/>
    <s v="viernes"/>
    <x v="6"/>
    <x v="0"/>
    <x v="0"/>
    <n v="0"/>
    <s v="Cati Isern"/>
  </r>
  <r>
    <n v="33306520"/>
    <x v="2"/>
    <x v="388"/>
    <d v="2025-08-22T00:00:00"/>
    <s v="24-08-2025"/>
    <d v="2025-08-24T00:00:00"/>
    <s v="12:00"/>
    <x v="2"/>
    <s v="viernes"/>
    <x v="0"/>
    <x v="0"/>
    <x v="0"/>
    <n v="0"/>
    <s v="Monica Alcañiz"/>
  </r>
  <r>
    <n v="33306435"/>
    <x v="3"/>
    <x v="389"/>
    <d v="2025-08-22T00:00:00"/>
    <s v="23-08-2025"/>
    <d v="2025-08-23T00:00:00"/>
    <s v="12:00"/>
    <x v="1"/>
    <s v="viernes"/>
    <x v="1"/>
    <x v="0"/>
    <x v="0"/>
    <n v="0"/>
    <s v="Raquel Tello Salas"/>
  </r>
  <r>
    <n v="33305571"/>
    <x v="1"/>
    <x v="390"/>
    <d v="2025-08-22T00:00:00"/>
    <s v="23-08-2025"/>
    <d v="2025-08-23T00:00:00"/>
    <s v="12:00"/>
    <x v="1"/>
    <s v="viernes"/>
    <x v="1"/>
    <x v="0"/>
    <x v="1"/>
    <n v="0"/>
    <s v="Mauricio Rodriguez Rojas"/>
  </r>
  <r>
    <n v="33305390"/>
    <x v="3"/>
    <x v="391"/>
    <d v="2025-08-22T00:00:00"/>
    <s v="24-08-2025"/>
    <d v="2025-08-24T00:00:00"/>
    <s v="18:45"/>
    <x v="2"/>
    <s v="viernes"/>
    <x v="0"/>
    <x v="0"/>
    <x v="4"/>
    <n v="0"/>
    <s v="Manuel Teran"/>
  </r>
  <r>
    <n v="33303989"/>
    <x v="1"/>
    <x v="392"/>
    <d v="2025-08-22T00:00:00"/>
    <s v="26-08-2025"/>
    <d v="2025-08-26T00:00:00"/>
    <s v="16:45"/>
    <x v="4"/>
    <s v="viernes"/>
    <x v="5"/>
    <x v="2"/>
    <x v="4"/>
    <n v="48"/>
    <s v="Jorge Perez De Burgos Pereña"/>
  </r>
  <r>
    <n v="33302757"/>
    <x v="0"/>
    <x v="393"/>
    <d v="2025-08-22T00:00:00"/>
    <s v="25-08-2025"/>
    <d v="2025-08-25T00:00:00"/>
    <s v="12:00"/>
    <x v="3"/>
    <s v="viernes"/>
    <x v="6"/>
    <x v="0"/>
    <x v="0"/>
    <n v="0"/>
    <s v="Magdalena Almonacid"/>
  </r>
  <r>
    <n v="33302004"/>
    <x v="2"/>
    <x v="394"/>
    <d v="2025-08-22T00:00:00"/>
    <s v="23-08-2025"/>
    <d v="2025-08-23T00:00:00"/>
    <s v="10:00"/>
    <x v="1"/>
    <s v="viernes"/>
    <x v="1"/>
    <x v="2"/>
    <x v="4"/>
    <n v="48"/>
    <s v="Joaquín Carrillo"/>
  </r>
  <r>
    <n v="33301031"/>
    <x v="3"/>
    <x v="395"/>
    <d v="2025-08-22T00:00:00"/>
    <s v="27-08-2025"/>
    <d v="2025-08-27T00:00:00"/>
    <s v="10:45"/>
    <x v="5"/>
    <s v="viernes"/>
    <x v="4"/>
    <x v="0"/>
    <x v="0"/>
    <n v="0"/>
    <s v="Mari Soler"/>
  </r>
  <r>
    <n v="33300446"/>
    <x v="0"/>
    <x v="396"/>
    <d v="2025-08-23T00:00:00"/>
    <s v="26-08-2025"/>
    <d v="2025-08-26T00:00:00"/>
    <s v="20:00"/>
    <x v="3"/>
    <s v="sábado"/>
    <x v="5"/>
    <x v="1"/>
    <x v="0"/>
    <n v="0"/>
    <s v="Patricia Guillén Gordillo"/>
  </r>
  <r>
    <n v="33299478"/>
    <x v="1"/>
    <x v="397"/>
    <d v="2025-08-22T00:00:00"/>
    <s v="24-08-2025"/>
    <d v="2025-08-24T00:00:00"/>
    <s v="10:45"/>
    <x v="2"/>
    <s v="viernes"/>
    <x v="0"/>
    <x v="0"/>
    <x v="4"/>
    <n v="0"/>
    <s v="Laura Giner Roca"/>
  </r>
  <r>
    <n v="33297735"/>
    <x v="0"/>
    <x v="398"/>
    <d v="2025-08-22T00:00:00"/>
    <s v="25-08-2025"/>
    <d v="2025-08-25T00:00:00"/>
    <s v="17:30"/>
    <x v="3"/>
    <s v="viernes"/>
    <x v="6"/>
    <x v="0"/>
    <x v="0"/>
    <n v="0"/>
    <s v="Daniel Sanchez"/>
  </r>
  <r>
    <n v="33297667"/>
    <x v="1"/>
    <x v="399"/>
    <d v="2025-08-22T00:00:00"/>
    <s v="25-08-2025"/>
    <d v="2025-08-25T00:00:00"/>
    <s v="17:30"/>
    <x v="3"/>
    <s v="viernes"/>
    <x v="6"/>
    <x v="0"/>
    <x v="3"/>
    <n v="0"/>
    <s v="Lidia Heredia"/>
  </r>
  <r>
    <n v="33297294"/>
    <x v="0"/>
    <x v="400"/>
    <d v="2025-08-22T00:00:00"/>
    <s v="26-08-2025"/>
    <d v="2025-08-26T00:00:00"/>
    <s v="16:45"/>
    <x v="4"/>
    <s v="viernes"/>
    <x v="5"/>
    <x v="2"/>
    <x v="0"/>
    <n v="44"/>
    <s v="Belén García Candil"/>
  </r>
  <r>
    <n v="33296862"/>
    <x v="1"/>
    <x v="401"/>
    <d v="2025-08-22T00:00:00"/>
    <s v="27-08-2025"/>
    <d v="2025-08-27T00:00:00"/>
    <s v="10:45"/>
    <x v="5"/>
    <s v="viernes"/>
    <x v="4"/>
    <x v="0"/>
    <x v="3"/>
    <n v="0"/>
    <s v="Celia Lopez Salces"/>
  </r>
  <r>
    <n v="33296448"/>
    <x v="0"/>
    <x v="402"/>
    <d v="2025-08-22T00:00:00"/>
    <s v="23-08-2025"/>
    <d v="2025-08-23T00:00:00"/>
    <s v="12:00"/>
    <x v="1"/>
    <s v="viernes"/>
    <x v="1"/>
    <x v="0"/>
    <x v="4"/>
    <n v="0"/>
    <s v="Covadonga Unamunzaga Sanroma"/>
  </r>
  <r>
    <n v="33296149"/>
    <x v="3"/>
    <x v="403"/>
    <d v="2025-08-22T00:00:00"/>
    <s v="25-08-2025"/>
    <d v="2025-08-25T00:00:00"/>
    <s v="12:00"/>
    <x v="3"/>
    <s v="viernes"/>
    <x v="6"/>
    <x v="0"/>
    <x v="1"/>
    <n v="0"/>
    <s v="Marco Domínguez"/>
  </r>
  <r>
    <n v="33293910"/>
    <x v="3"/>
    <x v="404"/>
    <d v="2025-08-22T00:00:00"/>
    <s v="22-08-2025"/>
    <d v="2025-08-22T00:00:00"/>
    <s v="18:45"/>
    <x v="0"/>
    <s v="viernes"/>
    <x v="2"/>
    <x v="0"/>
    <x v="0"/>
    <n v="0"/>
    <s v="Daniel Gómez Montes"/>
  </r>
  <r>
    <n v="33293692"/>
    <x v="1"/>
    <x v="405"/>
    <d v="2025-08-22T00:00:00"/>
    <s v="22-08-2025"/>
    <d v="2025-08-22T00:00:00"/>
    <s v="18:45"/>
    <x v="0"/>
    <s v="viernes"/>
    <x v="2"/>
    <x v="0"/>
    <x v="1"/>
    <n v="0"/>
    <s v="José Manuel Tabares"/>
  </r>
  <r>
    <n v="33292229"/>
    <x v="0"/>
    <x v="406"/>
    <d v="2025-08-22T00:00:00"/>
    <s v="26-08-2025"/>
    <d v="2025-08-26T00:00:00"/>
    <s v="12:00"/>
    <x v="4"/>
    <s v="viernes"/>
    <x v="5"/>
    <x v="0"/>
    <x v="0"/>
    <n v="0"/>
    <s v="Melina Salpurido"/>
  </r>
  <r>
    <n v="33291651"/>
    <x v="1"/>
    <x v="407"/>
    <d v="2025-08-22T00:00:00"/>
    <s v="23-08-2025"/>
    <d v="2025-08-23T00:00:00"/>
    <s v="18:45"/>
    <x v="1"/>
    <s v="viernes"/>
    <x v="1"/>
    <x v="0"/>
    <x v="1"/>
    <n v="0"/>
    <s v="Isidoro Espinosa De Los Monteros Perez"/>
  </r>
  <r>
    <n v="33291648"/>
    <x v="1"/>
    <x v="408"/>
    <d v="2025-08-22T00:00:00"/>
    <s v="23-08-2025"/>
    <d v="2025-08-23T00:00:00"/>
    <s v="18:45"/>
    <x v="1"/>
    <s v="viernes"/>
    <x v="1"/>
    <x v="0"/>
    <x v="3"/>
    <n v="0"/>
    <s v="Irina Martínez Portero"/>
  </r>
  <r>
    <n v="33291380"/>
    <x v="0"/>
    <x v="409"/>
    <d v="2025-08-22T00:00:00"/>
    <s v="27-08-2025"/>
    <d v="2025-08-27T00:00:00"/>
    <s v="12:00"/>
    <x v="5"/>
    <s v="viernes"/>
    <x v="4"/>
    <x v="0"/>
    <x v="4"/>
    <n v="0"/>
    <s v="Nuria Gutierrez De Rozas"/>
  </r>
  <r>
    <n v="33290050"/>
    <x v="1"/>
    <x v="410"/>
    <d v="2025-08-22T00:00:00"/>
    <s v="27-08-2025"/>
    <d v="2025-08-27T00:00:00"/>
    <s v="12:00"/>
    <x v="5"/>
    <s v="viernes"/>
    <x v="4"/>
    <x v="0"/>
    <x v="0"/>
    <n v="0"/>
    <s v="Guillermo Humberto Valdenegro Vidal"/>
  </r>
  <r>
    <n v="33289717"/>
    <x v="0"/>
    <x v="411"/>
    <d v="2025-08-22T00:00:00"/>
    <s v="24-08-2025"/>
    <d v="2025-08-24T00:00:00"/>
    <s v="13:00"/>
    <x v="2"/>
    <s v="viernes"/>
    <x v="0"/>
    <x v="2"/>
    <x v="0"/>
    <n v="44"/>
    <s v="Norberto Ferrando"/>
  </r>
  <r>
    <n v="33289192"/>
    <x v="1"/>
    <x v="412"/>
    <d v="2025-08-22T00:00:00"/>
    <s v="25-08-2025"/>
    <d v="2025-08-25T00:00:00"/>
    <s v="10:45"/>
    <x v="3"/>
    <s v="viernes"/>
    <x v="6"/>
    <x v="0"/>
    <x v="0"/>
    <n v="0"/>
    <s v="Amparo Sanchís Fernandez"/>
  </r>
  <r>
    <n v="33288327"/>
    <x v="1"/>
    <x v="413"/>
    <d v="2025-08-22T00:00:00"/>
    <s v="26-08-2025"/>
    <d v="2025-08-26T00:00:00"/>
    <s v="10:45"/>
    <x v="4"/>
    <s v="viernes"/>
    <x v="5"/>
    <x v="0"/>
    <x v="5"/>
    <n v="0"/>
    <s v="Maria Jesus Prieto Perez"/>
  </r>
  <r>
    <n v="33287541"/>
    <x v="1"/>
    <x v="414"/>
    <d v="2025-08-22T00:00:00"/>
    <s v="24-08-2025"/>
    <d v="2025-08-24T00:00:00"/>
    <s v="20:00"/>
    <x v="2"/>
    <s v="viernes"/>
    <x v="0"/>
    <x v="1"/>
    <x v="0"/>
    <n v="0"/>
    <s v="Pedro Julian Tudela Espin"/>
  </r>
  <r>
    <n v="33287077"/>
    <x v="0"/>
    <x v="415"/>
    <d v="2025-08-22T00:00:00"/>
    <s v="23-08-2025"/>
    <d v="2025-08-23T00:00:00"/>
    <s v="20:00"/>
    <x v="1"/>
    <s v="viernes"/>
    <x v="1"/>
    <x v="1"/>
    <x v="2"/>
    <n v="0"/>
    <s v="Magally Marín Morales"/>
  </r>
  <r>
    <n v="33286937"/>
    <x v="1"/>
    <x v="416"/>
    <d v="2025-08-22T00:00:00"/>
    <s v="23-08-2025"/>
    <d v="2025-08-23T00:00:00"/>
    <s v="10:45"/>
    <x v="1"/>
    <s v="viernes"/>
    <x v="1"/>
    <x v="0"/>
    <x v="0"/>
    <n v="0"/>
    <s v="Rosa Bayo Cortes"/>
  </r>
  <r>
    <n v="33282524"/>
    <x v="1"/>
    <x v="417"/>
    <d v="2025-08-22T00:00:00"/>
    <s v="25-08-2025"/>
    <d v="2025-08-25T00:00:00"/>
    <s v="10:45"/>
    <x v="3"/>
    <s v="viernes"/>
    <x v="6"/>
    <x v="0"/>
    <x v="1"/>
    <n v="0"/>
    <s v="Inmaculada Gutiérrez Hernández"/>
  </r>
  <r>
    <n v="33280981"/>
    <x v="1"/>
    <x v="418"/>
    <d v="2025-08-21T00:00:00"/>
    <s v="24-08-2025"/>
    <d v="2025-08-24T00:00:00"/>
    <s v="10:45"/>
    <x v="3"/>
    <s v="jueves"/>
    <x v="0"/>
    <x v="0"/>
    <x v="0"/>
    <n v="0"/>
    <s v="Joana Serrano Villalgordo"/>
  </r>
  <r>
    <n v="33280196"/>
    <x v="0"/>
    <x v="419"/>
    <d v="2025-08-21T00:00:00"/>
    <s v="22-08-2025"/>
    <d v="2025-08-22T00:00:00"/>
    <s v="18:45"/>
    <x v="1"/>
    <s v="jueves"/>
    <x v="2"/>
    <x v="0"/>
    <x v="0"/>
    <n v="0"/>
    <s v="Carlos Morales"/>
  </r>
  <r>
    <n v="33279315"/>
    <x v="0"/>
    <x v="420"/>
    <d v="2025-08-21T00:00:00"/>
    <s v="23-08-2025"/>
    <d v="2025-08-23T00:00:00"/>
    <s v="10:45"/>
    <x v="2"/>
    <s v="jueves"/>
    <x v="1"/>
    <x v="0"/>
    <x v="0"/>
    <n v="0"/>
    <s v="Yamila Seijo Navarrete"/>
  </r>
  <r>
    <n v="33279209"/>
    <x v="1"/>
    <x v="421"/>
    <d v="2025-08-21T00:00:00"/>
    <s v="25-08-2025"/>
    <d v="2025-08-25T00:00:00"/>
    <s v="20:00"/>
    <x v="4"/>
    <s v="jueves"/>
    <x v="6"/>
    <x v="1"/>
    <x v="4"/>
    <n v="0"/>
    <s v="María Del Mar Oncina Fernandez"/>
  </r>
  <r>
    <n v="33279162"/>
    <x v="0"/>
    <x v="422"/>
    <d v="2025-08-21T00:00:00"/>
    <s v="23-08-2025"/>
    <d v="2025-08-23T00:00:00"/>
    <s v="10:45"/>
    <x v="2"/>
    <s v="jueves"/>
    <x v="1"/>
    <x v="0"/>
    <x v="1"/>
    <n v="0"/>
    <s v="Carmen Fernández Hornos"/>
  </r>
  <r>
    <n v="33279156"/>
    <x v="0"/>
    <x v="423"/>
    <d v="2025-08-21T00:00:00"/>
    <s v="23-08-2025"/>
    <d v="2025-08-23T00:00:00"/>
    <s v="10:45"/>
    <x v="2"/>
    <s v="jueves"/>
    <x v="1"/>
    <x v="0"/>
    <x v="4"/>
    <n v="0"/>
    <s v="Helena Jimenez Gonzalez"/>
  </r>
  <r>
    <n v="33278590"/>
    <x v="0"/>
    <x v="424"/>
    <d v="2025-08-21T00:00:00"/>
    <s v="23-08-2025"/>
    <d v="2025-08-23T00:00:00"/>
    <s v="12:00"/>
    <x v="2"/>
    <s v="jueves"/>
    <x v="1"/>
    <x v="0"/>
    <x v="4"/>
    <n v="0"/>
    <s v="Berta Guinó Comas"/>
  </r>
  <r>
    <n v="33278131"/>
    <x v="0"/>
    <x v="425"/>
    <d v="2025-08-21T00:00:00"/>
    <s v="23-08-2025"/>
    <d v="2025-08-23T00:00:00"/>
    <s v="10:45"/>
    <x v="2"/>
    <s v="jueves"/>
    <x v="1"/>
    <x v="0"/>
    <x v="4"/>
    <n v="0"/>
    <s v="Elena Muñoz Sánchez"/>
  </r>
  <r>
    <n v="33277188"/>
    <x v="1"/>
    <x v="426"/>
    <d v="2025-08-21T00:00:00"/>
    <s v="28-08-2025"/>
    <d v="2025-08-28T00:00:00"/>
    <s v="18:45"/>
    <x v="7"/>
    <s v="jueves"/>
    <x v="3"/>
    <x v="0"/>
    <x v="4"/>
    <n v="0"/>
    <s v="Lea Roig Server"/>
  </r>
  <r>
    <n v="33276559"/>
    <x v="1"/>
    <x v="427"/>
    <d v="2025-08-21T00:00:00"/>
    <s v="24-08-2025"/>
    <d v="2025-08-24T00:00:00"/>
    <s v="16:00"/>
    <x v="3"/>
    <s v="jueves"/>
    <x v="0"/>
    <x v="2"/>
    <x v="1"/>
    <n v="88"/>
    <s v="Evelia Martín"/>
  </r>
  <r>
    <n v="33276135"/>
    <x v="2"/>
    <x v="428"/>
    <d v="2025-08-21T00:00:00"/>
    <s v="25-08-2025"/>
    <d v="2025-08-25T00:00:00"/>
    <s v="18:45"/>
    <x v="4"/>
    <s v="jueves"/>
    <x v="6"/>
    <x v="0"/>
    <x v="0"/>
    <n v="0"/>
    <s v="Sandra Aliaga Sánchez"/>
  </r>
  <r>
    <n v="33276132"/>
    <x v="1"/>
    <x v="429"/>
    <d v="2025-08-21T00:00:00"/>
    <s v="24-08-2025"/>
    <d v="2025-08-24T00:00:00"/>
    <s v="16:00"/>
    <x v="3"/>
    <s v="jueves"/>
    <x v="0"/>
    <x v="2"/>
    <x v="4"/>
    <n v="66"/>
    <s v="Lucía Martín Cruz"/>
  </r>
  <r>
    <n v="33274543"/>
    <x v="2"/>
    <x v="430"/>
    <d v="2025-08-21T00:00:00"/>
    <s v="22-08-2025"/>
    <d v="2025-08-22T00:00:00"/>
    <s v="18:45"/>
    <x v="1"/>
    <s v="jueves"/>
    <x v="2"/>
    <x v="0"/>
    <x v="0"/>
    <n v="0"/>
    <s v="Salvador Puchalt Cuenda"/>
  </r>
  <r>
    <n v="33272815"/>
    <x v="0"/>
    <x v="431"/>
    <d v="2025-08-21T00:00:00"/>
    <s v="23-08-2025"/>
    <d v="2025-08-23T00:00:00"/>
    <s v="12:00"/>
    <x v="2"/>
    <s v="jueves"/>
    <x v="1"/>
    <x v="0"/>
    <x v="0"/>
    <n v="0"/>
    <s v="Silvia Avellaneda"/>
  </r>
  <r>
    <n v="33269759"/>
    <x v="0"/>
    <x v="432"/>
    <d v="2025-08-21T00:00:00"/>
    <s v="24-08-2025"/>
    <d v="2025-08-24T00:00:00"/>
    <s v="12:00"/>
    <x v="3"/>
    <s v="jueves"/>
    <x v="0"/>
    <x v="0"/>
    <x v="6"/>
    <n v="0"/>
    <s v="Nieves Sánchez"/>
  </r>
  <r>
    <n v="33268517"/>
    <x v="1"/>
    <x v="433"/>
    <d v="2025-08-21T00:00:00"/>
    <s v="22-08-2025"/>
    <d v="2025-08-22T00:00:00"/>
    <s v="18:45"/>
    <x v="1"/>
    <s v="jueves"/>
    <x v="2"/>
    <x v="0"/>
    <x v="1"/>
    <n v="0"/>
    <s v="Sonia Villaró Valera"/>
  </r>
  <r>
    <n v="33268034"/>
    <x v="0"/>
    <x v="434"/>
    <d v="2025-08-21T00:00:00"/>
    <s v="24-08-2025"/>
    <d v="2025-08-24T00:00:00"/>
    <s v="20:00"/>
    <x v="3"/>
    <s v="jueves"/>
    <x v="0"/>
    <x v="1"/>
    <x v="0"/>
    <n v="0"/>
    <s v="María Isabel Sanz De La Hoz"/>
  </r>
  <r>
    <n v="33267118"/>
    <x v="1"/>
    <x v="435"/>
    <d v="2025-08-21T00:00:00"/>
    <s v="22-08-2025"/>
    <d v="2025-08-22T00:00:00"/>
    <s v="18:45"/>
    <x v="1"/>
    <s v="jueves"/>
    <x v="2"/>
    <x v="0"/>
    <x v="3"/>
    <n v="0"/>
    <s v="Begona Achiaga Espinosa"/>
  </r>
  <r>
    <n v="33265990"/>
    <x v="1"/>
    <x v="436"/>
    <d v="2025-08-21T00:00:00"/>
    <s v="25-08-2025"/>
    <d v="2025-08-25T00:00:00"/>
    <s v="12:00"/>
    <x v="4"/>
    <s v="jueves"/>
    <x v="6"/>
    <x v="0"/>
    <x v="4"/>
    <n v="0"/>
    <s v="José Miguel Escribano Meneses"/>
  </r>
  <r>
    <n v="33264970"/>
    <x v="1"/>
    <x v="437"/>
    <d v="2025-08-21T00:00:00"/>
    <s v="21-08-2025"/>
    <d v="2025-08-21T00:00:00"/>
    <s v="17:30"/>
    <x v="0"/>
    <s v="jueves"/>
    <x v="3"/>
    <x v="0"/>
    <x v="0"/>
    <n v="0"/>
    <s v="Carmen Arroyo"/>
  </r>
  <r>
    <n v="33264766"/>
    <x v="1"/>
    <x v="438"/>
    <d v="2025-08-21T00:00:00"/>
    <s v="27-08-2025"/>
    <d v="2025-08-27T00:00:00"/>
    <s v="11:30"/>
    <x v="6"/>
    <s v="jueves"/>
    <x v="4"/>
    <x v="2"/>
    <x v="1"/>
    <n v="128"/>
    <s v="Eider Peirén Gobantes"/>
  </r>
  <r>
    <n v="33264401"/>
    <x v="1"/>
    <x v="439"/>
    <d v="2025-08-21T00:00:00"/>
    <s v="21-08-2025"/>
    <d v="2025-08-21T00:00:00"/>
    <s v="18:45"/>
    <x v="0"/>
    <s v="jueves"/>
    <x v="3"/>
    <x v="0"/>
    <x v="0"/>
    <n v="0"/>
    <s v="Rosario Hernández Madera"/>
  </r>
  <r>
    <n v="33264271"/>
    <x v="1"/>
    <x v="440"/>
    <d v="2025-08-21T00:00:00"/>
    <s v="23-08-2025"/>
    <d v="2025-08-23T00:00:00"/>
    <s v="10:45"/>
    <x v="2"/>
    <s v="jueves"/>
    <x v="1"/>
    <x v="0"/>
    <x v="1"/>
    <n v="0"/>
    <s v="Andrea Ribes Cuenca"/>
  </r>
  <r>
    <n v="33263744"/>
    <x v="2"/>
    <x v="441"/>
    <d v="2025-08-21T00:00:00"/>
    <s v="27-08-2025"/>
    <d v="2025-08-27T00:00:00"/>
    <s v="12:00"/>
    <x v="6"/>
    <s v="jueves"/>
    <x v="4"/>
    <x v="0"/>
    <x v="5"/>
    <n v="0"/>
    <s v="Eva Martínez Romero"/>
  </r>
  <r>
    <n v="33263739"/>
    <x v="1"/>
    <x v="442"/>
    <d v="2025-08-21T00:00:00"/>
    <s v="27-08-2025"/>
    <d v="2025-08-27T00:00:00"/>
    <s v="17:30"/>
    <x v="6"/>
    <s v="jueves"/>
    <x v="4"/>
    <x v="0"/>
    <x v="4"/>
    <n v="0"/>
    <s v="Lola García Márquez"/>
  </r>
  <r>
    <n v="33263427"/>
    <x v="0"/>
    <x v="443"/>
    <d v="2025-08-21T00:00:00"/>
    <s v="28-08-2025"/>
    <d v="2025-08-28T00:00:00"/>
    <s v="18:45"/>
    <x v="7"/>
    <s v="jueves"/>
    <x v="3"/>
    <x v="0"/>
    <x v="0"/>
    <n v="0"/>
    <s v="Manuel Bernal Valverde"/>
  </r>
  <r>
    <n v="33262161"/>
    <x v="1"/>
    <x v="444"/>
    <d v="2025-08-21T00:00:00"/>
    <s v="28-08-2025"/>
    <d v="2025-08-28T00:00:00"/>
    <s v="10:45"/>
    <x v="7"/>
    <s v="jueves"/>
    <x v="3"/>
    <x v="0"/>
    <x v="0"/>
    <n v="0"/>
    <s v="Lucía Munita Lasa"/>
  </r>
  <r>
    <n v="33261440"/>
    <x v="0"/>
    <x v="445"/>
    <d v="2025-08-21T00:00:00"/>
    <s v="21-08-2025"/>
    <d v="2025-08-21T00:00:00"/>
    <s v="18:45"/>
    <x v="0"/>
    <s v="jueves"/>
    <x v="3"/>
    <x v="0"/>
    <x v="1"/>
    <n v="0"/>
    <s v="Pilar Rodriguez Gonzalez"/>
  </r>
  <r>
    <n v="33259962"/>
    <x v="1"/>
    <x v="446"/>
    <d v="2025-08-21T00:00:00"/>
    <s v="21-08-2025"/>
    <d v="2025-08-21T00:00:00"/>
    <s v="12:00"/>
    <x v="0"/>
    <s v="jueves"/>
    <x v="3"/>
    <x v="0"/>
    <x v="0"/>
    <n v="0"/>
    <s v="Maite Masso Girona"/>
  </r>
  <r>
    <n v="33259644"/>
    <x v="0"/>
    <x v="447"/>
    <d v="2025-08-21T00:00:00"/>
    <s v="21-08-2025"/>
    <d v="2025-08-21T00:00:00"/>
    <s v="10:45"/>
    <x v="0"/>
    <s v="jueves"/>
    <x v="3"/>
    <x v="0"/>
    <x v="0"/>
    <n v="0"/>
    <s v="Enrique Estévez"/>
  </r>
  <r>
    <n v="33259391"/>
    <x v="0"/>
    <x v="448"/>
    <d v="2025-08-21T00:00:00"/>
    <s v="22-08-2025"/>
    <d v="2025-08-22T00:00:00"/>
    <s v="20:00"/>
    <x v="1"/>
    <s v="jueves"/>
    <x v="2"/>
    <x v="1"/>
    <x v="4"/>
    <n v="0"/>
    <s v="Enrique Angulo Herreros"/>
  </r>
  <r>
    <n v="33258646"/>
    <x v="2"/>
    <x v="449"/>
    <d v="2025-08-21T00:00:00"/>
    <s v="25-08-2025"/>
    <d v="2025-08-25T00:00:00"/>
    <s v="10:00"/>
    <x v="4"/>
    <s v="jueves"/>
    <x v="6"/>
    <x v="2"/>
    <x v="2"/>
    <n v="33"/>
    <s v="Mohamed Duk"/>
  </r>
  <r>
    <n v="33258370"/>
    <x v="0"/>
    <x v="450"/>
    <d v="2025-08-21T00:00:00"/>
    <s v="22-08-2025"/>
    <d v="2025-08-22T00:00:00"/>
    <s v="18:45"/>
    <x v="1"/>
    <s v="jueves"/>
    <x v="2"/>
    <x v="0"/>
    <x v="1"/>
    <n v="0"/>
    <s v="Eli Monteagudo Caba"/>
  </r>
  <r>
    <n v="33258353"/>
    <x v="2"/>
    <x v="451"/>
    <d v="2025-08-21T00:00:00"/>
    <s v="22-08-2025"/>
    <d v="2025-08-22T00:00:00"/>
    <s v="18:45"/>
    <x v="1"/>
    <s v="jueves"/>
    <x v="2"/>
    <x v="0"/>
    <x v="5"/>
    <n v="0"/>
    <s v="Mar Gadea Milian"/>
  </r>
  <r>
    <n v="33258220"/>
    <x v="2"/>
    <x v="452"/>
    <d v="2025-08-21T00:00:00"/>
    <s v="24-08-2025"/>
    <d v="2025-08-24T00:00:00"/>
    <s v="12:00"/>
    <x v="3"/>
    <s v="jueves"/>
    <x v="0"/>
    <x v="2"/>
    <x v="0"/>
    <n v="64"/>
    <s v="Margarita Aguilar Domingo"/>
  </r>
  <r>
    <n v="33258122"/>
    <x v="3"/>
    <x v="453"/>
    <d v="2025-08-21T00:00:00"/>
    <s v="25-08-2025"/>
    <d v="2025-08-25T00:00:00"/>
    <s v="12:00"/>
    <x v="4"/>
    <s v="jueves"/>
    <x v="6"/>
    <x v="0"/>
    <x v="0"/>
    <n v="0"/>
    <s v="María García"/>
  </r>
  <r>
    <n v="33258001"/>
    <x v="3"/>
    <x v="454"/>
    <d v="2025-08-21T00:00:00"/>
    <s v="21-08-2025"/>
    <d v="2025-08-21T00:00:00"/>
    <s v="10:45"/>
    <x v="0"/>
    <s v="jueves"/>
    <x v="3"/>
    <x v="0"/>
    <x v="1"/>
    <n v="0"/>
    <s v="Cristina Muñoz"/>
  </r>
  <r>
    <n v="33257916"/>
    <x v="0"/>
    <x v="455"/>
    <d v="2025-08-21T00:00:00"/>
    <s v="23-08-2025"/>
    <d v="2025-08-23T00:00:00"/>
    <s v="12:00"/>
    <x v="2"/>
    <s v="jueves"/>
    <x v="1"/>
    <x v="0"/>
    <x v="1"/>
    <n v="0"/>
    <s v="Mercedes Ravina"/>
  </r>
  <r>
    <n v="33257873"/>
    <x v="1"/>
    <x v="456"/>
    <d v="2025-08-21T00:00:00"/>
    <s v="23-08-2025"/>
    <d v="2025-08-23T00:00:00"/>
    <s v="12:00"/>
    <x v="2"/>
    <s v="jueves"/>
    <x v="1"/>
    <x v="0"/>
    <x v="6"/>
    <n v="0"/>
    <s v="Sonsoles Ravina García"/>
  </r>
  <r>
    <n v="33254067"/>
    <x v="1"/>
    <x v="457"/>
    <d v="2025-08-21T00:00:00"/>
    <s v="26-08-2025"/>
    <d v="2025-08-26T00:00:00"/>
    <s v="17:30"/>
    <x v="5"/>
    <s v="jueves"/>
    <x v="5"/>
    <x v="0"/>
    <x v="0"/>
    <n v="0"/>
    <s v="Pablo Harillo"/>
  </r>
  <r>
    <n v="33253914"/>
    <x v="3"/>
    <x v="458"/>
    <d v="2025-08-21T00:00:00"/>
    <s v="24-08-2025"/>
    <d v="2025-08-24T00:00:00"/>
    <s v="12:00"/>
    <x v="3"/>
    <s v="jueves"/>
    <x v="0"/>
    <x v="0"/>
    <x v="0"/>
    <n v="0"/>
    <s v="Pedro Pérez Blanco"/>
  </r>
  <r>
    <n v="33252548"/>
    <x v="1"/>
    <x v="459"/>
    <d v="2025-08-21T00:00:00"/>
    <s v="23-08-2025"/>
    <d v="2025-08-23T00:00:00"/>
    <s v="10:45"/>
    <x v="2"/>
    <s v="jueves"/>
    <x v="1"/>
    <x v="0"/>
    <x v="5"/>
    <n v="0"/>
    <s v="Alvaro Rodriguez Gonzalez"/>
  </r>
  <r>
    <n v="33250409"/>
    <x v="1"/>
    <x v="460"/>
    <d v="2025-08-20T00:00:00"/>
    <s v="22-08-2025"/>
    <d v="2025-08-22T00:00:00"/>
    <s v="16:00"/>
    <x v="2"/>
    <s v="miércoles"/>
    <x v="2"/>
    <x v="2"/>
    <x v="4"/>
    <n v="48"/>
    <s v="Raúl Gallego De Pablos"/>
  </r>
  <r>
    <n v="33250293"/>
    <x v="1"/>
    <x v="461"/>
    <d v="2025-08-20T00:00:00"/>
    <s v="21-08-2025"/>
    <d v="2025-08-21T00:00:00"/>
    <s v="10:45"/>
    <x v="1"/>
    <s v="miércoles"/>
    <x v="3"/>
    <x v="0"/>
    <x v="3"/>
    <n v="0"/>
    <s v="Ester Roman Ballesteros"/>
  </r>
  <r>
    <n v="33249960"/>
    <x v="1"/>
    <x v="462"/>
    <d v="2025-08-20T00:00:00"/>
    <s v="21-08-2025"/>
    <d v="2025-08-21T00:00:00"/>
    <s v="12:00"/>
    <x v="1"/>
    <s v="miércoles"/>
    <x v="3"/>
    <x v="0"/>
    <x v="0"/>
    <n v="0"/>
    <s v="Sagrario Pedrosa Castaño"/>
  </r>
  <r>
    <n v="33249623"/>
    <x v="0"/>
    <x v="463"/>
    <d v="2025-08-20T00:00:00"/>
    <s v="26-08-2025"/>
    <d v="2025-08-26T00:00:00"/>
    <s v="10:45"/>
    <x v="6"/>
    <s v="miércoles"/>
    <x v="5"/>
    <x v="0"/>
    <x v="1"/>
    <n v="0"/>
    <s v="Laureà Rogés Forns"/>
  </r>
  <r>
    <n v="33248850"/>
    <x v="1"/>
    <x v="464"/>
    <d v="2025-08-20T00:00:00"/>
    <s v="26-08-2025"/>
    <d v="2025-08-26T00:00:00"/>
    <s v="12:00"/>
    <x v="6"/>
    <s v="miércoles"/>
    <x v="5"/>
    <x v="0"/>
    <x v="0"/>
    <n v="0"/>
    <s v="Javier Sahelices De Castro"/>
  </r>
  <r>
    <n v="33248403"/>
    <x v="1"/>
    <x v="465"/>
    <d v="2025-08-20T00:00:00"/>
    <s v="26-08-2025"/>
    <d v="2025-08-26T00:00:00"/>
    <s v="12:00"/>
    <x v="6"/>
    <s v="miércoles"/>
    <x v="5"/>
    <x v="0"/>
    <x v="1"/>
    <n v="0"/>
    <s v="Sara Lopez Garcia"/>
  </r>
  <r>
    <n v="33247665"/>
    <x v="1"/>
    <x v="466"/>
    <d v="2025-08-20T00:00:00"/>
    <s v="21-08-2025"/>
    <d v="2025-08-21T00:00:00"/>
    <s v="18:45"/>
    <x v="1"/>
    <s v="miércoles"/>
    <x v="3"/>
    <x v="0"/>
    <x v="5"/>
    <n v="0"/>
    <s v="David Martínez Colomina"/>
  </r>
  <r>
    <n v="33247135"/>
    <x v="0"/>
    <x v="467"/>
    <d v="2025-08-20T00:00:00"/>
    <s v="22-08-2025"/>
    <d v="2025-08-22T00:00:00"/>
    <s v="20:00"/>
    <x v="2"/>
    <s v="miércoles"/>
    <x v="2"/>
    <x v="1"/>
    <x v="6"/>
    <n v="0"/>
    <s v="Marc Manzana"/>
  </r>
  <r>
    <n v="33246926"/>
    <x v="1"/>
    <x v="468"/>
    <d v="2025-08-24T00:00:00"/>
    <s v="27-08-2025"/>
    <d v="2025-08-27T00:00:00"/>
    <s v="10:45"/>
    <x v="3"/>
    <s v="domingo"/>
    <x v="4"/>
    <x v="0"/>
    <x v="1"/>
    <n v="0"/>
    <s v="Carmen Rodríguez Irizabal"/>
  </r>
  <r>
    <n v="33246904"/>
    <x v="1"/>
    <x v="469"/>
    <d v="2025-08-20T00:00:00"/>
    <s v="21-08-2025"/>
    <d v="2025-08-21T00:00:00"/>
    <s v="13:00"/>
    <x v="1"/>
    <s v="miércoles"/>
    <x v="3"/>
    <x v="5"/>
    <x v="2"/>
    <n v="22"/>
    <s v="Francesca Spaziani"/>
  </r>
  <r>
    <n v="33244659"/>
    <x v="1"/>
    <x v="470"/>
    <d v="2025-08-20T00:00:00"/>
    <s v="24-08-2025"/>
    <d v="2025-08-24T00:00:00"/>
    <s v="16:45"/>
    <x v="4"/>
    <s v="miércoles"/>
    <x v="0"/>
    <x v="2"/>
    <x v="4"/>
    <n v="96"/>
    <s v="Carlos Buesa Garcia"/>
  </r>
  <r>
    <n v="33244547"/>
    <x v="1"/>
    <x v="471"/>
    <d v="2025-08-20T00:00:00"/>
    <s v="29-08-2025"/>
    <d v="2025-08-29T00:00:00"/>
    <s v="11:00"/>
    <x v="8"/>
    <s v="miércoles"/>
    <x v="2"/>
    <x v="7"/>
    <x v="7"/>
    <n v="150"/>
    <s v="María ángeles Coronel Martínez"/>
  </r>
  <r>
    <n v="33242863"/>
    <x v="1"/>
    <x v="472"/>
    <d v="2025-08-20T00:00:00"/>
    <s v="21-08-2025"/>
    <d v="2025-08-21T00:00:00"/>
    <s v="10:45"/>
    <x v="1"/>
    <s v="miércoles"/>
    <x v="3"/>
    <x v="0"/>
    <x v="0"/>
    <n v="0"/>
    <s v="Cristina Rotgla Perea"/>
  </r>
  <r>
    <n v="33242689"/>
    <x v="0"/>
    <x v="473"/>
    <d v="2025-08-20T00:00:00"/>
    <s v="21-08-2025"/>
    <d v="2025-08-21T00:00:00"/>
    <s v="10:45"/>
    <x v="1"/>
    <s v="miércoles"/>
    <x v="3"/>
    <x v="0"/>
    <x v="4"/>
    <n v="0"/>
    <s v="Jose Antonio Silvela Mayo"/>
  </r>
  <r>
    <n v="33242153"/>
    <x v="0"/>
    <x v="474"/>
    <d v="2025-08-20T00:00:00"/>
    <s v="22-08-2025"/>
    <d v="2025-08-22T00:00:00"/>
    <s v="10:45"/>
    <x v="2"/>
    <s v="miércoles"/>
    <x v="2"/>
    <x v="0"/>
    <x v="1"/>
    <n v="0"/>
    <s v="Verónica Guardia"/>
  </r>
  <r>
    <n v="33241438"/>
    <x v="1"/>
    <x v="475"/>
    <d v="2025-08-20T00:00:00"/>
    <s v="20-08-2025"/>
    <d v="2025-08-20T00:00:00"/>
    <s v="18:45"/>
    <x v="0"/>
    <s v="miércoles"/>
    <x v="4"/>
    <x v="0"/>
    <x v="0"/>
    <n v="0"/>
    <s v="Eduardo Fernández López"/>
  </r>
  <r>
    <n v="33241392"/>
    <x v="0"/>
    <x v="476"/>
    <d v="2025-08-20T00:00:00"/>
    <s v="21-08-2025"/>
    <d v="2025-08-21T00:00:00"/>
    <s v="18:45"/>
    <x v="1"/>
    <s v="miércoles"/>
    <x v="3"/>
    <x v="0"/>
    <x v="0"/>
    <n v="0"/>
    <s v="Domingo Alcaraz García"/>
  </r>
  <r>
    <n v="33240883"/>
    <x v="0"/>
    <x v="477"/>
    <d v="2025-08-20T00:00:00"/>
    <s v="20-08-2025"/>
    <d v="2025-08-20T00:00:00"/>
    <s v="18:45"/>
    <x v="0"/>
    <s v="miércoles"/>
    <x v="4"/>
    <x v="0"/>
    <x v="6"/>
    <n v="0"/>
    <s v="Alejandro López"/>
  </r>
  <r>
    <n v="33240693"/>
    <x v="1"/>
    <x v="478"/>
    <d v="2025-08-20T00:00:00"/>
    <s v="20-08-2025"/>
    <d v="2025-08-20T00:00:00"/>
    <s v="18:45"/>
    <x v="0"/>
    <s v="miércoles"/>
    <x v="4"/>
    <x v="0"/>
    <x v="0"/>
    <n v="0"/>
    <s v="Jesús Martínez Núñez"/>
  </r>
  <r>
    <n v="33240332"/>
    <x v="0"/>
    <x v="479"/>
    <d v="2025-08-20T00:00:00"/>
    <s v="22-08-2025"/>
    <d v="2025-08-22T00:00:00"/>
    <s v="10:45"/>
    <x v="2"/>
    <s v="miércoles"/>
    <x v="2"/>
    <x v="0"/>
    <x v="1"/>
    <n v="0"/>
    <s v="Cristina Lechón Mur"/>
  </r>
  <r>
    <n v="33239925"/>
    <x v="1"/>
    <x v="480"/>
    <d v="2025-08-20T00:00:00"/>
    <s v="25-08-2025"/>
    <d v="2025-08-25T00:00:00"/>
    <s v="10:00"/>
    <x v="5"/>
    <s v="miércoles"/>
    <x v="6"/>
    <x v="3"/>
    <x v="1"/>
    <n v="130"/>
    <s v="Lluïsa Capel Parres"/>
  </r>
  <r>
    <n v="33239168"/>
    <x v="1"/>
    <x v="481"/>
    <d v="2025-08-20T00:00:00"/>
    <s v="21-08-2025"/>
    <d v="2025-08-21T00:00:00"/>
    <s v="16:00"/>
    <x v="1"/>
    <s v="miércoles"/>
    <x v="3"/>
    <x v="2"/>
    <x v="1"/>
    <n v="70"/>
    <s v="Rafael Puntas Vilches"/>
  </r>
  <r>
    <n v="33237980"/>
    <x v="3"/>
    <x v="482"/>
    <d v="2025-08-20T00:00:00"/>
    <s v="26-08-2025"/>
    <d v="2025-08-26T00:00:00"/>
    <s v="12:00"/>
    <x v="6"/>
    <s v="miércoles"/>
    <x v="5"/>
    <x v="0"/>
    <x v="0"/>
    <n v="0"/>
    <s v="María José Lara Cañete"/>
  </r>
  <r>
    <n v="33237750"/>
    <x v="1"/>
    <x v="483"/>
    <d v="2025-08-20T00:00:00"/>
    <s v="26-08-2025"/>
    <d v="2025-08-26T00:00:00"/>
    <s v="10:45"/>
    <x v="6"/>
    <s v="miércoles"/>
    <x v="5"/>
    <x v="0"/>
    <x v="0"/>
    <n v="0"/>
    <s v="Jose Gonzalez"/>
  </r>
  <r>
    <n v="33236567"/>
    <x v="0"/>
    <x v="484"/>
    <d v="2025-08-20T00:00:00"/>
    <s v="21-08-2025"/>
    <d v="2025-08-21T00:00:00"/>
    <s v="18:45"/>
    <x v="1"/>
    <s v="miércoles"/>
    <x v="3"/>
    <x v="0"/>
    <x v="1"/>
    <n v="0"/>
    <s v="Ferran Bermudez"/>
  </r>
  <r>
    <n v="33236302"/>
    <x v="3"/>
    <x v="485"/>
    <d v="2025-08-20T00:00:00"/>
    <s v="20-08-2025"/>
    <d v="2025-08-20T00:00:00"/>
    <s v="17:30"/>
    <x v="0"/>
    <s v="miércoles"/>
    <x v="4"/>
    <x v="0"/>
    <x v="2"/>
    <n v="0"/>
    <s v="Rosa Martin"/>
  </r>
  <r>
    <n v="33235637"/>
    <x v="1"/>
    <x v="486"/>
    <d v="2025-08-20T00:00:00"/>
    <s v="22-08-2025"/>
    <d v="2025-08-22T00:00:00"/>
    <s v="18:45"/>
    <x v="2"/>
    <s v="miércoles"/>
    <x v="2"/>
    <x v="0"/>
    <x v="3"/>
    <n v="0"/>
    <s v="Mari Trini Albaladejo Soler"/>
  </r>
  <r>
    <n v="33235543"/>
    <x v="0"/>
    <x v="487"/>
    <d v="2025-08-20T00:00:00"/>
    <s v="26-08-2025"/>
    <d v="2025-08-26T00:00:00"/>
    <s v="12:00"/>
    <x v="6"/>
    <s v="miércoles"/>
    <x v="5"/>
    <x v="0"/>
    <x v="3"/>
    <n v="0"/>
    <s v="Elisa Cob Canet"/>
  </r>
  <r>
    <n v="33234493"/>
    <x v="0"/>
    <x v="488"/>
    <d v="2025-08-20T00:00:00"/>
    <s v="22-08-2025"/>
    <d v="2025-08-22T00:00:00"/>
    <s v="10:45"/>
    <x v="2"/>
    <s v="miércoles"/>
    <x v="2"/>
    <x v="0"/>
    <x v="0"/>
    <n v="0"/>
    <s v="Felix Sanchez Ruiz"/>
  </r>
  <r>
    <n v="33234173"/>
    <x v="1"/>
    <x v="489"/>
    <d v="2025-08-20T00:00:00"/>
    <s v="26-08-2025"/>
    <d v="2025-08-26T00:00:00"/>
    <s v="12:00"/>
    <x v="6"/>
    <s v="miércoles"/>
    <x v="5"/>
    <x v="0"/>
    <x v="4"/>
    <n v="0"/>
    <s v="Xose Manuel Perez Bouza"/>
  </r>
  <r>
    <n v="33233664"/>
    <x v="0"/>
    <x v="490"/>
    <d v="2025-08-20T00:00:00"/>
    <s v="21-08-2025"/>
    <d v="2025-08-21T00:00:00"/>
    <s v="18:45"/>
    <x v="1"/>
    <s v="miércoles"/>
    <x v="3"/>
    <x v="0"/>
    <x v="0"/>
    <n v="0"/>
    <s v="Marta Martínez Trujillo"/>
  </r>
  <r>
    <n v="33232765"/>
    <x v="1"/>
    <x v="491"/>
    <d v="2025-08-20T00:00:00"/>
    <s v="21-08-2025"/>
    <d v="2025-08-21T00:00:00"/>
    <s v="10:45"/>
    <x v="1"/>
    <s v="miércoles"/>
    <x v="3"/>
    <x v="0"/>
    <x v="0"/>
    <n v="0"/>
    <s v="Enara Luengas álvarez"/>
  </r>
  <r>
    <n v="33232654"/>
    <x v="3"/>
    <x v="492"/>
    <d v="2025-08-20T00:00:00"/>
    <s v="22-08-2025"/>
    <d v="2025-08-22T00:00:00"/>
    <s v="17:30"/>
    <x v="2"/>
    <s v="miércoles"/>
    <x v="2"/>
    <x v="0"/>
    <x v="0"/>
    <n v="0"/>
    <s v="Maica Contreras"/>
  </r>
  <r>
    <n v="33232513"/>
    <x v="1"/>
    <x v="493"/>
    <d v="2025-08-20T00:00:00"/>
    <s v="20-08-2025"/>
    <d v="2025-08-20T00:00:00"/>
    <s v="18:45"/>
    <x v="0"/>
    <s v="miércoles"/>
    <x v="4"/>
    <x v="0"/>
    <x v="4"/>
    <n v="0"/>
    <s v="Pedro A Palomino Moral"/>
  </r>
  <r>
    <n v="33231587"/>
    <x v="0"/>
    <x v="494"/>
    <d v="2025-08-20T00:00:00"/>
    <s v="23-08-2025"/>
    <d v="2025-08-23T00:00:00"/>
    <s v="18:45"/>
    <x v="3"/>
    <s v="miércoles"/>
    <x v="1"/>
    <x v="0"/>
    <x v="0"/>
    <n v="0"/>
    <s v="Ana María Ruiz Robles"/>
  </r>
  <r>
    <n v="33231357"/>
    <x v="1"/>
    <x v="495"/>
    <d v="2025-08-20T00:00:00"/>
    <s v="20-08-2025"/>
    <d v="2025-08-20T00:00:00"/>
    <s v="17:30"/>
    <x v="0"/>
    <s v="miércoles"/>
    <x v="4"/>
    <x v="0"/>
    <x v="2"/>
    <n v="0"/>
    <s v="Sònia Bonita"/>
  </r>
  <r>
    <n v="33231027"/>
    <x v="1"/>
    <x v="496"/>
    <d v="2025-08-20T00:00:00"/>
    <s v="29-08-2025"/>
    <d v="2025-08-29T00:00:00"/>
    <s v="20:00"/>
    <x v="8"/>
    <s v="miércoles"/>
    <x v="2"/>
    <x v="1"/>
    <x v="5"/>
    <n v="0"/>
    <s v="Ana Lasa Menéndez"/>
  </r>
  <r>
    <n v="33229348"/>
    <x v="0"/>
    <x v="497"/>
    <d v="2025-08-20T00:00:00"/>
    <s v="20-08-2025"/>
    <d v="2025-08-20T00:00:00"/>
    <s v="18:45"/>
    <x v="0"/>
    <s v="miércoles"/>
    <x v="4"/>
    <x v="0"/>
    <x v="5"/>
    <n v="0"/>
    <s v="Carmen Rodríguez Blanco"/>
  </r>
  <r>
    <n v="33229301"/>
    <x v="0"/>
    <x v="498"/>
    <d v="2025-08-20T00:00:00"/>
    <s v="24-08-2025"/>
    <d v="2025-08-24T00:00:00"/>
    <s v="10:45"/>
    <x v="4"/>
    <s v="miércoles"/>
    <x v="0"/>
    <x v="0"/>
    <x v="0"/>
    <n v="0"/>
    <s v="Daniel Fabo Fernández"/>
  </r>
  <r>
    <n v="33228232"/>
    <x v="1"/>
    <x v="499"/>
    <d v="2025-08-20T00:00:00"/>
    <s v="20-08-2025"/>
    <d v="2025-08-20T00:00:00"/>
    <s v="18:45"/>
    <x v="0"/>
    <s v="miércoles"/>
    <x v="4"/>
    <x v="0"/>
    <x v="0"/>
    <n v="0"/>
    <s v="Nerea Villafranca Bonilla"/>
  </r>
  <r>
    <n v="33227965"/>
    <x v="0"/>
    <x v="500"/>
    <d v="2025-08-20T00:00:00"/>
    <s v="23-08-2025"/>
    <d v="2025-08-23T00:00:00"/>
    <s v="10:45"/>
    <x v="3"/>
    <s v="miércoles"/>
    <x v="1"/>
    <x v="0"/>
    <x v="6"/>
    <n v="0"/>
    <s v="Veronica García González"/>
  </r>
  <r>
    <n v="33226849"/>
    <x v="1"/>
    <x v="501"/>
    <d v="2025-08-20T00:00:00"/>
    <s v="22-08-2025"/>
    <d v="2025-08-22T00:00:00"/>
    <s v="10:45"/>
    <x v="2"/>
    <s v="miércoles"/>
    <x v="2"/>
    <x v="0"/>
    <x v="0"/>
    <n v="0"/>
    <s v="Esther Arcos Mena"/>
  </r>
  <r>
    <n v="33226242"/>
    <x v="1"/>
    <x v="502"/>
    <d v="2025-08-20T00:00:00"/>
    <s v="20-08-2025"/>
    <d v="2025-08-20T00:00:00"/>
    <s v="18:45"/>
    <x v="0"/>
    <s v="miércoles"/>
    <x v="4"/>
    <x v="0"/>
    <x v="1"/>
    <n v="0"/>
    <s v="Maria Tomas Quilis"/>
  </r>
  <r>
    <n v="33225742"/>
    <x v="1"/>
    <x v="503"/>
    <d v="2025-08-20T00:00:00"/>
    <s v="22-08-2025"/>
    <d v="2025-08-22T00:00:00"/>
    <s v="10:45"/>
    <x v="2"/>
    <s v="miércoles"/>
    <x v="2"/>
    <x v="0"/>
    <x v="1"/>
    <n v="0"/>
    <s v="Eli Carrasco Cabezas"/>
  </r>
  <r>
    <n v="33225158"/>
    <x v="1"/>
    <x v="504"/>
    <d v="2025-08-20T00:00:00"/>
    <s v="21-08-2025"/>
    <d v="2025-08-21T00:00:00"/>
    <s v="10:00"/>
    <x v="1"/>
    <s v="miércoles"/>
    <x v="3"/>
    <x v="2"/>
    <x v="1"/>
    <n v="70"/>
    <s v="Elena Rico Lorente"/>
  </r>
  <r>
    <n v="33225029"/>
    <x v="3"/>
    <x v="505"/>
    <d v="2025-08-20T00:00:00"/>
    <s v="30-08-2025"/>
    <d v="2025-08-30T00:00:00"/>
    <s v="17:30"/>
    <x v="9"/>
    <s v="miércoles"/>
    <x v="1"/>
    <x v="0"/>
    <x v="1"/>
    <n v="0"/>
    <s v="Miguel ángel Solano Ferrer Ferrer"/>
  </r>
  <r>
    <n v="33224076"/>
    <x v="1"/>
    <x v="506"/>
    <d v="2025-08-20T00:00:00"/>
    <s v="27-08-2025"/>
    <d v="2025-08-27T00:00:00"/>
    <s v="12:00"/>
    <x v="7"/>
    <s v="miércoles"/>
    <x v="4"/>
    <x v="0"/>
    <x v="0"/>
    <n v="0"/>
    <s v="Laura Berrocal"/>
  </r>
  <r>
    <n v="33220115"/>
    <x v="1"/>
    <x v="507"/>
    <d v="2025-08-20T00:00:00"/>
    <s v="22-08-2025"/>
    <d v="2025-08-22T00:00:00"/>
    <s v="16:00"/>
    <x v="2"/>
    <s v="miércoles"/>
    <x v="2"/>
    <x v="2"/>
    <x v="0"/>
    <n v="64"/>
    <s v="Ana Maria Torres Torres"/>
  </r>
  <r>
    <n v="33217354"/>
    <x v="1"/>
    <x v="508"/>
    <d v="2025-08-19T00:00:00"/>
    <s v="23-08-2025"/>
    <d v="2025-08-23T00:00:00"/>
    <s v="10:45"/>
    <x v="4"/>
    <s v="martes"/>
    <x v="1"/>
    <x v="0"/>
    <x v="5"/>
    <n v="0"/>
    <s v="María Asunción Abuy"/>
  </r>
  <r>
    <n v="33216869"/>
    <x v="0"/>
    <x v="509"/>
    <d v="2025-08-19T00:00:00"/>
    <s v="20-08-2025"/>
    <d v="2025-08-20T00:00:00"/>
    <s v="11:30"/>
    <x v="1"/>
    <s v="martes"/>
    <x v="4"/>
    <x v="2"/>
    <x v="0"/>
    <n v="44"/>
    <s v="Maria Leonor Ramirez"/>
  </r>
  <r>
    <n v="33216637"/>
    <x v="2"/>
    <x v="510"/>
    <d v="2025-08-19T00:00:00"/>
    <s v="20-08-2025"/>
    <d v="2025-08-20T00:00:00"/>
    <s v="18:45"/>
    <x v="1"/>
    <s v="martes"/>
    <x v="4"/>
    <x v="0"/>
    <x v="0"/>
    <n v="0"/>
    <s v="Pilar Castilla Romero"/>
  </r>
  <r>
    <n v="33216181"/>
    <x v="0"/>
    <x v="511"/>
    <d v="2025-08-19T00:00:00"/>
    <s v="21-08-2025"/>
    <d v="2025-08-21T00:00:00"/>
    <s v="17:30"/>
    <x v="2"/>
    <s v="martes"/>
    <x v="3"/>
    <x v="0"/>
    <x v="0"/>
    <n v="0"/>
    <s v="Nehuen Bramuglia"/>
  </r>
  <r>
    <n v="33216015"/>
    <x v="3"/>
    <x v="512"/>
    <d v="2025-08-19T00:00:00"/>
    <s v="25-08-2025"/>
    <d v="2025-08-25T00:00:00"/>
    <s v="17:30"/>
    <x v="6"/>
    <s v="martes"/>
    <x v="6"/>
    <x v="0"/>
    <x v="0"/>
    <n v="0"/>
    <s v="Antonia Aroca Milán"/>
  </r>
  <r>
    <n v="33215735"/>
    <x v="1"/>
    <x v="513"/>
    <d v="2025-08-19T00:00:00"/>
    <s v="21-08-2025"/>
    <d v="2025-08-21T00:00:00"/>
    <s v="17:30"/>
    <x v="2"/>
    <s v="martes"/>
    <x v="3"/>
    <x v="0"/>
    <x v="4"/>
    <n v="0"/>
    <s v="Maeia Dolors Manzano"/>
  </r>
  <r>
    <n v="33215497"/>
    <x v="2"/>
    <x v="514"/>
    <d v="2025-08-19T00:00:00"/>
    <s v="28-08-2025"/>
    <d v="2025-08-28T00:00:00"/>
    <s v="17:30"/>
    <x v="8"/>
    <s v="martes"/>
    <x v="3"/>
    <x v="0"/>
    <x v="0"/>
    <n v="0"/>
    <s v="Maria Masip"/>
  </r>
  <r>
    <n v="33215083"/>
    <x v="0"/>
    <x v="515"/>
    <d v="2025-08-19T00:00:00"/>
    <s v="23-08-2025"/>
    <d v="2025-08-23T00:00:00"/>
    <s v="20:00"/>
    <x v="4"/>
    <s v="martes"/>
    <x v="1"/>
    <x v="1"/>
    <x v="4"/>
    <n v="0"/>
    <s v="Miriam Alonso"/>
  </r>
  <r>
    <n v="33214855"/>
    <x v="1"/>
    <x v="516"/>
    <d v="2025-08-19T00:00:00"/>
    <s v="28-08-2025"/>
    <d v="2025-08-28T00:00:00"/>
    <s v="10:00"/>
    <x v="8"/>
    <s v="martes"/>
    <x v="3"/>
    <x v="2"/>
    <x v="2"/>
    <n v="32"/>
    <s v="Joaquín Jesús Lorca Lorca"/>
  </r>
  <r>
    <n v="33214742"/>
    <x v="2"/>
    <x v="517"/>
    <d v="2025-08-19T00:00:00"/>
    <s v="24-08-2025"/>
    <d v="2025-08-24T00:00:00"/>
    <s v="12:00"/>
    <x v="5"/>
    <s v="martes"/>
    <x v="0"/>
    <x v="0"/>
    <x v="0"/>
    <n v="0"/>
    <s v="Jose Angel Simón Juan"/>
  </r>
  <r>
    <n v="33214427"/>
    <x v="1"/>
    <x v="518"/>
    <d v="2025-08-19T00:00:00"/>
    <s v="25-08-2025"/>
    <d v="2025-08-25T00:00:00"/>
    <s v="17:30"/>
    <x v="6"/>
    <s v="martes"/>
    <x v="6"/>
    <x v="0"/>
    <x v="0"/>
    <n v="0"/>
    <s v="Marc Galvez Font"/>
  </r>
  <r>
    <n v="33214063"/>
    <x v="0"/>
    <x v="519"/>
    <d v="2025-08-19T00:00:00"/>
    <s v="21-08-2025"/>
    <d v="2025-08-21T00:00:00"/>
    <s v="10:45"/>
    <x v="2"/>
    <s v="martes"/>
    <x v="3"/>
    <x v="0"/>
    <x v="1"/>
    <n v="0"/>
    <s v="Montse Diez Gutiérrez"/>
  </r>
  <r>
    <n v="33213968"/>
    <x v="1"/>
    <x v="520"/>
    <d v="2025-08-19T00:00:00"/>
    <s v="23-08-2025"/>
    <d v="2025-08-23T00:00:00"/>
    <s v="10:45"/>
    <x v="4"/>
    <s v="martes"/>
    <x v="1"/>
    <x v="0"/>
    <x v="1"/>
    <n v="0"/>
    <s v="María Zarza León"/>
  </r>
  <r>
    <n v="33212873"/>
    <x v="1"/>
    <x v="521"/>
    <d v="2025-08-19T00:00:00"/>
    <s v="20-08-2025"/>
    <d v="2025-08-20T00:00:00"/>
    <s v="18:45"/>
    <x v="1"/>
    <s v="martes"/>
    <x v="4"/>
    <x v="0"/>
    <x v="1"/>
    <n v="0"/>
    <s v="Mari Carmen Fernàndez Peñate"/>
  </r>
  <r>
    <n v="33210721"/>
    <x v="1"/>
    <x v="522"/>
    <d v="2025-08-19T00:00:00"/>
    <s v="20-08-2025"/>
    <d v="2025-08-20T00:00:00"/>
    <s v="18:45"/>
    <x v="1"/>
    <s v="martes"/>
    <x v="4"/>
    <x v="0"/>
    <x v="0"/>
    <n v="0"/>
    <s v="José Joaquín Alite García"/>
  </r>
  <r>
    <n v="33210436"/>
    <x v="1"/>
    <x v="523"/>
    <d v="2025-08-19T00:00:00"/>
    <s v="20-08-2025"/>
    <d v="2025-08-20T00:00:00"/>
    <s v="18:45"/>
    <x v="1"/>
    <s v="martes"/>
    <x v="4"/>
    <x v="0"/>
    <x v="0"/>
    <n v="0"/>
    <s v="Asier Herrán"/>
  </r>
  <r>
    <n v="33209372"/>
    <x v="1"/>
    <x v="524"/>
    <d v="2025-08-19T00:00:00"/>
    <s v="25-08-2025"/>
    <d v="2025-08-25T00:00:00"/>
    <s v="12:00"/>
    <x v="6"/>
    <s v="martes"/>
    <x v="6"/>
    <x v="0"/>
    <x v="0"/>
    <n v="0"/>
    <s v="Juan Francisco Ramírez Carmona"/>
  </r>
  <r>
    <n v="33209177"/>
    <x v="1"/>
    <x v="525"/>
    <d v="2025-08-19T00:00:00"/>
    <s v="28-08-2025"/>
    <d v="2025-08-28T00:00:00"/>
    <s v="12:00"/>
    <x v="8"/>
    <s v="martes"/>
    <x v="3"/>
    <x v="0"/>
    <x v="0"/>
    <n v="0"/>
    <s v="Juan Carlos Velayos"/>
  </r>
  <r>
    <n v="33208950"/>
    <x v="0"/>
    <x v="526"/>
    <d v="2025-08-19T00:00:00"/>
    <s v="24-08-2025"/>
    <d v="2025-08-24T00:00:00"/>
    <s v="20:00"/>
    <x v="5"/>
    <s v="martes"/>
    <x v="0"/>
    <x v="1"/>
    <x v="1"/>
    <n v="0"/>
    <s v="Juan De Dios Castillo Pla"/>
  </r>
  <r>
    <n v="33208489"/>
    <x v="1"/>
    <x v="527"/>
    <d v="2025-08-19T00:00:00"/>
    <s v="21-08-2025"/>
    <d v="2025-08-21T00:00:00"/>
    <s v="17:30"/>
    <x v="2"/>
    <s v="martes"/>
    <x v="3"/>
    <x v="0"/>
    <x v="4"/>
    <n v="0"/>
    <s v="Alberto De Oleza Izquierdo"/>
  </r>
  <r>
    <n v="33206163"/>
    <x v="3"/>
    <x v="528"/>
    <d v="2025-08-19T00:00:00"/>
    <s v="27-08-2025"/>
    <d v="2025-08-27T00:00:00"/>
    <s v="20:00"/>
    <x v="10"/>
    <s v="martes"/>
    <x v="4"/>
    <x v="1"/>
    <x v="0"/>
    <n v="0"/>
    <s v="Maria Rey"/>
  </r>
  <r>
    <n v="33205382"/>
    <x v="0"/>
    <x v="529"/>
    <d v="2025-08-19T00:00:00"/>
    <s v="19-08-2025"/>
    <d v="2025-08-19T00:00:00"/>
    <s v="18:45"/>
    <x v="0"/>
    <s v="martes"/>
    <x v="5"/>
    <x v="0"/>
    <x v="5"/>
    <n v="0"/>
    <s v="Carlos Ortega Cifres"/>
  </r>
  <r>
    <n v="33205244"/>
    <x v="0"/>
    <x v="530"/>
    <d v="2025-08-19T00:00:00"/>
    <s v="22-08-2025"/>
    <d v="2025-08-22T00:00:00"/>
    <s v="10:00"/>
    <x v="3"/>
    <s v="martes"/>
    <x v="2"/>
    <x v="3"/>
    <x v="0"/>
    <n v="90"/>
    <s v="María Elena Navarrete Sánchez"/>
  </r>
  <r>
    <n v="33204243"/>
    <x v="1"/>
    <x v="531"/>
    <d v="2025-08-19T00:00:00"/>
    <s v="22-08-2025"/>
    <d v="2025-08-22T00:00:00"/>
    <s v="10:45"/>
    <x v="3"/>
    <s v="martes"/>
    <x v="2"/>
    <x v="0"/>
    <x v="2"/>
    <n v="0"/>
    <s v="Sergio Iglesias"/>
  </r>
  <r>
    <n v="33204153"/>
    <x v="0"/>
    <x v="532"/>
    <d v="2025-08-19T00:00:00"/>
    <s v="19-08-2025"/>
    <d v="2025-08-19T00:00:00"/>
    <s v="18:45"/>
    <x v="0"/>
    <s v="martes"/>
    <x v="5"/>
    <x v="0"/>
    <x v="0"/>
    <n v="0"/>
    <s v="Alejandro Valles Coarasa"/>
  </r>
  <r>
    <n v="33202614"/>
    <x v="1"/>
    <x v="533"/>
    <d v="2025-08-19T00:00:00"/>
    <s v="20-08-2025"/>
    <d v="2025-08-20T00:00:00"/>
    <s v="11:30"/>
    <x v="1"/>
    <s v="martes"/>
    <x v="4"/>
    <x v="2"/>
    <x v="0"/>
    <n v="44"/>
    <s v="Miguel Floriano Azores"/>
  </r>
  <r>
    <n v="33202382"/>
    <x v="1"/>
    <x v="534"/>
    <d v="2025-08-19T00:00:00"/>
    <s v="22-08-2025"/>
    <d v="2025-08-22T00:00:00"/>
    <s v="18:45"/>
    <x v="3"/>
    <s v="martes"/>
    <x v="2"/>
    <x v="0"/>
    <x v="1"/>
    <n v="0"/>
    <s v="Maria Nieves Romero Avika"/>
  </r>
  <r>
    <n v="33201803"/>
    <x v="1"/>
    <x v="535"/>
    <d v="2025-08-19T00:00:00"/>
    <s v="21-08-2025"/>
    <d v="2025-08-21T00:00:00"/>
    <s v="18:45"/>
    <x v="2"/>
    <s v="martes"/>
    <x v="3"/>
    <x v="0"/>
    <x v="6"/>
    <n v="0"/>
    <s v="Isabel Aller"/>
  </r>
  <r>
    <n v="33201079"/>
    <x v="1"/>
    <x v="536"/>
    <d v="2025-08-19T00:00:00"/>
    <s v="27-08-2025"/>
    <d v="2025-08-27T00:00:00"/>
    <s v="17:30"/>
    <x v="10"/>
    <s v="martes"/>
    <x v="4"/>
    <x v="0"/>
    <x v="0"/>
    <n v="0"/>
    <s v="Ignacio Alonso Pérez"/>
  </r>
  <r>
    <n v="33200585"/>
    <x v="3"/>
    <x v="537"/>
    <d v="2025-08-19T00:00:00"/>
    <s v="21-08-2025"/>
    <d v="2025-08-21T00:00:00"/>
    <s v="12:00"/>
    <x v="2"/>
    <s v="martes"/>
    <x v="3"/>
    <x v="0"/>
    <x v="0"/>
    <n v="0"/>
    <s v="Madlena Zaharieva"/>
  </r>
  <r>
    <n v="33197813"/>
    <x v="3"/>
    <x v="538"/>
    <d v="2025-08-19T00:00:00"/>
    <s v="22-08-2025"/>
    <d v="2025-08-22T00:00:00"/>
    <s v="11:30"/>
    <x v="3"/>
    <s v="martes"/>
    <x v="2"/>
    <x v="2"/>
    <x v="0"/>
    <n v="44"/>
    <s v="Blas Vidaurre"/>
  </r>
  <r>
    <n v="33197434"/>
    <x v="0"/>
    <x v="539"/>
    <d v="2025-08-19T00:00:00"/>
    <s v="21-08-2025"/>
    <d v="2025-08-21T00:00:00"/>
    <s v="12:00"/>
    <x v="2"/>
    <s v="martes"/>
    <x v="3"/>
    <x v="0"/>
    <x v="0"/>
    <n v="0"/>
    <s v="Miguel ángel Oyola Ramos"/>
  </r>
  <r>
    <n v="33195323"/>
    <x v="2"/>
    <x v="540"/>
    <d v="2025-08-19T00:00:00"/>
    <s v="20-08-2025"/>
    <d v="2025-08-20T00:00:00"/>
    <s v="16:00"/>
    <x v="1"/>
    <s v="martes"/>
    <x v="4"/>
    <x v="2"/>
    <x v="1"/>
    <n v="70"/>
    <s v="Noemí Galindo"/>
  </r>
  <r>
    <n v="33193603"/>
    <x v="1"/>
    <x v="541"/>
    <d v="2025-08-19T00:00:00"/>
    <s v="21-08-2025"/>
    <d v="2025-08-21T00:00:00"/>
    <s v="10:45"/>
    <x v="2"/>
    <s v="martes"/>
    <x v="3"/>
    <x v="0"/>
    <x v="1"/>
    <n v="0"/>
    <s v="Veronica De La Llave"/>
  </r>
  <r>
    <n v="33193214"/>
    <x v="3"/>
    <x v="542"/>
    <d v="2025-08-19T00:00:00"/>
    <s v="19-08-2025"/>
    <d v="2025-08-19T00:00:00"/>
    <s v="10:45"/>
    <x v="0"/>
    <s v="martes"/>
    <x v="5"/>
    <x v="0"/>
    <x v="0"/>
    <n v="0"/>
    <s v="Antonio Garcia Pipo"/>
  </r>
  <r>
    <n v="33192073"/>
    <x v="1"/>
    <x v="543"/>
    <d v="2025-08-19T00:00:00"/>
    <s v="19-08-2025"/>
    <d v="2025-08-19T00:00:00"/>
    <s v="10:45"/>
    <x v="0"/>
    <s v="martes"/>
    <x v="5"/>
    <x v="0"/>
    <x v="2"/>
    <n v="0"/>
    <s v="Ramsés Herrero Franco"/>
  </r>
  <r>
    <n v="33191561"/>
    <x v="1"/>
    <x v="544"/>
    <d v="2025-08-19T00:00:00"/>
    <s v="21-08-2025"/>
    <d v="2025-08-21T00:00:00"/>
    <s v="10:45"/>
    <x v="2"/>
    <s v="martes"/>
    <x v="3"/>
    <x v="0"/>
    <x v="6"/>
    <n v="0"/>
    <s v="Juan Valero"/>
  </r>
  <r>
    <n v="33191254"/>
    <x v="0"/>
    <x v="545"/>
    <d v="2025-08-19T00:00:00"/>
    <s v="19-08-2025"/>
    <d v="2025-08-19T00:00:00"/>
    <s v="10:45"/>
    <x v="0"/>
    <s v="martes"/>
    <x v="5"/>
    <x v="0"/>
    <x v="4"/>
    <n v="0"/>
    <s v="Manuel Mendoza García"/>
  </r>
  <r>
    <n v="33190909"/>
    <x v="0"/>
    <x v="546"/>
    <d v="2025-08-19T00:00:00"/>
    <s v="19-08-2025"/>
    <d v="2025-08-19T00:00:00"/>
    <s v="18:45"/>
    <x v="0"/>
    <s v="martes"/>
    <x v="5"/>
    <x v="0"/>
    <x v="0"/>
    <n v="0"/>
    <s v="Lorena Pérez"/>
  </r>
  <r>
    <n v="33188710"/>
    <x v="1"/>
    <x v="547"/>
    <d v="2025-08-19T00:00:00"/>
    <s v="21-08-2025"/>
    <d v="2025-08-21T00:00:00"/>
    <s v="17:30"/>
    <x v="2"/>
    <s v="martes"/>
    <x v="3"/>
    <x v="0"/>
    <x v="4"/>
    <n v="0"/>
    <s v="Laura Onrubia Castro"/>
  </r>
  <r>
    <n v="33187409"/>
    <x v="0"/>
    <x v="548"/>
    <d v="2025-08-19T00:00:00"/>
    <s v="19-08-2025"/>
    <d v="2025-08-19T00:00:00"/>
    <s v="10:45"/>
    <x v="0"/>
    <s v="martes"/>
    <x v="5"/>
    <x v="0"/>
    <x v="0"/>
    <n v="0"/>
    <s v="Alberto Rebollo Reviriego"/>
  </r>
  <r>
    <n v="33185865"/>
    <x v="0"/>
    <x v="549"/>
    <d v="2025-08-18T00:00:00"/>
    <s v="23-08-2025"/>
    <d v="2025-08-23T00:00:00"/>
    <s v="11:30"/>
    <x v="5"/>
    <s v="lunes"/>
    <x v="1"/>
    <x v="2"/>
    <x v="1"/>
    <n v="128"/>
    <s v="Carlos Santamaria Montes"/>
  </r>
  <r>
    <n v="33185624"/>
    <x v="1"/>
    <x v="550"/>
    <d v="2025-08-18T00:00:00"/>
    <s v="21-08-2025"/>
    <d v="2025-08-21T00:00:00"/>
    <s v="16:45"/>
    <x v="3"/>
    <s v="lunes"/>
    <x v="3"/>
    <x v="2"/>
    <x v="3"/>
    <n v="160"/>
    <s v="Andrea Sánchez Ruiz"/>
  </r>
  <r>
    <n v="33185553"/>
    <x v="1"/>
    <x v="551"/>
    <d v="2025-08-18T00:00:00"/>
    <s v="22-08-2025"/>
    <d v="2025-08-22T00:00:00"/>
    <s v="18:45"/>
    <x v="4"/>
    <s v="lunes"/>
    <x v="2"/>
    <x v="0"/>
    <x v="1"/>
    <n v="0"/>
    <s v="David Herreros Fernandez"/>
  </r>
  <r>
    <n v="33185518"/>
    <x v="0"/>
    <x v="552"/>
    <d v="2025-08-19T00:00:00"/>
    <s v="19-08-2025"/>
    <d v="2025-08-19T00:00:00"/>
    <s v="18:45"/>
    <x v="0"/>
    <s v="martes"/>
    <x v="5"/>
    <x v="0"/>
    <x v="0"/>
    <n v="0"/>
    <s v="Judit Gallego Ferreres"/>
  </r>
  <r>
    <n v="33185422"/>
    <x v="1"/>
    <x v="553"/>
    <d v="2025-08-18T00:00:00"/>
    <s v="22-08-2025"/>
    <d v="2025-08-22T00:00:00"/>
    <s v="10:00"/>
    <x v="4"/>
    <s v="lunes"/>
    <x v="2"/>
    <x v="3"/>
    <x v="1"/>
    <n v="165"/>
    <s v="Antonia Lajara Lozano"/>
  </r>
  <r>
    <n v="33184936"/>
    <x v="1"/>
    <x v="554"/>
    <d v="2025-08-18T00:00:00"/>
    <s v="20-08-2025"/>
    <d v="2025-08-20T00:00:00"/>
    <s v="18:45"/>
    <x v="2"/>
    <s v="lunes"/>
    <x v="4"/>
    <x v="0"/>
    <x v="3"/>
    <n v="0"/>
    <s v="Fernando Lopez"/>
  </r>
  <r>
    <n v="33183976"/>
    <x v="1"/>
    <x v="555"/>
    <d v="2025-08-18T00:00:00"/>
    <s v="19-08-2025"/>
    <d v="2025-08-19T00:00:00"/>
    <s v="13:00"/>
    <x v="1"/>
    <s v="lunes"/>
    <x v="5"/>
    <x v="2"/>
    <x v="4"/>
    <n v="30"/>
    <s v="Noelia Sánchez Caballero"/>
  </r>
  <r>
    <n v="33183865"/>
    <x v="3"/>
    <x v="556"/>
    <d v="2025-08-18T00:00:00"/>
    <s v="25-08-2025"/>
    <d v="2025-08-25T00:00:00"/>
    <s v="10:45"/>
    <x v="7"/>
    <s v="lunes"/>
    <x v="6"/>
    <x v="0"/>
    <x v="0"/>
    <n v="0"/>
    <s v="José María Terrón Solano"/>
  </r>
  <r>
    <n v="33183662"/>
    <x v="1"/>
    <x v="557"/>
    <d v="2025-08-18T00:00:00"/>
    <s v="19-08-2025"/>
    <d v="2025-08-19T00:00:00"/>
    <s v="12:00"/>
    <x v="1"/>
    <s v="lunes"/>
    <x v="5"/>
    <x v="2"/>
    <x v="0"/>
    <n v="64"/>
    <s v="Raquel Rodríguez Gómez"/>
  </r>
  <r>
    <n v="33183610"/>
    <x v="3"/>
    <x v="558"/>
    <d v="2025-08-18T00:00:00"/>
    <s v="19-08-2025"/>
    <d v="2025-08-19T00:00:00"/>
    <s v="18:45"/>
    <x v="1"/>
    <s v="lunes"/>
    <x v="5"/>
    <x v="0"/>
    <x v="1"/>
    <n v="0"/>
    <s v="Inmaculada Lopez Arraez"/>
  </r>
  <r>
    <n v="33183498"/>
    <x v="2"/>
    <x v="559"/>
    <d v="2025-08-18T00:00:00"/>
    <s v="19-08-2025"/>
    <d v="2025-08-19T00:00:00"/>
    <s v="10:45"/>
    <x v="1"/>
    <s v="lunes"/>
    <x v="5"/>
    <x v="0"/>
    <x v="0"/>
    <n v="0"/>
    <s v="Beatriz Quesada"/>
  </r>
  <r>
    <n v="33183490"/>
    <x v="1"/>
    <x v="560"/>
    <d v="2025-08-18T00:00:00"/>
    <s v="19-08-2025"/>
    <d v="2025-08-19T00:00:00"/>
    <s v="18:45"/>
    <x v="1"/>
    <s v="lunes"/>
    <x v="5"/>
    <x v="0"/>
    <x v="1"/>
    <n v="0"/>
    <s v="Eva María ávila Valero"/>
  </r>
  <r>
    <n v="33183480"/>
    <x v="1"/>
    <x v="561"/>
    <d v="2025-08-18T00:00:00"/>
    <s v="19-08-2025"/>
    <d v="2025-08-19T00:00:00"/>
    <s v="18:45"/>
    <x v="1"/>
    <s v="lunes"/>
    <x v="5"/>
    <x v="0"/>
    <x v="1"/>
    <n v="0"/>
    <s v="Ismael Trigo Lopez"/>
  </r>
  <r>
    <n v="33183384"/>
    <x v="0"/>
    <x v="562"/>
    <d v="2025-08-18T00:00:00"/>
    <s v="21-08-2025"/>
    <d v="2025-08-21T00:00:00"/>
    <s v="12:00"/>
    <x v="3"/>
    <s v="lunes"/>
    <x v="3"/>
    <x v="0"/>
    <x v="0"/>
    <n v="0"/>
    <s v="Lorenzo Magan Herencias"/>
  </r>
  <r>
    <n v="33182884"/>
    <x v="1"/>
    <x v="563"/>
    <d v="2025-08-18T00:00:00"/>
    <s v="21-08-2025"/>
    <d v="2025-08-21T00:00:00"/>
    <s v="10:45"/>
    <x v="3"/>
    <s v="lunes"/>
    <x v="3"/>
    <x v="0"/>
    <x v="5"/>
    <n v="0"/>
    <s v="Ana Loza"/>
  </r>
  <r>
    <n v="33182566"/>
    <x v="1"/>
    <x v="564"/>
    <d v="2025-08-18T00:00:00"/>
    <s v="21-08-2025"/>
    <d v="2025-08-21T00:00:00"/>
    <s v="10:00"/>
    <x v="3"/>
    <s v="lunes"/>
    <x v="3"/>
    <x v="2"/>
    <x v="3"/>
    <n v="110"/>
    <s v="Juan Caubet"/>
  </r>
  <r>
    <n v="33181881"/>
    <x v="1"/>
    <x v="565"/>
    <d v="2025-08-18T00:00:00"/>
    <s v="29-08-2025"/>
    <d v="2025-08-29T00:00:00"/>
    <s v="17:30"/>
    <x v="11"/>
    <s v="lunes"/>
    <x v="2"/>
    <x v="0"/>
    <x v="2"/>
    <n v="0"/>
    <s v="Doris Roman González"/>
  </r>
  <r>
    <n v="33180691"/>
    <x v="0"/>
    <x v="566"/>
    <d v="2025-08-18T00:00:00"/>
    <s v="22-08-2025"/>
    <d v="2025-08-22T00:00:00"/>
    <s v="18:45"/>
    <x v="4"/>
    <s v="lunes"/>
    <x v="2"/>
    <x v="0"/>
    <x v="3"/>
    <n v="0"/>
    <s v="Inés Jiménez Antona"/>
  </r>
  <r>
    <n v="33178540"/>
    <x v="0"/>
    <x v="567"/>
    <d v="2025-08-18T00:00:00"/>
    <s v="19-08-2025"/>
    <d v="2025-08-19T00:00:00"/>
    <s v="16:00"/>
    <x v="1"/>
    <s v="lunes"/>
    <x v="5"/>
    <x v="2"/>
    <x v="0"/>
    <n v="44"/>
    <s v="Marc Torres"/>
  </r>
  <r>
    <n v="33177159"/>
    <x v="0"/>
    <x v="568"/>
    <d v="2025-08-18T00:00:00"/>
    <s v="21-08-2025"/>
    <d v="2025-08-21T00:00:00"/>
    <s v="10:45"/>
    <x v="3"/>
    <s v="lunes"/>
    <x v="3"/>
    <x v="0"/>
    <x v="0"/>
    <n v="0"/>
    <s v="Jordi Vilanova Karlsson"/>
  </r>
  <r>
    <n v="33176718"/>
    <x v="1"/>
    <x v="569"/>
    <d v="2025-08-18T00:00:00"/>
    <s v="20-08-2025"/>
    <d v="2025-08-20T00:00:00"/>
    <s v="13:00"/>
    <x v="2"/>
    <s v="lunes"/>
    <x v="4"/>
    <x v="5"/>
    <x v="1"/>
    <n v="52"/>
    <s v="Stefania Sarti"/>
  </r>
  <r>
    <n v="33173863"/>
    <x v="1"/>
    <x v="570"/>
    <d v="2025-08-18T00:00:00"/>
    <s v="18-08-2025"/>
    <d v="2025-08-18T00:00:00"/>
    <s v="18:45"/>
    <x v="0"/>
    <s v="lunes"/>
    <x v="6"/>
    <x v="0"/>
    <x v="1"/>
    <n v="0"/>
    <s v="Jose Ortuño Martínez"/>
  </r>
  <r>
    <n v="33173623"/>
    <x v="0"/>
    <x v="571"/>
    <d v="2025-08-18T00:00:00"/>
    <s v="31-08-2025"/>
    <d v="2025-08-31T00:00:00"/>
    <s v="12:00"/>
    <x v="12"/>
    <s v="lunes"/>
    <x v="0"/>
    <x v="0"/>
    <x v="0"/>
    <n v="0"/>
    <s v="Chari Caraballo"/>
  </r>
  <r>
    <n v="33172552"/>
    <x v="0"/>
    <x v="572"/>
    <d v="2025-08-18T00:00:00"/>
    <s v="18-08-2025"/>
    <d v="2025-08-18T00:00:00"/>
    <s v="17:30"/>
    <x v="0"/>
    <s v="lunes"/>
    <x v="6"/>
    <x v="0"/>
    <x v="0"/>
    <n v="0"/>
    <s v="Celia Morales Villalba"/>
  </r>
  <r>
    <n v="33172027"/>
    <x v="1"/>
    <x v="573"/>
    <d v="2025-08-18T00:00:00"/>
    <s v="19-08-2025"/>
    <d v="2025-08-19T00:00:00"/>
    <s v="18:45"/>
    <x v="1"/>
    <s v="lunes"/>
    <x v="5"/>
    <x v="0"/>
    <x v="5"/>
    <n v="0"/>
    <s v="Lola Leal Rios"/>
  </r>
  <r>
    <n v="33171553"/>
    <x v="2"/>
    <x v="574"/>
    <d v="2025-08-18T00:00:00"/>
    <s v="20-08-2025"/>
    <d v="2025-08-20T00:00:00"/>
    <s v="18:45"/>
    <x v="2"/>
    <s v="lunes"/>
    <x v="4"/>
    <x v="0"/>
    <x v="2"/>
    <n v="0"/>
    <s v="Juan José Silva Ibañez"/>
  </r>
  <r>
    <n v="33171384"/>
    <x v="5"/>
    <x v="575"/>
    <d v="2025-08-18T00:00:00"/>
    <s v="24-08-2025"/>
    <d v="2025-08-24T00:00:00"/>
    <s v="20:00"/>
    <x v="6"/>
    <s v="lunes"/>
    <x v="0"/>
    <x v="1"/>
    <x v="0"/>
    <n v="0"/>
    <s v="Javier Montero Benlloch"/>
  </r>
  <r>
    <n v="33171051"/>
    <x v="2"/>
    <x v="576"/>
    <d v="2025-08-18T00:00:00"/>
    <s v="21-08-2025"/>
    <d v="2025-08-21T00:00:00"/>
    <s v="17:30"/>
    <x v="3"/>
    <s v="lunes"/>
    <x v="3"/>
    <x v="0"/>
    <x v="5"/>
    <n v="0"/>
    <s v="Maria Cecilia Gete Garcia"/>
  </r>
  <r>
    <n v="33170822"/>
    <x v="0"/>
    <x v="577"/>
    <d v="2025-08-19T00:00:00"/>
    <s v="22-08-2025"/>
    <d v="2025-08-22T00:00:00"/>
    <s v="20:00"/>
    <x v="3"/>
    <s v="martes"/>
    <x v="2"/>
    <x v="1"/>
    <x v="2"/>
    <n v="0"/>
    <s v="María Holgado Torres"/>
  </r>
  <r>
    <n v="33170646"/>
    <x v="1"/>
    <x v="578"/>
    <d v="2025-08-18T00:00:00"/>
    <s v="23-08-2025"/>
    <d v="2025-08-23T00:00:00"/>
    <s v="12:00"/>
    <x v="5"/>
    <s v="lunes"/>
    <x v="1"/>
    <x v="0"/>
    <x v="2"/>
    <n v="0"/>
    <s v="Miguel Angel Redruello Dominguez"/>
  </r>
  <r>
    <n v="33169128"/>
    <x v="1"/>
    <x v="579"/>
    <d v="2025-08-18T00:00:00"/>
    <s v="18-08-2025"/>
    <d v="2025-08-18T00:00:00"/>
    <s v="18:45"/>
    <x v="0"/>
    <s v="lunes"/>
    <x v="6"/>
    <x v="0"/>
    <x v="2"/>
    <n v="0"/>
    <s v="David Garrido Rodríguez"/>
  </r>
  <r>
    <n v="33168948"/>
    <x v="0"/>
    <x v="580"/>
    <d v="2025-08-18T00:00:00"/>
    <s v="31-08-2025"/>
    <d v="2025-08-31T00:00:00"/>
    <s v="10:45"/>
    <x v="12"/>
    <s v="lunes"/>
    <x v="0"/>
    <x v="0"/>
    <x v="3"/>
    <n v="0"/>
    <s v="Paulina Oliva Navarrete"/>
  </r>
  <r>
    <n v="33168527"/>
    <x v="0"/>
    <x v="581"/>
    <d v="2025-08-18T00:00:00"/>
    <s v="19-08-2025"/>
    <d v="2025-08-19T00:00:00"/>
    <s v="10:45"/>
    <x v="1"/>
    <s v="lunes"/>
    <x v="5"/>
    <x v="0"/>
    <x v="4"/>
    <n v="0"/>
    <s v="Octavio Campillo"/>
  </r>
  <r>
    <n v="33168124"/>
    <x v="1"/>
    <x v="582"/>
    <d v="2025-08-18T00:00:00"/>
    <s v="19-08-2025"/>
    <d v="2025-08-19T00:00:00"/>
    <s v="16:45"/>
    <x v="1"/>
    <s v="lunes"/>
    <x v="5"/>
    <x v="2"/>
    <x v="0"/>
    <n v="44"/>
    <s v="Belen Soria Cañas"/>
  </r>
  <r>
    <n v="33167985"/>
    <x v="1"/>
    <x v="583"/>
    <d v="2025-08-18T00:00:00"/>
    <s v="27-08-2025"/>
    <d v="2025-08-27T00:00:00"/>
    <s v="10:00"/>
    <x v="8"/>
    <s v="lunes"/>
    <x v="4"/>
    <x v="2"/>
    <x v="3"/>
    <n v="160"/>
    <s v="álvaro Ruiz Torres"/>
  </r>
  <r>
    <n v="33167857"/>
    <x v="1"/>
    <x v="584"/>
    <d v="2025-08-18T00:00:00"/>
    <s v="25-08-2025"/>
    <d v="2025-08-25T00:00:00"/>
    <s v="10:45"/>
    <x v="7"/>
    <s v="lunes"/>
    <x v="6"/>
    <x v="0"/>
    <x v="4"/>
    <n v="0"/>
    <s v="Esperanza Alvarez - Miranda"/>
  </r>
  <r>
    <n v="33167558"/>
    <x v="1"/>
    <x v="585"/>
    <d v="2025-08-18T00:00:00"/>
    <s v="23-08-2025"/>
    <d v="2025-08-23T00:00:00"/>
    <s v="12:00"/>
    <x v="5"/>
    <s v="lunes"/>
    <x v="1"/>
    <x v="0"/>
    <x v="4"/>
    <n v="0"/>
    <s v="Jose Manuel Chinchilla Ruiz"/>
  </r>
  <r>
    <n v="33166513"/>
    <x v="0"/>
    <x v="586"/>
    <d v="2025-08-18T00:00:00"/>
    <s v="18-08-2025"/>
    <d v="2025-08-18T00:00:00"/>
    <s v="17:30"/>
    <x v="0"/>
    <s v="lunes"/>
    <x v="6"/>
    <x v="0"/>
    <x v="0"/>
    <n v="0"/>
    <s v="David Prada Porto"/>
  </r>
  <r>
    <n v="33165990"/>
    <x v="1"/>
    <x v="587"/>
    <d v="2025-08-18T00:00:00"/>
    <s v="21-08-2025"/>
    <d v="2025-08-21T00:00:00"/>
    <s v="10:45"/>
    <x v="3"/>
    <s v="lunes"/>
    <x v="3"/>
    <x v="0"/>
    <x v="4"/>
    <n v="0"/>
    <s v="Alberto Bouzón Rivas"/>
  </r>
  <r>
    <n v="33165761"/>
    <x v="3"/>
    <x v="588"/>
    <d v="2025-08-18T00:00:00"/>
    <s v="20-08-2025"/>
    <d v="2025-08-20T00:00:00"/>
    <s v="17:30"/>
    <x v="2"/>
    <s v="lunes"/>
    <x v="4"/>
    <x v="0"/>
    <x v="0"/>
    <n v="0"/>
    <s v="Francisco Manuel Aroca álvarez"/>
  </r>
  <r>
    <n v="33165669"/>
    <x v="2"/>
    <x v="589"/>
    <d v="2025-08-18T00:00:00"/>
    <s v="21-08-2025"/>
    <d v="2025-08-21T00:00:00"/>
    <s v="11:30"/>
    <x v="3"/>
    <s v="lunes"/>
    <x v="3"/>
    <x v="2"/>
    <x v="0"/>
    <n v="44"/>
    <s v="Isabel Massó Gascón"/>
  </r>
  <r>
    <n v="33164903"/>
    <x v="0"/>
    <x v="590"/>
    <d v="2025-08-18T00:00:00"/>
    <s v="23-08-2025"/>
    <d v="2025-08-23T00:00:00"/>
    <s v="10:45"/>
    <x v="5"/>
    <s v="lunes"/>
    <x v="1"/>
    <x v="0"/>
    <x v="1"/>
    <n v="0"/>
    <s v="Miguel Dykan Zwaka"/>
  </r>
  <r>
    <n v="33163680"/>
    <x v="0"/>
    <x v="591"/>
    <d v="2025-08-18T00:00:00"/>
    <s v="18-08-2025"/>
    <d v="2025-08-18T00:00:00"/>
    <s v="12:00"/>
    <x v="0"/>
    <s v="lunes"/>
    <x v="6"/>
    <x v="0"/>
    <x v="2"/>
    <n v="0"/>
    <s v="Maria Nualart"/>
  </r>
  <r>
    <n v="33163427"/>
    <x v="0"/>
    <x v="592"/>
    <d v="2025-08-18T00:00:00"/>
    <s v="18-08-2025"/>
    <d v="2025-08-18T00:00:00"/>
    <s v="12:00"/>
    <x v="0"/>
    <s v="lunes"/>
    <x v="6"/>
    <x v="0"/>
    <x v="1"/>
    <n v="0"/>
    <s v="Anna Baró"/>
  </r>
  <r>
    <n v="33163323"/>
    <x v="0"/>
    <x v="593"/>
    <d v="2025-08-18T00:00:00"/>
    <s v="26-08-2025"/>
    <d v="2025-08-26T00:00:00"/>
    <s v="11:30"/>
    <x v="10"/>
    <s v="lunes"/>
    <x v="5"/>
    <x v="2"/>
    <x v="8"/>
    <n v="300"/>
    <s v="Susana María Veiga Paz"/>
  </r>
  <r>
    <n v="33163247"/>
    <x v="1"/>
    <x v="594"/>
    <d v="2025-08-18T00:00:00"/>
    <s v="18-08-2025"/>
    <d v="2025-08-18T00:00:00"/>
    <s v="12:00"/>
    <x v="0"/>
    <s v="lunes"/>
    <x v="6"/>
    <x v="0"/>
    <x v="0"/>
    <n v="0"/>
    <s v="Carolina Morales Bueno"/>
  </r>
  <r>
    <n v="33162843"/>
    <x v="0"/>
    <x v="595"/>
    <d v="2025-08-18T00:00:00"/>
    <s v="28-08-2025"/>
    <d v="2025-08-28T00:00:00"/>
    <s v="12:00"/>
    <x v="9"/>
    <s v="lunes"/>
    <x v="3"/>
    <x v="0"/>
    <x v="1"/>
    <n v="0"/>
    <s v="Jose Maria Sedeño Guerrero"/>
  </r>
  <r>
    <n v="33162756"/>
    <x v="3"/>
    <x v="596"/>
    <d v="2025-08-18T00:00:00"/>
    <s v="22-08-2025"/>
    <d v="2025-08-22T00:00:00"/>
    <s v="20:00"/>
    <x v="4"/>
    <s v="lunes"/>
    <x v="2"/>
    <x v="1"/>
    <x v="1"/>
    <n v="0"/>
    <s v="Silvia Fernandez Sacristan"/>
  </r>
  <r>
    <n v="33162636"/>
    <x v="1"/>
    <x v="597"/>
    <d v="2025-08-18T00:00:00"/>
    <s v="22-08-2025"/>
    <d v="2025-08-22T00:00:00"/>
    <s v="20:00"/>
    <x v="4"/>
    <s v="lunes"/>
    <x v="2"/>
    <x v="1"/>
    <x v="0"/>
    <n v="0"/>
    <s v="Carmen Girón Andreu"/>
  </r>
  <r>
    <n v="33161020"/>
    <x v="1"/>
    <x v="598"/>
    <d v="2025-08-18T00:00:00"/>
    <s v="21-08-2025"/>
    <d v="2025-08-21T00:00:00"/>
    <s v="18:45"/>
    <x v="3"/>
    <s v="lunes"/>
    <x v="3"/>
    <x v="0"/>
    <x v="0"/>
    <n v="0"/>
    <s v="Antonio Sánchez-cortés García"/>
  </r>
  <r>
    <n v="33160383"/>
    <x v="1"/>
    <x v="599"/>
    <d v="2025-08-18T00:00:00"/>
    <s v="19-08-2025"/>
    <d v="2025-08-19T00:00:00"/>
    <s v="18:45"/>
    <x v="1"/>
    <s v="lunes"/>
    <x v="5"/>
    <x v="0"/>
    <x v="0"/>
    <n v="0"/>
    <s v="Maria Asuncio Pericacho Sastre"/>
  </r>
  <r>
    <n v="33160209"/>
    <x v="0"/>
    <x v="600"/>
    <d v="2025-08-18T00:00:00"/>
    <s v="18-08-2025"/>
    <d v="2025-08-18T00:00:00"/>
    <s v="18:45"/>
    <x v="0"/>
    <s v="lunes"/>
    <x v="6"/>
    <x v="0"/>
    <x v="2"/>
    <n v="0"/>
    <s v="Abel Gandia"/>
  </r>
  <r>
    <n v="33155803"/>
    <x v="2"/>
    <x v="601"/>
    <d v="2025-08-18T00:00:00"/>
    <s v="25-08-2025"/>
    <d v="2025-08-25T00:00:00"/>
    <s v="12:00"/>
    <x v="7"/>
    <s v="lunes"/>
    <x v="6"/>
    <x v="0"/>
    <x v="5"/>
    <n v="0"/>
    <s v="Gema Lunar Ferrera"/>
  </r>
  <r>
    <n v="33154688"/>
    <x v="1"/>
    <x v="602"/>
    <d v="2025-08-18T00:00:00"/>
    <s v="18-08-2025"/>
    <d v="2025-08-18T00:00:00"/>
    <s v="10:45"/>
    <x v="0"/>
    <s v="lunes"/>
    <x v="6"/>
    <x v="0"/>
    <x v="0"/>
    <n v="0"/>
    <s v="Carlos Chicano"/>
  </r>
  <r>
    <n v="33153241"/>
    <x v="1"/>
    <x v="603"/>
    <d v="2025-08-17T00:00:00"/>
    <s v="18-08-2025"/>
    <d v="2025-08-18T00:00:00"/>
    <s v="18:45"/>
    <x v="1"/>
    <s v="domingo"/>
    <x v="6"/>
    <x v="0"/>
    <x v="1"/>
    <n v="0"/>
    <s v="Mari Carmen Novelle Guedes"/>
  </r>
  <r>
    <n v="33152759"/>
    <x v="1"/>
    <x v="604"/>
    <d v="2025-08-17T00:00:00"/>
    <s v="18-08-2025"/>
    <d v="2025-08-18T00:00:00"/>
    <s v="10:45"/>
    <x v="1"/>
    <s v="domingo"/>
    <x v="6"/>
    <x v="0"/>
    <x v="0"/>
    <n v="0"/>
    <s v="Norberto Bardina Rodríguez"/>
  </r>
  <r>
    <n v="33152321"/>
    <x v="1"/>
    <x v="605"/>
    <d v="2025-08-17T00:00:00"/>
    <s v="18-08-2025"/>
    <d v="2025-08-18T00:00:00"/>
    <s v="18:45"/>
    <x v="1"/>
    <s v="domingo"/>
    <x v="6"/>
    <x v="0"/>
    <x v="0"/>
    <n v="0"/>
    <s v="Belén Martínez Mañas"/>
  </r>
  <r>
    <n v="33152181"/>
    <x v="0"/>
    <x v="606"/>
    <d v="2025-08-17T00:00:00"/>
    <s v="18-08-2025"/>
    <d v="2025-08-18T00:00:00"/>
    <s v="17:30"/>
    <x v="1"/>
    <s v="domingo"/>
    <x v="6"/>
    <x v="0"/>
    <x v="2"/>
    <n v="0"/>
    <s v="Marta González"/>
  </r>
  <r>
    <n v="33151988"/>
    <x v="0"/>
    <x v="607"/>
    <d v="2025-08-17T00:00:00"/>
    <s v="27-08-2025"/>
    <d v="2025-08-27T00:00:00"/>
    <s v="17:30"/>
    <x v="9"/>
    <s v="domingo"/>
    <x v="4"/>
    <x v="0"/>
    <x v="1"/>
    <n v="0"/>
    <s v="Patricia Carrasco Garcia"/>
  </r>
  <r>
    <n v="33150273"/>
    <x v="3"/>
    <x v="608"/>
    <d v="2025-08-17T00:00:00"/>
    <s v="27-08-2025"/>
    <d v="2025-08-27T00:00:00"/>
    <s v="12:00"/>
    <x v="9"/>
    <s v="domingo"/>
    <x v="4"/>
    <x v="0"/>
    <x v="4"/>
    <n v="0"/>
    <s v="Noelia Gil Encina"/>
  </r>
  <r>
    <n v="33149355"/>
    <x v="0"/>
    <x v="609"/>
    <d v="2025-08-17T00:00:00"/>
    <s v="31-08-2025"/>
    <d v="2025-08-31T00:00:00"/>
    <s v="18:45"/>
    <x v="13"/>
    <s v="domingo"/>
    <x v="0"/>
    <x v="0"/>
    <x v="1"/>
    <n v="0"/>
    <s v="Consuelo López Fuentes"/>
  </r>
  <r>
    <n v="33149222"/>
    <x v="3"/>
    <x v="610"/>
    <d v="2025-08-17T00:00:00"/>
    <s v="23-08-2025"/>
    <d v="2025-08-23T00:00:00"/>
    <s v="10:45"/>
    <x v="6"/>
    <s v="domingo"/>
    <x v="1"/>
    <x v="0"/>
    <x v="0"/>
    <n v="0"/>
    <s v="Raquel Torres Padilla"/>
  </r>
  <r>
    <n v="33148606"/>
    <x v="0"/>
    <x v="611"/>
    <d v="2025-08-17T00:00:00"/>
    <s v="26-08-2025"/>
    <d v="2025-08-26T00:00:00"/>
    <s v="10:45"/>
    <x v="8"/>
    <s v="domingo"/>
    <x v="5"/>
    <x v="0"/>
    <x v="5"/>
    <n v="0"/>
    <s v="Laura Garrigós"/>
  </r>
  <r>
    <n v="33148336"/>
    <x v="0"/>
    <x v="612"/>
    <d v="2025-08-17T00:00:00"/>
    <s v="23-08-2025"/>
    <d v="2025-08-23T00:00:00"/>
    <s v="18:45"/>
    <x v="6"/>
    <s v="domingo"/>
    <x v="1"/>
    <x v="0"/>
    <x v="4"/>
    <n v="0"/>
    <s v="Francisco José Aguilar González"/>
  </r>
  <r>
    <n v="33147060"/>
    <x v="1"/>
    <x v="613"/>
    <d v="2025-08-17T00:00:00"/>
    <s v="24-08-2025"/>
    <d v="2025-08-24T00:00:00"/>
    <s v="17:30"/>
    <x v="7"/>
    <s v="domingo"/>
    <x v="0"/>
    <x v="0"/>
    <x v="1"/>
    <n v="0"/>
    <s v="Francisco Jiménez"/>
  </r>
  <r>
    <n v="33147026"/>
    <x v="2"/>
    <x v="614"/>
    <d v="2025-08-17T00:00:00"/>
    <s v="22-08-2025"/>
    <d v="2025-08-22T00:00:00"/>
    <s v="10:45"/>
    <x v="5"/>
    <s v="domingo"/>
    <x v="2"/>
    <x v="0"/>
    <x v="0"/>
    <n v="0"/>
    <s v="Luis Angel Gonzalez Rodriguez"/>
  </r>
  <r>
    <n v="33145006"/>
    <x v="1"/>
    <x v="615"/>
    <d v="2025-08-17T00:00:00"/>
    <s v="25-08-2025"/>
    <d v="2025-08-25T00:00:00"/>
    <s v="10:45"/>
    <x v="10"/>
    <s v="domingo"/>
    <x v="6"/>
    <x v="0"/>
    <x v="0"/>
    <n v="0"/>
    <s v="Guillem Sot Torrents"/>
  </r>
  <r>
    <n v="33143699"/>
    <x v="3"/>
    <x v="616"/>
    <d v="2025-08-17T00:00:00"/>
    <s v="27-08-2025"/>
    <d v="2025-08-27T00:00:00"/>
    <s v="20:00"/>
    <x v="9"/>
    <s v="domingo"/>
    <x v="4"/>
    <x v="1"/>
    <x v="4"/>
    <n v="0"/>
    <s v="Felipe Bermejo Gomez"/>
  </r>
  <r>
    <n v="33142825"/>
    <x v="1"/>
    <x v="617"/>
    <d v="2025-08-17T00:00:00"/>
    <s v="21-08-2025"/>
    <d v="2025-08-21T00:00:00"/>
    <s v="13:00"/>
    <x v="4"/>
    <s v="domingo"/>
    <x v="3"/>
    <x v="5"/>
    <x v="1"/>
    <n v="88"/>
    <s v="Fulvia Di Guida"/>
  </r>
  <r>
    <n v="33142677"/>
    <x v="1"/>
    <x v="618"/>
    <d v="2025-08-17T00:00:00"/>
    <s v="19-08-2025"/>
    <d v="2025-08-19T00:00:00"/>
    <s v="16:45"/>
    <x v="2"/>
    <s v="domingo"/>
    <x v="5"/>
    <x v="2"/>
    <x v="0"/>
    <n v="44"/>
    <s v="Julio Sequeiros"/>
  </r>
  <r>
    <n v="33142593"/>
    <x v="0"/>
    <x v="619"/>
    <d v="2025-08-17T00:00:00"/>
    <s v="28-08-2025"/>
    <d v="2025-08-28T00:00:00"/>
    <s v="12:00"/>
    <x v="11"/>
    <s v="domingo"/>
    <x v="3"/>
    <x v="0"/>
    <x v="4"/>
    <n v="0"/>
    <s v="Jesús Lora Ferrero"/>
  </r>
  <r>
    <n v="33142556"/>
    <x v="1"/>
    <x v="620"/>
    <d v="2025-08-17T00:00:00"/>
    <s v="19-08-2025"/>
    <d v="2025-08-19T00:00:00"/>
    <s v="10:45"/>
    <x v="2"/>
    <s v="domingo"/>
    <x v="5"/>
    <x v="0"/>
    <x v="0"/>
    <n v="0"/>
    <s v="Luis Guerrero"/>
  </r>
  <r>
    <n v="33142257"/>
    <x v="1"/>
    <x v="621"/>
    <d v="2025-08-17T00:00:00"/>
    <s v="26-08-2025"/>
    <d v="2025-08-26T00:00:00"/>
    <s v="11:30"/>
    <x v="8"/>
    <s v="domingo"/>
    <x v="5"/>
    <x v="2"/>
    <x v="4"/>
    <n v="96"/>
    <s v="Ana Isabel Carragal Alcalá"/>
  </r>
  <r>
    <n v="33140893"/>
    <x v="0"/>
    <x v="622"/>
    <d v="2025-08-17T00:00:00"/>
    <s v="27-08-2025"/>
    <d v="2025-08-27T00:00:00"/>
    <s v="10:45"/>
    <x v="9"/>
    <s v="domingo"/>
    <x v="4"/>
    <x v="0"/>
    <x v="1"/>
    <n v="0"/>
    <s v="José María González Fernández"/>
  </r>
  <r>
    <n v="33140850"/>
    <x v="1"/>
    <x v="623"/>
    <d v="2025-08-17T00:00:00"/>
    <s v="18-08-2025"/>
    <d v="2025-08-18T00:00:00"/>
    <s v="16:00"/>
    <x v="1"/>
    <s v="domingo"/>
    <x v="6"/>
    <x v="2"/>
    <x v="4"/>
    <n v="44"/>
    <s v="Carmen Del Villar Valmaseda"/>
  </r>
  <r>
    <n v="33140489"/>
    <x v="1"/>
    <x v="624"/>
    <d v="2025-08-17T00:00:00"/>
    <s v="31-08-2025"/>
    <d v="2025-08-31T00:00:00"/>
    <s v="20:00"/>
    <x v="13"/>
    <s v="domingo"/>
    <x v="0"/>
    <x v="1"/>
    <x v="6"/>
    <n v="0"/>
    <s v="Pilar Cerdá Hernandez"/>
  </r>
  <r>
    <n v="33140217"/>
    <x v="1"/>
    <x v="625"/>
    <d v="2025-08-17T00:00:00"/>
    <s v="26-08-2025"/>
    <d v="2025-08-26T00:00:00"/>
    <s v="10:45"/>
    <x v="8"/>
    <s v="domingo"/>
    <x v="5"/>
    <x v="0"/>
    <x v="1"/>
    <n v="0"/>
    <s v="Miguel ángel Martí"/>
  </r>
  <r>
    <n v="33139967"/>
    <x v="0"/>
    <x v="626"/>
    <d v="2025-08-17T00:00:00"/>
    <s v="21-08-2025"/>
    <d v="2025-08-21T00:00:00"/>
    <s v="12:00"/>
    <x v="4"/>
    <s v="domingo"/>
    <x v="3"/>
    <x v="0"/>
    <x v="2"/>
    <n v="0"/>
    <s v="Antonio Ruiz Aranda"/>
  </r>
  <r>
    <n v="33139285"/>
    <x v="1"/>
    <x v="627"/>
    <d v="2025-08-17T00:00:00"/>
    <s v="21-08-2025"/>
    <d v="2025-08-21T00:00:00"/>
    <s v="10:45"/>
    <x v="4"/>
    <s v="domingo"/>
    <x v="3"/>
    <x v="0"/>
    <x v="5"/>
    <n v="0"/>
    <s v="Marta Cruz"/>
  </r>
  <r>
    <n v="33138916"/>
    <x v="0"/>
    <x v="628"/>
    <d v="2025-08-17T00:00:00"/>
    <s v="21-08-2025"/>
    <d v="2025-08-21T00:00:00"/>
    <s v="18:45"/>
    <x v="4"/>
    <s v="domingo"/>
    <x v="3"/>
    <x v="0"/>
    <x v="0"/>
    <n v="0"/>
    <s v="Marina Calvo Gutiérrez"/>
  </r>
  <r>
    <n v="33138881"/>
    <x v="0"/>
    <x v="629"/>
    <d v="2025-08-17T00:00:00"/>
    <s v="29-08-2025"/>
    <d v="2025-08-29T00:00:00"/>
    <s v="12:00"/>
    <x v="14"/>
    <s v="domingo"/>
    <x v="2"/>
    <x v="5"/>
    <x v="0"/>
    <n v="64"/>
    <s v="Luigi John Guariglia"/>
  </r>
  <r>
    <n v="33138187"/>
    <x v="1"/>
    <x v="630"/>
    <d v="2025-08-17T00:00:00"/>
    <s v="27-08-2025"/>
    <d v="2025-08-27T00:00:00"/>
    <s v="20:00"/>
    <x v="9"/>
    <s v="domingo"/>
    <x v="4"/>
    <x v="1"/>
    <x v="5"/>
    <n v="0"/>
    <s v="Fabiola Figueroa"/>
  </r>
  <r>
    <n v="33136185"/>
    <x v="1"/>
    <x v="631"/>
    <d v="2025-08-17T00:00:00"/>
    <s v="21-08-2025"/>
    <d v="2025-08-21T00:00:00"/>
    <s v="16:00"/>
    <x v="4"/>
    <s v="domingo"/>
    <x v="3"/>
    <x v="2"/>
    <x v="4"/>
    <n v="96"/>
    <s v="Maria Juanes Blasco"/>
  </r>
  <r>
    <n v="33135936"/>
    <x v="1"/>
    <x v="632"/>
    <d v="2025-08-17T00:00:00"/>
    <s v="24-08-2025"/>
    <d v="2025-08-24T00:00:00"/>
    <s v="20:00"/>
    <x v="7"/>
    <s v="domingo"/>
    <x v="0"/>
    <x v="1"/>
    <x v="6"/>
    <n v="0"/>
    <s v="Maria De Los Angeles Santabarbara Iborra"/>
  </r>
  <r>
    <n v="33135506"/>
    <x v="3"/>
    <x v="633"/>
    <d v="2025-08-17T00:00:00"/>
    <s v="19-08-2025"/>
    <d v="2025-08-19T00:00:00"/>
    <s v="18:45"/>
    <x v="2"/>
    <s v="domingo"/>
    <x v="5"/>
    <x v="0"/>
    <x v="4"/>
    <n v="0"/>
    <s v="Laura Ortega Villar Del Saz"/>
  </r>
  <r>
    <n v="33134462"/>
    <x v="2"/>
    <x v="634"/>
    <d v="2025-08-17T00:00:00"/>
    <s v="23-08-2025"/>
    <d v="2025-08-23T00:00:00"/>
    <s v="10:00"/>
    <x v="6"/>
    <s v="domingo"/>
    <x v="1"/>
    <x v="2"/>
    <x v="0"/>
    <n v="90"/>
    <s v="Esther Escoda Manso"/>
  </r>
  <r>
    <n v="33134441"/>
    <x v="1"/>
    <x v="635"/>
    <d v="2025-08-17T00:00:00"/>
    <s v="30-08-2025"/>
    <d v="2025-08-30T00:00:00"/>
    <s v="12:00"/>
    <x v="12"/>
    <s v="domingo"/>
    <x v="1"/>
    <x v="0"/>
    <x v="5"/>
    <n v="0"/>
    <s v="Marta Jiménez Nuñez"/>
  </r>
  <r>
    <n v="33134424"/>
    <x v="0"/>
    <x v="636"/>
    <d v="2025-08-17T00:00:00"/>
    <s v="20-08-2025"/>
    <d v="2025-08-20T00:00:00"/>
    <s v="16:00"/>
    <x v="3"/>
    <s v="domingo"/>
    <x v="4"/>
    <x v="2"/>
    <x v="4"/>
    <n v="96"/>
    <s v="Francisco José Gordón Pérez"/>
  </r>
  <r>
    <n v="33133943"/>
    <x v="1"/>
    <x v="637"/>
    <d v="2025-08-17T00:00:00"/>
    <s v="22-08-2025"/>
    <d v="2025-08-22T00:00:00"/>
    <s v="20:00"/>
    <x v="5"/>
    <s v="domingo"/>
    <x v="2"/>
    <x v="1"/>
    <x v="3"/>
    <n v="0"/>
    <s v="Noelia Perez Gomez"/>
  </r>
  <r>
    <n v="33133587"/>
    <x v="1"/>
    <x v="638"/>
    <d v="2025-08-17T00:00:00"/>
    <s v="22-08-2025"/>
    <d v="2025-08-22T00:00:00"/>
    <s v="12:00"/>
    <x v="5"/>
    <s v="domingo"/>
    <x v="2"/>
    <x v="0"/>
    <x v="4"/>
    <n v="0"/>
    <s v="Beatriz Esquitino Ruiz"/>
  </r>
  <r>
    <n v="33133487"/>
    <x v="1"/>
    <x v="639"/>
    <d v="2025-08-17T00:00:00"/>
    <s v="20-08-2025"/>
    <d v="2025-08-20T00:00:00"/>
    <s v="18:45"/>
    <x v="3"/>
    <s v="domingo"/>
    <x v="4"/>
    <x v="0"/>
    <x v="0"/>
    <n v="0"/>
    <s v="Alina Mita"/>
  </r>
  <r>
    <n v="33133421"/>
    <x v="1"/>
    <x v="640"/>
    <d v="2025-08-17T00:00:00"/>
    <s v="17-08-2025"/>
    <d v="2025-08-17T00:00:00"/>
    <s v="12:00"/>
    <x v="0"/>
    <s v="domingo"/>
    <x v="0"/>
    <x v="0"/>
    <x v="0"/>
    <n v="0"/>
    <s v="Brando Ortiz"/>
  </r>
  <r>
    <n v="33133050"/>
    <x v="1"/>
    <x v="641"/>
    <d v="2025-08-17T00:00:00"/>
    <s v="22-08-2025"/>
    <d v="2025-08-22T00:00:00"/>
    <s v="20:00"/>
    <x v="5"/>
    <s v="domingo"/>
    <x v="2"/>
    <x v="1"/>
    <x v="2"/>
    <n v="0"/>
    <s v="Pau Delgado Tamayo"/>
  </r>
  <r>
    <n v="33132403"/>
    <x v="3"/>
    <x v="642"/>
    <d v="2025-08-17T00:00:00"/>
    <s v="23-08-2025"/>
    <d v="2025-08-23T00:00:00"/>
    <s v="10:45"/>
    <x v="6"/>
    <s v="domingo"/>
    <x v="1"/>
    <x v="0"/>
    <x v="1"/>
    <n v="0"/>
    <s v="Candela Gallardo Gutierrez"/>
  </r>
  <r>
    <n v="33131508"/>
    <x v="3"/>
    <x v="643"/>
    <d v="2025-08-17T00:00:00"/>
    <s v="26-08-2025"/>
    <d v="2025-08-26T00:00:00"/>
    <s v="10:45"/>
    <x v="8"/>
    <s v="domingo"/>
    <x v="5"/>
    <x v="0"/>
    <x v="1"/>
    <n v="0"/>
    <s v="Clara Sallán Artasona"/>
  </r>
  <r>
    <n v="33131431"/>
    <x v="1"/>
    <x v="644"/>
    <d v="2025-08-17T00:00:00"/>
    <s v="25-08-2025"/>
    <d v="2025-08-25T00:00:00"/>
    <s v="20:00"/>
    <x v="10"/>
    <s v="domingo"/>
    <x v="6"/>
    <x v="1"/>
    <x v="1"/>
    <n v="0"/>
    <s v="álvaro Casal Porras"/>
  </r>
  <r>
    <n v="33130902"/>
    <x v="0"/>
    <x v="645"/>
    <d v="2025-08-17T00:00:00"/>
    <s v="17-08-2025"/>
    <d v="2025-08-17T00:00:00"/>
    <s v="10:45"/>
    <x v="0"/>
    <s v="domingo"/>
    <x v="0"/>
    <x v="0"/>
    <x v="0"/>
    <n v="0"/>
    <s v="Laura Serra"/>
  </r>
  <r>
    <n v="33130628"/>
    <x v="0"/>
    <x v="646"/>
    <d v="2025-08-17T00:00:00"/>
    <s v="17-08-2025"/>
    <d v="2025-08-17T00:00:00"/>
    <s v="10:45"/>
    <x v="0"/>
    <s v="domingo"/>
    <x v="0"/>
    <x v="0"/>
    <x v="5"/>
    <n v="0"/>
    <s v="Adela Vicente Rodríguez"/>
  </r>
  <r>
    <n v="33130550"/>
    <x v="0"/>
    <x v="647"/>
    <d v="2025-08-17T00:00:00"/>
    <s v="17-08-2025"/>
    <d v="2025-08-17T00:00:00"/>
    <s v="10:45"/>
    <x v="0"/>
    <s v="domingo"/>
    <x v="0"/>
    <x v="0"/>
    <x v="0"/>
    <n v="0"/>
    <s v="Antonio Bermúdez"/>
  </r>
  <r>
    <n v="33130245"/>
    <x v="1"/>
    <x v="648"/>
    <d v="2025-08-17T00:00:00"/>
    <s v="17-08-2025"/>
    <d v="2025-08-17T00:00:00"/>
    <s v="10:45"/>
    <x v="0"/>
    <s v="domingo"/>
    <x v="0"/>
    <x v="0"/>
    <x v="2"/>
    <n v="0"/>
    <s v="Paco Pineda Gonzalez"/>
  </r>
  <r>
    <n v="33130139"/>
    <x v="0"/>
    <x v="649"/>
    <d v="2025-08-17T00:00:00"/>
    <s v="17-08-2025"/>
    <d v="2025-08-17T00:00:00"/>
    <s v="10:45"/>
    <x v="0"/>
    <s v="domingo"/>
    <x v="0"/>
    <x v="0"/>
    <x v="1"/>
    <n v="0"/>
    <s v="Diana Muñoz"/>
  </r>
  <r>
    <n v="33128613"/>
    <x v="1"/>
    <x v="650"/>
    <d v="2025-08-17T00:00:00"/>
    <s v="24-08-2025"/>
    <d v="2025-08-24T00:00:00"/>
    <s v="20:00"/>
    <x v="7"/>
    <s v="domingo"/>
    <x v="0"/>
    <x v="1"/>
    <x v="1"/>
    <n v="0"/>
    <s v="Antonio José Cano Molina"/>
  </r>
  <r>
    <n v="33127632"/>
    <x v="0"/>
    <x v="651"/>
    <d v="2025-08-17T00:00:00"/>
    <s v="17-08-2025"/>
    <d v="2025-08-17T00:00:00"/>
    <s v="12:00"/>
    <x v="0"/>
    <s v="domingo"/>
    <x v="0"/>
    <x v="0"/>
    <x v="3"/>
    <n v="0"/>
    <s v="Rosario Noguera López"/>
  </r>
  <r>
    <n v="33126942"/>
    <x v="0"/>
    <x v="652"/>
    <d v="2025-08-17T00:00:00"/>
    <s v="17-08-2025"/>
    <d v="2025-08-17T00:00:00"/>
    <s v="12:00"/>
    <x v="0"/>
    <s v="domingo"/>
    <x v="0"/>
    <x v="0"/>
    <x v="1"/>
    <n v="0"/>
    <s v="Cristina Aguilar Heredero"/>
  </r>
  <r>
    <n v="33126840"/>
    <x v="0"/>
    <x v="653"/>
    <d v="2025-08-17T00:00:00"/>
    <s v="23-08-2025"/>
    <d v="2025-08-23T00:00:00"/>
    <s v="20:00"/>
    <x v="6"/>
    <s v="domingo"/>
    <x v="1"/>
    <x v="1"/>
    <x v="0"/>
    <n v="0"/>
    <s v="Auri Muñoz"/>
  </r>
  <r>
    <n v="33126342"/>
    <x v="0"/>
    <x v="654"/>
    <d v="2025-08-16T00:00:00"/>
    <s v="26-08-2025"/>
    <d v="2025-08-26T00:00:00"/>
    <s v="12:00"/>
    <x v="9"/>
    <s v="sábado"/>
    <x v="5"/>
    <x v="0"/>
    <x v="0"/>
    <n v="0"/>
    <s v="Montserrat Alcodori"/>
  </r>
  <r>
    <n v="33125949"/>
    <x v="1"/>
    <x v="655"/>
    <d v="2025-08-16T00:00:00"/>
    <s v="20-08-2025"/>
    <d v="2025-08-20T00:00:00"/>
    <s v="11:30"/>
    <x v="4"/>
    <s v="sábado"/>
    <x v="4"/>
    <x v="2"/>
    <x v="1"/>
    <n v="88"/>
    <s v="Antonio Martinez Vazquez"/>
  </r>
  <r>
    <n v="33125077"/>
    <x v="1"/>
    <x v="656"/>
    <d v="2025-08-16T00:00:00"/>
    <s v="17-08-2025"/>
    <d v="2025-08-17T00:00:00"/>
    <s v="18:45"/>
    <x v="1"/>
    <s v="sábado"/>
    <x v="0"/>
    <x v="0"/>
    <x v="0"/>
    <n v="0"/>
    <s v="Maria Pradillo Pradillo Toledo"/>
  </r>
  <r>
    <n v="33124197"/>
    <x v="1"/>
    <x v="657"/>
    <d v="2025-08-16T00:00:00"/>
    <s v="17-08-2025"/>
    <d v="2025-08-17T00:00:00"/>
    <s v="12:00"/>
    <x v="1"/>
    <s v="sábado"/>
    <x v="0"/>
    <x v="0"/>
    <x v="4"/>
    <n v="0"/>
    <s v="Astrid Ramos"/>
  </r>
  <r>
    <n v="33123694"/>
    <x v="1"/>
    <x v="658"/>
    <d v="2025-08-16T00:00:00"/>
    <s v="17-08-2025"/>
    <d v="2025-08-17T00:00:00"/>
    <s v="12:00"/>
    <x v="1"/>
    <s v="sábado"/>
    <x v="0"/>
    <x v="0"/>
    <x v="1"/>
    <n v="0"/>
    <s v="Oihane Arangoa Arano"/>
  </r>
  <r>
    <n v="33122000"/>
    <x v="1"/>
    <x v="659"/>
    <d v="2025-08-16T00:00:00"/>
    <s v="28-08-2025"/>
    <d v="2025-08-28T00:00:00"/>
    <s v="12:00"/>
    <x v="14"/>
    <s v="sábado"/>
    <x v="3"/>
    <x v="0"/>
    <x v="0"/>
    <n v="0"/>
    <s v="Raquel Lorente Rubiales"/>
  </r>
  <r>
    <n v="33121248"/>
    <x v="5"/>
    <x v="660"/>
    <d v="2025-08-16T00:00:00"/>
    <s v="17-08-2025"/>
    <d v="2025-08-17T00:00:00"/>
    <s v="10:45"/>
    <x v="1"/>
    <s v="sábado"/>
    <x v="0"/>
    <x v="0"/>
    <x v="5"/>
    <n v="0"/>
    <s v="Juan Antonio Carpena Candela"/>
  </r>
  <r>
    <n v="33121132"/>
    <x v="1"/>
    <x v="661"/>
    <d v="2025-08-16T00:00:00"/>
    <s v="17-08-2025"/>
    <d v="2025-08-17T00:00:00"/>
    <s v="10:45"/>
    <x v="1"/>
    <s v="sábado"/>
    <x v="0"/>
    <x v="0"/>
    <x v="4"/>
    <n v="0"/>
    <s v="Juan Jose Ibañez"/>
  </r>
  <r>
    <n v="33121058"/>
    <x v="0"/>
    <x v="662"/>
    <d v="2025-08-16T00:00:00"/>
    <s v="21-08-2025"/>
    <d v="2025-08-21T00:00:00"/>
    <s v="10:45"/>
    <x v="5"/>
    <s v="sábado"/>
    <x v="3"/>
    <x v="0"/>
    <x v="4"/>
    <n v="0"/>
    <s v="Eva Berenguer"/>
  </r>
  <r>
    <n v="33119963"/>
    <x v="1"/>
    <x v="663"/>
    <d v="2025-08-16T00:00:00"/>
    <s v="24-08-2025"/>
    <d v="2025-08-24T00:00:00"/>
    <s v="10:00"/>
    <x v="10"/>
    <s v="sábado"/>
    <x v="0"/>
    <x v="2"/>
    <x v="1"/>
    <n v="128"/>
    <s v="Fina Lucas Perez"/>
  </r>
  <r>
    <n v="33119634"/>
    <x v="1"/>
    <x v="664"/>
    <d v="2025-08-17T00:00:00"/>
    <s v="17-08-2025"/>
    <d v="2025-08-17T00:00:00"/>
    <s v="12:00"/>
    <x v="0"/>
    <s v="domingo"/>
    <x v="0"/>
    <x v="0"/>
    <x v="2"/>
    <n v="0"/>
    <s v="Rodrigo García Castillo"/>
  </r>
  <r>
    <n v="33118777"/>
    <x v="0"/>
    <x v="665"/>
    <d v="2025-08-16T00:00:00"/>
    <s v="17-08-2025"/>
    <d v="2025-08-17T00:00:00"/>
    <s v="18:45"/>
    <x v="1"/>
    <s v="sábado"/>
    <x v="0"/>
    <x v="0"/>
    <x v="1"/>
    <n v="0"/>
    <s v="Alicia Rodriguez Nofuentes"/>
  </r>
  <r>
    <n v="33118540"/>
    <x v="1"/>
    <x v="666"/>
    <d v="2025-08-16T00:00:00"/>
    <s v="17-08-2025"/>
    <d v="2025-08-17T00:00:00"/>
    <s v="18:45"/>
    <x v="1"/>
    <s v="sábado"/>
    <x v="0"/>
    <x v="0"/>
    <x v="6"/>
    <n v="0"/>
    <s v="Lourdes Diana Hernandez"/>
  </r>
  <r>
    <n v="33118413"/>
    <x v="1"/>
    <x v="667"/>
    <d v="2025-08-16T00:00:00"/>
    <s v="18-08-2025"/>
    <d v="2025-08-18T00:00:00"/>
    <s v="18:45"/>
    <x v="2"/>
    <s v="sábado"/>
    <x v="6"/>
    <x v="0"/>
    <x v="0"/>
    <n v="0"/>
    <s v="Víctor Naranjo Cano"/>
  </r>
  <r>
    <n v="33118306"/>
    <x v="2"/>
    <x v="668"/>
    <d v="2025-08-16T00:00:00"/>
    <s v="18-08-2025"/>
    <d v="2025-08-18T00:00:00"/>
    <s v="13:00"/>
    <x v="2"/>
    <s v="sábado"/>
    <x v="6"/>
    <x v="2"/>
    <x v="2"/>
    <n v="22"/>
    <s v="Karla Luna"/>
  </r>
  <r>
    <n v="33118005"/>
    <x v="0"/>
    <x v="669"/>
    <d v="2025-08-16T00:00:00"/>
    <s v="16-08-2025"/>
    <d v="2025-08-16T00:00:00"/>
    <s v="18:45"/>
    <x v="0"/>
    <s v="sábado"/>
    <x v="1"/>
    <x v="0"/>
    <x v="0"/>
    <n v="0"/>
    <s v="Milvia Calvo"/>
  </r>
  <r>
    <n v="33117101"/>
    <x v="0"/>
    <x v="670"/>
    <d v="2025-08-16T00:00:00"/>
    <s v="16-08-2025"/>
    <d v="2025-08-16T00:00:00"/>
    <s v="18:45"/>
    <x v="0"/>
    <s v="sábado"/>
    <x v="1"/>
    <x v="0"/>
    <x v="2"/>
    <n v="0"/>
    <s v="Guillermo Castro"/>
  </r>
  <r>
    <n v="33116120"/>
    <x v="0"/>
    <x v="671"/>
    <d v="2025-08-16T00:00:00"/>
    <s v="16-08-2025"/>
    <d v="2025-08-16T00:00:00"/>
    <s v="18:45"/>
    <x v="0"/>
    <s v="sábado"/>
    <x v="1"/>
    <x v="0"/>
    <x v="2"/>
    <n v="0"/>
    <s v="Erika Davalillo Villegas"/>
  </r>
  <r>
    <n v="33115579"/>
    <x v="1"/>
    <x v="672"/>
    <d v="2025-08-16T00:00:00"/>
    <s v="17-08-2025"/>
    <d v="2025-08-17T00:00:00"/>
    <s v="10:00"/>
    <x v="1"/>
    <s v="sábado"/>
    <x v="0"/>
    <x v="2"/>
    <x v="0"/>
    <n v="44"/>
    <s v="Juan Castaño"/>
  </r>
  <r>
    <n v="33115441"/>
    <x v="1"/>
    <x v="673"/>
    <d v="2025-08-16T00:00:00"/>
    <s v="16-08-2025"/>
    <d v="2025-08-16T00:00:00"/>
    <s v="18:45"/>
    <x v="0"/>
    <s v="sábado"/>
    <x v="1"/>
    <x v="0"/>
    <x v="1"/>
    <n v="0"/>
    <s v="Mireia Vicente Castro"/>
  </r>
  <r>
    <n v="33115297"/>
    <x v="0"/>
    <x v="674"/>
    <d v="2025-08-16T00:00:00"/>
    <s v="16-08-2025"/>
    <d v="2025-08-16T00:00:00"/>
    <s v="17:30"/>
    <x v="0"/>
    <s v="sábado"/>
    <x v="1"/>
    <x v="0"/>
    <x v="0"/>
    <n v="0"/>
    <s v="Jordi Trunas Josa"/>
  </r>
  <r>
    <n v="33114876"/>
    <x v="1"/>
    <x v="675"/>
    <d v="2025-08-16T00:00:00"/>
    <s v="16-08-2025"/>
    <d v="2025-08-16T00:00:00"/>
    <s v="17:30"/>
    <x v="0"/>
    <s v="sábado"/>
    <x v="1"/>
    <x v="0"/>
    <x v="0"/>
    <n v="0"/>
    <s v="Beatriz Vargas"/>
  </r>
  <r>
    <n v="33114808"/>
    <x v="1"/>
    <x v="676"/>
    <d v="2025-08-16T00:00:00"/>
    <s v="23-08-2025"/>
    <d v="2025-08-23T00:00:00"/>
    <s v="10:45"/>
    <x v="7"/>
    <s v="sábado"/>
    <x v="1"/>
    <x v="0"/>
    <x v="1"/>
    <n v="0"/>
    <s v="Izabela Fernandes"/>
  </r>
  <r>
    <n v="33114241"/>
    <x v="0"/>
    <x v="677"/>
    <d v="2025-08-16T00:00:00"/>
    <s v="25-08-2025"/>
    <d v="2025-08-25T00:00:00"/>
    <s v="12:00"/>
    <x v="8"/>
    <s v="sábado"/>
    <x v="6"/>
    <x v="0"/>
    <x v="6"/>
    <n v="0"/>
    <s v="Alicia Salguero López"/>
  </r>
  <r>
    <n v="33114052"/>
    <x v="1"/>
    <x v="678"/>
    <d v="2025-08-16T00:00:00"/>
    <s v="22-08-2025"/>
    <d v="2025-08-22T00:00:00"/>
    <s v="10:45"/>
    <x v="6"/>
    <s v="sábado"/>
    <x v="2"/>
    <x v="0"/>
    <x v="1"/>
    <n v="0"/>
    <s v="Andrea García Soler"/>
  </r>
  <r>
    <n v="33113941"/>
    <x v="0"/>
    <x v="679"/>
    <d v="2025-08-16T00:00:00"/>
    <s v="17-08-2025"/>
    <d v="2025-08-17T00:00:00"/>
    <s v="12:00"/>
    <x v="1"/>
    <s v="sábado"/>
    <x v="0"/>
    <x v="0"/>
    <x v="0"/>
    <n v="0"/>
    <s v="Quique Verdu"/>
  </r>
  <r>
    <n v="33113890"/>
    <x v="0"/>
    <x v="680"/>
    <d v="2025-08-16T00:00:00"/>
    <s v="16-08-2025"/>
    <d v="2025-08-16T00:00:00"/>
    <s v="20:00"/>
    <x v="0"/>
    <s v="sábado"/>
    <x v="1"/>
    <x v="1"/>
    <x v="4"/>
    <n v="0"/>
    <s v="Washington Paredes Tello"/>
  </r>
  <r>
    <n v="33113821"/>
    <x v="0"/>
    <x v="681"/>
    <d v="2025-08-16T00:00:00"/>
    <s v="17-08-2025"/>
    <d v="2025-08-17T00:00:00"/>
    <s v="10:00"/>
    <x v="1"/>
    <s v="sábado"/>
    <x v="0"/>
    <x v="2"/>
    <x v="0"/>
    <n v="44"/>
    <s v="Ana Jurado Rojas"/>
  </r>
  <r>
    <n v="33113137"/>
    <x v="1"/>
    <x v="682"/>
    <d v="2025-08-16T00:00:00"/>
    <s v="17-08-2025"/>
    <d v="2025-08-17T00:00:00"/>
    <s v="12:00"/>
    <x v="1"/>
    <s v="sábado"/>
    <x v="0"/>
    <x v="0"/>
    <x v="5"/>
    <n v="0"/>
    <s v="Cintya Davalos"/>
  </r>
  <r>
    <n v="33113080"/>
    <x v="1"/>
    <x v="683"/>
    <d v="2025-08-16T00:00:00"/>
    <s v="25-08-2025"/>
    <d v="2025-08-25T00:00:00"/>
    <s v="17:30"/>
    <x v="8"/>
    <s v="sábado"/>
    <x v="6"/>
    <x v="0"/>
    <x v="4"/>
    <n v="0"/>
    <s v="Cynthia De Leon Bobet"/>
  </r>
  <r>
    <n v="33113061"/>
    <x v="1"/>
    <x v="684"/>
    <d v="2025-08-16T00:00:00"/>
    <s v="16-08-2025"/>
    <d v="2025-08-16T00:00:00"/>
    <s v="17:30"/>
    <x v="0"/>
    <s v="sábado"/>
    <x v="1"/>
    <x v="0"/>
    <x v="0"/>
    <n v="0"/>
    <s v="Andrea Morillas"/>
  </r>
  <r>
    <n v="33112774"/>
    <x v="0"/>
    <x v="685"/>
    <d v="2025-08-16T00:00:00"/>
    <s v="25-08-2025"/>
    <d v="2025-08-25T00:00:00"/>
    <s v="10:45"/>
    <x v="8"/>
    <s v="sábado"/>
    <x v="6"/>
    <x v="0"/>
    <x v="1"/>
    <n v="0"/>
    <s v="David Sanchez"/>
  </r>
  <r>
    <n v="33112754"/>
    <x v="0"/>
    <x v="686"/>
    <d v="2025-08-16T00:00:00"/>
    <s v="25-08-2025"/>
    <d v="2025-08-25T00:00:00"/>
    <s v="10:45"/>
    <x v="8"/>
    <s v="sábado"/>
    <x v="6"/>
    <x v="0"/>
    <x v="1"/>
    <n v="0"/>
    <s v="María Suarez"/>
  </r>
  <r>
    <n v="33112668"/>
    <x v="0"/>
    <x v="687"/>
    <d v="2025-08-16T00:00:00"/>
    <s v="18-08-2025"/>
    <d v="2025-08-18T00:00:00"/>
    <s v="12:00"/>
    <x v="2"/>
    <s v="sábado"/>
    <x v="6"/>
    <x v="0"/>
    <x v="1"/>
    <n v="0"/>
    <s v="Montserrat Cuenca Martínez"/>
  </r>
  <r>
    <n v="33112275"/>
    <x v="2"/>
    <x v="688"/>
    <d v="2025-08-16T00:00:00"/>
    <s v="16-08-2025"/>
    <d v="2025-08-16T00:00:00"/>
    <s v="18:45"/>
    <x v="0"/>
    <s v="sábado"/>
    <x v="1"/>
    <x v="0"/>
    <x v="0"/>
    <n v="0"/>
    <s v="Esteban Martinez Gracia"/>
  </r>
  <r>
    <n v="33112230"/>
    <x v="1"/>
    <x v="689"/>
    <d v="2025-08-16T00:00:00"/>
    <s v="25-08-2025"/>
    <d v="2025-08-25T00:00:00"/>
    <s v="20:30"/>
    <x v="8"/>
    <s v="sábado"/>
    <x v="6"/>
    <x v="8"/>
    <x v="1"/>
    <n v="280"/>
    <s v="Laura León Ruiz"/>
  </r>
  <r>
    <n v="33111842"/>
    <x v="1"/>
    <x v="690"/>
    <d v="2025-08-16T00:00:00"/>
    <s v="20-08-2025"/>
    <d v="2025-08-20T00:00:00"/>
    <s v="11:30"/>
    <x v="4"/>
    <s v="sábado"/>
    <x v="4"/>
    <x v="2"/>
    <x v="4"/>
    <n v="66"/>
    <s v="Julian Carvajal Chinarro"/>
  </r>
  <r>
    <n v="33111025"/>
    <x v="3"/>
    <x v="691"/>
    <d v="2025-08-16T00:00:00"/>
    <s v="16-08-2025"/>
    <d v="2025-08-16T00:00:00"/>
    <s v="18:45"/>
    <x v="0"/>
    <s v="sábado"/>
    <x v="1"/>
    <x v="0"/>
    <x v="0"/>
    <n v="0"/>
    <s v="Francisco Laborda Atienza"/>
  </r>
  <r>
    <n v="33110732"/>
    <x v="0"/>
    <x v="692"/>
    <d v="2025-08-16T00:00:00"/>
    <s v="21-08-2025"/>
    <d v="2025-08-21T00:00:00"/>
    <s v="17:30"/>
    <x v="5"/>
    <s v="sábado"/>
    <x v="3"/>
    <x v="0"/>
    <x v="0"/>
    <n v="0"/>
    <s v="Jennifer Díaz Gregori"/>
  </r>
  <r>
    <n v="33110599"/>
    <x v="1"/>
    <x v="693"/>
    <d v="2025-08-16T00:00:00"/>
    <s v="25-08-2025"/>
    <d v="2025-08-25T00:00:00"/>
    <s v="10:00"/>
    <x v="8"/>
    <s v="sábado"/>
    <x v="6"/>
    <x v="2"/>
    <x v="0"/>
    <n v="44"/>
    <s v="Juan Manuel Peralta Claro"/>
  </r>
  <r>
    <n v="33110524"/>
    <x v="2"/>
    <x v="694"/>
    <d v="2025-08-16T00:00:00"/>
    <s v="16-08-2025"/>
    <d v="2025-08-16T00:00:00"/>
    <s v="18:45"/>
    <x v="0"/>
    <s v="sábado"/>
    <x v="1"/>
    <x v="0"/>
    <x v="1"/>
    <n v="0"/>
    <s v="Jose Ramon Soriano Hidalgo"/>
  </r>
  <r>
    <n v="33110267"/>
    <x v="4"/>
    <x v="695"/>
    <d v="2025-08-16T00:00:00"/>
    <s v="26-08-2025"/>
    <d v="2025-08-26T00:00:00"/>
    <s v="11:30"/>
    <x v="9"/>
    <s v="sábado"/>
    <x v="5"/>
    <x v="2"/>
    <x v="1"/>
    <n v="128"/>
    <s v="Pilar Villegas Garrido"/>
  </r>
  <r>
    <n v="33109491"/>
    <x v="0"/>
    <x v="696"/>
    <d v="2025-08-16T00:00:00"/>
    <s v="16-08-2025"/>
    <d v="2025-08-16T00:00:00"/>
    <s v="18:45"/>
    <x v="0"/>
    <s v="sábado"/>
    <x v="1"/>
    <x v="0"/>
    <x v="0"/>
    <n v="0"/>
    <s v="Jesus López Merino"/>
  </r>
  <r>
    <n v="33109460"/>
    <x v="0"/>
    <x v="697"/>
    <d v="2025-08-16T00:00:00"/>
    <s v="19-08-2025"/>
    <d v="2025-08-19T00:00:00"/>
    <s v="10:45"/>
    <x v="3"/>
    <s v="sábado"/>
    <x v="5"/>
    <x v="0"/>
    <x v="0"/>
    <n v="0"/>
    <s v="Javier Moreira Prieto"/>
  </r>
  <r>
    <n v="33109187"/>
    <x v="0"/>
    <x v="698"/>
    <d v="2025-08-16T00:00:00"/>
    <s v="17-08-2025"/>
    <d v="2025-08-17T00:00:00"/>
    <s v="18:45"/>
    <x v="1"/>
    <s v="sábado"/>
    <x v="0"/>
    <x v="0"/>
    <x v="0"/>
    <n v="0"/>
    <s v="Mireia Pruñonosa"/>
  </r>
  <r>
    <n v="33109173"/>
    <x v="0"/>
    <x v="699"/>
    <d v="2025-08-16T00:00:00"/>
    <s v="16-08-2025"/>
    <d v="2025-08-16T00:00:00"/>
    <s v="18:45"/>
    <x v="0"/>
    <s v="sábado"/>
    <x v="1"/>
    <x v="0"/>
    <x v="4"/>
    <n v="0"/>
    <s v="Juan Ballester Sangre"/>
  </r>
  <r>
    <n v="33107329"/>
    <x v="2"/>
    <x v="700"/>
    <d v="2025-08-16T00:00:00"/>
    <s v="17-08-2025"/>
    <d v="2025-08-17T00:00:00"/>
    <s v="18:45"/>
    <x v="1"/>
    <s v="sábado"/>
    <x v="0"/>
    <x v="0"/>
    <x v="6"/>
    <n v="0"/>
    <s v="Abel Saavedra Requena"/>
  </r>
  <r>
    <n v="33107083"/>
    <x v="0"/>
    <x v="701"/>
    <d v="2025-08-16T00:00:00"/>
    <s v="16-08-2025"/>
    <d v="2025-08-16T00:00:00"/>
    <s v="12:00"/>
    <x v="0"/>
    <s v="sábado"/>
    <x v="1"/>
    <x v="0"/>
    <x v="0"/>
    <n v="0"/>
    <s v="Bepssy Catherine Aguayo Leon"/>
  </r>
  <r>
    <n v="33106369"/>
    <x v="1"/>
    <x v="702"/>
    <d v="2025-08-16T00:00:00"/>
    <s v="16-08-2025"/>
    <d v="2025-08-16T00:00:00"/>
    <s v="18:45"/>
    <x v="0"/>
    <s v="sábado"/>
    <x v="1"/>
    <x v="0"/>
    <x v="0"/>
    <n v="0"/>
    <s v="César García Henández"/>
  </r>
  <r>
    <n v="33106204"/>
    <x v="2"/>
    <x v="703"/>
    <d v="2025-08-16T00:00:00"/>
    <s v="16-08-2025"/>
    <d v="2025-08-16T00:00:00"/>
    <s v="12:00"/>
    <x v="0"/>
    <s v="sábado"/>
    <x v="1"/>
    <x v="0"/>
    <x v="2"/>
    <n v="0"/>
    <s v="Lucía Ramírez Escobar"/>
  </r>
  <r>
    <n v="33105927"/>
    <x v="1"/>
    <x v="704"/>
    <d v="2025-08-16T00:00:00"/>
    <s v="19-08-2025"/>
    <d v="2025-08-19T00:00:00"/>
    <s v="10:45"/>
    <x v="3"/>
    <s v="sábado"/>
    <x v="5"/>
    <x v="0"/>
    <x v="0"/>
    <n v="0"/>
    <s v="Natalia Martín Valero"/>
  </r>
  <r>
    <n v="33105909"/>
    <x v="0"/>
    <x v="705"/>
    <d v="2025-08-16T00:00:00"/>
    <s v="16-08-2025"/>
    <d v="2025-08-16T00:00:00"/>
    <s v="18:45"/>
    <x v="0"/>
    <s v="sábado"/>
    <x v="1"/>
    <x v="0"/>
    <x v="0"/>
    <n v="0"/>
    <s v="Ernesto Ruiz Pereira"/>
  </r>
  <r>
    <n v="33105702"/>
    <x v="1"/>
    <x v="706"/>
    <d v="2025-08-16T00:00:00"/>
    <s v="18-08-2025"/>
    <d v="2025-08-18T00:00:00"/>
    <s v="18:45"/>
    <x v="2"/>
    <s v="sábado"/>
    <x v="6"/>
    <x v="0"/>
    <x v="1"/>
    <n v="0"/>
    <s v="Inmaculada Hernani Alcami"/>
  </r>
  <r>
    <n v="33105590"/>
    <x v="0"/>
    <x v="707"/>
    <d v="2025-08-17T00:00:00"/>
    <s v="17-08-2025"/>
    <d v="2025-08-17T00:00:00"/>
    <s v="12:00"/>
    <x v="0"/>
    <s v="domingo"/>
    <x v="0"/>
    <x v="0"/>
    <x v="1"/>
    <n v="0"/>
    <s v="Almudena Del Amo"/>
  </r>
  <r>
    <n v="33105134"/>
    <x v="1"/>
    <x v="708"/>
    <d v="2025-08-16T00:00:00"/>
    <s v="17-08-2025"/>
    <d v="2025-08-17T00:00:00"/>
    <s v="10:45"/>
    <x v="1"/>
    <s v="sábado"/>
    <x v="0"/>
    <x v="0"/>
    <x v="4"/>
    <n v="0"/>
    <s v="Tatiana Silva Aragonés"/>
  </r>
  <r>
    <n v="33098641"/>
    <x v="0"/>
    <x v="709"/>
    <d v="2025-08-15T00:00:00"/>
    <s v="16-08-2025"/>
    <d v="2025-08-16T00:00:00"/>
    <s v="12:00"/>
    <x v="1"/>
    <s v="viernes"/>
    <x v="1"/>
    <x v="0"/>
    <x v="2"/>
    <n v="0"/>
    <s v="Laura Parada Abad"/>
  </r>
  <r>
    <n v="33098393"/>
    <x v="0"/>
    <x v="710"/>
    <d v="2025-08-16T00:00:00"/>
    <s v="17-08-2025"/>
    <d v="2025-08-17T00:00:00"/>
    <s v="18:45"/>
    <x v="1"/>
    <s v="sábado"/>
    <x v="0"/>
    <x v="0"/>
    <x v="2"/>
    <n v="0"/>
    <s v="Pablo Quiles Rico"/>
  </r>
  <r>
    <n v="33098313"/>
    <x v="1"/>
    <x v="711"/>
    <d v="2025-08-15T00:00:00"/>
    <s v="18-08-2025"/>
    <d v="2025-08-18T00:00:00"/>
    <s v="11:30"/>
    <x v="3"/>
    <s v="viernes"/>
    <x v="6"/>
    <x v="2"/>
    <x v="1"/>
    <n v="88"/>
    <s v="Candi Juliá Garrido"/>
  </r>
  <r>
    <n v="33097511"/>
    <x v="1"/>
    <x v="712"/>
    <d v="2025-08-15T00:00:00"/>
    <s v="16-08-2025"/>
    <d v="2025-08-16T00:00:00"/>
    <s v="12:00"/>
    <x v="1"/>
    <s v="viernes"/>
    <x v="1"/>
    <x v="0"/>
    <x v="0"/>
    <n v="0"/>
    <s v="Beatriz Cuenca"/>
  </r>
  <r>
    <n v="33097480"/>
    <x v="1"/>
    <x v="713"/>
    <d v="2025-08-15T00:00:00"/>
    <s v="16-08-2025"/>
    <d v="2025-08-16T00:00:00"/>
    <s v="18:45"/>
    <x v="1"/>
    <s v="viernes"/>
    <x v="1"/>
    <x v="0"/>
    <x v="0"/>
    <n v="0"/>
    <s v="Enrique Del Pozo"/>
  </r>
  <r>
    <n v="33097416"/>
    <x v="2"/>
    <x v="714"/>
    <d v="2025-08-15T00:00:00"/>
    <s v="16-08-2025"/>
    <d v="2025-08-16T00:00:00"/>
    <s v="12:00"/>
    <x v="1"/>
    <s v="viernes"/>
    <x v="1"/>
    <x v="0"/>
    <x v="0"/>
    <n v="0"/>
    <s v="Victor Manuel Hernández"/>
  </r>
  <r>
    <n v="33096641"/>
    <x v="1"/>
    <x v="715"/>
    <d v="2025-08-15T00:00:00"/>
    <s v="18-08-2025"/>
    <d v="2025-08-18T00:00:00"/>
    <s v="18:45"/>
    <x v="3"/>
    <s v="viernes"/>
    <x v="6"/>
    <x v="0"/>
    <x v="4"/>
    <n v="0"/>
    <s v="Maribel Martín"/>
  </r>
  <r>
    <n v="33096540"/>
    <x v="1"/>
    <x v="716"/>
    <d v="2025-08-15T00:00:00"/>
    <s v="27-08-2025"/>
    <d v="2025-08-27T00:00:00"/>
    <s v="12:00"/>
    <x v="14"/>
    <s v="viernes"/>
    <x v="4"/>
    <x v="0"/>
    <x v="1"/>
    <n v="0"/>
    <s v="Aizea Llama"/>
  </r>
  <r>
    <n v="33096358"/>
    <x v="3"/>
    <x v="717"/>
    <d v="2025-08-15T00:00:00"/>
    <s v="26-08-2025"/>
    <d v="2025-08-26T00:00:00"/>
    <s v="10:45"/>
    <x v="11"/>
    <s v="viernes"/>
    <x v="5"/>
    <x v="0"/>
    <x v="3"/>
    <n v="0"/>
    <s v="Dolores Navarro Gonzalez"/>
  </r>
  <r>
    <n v="33096123"/>
    <x v="0"/>
    <x v="718"/>
    <d v="2025-08-15T00:00:00"/>
    <s v="16-08-2025"/>
    <d v="2025-08-16T00:00:00"/>
    <s v="18:45"/>
    <x v="1"/>
    <s v="viernes"/>
    <x v="1"/>
    <x v="0"/>
    <x v="0"/>
    <n v="0"/>
    <s v="Andrea Hermosilla"/>
  </r>
  <r>
    <n v="33095828"/>
    <x v="1"/>
    <x v="719"/>
    <d v="2025-08-15T00:00:00"/>
    <s v="23-08-2025"/>
    <d v="2025-08-23T00:00:00"/>
    <s v="20:00"/>
    <x v="10"/>
    <s v="viernes"/>
    <x v="1"/>
    <x v="1"/>
    <x v="4"/>
    <n v="0"/>
    <s v="Maria Serrano Guerrero"/>
  </r>
  <r>
    <n v="33095780"/>
    <x v="0"/>
    <x v="720"/>
    <d v="2025-08-15T00:00:00"/>
    <s v="16-08-2025"/>
    <d v="2025-08-16T00:00:00"/>
    <s v="17:30"/>
    <x v="1"/>
    <s v="viernes"/>
    <x v="1"/>
    <x v="0"/>
    <x v="4"/>
    <n v="0"/>
    <s v="Mónica Delgado Seoane"/>
  </r>
  <r>
    <n v="33095406"/>
    <x v="0"/>
    <x v="721"/>
    <d v="2025-08-15T00:00:00"/>
    <s v="19-08-2025"/>
    <d v="2025-08-19T00:00:00"/>
    <s v="10:45"/>
    <x v="4"/>
    <s v="viernes"/>
    <x v="5"/>
    <x v="0"/>
    <x v="5"/>
    <n v="0"/>
    <s v="Carla Faubell Ortiz"/>
  </r>
  <r>
    <n v="33094588"/>
    <x v="0"/>
    <x v="722"/>
    <d v="2025-08-15T00:00:00"/>
    <s v="16-08-2025"/>
    <d v="2025-08-16T00:00:00"/>
    <s v="12:00"/>
    <x v="1"/>
    <s v="viernes"/>
    <x v="1"/>
    <x v="0"/>
    <x v="3"/>
    <n v="0"/>
    <s v="Cesar Oliver Sotelo Garcia"/>
  </r>
  <r>
    <n v="33094124"/>
    <x v="0"/>
    <x v="723"/>
    <d v="2025-08-15T00:00:00"/>
    <s v="18-08-2025"/>
    <d v="2025-08-18T00:00:00"/>
    <s v="18:45"/>
    <x v="3"/>
    <s v="viernes"/>
    <x v="6"/>
    <x v="0"/>
    <x v="1"/>
    <n v="0"/>
    <s v="Ana Pérez"/>
  </r>
  <r>
    <n v="33094108"/>
    <x v="0"/>
    <x v="724"/>
    <d v="2025-08-15T00:00:00"/>
    <s v="17-08-2025"/>
    <d v="2025-08-17T00:00:00"/>
    <s v="10:00"/>
    <x v="2"/>
    <s v="viernes"/>
    <x v="0"/>
    <x v="2"/>
    <x v="1"/>
    <n v="88"/>
    <s v="María Asunción Juárez Sánchez"/>
  </r>
  <r>
    <n v="33093775"/>
    <x v="2"/>
    <x v="725"/>
    <d v="2025-08-18T00:00:00"/>
    <s v="18-08-2025"/>
    <d v="2025-08-18T00:00:00"/>
    <s v="18:45"/>
    <x v="0"/>
    <s v="lunes"/>
    <x v="6"/>
    <x v="0"/>
    <x v="6"/>
    <n v="0"/>
    <s v="Loli Martos Montes"/>
  </r>
  <r>
    <n v="33092807"/>
    <x v="1"/>
    <x v="726"/>
    <d v="2025-08-15T00:00:00"/>
    <s v="20-08-2025"/>
    <d v="2025-08-20T00:00:00"/>
    <s v="13:00"/>
    <x v="5"/>
    <s v="viernes"/>
    <x v="4"/>
    <x v="5"/>
    <x v="0"/>
    <n v="44"/>
    <s v="Francesco Siddi"/>
  </r>
  <r>
    <n v="33092752"/>
    <x v="0"/>
    <x v="727"/>
    <d v="2025-08-15T00:00:00"/>
    <s v="16-08-2025"/>
    <d v="2025-08-16T00:00:00"/>
    <s v="12:00"/>
    <x v="1"/>
    <s v="viernes"/>
    <x v="1"/>
    <x v="0"/>
    <x v="4"/>
    <n v="0"/>
    <s v="álvaro Beltrán Guardia"/>
  </r>
  <r>
    <n v="33092357"/>
    <x v="0"/>
    <x v="728"/>
    <d v="2025-08-15T00:00:00"/>
    <s v="17-08-2025"/>
    <d v="2025-08-17T00:00:00"/>
    <s v="18:45"/>
    <x v="2"/>
    <s v="viernes"/>
    <x v="0"/>
    <x v="0"/>
    <x v="0"/>
    <n v="0"/>
    <s v="Mikel Belzunce"/>
  </r>
  <r>
    <n v="33092240"/>
    <x v="3"/>
    <x v="729"/>
    <d v="2025-08-15T00:00:00"/>
    <s v="18-08-2025"/>
    <d v="2025-08-18T00:00:00"/>
    <s v="18:45"/>
    <x v="3"/>
    <s v="viernes"/>
    <x v="6"/>
    <x v="0"/>
    <x v="1"/>
    <n v="0"/>
    <s v="Estela Cárdenas Lopez"/>
  </r>
  <r>
    <n v="33091989"/>
    <x v="2"/>
    <x v="730"/>
    <d v="2025-08-15T00:00:00"/>
    <s v="16-08-2025"/>
    <d v="2025-08-16T00:00:00"/>
    <s v="12:00"/>
    <x v="1"/>
    <s v="viernes"/>
    <x v="1"/>
    <x v="0"/>
    <x v="0"/>
    <n v="0"/>
    <s v="Angela M"/>
  </r>
  <r>
    <n v="33091714"/>
    <x v="0"/>
    <x v="731"/>
    <d v="2025-08-15T00:00:00"/>
    <s v="16-08-2025"/>
    <d v="2025-08-16T00:00:00"/>
    <s v="17:30"/>
    <x v="1"/>
    <s v="viernes"/>
    <x v="1"/>
    <x v="0"/>
    <x v="0"/>
    <n v="0"/>
    <s v="Teresa Naranjo"/>
  </r>
  <r>
    <n v="33091362"/>
    <x v="0"/>
    <x v="732"/>
    <d v="2025-08-15T00:00:00"/>
    <s v="18-08-2025"/>
    <d v="2025-08-18T00:00:00"/>
    <s v="18:45"/>
    <x v="3"/>
    <s v="viernes"/>
    <x v="6"/>
    <x v="0"/>
    <x v="0"/>
    <n v="0"/>
    <s v="Aroa Blázquez"/>
  </r>
  <r>
    <n v="33091294"/>
    <x v="2"/>
    <x v="733"/>
    <d v="2025-08-15T00:00:00"/>
    <s v="16-08-2025"/>
    <d v="2025-08-16T00:00:00"/>
    <s v="12:00"/>
    <x v="1"/>
    <s v="viernes"/>
    <x v="1"/>
    <x v="6"/>
    <x v="0"/>
    <n v="0"/>
    <s v="Pascal Idenn Idenn"/>
  </r>
  <r>
    <n v="33090756"/>
    <x v="0"/>
    <x v="734"/>
    <d v="2025-08-15T00:00:00"/>
    <s v="17-08-2025"/>
    <d v="2025-08-17T00:00:00"/>
    <s v="18:45"/>
    <x v="2"/>
    <s v="viernes"/>
    <x v="0"/>
    <x v="0"/>
    <x v="0"/>
    <n v="0"/>
    <s v="Gemma Colet"/>
  </r>
  <r>
    <n v="33089916"/>
    <x v="0"/>
    <x v="735"/>
    <d v="2025-08-15T00:00:00"/>
    <s v="15-08-2025"/>
    <d v="2025-08-15T00:00:00"/>
    <s v="18:45"/>
    <x v="0"/>
    <s v="viernes"/>
    <x v="2"/>
    <x v="0"/>
    <x v="4"/>
    <n v="0"/>
    <s v="Carlos Montesinos Varela"/>
  </r>
  <r>
    <n v="33089371"/>
    <x v="3"/>
    <x v="736"/>
    <d v="2025-08-15T00:00:00"/>
    <s v="16-08-2025"/>
    <d v="2025-08-16T00:00:00"/>
    <s v="18:45"/>
    <x v="1"/>
    <s v="viernes"/>
    <x v="1"/>
    <x v="0"/>
    <x v="5"/>
    <n v="0"/>
    <s v="Begoña Casañ"/>
  </r>
  <r>
    <n v="33089230"/>
    <x v="0"/>
    <x v="737"/>
    <d v="2025-08-15T00:00:00"/>
    <s v="16-08-2025"/>
    <d v="2025-08-16T00:00:00"/>
    <s v="20:00"/>
    <x v="1"/>
    <s v="viernes"/>
    <x v="1"/>
    <x v="1"/>
    <x v="1"/>
    <n v="0"/>
    <s v="Natalia Martínez Castillo"/>
  </r>
  <r>
    <n v="33088958"/>
    <x v="1"/>
    <x v="738"/>
    <d v="2025-08-15T00:00:00"/>
    <s v="16-08-2025"/>
    <d v="2025-08-16T00:00:00"/>
    <s v="20:00"/>
    <x v="1"/>
    <s v="viernes"/>
    <x v="1"/>
    <x v="1"/>
    <x v="5"/>
    <n v="0"/>
    <s v="Lucia Pereira"/>
  </r>
  <r>
    <n v="33086335"/>
    <x v="1"/>
    <x v="739"/>
    <d v="2025-08-15T00:00:00"/>
    <s v="16-08-2025"/>
    <d v="2025-08-16T00:00:00"/>
    <s v="20:00"/>
    <x v="1"/>
    <s v="viernes"/>
    <x v="1"/>
    <x v="1"/>
    <x v="1"/>
    <n v="0"/>
    <s v="Veronica Mendez De La Montaña"/>
  </r>
  <r>
    <n v="33085525"/>
    <x v="0"/>
    <x v="740"/>
    <d v="2025-08-15T00:00:00"/>
    <s v="17-08-2025"/>
    <d v="2025-08-17T00:00:00"/>
    <s v="12:00"/>
    <x v="2"/>
    <s v="viernes"/>
    <x v="0"/>
    <x v="0"/>
    <x v="2"/>
    <n v="0"/>
    <s v="Milagros Marasca"/>
  </r>
  <r>
    <n v="33085211"/>
    <x v="1"/>
    <x v="741"/>
    <d v="2025-08-15T00:00:00"/>
    <s v="15-08-2025"/>
    <d v="2025-08-15T00:00:00"/>
    <s v="18:45"/>
    <x v="0"/>
    <s v="viernes"/>
    <x v="2"/>
    <x v="0"/>
    <x v="0"/>
    <n v="0"/>
    <s v="M Carmen Sánchez Blanco"/>
  </r>
  <r>
    <n v="33085108"/>
    <x v="1"/>
    <x v="742"/>
    <d v="2025-08-15T00:00:00"/>
    <s v="20-08-2025"/>
    <d v="2025-08-20T00:00:00"/>
    <s v="17:30"/>
    <x v="5"/>
    <s v="viernes"/>
    <x v="4"/>
    <x v="0"/>
    <x v="0"/>
    <n v="0"/>
    <s v="Stefania Ortiz"/>
  </r>
  <r>
    <n v="33084907"/>
    <x v="0"/>
    <x v="743"/>
    <d v="2025-08-15T00:00:00"/>
    <s v="16-08-2025"/>
    <d v="2025-08-16T00:00:00"/>
    <s v="12:00"/>
    <x v="1"/>
    <s v="viernes"/>
    <x v="1"/>
    <x v="0"/>
    <x v="3"/>
    <n v="0"/>
    <s v="Gema Sánchez Montesinos"/>
  </r>
  <r>
    <n v="33084759"/>
    <x v="0"/>
    <x v="744"/>
    <d v="2025-08-15T00:00:00"/>
    <s v="25-08-2025"/>
    <d v="2025-08-25T00:00:00"/>
    <s v="10:45"/>
    <x v="9"/>
    <s v="viernes"/>
    <x v="6"/>
    <x v="0"/>
    <x v="1"/>
    <n v="0"/>
    <s v="Jonathan Salas Rodriguez"/>
  </r>
  <r>
    <n v="33084629"/>
    <x v="1"/>
    <x v="745"/>
    <d v="2025-08-15T00:00:00"/>
    <s v="15-08-2025"/>
    <d v="2025-08-15T00:00:00"/>
    <s v="18:45"/>
    <x v="0"/>
    <s v="viernes"/>
    <x v="2"/>
    <x v="0"/>
    <x v="0"/>
    <n v="0"/>
    <s v="Nuria Martin Romero"/>
  </r>
  <r>
    <n v="33084613"/>
    <x v="0"/>
    <x v="746"/>
    <d v="2025-08-15T00:00:00"/>
    <s v="16-08-2025"/>
    <d v="2025-08-16T00:00:00"/>
    <s v="20:00"/>
    <x v="1"/>
    <s v="viernes"/>
    <x v="1"/>
    <x v="1"/>
    <x v="0"/>
    <n v="0"/>
    <s v="ángel De Anca Gutierrez"/>
  </r>
  <r>
    <n v="33084546"/>
    <x v="2"/>
    <x v="747"/>
    <d v="2025-08-15T00:00:00"/>
    <s v="17-08-2025"/>
    <d v="2025-08-17T00:00:00"/>
    <s v="10:45"/>
    <x v="2"/>
    <s v="viernes"/>
    <x v="0"/>
    <x v="0"/>
    <x v="0"/>
    <n v="0"/>
    <s v="Pilar Sebastián"/>
  </r>
  <r>
    <n v="33084352"/>
    <x v="1"/>
    <x v="748"/>
    <d v="2025-08-15T00:00:00"/>
    <s v="16-08-2025"/>
    <d v="2025-08-16T00:00:00"/>
    <s v="20:00"/>
    <x v="1"/>
    <s v="viernes"/>
    <x v="1"/>
    <x v="1"/>
    <x v="0"/>
    <n v="0"/>
    <s v="Luis Carlos Rodriguez Garcia"/>
  </r>
  <r>
    <n v="33084299"/>
    <x v="1"/>
    <x v="749"/>
    <d v="2025-08-15T00:00:00"/>
    <s v="16-08-2025"/>
    <d v="2025-08-16T00:00:00"/>
    <s v="12:00"/>
    <x v="1"/>
    <s v="viernes"/>
    <x v="1"/>
    <x v="0"/>
    <x v="0"/>
    <n v="0"/>
    <s v="Alejandro Martinez Gonzalbo"/>
  </r>
  <r>
    <n v="33083927"/>
    <x v="0"/>
    <x v="750"/>
    <d v="2025-08-15T00:00:00"/>
    <s v="15-08-2025"/>
    <d v="2025-08-15T00:00:00"/>
    <s v="18:45"/>
    <x v="0"/>
    <s v="viernes"/>
    <x v="2"/>
    <x v="0"/>
    <x v="0"/>
    <n v="0"/>
    <s v="Sergio Reimundez"/>
  </r>
  <r>
    <n v="33083754"/>
    <x v="2"/>
    <x v="751"/>
    <d v="2025-08-15T00:00:00"/>
    <s v="15-08-2025"/>
    <d v="2025-08-15T00:00:00"/>
    <s v="18:45"/>
    <x v="0"/>
    <s v="viernes"/>
    <x v="2"/>
    <x v="0"/>
    <x v="3"/>
    <n v="0"/>
    <s v="Gerardo Cuesta Cabot"/>
  </r>
  <r>
    <n v="33083365"/>
    <x v="2"/>
    <x v="752"/>
    <d v="2025-08-15T00:00:00"/>
    <s v="16-08-2025"/>
    <d v="2025-08-16T00:00:00"/>
    <s v="20:00"/>
    <x v="1"/>
    <s v="viernes"/>
    <x v="1"/>
    <x v="1"/>
    <x v="0"/>
    <n v="0"/>
    <s v="Pedro Antonio Yeste Gómez"/>
  </r>
  <r>
    <n v="33083046"/>
    <x v="1"/>
    <x v="753"/>
    <d v="2025-08-15T00:00:00"/>
    <s v="21-08-2025"/>
    <d v="2025-08-21T00:00:00"/>
    <s v="12:00"/>
    <x v="6"/>
    <s v="viernes"/>
    <x v="3"/>
    <x v="0"/>
    <x v="5"/>
    <n v="0"/>
    <s v="Lucio Casado Noales"/>
  </r>
  <r>
    <n v="33082938"/>
    <x v="3"/>
    <x v="754"/>
    <d v="2025-08-23T00:00:00"/>
    <s v="25-08-2025"/>
    <d v="2025-08-25T00:00:00"/>
    <s v="10:45"/>
    <x v="2"/>
    <s v="sábado"/>
    <x v="6"/>
    <x v="0"/>
    <x v="0"/>
    <n v="0"/>
    <s v="Loli López Carrillo"/>
  </r>
  <r>
    <n v="33082913"/>
    <x v="1"/>
    <x v="755"/>
    <d v="2025-08-15T00:00:00"/>
    <s v="16-08-2025"/>
    <d v="2025-08-16T00:00:00"/>
    <s v="20:00"/>
    <x v="1"/>
    <s v="viernes"/>
    <x v="1"/>
    <x v="1"/>
    <x v="5"/>
    <n v="0"/>
    <s v="Ricardo Robador Rodriguez"/>
  </r>
  <r>
    <n v="33082801"/>
    <x v="1"/>
    <x v="756"/>
    <d v="2025-08-15T00:00:00"/>
    <s v="15-08-2025"/>
    <d v="2025-08-15T00:00:00"/>
    <s v="18:45"/>
    <x v="0"/>
    <s v="viernes"/>
    <x v="2"/>
    <x v="0"/>
    <x v="1"/>
    <n v="0"/>
    <s v="Irene Sevilla Carrillo"/>
  </r>
  <r>
    <n v="33082634"/>
    <x v="1"/>
    <x v="757"/>
    <d v="2025-08-15T00:00:00"/>
    <s v="30-08-2025"/>
    <d v="2025-08-30T00:00:00"/>
    <s v="20:00"/>
    <x v="15"/>
    <s v="viernes"/>
    <x v="1"/>
    <x v="1"/>
    <x v="0"/>
    <n v="0"/>
    <s v="Tomas Luque Moreno"/>
  </r>
  <r>
    <n v="33082486"/>
    <x v="1"/>
    <x v="758"/>
    <d v="2025-08-15T00:00:00"/>
    <s v="15-08-2025"/>
    <d v="2025-08-15T00:00:00"/>
    <s v="18:45"/>
    <x v="0"/>
    <s v="viernes"/>
    <x v="2"/>
    <x v="0"/>
    <x v="0"/>
    <n v="0"/>
    <s v="Marcela Urriago"/>
  </r>
  <r>
    <n v="33082050"/>
    <x v="1"/>
    <x v="759"/>
    <d v="2025-08-15T00:00:00"/>
    <s v="21-08-2025"/>
    <d v="2025-08-21T00:00:00"/>
    <s v="12:00"/>
    <x v="6"/>
    <s v="viernes"/>
    <x v="3"/>
    <x v="0"/>
    <x v="0"/>
    <n v="0"/>
    <s v="Sheila Candido De Almeida"/>
  </r>
  <r>
    <n v="33081918"/>
    <x v="0"/>
    <x v="760"/>
    <d v="2025-08-15T00:00:00"/>
    <s v="16-08-2025"/>
    <d v="2025-08-16T00:00:00"/>
    <s v="20:00"/>
    <x v="1"/>
    <s v="viernes"/>
    <x v="1"/>
    <x v="1"/>
    <x v="0"/>
    <n v="0"/>
    <s v="María Del Mar Campos Ríos"/>
  </r>
  <r>
    <n v="33081774"/>
    <x v="1"/>
    <x v="761"/>
    <d v="2025-08-15T00:00:00"/>
    <s v="20-08-2025"/>
    <d v="2025-08-20T00:00:00"/>
    <s v="16:00"/>
    <x v="5"/>
    <s v="viernes"/>
    <x v="4"/>
    <x v="2"/>
    <x v="0"/>
    <n v="64"/>
    <s v="Ana Cristina García Roca"/>
  </r>
  <r>
    <n v="33081286"/>
    <x v="1"/>
    <x v="762"/>
    <d v="2025-08-15T00:00:00"/>
    <s v="16-08-2025"/>
    <d v="2025-08-16T00:00:00"/>
    <s v="12:00"/>
    <x v="1"/>
    <s v="viernes"/>
    <x v="1"/>
    <x v="0"/>
    <x v="0"/>
    <n v="0"/>
    <s v="Beatriz Arias"/>
  </r>
  <r>
    <n v="33081200"/>
    <x v="0"/>
    <x v="763"/>
    <d v="2025-08-15T00:00:00"/>
    <s v="21-08-2025"/>
    <d v="2025-08-21T00:00:00"/>
    <s v="12:00"/>
    <x v="6"/>
    <s v="viernes"/>
    <x v="3"/>
    <x v="0"/>
    <x v="4"/>
    <n v="0"/>
    <s v="Shakyra López Unsain"/>
  </r>
  <r>
    <n v="33080815"/>
    <x v="1"/>
    <x v="764"/>
    <d v="2025-08-15T00:00:00"/>
    <s v="16-08-2025"/>
    <d v="2025-08-16T00:00:00"/>
    <s v="20:00"/>
    <x v="1"/>
    <s v="viernes"/>
    <x v="1"/>
    <x v="1"/>
    <x v="1"/>
    <n v="0"/>
    <s v="Olga Sanou"/>
  </r>
  <r>
    <n v="33079515"/>
    <x v="0"/>
    <x v="765"/>
    <d v="2025-08-15T00:00:00"/>
    <s v="17-08-2025"/>
    <d v="2025-08-17T00:00:00"/>
    <s v="10:45"/>
    <x v="2"/>
    <s v="viernes"/>
    <x v="0"/>
    <x v="0"/>
    <x v="0"/>
    <n v="0"/>
    <s v="Vanesa Vallejo García"/>
  </r>
  <r>
    <n v="33078400"/>
    <x v="1"/>
    <x v="766"/>
    <d v="2025-08-15T00:00:00"/>
    <s v="15-08-2025"/>
    <d v="2025-08-15T00:00:00"/>
    <s v="18:45"/>
    <x v="0"/>
    <s v="viernes"/>
    <x v="2"/>
    <x v="0"/>
    <x v="4"/>
    <n v="0"/>
    <s v="Juana Diaz"/>
  </r>
  <r>
    <n v="33077707"/>
    <x v="1"/>
    <x v="767"/>
    <d v="2025-08-16T00:00:00"/>
    <s v="16-08-2025"/>
    <d v="2025-08-16T00:00:00"/>
    <s v="18:45"/>
    <x v="0"/>
    <s v="sábado"/>
    <x v="1"/>
    <x v="0"/>
    <x v="1"/>
    <n v="0"/>
    <s v="Carla Martinez Ramon"/>
  </r>
  <r>
    <n v="33077563"/>
    <x v="0"/>
    <x v="768"/>
    <d v="2025-08-15T00:00:00"/>
    <s v="16-08-2025"/>
    <d v="2025-08-16T00:00:00"/>
    <s v="12:00"/>
    <x v="1"/>
    <s v="viernes"/>
    <x v="1"/>
    <x v="0"/>
    <x v="1"/>
    <n v="0"/>
    <s v="Leticia Fernández Martínez"/>
  </r>
  <r>
    <n v="33077398"/>
    <x v="1"/>
    <x v="769"/>
    <d v="2025-08-15T00:00:00"/>
    <s v="17-08-2025"/>
    <d v="2025-08-17T00:00:00"/>
    <s v="11:30"/>
    <x v="2"/>
    <s v="viernes"/>
    <x v="0"/>
    <x v="2"/>
    <x v="4"/>
    <n v="44"/>
    <s v="Daily Miranda Pardo"/>
  </r>
  <r>
    <n v="33077356"/>
    <x v="0"/>
    <x v="770"/>
    <d v="2025-08-15T00:00:00"/>
    <s v="17-08-2025"/>
    <d v="2025-08-17T00:00:00"/>
    <s v="10:45"/>
    <x v="2"/>
    <s v="viernes"/>
    <x v="0"/>
    <x v="0"/>
    <x v="0"/>
    <n v="0"/>
    <s v="Antonio García-romero"/>
  </r>
  <r>
    <n v="33077018"/>
    <x v="0"/>
    <x v="771"/>
    <d v="2025-08-15T00:00:00"/>
    <s v="15-08-2025"/>
    <d v="2025-08-15T00:00:00"/>
    <s v="18:45"/>
    <x v="0"/>
    <s v="viernes"/>
    <x v="2"/>
    <x v="0"/>
    <x v="4"/>
    <n v="0"/>
    <s v="Guillem Nájar Francés"/>
  </r>
  <r>
    <n v="33076192"/>
    <x v="0"/>
    <x v="772"/>
    <d v="2025-08-15T00:00:00"/>
    <s v="15-08-2025"/>
    <d v="2025-08-15T00:00:00"/>
    <s v="18:45"/>
    <x v="0"/>
    <s v="viernes"/>
    <x v="2"/>
    <x v="0"/>
    <x v="6"/>
    <n v="0"/>
    <s v="Alba Regadera Martínez"/>
  </r>
  <r>
    <n v="33074437"/>
    <x v="1"/>
    <x v="773"/>
    <d v="2025-08-15T00:00:00"/>
    <s v="30-08-2025"/>
    <d v="2025-08-30T00:00:00"/>
    <s v="12:00"/>
    <x v="15"/>
    <s v="viernes"/>
    <x v="1"/>
    <x v="0"/>
    <x v="0"/>
    <n v="0"/>
    <s v="Leticia Herrero Acosta"/>
  </r>
  <r>
    <n v="33069396"/>
    <x v="1"/>
    <x v="774"/>
    <d v="2025-08-14T00:00:00"/>
    <s v="23-08-2025"/>
    <d v="2025-08-23T00:00:00"/>
    <s v="12:00"/>
    <x v="8"/>
    <s v="jueves"/>
    <x v="1"/>
    <x v="0"/>
    <x v="0"/>
    <n v="0"/>
    <s v="Almudena Muñoz Martínez"/>
  </r>
  <r>
    <n v="33067820"/>
    <x v="0"/>
    <x v="775"/>
    <d v="2025-08-14T00:00:00"/>
    <s v="17-08-2025"/>
    <d v="2025-08-17T00:00:00"/>
    <s v="11:30"/>
    <x v="3"/>
    <s v="jueves"/>
    <x v="0"/>
    <x v="2"/>
    <x v="4"/>
    <n v="66"/>
    <s v="Elena Pedreira Robres"/>
  </r>
  <r>
    <n v="33065821"/>
    <x v="5"/>
    <x v="776"/>
    <d v="2025-08-14T00:00:00"/>
    <s v="17-08-2025"/>
    <d v="2025-08-17T00:00:00"/>
    <s v="18:45"/>
    <x v="3"/>
    <s v="jueves"/>
    <x v="0"/>
    <x v="0"/>
    <x v="0"/>
    <n v="0"/>
    <s v="Ramon Carlos Costa Nuñez"/>
  </r>
  <r>
    <n v="33063284"/>
    <x v="1"/>
    <x v="777"/>
    <d v="2025-08-14T00:00:00"/>
    <s v="22-08-2025"/>
    <d v="2025-08-22T00:00:00"/>
    <s v="12:00"/>
    <x v="10"/>
    <s v="jueves"/>
    <x v="2"/>
    <x v="0"/>
    <x v="6"/>
    <n v="0"/>
    <s v="Pilar Linares Salas"/>
  </r>
  <r>
    <n v="33063128"/>
    <x v="1"/>
    <x v="778"/>
    <d v="2025-08-14T00:00:00"/>
    <s v="18-08-2025"/>
    <d v="2025-08-18T00:00:00"/>
    <s v="18:45"/>
    <x v="4"/>
    <s v="jueves"/>
    <x v="6"/>
    <x v="0"/>
    <x v="5"/>
    <n v="0"/>
    <s v="Alberto García Cordero"/>
  </r>
  <r>
    <n v="33062663"/>
    <x v="2"/>
    <x v="779"/>
    <d v="2025-08-14T00:00:00"/>
    <s v="26-08-2025"/>
    <d v="2025-08-26T00:00:00"/>
    <s v="17:30"/>
    <x v="14"/>
    <s v="jueves"/>
    <x v="5"/>
    <x v="0"/>
    <x v="1"/>
    <n v="0"/>
    <s v="Isabel Rodríguez De Tembleque Martínez De Ubago"/>
  </r>
  <r>
    <n v="33062128"/>
    <x v="0"/>
    <x v="780"/>
    <d v="2025-08-14T00:00:00"/>
    <s v="20-08-2025"/>
    <d v="2025-08-20T00:00:00"/>
    <s v="10:00"/>
    <x v="6"/>
    <s v="jueves"/>
    <x v="4"/>
    <x v="3"/>
    <x v="0"/>
    <n v="90"/>
    <s v="Pedro Millan Reyes"/>
  </r>
  <r>
    <n v="33061341"/>
    <x v="1"/>
    <x v="781"/>
    <d v="2025-08-14T00:00:00"/>
    <s v="15-08-2025"/>
    <d v="2025-08-15T00:00:00"/>
    <s v="16:00"/>
    <x v="1"/>
    <s v="jueves"/>
    <x v="2"/>
    <x v="2"/>
    <x v="0"/>
    <n v="44"/>
    <s v="Angel Chirlaque"/>
  </r>
  <r>
    <n v="33060889"/>
    <x v="0"/>
    <x v="782"/>
    <d v="2025-08-14T00:00:00"/>
    <s v="14-08-2025"/>
    <d v="2025-08-14T00:00:00"/>
    <s v="18:45"/>
    <x v="0"/>
    <s v="jueves"/>
    <x v="3"/>
    <x v="0"/>
    <x v="0"/>
    <n v="0"/>
    <s v="Violeta Fernández Crespo"/>
  </r>
  <r>
    <n v="33059480"/>
    <x v="1"/>
    <x v="783"/>
    <d v="2025-08-15T00:00:00"/>
    <s v="15-08-2025"/>
    <d v="2025-08-15T00:00:00"/>
    <s v="18:45"/>
    <x v="0"/>
    <s v="viernes"/>
    <x v="2"/>
    <x v="0"/>
    <x v="0"/>
    <n v="0"/>
    <s v="Lorena Pradas Navarro"/>
  </r>
  <r>
    <n v="33059112"/>
    <x v="2"/>
    <x v="784"/>
    <d v="2025-08-14T00:00:00"/>
    <s v="14-08-2025"/>
    <d v="2025-08-14T00:00:00"/>
    <s v="18:45"/>
    <x v="0"/>
    <s v="jueves"/>
    <x v="3"/>
    <x v="0"/>
    <x v="0"/>
    <n v="0"/>
    <s v="Estrella Espino Stuard"/>
  </r>
  <r>
    <n v="33059000"/>
    <x v="0"/>
    <x v="785"/>
    <d v="2025-08-14T00:00:00"/>
    <s v="14-08-2025"/>
    <d v="2025-08-14T00:00:00"/>
    <s v="18:45"/>
    <x v="0"/>
    <s v="jueves"/>
    <x v="3"/>
    <x v="0"/>
    <x v="0"/>
    <n v="0"/>
    <s v="Leyre Lopez De Aguileta Bustero"/>
  </r>
  <r>
    <n v="33058746"/>
    <x v="1"/>
    <x v="786"/>
    <d v="2025-08-14T00:00:00"/>
    <s v="16-08-2025"/>
    <d v="2025-08-16T00:00:00"/>
    <s v="20:00"/>
    <x v="2"/>
    <s v="jueves"/>
    <x v="1"/>
    <x v="1"/>
    <x v="1"/>
    <n v="0"/>
    <s v="Rosario Martín"/>
  </r>
  <r>
    <n v="33058498"/>
    <x v="1"/>
    <x v="787"/>
    <d v="2025-08-14T00:00:00"/>
    <s v="25-08-2025"/>
    <d v="2025-08-25T00:00:00"/>
    <s v="18:45"/>
    <x v="11"/>
    <s v="jueves"/>
    <x v="6"/>
    <x v="0"/>
    <x v="0"/>
    <n v="0"/>
    <s v="Sergio Martín Benlloch"/>
  </r>
  <r>
    <n v="33058287"/>
    <x v="1"/>
    <x v="788"/>
    <d v="2025-08-14T00:00:00"/>
    <s v="22-08-2025"/>
    <d v="2025-08-22T00:00:00"/>
    <s v="10:45"/>
    <x v="10"/>
    <s v="jueves"/>
    <x v="2"/>
    <x v="0"/>
    <x v="4"/>
    <n v="0"/>
    <s v="Javier Ortega Cabral"/>
  </r>
  <r>
    <n v="33058257"/>
    <x v="1"/>
    <x v="789"/>
    <d v="2025-08-14T00:00:00"/>
    <s v="14-08-2025"/>
    <d v="2025-08-14T00:00:00"/>
    <s v="18:45"/>
    <x v="0"/>
    <s v="jueves"/>
    <x v="3"/>
    <x v="0"/>
    <x v="3"/>
    <n v="0"/>
    <s v="Natalia Agulló Rubio"/>
  </r>
  <r>
    <n v="33058135"/>
    <x v="1"/>
    <x v="790"/>
    <d v="2025-08-14T00:00:00"/>
    <s v="15-08-2025"/>
    <d v="2025-08-15T00:00:00"/>
    <s v="16:00"/>
    <x v="1"/>
    <s v="jueves"/>
    <x v="2"/>
    <x v="2"/>
    <x v="1"/>
    <n v="88"/>
    <s v="Juan Muñoz"/>
  </r>
  <r>
    <n v="33057570"/>
    <x v="1"/>
    <x v="791"/>
    <d v="2025-08-14T00:00:00"/>
    <s v="14-08-2025"/>
    <d v="2025-08-14T00:00:00"/>
    <s v="18:45"/>
    <x v="0"/>
    <s v="jueves"/>
    <x v="3"/>
    <x v="0"/>
    <x v="0"/>
    <n v="0"/>
    <s v="Carmen Victoria Martínez Rebollo"/>
  </r>
  <r>
    <n v="33057257"/>
    <x v="1"/>
    <x v="792"/>
    <d v="2025-08-14T00:00:00"/>
    <s v="18-08-2025"/>
    <d v="2025-08-18T00:00:00"/>
    <s v="16:00"/>
    <x v="4"/>
    <s v="jueves"/>
    <x v="6"/>
    <x v="2"/>
    <x v="2"/>
    <n v="32"/>
    <s v="Aaron Membrilla De La Cruz"/>
  </r>
  <r>
    <n v="33056225"/>
    <x v="0"/>
    <x v="793"/>
    <d v="2025-08-14T00:00:00"/>
    <s v="21-08-2025"/>
    <d v="2025-08-21T00:00:00"/>
    <s v="10:45"/>
    <x v="7"/>
    <s v="jueves"/>
    <x v="3"/>
    <x v="0"/>
    <x v="5"/>
    <n v="0"/>
    <s v="Conchi Cabrera Aleman"/>
  </r>
  <r>
    <n v="33055525"/>
    <x v="0"/>
    <x v="794"/>
    <d v="2025-08-14T00:00:00"/>
    <s v="18-08-2025"/>
    <d v="2025-08-18T00:00:00"/>
    <s v="16:00"/>
    <x v="4"/>
    <s v="jueves"/>
    <x v="6"/>
    <x v="2"/>
    <x v="0"/>
    <n v="64"/>
    <s v="Jose Maria Perez Diaz"/>
  </r>
  <r>
    <n v="33055374"/>
    <x v="1"/>
    <x v="795"/>
    <d v="2025-08-14T00:00:00"/>
    <s v="30-08-2025"/>
    <d v="2025-08-30T00:00:00"/>
    <s v="12:00"/>
    <x v="16"/>
    <s v="jueves"/>
    <x v="1"/>
    <x v="2"/>
    <x v="0"/>
    <n v="64"/>
    <s v="Jose Manuel Rial Giraldez"/>
  </r>
  <r>
    <n v="33054854"/>
    <x v="0"/>
    <x v="796"/>
    <d v="2025-08-14T00:00:00"/>
    <s v="15-08-2025"/>
    <d v="2025-08-15T00:00:00"/>
    <s v="18:45"/>
    <x v="1"/>
    <s v="jueves"/>
    <x v="2"/>
    <x v="0"/>
    <x v="1"/>
    <n v="0"/>
    <s v="Eugenio Agarrado Casajús"/>
  </r>
  <r>
    <n v="33054695"/>
    <x v="1"/>
    <x v="797"/>
    <d v="2025-08-14T00:00:00"/>
    <s v="19-08-2025"/>
    <d v="2025-08-19T00:00:00"/>
    <s v="10:45"/>
    <x v="5"/>
    <s v="jueves"/>
    <x v="5"/>
    <x v="9"/>
    <x v="0"/>
    <n v="130"/>
    <s v="Daniel Sanz Redondo"/>
  </r>
  <r>
    <n v="33054500"/>
    <x v="1"/>
    <x v="798"/>
    <d v="2025-08-14T00:00:00"/>
    <s v="16-08-2025"/>
    <d v="2025-08-16T00:00:00"/>
    <s v="20:00"/>
    <x v="2"/>
    <s v="jueves"/>
    <x v="1"/>
    <x v="1"/>
    <x v="0"/>
    <n v="0"/>
    <s v="Mario De La Torre Aguilar"/>
  </r>
  <r>
    <n v="33053051"/>
    <x v="0"/>
    <x v="799"/>
    <d v="2025-08-14T00:00:00"/>
    <s v="31-08-2025"/>
    <d v="2025-08-31T00:00:00"/>
    <s v="17:30"/>
    <x v="17"/>
    <s v="jueves"/>
    <x v="0"/>
    <x v="0"/>
    <x v="5"/>
    <n v="0"/>
    <s v="Jesus Ramos Lucendo"/>
  </r>
  <r>
    <n v="33051983"/>
    <x v="2"/>
    <x v="800"/>
    <d v="2025-08-14T00:00:00"/>
    <s v="15-08-2025"/>
    <d v="2025-08-15T00:00:00"/>
    <s v="16:45"/>
    <x v="1"/>
    <s v="jueves"/>
    <x v="2"/>
    <x v="2"/>
    <x v="1"/>
    <n v="70"/>
    <s v="Susana Davila"/>
  </r>
  <r>
    <n v="33051573"/>
    <x v="0"/>
    <x v="801"/>
    <d v="2025-08-14T00:00:00"/>
    <s v="27-08-2025"/>
    <d v="2025-08-27T00:00:00"/>
    <s v="20:00"/>
    <x v="12"/>
    <s v="jueves"/>
    <x v="4"/>
    <x v="1"/>
    <x v="0"/>
    <n v="0"/>
    <s v="Carmen Soler Gambin"/>
  </r>
  <r>
    <n v="33050383"/>
    <x v="0"/>
    <x v="802"/>
    <d v="2025-08-14T00:00:00"/>
    <s v="16-08-2025"/>
    <d v="2025-08-16T00:00:00"/>
    <s v="12:00"/>
    <x v="2"/>
    <s v="jueves"/>
    <x v="1"/>
    <x v="0"/>
    <x v="4"/>
    <n v="0"/>
    <s v="Pilar Alcázar Pérez"/>
  </r>
  <r>
    <n v="33049361"/>
    <x v="1"/>
    <x v="803"/>
    <d v="2025-08-14T00:00:00"/>
    <s v="22-08-2025"/>
    <d v="2025-08-22T00:00:00"/>
    <s v="18:45"/>
    <x v="10"/>
    <s v="jueves"/>
    <x v="2"/>
    <x v="0"/>
    <x v="3"/>
    <n v="0"/>
    <s v="Maria Del Mar Gascon Perales"/>
  </r>
  <r>
    <n v="33048973"/>
    <x v="0"/>
    <x v="804"/>
    <d v="2025-08-15T00:00:00"/>
    <s v="15-08-2025"/>
    <d v="2025-08-15T00:00:00"/>
    <s v="18:45"/>
    <x v="0"/>
    <s v="viernes"/>
    <x v="2"/>
    <x v="0"/>
    <x v="5"/>
    <n v="0"/>
    <s v="Marcos Alonso"/>
  </r>
  <r>
    <n v="33048599"/>
    <x v="0"/>
    <x v="805"/>
    <d v="2025-08-15T00:00:00"/>
    <s v="15-08-2025"/>
    <d v="2025-08-15T00:00:00"/>
    <s v="18:45"/>
    <x v="0"/>
    <s v="viernes"/>
    <x v="2"/>
    <x v="0"/>
    <x v="0"/>
    <n v="0"/>
    <s v="Carolina De Abreu Gonzalez"/>
  </r>
  <r>
    <n v="33048279"/>
    <x v="1"/>
    <x v="806"/>
    <d v="2025-08-14T00:00:00"/>
    <s v="20-08-2025"/>
    <d v="2025-08-20T00:00:00"/>
    <s v="17:30"/>
    <x v="6"/>
    <s v="jueves"/>
    <x v="4"/>
    <x v="0"/>
    <x v="4"/>
    <n v="0"/>
    <s v="Sonia Amador Mero"/>
  </r>
  <r>
    <n v="33047538"/>
    <x v="1"/>
    <x v="807"/>
    <d v="2025-08-14T00:00:00"/>
    <s v="17-08-2025"/>
    <d v="2025-08-17T00:00:00"/>
    <s v="12:00"/>
    <x v="3"/>
    <s v="jueves"/>
    <x v="0"/>
    <x v="0"/>
    <x v="0"/>
    <n v="0"/>
    <s v="Regina Casero De La Fuente"/>
  </r>
  <r>
    <n v="33047148"/>
    <x v="1"/>
    <x v="808"/>
    <d v="2025-08-14T00:00:00"/>
    <s v="16-08-2025"/>
    <d v="2025-08-16T00:00:00"/>
    <s v="17:30"/>
    <x v="2"/>
    <s v="jueves"/>
    <x v="1"/>
    <x v="0"/>
    <x v="2"/>
    <n v="0"/>
    <s v="Loles Arjona"/>
  </r>
  <r>
    <n v="33044038"/>
    <x v="1"/>
    <x v="809"/>
    <d v="2025-08-14T00:00:00"/>
    <s v="22-08-2025"/>
    <d v="2025-08-22T00:00:00"/>
    <s v="20:00"/>
    <x v="10"/>
    <s v="jueves"/>
    <x v="2"/>
    <x v="1"/>
    <x v="4"/>
    <n v="0"/>
    <s v="Ana Belén Torres Lucas"/>
  </r>
  <r>
    <n v="33043120"/>
    <x v="1"/>
    <x v="810"/>
    <d v="2025-08-14T00:00:00"/>
    <s v="16-08-2025"/>
    <d v="2025-08-16T00:00:00"/>
    <s v="20:00"/>
    <x v="2"/>
    <s v="jueves"/>
    <x v="1"/>
    <x v="1"/>
    <x v="1"/>
    <n v="0"/>
    <s v="Carmen Muñoz Carvajal"/>
  </r>
  <r>
    <n v="33042690"/>
    <x v="3"/>
    <x v="811"/>
    <d v="2025-08-14T00:00:00"/>
    <s v="22-08-2025"/>
    <d v="2025-08-22T00:00:00"/>
    <s v="10:45"/>
    <x v="10"/>
    <s v="jueves"/>
    <x v="2"/>
    <x v="0"/>
    <x v="3"/>
    <n v="0"/>
    <s v="Ana María Gálvez Gálvez"/>
  </r>
  <r>
    <n v="33037816"/>
    <x v="1"/>
    <x v="812"/>
    <d v="2025-08-15T00:00:00"/>
    <s v="16-08-2025"/>
    <d v="2025-08-16T00:00:00"/>
    <s v="12:00"/>
    <x v="1"/>
    <s v="viernes"/>
    <x v="1"/>
    <x v="0"/>
    <x v="0"/>
    <n v="0"/>
    <s v="Javier Peteiro"/>
  </r>
  <r>
    <n v="33036121"/>
    <x v="0"/>
    <x v="813"/>
    <d v="2025-08-13T00:00:00"/>
    <s v="19-08-2025"/>
    <d v="2025-08-19T00:00:00"/>
    <s v="18:45"/>
    <x v="6"/>
    <s v="miércoles"/>
    <x v="5"/>
    <x v="0"/>
    <x v="2"/>
    <n v="0"/>
    <s v="Jose Angel Molina Ramirez"/>
  </r>
  <r>
    <n v="33035661"/>
    <x v="0"/>
    <x v="814"/>
    <d v="2025-08-13T00:00:00"/>
    <s v="18-08-2025"/>
    <d v="2025-08-18T00:00:00"/>
    <s v="10:00"/>
    <x v="5"/>
    <s v="miércoles"/>
    <x v="6"/>
    <x v="3"/>
    <x v="0"/>
    <n v="90"/>
    <s v="José María Gómez Fernández"/>
  </r>
  <r>
    <n v="33035183"/>
    <x v="1"/>
    <x v="815"/>
    <d v="2025-08-13T00:00:00"/>
    <s v="16-08-2025"/>
    <d v="2025-08-16T00:00:00"/>
    <s v="20:00"/>
    <x v="3"/>
    <s v="miércoles"/>
    <x v="1"/>
    <x v="1"/>
    <x v="0"/>
    <n v="0"/>
    <s v="Marta Sánchez Sánchez"/>
  </r>
  <r>
    <n v="33035181"/>
    <x v="1"/>
    <x v="816"/>
    <d v="2025-08-13T00:00:00"/>
    <s v="20-08-2025"/>
    <d v="2025-08-20T00:00:00"/>
    <s v="11:30"/>
    <x v="7"/>
    <s v="miércoles"/>
    <x v="4"/>
    <x v="2"/>
    <x v="0"/>
    <n v="44"/>
    <s v="Juan Alberto Berbel Garcia"/>
  </r>
  <r>
    <n v="33035016"/>
    <x v="1"/>
    <x v="817"/>
    <d v="2025-08-13T00:00:00"/>
    <s v="18-08-2025"/>
    <d v="2025-08-18T00:00:00"/>
    <s v="13:00"/>
    <x v="5"/>
    <s v="miércoles"/>
    <x v="6"/>
    <x v="2"/>
    <x v="0"/>
    <n v="44"/>
    <s v="Lurdes Sarmiento Jiménez"/>
  </r>
  <r>
    <n v="33034964"/>
    <x v="0"/>
    <x v="818"/>
    <d v="2025-08-13T00:00:00"/>
    <s v="14-08-2025"/>
    <d v="2025-08-14T00:00:00"/>
    <s v="18:45"/>
    <x v="1"/>
    <s v="miércoles"/>
    <x v="3"/>
    <x v="6"/>
    <x v="4"/>
    <n v="0"/>
    <s v="David Defay"/>
  </r>
  <r>
    <n v="33034762"/>
    <x v="3"/>
    <x v="819"/>
    <d v="2025-08-13T00:00:00"/>
    <s v="23-08-2025"/>
    <d v="2025-08-23T00:00:00"/>
    <s v="20:00"/>
    <x v="9"/>
    <s v="miércoles"/>
    <x v="1"/>
    <x v="1"/>
    <x v="4"/>
    <n v="0"/>
    <s v="Rosa Gonzalves Vilas"/>
  </r>
  <r>
    <n v="33034679"/>
    <x v="2"/>
    <x v="820"/>
    <d v="2025-08-13T00:00:00"/>
    <s v="16-08-2025"/>
    <d v="2025-08-16T00:00:00"/>
    <s v="12:00"/>
    <x v="3"/>
    <s v="miércoles"/>
    <x v="1"/>
    <x v="0"/>
    <x v="0"/>
    <n v="0"/>
    <s v="Claudia Rodriguez Prieto"/>
  </r>
  <r>
    <n v="33033531"/>
    <x v="0"/>
    <x v="821"/>
    <d v="2025-08-13T00:00:00"/>
    <s v="19-08-2025"/>
    <d v="2025-08-19T00:00:00"/>
    <s v="18:45"/>
    <x v="6"/>
    <s v="miércoles"/>
    <x v="5"/>
    <x v="0"/>
    <x v="6"/>
    <n v="0"/>
    <s v="Juan Jesus Molina Ramirez"/>
  </r>
  <r>
    <n v="33033401"/>
    <x v="0"/>
    <x v="822"/>
    <d v="2025-08-14T00:00:00"/>
    <s v="14-08-2025"/>
    <d v="2025-08-14T00:00:00"/>
    <s v="17:30"/>
    <x v="0"/>
    <s v="jueves"/>
    <x v="3"/>
    <x v="0"/>
    <x v="0"/>
    <n v="0"/>
    <s v="Laura Martin"/>
  </r>
  <r>
    <n v="33033305"/>
    <x v="1"/>
    <x v="823"/>
    <d v="2025-08-13T00:00:00"/>
    <s v="20-08-2025"/>
    <d v="2025-08-20T00:00:00"/>
    <s v="20:00"/>
    <x v="7"/>
    <s v="miércoles"/>
    <x v="4"/>
    <x v="1"/>
    <x v="1"/>
    <n v="0"/>
    <s v="Juan Antonio Rodriguez Alonso"/>
  </r>
  <r>
    <n v="33031848"/>
    <x v="1"/>
    <x v="824"/>
    <d v="2025-08-13T00:00:00"/>
    <s v="15-08-2025"/>
    <d v="2025-08-15T00:00:00"/>
    <s v="12:00"/>
    <x v="2"/>
    <s v="miércoles"/>
    <x v="2"/>
    <x v="0"/>
    <x v="6"/>
    <n v="0"/>
    <s v="Mariano Canovas Muñoz"/>
  </r>
  <r>
    <n v="33031636"/>
    <x v="2"/>
    <x v="825"/>
    <d v="2025-08-13T00:00:00"/>
    <s v="16-08-2025"/>
    <d v="2025-08-16T00:00:00"/>
    <s v="20:00"/>
    <x v="3"/>
    <s v="miércoles"/>
    <x v="1"/>
    <x v="1"/>
    <x v="1"/>
    <n v="0"/>
    <s v="Maite Juanals"/>
  </r>
  <r>
    <n v="33031455"/>
    <x v="1"/>
    <x v="826"/>
    <d v="2025-08-13T00:00:00"/>
    <s v="17-08-2025"/>
    <d v="2025-08-17T00:00:00"/>
    <s v="18:45"/>
    <x v="4"/>
    <s v="miércoles"/>
    <x v="0"/>
    <x v="0"/>
    <x v="5"/>
    <n v="0"/>
    <s v="Diego López Morales"/>
  </r>
  <r>
    <n v="33030927"/>
    <x v="1"/>
    <x v="827"/>
    <d v="2025-08-13T00:00:00"/>
    <s v="29-08-2025"/>
    <d v="2025-08-29T00:00:00"/>
    <s v="10:00"/>
    <x v="16"/>
    <s v="miércoles"/>
    <x v="2"/>
    <x v="2"/>
    <x v="0"/>
    <n v="90"/>
    <s v="Aide Fabiola Lara Hernandez"/>
  </r>
  <r>
    <n v="33030080"/>
    <x v="1"/>
    <x v="828"/>
    <d v="2025-08-13T00:00:00"/>
    <s v="15-08-2025"/>
    <d v="2025-08-15T00:00:00"/>
    <s v="12:00"/>
    <x v="2"/>
    <s v="miércoles"/>
    <x v="2"/>
    <x v="0"/>
    <x v="4"/>
    <n v="0"/>
    <s v="Mercedes López Ortega"/>
  </r>
  <r>
    <n v="33029575"/>
    <x v="1"/>
    <x v="829"/>
    <d v="2025-08-13T00:00:00"/>
    <s v="14-08-2025"/>
    <d v="2025-08-14T00:00:00"/>
    <s v="12:00"/>
    <x v="1"/>
    <s v="miércoles"/>
    <x v="3"/>
    <x v="0"/>
    <x v="0"/>
    <n v="0"/>
    <s v="Cristina Alonso Sereno"/>
  </r>
  <r>
    <n v="33027696"/>
    <x v="0"/>
    <x v="830"/>
    <d v="2025-08-13T00:00:00"/>
    <s v="14-08-2025"/>
    <d v="2025-08-14T00:00:00"/>
    <s v="16:00"/>
    <x v="1"/>
    <s v="miércoles"/>
    <x v="3"/>
    <x v="2"/>
    <x v="1"/>
    <n v="128"/>
    <s v="Emilio Guillén Ruiz"/>
  </r>
  <r>
    <n v="33025774"/>
    <x v="1"/>
    <x v="831"/>
    <d v="2025-08-13T00:00:00"/>
    <s v="24-08-2025"/>
    <d v="2025-08-24T00:00:00"/>
    <s v="12:00"/>
    <x v="11"/>
    <s v="miércoles"/>
    <x v="0"/>
    <x v="0"/>
    <x v="3"/>
    <n v="0"/>
    <s v="Raquel Moreno Martin"/>
  </r>
  <r>
    <n v="33025287"/>
    <x v="1"/>
    <x v="832"/>
    <d v="2025-08-13T00:00:00"/>
    <s v="16-08-2025"/>
    <d v="2025-08-16T00:00:00"/>
    <s v="16:00"/>
    <x v="3"/>
    <s v="miércoles"/>
    <x v="1"/>
    <x v="2"/>
    <x v="4"/>
    <n v="96"/>
    <s v="Samuel Marco Espinosa"/>
  </r>
  <r>
    <n v="33025244"/>
    <x v="3"/>
    <x v="833"/>
    <d v="2025-08-13T00:00:00"/>
    <s v="28-08-2025"/>
    <d v="2025-08-28T00:00:00"/>
    <s v="10:45"/>
    <x v="15"/>
    <s v="miércoles"/>
    <x v="3"/>
    <x v="0"/>
    <x v="0"/>
    <n v="0"/>
    <s v="Lucia Martinez Lopez"/>
  </r>
  <r>
    <n v="33024640"/>
    <x v="0"/>
    <x v="834"/>
    <d v="2025-08-13T00:00:00"/>
    <s v="18-08-2025"/>
    <d v="2025-08-18T00:00:00"/>
    <s v="18:45"/>
    <x v="5"/>
    <s v="miércoles"/>
    <x v="6"/>
    <x v="0"/>
    <x v="3"/>
    <n v="0"/>
    <s v="María Del Mar Morante Diaz"/>
  </r>
  <r>
    <n v="33020140"/>
    <x v="1"/>
    <x v="835"/>
    <d v="2025-08-13T00:00:00"/>
    <s v="21-08-2025"/>
    <d v="2025-08-21T00:00:00"/>
    <s v="12:00"/>
    <x v="10"/>
    <s v="miércoles"/>
    <x v="3"/>
    <x v="0"/>
    <x v="4"/>
    <n v="0"/>
    <s v="Angel Herrero Hernandez"/>
  </r>
  <r>
    <n v="33018495"/>
    <x v="1"/>
    <x v="836"/>
    <d v="2025-08-13T00:00:00"/>
    <s v="17-08-2025"/>
    <d v="2025-08-17T00:00:00"/>
    <s v="12:00"/>
    <x v="4"/>
    <s v="miércoles"/>
    <x v="0"/>
    <x v="0"/>
    <x v="0"/>
    <n v="0"/>
    <s v="Sergio Fernández Peral"/>
  </r>
  <r>
    <n v="33018253"/>
    <x v="1"/>
    <x v="837"/>
    <d v="2025-08-13T00:00:00"/>
    <s v="15-08-2025"/>
    <d v="2025-08-15T00:00:00"/>
    <s v="18:45"/>
    <x v="2"/>
    <s v="miércoles"/>
    <x v="2"/>
    <x v="0"/>
    <x v="4"/>
    <n v="0"/>
    <s v="Conchita Martinez Casamayor"/>
  </r>
  <r>
    <n v="33018230"/>
    <x v="1"/>
    <x v="838"/>
    <d v="2025-08-13T00:00:00"/>
    <s v="14-08-2025"/>
    <d v="2025-08-14T00:00:00"/>
    <s v="10:45"/>
    <x v="1"/>
    <s v="miércoles"/>
    <x v="3"/>
    <x v="0"/>
    <x v="2"/>
    <n v="0"/>
    <s v="Miryam Hormazábal"/>
  </r>
  <r>
    <n v="33017964"/>
    <x v="2"/>
    <x v="839"/>
    <d v="2025-08-13T00:00:00"/>
    <s v="14-08-2025"/>
    <d v="2025-08-14T00:00:00"/>
    <s v="17:30"/>
    <x v="1"/>
    <s v="miércoles"/>
    <x v="3"/>
    <x v="0"/>
    <x v="6"/>
    <n v="0"/>
    <s v="Silvana Villalba"/>
  </r>
  <r>
    <n v="33017894"/>
    <x v="3"/>
    <x v="840"/>
    <d v="2025-08-13T00:00:00"/>
    <s v="14-08-2025"/>
    <d v="2025-08-14T00:00:00"/>
    <s v="18:45"/>
    <x v="1"/>
    <s v="miércoles"/>
    <x v="3"/>
    <x v="0"/>
    <x v="5"/>
    <n v="0"/>
    <s v="Rosa Maria Sanz Lanzas"/>
  </r>
  <r>
    <n v="33017773"/>
    <x v="1"/>
    <x v="841"/>
    <d v="2025-08-13T00:00:00"/>
    <s v="14-08-2025"/>
    <d v="2025-08-14T00:00:00"/>
    <s v="13:00"/>
    <x v="1"/>
    <s v="miércoles"/>
    <x v="3"/>
    <x v="2"/>
    <x v="1"/>
    <n v="88"/>
    <s v="Ton Brustenga"/>
  </r>
  <r>
    <n v="33016507"/>
    <x v="4"/>
    <x v="842"/>
    <d v="2025-08-13T00:00:00"/>
    <s v="22-08-2025"/>
    <d v="2025-08-22T00:00:00"/>
    <s v="10:45"/>
    <x v="8"/>
    <s v="miércoles"/>
    <x v="2"/>
    <x v="0"/>
    <x v="5"/>
    <n v="0"/>
    <s v="Isabel Margarita Massanet Regis"/>
  </r>
  <r>
    <n v="33015759"/>
    <x v="1"/>
    <x v="843"/>
    <d v="2025-08-13T00:00:00"/>
    <s v="13-08-2025"/>
    <d v="2025-08-13T00:00:00"/>
    <s v="17:30"/>
    <x v="0"/>
    <s v="miércoles"/>
    <x v="4"/>
    <x v="0"/>
    <x v="0"/>
    <n v="0"/>
    <s v="Sonia Zamorano Carabaza"/>
  </r>
  <r>
    <n v="33015749"/>
    <x v="1"/>
    <x v="844"/>
    <d v="2025-08-13T00:00:00"/>
    <s v="15-08-2025"/>
    <d v="2025-08-15T00:00:00"/>
    <s v="20:00"/>
    <x v="2"/>
    <s v="miércoles"/>
    <x v="2"/>
    <x v="1"/>
    <x v="0"/>
    <n v="0"/>
    <s v="Maria Del Mar Bisbal Gutierrez"/>
  </r>
  <r>
    <n v="33011852"/>
    <x v="0"/>
    <x v="845"/>
    <d v="2025-08-13T00:00:00"/>
    <s v="15-08-2025"/>
    <d v="2025-08-15T00:00:00"/>
    <s v="20:00"/>
    <x v="2"/>
    <s v="miércoles"/>
    <x v="2"/>
    <x v="1"/>
    <x v="0"/>
    <n v="0"/>
    <s v="Delia Pariente Jiménez"/>
  </r>
  <r>
    <n v="33009933"/>
    <x v="0"/>
    <x v="846"/>
    <d v="2025-08-12T00:00:00"/>
    <s v="13-08-2025"/>
    <d v="2025-08-13T00:00:00"/>
    <s v="10:45"/>
    <x v="1"/>
    <s v="martes"/>
    <x v="4"/>
    <x v="0"/>
    <x v="5"/>
    <n v="0"/>
    <s v="Luis Manuel Magdaleno Trancho"/>
  </r>
  <r>
    <n v="33009591"/>
    <x v="0"/>
    <x v="847"/>
    <d v="2025-08-12T00:00:00"/>
    <s v="14-08-2025"/>
    <d v="2025-08-14T00:00:00"/>
    <s v="17:30"/>
    <x v="2"/>
    <s v="martes"/>
    <x v="3"/>
    <x v="0"/>
    <x v="0"/>
    <n v="0"/>
    <s v="Mª Aránzazu García Escribano"/>
  </r>
  <r>
    <n v="33009268"/>
    <x v="1"/>
    <x v="848"/>
    <d v="2025-08-12T00:00:00"/>
    <s v="15-08-2025"/>
    <d v="2025-08-15T00:00:00"/>
    <s v="18:45"/>
    <x v="3"/>
    <s v="martes"/>
    <x v="2"/>
    <x v="0"/>
    <x v="0"/>
    <n v="0"/>
    <s v="Sergio Nieto Caviedes"/>
  </r>
  <r>
    <n v="33008812"/>
    <x v="0"/>
    <x v="849"/>
    <d v="2025-08-12T00:00:00"/>
    <s v="15-08-2025"/>
    <d v="2025-08-15T00:00:00"/>
    <s v="12:00"/>
    <x v="3"/>
    <s v="martes"/>
    <x v="2"/>
    <x v="0"/>
    <x v="4"/>
    <n v="0"/>
    <s v="Verónica Iglesias"/>
  </r>
  <r>
    <n v="33007406"/>
    <x v="3"/>
    <x v="850"/>
    <d v="2025-08-12T00:00:00"/>
    <s v="14-08-2025"/>
    <d v="2025-08-14T00:00:00"/>
    <s v="18:45"/>
    <x v="2"/>
    <s v="martes"/>
    <x v="3"/>
    <x v="0"/>
    <x v="0"/>
    <n v="0"/>
    <s v="Camelia Romero Jiménez"/>
  </r>
  <r>
    <n v="33006626"/>
    <x v="0"/>
    <x v="851"/>
    <d v="2025-08-12T00:00:00"/>
    <s v="13-08-2025"/>
    <d v="2025-08-13T00:00:00"/>
    <s v="18:45"/>
    <x v="1"/>
    <s v="martes"/>
    <x v="4"/>
    <x v="0"/>
    <x v="0"/>
    <n v="0"/>
    <s v="Juan Miguel Torreblanca Perles"/>
  </r>
  <r>
    <n v="33006143"/>
    <x v="0"/>
    <x v="852"/>
    <d v="2025-08-12T00:00:00"/>
    <s v="26-08-2025"/>
    <d v="2025-08-26T00:00:00"/>
    <s v="10:45"/>
    <x v="13"/>
    <s v="martes"/>
    <x v="5"/>
    <x v="0"/>
    <x v="0"/>
    <n v="0"/>
    <s v="Ana De Vicente Lázaro"/>
  </r>
  <r>
    <n v="33006083"/>
    <x v="0"/>
    <x v="853"/>
    <d v="2025-08-12T00:00:00"/>
    <s v="17-08-2025"/>
    <d v="2025-08-17T00:00:00"/>
    <s v="10:45"/>
    <x v="5"/>
    <s v="martes"/>
    <x v="0"/>
    <x v="0"/>
    <x v="1"/>
    <n v="0"/>
    <s v="Eva Pozo Rodríguez"/>
  </r>
  <r>
    <n v="33005321"/>
    <x v="0"/>
    <x v="854"/>
    <d v="2025-08-12T00:00:00"/>
    <s v="31-08-2025"/>
    <d v="2025-08-31T00:00:00"/>
    <s v="17:30"/>
    <x v="18"/>
    <s v="martes"/>
    <x v="0"/>
    <x v="0"/>
    <x v="1"/>
    <n v="0"/>
    <s v="Mari Carmen Perez"/>
  </r>
  <r>
    <n v="33005191"/>
    <x v="0"/>
    <x v="855"/>
    <d v="2025-08-12T00:00:00"/>
    <s v="13-08-2025"/>
    <d v="2025-08-13T00:00:00"/>
    <s v="17:30"/>
    <x v="1"/>
    <s v="martes"/>
    <x v="4"/>
    <x v="0"/>
    <x v="4"/>
    <n v="0"/>
    <s v="Soledad Bureo Postigo"/>
  </r>
  <r>
    <n v="33004462"/>
    <x v="4"/>
    <x v="856"/>
    <d v="2025-08-12T00:00:00"/>
    <s v="20-08-2025"/>
    <d v="2025-08-20T00:00:00"/>
    <s v="18:45"/>
    <x v="10"/>
    <s v="martes"/>
    <x v="4"/>
    <x v="0"/>
    <x v="0"/>
    <n v="0"/>
    <s v="María José Sánchez Navarro"/>
  </r>
  <r>
    <n v="33004196"/>
    <x v="1"/>
    <x v="857"/>
    <d v="2025-08-12T00:00:00"/>
    <s v="14-08-2025"/>
    <d v="2025-08-14T00:00:00"/>
    <s v="16:00"/>
    <x v="2"/>
    <s v="martes"/>
    <x v="3"/>
    <x v="2"/>
    <x v="2"/>
    <n v="32"/>
    <s v="Borja Subirat Sanchez"/>
  </r>
  <r>
    <n v="33003676"/>
    <x v="1"/>
    <x v="858"/>
    <d v="2025-08-12T00:00:00"/>
    <s v="15-08-2025"/>
    <d v="2025-08-15T00:00:00"/>
    <s v="10:00"/>
    <x v="3"/>
    <s v="martes"/>
    <x v="2"/>
    <x v="3"/>
    <x v="0"/>
    <n v="90"/>
    <s v="M Carmen Victoria Subiela"/>
  </r>
  <r>
    <n v="33003203"/>
    <x v="0"/>
    <x v="859"/>
    <d v="2025-08-12T00:00:00"/>
    <s v="23-08-2025"/>
    <d v="2025-08-23T00:00:00"/>
    <s v="12:00"/>
    <x v="11"/>
    <s v="martes"/>
    <x v="1"/>
    <x v="0"/>
    <x v="6"/>
    <n v="0"/>
    <s v="Daniel Lugo Laguna"/>
  </r>
  <r>
    <n v="33003102"/>
    <x v="0"/>
    <x v="860"/>
    <d v="2025-08-12T00:00:00"/>
    <s v="17-08-2025"/>
    <d v="2025-08-17T00:00:00"/>
    <s v="18:45"/>
    <x v="5"/>
    <s v="martes"/>
    <x v="0"/>
    <x v="0"/>
    <x v="1"/>
    <n v="0"/>
    <s v="Maurizio Del Piccolo"/>
  </r>
  <r>
    <n v="33002189"/>
    <x v="6"/>
    <x v="861"/>
    <d v="2025-08-12T00:00:00"/>
    <s v="16-08-2025"/>
    <d v="2025-08-16T00:00:00"/>
    <s v="20:00"/>
    <x v="4"/>
    <s v="martes"/>
    <x v="1"/>
    <x v="1"/>
    <x v="0"/>
    <n v="0"/>
    <s v="Gustavo Fernandez Bayon"/>
  </r>
  <r>
    <n v="33001773"/>
    <x v="1"/>
    <x v="862"/>
    <d v="2025-08-12T00:00:00"/>
    <s v="18-08-2025"/>
    <d v="2025-08-18T00:00:00"/>
    <s v="12:00"/>
    <x v="6"/>
    <s v="martes"/>
    <x v="6"/>
    <x v="0"/>
    <x v="0"/>
    <n v="0"/>
    <s v="Patricia Ruiz De Leon"/>
  </r>
  <r>
    <n v="33000528"/>
    <x v="1"/>
    <x v="863"/>
    <d v="2025-08-12T00:00:00"/>
    <s v="19-08-2025"/>
    <d v="2025-08-19T00:00:00"/>
    <s v="18:45"/>
    <x v="7"/>
    <s v="martes"/>
    <x v="5"/>
    <x v="0"/>
    <x v="1"/>
    <n v="0"/>
    <s v="Amparo Machi"/>
  </r>
  <r>
    <n v="33000277"/>
    <x v="0"/>
    <x v="864"/>
    <d v="2025-08-12T00:00:00"/>
    <s v="13-08-2025"/>
    <d v="2025-08-13T00:00:00"/>
    <s v="10:45"/>
    <x v="1"/>
    <s v="martes"/>
    <x v="4"/>
    <x v="0"/>
    <x v="1"/>
    <n v="0"/>
    <s v="José Luis Cedenilla"/>
  </r>
  <r>
    <n v="32999745"/>
    <x v="1"/>
    <x v="865"/>
    <d v="2025-08-12T00:00:00"/>
    <s v="19-08-2025"/>
    <d v="2025-08-19T00:00:00"/>
    <s v="10:00"/>
    <x v="7"/>
    <s v="martes"/>
    <x v="5"/>
    <x v="3"/>
    <x v="0"/>
    <n v="90"/>
    <s v="Héctor Peralta"/>
  </r>
  <r>
    <n v="32998905"/>
    <x v="1"/>
    <x v="866"/>
    <d v="2025-08-12T00:00:00"/>
    <s v="16-08-2025"/>
    <d v="2025-08-16T00:00:00"/>
    <s v="10:00"/>
    <x v="4"/>
    <s v="martes"/>
    <x v="1"/>
    <x v="3"/>
    <x v="1"/>
    <n v="180"/>
    <s v="Paula San Antonio"/>
  </r>
  <r>
    <n v="32998827"/>
    <x v="3"/>
    <x v="867"/>
    <d v="2025-08-12T00:00:00"/>
    <s v="16-08-2025"/>
    <d v="2025-08-16T00:00:00"/>
    <s v="20:00"/>
    <x v="4"/>
    <s v="martes"/>
    <x v="1"/>
    <x v="1"/>
    <x v="1"/>
    <n v="0"/>
    <s v="Amparo Castro Serrano"/>
  </r>
  <r>
    <n v="32998243"/>
    <x v="1"/>
    <x v="868"/>
    <d v="2025-08-12T00:00:00"/>
    <s v="12-08-2025"/>
    <d v="2025-08-12T00:00:00"/>
    <s v="18:45"/>
    <x v="0"/>
    <s v="martes"/>
    <x v="5"/>
    <x v="0"/>
    <x v="0"/>
    <n v="0"/>
    <s v="Cristina Del Rio Simon"/>
  </r>
  <r>
    <n v="32998178"/>
    <x v="2"/>
    <x v="869"/>
    <d v="2025-08-12T00:00:00"/>
    <s v="22-08-2025"/>
    <d v="2025-08-22T00:00:00"/>
    <s v="18:45"/>
    <x v="9"/>
    <s v="martes"/>
    <x v="2"/>
    <x v="0"/>
    <x v="4"/>
    <n v="0"/>
    <s v="Marina Valenzuela Alhama"/>
  </r>
  <r>
    <n v="32996716"/>
    <x v="1"/>
    <x v="870"/>
    <d v="2025-08-12T00:00:00"/>
    <s v="19-08-2025"/>
    <d v="2025-08-19T00:00:00"/>
    <s v="20:00"/>
    <x v="7"/>
    <s v="martes"/>
    <x v="5"/>
    <x v="1"/>
    <x v="0"/>
    <n v="0"/>
    <s v="Lucía Loscos Camarón"/>
  </r>
  <r>
    <n v="32996273"/>
    <x v="3"/>
    <x v="871"/>
    <d v="2025-08-12T00:00:00"/>
    <s v="18-08-2025"/>
    <d v="2025-08-18T00:00:00"/>
    <s v="11:30"/>
    <x v="6"/>
    <s v="martes"/>
    <x v="6"/>
    <x v="2"/>
    <x v="0"/>
    <n v="44"/>
    <s v="Lucia Contreras"/>
  </r>
  <r>
    <n v="32995749"/>
    <x v="0"/>
    <x v="872"/>
    <d v="2025-08-12T00:00:00"/>
    <s v="13-08-2025"/>
    <d v="2025-08-13T00:00:00"/>
    <s v="18:45"/>
    <x v="1"/>
    <s v="martes"/>
    <x v="4"/>
    <x v="0"/>
    <x v="0"/>
    <n v="0"/>
    <s v="Jorge Gallego Selles Gallego Selles"/>
  </r>
  <r>
    <n v="32994086"/>
    <x v="2"/>
    <x v="873"/>
    <d v="2025-08-12T00:00:00"/>
    <s v="13-08-2025"/>
    <d v="2025-08-13T00:00:00"/>
    <s v="18:45"/>
    <x v="1"/>
    <s v="martes"/>
    <x v="4"/>
    <x v="0"/>
    <x v="1"/>
    <n v="0"/>
    <s v="Montserrat Sierra Rota"/>
  </r>
  <r>
    <n v="32993220"/>
    <x v="1"/>
    <x v="874"/>
    <d v="2025-08-12T00:00:00"/>
    <s v="13-08-2025"/>
    <d v="2025-08-13T00:00:00"/>
    <s v="17:30"/>
    <x v="1"/>
    <s v="martes"/>
    <x v="4"/>
    <x v="0"/>
    <x v="2"/>
    <n v="0"/>
    <s v="Virgínia Garau Aguiló"/>
  </r>
  <r>
    <n v="32992950"/>
    <x v="0"/>
    <x v="875"/>
    <d v="2025-08-12T00:00:00"/>
    <s v="22-08-2025"/>
    <d v="2025-08-22T00:00:00"/>
    <s v="12:00"/>
    <x v="9"/>
    <s v="martes"/>
    <x v="2"/>
    <x v="0"/>
    <x v="3"/>
    <n v="0"/>
    <s v="Jesus Guerrero Castillo"/>
  </r>
  <r>
    <n v="32992838"/>
    <x v="0"/>
    <x v="876"/>
    <d v="2025-08-12T00:00:00"/>
    <s v="16-08-2025"/>
    <d v="2025-08-16T00:00:00"/>
    <s v="18:45"/>
    <x v="4"/>
    <s v="martes"/>
    <x v="1"/>
    <x v="0"/>
    <x v="4"/>
    <n v="0"/>
    <s v="Marga Foronda  Amoros"/>
  </r>
  <r>
    <n v="32992356"/>
    <x v="1"/>
    <x v="877"/>
    <d v="2025-08-12T00:00:00"/>
    <s v="13-08-2025"/>
    <d v="2025-08-13T00:00:00"/>
    <s v="10:45"/>
    <x v="1"/>
    <s v="martes"/>
    <x v="4"/>
    <x v="0"/>
    <x v="0"/>
    <n v="0"/>
    <s v="Andrea Albores Pérez"/>
  </r>
  <r>
    <n v="32991983"/>
    <x v="3"/>
    <x v="878"/>
    <d v="2025-08-12T00:00:00"/>
    <s v="23-08-2025"/>
    <d v="2025-08-23T00:00:00"/>
    <s v="10:00"/>
    <x v="11"/>
    <s v="martes"/>
    <x v="1"/>
    <x v="2"/>
    <x v="4"/>
    <n v="96"/>
    <s v="Montse Llauradó Garcia"/>
  </r>
  <r>
    <n v="32991797"/>
    <x v="1"/>
    <x v="879"/>
    <d v="2025-08-12T00:00:00"/>
    <s v="15-08-2025"/>
    <d v="2025-08-15T00:00:00"/>
    <s v="20:00"/>
    <x v="3"/>
    <s v="martes"/>
    <x v="2"/>
    <x v="1"/>
    <x v="1"/>
    <n v="0"/>
    <s v="Jesus De Castro Gil"/>
  </r>
  <r>
    <n v="32991760"/>
    <x v="0"/>
    <x v="880"/>
    <d v="2025-08-12T00:00:00"/>
    <s v="13-08-2025"/>
    <d v="2025-08-13T00:00:00"/>
    <s v="17:30"/>
    <x v="1"/>
    <s v="martes"/>
    <x v="4"/>
    <x v="0"/>
    <x v="6"/>
    <n v="0"/>
    <s v="Felipe Malvarez"/>
  </r>
  <r>
    <n v="32991758"/>
    <x v="0"/>
    <x v="881"/>
    <d v="2025-08-12T00:00:00"/>
    <s v="13-08-2025"/>
    <d v="2025-08-13T00:00:00"/>
    <s v="10:45"/>
    <x v="1"/>
    <s v="martes"/>
    <x v="4"/>
    <x v="0"/>
    <x v="6"/>
    <n v="0"/>
    <s v="Marivi Torrijos Torrijos"/>
  </r>
  <r>
    <n v="32991324"/>
    <x v="2"/>
    <x v="882"/>
    <d v="2025-08-12T00:00:00"/>
    <s v="15-08-2025"/>
    <d v="2025-08-15T00:00:00"/>
    <s v="20:00"/>
    <x v="3"/>
    <s v="martes"/>
    <x v="2"/>
    <x v="1"/>
    <x v="1"/>
    <n v="0"/>
    <s v="María Carmen Núñez Nogales"/>
  </r>
  <r>
    <n v="32990651"/>
    <x v="1"/>
    <x v="883"/>
    <d v="2025-08-12T00:00:00"/>
    <s v="13-08-2025"/>
    <d v="2025-08-13T00:00:00"/>
    <s v="17:30"/>
    <x v="1"/>
    <s v="martes"/>
    <x v="4"/>
    <x v="0"/>
    <x v="4"/>
    <n v="0"/>
    <s v="Olaya Martinez Gil"/>
  </r>
  <r>
    <n v="32989504"/>
    <x v="1"/>
    <x v="884"/>
    <d v="2025-08-12T00:00:00"/>
    <s v="13-08-2025"/>
    <d v="2025-08-13T00:00:00"/>
    <s v="17:30"/>
    <x v="1"/>
    <s v="martes"/>
    <x v="4"/>
    <x v="0"/>
    <x v="0"/>
    <n v="0"/>
    <s v="Ramona Vargas"/>
  </r>
  <r>
    <n v="32988847"/>
    <x v="1"/>
    <x v="885"/>
    <d v="2025-08-12T00:00:00"/>
    <s v="15-08-2025"/>
    <d v="2025-08-15T00:00:00"/>
    <s v="20:00"/>
    <x v="3"/>
    <s v="martes"/>
    <x v="2"/>
    <x v="1"/>
    <x v="1"/>
    <n v="0"/>
    <s v="Nadiuska Guadalupe Rodríguez"/>
  </r>
  <r>
    <n v="32988256"/>
    <x v="6"/>
    <x v="886"/>
    <d v="2025-08-12T00:00:00"/>
    <s v="12-08-2025"/>
    <d v="2025-08-12T00:00:00"/>
    <s v="18:45"/>
    <x v="0"/>
    <s v="martes"/>
    <x v="5"/>
    <x v="0"/>
    <x v="2"/>
    <n v="0"/>
    <s v="Maite Sanchez Riera"/>
  </r>
  <r>
    <n v="32987801"/>
    <x v="1"/>
    <x v="887"/>
    <d v="2025-08-12T00:00:00"/>
    <s v="19-08-2025"/>
    <d v="2025-08-19T00:00:00"/>
    <s v="20:00"/>
    <x v="7"/>
    <s v="martes"/>
    <x v="5"/>
    <x v="1"/>
    <x v="1"/>
    <n v="0"/>
    <s v="Alfonso Sojo Acha"/>
  </r>
  <r>
    <n v="32987501"/>
    <x v="4"/>
    <x v="888"/>
    <d v="2025-08-12T00:00:00"/>
    <s v="21-08-2025"/>
    <d v="2025-08-21T00:00:00"/>
    <s v="18:45"/>
    <x v="8"/>
    <s v="martes"/>
    <x v="3"/>
    <x v="0"/>
    <x v="1"/>
    <n v="0"/>
    <s v="Manuel Sanchez"/>
  </r>
  <r>
    <n v="32987474"/>
    <x v="2"/>
    <x v="889"/>
    <d v="2025-08-12T00:00:00"/>
    <s v="14-08-2025"/>
    <d v="2025-08-14T00:00:00"/>
    <s v="17:30"/>
    <x v="2"/>
    <s v="martes"/>
    <x v="3"/>
    <x v="0"/>
    <x v="1"/>
    <n v="0"/>
    <s v="María Rosa Aguada Bertea"/>
  </r>
  <r>
    <n v="32986785"/>
    <x v="1"/>
    <x v="890"/>
    <d v="2025-08-12T00:00:00"/>
    <s v="12-08-2025"/>
    <d v="2025-08-12T00:00:00"/>
    <s v="18:45"/>
    <x v="0"/>
    <s v="martes"/>
    <x v="5"/>
    <x v="0"/>
    <x v="4"/>
    <n v="0"/>
    <s v="Gonzalo García Martí"/>
  </r>
  <r>
    <n v="32986748"/>
    <x v="1"/>
    <x v="891"/>
    <d v="2025-08-12T00:00:00"/>
    <s v="21-08-2025"/>
    <d v="2025-08-21T00:00:00"/>
    <s v="12:00"/>
    <x v="8"/>
    <s v="martes"/>
    <x v="3"/>
    <x v="0"/>
    <x v="1"/>
    <n v="0"/>
    <s v="Amaya Aguirre Catalán"/>
  </r>
  <r>
    <n v="32986194"/>
    <x v="0"/>
    <x v="892"/>
    <d v="2025-08-12T00:00:00"/>
    <s v="15-08-2025"/>
    <d v="2025-08-15T00:00:00"/>
    <s v="20:00"/>
    <x v="3"/>
    <s v="martes"/>
    <x v="2"/>
    <x v="1"/>
    <x v="0"/>
    <n v="0"/>
    <s v="Alba Palomo Arroyo"/>
  </r>
  <r>
    <n v="32985535"/>
    <x v="1"/>
    <x v="893"/>
    <d v="2025-08-12T00:00:00"/>
    <s v="15-08-2025"/>
    <d v="2025-08-15T00:00:00"/>
    <s v="20:00"/>
    <x v="3"/>
    <s v="martes"/>
    <x v="2"/>
    <x v="1"/>
    <x v="6"/>
    <n v="0"/>
    <s v="Silvia González Gallego"/>
  </r>
  <r>
    <n v="32985383"/>
    <x v="3"/>
    <x v="894"/>
    <d v="2025-08-12T00:00:00"/>
    <s v="12-08-2025"/>
    <d v="2025-08-12T00:00:00"/>
    <s v="18:45"/>
    <x v="0"/>
    <s v="martes"/>
    <x v="5"/>
    <x v="0"/>
    <x v="1"/>
    <n v="0"/>
    <s v="Carlesrull Rull García"/>
  </r>
  <r>
    <n v="32985135"/>
    <x v="0"/>
    <x v="895"/>
    <d v="2025-08-12T00:00:00"/>
    <s v="30-08-2025"/>
    <d v="2025-08-30T00:00:00"/>
    <s v="12:00"/>
    <x v="19"/>
    <s v="martes"/>
    <x v="1"/>
    <x v="0"/>
    <x v="5"/>
    <n v="0"/>
    <s v="Clàudia Bejarano Sanchez"/>
  </r>
  <r>
    <n v="32984528"/>
    <x v="0"/>
    <x v="896"/>
    <d v="2025-08-12T00:00:00"/>
    <s v="12-08-2025"/>
    <d v="2025-08-12T00:00:00"/>
    <s v="18:45"/>
    <x v="0"/>
    <s v="martes"/>
    <x v="5"/>
    <x v="0"/>
    <x v="1"/>
    <n v="0"/>
    <s v="Esther González"/>
  </r>
  <r>
    <n v="32984329"/>
    <x v="2"/>
    <x v="897"/>
    <d v="2025-08-12T00:00:00"/>
    <s v="12-08-2025"/>
    <d v="2025-08-12T00:00:00"/>
    <s v="18:45"/>
    <x v="0"/>
    <s v="martes"/>
    <x v="5"/>
    <x v="0"/>
    <x v="0"/>
    <n v="0"/>
    <s v="Ana María Bravo Baena"/>
  </r>
  <r>
    <n v="32984292"/>
    <x v="1"/>
    <x v="898"/>
    <d v="2025-08-12T00:00:00"/>
    <s v="13-08-2025"/>
    <d v="2025-08-13T00:00:00"/>
    <s v="13:00"/>
    <x v="1"/>
    <s v="martes"/>
    <x v="4"/>
    <x v="2"/>
    <x v="0"/>
    <n v="44"/>
    <s v="Elena Sánchez"/>
  </r>
  <r>
    <n v="32984149"/>
    <x v="0"/>
    <x v="899"/>
    <d v="2025-08-12T00:00:00"/>
    <s v="22-08-2025"/>
    <d v="2025-08-22T00:00:00"/>
    <s v="12:00"/>
    <x v="9"/>
    <s v="martes"/>
    <x v="2"/>
    <x v="0"/>
    <x v="5"/>
    <n v="0"/>
    <s v="Javier García Massa"/>
  </r>
  <r>
    <n v="32984002"/>
    <x v="0"/>
    <x v="900"/>
    <d v="2025-08-12T00:00:00"/>
    <s v="18-08-2025"/>
    <d v="2025-08-18T00:00:00"/>
    <s v="12:00"/>
    <x v="6"/>
    <s v="martes"/>
    <x v="6"/>
    <x v="0"/>
    <x v="1"/>
    <n v="0"/>
    <s v="María José Pablo Almodóvar"/>
  </r>
  <r>
    <n v="32983126"/>
    <x v="1"/>
    <x v="901"/>
    <d v="2025-08-12T00:00:00"/>
    <s v="12-08-2025"/>
    <d v="2025-08-12T00:00:00"/>
    <s v="18:45"/>
    <x v="0"/>
    <s v="martes"/>
    <x v="5"/>
    <x v="0"/>
    <x v="0"/>
    <n v="0"/>
    <s v="Maria De La Cabeza Lopez Cuesta"/>
  </r>
  <r>
    <n v="32979550"/>
    <x v="3"/>
    <x v="902"/>
    <d v="2025-08-12T00:00:00"/>
    <s v="26-08-2025"/>
    <d v="2025-08-26T00:00:00"/>
    <s v="12:00"/>
    <x v="13"/>
    <s v="martes"/>
    <x v="5"/>
    <x v="0"/>
    <x v="5"/>
    <n v="0"/>
    <s v="Maria Moreno"/>
  </r>
  <r>
    <n v="32978171"/>
    <x v="1"/>
    <x v="903"/>
    <d v="2025-08-12T00:00:00"/>
    <s v="22-08-2025"/>
    <d v="2025-08-22T00:00:00"/>
    <s v="10:45"/>
    <x v="9"/>
    <s v="martes"/>
    <x v="2"/>
    <x v="0"/>
    <x v="0"/>
    <n v="0"/>
    <s v="Angeles Dominguez Garcia"/>
  </r>
  <r>
    <n v="32978034"/>
    <x v="1"/>
    <x v="904"/>
    <d v="2025-08-12T00:00:00"/>
    <s v="12-08-2025"/>
    <d v="2025-08-12T00:00:00"/>
    <s v="18:45"/>
    <x v="0"/>
    <s v="martes"/>
    <x v="5"/>
    <x v="0"/>
    <x v="0"/>
    <n v="0"/>
    <s v="Susana Sanchez"/>
  </r>
  <r>
    <n v="32977538"/>
    <x v="2"/>
    <x v="905"/>
    <d v="2025-08-12T00:00:00"/>
    <s v="18-08-2025"/>
    <d v="2025-08-18T00:00:00"/>
    <s v="16:00"/>
    <x v="6"/>
    <s v="martes"/>
    <x v="6"/>
    <x v="2"/>
    <x v="0"/>
    <n v="44"/>
    <s v="Daniel Cairo"/>
  </r>
  <r>
    <n v="32977177"/>
    <x v="0"/>
    <x v="906"/>
    <d v="2025-08-12T00:00:00"/>
    <s v="18-08-2025"/>
    <d v="2025-08-18T00:00:00"/>
    <s v="18:45"/>
    <x v="6"/>
    <s v="martes"/>
    <x v="6"/>
    <x v="0"/>
    <x v="4"/>
    <n v="0"/>
    <s v="José Enrique Canículo Morcillo"/>
  </r>
  <r>
    <n v="32975203"/>
    <x v="1"/>
    <x v="907"/>
    <d v="2025-08-11T00:00:00"/>
    <s v="22-08-2025"/>
    <d v="2025-08-22T00:00:00"/>
    <s v="11:30"/>
    <x v="11"/>
    <s v="lunes"/>
    <x v="2"/>
    <x v="2"/>
    <x v="1"/>
    <n v="88"/>
    <s v="Ricardo García Serna"/>
  </r>
  <r>
    <n v="32973079"/>
    <x v="3"/>
    <x v="908"/>
    <d v="2025-08-11T00:00:00"/>
    <s v="19-08-2025"/>
    <d v="2025-08-19T00:00:00"/>
    <s v="13:00"/>
    <x v="10"/>
    <s v="lunes"/>
    <x v="5"/>
    <x v="2"/>
    <x v="2"/>
    <n v="22"/>
    <s v="Fernando Esmoris"/>
  </r>
  <r>
    <n v="32971912"/>
    <x v="3"/>
    <x v="909"/>
    <d v="2025-08-11T00:00:00"/>
    <s v="22-08-2025"/>
    <d v="2025-08-22T00:00:00"/>
    <s v="18:45"/>
    <x v="11"/>
    <s v="lunes"/>
    <x v="2"/>
    <x v="0"/>
    <x v="1"/>
    <n v="0"/>
    <s v="Sonia Gonzalez Quintero"/>
  </r>
  <r>
    <n v="32970268"/>
    <x v="1"/>
    <x v="910"/>
    <d v="2025-08-11T00:00:00"/>
    <s v="25-08-2025"/>
    <d v="2025-08-25T00:00:00"/>
    <s v="10:45"/>
    <x v="13"/>
    <s v="lunes"/>
    <x v="6"/>
    <x v="0"/>
    <x v="5"/>
    <n v="0"/>
    <s v="Agustin Del Campo Asin"/>
  </r>
  <r>
    <n v="32969369"/>
    <x v="1"/>
    <x v="911"/>
    <d v="2025-08-11T00:00:00"/>
    <s v="12-08-2025"/>
    <d v="2025-08-12T00:00:00"/>
    <s v="18:45"/>
    <x v="1"/>
    <s v="lunes"/>
    <x v="5"/>
    <x v="0"/>
    <x v="0"/>
    <n v="0"/>
    <s v="Adrián Rosales Torrejón"/>
  </r>
  <r>
    <n v="32969199"/>
    <x v="1"/>
    <x v="912"/>
    <d v="2025-08-11T00:00:00"/>
    <s v="20-08-2025"/>
    <d v="2025-08-20T00:00:00"/>
    <s v="20:00"/>
    <x v="8"/>
    <s v="lunes"/>
    <x v="4"/>
    <x v="1"/>
    <x v="2"/>
    <n v="0"/>
    <s v="Antonio Condes Lopez"/>
  </r>
  <r>
    <n v="32968154"/>
    <x v="1"/>
    <x v="913"/>
    <d v="2025-08-11T00:00:00"/>
    <s v="14-08-2025"/>
    <d v="2025-08-14T00:00:00"/>
    <s v="18:45"/>
    <x v="3"/>
    <s v="lunes"/>
    <x v="3"/>
    <x v="0"/>
    <x v="0"/>
    <n v="0"/>
    <s v="Carlos Chena González"/>
  </r>
  <r>
    <n v="32966454"/>
    <x v="2"/>
    <x v="914"/>
    <d v="2025-08-11T00:00:00"/>
    <s v="13-08-2025"/>
    <d v="2025-08-13T00:00:00"/>
    <s v="18:45"/>
    <x v="2"/>
    <s v="lunes"/>
    <x v="4"/>
    <x v="0"/>
    <x v="1"/>
    <n v="0"/>
    <s v="Laura Vila"/>
  </r>
  <r>
    <n v="32966258"/>
    <x v="3"/>
    <x v="915"/>
    <d v="2025-08-11T00:00:00"/>
    <s v="12-08-2025"/>
    <d v="2025-08-12T00:00:00"/>
    <s v="18:45"/>
    <x v="1"/>
    <s v="lunes"/>
    <x v="5"/>
    <x v="0"/>
    <x v="0"/>
    <n v="0"/>
    <s v="Eugenio Barba Canovas"/>
  </r>
  <r>
    <n v="32965934"/>
    <x v="3"/>
    <x v="916"/>
    <d v="2025-08-11T00:00:00"/>
    <s v="18-08-2025"/>
    <d v="2025-08-18T00:00:00"/>
    <s v="10:45"/>
    <x v="7"/>
    <s v="lunes"/>
    <x v="6"/>
    <x v="0"/>
    <x v="0"/>
    <n v="0"/>
    <s v="Andrés Omedes Grau"/>
  </r>
  <r>
    <n v="32965623"/>
    <x v="1"/>
    <x v="917"/>
    <d v="2025-08-11T00:00:00"/>
    <s v="28-08-2025"/>
    <d v="2025-08-28T00:00:00"/>
    <s v="17:30"/>
    <x v="17"/>
    <s v="lunes"/>
    <x v="3"/>
    <x v="0"/>
    <x v="0"/>
    <n v="0"/>
    <s v="Ramón Bustos Molino"/>
  </r>
  <r>
    <n v="32965457"/>
    <x v="1"/>
    <x v="918"/>
    <d v="2025-08-11T00:00:00"/>
    <s v="14-08-2025"/>
    <d v="2025-08-14T00:00:00"/>
    <s v="18:45"/>
    <x v="3"/>
    <s v="lunes"/>
    <x v="3"/>
    <x v="0"/>
    <x v="0"/>
    <n v="0"/>
    <s v="Mªjosé González González"/>
  </r>
  <r>
    <n v="32962968"/>
    <x v="1"/>
    <x v="919"/>
    <d v="2025-08-11T00:00:00"/>
    <s v="21-08-2025"/>
    <d v="2025-08-21T00:00:00"/>
    <s v="17:30"/>
    <x v="9"/>
    <s v="lunes"/>
    <x v="3"/>
    <x v="0"/>
    <x v="5"/>
    <n v="0"/>
    <s v="Joan Aragonés Casares"/>
  </r>
  <r>
    <n v="32960861"/>
    <x v="0"/>
    <x v="920"/>
    <d v="2025-08-11T00:00:00"/>
    <s v="22-08-2025"/>
    <d v="2025-08-22T00:00:00"/>
    <s v="10:45"/>
    <x v="11"/>
    <s v="lunes"/>
    <x v="2"/>
    <x v="0"/>
    <x v="1"/>
    <n v="0"/>
    <s v="Angel Larrea"/>
  </r>
  <r>
    <n v="32960819"/>
    <x v="1"/>
    <x v="921"/>
    <d v="2025-08-11T00:00:00"/>
    <s v="18-08-2025"/>
    <d v="2025-08-18T00:00:00"/>
    <s v="10:00"/>
    <x v="7"/>
    <s v="lunes"/>
    <x v="6"/>
    <x v="2"/>
    <x v="1"/>
    <n v="128"/>
    <s v="Mari Trini Oñate Miguel"/>
  </r>
  <r>
    <n v="32959835"/>
    <x v="2"/>
    <x v="922"/>
    <d v="2025-08-11T00:00:00"/>
    <s v="21-08-2025"/>
    <d v="2025-08-21T00:00:00"/>
    <s v="10:45"/>
    <x v="9"/>
    <s v="lunes"/>
    <x v="3"/>
    <x v="0"/>
    <x v="0"/>
    <n v="0"/>
    <s v="Alba Meneses Sabater"/>
  </r>
  <r>
    <n v="32959150"/>
    <x v="1"/>
    <x v="923"/>
    <d v="2025-08-11T00:00:00"/>
    <s v="22-08-2025"/>
    <d v="2025-08-22T00:00:00"/>
    <s v="10:45"/>
    <x v="11"/>
    <s v="lunes"/>
    <x v="2"/>
    <x v="0"/>
    <x v="1"/>
    <n v="0"/>
    <s v="Ignacio Garmon Del Alamo"/>
  </r>
  <r>
    <n v="32958553"/>
    <x v="0"/>
    <x v="924"/>
    <d v="2025-08-11T00:00:00"/>
    <s v="14-08-2025"/>
    <d v="2025-08-14T00:00:00"/>
    <s v="10:45"/>
    <x v="3"/>
    <s v="lunes"/>
    <x v="3"/>
    <x v="0"/>
    <x v="4"/>
    <n v="0"/>
    <s v="Sandra Jorda"/>
  </r>
  <r>
    <n v="32958355"/>
    <x v="1"/>
    <x v="925"/>
    <d v="2025-08-11T00:00:00"/>
    <s v="28-08-2025"/>
    <d v="2025-08-28T00:00:00"/>
    <s v="17:30"/>
    <x v="17"/>
    <s v="lunes"/>
    <x v="3"/>
    <x v="0"/>
    <x v="4"/>
    <n v="0"/>
    <s v="Ana Sagaseta"/>
  </r>
  <r>
    <n v="32957021"/>
    <x v="0"/>
    <x v="926"/>
    <d v="2025-08-11T00:00:00"/>
    <s v="12-08-2025"/>
    <d v="2025-08-12T00:00:00"/>
    <s v="18:45"/>
    <x v="1"/>
    <s v="lunes"/>
    <x v="5"/>
    <x v="0"/>
    <x v="2"/>
    <n v="0"/>
    <s v="Laura Porcar Saura"/>
  </r>
  <r>
    <n v="32956967"/>
    <x v="0"/>
    <x v="927"/>
    <d v="2025-08-11T00:00:00"/>
    <s v="24-08-2025"/>
    <d v="2025-08-24T00:00:00"/>
    <s v="20:00"/>
    <x v="12"/>
    <s v="lunes"/>
    <x v="0"/>
    <x v="1"/>
    <x v="0"/>
    <n v="0"/>
    <s v="Pablo Chinchilla Ríos"/>
  </r>
  <r>
    <n v="32956809"/>
    <x v="3"/>
    <x v="928"/>
    <d v="2025-08-11T00:00:00"/>
    <s v="27-08-2025"/>
    <d v="2025-08-27T00:00:00"/>
    <s v="10:00"/>
    <x v="16"/>
    <s v="lunes"/>
    <x v="4"/>
    <x v="3"/>
    <x v="9"/>
    <n v="300"/>
    <s v="Cecilia Mejias"/>
  </r>
  <r>
    <n v="32955659"/>
    <x v="2"/>
    <x v="929"/>
    <d v="2025-08-11T00:00:00"/>
    <s v="19-08-2025"/>
    <d v="2025-08-19T00:00:00"/>
    <s v="18:45"/>
    <x v="10"/>
    <s v="lunes"/>
    <x v="5"/>
    <x v="0"/>
    <x v="4"/>
    <n v="0"/>
    <s v="Ana Martínez Cantos"/>
  </r>
  <r>
    <n v="32954792"/>
    <x v="1"/>
    <x v="930"/>
    <d v="2025-08-11T00:00:00"/>
    <s v="25-08-2025"/>
    <d v="2025-08-25T00:00:00"/>
    <s v="12:00"/>
    <x v="13"/>
    <s v="lunes"/>
    <x v="6"/>
    <x v="0"/>
    <x v="0"/>
    <n v="0"/>
    <s v="Ana Uclés Moreno"/>
  </r>
  <r>
    <n v="32954627"/>
    <x v="3"/>
    <x v="931"/>
    <d v="2025-08-11T00:00:00"/>
    <s v="18-08-2025"/>
    <d v="2025-08-18T00:00:00"/>
    <s v="17:30"/>
    <x v="7"/>
    <s v="lunes"/>
    <x v="6"/>
    <x v="0"/>
    <x v="4"/>
    <n v="0"/>
    <s v="Enrique Ruiz Soto"/>
  </r>
  <r>
    <n v="32954562"/>
    <x v="1"/>
    <x v="932"/>
    <d v="2025-08-11T00:00:00"/>
    <s v="22-08-2025"/>
    <d v="2025-08-22T00:00:00"/>
    <s v="18:45"/>
    <x v="11"/>
    <s v="lunes"/>
    <x v="2"/>
    <x v="0"/>
    <x v="5"/>
    <n v="0"/>
    <s v="Francisco Alarcón González"/>
  </r>
  <r>
    <n v="32954486"/>
    <x v="1"/>
    <x v="933"/>
    <d v="2025-08-11T00:00:00"/>
    <s v="21-08-2025"/>
    <d v="2025-08-21T00:00:00"/>
    <s v="10:00"/>
    <x v="9"/>
    <s v="lunes"/>
    <x v="3"/>
    <x v="2"/>
    <x v="0"/>
    <n v="64"/>
    <s v="Elia García Reyes"/>
  </r>
  <r>
    <n v="32953661"/>
    <x v="1"/>
    <x v="934"/>
    <d v="2025-08-11T00:00:00"/>
    <s v="17-08-2025"/>
    <d v="2025-08-17T00:00:00"/>
    <s v="12:00"/>
    <x v="6"/>
    <s v="lunes"/>
    <x v="0"/>
    <x v="0"/>
    <x v="0"/>
    <n v="0"/>
    <s v="María De Los ángeles álvarez Ferenbokas"/>
  </r>
  <r>
    <n v="32953319"/>
    <x v="1"/>
    <x v="935"/>
    <d v="2025-08-11T00:00:00"/>
    <s v="31-08-2025"/>
    <d v="2025-08-31T00:00:00"/>
    <s v="20:00"/>
    <x v="20"/>
    <s v="lunes"/>
    <x v="0"/>
    <x v="1"/>
    <x v="0"/>
    <n v="0"/>
    <s v="Rocio Iglesias Menendez"/>
  </r>
  <r>
    <n v="32952514"/>
    <x v="1"/>
    <x v="936"/>
    <d v="2025-08-11T00:00:00"/>
    <s v="29-08-2025"/>
    <d v="2025-08-29T00:00:00"/>
    <s v="10:45"/>
    <x v="19"/>
    <s v="lunes"/>
    <x v="2"/>
    <x v="0"/>
    <x v="0"/>
    <n v="0"/>
    <s v="Maria Isabel Mico Garcia"/>
  </r>
  <r>
    <n v="32952338"/>
    <x v="0"/>
    <x v="937"/>
    <d v="2025-08-11T00:00:00"/>
    <s v="12-08-2025"/>
    <d v="2025-08-12T00:00:00"/>
    <s v="18:45"/>
    <x v="1"/>
    <s v="lunes"/>
    <x v="5"/>
    <x v="0"/>
    <x v="0"/>
    <n v="0"/>
    <s v="Angels Sierra"/>
  </r>
  <r>
    <n v="32952207"/>
    <x v="1"/>
    <x v="938"/>
    <d v="2025-08-11T00:00:00"/>
    <s v="14-08-2025"/>
    <d v="2025-08-14T00:00:00"/>
    <s v="10:45"/>
    <x v="3"/>
    <s v="lunes"/>
    <x v="3"/>
    <x v="0"/>
    <x v="0"/>
    <n v="0"/>
    <s v="Miguel Angel Sagrera"/>
  </r>
  <r>
    <n v="32951507"/>
    <x v="0"/>
    <x v="939"/>
    <d v="2025-08-11T00:00:00"/>
    <s v="26-08-2025"/>
    <d v="2025-08-26T00:00:00"/>
    <s v="11:30"/>
    <x v="15"/>
    <s v="lunes"/>
    <x v="5"/>
    <x v="2"/>
    <x v="0"/>
    <n v="64"/>
    <s v="Felipe Lluch Comes"/>
  </r>
  <r>
    <n v="32949755"/>
    <x v="1"/>
    <x v="940"/>
    <d v="2025-08-11T00:00:00"/>
    <s v="12-08-2025"/>
    <d v="2025-08-12T00:00:00"/>
    <s v="18:45"/>
    <x v="1"/>
    <s v="lunes"/>
    <x v="5"/>
    <x v="0"/>
    <x v="0"/>
    <n v="0"/>
    <s v="Nuria Reyero"/>
  </r>
  <r>
    <n v="32949010"/>
    <x v="0"/>
    <x v="941"/>
    <d v="2025-08-11T00:00:00"/>
    <s v="18-08-2025"/>
    <d v="2025-08-18T00:00:00"/>
    <s v="10:45"/>
    <x v="7"/>
    <s v="lunes"/>
    <x v="6"/>
    <x v="0"/>
    <x v="1"/>
    <n v="0"/>
    <s v="Laura Ramos Gómez Ramos Gómez"/>
  </r>
  <r>
    <n v="32948549"/>
    <x v="1"/>
    <x v="942"/>
    <d v="2025-08-11T00:00:00"/>
    <s v="22-08-2025"/>
    <d v="2025-08-22T00:00:00"/>
    <s v="17:30"/>
    <x v="11"/>
    <s v="lunes"/>
    <x v="2"/>
    <x v="0"/>
    <x v="4"/>
    <n v="0"/>
    <s v="Ruben Bonillo Rojas"/>
  </r>
  <r>
    <n v="32947316"/>
    <x v="0"/>
    <x v="943"/>
    <d v="2025-08-11T00:00:00"/>
    <s v="19-08-2025"/>
    <d v="2025-08-19T00:00:00"/>
    <s v="16:45"/>
    <x v="10"/>
    <s v="lunes"/>
    <x v="5"/>
    <x v="2"/>
    <x v="0"/>
    <n v="44"/>
    <s v="Javier Zamora Moreno"/>
  </r>
  <r>
    <n v="32945196"/>
    <x v="0"/>
    <x v="944"/>
    <d v="2025-08-11T00:00:00"/>
    <s v="13-08-2025"/>
    <d v="2025-08-13T00:00:00"/>
    <s v="17:30"/>
    <x v="2"/>
    <s v="lunes"/>
    <x v="4"/>
    <x v="0"/>
    <x v="0"/>
    <n v="0"/>
    <s v="Mariel Aux"/>
  </r>
  <r>
    <n v="32944859"/>
    <x v="0"/>
    <x v="945"/>
    <d v="2025-08-11T00:00:00"/>
    <s v="24-08-2025"/>
    <d v="2025-08-24T00:00:00"/>
    <s v="12:00"/>
    <x v="12"/>
    <s v="lunes"/>
    <x v="0"/>
    <x v="7"/>
    <x v="0"/>
    <n v="80"/>
    <s v="Justin Mitchell"/>
  </r>
  <r>
    <n v="32942200"/>
    <x v="0"/>
    <x v="946"/>
    <d v="2025-08-15T00:00:00"/>
    <s v="23-08-2025"/>
    <d v="2025-08-23T00:00:00"/>
    <s v="17:30"/>
    <x v="10"/>
    <s v="viernes"/>
    <x v="1"/>
    <x v="0"/>
    <x v="5"/>
    <n v="0"/>
    <s v="Silvina Blanco"/>
  </r>
  <r>
    <n v="32941957"/>
    <x v="0"/>
    <x v="947"/>
    <d v="2025-08-11T00:00:00"/>
    <s v="17-08-2025"/>
    <d v="2025-08-17T00:00:00"/>
    <s v="20:00"/>
    <x v="6"/>
    <s v="lunes"/>
    <x v="0"/>
    <x v="1"/>
    <x v="5"/>
    <n v="0"/>
    <s v="Gimena Supko Nan"/>
  </r>
  <r>
    <n v="32941742"/>
    <x v="1"/>
    <x v="948"/>
    <d v="2025-08-11T00:00:00"/>
    <s v="15-08-2025"/>
    <d v="2025-08-15T00:00:00"/>
    <s v="16:00"/>
    <x v="4"/>
    <s v="lunes"/>
    <x v="2"/>
    <x v="2"/>
    <x v="4"/>
    <n v="96"/>
    <s v="Lenin Ricardo Bryan Escalona"/>
  </r>
  <r>
    <n v="32941462"/>
    <x v="0"/>
    <x v="949"/>
    <d v="2025-08-11T00:00:00"/>
    <s v="31-08-2025"/>
    <d v="2025-08-31T00:00:00"/>
    <s v="12:00"/>
    <x v="20"/>
    <s v="lunes"/>
    <x v="0"/>
    <x v="0"/>
    <x v="1"/>
    <n v="0"/>
    <s v="Luz María Sanguino Saneiro"/>
  </r>
  <r>
    <n v="32940285"/>
    <x v="0"/>
    <x v="950"/>
    <d v="2025-08-10T00:00:00"/>
    <s v="17-08-2025"/>
    <d v="2025-08-17T00:00:00"/>
    <s v="10:45"/>
    <x v="7"/>
    <s v="domingo"/>
    <x v="0"/>
    <x v="0"/>
    <x v="0"/>
    <n v="0"/>
    <s v="Sergio Week"/>
  </r>
  <r>
    <n v="32939252"/>
    <x v="1"/>
    <x v="951"/>
    <d v="2025-08-10T00:00:00"/>
    <s v="13-08-2025"/>
    <d v="2025-08-13T00:00:00"/>
    <s v="13:00"/>
    <x v="3"/>
    <s v="domingo"/>
    <x v="4"/>
    <x v="2"/>
    <x v="0"/>
    <n v="44"/>
    <s v="Lucasra Ramos Fernandez"/>
  </r>
  <r>
    <n v="32938630"/>
    <x v="3"/>
    <x v="952"/>
    <d v="2025-08-10T00:00:00"/>
    <s v="21-08-2025"/>
    <d v="2025-08-21T00:00:00"/>
    <s v="18:45"/>
    <x v="11"/>
    <s v="domingo"/>
    <x v="3"/>
    <x v="0"/>
    <x v="1"/>
    <n v="0"/>
    <s v="Montserrat Alonso"/>
  </r>
  <r>
    <n v="32937795"/>
    <x v="1"/>
    <x v="953"/>
    <d v="2025-08-10T00:00:00"/>
    <s v="23-08-2025"/>
    <d v="2025-08-23T00:00:00"/>
    <s v="20:00"/>
    <x v="12"/>
    <s v="domingo"/>
    <x v="1"/>
    <x v="1"/>
    <x v="1"/>
    <n v="0"/>
    <s v="Patricia Vergara Soriano"/>
  </r>
  <r>
    <n v="32936444"/>
    <x v="1"/>
    <x v="954"/>
    <d v="2025-08-10T00:00:00"/>
    <s v="18-08-2025"/>
    <d v="2025-08-18T00:00:00"/>
    <s v="16:00"/>
    <x v="10"/>
    <s v="domingo"/>
    <x v="6"/>
    <x v="2"/>
    <x v="0"/>
    <n v="64"/>
    <s v="María Isabel Gómez Martínez"/>
  </r>
  <r>
    <n v="32936288"/>
    <x v="0"/>
    <x v="955"/>
    <d v="2025-08-10T00:00:00"/>
    <s v="17-08-2025"/>
    <d v="2025-08-17T00:00:00"/>
    <s v="17:30"/>
    <x v="7"/>
    <s v="domingo"/>
    <x v="0"/>
    <x v="0"/>
    <x v="0"/>
    <n v="0"/>
    <s v="Juan Antonio Portugués Gonzalez"/>
  </r>
  <r>
    <n v="32934795"/>
    <x v="0"/>
    <x v="956"/>
    <d v="2025-08-10T00:00:00"/>
    <s v="18-08-2025"/>
    <d v="2025-08-18T00:00:00"/>
    <s v="11:30"/>
    <x v="10"/>
    <s v="domingo"/>
    <x v="6"/>
    <x v="2"/>
    <x v="4"/>
    <n v="66"/>
    <s v="Marta Salas Aguado"/>
  </r>
  <r>
    <n v="32934489"/>
    <x v="1"/>
    <x v="957"/>
    <d v="2025-08-10T00:00:00"/>
    <s v="30-08-2025"/>
    <d v="2025-08-30T00:00:00"/>
    <s v="12:00"/>
    <x v="20"/>
    <s v="domingo"/>
    <x v="1"/>
    <x v="2"/>
    <x v="0"/>
    <n v="64"/>
    <s v="Rodrigo Matía Lesmes"/>
  </r>
  <r>
    <n v="32934113"/>
    <x v="1"/>
    <x v="958"/>
    <d v="2025-08-10T00:00:00"/>
    <s v="20-08-2025"/>
    <d v="2025-08-20T00:00:00"/>
    <s v="11:30"/>
    <x v="9"/>
    <s v="domingo"/>
    <x v="4"/>
    <x v="2"/>
    <x v="4"/>
    <n v="44"/>
    <s v="Javier Iruela"/>
  </r>
  <r>
    <n v="32934011"/>
    <x v="3"/>
    <x v="959"/>
    <d v="2025-08-10T00:00:00"/>
    <s v="17-08-2025"/>
    <d v="2025-08-17T00:00:00"/>
    <s v="17:30"/>
    <x v="7"/>
    <s v="domingo"/>
    <x v="0"/>
    <x v="0"/>
    <x v="0"/>
    <n v="0"/>
    <s v="Mireia Roca"/>
  </r>
  <r>
    <n v="32933930"/>
    <x v="2"/>
    <x v="960"/>
    <d v="2025-08-10T00:00:00"/>
    <s v="19-08-2025"/>
    <d v="2025-08-19T00:00:00"/>
    <s v="10:45"/>
    <x v="8"/>
    <s v="domingo"/>
    <x v="5"/>
    <x v="0"/>
    <x v="4"/>
    <n v="0"/>
    <s v="Marta Ortiz Asunción"/>
  </r>
  <r>
    <n v="32933325"/>
    <x v="1"/>
    <x v="961"/>
    <d v="2025-08-10T00:00:00"/>
    <s v="20-08-2025"/>
    <d v="2025-08-20T00:00:00"/>
    <s v="17:30"/>
    <x v="9"/>
    <s v="domingo"/>
    <x v="4"/>
    <x v="0"/>
    <x v="0"/>
    <n v="0"/>
    <s v="Estefania Cano Rios"/>
  </r>
  <r>
    <n v="32933028"/>
    <x v="1"/>
    <x v="962"/>
    <d v="2025-08-10T00:00:00"/>
    <s v="18-08-2025"/>
    <d v="2025-08-18T00:00:00"/>
    <s v="10:45"/>
    <x v="10"/>
    <s v="domingo"/>
    <x v="6"/>
    <x v="0"/>
    <x v="0"/>
    <n v="0"/>
    <s v="María Del Rosario García Plaza"/>
  </r>
  <r>
    <n v="32932807"/>
    <x v="1"/>
    <x v="963"/>
    <d v="2025-08-10T00:00:00"/>
    <s v="22-08-2025"/>
    <d v="2025-08-22T00:00:00"/>
    <s v="10:45"/>
    <x v="14"/>
    <s v="domingo"/>
    <x v="2"/>
    <x v="0"/>
    <x v="1"/>
    <n v="0"/>
    <s v="Marta Dominguez Abad"/>
  </r>
  <r>
    <n v="32932516"/>
    <x v="1"/>
    <x v="964"/>
    <d v="2025-08-10T00:00:00"/>
    <s v="13-08-2025"/>
    <d v="2025-08-13T00:00:00"/>
    <s v="10:45"/>
    <x v="3"/>
    <s v="domingo"/>
    <x v="4"/>
    <x v="0"/>
    <x v="0"/>
    <n v="0"/>
    <s v="María López Aranda"/>
  </r>
  <r>
    <n v="32932180"/>
    <x v="0"/>
    <x v="965"/>
    <d v="2025-08-10T00:00:00"/>
    <s v="15-08-2025"/>
    <d v="2025-08-15T00:00:00"/>
    <s v="12:00"/>
    <x v="5"/>
    <s v="domingo"/>
    <x v="2"/>
    <x v="0"/>
    <x v="0"/>
    <n v="0"/>
    <s v="Juan José Márquez Aboza"/>
  </r>
  <r>
    <n v="32931456"/>
    <x v="1"/>
    <x v="966"/>
    <d v="2025-08-10T00:00:00"/>
    <s v="18-08-2025"/>
    <d v="2025-08-18T00:00:00"/>
    <s v="10:00"/>
    <x v="10"/>
    <s v="domingo"/>
    <x v="6"/>
    <x v="2"/>
    <x v="4"/>
    <n v="86"/>
    <s v="Tamara Amiama Barañano"/>
  </r>
  <r>
    <n v="32930920"/>
    <x v="6"/>
    <x v="967"/>
    <d v="2025-08-10T00:00:00"/>
    <s v="16-08-2025"/>
    <d v="2025-08-16T00:00:00"/>
    <s v="10:00"/>
    <x v="6"/>
    <s v="domingo"/>
    <x v="1"/>
    <x v="2"/>
    <x v="0"/>
    <n v="44"/>
    <s v="Carlos Martinez Martinez"/>
  </r>
  <r>
    <n v="32930283"/>
    <x v="0"/>
    <x v="968"/>
    <d v="2025-08-10T00:00:00"/>
    <s v="12-08-2025"/>
    <d v="2025-08-12T00:00:00"/>
    <s v="18:45"/>
    <x v="2"/>
    <s v="domingo"/>
    <x v="5"/>
    <x v="0"/>
    <x v="0"/>
    <n v="0"/>
    <s v="Anabel Barragán Cabezas"/>
  </r>
  <r>
    <n v="32929929"/>
    <x v="1"/>
    <x v="969"/>
    <d v="2025-08-10T00:00:00"/>
    <s v="15-08-2025"/>
    <d v="2025-08-15T00:00:00"/>
    <s v="20:00"/>
    <x v="5"/>
    <s v="domingo"/>
    <x v="2"/>
    <x v="1"/>
    <x v="0"/>
    <n v="0"/>
    <s v="Mario Laguens Martin"/>
  </r>
  <r>
    <n v="32929769"/>
    <x v="3"/>
    <x v="970"/>
    <d v="2025-08-10T00:00:00"/>
    <s v="15-08-2025"/>
    <d v="2025-08-15T00:00:00"/>
    <s v="10:45"/>
    <x v="5"/>
    <s v="domingo"/>
    <x v="2"/>
    <x v="0"/>
    <x v="0"/>
    <n v="0"/>
    <s v="Paqui Peralta Lopez"/>
  </r>
  <r>
    <n v="32928799"/>
    <x v="2"/>
    <x v="971"/>
    <d v="2025-08-10T00:00:00"/>
    <s v="19-08-2025"/>
    <d v="2025-08-19T00:00:00"/>
    <s v="10:00"/>
    <x v="8"/>
    <s v="domingo"/>
    <x v="5"/>
    <x v="3"/>
    <x v="0"/>
    <n v="90"/>
    <s v="Jamile Pérez Narváez"/>
  </r>
  <r>
    <n v="32928798"/>
    <x v="1"/>
    <x v="972"/>
    <d v="2025-08-10T00:00:00"/>
    <s v="23-08-2025"/>
    <d v="2025-08-23T00:00:00"/>
    <s v="20:00"/>
    <x v="12"/>
    <s v="domingo"/>
    <x v="1"/>
    <x v="1"/>
    <x v="5"/>
    <n v="0"/>
    <s v="Juan Carlos Gil Rueda"/>
  </r>
  <r>
    <n v="32928316"/>
    <x v="0"/>
    <x v="973"/>
    <d v="2025-08-10T00:00:00"/>
    <s v="20-08-2025"/>
    <d v="2025-08-20T00:00:00"/>
    <s v="16:45"/>
    <x v="9"/>
    <s v="domingo"/>
    <x v="4"/>
    <x v="2"/>
    <x v="6"/>
    <n v="192"/>
    <s v="Roberto Alonso Ruiz"/>
  </r>
  <r>
    <n v="32928067"/>
    <x v="3"/>
    <x v="974"/>
    <d v="2025-08-10T00:00:00"/>
    <s v="10-08-2025"/>
    <d v="2025-08-10T00:00:00"/>
    <s v="18:45"/>
    <x v="0"/>
    <s v="domingo"/>
    <x v="0"/>
    <x v="0"/>
    <x v="0"/>
    <n v="0"/>
    <s v="Cristina Barrios Gallego"/>
  </r>
  <r>
    <n v="32927856"/>
    <x v="0"/>
    <x v="975"/>
    <d v="2025-08-10T00:00:00"/>
    <s v="11-08-2025"/>
    <d v="2025-08-11T00:00:00"/>
    <s v="12:00"/>
    <x v="1"/>
    <s v="domingo"/>
    <x v="6"/>
    <x v="0"/>
    <x v="3"/>
    <n v="0"/>
    <s v="Francisco Javier Marín Reyes"/>
  </r>
  <r>
    <n v="32927852"/>
    <x v="1"/>
    <x v="976"/>
    <d v="2025-08-10T00:00:00"/>
    <s v="11-08-2025"/>
    <d v="2025-08-11T00:00:00"/>
    <s v="12:00"/>
    <x v="1"/>
    <s v="domingo"/>
    <x v="6"/>
    <x v="0"/>
    <x v="3"/>
    <n v="0"/>
    <s v="Alejandra Caparros Cersan"/>
  </r>
  <r>
    <n v="32927083"/>
    <x v="0"/>
    <x v="977"/>
    <d v="2025-08-10T00:00:00"/>
    <s v="10-08-2025"/>
    <d v="2025-08-10T00:00:00"/>
    <s v="18:45"/>
    <x v="0"/>
    <s v="domingo"/>
    <x v="0"/>
    <x v="0"/>
    <x v="0"/>
    <n v="0"/>
    <s v="Mireya Pellicer Vidal"/>
  </r>
  <r>
    <n v="32926982"/>
    <x v="3"/>
    <x v="978"/>
    <d v="2025-08-10T00:00:00"/>
    <s v="14-08-2025"/>
    <d v="2025-08-14T00:00:00"/>
    <s v="16:00"/>
    <x v="4"/>
    <s v="domingo"/>
    <x v="3"/>
    <x v="2"/>
    <x v="2"/>
    <n v="32"/>
    <s v="Gabriel Hernández Baute"/>
  </r>
  <r>
    <n v="32926582"/>
    <x v="1"/>
    <x v="979"/>
    <d v="2025-08-10T00:00:00"/>
    <s v="11-08-2025"/>
    <d v="2025-08-11T00:00:00"/>
    <s v="12:00"/>
    <x v="1"/>
    <s v="domingo"/>
    <x v="6"/>
    <x v="0"/>
    <x v="0"/>
    <n v="0"/>
    <s v="Juan Carlos Casado Manzano"/>
  </r>
  <r>
    <n v="32926426"/>
    <x v="1"/>
    <x v="980"/>
    <d v="2025-08-11T00:00:00"/>
    <s v="15-08-2025"/>
    <d v="2025-08-15T00:00:00"/>
    <s v="12:00"/>
    <x v="4"/>
    <s v="lunes"/>
    <x v="2"/>
    <x v="0"/>
    <x v="4"/>
    <n v="0"/>
    <s v="Salus Mateo"/>
  </r>
  <r>
    <n v="32926276"/>
    <x v="1"/>
    <x v="981"/>
    <d v="2025-08-10T00:00:00"/>
    <s v="31-08-2025"/>
    <d v="2025-08-31T00:00:00"/>
    <s v="16:00"/>
    <x v="21"/>
    <s v="domingo"/>
    <x v="0"/>
    <x v="2"/>
    <x v="1"/>
    <n v="88"/>
    <s v="Alberto Del Barrio"/>
  </r>
  <r>
    <n v="32926138"/>
    <x v="1"/>
    <x v="982"/>
    <d v="2025-08-10T00:00:00"/>
    <s v="25-08-2025"/>
    <d v="2025-08-25T00:00:00"/>
    <s v="13:00"/>
    <x v="15"/>
    <s v="domingo"/>
    <x v="6"/>
    <x v="2"/>
    <x v="0"/>
    <n v="44"/>
    <s v="Fernando Juambeltz Alvarez"/>
  </r>
  <r>
    <n v="32926080"/>
    <x v="3"/>
    <x v="983"/>
    <d v="2025-08-10T00:00:00"/>
    <s v="17-08-2025"/>
    <d v="2025-08-17T00:00:00"/>
    <s v="18:45"/>
    <x v="7"/>
    <s v="domingo"/>
    <x v="0"/>
    <x v="0"/>
    <x v="0"/>
    <n v="0"/>
    <s v="Raquel Moll"/>
  </r>
  <r>
    <n v="32924923"/>
    <x v="0"/>
    <x v="984"/>
    <d v="2025-08-10T00:00:00"/>
    <s v="18-08-2025"/>
    <d v="2025-08-18T00:00:00"/>
    <s v="17:30"/>
    <x v="10"/>
    <s v="domingo"/>
    <x v="6"/>
    <x v="0"/>
    <x v="4"/>
    <n v="0"/>
    <s v="Elena Fernández Suárez"/>
  </r>
  <r>
    <n v="32924885"/>
    <x v="0"/>
    <x v="985"/>
    <d v="2025-08-10T00:00:00"/>
    <s v="13-08-2025"/>
    <d v="2025-08-13T00:00:00"/>
    <s v="10:45"/>
    <x v="3"/>
    <s v="domingo"/>
    <x v="4"/>
    <x v="0"/>
    <x v="4"/>
    <n v="0"/>
    <s v="Miguel León Martín"/>
  </r>
  <r>
    <n v="32924307"/>
    <x v="1"/>
    <x v="986"/>
    <d v="2025-08-10T00:00:00"/>
    <s v="23-08-2025"/>
    <d v="2025-08-23T00:00:00"/>
    <s v="12:00"/>
    <x v="12"/>
    <s v="domingo"/>
    <x v="1"/>
    <x v="0"/>
    <x v="4"/>
    <n v="0"/>
    <s v="Victoria López Noda"/>
  </r>
  <r>
    <n v="32924215"/>
    <x v="1"/>
    <x v="987"/>
    <d v="2025-08-10T00:00:00"/>
    <s v="11-08-2025"/>
    <d v="2025-08-11T00:00:00"/>
    <s v="18:45"/>
    <x v="1"/>
    <s v="domingo"/>
    <x v="6"/>
    <x v="0"/>
    <x v="0"/>
    <n v="0"/>
    <s v="Natalia Ayllón"/>
  </r>
  <r>
    <n v="32923363"/>
    <x v="0"/>
    <x v="988"/>
    <d v="2025-08-10T00:00:00"/>
    <s v="16-08-2025"/>
    <d v="2025-08-16T00:00:00"/>
    <s v="12:00"/>
    <x v="6"/>
    <s v="domingo"/>
    <x v="1"/>
    <x v="0"/>
    <x v="5"/>
    <n v="0"/>
    <s v="Alejandro Vallejo Pacheco"/>
  </r>
  <r>
    <n v="32923270"/>
    <x v="5"/>
    <x v="989"/>
    <d v="2025-08-10T00:00:00"/>
    <s v="28-08-2025"/>
    <d v="2025-08-28T00:00:00"/>
    <s v="18:45"/>
    <x v="19"/>
    <s v="domingo"/>
    <x v="3"/>
    <x v="0"/>
    <x v="0"/>
    <n v="0"/>
    <s v="Juan Antonio Agulló Botella"/>
  </r>
  <r>
    <n v="32923096"/>
    <x v="1"/>
    <x v="990"/>
    <d v="2025-08-10T00:00:00"/>
    <s v="17-08-2025"/>
    <d v="2025-08-17T00:00:00"/>
    <s v="20:00"/>
    <x v="7"/>
    <s v="domingo"/>
    <x v="0"/>
    <x v="1"/>
    <x v="0"/>
    <n v="0"/>
    <s v="Elena Durán Domínguez"/>
  </r>
  <r>
    <n v="32922771"/>
    <x v="3"/>
    <x v="991"/>
    <d v="2025-08-10T00:00:00"/>
    <s v="16-08-2025"/>
    <d v="2025-08-16T00:00:00"/>
    <s v="13:00"/>
    <x v="6"/>
    <s v="domingo"/>
    <x v="1"/>
    <x v="2"/>
    <x v="0"/>
    <n v="44"/>
    <s v="Ruben Elvira Gainzarain"/>
  </r>
  <r>
    <n v="32922737"/>
    <x v="0"/>
    <x v="992"/>
    <d v="2025-08-10T00:00:00"/>
    <s v="18-08-2025"/>
    <d v="2025-08-18T00:00:00"/>
    <s v="18:45"/>
    <x v="10"/>
    <s v="domingo"/>
    <x v="6"/>
    <x v="0"/>
    <x v="0"/>
    <n v="0"/>
    <s v="Elizabeth Méndez Clavero"/>
  </r>
  <r>
    <n v="32922306"/>
    <x v="0"/>
    <x v="993"/>
    <d v="2025-08-10T00:00:00"/>
    <s v="22-08-2025"/>
    <d v="2025-08-22T00:00:00"/>
    <s v="10:00"/>
    <x v="14"/>
    <s v="domingo"/>
    <x v="2"/>
    <x v="3"/>
    <x v="4"/>
    <n v="135"/>
    <s v="Angel Sánchez González"/>
  </r>
  <r>
    <n v="32921124"/>
    <x v="1"/>
    <x v="994"/>
    <d v="2025-08-10T00:00:00"/>
    <s v="16-08-2025"/>
    <d v="2025-08-16T00:00:00"/>
    <s v="16:00"/>
    <x v="6"/>
    <s v="domingo"/>
    <x v="1"/>
    <x v="2"/>
    <x v="1"/>
    <n v="88"/>
    <s v="Raquel Puchau Jara"/>
  </r>
  <r>
    <n v="32920746"/>
    <x v="0"/>
    <x v="995"/>
    <d v="2025-08-10T00:00:00"/>
    <s v="18-08-2025"/>
    <d v="2025-08-18T00:00:00"/>
    <s v="10:45"/>
    <x v="10"/>
    <s v="domingo"/>
    <x v="6"/>
    <x v="0"/>
    <x v="0"/>
    <n v="0"/>
    <s v="Marta Sanchez Marcos"/>
  </r>
  <r>
    <n v="32920279"/>
    <x v="1"/>
    <x v="996"/>
    <d v="2025-08-10T00:00:00"/>
    <s v="21-08-2025"/>
    <d v="2025-08-21T00:00:00"/>
    <s v="10:00"/>
    <x v="11"/>
    <s v="domingo"/>
    <x v="3"/>
    <x v="2"/>
    <x v="0"/>
    <n v="64"/>
    <s v="Rocío Puerto"/>
  </r>
  <r>
    <n v="32920073"/>
    <x v="0"/>
    <x v="997"/>
    <d v="2025-08-10T00:00:00"/>
    <s v="10-08-2025"/>
    <d v="2025-08-10T00:00:00"/>
    <s v="18:45"/>
    <x v="0"/>
    <s v="domingo"/>
    <x v="0"/>
    <x v="0"/>
    <x v="0"/>
    <n v="0"/>
    <s v="Maribel Sanchez Burruezo"/>
  </r>
  <r>
    <n v="32919852"/>
    <x v="1"/>
    <x v="998"/>
    <d v="2025-08-10T00:00:00"/>
    <s v="10-08-2025"/>
    <d v="2025-08-10T00:00:00"/>
    <s v="18:45"/>
    <x v="0"/>
    <s v="domingo"/>
    <x v="0"/>
    <x v="0"/>
    <x v="0"/>
    <n v="0"/>
    <s v="Rania Zellag"/>
  </r>
  <r>
    <n v="32919357"/>
    <x v="0"/>
    <x v="999"/>
    <d v="2025-08-10T00:00:00"/>
    <s v="19-08-2025"/>
    <d v="2025-08-19T00:00:00"/>
    <s v="10:00"/>
    <x v="8"/>
    <s v="domingo"/>
    <x v="5"/>
    <x v="3"/>
    <x v="1"/>
    <n v="165"/>
    <s v="Susana Pérez Sanz"/>
  </r>
  <r>
    <n v="32919289"/>
    <x v="1"/>
    <x v="1000"/>
    <d v="2025-08-10T00:00:00"/>
    <s v="10-08-2025"/>
    <d v="2025-08-10T00:00:00"/>
    <s v="18:45"/>
    <x v="0"/>
    <s v="domingo"/>
    <x v="0"/>
    <x v="0"/>
    <x v="5"/>
    <n v="0"/>
    <s v="Irene Vico Herrera"/>
  </r>
  <r>
    <n v="32917980"/>
    <x v="0"/>
    <x v="1001"/>
    <d v="2025-08-10T00:00:00"/>
    <s v="14-08-2025"/>
    <d v="2025-08-14T00:00:00"/>
    <s v="10:45"/>
    <x v="4"/>
    <s v="domingo"/>
    <x v="3"/>
    <x v="9"/>
    <x v="0"/>
    <n v="130"/>
    <s v="Graciela Ferdinand Fernández"/>
  </r>
  <r>
    <n v="32917959"/>
    <x v="3"/>
    <x v="1002"/>
    <d v="2025-08-10T00:00:00"/>
    <s v="26-08-2025"/>
    <d v="2025-08-26T00:00:00"/>
    <s v="11:30"/>
    <x v="16"/>
    <s v="domingo"/>
    <x v="5"/>
    <x v="2"/>
    <x v="1"/>
    <n v="70"/>
    <s v="Carlos Berenguer Lara"/>
  </r>
  <r>
    <n v="32917749"/>
    <x v="1"/>
    <x v="1003"/>
    <d v="2025-08-10T00:00:00"/>
    <s v="15-08-2025"/>
    <d v="2025-08-15T00:00:00"/>
    <s v="12:00"/>
    <x v="5"/>
    <s v="domingo"/>
    <x v="2"/>
    <x v="0"/>
    <x v="1"/>
    <n v="0"/>
    <s v="Jose Miguel Horrillo Gutierrez De Tena"/>
  </r>
  <r>
    <n v="32917661"/>
    <x v="2"/>
    <x v="1004"/>
    <d v="2025-08-10T00:00:00"/>
    <s v="13-08-2025"/>
    <d v="2025-08-13T00:00:00"/>
    <s v="10:45"/>
    <x v="3"/>
    <s v="domingo"/>
    <x v="4"/>
    <x v="0"/>
    <x v="4"/>
    <n v="0"/>
    <s v="Anna Pedros Llorens"/>
  </r>
  <r>
    <n v="32917430"/>
    <x v="0"/>
    <x v="1005"/>
    <d v="2025-08-10T00:00:00"/>
    <s v="11-08-2025"/>
    <d v="2025-08-11T00:00:00"/>
    <s v="12:00"/>
    <x v="1"/>
    <s v="domingo"/>
    <x v="6"/>
    <x v="0"/>
    <x v="0"/>
    <n v="0"/>
    <s v="Sonia Martinez Sánchez"/>
  </r>
  <r>
    <n v="32917200"/>
    <x v="1"/>
    <x v="1006"/>
    <d v="2025-08-10T00:00:00"/>
    <s v="26-08-2025"/>
    <d v="2025-08-26T00:00:00"/>
    <s v="12:00"/>
    <x v="16"/>
    <s v="domingo"/>
    <x v="5"/>
    <x v="0"/>
    <x v="1"/>
    <n v="0"/>
    <s v="Yolanda Baldó Timmer"/>
  </r>
  <r>
    <n v="32917081"/>
    <x v="1"/>
    <x v="1007"/>
    <d v="2025-08-10T00:00:00"/>
    <s v="22-08-2025"/>
    <d v="2025-08-22T00:00:00"/>
    <s v="10:45"/>
    <x v="14"/>
    <s v="domingo"/>
    <x v="2"/>
    <x v="0"/>
    <x v="0"/>
    <n v="0"/>
    <s v="Manuel Mendias Perez"/>
  </r>
  <r>
    <n v="32917069"/>
    <x v="1"/>
    <x v="1008"/>
    <d v="2025-08-10T00:00:00"/>
    <s v="19-08-2025"/>
    <d v="2025-08-19T00:00:00"/>
    <s v="20:00"/>
    <x v="8"/>
    <s v="domingo"/>
    <x v="5"/>
    <x v="1"/>
    <x v="0"/>
    <n v="0"/>
    <s v="Irene Caceres Torrecilla"/>
  </r>
  <r>
    <n v="32917033"/>
    <x v="1"/>
    <x v="1009"/>
    <d v="2025-08-10T00:00:00"/>
    <s v="10-08-2025"/>
    <d v="2025-08-10T00:00:00"/>
    <s v="18:45"/>
    <x v="0"/>
    <s v="domingo"/>
    <x v="0"/>
    <x v="0"/>
    <x v="0"/>
    <n v="0"/>
    <s v="Xuban Badiola Leunda"/>
  </r>
  <r>
    <n v="32915679"/>
    <x v="3"/>
    <x v="1010"/>
    <d v="2025-08-10T00:00:00"/>
    <s v="22-08-2025"/>
    <d v="2025-08-22T00:00:00"/>
    <s v="10:00"/>
    <x v="14"/>
    <s v="domingo"/>
    <x v="2"/>
    <x v="2"/>
    <x v="0"/>
    <n v="44"/>
    <s v="Antonia Duque González"/>
  </r>
  <r>
    <n v="32913850"/>
    <x v="1"/>
    <x v="1011"/>
    <d v="2025-08-10T00:00:00"/>
    <s v="13-08-2025"/>
    <d v="2025-08-13T00:00:00"/>
    <s v="18:45"/>
    <x v="3"/>
    <s v="domingo"/>
    <x v="4"/>
    <x v="0"/>
    <x v="4"/>
    <n v="0"/>
    <s v="José Alberto Povedano Arroyo"/>
  </r>
  <r>
    <n v="32911841"/>
    <x v="1"/>
    <x v="1012"/>
    <d v="2025-08-10T00:00:00"/>
    <s v="15-08-2025"/>
    <d v="2025-08-15T00:00:00"/>
    <s v="10:45"/>
    <x v="5"/>
    <s v="domingo"/>
    <x v="2"/>
    <x v="0"/>
    <x v="1"/>
    <n v="0"/>
    <s v="Javier Sánchez Betancor"/>
  </r>
  <r>
    <n v="32911448"/>
    <x v="0"/>
    <x v="1013"/>
    <d v="2025-08-09T00:00:00"/>
    <s v="10-08-2025"/>
    <d v="2025-08-10T00:00:00"/>
    <s v="18:45"/>
    <x v="1"/>
    <s v="sábado"/>
    <x v="0"/>
    <x v="0"/>
    <x v="0"/>
    <n v="0"/>
    <s v="Marta C"/>
  </r>
  <r>
    <n v="32910962"/>
    <x v="0"/>
    <x v="1014"/>
    <d v="2025-08-10T00:00:00"/>
    <s v="10-08-2025"/>
    <d v="2025-08-10T00:00:00"/>
    <s v="18:45"/>
    <x v="0"/>
    <s v="domingo"/>
    <x v="0"/>
    <x v="0"/>
    <x v="0"/>
    <n v="0"/>
    <s v="Maria Dolores Rodriguez Puche"/>
  </r>
  <r>
    <n v="32909565"/>
    <x v="0"/>
    <x v="1015"/>
    <d v="2025-08-09T00:00:00"/>
    <s v="10-08-2025"/>
    <d v="2025-08-10T00:00:00"/>
    <s v="10:45"/>
    <x v="1"/>
    <s v="sábado"/>
    <x v="0"/>
    <x v="0"/>
    <x v="1"/>
    <n v="0"/>
    <s v="Miguel Ruiz De Azúa Ballesteros"/>
  </r>
  <r>
    <n v="32909514"/>
    <x v="1"/>
    <x v="1016"/>
    <d v="2025-08-09T00:00:00"/>
    <s v="24-08-2025"/>
    <d v="2025-08-24T00:00:00"/>
    <s v="18:45"/>
    <x v="15"/>
    <s v="sábado"/>
    <x v="0"/>
    <x v="0"/>
    <x v="3"/>
    <n v="0"/>
    <s v="Pablo Oton Ortega"/>
  </r>
  <r>
    <n v="32908164"/>
    <x v="0"/>
    <x v="1017"/>
    <d v="2025-08-09T00:00:00"/>
    <s v="20-08-2025"/>
    <d v="2025-08-20T00:00:00"/>
    <s v="20:00"/>
    <x v="11"/>
    <s v="sábado"/>
    <x v="4"/>
    <x v="1"/>
    <x v="4"/>
    <n v="0"/>
    <s v="Paz Martín"/>
  </r>
  <r>
    <n v="32908153"/>
    <x v="1"/>
    <x v="1018"/>
    <d v="2025-08-09T00:00:00"/>
    <s v="11-08-2025"/>
    <d v="2025-08-11T00:00:00"/>
    <s v="18:45"/>
    <x v="2"/>
    <s v="sábado"/>
    <x v="6"/>
    <x v="0"/>
    <x v="0"/>
    <n v="0"/>
    <s v="Marta López"/>
  </r>
  <r>
    <n v="32907871"/>
    <x v="2"/>
    <x v="1019"/>
    <d v="2025-08-09T00:00:00"/>
    <s v="16-08-2025"/>
    <d v="2025-08-16T00:00:00"/>
    <s v="16:45"/>
    <x v="7"/>
    <s v="sábado"/>
    <x v="1"/>
    <x v="2"/>
    <x v="1"/>
    <n v="86"/>
    <s v="Javier álvarez Chica"/>
  </r>
  <r>
    <n v="32907692"/>
    <x v="1"/>
    <x v="1020"/>
    <d v="2025-08-09T00:00:00"/>
    <s v="10-08-2025"/>
    <d v="2025-08-10T00:00:00"/>
    <s v="18:45"/>
    <x v="1"/>
    <s v="sábado"/>
    <x v="0"/>
    <x v="0"/>
    <x v="4"/>
    <n v="0"/>
    <s v="Patricia Torrente García"/>
  </r>
  <r>
    <n v="32907476"/>
    <x v="1"/>
    <x v="1021"/>
    <d v="2025-08-09T00:00:00"/>
    <s v="27-08-2025"/>
    <d v="2025-08-27T00:00:00"/>
    <s v="20:00"/>
    <x v="19"/>
    <s v="sábado"/>
    <x v="4"/>
    <x v="1"/>
    <x v="4"/>
    <n v="0"/>
    <s v="Hector Garbarini Montes"/>
  </r>
  <r>
    <n v="32907009"/>
    <x v="0"/>
    <x v="1022"/>
    <d v="2025-08-09T00:00:00"/>
    <s v="18-08-2025"/>
    <d v="2025-08-18T00:00:00"/>
    <s v="11:30"/>
    <x v="8"/>
    <s v="sábado"/>
    <x v="6"/>
    <x v="2"/>
    <x v="6"/>
    <n v="192"/>
    <s v="Pedro Hernández Verdú"/>
  </r>
  <r>
    <n v="32906981"/>
    <x v="1"/>
    <x v="1023"/>
    <d v="2025-08-09T00:00:00"/>
    <s v="30-08-2025"/>
    <d v="2025-08-30T00:00:00"/>
    <s v="16:00"/>
    <x v="21"/>
    <s v="sábado"/>
    <x v="1"/>
    <x v="2"/>
    <x v="0"/>
    <n v="44"/>
    <s v="Rafael Peñas Mena"/>
  </r>
  <r>
    <n v="32906738"/>
    <x v="1"/>
    <x v="1024"/>
    <d v="2025-08-09T00:00:00"/>
    <s v="10-08-2025"/>
    <d v="2025-08-10T00:00:00"/>
    <s v="12:00"/>
    <x v="1"/>
    <s v="sábado"/>
    <x v="0"/>
    <x v="0"/>
    <x v="0"/>
    <n v="0"/>
    <s v="Miriam Ramirez"/>
  </r>
  <r>
    <n v="32906715"/>
    <x v="0"/>
    <x v="1025"/>
    <d v="2025-08-09T00:00:00"/>
    <s v="13-08-2025"/>
    <d v="2025-08-13T00:00:00"/>
    <s v="16:00"/>
    <x v="4"/>
    <s v="sábado"/>
    <x v="4"/>
    <x v="2"/>
    <x v="0"/>
    <n v="64"/>
    <s v="Elisabeth Ferrigno"/>
  </r>
  <r>
    <n v="32906332"/>
    <x v="1"/>
    <x v="1026"/>
    <d v="2025-08-09T00:00:00"/>
    <s v="10-08-2025"/>
    <d v="2025-08-10T00:00:00"/>
    <s v="10:45"/>
    <x v="1"/>
    <s v="sábado"/>
    <x v="0"/>
    <x v="0"/>
    <x v="5"/>
    <n v="0"/>
    <s v="Amanda Deltell Santa"/>
  </r>
  <r>
    <n v="32906118"/>
    <x v="0"/>
    <x v="1027"/>
    <d v="2025-08-09T00:00:00"/>
    <s v="11-08-2025"/>
    <d v="2025-08-11T00:00:00"/>
    <s v="18:45"/>
    <x v="2"/>
    <s v="sábado"/>
    <x v="6"/>
    <x v="0"/>
    <x v="5"/>
    <n v="0"/>
    <s v="Manuel Piñero Andres"/>
  </r>
  <r>
    <n v="32906039"/>
    <x v="1"/>
    <x v="1028"/>
    <d v="2025-08-09T00:00:00"/>
    <s v="15-08-2025"/>
    <d v="2025-08-15T00:00:00"/>
    <s v="10:00"/>
    <x v="6"/>
    <s v="sábado"/>
    <x v="2"/>
    <x v="2"/>
    <x v="1"/>
    <n v="128"/>
    <s v="Juan Manuel Llano González"/>
  </r>
  <r>
    <n v="32905549"/>
    <x v="0"/>
    <x v="1029"/>
    <d v="2025-08-09T00:00:00"/>
    <s v="16-08-2025"/>
    <d v="2025-08-16T00:00:00"/>
    <s v="16:45"/>
    <x v="7"/>
    <s v="sábado"/>
    <x v="1"/>
    <x v="2"/>
    <x v="0"/>
    <n v="44"/>
    <s v="Susana Molina Fernandez"/>
  </r>
  <r>
    <n v="32905496"/>
    <x v="1"/>
    <x v="1030"/>
    <d v="2025-08-09T00:00:00"/>
    <s v="10-08-2025"/>
    <d v="2025-08-10T00:00:00"/>
    <s v="10:00"/>
    <x v="1"/>
    <s v="sábado"/>
    <x v="0"/>
    <x v="2"/>
    <x v="0"/>
    <n v="44"/>
    <s v="Angels Garcia"/>
  </r>
  <r>
    <n v="32905166"/>
    <x v="2"/>
    <x v="1031"/>
    <d v="2025-08-09T00:00:00"/>
    <s v="23-08-2025"/>
    <d v="2025-08-23T00:00:00"/>
    <s v="17:30"/>
    <x v="13"/>
    <s v="sábado"/>
    <x v="1"/>
    <x v="0"/>
    <x v="0"/>
    <n v="0"/>
    <s v="Fernando Simarro Herreros"/>
  </r>
  <r>
    <n v="32904761"/>
    <x v="1"/>
    <x v="1032"/>
    <d v="2025-08-09T00:00:00"/>
    <s v="17-08-2025"/>
    <d v="2025-08-17T00:00:00"/>
    <s v="20:00"/>
    <x v="10"/>
    <s v="sábado"/>
    <x v="0"/>
    <x v="1"/>
    <x v="5"/>
    <n v="0"/>
    <s v="Coralia Anton Moreno"/>
  </r>
  <r>
    <n v="32904673"/>
    <x v="0"/>
    <x v="1033"/>
    <d v="2025-08-09T00:00:00"/>
    <s v="28-08-2025"/>
    <d v="2025-08-28T00:00:00"/>
    <s v="12:00"/>
    <x v="18"/>
    <s v="sábado"/>
    <x v="3"/>
    <x v="0"/>
    <x v="0"/>
    <n v="0"/>
    <s v="Miguel ángel Martín Martín"/>
  </r>
  <r>
    <n v="32904491"/>
    <x v="1"/>
    <x v="1034"/>
    <d v="2025-08-09T00:00:00"/>
    <s v="15-08-2025"/>
    <d v="2025-08-15T00:00:00"/>
    <s v="18:45"/>
    <x v="6"/>
    <s v="sábado"/>
    <x v="2"/>
    <x v="0"/>
    <x v="4"/>
    <n v="0"/>
    <s v="José Manuel Chacón Bulnes"/>
  </r>
  <r>
    <n v="32904125"/>
    <x v="1"/>
    <x v="1035"/>
    <d v="2025-08-09T00:00:00"/>
    <s v="18-08-2025"/>
    <d v="2025-08-18T00:00:00"/>
    <s v="12:00"/>
    <x v="8"/>
    <s v="sábado"/>
    <x v="6"/>
    <x v="0"/>
    <x v="0"/>
    <n v="0"/>
    <s v="Roberto Fernandez Ortega"/>
  </r>
  <r>
    <n v="32903605"/>
    <x v="1"/>
    <x v="1036"/>
    <d v="2025-08-09T00:00:00"/>
    <s v="10-08-2025"/>
    <d v="2025-08-10T00:00:00"/>
    <s v="12:00"/>
    <x v="1"/>
    <s v="sábado"/>
    <x v="0"/>
    <x v="0"/>
    <x v="0"/>
    <n v="0"/>
    <s v="Diana Delgado Valencia"/>
  </r>
  <r>
    <n v="32903503"/>
    <x v="1"/>
    <x v="1037"/>
    <d v="2025-08-09T00:00:00"/>
    <s v="10-08-2025"/>
    <d v="2025-08-10T00:00:00"/>
    <s v="10:45"/>
    <x v="1"/>
    <s v="sábado"/>
    <x v="0"/>
    <x v="0"/>
    <x v="0"/>
    <n v="0"/>
    <s v="Blanca Marin"/>
  </r>
  <r>
    <n v="32903497"/>
    <x v="1"/>
    <x v="1038"/>
    <d v="2025-08-18T00:00:00"/>
    <s v="20-08-2025"/>
    <d v="2025-08-20T00:00:00"/>
    <s v="18:45"/>
    <x v="2"/>
    <s v="lunes"/>
    <x v="4"/>
    <x v="0"/>
    <x v="4"/>
    <n v="0"/>
    <s v="Juan Jose Ahis Escrig"/>
  </r>
  <r>
    <n v="32903382"/>
    <x v="0"/>
    <x v="1039"/>
    <d v="2025-08-09T00:00:00"/>
    <s v="10-08-2025"/>
    <d v="2025-08-10T00:00:00"/>
    <s v="10:45"/>
    <x v="1"/>
    <s v="sábado"/>
    <x v="0"/>
    <x v="0"/>
    <x v="4"/>
    <n v="0"/>
    <s v="Javier Gimeno López"/>
  </r>
  <r>
    <n v="32903322"/>
    <x v="1"/>
    <x v="1040"/>
    <d v="2025-08-09T00:00:00"/>
    <s v="26-08-2025"/>
    <d v="2025-08-26T00:00:00"/>
    <s v="10:00"/>
    <x v="17"/>
    <s v="sábado"/>
    <x v="5"/>
    <x v="3"/>
    <x v="0"/>
    <n v="90"/>
    <s v="José Alberto Alpuente Botet"/>
  </r>
  <r>
    <n v="32902930"/>
    <x v="2"/>
    <x v="1041"/>
    <d v="2025-08-09T00:00:00"/>
    <s v="11-08-2025"/>
    <d v="2025-08-11T00:00:00"/>
    <s v="12:00"/>
    <x v="2"/>
    <s v="sábado"/>
    <x v="6"/>
    <x v="0"/>
    <x v="1"/>
    <n v="0"/>
    <s v="Esther Soto Rizaldos"/>
  </r>
  <r>
    <n v="32902450"/>
    <x v="1"/>
    <x v="1042"/>
    <d v="2025-08-09T00:00:00"/>
    <s v="23-08-2025"/>
    <d v="2025-08-23T00:00:00"/>
    <s v="10:45"/>
    <x v="13"/>
    <s v="sábado"/>
    <x v="1"/>
    <x v="0"/>
    <x v="2"/>
    <n v="0"/>
    <s v="Andres Fernandez"/>
  </r>
  <r>
    <n v="32901886"/>
    <x v="1"/>
    <x v="1043"/>
    <d v="2025-08-09T00:00:00"/>
    <s v="09-08-2025"/>
    <d v="2025-08-09T00:00:00"/>
    <s v="18:45"/>
    <x v="0"/>
    <s v="sábado"/>
    <x v="1"/>
    <x v="0"/>
    <x v="0"/>
    <n v="0"/>
    <s v="Raúl Garcia"/>
  </r>
  <r>
    <n v="32901724"/>
    <x v="1"/>
    <x v="1044"/>
    <d v="2025-08-09T00:00:00"/>
    <s v="10-08-2025"/>
    <d v="2025-08-10T00:00:00"/>
    <s v="18:45"/>
    <x v="1"/>
    <s v="sábado"/>
    <x v="0"/>
    <x v="0"/>
    <x v="0"/>
    <n v="0"/>
    <s v="Nuria Torralba Calderón"/>
  </r>
  <r>
    <n v="32901488"/>
    <x v="0"/>
    <x v="1045"/>
    <d v="2025-08-09T00:00:00"/>
    <s v="15-08-2025"/>
    <d v="2025-08-15T00:00:00"/>
    <s v="12:00"/>
    <x v="6"/>
    <s v="sábado"/>
    <x v="2"/>
    <x v="0"/>
    <x v="3"/>
    <n v="0"/>
    <s v="Manuel Camacho Guerra"/>
  </r>
  <r>
    <n v="32901220"/>
    <x v="0"/>
    <x v="1046"/>
    <d v="2025-08-09T00:00:00"/>
    <s v="11-08-2025"/>
    <d v="2025-08-11T00:00:00"/>
    <s v="10:00"/>
    <x v="2"/>
    <s v="sábado"/>
    <x v="6"/>
    <x v="2"/>
    <x v="2"/>
    <n v="22"/>
    <s v="Antonio Perez Alvarez"/>
  </r>
  <r>
    <n v="32901015"/>
    <x v="1"/>
    <x v="1047"/>
    <d v="2025-08-09T00:00:00"/>
    <s v="22-08-2025"/>
    <d v="2025-08-22T00:00:00"/>
    <s v="12:00"/>
    <x v="12"/>
    <s v="sábado"/>
    <x v="2"/>
    <x v="0"/>
    <x v="4"/>
    <n v="0"/>
    <s v="Jorge Medina Ortiz"/>
  </r>
  <r>
    <n v="32900454"/>
    <x v="0"/>
    <x v="1048"/>
    <d v="2025-08-09T00:00:00"/>
    <s v="23-08-2025"/>
    <d v="2025-08-23T00:00:00"/>
    <s v="12:00"/>
    <x v="13"/>
    <s v="sábado"/>
    <x v="1"/>
    <x v="0"/>
    <x v="4"/>
    <n v="0"/>
    <s v="Rafael Domínguez Sarmiento"/>
  </r>
  <r>
    <n v="32899669"/>
    <x v="0"/>
    <x v="1049"/>
    <d v="2025-08-09T00:00:00"/>
    <s v="12-08-2025"/>
    <d v="2025-08-12T00:00:00"/>
    <s v="18:45"/>
    <x v="3"/>
    <s v="sábado"/>
    <x v="5"/>
    <x v="0"/>
    <x v="1"/>
    <n v="0"/>
    <s v="Mireia Soria Planas"/>
  </r>
  <r>
    <n v="32899463"/>
    <x v="1"/>
    <x v="1050"/>
    <d v="2025-08-09T00:00:00"/>
    <s v="27-08-2025"/>
    <d v="2025-08-27T00:00:00"/>
    <s v="10:45"/>
    <x v="19"/>
    <s v="sábado"/>
    <x v="4"/>
    <x v="0"/>
    <x v="1"/>
    <n v="0"/>
    <s v="David Ruano Martin"/>
  </r>
  <r>
    <n v="32899454"/>
    <x v="1"/>
    <x v="1051"/>
    <d v="2025-08-09T00:00:00"/>
    <s v="15-08-2025"/>
    <d v="2025-08-15T00:00:00"/>
    <s v="10:45"/>
    <x v="6"/>
    <s v="sábado"/>
    <x v="2"/>
    <x v="0"/>
    <x v="3"/>
    <n v="0"/>
    <s v="María Cruz Soro Navarro"/>
  </r>
  <r>
    <n v="32898843"/>
    <x v="1"/>
    <x v="1052"/>
    <d v="2025-08-09T00:00:00"/>
    <s v="12-08-2025"/>
    <d v="2025-08-12T00:00:00"/>
    <s v="10:00"/>
    <x v="3"/>
    <s v="sábado"/>
    <x v="5"/>
    <x v="3"/>
    <x v="2"/>
    <n v="35"/>
    <s v="Lucia Ortega Serrano"/>
  </r>
  <r>
    <n v="32898076"/>
    <x v="0"/>
    <x v="1053"/>
    <d v="2025-08-09T00:00:00"/>
    <s v="14-08-2025"/>
    <d v="2025-08-14T00:00:00"/>
    <s v="10:45"/>
    <x v="5"/>
    <s v="sábado"/>
    <x v="3"/>
    <x v="0"/>
    <x v="0"/>
    <n v="0"/>
    <s v="Miguel Franco"/>
  </r>
  <r>
    <n v="32897399"/>
    <x v="0"/>
    <x v="1054"/>
    <d v="2025-08-09T00:00:00"/>
    <s v="18-08-2025"/>
    <d v="2025-08-18T00:00:00"/>
    <s v="10:45"/>
    <x v="8"/>
    <s v="sábado"/>
    <x v="6"/>
    <x v="0"/>
    <x v="0"/>
    <n v="0"/>
    <s v="Isabel Corrales Garcia"/>
  </r>
  <r>
    <n v="32897272"/>
    <x v="0"/>
    <x v="1055"/>
    <d v="2025-08-09T00:00:00"/>
    <s v="10-08-2025"/>
    <d v="2025-08-10T00:00:00"/>
    <s v="10:45"/>
    <x v="1"/>
    <s v="sábado"/>
    <x v="0"/>
    <x v="0"/>
    <x v="0"/>
    <n v="0"/>
    <s v="Jose Maria Boticario Alonso"/>
  </r>
  <r>
    <n v="32897189"/>
    <x v="1"/>
    <x v="1056"/>
    <d v="2025-08-09T00:00:00"/>
    <s v="23-08-2025"/>
    <d v="2025-08-23T00:00:00"/>
    <s v="10:00"/>
    <x v="13"/>
    <s v="sábado"/>
    <x v="1"/>
    <x v="2"/>
    <x v="0"/>
    <n v="44"/>
    <s v="Laura Sánchez Carvajal"/>
  </r>
  <r>
    <n v="32896846"/>
    <x v="2"/>
    <x v="1057"/>
    <d v="2025-08-09T00:00:00"/>
    <s v="10-08-2025"/>
    <d v="2025-08-10T00:00:00"/>
    <s v="10:45"/>
    <x v="1"/>
    <s v="sábado"/>
    <x v="0"/>
    <x v="0"/>
    <x v="0"/>
    <n v="0"/>
    <s v="Esther Cerdà Pedro"/>
  </r>
  <r>
    <n v="32896720"/>
    <x v="1"/>
    <x v="1058"/>
    <d v="2025-08-09T00:00:00"/>
    <s v="10-08-2025"/>
    <d v="2025-08-10T00:00:00"/>
    <s v="10:00"/>
    <x v="1"/>
    <s v="sábado"/>
    <x v="0"/>
    <x v="2"/>
    <x v="0"/>
    <n v="44"/>
    <s v="álvaro Pinedo Marinez"/>
  </r>
  <r>
    <n v="32896636"/>
    <x v="1"/>
    <x v="1059"/>
    <d v="2025-08-09T00:00:00"/>
    <s v="10-08-2025"/>
    <d v="2025-08-10T00:00:00"/>
    <s v="10:00"/>
    <x v="1"/>
    <s v="sábado"/>
    <x v="0"/>
    <x v="2"/>
    <x v="0"/>
    <n v="44"/>
    <s v="Liseltrueb Trub"/>
  </r>
  <r>
    <n v="32896380"/>
    <x v="1"/>
    <x v="1060"/>
    <d v="2025-08-09T00:00:00"/>
    <s v="09-08-2025"/>
    <d v="2025-08-09T00:00:00"/>
    <s v="18:45"/>
    <x v="0"/>
    <s v="sábado"/>
    <x v="1"/>
    <x v="0"/>
    <x v="0"/>
    <n v="0"/>
    <s v="Paulo Jesus Latour"/>
  </r>
  <r>
    <n v="32896060"/>
    <x v="1"/>
    <x v="1061"/>
    <d v="2025-08-09T00:00:00"/>
    <s v="14-08-2025"/>
    <d v="2025-08-14T00:00:00"/>
    <s v="16:45"/>
    <x v="5"/>
    <s v="sábado"/>
    <x v="3"/>
    <x v="2"/>
    <x v="1"/>
    <n v="128"/>
    <s v="Alex Cerdà Riudavets"/>
  </r>
  <r>
    <n v="32895850"/>
    <x v="0"/>
    <x v="1062"/>
    <d v="2025-08-09T00:00:00"/>
    <s v="11-08-2025"/>
    <d v="2025-08-11T00:00:00"/>
    <s v="10:00"/>
    <x v="2"/>
    <s v="sábado"/>
    <x v="6"/>
    <x v="2"/>
    <x v="0"/>
    <n v="44"/>
    <s v="Angela Mendez"/>
  </r>
  <r>
    <n v="32895750"/>
    <x v="1"/>
    <x v="1063"/>
    <d v="2025-08-09T00:00:00"/>
    <s v="18-08-2025"/>
    <d v="2025-08-18T00:00:00"/>
    <s v="18:45"/>
    <x v="8"/>
    <s v="sábado"/>
    <x v="6"/>
    <x v="0"/>
    <x v="1"/>
    <n v="0"/>
    <s v="Teresa álvarez Martín"/>
  </r>
  <r>
    <n v="32895270"/>
    <x v="0"/>
    <x v="1064"/>
    <d v="2025-08-09T00:00:00"/>
    <s v="16-08-2025"/>
    <d v="2025-08-16T00:00:00"/>
    <s v="17:30"/>
    <x v="7"/>
    <s v="sábado"/>
    <x v="1"/>
    <x v="0"/>
    <x v="5"/>
    <n v="0"/>
    <s v="Alba López De Lerma Ruiz-poveda"/>
  </r>
  <r>
    <n v="32894016"/>
    <x v="0"/>
    <x v="1065"/>
    <d v="2025-08-09T00:00:00"/>
    <s v="20-08-2025"/>
    <d v="2025-08-20T00:00:00"/>
    <s v="17:30"/>
    <x v="11"/>
    <s v="sábado"/>
    <x v="4"/>
    <x v="0"/>
    <x v="4"/>
    <n v="0"/>
    <s v="Javier Rincón"/>
  </r>
  <r>
    <n v="32893250"/>
    <x v="1"/>
    <x v="1066"/>
    <d v="2025-08-09T00:00:00"/>
    <s v="29-08-2025"/>
    <d v="2025-08-29T00:00:00"/>
    <s v="12:00"/>
    <x v="20"/>
    <s v="sábado"/>
    <x v="2"/>
    <x v="0"/>
    <x v="5"/>
    <n v="0"/>
    <s v="Jaime Fernandez"/>
  </r>
  <r>
    <n v="32893089"/>
    <x v="0"/>
    <x v="1067"/>
    <d v="2025-08-09T00:00:00"/>
    <s v="11-08-2025"/>
    <d v="2025-08-11T00:00:00"/>
    <s v="18:45"/>
    <x v="2"/>
    <s v="sábado"/>
    <x v="6"/>
    <x v="0"/>
    <x v="4"/>
    <n v="0"/>
    <s v="Paula Flor Tomas"/>
  </r>
  <r>
    <n v="32892771"/>
    <x v="1"/>
    <x v="1068"/>
    <d v="2025-08-09T00:00:00"/>
    <s v="10-08-2025"/>
    <d v="2025-08-10T00:00:00"/>
    <s v="10:00"/>
    <x v="1"/>
    <s v="sábado"/>
    <x v="0"/>
    <x v="2"/>
    <x v="1"/>
    <n v="88"/>
    <s v="José Vicedo López"/>
  </r>
  <r>
    <n v="32892119"/>
    <x v="1"/>
    <x v="1069"/>
    <d v="2025-08-09T00:00:00"/>
    <s v="10-08-2025"/>
    <d v="2025-08-10T00:00:00"/>
    <s v="12:00"/>
    <x v="1"/>
    <s v="sábado"/>
    <x v="0"/>
    <x v="0"/>
    <x v="0"/>
    <n v="0"/>
    <s v="Elisa Mh"/>
  </r>
  <r>
    <n v="32891860"/>
    <x v="1"/>
    <x v="1070"/>
    <d v="2025-08-09T00:00:00"/>
    <s v="13-08-2025"/>
    <d v="2025-08-13T00:00:00"/>
    <s v="12:00"/>
    <x v="4"/>
    <s v="sábado"/>
    <x v="4"/>
    <x v="0"/>
    <x v="4"/>
    <n v="0"/>
    <s v="Alicia Real Vélez"/>
  </r>
  <r>
    <n v="32891653"/>
    <x v="0"/>
    <x v="1071"/>
    <d v="2025-08-09T00:00:00"/>
    <s v="13-08-2025"/>
    <d v="2025-08-13T00:00:00"/>
    <s v="16:45"/>
    <x v="4"/>
    <s v="sábado"/>
    <x v="4"/>
    <x v="2"/>
    <x v="4"/>
    <n v="96"/>
    <s v="Julián Escribano Martínez"/>
  </r>
  <r>
    <n v="32891606"/>
    <x v="0"/>
    <x v="1072"/>
    <d v="2025-08-09T00:00:00"/>
    <s v="09-08-2025"/>
    <d v="2025-08-09T00:00:00"/>
    <s v="18:45"/>
    <x v="0"/>
    <s v="sábado"/>
    <x v="1"/>
    <x v="0"/>
    <x v="0"/>
    <n v="0"/>
    <s v="álvaro Aguilar Torres"/>
  </r>
  <r>
    <n v="32891055"/>
    <x v="3"/>
    <x v="1073"/>
    <d v="2025-08-09T00:00:00"/>
    <s v="22-08-2025"/>
    <d v="2025-08-22T00:00:00"/>
    <s v="17:30"/>
    <x v="12"/>
    <s v="sábado"/>
    <x v="2"/>
    <x v="0"/>
    <x v="1"/>
    <n v="0"/>
    <s v="Marisa Guillem Domingo"/>
  </r>
  <r>
    <n v="32890852"/>
    <x v="1"/>
    <x v="1074"/>
    <d v="2025-08-09T00:00:00"/>
    <s v="09-08-2025"/>
    <d v="2025-08-09T00:00:00"/>
    <s v="12:00"/>
    <x v="0"/>
    <s v="sábado"/>
    <x v="1"/>
    <x v="0"/>
    <x v="0"/>
    <n v="0"/>
    <s v="Elisa Potous Merino"/>
  </r>
  <r>
    <n v="32890499"/>
    <x v="3"/>
    <x v="1075"/>
    <d v="2025-08-09T00:00:00"/>
    <s v="18-08-2025"/>
    <d v="2025-08-18T00:00:00"/>
    <s v="18:45"/>
    <x v="8"/>
    <s v="sábado"/>
    <x v="6"/>
    <x v="0"/>
    <x v="1"/>
    <n v="0"/>
    <s v="Juan Carlos Martín González"/>
  </r>
  <r>
    <n v="32890329"/>
    <x v="1"/>
    <x v="1076"/>
    <d v="2025-08-09T00:00:00"/>
    <s v="25-08-2025"/>
    <d v="2025-08-25T00:00:00"/>
    <s v="18:45"/>
    <x v="16"/>
    <s v="sábado"/>
    <x v="6"/>
    <x v="0"/>
    <x v="5"/>
    <n v="0"/>
    <s v="Andreu Sala"/>
  </r>
  <r>
    <n v="32890182"/>
    <x v="0"/>
    <x v="1077"/>
    <d v="2025-08-09T00:00:00"/>
    <s v="12-08-2025"/>
    <d v="2025-08-12T00:00:00"/>
    <s v="12:00"/>
    <x v="3"/>
    <s v="sábado"/>
    <x v="5"/>
    <x v="0"/>
    <x v="5"/>
    <n v="0"/>
    <s v="María Pérez"/>
  </r>
  <r>
    <n v="32889856"/>
    <x v="0"/>
    <x v="1078"/>
    <d v="2025-08-09T00:00:00"/>
    <s v="14-08-2025"/>
    <d v="2025-08-14T00:00:00"/>
    <s v="10:45"/>
    <x v="5"/>
    <s v="sábado"/>
    <x v="3"/>
    <x v="0"/>
    <x v="0"/>
    <n v="0"/>
    <s v="Lorena Rodriguez Hernandez"/>
  </r>
  <r>
    <n v="32889335"/>
    <x v="0"/>
    <x v="1079"/>
    <d v="2025-08-09T00:00:00"/>
    <s v="09-08-2025"/>
    <d v="2025-08-09T00:00:00"/>
    <s v="18:45"/>
    <x v="0"/>
    <s v="sábado"/>
    <x v="1"/>
    <x v="0"/>
    <x v="0"/>
    <n v="0"/>
    <s v="Juan Francisco Garcia Lasca"/>
  </r>
  <r>
    <n v="32888698"/>
    <x v="0"/>
    <x v="1080"/>
    <d v="2025-08-09T00:00:00"/>
    <s v="15-08-2025"/>
    <d v="2025-08-15T00:00:00"/>
    <s v="20:00"/>
    <x v="6"/>
    <s v="sábado"/>
    <x v="2"/>
    <x v="1"/>
    <x v="1"/>
    <n v="0"/>
    <s v="Adrián Fenoll Tomas"/>
  </r>
  <r>
    <n v="32888604"/>
    <x v="0"/>
    <x v="1081"/>
    <d v="2025-08-09T00:00:00"/>
    <s v="09-08-2025"/>
    <d v="2025-08-09T00:00:00"/>
    <s v="18:45"/>
    <x v="0"/>
    <s v="sábado"/>
    <x v="1"/>
    <x v="0"/>
    <x v="1"/>
    <n v="0"/>
    <s v="Rosa Merino Ferrada"/>
  </r>
  <r>
    <n v="32887438"/>
    <x v="0"/>
    <x v="1082"/>
    <d v="2025-08-09T00:00:00"/>
    <s v="09-08-2025"/>
    <d v="2025-08-09T00:00:00"/>
    <s v="18:45"/>
    <x v="0"/>
    <s v="sábado"/>
    <x v="1"/>
    <x v="0"/>
    <x v="4"/>
    <n v="0"/>
    <s v="Hugo Torralba"/>
  </r>
  <r>
    <n v="32885380"/>
    <x v="0"/>
    <x v="1083"/>
    <d v="2025-08-09T00:00:00"/>
    <s v="10-08-2025"/>
    <d v="2025-08-10T00:00:00"/>
    <s v="13:00"/>
    <x v="1"/>
    <s v="sábado"/>
    <x v="0"/>
    <x v="5"/>
    <x v="2"/>
    <n v="22"/>
    <s v="Gabriele Floris"/>
  </r>
  <r>
    <n v="32884878"/>
    <x v="1"/>
    <x v="1084"/>
    <d v="2025-08-08T00:00:00"/>
    <s v="09-08-2025"/>
    <d v="2025-08-09T00:00:00"/>
    <s v="20:00"/>
    <x v="1"/>
    <s v="viernes"/>
    <x v="1"/>
    <x v="1"/>
    <x v="3"/>
    <n v="0"/>
    <s v="José Peransi Jorque"/>
  </r>
  <r>
    <n v="32884764"/>
    <x v="3"/>
    <x v="1085"/>
    <d v="2025-08-09T00:00:00"/>
    <s v="26-08-2025"/>
    <d v="2025-08-26T00:00:00"/>
    <s v="20:00"/>
    <x v="17"/>
    <s v="sábado"/>
    <x v="5"/>
    <x v="1"/>
    <x v="5"/>
    <n v="0"/>
    <s v="Diego Gonzalez Gonzalez"/>
  </r>
  <r>
    <n v="32884649"/>
    <x v="0"/>
    <x v="1086"/>
    <d v="2025-08-08T00:00:00"/>
    <s v="19-08-2025"/>
    <d v="2025-08-19T00:00:00"/>
    <s v="10:45"/>
    <x v="11"/>
    <s v="viernes"/>
    <x v="5"/>
    <x v="0"/>
    <x v="6"/>
    <n v="0"/>
    <s v="Zacarias Blanco Valero"/>
  </r>
  <r>
    <n v="32884547"/>
    <x v="0"/>
    <x v="1087"/>
    <d v="2025-08-08T00:00:00"/>
    <s v="09-08-2025"/>
    <d v="2025-08-09T00:00:00"/>
    <s v="12:00"/>
    <x v="1"/>
    <s v="viernes"/>
    <x v="1"/>
    <x v="0"/>
    <x v="0"/>
    <n v="0"/>
    <s v="Eider Errazkin Irizar"/>
  </r>
  <r>
    <n v="32884318"/>
    <x v="1"/>
    <x v="1088"/>
    <d v="2025-08-08T00:00:00"/>
    <s v="19-08-2025"/>
    <d v="2025-08-19T00:00:00"/>
    <s v="18:45"/>
    <x v="11"/>
    <s v="viernes"/>
    <x v="5"/>
    <x v="0"/>
    <x v="3"/>
    <n v="0"/>
    <s v="Esperanza Bermúedez Beltrán"/>
  </r>
  <r>
    <n v="32884228"/>
    <x v="1"/>
    <x v="1089"/>
    <d v="2025-08-08T00:00:00"/>
    <s v="22-08-2025"/>
    <d v="2025-08-22T00:00:00"/>
    <s v="12:00"/>
    <x v="13"/>
    <s v="viernes"/>
    <x v="2"/>
    <x v="2"/>
    <x v="0"/>
    <n v="64"/>
    <s v="Amanda Garcia Ortega"/>
  </r>
  <r>
    <n v="32883929"/>
    <x v="1"/>
    <x v="1090"/>
    <d v="2025-08-08T00:00:00"/>
    <s v="09-08-2025"/>
    <d v="2025-08-09T00:00:00"/>
    <s v="12:00"/>
    <x v="1"/>
    <s v="viernes"/>
    <x v="1"/>
    <x v="0"/>
    <x v="0"/>
    <n v="0"/>
    <s v="Oscar Pascual Martínez"/>
  </r>
  <r>
    <n v="32883516"/>
    <x v="1"/>
    <x v="1091"/>
    <d v="2025-08-08T00:00:00"/>
    <s v="18-08-2025"/>
    <d v="2025-08-18T00:00:00"/>
    <s v="20:00"/>
    <x v="9"/>
    <s v="viernes"/>
    <x v="6"/>
    <x v="1"/>
    <x v="0"/>
    <n v="0"/>
    <s v="Maika Lloria"/>
  </r>
  <r>
    <n v="32882646"/>
    <x v="1"/>
    <x v="1092"/>
    <d v="2025-08-08T00:00:00"/>
    <s v="13-08-2025"/>
    <d v="2025-08-13T00:00:00"/>
    <s v="10:45"/>
    <x v="5"/>
    <s v="viernes"/>
    <x v="4"/>
    <x v="0"/>
    <x v="1"/>
    <n v="0"/>
    <s v="Silvia Gallego"/>
  </r>
  <r>
    <n v="32882394"/>
    <x v="0"/>
    <x v="1093"/>
    <d v="2025-08-08T00:00:00"/>
    <s v="09-08-2025"/>
    <d v="2025-08-09T00:00:00"/>
    <s v="18:45"/>
    <x v="1"/>
    <s v="viernes"/>
    <x v="1"/>
    <x v="0"/>
    <x v="0"/>
    <n v="0"/>
    <s v="Silvia Latorre Laita"/>
  </r>
  <r>
    <n v="32882391"/>
    <x v="1"/>
    <x v="1094"/>
    <d v="2025-08-08T00:00:00"/>
    <s v="23-08-2025"/>
    <d v="2025-08-23T00:00:00"/>
    <s v="10:00"/>
    <x v="15"/>
    <s v="viernes"/>
    <x v="1"/>
    <x v="2"/>
    <x v="0"/>
    <n v="64"/>
    <s v="Alfonso García Silles"/>
  </r>
  <r>
    <n v="32882230"/>
    <x v="0"/>
    <x v="1095"/>
    <d v="2025-08-08T00:00:00"/>
    <s v="20-08-2025"/>
    <d v="2025-08-20T00:00:00"/>
    <s v="12:00"/>
    <x v="14"/>
    <s v="viernes"/>
    <x v="4"/>
    <x v="0"/>
    <x v="3"/>
    <n v="0"/>
    <s v="Maria Teresa Aguilar Romero"/>
  </r>
  <r>
    <n v="32882058"/>
    <x v="2"/>
    <x v="1096"/>
    <d v="2025-08-08T00:00:00"/>
    <s v="16-08-2025"/>
    <d v="2025-08-16T00:00:00"/>
    <s v="10:45"/>
    <x v="10"/>
    <s v="viernes"/>
    <x v="1"/>
    <x v="0"/>
    <x v="1"/>
    <n v="0"/>
    <s v="Fernando Almonacid"/>
  </r>
  <r>
    <n v="32881400"/>
    <x v="0"/>
    <x v="1097"/>
    <d v="2025-08-08T00:00:00"/>
    <s v="14-08-2025"/>
    <d v="2025-08-14T00:00:00"/>
    <s v="12:00"/>
    <x v="6"/>
    <s v="viernes"/>
    <x v="3"/>
    <x v="0"/>
    <x v="1"/>
    <n v="0"/>
    <s v="Domingo Coto López"/>
  </r>
  <r>
    <n v="32881229"/>
    <x v="1"/>
    <x v="1098"/>
    <d v="2025-08-08T00:00:00"/>
    <s v="20-08-2025"/>
    <d v="2025-08-20T00:00:00"/>
    <s v="12:00"/>
    <x v="14"/>
    <s v="viernes"/>
    <x v="4"/>
    <x v="0"/>
    <x v="3"/>
    <n v="0"/>
    <s v="Jesús Siles"/>
  </r>
  <r>
    <n v="32881055"/>
    <x v="1"/>
    <x v="1099"/>
    <d v="2025-08-08T00:00:00"/>
    <s v="20-08-2025"/>
    <d v="2025-08-20T00:00:00"/>
    <s v="12:00"/>
    <x v="14"/>
    <s v="viernes"/>
    <x v="4"/>
    <x v="0"/>
    <x v="1"/>
    <n v="0"/>
    <s v="Jorge Reina Reina"/>
  </r>
  <r>
    <n v="32880832"/>
    <x v="4"/>
    <x v="1100"/>
    <d v="2025-08-08T00:00:00"/>
    <s v="14-08-2025"/>
    <d v="2025-08-14T00:00:00"/>
    <s v="18:45"/>
    <x v="6"/>
    <s v="viernes"/>
    <x v="3"/>
    <x v="0"/>
    <x v="5"/>
    <n v="0"/>
    <s v="Maria Mercedes Aguilera Jimenez"/>
  </r>
  <r>
    <n v="32880184"/>
    <x v="1"/>
    <x v="1101"/>
    <d v="2025-08-08T00:00:00"/>
    <s v="09-08-2025"/>
    <d v="2025-08-09T00:00:00"/>
    <s v="20:00"/>
    <x v="1"/>
    <s v="viernes"/>
    <x v="1"/>
    <x v="1"/>
    <x v="0"/>
    <n v="0"/>
    <s v="Mónica Silvina Martínez Viscio"/>
  </r>
  <r>
    <n v="32880133"/>
    <x v="1"/>
    <x v="1102"/>
    <d v="2025-08-08T00:00:00"/>
    <s v="31-08-2025"/>
    <d v="2025-08-31T00:00:00"/>
    <s v="10:45"/>
    <x v="22"/>
    <s v="viernes"/>
    <x v="0"/>
    <x v="0"/>
    <x v="1"/>
    <n v="0"/>
    <s v="María Eugenia Malle Asorey"/>
  </r>
  <r>
    <n v="32879896"/>
    <x v="0"/>
    <x v="1103"/>
    <d v="2025-08-08T00:00:00"/>
    <s v="09-08-2025"/>
    <d v="2025-08-09T00:00:00"/>
    <s v="20:00"/>
    <x v="1"/>
    <s v="viernes"/>
    <x v="1"/>
    <x v="1"/>
    <x v="2"/>
    <n v="0"/>
    <s v="Jose Vicente Rosillo Ballester"/>
  </r>
  <r>
    <n v="32879414"/>
    <x v="1"/>
    <x v="1104"/>
    <d v="2025-08-08T00:00:00"/>
    <s v="17-08-2025"/>
    <d v="2025-08-17T00:00:00"/>
    <s v="17:30"/>
    <x v="8"/>
    <s v="viernes"/>
    <x v="0"/>
    <x v="0"/>
    <x v="0"/>
    <n v="0"/>
    <s v="Fernando Sánchez García"/>
  </r>
  <r>
    <n v="32879262"/>
    <x v="1"/>
    <x v="1105"/>
    <d v="2025-08-08T00:00:00"/>
    <s v="09-08-2025"/>
    <d v="2025-08-09T00:00:00"/>
    <s v="18:45"/>
    <x v="1"/>
    <s v="viernes"/>
    <x v="1"/>
    <x v="0"/>
    <x v="0"/>
    <n v="0"/>
    <s v="Jose Vicente Fraile Hernando"/>
  </r>
  <r>
    <n v="32878332"/>
    <x v="1"/>
    <x v="1106"/>
    <d v="2025-08-08T00:00:00"/>
    <s v="26-08-2025"/>
    <d v="2025-08-26T00:00:00"/>
    <s v="16:45"/>
    <x v="19"/>
    <s v="viernes"/>
    <x v="5"/>
    <x v="2"/>
    <x v="4"/>
    <n v="86"/>
    <s v="Feliberto González Luís"/>
  </r>
  <r>
    <n v="32877672"/>
    <x v="1"/>
    <x v="1107"/>
    <d v="2025-08-08T00:00:00"/>
    <s v="09-08-2025"/>
    <d v="2025-08-09T00:00:00"/>
    <s v="16:45"/>
    <x v="1"/>
    <s v="viernes"/>
    <x v="1"/>
    <x v="2"/>
    <x v="0"/>
    <n v="44"/>
    <s v="Angie Rodriguez Garcia"/>
  </r>
  <r>
    <n v="32877175"/>
    <x v="1"/>
    <x v="1108"/>
    <d v="2025-08-08T00:00:00"/>
    <s v="09-08-2025"/>
    <d v="2025-08-09T00:00:00"/>
    <s v="18:45"/>
    <x v="1"/>
    <s v="viernes"/>
    <x v="1"/>
    <x v="0"/>
    <x v="1"/>
    <n v="0"/>
    <s v="Silvia Garcia"/>
  </r>
  <r>
    <n v="32877013"/>
    <x v="0"/>
    <x v="1109"/>
    <d v="2025-08-08T00:00:00"/>
    <s v="13-08-2025"/>
    <d v="2025-08-13T00:00:00"/>
    <s v="10:45"/>
    <x v="5"/>
    <s v="viernes"/>
    <x v="4"/>
    <x v="0"/>
    <x v="0"/>
    <n v="0"/>
    <s v="Cristina Diez Fernández"/>
  </r>
  <r>
    <n v="32876872"/>
    <x v="2"/>
    <x v="1110"/>
    <d v="2025-08-08T00:00:00"/>
    <s v="08-08-2025"/>
    <d v="2025-08-08T00:00:00"/>
    <s v="20:00"/>
    <x v="0"/>
    <s v="viernes"/>
    <x v="2"/>
    <x v="1"/>
    <x v="0"/>
    <n v="0"/>
    <s v="Jesús Mateo López Rueda"/>
  </r>
  <r>
    <n v="32876791"/>
    <x v="1"/>
    <x v="1111"/>
    <d v="2025-08-08T00:00:00"/>
    <s v="14-08-2025"/>
    <d v="2025-08-14T00:00:00"/>
    <s v="20:00"/>
    <x v="6"/>
    <s v="viernes"/>
    <x v="3"/>
    <x v="1"/>
    <x v="5"/>
    <n v="0"/>
    <s v="Andrea Rodrigo"/>
  </r>
  <r>
    <n v="32876666"/>
    <x v="1"/>
    <x v="1112"/>
    <d v="2025-08-08T00:00:00"/>
    <s v="09-08-2025"/>
    <d v="2025-08-09T00:00:00"/>
    <s v="18:45"/>
    <x v="1"/>
    <s v="viernes"/>
    <x v="1"/>
    <x v="0"/>
    <x v="0"/>
    <n v="0"/>
    <s v="Marcos Ferreiro Sánchez"/>
  </r>
  <r>
    <n v="32876599"/>
    <x v="1"/>
    <x v="1113"/>
    <d v="2025-08-08T00:00:00"/>
    <s v="09-08-2025"/>
    <d v="2025-08-09T00:00:00"/>
    <s v="12:00"/>
    <x v="1"/>
    <s v="viernes"/>
    <x v="1"/>
    <x v="0"/>
    <x v="1"/>
    <n v="0"/>
    <s v="Amparo Pérez"/>
  </r>
  <r>
    <n v="32876486"/>
    <x v="1"/>
    <x v="1114"/>
    <d v="2025-08-08T00:00:00"/>
    <s v="08-08-2025"/>
    <d v="2025-08-08T00:00:00"/>
    <s v="20:00"/>
    <x v="0"/>
    <s v="viernes"/>
    <x v="2"/>
    <x v="1"/>
    <x v="2"/>
    <n v="0"/>
    <s v="Susana Serrano Ruiz"/>
  </r>
  <r>
    <n v="32876197"/>
    <x v="0"/>
    <x v="1115"/>
    <d v="2025-08-08T00:00:00"/>
    <s v="15-08-2025"/>
    <d v="2025-08-15T00:00:00"/>
    <s v="10:00"/>
    <x v="7"/>
    <s v="viernes"/>
    <x v="2"/>
    <x v="0"/>
    <x v="0"/>
    <n v="0"/>
    <s v="Pedro Gras Perez"/>
  </r>
  <r>
    <n v="32876020"/>
    <x v="0"/>
    <x v="1116"/>
    <d v="2025-08-08T00:00:00"/>
    <s v="24-08-2025"/>
    <d v="2025-08-24T00:00:00"/>
    <s v="12:00"/>
    <x v="16"/>
    <s v="viernes"/>
    <x v="0"/>
    <x v="0"/>
    <x v="0"/>
    <n v="0"/>
    <s v="álvaro Barcell Macedo"/>
  </r>
  <r>
    <n v="32876011"/>
    <x v="0"/>
    <x v="1117"/>
    <d v="2025-08-08T00:00:00"/>
    <s v="25-08-2025"/>
    <d v="2025-08-25T00:00:00"/>
    <s v="18:45"/>
    <x v="17"/>
    <s v="viernes"/>
    <x v="6"/>
    <x v="0"/>
    <x v="0"/>
    <n v="0"/>
    <s v="Monica Tapiador Moreno Cid"/>
  </r>
  <r>
    <n v="32875617"/>
    <x v="1"/>
    <x v="1118"/>
    <d v="2025-08-08T00:00:00"/>
    <s v="19-08-2025"/>
    <d v="2025-08-19T00:00:00"/>
    <s v="20:00"/>
    <x v="11"/>
    <s v="viernes"/>
    <x v="5"/>
    <x v="1"/>
    <x v="0"/>
    <n v="0"/>
    <s v="Paloma Sancho Herranz"/>
  </r>
  <r>
    <n v="32875559"/>
    <x v="0"/>
    <x v="1119"/>
    <d v="2025-08-08T00:00:00"/>
    <s v="08-08-2025"/>
    <d v="2025-08-08T00:00:00"/>
    <s v="20:00"/>
    <x v="0"/>
    <s v="viernes"/>
    <x v="2"/>
    <x v="1"/>
    <x v="0"/>
    <n v="0"/>
    <s v="Thalía Arribas"/>
  </r>
  <r>
    <n v="32875526"/>
    <x v="1"/>
    <x v="1120"/>
    <d v="2025-08-08T00:00:00"/>
    <s v="09-08-2025"/>
    <d v="2025-08-09T00:00:00"/>
    <s v="18:45"/>
    <x v="1"/>
    <s v="viernes"/>
    <x v="1"/>
    <x v="0"/>
    <x v="1"/>
    <n v="0"/>
    <s v="Francisco Fuentes Sánchez"/>
  </r>
  <r>
    <n v="32875334"/>
    <x v="1"/>
    <x v="1121"/>
    <d v="2025-08-08T00:00:00"/>
    <s v="09-08-2025"/>
    <d v="2025-08-09T00:00:00"/>
    <s v="20:00"/>
    <x v="1"/>
    <s v="viernes"/>
    <x v="1"/>
    <x v="1"/>
    <x v="5"/>
    <n v="0"/>
    <s v="Pablo V P"/>
  </r>
  <r>
    <n v="32875007"/>
    <x v="1"/>
    <x v="1122"/>
    <d v="2025-08-08T00:00:00"/>
    <s v="09-08-2025"/>
    <d v="2025-08-09T00:00:00"/>
    <s v="12:00"/>
    <x v="1"/>
    <s v="viernes"/>
    <x v="1"/>
    <x v="0"/>
    <x v="0"/>
    <n v="0"/>
    <s v="Beatriz Benavente Martín"/>
  </r>
  <r>
    <n v="32874806"/>
    <x v="1"/>
    <x v="1123"/>
    <d v="2025-08-08T00:00:00"/>
    <s v="10-08-2025"/>
    <d v="2025-08-10T00:00:00"/>
    <s v="10:45"/>
    <x v="2"/>
    <s v="viernes"/>
    <x v="0"/>
    <x v="0"/>
    <x v="0"/>
    <n v="0"/>
    <s v="Manuel Carrasco  Chaves"/>
  </r>
  <r>
    <n v="32874757"/>
    <x v="2"/>
    <x v="1124"/>
    <d v="2025-08-08T00:00:00"/>
    <s v="12-08-2025"/>
    <d v="2025-08-12T00:00:00"/>
    <s v="12:00"/>
    <x v="4"/>
    <s v="viernes"/>
    <x v="5"/>
    <x v="0"/>
    <x v="0"/>
    <n v="0"/>
    <s v="Valeria Sena"/>
  </r>
  <r>
    <n v="32874301"/>
    <x v="0"/>
    <x v="1125"/>
    <d v="2025-08-08T00:00:00"/>
    <s v="13-08-2025"/>
    <d v="2025-08-13T00:00:00"/>
    <s v="16:00"/>
    <x v="5"/>
    <s v="viernes"/>
    <x v="4"/>
    <x v="2"/>
    <x v="0"/>
    <n v="64"/>
    <s v="Guillermo Velo"/>
  </r>
  <r>
    <n v="32874236"/>
    <x v="0"/>
    <x v="1126"/>
    <d v="2025-08-08T00:00:00"/>
    <s v="17-08-2025"/>
    <d v="2025-08-17T00:00:00"/>
    <s v="18:45"/>
    <x v="8"/>
    <s v="viernes"/>
    <x v="0"/>
    <x v="0"/>
    <x v="5"/>
    <n v="0"/>
    <s v="Patricia Campelo"/>
  </r>
  <r>
    <n v="32874110"/>
    <x v="1"/>
    <x v="1127"/>
    <d v="2025-08-08T00:00:00"/>
    <s v="09-08-2025"/>
    <d v="2025-08-09T00:00:00"/>
    <s v="20:00"/>
    <x v="1"/>
    <s v="viernes"/>
    <x v="1"/>
    <x v="1"/>
    <x v="0"/>
    <n v="0"/>
    <s v="Francisco Javier Gómez Martínez"/>
  </r>
  <r>
    <n v="32873899"/>
    <x v="0"/>
    <x v="1128"/>
    <d v="2025-08-08T00:00:00"/>
    <s v="09-08-2025"/>
    <d v="2025-08-09T00:00:00"/>
    <s v="12:00"/>
    <x v="1"/>
    <s v="viernes"/>
    <x v="1"/>
    <x v="0"/>
    <x v="4"/>
    <n v="0"/>
    <s v="Teresa Avila Sañudo"/>
  </r>
  <r>
    <n v="32873462"/>
    <x v="1"/>
    <x v="1129"/>
    <d v="2025-08-08T00:00:00"/>
    <s v="08-08-2025"/>
    <d v="2025-08-08T00:00:00"/>
    <s v="20:00"/>
    <x v="0"/>
    <s v="viernes"/>
    <x v="2"/>
    <x v="1"/>
    <x v="2"/>
    <n v="0"/>
    <s v="Cynthia Dupetit Rosa"/>
  </r>
  <r>
    <n v="32873142"/>
    <x v="2"/>
    <x v="1130"/>
    <d v="2025-08-08T00:00:00"/>
    <s v="09-08-2025"/>
    <d v="2025-08-09T00:00:00"/>
    <s v="12:00"/>
    <x v="1"/>
    <s v="viernes"/>
    <x v="1"/>
    <x v="0"/>
    <x v="0"/>
    <n v="0"/>
    <s v="Patricia Martin Carlos"/>
  </r>
  <r>
    <n v="32873079"/>
    <x v="1"/>
    <x v="1131"/>
    <d v="2025-08-08T00:00:00"/>
    <s v="12-08-2025"/>
    <d v="2025-08-12T00:00:00"/>
    <s v="10:45"/>
    <x v="4"/>
    <s v="viernes"/>
    <x v="5"/>
    <x v="0"/>
    <x v="6"/>
    <n v="0"/>
    <s v="Xabier Barriola Ochandorena"/>
  </r>
  <r>
    <n v="32872740"/>
    <x v="3"/>
    <x v="1132"/>
    <d v="2025-08-08T00:00:00"/>
    <s v="15-08-2025"/>
    <d v="2025-08-15T00:00:00"/>
    <s v="17:30"/>
    <x v="7"/>
    <s v="viernes"/>
    <x v="2"/>
    <x v="0"/>
    <x v="1"/>
    <n v="0"/>
    <s v="José Ignacio Bernardo Iglesias"/>
  </r>
  <r>
    <n v="32872708"/>
    <x v="0"/>
    <x v="1133"/>
    <d v="2025-08-08T00:00:00"/>
    <s v="09-08-2025"/>
    <d v="2025-08-09T00:00:00"/>
    <s v="18:45"/>
    <x v="1"/>
    <s v="viernes"/>
    <x v="1"/>
    <x v="0"/>
    <x v="6"/>
    <n v="0"/>
    <s v="Vicente Zapata Pastor"/>
  </r>
  <r>
    <n v="32871892"/>
    <x v="3"/>
    <x v="1134"/>
    <d v="2025-08-08T00:00:00"/>
    <s v="18-08-2025"/>
    <d v="2025-08-18T00:00:00"/>
    <s v="10:45"/>
    <x v="9"/>
    <s v="viernes"/>
    <x v="6"/>
    <x v="0"/>
    <x v="1"/>
    <n v="0"/>
    <s v="Maria Esilda Berraondo"/>
  </r>
  <r>
    <n v="32871740"/>
    <x v="0"/>
    <x v="1135"/>
    <d v="2025-08-08T00:00:00"/>
    <s v="13-08-2025"/>
    <d v="2025-08-13T00:00:00"/>
    <s v="10:00"/>
    <x v="5"/>
    <s v="viernes"/>
    <x v="4"/>
    <x v="2"/>
    <x v="4"/>
    <n v="66"/>
    <s v="Javier Coria Abel"/>
  </r>
  <r>
    <n v="32871436"/>
    <x v="1"/>
    <x v="1136"/>
    <d v="2025-08-08T00:00:00"/>
    <s v="19-08-2025"/>
    <d v="2025-08-19T00:00:00"/>
    <s v="10:45"/>
    <x v="11"/>
    <s v="viernes"/>
    <x v="5"/>
    <x v="0"/>
    <x v="1"/>
    <n v="0"/>
    <s v="Maria Jose Delegido Piqueras"/>
  </r>
  <r>
    <n v="32870526"/>
    <x v="1"/>
    <x v="1137"/>
    <d v="2025-08-08T00:00:00"/>
    <s v="23-08-2025"/>
    <d v="2025-08-23T00:00:00"/>
    <s v="12:00"/>
    <x v="15"/>
    <s v="viernes"/>
    <x v="1"/>
    <x v="0"/>
    <x v="3"/>
    <n v="0"/>
    <s v="Antonio Blanco Mateos"/>
  </r>
  <r>
    <n v="32869898"/>
    <x v="1"/>
    <x v="1138"/>
    <d v="2025-08-08T00:00:00"/>
    <s v="15-08-2025"/>
    <d v="2025-08-15T00:00:00"/>
    <s v="17:30"/>
    <x v="7"/>
    <s v="viernes"/>
    <x v="2"/>
    <x v="0"/>
    <x v="1"/>
    <n v="0"/>
    <s v="Cristina Pollero Perrone"/>
  </r>
  <r>
    <n v="32869632"/>
    <x v="0"/>
    <x v="1139"/>
    <d v="2025-08-08T00:00:00"/>
    <s v="14-08-2025"/>
    <d v="2025-08-14T00:00:00"/>
    <s v="12:00"/>
    <x v="6"/>
    <s v="viernes"/>
    <x v="3"/>
    <x v="0"/>
    <x v="3"/>
    <n v="0"/>
    <s v="Victoria Salado Ramos"/>
  </r>
  <r>
    <n v="32869615"/>
    <x v="1"/>
    <x v="1140"/>
    <d v="2025-08-08T00:00:00"/>
    <s v="09-08-2025"/>
    <d v="2025-08-09T00:00:00"/>
    <s v="20:00"/>
    <x v="1"/>
    <s v="viernes"/>
    <x v="1"/>
    <x v="1"/>
    <x v="0"/>
    <n v="0"/>
    <s v="Laura Martinez"/>
  </r>
  <r>
    <n v="32869308"/>
    <x v="2"/>
    <x v="1141"/>
    <d v="2025-08-08T00:00:00"/>
    <s v="12-08-2025"/>
    <d v="2025-08-12T00:00:00"/>
    <s v="12:00"/>
    <x v="4"/>
    <s v="viernes"/>
    <x v="5"/>
    <x v="0"/>
    <x v="4"/>
    <n v="0"/>
    <s v="Pablo Cassinello Espinosa"/>
  </r>
  <r>
    <n v="32868878"/>
    <x v="1"/>
    <x v="1142"/>
    <d v="2025-08-08T00:00:00"/>
    <s v="13-08-2025"/>
    <d v="2025-08-13T00:00:00"/>
    <s v="17:30"/>
    <x v="5"/>
    <s v="viernes"/>
    <x v="4"/>
    <x v="0"/>
    <x v="4"/>
    <n v="0"/>
    <s v="Sofía Fuentes Portalés"/>
  </r>
  <r>
    <n v="32868752"/>
    <x v="1"/>
    <x v="1143"/>
    <d v="2025-08-08T00:00:00"/>
    <s v="19-08-2025"/>
    <d v="2025-08-19T00:00:00"/>
    <s v="12:00"/>
    <x v="11"/>
    <s v="viernes"/>
    <x v="5"/>
    <x v="0"/>
    <x v="3"/>
    <n v="0"/>
    <s v="Jose Manuel Navarro Ojeda"/>
  </r>
  <r>
    <n v="32868375"/>
    <x v="1"/>
    <x v="1144"/>
    <d v="2025-08-08T00:00:00"/>
    <s v="20-08-2025"/>
    <d v="2025-08-20T00:00:00"/>
    <s v="10:45"/>
    <x v="14"/>
    <s v="viernes"/>
    <x v="4"/>
    <x v="0"/>
    <x v="0"/>
    <n v="0"/>
    <s v="Juan Carlos Herrero Palomino"/>
  </r>
  <r>
    <n v="32868162"/>
    <x v="0"/>
    <x v="1145"/>
    <d v="2025-08-08T00:00:00"/>
    <s v="11-08-2025"/>
    <d v="2025-08-11T00:00:00"/>
    <s v="12:00"/>
    <x v="3"/>
    <s v="viernes"/>
    <x v="6"/>
    <x v="0"/>
    <x v="1"/>
    <n v="0"/>
    <s v="Alberto Blanco De Cruces"/>
  </r>
  <r>
    <n v="32867261"/>
    <x v="0"/>
    <x v="1146"/>
    <d v="2025-08-08T00:00:00"/>
    <s v="18-08-2025"/>
    <d v="2025-08-18T00:00:00"/>
    <s v="18:45"/>
    <x v="9"/>
    <s v="viernes"/>
    <x v="6"/>
    <x v="6"/>
    <x v="1"/>
    <n v="0"/>
    <s v="Jean-marie Tur"/>
  </r>
  <r>
    <n v="32866796"/>
    <x v="1"/>
    <x v="1147"/>
    <d v="2025-08-08T00:00:00"/>
    <s v="11-08-2025"/>
    <d v="2025-08-11T00:00:00"/>
    <s v="11:30"/>
    <x v="3"/>
    <s v="viernes"/>
    <x v="6"/>
    <x v="2"/>
    <x v="1"/>
    <n v="52"/>
    <s v="Vanesa Martínez Serrano"/>
  </r>
  <r>
    <n v="32866338"/>
    <x v="1"/>
    <x v="1148"/>
    <d v="2025-08-08T00:00:00"/>
    <s v="09-08-2025"/>
    <d v="2025-08-09T00:00:00"/>
    <s v="20:00"/>
    <x v="1"/>
    <s v="viernes"/>
    <x v="1"/>
    <x v="1"/>
    <x v="0"/>
    <n v="0"/>
    <s v="Rafael Domínguez Figueroa"/>
  </r>
  <r>
    <n v="32865458"/>
    <x v="4"/>
    <x v="1149"/>
    <d v="2025-08-08T00:00:00"/>
    <s v="17-08-2025"/>
    <d v="2025-08-17T00:00:00"/>
    <s v="18:45"/>
    <x v="8"/>
    <s v="viernes"/>
    <x v="0"/>
    <x v="0"/>
    <x v="5"/>
    <n v="0"/>
    <s v="Jose Soriano"/>
  </r>
  <r>
    <n v="32865442"/>
    <x v="2"/>
    <x v="1150"/>
    <d v="2025-08-17T00:00:00"/>
    <s v="17-08-2025"/>
    <d v="2025-08-17T00:00:00"/>
    <s v="12:00"/>
    <x v="0"/>
    <s v="domingo"/>
    <x v="0"/>
    <x v="0"/>
    <x v="4"/>
    <n v="0"/>
    <s v="Juancarlosmedinainvernon"/>
  </r>
  <r>
    <n v="32865185"/>
    <x v="1"/>
    <x v="1151"/>
    <d v="2025-08-08T00:00:00"/>
    <s v="29-08-2025"/>
    <d v="2025-08-29T00:00:00"/>
    <s v="11:30"/>
    <x v="21"/>
    <s v="viernes"/>
    <x v="2"/>
    <x v="2"/>
    <x v="1"/>
    <n v="128"/>
    <s v="Jose Montes"/>
  </r>
  <r>
    <n v="32865059"/>
    <x v="0"/>
    <x v="1152"/>
    <d v="2025-08-08T00:00:00"/>
    <s v="09-08-2025"/>
    <d v="2025-08-09T00:00:00"/>
    <s v="12:00"/>
    <x v="1"/>
    <s v="viernes"/>
    <x v="1"/>
    <x v="0"/>
    <x v="0"/>
    <n v="0"/>
    <s v="Sergio Padilla Ordóñez"/>
  </r>
  <r>
    <n v="32864468"/>
    <x v="1"/>
    <x v="1153"/>
    <d v="2025-08-08T00:00:00"/>
    <s v="13-08-2025"/>
    <d v="2025-08-13T00:00:00"/>
    <s v="12:00"/>
    <x v="5"/>
    <s v="viernes"/>
    <x v="4"/>
    <x v="0"/>
    <x v="0"/>
    <n v="0"/>
    <s v="Esther Ruiz"/>
  </r>
  <r>
    <n v="32864338"/>
    <x v="1"/>
    <x v="1154"/>
    <d v="2025-08-08T00:00:00"/>
    <s v="13-08-2025"/>
    <d v="2025-08-13T00:00:00"/>
    <s v="12:00"/>
    <x v="5"/>
    <s v="viernes"/>
    <x v="4"/>
    <x v="0"/>
    <x v="6"/>
    <n v="0"/>
    <s v="Elena Recober Ruiz"/>
  </r>
  <r>
    <n v="32864226"/>
    <x v="1"/>
    <x v="1155"/>
    <d v="2025-08-08T00:00:00"/>
    <s v="13-08-2025"/>
    <d v="2025-08-13T00:00:00"/>
    <s v="12:00"/>
    <x v="5"/>
    <s v="viernes"/>
    <x v="4"/>
    <x v="0"/>
    <x v="6"/>
    <n v="0"/>
    <s v="Juan Recober Ruiz"/>
  </r>
  <r>
    <n v="32863974"/>
    <x v="1"/>
    <x v="1156"/>
    <d v="2025-08-08T00:00:00"/>
    <s v="13-08-2025"/>
    <d v="2025-08-13T00:00:00"/>
    <s v="12:00"/>
    <x v="5"/>
    <s v="viernes"/>
    <x v="4"/>
    <x v="0"/>
    <x v="6"/>
    <n v="0"/>
    <s v="Armando Recober"/>
  </r>
  <r>
    <n v="32863797"/>
    <x v="3"/>
    <x v="1157"/>
    <d v="2025-08-08T00:00:00"/>
    <s v="12-08-2025"/>
    <d v="2025-08-12T00:00:00"/>
    <s v="10:45"/>
    <x v="4"/>
    <s v="viernes"/>
    <x v="5"/>
    <x v="0"/>
    <x v="4"/>
    <n v="0"/>
    <s v="Maripaz Juan Campello"/>
  </r>
  <r>
    <n v="32863570"/>
    <x v="0"/>
    <x v="1158"/>
    <d v="2025-08-08T00:00:00"/>
    <s v="16-08-2025"/>
    <d v="2025-08-16T00:00:00"/>
    <s v="20:00"/>
    <x v="10"/>
    <s v="viernes"/>
    <x v="1"/>
    <x v="1"/>
    <x v="0"/>
    <n v="0"/>
    <s v="Maria Sopena"/>
  </r>
  <r>
    <n v="32863499"/>
    <x v="1"/>
    <x v="1159"/>
    <d v="2025-08-08T00:00:00"/>
    <s v="15-08-2025"/>
    <d v="2025-08-15T00:00:00"/>
    <s v="10:00"/>
    <x v="7"/>
    <s v="viernes"/>
    <x v="2"/>
    <x v="0"/>
    <x v="5"/>
    <n v="0"/>
    <s v="Daniel Silva Galan"/>
  </r>
  <r>
    <n v="32862998"/>
    <x v="1"/>
    <x v="1160"/>
    <d v="2025-08-08T00:00:00"/>
    <s v="08-08-2025"/>
    <d v="2025-08-08T00:00:00"/>
    <s v="18:45"/>
    <x v="0"/>
    <s v="viernes"/>
    <x v="2"/>
    <x v="0"/>
    <x v="6"/>
    <n v="0"/>
    <s v="Isa Manzano"/>
  </r>
  <r>
    <n v="32862708"/>
    <x v="1"/>
    <x v="1161"/>
    <d v="2025-08-08T00:00:00"/>
    <s v="25-08-2025"/>
    <d v="2025-08-25T00:00:00"/>
    <s v="10:45"/>
    <x v="17"/>
    <s v="viernes"/>
    <x v="6"/>
    <x v="0"/>
    <x v="0"/>
    <n v="0"/>
    <s v="Juan Manuel González Pérez"/>
  </r>
  <r>
    <n v="32862624"/>
    <x v="3"/>
    <x v="1162"/>
    <d v="2025-08-08T00:00:00"/>
    <s v="26-08-2025"/>
    <d v="2025-08-26T00:00:00"/>
    <s v="12:00"/>
    <x v="19"/>
    <s v="viernes"/>
    <x v="5"/>
    <x v="0"/>
    <x v="4"/>
    <n v="0"/>
    <s v="Raúl González Montón"/>
  </r>
  <r>
    <n v="32862422"/>
    <x v="2"/>
    <x v="1163"/>
    <d v="2025-08-08T00:00:00"/>
    <s v="23-08-2025"/>
    <d v="2025-08-23T00:00:00"/>
    <s v="12:00"/>
    <x v="15"/>
    <s v="viernes"/>
    <x v="1"/>
    <x v="0"/>
    <x v="1"/>
    <n v="0"/>
    <s v="Silvia Pérez"/>
  </r>
  <r>
    <n v="32862410"/>
    <x v="0"/>
    <x v="1164"/>
    <d v="2025-08-08T00:00:00"/>
    <s v="16-08-2025"/>
    <d v="2025-08-16T00:00:00"/>
    <s v="16:00"/>
    <x v="10"/>
    <s v="viernes"/>
    <x v="1"/>
    <x v="2"/>
    <x v="0"/>
    <n v="66"/>
    <s v="Paloma Del Prado Martinez"/>
  </r>
  <r>
    <n v="32862338"/>
    <x v="0"/>
    <x v="1165"/>
    <d v="2025-08-08T00:00:00"/>
    <s v="08-08-2025"/>
    <d v="2025-08-08T00:00:00"/>
    <s v="18:45"/>
    <x v="0"/>
    <s v="viernes"/>
    <x v="2"/>
    <x v="0"/>
    <x v="1"/>
    <n v="0"/>
    <s v="Marta Gimenez"/>
  </r>
  <r>
    <n v="32861633"/>
    <x v="0"/>
    <x v="1166"/>
    <d v="2025-08-08T00:00:00"/>
    <s v="11-08-2025"/>
    <d v="2025-08-11T00:00:00"/>
    <s v="18:45"/>
    <x v="3"/>
    <s v="viernes"/>
    <x v="6"/>
    <x v="0"/>
    <x v="1"/>
    <n v="0"/>
    <s v="óscar Marí Hervás"/>
  </r>
  <r>
    <n v="32860560"/>
    <x v="1"/>
    <x v="1167"/>
    <d v="2025-08-08T00:00:00"/>
    <s v="12-08-2025"/>
    <d v="2025-08-12T00:00:00"/>
    <s v="13:00"/>
    <x v="4"/>
    <s v="viernes"/>
    <x v="5"/>
    <x v="10"/>
    <x v="3"/>
    <n v="56"/>
    <s v="Catarina Almeida"/>
  </r>
  <r>
    <n v="32860527"/>
    <x v="0"/>
    <x v="1168"/>
    <d v="2025-08-08T00:00:00"/>
    <s v="09-08-2025"/>
    <d v="2025-08-09T00:00:00"/>
    <s v="12:00"/>
    <x v="1"/>
    <s v="viernes"/>
    <x v="1"/>
    <x v="0"/>
    <x v="4"/>
    <n v="0"/>
    <s v="Víctor Sabalete Gómez"/>
  </r>
  <r>
    <n v="32860239"/>
    <x v="0"/>
    <x v="1169"/>
    <d v="2025-08-08T00:00:00"/>
    <s v="08-08-2025"/>
    <d v="2025-08-08T00:00:00"/>
    <s v="18:45"/>
    <x v="0"/>
    <s v="viernes"/>
    <x v="2"/>
    <x v="0"/>
    <x v="2"/>
    <n v="0"/>
    <s v="Olga Navarro Laga"/>
  </r>
  <r>
    <n v="32860209"/>
    <x v="3"/>
    <x v="1170"/>
    <d v="2025-08-08T00:00:00"/>
    <s v="08-08-2025"/>
    <d v="2025-08-08T00:00:00"/>
    <s v="18:45"/>
    <x v="0"/>
    <s v="viernes"/>
    <x v="2"/>
    <x v="0"/>
    <x v="1"/>
    <n v="0"/>
    <s v="Pedro Robles"/>
  </r>
  <r>
    <n v="32859858"/>
    <x v="0"/>
    <x v="1171"/>
    <d v="2025-08-08T00:00:00"/>
    <s v="18-08-2025"/>
    <d v="2025-08-18T00:00:00"/>
    <s v="20:00"/>
    <x v="9"/>
    <s v="viernes"/>
    <x v="6"/>
    <x v="1"/>
    <x v="1"/>
    <n v="0"/>
    <s v="Sonia Carreño"/>
  </r>
  <r>
    <n v="32859651"/>
    <x v="0"/>
    <x v="1172"/>
    <d v="2025-08-08T00:00:00"/>
    <s v="22-08-2025"/>
    <d v="2025-08-22T00:00:00"/>
    <s v="18:45"/>
    <x v="13"/>
    <s v="viernes"/>
    <x v="2"/>
    <x v="0"/>
    <x v="0"/>
    <n v="0"/>
    <s v="Patricia Nycek Sroka"/>
  </r>
  <r>
    <n v="32859259"/>
    <x v="1"/>
    <x v="1173"/>
    <d v="2025-08-08T00:00:00"/>
    <s v="09-08-2025"/>
    <d v="2025-08-09T00:00:00"/>
    <s v="18:45"/>
    <x v="1"/>
    <s v="viernes"/>
    <x v="1"/>
    <x v="0"/>
    <x v="1"/>
    <n v="0"/>
    <s v="Gabriel Viedma Moreno"/>
  </r>
  <r>
    <n v="32858726"/>
    <x v="1"/>
    <x v="1174"/>
    <d v="2025-08-08T00:00:00"/>
    <s v="08-08-2025"/>
    <d v="2025-08-08T00:00:00"/>
    <s v="18:45"/>
    <x v="0"/>
    <s v="viernes"/>
    <x v="2"/>
    <x v="0"/>
    <x v="5"/>
    <n v="0"/>
    <s v="Violeta Santa Ortega"/>
  </r>
  <r>
    <n v="32856660"/>
    <x v="0"/>
    <x v="1175"/>
    <d v="2025-08-08T00:00:00"/>
    <s v="10-08-2025"/>
    <d v="2025-08-10T00:00:00"/>
    <s v="12:00"/>
    <x v="2"/>
    <s v="viernes"/>
    <x v="0"/>
    <x v="0"/>
    <x v="5"/>
    <n v="0"/>
    <s v="Ainhoa Pangua"/>
  </r>
  <r>
    <n v="32856343"/>
    <x v="0"/>
    <x v="1176"/>
    <d v="2025-08-08T00:00:00"/>
    <s v="14-08-2025"/>
    <d v="2025-08-14T00:00:00"/>
    <s v="10:45"/>
    <x v="6"/>
    <s v="viernes"/>
    <x v="3"/>
    <x v="0"/>
    <x v="0"/>
    <n v="0"/>
    <s v="Javier Martínez"/>
  </r>
  <r>
    <n v="32855616"/>
    <x v="1"/>
    <x v="1177"/>
    <d v="2025-08-08T00:00:00"/>
    <s v="17-08-2025"/>
    <d v="2025-08-17T00:00:00"/>
    <s v="10:45"/>
    <x v="8"/>
    <s v="viernes"/>
    <x v="0"/>
    <x v="0"/>
    <x v="1"/>
    <n v="0"/>
    <s v="Luis Antonio Carpio Iglesias"/>
  </r>
  <r>
    <n v="32855328"/>
    <x v="0"/>
    <x v="1178"/>
    <d v="2025-08-07T00:00:00"/>
    <s v="15-08-2025"/>
    <d v="2025-08-15T00:00:00"/>
    <s v="10:00"/>
    <x v="10"/>
    <s v="jueves"/>
    <x v="2"/>
    <x v="0"/>
    <x v="5"/>
    <n v="0"/>
    <s v="Jordi Fernandez"/>
  </r>
  <r>
    <n v="32855217"/>
    <x v="2"/>
    <x v="1179"/>
    <d v="2025-08-07T00:00:00"/>
    <s v="29-08-2025"/>
    <d v="2025-08-29T00:00:00"/>
    <s v="11:30"/>
    <x v="23"/>
    <s v="jueves"/>
    <x v="2"/>
    <x v="2"/>
    <x v="1"/>
    <n v="88"/>
    <s v="Ma De Los ángeles Pérez Romero"/>
  </r>
  <r>
    <n v="32855168"/>
    <x v="0"/>
    <x v="1180"/>
    <d v="2025-08-07T00:00:00"/>
    <s v="08-08-2025"/>
    <d v="2025-08-08T00:00:00"/>
    <s v="18:45"/>
    <x v="1"/>
    <s v="jueves"/>
    <x v="2"/>
    <x v="0"/>
    <x v="3"/>
    <n v="0"/>
    <s v="Adriana Plasencia"/>
  </r>
  <r>
    <n v="32854630"/>
    <x v="0"/>
    <x v="1181"/>
    <d v="2025-08-07T00:00:00"/>
    <s v="08-08-2025"/>
    <d v="2025-08-08T00:00:00"/>
    <s v="18:45"/>
    <x v="1"/>
    <s v="jueves"/>
    <x v="2"/>
    <x v="0"/>
    <x v="0"/>
    <n v="0"/>
    <s v="Joaquín Bernabéu Clemente"/>
  </r>
  <r>
    <n v="32853717"/>
    <x v="1"/>
    <x v="1182"/>
    <d v="2025-08-07T00:00:00"/>
    <s v="08-08-2025"/>
    <d v="2025-08-08T00:00:00"/>
    <s v="18:45"/>
    <x v="1"/>
    <s v="jueves"/>
    <x v="2"/>
    <x v="0"/>
    <x v="0"/>
    <n v="0"/>
    <s v="Maria Teresa Sentchordi Izquierdo"/>
  </r>
  <r>
    <n v="32853666"/>
    <x v="0"/>
    <x v="1183"/>
    <d v="2025-08-07T00:00:00"/>
    <s v="08-08-2025"/>
    <d v="2025-08-08T00:00:00"/>
    <s v="18:45"/>
    <x v="1"/>
    <s v="jueves"/>
    <x v="2"/>
    <x v="0"/>
    <x v="0"/>
    <n v="0"/>
    <s v="Laura Cuesta Ramirez"/>
  </r>
  <r>
    <n v="32853456"/>
    <x v="0"/>
    <x v="1184"/>
    <d v="2025-08-07T00:00:00"/>
    <s v="10-08-2025"/>
    <d v="2025-08-10T00:00:00"/>
    <s v="10:45"/>
    <x v="3"/>
    <s v="jueves"/>
    <x v="0"/>
    <x v="0"/>
    <x v="4"/>
    <n v="0"/>
    <s v="Nuria Floriach Gual"/>
  </r>
  <r>
    <n v="32852755"/>
    <x v="1"/>
    <x v="1185"/>
    <d v="2025-08-07T00:00:00"/>
    <s v="25-08-2025"/>
    <d v="2025-08-25T00:00:00"/>
    <s v="10:00"/>
    <x v="19"/>
    <s v="jueves"/>
    <x v="6"/>
    <x v="2"/>
    <x v="1"/>
    <n v="128"/>
    <s v="Irene Moral Alguacil"/>
  </r>
  <r>
    <n v="32852410"/>
    <x v="1"/>
    <x v="1186"/>
    <d v="2025-08-07T00:00:00"/>
    <s v="12-08-2025"/>
    <d v="2025-08-12T00:00:00"/>
    <s v="12:00"/>
    <x v="5"/>
    <s v="jueves"/>
    <x v="5"/>
    <x v="0"/>
    <x v="6"/>
    <n v="0"/>
    <s v="Mabel López García"/>
  </r>
  <r>
    <n v="32851898"/>
    <x v="1"/>
    <x v="1187"/>
    <d v="2025-08-07T00:00:00"/>
    <s v="16-08-2025"/>
    <d v="2025-08-16T00:00:00"/>
    <s v="10:45"/>
    <x v="8"/>
    <s v="jueves"/>
    <x v="1"/>
    <x v="0"/>
    <x v="1"/>
    <n v="0"/>
    <s v="M Cinta García Castaño"/>
  </r>
  <r>
    <n v="32851836"/>
    <x v="0"/>
    <x v="1188"/>
    <d v="2025-08-07T00:00:00"/>
    <s v="08-08-2025"/>
    <d v="2025-08-08T00:00:00"/>
    <s v="20:00"/>
    <x v="1"/>
    <s v="jueves"/>
    <x v="2"/>
    <x v="1"/>
    <x v="2"/>
    <n v="0"/>
    <s v="Gonzalo Castellanos"/>
  </r>
  <r>
    <n v="32851443"/>
    <x v="1"/>
    <x v="1189"/>
    <d v="2025-08-07T00:00:00"/>
    <s v="16-08-2025"/>
    <d v="2025-08-16T00:00:00"/>
    <s v="10:45"/>
    <x v="8"/>
    <s v="jueves"/>
    <x v="1"/>
    <x v="0"/>
    <x v="4"/>
    <n v="0"/>
    <s v="Isabel Medero"/>
  </r>
  <r>
    <n v="32850264"/>
    <x v="1"/>
    <x v="1190"/>
    <d v="2025-08-07T00:00:00"/>
    <s v="26-08-2025"/>
    <d v="2025-08-26T00:00:00"/>
    <s v="10:00"/>
    <x v="18"/>
    <s v="jueves"/>
    <x v="5"/>
    <x v="2"/>
    <x v="0"/>
    <n v="90"/>
    <s v="Lorenzo Sales Collado"/>
  </r>
  <r>
    <n v="32848774"/>
    <x v="0"/>
    <x v="1191"/>
    <d v="2025-08-07T00:00:00"/>
    <s v="17-08-2025"/>
    <d v="2025-08-17T00:00:00"/>
    <s v="10:45"/>
    <x v="9"/>
    <s v="jueves"/>
    <x v="0"/>
    <x v="0"/>
    <x v="1"/>
    <n v="0"/>
    <s v="Marisa Blanco"/>
  </r>
  <r>
    <n v="32848573"/>
    <x v="1"/>
    <x v="1192"/>
    <d v="2025-08-07T00:00:00"/>
    <s v="10-08-2025"/>
    <d v="2025-08-10T00:00:00"/>
    <s v="12:00"/>
    <x v="3"/>
    <s v="jueves"/>
    <x v="0"/>
    <x v="0"/>
    <x v="4"/>
    <n v="0"/>
    <s v="Gabriel Frias"/>
  </r>
  <r>
    <n v="32848337"/>
    <x v="0"/>
    <x v="1193"/>
    <d v="2025-08-07T00:00:00"/>
    <s v="27-08-2025"/>
    <d v="2025-08-27T00:00:00"/>
    <s v="12:00"/>
    <x v="20"/>
    <s v="jueves"/>
    <x v="4"/>
    <x v="0"/>
    <x v="0"/>
    <n v="0"/>
    <s v="Mari Carmen Gil Torrens"/>
  </r>
  <r>
    <n v="32848203"/>
    <x v="0"/>
    <x v="1194"/>
    <d v="2025-08-07T00:00:00"/>
    <s v="27-08-2025"/>
    <d v="2025-08-27T00:00:00"/>
    <s v="12:00"/>
    <x v="20"/>
    <s v="jueves"/>
    <x v="4"/>
    <x v="0"/>
    <x v="6"/>
    <n v="0"/>
    <s v="Alberto Botía Gil"/>
  </r>
  <r>
    <n v="32848185"/>
    <x v="2"/>
    <x v="1195"/>
    <d v="2025-08-07T00:00:00"/>
    <s v="27-08-2025"/>
    <d v="2025-08-27T00:00:00"/>
    <s v="12:00"/>
    <x v="20"/>
    <s v="jueves"/>
    <x v="4"/>
    <x v="0"/>
    <x v="6"/>
    <n v="0"/>
    <s v="Ester Cárdenas Nadal"/>
  </r>
  <r>
    <n v="32848070"/>
    <x v="1"/>
    <x v="1196"/>
    <d v="2025-08-07T00:00:00"/>
    <s v="11-08-2025"/>
    <d v="2025-08-11T00:00:00"/>
    <s v="10:45"/>
    <x v="4"/>
    <s v="jueves"/>
    <x v="6"/>
    <x v="0"/>
    <x v="4"/>
    <n v="0"/>
    <s v="Glòria Ollé Odena"/>
  </r>
  <r>
    <n v="32848045"/>
    <x v="1"/>
    <x v="1197"/>
    <d v="2025-08-07T00:00:00"/>
    <s v="08-08-2025"/>
    <d v="2025-08-08T00:00:00"/>
    <s v="20:00"/>
    <x v="1"/>
    <s v="jueves"/>
    <x v="2"/>
    <x v="1"/>
    <x v="4"/>
    <n v="0"/>
    <s v="Mireia García Daras"/>
  </r>
  <r>
    <n v="32847748"/>
    <x v="0"/>
    <x v="1198"/>
    <d v="2025-08-07T00:00:00"/>
    <s v="14-08-2025"/>
    <d v="2025-08-14T00:00:00"/>
    <s v="10:45"/>
    <x v="7"/>
    <s v="jueves"/>
    <x v="3"/>
    <x v="0"/>
    <x v="0"/>
    <n v="0"/>
    <s v="Aída Del Pozo López"/>
  </r>
  <r>
    <n v="32847285"/>
    <x v="0"/>
    <x v="1199"/>
    <d v="2025-08-07T00:00:00"/>
    <s v="26-08-2025"/>
    <d v="2025-08-26T00:00:00"/>
    <s v="16:00"/>
    <x v="18"/>
    <s v="jueves"/>
    <x v="5"/>
    <x v="2"/>
    <x v="1"/>
    <n v="88"/>
    <s v="Teresa Villanueva Peris"/>
  </r>
  <r>
    <n v="32847072"/>
    <x v="0"/>
    <x v="1200"/>
    <d v="2025-08-07T00:00:00"/>
    <s v="08-08-2025"/>
    <d v="2025-08-08T00:00:00"/>
    <s v="20:00"/>
    <x v="1"/>
    <s v="jueves"/>
    <x v="2"/>
    <x v="1"/>
    <x v="2"/>
    <n v="0"/>
    <s v="Matias Miguez"/>
  </r>
  <r>
    <n v="32846081"/>
    <x v="1"/>
    <x v="1201"/>
    <d v="2025-08-07T00:00:00"/>
    <s v="14-08-2025"/>
    <d v="2025-08-14T00:00:00"/>
    <s v="20:00"/>
    <x v="7"/>
    <s v="jueves"/>
    <x v="3"/>
    <x v="1"/>
    <x v="1"/>
    <n v="0"/>
    <s v="Eva Gil González"/>
  </r>
  <r>
    <n v="32845791"/>
    <x v="1"/>
    <x v="1202"/>
    <d v="2025-08-07T00:00:00"/>
    <s v="10-08-2025"/>
    <d v="2025-08-10T00:00:00"/>
    <s v="12:00"/>
    <x v="3"/>
    <s v="jueves"/>
    <x v="0"/>
    <x v="0"/>
    <x v="4"/>
    <n v="0"/>
    <s v="Susana Sánchez Plaza"/>
  </r>
  <r>
    <n v="32844818"/>
    <x v="1"/>
    <x v="1203"/>
    <d v="2025-08-07T00:00:00"/>
    <s v="25-08-2025"/>
    <d v="2025-08-25T00:00:00"/>
    <s v="18:45"/>
    <x v="19"/>
    <s v="jueves"/>
    <x v="6"/>
    <x v="0"/>
    <x v="0"/>
    <n v="0"/>
    <s v="Juan Herrera García"/>
  </r>
  <r>
    <n v="32844565"/>
    <x v="0"/>
    <x v="1204"/>
    <d v="2025-08-07T00:00:00"/>
    <s v="08-08-2025"/>
    <d v="2025-08-08T00:00:00"/>
    <s v="20:00"/>
    <x v="1"/>
    <s v="jueves"/>
    <x v="2"/>
    <x v="1"/>
    <x v="1"/>
    <n v="0"/>
    <s v="Manuel Diaz Belando"/>
  </r>
  <r>
    <n v="32844245"/>
    <x v="0"/>
    <x v="1205"/>
    <d v="2025-08-07T00:00:00"/>
    <s v="09-08-2025"/>
    <d v="2025-08-09T00:00:00"/>
    <s v="10:45"/>
    <x v="2"/>
    <s v="jueves"/>
    <x v="1"/>
    <x v="0"/>
    <x v="4"/>
    <n v="0"/>
    <s v="Sonia Laguna Cañadilla"/>
  </r>
  <r>
    <n v="32842142"/>
    <x v="1"/>
    <x v="1206"/>
    <d v="2025-08-07T00:00:00"/>
    <s v="14-08-2025"/>
    <d v="2025-08-14T00:00:00"/>
    <s v="20:00"/>
    <x v="7"/>
    <s v="jueves"/>
    <x v="3"/>
    <x v="1"/>
    <x v="2"/>
    <n v="0"/>
    <s v="Mireia Ramón-car"/>
  </r>
  <r>
    <n v="32842004"/>
    <x v="1"/>
    <x v="1207"/>
    <d v="2025-08-07T00:00:00"/>
    <s v="11-08-2025"/>
    <d v="2025-08-11T00:00:00"/>
    <s v="10:45"/>
    <x v="4"/>
    <s v="jueves"/>
    <x v="6"/>
    <x v="0"/>
    <x v="5"/>
    <n v="0"/>
    <s v="Jose Luis Lucas Muela"/>
  </r>
  <r>
    <n v="32841381"/>
    <x v="1"/>
    <x v="1208"/>
    <d v="2025-08-07T00:00:00"/>
    <s v="15-08-2025"/>
    <d v="2025-08-15T00:00:00"/>
    <s v="10:45"/>
    <x v="10"/>
    <s v="jueves"/>
    <x v="2"/>
    <x v="0"/>
    <x v="1"/>
    <n v="0"/>
    <s v="Cristina Melero"/>
  </r>
  <r>
    <n v="32840736"/>
    <x v="0"/>
    <x v="1209"/>
    <d v="2025-08-07T00:00:00"/>
    <s v="13-08-2025"/>
    <d v="2025-08-13T00:00:00"/>
    <s v="10:45"/>
    <x v="6"/>
    <s v="jueves"/>
    <x v="4"/>
    <x v="0"/>
    <x v="0"/>
    <n v="0"/>
    <s v="Rafael Rubio Real"/>
  </r>
  <r>
    <n v="32839961"/>
    <x v="1"/>
    <x v="1210"/>
    <d v="2025-08-07T00:00:00"/>
    <s v="11-08-2025"/>
    <d v="2025-08-11T00:00:00"/>
    <s v="20:00"/>
    <x v="4"/>
    <s v="jueves"/>
    <x v="6"/>
    <x v="1"/>
    <x v="0"/>
    <n v="0"/>
    <s v="Beatriz Baides Moratalla"/>
  </r>
  <r>
    <n v="32839948"/>
    <x v="1"/>
    <x v="1211"/>
    <d v="2025-08-07T00:00:00"/>
    <s v="11-08-2025"/>
    <d v="2025-08-11T00:00:00"/>
    <s v="18:45"/>
    <x v="4"/>
    <s v="jueves"/>
    <x v="6"/>
    <x v="0"/>
    <x v="0"/>
    <n v="0"/>
    <s v="Manuel Muñoz Mendiola"/>
  </r>
  <r>
    <n v="32839133"/>
    <x v="1"/>
    <x v="1212"/>
    <d v="2025-08-07T00:00:00"/>
    <s v="09-08-2025"/>
    <d v="2025-08-09T00:00:00"/>
    <s v="12:00"/>
    <x v="2"/>
    <s v="jueves"/>
    <x v="1"/>
    <x v="0"/>
    <x v="4"/>
    <n v="0"/>
    <s v="Jose Antonio Vela Rodriguez"/>
  </r>
  <r>
    <n v="32838952"/>
    <x v="1"/>
    <x v="1213"/>
    <d v="2025-08-07T00:00:00"/>
    <s v="12-08-2025"/>
    <d v="2025-08-12T00:00:00"/>
    <s v="12:00"/>
    <x v="5"/>
    <s v="jueves"/>
    <x v="5"/>
    <x v="0"/>
    <x v="5"/>
    <n v="0"/>
    <s v="Montserrat Ruano Rodriguez"/>
  </r>
  <r>
    <n v="32838852"/>
    <x v="0"/>
    <x v="1214"/>
    <d v="2025-08-07T00:00:00"/>
    <s v="10-08-2025"/>
    <d v="2025-08-10T00:00:00"/>
    <s v="16:00"/>
    <x v="3"/>
    <s v="jueves"/>
    <x v="0"/>
    <x v="2"/>
    <x v="1"/>
    <n v="128"/>
    <s v="Rafael Garcia García Poza"/>
  </r>
  <r>
    <n v="32838086"/>
    <x v="1"/>
    <x v="1215"/>
    <d v="2025-08-07T00:00:00"/>
    <s v="09-08-2025"/>
    <d v="2025-08-09T00:00:00"/>
    <s v="20:00"/>
    <x v="2"/>
    <s v="jueves"/>
    <x v="1"/>
    <x v="1"/>
    <x v="1"/>
    <n v="0"/>
    <s v="Irene García Villegas"/>
  </r>
  <r>
    <n v="32837289"/>
    <x v="2"/>
    <x v="1216"/>
    <d v="2025-08-07T00:00:00"/>
    <s v="08-08-2025"/>
    <d v="2025-08-08T00:00:00"/>
    <s v="20:00"/>
    <x v="1"/>
    <s v="jueves"/>
    <x v="2"/>
    <x v="1"/>
    <x v="0"/>
    <n v="0"/>
    <s v="José Antonio López Leon"/>
  </r>
  <r>
    <n v="32836909"/>
    <x v="0"/>
    <x v="1217"/>
    <d v="2025-08-07T00:00:00"/>
    <s v="24-08-2025"/>
    <d v="2025-08-24T00:00:00"/>
    <s v="10:00"/>
    <x v="17"/>
    <s v="jueves"/>
    <x v="0"/>
    <x v="3"/>
    <x v="0"/>
    <n v="90"/>
    <s v="David Del Riego Almansa"/>
  </r>
  <r>
    <n v="32836474"/>
    <x v="1"/>
    <x v="1218"/>
    <d v="2025-08-07T00:00:00"/>
    <s v="12-08-2025"/>
    <d v="2025-08-12T00:00:00"/>
    <s v="12:00"/>
    <x v="5"/>
    <s v="jueves"/>
    <x v="5"/>
    <x v="0"/>
    <x v="4"/>
    <n v="0"/>
    <s v="Gabriel López Gálvez"/>
  </r>
  <r>
    <n v="32835553"/>
    <x v="0"/>
    <x v="1219"/>
    <d v="2025-08-07T00:00:00"/>
    <s v="12-08-2025"/>
    <d v="2025-08-12T00:00:00"/>
    <s v="10:45"/>
    <x v="5"/>
    <s v="jueves"/>
    <x v="5"/>
    <x v="0"/>
    <x v="1"/>
    <n v="0"/>
    <s v="Marta Garcia Lopez"/>
  </r>
  <r>
    <n v="32835521"/>
    <x v="1"/>
    <x v="1220"/>
    <d v="2025-08-07T00:00:00"/>
    <s v="12-08-2025"/>
    <d v="2025-08-12T00:00:00"/>
    <s v="10:45"/>
    <x v="5"/>
    <s v="jueves"/>
    <x v="5"/>
    <x v="0"/>
    <x v="3"/>
    <n v="0"/>
    <s v="Raul Solís Del Olmo"/>
  </r>
  <r>
    <n v="32835398"/>
    <x v="0"/>
    <x v="1221"/>
    <d v="2025-08-07T00:00:00"/>
    <s v="11-08-2025"/>
    <d v="2025-08-11T00:00:00"/>
    <s v="12:00"/>
    <x v="4"/>
    <s v="jueves"/>
    <x v="6"/>
    <x v="0"/>
    <x v="1"/>
    <n v="0"/>
    <s v="Gema Criado"/>
  </r>
  <r>
    <n v="32835102"/>
    <x v="4"/>
    <x v="1222"/>
    <d v="2025-08-07T00:00:00"/>
    <s v="13-08-2025"/>
    <d v="2025-08-13T00:00:00"/>
    <s v="10:45"/>
    <x v="6"/>
    <s v="jueves"/>
    <x v="4"/>
    <x v="0"/>
    <x v="4"/>
    <n v="0"/>
    <s v="Eduardo Garcia Ayala"/>
  </r>
  <r>
    <n v="32833969"/>
    <x v="0"/>
    <x v="1223"/>
    <d v="2025-08-08T00:00:00"/>
    <s v="13-08-2025"/>
    <d v="2025-08-13T00:00:00"/>
    <s v="12:00"/>
    <x v="5"/>
    <s v="viernes"/>
    <x v="4"/>
    <x v="0"/>
    <x v="3"/>
    <n v="0"/>
    <s v="Maria Rojas Garcia"/>
  </r>
  <r>
    <n v="32833432"/>
    <x v="0"/>
    <x v="1224"/>
    <d v="2025-08-07T00:00:00"/>
    <s v="14-08-2025"/>
    <d v="2025-08-14T00:00:00"/>
    <s v="18:45"/>
    <x v="7"/>
    <s v="jueves"/>
    <x v="3"/>
    <x v="0"/>
    <x v="5"/>
    <n v="0"/>
    <s v="Gabriela Gabilondo"/>
  </r>
  <r>
    <n v="32833021"/>
    <x v="1"/>
    <x v="1225"/>
    <d v="2025-08-07T00:00:00"/>
    <s v="08-08-2025"/>
    <d v="2025-08-08T00:00:00"/>
    <s v="20:00"/>
    <x v="1"/>
    <s v="jueves"/>
    <x v="2"/>
    <x v="1"/>
    <x v="0"/>
    <n v="0"/>
    <s v="Carmen Amoros Canales"/>
  </r>
  <r>
    <n v="32831465"/>
    <x v="0"/>
    <x v="1226"/>
    <d v="2025-08-07T00:00:00"/>
    <s v="19-08-2025"/>
    <d v="2025-08-19T00:00:00"/>
    <s v="10:45"/>
    <x v="14"/>
    <s v="jueves"/>
    <x v="5"/>
    <x v="0"/>
    <x v="0"/>
    <n v="0"/>
    <s v="Miguel Couso Cardenas"/>
  </r>
  <r>
    <n v="32831371"/>
    <x v="1"/>
    <x v="1227"/>
    <d v="2025-08-07T00:00:00"/>
    <s v="28-08-2025"/>
    <d v="2025-08-28T00:00:00"/>
    <s v="12:00"/>
    <x v="21"/>
    <s v="jueves"/>
    <x v="3"/>
    <x v="0"/>
    <x v="0"/>
    <n v="0"/>
    <s v="Marina Pérez Campo"/>
  </r>
  <r>
    <n v="32829224"/>
    <x v="0"/>
    <x v="1228"/>
    <d v="2025-08-07T00:00:00"/>
    <s v="12-08-2025"/>
    <d v="2025-08-12T00:00:00"/>
    <s v="11:30"/>
    <x v="5"/>
    <s v="jueves"/>
    <x v="5"/>
    <x v="2"/>
    <x v="0"/>
    <n v="44"/>
    <s v="Jose Luis Iturriaga Alvarez"/>
  </r>
  <r>
    <n v="32828927"/>
    <x v="0"/>
    <x v="1229"/>
    <d v="2025-08-07T00:00:00"/>
    <s v="24-08-2025"/>
    <d v="2025-08-24T00:00:00"/>
    <s v="10:45"/>
    <x v="17"/>
    <s v="jueves"/>
    <x v="0"/>
    <x v="0"/>
    <x v="0"/>
    <n v="0"/>
    <s v="Manuel Abalo Del Pozo"/>
  </r>
  <r>
    <n v="32828745"/>
    <x v="1"/>
    <x v="1230"/>
    <d v="2025-08-07T00:00:00"/>
    <s v="18-08-2025"/>
    <d v="2025-08-18T00:00:00"/>
    <s v="10:00"/>
    <x v="11"/>
    <s v="jueves"/>
    <x v="6"/>
    <x v="2"/>
    <x v="0"/>
    <n v="44"/>
    <s v="Moisés Pascual Payá"/>
  </r>
  <r>
    <n v="32828645"/>
    <x v="0"/>
    <x v="1231"/>
    <d v="2025-08-07T00:00:00"/>
    <s v="27-08-2025"/>
    <d v="2025-08-27T00:00:00"/>
    <s v="17:30"/>
    <x v="20"/>
    <s v="jueves"/>
    <x v="4"/>
    <x v="0"/>
    <x v="5"/>
    <n v="0"/>
    <s v="Mara Martínez Navas"/>
  </r>
  <r>
    <n v="32827913"/>
    <x v="0"/>
    <x v="1232"/>
    <d v="2025-08-07T00:00:00"/>
    <s v="09-08-2025"/>
    <d v="2025-08-09T00:00:00"/>
    <s v="10:45"/>
    <x v="2"/>
    <s v="jueves"/>
    <x v="1"/>
    <x v="0"/>
    <x v="3"/>
    <n v="0"/>
    <s v="ángela Boluda"/>
  </r>
  <r>
    <n v="32827744"/>
    <x v="4"/>
    <x v="1233"/>
    <d v="2025-08-07T00:00:00"/>
    <s v="10-08-2025"/>
    <d v="2025-08-10T00:00:00"/>
    <s v="10:45"/>
    <x v="3"/>
    <s v="jueves"/>
    <x v="0"/>
    <x v="0"/>
    <x v="5"/>
    <n v="0"/>
    <s v="Antonio Mendoza Rivas"/>
  </r>
  <r>
    <n v="32825290"/>
    <x v="1"/>
    <x v="1234"/>
    <d v="2025-08-07T00:00:00"/>
    <s v="11-08-2025"/>
    <d v="2025-08-11T00:00:00"/>
    <s v="16:00"/>
    <x v="4"/>
    <s v="jueves"/>
    <x v="6"/>
    <x v="2"/>
    <x v="0"/>
    <n v="64"/>
    <s v="Beatriz Caballero Antolín"/>
  </r>
  <r>
    <n v="32824586"/>
    <x v="0"/>
    <x v="1235"/>
    <d v="2025-08-07T00:00:00"/>
    <s v="16-08-2025"/>
    <d v="2025-08-16T00:00:00"/>
    <s v="12:00"/>
    <x v="8"/>
    <s v="jueves"/>
    <x v="1"/>
    <x v="0"/>
    <x v="3"/>
    <n v="0"/>
    <s v="Teresa Fontes Jimenez"/>
  </r>
  <r>
    <n v="32823999"/>
    <x v="1"/>
    <x v="1236"/>
    <d v="2025-08-07T00:00:00"/>
    <s v="14-08-2025"/>
    <d v="2025-08-14T00:00:00"/>
    <s v="12:00"/>
    <x v="7"/>
    <s v="jueves"/>
    <x v="3"/>
    <x v="0"/>
    <x v="5"/>
    <n v="0"/>
    <s v="Lorena Soler Bernabeu"/>
  </r>
  <r>
    <n v="32823983"/>
    <x v="1"/>
    <x v="1237"/>
    <d v="2025-08-07T00:00:00"/>
    <s v="14-08-2025"/>
    <d v="2025-08-14T00:00:00"/>
    <s v="12:00"/>
    <x v="7"/>
    <s v="jueves"/>
    <x v="3"/>
    <x v="0"/>
    <x v="5"/>
    <n v="0"/>
    <s v="Maria Eugenia Moreno Fuentes"/>
  </r>
  <r>
    <n v="32823177"/>
    <x v="1"/>
    <x v="1238"/>
    <d v="2025-08-07T00:00:00"/>
    <s v="15-08-2025"/>
    <d v="2025-08-15T00:00:00"/>
    <s v="20:00"/>
    <x v="10"/>
    <s v="jueves"/>
    <x v="2"/>
    <x v="1"/>
    <x v="0"/>
    <n v="0"/>
    <s v="Rafael Cejas Cejas"/>
  </r>
  <r>
    <n v="32821979"/>
    <x v="1"/>
    <x v="1239"/>
    <d v="2025-08-06T00:00:00"/>
    <s v="16-08-2025"/>
    <d v="2025-08-16T00:00:00"/>
    <s v="10:45"/>
    <x v="9"/>
    <s v="miércoles"/>
    <x v="1"/>
    <x v="0"/>
    <x v="6"/>
    <n v="0"/>
    <s v="Alicia García-pliego Díaz-salazar"/>
  </r>
  <r>
    <n v="32821862"/>
    <x v="1"/>
    <x v="1240"/>
    <d v="2025-08-06T00:00:00"/>
    <s v="14-08-2025"/>
    <d v="2025-08-14T00:00:00"/>
    <s v="11:30"/>
    <x v="10"/>
    <s v="miércoles"/>
    <x v="3"/>
    <x v="2"/>
    <x v="0"/>
    <n v="64"/>
    <s v="Ana Isabel López Pérez"/>
  </r>
  <r>
    <n v="32821232"/>
    <x v="1"/>
    <x v="1241"/>
    <d v="2025-08-06T00:00:00"/>
    <s v="28-08-2025"/>
    <d v="2025-08-28T00:00:00"/>
    <s v="10:00"/>
    <x v="23"/>
    <s v="miércoles"/>
    <x v="3"/>
    <x v="2"/>
    <x v="6"/>
    <n v="132"/>
    <s v="Jesús ángel Grande Galindo"/>
  </r>
  <r>
    <n v="32821065"/>
    <x v="1"/>
    <x v="1242"/>
    <d v="2025-08-06T00:00:00"/>
    <s v="16-08-2025"/>
    <d v="2025-08-16T00:00:00"/>
    <s v="17:30"/>
    <x v="9"/>
    <s v="miércoles"/>
    <x v="1"/>
    <x v="0"/>
    <x v="0"/>
    <n v="0"/>
    <s v="Francisco Javier Barbon Gutierrez"/>
  </r>
  <r>
    <n v="32820342"/>
    <x v="2"/>
    <x v="1243"/>
    <d v="2025-08-06T00:00:00"/>
    <s v="11-08-2025"/>
    <d v="2025-08-11T00:00:00"/>
    <s v="12:00"/>
    <x v="5"/>
    <s v="miércoles"/>
    <x v="6"/>
    <x v="0"/>
    <x v="1"/>
    <n v="0"/>
    <s v="Estefania Gonzalez Muñoz"/>
  </r>
  <r>
    <n v="32820266"/>
    <x v="1"/>
    <x v="1244"/>
    <d v="2025-08-06T00:00:00"/>
    <s v="14-08-2025"/>
    <d v="2025-08-14T00:00:00"/>
    <s v="12:00"/>
    <x v="10"/>
    <s v="miércoles"/>
    <x v="3"/>
    <x v="0"/>
    <x v="2"/>
    <n v="0"/>
    <s v="Carmen Castellanos Vargas"/>
  </r>
  <r>
    <n v="32819671"/>
    <x v="0"/>
    <x v="1245"/>
    <d v="2025-08-06T00:00:00"/>
    <s v="08-08-2025"/>
    <d v="2025-08-08T00:00:00"/>
    <s v="20:00"/>
    <x v="2"/>
    <s v="miércoles"/>
    <x v="2"/>
    <x v="1"/>
    <x v="0"/>
    <n v="0"/>
    <s v="María Solana Rubio"/>
  </r>
  <r>
    <n v="32819434"/>
    <x v="1"/>
    <x v="1246"/>
    <d v="2025-08-06T00:00:00"/>
    <s v="08-08-2025"/>
    <d v="2025-08-08T00:00:00"/>
    <s v="20:00"/>
    <x v="2"/>
    <s v="miércoles"/>
    <x v="2"/>
    <x v="1"/>
    <x v="3"/>
    <n v="0"/>
    <s v="Alfonso Carlos Rubio Morales"/>
  </r>
  <r>
    <n v="32819411"/>
    <x v="0"/>
    <x v="1247"/>
    <d v="2025-08-06T00:00:00"/>
    <s v="18-08-2025"/>
    <d v="2025-08-18T00:00:00"/>
    <s v="17:30"/>
    <x v="14"/>
    <s v="miércoles"/>
    <x v="6"/>
    <x v="0"/>
    <x v="0"/>
    <n v="0"/>
    <s v="Alejandro Aracil Diana"/>
  </r>
  <r>
    <n v="32819382"/>
    <x v="0"/>
    <x v="1248"/>
    <d v="2025-08-06T00:00:00"/>
    <s v="14-08-2025"/>
    <d v="2025-08-14T00:00:00"/>
    <s v="10:45"/>
    <x v="10"/>
    <s v="miércoles"/>
    <x v="3"/>
    <x v="0"/>
    <x v="3"/>
    <n v="0"/>
    <s v="Sara Muñoz"/>
  </r>
  <r>
    <n v="32818912"/>
    <x v="1"/>
    <x v="1249"/>
    <d v="2025-08-06T00:00:00"/>
    <s v="20-08-2025"/>
    <d v="2025-08-20T00:00:00"/>
    <s v="12:00"/>
    <x v="13"/>
    <s v="miércoles"/>
    <x v="4"/>
    <x v="0"/>
    <x v="5"/>
    <n v="0"/>
    <s v="Clara Ba Planas"/>
  </r>
  <r>
    <n v="32818874"/>
    <x v="1"/>
    <x v="1250"/>
    <d v="2025-08-06T00:00:00"/>
    <s v="10-08-2025"/>
    <d v="2025-08-10T00:00:00"/>
    <s v="12:00"/>
    <x v="4"/>
    <s v="miércoles"/>
    <x v="0"/>
    <x v="0"/>
    <x v="0"/>
    <n v="0"/>
    <s v="María Amor Arenillas Malanda"/>
  </r>
  <r>
    <n v="32818291"/>
    <x v="1"/>
    <x v="1251"/>
    <d v="2025-08-07T00:00:00"/>
    <s v="12-08-2025"/>
    <d v="2025-08-12T00:00:00"/>
    <s v="17:30"/>
    <x v="5"/>
    <s v="jueves"/>
    <x v="5"/>
    <x v="0"/>
    <x v="1"/>
    <n v="0"/>
    <s v="Beatriz Martínez Padilla"/>
  </r>
  <r>
    <n v="32816075"/>
    <x v="1"/>
    <x v="1252"/>
    <d v="2025-08-06T00:00:00"/>
    <s v="12-08-2025"/>
    <d v="2025-08-12T00:00:00"/>
    <s v="12:00"/>
    <x v="6"/>
    <s v="miércoles"/>
    <x v="5"/>
    <x v="0"/>
    <x v="4"/>
    <n v="0"/>
    <s v="Dolores Soto Vázquez"/>
  </r>
  <r>
    <n v="32815999"/>
    <x v="0"/>
    <x v="1253"/>
    <d v="2025-08-06T00:00:00"/>
    <s v="19-08-2025"/>
    <d v="2025-08-19T00:00:00"/>
    <s v="10:45"/>
    <x v="12"/>
    <s v="miércoles"/>
    <x v="5"/>
    <x v="0"/>
    <x v="1"/>
    <n v="0"/>
    <s v="Javier Hurtado Holguín"/>
  </r>
  <r>
    <n v="32815782"/>
    <x v="1"/>
    <x v="1254"/>
    <d v="2025-08-06T00:00:00"/>
    <s v="08-08-2025"/>
    <d v="2025-08-08T00:00:00"/>
    <s v="18:45"/>
    <x v="2"/>
    <s v="miércoles"/>
    <x v="2"/>
    <x v="0"/>
    <x v="0"/>
    <n v="0"/>
    <s v="Earraizaarbeloa Arraiza Arbeloa"/>
  </r>
  <r>
    <n v="32815519"/>
    <x v="1"/>
    <x v="1255"/>
    <d v="2025-08-06T00:00:00"/>
    <s v="19-08-2025"/>
    <d v="2025-08-19T00:00:00"/>
    <s v="10:45"/>
    <x v="12"/>
    <s v="miércoles"/>
    <x v="5"/>
    <x v="0"/>
    <x v="1"/>
    <n v="0"/>
    <s v="María Dolores Soler Garcia"/>
  </r>
  <r>
    <n v="32815324"/>
    <x v="1"/>
    <x v="1256"/>
    <d v="2025-08-06T00:00:00"/>
    <s v="21-08-2025"/>
    <d v="2025-08-21T00:00:00"/>
    <s v="11:30"/>
    <x v="15"/>
    <s v="miércoles"/>
    <x v="3"/>
    <x v="2"/>
    <x v="6"/>
    <n v="132"/>
    <s v="Carlos Javier De Los Ríos Romero"/>
  </r>
  <r>
    <n v="32815206"/>
    <x v="3"/>
    <x v="1257"/>
    <d v="2025-08-06T00:00:00"/>
    <s v="11-08-2025"/>
    <d v="2025-08-11T00:00:00"/>
    <s v="11:30"/>
    <x v="5"/>
    <s v="miércoles"/>
    <x v="6"/>
    <x v="2"/>
    <x v="4"/>
    <n v="48"/>
    <s v="Eva Perez Pulido"/>
  </r>
  <r>
    <n v="32814920"/>
    <x v="0"/>
    <x v="1258"/>
    <d v="2025-08-06T00:00:00"/>
    <s v="08-08-2025"/>
    <d v="2025-08-08T00:00:00"/>
    <s v="10:00"/>
    <x v="2"/>
    <s v="miércoles"/>
    <x v="2"/>
    <x v="2"/>
    <x v="2"/>
    <n v="22"/>
    <s v="María Cristina Palomba"/>
  </r>
  <r>
    <n v="32812814"/>
    <x v="1"/>
    <x v="1259"/>
    <d v="2025-08-06T00:00:00"/>
    <s v="22-08-2025"/>
    <d v="2025-08-22T00:00:00"/>
    <s v="16:00"/>
    <x v="16"/>
    <s v="miércoles"/>
    <x v="2"/>
    <x v="2"/>
    <x v="1"/>
    <n v="128"/>
    <s v="Noelia Bonel Bria"/>
  </r>
  <r>
    <n v="32812497"/>
    <x v="1"/>
    <x v="1260"/>
    <d v="2025-08-07T00:00:00"/>
    <s v="13-08-2025"/>
    <d v="2025-08-13T00:00:00"/>
    <s v="12:00"/>
    <x v="6"/>
    <s v="jueves"/>
    <x v="4"/>
    <x v="0"/>
    <x v="6"/>
    <n v="0"/>
    <s v="Inma Loreto Romero Moreno"/>
  </r>
  <r>
    <n v="32812142"/>
    <x v="0"/>
    <x v="1261"/>
    <d v="2025-08-06T00:00:00"/>
    <s v="07-08-2025"/>
    <d v="2025-08-07T00:00:00"/>
    <s v="10:00"/>
    <x v="1"/>
    <s v="miércoles"/>
    <x v="3"/>
    <x v="2"/>
    <x v="0"/>
    <n v="44"/>
    <s v="Valentina Rodriguez"/>
  </r>
  <r>
    <n v="32811737"/>
    <x v="0"/>
    <x v="1262"/>
    <d v="2025-08-06T00:00:00"/>
    <s v="21-08-2025"/>
    <d v="2025-08-21T00:00:00"/>
    <s v="12:00"/>
    <x v="15"/>
    <s v="miércoles"/>
    <x v="3"/>
    <x v="0"/>
    <x v="1"/>
    <n v="0"/>
    <s v="Tamara Cerrillo Rodríguez"/>
  </r>
  <r>
    <n v="32811098"/>
    <x v="4"/>
    <x v="1263"/>
    <d v="2025-08-06T00:00:00"/>
    <s v="15-08-2025"/>
    <d v="2025-08-15T00:00:00"/>
    <s v="16:00"/>
    <x v="8"/>
    <s v="miércoles"/>
    <x v="2"/>
    <x v="2"/>
    <x v="0"/>
    <n v="60"/>
    <s v="Gabriel Castro Martinez"/>
  </r>
  <r>
    <n v="32810965"/>
    <x v="1"/>
    <x v="1264"/>
    <d v="2025-08-06T00:00:00"/>
    <s v="19-08-2025"/>
    <d v="2025-08-19T00:00:00"/>
    <s v="10:45"/>
    <x v="12"/>
    <s v="miércoles"/>
    <x v="5"/>
    <x v="0"/>
    <x v="1"/>
    <n v="0"/>
    <s v="Paula Contreras"/>
  </r>
  <r>
    <n v="32810900"/>
    <x v="0"/>
    <x v="1265"/>
    <d v="2025-08-06T00:00:00"/>
    <s v="07-08-2025"/>
    <d v="2025-08-07T00:00:00"/>
    <s v="10:45"/>
    <x v="1"/>
    <s v="miércoles"/>
    <x v="3"/>
    <x v="0"/>
    <x v="0"/>
    <n v="0"/>
    <s v="Joan Pere Alonso Fernández"/>
  </r>
  <r>
    <n v="32810779"/>
    <x v="1"/>
    <x v="1266"/>
    <d v="2025-08-06T00:00:00"/>
    <s v="16-08-2025"/>
    <d v="2025-08-16T00:00:00"/>
    <s v="10:00"/>
    <x v="9"/>
    <s v="miércoles"/>
    <x v="1"/>
    <x v="0"/>
    <x v="0"/>
    <n v="0"/>
    <s v="Samuel Llopis"/>
  </r>
  <r>
    <n v="32810674"/>
    <x v="0"/>
    <x v="1267"/>
    <d v="2025-08-06T00:00:00"/>
    <s v="14-08-2025"/>
    <d v="2025-08-14T00:00:00"/>
    <s v="12:00"/>
    <x v="10"/>
    <s v="miércoles"/>
    <x v="3"/>
    <x v="0"/>
    <x v="1"/>
    <n v="0"/>
    <s v="Rodrigo García Nieto"/>
  </r>
  <r>
    <n v="32810385"/>
    <x v="1"/>
    <x v="1268"/>
    <d v="2025-08-06T00:00:00"/>
    <s v="14-08-2025"/>
    <d v="2025-08-14T00:00:00"/>
    <s v="12:00"/>
    <x v="10"/>
    <s v="miércoles"/>
    <x v="3"/>
    <x v="0"/>
    <x v="4"/>
    <n v="0"/>
    <s v="Josefa López Chumillaa"/>
  </r>
  <r>
    <n v="32810358"/>
    <x v="1"/>
    <x v="1269"/>
    <d v="2025-08-06T00:00:00"/>
    <s v="11-08-2025"/>
    <d v="2025-08-11T00:00:00"/>
    <s v="17:30"/>
    <x v="5"/>
    <s v="miércoles"/>
    <x v="6"/>
    <x v="0"/>
    <x v="0"/>
    <n v="0"/>
    <s v="José Luis Gallego López"/>
  </r>
  <r>
    <n v="32810067"/>
    <x v="0"/>
    <x v="1270"/>
    <d v="2025-08-06T00:00:00"/>
    <s v="27-08-2025"/>
    <d v="2025-08-27T00:00:00"/>
    <s v="10:00"/>
    <x v="21"/>
    <s v="miércoles"/>
    <x v="4"/>
    <x v="3"/>
    <x v="0"/>
    <n v="90"/>
    <s v="Katherine Elvir Araica"/>
  </r>
  <r>
    <n v="32809405"/>
    <x v="2"/>
    <x v="1271"/>
    <d v="2025-08-06T00:00:00"/>
    <s v="12-08-2025"/>
    <d v="2025-08-12T00:00:00"/>
    <s v="10:45"/>
    <x v="6"/>
    <s v="miércoles"/>
    <x v="5"/>
    <x v="0"/>
    <x v="6"/>
    <n v="0"/>
    <s v="Edgar Barbero Mera"/>
  </r>
  <r>
    <n v="32808962"/>
    <x v="0"/>
    <x v="1272"/>
    <d v="2025-08-06T00:00:00"/>
    <s v="06-08-2025"/>
    <d v="2025-08-06T00:00:00"/>
    <s v="18:45"/>
    <x v="0"/>
    <s v="miércoles"/>
    <x v="4"/>
    <x v="0"/>
    <x v="2"/>
    <n v="0"/>
    <s v="Noel Ramon Ferrer"/>
  </r>
  <r>
    <n v="32808769"/>
    <x v="0"/>
    <x v="1273"/>
    <d v="2025-08-06T00:00:00"/>
    <s v="28-08-2025"/>
    <d v="2025-08-28T00:00:00"/>
    <s v="17:30"/>
    <x v="23"/>
    <s v="miércoles"/>
    <x v="3"/>
    <x v="0"/>
    <x v="0"/>
    <n v="0"/>
    <s v="Sagrario Barandiaran"/>
  </r>
  <r>
    <n v="32808625"/>
    <x v="1"/>
    <x v="1274"/>
    <d v="2025-08-06T00:00:00"/>
    <s v="21-08-2025"/>
    <d v="2025-08-21T00:00:00"/>
    <s v="12:00"/>
    <x v="15"/>
    <s v="miércoles"/>
    <x v="3"/>
    <x v="0"/>
    <x v="5"/>
    <n v="0"/>
    <s v="Nicolasa Pérez Saura"/>
  </r>
  <r>
    <n v="32808457"/>
    <x v="3"/>
    <x v="1275"/>
    <d v="2025-08-06T00:00:00"/>
    <s v="30-08-2025"/>
    <d v="2025-08-30T00:00:00"/>
    <s v="20:00"/>
    <x v="24"/>
    <s v="miércoles"/>
    <x v="1"/>
    <x v="1"/>
    <x v="2"/>
    <n v="0"/>
    <s v="Abdón Alcañiz Ferrer"/>
  </r>
  <r>
    <n v="32808268"/>
    <x v="1"/>
    <x v="1276"/>
    <d v="2025-08-06T00:00:00"/>
    <s v="12-08-2025"/>
    <d v="2025-08-12T00:00:00"/>
    <s v="17:30"/>
    <x v="6"/>
    <s v="miércoles"/>
    <x v="5"/>
    <x v="0"/>
    <x v="0"/>
    <n v="0"/>
    <s v="Cristina Sori"/>
  </r>
  <r>
    <n v="32808010"/>
    <x v="0"/>
    <x v="1277"/>
    <d v="2025-08-06T00:00:00"/>
    <s v="07-08-2025"/>
    <d v="2025-08-07T00:00:00"/>
    <s v="18:45"/>
    <x v="1"/>
    <s v="miércoles"/>
    <x v="3"/>
    <x v="0"/>
    <x v="0"/>
    <n v="0"/>
    <s v="Carlos Uriel Cortés"/>
  </r>
  <r>
    <n v="32807848"/>
    <x v="2"/>
    <x v="1278"/>
    <d v="2025-08-06T00:00:00"/>
    <s v="06-08-2025"/>
    <d v="2025-08-06T00:00:00"/>
    <s v="18:45"/>
    <x v="0"/>
    <s v="miércoles"/>
    <x v="4"/>
    <x v="0"/>
    <x v="1"/>
    <n v="0"/>
    <s v="Alba Peinado"/>
  </r>
  <r>
    <n v="32807574"/>
    <x v="1"/>
    <x v="1279"/>
    <d v="2025-08-06T00:00:00"/>
    <s v="06-08-2025"/>
    <d v="2025-08-06T00:00:00"/>
    <s v="18:45"/>
    <x v="0"/>
    <s v="miércoles"/>
    <x v="4"/>
    <x v="0"/>
    <x v="3"/>
    <n v="0"/>
    <s v="Julio Hurtado Martínez"/>
  </r>
  <r>
    <n v="32807455"/>
    <x v="2"/>
    <x v="1280"/>
    <d v="2025-08-06T00:00:00"/>
    <s v="06-08-2025"/>
    <d v="2025-08-06T00:00:00"/>
    <s v="18:45"/>
    <x v="0"/>
    <s v="miércoles"/>
    <x v="4"/>
    <x v="0"/>
    <x v="0"/>
    <n v="0"/>
    <s v="Lucia Fernández"/>
  </r>
  <r>
    <n v="32807146"/>
    <x v="0"/>
    <x v="1281"/>
    <d v="2025-08-06T00:00:00"/>
    <s v="07-08-2025"/>
    <d v="2025-08-07T00:00:00"/>
    <s v="20:00"/>
    <x v="1"/>
    <s v="miércoles"/>
    <x v="3"/>
    <x v="1"/>
    <x v="0"/>
    <n v="0"/>
    <s v="Angelina Correia Rodríguez"/>
  </r>
  <r>
    <n v="32807130"/>
    <x v="1"/>
    <x v="1282"/>
    <d v="2025-08-06T00:00:00"/>
    <s v="07-08-2025"/>
    <d v="2025-08-07T00:00:00"/>
    <s v="10:45"/>
    <x v="1"/>
    <s v="miércoles"/>
    <x v="3"/>
    <x v="0"/>
    <x v="2"/>
    <n v="0"/>
    <s v="Sebastian Olivares"/>
  </r>
  <r>
    <n v="32806087"/>
    <x v="1"/>
    <x v="1283"/>
    <d v="2025-08-06T00:00:00"/>
    <s v="09-08-2025"/>
    <d v="2025-08-09T00:00:00"/>
    <s v="20:00"/>
    <x v="3"/>
    <s v="miércoles"/>
    <x v="1"/>
    <x v="1"/>
    <x v="4"/>
    <n v="0"/>
    <s v="Begoña Jimenez Viera"/>
  </r>
  <r>
    <n v="32804742"/>
    <x v="1"/>
    <x v="1284"/>
    <d v="2025-08-06T00:00:00"/>
    <s v="14-08-2025"/>
    <d v="2025-08-14T00:00:00"/>
    <s v="11:30"/>
    <x v="10"/>
    <s v="miércoles"/>
    <x v="3"/>
    <x v="2"/>
    <x v="0"/>
    <n v="44"/>
    <s v="Leticia Robles Outeiro"/>
  </r>
  <r>
    <n v="32804601"/>
    <x v="0"/>
    <x v="1285"/>
    <d v="2025-08-06T00:00:00"/>
    <s v="06-08-2025"/>
    <d v="2025-08-06T00:00:00"/>
    <s v="18:45"/>
    <x v="0"/>
    <s v="miércoles"/>
    <x v="4"/>
    <x v="0"/>
    <x v="1"/>
    <n v="0"/>
    <s v="Pablo Jiménez Zúñiga"/>
  </r>
  <r>
    <n v="32804140"/>
    <x v="1"/>
    <x v="1286"/>
    <d v="2025-08-06T00:00:00"/>
    <s v="07-08-2025"/>
    <d v="2025-08-07T00:00:00"/>
    <s v="20:00"/>
    <x v="1"/>
    <s v="miércoles"/>
    <x v="3"/>
    <x v="1"/>
    <x v="0"/>
    <n v="0"/>
    <s v="Eva Martinez Javega"/>
  </r>
  <r>
    <n v="32803538"/>
    <x v="1"/>
    <x v="1287"/>
    <d v="2025-08-06T00:00:00"/>
    <s v="07-08-2025"/>
    <d v="2025-08-07T00:00:00"/>
    <s v="20:00"/>
    <x v="1"/>
    <s v="miércoles"/>
    <x v="3"/>
    <x v="1"/>
    <x v="0"/>
    <n v="0"/>
    <s v="Alejandra Acosta Negroles"/>
  </r>
  <r>
    <n v="32803295"/>
    <x v="0"/>
    <x v="1288"/>
    <d v="2025-08-06T00:00:00"/>
    <s v="16-08-2025"/>
    <d v="2025-08-16T00:00:00"/>
    <s v="12:00"/>
    <x v="9"/>
    <s v="miércoles"/>
    <x v="1"/>
    <x v="0"/>
    <x v="1"/>
    <n v="0"/>
    <s v="Anne Narvaez"/>
  </r>
  <r>
    <n v="32803240"/>
    <x v="1"/>
    <x v="1289"/>
    <d v="2025-08-06T00:00:00"/>
    <s v="20-08-2025"/>
    <d v="2025-08-20T00:00:00"/>
    <s v="10:00"/>
    <x v="13"/>
    <s v="miércoles"/>
    <x v="4"/>
    <x v="2"/>
    <x v="0"/>
    <n v="90"/>
    <s v="Jon De La Cuesta Barrutia"/>
  </r>
  <r>
    <n v="32803055"/>
    <x v="1"/>
    <x v="1290"/>
    <d v="2025-08-06T00:00:00"/>
    <s v="23-08-2025"/>
    <d v="2025-08-23T00:00:00"/>
    <s v="18:45"/>
    <x v="17"/>
    <s v="miércoles"/>
    <x v="1"/>
    <x v="0"/>
    <x v="3"/>
    <n v="0"/>
    <s v="Laura Gonzalez Hernandez"/>
  </r>
  <r>
    <n v="32801984"/>
    <x v="4"/>
    <x v="1291"/>
    <d v="2025-08-06T00:00:00"/>
    <s v="31-08-2025"/>
    <d v="2025-08-31T00:00:00"/>
    <s v="10:00"/>
    <x v="25"/>
    <s v="miércoles"/>
    <x v="0"/>
    <x v="3"/>
    <x v="0"/>
    <n v="80"/>
    <s v="Dolores Torres Berto"/>
  </r>
  <r>
    <n v="32801777"/>
    <x v="0"/>
    <x v="1292"/>
    <d v="2025-08-06T00:00:00"/>
    <s v="07-08-2025"/>
    <d v="2025-08-07T00:00:00"/>
    <s v="12:00"/>
    <x v="1"/>
    <s v="miércoles"/>
    <x v="3"/>
    <x v="0"/>
    <x v="0"/>
    <n v="0"/>
    <s v="Francisco José Pardo Justicia"/>
  </r>
  <r>
    <n v="32801444"/>
    <x v="1"/>
    <x v="1293"/>
    <d v="2025-08-06T00:00:00"/>
    <s v="07-08-2025"/>
    <d v="2025-08-07T00:00:00"/>
    <s v="12:00"/>
    <x v="1"/>
    <s v="miércoles"/>
    <x v="3"/>
    <x v="0"/>
    <x v="0"/>
    <n v="0"/>
    <s v="Leire Garcia Casas"/>
  </r>
  <r>
    <n v="32801442"/>
    <x v="1"/>
    <x v="1294"/>
    <d v="2025-08-06T00:00:00"/>
    <s v="08-08-2025"/>
    <d v="2025-08-08T00:00:00"/>
    <s v="20:00"/>
    <x v="2"/>
    <s v="miércoles"/>
    <x v="2"/>
    <x v="1"/>
    <x v="0"/>
    <n v="0"/>
    <s v="Ana Vallejo García"/>
  </r>
  <r>
    <n v="32801306"/>
    <x v="0"/>
    <x v="1295"/>
    <d v="2025-08-06T00:00:00"/>
    <s v="10-08-2025"/>
    <d v="2025-08-10T00:00:00"/>
    <s v="12:00"/>
    <x v="4"/>
    <s v="miércoles"/>
    <x v="0"/>
    <x v="0"/>
    <x v="3"/>
    <n v="0"/>
    <s v="Elena Fernández"/>
  </r>
  <r>
    <n v="32801151"/>
    <x v="0"/>
    <x v="1296"/>
    <d v="2025-08-06T00:00:00"/>
    <s v="19-08-2025"/>
    <d v="2025-08-19T00:00:00"/>
    <s v="12:00"/>
    <x v="12"/>
    <s v="miércoles"/>
    <x v="5"/>
    <x v="0"/>
    <x v="0"/>
    <n v="0"/>
    <s v="Ana Comes"/>
  </r>
  <r>
    <n v="32801115"/>
    <x v="1"/>
    <x v="1297"/>
    <d v="2025-08-07T00:00:00"/>
    <s v="10-08-2025"/>
    <d v="2025-08-10T00:00:00"/>
    <s v="12:00"/>
    <x v="3"/>
    <s v="jueves"/>
    <x v="0"/>
    <x v="0"/>
    <x v="0"/>
    <n v="0"/>
    <s v="Emilio Morón Martos"/>
  </r>
  <r>
    <n v="32799825"/>
    <x v="1"/>
    <x v="1298"/>
    <d v="2025-08-06T00:00:00"/>
    <s v="21-08-2025"/>
    <d v="2025-08-21T00:00:00"/>
    <s v="10:45"/>
    <x v="15"/>
    <s v="miércoles"/>
    <x v="3"/>
    <x v="0"/>
    <x v="0"/>
    <n v="0"/>
    <s v="Sara Martinez"/>
  </r>
  <r>
    <n v="32799708"/>
    <x v="1"/>
    <x v="1299"/>
    <d v="2025-08-06T00:00:00"/>
    <s v="18-08-2025"/>
    <d v="2025-08-18T00:00:00"/>
    <s v="10:45"/>
    <x v="14"/>
    <s v="miércoles"/>
    <x v="6"/>
    <x v="0"/>
    <x v="1"/>
    <n v="0"/>
    <s v="Jaime Pasero Monja"/>
  </r>
  <r>
    <n v="32799572"/>
    <x v="0"/>
    <x v="1300"/>
    <d v="2025-08-06T00:00:00"/>
    <s v="11-08-2025"/>
    <d v="2025-08-11T00:00:00"/>
    <s v="18:45"/>
    <x v="5"/>
    <s v="miércoles"/>
    <x v="6"/>
    <x v="0"/>
    <x v="0"/>
    <n v="0"/>
    <s v="Ana Esther Peñas"/>
  </r>
  <r>
    <n v="32798809"/>
    <x v="3"/>
    <x v="1301"/>
    <d v="2025-08-06T00:00:00"/>
    <s v="10-08-2025"/>
    <d v="2025-08-10T00:00:00"/>
    <s v="12:00"/>
    <x v="4"/>
    <s v="miércoles"/>
    <x v="0"/>
    <x v="0"/>
    <x v="6"/>
    <n v="0"/>
    <s v="Dulce Valero Garcia"/>
  </r>
  <r>
    <n v="32798687"/>
    <x v="4"/>
    <x v="1302"/>
    <d v="2025-08-06T00:00:00"/>
    <s v="17-08-2025"/>
    <d v="2025-08-17T00:00:00"/>
    <s v="11:30"/>
    <x v="11"/>
    <s v="miércoles"/>
    <x v="0"/>
    <x v="2"/>
    <x v="4"/>
    <n v="96"/>
    <s v="Domingo Gomez Rubio"/>
  </r>
  <r>
    <n v="32798557"/>
    <x v="1"/>
    <x v="1303"/>
    <d v="2025-08-06T00:00:00"/>
    <s v="28-08-2025"/>
    <d v="2025-08-28T00:00:00"/>
    <s v="20:00"/>
    <x v="23"/>
    <s v="miércoles"/>
    <x v="3"/>
    <x v="1"/>
    <x v="5"/>
    <n v="0"/>
    <s v="George Trufia"/>
  </r>
  <r>
    <n v="32797176"/>
    <x v="1"/>
    <x v="1304"/>
    <d v="2025-08-06T00:00:00"/>
    <s v="07-08-2025"/>
    <d v="2025-08-07T00:00:00"/>
    <s v="18:45"/>
    <x v="1"/>
    <s v="miércoles"/>
    <x v="3"/>
    <x v="0"/>
    <x v="5"/>
    <n v="0"/>
    <s v="Alba Hergueta Diaz"/>
  </r>
  <r>
    <n v="32797072"/>
    <x v="1"/>
    <x v="1305"/>
    <d v="2025-08-06T00:00:00"/>
    <s v="07-08-2025"/>
    <d v="2025-08-07T00:00:00"/>
    <s v="18:45"/>
    <x v="1"/>
    <s v="miércoles"/>
    <x v="3"/>
    <x v="0"/>
    <x v="0"/>
    <n v="0"/>
    <s v="Maite Zango Aguirrezabal"/>
  </r>
  <r>
    <n v="32796972"/>
    <x v="4"/>
    <x v="1306"/>
    <d v="2025-08-06T00:00:00"/>
    <s v="16-08-2025"/>
    <d v="2025-08-16T00:00:00"/>
    <s v="17:30"/>
    <x v="9"/>
    <s v="miércoles"/>
    <x v="1"/>
    <x v="0"/>
    <x v="1"/>
    <n v="0"/>
    <s v="Maria Asuncion Juarez Sanchez"/>
  </r>
  <r>
    <n v="32796914"/>
    <x v="0"/>
    <x v="1307"/>
    <d v="2025-08-06T00:00:00"/>
    <s v="11-08-2025"/>
    <d v="2025-08-11T00:00:00"/>
    <s v="16:00"/>
    <x v="5"/>
    <s v="miércoles"/>
    <x v="6"/>
    <x v="2"/>
    <x v="0"/>
    <n v="44"/>
    <s v="Rosa Maria Garcia Almendro"/>
  </r>
  <r>
    <n v="32796870"/>
    <x v="0"/>
    <x v="1308"/>
    <d v="2025-08-06T00:00:00"/>
    <s v="21-08-2025"/>
    <d v="2025-08-21T00:00:00"/>
    <s v="17:30"/>
    <x v="15"/>
    <s v="miércoles"/>
    <x v="3"/>
    <x v="0"/>
    <x v="1"/>
    <n v="0"/>
    <s v="Elena Navarro Domínguez"/>
  </r>
  <r>
    <n v="32796606"/>
    <x v="0"/>
    <x v="1309"/>
    <d v="2025-08-06T00:00:00"/>
    <s v="20-08-2025"/>
    <d v="2025-08-20T00:00:00"/>
    <s v="12:00"/>
    <x v="13"/>
    <s v="miércoles"/>
    <x v="4"/>
    <x v="0"/>
    <x v="5"/>
    <n v="0"/>
    <s v="Encarni Córdoba Bermejo"/>
  </r>
  <r>
    <n v="32795208"/>
    <x v="1"/>
    <x v="1310"/>
    <d v="2025-08-06T00:00:00"/>
    <s v="24-08-2025"/>
    <d v="2025-08-24T00:00:00"/>
    <s v="18:45"/>
    <x v="19"/>
    <s v="miércoles"/>
    <x v="0"/>
    <x v="0"/>
    <x v="0"/>
    <n v="0"/>
    <s v="Carlos Felguera"/>
  </r>
  <r>
    <n v="32795158"/>
    <x v="1"/>
    <x v="1311"/>
    <d v="2025-08-06T00:00:00"/>
    <s v="11-08-2025"/>
    <d v="2025-08-11T00:00:00"/>
    <s v="10:45"/>
    <x v="5"/>
    <s v="miércoles"/>
    <x v="6"/>
    <x v="0"/>
    <x v="0"/>
    <n v="0"/>
    <s v="Raúl Miranda Muñoz"/>
  </r>
  <r>
    <n v="32794857"/>
    <x v="1"/>
    <x v="1312"/>
    <d v="2025-08-06T00:00:00"/>
    <s v="11-08-2025"/>
    <d v="2025-08-11T00:00:00"/>
    <s v="20:00"/>
    <x v="5"/>
    <s v="miércoles"/>
    <x v="6"/>
    <x v="1"/>
    <x v="0"/>
    <n v="0"/>
    <s v="Sandra Cano Barrio"/>
  </r>
  <r>
    <n v="32794662"/>
    <x v="1"/>
    <x v="1313"/>
    <d v="2025-08-06T00:00:00"/>
    <s v="21-08-2025"/>
    <d v="2025-08-21T00:00:00"/>
    <s v="16:45"/>
    <x v="15"/>
    <s v="miércoles"/>
    <x v="3"/>
    <x v="2"/>
    <x v="0"/>
    <n v="44"/>
    <s v="Jose Alberto Alameda Diaz"/>
  </r>
  <r>
    <n v="32794238"/>
    <x v="1"/>
    <x v="1314"/>
    <d v="2025-08-15T00:00:00"/>
    <s v="21-08-2025"/>
    <d v="2025-08-21T00:00:00"/>
    <s v="12:00"/>
    <x v="6"/>
    <s v="viernes"/>
    <x v="3"/>
    <x v="0"/>
    <x v="5"/>
    <n v="0"/>
    <s v="David Ferrando"/>
  </r>
  <r>
    <n v="32794188"/>
    <x v="1"/>
    <x v="1315"/>
    <d v="2025-08-06T00:00:00"/>
    <s v="07-08-2025"/>
    <d v="2025-08-07T00:00:00"/>
    <s v="20:00"/>
    <x v="1"/>
    <s v="miércoles"/>
    <x v="3"/>
    <x v="1"/>
    <x v="4"/>
    <n v="0"/>
    <s v="Jorge Gomez-lechon"/>
  </r>
  <r>
    <n v="32793936"/>
    <x v="5"/>
    <x v="1316"/>
    <d v="2025-08-06T00:00:00"/>
    <s v="20-08-2025"/>
    <d v="2025-08-20T00:00:00"/>
    <s v="17:30"/>
    <x v="13"/>
    <s v="miércoles"/>
    <x v="4"/>
    <x v="0"/>
    <x v="1"/>
    <n v="0"/>
    <s v="Mercedes Canca Miralles"/>
  </r>
  <r>
    <n v="32793926"/>
    <x v="1"/>
    <x v="1317"/>
    <d v="2025-08-06T00:00:00"/>
    <s v="07-08-2025"/>
    <d v="2025-08-07T00:00:00"/>
    <s v="18:45"/>
    <x v="1"/>
    <s v="miércoles"/>
    <x v="3"/>
    <x v="0"/>
    <x v="1"/>
    <n v="0"/>
    <s v="Francisco Javier De La Torre Rodriguez"/>
  </r>
  <r>
    <n v="32793910"/>
    <x v="0"/>
    <x v="1318"/>
    <d v="2025-08-06T00:00:00"/>
    <s v="06-08-2025"/>
    <d v="2025-08-06T00:00:00"/>
    <s v="18:45"/>
    <x v="0"/>
    <s v="miércoles"/>
    <x v="4"/>
    <x v="0"/>
    <x v="4"/>
    <n v="0"/>
    <s v="Isabel Torres Sorribas"/>
  </r>
  <r>
    <n v="32793878"/>
    <x v="2"/>
    <x v="1319"/>
    <d v="2025-08-06T00:00:00"/>
    <s v="09-08-2025"/>
    <d v="2025-08-09T00:00:00"/>
    <s v="10:45"/>
    <x v="3"/>
    <s v="miércoles"/>
    <x v="1"/>
    <x v="0"/>
    <x v="2"/>
    <n v="0"/>
    <s v="Patricio Garcia Rodriguez"/>
  </r>
  <r>
    <n v="32793674"/>
    <x v="0"/>
    <x v="1320"/>
    <d v="2025-08-06T00:00:00"/>
    <s v="20-08-2025"/>
    <d v="2025-08-20T00:00:00"/>
    <s v="10:45"/>
    <x v="13"/>
    <s v="miércoles"/>
    <x v="4"/>
    <x v="0"/>
    <x v="1"/>
    <n v="0"/>
    <s v="Sergio Alepuz Sanahuja"/>
  </r>
  <r>
    <n v="32793179"/>
    <x v="1"/>
    <x v="1321"/>
    <d v="2025-08-06T00:00:00"/>
    <s v="07-08-2025"/>
    <d v="2025-08-07T00:00:00"/>
    <s v="17:30"/>
    <x v="1"/>
    <s v="miércoles"/>
    <x v="3"/>
    <x v="0"/>
    <x v="0"/>
    <n v="0"/>
    <s v="Rosa Valle"/>
  </r>
  <r>
    <n v="32791718"/>
    <x v="1"/>
    <x v="1322"/>
    <d v="2025-08-06T00:00:00"/>
    <s v="08-08-2025"/>
    <d v="2025-08-08T00:00:00"/>
    <s v="16:45"/>
    <x v="2"/>
    <s v="miércoles"/>
    <x v="2"/>
    <x v="2"/>
    <x v="0"/>
    <n v="44"/>
    <s v="Carlos Calvera"/>
  </r>
  <r>
    <n v="32790815"/>
    <x v="0"/>
    <x v="1323"/>
    <d v="2025-08-06T00:00:00"/>
    <s v="19-08-2025"/>
    <d v="2025-08-19T00:00:00"/>
    <s v="12:00"/>
    <x v="12"/>
    <s v="miércoles"/>
    <x v="5"/>
    <x v="0"/>
    <x v="5"/>
    <n v="0"/>
    <s v="Ione Riezu"/>
  </r>
  <r>
    <n v="32789583"/>
    <x v="1"/>
    <x v="1324"/>
    <d v="2025-08-06T00:00:00"/>
    <s v="20-08-2025"/>
    <d v="2025-08-20T00:00:00"/>
    <s v="20:00"/>
    <x v="13"/>
    <s v="miércoles"/>
    <x v="4"/>
    <x v="1"/>
    <x v="0"/>
    <n v="0"/>
    <s v="Lucia Berruga Sanchez"/>
  </r>
  <r>
    <n v="32789446"/>
    <x v="1"/>
    <x v="1325"/>
    <d v="2025-08-06T00:00:00"/>
    <s v="09-08-2025"/>
    <d v="2025-08-09T00:00:00"/>
    <s v="10:45"/>
    <x v="3"/>
    <s v="miércoles"/>
    <x v="1"/>
    <x v="0"/>
    <x v="3"/>
    <n v="0"/>
    <s v="María Polo"/>
  </r>
  <r>
    <n v="32789309"/>
    <x v="0"/>
    <x v="1326"/>
    <d v="2025-08-06T00:00:00"/>
    <s v="07-08-2025"/>
    <d v="2025-08-07T00:00:00"/>
    <s v="13:00"/>
    <x v="1"/>
    <s v="miércoles"/>
    <x v="3"/>
    <x v="11"/>
    <x v="1"/>
    <n v="52"/>
    <s v="Claire Bacquart"/>
  </r>
  <r>
    <n v="32788373"/>
    <x v="0"/>
    <x v="1327"/>
    <d v="2025-08-05T00:00:00"/>
    <s v="11-08-2025"/>
    <d v="2025-08-11T00:00:00"/>
    <s v="11:30"/>
    <x v="6"/>
    <s v="martes"/>
    <x v="6"/>
    <x v="2"/>
    <x v="0"/>
    <n v="44"/>
    <s v="M Pilar Pérez González"/>
  </r>
  <r>
    <n v="32787745"/>
    <x v="1"/>
    <x v="1328"/>
    <d v="2025-08-05T00:00:00"/>
    <s v="08-08-2025"/>
    <d v="2025-08-08T00:00:00"/>
    <s v="10:00"/>
    <x v="3"/>
    <s v="martes"/>
    <x v="2"/>
    <x v="2"/>
    <x v="1"/>
    <n v="88"/>
    <s v="Marta García"/>
  </r>
  <r>
    <n v="32786991"/>
    <x v="1"/>
    <x v="1329"/>
    <d v="2025-08-05T00:00:00"/>
    <s v="06-08-2025"/>
    <d v="2025-08-06T00:00:00"/>
    <s v="16:00"/>
    <x v="1"/>
    <s v="martes"/>
    <x v="4"/>
    <x v="2"/>
    <x v="0"/>
    <n v="44"/>
    <s v="Amparo Jiménez Sánchez"/>
  </r>
  <r>
    <n v="32786605"/>
    <x v="1"/>
    <x v="1330"/>
    <d v="2025-08-05T00:00:00"/>
    <s v="09-08-2025"/>
    <d v="2025-08-09T00:00:00"/>
    <s v="17:30"/>
    <x v="4"/>
    <s v="martes"/>
    <x v="1"/>
    <x v="0"/>
    <x v="0"/>
    <n v="0"/>
    <s v="Susana Villarejo"/>
  </r>
  <r>
    <n v="32786226"/>
    <x v="1"/>
    <x v="1331"/>
    <d v="2025-08-05T00:00:00"/>
    <s v="08-08-2025"/>
    <d v="2025-08-08T00:00:00"/>
    <s v="18:45"/>
    <x v="3"/>
    <s v="martes"/>
    <x v="2"/>
    <x v="0"/>
    <x v="6"/>
    <n v="0"/>
    <s v="Yeniree Plasencia"/>
  </r>
  <r>
    <n v="32786042"/>
    <x v="0"/>
    <x v="1332"/>
    <d v="2025-08-05T00:00:00"/>
    <s v="09-08-2025"/>
    <d v="2025-08-09T00:00:00"/>
    <s v="10:45"/>
    <x v="4"/>
    <s v="martes"/>
    <x v="1"/>
    <x v="0"/>
    <x v="4"/>
    <n v="0"/>
    <s v="Silvia Carbó Martí"/>
  </r>
  <r>
    <n v="32784759"/>
    <x v="0"/>
    <x v="1333"/>
    <d v="2025-08-05T00:00:00"/>
    <s v="10-08-2025"/>
    <d v="2025-08-10T00:00:00"/>
    <s v="12:00"/>
    <x v="5"/>
    <s v="martes"/>
    <x v="0"/>
    <x v="0"/>
    <x v="3"/>
    <n v="0"/>
    <s v="Elena Fernández"/>
  </r>
  <r>
    <n v="32783911"/>
    <x v="1"/>
    <x v="1334"/>
    <d v="2025-08-05T00:00:00"/>
    <s v="09-08-2025"/>
    <d v="2025-08-09T00:00:00"/>
    <s v="10:45"/>
    <x v="4"/>
    <s v="martes"/>
    <x v="1"/>
    <x v="0"/>
    <x v="6"/>
    <n v="0"/>
    <s v="Cristina Sevilla"/>
  </r>
  <r>
    <n v="32783564"/>
    <x v="0"/>
    <x v="1335"/>
    <d v="2025-08-05T00:00:00"/>
    <s v="08-08-2025"/>
    <d v="2025-08-08T00:00:00"/>
    <s v="20:00"/>
    <x v="3"/>
    <s v="martes"/>
    <x v="2"/>
    <x v="1"/>
    <x v="3"/>
    <n v="0"/>
    <s v="Linda Marquez"/>
  </r>
  <r>
    <n v="32783469"/>
    <x v="3"/>
    <x v="1336"/>
    <d v="2025-08-05T00:00:00"/>
    <s v="15-08-2025"/>
    <d v="2025-08-15T00:00:00"/>
    <s v="16:45"/>
    <x v="9"/>
    <s v="martes"/>
    <x v="2"/>
    <x v="2"/>
    <x v="4"/>
    <n v="66"/>
    <s v="Rocio Prior Valera"/>
  </r>
  <r>
    <n v="32783012"/>
    <x v="3"/>
    <x v="1337"/>
    <d v="2025-08-05T00:00:00"/>
    <s v="15-08-2025"/>
    <d v="2025-08-15T00:00:00"/>
    <s v="17:30"/>
    <x v="9"/>
    <s v="martes"/>
    <x v="2"/>
    <x v="0"/>
    <x v="0"/>
    <n v="0"/>
    <s v="Marta Llobera Roca"/>
  </r>
  <r>
    <n v="32782389"/>
    <x v="1"/>
    <x v="1338"/>
    <d v="2025-08-05T00:00:00"/>
    <s v="09-08-2025"/>
    <d v="2025-08-09T00:00:00"/>
    <s v="16:45"/>
    <x v="4"/>
    <s v="martes"/>
    <x v="1"/>
    <x v="2"/>
    <x v="0"/>
    <n v="44"/>
    <s v="Irene Manzorro Guerrero"/>
  </r>
  <r>
    <n v="32782309"/>
    <x v="1"/>
    <x v="1339"/>
    <d v="2025-08-05T00:00:00"/>
    <s v="28-08-2025"/>
    <d v="2025-08-28T00:00:00"/>
    <s v="17:30"/>
    <x v="22"/>
    <s v="martes"/>
    <x v="3"/>
    <x v="0"/>
    <x v="0"/>
    <n v="0"/>
    <s v="Eva Maria Bertomeu  Villalba"/>
  </r>
  <r>
    <n v="32781767"/>
    <x v="2"/>
    <x v="1340"/>
    <d v="2025-08-05T00:00:00"/>
    <s v="10-08-2025"/>
    <d v="2025-08-10T00:00:00"/>
    <s v="12:00"/>
    <x v="5"/>
    <s v="martes"/>
    <x v="0"/>
    <x v="0"/>
    <x v="3"/>
    <n v="0"/>
    <s v="Alber Es"/>
  </r>
  <r>
    <n v="32781759"/>
    <x v="1"/>
    <x v="1341"/>
    <d v="2025-08-05T00:00:00"/>
    <s v="19-08-2025"/>
    <d v="2025-08-19T00:00:00"/>
    <s v="10:45"/>
    <x v="13"/>
    <s v="martes"/>
    <x v="5"/>
    <x v="0"/>
    <x v="0"/>
    <n v="0"/>
    <s v="Isabel Bustos Rodriguez"/>
  </r>
  <r>
    <n v="32781551"/>
    <x v="1"/>
    <x v="1342"/>
    <d v="2025-08-06T00:00:00"/>
    <s v="25-08-2025"/>
    <d v="2025-08-25T00:00:00"/>
    <s v="10:45"/>
    <x v="18"/>
    <s v="miércoles"/>
    <x v="6"/>
    <x v="0"/>
    <x v="0"/>
    <n v="0"/>
    <s v="Judith Baldeón Sastre"/>
  </r>
  <r>
    <n v="32781341"/>
    <x v="1"/>
    <x v="1343"/>
    <d v="2025-08-05T00:00:00"/>
    <s v="22-08-2025"/>
    <d v="2025-08-22T00:00:00"/>
    <s v="20:00"/>
    <x v="17"/>
    <s v="martes"/>
    <x v="2"/>
    <x v="1"/>
    <x v="5"/>
    <n v="0"/>
    <s v="Laura Piñeiro Hernández"/>
  </r>
  <r>
    <n v="32781237"/>
    <x v="2"/>
    <x v="1344"/>
    <d v="2025-08-06T00:00:00"/>
    <s v="06-08-2025"/>
    <d v="2025-08-06T00:00:00"/>
    <s v="18:45"/>
    <x v="0"/>
    <s v="miércoles"/>
    <x v="4"/>
    <x v="0"/>
    <x v="3"/>
    <n v="0"/>
    <s v="Carlos Sierra"/>
  </r>
  <r>
    <n v="32780851"/>
    <x v="0"/>
    <x v="1345"/>
    <d v="2025-08-05T00:00:00"/>
    <s v="07-08-2025"/>
    <d v="2025-08-07T00:00:00"/>
    <s v="10:45"/>
    <x v="2"/>
    <s v="martes"/>
    <x v="3"/>
    <x v="0"/>
    <x v="0"/>
    <n v="0"/>
    <s v="María Requena"/>
  </r>
  <r>
    <n v="32780386"/>
    <x v="4"/>
    <x v="1346"/>
    <d v="2025-08-05T00:00:00"/>
    <s v="30-08-2025"/>
    <d v="2025-08-30T00:00:00"/>
    <s v="17:30"/>
    <x v="25"/>
    <s v="martes"/>
    <x v="1"/>
    <x v="0"/>
    <x v="0"/>
    <n v="0"/>
    <s v="Rafael Alvarado Garcia"/>
  </r>
  <r>
    <n v="32779285"/>
    <x v="0"/>
    <x v="1347"/>
    <d v="2025-08-05T00:00:00"/>
    <s v="09-08-2025"/>
    <d v="2025-08-09T00:00:00"/>
    <s v="12:00"/>
    <x v="4"/>
    <s v="martes"/>
    <x v="1"/>
    <x v="0"/>
    <x v="0"/>
    <n v="0"/>
    <s v="Maria Lozano De Los Reyes"/>
  </r>
  <r>
    <n v="32778450"/>
    <x v="1"/>
    <x v="1348"/>
    <d v="2025-08-05T00:00:00"/>
    <s v="19-08-2025"/>
    <d v="2025-08-19T00:00:00"/>
    <s v="17:30"/>
    <x v="13"/>
    <s v="martes"/>
    <x v="5"/>
    <x v="0"/>
    <x v="3"/>
    <n v="0"/>
    <s v="Esther Jurado Adelantado"/>
  </r>
  <r>
    <n v="32778189"/>
    <x v="1"/>
    <x v="1349"/>
    <d v="2025-08-05T00:00:00"/>
    <s v="16-08-2025"/>
    <d v="2025-08-16T00:00:00"/>
    <s v="10:45"/>
    <x v="11"/>
    <s v="martes"/>
    <x v="1"/>
    <x v="0"/>
    <x v="0"/>
    <n v="0"/>
    <s v="Irene Oliver Rosell"/>
  </r>
  <r>
    <n v="32778063"/>
    <x v="1"/>
    <x v="1350"/>
    <d v="2025-08-05T00:00:00"/>
    <s v="19-08-2025"/>
    <d v="2025-08-19T00:00:00"/>
    <s v="10:45"/>
    <x v="13"/>
    <s v="martes"/>
    <x v="5"/>
    <x v="0"/>
    <x v="0"/>
    <n v="0"/>
    <s v="José Maria Garrido Huescar"/>
  </r>
  <r>
    <n v="32777773"/>
    <x v="1"/>
    <x v="1351"/>
    <d v="2025-08-05T00:00:00"/>
    <s v="15-08-2025"/>
    <d v="2025-08-15T00:00:00"/>
    <s v="17:30"/>
    <x v="9"/>
    <s v="martes"/>
    <x v="2"/>
    <x v="0"/>
    <x v="5"/>
    <n v="0"/>
    <s v="Puri Martínez Alonso"/>
  </r>
  <r>
    <n v="32777273"/>
    <x v="0"/>
    <x v="1352"/>
    <d v="2025-08-05T00:00:00"/>
    <s v="18-08-2025"/>
    <d v="2025-08-18T00:00:00"/>
    <s v="10:45"/>
    <x v="12"/>
    <s v="martes"/>
    <x v="6"/>
    <x v="0"/>
    <x v="0"/>
    <n v="0"/>
    <s v="Patricia Herrero Romero"/>
  </r>
  <r>
    <n v="32776076"/>
    <x v="2"/>
    <x v="1353"/>
    <d v="2025-08-05T00:00:00"/>
    <s v="12-08-2025"/>
    <d v="2025-08-12T00:00:00"/>
    <s v="10:45"/>
    <x v="7"/>
    <s v="martes"/>
    <x v="5"/>
    <x v="0"/>
    <x v="4"/>
    <n v="0"/>
    <s v="Francisco Jesús Jurado Rosa"/>
  </r>
  <r>
    <n v="32775397"/>
    <x v="1"/>
    <x v="1354"/>
    <d v="2025-08-05T00:00:00"/>
    <s v="08-08-2025"/>
    <d v="2025-08-08T00:00:00"/>
    <s v="20:00"/>
    <x v="3"/>
    <s v="martes"/>
    <x v="2"/>
    <x v="1"/>
    <x v="1"/>
    <n v="0"/>
    <s v="Marta Cano Alonso"/>
  </r>
  <r>
    <n v="32775307"/>
    <x v="1"/>
    <x v="1355"/>
    <d v="2025-08-05T00:00:00"/>
    <s v="19-08-2025"/>
    <d v="2025-08-19T00:00:00"/>
    <s v="20:00"/>
    <x v="13"/>
    <s v="martes"/>
    <x v="5"/>
    <x v="1"/>
    <x v="1"/>
    <n v="0"/>
    <s v="Maria Jesus Clement Maraldes"/>
  </r>
  <r>
    <n v="32773248"/>
    <x v="2"/>
    <x v="1356"/>
    <d v="2025-08-05T00:00:00"/>
    <s v="18-08-2025"/>
    <d v="2025-08-18T00:00:00"/>
    <s v="10:45"/>
    <x v="12"/>
    <s v="martes"/>
    <x v="6"/>
    <x v="0"/>
    <x v="0"/>
    <n v="0"/>
    <s v="Sonia Mansilla Del Castillo"/>
  </r>
  <r>
    <n v="32772668"/>
    <x v="1"/>
    <x v="1357"/>
    <d v="2025-08-05T00:00:00"/>
    <s v="05-08-2025"/>
    <d v="2025-08-05T00:00:00"/>
    <s v="17:30"/>
    <x v="0"/>
    <s v="martes"/>
    <x v="5"/>
    <x v="0"/>
    <x v="2"/>
    <n v="0"/>
    <s v="Marta Miravet Lorenzo"/>
  </r>
  <r>
    <n v="32771342"/>
    <x v="0"/>
    <x v="1358"/>
    <d v="2025-08-05T00:00:00"/>
    <s v="12-08-2025"/>
    <d v="2025-08-12T00:00:00"/>
    <s v="16:00"/>
    <x v="7"/>
    <s v="martes"/>
    <x v="5"/>
    <x v="2"/>
    <x v="0"/>
    <n v="44"/>
    <s v="Eva Calvo"/>
  </r>
  <r>
    <n v="32771332"/>
    <x v="1"/>
    <x v="1359"/>
    <d v="2025-08-05T00:00:00"/>
    <s v="06-08-2025"/>
    <d v="2025-08-06T00:00:00"/>
    <s v="18:45"/>
    <x v="1"/>
    <s v="martes"/>
    <x v="4"/>
    <x v="0"/>
    <x v="4"/>
    <n v="0"/>
    <s v="Maria De Los Angeles Dasso"/>
  </r>
  <r>
    <n v="32771203"/>
    <x v="1"/>
    <x v="1360"/>
    <d v="2025-08-05T00:00:00"/>
    <s v="07-08-2025"/>
    <d v="2025-08-07T00:00:00"/>
    <s v="20:00"/>
    <x v="2"/>
    <s v="martes"/>
    <x v="3"/>
    <x v="1"/>
    <x v="4"/>
    <n v="0"/>
    <s v="Carmen Ortuño Sanchez"/>
  </r>
  <r>
    <n v="32771149"/>
    <x v="3"/>
    <x v="1361"/>
    <d v="2025-08-05T00:00:00"/>
    <s v="05-08-2025"/>
    <d v="2025-08-05T00:00:00"/>
    <s v="18:45"/>
    <x v="0"/>
    <s v="martes"/>
    <x v="5"/>
    <x v="0"/>
    <x v="4"/>
    <n v="0"/>
    <s v="Asuncion Raro"/>
  </r>
  <r>
    <n v="32771014"/>
    <x v="2"/>
    <x v="1362"/>
    <d v="2025-08-05T00:00:00"/>
    <s v="07-08-2025"/>
    <d v="2025-08-07T00:00:00"/>
    <s v="20:00"/>
    <x v="2"/>
    <s v="martes"/>
    <x v="3"/>
    <x v="1"/>
    <x v="4"/>
    <n v="0"/>
    <s v="Ruth Benítez"/>
  </r>
  <r>
    <n v="32770607"/>
    <x v="1"/>
    <x v="1363"/>
    <d v="2025-08-05T00:00:00"/>
    <s v="12-08-2025"/>
    <d v="2025-08-12T00:00:00"/>
    <s v="10:45"/>
    <x v="7"/>
    <s v="martes"/>
    <x v="5"/>
    <x v="0"/>
    <x v="0"/>
    <n v="0"/>
    <s v="María Villaro"/>
  </r>
  <r>
    <n v="32768539"/>
    <x v="1"/>
    <x v="1364"/>
    <d v="2025-08-05T00:00:00"/>
    <s v="10-08-2025"/>
    <d v="2025-08-10T00:00:00"/>
    <s v="16:45"/>
    <x v="5"/>
    <s v="martes"/>
    <x v="0"/>
    <x v="2"/>
    <x v="0"/>
    <n v="64"/>
    <s v="Ana Alvarez De Toledo Lopez Del Valle"/>
  </r>
  <r>
    <n v="32767927"/>
    <x v="1"/>
    <x v="1365"/>
    <d v="2025-08-05T00:00:00"/>
    <s v="15-08-2025"/>
    <d v="2025-08-15T00:00:00"/>
    <s v="12:00"/>
    <x v="9"/>
    <s v="martes"/>
    <x v="2"/>
    <x v="0"/>
    <x v="1"/>
    <n v="0"/>
    <s v="Isabel Venegas Garcia"/>
  </r>
  <r>
    <n v="32767794"/>
    <x v="1"/>
    <x v="1366"/>
    <d v="2025-08-05T00:00:00"/>
    <s v="09-08-2025"/>
    <d v="2025-08-09T00:00:00"/>
    <s v="20:00"/>
    <x v="4"/>
    <s v="martes"/>
    <x v="1"/>
    <x v="1"/>
    <x v="0"/>
    <n v="0"/>
    <s v="Maria De Los Angeles Lopez Muriel"/>
  </r>
  <r>
    <n v="32767577"/>
    <x v="1"/>
    <x v="1367"/>
    <d v="2025-08-05T00:00:00"/>
    <s v="15-08-2025"/>
    <d v="2025-08-15T00:00:00"/>
    <s v="12:00"/>
    <x v="9"/>
    <s v="martes"/>
    <x v="2"/>
    <x v="0"/>
    <x v="6"/>
    <n v="0"/>
    <s v="Damián Márquez Dominguez"/>
  </r>
  <r>
    <n v="32767540"/>
    <x v="1"/>
    <x v="1368"/>
    <d v="2025-08-05T00:00:00"/>
    <s v="07-08-2025"/>
    <d v="2025-08-07T00:00:00"/>
    <s v="20:00"/>
    <x v="2"/>
    <s v="martes"/>
    <x v="3"/>
    <x v="1"/>
    <x v="4"/>
    <n v="0"/>
    <s v="Claudia Esmoris Wurtz"/>
  </r>
  <r>
    <n v="32767027"/>
    <x v="3"/>
    <x v="1369"/>
    <d v="2025-08-05T00:00:00"/>
    <s v="10-08-2025"/>
    <d v="2025-08-10T00:00:00"/>
    <s v="20:00"/>
    <x v="5"/>
    <s v="martes"/>
    <x v="0"/>
    <x v="1"/>
    <x v="4"/>
    <n v="0"/>
    <s v="Laura Morell Mas"/>
  </r>
  <r>
    <n v="32766370"/>
    <x v="3"/>
    <x v="1370"/>
    <d v="2025-08-05T00:00:00"/>
    <s v="08-08-2025"/>
    <d v="2025-08-08T00:00:00"/>
    <s v="10:45"/>
    <x v="3"/>
    <s v="martes"/>
    <x v="2"/>
    <x v="0"/>
    <x v="2"/>
    <n v="0"/>
    <s v="M Dolores Sánchez Salinas"/>
  </r>
  <r>
    <n v="32765688"/>
    <x v="1"/>
    <x v="1371"/>
    <d v="2025-08-05T00:00:00"/>
    <s v="06-08-2025"/>
    <d v="2025-08-06T00:00:00"/>
    <s v="18:45"/>
    <x v="1"/>
    <s v="martes"/>
    <x v="4"/>
    <x v="0"/>
    <x v="0"/>
    <n v="0"/>
    <s v="Ana María García Peña"/>
  </r>
  <r>
    <n v="32765607"/>
    <x v="0"/>
    <x v="1372"/>
    <d v="2025-08-05T00:00:00"/>
    <s v="09-08-2025"/>
    <d v="2025-08-09T00:00:00"/>
    <s v="17:30"/>
    <x v="4"/>
    <s v="martes"/>
    <x v="1"/>
    <x v="0"/>
    <x v="5"/>
    <n v="0"/>
    <s v="Marta Costa Munné"/>
  </r>
  <r>
    <n v="32765591"/>
    <x v="1"/>
    <x v="1373"/>
    <d v="2025-08-05T00:00:00"/>
    <s v="05-08-2025"/>
    <d v="2025-08-05T00:00:00"/>
    <s v="18:45"/>
    <x v="0"/>
    <s v="martes"/>
    <x v="5"/>
    <x v="0"/>
    <x v="0"/>
    <n v="0"/>
    <s v="Elena Ledesma Valpuesta"/>
  </r>
  <r>
    <n v="32764472"/>
    <x v="1"/>
    <x v="1374"/>
    <d v="2025-08-05T00:00:00"/>
    <s v="20-08-2025"/>
    <d v="2025-08-20T00:00:00"/>
    <s v="10:45"/>
    <x v="15"/>
    <s v="martes"/>
    <x v="4"/>
    <x v="0"/>
    <x v="6"/>
    <n v="0"/>
    <s v="álvaro Hernández Díaz"/>
  </r>
  <r>
    <n v="32763951"/>
    <x v="1"/>
    <x v="1375"/>
    <d v="2025-08-05T00:00:00"/>
    <s v="12-08-2025"/>
    <d v="2025-08-12T00:00:00"/>
    <s v="10:00"/>
    <x v="7"/>
    <s v="martes"/>
    <x v="5"/>
    <x v="2"/>
    <x v="2"/>
    <n v="22"/>
    <s v="Pablo Fernández"/>
  </r>
  <r>
    <n v="32763930"/>
    <x v="1"/>
    <x v="1376"/>
    <d v="2025-08-05T00:00:00"/>
    <s v="05-08-2025"/>
    <d v="2025-08-05T00:00:00"/>
    <s v="18:45"/>
    <x v="0"/>
    <s v="martes"/>
    <x v="5"/>
    <x v="0"/>
    <x v="2"/>
    <n v="0"/>
    <s v="Albert Serrà Ramos"/>
  </r>
  <r>
    <n v="32763646"/>
    <x v="4"/>
    <x v="1377"/>
    <d v="2025-08-05T00:00:00"/>
    <s v="24-08-2025"/>
    <d v="2025-08-24T00:00:00"/>
    <s v="10:45"/>
    <x v="18"/>
    <s v="martes"/>
    <x v="0"/>
    <x v="0"/>
    <x v="1"/>
    <n v="0"/>
    <s v="Rosa Mª Diaz Olivera"/>
  </r>
  <r>
    <n v="32763141"/>
    <x v="0"/>
    <x v="1378"/>
    <d v="2025-08-05T00:00:00"/>
    <s v="07-08-2025"/>
    <d v="2025-08-07T00:00:00"/>
    <s v="12:00"/>
    <x v="2"/>
    <s v="martes"/>
    <x v="3"/>
    <x v="0"/>
    <x v="1"/>
    <n v="0"/>
    <s v="Eugenia Escobedo Sposaro"/>
  </r>
  <r>
    <n v="32762939"/>
    <x v="3"/>
    <x v="1379"/>
    <d v="2025-08-05T00:00:00"/>
    <s v="08-08-2025"/>
    <d v="2025-08-08T00:00:00"/>
    <s v="16:45"/>
    <x v="3"/>
    <s v="martes"/>
    <x v="2"/>
    <x v="2"/>
    <x v="2"/>
    <n v="32"/>
    <s v="Ana Casao Olivar"/>
  </r>
  <r>
    <n v="32762490"/>
    <x v="0"/>
    <x v="1380"/>
    <d v="2025-08-05T00:00:00"/>
    <s v="10-08-2025"/>
    <d v="2025-08-10T00:00:00"/>
    <s v="17:30"/>
    <x v="5"/>
    <s v="martes"/>
    <x v="0"/>
    <x v="0"/>
    <x v="3"/>
    <n v="0"/>
    <s v="Natalia Gorriz Aragay"/>
  </r>
  <r>
    <n v="32762369"/>
    <x v="3"/>
    <x v="1381"/>
    <d v="2025-08-05T00:00:00"/>
    <s v="07-08-2025"/>
    <d v="2025-08-07T00:00:00"/>
    <s v="20:00"/>
    <x v="2"/>
    <s v="martes"/>
    <x v="3"/>
    <x v="1"/>
    <x v="0"/>
    <n v="0"/>
    <s v="Pablo Navarro Ocaña"/>
  </r>
  <r>
    <n v="32762101"/>
    <x v="1"/>
    <x v="1382"/>
    <d v="2025-08-05T00:00:00"/>
    <s v="07-08-2025"/>
    <d v="2025-08-07T00:00:00"/>
    <s v="13:00"/>
    <x v="2"/>
    <s v="martes"/>
    <x v="3"/>
    <x v="2"/>
    <x v="0"/>
    <n v="44"/>
    <s v="Daniel Alesanco"/>
  </r>
  <r>
    <n v="32761933"/>
    <x v="1"/>
    <x v="1383"/>
    <d v="2025-08-05T00:00:00"/>
    <s v="31-08-2025"/>
    <d v="2025-08-31T00:00:00"/>
    <s v="12:00"/>
    <x v="26"/>
    <s v="martes"/>
    <x v="0"/>
    <x v="0"/>
    <x v="2"/>
    <n v="0"/>
    <s v="Marta Rincón Pérez"/>
  </r>
  <r>
    <n v="32761824"/>
    <x v="0"/>
    <x v="1384"/>
    <d v="2025-08-05T00:00:00"/>
    <s v="15-08-2025"/>
    <d v="2025-08-15T00:00:00"/>
    <s v="12:00"/>
    <x v="9"/>
    <s v="martes"/>
    <x v="2"/>
    <x v="0"/>
    <x v="1"/>
    <n v="0"/>
    <s v="Ibai Leceta Marañon"/>
  </r>
  <r>
    <n v="32760563"/>
    <x v="1"/>
    <x v="1385"/>
    <d v="2025-08-05T00:00:00"/>
    <s v="09-08-2025"/>
    <d v="2025-08-09T00:00:00"/>
    <s v="12:00"/>
    <x v="4"/>
    <s v="martes"/>
    <x v="1"/>
    <x v="0"/>
    <x v="4"/>
    <n v="0"/>
    <s v="Ana Ferreiro"/>
  </r>
  <r>
    <n v="32760116"/>
    <x v="1"/>
    <x v="1386"/>
    <d v="2025-08-05T00:00:00"/>
    <s v="06-08-2025"/>
    <d v="2025-08-06T00:00:00"/>
    <s v="13:00"/>
    <x v="1"/>
    <s v="martes"/>
    <x v="4"/>
    <x v="2"/>
    <x v="2"/>
    <n v="22"/>
    <s v="María Del Sol Segovia"/>
  </r>
  <r>
    <n v="32759934"/>
    <x v="0"/>
    <x v="1387"/>
    <d v="2025-08-05T00:00:00"/>
    <s v="20-08-2025"/>
    <d v="2025-08-20T00:00:00"/>
    <s v="10:00"/>
    <x v="15"/>
    <s v="martes"/>
    <x v="4"/>
    <x v="2"/>
    <x v="4"/>
    <n v="86"/>
    <s v="Jose Suay Orenga"/>
  </r>
  <r>
    <n v="32759579"/>
    <x v="0"/>
    <x v="1388"/>
    <d v="2025-08-05T00:00:00"/>
    <s v="12-08-2025"/>
    <d v="2025-08-12T00:00:00"/>
    <s v="20:00"/>
    <x v="7"/>
    <s v="martes"/>
    <x v="5"/>
    <x v="1"/>
    <x v="0"/>
    <n v="0"/>
    <s v="Nacho Aparicio Aparicio"/>
  </r>
  <r>
    <n v="32759452"/>
    <x v="0"/>
    <x v="1389"/>
    <d v="2025-08-05T00:00:00"/>
    <s v="19-08-2025"/>
    <d v="2025-08-19T00:00:00"/>
    <s v="10:00"/>
    <x v="13"/>
    <s v="martes"/>
    <x v="5"/>
    <x v="3"/>
    <x v="0"/>
    <n v="90"/>
    <s v="Carlos Vázquez Cisneros"/>
  </r>
  <r>
    <n v="32759313"/>
    <x v="1"/>
    <x v="1390"/>
    <d v="2025-08-05T00:00:00"/>
    <s v="14-08-2025"/>
    <d v="2025-08-14T00:00:00"/>
    <s v="12:00"/>
    <x v="8"/>
    <s v="martes"/>
    <x v="3"/>
    <x v="0"/>
    <x v="1"/>
    <n v="0"/>
    <s v="Eva Maria Martin Iglesia"/>
  </r>
  <r>
    <n v="32759228"/>
    <x v="1"/>
    <x v="1391"/>
    <d v="2025-08-05T00:00:00"/>
    <s v="05-08-2025"/>
    <d v="2025-08-05T00:00:00"/>
    <s v="18:45"/>
    <x v="0"/>
    <s v="martes"/>
    <x v="5"/>
    <x v="0"/>
    <x v="0"/>
    <n v="0"/>
    <s v="Jose Maria Roldan Del Valle"/>
  </r>
  <r>
    <n v="32759100"/>
    <x v="0"/>
    <x v="1392"/>
    <d v="2025-08-05T00:00:00"/>
    <s v="21-08-2025"/>
    <d v="2025-08-21T00:00:00"/>
    <s v="10:45"/>
    <x v="16"/>
    <s v="martes"/>
    <x v="3"/>
    <x v="0"/>
    <x v="0"/>
    <n v="0"/>
    <s v="Alba Franch"/>
  </r>
  <r>
    <n v="32759090"/>
    <x v="0"/>
    <x v="1393"/>
    <d v="2025-08-05T00:00:00"/>
    <s v="22-08-2025"/>
    <d v="2025-08-22T00:00:00"/>
    <s v="10:00"/>
    <x v="17"/>
    <s v="martes"/>
    <x v="2"/>
    <x v="2"/>
    <x v="1"/>
    <n v="160"/>
    <s v="Natalia Prats Porta"/>
  </r>
  <r>
    <n v="32758817"/>
    <x v="1"/>
    <x v="1394"/>
    <d v="2025-08-05T00:00:00"/>
    <s v="05-08-2025"/>
    <d v="2025-08-05T00:00:00"/>
    <s v="12:00"/>
    <x v="0"/>
    <s v="martes"/>
    <x v="5"/>
    <x v="0"/>
    <x v="0"/>
    <n v="0"/>
    <s v="Karmen Bikuña Bikuña"/>
  </r>
  <r>
    <n v="32758598"/>
    <x v="0"/>
    <x v="1395"/>
    <d v="2025-08-05T00:00:00"/>
    <s v="17-08-2025"/>
    <d v="2025-08-17T00:00:00"/>
    <s v="10:00"/>
    <x v="14"/>
    <s v="martes"/>
    <x v="0"/>
    <x v="3"/>
    <x v="0"/>
    <n v="90"/>
    <s v="Maria Fontova Salse"/>
  </r>
  <r>
    <n v="32758315"/>
    <x v="3"/>
    <x v="1396"/>
    <d v="2025-08-05T00:00:00"/>
    <s v="11-08-2025"/>
    <d v="2025-08-11T00:00:00"/>
    <s v="17:30"/>
    <x v="6"/>
    <s v="martes"/>
    <x v="6"/>
    <x v="0"/>
    <x v="2"/>
    <n v="0"/>
    <s v="Mar Gómez"/>
  </r>
  <r>
    <n v="32757698"/>
    <x v="2"/>
    <x v="1397"/>
    <d v="2025-08-05T00:00:00"/>
    <s v="18-08-2025"/>
    <d v="2025-08-18T00:00:00"/>
    <s v="17:30"/>
    <x v="12"/>
    <s v="martes"/>
    <x v="6"/>
    <x v="0"/>
    <x v="5"/>
    <n v="0"/>
    <s v="Milagros Lozano"/>
  </r>
  <r>
    <n v="32757643"/>
    <x v="1"/>
    <x v="1398"/>
    <d v="2025-08-05T00:00:00"/>
    <s v="18-08-2025"/>
    <d v="2025-08-18T00:00:00"/>
    <s v="17:30"/>
    <x v="12"/>
    <s v="martes"/>
    <x v="6"/>
    <x v="0"/>
    <x v="5"/>
    <n v="0"/>
    <s v="Antonio Esparza"/>
  </r>
  <r>
    <n v="32757535"/>
    <x v="3"/>
    <x v="1399"/>
    <d v="2025-08-05T00:00:00"/>
    <s v="17-08-2025"/>
    <d v="2025-08-17T00:00:00"/>
    <s v="17:30"/>
    <x v="14"/>
    <s v="martes"/>
    <x v="0"/>
    <x v="0"/>
    <x v="1"/>
    <n v="0"/>
    <s v="Alberto Nieto Mateos"/>
  </r>
  <r>
    <n v="32757429"/>
    <x v="0"/>
    <x v="1400"/>
    <d v="2025-08-05T00:00:00"/>
    <s v="12-08-2025"/>
    <d v="2025-08-12T00:00:00"/>
    <s v="10:00"/>
    <x v="7"/>
    <s v="martes"/>
    <x v="5"/>
    <x v="3"/>
    <x v="0"/>
    <n v="70"/>
    <s v="Juan Manuel Romero De Los Santos"/>
  </r>
  <r>
    <n v="32754758"/>
    <x v="1"/>
    <x v="1401"/>
    <d v="2025-08-05T00:00:00"/>
    <s v="14-08-2025"/>
    <d v="2025-08-14T00:00:00"/>
    <s v="20:00"/>
    <x v="8"/>
    <s v="martes"/>
    <x v="3"/>
    <x v="1"/>
    <x v="5"/>
    <n v="0"/>
    <s v="Rosa Rubio Villar"/>
  </r>
  <r>
    <n v="32754667"/>
    <x v="1"/>
    <x v="1402"/>
    <d v="2025-08-05T00:00:00"/>
    <s v="06-08-2025"/>
    <d v="2025-08-06T00:00:00"/>
    <s v="12:00"/>
    <x v="1"/>
    <s v="martes"/>
    <x v="4"/>
    <x v="0"/>
    <x v="4"/>
    <n v="0"/>
    <s v="Juan Carlos Peris Porcar"/>
  </r>
  <r>
    <n v="32753891"/>
    <x v="3"/>
    <x v="1403"/>
    <d v="2025-08-05T00:00:00"/>
    <s v="23-08-2025"/>
    <d v="2025-08-23T00:00:00"/>
    <s v="10:45"/>
    <x v="19"/>
    <s v="martes"/>
    <x v="1"/>
    <x v="0"/>
    <x v="1"/>
    <n v="0"/>
    <s v="Raül Rosell Reina"/>
  </r>
  <r>
    <n v="32753489"/>
    <x v="3"/>
    <x v="1404"/>
    <d v="2025-08-05T00:00:00"/>
    <s v="20-08-2025"/>
    <d v="2025-08-20T00:00:00"/>
    <s v="12:00"/>
    <x v="15"/>
    <s v="martes"/>
    <x v="4"/>
    <x v="0"/>
    <x v="5"/>
    <n v="0"/>
    <s v="Oscar Rolon"/>
  </r>
  <r>
    <n v="32753324"/>
    <x v="3"/>
    <x v="1405"/>
    <d v="2025-08-05T00:00:00"/>
    <s v="20-08-2025"/>
    <d v="2025-08-20T00:00:00"/>
    <s v="12:00"/>
    <x v="15"/>
    <s v="martes"/>
    <x v="4"/>
    <x v="0"/>
    <x v="5"/>
    <n v="0"/>
    <s v="Sthefania Cuenca Salinas"/>
  </r>
  <r>
    <n v="32752867"/>
    <x v="1"/>
    <x v="1406"/>
    <d v="2025-08-05T00:00:00"/>
    <s v="07-08-2025"/>
    <d v="2025-08-07T00:00:00"/>
    <s v="20:00"/>
    <x v="2"/>
    <s v="martes"/>
    <x v="3"/>
    <x v="1"/>
    <x v="2"/>
    <n v="0"/>
    <s v="Estela Buendía"/>
  </r>
  <r>
    <n v="32751311"/>
    <x v="0"/>
    <x v="1407"/>
    <d v="2025-08-04T00:00:00"/>
    <s v="17-08-2025"/>
    <d v="2025-08-17T00:00:00"/>
    <s v="10:45"/>
    <x v="12"/>
    <s v="lunes"/>
    <x v="0"/>
    <x v="0"/>
    <x v="0"/>
    <n v="0"/>
    <s v="Jorge Henriquez Valencia"/>
  </r>
  <r>
    <n v="32751309"/>
    <x v="1"/>
    <x v="1408"/>
    <d v="2025-08-04T00:00:00"/>
    <s v="10-08-2025"/>
    <d v="2025-08-10T00:00:00"/>
    <s v="20:00"/>
    <x v="6"/>
    <s v="lunes"/>
    <x v="0"/>
    <x v="1"/>
    <x v="3"/>
    <n v="0"/>
    <s v="Francisca Vazquez Rivera"/>
  </r>
  <r>
    <n v="32750768"/>
    <x v="1"/>
    <x v="1409"/>
    <d v="2025-08-04T00:00:00"/>
    <s v="08-08-2025"/>
    <d v="2025-08-08T00:00:00"/>
    <s v="11:30"/>
    <x v="4"/>
    <s v="lunes"/>
    <x v="2"/>
    <x v="2"/>
    <x v="4"/>
    <n v="66"/>
    <s v="Laura Torres Pedraza"/>
  </r>
  <r>
    <n v="32750741"/>
    <x v="3"/>
    <x v="1410"/>
    <d v="2025-08-04T00:00:00"/>
    <s v="05-08-2025"/>
    <d v="2025-08-05T00:00:00"/>
    <s v="12:00"/>
    <x v="1"/>
    <s v="lunes"/>
    <x v="5"/>
    <x v="0"/>
    <x v="4"/>
    <n v="0"/>
    <s v="Paula Herrero"/>
  </r>
  <r>
    <n v="32750633"/>
    <x v="3"/>
    <x v="1411"/>
    <d v="2025-08-04T00:00:00"/>
    <s v="23-08-2025"/>
    <d v="2025-08-23T00:00:00"/>
    <s v="20:00"/>
    <x v="18"/>
    <s v="lunes"/>
    <x v="1"/>
    <x v="1"/>
    <x v="0"/>
    <n v="0"/>
    <s v="Anna Esteve I Ibars"/>
  </r>
  <r>
    <n v="32749535"/>
    <x v="0"/>
    <x v="1412"/>
    <d v="2025-08-04T00:00:00"/>
    <s v="15-08-2025"/>
    <d v="2025-08-15T00:00:00"/>
    <s v="12:00"/>
    <x v="11"/>
    <s v="lunes"/>
    <x v="2"/>
    <x v="0"/>
    <x v="0"/>
    <n v="0"/>
    <s v="Manuel Alcalá Cruz"/>
  </r>
  <r>
    <n v="32749097"/>
    <x v="1"/>
    <x v="1413"/>
    <d v="2025-08-04T00:00:00"/>
    <s v="05-08-2025"/>
    <d v="2025-08-05T00:00:00"/>
    <s v="12:00"/>
    <x v="1"/>
    <s v="lunes"/>
    <x v="5"/>
    <x v="0"/>
    <x v="0"/>
    <n v="0"/>
    <s v="Celia Tortosa"/>
  </r>
  <r>
    <n v="32748944"/>
    <x v="0"/>
    <x v="1414"/>
    <d v="2025-08-04T00:00:00"/>
    <s v="18-08-2025"/>
    <d v="2025-08-18T00:00:00"/>
    <s v="12:00"/>
    <x v="13"/>
    <s v="lunes"/>
    <x v="6"/>
    <x v="0"/>
    <x v="0"/>
    <n v="0"/>
    <s v="Rubén Gómez Navarrete"/>
  </r>
  <r>
    <n v="32748728"/>
    <x v="1"/>
    <x v="1415"/>
    <d v="2025-08-04T00:00:00"/>
    <s v="06-08-2025"/>
    <d v="2025-08-06T00:00:00"/>
    <s v="12:00"/>
    <x v="2"/>
    <s v="lunes"/>
    <x v="4"/>
    <x v="0"/>
    <x v="0"/>
    <n v="0"/>
    <s v="Paula Hernández Baño"/>
  </r>
  <r>
    <n v="32747439"/>
    <x v="1"/>
    <x v="1416"/>
    <d v="2025-08-04T00:00:00"/>
    <s v="07-08-2025"/>
    <d v="2025-08-07T00:00:00"/>
    <s v="17:30"/>
    <x v="3"/>
    <s v="lunes"/>
    <x v="3"/>
    <x v="0"/>
    <x v="0"/>
    <n v="0"/>
    <s v="Antonio Luque"/>
  </r>
  <r>
    <n v="32747419"/>
    <x v="1"/>
    <x v="1417"/>
    <d v="2025-08-04T00:00:00"/>
    <s v="07-08-2025"/>
    <d v="2025-08-07T00:00:00"/>
    <s v="20:00"/>
    <x v="3"/>
    <s v="lunes"/>
    <x v="3"/>
    <x v="1"/>
    <x v="0"/>
    <n v="0"/>
    <s v="Jorge Caro"/>
  </r>
  <r>
    <n v="32747231"/>
    <x v="1"/>
    <x v="1418"/>
    <d v="2025-08-04T00:00:00"/>
    <s v="06-08-2025"/>
    <d v="2025-08-06T00:00:00"/>
    <s v="17:30"/>
    <x v="2"/>
    <s v="lunes"/>
    <x v="4"/>
    <x v="0"/>
    <x v="1"/>
    <n v="0"/>
    <s v="Javi Monforte"/>
  </r>
  <r>
    <n v="32746649"/>
    <x v="1"/>
    <x v="1419"/>
    <d v="2025-08-04T00:00:00"/>
    <s v="05-08-2025"/>
    <d v="2025-08-05T00:00:00"/>
    <s v="12:00"/>
    <x v="1"/>
    <s v="lunes"/>
    <x v="5"/>
    <x v="0"/>
    <x v="0"/>
    <n v="0"/>
    <s v="Yolanda Pastor Monsoliu"/>
  </r>
  <r>
    <n v="32746445"/>
    <x v="1"/>
    <x v="1420"/>
    <d v="2025-08-05T00:00:00"/>
    <s v="28-08-2025"/>
    <d v="2025-08-28T00:00:00"/>
    <s v="17:30"/>
    <x v="22"/>
    <s v="martes"/>
    <x v="3"/>
    <x v="0"/>
    <x v="4"/>
    <n v="0"/>
    <s v="Yolanda Arcos Martín"/>
  </r>
  <r>
    <n v="32746434"/>
    <x v="3"/>
    <x v="1421"/>
    <d v="2025-08-04T00:00:00"/>
    <s v="22-08-2025"/>
    <d v="2025-08-22T00:00:00"/>
    <s v="10:00"/>
    <x v="19"/>
    <s v="lunes"/>
    <x v="2"/>
    <x v="2"/>
    <x v="4"/>
    <n v="135"/>
    <s v="Alejandro Ramírez Isla"/>
  </r>
  <r>
    <n v="32745887"/>
    <x v="0"/>
    <x v="1422"/>
    <d v="2025-08-04T00:00:00"/>
    <s v="16-08-2025"/>
    <d v="2025-08-16T00:00:00"/>
    <s v="18:45"/>
    <x v="14"/>
    <s v="lunes"/>
    <x v="1"/>
    <x v="0"/>
    <x v="0"/>
    <n v="0"/>
    <s v="Francisco Sanchez Sotelo"/>
  </r>
  <r>
    <n v="32745831"/>
    <x v="0"/>
    <x v="1423"/>
    <d v="2025-08-04T00:00:00"/>
    <s v="08-08-2025"/>
    <d v="2025-08-08T00:00:00"/>
    <s v="10:45"/>
    <x v="4"/>
    <s v="lunes"/>
    <x v="2"/>
    <x v="0"/>
    <x v="4"/>
    <n v="0"/>
    <s v="Laura Morán Botello"/>
  </r>
  <r>
    <n v="32745807"/>
    <x v="0"/>
    <x v="1424"/>
    <d v="2025-08-04T00:00:00"/>
    <s v="10-08-2025"/>
    <d v="2025-08-10T00:00:00"/>
    <s v="17:30"/>
    <x v="6"/>
    <s v="lunes"/>
    <x v="0"/>
    <x v="0"/>
    <x v="0"/>
    <n v="0"/>
    <s v="Rafael Perez Mateo"/>
  </r>
  <r>
    <n v="32745650"/>
    <x v="3"/>
    <x v="1425"/>
    <d v="2025-08-04T00:00:00"/>
    <s v="04-08-2025"/>
    <d v="2025-08-04T00:00:00"/>
    <s v="20:00"/>
    <x v="0"/>
    <s v="lunes"/>
    <x v="6"/>
    <x v="1"/>
    <x v="0"/>
    <n v="0"/>
    <s v="Irene Izcue Monreal"/>
  </r>
  <r>
    <n v="32745145"/>
    <x v="1"/>
    <x v="1426"/>
    <d v="2025-08-04T00:00:00"/>
    <s v="10-08-2025"/>
    <d v="2025-08-10T00:00:00"/>
    <s v="20:00"/>
    <x v="6"/>
    <s v="lunes"/>
    <x v="0"/>
    <x v="1"/>
    <x v="2"/>
    <n v="0"/>
    <s v="Virginia Tomás Vilchez"/>
  </r>
  <r>
    <n v="32743862"/>
    <x v="0"/>
    <x v="1427"/>
    <d v="2025-08-04T00:00:00"/>
    <s v="09-08-2025"/>
    <d v="2025-08-09T00:00:00"/>
    <s v="18:45"/>
    <x v="5"/>
    <s v="lunes"/>
    <x v="1"/>
    <x v="0"/>
    <x v="0"/>
    <n v="0"/>
    <s v="Isabel Rebolledo Gomez"/>
  </r>
  <r>
    <n v="32743215"/>
    <x v="3"/>
    <x v="1428"/>
    <d v="2025-08-04T00:00:00"/>
    <s v="19-08-2025"/>
    <d v="2025-08-19T00:00:00"/>
    <s v="12:00"/>
    <x v="15"/>
    <s v="lunes"/>
    <x v="5"/>
    <x v="0"/>
    <x v="1"/>
    <n v="0"/>
    <s v="Alba Morales Ramírez"/>
  </r>
  <r>
    <n v="32743168"/>
    <x v="0"/>
    <x v="1429"/>
    <d v="2025-08-04T00:00:00"/>
    <s v="10-08-2025"/>
    <d v="2025-08-10T00:00:00"/>
    <s v="18:45"/>
    <x v="6"/>
    <s v="lunes"/>
    <x v="0"/>
    <x v="0"/>
    <x v="0"/>
    <n v="0"/>
    <s v="Cristina Sánchez Marchán"/>
  </r>
  <r>
    <n v="32742641"/>
    <x v="2"/>
    <x v="1430"/>
    <d v="2025-08-04T00:00:00"/>
    <s v="05-08-2025"/>
    <d v="2025-08-05T00:00:00"/>
    <s v="18:45"/>
    <x v="1"/>
    <s v="lunes"/>
    <x v="5"/>
    <x v="0"/>
    <x v="0"/>
    <n v="0"/>
    <s v="Marta Altuna Carrio"/>
  </r>
  <r>
    <n v="32742421"/>
    <x v="1"/>
    <x v="1431"/>
    <d v="2025-08-04T00:00:00"/>
    <s v="09-08-2025"/>
    <d v="2025-08-09T00:00:00"/>
    <s v="20:00"/>
    <x v="5"/>
    <s v="lunes"/>
    <x v="1"/>
    <x v="1"/>
    <x v="5"/>
    <n v="0"/>
    <s v="Victoria Rey"/>
  </r>
  <r>
    <n v="32742275"/>
    <x v="1"/>
    <x v="1432"/>
    <d v="2025-08-04T00:00:00"/>
    <s v="25-08-2025"/>
    <d v="2025-08-25T00:00:00"/>
    <s v="20:00"/>
    <x v="21"/>
    <s v="lunes"/>
    <x v="6"/>
    <x v="1"/>
    <x v="4"/>
    <n v="0"/>
    <s v="Maria Jesus Andres Junquer"/>
  </r>
  <r>
    <n v="32741885"/>
    <x v="1"/>
    <x v="1433"/>
    <d v="2025-08-04T00:00:00"/>
    <s v="06-08-2025"/>
    <d v="2025-08-06T00:00:00"/>
    <s v="18:45"/>
    <x v="2"/>
    <s v="lunes"/>
    <x v="4"/>
    <x v="0"/>
    <x v="0"/>
    <n v="0"/>
    <s v="Rafael Gálvez Maldonado"/>
  </r>
  <r>
    <n v="32741499"/>
    <x v="1"/>
    <x v="1434"/>
    <d v="2025-08-04T00:00:00"/>
    <s v="15-08-2025"/>
    <d v="2025-08-15T00:00:00"/>
    <s v="10:00"/>
    <x v="11"/>
    <s v="lunes"/>
    <x v="2"/>
    <x v="2"/>
    <x v="0"/>
    <n v="44"/>
    <s v="M Dolores Clavijo"/>
  </r>
  <r>
    <n v="32741134"/>
    <x v="1"/>
    <x v="1435"/>
    <d v="2025-08-04T00:00:00"/>
    <s v="08-08-2025"/>
    <d v="2025-08-08T00:00:00"/>
    <s v="20:00"/>
    <x v="4"/>
    <s v="lunes"/>
    <x v="2"/>
    <x v="1"/>
    <x v="1"/>
    <n v="0"/>
    <s v="Silvia Gómez García"/>
  </r>
  <r>
    <n v="32741093"/>
    <x v="0"/>
    <x v="1436"/>
    <d v="2025-08-04T00:00:00"/>
    <s v="06-08-2025"/>
    <d v="2025-08-06T00:00:00"/>
    <s v="12:00"/>
    <x v="2"/>
    <s v="lunes"/>
    <x v="4"/>
    <x v="0"/>
    <x v="0"/>
    <n v="0"/>
    <s v="Maria Del Mar Arroyo Yaque"/>
  </r>
  <r>
    <n v="32740900"/>
    <x v="0"/>
    <x v="1437"/>
    <d v="2025-08-04T00:00:00"/>
    <s v="16-08-2025"/>
    <d v="2025-08-16T00:00:00"/>
    <s v="10:00"/>
    <x v="14"/>
    <s v="lunes"/>
    <x v="1"/>
    <x v="0"/>
    <x v="5"/>
    <n v="0"/>
    <s v="Sancho Lorente"/>
  </r>
  <r>
    <n v="32739862"/>
    <x v="1"/>
    <x v="1438"/>
    <d v="2025-08-04T00:00:00"/>
    <s v="11-08-2025"/>
    <d v="2025-08-11T00:00:00"/>
    <s v="20:00"/>
    <x v="7"/>
    <s v="lunes"/>
    <x v="6"/>
    <x v="1"/>
    <x v="1"/>
    <n v="0"/>
    <s v="Andres Osvaldo Rojas Amaya"/>
  </r>
  <r>
    <n v="32739514"/>
    <x v="1"/>
    <x v="1439"/>
    <d v="2025-08-04T00:00:00"/>
    <s v="05-08-2025"/>
    <d v="2025-08-05T00:00:00"/>
    <s v="18:45"/>
    <x v="1"/>
    <s v="lunes"/>
    <x v="5"/>
    <x v="0"/>
    <x v="1"/>
    <n v="0"/>
    <s v="Marina Verd Villalonga"/>
  </r>
  <r>
    <n v="32739360"/>
    <x v="1"/>
    <x v="1440"/>
    <d v="2025-08-04T00:00:00"/>
    <s v="05-08-2025"/>
    <d v="2025-08-05T00:00:00"/>
    <s v="17:30"/>
    <x v="1"/>
    <s v="lunes"/>
    <x v="5"/>
    <x v="0"/>
    <x v="0"/>
    <n v="0"/>
    <s v="Jesus Mateos"/>
  </r>
  <r>
    <n v="32738084"/>
    <x v="2"/>
    <x v="1441"/>
    <d v="2025-08-04T00:00:00"/>
    <s v="04-08-2025"/>
    <d v="2025-08-04T00:00:00"/>
    <s v="18:45"/>
    <x v="0"/>
    <s v="lunes"/>
    <x v="6"/>
    <x v="0"/>
    <x v="4"/>
    <n v="0"/>
    <s v="Alfredo Recio Ariza"/>
  </r>
  <r>
    <n v="32738035"/>
    <x v="1"/>
    <x v="1442"/>
    <d v="2025-08-04T00:00:00"/>
    <s v="04-08-2025"/>
    <d v="2025-08-04T00:00:00"/>
    <s v="20:00"/>
    <x v="0"/>
    <s v="lunes"/>
    <x v="6"/>
    <x v="1"/>
    <x v="0"/>
    <n v="0"/>
    <s v="Silvia Freire Muñoz"/>
  </r>
  <r>
    <n v="32737792"/>
    <x v="0"/>
    <x v="1443"/>
    <d v="2025-08-04T00:00:00"/>
    <s v="09-08-2025"/>
    <d v="2025-08-09T00:00:00"/>
    <s v="20:00"/>
    <x v="5"/>
    <s v="lunes"/>
    <x v="1"/>
    <x v="1"/>
    <x v="6"/>
    <n v="0"/>
    <s v="Juan Luis Aguado Palanco"/>
  </r>
  <r>
    <n v="32737764"/>
    <x v="1"/>
    <x v="1444"/>
    <d v="2025-08-04T00:00:00"/>
    <s v="05-08-2025"/>
    <d v="2025-08-05T00:00:00"/>
    <s v="16:00"/>
    <x v="1"/>
    <s v="lunes"/>
    <x v="5"/>
    <x v="2"/>
    <x v="0"/>
    <n v="44"/>
    <s v="Mariajose Portolés Sorolla"/>
  </r>
  <r>
    <n v="32737758"/>
    <x v="0"/>
    <x v="1445"/>
    <d v="2025-08-04T00:00:00"/>
    <s v="09-08-2025"/>
    <d v="2025-08-09T00:00:00"/>
    <s v="20:00"/>
    <x v="5"/>
    <s v="lunes"/>
    <x v="1"/>
    <x v="1"/>
    <x v="6"/>
    <n v="0"/>
    <s v="Veronica Ferreiro"/>
  </r>
  <r>
    <n v="32737657"/>
    <x v="1"/>
    <x v="1446"/>
    <d v="2025-08-04T00:00:00"/>
    <s v="18-08-2025"/>
    <d v="2025-08-18T00:00:00"/>
    <s v="10:45"/>
    <x v="13"/>
    <s v="lunes"/>
    <x v="6"/>
    <x v="0"/>
    <x v="4"/>
    <n v="0"/>
    <s v="Mercé Cots Rubí"/>
  </r>
  <r>
    <n v="32736173"/>
    <x v="0"/>
    <x v="1447"/>
    <d v="2025-08-04T00:00:00"/>
    <s v="23-08-2025"/>
    <d v="2025-08-23T00:00:00"/>
    <s v="18:45"/>
    <x v="18"/>
    <s v="lunes"/>
    <x v="1"/>
    <x v="0"/>
    <x v="1"/>
    <n v="0"/>
    <s v="Pedro Manuel Pajares Tomás"/>
  </r>
  <r>
    <n v="32736022"/>
    <x v="4"/>
    <x v="1448"/>
    <d v="2025-08-04T00:00:00"/>
    <s v="12-08-2025"/>
    <d v="2025-08-12T00:00:00"/>
    <s v="11:30"/>
    <x v="10"/>
    <s v="lunes"/>
    <x v="5"/>
    <x v="2"/>
    <x v="0"/>
    <n v="44"/>
    <s v="Jose Luis Garcia Olias"/>
  </r>
  <r>
    <n v="32735991"/>
    <x v="0"/>
    <x v="1449"/>
    <d v="2025-08-04T00:00:00"/>
    <s v="09-08-2025"/>
    <d v="2025-08-09T00:00:00"/>
    <s v="17:30"/>
    <x v="5"/>
    <s v="lunes"/>
    <x v="1"/>
    <x v="0"/>
    <x v="2"/>
    <n v="0"/>
    <s v="Sebastián Jaimovich"/>
  </r>
  <r>
    <n v="32735584"/>
    <x v="1"/>
    <x v="1450"/>
    <d v="2025-08-04T00:00:00"/>
    <s v="06-08-2025"/>
    <d v="2025-08-06T00:00:00"/>
    <s v="18:45"/>
    <x v="2"/>
    <s v="lunes"/>
    <x v="4"/>
    <x v="0"/>
    <x v="0"/>
    <n v="0"/>
    <s v="Angela Moreno Navarro"/>
  </r>
  <r>
    <n v="32735425"/>
    <x v="0"/>
    <x v="1451"/>
    <d v="2025-08-04T00:00:00"/>
    <s v="06-08-2025"/>
    <d v="2025-08-06T00:00:00"/>
    <s v="12:00"/>
    <x v="2"/>
    <s v="lunes"/>
    <x v="4"/>
    <x v="0"/>
    <x v="5"/>
    <n v="0"/>
    <s v="Laura Cañete"/>
  </r>
  <r>
    <n v="32735394"/>
    <x v="1"/>
    <x v="1452"/>
    <d v="2025-08-04T00:00:00"/>
    <s v="12-08-2025"/>
    <d v="2025-08-12T00:00:00"/>
    <s v="12:00"/>
    <x v="10"/>
    <s v="lunes"/>
    <x v="5"/>
    <x v="0"/>
    <x v="1"/>
    <n v="0"/>
    <s v="Ricardo Vallespín Casado"/>
  </r>
  <r>
    <n v="32735363"/>
    <x v="1"/>
    <x v="1453"/>
    <d v="2025-08-04T00:00:00"/>
    <s v="12-08-2025"/>
    <d v="2025-08-12T00:00:00"/>
    <s v="12:00"/>
    <x v="10"/>
    <s v="lunes"/>
    <x v="5"/>
    <x v="0"/>
    <x v="3"/>
    <n v="0"/>
    <s v="David Perez Zapatero"/>
  </r>
  <r>
    <n v="32734221"/>
    <x v="0"/>
    <x v="1454"/>
    <d v="2025-08-04T00:00:00"/>
    <s v="25-08-2025"/>
    <d v="2025-08-25T00:00:00"/>
    <s v="12:00"/>
    <x v="21"/>
    <s v="lunes"/>
    <x v="6"/>
    <x v="0"/>
    <x v="4"/>
    <n v="0"/>
    <s v="Alejandro Martinez Alonso"/>
  </r>
  <r>
    <n v="32734169"/>
    <x v="0"/>
    <x v="1455"/>
    <d v="2025-08-04T00:00:00"/>
    <s v="04-08-2025"/>
    <d v="2025-08-04T00:00:00"/>
    <s v="18:45"/>
    <x v="0"/>
    <s v="lunes"/>
    <x v="6"/>
    <x v="0"/>
    <x v="0"/>
    <n v="0"/>
    <s v="Carmen Maria Martinez Medina"/>
  </r>
  <r>
    <n v="32733883"/>
    <x v="0"/>
    <x v="1456"/>
    <d v="2025-08-04T00:00:00"/>
    <s v="18-08-2025"/>
    <d v="2025-08-18T00:00:00"/>
    <s v="10:45"/>
    <x v="13"/>
    <s v="lunes"/>
    <x v="6"/>
    <x v="0"/>
    <x v="1"/>
    <n v="0"/>
    <s v="Alfonso García Polonio"/>
  </r>
  <r>
    <n v="32733797"/>
    <x v="1"/>
    <x v="1457"/>
    <d v="2025-08-04T00:00:00"/>
    <s v="15-08-2025"/>
    <d v="2025-08-15T00:00:00"/>
    <s v="10:00"/>
    <x v="11"/>
    <s v="lunes"/>
    <x v="2"/>
    <x v="0"/>
    <x v="1"/>
    <n v="0"/>
    <s v="Maria Dolores Leal Esteve"/>
  </r>
  <r>
    <n v="32733268"/>
    <x v="0"/>
    <x v="1458"/>
    <d v="2025-08-04T00:00:00"/>
    <s v="20-08-2025"/>
    <d v="2025-08-20T00:00:00"/>
    <s v="12:00"/>
    <x v="16"/>
    <s v="lunes"/>
    <x v="4"/>
    <x v="0"/>
    <x v="0"/>
    <n v="0"/>
    <s v="Jesus Ruiz Loro"/>
  </r>
  <r>
    <n v="32733116"/>
    <x v="0"/>
    <x v="1459"/>
    <d v="2025-08-04T00:00:00"/>
    <s v="13-08-2025"/>
    <d v="2025-08-13T00:00:00"/>
    <s v="18:45"/>
    <x v="8"/>
    <s v="lunes"/>
    <x v="4"/>
    <x v="0"/>
    <x v="0"/>
    <n v="0"/>
    <s v="Juan Luis Pulido Hurtado"/>
  </r>
  <r>
    <n v="32733078"/>
    <x v="0"/>
    <x v="1460"/>
    <d v="2025-08-04T00:00:00"/>
    <s v="13-08-2025"/>
    <d v="2025-08-13T00:00:00"/>
    <s v="10:45"/>
    <x v="8"/>
    <s v="lunes"/>
    <x v="4"/>
    <x v="0"/>
    <x v="0"/>
    <n v="0"/>
    <s v="Maria Belén Cantos Clemente"/>
  </r>
  <r>
    <n v="32732920"/>
    <x v="0"/>
    <x v="1461"/>
    <d v="2025-08-04T00:00:00"/>
    <s v="05-08-2025"/>
    <d v="2025-08-05T00:00:00"/>
    <s v="12:00"/>
    <x v="1"/>
    <s v="lunes"/>
    <x v="5"/>
    <x v="0"/>
    <x v="0"/>
    <n v="0"/>
    <s v="Carlos Polo"/>
  </r>
  <r>
    <n v="32732763"/>
    <x v="3"/>
    <x v="1462"/>
    <d v="2025-08-04T00:00:00"/>
    <s v="13-08-2025"/>
    <d v="2025-08-13T00:00:00"/>
    <s v="18:45"/>
    <x v="8"/>
    <s v="lunes"/>
    <x v="4"/>
    <x v="0"/>
    <x v="1"/>
    <n v="0"/>
    <s v="Leticia Tecuatl Nava"/>
  </r>
  <r>
    <n v="32732602"/>
    <x v="1"/>
    <x v="1463"/>
    <d v="2025-08-04T00:00:00"/>
    <s v="05-08-2025"/>
    <d v="2025-08-05T00:00:00"/>
    <s v="12:00"/>
    <x v="1"/>
    <s v="lunes"/>
    <x v="5"/>
    <x v="0"/>
    <x v="0"/>
    <n v="0"/>
    <s v="Leire Pascual Crespo"/>
  </r>
  <r>
    <n v="32732471"/>
    <x v="1"/>
    <x v="1464"/>
    <d v="2025-08-04T00:00:00"/>
    <s v="13-08-2025"/>
    <d v="2025-08-13T00:00:00"/>
    <s v="20:00"/>
    <x v="8"/>
    <s v="lunes"/>
    <x v="4"/>
    <x v="1"/>
    <x v="4"/>
    <n v="0"/>
    <s v="Beatriz Lopez"/>
  </r>
  <r>
    <n v="32732181"/>
    <x v="0"/>
    <x v="1465"/>
    <d v="2025-08-04T00:00:00"/>
    <s v="18-08-2025"/>
    <d v="2025-08-18T00:00:00"/>
    <s v="10:45"/>
    <x v="13"/>
    <s v="lunes"/>
    <x v="6"/>
    <x v="0"/>
    <x v="1"/>
    <n v="0"/>
    <s v="José Antonio Alejandres Lucena"/>
  </r>
  <r>
    <n v="32731984"/>
    <x v="1"/>
    <x v="1466"/>
    <d v="2025-08-04T00:00:00"/>
    <s v="10-08-2025"/>
    <d v="2025-08-10T00:00:00"/>
    <s v="10:45"/>
    <x v="6"/>
    <s v="lunes"/>
    <x v="0"/>
    <x v="0"/>
    <x v="0"/>
    <n v="0"/>
    <s v="Marina Pérez Hernández"/>
  </r>
  <r>
    <n v="32731861"/>
    <x v="0"/>
    <x v="1467"/>
    <d v="2025-08-04T00:00:00"/>
    <s v="07-08-2025"/>
    <d v="2025-08-07T00:00:00"/>
    <s v="10:45"/>
    <x v="3"/>
    <s v="lunes"/>
    <x v="3"/>
    <x v="0"/>
    <x v="3"/>
    <n v="0"/>
    <s v="Paula Pardo Sirvent"/>
  </r>
  <r>
    <n v="32731700"/>
    <x v="1"/>
    <x v="1468"/>
    <d v="2025-08-04T00:00:00"/>
    <s v="04-08-2025"/>
    <d v="2025-08-04T00:00:00"/>
    <s v="18:45"/>
    <x v="0"/>
    <s v="lunes"/>
    <x v="6"/>
    <x v="0"/>
    <x v="0"/>
    <n v="0"/>
    <s v="Maria José Cortes Rodríguez"/>
  </r>
  <r>
    <n v="32731565"/>
    <x v="0"/>
    <x v="1469"/>
    <d v="2025-08-04T00:00:00"/>
    <s v="07-08-2025"/>
    <d v="2025-08-07T00:00:00"/>
    <s v="12:00"/>
    <x v="3"/>
    <s v="lunes"/>
    <x v="3"/>
    <x v="0"/>
    <x v="1"/>
    <n v="0"/>
    <s v="Maria Eslava Lahoz"/>
  </r>
  <r>
    <n v="32731375"/>
    <x v="1"/>
    <x v="1470"/>
    <d v="2025-08-04T00:00:00"/>
    <s v="12-08-2025"/>
    <d v="2025-08-12T00:00:00"/>
    <s v="16:45"/>
    <x v="10"/>
    <s v="lunes"/>
    <x v="5"/>
    <x v="2"/>
    <x v="0"/>
    <n v="64"/>
    <s v="Lidia Cerro"/>
  </r>
  <r>
    <n v="32731157"/>
    <x v="1"/>
    <x v="1471"/>
    <d v="2025-08-04T00:00:00"/>
    <s v="04-08-2025"/>
    <d v="2025-08-04T00:00:00"/>
    <s v="18:45"/>
    <x v="0"/>
    <s v="lunes"/>
    <x v="6"/>
    <x v="0"/>
    <x v="0"/>
    <n v="0"/>
    <s v="Maria Diaz Garcia"/>
  </r>
  <r>
    <n v="32731040"/>
    <x v="1"/>
    <x v="1472"/>
    <d v="2025-08-04T00:00:00"/>
    <s v="22-08-2025"/>
    <d v="2025-08-22T00:00:00"/>
    <s v="17:30"/>
    <x v="19"/>
    <s v="lunes"/>
    <x v="2"/>
    <x v="0"/>
    <x v="0"/>
    <n v="0"/>
    <s v="Mario Benitez Gutierrez"/>
  </r>
  <r>
    <n v="32730646"/>
    <x v="0"/>
    <x v="1473"/>
    <d v="2025-08-04T00:00:00"/>
    <s v="08-08-2025"/>
    <d v="2025-08-08T00:00:00"/>
    <s v="18:45"/>
    <x v="4"/>
    <s v="lunes"/>
    <x v="2"/>
    <x v="0"/>
    <x v="1"/>
    <n v="0"/>
    <s v="David Lopez Lafuente"/>
  </r>
  <r>
    <n v="32729997"/>
    <x v="1"/>
    <x v="1474"/>
    <d v="2025-08-04T00:00:00"/>
    <s v="08-08-2025"/>
    <d v="2025-08-08T00:00:00"/>
    <s v="18:45"/>
    <x v="4"/>
    <s v="lunes"/>
    <x v="2"/>
    <x v="0"/>
    <x v="4"/>
    <n v="0"/>
    <s v="Jaime Adamuz"/>
  </r>
  <r>
    <n v="32729391"/>
    <x v="1"/>
    <x v="1475"/>
    <d v="2025-08-04T00:00:00"/>
    <s v="08-08-2025"/>
    <d v="2025-08-08T00:00:00"/>
    <s v="17:30"/>
    <x v="4"/>
    <s v="lunes"/>
    <x v="2"/>
    <x v="0"/>
    <x v="4"/>
    <n v="0"/>
    <s v="Raúl Alonso Garcia"/>
  </r>
  <r>
    <n v="32729340"/>
    <x v="1"/>
    <x v="1476"/>
    <d v="2025-08-04T00:00:00"/>
    <s v="05-08-2025"/>
    <d v="2025-08-05T00:00:00"/>
    <s v="12:00"/>
    <x v="1"/>
    <s v="lunes"/>
    <x v="5"/>
    <x v="0"/>
    <x v="6"/>
    <n v="0"/>
    <s v="Marta Perez Sacristan"/>
  </r>
  <r>
    <n v="32729141"/>
    <x v="2"/>
    <x v="1477"/>
    <d v="2025-08-04T00:00:00"/>
    <s v="08-08-2025"/>
    <d v="2025-08-08T00:00:00"/>
    <s v="17:30"/>
    <x v="4"/>
    <s v="lunes"/>
    <x v="2"/>
    <x v="0"/>
    <x v="1"/>
    <n v="0"/>
    <s v="Carolina Armada Sánchez"/>
  </r>
  <r>
    <n v="32728808"/>
    <x v="2"/>
    <x v="1478"/>
    <d v="2025-08-04T00:00:00"/>
    <s v="04-08-2025"/>
    <d v="2025-08-04T00:00:00"/>
    <s v="18:45"/>
    <x v="0"/>
    <s v="lunes"/>
    <x v="6"/>
    <x v="0"/>
    <x v="5"/>
    <n v="0"/>
    <s v="Azahara Correa"/>
  </r>
  <r>
    <n v="32728550"/>
    <x v="1"/>
    <x v="1479"/>
    <d v="2025-08-04T00:00:00"/>
    <s v="16-08-2025"/>
    <d v="2025-08-16T00:00:00"/>
    <s v="12:00"/>
    <x v="14"/>
    <s v="lunes"/>
    <x v="1"/>
    <x v="0"/>
    <x v="3"/>
    <n v="0"/>
    <s v="Juan Enrique Perea Bellido"/>
  </r>
  <r>
    <n v="32727654"/>
    <x v="0"/>
    <x v="1480"/>
    <d v="2025-08-04T00:00:00"/>
    <s v="09-08-2025"/>
    <d v="2025-08-09T00:00:00"/>
    <s v="10:45"/>
    <x v="5"/>
    <s v="lunes"/>
    <x v="1"/>
    <x v="0"/>
    <x v="3"/>
    <n v="0"/>
    <s v="Alba Ribot Font"/>
  </r>
  <r>
    <n v="32727516"/>
    <x v="1"/>
    <x v="1481"/>
    <d v="2025-08-04T00:00:00"/>
    <s v="05-08-2025"/>
    <d v="2025-08-05T00:00:00"/>
    <s v="12:00"/>
    <x v="1"/>
    <s v="lunes"/>
    <x v="5"/>
    <x v="0"/>
    <x v="1"/>
    <n v="0"/>
    <s v="Lorenzo Ferrer Marin"/>
  </r>
  <r>
    <n v="32727393"/>
    <x v="0"/>
    <x v="1482"/>
    <d v="2025-08-04T00:00:00"/>
    <s v="04-08-2025"/>
    <d v="2025-08-04T00:00:00"/>
    <s v="18:45"/>
    <x v="0"/>
    <s v="lunes"/>
    <x v="6"/>
    <x v="0"/>
    <x v="0"/>
    <n v="0"/>
    <s v="Ana López Lizaur"/>
  </r>
  <r>
    <n v="32725033"/>
    <x v="1"/>
    <x v="1483"/>
    <d v="2025-08-04T00:00:00"/>
    <s v="26-08-2025"/>
    <d v="2025-08-26T00:00:00"/>
    <s v="18:45"/>
    <x v="23"/>
    <s v="lunes"/>
    <x v="5"/>
    <x v="0"/>
    <x v="0"/>
    <n v="0"/>
    <s v="Mirta Mateos"/>
  </r>
  <r>
    <n v="32724924"/>
    <x v="1"/>
    <x v="1484"/>
    <d v="2025-08-04T00:00:00"/>
    <s v="04-08-2025"/>
    <d v="2025-08-04T00:00:00"/>
    <s v="13:00"/>
    <x v="0"/>
    <s v="lunes"/>
    <x v="6"/>
    <x v="2"/>
    <x v="0"/>
    <n v="44"/>
    <s v="Patricia Roc Puey"/>
  </r>
  <r>
    <n v="32724831"/>
    <x v="3"/>
    <x v="1485"/>
    <d v="2025-08-04T00:00:00"/>
    <s v="10-08-2025"/>
    <d v="2025-08-10T00:00:00"/>
    <s v="10:45"/>
    <x v="6"/>
    <s v="lunes"/>
    <x v="0"/>
    <x v="0"/>
    <x v="5"/>
    <n v="0"/>
    <s v="Eva Casanova Zamorano"/>
  </r>
  <r>
    <n v="32723869"/>
    <x v="1"/>
    <x v="1486"/>
    <d v="2025-08-04T00:00:00"/>
    <s v="19-08-2025"/>
    <d v="2025-08-19T00:00:00"/>
    <s v="16:45"/>
    <x v="15"/>
    <s v="lunes"/>
    <x v="5"/>
    <x v="2"/>
    <x v="10"/>
    <n v="256"/>
    <s v="Jose Luis Luque Labrador"/>
  </r>
  <r>
    <n v="32722879"/>
    <x v="1"/>
    <x v="1487"/>
    <d v="2025-08-03T00:00:00"/>
    <s v="06-08-2025"/>
    <d v="2025-08-06T00:00:00"/>
    <s v="10:45"/>
    <x v="3"/>
    <s v="domingo"/>
    <x v="4"/>
    <x v="0"/>
    <x v="4"/>
    <n v="0"/>
    <s v="Yolanda Corcos"/>
  </r>
  <r>
    <n v="32722840"/>
    <x v="1"/>
    <x v="1488"/>
    <d v="2025-08-03T00:00:00"/>
    <s v="23-08-2025"/>
    <d v="2025-08-23T00:00:00"/>
    <s v="11:30"/>
    <x v="20"/>
    <s v="domingo"/>
    <x v="1"/>
    <x v="2"/>
    <x v="4"/>
    <n v="66"/>
    <s v="Sandra Rodriguez Benitez"/>
  </r>
  <r>
    <n v="32721944"/>
    <x v="1"/>
    <x v="1489"/>
    <d v="2025-08-04T00:00:00"/>
    <s v="18-08-2025"/>
    <d v="2025-08-18T00:00:00"/>
    <s v="18:45"/>
    <x v="13"/>
    <s v="lunes"/>
    <x v="6"/>
    <x v="0"/>
    <x v="0"/>
    <n v="0"/>
    <s v="Enrique Bela"/>
  </r>
  <r>
    <n v="32721890"/>
    <x v="0"/>
    <x v="1490"/>
    <d v="2025-08-03T00:00:00"/>
    <s v="19-08-2025"/>
    <d v="2025-08-19T00:00:00"/>
    <s v="12:00"/>
    <x v="16"/>
    <s v="domingo"/>
    <x v="5"/>
    <x v="0"/>
    <x v="1"/>
    <n v="0"/>
    <s v="Lidia Antón Gonzalez"/>
  </r>
  <r>
    <n v="32721573"/>
    <x v="2"/>
    <x v="1491"/>
    <d v="2025-08-04T00:00:00"/>
    <s v="18-08-2025"/>
    <d v="2025-08-18T00:00:00"/>
    <s v="10:45"/>
    <x v="13"/>
    <s v="lunes"/>
    <x v="6"/>
    <x v="0"/>
    <x v="4"/>
    <n v="0"/>
    <s v="Mercedes Carrasco Pozo"/>
  </r>
  <r>
    <n v="32720783"/>
    <x v="3"/>
    <x v="1492"/>
    <d v="2025-08-04T00:00:00"/>
    <s v="13-08-2025"/>
    <d v="2025-08-13T00:00:00"/>
    <s v="12:00"/>
    <x v="8"/>
    <s v="lunes"/>
    <x v="4"/>
    <x v="0"/>
    <x v="6"/>
    <n v="0"/>
    <s v="Ana Rodríguez"/>
  </r>
  <r>
    <n v="32720448"/>
    <x v="1"/>
    <x v="1493"/>
    <d v="2025-08-03T00:00:00"/>
    <s v="07-08-2025"/>
    <d v="2025-08-07T00:00:00"/>
    <s v="16:45"/>
    <x v="4"/>
    <s v="domingo"/>
    <x v="3"/>
    <x v="2"/>
    <x v="0"/>
    <n v="44"/>
    <s v="Jaime Allue Alegre"/>
  </r>
  <r>
    <n v="32720000"/>
    <x v="1"/>
    <x v="1494"/>
    <d v="2025-08-03T00:00:00"/>
    <s v="29-08-2025"/>
    <d v="2025-08-29T00:00:00"/>
    <s v="10:00"/>
    <x v="26"/>
    <s v="domingo"/>
    <x v="2"/>
    <x v="2"/>
    <x v="0"/>
    <n v="44"/>
    <s v="Jesús Pulido Pino"/>
  </r>
  <r>
    <n v="32719886"/>
    <x v="1"/>
    <x v="1495"/>
    <d v="2025-08-03T00:00:00"/>
    <s v="05-08-2025"/>
    <d v="2025-08-05T00:00:00"/>
    <s v="16:00"/>
    <x v="2"/>
    <s v="domingo"/>
    <x v="5"/>
    <x v="2"/>
    <x v="0"/>
    <n v="32"/>
    <s v="Jonathan Possan"/>
  </r>
  <r>
    <n v="32719805"/>
    <x v="3"/>
    <x v="1496"/>
    <d v="2025-08-03T00:00:00"/>
    <s v="12-08-2025"/>
    <d v="2025-08-12T00:00:00"/>
    <s v="16:00"/>
    <x v="8"/>
    <s v="domingo"/>
    <x v="5"/>
    <x v="2"/>
    <x v="4"/>
    <n v="135"/>
    <s v="Ana Gimeno Herrera"/>
  </r>
  <r>
    <n v="32719408"/>
    <x v="0"/>
    <x v="1497"/>
    <d v="2025-08-03T00:00:00"/>
    <s v="06-08-2025"/>
    <d v="2025-08-06T00:00:00"/>
    <s v="11:30"/>
    <x v="3"/>
    <s v="domingo"/>
    <x v="4"/>
    <x v="2"/>
    <x v="4"/>
    <n v="44"/>
    <s v="Diego Martín"/>
  </r>
  <r>
    <n v="32718667"/>
    <x v="1"/>
    <x v="1498"/>
    <d v="2025-08-03T00:00:00"/>
    <s v="20-08-2025"/>
    <d v="2025-08-20T00:00:00"/>
    <s v="12:00"/>
    <x v="17"/>
    <s v="domingo"/>
    <x v="4"/>
    <x v="0"/>
    <x v="5"/>
    <n v="0"/>
    <s v="Daniel Urteaga"/>
  </r>
  <r>
    <n v="32717954"/>
    <x v="1"/>
    <x v="1499"/>
    <d v="2025-08-04T00:00:00"/>
    <s v="04-08-2025"/>
    <d v="2025-08-04T00:00:00"/>
    <s v="18:45"/>
    <x v="0"/>
    <s v="lunes"/>
    <x v="6"/>
    <x v="0"/>
    <x v="4"/>
    <n v="0"/>
    <s v="Maite Lucas"/>
  </r>
  <r>
    <n v="32717871"/>
    <x v="0"/>
    <x v="1500"/>
    <d v="2025-08-03T00:00:00"/>
    <s v="20-08-2025"/>
    <d v="2025-08-20T00:00:00"/>
    <s v="11:30"/>
    <x v="17"/>
    <s v="domingo"/>
    <x v="4"/>
    <x v="2"/>
    <x v="0"/>
    <n v="64"/>
    <s v="Manolo Gonzalez"/>
  </r>
  <r>
    <n v="32717865"/>
    <x v="1"/>
    <x v="1501"/>
    <d v="2025-08-04T00:00:00"/>
    <s v="18-08-2025"/>
    <d v="2025-08-18T00:00:00"/>
    <s v="10:45"/>
    <x v="13"/>
    <s v="lunes"/>
    <x v="6"/>
    <x v="0"/>
    <x v="6"/>
    <n v="0"/>
    <s v="Antonio Juan Lastre Bueno"/>
  </r>
  <r>
    <n v="32717344"/>
    <x v="0"/>
    <x v="1502"/>
    <d v="2025-08-03T00:00:00"/>
    <s v="04-08-2025"/>
    <d v="2025-08-04T00:00:00"/>
    <s v="18:45"/>
    <x v="1"/>
    <s v="domingo"/>
    <x v="6"/>
    <x v="0"/>
    <x v="4"/>
    <n v="0"/>
    <s v="Miguel Moyà Hernández"/>
  </r>
  <r>
    <n v="32717314"/>
    <x v="1"/>
    <x v="1503"/>
    <d v="2025-08-03T00:00:00"/>
    <s v="17-08-2025"/>
    <d v="2025-08-17T00:00:00"/>
    <s v="17:30"/>
    <x v="13"/>
    <s v="domingo"/>
    <x v="0"/>
    <x v="0"/>
    <x v="3"/>
    <n v="0"/>
    <s v="Maria Dolores Nuñez Pereira"/>
  </r>
  <r>
    <n v="32717310"/>
    <x v="1"/>
    <x v="1504"/>
    <d v="2025-08-04T00:00:00"/>
    <s v="18-08-2025"/>
    <d v="2025-08-18T00:00:00"/>
    <s v="10:45"/>
    <x v="13"/>
    <s v="lunes"/>
    <x v="6"/>
    <x v="0"/>
    <x v="4"/>
    <n v="0"/>
    <s v="Sergio Javier Aguayo Jiménez"/>
  </r>
  <r>
    <n v="32717221"/>
    <x v="1"/>
    <x v="1505"/>
    <d v="2025-08-04T00:00:00"/>
    <s v="07-08-2025"/>
    <d v="2025-08-07T00:00:00"/>
    <s v="10:45"/>
    <x v="3"/>
    <s v="lunes"/>
    <x v="3"/>
    <x v="0"/>
    <x v="0"/>
    <n v="0"/>
    <s v="Carmen Amoros Canales"/>
  </r>
  <r>
    <n v="32716862"/>
    <x v="1"/>
    <x v="1506"/>
    <d v="2025-08-03T00:00:00"/>
    <s v="13-08-2025"/>
    <d v="2025-08-13T00:00:00"/>
    <s v="18:45"/>
    <x v="9"/>
    <s v="domingo"/>
    <x v="4"/>
    <x v="0"/>
    <x v="1"/>
    <n v="0"/>
    <s v="María José Muñoz Jiménez"/>
  </r>
  <r>
    <n v="32716104"/>
    <x v="0"/>
    <x v="1507"/>
    <d v="2025-08-03T00:00:00"/>
    <s v="04-08-2025"/>
    <d v="2025-08-04T00:00:00"/>
    <s v="13:00"/>
    <x v="1"/>
    <s v="domingo"/>
    <x v="6"/>
    <x v="2"/>
    <x v="4"/>
    <n v="66"/>
    <s v="Luis Rossignol Ruiz"/>
  </r>
  <r>
    <n v="32715800"/>
    <x v="1"/>
    <x v="1508"/>
    <d v="2025-08-03T00:00:00"/>
    <s v="07-08-2025"/>
    <d v="2025-08-07T00:00:00"/>
    <s v="12:00"/>
    <x v="4"/>
    <s v="domingo"/>
    <x v="3"/>
    <x v="0"/>
    <x v="0"/>
    <n v="0"/>
    <s v="Beatriz Benito Macias"/>
  </r>
  <r>
    <n v="32715325"/>
    <x v="1"/>
    <x v="1509"/>
    <d v="2025-08-04T00:00:00"/>
    <s v="30-08-2025"/>
    <d v="2025-08-30T00:00:00"/>
    <s v="10:45"/>
    <x v="26"/>
    <s v="lunes"/>
    <x v="1"/>
    <x v="0"/>
    <x v="1"/>
    <n v="0"/>
    <s v="María Jesus Verdoy Escuriola"/>
  </r>
  <r>
    <n v="32715109"/>
    <x v="1"/>
    <x v="1510"/>
    <d v="2025-08-03T00:00:00"/>
    <s v="16-08-2025"/>
    <d v="2025-08-16T00:00:00"/>
    <s v="10:00"/>
    <x v="12"/>
    <s v="domingo"/>
    <x v="1"/>
    <x v="2"/>
    <x v="6"/>
    <n v="192"/>
    <s v="Maria José Laborda Sanchez"/>
  </r>
  <r>
    <n v="32715079"/>
    <x v="0"/>
    <x v="1511"/>
    <d v="2025-08-03T00:00:00"/>
    <s v="06-08-2025"/>
    <d v="2025-08-06T00:00:00"/>
    <s v="18:45"/>
    <x v="3"/>
    <s v="domingo"/>
    <x v="4"/>
    <x v="0"/>
    <x v="1"/>
    <n v="0"/>
    <s v="Santiago Cirone Lopez"/>
  </r>
  <r>
    <n v="32714848"/>
    <x v="0"/>
    <x v="1512"/>
    <d v="2025-08-03T00:00:00"/>
    <s v="10-08-2025"/>
    <d v="2025-08-10T00:00:00"/>
    <s v="10:45"/>
    <x v="7"/>
    <s v="domingo"/>
    <x v="0"/>
    <x v="0"/>
    <x v="0"/>
    <n v="0"/>
    <s v="Clara Armengol Calvo"/>
  </r>
  <r>
    <n v="32714496"/>
    <x v="1"/>
    <x v="1513"/>
    <d v="2025-08-03T00:00:00"/>
    <s v="05-08-2025"/>
    <d v="2025-08-05T00:00:00"/>
    <s v="12:00"/>
    <x v="2"/>
    <s v="domingo"/>
    <x v="5"/>
    <x v="0"/>
    <x v="1"/>
    <n v="0"/>
    <s v="Miguel Diaz Rodriguez"/>
  </r>
  <r>
    <n v="32714340"/>
    <x v="2"/>
    <x v="1514"/>
    <d v="2025-08-03T00:00:00"/>
    <s v="16-08-2025"/>
    <d v="2025-08-16T00:00:00"/>
    <s v="20:00"/>
    <x v="12"/>
    <s v="domingo"/>
    <x v="1"/>
    <x v="1"/>
    <x v="1"/>
    <n v="0"/>
    <s v="Vanesa Pallàs Buenosvinos"/>
  </r>
  <r>
    <n v="32714203"/>
    <x v="1"/>
    <x v="1515"/>
    <d v="2025-08-03T00:00:00"/>
    <s v="15-08-2025"/>
    <d v="2025-08-15T00:00:00"/>
    <s v="16:45"/>
    <x v="14"/>
    <s v="domingo"/>
    <x v="2"/>
    <x v="2"/>
    <x v="0"/>
    <n v="64"/>
    <s v="María Azucena Soriano Morales"/>
  </r>
  <r>
    <n v="32713880"/>
    <x v="3"/>
    <x v="1516"/>
    <d v="2025-08-03T00:00:00"/>
    <s v="12-08-2025"/>
    <d v="2025-08-12T00:00:00"/>
    <s v="12:00"/>
    <x v="8"/>
    <s v="domingo"/>
    <x v="5"/>
    <x v="0"/>
    <x v="5"/>
    <n v="0"/>
    <s v="Sara Bellver Silva Bellver Silva"/>
  </r>
  <r>
    <n v="32713369"/>
    <x v="1"/>
    <x v="1517"/>
    <d v="2025-08-03T00:00:00"/>
    <s v="07-08-2025"/>
    <d v="2025-08-07T00:00:00"/>
    <s v="12:00"/>
    <x v="4"/>
    <s v="domingo"/>
    <x v="3"/>
    <x v="0"/>
    <x v="0"/>
    <n v="0"/>
    <s v="Pablo López Iturralde"/>
  </r>
  <r>
    <n v="32713119"/>
    <x v="1"/>
    <x v="1518"/>
    <d v="2025-08-03T00:00:00"/>
    <s v="26-08-2025"/>
    <d v="2025-08-26T00:00:00"/>
    <s v="10:45"/>
    <x v="22"/>
    <s v="domingo"/>
    <x v="5"/>
    <x v="0"/>
    <x v="4"/>
    <n v="0"/>
    <s v="Natalia Ruiz García"/>
  </r>
  <r>
    <n v="32712935"/>
    <x v="1"/>
    <x v="1519"/>
    <d v="2025-08-03T00:00:00"/>
    <s v="07-08-2025"/>
    <d v="2025-08-07T00:00:00"/>
    <s v="10:45"/>
    <x v="4"/>
    <s v="domingo"/>
    <x v="3"/>
    <x v="0"/>
    <x v="1"/>
    <n v="0"/>
    <s v="Carlos Alcina Saltor"/>
  </r>
  <r>
    <n v="32712558"/>
    <x v="1"/>
    <x v="1520"/>
    <d v="2025-08-03T00:00:00"/>
    <s v="06-08-2025"/>
    <d v="2025-08-06T00:00:00"/>
    <s v="18:45"/>
    <x v="3"/>
    <s v="domingo"/>
    <x v="4"/>
    <x v="0"/>
    <x v="0"/>
    <n v="0"/>
    <s v="María José Villar"/>
  </r>
  <r>
    <n v="32712436"/>
    <x v="1"/>
    <x v="1521"/>
    <d v="2025-08-03T00:00:00"/>
    <s v="15-08-2025"/>
    <d v="2025-08-15T00:00:00"/>
    <s v="10:45"/>
    <x v="14"/>
    <s v="domingo"/>
    <x v="2"/>
    <x v="0"/>
    <x v="3"/>
    <n v="0"/>
    <s v="Andrés Nieto García"/>
  </r>
  <r>
    <n v="32712369"/>
    <x v="1"/>
    <x v="1522"/>
    <d v="2025-08-03T00:00:00"/>
    <s v="15-08-2025"/>
    <d v="2025-08-15T00:00:00"/>
    <s v="10:45"/>
    <x v="14"/>
    <s v="domingo"/>
    <x v="2"/>
    <x v="0"/>
    <x v="1"/>
    <n v="0"/>
    <s v="Maria Ascension Perez Martinez"/>
  </r>
  <r>
    <n v="32712273"/>
    <x v="0"/>
    <x v="1523"/>
    <d v="2025-08-03T00:00:00"/>
    <s v="05-08-2025"/>
    <d v="2025-08-05T00:00:00"/>
    <s v="17:30"/>
    <x v="2"/>
    <s v="domingo"/>
    <x v="5"/>
    <x v="0"/>
    <x v="0"/>
    <n v="0"/>
    <s v="Nieves Millano"/>
  </r>
  <r>
    <n v="32711918"/>
    <x v="0"/>
    <x v="1524"/>
    <d v="2025-08-03T00:00:00"/>
    <s v="12-08-2025"/>
    <d v="2025-08-12T00:00:00"/>
    <s v="10:45"/>
    <x v="8"/>
    <s v="domingo"/>
    <x v="5"/>
    <x v="0"/>
    <x v="0"/>
    <n v="0"/>
    <s v="Cristina Ogallar"/>
  </r>
  <r>
    <n v="32711707"/>
    <x v="1"/>
    <x v="1525"/>
    <d v="2025-08-03T00:00:00"/>
    <s v="11-08-2025"/>
    <d v="2025-08-11T00:00:00"/>
    <s v="18:45"/>
    <x v="10"/>
    <s v="domingo"/>
    <x v="6"/>
    <x v="0"/>
    <x v="1"/>
    <n v="0"/>
    <s v="Alfonso Jodar Palomino"/>
  </r>
  <r>
    <n v="32710896"/>
    <x v="1"/>
    <x v="1526"/>
    <d v="2025-08-03T00:00:00"/>
    <s v="06-08-2025"/>
    <d v="2025-08-06T00:00:00"/>
    <s v="11:30"/>
    <x v="3"/>
    <s v="domingo"/>
    <x v="4"/>
    <x v="2"/>
    <x v="0"/>
    <n v="44"/>
    <s v="Jorge Chica"/>
  </r>
  <r>
    <n v="32710701"/>
    <x v="1"/>
    <x v="1527"/>
    <d v="2025-08-03T00:00:00"/>
    <s v="14-08-2025"/>
    <d v="2025-08-14T00:00:00"/>
    <s v="10:00"/>
    <x v="11"/>
    <s v="domingo"/>
    <x v="3"/>
    <x v="3"/>
    <x v="4"/>
    <n v="99"/>
    <s v="Xavier Salse Ferrer Salse Ferrer"/>
  </r>
  <r>
    <n v="32710535"/>
    <x v="1"/>
    <x v="1528"/>
    <d v="2025-08-03T00:00:00"/>
    <s v="10-08-2025"/>
    <d v="2025-08-10T00:00:00"/>
    <s v="12:00"/>
    <x v="7"/>
    <s v="domingo"/>
    <x v="0"/>
    <x v="5"/>
    <x v="0"/>
    <n v="64"/>
    <s v="Fabio Irato"/>
  </r>
  <r>
    <n v="32710419"/>
    <x v="1"/>
    <x v="1529"/>
    <d v="2025-08-03T00:00:00"/>
    <s v="16-08-2025"/>
    <d v="2025-08-16T00:00:00"/>
    <s v="12:00"/>
    <x v="12"/>
    <s v="domingo"/>
    <x v="1"/>
    <x v="2"/>
    <x v="1"/>
    <n v="128"/>
    <s v="Asmae Bouzriba Ja Mhamed"/>
  </r>
  <r>
    <n v="32710329"/>
    <x v="1"/>
    <x v="1530"/>
    <d v="2025-08-03T00:00:00"/>
    <s v="06-08-2025"/>
    <d v="2025-08-06T00:00:00"/>
    <s v="16:00"/>
    <x v="3"/>
    <s v="domingo"/>
    <x v="4"/>
    <x v="2"/>
    <x v="0"/>
    <n v="40"/>
    <s v="Nagore Saez Calvo"/>
  </r>
  <r>
    <n v="32709889"/>
    <x v="3"/>
    <x v="1531"/>
    <d v="2025-08-03T00:00:00"/>
    <s v="29-08-2025"/>
    <d v="2025-08-29T00:00:00"/>
    <s v="10:45"/>
    <x v="26"/>
    <s v="domingo"/>
    <x v="2"/>
    <x v="0"/>
    <x v="0"/>
    <n v="0"/>
    <s v="Enrique Romero Fernández"/>
  </r>
  <r>
    <n v="32709492"/>
    <x v="1"/>
    <x v="1532"/>
    <d v="2025-08-03T00:00:00"/>
    <s v="11-08-2025"/>
    <d v="2025-08-11T00:00:00"/>
    <s v="10:45"/>
    <x v="10"/>
    <s v="domingo"/>
    <x v="6"/>
    <x v="0"/>
    <x v="4"/>
    <n v="0"/>
    <s v="Nieves Uceda"/>
  </r>
  <r>
    <n v="32709330"/>
    <x v="1"/>
    <x v="1533"/>
    <d v="2025-08-03T00:00:00"/>
    <s v="16-08-2025"/>
    <d v="2025-08-16T00:00:00"/>
    <s v="10:00"/>
    <x v="12"/>
    <s v="domingo"/>
    <x v="1"/>
    <x v="2"/>
    <x v="0"/>
    <n v="64"/>
    <s v="Antonio Rueda"/>
  </r>
  <r>
    <n v="32709257"/>
    <x v="0"/>
    <x v="1534"/>
    <d v="2025-08-03T00:00:00"/>
    <s v="08-08-2025"/>
    <d v="2025-08-08T00:00:00"/>
    <s v="20:00"/>
    <x v="5"/>
    <s v="domingo"/>
    <x v="2"/>
    <x v="1"/>
    <x v="0"/>
    <n v="0"/>
    <s v="Lucia Jerez Sanchez"/>
  </r>
  <r>
    <n v="32709086"/>
    <x v="3"/>
    <x v="1535"/>
    <d v="2025-08-03T00:00:00"/>
    <s v="06-08-2025"/>
    <d v="2025-08-06T00:00:00"/>
    <s v="20:00"/>
    <x v="3"/>
    <s v="domingo"/>
    <x v="4"/>
    <x v="1"/>
    <x v="4"/>
    <n v="0"/>
    <s v="Leonor Marcos"/>
  </r>
  <r>
    <n v="32708162"/>
    <x v="1"/>
    <x v="1536"/>
    <d v="2025-08-03T00:00:00"/>
    <s v="16-08-2025"/>
    <d v="2025-08-16T00:00:00"/>
    <s v="12:00"/>
    <x v="12"/>
    <s v="domingo"/>
    <x v="1"/>
    <x v="0"/>
    <x v="4"/>
    <n v="0"/>
    <s v="Antonia Robles Ruz"/>
  </r>
  <r>
    <n v="32707320"/>
    <x v="1"/>
    <x v="1537"/>
    <d v="2025-08-03T00:00:00"/>
    <s v="11-08-2025"/>
    <d v="2025-08-11T00:00:00"/>
    <s v="10:45"/>
    <x v="10"/>
    <s v="domingo"/>
    <x v="6"/>
    <x v="0"/>
    <x v="1"/>
    <n v="0"/>
    <s v="Elena Rosa"/>
  </r>
  <r>
    <n v="32706311"/>
    <x v="1"/>
    <x v="1538"/>
    <d v="2025-08-03T00:00:00"/>
    <s v="03-08-2025"/>
    <d v="2025-08-03T00:00:00"/>
    <s v="18:45"/>
    <x v="0"/>
    <s v="domingo"/>
    <x v="0"/>
    <x v="0"/>
    <x v="0"/>
    <n v="0"/>
    <s v="Rafael Ortiz López"/>
  </r>
  <r>
    <n v="32705700"/>
    <x v="3"/>
    <x v="1539"/>
    <d v="2025-08-03T00:00:00"/>
    <s v="12-08-2025"/>
    <d v="2025-08-12T00:00:00"/>
    <s v="10:45"/>
    <x v="8"/>
    <s v="domingo"/>
    <x v="5"/>
    <x v="0"/>
    <x v="4"/>
    <n v="0"/>
    <s v="Ester Ruiz Serrano"/>
  </r>
  <r>
    <n v="32705649"/>
    <x v="3"/>
    <x v="1540"/>
    <d v="2025-08-03T00:00:00"/>
    <s v="17-08-2025"/>
    <d v="2025-08-17T00:00:00"/>
    <s v="10:00"/>
    <x v="13"/>
    <s v="domingo"/>
    <x v="0"/>
    <x v="0"/>
    <x v="4"/>
    <n v="0"/>
    <s v="Miriam Real Revenga"/>
  </r>
  <r>
    <n v="32705153"/>
    <x v="3"/>
    <x v="1541"/>
    <d v="2025-08-03T00:00:00"/>
    <s v="08-08-2025"/>
    <d v="2025-08-08T00:00:00"/>
    <s v="12:00"/>
    <x v="5"/>
    <s v="domingo"/>
    <x v="2"/>
    <x v="0"/>
    <x v="3"/>
    <n v="0"/>
    <s v="Laura Bernier Villamor"/>
  </r>
  <r>
    <n v="32704278"/>
    <x v="1"/>
    <x v="1542"/>
    <d v="2025-08-03T00:00:00"/>
    <s v="03-08-2025"/>
    <d v="2025-08-03T00:00:00"/>
    <s v="17:30"/>
    <x v="0"/>
    <s v="domingo"/>
    <x v="0"/>
    <x v="0"/>
    <x v="0"/>
    <n v="0"/>
    <s v="Gala Giménez González"/>
  </r>
  <r>
    <n v="32704125"/>
    <x v="1"/>
    <x v="1543"/>
    <d v="2025-08-03T00:00:00"/>
    <s v="05-08-2025"/>
    <d v="2025-08-05T00:00:00"/>
    <s v="20:00"/>
    <x v="2"/>
    <s v="domingo"/>
    <x v="5"/>
    <x v="1"/>
    <x v="0"/>
    <n v="0"/>
    <s v="Ismael Sanz Martine"/>
  </r>
  <r>
    <n v="32704028"/>
    <x v="1"/>
    <x v="1544"/>
    <d v="2025-08-05T00:00:00"/>
    <s v="05-08-2025"/>
    <d v="2025-08-05T00:00:00"/>
    <s v="12:00"/>
    <x v="0"/>
    <s v="martes"/>
    <x v="5"/>
    <x v="0"/>
    <x v="1"/>
    <n v="0"/>
    <s v="Vicente Feliz"/>
  </r>
  <r>
    <n v="32703582"/>
    <x v="0"/>
    <x v="1545"/>
    <d v="2025-08-03T00:00:00"/>
    <s v="06-08-2025"/>
    <d v="2025-08-06T00:00:00"/>
    <s v="12:00"/>
    <x v="3"/>
    <s v="domingo"/>
    <x v="4"/>
    <x v="0"/>
    <x v="1"/>
    <n v="0"/>
    <s v="Raúl Eduardo Rivero Gómez"/>
  </r>
  <r>
    <n v="32703512"/>
    <x v="0"/>
    <x v="1546"/>
    <d v="2025-08-03T00:00:00"/>
    <s v="23-08-2025"/>
    <d v="2025-08-23T00:00:00"/>
    <s v="17:30"/>
    <x v="20"/>
    <s v="domingo"/>
    <x v="1"/>
    <x v="0"/>
    <x v="0"/>
    <n v="0"/>
    <s v="Paquita Castro Yepez"/>
  </r>
  <r>
    <n v="32703278"/>
    <x v="0"/>
    <x v="1547"/>
    <d v="2025-08-03T00:00:00"/>
    <s v="22-08-2025"/>
    <d v="2025-08-22T00:00:00"/>
    <s v="12:00"/>
    <x v="18"/>
    <s v="domingo"/>
    <x v="2"/>
    <x v="0"/>
    <x v="1"/>
    <n v="0"/>
    <s v="Javier Moreno"/>
  </r>
  <r>
    <n v="32703175"/>
    <x v="1"/>
    <x v="1548"/>
    <d v="2025-08-03T00:00:00"/>
    <s v="11-08-2025"/>
    <d v="2025-08-11T00:00:00"/>
    <s v="10:00"/>
    <x v="10"/>
    <s v="domingo"/>
    <x v="6"/>
    <x v="2"/>
    <x v="0"/>
    <n v="44"/>
    <s v="Débora Molina"/>
  </r>
  <r>
    <n v="32702786"/>
    <x v="1"/>
    <x v="1549"/>
    <d v="2025-08-03T00:00:00"/>
    <s v="07-08-2025"/>
    <d v="2025-08-07T00:00:00"/>
    <s v="16:00"/>
    <x v="4"/>
    <s v="domingo"/>
    <x v="3"/>
    <x v="2"/>
    <x v="0"/>
    <n v="64"/>
    <s v="Carlos Sanz Alonso"/>
  </r>
  <r>
    <n v="32702666"/>
    <x v="1"/>
    <x v="1550"/>
    <d v="2025-08-03T00:00:00"/>
    <s v="04-08-2025"/>
    <d v="2025-08-04T00:00:00"/>
    <s v="12:00"/>
    <x v="1"/>
    <s v="domingo"/>
    <x v="6"/>
    <x v="0"/>
    <x v="4"/>
    <n v="0"/>
    <s v="Daniel Talaván Vega"/>
  </r>
  <r>
    <n v="32702634"/>
    <x v="3"/>
    <x v="1551"/>
    <d v="2025-08-03T00:00:00"/>
    <s v="03-08-2025"/>
    <d v="2025-08-03T00:00:00"/>
    <s v="17:30"/>
    <x v="0"/>
    <s v="domingo"/>
    <x v="0"/>
    <x v="0"/>
    <x v="5"/>
    <n v="0"/>
    <s v="Julieta Di Meglio"/>
  </r>
  <r>
    <n v="32702379"/>
    <x v="0"/>
    <x v="1552"/>
    <d v="2025-08-03T00:00:00"/>
    <s v="04-08-2025"/>
    <d v="2025-08-04T00:00:00"/>
    <s v="10:45"/>
    <x v="1"/>
    <s v="domingo"/>
    <x v="6"/>
    <x v="0"/>
    <x v="4"/>
    <n v="0"/>
    <s v="Maria Soto Alvarez"/>
  </r>
  <r>
    <n v="32702155"/>
    <x v="1"/>
    <x v="1553"/>
    <d v="2025-08-03T00:00:00"/>
    <s v="13-08-2025"/>
    <d v="2025-08-13T00:00:00"/>
    <s v="10:45"/>
    <x v="9"/>
    <s v="domingo"/>
    <x v="4"/>
    <x v="0"/>
    <x v="5"/>
    <n v="0"/>
    <s v="Judit Molner Ochoa"/>
  </r>
  <r>
    <n v="32702108"/>
    <x v="3"/>
    <x v="1554"/>
    <d v="2025-08-03T00:00:00"/>
    <s v="21-08-2025"/>
    <d v="2025-08-21T00:00:00"/>
    <s v="11:30"/>
    <x v="19"/>
    <s v="domingo"/>
    <x v="3"/>
    <x v="2"/>
    <x v="1"/>
    <n v="128"/>
    <s v="Julia Sánchez Manresa"/>
  </r>
  <r>
    <n v="32702077"/>
    <x v="2"/>
    <x v="1555"/>
    <d v="2025-08-03T00:00:00"/>
    <s v="06-08-2025"/>
    <d v="2025-08-06T00:00:00"/>
    <s v="17:30"/>
    <x v="3"/>
    <s v="domingo"/>
    <x v="4"/>
    <x v="0"/>
    <x v="0"/>
    <n v="0"/>
    <s v="Anna Gabellone"/>
  </r>
  <r>
    <n v="32701959"/>
    <x v="0"/>
    <x v="1556"/>
    <d v="2025-08-03T00:00:00"/>
    <s v="13-08-2025"/>
    <d v="2025-08-13T00:00:00"/>
    <s v="10:45"/>
    <x v="9"/>
    <s v="domingo"/>
    <x v="4"/>
    <x v="0"/>
    <x v="1"/>
    <n v="0"/>
    <s v="Ana Isabel Calvo Gómez"/>
  </r>
  <r>
    <n v="32701581"/>
    <x v="0"/>
    <x v="1557"/>
    <d v="2025-08-03T00:00:00"/>
    <s v="10-08-2025"/>
    <d v="2025-08-10T00:00:00"/>
    <s v="10:45"/>
    <x v="7"/>
    <s v="domingo"/>
    <x v="0"/>
    <x v="0"/>
    <x v="4"/>
    <n v="0"/>
    <s v="Pedro Carrillo Ceprián"/>
  </r>
  <r>
    <n v="32701201"/>
    <x v="1"/>
    <x v="1558"/>
    <d v="2025-08-03T00:00:00"/>
    <s v="04-08-2025"/>
    <d v="2025-08-04T00:00:00"/>
    <s v="18:45"/>
    <x v="1"/>
    <s v="domingo"/>
    <x v="6"/>
    <x v="0"/>
    <x v="5"/>
    <n v="0"/>
    <s v="Carlota Vela"/>
  </r>
  <r>
    <n v="32700140"/>
    <x v="3"/>
    <x v="1559"/>
    <d v="2025-08-03T00:00:00"/>
    <s v="17-08-2025"/>
    <d v="2025-08-17T00:00:00"/>
    <s v="17:30"/>
    <x v="13"/>
    <s v="domingo"/>
    <x v="0"/>
    <x v="0"/>
    <x v="0"/>
    <n v="0"/>
    <s v="Nuria Sanz Lopez"/>
  </r>
  <r>
    <n v="32699856"/>
    <x v="3"/>
    <x v="1560"/>
    <d v="2025-08-03T00:00:00"/>
    <s v="30-08-2025"/>
    <d v="2025-08-30T00:00:00"/>
    <s v="10:00"/>
    <x v="27"/>
    <s v="domingo"/>
    <x v="1"/>
    <x v="2"/>
    <x v="4"/>
    <n v="135"/>
    <s v="Andrea Ballesteros Barranco"/>
  </r>
  <r>
    <n v="32699784"/>
    <x v="1"/>
    <x v="1561"/>
    <d v="2025-08-03T00:00:00"/>
    <s v="05-08-2025"/>
    <d v="2025-08-05T00:00:00"/>
    <s v="20:00"/>
    <x v="2"/>
    <s v="domingo"/>
    <x v="5"/>
    <x v="1"/>
    <x v="3"/>
    <n v="0"/>
    <s v="Cinta Sala Candela"/>
  </r>
  <r>
    <n v="32699343"/>
    <x v="0"/>
    <x v="1562"/>
    <d v="2025-08-03T00:00:00"/>
    <s v="23-08-2025"/>
    <d v="2025-08-23T00:00:00"/>
    <s v="12:00"/>
    <x v="20"/>
    <s v="domingo"/>
    <x v="1"/>
    <x v="0"/>
    <x v="4"/>
    <n v="0"/>
    <s v="David Hernández Rodríguez"/>
  </r>
  <r>
    <n v="32698880"/>
    <x v="0"/>
    <x v="1563"/>
    <d v="2025-08-03T00:00:00"/>
    <s v="20-08-2025"/>
    <d v="2025-08-20T00:00:00"/>
    <s v="18:45"/>
    <x v="17"/>
    <s v="domingo"/>
    <x v="4"/>
    <x v="0"/>
    <x v="1"/>
    <n v="0"/>
    <s v="Estela Martínez Agulló"/>
  </r>
  <r>
    <n v="32698819"/>
    <x v="0"/>
    <x v="1564"/>
    <d v="2025-08-03T00:00:00"/>
    <s v="07-08-2025"/>
    <d v="2025-08-07T00:00:00"/>
    <s v="12:00"/>
    <x v="4"/>
    <s v="domingo"/>
    <x v="3"/>
    <x v="0"/>
    <x v="4"/>
    <n v="0"/>
    <s v="Miriam Pedraza Pontes"/>
  </r>
  <r>
    <n v="32698817"/>
    <x v="0"/>
    <x v="1565"/>
    <d v="2025-08-03T00:00:00"/>
    <s v="09-08-2025"/>
    <d v="2025-08-09T00:00:00"/>
    <s v="12:00"/>
    <x v="6"/>
    <s v="domingo"/>
    <x v="1"/>
    <x v="0"/>
    <x v="0"/>
    <n v="0"/>
    <s v="Nieves Utrilla Aragón"/>
  </r>
  <r>
    <n v="32697647"/>
    <x v="0"/>
    <x v="1566"/>
    <d v="2025-08-03T00:00:00"/>
    <s v="03-08-2025"/>
    <d v="2025-08-03T00:00:00"/>
    <s v="16:45"/>
    <x v="0"/>
    <s v="domingo"/>
    <x v="0"/>
    <x v="2"/>
    <x v="2"/>
    <n v="32"/>
    <s v="Miguel Angel Lucio Cruz"/>
  </r>
  <r>
    <n v="32697564"/>
    <x v="1"/>
    <x v="1567"/>
    <d v="2025-08-03T00:00:00"/>
    <s v="24-08-2025"/>
    <d v="2025-08-24T00:00:00"/>
    <s v="10:00"/>
    <x v="21"/>
    <s v="domingo"/>
    <x v="0"/>
    <x v="2"/>
    <x v="0"/>
    <n v="90"/>
    <s v="Jose Miguel González Piernas"/>
  </r>
  <r>
    <n v="32697394"/>
    <x v="1"/>
    <x v="1568"/>
    <d v="2025-08-03T00:00:00"/>
    <s v="07-08-2025"/>
    <d v="2025-08-07T00:00:00"/>
    <s v="20:00"/>
    <x v="4"/>
    <s v="domingo"/>
    <x v="3"/>
    <x v="1"/>
    <x v="4"/>
    <n v="0"/>
    <s v="Raquel Jimenez Dominguez"/>
  </r>
  <r>
    <n v="32697230"/>
    <x v="1"/>
    <x v="1569"/>
    <d v="2025-08-03T00:00:00"/>
    <s v="03-08-2025"/>
    <d v="2025-08-03T00:00:00"/>
    <s v="12:00"/>
    <x v="0"/>
    <s v="domingo"/>
    <x v="0"/>
    <x v="0"/>
    <x v="0"/>
    <n v="0"/>
    <s v="Feli Crespo"/>
  </r>
  <r>
    <n v="32696942"/>
    <x v="1"/>
    <x v="1570"/>
    <d v="2025-08-03T00:00:00"/>
    <s v="11-08-2025"/>
    <d v="2025-08-11T00:00:00"/>
    <s v="11:30"/>
    <x v="10"/>
    <s v="domingo"/>
    <x v="6"/>
    <x v="2"/>
    <x v="0"/>
    <n v="44"/>
    <s v="Francisca Cortes Nieto"/>
  </r>
  <r>
    <n v="32696859"/>
    <x v="0"/>
    <x v="1571"/>
    <d v="2025-08-03T00:00:00"/>
    <s v="03-08-2025"/>
    <d v="2025-08-03T00:00:00"/>
    <s v="17:30"/>
    <x v="0"/>
    <s v="domingo"/>
    <x v="0"/>
    <x v="0"/>
    <x v="3"/>
    <n v="0"/>
    <s v="Laura Astasio García"/>
  </r>
  <r>
    <n v="32696440"/>
    <x v="0"/>
    <x v="1572"/>
    <d v="2025-08-03T00:00:00"/>
    <s v="12-08-2025"/>
    <d v="2025-08-12T00:00:00"/>
    <s v="10:45"/>
    <x v="8"/>
    <s v="domingo"/>
    <x v="5"/>
    <x v="0"/>
    <x v="6"/>
    <n v="0"/>
    <s v="Cristina Guijarro"/>
  </r>
  <r>
    <n v="32696366"/>
    <x v="1"/>
    <x v="1573"/>
    <d v="2025-08-03T00:00:00"/>
    <s v="29-08-2025"/>
    <d v="2025-08-29T00:00:00"/>
    <s v="17:30"/>
    <x v="26"/>
    <s v="domingo"/>
    <x v="2"/>
    <x v="0"/>
    <x v="4"/>
    <n v="0"/>
    <s v="Jose Alberto Gonzalez Perez"/>
  </r>
  <r>
    <n v="32696266"/>
    <x v="0"/>
    <x v="1574"/>
    <d v="2025-08-03T00:00:00"/>
    <s v="11-08-2025"/>
    <d v="2025-08-11T00:00:00"/>
    <s v="10:45"/>
    <x v="10"/>
    <s v="domingo"/>
    <x v="6"/>
    <x v="0"/>
    <x v="1"/>
    <n v="0"/>
    <s v="Elena Puerta Ruiz De Azúa"/>
  </r>
  <r>
    <n v="32695691"/>
    <x v="0"/>
    <x v="1575"/>
    <d v="2025-08-03T00:00:00"/>
    <s v="05-08-2025"/>
    <d v="2025-08-05T00:00:00"/>
    <s v="16:00"/>
    <x v="2"/>
    <s v="domingo"/>
    <x v="5"/>
    <x v="2"/>
    <x v="0"/>
    <n v="44"/>
    <s v="Santiago Fernandez Lamas"/>
  </r>
  <r>
    <n v="32695537"/>
    <x v="1"/>
    <x v="1576"/>
    <d v="2025-08-03T00:00:00"/>
    <s v="10-08-2025"/>
    <d v="2025-08-10T00:00:00"/>
    <s v="12:00"/>
    <x v="7"/>
    <s v="domingo"/>
    <x v="0"/>
    <x v="0"/>
    <x v="5"/>
    <n v="0"/>
    <s v="Carmen Domenech Acha"/>
  </r>
  <r>
    <n v="32695499"/>
    <x v="1"/>
    <x v="1577"/>
    <d v="2025-08-03T00:00:00"/>
    <s v="03-08-2025"/>
    <d v="2025-08-03T00:00:00"/>
    <s v="10:45"/>
    <x v="0"/>
    <s v="domingo"/>
    <x v="0"/>
    <x v="0"/>
    <x v="0"/>
    <n v="0"/>
    <s v="Francisco Javier Yunta"/>
  </r>
  <r>
    <n v="32695313"/>
    <x v="0"/>
    <x v="1578"/>
    <d v="2025-08-03T00:00:00"/>
    <s v="03-08-2025"/>
    <d v="2025-08-03T00:00:00"/>
    <s v="12:00"/>
    <x v="0"/>
    <s v="domingo"/>
    <x v="0"/>
    <x v="0"/>
    <x v="1"/>
    <n v="0"/>
    <s v="Claudia Escalera"/>
  </r>
  <r>
    <n v="32694900"/>
    <x v="1"/>
    <x v="1579"/>
    <d v="2025-08-03T00:00:00"/>
    <s v="03-08-2025"/>
    <d v="2025-08-03T00:00:00"/>
    <s v="12:00"/>
    <x v="0"/>
    <s v="domingo"/>
    <x v="0"/>
    <x v="0"/>
    <x v="1"/>
    <n v="0"/>
    <s v="Sosa Alfredo"/>
  </r>
  <r>
    <n v="32694731"/>
    <x v="2"/>
    <x v="1580"/>
    <d v="2025-08-03T00:00:00"/>
    <s v="03-08-2025"/>
    <d v="2025-08-03T00:00:00"/>
    <s v="12:00"/>
    <x v="0"/>
    <s v="domingo"/>
    <x v="0"/>
    <x v="0"/>
    <x v="4"/>
    <n v="0"/>
    <s v="Marta Eulalia González Martín"/>
  </r>
  <r>
    <n v="32694611"/>
    <x v="1"/>
    <x v="1581"/>
    <d v="2025-08-03T00:00:00"/>
    <s v="03-08-2025"/>
    <d v="2025-08-03T00:00:00"/>
    <s v="10:45"/>
    <x v="0"/>
    <s v="domingo"/>
    <x v="0"/>
    <x v="0"/>
    <x v="3"/>
    <n v="0"/>
    <s v="Erika Romero Alventosa"/>
  </r>
  <r>
    <n v="32693887"/>
    <x v="0"/>
    <x v="1582"/>
    <d v="2025-08-03T00:00:00"/>
    <s v="03-08-2025"/>
    <d v="2025-08-03T00:00:00"/>
    <s v="12:00"/>
    <x v="0"/>
    <s v="domingo"/>
    <x v="0"/>
    <x v="0"/>
    <x v="5"/>
    <n v="0"/>
    <s v="ángel Cruz Romero"/>
  </r>
  <r>
    <n v="32693885"/>
    <x v="0"/>
    <x v="1583"/>
    <d v="2025-08-03T00:00:00"/>
    <s v="06-08-2025"/>
    <d v="2025-08-06T00:00:00"/>
    <s v="10:45"/>
    <x v="3"/>
    <s v="domingo"/>
    <x v="4"/>
    <x v="0"/>
    <x v="0"/>
    <n v="0"/>
    <s v="Masiel Stanly Sáez"/>
  </r>
  <r>
    <n v="32693765"/>
    <x v="0"/>
    <x v="1584"/>
    <d v="2025-08-03T00:00:00"/>
    <s v="12-08-2025"/>
    <d v="2025-08-12T00:00:00"/>
    <s v="16:00"/>
    <x v="8"/>
    <s v="domingo"/>
    <x v="5"/>
    <x v="2"/>
    <x v="1"/>
    <n v="170"/>
    <s v="María Isabel Fernández Cervantes"/>
  </r>
  <r>
    <n v="32693732"/>
    <x v="1"/>
    <x v="1585"/>
    <d v="2025-08-03T00:00:00"/>
    <s v="03-08-2025"/>
    <d v="2025-08-03T00:00:00"/>
    <s v="17:30"/>
    <x v="0"/>
    <s v="domingo"/>
    <x v="0"/>
    <x v="0"/>
    <x v="0"/>
    <n v="0"/>
    <s v="Joan Toni Villalonga Mairata"/>
  </r>
  <r>
    <n v="32693512"/>
    <x v="1"/>
    <x v="1586"/>
    <d v="2025-08-03T00:00:00"/>
    <s v="04-08-2025"/>
    <d v="2025-08-04T00:00:00"/>
    <s v="12:00"/>
    <x v="1"/>
    <s v="domingo"/>
    <x v="6"/>
    <x v="0"/>
    <x v="1"/>
    <n v="0"/>
    <s v="Macarena Márquez Esteban"/>
  </r>
  <r>
    <n v="32693438"/>
    <x v="1"/>
    <x v="1587"/>
    <d v="2025-08-03T00:00:00"/>
    <s v="05-08-2025"/>
    <d v="2025-08-05T00:00:00"/>
    <s v="12:00"/>
    <x v="2"/>
    <s v="domingo"/>
    <x v="5"/>
    <x v="0"/>
    <x v="4"/>
    <n v="0"/>
    <s v="Mónica Gómez Villanueva"/>
  </r>
  <r>
    <n v="32693288"/>
    <x v="0"/>
    <x v="1588"/>
    <d v="2025-08-03T00:00:00"/>
    <s v="03-08-2025"/>
    <d v="2025-08-03T00:00:00"/>
    <s v="17:30"/>
    <x v="0"/>
    <s v="domingo"/>
    <x v="0"/>
    <x v="0"/>
    <x v="0"/>
    <n v="0"/>
    <s v="Antonio González Ruiz"/>
  </r>
  <r>
    <n v="32693165"/>
    <x v="0"/>
    <x v="1589"/>
    <d v="2025-08-03T00:00:00"/>
    <s v="04-08-2025"/>
    <d v="2025-08-04T00:00:00"/>
    <s v="12:00"/>
    <x v="1"/>
    <s v="domingo"/>
    <x v="6"/>
    <x v="0"/>
    <x v="4"/>
    <n v="0"/>
    <s v="Sergio Gordillo"/>
  </r>
  <r>
    <n v="32691070"/>
    <x v="1"/>
    <x v="1590"/>
    <d v="2025-08-03T00:00:00"/>
    <s v="21-08-2025"/>
    <d v="2025-08-21T00:00:00"/>
    <s v="12:00"/>
    <x v="19"/>
    <s v="domingo"/>
    <x v="3"/>
    <x v="0"/>
    <x v="1"/>
    <n v="0"/>
    <s v="Diego Simon Herrera Eodirguez"/>
  </r>
  <r>
    <n v="32690460"/>
    <x v="1"/>
    <x v="1591"/>
    <d v="2025-08-03T00:00:00"/>
    <s v="29-08-2025"/>
    <d v="2025-08-29T00:00:00"/>
    <s v="10:00"/>
    <x v="26"/>
    <s v="domingo"/>
    <x v="2"/>
    <x v="2"/>
    <x v="0"/>
    <n v="90"/>
    <s v="Montse Sanchez Chincho"/>
  </r>
  <r>
    <n v="32689657"/>
    <x v="0"/>
    <x v="1592"/>
    <d v="2025-08-03T00:00:00"/>
    <s v="05-08-2025"/>
    <d v="2025-08-05T00:00:00"/>
    <s v="16:00"/>
    <x v="2"/>
    <s v="domingo"/>
    <x v="5"/>
    <x v="2"/>
    <x v="0"/>
    <n v="64"/>
    <s v="Angeles Ballester Guirao"/>
  </r>
  <r>
    <n v="32689422"/>
    <x v="1"/>
    <x v="1593"/>
    <d v="2025-08-02T00:00:00"/>
    <s v="16-08-2025"/>
    <d v="2025-08-16T00:00:00"/>
    <s v="11:30"/>
    <x v="13"/>
    <s v="sábado"/>
    <x v="1"/>
    <x v="2"/>
    <x v="0"/>
    <n v="64"/>
    <s v="Elena Villahermosa Molinero"/>
  </r>
  <r>
    <n v="32688637"/>
    <x v="1"/>
    <x v="1594"/>
    <d v="2025-08-02T00:00:00"/>
    <s v="27-08-2025"/>
    <d v="2025-08-27T00:00:00"/>
    <s v="12:00"/>
    <x v="25"/>
    <s v="sábado"/>
    <x v="4"/>
    <x v="0"/>
    <x v="0"/>
    <n v="0"/>
    <s v="Víctor Botón Rodríguez"/>
  </r>
  <r>
    <n v="32687627"/>
    <x v="0"/>
    <x v="1595"/>
    <d v="2025-08-02T00:00:00"/>
    <s v="03-08-2025"/>
    <d v="2025-08-03T00:00:00"/>
    <s v="17:30"/>
    <x v="1"/>
    <s v="sábado"/>
    <x v="0"/>
    <x v="0"/>
    <x v="0"/>
    <n v="0"/>
    <s v="Carmen Navarro Parra"/>
  </r>
  <r>
    <n v="32687108"/>
    <x v="1"/>
    <x v="1596"/>
    <d v="2025-08-02T00:00:00"/>
    <s v="03-08-2025"/>
    <d v="2025-08-03T00:00:00"/>
    <s v="10:45"/>
    <x v="1"/>
    <s v="sábado"/>
    <x v="0"/>
    <x v="0"/>
    <x v="1"/>
    <n v="0"/>
    <s v="Anna Mujal"/>
  </r>
  <r>
    <n v="32687101"/>
    <x v="2"/>
    <x v="1597"/>
    <d v="2025-08-02T00:00:00"/>
    <s v="03-08-2025"/>
    <d v="2025-08-03T00:00:00"/>
    <s v="12:00"/>
    <x v="1"/>
    <s v="sábado"/>
    <x v="0"/>
    <x v="0"/>
    <x v="2"/>
    <n v="0"/>
    <s v="Isabel Ferrando Soler"/>
  </r>
  <r>
    <n v="32687080"/>
    <x v="1"/>
    <x v="1598"/>
    <d v="2025-08-02T00:00:00"/>
    <s v="17-08-2025"/>
    <d v="2025-08-17T00:00:00"/>
    <s v="10:45"/>
    <x v="15"/>
    <s v="sábado"/>
    <x v="0"/>
    <x v="0"/>
    <x v="1"/>
    <n v="0"/>
    <s v="Elisa Fernandez Castillo"/>
  </r>
  <r>
    <n v="32686338"/>
    <x v="1"/>
    <x v="1599"/>
    <d v="2025-08-02T00:00:00"/>
    <s v="03-08-2025"/>
    <d v="2025-08-03T00:00:00"/>
    <s v="12:00"/>
    <x v="1"/>
    <s v="sábado"/>
    <x v="0"/>
    <x v="0"/>
    <x v="3"/>
    <n v="0"/>
    <s v="Marta Barcelo Bosch"/>
  </r>
  <r>
    <n v="32685978"/>
    <x v="2"/>
    <x v="1600"/>
    <d v="2025-08-02T00:00:00"/>
    <s v="04-08-2025"/>
    <d v="2025-08-04T00:00:00"/>
    <s v="17:30"/>
    <x v="2"/>
    <s v="sábado"/>
    <x v="6"/>
    <x v="0"/>
    <x v="1"/>
    <n v="0"/>
    <s v="Maria Jose García Calderón"/>
  </r>
  <r>
    <n v="32685942"/>
    <x v="1"/>
    <x v="1601"/>
    <d v="2025-08-02T00:00:00"/>
    <s v="09-08-2025"/>
    <d v="2025-08-09T00:00:00"/>
    <s v="20:00"/>
    <x v="7"/>
    <s v="sábado"/>
    <x v="1"/>
    <x v="1"/>
    <x v="1"/>
    <n v="0"/>
    <s v="Pedro González Romero"/>
  </r>
  <r>
    <n v="32685724"/>
    <x v="2"/>
    <x v="1602"/>
    <d v="2025-08-02T00:00:00"/>
    <s v="15-08-2025"/>
    <d v="2025-08-15T00:00:00"/>
    <s v="17:30"/>
    <x v="12"/>
    <s v="sábado"/>
    <x v="2"/>
    <x v="0"/>
    <x v="1"/>
    <n v="0"/>
    <s v="Alicia López Manjon"/>
  </r>
  <r>
    <n v="32685245"/>
    <x v="2"/>
    <x v="1603"/>
    <d v="2025-08-02T00:00:00"/>
    <s v="10-08-2025"/>
    <d v="2025-08-10T00:00:00"/>
    <s v="10:45"/>
    <x v="10"/>
    <s v="sábado"/>
    <x v="0"/>
    <x v="0"/>
    <x v="1"/>
    <n v="0"/>
    <s v="María José Sánchez Alonso"/>
  </r>
  <r>
    <n v="32684083"/>
    <x v="0"/>
    <x v="1604"/>
    <d v="2025-08-02T00:00:00"/>
    <s v="09-08-2025"/>
    <d v="2025-08-09T00:00:00"/>
    <s v="10:45"/>
    <x v="7"/>
    <s v="sábado"/>
    <x v="1"/>
    <x v="0"/>
    <x v="0"/>
    <n v="0"/>
    <s v="Juliana Prudencio"/>
  </r>
  <r>
    <n v="32684020"/>
    <x v="1"/>
    <x v="1605"/>
    <d v="2025-08-02T00:00:00"/>
    <s v="07-08-2025"/>
    <d v="2025-08-07T00:00:00"/>
    <s v="20:00"/>
    <x v="5"/>
    <s v="sábado"/>
    <x v="3"/>
    <x v="1"/>
    <x v="0"/>
    <n v="0"/>
    <s v="Sonia Sanz"/>
  </r>
  <r>
    <n v="32683505"/>
    <x v="0"/>
    <x v="1606"/>
    <d v="2025-08-02T00:00:00"/>
    <s v="04-08-2025"/>
    <d v="2025-08-04T00:00:00"/>
    <s v="17:30"/>
    <x v="2"/>
    <s v="sábado"/>
    <x v="6"/>
    <x v="0"/>
    <x v="0"/>
    <n v="0"/>
    <s v="José Navas Granados"/>
  </r>
  <r>
    <n v="32683419"/>
    <x v="1"/>
    <x v="1607"/>
    <d v="2025-08-02T00:00:00"/>
    <s v="04-08-2025"/>
    <d v="2025-08-04T00:00:00"/>
    <s v="10:00"/>
    <x v="2"/>
    <s v="sábado"/>
    <x v="6"/>
    <x v="2"/>
    <x v="0"/>
    <n v="44"/>
    <s v="Patricia Ojeda"/>
  </r>
  <r>
    <n v="32683269"/>
    <x v="0"/>
    <x v="1608"/>
    <d v="2025-08-02T00:00:00"/>
    <s v="11-08-2025"/>
    <d v="2025-08-11T00:00:00"/>
    <s v="16:45"/>
    <x v="8"/>
    <s v="sábado"/>
    <x v="6"/>
    <x v="2"/>
    <x v="4"/>
    <n v="44"/>
    <s v="Fernando Aguilera Madueño"/>
  </r>
  <r>
    <n v="32683184"/>
    <x v="0"/>
    <x v="1609"/>
    <d v="2025-08-02T00:00:00"/>
    <s v="31-08-2025"/>
    <d v="2025-08-31T00:00:00"/>
    <s v="16:00"/>
    <x v="28"/>
    <s v="sábado"/>
    <x v="0"/>
    <x v="2"/>
    <x v="0"/>
    <n v="90"/>
    <s v="Salvador Herrera Cantu"/>
  </r>
  <r>
    <n v="32683013"/>
    <x v="1"/>
    <x v="1610"/>
    <d v="2025-08-02T00:00:00"/>
    <s v="19-08-2025"/>
    <d v="2025-08-19T00:00:00"/>
    <s v="10:00"/>
    <x v="17"/>
    <s v="sábado"/>
    <x v="5"/>
    <x v="3"/>
    <x v="6"/>
    <n v="270"/>
    <s v="Pere Toha"/>
  </r>
  <r>
    <n v="32683008"/>
    <x v="0"/>
    <x v="1611"/>
    <d v="2025-08-02T00:00:00"/>
    <s v="06-08-2025"/>
    <d v="2025-08-06T00:00:00"/>
    <s v="17:30"/>
    <x v="4"/>
    <s v="sábado"/>
    <x v="4"/>
    <x v="0"/>
    <x v="0"/>
    <n v="0"/>
    <s v="Ricardo Sánchez Lablanca"/>
  </r>
  <r>
    <n v="32681901"/>
    <x v="1"/>
    <x v="1612"/>
    <d v="2025-08-02T00:00:00"/>
    <s v="28-08-2025"/>
    <d v="2025-08-28T00:00:00"/>
    <s v="20:30"/>
    <x v="26"/>
    <s v="sábado"/>
    <x v="3"/>
    <x v="8"/>
    <x v="0"/>
    <n v="140"/>
    <s v="Jose Domenech Giron"/>
  </r>
  <r>
    <n v="32681873"/>
    <x v="1"/>
    <x v="1613"/>
    <d v="2025-08-02T00:00:00"/>
    <s v="04-08-2025"/>
    <d v="2025-08-04T00:00:00"/>
    <s v="20:00"/>
    <x v="2"/>
    <s v="sábado"/>
    <x v="6"/>
    <x v="1"/>
    <x v="2"/>
    <n v="0"/>
    <s v="Silvia Martinez"/>
  </r>
  <r>
    <n v="32681822"/>
    <x v="1"/>
    <x v="1614"/>
    <d v="2025-08-02T00:00:00"/>
    <s v="03-08-2025"/>
    <d v="2025-08-03T00:00:00"/>
    <s v="20:00"/>
    <x v="1"/>
    <s v="sábado"/>
    <x v="0"/>
    <x v="1"/>
    <x v="2"/>
    <n v="0"/>
    <s v="Zoraya Estevez Quebradas"/>
  </r>
  <r>
    <n v="32681630"/>
    <x v="0"/>
    <x v="1615"/>
    <d v="2025-08-02T00:00:00"/>
    <s v="03-08-2025"/>
    <d v="2025-08-03T00:00:00"/>
    <s v="12:00"/>
    <x v="1"/>
    <s v="sábado"/>
    <x v="0"/>
    <x v="0"/>
    <x v="4"/>
    <n v="0"/>
    <s v="Luis Rodríguez Gómez"/>
  </r>
  <r>
    <n v="32681557"/>
    <x v="0"/>
    <x v="1616"/>
    <d v="2025-08-02T00:00:00"/>
    <s v="03-08-2025"/>
    <d v="2025-08-03T00:00:00"/>
    <s v="20:00"/>
    <x v="1"/>
    <s v="sábado"/>
    <x v="0"/>
    <x v="1"/>
    <x v="3"/>
    <n v="0"/>
    <s v="Adrián Sola Nieto"/>
  </r>
  <r>
    <n v="32681486"/>
    <x v="3"/>
    <x v="1617"/>
    <d v="2025-08-02T00:00:00"/>
    <s v="24-08-2025"/>
    <d v="2025-08-24T00:00:00"/>
    <s v="10:45"/>
    <x v="23"/>
    <s v="sábado"/>
    <x v="0"/>
    <x v="0"/>
    <x v="0"/>
    <n v="0"/>
    <s v="Juan Antonio Bueno Ramirez"/>
  </r>
  <r>
    <n v="32681324"/>
    <x v="4"/>
    <x v="1618"/>
    <d v="2025-08-02T00:00:00"/>
    <s v="13-08-2025"/>
    <d v="2025-08-13T00:00:00"/>
    <s v="12:00"/>
    <x v="11"/>
    <s v="sábado"/>
    <x v="4"/>
    <x v="0"/>
    <x v="0"/>
    <n v="0"/>
    <s v="Pedro Luis Fernandez Enriquez"/>
  </r>
  <r>
    <n v="32680953"/>
    <x v="1"/>
    <x v="1619"/>
    <d v="2025-08-02T00:00:00"/>
    <s v="03-08-2025"/>
    <d v="2025-08-03T00:00:00"/>
    <s v="12:00"/>
    <x v="1"/>
    <s v="sábado"/>
    <x v="0"/>
    <x v="0"/>
    <x v="0"/>
    <n v="0"/>
    <s v="Xue Zheng"/>
  </r>
  <r>
    <n v="32680503"/>
    <x v="1"/>
    <x v="1620"/>
    <d v="2025-08-02T00:00:00"/>
    <s v="11-08-2025"/>
    <d v="2025-08-11T00:00:00"/>
    <s v="12:00"/>
    <x v="8"/>
    <s v="sábado"/>
    <x v="6"/>
    <x v="0"/>
    <x v="0"/>
    <n v="0"/>
    <s v="Valentin Norberto Baladron"/>
  </r>
  <r>
    <n v="32680259"/>
    <x v="1"/>
    <x v="1621"/>
    <d v="2025-08-02T00:00:00"/>
    <s v="02-08-2025"/>
    <d v="2025-08-02T00:00:00"/>
    <s v="18:45"/>
    <x v="0"/>
    <s v="sábado"/>
    <x v="1"/>
    <x v="0"/>
    <x v="0"/>
    <n v="0"/>
    <s v="Samuel Salazar Navarro"/>
  </r>
  <r>
    <n v="32680181"/>
    <x v="0"/>
    <x v="1622"/>
    <d v="2025-08-02T00:00:00"/>
    <s v="06-08-2025"/>
    <d v="2025-08-06T00:00:00"/>
    <s v="12:00"/>
    <x v="4"/>
    <s v="sábado"/>
    <x v="4"/>
    <x v="0"/>
    <x v="4"/>
    <n v="0"/>
    <s v="Mercedes Labrador Mellado"/>
  </r>
  <r>
    <n v="32680150"/>
    <x v="1"/>
    <x v="1623"/>
    <d v="2025-08-02T00:00:00"/>
    <s v="02-08-2025"/>
    <d v="2025-08-02T00:00:00"/>
    <s v="20:00"/>
    <x v="0"/>
    <s v="sábado"/>
    <x v="1"/>
    <x v="1"/>
    <x v="0"/>
    <n v="0"/>
    <s v="Carmen Fiel Asenjo"/>
  </r>
  <r>
    <n v="32679887"/>
    <x v="1"/>
    <x v="1624"/>
    <d v="2025-08-02T00:00:00"/>
    <s v="02-08-2025"/>
    <d v="2025-08-02T00:00:00"/>
    <s v="18:45"/>
    <x v="0"/>
    <s v="sábado"/>
    <x v="1"/>
    <x v="0"/>
    <x v="2"/>
    <n v="0"/>
    <s v="Jesus Bueno Perea"/>
  </r>
  <r>
    <n v="32679193"/>
    <x v="0"/>
    <x v="1625"/>
    <d v="2025-08-02T00:00:00"/>
    <s v="07-08-2025"/>
    <d v="2025-08-07T00:00:00"/>
    <s v="10:45"/>
    <x v="5"/>
    <s v="sábado"/>
    <x v="3"/>
    <x v="0"/>
    <x v="0"/>
    <n v="0"/>
    <s v="Sara Oltra Espí"/>
  </r>
  <r>
    <n v="32679152"/>
    <x v="0"/>
    <x v="1626"/>
    <d v="2025-08-02T00:00:00"/>
    <s v="07-08-2025"/>
    <d v="2025-08-07T00:00:00"/>
    <s v="10:00"/>
    <x v="5"/>
    <s v="sábado"/>
    <x v="3"/>
    <x v="2"/>
    <x v="1"/>
    <n v="128"/>
    <s v="Sergio Perez De Las Heras"/>
  </r>
  <r>
    <n v="32678842"/>
    <x v="1"/>
    <x v="1627"/>
    <d v="2025-08-02T00:00:00"/>
    <s v="04-08-2025"/>
    <d v="2025-08-04T00:00:00"/>
    <s v="16:00"/>
    <x v="2"/>
    <s v="sábado"/>
    <x v="6"/>
    <x v="2"/>
    <x v="1"/>
    <n v="128"/>
    <s v="Paule Cathala"/>
  </r>
  <r>
    <n v="32678721"/>
    <x v="2"/>
    <x v="1628"/>
    <d v="2025-08-02T00:00:00"/>
    <s v="05-08-2025"/>
    <d v="2025-08-05T00:00:00"/>
    <s v="18:45"/>
    <x v="3"/>
    <s v="sábado"/>
    <x v="5"/>
    <x v="0"/>
    <x v="4"/>
    <n v="0"/>
    <s v="Mónica Triguero"/>
  </r>
  <r>
    <n v="32678694"/>
    <x v="0"/>
    <x v="1629"/>
    <d v="2025-08-02T00:00:00"/>
    <s v="04-08-2025"/>
    <d v="2025-08-04T00:00:00"/>
    <s v="18:45"/>
    <x v="2"/>
    <s v="sábado"/>
    <x v="6"/>
    <x v="0"/>
    <x v="4"/>
    <n v="0"/>
    <s v="María José Flores"/>
  </r>
  <r>
    <n v="32678645"/>
    <x v="0"/>
    <x v="1630"/>
    <d v="2025-08-02T00:00:00"/>
    <s v="13-08-2025"/>
    <d v="2025-08-13T00:00:00"/>
    <s v="13:00"/>
    <x v="11"/>
    <s v="sábado"/>
    <x v="4"/>
    <x v="2"/>
    <x v="4"/>
    <n v="105"/>
    <s v="Victoria Eugenia Gomez Gomez"/>
  </r>
  <r>
    <n v="32678461"/>
    <x v="1"/>
    <x v="1631"/>
    <d v="2025-08-02T00:00:00"/>
    <s v="11-08-2025"/>
    <d v="2025-08-11T00:00:00"/>
    <s v="10:45"/>
    <x v="8"/>
    <s v="sábado"/>
    <x v="6"/>
    <x v="0"/>
    <x v="5"/>
    <n v="0"/>
    <s v="Sonia Pividal Jiménez"/>
  </r>
  <r>
    <n v="32678330"/>
    <x v="0"/>
    <x v="1632"/>
    <d v="2025-08-02T00:00:00"/>
    <s v="03-08-2025"/>
    <d v="2025-08-03T00:00:00"/>
    <s v="12:00"/>
    <x v="1"/>
    <s v="sábado"/>
    <x v="0"/>
    <x v="0"/>
    <x v="0"/>
    <n v="0"/>
    <s v="Iñigo Salvador Razquin"/>
  </r>
  <r>
    <n v="32677981"/>
    <x v="6"/>
    <x v="1633"/>
    <d v="2025-08-02T00:00:00"/>
    <s v="03-08-2025"/>
    <d v="2025-08-03T00:00:00"/>
    <s v="20:00"/>
    <x v="1"/>
    <s v="sábado"/>
    <x v="0"/>
    <x v="1"/>
    <x v="2"/>
    <n v="0"/>
    <s v="Mikel Diaz Andrino"/>
  </r>
  <r>
    <n v="32677738"/>
    <x v="1"/>
    <x v="1634"/>
    <d v="2025-08-02T00:00:00"/>
    <s v="08-08-2025"/>
    <d v="2025-08-08T00:00:00"/>
    <s v="10:45"/>
    <x v="6"/>
    <s v="sábado"/>
    <x v="2"/>
    <x v="0"/>
    <x v="5"/>
    <n v="0"/>
    <s v="Joel Clarà Garcia"/>
  </r>
  <r>
    <n v="32677661"/>
    <x v="3"/>
    <x v="1635"/>
    <d v="2025-08-02T00:00:00"/>
    <s v="17-08-2025"/>
    <d v="2025-08-17T00:00:00"/>
    <s v="12:00"/>
    <x v="15"/>
    <s v="sábado"/>
    <x v="0"/>
    <x v="0"/>
    <x v="1"/>
    <n v="0"/>
    <s v="Ariana García Domínguez"/>
  </r>
  <r>
    <n v="32677044"/>
    <x v="4"/>
    <x v="1636"/>
    <d v="2025-08-02T00:00:00"/>
    <s v="29-08-2025"/>
    <d v="2025-08-29T00:00:00"/>
    <s v="10:00"/>
    <x v="27"/>
    <s v="sábado"/>
    <x v="2"/>
    <x v="3"/>
    <x v="2"/>
    <n v="45"/>
    <s v="Isabel Maria Ruiz Cortes"/>
  </r>
  <r>
    <n v="32676861"/>
    <x v="3"/>
    <x v="1637"/>
    <d v="2025-08-02T00:00:00"/>
    <s v="12-08-2025"/>
    <d v="2025-08-12T00:00:00"/>
    <s v="12:00"/>
    <x v="9"/>
    <s v="sábado"/>
    <x v="5"/>
    <x v="0"/>
    <x v="1"/>
    <n v="0"/>
    <s v="Armando Arcega Serrano"/>
  </r>
  <r>
    <n v="32676471"/>
    <x v="1"/>
    <x v="1638"/>
    <d v="2025-08-02T00:00:00"/>
    <s v="04-08-2025"/>
    <d v="2025-08-04T00:00:00"/>
    <s v="13:00"/>
    <x v="2"/>
    <s v="sábado"/>
    <x v="6"/>
    <x v="2"/>
    <x v="0"/>
    <n v="44"/>
    <s v="Manuel Jiménez"/>
  </r>
  <r>
    <n v="32675951"/>
    <x v="0"/>
    <x v="1639"/>
    <d v="2025-08-02T00:00:00"/>
    <s v="07-08-2025"/>
    <d v="2025-08-07T00:00:00"/>
    <s v="17:30"/>
    <x v="5"/>
    <s v="sábado"/>
    <x v="3"/>
    <x v="0"/>
    <x v="1"/>
    <n v="0"/>
    <s v="Arturo Hernandez Beltran"/>
  </r>
  <r>
    <n v="32675699"/>
    <x v="1"/>
    <x v="1640"/>
    <d v="2025-08-02T00:00:00"/>
    <s v="02-08-2025"/>
    <d v="2025-08-02T00:00:00"/>
    <s v="18:45"/>
    <x v="0"/>
    <s v="sábado"/>
    <x v="1"/>
    <x v="0"/>
    <x v="0"/>
    <n v="0"/>
    <s v="Juan Flores"/>
  </r>
  <r>
    <n v="32675555"/>
    <x v="0"/>
    <x v="1641"/>
    <d v="2025-08-02T00:00:00"/>
    <s v="02-08-2025"/>
    <d v="2025-08-02T00:00:00"/>
    <s v="18:45"/>
    <x v="0"/>
    <s v="sábado"/>
    <x v="1"/>
    <x v="0"/>
    <x v="0"/>
    <n v="0"/>
    <s v="Andrea Bello Jovani"/>
  </r>
  <r>
    <n v="32675356"/>
    <x v="1"/>
    <x v="1642"/>
    <d v="2025-08-02T00:00:00"/>
    <s v="06-08-2025"/>
    <d v="2025-08-06T00:00:00"/>
    <s v="12:00"/>
    <x v="4"/>
    <s v="sábado"/>
    <x v="4"/>
    <x v="0"/>
    <x v="5"/>
    <n v="0"/>
    <s v="Leyre Hernandez"/>
  </r>
  <r>
    <n v="32674820"/>
    <x v="1"/>
    <x v="1643"/>
    <d v="2025-08-02T00:00:00"/>
    <s v="13-08-2025"/>
    <d v="2025-08-13T00:00:00"/>
    <s v="10:00"/>
    <x v="11"/>
    <s v="sábado"/>
    <x v="4"/>
    <x v="3"/>
    <x v="4"/>
    <n v="135"/>
    <s v="Luis Miguel Mazcuñan Lorente"/>
  </r>
  <r>
    <n v="32674689"/>
    <x v="0"/>
    <x v="1644"/>
    <d v="2025-08-02T00:00:00"/>
    <s v="03-08-2025"/>
    <d v="2025-08-03T00:00:00"/>
    <s v="20:00"/>
    <x v="1"/>
    <s v="sábado"/>
    <x v="0"/>
    <x v="1"/>
    <x v="0"/>
    <n v="0"/>
    <s v="David Martinez Sanchez"/>
  </r>
  <r>
    <n v="32674301"/>
    <x v="0"/>
    <x v="1645"/>
    <d v="2025-08-03T00:00:00"/>
    <s v="05-08-2025"/>
    <d v="2025-08-05T00:00:00"/>
    <s v="18:45"/>
    <x v="2"/>
    <s v="domingo"/>
    <x v="5"/>
    <x v="0"/>
    <x v="5"/>
    <n v="0"/>
    <s v="Albina Freitas Moll"/>
  </r>
  <r>
    <n v="32673527"/>
    <x v="0"/>
    <x v="1646"/>
    <d v="2025-08-02T00:00:00"/>
    <s v="07-08-2025"/>
    <d v="2025-08-07T00:00:00"/>
    <s v="10:45"/>
    <x v="5"/>
    <s v="sábado"/>
    <x v="3"/>
    <x v="0"/>
    <x v="4"/>
    <n v="0"/>
    <s v="Joaquim Robert Cabrera"/>
  </r>
  <r>
    <n v="32673499"/>
    <x v="1"/>
    <x v="1647"/>
    <d v="2025-08-02T00:00:00"/>
    <s v="07-08-2025"/>
    <d v="2025-08-07T00:00:00"/>
    <s v="12:00"/>
    <x v="5"/>
    <s v="sábado"/>
    <x v="3"/>
    <x v="0"/>
    <x v="0"/>
    <n v="0"/>
    <s v="Marta Cantarero"/>
  </r>
  <r>
    <n v="32672536"/>
    <x v="4"/>
    <x v="1648"/>
    <d v="2025-08-02T00:00:00"/>
    <s v="14-08-2025"/>
    <d v="2025-08-14T00:00:00"/>
    <s v="12:00"/>
    <x v="14"/>
    <s v="sábado"/>
    <x v="3"/>
    <x v="0"/>
    <x v="5"/>
    <n v="0"/>
    <s v="Carlos Caro Angel"/>
  </r>
  <r>
    <n v="32672419"/>
    <x v="0"/>
    <x v="1649"/>
    <d v="2025-08-02T00:00:00"/>
    <s v="22-08-2025"/>
    <d v="2025-08-22T00:00:00"/>
    <s v="18:45"/>
    <x v="20"/>
    <s v="sábado"/>
    <x v="2"/>
    <x v="0"/>
    <x v="1"/>
    <n v="0"/>
    <s v="Carmen Begoña Martos Martinez"/>
  </r>
  <r>
    <n v="32672349"/>
    <x v="0"/>
    <x v="1650"/>
    <d v="2025-08-02T00:00:00"/>
    <s v="22-08-2025"/>
    <d v="2025-08-22T00:00:00"/>
    <s v="18:45"/>
    <x v="20"/>
    <s v="sábado"/>
    <x v="2"/>
    <x v="0"/>
    <x v="1"/>
    <n v="0"/>
    <s v="José Luis Martínez Martínez"/>
  </r>
  <r>
    <n v="32672336"/>
    <x v="1"/>
    <x v="1651"/>
    <d v="2025-08-02T00:00:00"/>
    <s v="08-08-2025"/>
    <d v="2025-08-08T00:00:00"/>
    <s v="16:45"/>
    <x v="6"/>
    <s v="sábado"/>
    <x v="2"/>
    <x v="2"/>
    <x v="1"/>
    <n v="128"/>
    <s v="Concepción Marchal Molina"/>
  </r>
  <r>
    <n v="32672135"/>
    <x v="1"/>
    <x v="1652"/>
    <d v="2025-08-02T00:00:00"/>
    <s v="17-08-2025"/>
    <d v="2025-08-17T00:00:00"/>
    <s v="12:00"/>
    <x v="15"/>
    <s v="sábado"/>
    <x v="0"/>
    <x v="0"/>
    <x v="0"/>
    <n v="0"/>
    <s v="Esperanza Sánchez Chapa"/>
  </r>
  <r>
    <n v="32672126"/>
    <x v="0"/>
    <x v="1653"/>
    <d v="2025-08-02T00:00:00"/>
    <s v="10-08-2025"/>
    <d v="2025-08-10T00:00:00"/>
    <s v="17:30"/>
    <x v="10"/>
    <s v="sábado"/>
    <x v="0"/>
    <x v="0"/>
    <x v="0"/>
    <n v="0"/>
    <s v="Luis Díez"/>
  </r>
  <r>
    <n v="32671913"/>
    <x v="1"/>
    <x v="1654"/>
    <d v="2025-08-02T00:00:00"/>
    <s v="03-08-2025"/>
    <d v="2025-08-03T00:00:00"/>
    <s v="12:00"/>
    <x v="1"/>
    <s v="sábado"/>
    <x v="0"/>
    <x v="0"/>
    <x v="0"/>
    <n v="0"/>
    <s v="Marta Marco Serrano"/>
  </r>
  <r>
    <n v="32671338"/>
    <x v="1"/>
    <x v="1655"/>
    <d v="2025-08-02T00:00:00"/>
    <s v="06-08-2025"/>
    <d v="2025-08-06T00:00:00"/>
    <s v="20:00"/>
    <x v="4"/>
    <s v="sábado"/>
    <x v="4"/>
    <x v="1"/>
    <x v="5"/>
    <n v="0"/>
    <s v="Irene Puertas Vazquez"/>
  </r>
  <r>
    <n v="32671298"/>
    <x v="1"/>
    <x v="1656"/>
    <d v="2025-08-02T00:00:00"/>
    <s v="09-08-2025"/>
    <d v="2025-08-09T00:00:00"/>
    <s v="10:45"/>
    <x v="7"/>
    <s v="sábado"/>
    <x v="1"/>
    <x v="0"/>
    <x v="0"/>
    <n v="0"/>
    <s v="Júlia Rayo"/>
  </r>
  <r>
    <n v="32671206"/>
    <x v="1"/>
    <x v="1657"/>
    <d v="2025-08-02T00:00:00"/>
    <s v="15-08-2025"/>
    <d v="2025-08-15T00:00:00"/>
    <s v="10:00"/>
    <x v="12"/>
    <s v="sábado"/>
    <x v="2"/>
    <x v="0"/>
    <x v="0"/>
    <n v="0"/>
    <s v="Diego González"/>
  </r>
  <r>
    <n v="32670977"/>
    <x v="1"/>
    <x v="1658"/>
    <d v="2025-08-02T00:00:00"/>
    <s v="06-08-2025"/>
    <d v="2025-08-06T00:00:00"/>
    <s v="11:30"/>
    <x v="4"/>
    <s v="sábado"/>
    <x v="4"/>
    <x v="2"/>
    <x v="4"/>
    <n v="66"/>
    <s v="Maria Colimon Rodriguez"/>
  </r>
  <r>
    <n v="32670420"/>
    <x v="0"/>
    <x v="1659"/>
    <d v="2025-08-02T00:00:00"/>
    <s v="06-08-2025"/>
    <d v="2025-08-06T00:00:00"/>
    <s v="11:30"/>
    <x v="4"/>
    <s v="sábado"/>
    <x v="4"/>
    <x v="2"/>
    <x v="4"/>
    <n v="48"/>
    <s v="Miguel Angel Moreno-mateos"/>
  </r>
  <r>
    <n v="32670307"/>
    <x v="3"/>
    <x v="1660"/>
    <d v="2025-08-02T00:00:00"/>
    <s v="18-08-2025"/>
    <d v="2025-08-18T00:00:00"/>
    <s v="10:00"/>
    <x v="16"/>
    <s v="sábado"/>
    <x v="6"/>
    <x v="2"/>
    <x v="4"/>
    <n v="135"/>
    <s v="Ruth Sánchez Rubio"/>
  </r>
  <r>
    <n v="32670196"/>
    <x v="0"/>
    <x v="1661"/>
    <d v="2025-08-02T00:00:00"/>
    <s v="05-08-2025"/>
    <d v="2025-08-05T00:00:00"/>
    <s v="16:45"/>
    <x v="3"/>
    <s v="sábado"/>
    <x v="5"/>
    <x v="2"/>
    <x v="1"/>
    <n v="88"/>
    <s v="Conchi Navas"/>
  </r>
  <r>
    <n v="32669839"/>
    <x v="1"/>
    <x v="1662"/>
    <d v="2025-08-02T00:00:00"/>
    <s v="02-08-2025"/>
    <d v="2025-08-02T00:00:00"/>
    <s v="17:30"/>
    <x v="0"/>
    <s v="sábado"/>
    <x v="1"/>
    <x v="0"/>
    <x v="3"/>
    <n v="0"/>
    <s v="Raquel Novillo Viera"/>
  </r>
  <r>
    <n v="32669785"/>
    <x v="0"/>
    <x v="1663"/>
    <d v="2025-08-02T00:00:00"/>
    <s v="09-08-2025"/>
    <d v="2025-08-09T00:00:00"/>
    <s v="11:30"/>
    <x v="7"/>
    <s v="sábado"/>
    <x v="1"/>
    <x v="2"/>
    <x v="0"/>
    <n v="44"/>
    <s v="Enrique Herrero Anton"/>
  </r>
  <r>
    <n v="32669724"/>
    <x v="1"/>
    <x v="1664"/>
    <d v="2025-08-02T00:00:00"/>
    <s v="02-08-2025"/>
    <d v="2025-08-02T00:00:00"/>
    <s v="12:00"/>
    <x v="0"/>
    <s v="sábado"/>
    <x v="1"/>
    <x v="0"/>
    <x v="0"/>
    <n v="0"/>
    <s v="Elena Muñoz Garcia"/>
  </r>
  <r>
    <n v="32669582"/>
    <x v="0"/>
    <x v="1665"/>
    <d v="2025-08-02T00:00:00"/>
    <s v="07-08-2025"/>
    <d v="2025-08-07T00:00:00"/>
    <s v="20:00"/>
    <x v="5"/>
    <s v="sábado"/>
    <x v="3"/>
    <x v="1"/>
    <x v="3"/>
    <n v="0"/>
    <s v="Manuel Cirujano Hernández"/>
  </r>
  <r>
    <n v="32668924"/>
    <x v="1"/>
    <x v="1666"/>
    <d v="2025-08-02T00:00:00"/>
    <s v="02-08-2025"/>
    <d v="2025-08-02T00:00:00"/>
    <s v="12:00"/>
    <x v="0"/>
    <s v="sábado"/>
    <x v="1"/>
    <x v="0"/>
    <x v="4"/>
    <n v="0"/>
    <s v="Pilar Lacarcel Tello"/>
  </r>
  <r>
    <n v="32668280"/>
    <x v="0"/>
    <x v="1667"/>
    <d v="2025-08-02T00:00:00"/>
    <s v="02-08-2025"/>
    <d v="2025-08-02T00:00:00"/>
    <s v="18:45"/>
    <x v="0"/>
    <s v="sábado"/>
    <x v="1"/>
    <x v="0"/>
    <x v="0"/>
    <n v="0"/>
    <s v="Guille Pares Recio"/>
  </r>
  <r>
    <n v="32667969"/>
    <x v="1"/>
    <x v="1668"/>
    <d v="2025-08-02T00:00:00"/>
    <s v="18-08-2025"/>
    <d v="2025-08-18T00:00:00"/>
    <s v="10:45"/>
    <x v="16"/>
    <s v="sábado"/>
    <x v="6"/>
    <x v="0"/>
    <x v="1"/>
    <n v="0"/>
    <s v="José Manuel Bravo Ortiz"/>
  </r>
  <r>
    <n v="32667628"/>
    <x v="2"/>
    <x v="1669"/>
    <d v="2025-08-02T00:00:00"/>
    <s v="02-08-2025"/>
    <d v="2025-08-02T00:00:00"/>
    <s v="12:00"/>
    <x v="0"/>
    <s v="sábado"/>
    <x v="1"/>
    <x v="0"/>
    <x v="5"/>
    <n v="0"/>
    <s v="Lucia Pollo Vegas"/>
  </r>
  <r>
    <n v="32666733"/>
    <x v="0"/>
    <x v="1670"/>
    <d v="2025-08-02T00:00:00"/>
    <s v="02-08-2025"/>
    <d v="2025-08-02T00:00:00"/>
    <s v="12:00"/>
    <x v="0"/>
    <s v="sábado"/>
    <x v="1"/>
    <x v="0"/>
    <x v="5"/>
    <n v="0"/>
    <s v="Narciso Samaniego"/>
  </r>
  <r>
    <n v="32666707"/>
    <x v="0"/>
    <x v="1671"/>
    <d v="2025-08-02T00:00:00"/>
    <s v="24-08-2025"/>
    <d v="2025-08-24T00:00:00"/>
    <s v="10:00"/>
    <x v="23"/>
    <s v="sábado"/>
    <x v="0"/>
    <x v="2"/>
    <x v="4"/>
    <n v="135"/>
    <s v="Montserrat Coca González"/>
  </r>
  <r>
    <n v="32666478"/>
    <x v="0"/>
    <x v="1672"/>
    <d v="2025-08-02T00:00:00"/>
    <s v="04-08-2025"/>
    <d v="2025-08-04T00:00:00"/>
    <s v="10:00"/>
    <x v="2"/>
    <s v="sábado"/>
    <x v="6"/>
    <x v="3"/>
    <x v="0"/>
    <n v="90"/>
    <s v="Arturo Miño"/>
  </r>
  <r>
    <n v="32666068"/>
    <x v="0"/>
    <x v="1673"/>
    <d v="2025-08-02T00:00:00"/>
    <s v="02-08-2025"/>
    <d v="2025-08-02T00:00:00"/>
    <s v="12:00"/>
    <x v="0"/>
    <s v="sábado"/>
    <x v="1"/>
    <x v="0"/>
    <x v="0"/>
    <n v="0"/>
    <s v="Janeth Hincapié Salazar"/>
  </r>
  <r>
    <n v="32665978"/>
    <x v="1"/>
    <x v="1674"/>
    <d v="2025-08-02T00:00:00"/>
    <s v="02-08-2025"/>
    <d v="2025-08-02T00:00:00"/>
    <s v="12:00"/>
    <x v="0"/>
    <s v="sábado"/>
    <x v="1"/>
    <x v="0"/>
    <x v="5"/>
    <n v="0"/>
    <s v="Viorica Alina Cucu"/>
  </r>
  <r>
    <n v="32665234"/>
    <x v="0"/>
    <x v="1675"/>
    <d v="2025-08-02T00:00:00"/>
    <s v="02-08-2025"/>
    <d v="2025-08-02T00:00:00"/>
    <s v="18:45"/>
    <x v="0"/>
    <s v="sábado"/>
    <x v="1"/>
    <x v="0"/>
    <x v="0"/>
    <n v="0"/>
    <s v="Elena Ramón Sánchez"/>
  </r>
  <r>
    <n v="32664620"/>
    <x v="3"/>
    <x v="1676"/>
    <d v="2025-08-02T00:00:00"/>
    <s v="09-08-2025"/>
    <d v="2025-08-09T00:00:00"/>
    <s v="10:45"/>
    <x v="7"/>
    <s v="sábado"/>
    <x v="1"/>
    <x v="0"/>
    <x v="0"/>
    <n v="0"/>
    <s v="Hector Gonzalez"/>
  </r>
  <r>
    <n v="32662817"/>
    <x v="1"/>
    <x v="1677"/>
    <d v="2025-08-01T00:00:00"/>
    <s v="05-08-2025"/>
    <d v="2025-08-05T00:00:00"/>
    <s v="17:30"/>
    <x v="4"/>
    <s v="viernes"/>
    <x v="5"/>
    <x v="0"/>
    <x v="4"/>
    <n v="0"/>
    <s v="Noemi Corral"/>
  </r>
  <r>
    <n v="32662349"/>
    <x v="6"/>
    <x v="1678"/>
    <d v="2025-08-01T00:00:00"/>
    <s v="07-08-2025"/>
    <d v="2025-08-07T00:00:00"/>
    <s v="10:45"/>
    <x v="6"/>
    <s v="viernes"/>
    <x v="3"/>
    <x v="0"/>
    <x v="1"/>
    <n v="0"/>
    <s v="Alba Colet Subirachs"/>
  </r>
  <r>
    <n v="32662317"/>
    <x v="1"/>
    <x v="1679"/>
    <d v="2025-08-01T00:00:00"/>
    <s v="02-08-2025"/>
    <d v="2025-08-02T00:00:00"/>
    <s v="16:00"/>
    <x v="1"/>
    <s v="viernes"/>
    <x v="1"/>
    <x v="2"/>
    <x v="1"/>
    <n v="118"/>
    <s v="Ana Pérez Sánchez"/>
  </r>
  <r>
    <n v="32662091"/>
    <x v="0"/>
    <x v="1680"/>
    <d v="2025-08-01T00:00:00"/>
    <s v="04-08-2025"/>
    <d v="2025-08-04T00:00:00"/>
    <s v="16:00"/>
    <x v="3"/>
    <s v="viernes"/>
    <x v="6"/>
    <x v="2"/>
    <x v="4"/>
    <n v="96"/>
    <s v="Miguel Angel Cortes Ruberte"/>
  </r>
  <r>
    <n v="32661856"/>
    <x v="1"/>
    <x v="1681"/>
    <d v="2025-08-01T00:00:00"/>
    <s v="25-08-2025"/>
    <d v="2025-08-25T00:00:00"/>
    <s v="10:45"/>
    <x v="24"/>
    <s v="viernes"/>
    <x v="6"/>
    <x v="0"/>
    <x v="4"/>
    <n v="0"/>
    <s v="Eva Miralles"/>
  </r>
  <r>
    <n v="32661657"/>
    <x v="1"/>
    <x v="1682"/>
    <d v="2025-08-01T00:00:00"/>
    <s v="03-08-2025"/>
    <d v="2025-08-03T00:00:00"/>
    <s v="10:45"/>
    <x v="2"/>
    <s v="viernes"/>
    <x v="0"/>
    <x v="0"/>
    <x v="0"/>
    <n v="0"/>
    <s v="Juan José Biesa Marco"/>
  </r>
  <r>
    <n v="32661642"/>
    <x v="1"/>
    <x v="1683"/>
    <d v="2025-08-01T00:00:00"/>
    <s v="11-08-2025"/>
    <d v="2025-08-11T00:00:00"/>
    <s v="18:45"/>
    <x v="9"/>
    <s v="viernes"/>
    <x v="6"/>
    <x v="0"/>
    <x v="1"/>
    <n v="0"/>
    <s v="Juan Antonio Ledesma Ledesma Munoz"/>
  </r>
  <r>
    <n v="32660706"/>
    <x v="0"/>
    <x v="1684"/>
    <d v="2025-08-01T00:00:00"/>
    <s v="07-08-2025"/>
    <d v="2025-08-07T00:00:00"/>
    <s v="11:30"/>
    <x v="6"/>
    <s v="viernes"/>
    <x v="3"/>
    <x v="2"/>
    <x v="0"/>
    <n v="64"/>
    <s v="Andrés Bocanegra Martín"/>
  </r>
  <r>
    <n v="32660685"/>
    <x v="0"/>
    <x v="1685"/>
    <d v="2025-08-01T00:00:00"/>
    <s v="17-08-2025"/>
    <d v="2025-08-17T00:00:00"/>
    <s v="10:45"/>
    <x v="16"/>
    <s v="viernes"/>
    <x v="0"/>
    <x v="0"/>
    <x v="5"/>
    <n v="0"/>
    <s v="Jose Luis Garcia Goldmann"/>
  </r>
  <r>
    <n v="32659657"/>
    <x v="1"/>
    <x v="1686"/>
    <d v="2025-08-01T00:00:00"/>
    <s v="02-08-2025"/>
    <d v="2025-08-02T00:00:00"/>
    <s v="12:00"/>
    <x v="1"/>
    <s v="viernes"/>
    <x v="1"/>
    <x v="0"/>
    <x v="5"/>
    <n v="0"/>
    <s v="Cristina Noreña"/>
  </r>
  <r>
    <n v="32659582"/>
    <x v="1"/>
    <x v="1687"/>
    <d v="2025-08-01T00:00:00"/>
    <s v="11-08-2025"/>
    <d v="2025-08-11T00:00:00"/>
    <s v="17:30"/>
    <x v="9"/>
    <s v="viernes"/>
    <x v="6"/>
    <x v="0"/>
    <x v="0"/>
    <n v="0"/>
    <s v="Silvia Planas Relat"/>
  </r>
  <r>
    <n v="32659332"/>
    <x v="0"/>
    <x v="1688"/>
    <d v="2025-08-01T00:00:00"/>
    <s v="03-08-2025"/>
    <d v="2025-08-03T00:00:00"/>
    <s v="17:30"/>
    <x v="2"/>
    <s v="viernes"/>
    <x v="0"/>
    <x v="0"/>
    <x v="0"/>
    <n v="0"/>
    <s v="Clara Urango Mozo"/>
  </r>
  <r>
    <n v="32658877"/>
    <x v="1"/>
    <x v="1689"/>
    <d v="2025-08-01T00:00:00"/>
    <s v="02-08-2025"/>
    <d v="2025-08-02T00:00:00"/>
    <s v="10:00"/>
    <x v="1"/>
    <s v="viernes"/>
    <x v="1"/>
    <x v="2"/>
    <x v="0"/>
    <n v="44"/>
    <s v="Jose Carbonell López"/>
  </r>
  <r>
    <n v="32658690"/>
    <x v="1"/>
    <x v="1690"/>
    <d v="2025-08-01T00:00:00"/>
    <s v="05-08-2025"/>
    <d v="2025-08-05T00:00:00"/>
    <s v="16:00"/>
    <x v="4"/>
    <s v="viernes"/>
    <x v="5"/>
    <x v="2"/>
    <x v="4"/>
    <n v="96"/>
    <s v="Susana Angioletti García"/>
  </r>
  <r>
    <n v="32658622"/>
    <x v="1"/>
    <x v="1691"/>
    <d v="2025-08-01T00:00:00"/>
    <s v="10-08-2025"/>
    <d v="2025-08-10T00:00:00"/>
    <s v="12:00"/>
    <x v="8"/>
    <s v="viernes"/>
    <x v="0"/>
    <x v="0"/>
    <x v="3"/>
    <n v="0"/>
    <s v="Berta Krauel"/>
  </r>
  <r>
    <n v="32658169"/>
    <x v="0"/>
    <x v="1692"/>
    <d v="2025-08-01T00:00:00"/>
    <s v="17-08-2025"/>
    <d v="2025-08-17T00:00:00"/>
    <s v="20:00"/>
    <x v="16"/>
    <s v="viernes"/>
    <x v="0"/>
    <x v="1"/>
    <x v="1"/>
    <n v="0"/>
    <s v="Santiago López"/>
  </r>
  <r>
    <n v="32657462"/>
    <x v="1"/>
    <x v="1693"/>
    <d v="2025-08-02T00:00:00"/>
    <s v="20-08-2025"/>
    <d v="2025-08-20T00:00:00"/>
    <s v="17:30"/>
    <x v="19"/>
    <s v="sábado"/>
    <x v="4"/>
    <x v="0"/>
    <x v="0"/>
    <n v="0"/>
    <s v="Nerea Gómez Arteche"/>
  </r>
  <r>
    <n v="32656998"/>
    <x v="3"/>
    <x v="1694"/>
    <d v="2025-08-01T00:00:00"/>
    <s v="07-08-2025"/>
    <d v="2025-08-07T00:00:00"/>
    <s v="10:45"/>
    <x v="6"/>
    <s v="viernes"/>
    <x v="3"/>
    <x v="0"/>
    <x v="1"/>
    <n v="0"/>
    <s v="Sonia Garcia"/>
  </r>
  <r>
    <n v="32656926"/>
    <x v="0"/>
    <x v="1695"/>
    <d v="2025-08-02T00:00:00"/>
    <s v="12-08-2025"/>
    <d v="2025-08-12T00:00:00"/>
    <s v="12:00"/>
    <x v="9"/>
    <s v="sábado"/>
    <x v="5"/>
    <x v="0"/>
    <x v="0"/>
    <n v="0"/>
    <s v="Amelia Riaza"/>
  </r>
  <r>
    <n v="32656194"/>
    <x v="1"/>
    <x v="1696"/>
    <d v="2025-08-01T00:00:00"/>
    <s v="01-08-2025"/>
    <d v="2025-08-01T00:00:00"/>
    <s v="20:00"/>
    <x v="0"/>
    <s v="viernes"/>
    <x v="2"/>
    <x v="1"/>
    <x v="0"/>
    <n v="0"/>
    <s v="Alejandro Fernandez Ruiz"/>
  </r>
  <r>
    <n v="32655651"/>
    <x v="4"/>
    <x v="1697"/>
    <d v="2025-08-01T00:00:00"/>
    <s v="07-08-2025"/>
    <d v="2025-08-07T00:00:00"/>
    <s v="11:30"/>
    <x v="6"/>
    <s v="viernes"/>
    <x v="3"/>
    <x v="2"/>
    <x v="2"/>
    <n v="32"/>
    <s v="Margarita Maria Martin Marin"/>
  </r>
  <r>
    <n v="32655433"/>
    <x v="0"/>
    <x v="1698"/>
    <d v="2025-08-01T00:00:00"/>
    <s v="03-08-2025"/>
    <d v="2025-08-03T00:00:00"/>
    <s v="12:00"/>
    <x v="2"/>
    <s v="viernes"/>
    <x v="0"/>
    <x v="0"/>
    <x v="1"/>
    <n v="0"/>
    <s v="Elena Jenaro"/>
  </r>
  <r>
    <n v="32655109"/>
    <x v="0"/>
    <x v="1699"/>
    <d v="2025-08-01T00:00:00"/>
    <s v="03-08-2025"/>
    <d v="2025-08-03T00:00:00"/>
    <s v="16:45"/>
    <x v="2"/>
    <s v="viernes"/>
    <x v="0"/>
    <x v="2"/>
    <x v="0"/>
    <n v="44"/>
    <s v="Iván Bermejo Alarcón"/>
  </r>
  <r>
    <n v="32654714"/>
    <x v="1"/>
    <x v="1700"/>
    <d v="2025-08-01T00:00:00"/>
    <s v="03-08-2025"/>
    <d v="2025-08-03T00:00:00"/>
    <s v="12:00"/>
    <x v="2"/>
    <s v="viernes"/>
    <x v="0"/>
    <x v="0"/>
    <x v="5"/>
    <n v="0"/>
    <s v="Javier Cornago Navascues"/>
  </r>
  <r>
    <n v="32653871"/>
    <x v="0"/>
    <x v="1701"/>
    <d v="2025-08-01T00:00:00"/>
    <s v="15-08-2025"/>
    <d v="2025-08-15T00:00:00"/>
    <s v="12:00"/>
    <x v="13"/>
    <s v="viernes"/>
    <x v="2"/>
    <x v="2"/>
    <x v="3"/>
    <n v="160"/>
    <s v="Ignacio García Ramos"/>
  </r>
  <r>
    <n v="32653690"/>
    <x v="0"/>
    <x v="1702"/>
    <d v="2025-08-01T00:00:00"/>
    <s v="02-08-2025"/>
    <d v="2025-08-02T00:00:00"/>
    <s v="17:30"/>
    <x v="1"/>
    <s v="viernes"/>
    <x v="1"/>
    <x v="0"/>
    <x v="0"/>
    <n v="0"/>
    <s v="Adriana Hernández Gomez"/>
  </r>
  <r>
    <n v="32653646"/>
    <x v="0"/>
    <x v="1703"/>
    <d v="2025-08-01T00:00:00"/>
    <s v="02-08-2025"/>
    <d v="2025-08-02T00:00:00"/>
    <s v="17:30"/>
    <x v="1"/>
    <s v="viernes"/>
    <x v="1"/>
    <x v="0"/>
    <x v="3"/>
    <n v="0"/>
    <s v="Oscar Martín Santacruz"/>
  </r>
  <r>
    <n v="32653568"/>
    <x v="0"/>
    <x v="1704"/>
    <d v="2025-08-01T00:00:00"/>
    <s v="02-08-2025"/>
    <d v="2025-08-02T00:00:00"/>
    <s v="12:00"/>
    <x v="1"/>
    <s v="viernes"/>
    <x v="1"/>
    <x v="0"/>
    <x v="0"/>
    <n v="0"/>
    <s v="Antonio Ramos Gómez"/>
  </r>
  <r>
    <n v="32653481"/>
    <x v="0"/>
    <x v="1705"/>
    <d v="2025-08-01T00:00:00"/>
    <s v="04-08-2025"/>
    <d v="2025-08-04T00:00:00"/>
    <s v="16:00"/>
    <x v="3"/>
    <s v="viernes"/>
    <x v="6"/>
    <x v="2"/>
    <x v="1"/>
    <n v="118"/>
    <s v="Laura Torres Almagro"/>
  </r>
  <r>
    <n v="32652842"/>
    <x v="1"/>
    <x v="1706"/>
    <d v="2025-08-01T00:00:00"/>
    <s v="01-08-2025"/>
    <d v="2025-08-01T00:00:00"/>
    <s v="18:45"/>
    <x v="0"/>
    <s v="viernes"/>
    <x v="2"/>
    <x v="0"/>
    <x v="0"/>
    <n v="0"/>
    <s v="Alberto Gonzalez"/>
  </r>
  <r>
    <n v="32652782"/>
    <x v="3"/>
    <x v="1707"/>
    <d v="2025-08-01T00:00:00"/>
    <s v="25-08-2025"/>
    <d v="2025-08-25T00:00:00"/>
    <s v="10:45"/>
    <x v="24"/>
    <s v="viernes"/>
    <x v="6"/>
    <x v="0"/>
    <x v="1"/>
    <n v="0"/>
    <s v="Nerea Iglesias Chicote"/>
  </r>
  <r>
    <n v="32652539"/>
    <x v="1"/>
    <x v="1708"/>
    <d v="2025-08-01T00:00:00"/>
    <s v="02-08-2025"/>
    <d v="2025-08-02T00:00:00"/>
    <s v="12:00"/>
    <x v="1"/>
    <s v="viernes"/>
    <x v="1"/>
    <x v="0"/>
    <x v="5"/>
    <n v="0"/>
    <s v="Catalina Arias"/>
  </r>
  <r>
    <n v="32652466"/>
    <x v="0"/>
    <x v="1709"/>
    <d v="2025-08-01T00:00:00"/>
    <s v="05-08-2025"/>
    <d v="2025-08-05T00:00:00"/>
    <s v="18:45"/>
    <x v="4"/>
    <s v="viernes"/>
    <x v="5"/>
    <x v="0"/>
    <x v="0"/>
    <n v="0"/>
    <s v="Raquel López Villena"/>
  </r>
  <r>
    <n v="32652066"/>
    <x v="0"/>
    <x v="1710"/>
    <d v="2025-08-01T00:00:00"/>
    <s v="20-08-2025"/>
    <d v="2025-08-20T00:00:00"/>
    <s v="10:45"/>
    <x v="18"/>
    <s v="viernes"/>
    <x v="4"/>
    <x v="0"/>
    <x v="0"/>
    <n v="0"/>
    <s v="Laura Cid Llorens"/>
  </r>
  <r>
    <n v="32651152"/>
    <x v="1"/>
    <x v="1711"/>
    <d v="2025-08-01T00:00:00"/>
    <s v="02-08-2025"/>
    <d v="2025-08-02T00:00:00"/>
    <s v="18:45"/>
    <x v="1"/>
    <s v="viernes"/>
    <x v="1"/>
    <x v="0"/>
    <x v="4"/>
    <n v="0"/>
    <s v="Ana Mejia"/>
  </r>
  <r>
    <n v="32651140"/>
    <x v="0"/>
    <x v="1712"/>
    <d v="2025-08-01T00:00:00"/>
    <s v="08-08-2025"/>
    <d v="2025-08-08T00:00:00"/>
    <s v="12:00"/>
    <x v="7"/>
    <s v="viernes"/>
    <x v="2"/>
    <x v="0"/>
    <x v="3"/>
    <n v="0"/>
    <s v="María Ballarín"/>
  </r>
  <r>
    <n v="32650525"/>
    <x v="0"/>
    <x v="1713"/>
    <d v="2025-08-01T00:00:00"/>
    <s v="14-08-2025"/>
    <d v="2025-08-14T00:00:00"/>
    <s v="10:00"/>
    <x v="12"/>
    <s v="viernes"/>
    <x v="3"/>
    <x v="3"/>
    <x v="4"/>
    <n v="99"/>
    <s v="Juan Andrés Novella Navarro"/>
  </r>
  <r>
    <n v="32650503"/>
    <x v="2"/>
    <x v="1714"/>
    <d v="2025-08-01T00:00:00"/>
    <s v="13-08-2025"/>
    <d v="2025-08-13T00:00:00"/>
    <s v="10:45"/>
    <x v="14"/>
    <s v="viernes"/>
    <x v="4"/>
    <x v="0"/>
    <x v="1"/>
    <n v="0"/>
    <s v="Beatriz Serra Torguet"/>
  </r>
  <r>
    <n v="32650303"/>
    <x v="1"/>
    <x v="1715"/>
    <d v="2025-08-01T00:00:00"/>
    <s v="02-08-2025"/>
    <d v="2025-08-02T00:00:00"/>
    <s v="20:00"/>
    <x v="1"/>
    <s v="viernes"/>
    <x v="1"/>
    <x v="1"/>
    <x v="4"/>
    <n v="0"/>
    <s v="Mari Angeles Sanchez"/>
  </r>
  <r>
    <n v="32650010"/>
    <x v="0"/>
    <x v="1716"/>
    <d v="2025-08-01T00:00:00"/>
    <s v="02-08-2025"/>
    <d v="2025-08-02T00:00:00"/>
    <s v="12:00"/>
    <x v="1"/>
    <s v="viernes"/>
    <x v="1"/>
    <x v="0"/>
    <x v="1"/>
    <n v="0"/>
    <s v="Carmen Bros Molina"/>
  </r>
  <r>
    <n v="32649501"/>
    <x v="1"/>
    <x v="1717"/>
    <d v="2025-08-01T00:00:00"/>
    <s v="01-08-2025"/>
    <d v="2025-08-01T00:00:00"/>
    <s v="18:45"/>
    <x v="0"/>
    <s v="viernes"/>
    <x v="2"/>
    <x v="0"/>
    <x v="0"/>
    <n v="0"/>
    <s v="Paul Gezuraga Gojenola"/>
  </r>
  <r>
    <n v="32649456"/>
    <x v="0"/>
    <x v="1718"/>
    <d v="2025-08-01T00:00:00"/>
    <s v="02-08-2025"/>
    <d v="2025-08-02T00:00:00"/>
    <s v="17:30"/>
    <x v="1"/>
    <s v="viernes"/>
    <x v="1"/>
    <x v="0"/>
    <x v="0"/>
    <n v="0"/>
    <s v="Alejandro Toscano Sánchez"/>
  </r>
  <r>
    <n v="32649204"/>
    <x v="1"/>
    <x v="1719"/>
    <d v="2025-08-01T00:00:00"/>
    <s v="01-08-2025"/>
    <d v="2025-08-01T00:00:00"/>
    <s v="17:30"/>
    <x v="0"/>
    <s v="viernes"/>
    <x v="2"/>
    <x v="0"/>
    <x v="4"/>
    <n v="0"/>
    <s v="Sara Guarín Barrientos"/>
  </r>
  <r>
    <n v="32649195"/>
    <x v="1"/>
    <x v="1720"/>
    <d v="2025-08-01T00:00:00"/>
    <s v="06-08-2025"/>
    <d v="2025-08-06T00:00:00"/>
    <s v="17:30"/>
    <x v="5"/>
    <s v="viernes"/>
    <x v="4"/>
    <x v="0"/>
    <x v="0"/>
    <n v="0"/>
    <s v="Leonardo Allocco"/>
  </r>
  <r>
    <n v="32648410"/>
    <x v="4"/>
    <x v="1721"/>
    <d v="2025-08-01T00:00:00"/>
    <s v="03-08-2025"/>
    <d v="2025-08-03T00:00:00"/>
    <s v="12:00"/>
    <x v="2"/>
    <s v="viernes"/>
    <x v="0"/>
    <x v="0"/>
    <x v="4"/>
    <n v="0"/>
    <s v="Sonia Rodríguez Valdes"/>
  </r>
  <r>
    <n v="32647908"/>
    <x v="1"/>
    <x v="1722"/>
    <d v="2025-08-01T00:00:00"/>
    <s v="01-08-2025"/>
    <d v="2025-08-01T00:00:00"/>
    <s v="18:45"/>
    <x v="0"/>
    <s v="viernes"/>
    <x v="2"/>
    <x v="0"/>
    <x v="0"/>
    <n v="0"/>
    <s v="Sara Camacho Quintana"/>
  </r>
  <r>
    <n v="32647766"/>
    <x v="1"/>
    <x v="1723"/>
    <d v="2025-08-01T00:00:00"/>
    <s v="05-08-2025"/>
    <d v="2025-08-05T00:00:00"/>
    <s v="20:00"/>
    <x v="4"/>
    <s v="viernes"/>
    <x v="5"/>
    <x v="1"/>
    <x v="0"/>
    <n v="0"/>
    <s v="María Fernández Fernández"/>
  </r>
  <r>
    <n v="32646315"/>
    <x v="1"/>
    <x v="1724"/>
    <d v="2025-08-01T00:00:00"/>
    <s v="02-08-2025"/>
    <d v="2025-08-02T00:00:00"/>
    <s v="10:00"/>
    <x v="1"/>
    <s v="viernes"/>
    <x v="1"/>
    <x v="3"/>
    <x v="0"/>
    <n v="90"/>
    <s v="Laia Corominas Pellicer"/>
  </r>
  <r>
    <n v="32646025"/>
    <x v="4"/>
    <x v="1725"/>
    <d v="2025-08-01T00:00:00"/>
    <s v="14-08-2025"/>
    <d v="2025-08-14T00:00:00"/>
    <s v="12:00"/>
    <x v="12"/>
    <s v="viernes"/>
    <x v="3"/>
    <x v="0"/>
    <x v="5"/>
    <n v="0"/>
    <s v="Pilar Gomez Calero"/>
  </r>
  <r>
    <n v="32645994"/>
    <x v="0"/>
    <x v="1726"/>
    <d v="2025-08-01T00:00:00"/>
    <s v="06-08-2025"/>
    <d v="2025-08-06T00:00:00"/>
    <s v="16:45"/>
    <x v="5"/>
    <s v="viernes"/>
    <x v="4"/>
    <x v="2"/>
    <x v="1"/>
    <n v="55"/>
    <s v="Raul Mellado Blazquez"/>
  </r>
  <r>
    <n v="32645315"/>
    <x v="1"/>
    <x v="1727"/>
    <d v="2025-08-01T00:00:00"/>
    <s v="08-08-2025"/>
    <d v="2025-08-08T00:00:00"/>
    <s v="16:45"/>
    <x v="7"/>
    <s v="viernes"/>
    <x v="2"/>
    <x v="2"/>
    <x v="4"/>
    <n v="81"/>
    <s v="Paula Benito Ramos"/>
  </r>
  <r>
    <n v="32644953"/>
    <x v="0"/>
    <x v="1728"/>
    <d v="2025-08-01T00:00:00"/>
    <s v="14-08-2025"/>
    <d v="2025-08-14T00:00:00"/>
    <s v="12:00"/>
    <x v="12"/>
    <s v="viernes"/>
    <x v="3"/>
    <x v="0"/>
    <x v="3"/>
    <n v="0"/>
    <s v="Juan Abellán Martínez"/>
  </r>
  <r>
    <n v="32644127"/>
    <x v="1"/>
    <x v="1729"/>
    <d v="2025-08-01T00:00:00"/>
    <s v="29-08-2025"/>
    <d v="2025-08-29T00:00:00"/>
    <s v="18:45"/>
    <x v="29"/>
    <s v="viernes"/>
    <x v="2"/>
    <x v="0"/>
    <x v="5"/>
    <n v="0"/>
    <s v="Jose Alberto Ruiz Castillo"/>
  </r>
  <r>
    <n v="32644121"/>
    <x v="1"/>
    <x v="1730"/>
    <d v="2025-08-01T00:00:00"/>
    <s v="17-08-2025"/>
    <d v="2025-08-17T00:00:00"/>
    <s v="12:00"/>
    <x v="16"/>
    <s v="viernes"/>
    <x v="0"/>
    <x v="0"/>
    <x v="5"/>
    <n v="0"/>
    <s v="Gloria Guitart Prat"/>
  </r>
  <r>
    <n v="32644081"/>
    <x v="1"/>
    <x v="1731"/>
    <d v="2025-08-01T00:00:00"/>
    <s v="02-08-2025"/>
    <d v="2025-08-02T00:00:00"/>
    <s v="13:00"/>
    <x v="1"/>
    <s v="viernes"/>
    <x v="1"/>
    <x v="5"/>
    <x v="0"/>
    <n v="34"/>
    <s v="Marina Guarinoni"/>
  </r>
  <r>
    <n v="32644051"/>
    <x v="1"/>
    <x v="1732"/>
    <d v="2025-08-01T00:00:00"/>
    <s v="26-08-2025"/>
    <d v="2025-08-26T00:00:00"/>
    <s v="11:30"/>
    <x v="25"/>
    <s v="viernes"/>
    <x v="5"/>
    <x v="2"/>
    <x v="1"/>
    <n v="108"/>
    <s v="Aitana Martínez De Prado"/>
  </r>
  <r>
    <n v="32644036"/>
    <x v="0"/>
    <x v="1733"/>
    <d v="2025-08-01T00:00:00"/>
    <s v="09-08-2025"/>
    <d v="2025-08-09T00:00:00"/>
    <s v="12:00"/>
    <x v="10"/>
    <s v="viernes"/>
    <x v="1"/>
    <x v="0"/>
    <x v="4"/>
    <n v="0"/>
    <s v="Daniel López Pardo"/>
  </r>
  <r>
    <n v="32642807"/>
    <x v="1"/>
    <x v="1734"/>
    <d v="2025-08-01T00:00:00"/>
    <s v="02-08-2025"/>
    <d v="2025-08-02T00:00:00"/>
    <s v="12:00"/>
    <x v="1"/>
    <s v="viernes"/>
    <x v="1"/>
    <x v="0"/>
    <x v="0"/>
    <n v="0"/>
    <s v="Teresa Ballabriga  Alfonso"/>
  </r>
  <r>
    <n v="32642609"/>
    <x v="1"/>
    <x v="1735"/>
    <d v="2025-08-01T00:00:00"/>
    <s v="06-08-2025"/>
    <d v="2025-08-06T00:00:00"/>
    <s v="16:45"/>
    <x v="5"/>
    <s v="viernes"/>
    <x v="4"/>
    <x v="2"/>
    <x v="1"/>
    <n v="108"/>
    <s v="Mariona Llort Jordi"/>
  </r>
  <r>
    <n v="32641794"/>
    <x v="1"/>
    <x v="1736"/>
    <d v="2025-08-01T00:00:00"/>
    <s v="28-08-2025"/>
    <d v="2025-08-28T00:00:00"/>
    <s v="20:00"/>
    <x v="27"/>
    <s v="viernes"/>
    <x v="3"/>
    <x v="1"/>
    <x v="1"/>
    <n v="0"/>
    <s v="Lilian Bañón Serrano"/>
  </r>
  <r>
    <n v="32641638"/>
    <x v="0"/>
    <x v="1737"/>
    <d v="2025-08-01T00:00:00"/>
    <s v="13-08-2025"/>
    <d v="2025-08-13T00:00:00"/>
    <s v="12:00"/>
    <x v="14"/>
    <s v="viernes"/>
    <x v="4"/>
    <x v="0"/>
    <x v="0"/>
    <n v="0"/>
    <s v="Belén Gómez"/>
  </r>
  <r>
    <n v="32641475"/>
    <x v="1"/>
    <x v="1738"/>
    <d v="2025-08-01T00:00:00"/>
    <s v="01-08-2025"/>
    <d v="2025-08-01T00:00:00"/>
    <s v="17:30"/>
    <x v="0"/>
    <s v="viernes"/>
    <x v="2"/>
    <x v="0"/>
    <x v="0"/>
    <n v="0"/>
    <s v="Ivan Lillo Benito"/>
  </r>
  <r>
    <n v="32641358"/>
    <x v="0"/>
    <x v="1739"/>
    <d v="2025-08-01T00:00:00"/>
    <s v="05-08-2025"/>
    <d v="2025-08-05T00:00:00"/>
    <s v="12:00"/>
    <x v="4"/>
    <s v="viernes"/>
    <x v="5"/>
    <x v="0"/>
    <x v="5"/>
    <n v="0"/>
    <s v="Javier Moya Fernández"/>
  </r>
  <r>
    <n v="32641223"/>
    <x v="1"/>
    <x v="1740"/>
    <d v="2025-08-01T00:00:00"/>
    <s v="02-08-2025"/>
    <d v="2025-08-02T00:00:00"/>
    <s v="16:00"/>
    <x v="1"/>
    <s v="viernes"/>
    <x v="1"/>
    <x v="2"/>
    <x v="4"/>
    <n v="71"/>
    <s v="María Elena Matamoros Díaz"/>
  </r>
  <r>
    <n v="32641070"/>
    <x v="1"/>
    <x v="1741"/>
    <d v="2025-08-01T00:00:00"/>
    <s v="05-08-2025"/>
    <d v="2025-08-05T00:00:00"/>
    <s v="18:45"/>
    <x v="4"/>
    <s v="viernes"/>
    <x v="5"/>
    <x v="0"/>
    <x v="4"/>
    <n v="0"/>
    <s v="Alba Niño Revilla"/>
  </r>
  <r>
    <n v="32640968"/>
    <x v="0"/>
    <x v="1742"/>
    <d v="2025-08-01T00:00:00"/>
    <s v="16-08-2025"/>
    <d v="2025-08-16T00:00:00"/>
    <s v="16:45"/>
    <x v="15"/>
    <s v="viernes"/>
    <x v="1"/>
    <x v="2"/>
    <x v="2"/>
    <n v="27"/>
    <s v="Noemí Sánchez Fernández"/>
  </r>
  <r>
    <n v="32640650"/>
    <x v="1"/>
    <x v="1743"/>
    <d v="2025-08-01T00:00:00"/>
    <s v="06-08-2025"/>
    <d v="2025-08-06T00:00:00"/>
    <s v="10:45"/>
    <x v="5"/>
    <s v="viernes"/>
    <x v="4"/>
    <x v="0"/>
    <x v="4"/>
    <n v="0"/>
    <s v="Abel Fron Gil"/>
  </r>
  <r>
    <n v="32640629"/>
    <x v="0"/>
    <x v="1744"/>
    <d v="2025-08-01T00:00:00"/>
    <s v="02-08-2025"/>
    <d v="2025-08-02T00:00:00"/>
    <s v="10:00"/>
    <x v="1"/>
    <s v="viernes"/>
    <x v="1"/>
    <x v="2"/>
    <x v="4"/>
    <n v="51"/>
    <s v="Marta Delgado Mayolin"/>
  </r>
  <r>
    <n v="32640100"/>
    <x v="1"/>
    <x v="1745"/>
    <d v="2025-08-01T00:00:00"/>
    <s v="01-08-2025"/>
    <d v="2025-08-01T00:00:00"/>
    <s v="10:45"/>
    <x v="0"/>
    <s v="viernes"/>
    <x v="2"/>
    <x v="0"/>
    <x v="0"/>
    <n v="0"/>
    <s v="Victor Rosales"/>
  </r>
  <r>
    <n v="32639727"/>
    <x v="1"/>
    <x v="1746"/>
    <d v="2025-08-01T00:00:00"/>
    <s v="01-08-2025"/>
    <d v="2025-08-01T00:00:00"/>
    <s v="18:45"/>
    <x v="0"/>
    <s v="viernes"/>
    <x v="2"/>
    <x v="0"/>
    <x v="0"/>
    <n v="0"/>
    <s v="Pedro María Casas Alcarraz"/>
  </r>
  <r>
    <n v="32639711"/>
    <x v="1"/>
    <x v="1747"/>
    <d v="2025-08-01T00:00:00"/>
    <s v="17-08-2025"/>
    <d v="2025-08-17T00:00:00"/>
    <s v="12:00"/>
    <x v="16"/>
    <s v="viernes"/>
    <x v="0"/>
    <x v="0"/>
    <x v="0"/>
    <n v="0"/>
    <s v="Elías Molina Burgos"/>
  </r>
  <r>
    <n v="32639476"/>
    <x v="3"/>
    <x v="1748"/>
    <d v="2025-08-01T00:00:00"/>
    <s v="08-08-2025"/>
    <d v="2025-08-08T00:00:00"/>
    <s v="20:00"/>
    <x v="7"/>
    <s v="viernes"/>
    <x v="2"/>
    <x v="1"/>
    <x v="6"/>
    <n v="0"/>
    <s v="Carolina Arribas Alvarez"/>
  </r>
  <r>
    <n v="32639346"/>
    <x v="0"/>
    <x v="1749"/>
    <d v="2025-08-01T00:00:00"/>
    <s v="07-08-2025"/>
    <d v="2025-08-07T00:00:00"/>
    <s v="10:45"/>
    <x v="6"/>
    <s v="viernes"/>
    <x v="3"/>
    <x v="0"/>
    <x v="1"/>
    <n v="0"/>
    <s v="Cristina Lopez"/>
  </r>
  <r>
    <n v="32639078"/>
    <x v="1"/>
    <x v="1750"/>
    <d v="2025-08-01T00:00:00"/>
    <s v="01-08-2025"/>
    <d v="2025-08-01T00:00:00"/>
    <s v="16:00"/>
    <x v="0"/>
    <s v="viernes"/>
    <x v="2"/>
    <x v="2"/>
    <x v="1"/>
    <n v="108"/>
    <s v="Josefina Valverde Ruiz"/>
  </r>
  <r>
    <n v="32638933"/>
    <x v="1"/>
    <x v="1751"/>
    <d v="2025-08-01T00:00:00"/>
    <s v="02-08-2025"/>
    <d v="2025-08-02T00:00:00"/>
    <s v="10:00"/>
    <x v="1"/>
    <s v="viernes"/>
    <x v="1"/>
    <x v="2"/>
    <x v="0"/>
    <n v="34"/>
    <s v="Nuria Mena"/>
  </r>
  <r>
    <n v="32637057"/>
    <x v="0"/>
    <x v="1752"/>
    <d v="2025-08-01T00:00:00"/>
    <s v="01-08-2025"/>
    <d v="2025-08-01T00:00:00"/>
    <s v="12:00"/>
    <x v="0"/>
    <s v="viernes"/>
    <x v="2"/>
    <x v="0"/>
    <x v="2"/>
    <n v="0"/>
    <s v="Abraham Cañizares Morillo"/>
  </r>
  <r>
    <n v="32636015"/>
    <x v="1"/>
    <x v="1753"/>
    <d v="2025-08-01T00:00:00"/>
    <s v="08-08-2025"/>
    <d v="2025-08-08T00:00:00"/>
    <s v="10:00"/>
    <x v="7"/>
    <s v="viernes"/>
    <x v="2"/>
    <x v="2"/>
    <x v="1"/>
    <n v="68"/>
    <s v="Manuela Manzanares Huelves"/>
  </r>
  <r>
    <n v="32635122"/>
    <x v="0"/>
    <x v="1754"/>
    <d v="2025-08-01T00:00:00"/>
    <s v="08-08-2025"/>
    <d v="2025-08-08T00:00:00"/>
    <s v="10:45"/>
    <x v="7"/>
    <s v="viernes"/>
    <x v="2"/>
    <x v="0"/>
    <x v="0"/>
    <n v="0"/>
    <s v="Mariola Kukiela"/>
  </r>
  <r>
    <n v="32634784"/>
    <x v="0"/>
    <x v="1755"/>
    <d v="2025-08-01T00:00:00"/>
    <s v="01-08-2025"/>
    <d v="2025-08-01T00:00:00"/>
    <s v="10:45"/>
    <x v="0"/>
    <s v="viernes"/>
    <x v="2"/>
    <x v="0"/>
    <x v="0"/>
    <n v="0"/>
    <s v="Marcelo Calogero"/>
  </r>
  <r>
    <n v="32634655"/>
    <x v="1"/>
    <x v="1756"/>
    <d v="2025-07-31T00:00:00"/>
    <s v="21-08-2025"/>
    <d v="2025-08-21T00:00:00"/>
    <s v="10:45"/>
    <x v="21"/>
    <s v="jueves"/>
    <x v="3"/>
    <x v="0"/>
    <x v="0"/>
    <n v="0"/>
    <s v="Sandra Soler López"/>
  </r>
  <r>
    <n v="32634534"/>
    <x v="2"/>
    <x v="1757"/>
    <d v="2025-07-31T00:00:00"/>
    <s v="01-08-2025"/>
    <d v="2025-08-01T00:00:00"/>
    <s v="12:00"/>
    <x v="1"/>
    <s v="jueves"/>
    <x v="2"/>
    <x v="0"/>
    <x v="1"/>
    <n v="0"/>
    <s v="María Isabel González Marín"/>
  </r>
  <r>
    <n v="32634380"/>
    <x v="1"/>
    <x v="1758"/>
    <d v="2025-08-01T00:00:00"/>
    <s v="08-08-2025"/>
    <d v="2025-08-08T00:00:00"/>
    <s v="10:45"/>
    <x v="7"/>
    <s v="viernes"/>
    <x v="2"/>
    <x v="0"/>
    <x v="6"/>
    <n v="0"/>
    <s v="Cristina Raya"/>
  </r>
  <r>
    <n v="32633653"/>
    <x v="0"/>
    <x v="1759"/>
    <d v="2025-07-31T00:00:00"/>
    <s v="11-08-2025"/>
    <d v="2025-08-11T00:00:00"/>
    <s v="17:30"/>
    <x v="11"/>
    <s v="jueves"/>
    <x v="6"/>
    <x v="0"/>
    <x v="0"/>
    <n v="0"/>
    <s v="Jennifer Abad Perez"/>
  </r>
  <r>
    <n v="32633537"/>
    <x v="1"/>
    <x v="1760"/>
    <d v="2025-07-31T00:00:00"/>
    <s v="01-08-2025"/>
    <d v="2025-08-01T00:00:00"/>
    <s v="10:45"/>
    <x v="1"/>
    <s v="jueves"/>
    <x v="2"/>
    <x v="0"/>
    <x v="6"/>
    <n v="0"/>
    <s v="Kilian Rodriguez Ferrera"/>
  </r>
  <r>
    <n v="32633292"/>
    <x v="1"/>
    <x v="1761"/>
    <d v="2025-08-03T00:00:00"/>
    <s v="03-08-2025"/>
    <d v="2025-08-03T00:00:00"/>
    <s v="18:45"/>
    <x v="0"/>
    <s v="domingo"/>
    <x v="0"/>
    <x v="0"/>
    <x v="5"/>
    <n v="0"/>
    <s v="Leticia Ortega Jiménez"/>
  </r>
  <r>
    <n v="32633121"/>
    <x v="1"/>
    <x v="1762"/>
    <d v="2025-07-31T00:00:00"/>
    <s v="01-08-2025"/>
    <d v="2025-08-01T00:00:00"/>
    <s v="12:00"/>
    <x v="1"/>
    <s v="jueves"/>
    <x v="2"/>
    <x v="0"/>
    <x v="1"/>
    <n v="0"/>
    <s v="Silvia Romero Cameros"/>
  </r>
  <r>
    <n v="32633083"/>
    <x v="0"/>
    <x v="1763"/>
    <d v="2025-07-31T00:00:00"/>
    <s v="15-08-2025"/>
    <d v="2025-08-15T00:00:00"/>
    <s v="10:00"/>
    <x v="15"/>
    <s v="jueves"/>
    <x v="2"/>
    <x v="3"/>
    <x v="1"/>
    <n v="170"/>
    <s v="Pedro Rico Gómez"/>
  </r>
  <r>
    <n v="32632925"/>
    <x v="1"/>
    <x v="1764"/>
    <d v="2025-07-31T00:00:00"/>
    <s v="09-08-2025"/>
    <d v="2025-08-09T00:00:00"/>
    <s v="12:00"/>
    <x v="8"/>
    <s v="jueves"/>
    <x v="1"/>
    <x v="0"/>
    <x v="5"/>
    <n v="0"/>
    <s v="Javier Quesada Tejero"/>
  </r>
  <r>
    <n v="32632633"/>
    <x v="2"/>
    <x v="1765"/>
    <d v="2025-07-31T00:00:00"/>
    <s v="01-08-2025"/>
    <d v="2025-08-01T00:00:00"/>
    <s v="12:00"/>
    <x v="1"/>
    <s v="jueves"/>
    <x v="2"/>
    <x v="0"/>
    <x v="1"/>
    <n v="0"/>
    <s v="Diego Gamez Muñoz"/>
  </r>
  <r>
    <n v="32631975"/>
    <x v="1"/>
    <x v="1766"/>
    <d v="2025-07-31T00:00:00"/>
    <s v="01-08-2025"/>
    <d v="2025-08-01T00:00:00"/>
    <s v="18:45"/>
    <x v="1"/>
    <s v="jueves"/>
    <x v="2"/>
    <x v="0"/>
    <x v="1"/>
    <n v="0"/>
    <s v="Manuel Dominguez"/>
  </r>
  <r>
    <n v="32631837"/>
    <x v="0"/>
    <x v="1767"/>
    <d v="2025-07-31T00:00:00"/>
    <s v="01-08-2025"/>
    <d v="2025-08-01T00:00:00"/>
    <s v="10:45"/>
    <x v="1"/>
    <s v="jueves"/>
    <x v="2"/>
    <x v="0"/>
    <x v="6"/>
    <n v="0"/>
    <s v="Eduardo Fernández Martorell"/>
  </r>
  <r>
    <n v="32631484"/>
    <x v="4"/>
    <x v="1768"/>
    <d v="2025-07-31T00:00:00"/>
    <s v="18-08-2025"/>
    <d v="2025-08-18T00:00:00"/>
    <s v="16:00"/>
    <x v="19"/>
    <s v="jueves"/>
    <x v="6"/>
    <x v="2"/>
    <x v="0"/>
    <n v="54"/>
    <s v="Reinaldo Granados"/>
  </r>
  <r>
    <n v="32631054"/>
    <x v="3"/>
    <x v="1769"/>
    <d v="2025-07-31T00:00:00"/>
    <s v="06-08-2025"/>
    <d v="2025-08-06T00:00:00"/>
    <s v="11:30"/>
    <x v="6"/>
    <s v="jueves"/>
    <x v="4"/>
    <x v="2"/>
    <x v="3"/>
    <n v="46"/>
    <s v="Alfonso Gutiérrez Chaves"/>
  </r>
  <r>
    <n v="32630843"/>
    <x v="1"/>
    <x v="1770"/>
    <d v="2025-07-31T00:00:00"/>
    <s v="10-08-2025"/>
    <d v="2025-08-10T00:00:00"/>
    <s v="16:00"/>
    <x v="9"/>
    <s v="jueves"/>
    <x v="0"/>
    <x v="2"/>
    <x v="4"/>
    <n v="87"/>
    <s v="Pablo Rubio"/>
  </r>
  <r>
    <n v="32630693"/>
    <x v="1"/>
    <x v="1771"/>
    <d v="2025-07-31T00:00:00"/>
    <s v="03-08-2025"/>
    <d v="2025-08-03T00:00:00"/>
    <s v="12:00"/>
    <x v="3"/>
    <s v="jueves"/>
    <x v="0"/>
    <x v="0"/>
    <x v="1"/>
    <n v="0"/>
    <s v="Rosario Padial Campón"/>
  </r>
  <r>
    <n v="32630518"/>
    <x v="3"/>
    <x v="1772"/>
    <d v="2025-07-31T00:00:00"/>
    <s v="15-08-2025"/>
    <d v="2025-08-15T00:00:00"/>
    <s v="17:30"/>
    <x v="15"/>
    <s v="jueves"/>
    <x v="2"/>
    <x v="0"/>
    <x v="0"/>
    <n v="0"/>
    <s v="Silvia Piñero Jiménez"/>
  </r>
  <r>
    <n v="32630515"/>
    <x v="1"/>
    <x v="1773"/>
    <d v="2025-07-31T00:00:00"/>
    <s v="01-08-2025"/>
    <d v="2025-08-01T00:00:00"/>
    <s v="12:00"/>
    <x v="1"/>
    <s v="jueves"/>
    <x v="2"/>
    <x v="0"/>
    <x v="4"/>
    <n v="0"/>
    <s v="Amelia Angulo"/>
  </r>
  <r>
    <n v="32630512"/>
    <x v="1"/>
    <x v="1774"/>
    <d v="2025-07-31T00:00:00"/>
    <s v="19-08-2025"/>
    <d v="2025-08-19T00:00:00"/>
    <s v="12:00"/>
    <x v="18"/>
    <s v="jueves"/>
    <x v="5"/>
    <x v="0"/>
    <x v="6"/>
    <n v="0"/>
    <s v="María Sarrias Pelegrín"/>
  </r>
  <r>
    <n v="32630312"/>
    <x v="2"/>
    <x v="1775"/>
    <d v="2025-07-31T00:00:00"/>
    <s v="06-08-2025"/>
    <d v="2025-08-06T00:00:00"/>
    <s v="12:00"/>
    <x v="6"/>
    <s v="jueves"/>
    <x v="4"/>
    <x v="0"/>
    <x v="4"/>
    <n v="0"/>
    <s v="Marisa G"/>
  </r>
  <r>
    <n v="32630085"/>
    <x v="4"/>
    <x v="1776"/>
    <d v="2025-07-31T00:00:00"/>
    <s v="15-08-2025"/>
    <d v="2025-08-15T00:00:00"/>
    <s v="16:00"/>
    <x v="15"/>
    <s v="jueves"/>
    <x v="2"/>
    <x v="2"/>
    <x v="0"/>
    <n v="54"/>
    <s v="Juan Manuel Lara Bueno"/>
  </r>
  <r>
    <n v="32629481"/>
    <x v="1"/>
    <x v="1777"/>
    <d v="2025-07-31T00:00:00"/>
    <s v="01-08-2025"/>
    <d v="2025-08-01T00:00:00"/>
    <s v="10:45"/>
    <x v="1"/>
    <s v="jueves"/>
    <x v="2"/>
    <x v="0"/>
    <x v="0"/>
    <n v="0"/>
    <s v="Pilar Ortiz De Solórzano García"/>
  </r>
  <r>
    <n v="32629472"/>
    <x v="1"/>
    <x v="1778"/>
    <d v="2025-07-31T00:00:00"/>
    <s v="01-08-2025"/>
    <d v="2025-08-01T00:00:00"/>
    <s v="12:00"/>
    <x v="1"/>
    <s v="jueves"/>
    <x v="2"/>
    <x v="0"/>
    <x v="4"/>
    <n v="0"/>
    <s v="Beatriz Sola Ojer"/>
  </r>
  <r>
    <n v="32628113"/>
    <x v="2"/>
    <x v="1779"/>
    <d v="2025-07-31T00:00:00"/>
    <s v="02-08-2025"/>
    <d v="2025-08-02T00:00:00"/>
    <s v="12:00"/>
    <x v="2"/>
    <s v="jueves"/>
    <x v="1"/>
    <x v="0"/>
    <x v="4"/>
    <n v="0"/>
    <s v="Francisco José Martín Herrera"/>
  </r>
  <r>
    <n v="32628083"/>
    <x v="0"/>
    <x v="1780"/>
    <d v="2025-07-31T00:00:00"/>
    <s v="01-08-2025"/>
    <d v="2025-08-01T00:00:00"/>
    <s v="10:45"/>
    <x v="1"/>
    <s v="jueves"/>
    <x v="2"/>
    <x v="0"/>
    <x v="5"/>
    <n v="0"/>
    <s v="David Marina Simon"/>
  </r>
  <r>
    <n v="32627801"/>
    <x v="2"/>
    <x v="1781"/>
    <d v="2025-07-31T00:00:00"/>
    <s v="02-08-2025"/>
    <d v="2025-08-02T00:00:00"/>
    <s v="12:00"/>
    <x v="2"/>
    <s v="jueves"/>
    <x v="1"/>
    <x v="2"/>
    <x v="1"/>
    <n v="98"/>
    <s v="José Miguel Vargas García"/>
  </r>
  <r>
    <n v="32627328"/>
    <x v="1"/>
    <x v="1782"/>
    <d v="2025-07-31T00:00:00"/>
    <s v="01-08-2025"/>
    <d v="2025-08-01T00:00:00"/>
    <s v="20:00"/>
    <x v="1"/>
    <s v="jueves"/>
    <x v="2"/>
    <x v="1"/>
    <x v="5"/>
    <n v="0"/>
    <s v="Alvaro Daviu Martínez"/>
  </r>
  <r>
    <n v="32627138"/>
    <x v="1"/>
    <x v="1783"/>
    <d v="2025-07-31T00:00:00"/>
    <s v="01-08-2025"/>
    <d v="2025-08-01T00:00:00"/>
    <s v="20:00"/>
    <x v="1"/>
    <s v="jueves"/>
    <x v="2"/>
    <x v="1"/>
    <x v="0"/>
    <n v="0"/>
    <s v="Carlos Rodríguez Pérez"/>
  </r>
  <r>
    <n v="32627094"/>
    <x v="0"/>
    <x v="1784"/>
    <d v="2025-07-31T00:00:00"/>
    <s v="08-08-2025"/>
    <d v="2025-08-08T00:00:00"/>
    <s v="12:00"/>
    <x v="10"/>
    <s v="jueves"/>
    <x v="2"/>
    <x v="0"/>
    <x v="2"/>
    <n v="0"/>
    <s v="Almudena Domínguez Ramirez"/>
  </r>
  <r>
    <n v="32626731"/>
    <x v="0"/>
    <x v="1785"/>
    <d v="2025-07-31T00:00:00"/>
    <s v="01-08-2025"/>
    <d v="2025-08-01T00:00:00"/>
    <s v="10:45"/>
    <x v="1"/>
    <s v="jueves"/>
    <x v="2"/>
    <x v="0"/>
    <x v="1"/>
    <n v="0"/>
    <s v="Miguel Sáez Sánchez"/>
  </r>
  <r>
    <n v="32626317"/>
    <x v="0"/>
    <x v="1786"/>
    <d v="2025-07-31T00:00:00"/>
    <s v="05-08-2025"/>
    <d v="2025-08-05T00:00:00"/>
    <s v="11:30"/>
    <x v="5"/>
    <s v="jueves"/>
    <x v="5"/>
    <x v="2"/>
    <x v="1"/>
    <n v="68"/>
    <s v="Juan Carlos Cobeta García"/>
  </r>
  <r>
    <n v="32625507"/>
    <x v="0"/>
    <x v="1787"/>
    <d v="2025-07-31T00:00:00"/>
    <s v="08-08-2025"/>
    <d v="2025-08-08T00:00:00"/>
    <s v="18:45"/>
    <x v="10"/>
    <s v="jueves"/>
    <x v="2"/>
    <x v="0"/>
    <x v="4"/>
    <n v="0"/>
    <s v="Monica Zaplana Ruiz"/>
  </r>
  <r>
    <n v="32623493"/>
    <x v="0"/>
    <x v="1788"/>
    <d v="2025-07-31T00:00:00"/>
    <s v="09-08-2025"/>
    <d v="2025-08-09T00:00:00"/>
    <s v="10:45"/>
    <x v="8"/>
    <s v="jueves"/>
    <x v="1"/>
    <x v="0"/>
    <x v="0"/>
    <n v="0"/>
    <s v="Joana Liébanas"/>
  </r>
  <r>
    <n v="32623453"/>
    <x v="0"/>
    <x v="1789"/>
    <d v="2025-07-31T00:00:00"/>
    <s v="17-08-2025"/>
    <d v="2025-08-17T00:00:00"/>
    <s v="10:45"/>
    <x v="17"/>
    <s v="jueves"/>
    <x v="0"/>
    <x v="0"/>
    <x v="1"/>
    <n v="0"/>
    <s v="Claudia Zambrano Vacas"/>
  </r>
  <r>
    <n v="32623346"/>
    <x v="2"/>
    <x v="1790"/>
    <d v="2025-07-31T00:00:00"/>
    <s v="01-08-2025"/>
    <d v="2025-08-01T00:00:00"/>
    <s v="12:00"/>
    <x v="1"/>
    <s v="jueves"/>
    <x v="2"/>
    <x v="0"/>
    <x v="0"/>
    <n v="0"/>
    <s v="Belèn Sanz Cruz"/>
  </r>
  <r>
    <n v="32621944"/>
    <x v="3"/>
    <x v="1791"/>
    <d v="2025-07-31T00:00:00"/>
    <s v="31-08-2025"/>
    <d v="2025-08-31T00:00:00"/>
    <s v="17:30"/>
    <x v="30"/>
    <s v="jueves"/>
    <x v="0"/>
    <x v="0"/>
    <x v="6"/>
    <n v="0"/>
    <s v="Sonsoles Hernandez"/>
  </r>
  <r>
    <n v="32621718"/>
    <x v="1"/>
    <x v="1792"/>
    <d v="2025-07-31T00:00:00"/>
    <s v="11-08-2025"/>
    <d v="2025-08-11T00:00:00"/>
    <s v="11:30"/>
    <x v="11"/>
    <s v="jueves"/>
    <x v="6"/>
    <x v="2"/>
    <x v="1"/>
    <n v="42"/>
    <s v="Guadalupe Pérez Ortiz"/>
  </r>
  <r>
    <n v="32621598"/>
    <x v="0"/>
    <x v="1793"/>
    <d v="2025-07-31T00:00:00"/>
    <s v="01-08-2025"/>
    <d v="2025-08-01T00:00:00"/>
    <s v="12:00"/>
    <x v="1"/>
    <s v="jueves"/>
    <x v="2"/>
    <x v="0"/>
    <x v="2"/>
    <n v="0"/>
    <s v="Mariano Cangelo"/>
  </r>
  <r>
    <n v="32621537"/>
    <x v="5"/>
    <x v="1794"/>
    <d v="2025-07-31T00:00:00"/>
    <s v="11-08-2025"/>
    <d v="2025-08-11T00:00:00"/>
    <s v="10:45"/>
    <x v="11"/>
    <s v="jueves"/>
    <x v="6"/>
    <x v="0"/>
    <x v="4"/>
    <n v="0"/>
    <s v="Mar P"/>
  </r>
  <r>
    <n v="32621195"/>
    <x v="1"/>
    <x v="1795"/>
    <d v="2025-07-31T00:00:00"/>
    <s v="01-08-2025"/>
    <d v="2025-08-01T00:00:00"/>
    <s v="17:30"/>
    <x v="1"/>
    <s v="jueves"/>
    <x v="2"/>
    <x v="0"/>
    <x v="0"/>
    <n v="0"/>
    <s v="Margarita Masero"/>
  </r>
  <r>
    <n v="32620920"/>
    <x v="0"/>
    <x v="1796"/>
    <d v="2025-07-31T00:00:00"/>
    <s v="15-08-2025"/>
    <d v="2025-08-15T00:00:00"/>
    <s v="20:00"/>
    <x v="15"/>
    <s v="jueves"/>
    <x v="2"/>
    <x v="1"/>
    <x v="0"/>
    <n v="0"/>
    <s v="Ana Jurado Rojas"/>
  </r>
  <r>
    <n v="32620554"/>
    <x v="3"/>
    <x v="1797"/>
    <d v="2025-07-31T00:00:00"/>
    <s v="11-08-2025"/>
    <d v="2025-08-11T00:00:00"/>
    <s v="18:45"/>
    <x v="11"/>
    <s v="jueves"/>
    <x v="6"/>
    <x v="0"/>
    <x v="4"/>
    <n v="0"/>
    <s v="Marta De La Vega"/>
  </r>
  <r>
    <n v="32619636"/>
    <x v="1"/>
    <x v="1798"/>
    <d v="2025-07-31T00:00:00"/>
    <s v="01-08-2025"/>
    <d v="2025-08-01T00:00:00"/>
    <s v="20:00"/>
    <x v="1"/>
    <s v="jueves"/>
    <x v="2"/>
    <x v="1"/>
    <x v="1"/>
    <n v="0"/>
    <s v="Patricia Villafáñez Martínez"/>
  </r>
  <r>
    <n v="32619585"/>
    <x v="0"/>
    <x v="1799"/>
    <d v="2025-07-31T00:00:00"/>
    <s v="02-08-2025"/>
    <d v="2025-08-02T00:00:00"/>
    <s v="12:00"/>
    <x v="2"/>
    <s v="jueves"/>
    <x v="1"/>
    <x v="0"/>
    <x v="3"/>
    <n v="0"/>
    <s v="Paula Beltrán Lázaro"/>
  </r>
  <r>
    <n v="32619462"/>
    <x v="1"/>
    <x v="1800"/>
    <d v="2025-07-31T00:00:00"/>
    <s v="01-08-2025"/>
    <d v="2025-08-01T00:00:00"/>
    <s v="10:45"/>
    <x v="1"/>
    <s v="jueves"/>
    <x v="2"/>
    <x v="0"/>
    <x v="0"/>
    <n v="0"/>
    <s v="Rafael Romero Guerola"/>
  </r>
  <r>
    <n v="32619451"/>
    <x v="0"/>
    <x v="1801"/>
    <d v="2025-07-31T00:00:00"/>
    <s v="05-08-2025"/>
    <d v="2025-08-05T00:00:00"/>
    <s v="10:45"/>
    <x v="5"/>
    <s v="jueves"/>
    <x v="5"/>
    <x v="0"/>
    <x v="0"/>
    <n v="0"/>
    <s v="Blas Pérez García"/>
  </r>
  <r>
    <n v="32619259"/>
    <x v="1"/>
    <x v="1802"/>
    <d v="2025-07-31T00:00:00"/>
    <s v="19-08-2025"/>
    <d v="2025-08-19T00:00:00"/>
    <s v="10:45"/>
    <x v="18"/>
    <s v="jueves"/>
    <x v="5"/>
    <x v="0"/>
    <x v="4"/>
    <n v="0"/>
    <s v="Maria Del Mar Sanchez Martínez"/>
  </r>
  <r>
    <n v="32618955"/>
    <x v="0"/>
    <x v="1803"/>
    <d v="2025-07-31T00:00:00"/>
    <s v="15-08-2025"/>
    <d v="2025-08-15T00:00:00"/>
    <s v="17:30"/>
    <x v="15"/>
    <s v="jueves"/>
    <x v="2"/>
    <x v="0"/>
    <x v="0"/>
    <n v="0"/>
    <s v="Jose Sanz"/>
  </r>
  <r>
    <n v="32618862"/>
    <x v="0"/>
    <x v="1804"/>
    <d v="2025-07-31T00:00:00"/>
    <s v="04-08-2025"/>
    <d v="2025-08-04T00:00:00"/>
    <s v="17:30"/>
    <x v="4"/>
    <s v="jueves"/>
    <x v="6"/>
    <x v="0"/>
    <x v="0"/>
    <n v="0"/>
    <s v="Noemi Busquets"/>
  </r>
  <r>
    <n v="32618695"/>
    <x v="1"/>
    <x v="1805"/>
    <d v="2025-07-31T00:00:00"/>
    <s v="01-08-2025"/>
    <d v="2025-08-01T00:00:00"/>
    <s v="12:00"/>
    <x v="1"/>
    <s v="jueves"/>
    <x v="2"/>
    <x v="0"/>
    <x v="6"/>
    <n v="0"/>
    <s v="María José Pérez Rueda"/>
  </r>
  <r>
    <n v="32617976"/>
    <x v="0"/>
    <x v="1806"/>
    <d v="2025-07-31T00:00:00"/>
    <s v="01-08-2025"/>
    <d v="2025-08-01T00:00:00"/>
    <s v="10:45"/>
    <x v="1"/>
    <s v="jueves"/>
    <x v="2"/>
    <x v="0"/>
    <x v="4"/>
    <n v="0"/>
    <s v="Mati Cañadas López"/>
  </r>
  <r>
    <n v="32617634"/>
    <x v="0"/>
    <x v="1807"/>
    <d v="2025-07-31T00:00:00"/>
    <s v="18-08-2025"/>
    <d v="2025-08-18T00:00:00"/>
    <s v="20:00"/>
    <x v="19"/>
    <s v="jueves"/>
    <x v="6"/>
    <x v="1"/>
    <x v="0"/>
    <n v="0"/>
    <s v="Andrés Ruiz Marín"/>
  </r>
  <r>
    <n v="32615865"/>
    <x v="0"/>
    <x v="1808"/>
    <d v="2025-07-31T00:00:00"/>
    <s v="13-08-2025"/>
    <d v="2025-08-13T00:00:00"/>
    <s v="12:00"/>
    <x v="12"/>
    <s v="jueves"/>
    <x v="4"/>
    <x v="0"/>
    <x v="5"/>
    <n v="0"/>
    <s v="Cristóbal Vilchez Hurtado"/>
  </r>
  <r>
    <n v="32615615"/>
    <x v="0"/>
    <x v="1809"/>
    <d v="2025-07-31T00:00:00"/>
    <s v="07-08-2025"/>
    <d v="2025-08-07T00:00:00"/>
    <s v="16:00"/>
    <x v="7"/>
    <s v="jueves"/>
    <x v="3"/>
    <x v="2"/>
    <x v="0"/>
    <n v="40.6"/>
    <s v="Pilar Bernaldez"/>
  </r>
  <r>
    <n v="32615563"/>
    <x v="2"/>
    <x v="1810"/>
    <d v="2025-07-31T00:00:00"/>
    <s v="01-08-2025"/>
    <d v="2025-08-01T00:00:00"/>
    <s v="12:00"/>
    <x v="1"/>
    <s v="jueves"/>
    <x v="2"/>
    <x v="0"/>
    <x v="1"/>
    <n v="0"/>
    <s v="Beatriz Corbacho"/>
  </r>
  <r>
    <n v="32615446"/>
    <x v="4"/>
    <x v="1811"/>
    <d v="2025-07-31T00:00:00"/>
    <s v="28-08-2025"/>
    <d v="2025-08-28T00:00:00"/>
    <s v="12:00"/>
    <x v="29"/>
    <s v="jueves"/>
    <x v="3"/>
    <x v="0"/>
    <x v="1"/>
    <n v="0"/>
    <s v="Tamara Fernandez Sanchez"/>
  </r>
  <r>
    <n v="32614812"/>
    <x v="1"/>
    <x v="1812"/>
    <d v="2025-07-31T00:00:00"/>
    <s v="04-08-2025"/>
    <d v="2025-08-04T00:00:00"/>
    <s v="12:00"/>
    <x v="4"/>
    <s v="jueves"/>
    <x v="6"/>
    <x v="0"/>
    <x v="1"/>
    <n v="0"/>
    <s v="Daniel Alvarez"/>
  </r>
  <r>
    <n v="32614362"/>
    <x v="0"/>
    <x v="1813"/>
    <d v="2025-07-31T00:00:00"/>
    <s v="01-08-2025"/>
    <d v="2025-08-01T00:00:00"/>
    <s v="17:30"/>
    <x v="1"/>
    <s v="jueves"/>
    <x v="2"/>
    <x v="0"/>
    <x v="0"/>
    <n v="0"/>
    <s v="Laura Díaz Sánchez"/>
  </r>
  <r>
    <n v="32614334"/>
    <x v="1"/>
    <x v="1814"/>
    <d v="2025-07-31T00:00:00"/>
    <s v="17-08-2025"/>
    <d v="2025-08-17T00:00:00"/>
    <s v="12:00"/>
    <x v="17"/>
    <s v="jueves"/>
    <x v="0"/>
    <x v="0"/>
    <x v="0"/>
    <n v="0"/>
    <s v="Alvaro Rodriguez Rodríguez Valderrama"/>
  </r>
  <r>
    <n v="32614287"/>
    <x v="1"/>
    <x v="1815"/>
    <d v="2025-07-31T00:00:00"/>
    <s v="16-08-2025"/>
    <d v="2025-08-16T00:00:00"/>
    <s v="10:45"/>
    <x v="16"/>
    <s v="jueves"/>
    <x v="1"/>
    <x v="0"/>
    <x v="0"/>
    <n v="0"/>
    <s v="Irina Vigil Cereijo"/>
  </r>
  <r>
    <n v="32614241"/>
    <x v="1"/>
    <x v="1816"/>
    <d v="2025-07-31T00:00:00"/>
    <s v="05-08-2025"/>
    <d v="2025-08-05T00:00:00"/>
    <s v="12:00"/>
    <x v="5"/>
    <s v="jueves"/>
    <x v="5"/>
    <x v="0"/>
    <x v="6"/>
    <n v="0"/>
    <s v="Raquel Aguilera Vázquez"/>
  </r>
  <r>
    <n v="32613281"/>
    <x v="1"/>
    <x v="1817"/>
    <d v="2025-07-31T00:00:00"/>
    <s v="10-08-2025"/>
    <d v="2025-08-10T00:00:00"/>
    <s v="20:00"/>
    <x v="9"/>
    <s v="jueves"/>
    <x v="0"/>
    <x v="1"/>
    <x v="4"/>
    <n v="0"/>
    <s v="Maria Teresa Sabater Martínez"/>
  </r>
  <r>
    <n v="32612893"/>
    <x v="1"/>
    <x v="1818"/>
    <d v="2025-07-31T00:00:00"/>
    <s v="10-08-2025"/>
    <d v="2025-08-10T00:00:00"/>
    <s v="20:00"/>
    <x v="9"/>
    <s v="jueves"/>
    <x v="0"/>
    <x v="1"/>
    <x v="0"/>
    <n v="0"/>
    <s v="Maria Isabel Herraez Vizcaino"/>
  </r>
  <r>
    <n v="32610676"/>
    <x v="3"/>
    <x v="1819"/>
    <d v="2025-07-31T00:00:00"/>
    <s v="02-08-2025"/>
    <d v="2025-08-02T00:00:00"/>
    <s v="12:00"/>
    <x v="2"/>
    <s v="jueves"/>
    <x v="1"/>
    <x v="0"/>
    <x v="1"/>
    <n v="0"/>
    <s v="Elisa Lozano Pérez"/>
  </r>
  <r>
    <n v="32609205"/>
    <x v="1"/>
    <x v="1820"/>
    <d v="2025-07-31T00:00:00"/>
    <s v="14-08-2025"/>
    <d v="2025-08-14T00:00:00"/>
    <s v="20:00"/>
    <x v="13"/>
    <s v="jueves"/>
    <x v="3"/>
    <x v="1"/>
    <x v="4"/>
    <n v="0"/>
    <s v="Maribel Mellén  Bonilla"/>
  </r>
  <r>
    <n v="32608879"/>
    <x v="0"/>
    <x v="1821"/>
    <d v="2025-07-30T00:00:00"/>
    <s v="05-08-2025"/>
    <d v="2025-08-05T00:00:00"/>
    <s v="12:00"/>
    <x v="6"/>
    <s v="miércoles"/>
    <x v="5"/>
    <x v="0"/>
    <x v="0"/>
    <n v="0"/>
    <s v="Iris Del Val"/>
  </r>
  <r>
    <n v="32608088"/>
    <x v="0"/>
    <x v="1822"/>
    <d v="2025-07-30T00:00:00"/>
    <s v="05-08-2025"/>
    <d v="2025-08-05T00:00:00"/>
    <s v="12:00"/>
    <x v="6"/>
    <s v="miércoles"/>
    <x v="5"/>
    <x v="0"/>
    <x v="5"/>
    <n v="0"/>
    <s v="Sofia Rodiles"/>
  </r>
  <r>
    <n v="32608000"/>
    <x v="1"/>
    <x v="1823"/>
    <d v="2025-07-30T00:00:00"/>
    <s v="16-08-2025"/>
    <d v="2025-08-16T00:00:00"/>
    <s v="10:45"/>
    <x v="17"/>
    <s v="miércoles"/>
    <x v="1"/>
    <x v="0"/>
    <x v="4"/>
    <n v="0"/>
    <s v="Eva Espinosa Carvia"/>
  </r>
  <r>
    <n v="32607438"/>
    <x v="2"/>
    <x v="1824"/>
    <d v="2025-07-30T00:00:00"/>
    <s v="01-08-2025"/>
    <d v="2025-08-01T00:00:00"/>
    <s v="12:00"/>
    <x v="2"/>
    <s v="miércoles"/>
    <x v="2"/>
    <x v="0"/>
    <x v="1"/>
    <n v="0"/>
    <s v="Javier Antiller Suárez"/>
  </r>
  <r>
    <n v="32606896"/>
    <x v="0"/>
    <x v="1825"/>
    <d v="2025-07-30T00:00:00"/>
    <s v="01-08-2025"/>
    <d v="2025-08-01T00:00:00"/>
    <s v="10:45"/>
    <x v="2"/>
    <s v="miércoles"/>
    <x v="2"/>
    <x v="0"/>
    <x v="4"/>
    <n v="0"/>
    <s v="Nayra Villanueva"/>
  </r>
  <r>
    <n v="32606872"/>
    <x v="1"/>
    <x v="1826"/>
    <d v="2025-07-30T00:00:00"/>
    <s v="12-08-2025"/>
    <d v="2025-08-12T00:00:00"/>
    <s v="10:45"/>
    <x v="12"/>
    <s v="miércoles"/>
    <x v="5"/>
    <x v="0"/>
    <x v="5"/>
    <n v="0"/>
    <s v="Daniel Almiñana Martínez"/>
  </r>
  <r>
    <n v="32606686"/>
    <x v="0"/>
    <x v="1827"/>
    <d v="2025-07-30T00:00:00"/>
    <s v="18-08-2025"/>
    <d v="2025-08-18T00:00:00"/>
    <s v="12:00"/>
    <x v="18"/>
    <s v="miércoles"/>
    <x v="6"/>
    <x v="2"/>
    <x v="0"/>
    <n v="54"/>
    <s v="Rosa Lleo"/>
  </r>
  <r>
    <n v="32606435"/>
    <x v="1"/>
    <x v="1828"/>
    <d v="2025-07-30T00:00:00"/>
    <s v="11-08-2025"/>
    <d v="2025-08-11T00:00:00"/>
    <s v="12:00"/>
    <x v="14"/>
    <s v="miércoles"/>
    <x v="6"/>
    <x v="0"/>
    <x v="3"/>
    <n v="0"/>
    <s v="Raúl Jimeno Sanchez"/>
  </r>
  <r>
    <n v="32606314"/>
    <x v="0"/>
    <x v="1829"/>
    <d v="2025-07-30T00:00:00"/>
    <s v="01-08-2025"/>
    <d v="2025-08-01T00:00:00"/>
    <s v="17:30"/>
    <x v="2"/>
    <s v="miércoles"/>
    <x v="2"/>
    <x v="0"/>
    <x v="0"/>
    <n v="0"/>
    <s v="M Arantzazu Loizaga Oliva"/>
  </r>
  <r>
    <n v="32606237"/>
    <x v="0"/>
    <x v="1830"/>
    <d v="2025-07-30T00:00:00"/>
    <s v="04-08-2025"/>
    <d v="2025-08-04T00:00:00"/>
    <s v="10:00"/>
    <x v="5"/>
    <s v="miércoles"/>
    <x v="6"/>
    <x v="2"/>
    <x v="0"/>
    <n v="34"/>
    <s v="Rocio Molina Fernández"/>
  </r>
  <r>
    <n v="32605814"/>
    <x v="1"/>
    <x v="1831"/>
    <d v="2025-07-30T00:00:00"/>
    <s v="07-08-2025"/>
    <d v="2025-08-07T00:00:00"/>
    <s v="20:00"/>
    <x v="10"/>
    <s v="miércoles"/>
    <x v="3"/>
    <x v="1"/>
    <x v="6"/>
    <n v="0"/>
    <s v="Yolanda Ortigas Antolinez"/>
  </r>
  <r>
    <n v="32605717"/>
    <x v="0"/>
    <x v="1832"/>
    <d v="2025-07-30T00:00:00"/>
    <s v="07-08-2025"/>
    <d v="2025-08-07T00:00:00"/>
    <s v="17:30"/>
    <x v="10"/>
    <s v="miércoles"/>
    <x v="3"/>
    <x v="0"/>
    <x v="4"/>
    <n v="0"/>
    <s v="Ana Grau"/>
  </r>
  <r>
    <n v="32605291"/>
    <x v="0"/>
    <x v="1833"/>
    <d v="2025-07-30T00:00:00"/>
    <s v="01-08-2025"/>
    <d v="2025-08-01T00:00:00"/>
    <s v="10:45"/>
    <x v="2"/>
    <s v="miércoles"/>
    <x v="2"/>
    <x v="0"/>
    <x v="0"/>
    <n v="0"/>
    <s v="Maria Rodriguez"/>
  </r>
  <r>
    <n v="32605100"/>
    <x v="0"/>
    <x v="1834"/>
    <d v="2025-07-30T00:00:00"/>
    <s v="05-08-2025"/>
    <d v="2025-08-05T00:00:00"/>
    <s v="11:30"/>
    <x v="6"/>
    <s v="miércoles"/>
    <x v="5"/>
    <x v="2"/>
    <x v="4"/>
    <n v="51"/>
    <s v="ángela Rubira Micó"/>
  </r>
  <r>
    <n v="32604819"/>
    <x v="1"/>
    <x v="1835"/>
    <d v="2025-07-30T00:00:00"/>
    <s v="27-08-2025"/>
    <d v="2025-08-27T00:00:00"/>
    <s v="17:30"/>
    <x v="29"/>
    <s v="miércoles"/>
    <x v="4"/>
    <x v="0"/>
    <x v="4"/>
    <n v="0"/>
    <s v="Margarita Blanco Rebaque"/>
  </r>
  <r>
    <n v="32604572"/>
    <x v="0"/>
    <x v="1836"/>
    <d v="2025-07-30T00:00:00"/>
    <s v="19-08-2025"/>
    <d v="2025-08-19T00:00:00"/>
    <s v="10:00"/>
    <x v="20"/>
    <s v="miércoles"/>
    <x v="5"/>
    <x v="3"/>
    <x v="0"/>
    <n v="80"/>
    <s v="Joaquín González Quesada"/>
  </r>
  <r>
    <n v="32604480"/>
    <x v="0"/>
    <x v="1837"/>
    <d v="2025-07-30T00:00:00"/>
    <s v="04-08-2025"/>
    <d v="2025-08-04T00:00:00"/>
    <s v="12:00"/>
    <x v="5"/>
    <s v="miércoles"/>
    <x v="6"/>
    <x v="0"/>
    <x v="1"/>
    <n v="0"/>
    <s v="Maria Del Pilar Soria Sáez"/>
  </r>
  <r>
    <n v="32604334"/>
    <x v="3"/>
    <x v="1838"/>
    <d v="2025-07-30T00:00:00"/>
    <s v="12-08-2025"/>
    <d v="2025-08-12T00:00:00"/>
    <s v="20:00"/>
    <x v="12"/>
    <s v="miércoles"/>
    <x v="5"/>
    <x v="1"/>
    <x v="0"/>
    <n v="0"/>
    <s v="Milagrosa Flores Cueto"/>
  </r>
  <r>
    <n v="32604304"/>
    <x v="2"/>
    <x v="1839"/>
    <d v="2025-07-30T00:00:00"/>
    <s v="01-08-2025"/>
    <d v="2025-08-01T00:00:00"/>
    <s v="12:00"/>
    <x v="2"/>
    <s v="miércoles"/>
    <x v="2"/>
    <x v="0"/>
    <x v="1"/>
    <n v="0"/>
    <s v="Salud Andrade Renales"/>
  </r>
  <r>
    <n v="32604132"/>
    <x v="0"/>
    <x v="1840"/>
    <d v="2025-07-30T00:00:00"/>
    <s v="25-08-2025"/>
    <d v="2025-08-25T00:00:00"/>
    <s v="18:45"/>
    <x v="26"/>
    <s v="miércoles"/>
    <x v="6"/>
    <x v="0"/>
    <x v="0"/>
    <n v="0"/>
    <s v="Marina González Pardo"/>
  </r>
  <r>
    <n v="32604095"/>
    <x v="0"/>
    <x v="1841"/>
    <d v="2025-07-30T00:00:00"/>
    <s v="07-08-2025"/>
    <d v="2025-08-07T00:00:00"/>
    <s v="12:00"/>
    <x v="10"/>
    <s v="miércoles"/>
    <x v="3"/>
    <x v="0"/>
    <x v="3"/>
    <n v="0"/>
    <s v="Cecilio Carrera Sánchez"/>
  </r>
  <r>
    <n v="32603952"/>
    <x v="1"/>
    <x v="1842"/>
    <d v="2025-07-30T00:00:00"/>
    <s v="06-08-2025"/>
    <d v="2025-08-06T00:00:00"/>
    <s v="10:45"/>
    <x v="7"/>
    <s v="miércoles"/>
    <x v="4"/>
    <x v="0"/>
    <x v="4"/>
    <n v="0"/>
    <s v="Sandra Fernandez Berbes"/>
  </r>
  <r>
    <n v="32603756"/>
    <x v="1"/>
    <x v="1843"/>
    <d v="2025-07-30T00:00:00"/>
    <s v="13-08-2025"/>
    <d v="2025-08-13T00:00:00"/>
    <s v="10:45"/>
    <x v="13"/>
    <s v="miércoles"/>
    <x v="4"/>
    <x v="0"/>
    <x v="0"/>
    <n v="0"/>
    <s v="Pascual Martinez"/>
  </r>
  <r>
    <n v="32603521"/>
    <x v="1"/>
    <x v="1844"/>
    <d v="2025-07-30T00:00:00"/>
    <s v="02-08-2025"/>
    <d v="2025-08-02T00:00:00"/>
    <s v="16:45"/>
    <x v="3"/>
    <s v="miércoles"/>
    <x v="1"/>
    <x v="2"/>
    <x v="1"/>
    <n v="68"/>
    <s v="Jose Carneiro Mendez"/>
  </r>
  <r>
    <n v="32602415"/>
    <x v="0"/>
    <x v="1845"/>
    <d v="2025-08-02T00:00:00"/>
    <s v="22-08-2025"/>
    <d v="2025-08-22T00:00:00"/>
    <s v="20:00"/>
    <x v="20"/>
    <s v="sábado"/>
    <x v="2"/>
    <x v="1"/>
    <x v="3"/>
    <n v="0"/>
    <s v="Alvaro Pardo Huerta"/>
  </r>
  <r>
    <n v="32601779"/>
    <x v="0"/>
    <x v="1846"/>
    <d v="2025-07-30T00:00:00"/>
    <s v="01-08-2025"/>
    <d v="2025-08-01T00:00:00"/>
    <s v="18:45"/>
    <x v="2"/>
    <s v="miércoles"/>
    <x v="2"/>
    <x v="0"/>
    <x v="0"/>
    <n v="0"/>
    <s v="Juancho Moreno"/>
  </r>
  <r>
    <n v="32601502"/>
    <x v="2"/>
    <x v="1847"/>
    <d v="2025-07-30T00:00:00"/>
    <s v="07-08-2025"/>
    <d v="2025-08-07T00:00:00"/>
    <s v="12:00"/>
    <x v="10"/>
    <s v="miércoles"/>
    <x v="3"/>
    <x v="0"/>
    <x v="1"/>
    <n v="0"/>
    <s v="Jose Luis Zuil Escobar"/>
  </r>
  <r>
    <n v="32600856"/>
    <x v="1"/>
    <x v="1848"/>
    <d v="2025-07-30T00:00:00"/>
    <s v="07-08-2025"/>
    <d v="2025-08-07T00:00:00"/>
    <s v="20:00"/>
    <x v="10"/>
    <s v="miércoles"/>
    <x v="3"/>
    <x v="1"/>
    <x v="2"/>
    <n v="0"/>
    <s v="Daniela Alisauskas Atrio"/>
  </r>
  <r>
    <n v="32600648"/>
    <x v="1"/>
    <x v="1849"/>
    <d v="2025-07-30T00:00:00"/>
    <s v="14-08-2025"/>
    <d v="2025-08-14T00:00:00"/>
    <s v="12:00"/>
    <x v="15"/>
    <s v="miércoles"/>
    <x v="3"/>
    <x v="2"/>
    <x v="0"/>
    <n v="54"/>
    <s v="Monica Martinez"/>
  </r>
  <r>
    <n v="32600445"/>
    <x v="2"/>
    <x v="1850"/>
    <d v="2025-07-30T00:00:00"/>
    <s v="01-08-2025"/>
    <d v="2025-08-01T00:00:00"/>
    <s v="16:45"/>
    <x v="2"/>
    <s v="miércoles"/>
    <x v="2"/>
    <x v="2"/>
    <x v="0"/>
    <n v="34"/>
    <s v="Jaime Pérez Vázquez"/>
  </r>
  <r>
    <n v="32600357"/>
    <x v="2"/>
    <x v="1851"/>
    <d v="2025-07-30T00:00:00"/>
    <s v="17-08-2025"/>
    <d v="2025-08-17T00:00:00"/>
    <s v="18:45"/>
    <x v="19"/>
    <s v="miércoles"/>
    <x v="0"/>
    <x v="0"/>
    <x v="1"/>
    <n v="0"/>
    <s v="Cristian Rupérez Cortés"/>
  </r>
  <r>
    <n v="32600003"/>
    <x v="1"/>
    <x v="1852"/>
    <d v="2025-07-30T00:00:00"/>
    <s v="01-08-2025"/>
    <d v="2025-08-01T00:00:00"/>
    <s v="10:45"/>
    <x v="2"/>
    <s v="miércoles"/>
    <x v="2"/>
    <x v="0"/>
    <x v="1"/>
    <n v="0"/>
    <s v="Anna Bresco Sole"/>
  </r>
  <r>
    <n v="32599686"/>
    <x v="1"/>
    <x v="1853"/>
    <d v="2025-07-30T00:00:00"/>
    <s v="01-08-2025"/>
    <d v="2025-08-01T00:00:00"/>
    <s v="12:00"/>
    <x v="2"/>
    <s v="miércoles"/>
    <x v="2"/>
    <x v="0"/>
    <x v="0"/>
    <n v="0"/>
    <s v="Andrea Mila"/>
  </r>
  <r>
    <n v="32599498"/>
    <x v="0"/>
    <x v="1854"/>
    <d v="2025-07-30T00:00:00"/>
    <s v="23-08-2025"/>
    <d v="2025-08-23T00:00:00"/>
    <s v="10:45"/>
    <x v="24"/>
    <s v="miércoles"/>
    <x v="1"/>
    <x v="0"/>
    <x v="4"/>
    <n v="0"/>
    <s v="Antonio Navas Gonzalez"/>
  </r>
  <r>
    <n v="32599155"/>
    <x v="1"/>
    <x v="1855"/>
    <d v="2025-07-30T00:00:00"/>
    <s v="03-08-2025"/>
    <d v="2025-08-03T00:00:00"/>
    <s v="12:00"/>
    <x v="4"/>
    <s v="miércoles"/>
    <x v="0"/>
    <x v="0"/>
    <x v="0"/>
    <n v="0"/>
    <s v="Blanca Fernandez"/>
  </r>
  <r>
    <n v="32597999"/>
    <x v="1"/>
    <x v="1856"/>
    <d v="2025-07-30T00:00:00"/>
    <s v="02-08-2025"/>
    <d v="2025-08-02T00:00:00"/>
    <s v="18:45"/>
    <x v="3"/>
    <s v="miércoles"/>
    <x v="1"/>
    <x v="0"/>
    <x v="0"/>
    <n v="0"/>
    <s v="ángel Luis Hermoso Ortega"/>
  </r>
  <r>
    <n v="32597014"/>
    <x v="1"/>
    <x v="1857"/>
    <d v="2025-07-30T00:00:00"/>
    <s v="08-08-2025"/>
    <d v="2025-08-08T00:00:00"/>
    <s v="10:45"/>
    <x v="8"/>
    <s v="miércoles"/>
    <x v="2"/>
    <x v="0"/>
    <x v="1"/>
    <n v="0"/>
    <s v="Montserrat Calviño Villar"/>
  </r>
  <r>
    <n v="32596814"/>
    <x v="1"/>
    <x v="1858"/>
    <d v="2025-07-30T00:00:00"/>
    <s v="06-08-2025"/>
    <d v="2025-08-06T00:00:00"/>
    <s v="12:00"/>
    <x v="7"/>
    <s v="miércoles"/>
    <x v="4"/>
    <x v="0"/>
    <x v="0"/>
    <n v="0"/>
    <s v="Patricia Perelló Méndez"/>
  </r>
  <r>
    <n v="32596459"/>
    <x v="3"/>
    <x v="1859"/>
    <d v="2025-07-30T00:00:00"/>
    <s v="08-08-2025"/>
    <d v="2025-08-08T00:00:00"/>
    <s v="17:30"/>
    <x v="8"/>
    <s v="miércoles"/>
    <x v="2"/>
    <x v="0"/>
    <x v="3"/>
    <n v="0"/>
    <s v="Víctor Romero Climent"/>
  </r>
  <r>
    <n v="32595851"/>
    <x v="1"/>
    <x v="1860"/>
    <d v="2025-07-30T00:00:00"/>
    <s v="05-08-2025"/>
    <d v="2025-08-05T00:00:00"/>
    <s v="10:45"/>
    <x v="6"/>
    <s v="miércoles"/>
    <x v="5"/>
    <x v="0"/>
    <x v="1"/>
    <n v="0"/>
    <s v="Yolanda Perez Garcia"/>
  </r>
  <r>
    <n v="32595189"/>
    <x v="0"/>
    <x v="1861"/>
    <d v="2025-07-30T00:00:00"/>
    <s v="11-08-2025"/>
    <d v="2025-08-11T00:00:00"/>
    <s v="18:45"/>
    <x v="14"/>
    <s v="miércoles"/>
    <x v="6"/>
    <x v="0"/>
    <x v="0"/>
    <n v="0"/>
    <s v="Ana María Romero Vázquez"/>
  </r>
  <r>
    <n v="32593512"/>
    <x v="1"/>
    <x v="1862"/>
    <d v="2025-07-30T00:00:00"/>
    <s v="01-08-2025"/>
    <d v="2025-08-01T00:00:00"/>
    <s v="12:00"/>
    <x v="2"/>
    <s v="miércoles"/>
    <x v="2"/>
    <x v="0"/>
    <x v="0"/>
    <n v="0"/>
    <s v="Isis García Cruz"/>
  </r>
  <r>
    <n v="32593250"/>
    <x v="0"/>
    <x v="1863"/>
    <d v="2025-07-30T00:00:00"/>
    <s v="04-08-2025"/>
    <d v="2025-08-04T00:00:00"/>
    <s v="12:00"/>
    <x v="5"/>
    <s v="miércoles"/>
    <x v="6"/>
    <x v="0"/>
    <x v="0"/>
    <n v="0"/>
    <s v="Jose Vigo Lara"/>
  </r>
  <r>
    <n v="32593038"/>
    <x v="1"/>
    <x v="1864"/>
    <d v="2025-07-30T00:00:00"/>
    <s v="17-08-2025"/>
    <d v="2025-08-17T00:00:00"/>
    <s v="10:00"/>
    <x v="19"/>
    <s v="miércoles"/>
    <x v="0"/>
    <x v="2"/>
    <x v="0"/>
    <n v="54"/>
    <s v="Antonio Sancho Villa"/>
  </r>
  <r>
    <n v="32591646"/>
    <x v="1"/>
    <x v="1865"/>
    <d v="2025-07-30T00:00:00"/>
    <s v="01-08-2025"/>
    <d v="2025-08-01T00:00:00"/>
    <s v="12:00"/>
    <x v="2"/>
    <s v="miércoles"/>
    <x v="2"/>
    <x v="0"/>
    <x v="0"/>
    <n v="0"/>
    <s v="Jorge Goya Pérez"/>
  </r>
  <r>
    <n v="32591551"/>
    <x v="2"/>
    <x v="1866"/>
    <d v="2025-07-30T00:00:00"/>
    <s v="02-08-2025"/>
    <d v="2025-08-02T00:00:00"/>
    <s v="17:30"/>
    <x v="3"/>
    <s v="miércoles"/>
    <x v="1"/>
    <x v="0"/>
    <x v="4"/>
    <n v="0"/>
    <s v="María Gómez García"/>
  </r>
  <r>
    <n v="32591194"/>
    <x v="0"/>
    <x v="1867"/>
    <d v="2025-07-30T00:00:00"/>
    <s v="02-08-2025"/>
    <d v="2025-08-02T00:00:00"/>
    <s v="10:45"/>
    <x v="3"/>
    <s v="miércoles"/>
    <x v="1"/>
    <x v="0"/>
    <x v="3"/>
    <n v="0"/>
    <s v="Olga Anton Hurtado"/>
  </r>
  <r>
    <n v="32591167"/>
    <x v="1"/>
    <x v="1868"/>
    <d v="2025-07-30T00:00:00"/>
    <s v="08-08-2025"/>
    <d v="2025-08-08T00:00:00"/>
    <s v="12:00"/>
    <x v="8"/>
    <s v="miércoles"/>
    <x v="2"/>
    <x v="0"/>
    <x v="4"/>
    <n v="0"/>
    <s v="Inmaculada Romero Eugenio"/>
  </r>
  <r>
    <n v="32590784"/>
    <x v="1"/>
    <x v="1869"/>
    <d v="2025-07-30T00:00:00"/>
    <s v="04-08-2025"/>
    <d v="2025-08-04T00:00:00"/>
    <s v="11:30"/>
    <x v="5"/>
    <s v="miércoles"/>
    <x v="6"/>
    <x v="2"/>
    <x v="1"/>
    <n v="68"/>
    <s v="Paula Moreno Torres"/>
  </r>
  <r>
    <n v="32590370"/>
    <x v="0"/>
    <x v="1870"/>
    <d v="2025-07-30T00:00:00"/>
    <s v="09-08-2025"/>
    <d v="2025-08-09T00:00:00"/>
    <s v="20:00"/>
    <x v="9"/>
    <s v="miércoles"/>
    <x v="1"/>
    <x v="1"/>
    <x v="2"/>
    <n v="0"/>
    <s v="Francisco Muñoz Palomares"/>
  </r>
  <r>
    <n v="32590168"/>
    <x v="0"/>
    <x v="1871"/>
    <d v="2025-07-30T00:00:00"/>
    <s v="29-08-2025"/>
    <d v="2025-08-29T00:00:00"/>
    <s v="12:00"/>
    <x v="31"/>
    <s v="miércoles"/>
    <x v="2"/>
    <x v="2"/>
    <x v="0"/>
    <n v="54"/>
    <s v="Juan Carlos Godoy De La Garma"/>
  </r>
  <r>
    <n v="32589599"/>
    <x v="0"/>
    <x v="1872"/>
    <d v="2025-07-30T00:00:00"/>
    <s v="01-08-2025"/>
    <d v="2025-08-01T00:00:00"/>
    <s v="10:00"/>
    <x v="2"/>
    <s v="miércoles"/>
    <x v="2"/>
    <x v="2"/>
    <x v="0"/>
    <n v="34"/>
    <s v="Marco Moreno"/>
  </r>
  <r>
    <n v="32589549"/>
    <x v="0"/>
    <x v="1873"/>
    <d v="2025-07-30T00:00:00"/>
    <s v="12-08-2025"/>
    <d v="2025-08-12T00:00:00"/>
    <s v="10:45"/>
    <x v="12"/>
    <s v="miércoles"/>
    <x v="5"/>
    <x v="0"/>
    <x v="0"/>
    <n v="0"/>
    <s v="Pilar Jordi"/>
  </r>
  <r>
    <n v="32589445"/>
    <x v="0"/>
    <x v="1874"/>
    <d v="2025-07-31T00:00:00"/>
    <s v="01-08-2025"/>
    <d v="2025-08-01T00:00:00"/>
    <s v="12:00"/>
    <x v="1"/>
    <s v="jueves"/>
    <x v="2"/>
    <x v="0"/>
    <x v="4"/>
    <n v="0"/>
    <s v="Oscar Alonso Barredo"/>
  </r>
  <r>
    <n v="32588353"/>
    <x v="1"/>
    <x v="1875"/>
    <d v="2025-07-30T00:00:00"/>
    <s v="14-08-2025"/>
    <d v="2025-08-14T00:00:00"/>
    <s v="12:00"/>
    <x v="15"/>
    <s v="miércoles"/>
    <x v="3"/>
    <x v="0"/>
    <x v="1"/>
    <n v="0"/>
    <s v="Mónica Yela Calvo"/>
  </r>
  <r>
    <n v="32588331"/>
    <x v="1"/>
    <x v="1876"/>
    <d v="2025-07-31T00:00:00"/>
    <s v="08-08-2025"/>
    <d v="2025-08-08T00:00:00"/>
    <s v="17:30"/>
    <x v="10"/>
    <s v="jueves"/>
    <x v="2"/>
    <x v="0"/>
    <x v="2"/>
    <n v="0"/>
    <s v="Cristina Sobrino Ruiz"/>
  </r>
  <r>
    <n v="32587840"/>
    <x v="0"/>
    <x v="1877"/>
    <d v="2025-07-30T00:00:00"/>
    <s v="05-08-2025"/>
    <d v="2025-08-05T00:00:00"/>
    <s v="20:00"/>
    <x v="6"/>
    <s v="miércoles"/>
    <x v="5"/>
    <x v="1"/>
    <x v="1"/>
    <n v="0"/>
    <s v="David Acosta Conde"/>
  </r>
  <r>
    <n v="32586989"/>
    <x v="1"/>
    <x v="1878"/>
    <d v="2025-07-30T00:00:00"/>
    <s v="01-08-2025"/>
    <d v="2025-08-01T00:00:00"/>
    <s v="12:00"/>
    <x v="2"/>
    <s v="miércoles"/>
    <x v="2"/>
    <x v="0"/>
    <x v="0"/>
    <n v="0"/>
    <s v="Ana Ruiz"/>
  </r>
  <r>
    <n v="32585363"/>
    <x v="1"/>
    <x v="1879"/>
    <d v="2025-07-30T00:00:00"/>
    <s v="02-08-2025"/>
    <d v="2025-08-02T00:00:00"/>
    <s v="12:00"/>
    <x v="3"/>
    <s v="miércoles"/>
    <x v="1"/>
    <x v="0"/>
    <x v="4"/>
    <n v="0"/>
    <s v="Yesica Beatriz Gonzalez Montesinos"/>
  </r>
  <r>
    <n v="32585027"/>
    <x v="1"/>
    <x v="1880"/>
    <d v="2025-07-30T00:00:00"/>
    <s v="09-08-2025"/>
    <d v="2025-08-09T00:00:00"/>
    <s v="12:00"/>
    <x v="9"/>
    <s v="miércoles"/>
    <x v="1"/>
    <x v="0"/>
    <x v="5"/>
    <n v="0"/>
    <s v="Jose  Antonio Gonzalez Alvarez"/>
  </r>
  <r>
    <n v="32584700"/>
    <x v="0"/>
    <x v="1881"/>
    <d v="2025-07-30T00:00:00"/>
    <s v="09-08-2025"/>
    <d v="2025-08-09T00:00:00"/>
    <s v="10:00"/>
    <x v="9"/>
    <s v="miércoles"/>
    <x v="1"/>
    <x v="3"/>
    <x v="0"/>
    <n v="90"/>
    <s v="Celia Gil Llamas"/>
  </r>
  <r>
    <n v="32584527"/>
    <x v="1"/>
    <x v="1882"/>
    <d v="2025-07-30T00:00:00"/>
    <s v="04-08-2025"/>
    <d v="2025-08-04T00:00:00"/>
    <s v="16:45"/>
    <x v="5"/>
    <s v="miércoles"/>
    <x v="6"/>
    <x v="2"/>
    <x v="0"/>
    <n v="34"/>
    <s v="Sandra Milena Salas Martínez"/>
  </r>
  <r>
    <n v="32582169"/>
    <x v="0"/>
    <x v="1883"/>
    <d v="2025-07-30T00:00:00"/>
    <s v="10-08-2025"/>
    <d v="2025-08-10T00:00:00"/>
    <s v="10:00"/>
    <x v="11"/>
    <s v="miércoles"/>
    <x v="0"/>
    <x v="2"/>
    <x v="4"/>
    <n v="81"/>
    <s v="Miriam Fernandez Parada"/>
  </r>
  <r>
    <n v="32580644"/>
    <x v="1"/>
    <x v="1884"/>
    <d v="2025-07-30T00:00:00"/>
    <s v="12-08-2025"/>
    <d v="2025-08-12T00:00:00"/>
    <s v="18:45"/>
    <x v="12"/>
    <s v="miércoles"/>
    <x v="5"/>
    <x v="0"/>
    <x v="1"/>
    <n v="0"/>
    <s v="Israel Carlon Linares"/>
  </r>
  <r>
    <n v="32580381"/>
    <x v="1"/>
    <x v="1885"/>
    <d v="2025-07-30T00:00:00"/>
    <s v="13-08-2025"/>
    <d v="2025-08-13T00:00:00"/>
    <s v="12:00"/>
    <x v="13"/>
    <s v="miércoles"/>
    <x v="4"/>
    <x v="0"/>
    <x v="1"/>
    <n v="0"/>
    <s v="Ana Belen García Escobar"/>
  </r>
  <r>
    <n v="32579957"/>
    <x v="1"/>
    <x v="1886"/>
    <d v="2025-07-29T00:00:00"/>
    <s v="13-08-2025"/>
    <d v="2025-08-13T00:00:00"/>
    <s v="10:45"/>
    <x v="15"/>
    <s v="martes"/>
    <x v="4"/>
    <x v="0"/>
    <x v="0"/>
    <n v="0"/>
    <s v="Andrea Bermúdez Domínguez"/>
  </r>
  <r>
    <n v="32579365"/>
    <x v="0"/>
    <x v="1887"/>
    <d v="2025-07-29T00:00:00"/>
    <s v="15-08-2025"/>
    <d v="2025-08-15T00:00:00"/>
    <s v="12:00"/>
    <x v="17"/>
    <s v="martes"/>
    <x v="2"/>
    <x v="0"/>
    <x v="4"/>
    <n v="0"/>
    <s v="Purificacion Birlanga Quiles"/>
  </r>
  <r>
    <n v="32579256"/>
    <x v="1"/>
    <x v="1888"/>
    <d v="2025-07-29T00:00:00"/>
    <s v="09-08-2025"/>
    <d v="2025-08-09T00:00:00"/>
    <s v="20:00"/>
    <x v="11"/>
    <s v="martes"/>
    <x v="1"/>
    <x v="1"/>
    <x v="0"/>
    <n v="0"/>
    <s v="Jorge Rivera Garcia"/>
  </r>
  <r>
    <n v="32579178"/>
    <x v="0"/>
    <x v="1889"/>
    <d v="2025-07-29T00:00:00"/>
    <s v="15-08-2025"/>
    <d v="2025-08-15T00:00:00"/>
    <s v="12:00"/>
    <x v="17"/>
    <s v="martes"/>
    <x v="2"/>
    <x v="0"/>
    <x v="1"/>
    <n v="0"/>
    <s v="Anabel Lopez Juarez"/>
  </r>
  <r>
    <n v="32579100"/>
    <x v="0"/>
    <x v="1890"/>
    <d v="2025-07-29T00:00:00"/>
    <s v="05-08-2025"/>
    <d v="2025-08-05T00:00:00"/>
    <s v="12:00"/>
    <x v="7"/>
    <s v="martes"/>
    <x v="5"/>
    <x v="0"/>
    <x v="0"/>
    <n v="0"/>
    <s v="Gracia María Garzón Cubero"/>
  </r>
  <r>
    <n v="32579088"/>
    <x v="0"/>
    <x v="1891"/>
    <d v="2025-07-29T00:00:00"/>
    <s v="07-08-2025"/>
    <d v="2025-08-07T00:00:00"/>
    <s v="10:45"/>
    <x v="8"/>
    <s v="martes"/>
    <x v="3"/>
    <x v="0"/>
    <x v="0"/>
    <n v="0"/>
    <s v="Carolina Rodrigues"/>
  </r>
  <r>
    <n v="32578482"/>
    <x v="1"/>
    <x v="1892"/>
    <d v="2025-07-29T00:00:00"/>
    <s v="04-08-2025"/>
    <d v="2025-08-04T00:00:00"/>
    <s v="17:30"/>
    <x v="6"/>
    <s v="martes"/>
    <x v="6"/>
    <x v="0"/>
    <x v="0"/>
    <n v="0"/>
    <s v="Jose Jimenez Vivancos"/>
  </r>
  <r>
    <n v="32578390"/>
    <x v="0"/>
    <x v="1893"/>
    <d v="2025-07-30T00:00:00"/>
    <s v="17-08-2025"/>
    <d v="2025-08-17T00:00:00"/>
    <s v="18:45"/>
    <x v="19"/>
    <s v="miércoles"/>
    <x v="0"/>
    <x v="0"/>
    <x v="4"/>
    <n v="0"/>
    <s v="Ana Martínez Moral"/>
  </r>
  <r>
    <n v="32578219"/>
    <x v="1"/>
    <x v="1894"/>
    <d v="2025-07-30T00:00:00"/>
    <s v="09-08-2025"/>
    <d v="2025-08-09T00:00:00"/>
    <s v="10:45"/>
    <x v="9"/>
    <s v="miércoles"/>
    <x v="1"/>
    <x v="0"/>
    <x v="5"/>
    <n v="0"/>
    <s v="Ana Pelaez Rodriguez"/>
  </r>
  <r>
    <n v="32578189"/>
    <x v="0"/>
    <x v="1895"/>
    <d v="2025-07-29T00:00:00"/>
    <s v="12-08-2025"/>
    <d v="2025-08-12T00:00:00"/>
    <s v="17:30"/>
    <x v="13"/>
    <s v="martes"/>
    <x v="5"/>
    <x v="0"/>
    <x v="0"/>
    <n v="0"/>
    <s v="Daniel Martínez Seoane"/>
  </r>
  <r>
    <n v="32576988"/>
    <x v="1"/>
    <x v="1896"/>
    <d v="2025-07-29T00:00:00"/>
    <s v="08-08-2025"/>
    <d v="2025-08-08T00:00:00"/>
    <s v="18:45"/>
    <x v="9"/>
    <s v="martes"/>
    <x v="2"/>
    <x v="0"/>
    <x v="1"/>
    <n v="0"/>
    <s v="Jose Antonio Barroso Gonzalez"/>
  </r>
  <r>
    <n v="32576715"/>
    <x v="2"/>
    <x v="1897"/>
    <d v="2025-07-29T00:00:00"/>
    <s v="12-08-2025"/>
    <d v="2025-08-12T00:00:00"/>
    <s v="20:00"/>
    <x v="13"/>
    <s v="martes"/>
    <x v="5"/>
    <x v="1"/>
    <x v="4"/>
    <n v="0"/>
    <s v="Monica Ridruejo Ramon"/>
  </r>
  <r>
    <n v="32576566"/>
    <x v="0"/>
    <x v="1898"/>
    <d v="2025-07-29T00:00:00"/>
    <s v="03-08-2025"/>
    <d v="2025-08-03T00:00:00"/>
    <s v="10:45"/>
    <x v="5"/>
    <s v="martes"/>
    <x v="0"/>
    <x v="0"/>
    <x v="0"/>
    <n v="0"/>
    <s v="Enrique Carrión"/>
  </r>
  <r>
    <n v="32576433"/>
    <x v="0"/>
    <x v="1899"/>
    <d v="2025-07-29T00:00:00"/>
    <s v="11-08-2025"/>
    <d v="2025-08-11T00:00:00"/>
    <s v="12:00"/>
    <x v="12"/>
    <s v="martes"/>
    <x v="6"/>
    <x v="0"/>
    <x v="0"/>
    <n v="0"/>
    <s v="Ana Aparicio Bayarri"/>
  </r>
  <r>
    <n v="32576232"/>
    <x v="0"/>
    <x v="1900"/>
    <d v="2025-07-29T00:00:00"/>
    <s v="01-08-2025"/>
    <d v="2025-08-01T00:00:00"/>
    <s v="17:30"/>
    <x v="3"/>
    <s v="martes"/>
    <x v="2"/>
    <x v="0"/>
    <x v="1"/>
    <n v="0"/>
    <s v="Juan Manuel Blasco Montolio"/>
  </r>
  <r>
    <n v="32575961"/>
    <x v="0"/>
    <x v="1901"/>
    <d v="2025-07-29T00:00:00"/>
    <s v="02-08-2025"/>
    <d v="2025-08-02T00:00:00"/>
    <s v="12:00"/>
    <x v="4"/>
    <s v="martes"/>
    <x v="1"/>
    <x v="0"/>
    <x v="5"/>
    <n v="0"/>
    <s v="Almudena Quesada Fernández"/>
  </r>
  <r>
    <n v="32575684"/>
    <x v="0"/>
    <x v="1902"/>
    <d v="2025-07-29T00:00:00"/>
    <s v="01-08-2025"/>
    <d v="2025-08-01T00:00:00"/>
    <s v="12:00"/>
    <x v="3"/>
    <s v="martes"/>
    <x v="2"/>
    <x v="0"/>
    <x v="4"/>
    <n v="0"/>
    <s v="Blanca Iribas"/>
  </r>
  <r>
    <n v="32575135"/>
    <x v="1"/>
    <x v="1903"/>
    <d v="2025-07-29T00:00:00"/>
    <s v="16-08-2025"/>
    <d v="2025-08-16T00:00:00"/>
    <s v="18:45"/>
    <x v="19"/>
    <s v="martes"/>
    <x v="1"/>
    <x v="0"/>
    <x v="1"/>
    <n v="0"/>
    <s v="Adrian Contreras"/>
  </r>
  <r>
    <n v="32574594"/>
    <x v="0"/>
    <x v="1904"/>
    <d v="2025-07-29T00:00:00"/>
    <s v="10-08-2025"/>
    <d v="2025-08-10T00:00:00"/>
    <s v="12:00"/>
    <x v="14"/>
    <s v="martes"/>
    <x v="0"/>
    <x v="0"/>
    <x v="4"/>
    <n v="0"/>
    <s v="Francisco Jiménez Bravo"/>
  </r>
  <r>
    <n v="32574506"/>
    <x v="0"/>
    <x v="1905"/>
    <d v="2025-07-29T00:00:00"/>
    <s v="07-08-2025"/>
    <d v="2025-08-07T00:00:00"/>
    <s v="10:45"/>
    <x v="8"/>
    <s v="martes"/>
    <x v="3"/>
    <x v="0"/>
    <x v="0"/>
    <n v="0"/>
    <s v="Hicham Zariouhi Zariouhi"/>
  </r>
  <r>
    <n v="32574154"/>
    <x v="0"/>
    <x v="1906"/>
    <d v="2025-07-29T00:00:00"/>
    <s v="17-08-2025"/>
    <d v="2025-08-17T00:00:00"/>
    <s v="20:00"/>
    <x v="18"/>
    <s v="martes"/>
    <x v="0"/>
    <x v="1"/>
    <x v="1"/>
    <n v="0"/>
    <s v="Sara Caballero Gómez"/>
  </r>
  <r>
    <n v="32574044"/>
    <x v="1"/>
    <x v="1907"/>
    <d v="2025-07-29T00:00:00"/>
    <s v="12-08-2025"/>
    <d v="2025-08-12T00:00:00"/>
    <s v="10:45"/>
    <x v="13"/>
    <s v="martes"/>
    <x v="5"/>
    <x v="0"/>
    <x v="0"/>
    <n v="0"/>
    <s v="Vicent Julio Camps"/>
  </r>
  <r>
    <n v="32573582"/>
    <x v="0"/>
    <x v="1908"/>
    <d v="2025-07-29T00:00:00"/>
    <s v="09-08-2025"/>
    <d v="2025-08-09T00:00:00"/>
    <s v="20:00"/>
    <x v="11"/>
    <s v="martes"/>
    <x v="1"/>
    <x v="1"/>
    <x v="0"/>
    <n v="0"/>
    <s v="Víctor Gil Moraleda"/>
  </r>
  <r>
    <n v="32573325"/>
    <x v="1"/>
    <x v="1909"/>
    <d v="2025-07-29T00:00:00"/>
    <s v="02-08-2025"/>
    <d v="2025-08-02T00:00:00"/>
    <s v="11:30"/>
    <x v="4"/>
    <s v="martes"/>
    <x v="1"/>
    <x v="2"/>
    <x v="1"/>
    <n v="68"/>
    <s v="Paula Toca Soto"/>
  </r>
  <r>
    <n v="32572759"/>
    <x v="1"/>
    <x v="1910"/>
    <d v="2025-07-29T00:00:00"/>
    <s v="05-08-2025"/>
    <d v="2025-08-05T00:00:00"/>
    <s v="10:45"/>
    <x v="7"/>
    <s v="martes"/>
    <x v="5"/>
    <x v="0"/>
    <x v="3"/>
    <n v="0"/>
    <s v="Miguel Angel Marin Sanchez"/>
  </r>
  <r>
    <n v="32572559"/>
    <x v="0"/>
    <x v="1911"/>
    <d v="2025-07-29T00:00:00"/>
    <s v="03-08-2025"/>
    <d v="2025-08-03T00:00:00"/>
    <s v="11:30"/>
    <x v="5"/>
    <s v="martes"/>
    <x v="0"/>
    <x v="2"/>
    <x v="0"/>
    <n v="54"/>
    <s v="Diego De Jódar Hernández"/>
  </r>
  <r>
    <n v="32572399"/>
    <x v="0"/>
    <x v="1912"/>
    <d v="2025-07-30T00:00:00"/>
    <s v="08-08-2025"/>
    <d v="2025-08-08T00:00:00"/>
    <s v="12:00"/>
    <x v="8"/>
    <s v="miércoles"/>
    <x v="2"/>
    <x v="0"/>
    <x v="5"/>
    <n v="0"/>
    <s v="Noelia Bravo Espinosa"/>
  </r>
  <r>
    <n v="32572068"/>
    <x v="0"/>
    <x v="1913"/>
    <d v="2025-07-29T00:00:00"/>
    <s v="19-08-2025"/>
    <d v="2025-08-19T00:00:00"/>
    <s v="10:45"/>
    <x v="21"/>
    <s v="martes"/>
    <x v="5"/>
    <x v="9"/>
    <x v="0"/>
    <n v="130"/>
    <s v="Alejandro Bernal Riquelme"/>
  </r>
  <r>
    <n v="32572066"/>
    <x v="0"/>
    <x v="1914"/>
    <d v="2025-07-29T00:00:00"/>
    <s v="05-08-2025"/>
    <d v="2025-08-05T00:00:00"/>
    <s v="11:30"/>
    <x v="7"/>
    <s v="martes"/>
    <x v="5"/>
    <x v="2"/>
    <x v="1"/>
    <n v="68"/>
    <s v="Juan Manuel Romero Castro"/>
  </r>
  <r>
    <n v="32571636"/>
    <x v="1"/>
    <x v="1915"/>
    <d v="2025-07-29T00:00:00"/>
    <s v="06-08-2025"/>
    <d v="2025-08-06T00:00:00"/>
    <s v="20:00"/>
    <x v="10"/>
    <s v="martes"/>
    <x v="4"/>
    <x v="1"/>
    <x v="6"/>
    <n v="0"/>
    <s v="María Belén Córcoles Fernández"/>
  </r>
  <r>
    <n v="32571085"/>
    <x v="1"/>
    <x v="1916"/>
    <d v="2025-07-29T00:00:00"/>
    <s v="10-08-2025"/>
    <d v="2025-08-10T00:00:00"/>
    <s v="11:30"/>
    <x v="14"/>
    <s v="martes"/>
    <x v="0"/>
    <x v="2"/>
    <x v="0"/>
    <n v="34"/>
    <s v="Francisco Javier Estero Castaño"/>
  </r>
  <r>
    <n v="32570064"/>
    <x v="0"/>
    <x v="1917"/>
    <d v="2025-07-29T00:00:00"/>
    <s v="24-08-2025"/>
    <d v="2025-08-24T00:00:00"/>
    <s v="10:45"/>
    <x v="26"/>
    <s v="martes"/>
    <x v="0"/>
    <x v="0"/>
    <x v="0"/>
    <n v="0"/>
    <s v="Patricia Silva Dempere"/>
  </r>
  <r>
    <n v="32569544"/>
    <x v="1"/>
    <x v="1918"/>
    <d v="2025-07-29T00:00:00"/>
    <s v="04-08-2025"/>
    <d v="2025-08-04T00:00:00"/>
    <s v="11:30"/>
    <x v="6"/>
    <s v="martes"/>
    <x v="6"/>
    <x v="2"/>
    <x v="4"/>
    <n v="51"/>
    <s v="Domingo Alonso"/>
  </r>
  <r>
    <n v="32569459"/>
    <x v="1"/>
    <x v="1919"/>
    <d v="2025-07-29T00:00:00"/>
    <s v="02-08-2025"/>
    <d v="2025-08-02T00:00:00"/>
    <s v="20:00"/>
    <x v="4"/>
    <s v="martes"/>
    <x v="1"/>
    <x v="1"/>
    <x v="4"/>
    <n v="0"/>
    <s v="Alba María Fernández Robles"/>
  </r>
  <r>
    <n v="32569246"/>
    <x v="1"/>
    <x v="1920"/>
    <d v="2025-07-29T00:00:00"/>
    <s v="09-08-2025"/>
    <d v="2025-08-09T00:00:00"/>
    <s v="10:00"/>
    <x v="11"/>
    <s v="martes"/>
    <x v="1"/>
    <x v="3"/>
    <x v="4"/>
    <n v="135"/>
    <s v="Juan Roldan"/>
  </r>
  <r>
    <n v="32569108"/>
    <x v="0"/>
    <x v="1921"/>
    <d v="2025-07-29T00:00:00"/>
    <s v="14-08-2025"/>
    <d v="2025-08-14T00:00:00"/>
    <s v="10:45"/>
    <x v="16"/>
    <s v="martes"/>
    <x v="3"/>
    <x v="9"/>
    <x v="0"/>
    <n v="130"/>
    <s v="Bibiana Castillo"/>
  </r>
  <r>
    <n v="32568631"/>
    <x v="1"/>
    <x v="1922"/>
    <d v="2025-07-29T00:00:00"/>
    <s v="30-08-2025"/>
    <d v="2025-08-30T00:00:00"/>
    <s v="10:45"/>
    <x v="32"/>
    <s v="martes"/>
    <x v="1"/>
    <x v="0"/>
    <x v="0"/>
    <n v="0"/>
    <s v="Claudia Fernandez Fernandez"/>
  </r>
  <r>
    <n v="32567132"/>
    <x v="1"/>
    <x v="1923"/>
    <d v="2025-07-29T00:00:00"/>
    <s v="06-08-2025"/>
    <d v="2025-08-06T00:00:00"/>
    <s v="10:00"/>
    <x v="10"/>
    <s v="martes"/>
    <x v="4"/>
    <x v="2"/>
    <x v="0"/>
    <n v="54"/>
    <s v="Sonia Chirinos"/>
  </r>
  <r>
    <n v="32566843"/>
    <x v="3"/>
    <x v="1924"/>
    <d v="2025-07-29T00:00:00"/>
    <s v="29-08-2025"/>
    <d v="2025-08-29T00:00:00"/>
    <s v="10:45"/>
    <x v="30"/>
    <s v="martes"/>
    <x v="2"/>
    <x v="0"/>
    <x v="5"/>
    <n v="0"/>
    <s v="Jose Manuel Bernal Arroyos"/>
  </r>
  <r>
    <n v="32566716"/>
    <x v="1"/>
    <x v="1925"/>
    <d v="2025-07-29T00:00:00"/>
    <s v="02-08-2025"/>
    <d v="2025-08-02T00:00:00"/>
    <s v="16:45"/>
    <x v="4"/>
    <s v="martes"/>
    <x v="1"/>
    <x v="2"/>
    <x v="2"/>
    <n v="27"/>
    <s v="Miguel Gil Gonzalez"/>
  </r>
  <r>
    <n v="32566595"/>
    <x v="0"/>
    <x v="1926"/>
    <d v="2025-07-29T00:00:00"/>
    <s v="01-08-2025"/>
    <d v="2025-08-01T00:00:00"/>
    <s v="16:00"/>
    <x v="3"/>
    <s v="martes"/>
    <x v="2"/>
    <x v="2"/>
    <x v="0"/>
    <n v="54"/>
    <s v="Miguel Gomez Tornero"/>
  </r>
  <r>
    <n v="32566227"/>
    <x v="4"/>
    <x v="1927"/>
    <d v="2025-07-29T00:00:00"/>
    <s v="18-08-2025"/>
    <d v="2025-08-18T00:00:00"/>
    <s v="20:00"/>
    <x v="20"/>
    <s v="martes"/>
    <x v="6"/>
    <x v="1"/>
    <x v="5"/>
    <n v="0"/>
    <s v="Ana Giner"/>
  </r>
  <r>
    <n v="32566123"/>
    <x v="3"/>
    <x v="1928"/>
    <d v="2025-07-29T00:00:00"/>
    <s v="09-08-2025"/>
    <d v="2025-08-09T00:00:00"/>
    <s v="17:30"/>
    <x v="11"/>
    <s v="martes"/>
    <x v="1"/>
    <x v="0"/>
    <x v="5"/>
    <n v="0"/>
    <s v="Lorena Gutiérrez Pérez"/>
  </r>
  <r>
    <n v="32565677"/>
    <x v="1"/>
    <x v="1929"/>
    <d v="2025-07-29T00:00:00"/>
    <s v="20-08-2025"/>
    <d v="2025-08-20T00:00:00"/>
    <s v="11:30"/>
    <x v="23"/>
    <s v="martes"/>
    <x v="4"/>
    <x v="2"/>
    <x v="0"/>
    <n v="34"/>
    <s v="Maria Jesus Arribas Igartua"/>
  </r>
  <r>
    <n v="32565534"/>
    <x v="0"/>
    <x v="1930"/>
    <d v="2025-07-30T00:00:00"/>
    <s v="01-08-2025"/>
    <d v="2025-08-01T00:00:00"/>
    <s v="20:00"/>
    <x v="2"/>
    <s v="miércoles"/>
    <x v="2"/>
    <x v="1"/>
    <x v="5"/>
    <n v="0"/>
    <s v="Marina Turanzas"/>
  </r>
  <r>
    <n v="32565210"/>
    <x v="0"/>
    <x v="1931"/>
    <d v="2025-07-29T00:00:00"/>
    <s v="22-08-2025"/>
    <d v="2025-08-22T00:00:00"/>
    <s v="12:00"/>
    <x v="24"/>
    <s v="martes"/>
    <x v="2"/>
    <x v="0"/>
    <x v="5"/>
    <n v="0"/>
    <s v="Mayte Jiménez García"/>
  </r>
  <r>
    <n v="32562820"/>
    <x v="0"/>
    <x v="1932"/>
    <d v="2025-07-29T00:00:00"/>
    <s v="01-08-2025"/>
    <d v="2025-08-01T00:00:00"/>
    <s v="18:45"/>
    <x v="3"/>
    <s v="martes"/>
    <x v="2"/>
    <x v="0"/>
    <x v="0"/>
    <n v="0"/>
    <s v="Sara Peña Martínez"/>
  </r>
  <r>
    <n v="32561653"/>
    <x v="0"/>
    <x v="1933"/>
    <d v="2025-07-29T00:00:00"/>
    <s v="02-08-2025"/>
    <d v="2025-08-02T00:00:00"/>
    <s v="20:00"/>
    <x v="4"/>
    <s v="martes"/>
    <x v="1"/>
    <x v="1"/>
    <x v="0"/>
    <n v="0"/>
    <s v="M Carmen Quintana Cucarella"/>
  </r>
  <r>
    <n v="32560625"/>
    <x v="1"/>
    <x v="1934"/>
    <d v="2025-07-29T00:00:00"/>
    <s v="08-08-2025"/>
    <d v="2025-08-08T00:00:00"/>
    <s v="10:45"/>
    <x v="9"/>
    <s v="martes"/>
    <x v="2"/>
    <x v="0"/>
    <x v="1"/>
    <n v="0"/>
    <s v="Josefina Gonzalez Grueso"/>
  </r>
  <r>
    <n v="32560404"/>
    <x v="0"/>
    <x v="1935"/>
    <d v="2025-07-29T00:00:00"/>
    <s v="01-08-2025"/>
    <d v="2025-08-01T00:00:00"/>
    <s v="17:30"/>
    <x v="3"/>
    <s v="martes"/>
    <x v="2"/>
    <x v="0"/>
    <x v="2"/>
    <n v="0"/>
    <s v="Kiko Rodríguez Moreno"/>
  </r>
  <r>
    <n v="32559846"/>
    <x v="0"/>
    <x v="1936"/>
    <d v="2025-07-29T00:00:00"/>
    <s v="13-08-2025"/>
    <d v="2025-08-13T00:00:00"/>
    <s v="10:00"/>
    <x v="15"/>
    <s v="martes"/>
    <x v="4"/>
    <x v="3"/>
    <x v="0"/>
    <n v="90"/>
    <s v="Cristina Carmona"/>
  </r>
  <r>
    <n v="32559697"/>
    <x v="0"/>
    <x v="1937"/>
    <d v="2025-07-29T00:00:00"/>
    <s v="16-08-2025"/>
    <d v="2025-08-16T00:00:00"/>
    <s v="16:00"/>
    <x v="19"/>
    <s v="martes"/>
    <x v="1"/>
    <x v="2"/>
    <x v="0"/>
    <n v="54"/>
    <s v="Juan Carlos Aceituno Pinilla"/>
  </r>
  <r>
    <n v="32559465"/>
    <x v="2"/>
    <x v="1938"/>
    <d v="2025-07-29T00:00:00"/>
    <s v="01-08-2025"/>
    <d v="2025-08-01T00:00:00"/>
    <s v="11:30"/>
    <x v="3"/>
    <s v="martes"/>
    <x v="2"/>
    <x v="2"/>
    <x v="1"/>
    <n v="98"/>
    <s v="Pepa Navarro García"/>
  </r>
  <r>
    <n v="32558356"/>
    <x v="0"/>
    <x v="1939"/>
    <d v="2025-07-29T00:00:00"/>
    <s v="04-08-2025"/>
    <d v="2025-08-04T00:00:00"/>
    <s v="12:00"/>
    <x v="6"/>
    <s v="martes"/>
    <x v="6"/>
    <x v="0"/>
    <x v="0"/>
    <n v="0"/>
    <s v="Javier Jimenez"/>
  </r>
  <r>
    <n v="32558246"/>
    <x v="3"/>
    <x v="1940"/>
    <d v="2025-07-29T00:00:00"/>
    <s v="10-08-2025"/>
    <d v="2025-08-10T00:00:00"/>
    <s v="18:45"/>
    <x v="14"/>
    <s v="martes"/>
    <x v="0"/>
    <x v="0"/>
    <x v="4"/>
    <n v="0"/>
    <s v="Adolfo Ossi"/>
  </r>
  <r>
    <n v="32556980"/>
    <x v="1"/>
    <x v="1941"/>
    <d v="2025-07-29T00:00:00"/>
    <s v="18-08-2025"/>
    <d v="2025-08-18T00:00:00"/>
    <s v="12:00"/>
    <x v="20"/>
    <s v="martes"/>
    <x v="6"/>
    <x v="0"/>
    <x v="0"/>
    <n v="0"/>
    <s v="Mª Cruz Escribano Barrera"/>
  </r>
  <r>
    <n v="32556261"/>
    <x v="1"/>
    <x v="1942"/>
    <d v="2025-07-29T00:00:00"/>
    <s v="10-08-2025"/>
    <d v="2025-08-10T00:00:00"/>
    <s v="16:45"/>
    <x v="14"/>
    <s v="martes"/>
    <x v="0"/>
    <x v="2"/>
    <x v="0"/>
    <n v="34"/>
    <s v="Daniel Mira Trives"/>
  </r>
  <r>
    <n v="32555510"/>
    <x v="3"/>
    <x v="1943"/>
    <d v="2025-07-29T00:00:00"/>
    <s v="05-08-2025"/>
    <d v="2025-08-05T00:00:00"/>
    <s v="10:45"/>
    <x v="7"/>
    <s v="martes"/>
    <x v="5"/>
    <x v="0"/>
    <x v="0"/>
    <n v="0"/>
    <s v="Ester Lecha Jover"/>
  </r>
  <r>
    <n v="32555233"/>
    <x v="1"/>
    <x v="1944"/>
    <d v="2025-07-29T00:00:00"/>
    <s v="04-08-2025"/>
    <d v="2025-08-04T00:00:00"/>
    <s v="10:45"/>
    <x v="6"/>
    <s v="martes"/>
    <x v="6"/>
    <x v="0"/>
    <x v="1"/>
    <n v="0"/>
    <s v="Yolanda Córdoba Capitán"/>
  </r>
  <r>
    <n v="32554527"/>
    <x v="1"/>
    <x v="1945"/>
    <d v="2025-07-29T00:00:00"/>
    <s v="01-08-2025"/>
    <d v="2025-08-01T00:00:00"/>
    <s v="18:45"/>
    <x v="3"/>
    <s v="martes"/>
    <x v="2"/>
    <x v="0"/>
    <x v="1"/>
    <n v="0"/>
    <s v="Antonia Suárez Bárcenas Díaz"/>
  </r>
  <r>
    <n v="32551792"/>
    <x v="1"/>
    <x v="1946"/>
    <d v="2025-07-29T00:00:00"/>
    <s v="21-08-2025"/>
    <d v="2025-08-21T00:00:00"/>
    <s v="12:00"/>
    <x v="22"/>
    <s v="martes"/>
    <x v="3"/>
    <x v="0"/>
    <x v="2"/>
    <n v="0"/>
    <s v="Adriana Bonfiglio"/>
  </r>
  <r>
    <n v="32551750"/>
    <x v="3"/>
    <x v="1947"/>
    <d v="2025-07-29T00:00:00"/>
    <s v="13-08-2025"/>
    <d v="2025-08-13T00:00:00"/>
    <s v="18:45"/>
    <x v="15"/>
    <s v="martes"/>
    <x v="4"/>
    <x v="0"/>
    <x v="0"/>
    <n v="0"/>
    <s v="Mercedes Llorente Rodriguez"/>
  </r>
  <r>
    <n v="32549967"/>
    <x v="1"/>
    <x v="1948"/>
    <d v="2025-07-28T00:00:00"/>
    <s v="22-08-2025"/>
    <d v="2025-08-22T00:00:00"/>
    <s v="20:00"/>
    <x v="25"/>
    <s v="lunes"/>
    <x v="2"/>
    <x v="1"/>
    <x v="2"/>
    <n v="0"/>
    <s v="Serena Di Stefano"/>
  </r>
  <r>
    <n v="32549926"/>
    <x v="0"/>
    <x v="1949"/>
    <d v="2025-07-28T00:00:00"/>
    <s v="26-08-2025"/>
    <d v="2025-08-26T00:00:00"/>
    <s v="12:00"/>
    <x v="28"/>
    <s v="lunes"/>
    <x v="5"/>
    <x v="0"/>
    <x v="1"/>
    <n v="0"/>
    <s v="Evangelica Lopez Garcia"/>
  </r>
  <r>
    <n v="32549821"/>
    <x v="0"/>
    <x v="1950"/>
    <d v="2025-07-28T00:00:00"/>
    <s v="26-08-2025"/>
    <d v="2025-08-26T00:00:00"/>
    <s v="12:00"/>
    <x v="28"/>
    <s v="lunes"/>
    <x v="5"/>
    <x v="0"/>
    <x v="4"/>
    <n v="0"/>
    <s v="Angel Aranda Diaz"/>
  </r>
  <r>
    <n v="32548575"/>
    <x v="5"/>
    <x v="1951"/>
    <d v="2025-07-28T00:00:00"/>
    <s v="30-08-2025"/>
    <d v="2025-08-30T00:00:00"/>
    <s v="16:45"/>
    <x v="33"/>
    <s v="lunes"/>
    <x v="1"/>
    <x v="2"/>
    <x v="2"/>
    <n v="27"/>
    <s v="Maria Susana Perez"/>
  </r>
  <r>
    <n v="32548300"/>
    <x v="1"/>
    <x v="1952"/>
    <d v="2025-07-28T00:00:00"/>
    <s v="19-08-2025"/>
    <d v="2025-08-19T00:00:00"/>
    <s v="10:45"/>
    <x v="23"/>
    <s v="lunes"/>
    <x v="5"/>
    <x v="0"/>
    <x v="0"/>
    <n v="0"/>
    <s v="Juan Carlos Vallejo álvarez"/>
  </r>
  <r>
    <n v="32547889"/>
    <x v="1"/>
    <x v="1953"/>
    <d v="2025-07-28T00:00:00"/>
    <s v="14-08-2025"/>
    <d v="2025-08-14T00:00:00"/>
    <s v="12:00"/>
    <x v="17"/>
    <s v="lunes"/>
    <x v="3"/>
    <x v="0"/>
    <x v="5"/>
    <n v="0"/>
    <s v="Arantza Marín Vicuña"/>
  </r>
  <r>
    <n v="32547697"/>
    <x v="5"/>
    <x v="1954"/>
    <d v="2025-07-28T00:00:00"/>
    <s v="11-08-2025"/>
    <d v="2025-08-11T00:00:00"/>
    <s v="10:45"/>
    <x v="13"/>
    <s v="lunes"/>
    <x v="6"/>
    <x v="0"/>
    <x v="3"/>
    <n v="0"/>
    <s v="Antonia Alcalá Pascual"/>
  </r>
  <r>
    <n v="32547351"/>
    <x v="0"/>
    <x v="1955"/>
    <d v="2025-07-28T00:00:00"/>
    <s v="01-08-2025"/>
    <d v="2025-08-01T00:00:00"/>
    <s v="10:45"/>
    <x v="4"/>
    <s v="lunes"/>
    <x v="2"/>
    <x v="0"/>
    <x v="5"/>
    <n v="0"/>
    <s v="María Fernández Martínez"/>
  </r>
  <r>
    <n v="32547257"/>
    <x v="1"/>
    <x v="1956"/>
    <d v="2025-07-28T00:00:00"/>
    <s v="06-08-2025"/>
    <d v="2025-08-06T00:00:00"/>
    <s v="18:45"/>
    <x v="8"/>
    <s v="lunes"/>
    <x v="4"/>
    <x v="0"/>
    <x v="5"/>
    <n v="0"/>
    <s v="Luis Sirera Orgiler"/>
  </r>
  <r>
    <n v="32547060"/>
    <x v="0"/>
    <x v="1957"/>
    <d v="2025-07-28T00:00:00"/>
    <s v="09-08-2025"/>
    <d v="2025-08-09T00:00:00"/>
    <s v="10:00"/>
    <x v="14"/>
    <s v="lunes"/>
    <x v="1"/>
    <x v="2"/>
    <x v="4"/>
    <n v="51"/>
    <s v="Sergio Palao Carpena"/>
  </r>
  <r>
    <n v="32546433"/>
    <x v="0"/>
    <x v="1958"/>
    <d v="2025-07-28T00:00:00"/>
    <s v="16-08-2025"/>
    <d v="2025-08-16T00:00:00"/>
    <s v="10:45"/>
    <x v="18"/>
    <s v="lunes"/>
    <x v="1"/>
    <x v="0"/>
    <x v="3"/>
    <n v="0"/>
    <s v="Sofía Garicano Guerrero"/>
  </r>
  <r>
    <n v="32544824"/>
    <x v="0"/>
    <x v="1959"/>
    <d v="2025-07-28T00:00:00"/>
    <s v="18-08-2025"/>
    <d v="2025-08-18T00:00:00"/>
    <s v="16:00"/>
    <x v="21"/>
    <s v="lunes"/>
    <x v="6"/>
    <x v="2"/>
    <x v="0"/>
    <n v="54"/>
    <s v="Jessica Peña Robles"/>
  </r>
  <r>
    <n v="32543859"/>
    <x v="0"/>
    <x v="1960"/>
    <d v="2025-07-28T00:00:00"/>
    <s v="06-08-2025"/>
    <d v="2025-08-06T00:00:00"/>
    <s v="12:00"/>
    <x v="8"/>
    <s v="lunes"/>
    <x v="4"/>
    <x v="0"/>
    <x v="1"/>
    <n v="0"/>
    <s v="Juan José Bedmar Martín"/>
  </r>
  <r>
    <n v="32543810"/>
    <x v="1"/>
    <x v="1961"/>
    <d v="2025-07-28T00:00:00"/>
    <s v="08-08-2025"/>
    <d v="2025-08-08T00:00:00"/>
    <s v="16:45"/>
    <x v="11"/>
    <s v="lunes"/>
    <x v="2"/>
    <x v="2"/>
    <x v="0"/>
    <n v="54"/>
    <s v="álvaro Morejón López"/>
  </r>
  <r>
    <n v="32543058"/>
    <x v="1"/>
    <x v="1962"/>
    <d v="2025-07-28T00:00:00"/>
    <s v="08-08-2025"/>
    <d v="2025-08-08T00:00:00"/>
    <s v="11:30"/>
    <x v="11"/>
    <s v="lunes"/>
    <x v="2"/>
    <x v="2"/>
    <x v="0"/>
    <n v="34"/>
    <s v="Ivan Ortega Gimeno"/>
  </r>
  <r>
    <n v="32542898"/>
    <x v="1"/>
    <x v="1963"/>
    <d v="2025-07-28T00:00:00"/>
    <s v="03-08-2025"/>
    <d v="2025-08-03T00:00:00"/>
    <s v="17:30"/>
    <x v="6"/>
    <s v="lunes"/>
    <x v="0"/>
    <x v="0"/>
    <x v="0"/>
    <n v="0"/>
    <s v="Jose Angel Ibañez Martinez"/>
  </r>
  <r>
    <n v="32542453"/>
    <x v="1"/>
    <x v="1964"/>
    <d v="2025-07-28T00:00:00"/>
    <s v="03-08-2025"/>
    <d v="2025-08-03T00:00:00"/>
    <s v="12:00"/>
    <x v="6"/>
    <s v="lunes"/>
    <x v="0"/>
    <x v="2"/>
    <x v="4"/>
    <n v="81"/>
    <s v="María Isabel Sáiz Romero"/>
  </r>
  <r>
    <n v="32542310"/>
    <x v="0"/>
    <x v="1965"/>
    <d v="2025-07-28T00:00:00"/>
    <s v="05-08-2025"/>
    <d v="2025-08-05T00:00:00"/>
    <s v="10:45"/>
    <x v="10"/>
    <s v="lunes"/>
    <x v="5"/>
    <x v="0"/>
    <x v="4"/>
    <n v="0"/>
    <s v="Andrea Arteaga Ortiz"/>
  </r>
  <r>
    <n v="32541490"/>
    <x v="1"/>
    <x v="1966"/>
    <d v="2025-07-28T00:00:00"/>
    <s v="04-08-2025"/>
    <d v="2025-08-04T00:00:00"/>
    <s v="10:00"/>
    <x v="7"/>
    <s v="lunes"/>
    <x v="6"/>
    <x v="2"/>
    <x v="1"/>
    <n v="68"/>
    <s v="Daniel Cárdenas Morales"/>
  </r>
  <r>
    <n v="32541152"/>
    <x v="1"/>
    <x v="1967"/>
    <d v="2025-07-28T00:00:00"/>
    <s v="01-08-2025"/>
    <d v="2025-08-01T00:00:00"/>
    <s v="20:00"/>
    <x v="4"/>
    <s v="lunes"/>
    <x v="2"/>
    <x v="1"/>
    <x v="0"/>
    <n v="0"/>
    <s v="José Juan Bermejo"/>
  </r>
  <r>
    <n v="32541059"/>
    <x v="3"/>
    <x v="1968"/>
    <d v="2025-07-28T00:00:00"/>
    <s v="12-08-2025"/>
    <d v="2025-08-12T00:00:00"/>
    <s v="17:30"/>
    <x v="15"/>
    <s v="lunes"/>
    <x v="5"/>
    <x v="0"/>
    <x v="0"/>
    <n v="0"/>
    <s v="Paco Navarro Cana"/>
  </r>
  <r>
    <n v="32540807"/>
    <x v="4"/>
    <x v="1969"/>
    <d v="2025-07-28T00:00:00"/>
    <s v="12-08-2025"/>
    <d v="2025-08-12T00:00:00"/>
    <s v="18:45"/>
    <x v="15"/>
    <s v="lunes"/>
    <x v="5"/>
    <x v="0"/>
    <x v="3"/>
    <n v="0"/>
    <s v="Francisco Javier Estepa Ponferrada"/>
  </r>
  <r>
    <n v="32540718"/>
    <x v="1"/>
    <x v="1970"/>
    <d v="2025-07-28T00:00:00"/>
    <s v="19-08-2025"/>
    <d v="2025-08-19T00:00:00"/>
    <s v="10:45"/>
    <x v="23"/>
    <s v="lunes"/>
    <x v="5"/>
    <x v="0"/>
    <x v="1"/>
    <n v="0"/>
    <s v="Raquel Castello Aznar"/>
  </r>
  <r>
    <n v="32538970"/>
    <x v="0"/>
    <x v="1971"/>
    <d v="2025-07-28T00:00:00"/>
    <s v="19-08-2025"/>
    <d v="2025-08-19T00:00:00"/>
    <s v="11:30"/>
    <x v="23"/>
    <s v="lunes"/>
    <x v="5"/>
    <x v="2"/>
    <x v="4"/>
    <n v="51"/>
    <s v="Jesús Montes Rodríguez"/>
  </r>
  <r>
    <n v="32538824"/>
    <x v="0"/>
    <x v="1972"/>
    <d v="2025-07-28T00:00:00"/>
    <s v="07-08-2025"/>
    <d v="2025-08-07T00:00:00"/>
    <s v="17:30"/>
    <x v="9"/>
    <s v="lunes"/>
    <x v="3"/>
    <x v="0"/>
    <x v="0"/>
    <n v="0"/>
    <s v="Manel Sunyer Berroy"/>
  </r>
  <r>
    <n v="32538547"/>
    <x v="1"/>
    <x v="1973"/>
    <d v="2025-07-28T00:00:00"/>
    <s v="21-08-2025"/>
    <d v="2025-08-21T00:00:00"/>
    <s v="16:45"/>
    <x v="24"/>
    <s v="lunes"/>
    <x v="3"/>
    <x v="2"/>
    <x v="0"/>
    <n v="54"/>
    <s v="Ana Alday"/>
  </r>
  <r>
    <n v="32537486"/>
    <x v="1"/>
    <x v="1974"/>
    <d v="2025-07-28T00:00:00"/>
    <s v="14-08-2025"/>
    <d v="2025-08-14T00:00:00"/>
    <s v="20:00"/>
    <x v="17"/>
    <s v="lunes"/>
    <x v="3"/>
    <x v="1"/>
    <x v="4"/>
    <n v="0"/>
    <s v="Tomas Campos"/>
  </r>
  <r>
    <n v="32537212"/>
    <x v="1"/>
    <x v="1975"/>
    <d v="2025-07-30T00:00:00"/>
    <s v="12-08-2025"/>
    <d v="2025-08-12T00:00:00"/>
    <s v="16:45"/>
    <x v="12"/>
    <s v="miércoles"/>
    <x v="5"/>
    <x v="2"/>
    <x v="4"/>
    <n v="51"/>
    <s v="Ana Bonal Lázaro"/>
  </r>
  <r>
    <n v="32537019"/>
    <x v="0"/>
    <x v="1976"/>
    <d v="2025-07-28T00:00:00"/>
    <s v="06-08-2025"/>
    <d v="2025-08-06T00:00:00"/>
    <s v="10:45"/>
    <x v="8"/>
    <s v="lunes"/>
    <x v="4"/>
    <x v="0"/>
    <x v="0"/>
    <n v="0"/>
    <s v="Maite Quintana Pino"/>
  </r>
  <r>
    <n v="32536959"/>
    <x v="0"/>
    <x v="1977"/>
    <d v="2025-07-28T00:00:00"/>
    <s v="06-08-2025"/>
    <d v="2025-08-06T00:00:00"/>
    <s v="10:45"/>
    <x v="8"/>
    <s v="lunes"/>
    <x v="4"/>
    <x v="0"/>
    <x v="6"/>
    <n v="0"/>
    <s v="Maria Carmen Carrascosa Parrado"/>
  </r>
  <r>
    <n v="32536918"/>
    <x v="4"/>
    <x v="1978"/>
    <d v="2025-07-28T00:00:00"/>
    <s v="07-08-2025"/>
    <d v="2025-08-07T00:00:00"/>
    <s v="10:45"/>
    <x v="9"/>
    <s v="lunes"/>
    <x v="3"/>
    <x v="0"/>
    <x v="4"/>
    <n v="0"/>
    <s v="Veronica Mena Espada"/>
  </r>
  <r>
    <n v="32536870"/>
    <x v="0"/>
    <x v="1979"/>
    <d v="2025-07-28T00:00:00"/>
    <s v="07-08-2025"/>
    <d v="2025-08-07T00:00:00"/>
    <s v="17:30"/>
    <x v="9"/>
    <s v="lunes"/>
    <x v="3"/>
    <x v="0"/>
    <x v="0"/>
    <n v="0"/>
    <s v="Marcos García Rodríguez"/>
  </r>
  <r>
    <n v="32535936"/>
    <x v="1"/>
    <x v="1980"/>
    <d v="2025-07-28T00:00:00"/>
    <s v="31-08-2025"/>
    <d v="2025-08-31T00:00:00"/>
    <s v="12:00"/>
    <x v="34"/>
    <s v="lunes"/>
    <x v="0"/>
    <x v="0"/>
    <x v="0"/>
    <n v="0"/>
    <s v="Virginia Bustos Millan"/>
  </r>
  <r>
    <n v="32533569"/>
    <x v="1"/>
    <x v="1981"/>
    <d v="2025-07-28T00:00:00"/>
    <s v="13-08-2025"/>
    <d v="2025-08-13T00:00:00"/>
    <s v="10:45"/>
    <x v="16"/>
    <s v="lunes"/>
    <x v="4"/>
    <x v="0"/>
    <x v="5"/>
    <n v="0"/>
    <s v="Paco Suarez Márquez"/>
  </r>
  <r>
    <n v="32532866"/>
    <x v="0"/>
    <x v="1982"/>
    <d v="2025-07-28T00:00:00"/>
    <s v="30-08-2025"/>
    <d v="2025-08-30T00:00:00"/>
    <s v="10:45"/>
    <x v="33"/>
    <s v="lunes"/>
    <x v="1"/>
    <x v="0"/>
    <x v="1"/>
    <n v="0"/>
    <s v="Rafael García Muñoz"/>
  </r>
  <r>
    <n v="32532289"/>
    <x v="0"/>
    <x v="1983"/>
    <d v="2025-07-28T00:00:00"/>
    <s v="25-08-2025"/>
    <d v="2025-08-25T00:00:00"/>
    <s v="10:00"/>
    <x v="29"/>
    <s v="lunes"/>
    <x v="6"/>
    <x v="3"/>
    <x v="0"/>
    <n v="90"/>
    <s v="Sergio Lopez Vallejo"/>
  </r>
  <r>
    <n v="32531486"/>
    <x v="0"/>
    <x v="1984"/>
    <d v="2025-07-29T00:00:00"/>
    <s v="01-08-2025"/>
    <d v="2025-08-01T00:00:00"/>
    <s v="17:30"/>
    <x v="3"/>
    <s v="martes"/>
    <x v="2"/>
    <x v="0"/>
    <x v="1"/>
    <n v="0"/>
    <s v="Lidia Ortega Fernandez"/>
  </r>
  <r>
    <n v="32531420"/>
    <x v="0"/>
    <x v="1985"/>
    <d v="2025-07-28T00:00:00"/>
    <s v="14-08-2025"/>
    <d v="2025-08-14T00:00:00"/>
    <s v="16:45"/>
    <x v="17"/>
    <s v="lunes"/>
    <x v="3"/>
    <x v="2"/>
    <x v="2"/>
    <n v="27"/>
    <s v="Néstor Yagual"/>
  </r>
  <r>
    <n v="32530947"/>
    <x v="0"/>
    <x v="1986"/>
    <d v="2025-07-28T00:00:00"/>
    <s v="03-08-2025"/>
    <d v="2025-08-03T00:00:00"/>
    <s v="18:45"/>
    <x v="6"/>
    <s v="lunes"/>
    <x v="0"/>
    <x v="0"/>
    <x v="4"/>
    <n v="0"/>
    <s v="Javier Ezcurdia"/>
  </r>
  <r>
    <n v="32530910"/>
    <x v="1"/>
    <x v="1987"/>
    <d v="2025-07-28T00:00:00"/>
    <s v="16-08-2025"/>
    <d v="2025-08-16T00:00:00"/>
    <s v="10:45"/>
    <x v="18"/>
    <s v="lunes"/>
    <x v="1"/>
    <x v="0"/>
    <x v="3"/>
    <n v="0"/>
    <s v="Angela Castaño Lorenzo"/>
  </r>
  <r>
    <n v="32530486"/>
    <x v="1"/>
    <x v="1988"/>
    <d v="2025-07-28T00:00:00"/>
    <s v="18-08-2025"/>
    <d v="2025-08-18T00:00:00"/>
    <s v="10:00"/>
    <x v="21"/>
    <s v="lunes"/>
    <x v="6"/>
    <x v="2"/>
    <x v="0"/>
    <n v="78"/>
    <s v="Mikel Elkoro Sarasua"/>
  </r>
  <r>
    <n v="32530352"/>
    <x v="1"/>
    <x v="1989"/>
    <d v="2025-07-28T00:00:00"/>
    <s v="06-08-2025"/>
    <d v="2025-08-06T00:00:00"/>
    <s v="17:30"/>
    <x v="8"/>
    <s v="lunes"/>
    <x v="4"/>
    <x v="0"/>
    <x v="3"/>
    <n v="0"/>
    <s v="Toni Aguikar"/>
  </r>
  <r>
    <n v="32530312"/>
    <x v="0"/>
    <x v="1990"/>
    <d v="2025-07-28T00:00:00"/>
    <s v="09-08-2025"/>
    <d v="2025-08-09T00:00:00"/>
    <s v="12:00"/>
    <x v="14"/>
    <s v="lunes"/>
    <x v="1"/>
    <x v="0"/>
    <x v="1"/>
    <n v="0"/>
    <s v="Juan Jose Sanchez"/>
  </r>
  <r>
    <n v="32530020"/>
    <x v="0"/>
    <x v="1991"/>
    <d v="2025-07-28T00:00:00"/>
    <s v="11-08-2025"/>
    <d v="2025-08-11T00:00:00"/>
    <s v="18:45"/>
    <x v="13"/>
    <s v="lunes"/>
    <x v="6"/>
    <x v="0"/>
    <x v="5"/>
    <n v="0"/>
    <s v="Susana Gil Aguilar"/>
  </r>
  <r>
    <n v="32529686"/>
    <x v="1"/>
    <x v="1992"/>
    <d v="2025-07-28T00:00:00"/>
    <s v="04-08-2025"/>
    <d v="2025-08-04T00:00:00"/>
    <s v="12:00"/>
    <x v="7"/>
    <s v="lunes"/>
    <x v="6"/>
    <x v="0"/>
    <x v="0"/>
    <n v="0"/>
    <s v="Javier Sanz Fernandez"/>
  </r>
  <r>
    <n v="32529449"/>
    <x v="3"/>
    <x v="1993"/>
    <d v="2025-07-28T00:00:00"/>
    <s v="07-08-2025"/>
    <d v="2025-08-07T00:00:00"/>
    <s v="20:00"/>
    <x v="9"/>
    <s v="lunes"/>
    <x v="3"/>
    <x v="1"/>
    <x v="3"/>
    <n v="0"/>
    <s v="Juan Jesús Pérez García"/>
  </r>
  <r>
    <n v="32529315"/>
    <x v="5"/>
    <x v="1994"/>
    <d v="2025-07-28T00:00:00"/>
    <s v="03-08-2025"/>
    <d v="2025-08-03T00:00:00"/>
    <s v="18:45"/>
    <x v="6"/>
    <s v="lunes"/>
    <x v="0"/>
    <x v="0"/>
    <x v="0"/>
    <n v="0"/>
    <s v="Cinthia Burgos Sampedro"/>
  </r>
  <r>
    <n v="32529052"/>
    <x v="3"/>
    <x v="1995"/>
    <d v="2025-07-28T00:00:00"/>
    <s v="17-08-2025"/>
    <d v="2025-08-17T00:00:00"/>
    <s v="20:00"/>
    <x v="20"/>
    <s v="lunes"/>
    <x v="0"/>
    <x v="1"/>
    <x v="1"/>
    <n v="0"/>
    <s v="Naira Lominchar Ramos"/>
  </r>
  <r>
    <n v="32528363"/>
    <x v="0"/>
    <x v="1996"/>
    <d v="2025-07-28T00:00:00"/>
    <s v="10-08-2025"/>
    <d v="2025-08-10T00:00:00"/>
    <s v="12:00"/>
    <x v="12"/>
    <s v="lunes"/>
    <x v="0"/>
    <x v="0"/>
    <x v="2"/>
    <n v="0"/>
    <s v="Fernanda Romagnoli"/>
  </r>
  <r>
    <n v="32527939"/>
    <x v="1"/>
    <x v="1997"/>
    <d v="2025-07-28T00:00:00"/>
    <s v="22-08-2025"/>
    <d v="2025-08-22T00:00:00"/>
    <s v="12:00"/>
    <x v="25"/>
    <s v="lunes"/>
    <x v="2"/>
    <x v="0"/>
    <x v="5"/>
    <n v="0"/>
    <s v="Raquel Peregrina Ramos"/>
  </r>
  <r>
    <n v="32527829"/>
    <x v="0"/>
    <x v="1998"/>
    <d v="2025-07-28T00:00:00"/>
    <s v="05-08-2025"/>
    <d v="2025-08-05T00:00:00"/>
    <s v="16:00"/>
    <x v="10"/>
    <s v="lunes"/>
    <x v="5"/>
    <x v="2"/>
    <x v="1"/>
    <n v="108"/>
    <s v="álvaro Valero Mendoza"/>
  </r>
  <r>
    <n v="32527338"/>
    <x v="0"/>
    <x v="1999"/>
    <d v="2025-07-28T00:00:00"/>
    <s v="03-08-2025"/>
    <d v="2025-08-03T00:00:00"/>
    <s v="10:45"/>
    <x v="6"/>
    <s v="lunes"/>
    <x v="0"/>
    <x v="0"/>
    <x v="3"/>
    <n v="0"/>
    <s v="María Langa"/>
  </r>
  <r>
    <n v="32527177"/>
    <x v="1"/>
    <x v="2000"/>
    <d v="2025-07-28T00:00:00"/>
    <s v="25-08-2025"/>
    <d v="2025-08-25T00:00:00"/>
    <s v="17:30"/>
    <x v="29"/>
    <s v="lunes"/>
    <x v="6"/>
    <x v="0"/>
    <x v="4"/>
    <n v="0"/>
    <s v="Alfonso Martínez Doncel"/>
  </r>
  <r>
    <n v="32527084"/>
    <x v="3"/>
    <x v="2001"/>
    <d v="2025-07-28T00:00:00"/>
    <s v="14-08-2025"/>
    <d v="2025-08-14T00:00:00"/>
    <s v="20:00"/>
    <x v="17"/>
    <s v="lunes"/>
    <x v="3"/>
    <x v="1"/>
    <x v="4"/>
    <n v="0"/>
    <s v="Rocío Varilla Roman"/>
  </r>
  <r>
    <n v="32527064"/>
    <x v="0"/>
    <x v="2002"/>
    <d v="2025-07-28T00:00:00"/>
    <s v="18-08-2025"/>
    <d v="2025-08-18T00:00:00"/>
    <s v="10:45"/>
    <x v="21"/>
    <s v="lunes"/>
    <x v="6"/>
    <x v="0"/>
    <x v="5"/>
    <n v="0"/>
    <s v="Ignacio Cuevas Caravaca"/>
  </r>
  <r>
    <n v="32526953"/>
    <x v="1"/>
    <x v="2003"/>
    <d v="2025-07-28T00:00:00"/>
    <s v="06-08-2025"/>
    <d v="2025-08-06T00:00:00"/>
    <s v="12:00"/>
    <x v="8"/>
    <s v="lunes"/>
    <x v="4"/>
    <x v="0"/>
    <x v="1"/>
    <n v="0"/>
    <s v="Diego Fraile Carrasco"/>
  </r>
  <r>
    <n v="32526086"/>
    <x v="1"/>
    <x v="2004"/>
    <d v="2025-07-28T00:00:00"/>
    <s v="13-08-2025"/>
    <d v="2025-08-13T00:00:00"/>
    <s v="17:30"/>
    <x v="16"/>
    <s v="lunes"/>
    <x v="4"/>
    <x v="0"/>
    <x v="1"/>
    <n v="0"/>
    <s v="Sonia Maria Veiras Del Rio"/>
  </r>
  <r>
    <n v="32525911"/>
    <x v="4"/>
    <x v="2005"/>
    <d v="2025-07-28T00:00:00"/>
    <s v="28-08-2025"/>
    <d v="2025-08-28T00:00:00"/>
    <s v="20:00"/>
    <x v="30"/>
    <s v="lunes"/>
    <x v="3"/>
    <x v="1"/>
    <x v="0"/>
    <n v="0"/>
    <s v="Concepcion Sanfeliu"/>
  </r>
  <r>
    <n v="32524526"/>
    <x v="1"/>
    <x v="2006"/>
    <d v="2025-07-28T00:00:00"/>
    <s v="08-08-2025"/>
    <d v="2025-08-08T00:00:00"/>
    <s v="10:45"/>
    <x v="11"/>
    <s v="lunes"/>
    <x v="2"/>
    <x v="0"/>
    <x v="5"/>
    <n v="0"/>
    <s v="María Andrea Previte"/>
  </r>
  <r>
    <n v="32524408"/>
    <x v="1"/>
    <x v="2007"/>
    <d v="2025-07-28T00:00:00"/>
    <s v="24-08-2025"/>
    <d v="2025-08-24T00:00:00"/>
    <s v="20:00"/>
    <x v="27"/>
    <s v="lunes"/>
    <x v="0"/>
    <x v="1"/>
    <x v="4"/>
    <n v="0"/>
    <s v="Enrique Montañez Martín"/>
  </r>
  <r>
    <n v="32524204"/>
    <x v="1"/>
    <x v="2008"/>
    <d v="2025-07-28T00:00:00"/>
    <s v="05-08-2025"/>
    <d v="2025-08-05T00:00:00"/>
    <s v="17:30"/>
    <x v="10"/>
    <s v="lunes"/>
    <x v="5"/>
    <x v="0"/>
    <x v="4"/>
    <n v="0"/>
    <s v="María Nieves Reyes Pérez"/>
  </r>
  <r>
    <n v="32523624"/>
    <x v="1"/>
    <x v="2009"/>
    <d v="2025-07-30T00:00:00"/>
    <s v="11-08-2025"/>
    <d v="2025-08-11T00:00:00"/>
    <s v="17:30"/>
    <x v="14"/>
    <s v="miércoles"/>
    <x v="6"/>
    <x v="0"/>
    <x v="0"/>
    <n v="0"/>
    <s v="Glòria Sandoval"/>
  </r>
  <r>
    <n v="32519334"/>
    <x v="1"/>
    <x v="2010"/>
    <d v="2025-07-28T00:00:00"/>
    <s v="22-08-2025"/>
    <d v="2025-08-22T00:00:00"/>
    <s v="10:45"/>
    <x v="25"/>
    <s v="lunes"/>
    <x v="2"/>
    <x v="0"/>
    <x v="0"/>
    <n v="0"/>
    <s v="Roxana Britos"/>
  </r>
  <r>
    <n v="32517818"/>
    <x v="1"/>
    <x v="2011"/>
    <d v="2025-08-05T00:00:00"/>
    <s v="19-08-2025"/>
    <d v="2025-08-19T00:00:00"/>
    <s v="18:45"/>
    <x v="13"/>
    <s v="martes"/>
    <x v="5"/>
    <x v="0"/>
    <x v="1"/>
    <n v="0"/>
    <s v="Victoria Bellido"/>
  </r>
  <r>
    <n v="32517375"/>
    <x v="1"/>
    <x v="2012"/>
    <d v="2025-07-27T00:00:00"/>
    <s v="21-08-2025"/>
    <d v="2025-08-21T00:00:00"/>
    <s v="10:45"/>
    <x v="25"/>
    <s v="domingo"/>
    <x v="3"/>
    <x v="0"/>
    <x v="0"/>
    <n v="0"/>
    <s v="Alejandro Carpio Blasco"/>
  </r>
  <r>
    <n v="32517048"/>
    <x v="1"/>
    <x v="2013"/>
    <d v="2025-07-27T00:00:00"/>
    <s v="11-08-2025"/>
    <d v="2025-08-11T00:00:00"/>
    <s v="20:00"/>
    <x v="15"/>
    <s v="domingo"/>
    <x v="6"/>
    <x v="1"/>
    <x v="0"/>
    <n v="0"/>
    <s v="ángela Rivas Bernabé"/>
  </r>
  <r>
    <n v="32517006"/>
    <x v="0"/>
    <x v="2014"/>
    <d v="2025-07-28T00:00:00"/>
    <s v="05-08-2025"/>
    <d v="2025-08-05T00:00:00"/>
    <s v="10:45"/>
    <x v="10"/>
    <s v="lunes"/>
    <x v="5"/>
    <x v="0"/>
    <x v="4"/>
    <n v="0"/>
    <s v="Macarena Martín Socas"/>
  </r>
  <r>
    <n v="32516158"/>
    <x v="1"/>
    <x v="2015"/>
    <d v="2025-07-27T00:00:00"/>
    <s v="06-08-2025"/>
    <d v="2025-08-06T00:00:00"/>
    <s v="18:45"/>
    <x v="9"/>
    <s v="domingo"/>
    <x v="4"/>
    <x v="0"/>
    <x v="4"/>
    <n v="0"/>
    <s v="Rocío Moreno"/>
  </r>
  <r>
    <n v="32515847"/>
    <x v="0"/>
    <x v="2016"/>
    <d v="2025-07-27T00:00:00"/>
    <s v="12-08-2025"/>
    <d v="2025-08-12T00:00:00"/>
    <s v="10:45"/>
    <x v="16"/>
    <s v="domingo"/>
    <x v="5"/>
    <x v="0"/>
    <x v="0"/>
    <n v="0"/>
    <s v="Ricardo Noval De La Torre"/>
  </r>
  <r>
    <n v="32515558"/>
    <x v="0"/>
    <x v="2017"/>
    <d v="2025-07-27T00:00:00"/>
    <s v="06-08-2025"/>
    <d v="2025-08-06T00:00:00"/>
    <s v="10:45"/>
    <x v="9"/>
    <s v="domingo"/>
    <x v="4"/>
    <x v="0"/>
    <x v="0"/>
    <n v="0"/>
    <s v="Miriam Payá López"/>
  </r>
  <r>
    <n v="32515295"/>
    <x v="1"/>
    <x v="2018"/>
    <d v="2025-07-27T00:00:00"/>
    <s v="10-08-2025"/>
    <d v="2025-08-10T00:00:00"/>
    <s v="20:00"/>
    <x v="13"/>
    <s v="domingo"/>
    <x v="0"/>
    <x v="1"/>
    <x v="0"/>
    <n v="0"/>
    <s v="Cecilia Muñoz Perez"/>
  </r>
  <r>
    <n v="32515092"/>
    <x v="1"/>
    <x v="2019"/>
    <d v="2025-07-27T00:00:00"/>
    <s v="09-08-2025"/>
    <d v="2025-08-09T00:00:00"/>
    <s v="18:45"/>
    <x v="12"/>
    <s v="domingo"/>
    <x v="1"/>
    <x v="0"/>
    <x v="2"/>
    <n v="0"/>
    <s v="Cristina Rueda Paneque"/>
  </r>
  <r>
    <n v="32513014"/>
    <x v="1"/>
    <x v="2020"/>
    <d v="2025-07-27T00:00:00"/>
    <s v="06-08-2025"/>
    <d v="2025-08-06T00:00:00"/>
    <s v="10:45"/>
    <x v="9"/>
    <s v="domingo"/>
    <x v="4"/>
    <x v="0"/>
    <x v="1"/>
    <n v="0"/>
    <s v="Maria Ruiz Diaz"/>
  </r>
  <r>
    <n v="32512975"/>
    <x v="1"/>
    <x v="2021"/>
    <d v="2025-07-27T00:00:00"/>
    <s v="06-08-2025"/>
    <d v="2025-08-06T00:00:00"/>
    <s v="10:45"/>
    <x v="9"/>
    <s v="domingo"/>
    <x v="4"/>
    <x v="0"/>
    <x v="4"/>
    <n v="0"/>
    <s v="Pilar Ruiz Esperilla"/>
  </r>
  <r>
    <n v="32512375"/>
    <x v="0"/>
    <x v="2022"/>
    <d v="2025-07-27T00:00:00"/>
    <s v="12-08-2025"/>
    <d v="2025-08-12T00:00:00"/>
    <s v="20:00"/>
    <x v="16"/>
    <s v="domingo"/>
    <x v="5"/>
    <x v="1"/>
    <x v="1"/>
    <n v="0"/>
    <s v="Carmen Lozano Planet"/>
  </r>
  <r>
    <n v="32511604"/>
    <x v="1"/>
    <x v="2023"/>
    <d v="2025-07-27T00:00:00"/>
    <s v="19-08-2025"/>
    <d v="2025-08-19T00:00:00"/>
    <s v="11:30"/>
    <x v="22"/>
    <s v="domingo"/>
    <x v="5"/>
    <x v="2"/>
    <x v="0"/>
    <n v="34"/>
    <s v="Mª José Martinez Gimeno"/>
  </r>
  <r>
    <n v="32511317"/>
    <x v="2"/>
    <x v="2024"/>
    <d v="2025-07-27T00:00:00"/>
    <s v="12-08-2025"/>
    <d v="2025-08-12T00:00:00"/>
    <s v="10:45"/>
    <x v="16"/>
    <s v="domingo"/>
    <x v="5"/>
    <x v="0"/>
    <x v="0"/>
    <n v="0"/>
    <s v="Manoli Lopez"/>
  </r>
  <r>
    <n v="32510643"/>
    <x v="0"/>
    <x v="2025"/>
    <d v="2025-07-27T00:00:00"/>
    <s v="04-08-2025"/>
    <d v="2025-08-04T00:00:00"/>
    <s v="20:00"/>
    <x v="10"/>
    <s v="domingo"/>
    <x v="6"/>
    <x v="1"/>
    <x v="4"/>
    <n v="0"/>
    <s v="Yolanda Vidal"/>
  </r>
  <r>
    <n v="32510410"/>
    <x v="1"/>
    <x v="2026"/>
    <d v="2025-07-27T00:00:00"/>
    <s v="11-08-2025"/>
    <d v="2025-08-11T00:00:00"/>
    <s v="12:00"/>
    <x v="15"/>
    <s v="domingo"/>
    <x v="6"/>
    <x v="0"/>
    <x v="6"/>
    <n v="0"/>
    <s v="Sara Garcia Padilla"/>
  </r>
  <r>
    <n v="32510299"/>
    <x v="3"/>
    <x v="2027"/>
    <d v="2025-07-27T00:00:00"/>
    <s v="25-08-2025"/>
    <d v="2025-08-25T00:00:00"/>
    <s v="10:00"/>
    <x v="28"/>
    <s v="domingo"/>
    <x v="6"/>
    <x v="2"/>
    <x v="2"/>
    <n v="39"/>
    <s v="Alberto Alquézar"/>
  </r>
  <r>
    <n v="32509734"/>
    <x v="0"/>
    <x v="2028"/>
    <d v="2025-07-27T00:00:00"/>
    <s v="09-08-2025"/>
    <d v="2025-08-09T00:00:00"/>
    <s v="19:00"/>
    <x v="12"/>
    <s v="domingo"/>
    <x v="1"/>
    <x v="7"/>
    <x v="8"/>
    <n v="120"/>
    <s v="Marisa Escobar Povedano"/>
  </r>
  <r>
    <n v="32509636"/>
    <x v="0"/>
    <x v="2029"/>
    <d v="2025-07-27T00:00:00"/>
    <s v="26-08-2025"/>
    <d v="2025-08-26T00:00:00"/>
    <s v="12:00"/>
    <x v="31"/>
    <s v="domingo"/>
    <x v="5"/>
    <x v="0"/>
    <x v="0"/>
    <n v="0"/>
    <s v="Andrea Peralta Sánchez"/>
  </r>
  <r>
    <n v="32508592"/>
    <x v="0"/>
    <x v="2030"/>
    <d v="2025-07-27T00:00:00"/>
    <s v="29-08-2025"/>
    <d v="2025-08-29T00:00:00"/>
    <s v="10:00"/>
    <x v="33"/>
    <s v="domingo"/>
    <x v="2"/>
    <x v="2"/>
    <x v="0"/>
    <n v="34"/>
    <s v="Vicente Sentandreu Benavent"/>
  </r>
  <r>
    <n v="32508535"/>
    <x v="1"/>
    <x v="2031"/>
    <d v="2025-07-27T00:00:00"/>
    <s v="01-08-2025"/>
    <d v="2025-08-01T00:00:00"/>
    <s v="10:45"/>
    <x v="5"/>
    <s v="domingo"/>
    <x v="2"/>
    <x v="0"/>
    <x v="0"/>
    <n v="0"/>
    <s v="Marián San Millan León"/>
  </r>
  <r>
    <n v="32508433"/>
    <x v="1"/>
    <x v="2032"/>
    <d v="2025-07-27T00:00:00"/>
    <s v="14-08-2025"/>
    <d v="2025-08-14T00:00:00"/>
    <s v="12:00"/>
    <x v="19"/>
    <s v="domingo"/>
    <x v="3"/>
    <x v="2"/>
    <x v="1"/>
    <n v="108"/>
    <s v="Jose Juan Sosa Sanchez"/>
  </r>
  <r>
    <n v="32508109"/>
    <x v="0"/>
    <x v="2033"/>
    <d v="2025-07-27T00:00:00"/>
    <s v="31-08-2025"/>
    <d v="2025-08-31T00:00:00"/>
    <s v="10:45"/>
    <x v="35"/>
    <s v="domingo"/>
    <x v="0"/>
    <x v="0"/>
    <x v="0"/>
    <n v="0"/>
    <s v="Azucena De La Llera Plata"/>
  </r>
  <r>
    <n v="32507655"/>
    <x v="0"/>
    <x v="2034"/>
    <d v="2025-07-27T00:00:00"/>
    <s v="14-08-2025"/>
    <d v="2025-08-14T00:00:00"/>
    <s v="18:45"/>
    <x v="19"/>
    <s v="domingo"/>
    <x v="3"/>
    <x v="0"/>
    <x v="1"/>
    <n v="0"/>
    <s v="Manoli Mogica Muñoz"/>
  </r>
  <r>
    <n v="32507564"/>
    <x v="1"/>
    <x v="2035"/>
    <d v="2025-07-27T00:00:00"/>
    <s v="31-08-2025"/>
    <d v="2025-08-31T00:00:00"/>
    <s v="10:45"/>
    <x v="35"/>
    <s v="domingo"/>
    <x v="0"/>
    <x v="0"/>
    <x v="6"/>
    <n v="0"/>
    <s v="Azucena Plata Vega"/>
  </r>
  <r>
    <n v="32507126"/>
    <x v="1"/>
    <x v="2036"/>
    <d v="2025-07-27T00:00:00"/>
    <s v="08-08-2025"/>
    <d v="2025-08-08T00:00:00"/>
    <s v="12:00"/>
    <x v="14"/>
    <s v="domingo"/>
    <x v="2"/>
    <x v="0"/>
    <x v="5"/>
    <n v="0"/>
    <s v="Carmen Piñeiro Lamas"/>
  </r>
  <r>
    <n v="32507118"/>
    <x v="1"/>
    <x v="2037"/>
    <d v="2025-07-27T00:00:00"/>
    <s v="03-08-2025"/>
    <d v="2025-08-03T00:00:00"/>
    <s v="10:45"/>
    <x v="7"/>
    <s v="domingo"/>
    <x v="0"/>
    <x v="0"/>
    <x v="0"/>
    <n v="0"/>
    <s v="Josune Anasagasti Goicolea"/>
  </r>
  <r>
    <n v="32506305"/>
    <x v="1"/>
    <x v="2038"/>
    <d v="2025-07-27T00:00:00"/>
    <s v="08-08-2025"/>
    <d v="2025-08-08T00:00:00"/>
    <s v="12:00"/>
    <x v="14"/>
    <s v="domingo"/>
    <x v="2"/>
    <x v="0"/>
    <x v="4"/>
    <n v="0"/>
    <s v="Raquel Jimenez"/>
  </r>
  <r>
    <n v="32505394"/>
    <x v="2"/>
    <x v="2039"/>
    <d v="2025-07-27T00:00:00"/>
    <s v="06-08-2025"/>
    <d v="2025-08-06T00:00:00"/>
    <s v="10:45"/>
    <x v="9"/>
    <s v="domingo"/>
    <x v="4"/>
    <x v="0"/>
    <x v="0"/>
    <n v="0"/>
    <s v="María José González Toledo"/>
  </r>
  <r>
    <n v="32504644"/>
    <x v="0"/>
    <x v="2040"/>
    <d v="2025-07-27T00:00:00"/>
    <s v="15-08-2025"/>
    <d v="2025-08-15T00:00:00"/>
    <s v="16:45"/>
    <x v="18"/>
    <s v="domingo"/>
    <x v="2"/>
    <x v="2"/>
    <x v="0"/>
    <n v="34"/>
    <s v="Cristina Pérez Requeséns"/>
  </r>
  <r>
    <n v="32503810"/>
    <x v="0"/>
    <x v="2041"/>
    <d v="2025-07-27T00:00:00"/>
    <s v="09-08-2025"/>
    <d v="2025-08-09T00:00:00"/>
    <s v="18:45"/>
    <x v="12"/>
    <s v="domingo"/>
    <x v="1"/>
    <x v="0"/>
    <x v="4"/>
    <n v="0"/>
    <s v="Lourdes Rodriguez Solano"/>
  </r>
  <r>
    <n v="32503694"/>
    <x v="0"/>
    <x v="2042"/>
    <d v="2025-07-27T00:00:00"/>
    <s v="09-08-2025"/>
    <d v="2025-08-09T00:00:00"/>
    <s v="18:45"/>
    <x v="12"/>
    <s v="domingo"/>
    <x v="1"/>
    <x v="0"/>
    <x v="1"/>
    <n v="0"/>
    <s v="Marta Rodríguez"/>
  </r>
  <r>
    <n v="32503511"/>
    <x v="3"/>
    <x v="2043"/>
    <d v="2025-07-27T00:00:00"/>
    <s v="09-08-2025"/>
    <d v="2025-08-09T00:00:00"/>
    <s v="11:30"/>
    <x v="12"/>
    <s v="domingo"/>
    <x v="1"/>
    <x v="2"/>
    <x v="1"/>
    <n v="68"/>
    <s v="Juan Antonio Herrera Gavira"/>
  </r>
  <r>
    <n v="32503332"/>
    <x v="1"/>
    <x v="2044"/>
    <d v="2025-07-27T00:00:00"/>
    <s v="04-08-2025"/>
    <d v="2025-08-04T00:00:00"/>
    <s v="16:00"/>
    <x v="10"/>
    <s v="domingo"/>
    <x v="6"/>
    <x v="2"/>
    <x v="0"/>
    <n v="78"/>
    <s v="M Sonia Martínez Serrano"/>
  </r>
  <r>
    <n v="32502013"/>
    <x v="1"/>
    <x v="2045"/>
    <d v="2025-07-27T00:00:00"/>
    <s v="06-08-2025"/>
    <d v="2025-08-06T00:00:00"/>
    <s v="10:45"/>
    <x v="9"/>
    <s v="domingo"/>
    <x v="4"/>
    <x v="0"/>
    <x v="1"/>
    <n v="0"/>
    <s v="Raul Gamez"/>
  </r>
  <r>
    <n v="32501768"/>
    <x v="0"/>
    <x v="2046"/>
    <d v="2025-07-27T00:00:00"/>
    <s v="06-08-2025"/>
    <d v="2025-08-06T00:00:00"/>
    <s v="10:45"/>
    <x v="9"/>
    <s v="domingo"/>
    <x v="4"/>
    <x v="9"/>
    <x v="4"/>
    <n v="195"/>
    <s v="Maria M Nieto"/>
  </r>
  <r>
    <n v="32501690"/>
    <x v="0"/>
    <x v="2047"/>
    <d v="2025-07-27T00:00:00"/>
    <s v="06-08-2025"/>
    <d v="2025-08-06T00:00:00"/>
    <s v="12:00"/>
    <x v="9"/>
    <s v="domingo"/>
    <x v="4"/>
    <x v="0"/>
    <x v="1"/>
    <n v="0"/>
    <s v="Jorge Jesús Gaspar Fraile"/>
  </r>
  <r>
    <n v="32501412"/>
    <x v="0"/>
    <x v="2048"/>
    <d v="2025-07-27T00:00:00"/>
    <s v="06-08-2025"/>
    <d v="2025-08-06T00:00:00"/>
    <s v="12:00"/>
    <x v="9"/>
    <s v="domingo"/>
    <x v="4"/>
    <x v="0"/>
    <x v="1"/>
    <n v="0"/>
    <s v="Sonia Morales Pérez"/>
  </r>
  <r>
    <n v="32500366"/>
    <x v="0"/>
    <x v="2049"/>
    <d v="2025-07-27T00:00:00"/>
    <s v="12-08-2025"/>
    <d v="2025-08-12T00:00:00"/>
    <s v="10:45"/>
    <x v="16"/>
    <s v="domingo"/>
    <x v="5"/>
    <x v="0"/>
    <x v="4"/>
    <n v="0"/>
    <s v="Jose López Díaz"/>
  </r>
  <r>
    <n v="32500012"/>
    <x v="1"/>
    <x v="2050"/>
    <d v="2025-07-27T00:00:00"/>
    <s v="19-08-2025"/>
    <d v="2025-08-19T00:00:00"/>
    <s v="10:00"/>
    <x v="22"/>
    <s v="domingo"/>
    <x v="5"/>
    <x v="2"/>
    <x v="3"/>
    <n v="186"/>
    <s v="Paula Cortizo Martín"/>
  </r>
  <r>
    <n v="32499972"/>
    <x v="1"/>
    <x v="2051"/>
    <d v="2025-07-27T00:00:00"/>
    <s v="02-08-2025"/>
    <d v="2025-08-02T00:00:00"/>
    <s v="20:00"/>
    <x v="6"/>
    <s v="domingo"/>
    <x v="1"/>
    <x v="1"/>
    <x v="0"/>
    <n v="0"/>
    <s v="David Calabuig Mestre"/>
  </r>
  <r>
    <n v="32499591"/>
    <x v="1"/>
    <x v="2052"/>
    <d v="2025-07-27T00:00:00"/>
    <s v="08-08-2025"/>
    <d v="2025-08-08T00:00:00"/>
    <s v="12:00"/>
    <x v="14"/>
    <s v="domingo"/>
    <x v="2"/>
    <x v="0"/>
    <x v="5"/>
    <n v="0"/>
    <s v="Jose Carlos Alonso Gascon"/>
  </r>
  <r>
    <n v="32499563"/>
    <x v="1"/>
    <x v="2053"/>
    <d v="2025-07-27T00:00:00"/>
    <s v="16-08-2025"/>
    <d v="2025-08-16T00:00:00"/>
    <s v="18:45"/>
    <x v="20"/>
    <s v="domingo"/>
    <x v="1"/>
    <x v="0"/>
    <x v="0"/>
    <n v="0"/>
    <s v="Gorka Gomez"/>
  </r>
  <r>
    <n v="32498242"/>
    <x v="0"/>
    <x v="2054"/>
    <d v="2025-07-27T00:00:00"/>
    <s v="28-08-2025"/>
    <d v="2025-08-28T00:00:00"/>
    <s v="20:00"/>
    <x v="32"/>
    <s v="domingo"/>
    <x v="3"/>
    <x v="1"/>
    <x v="1"/>
    <n v="0"/>
    <s v="Gertrudis Valera"/>
  </r>
  <r>
    <n v="32497633"/>
    <x v="3"/>
    <x v="2055"/>
    <d v="2025-07-27T00:00:00"/>
    <s v="28-08-2025"/>
    <d v="2025-08-28T00:00:00"/>
    <s v="10:00"/>
    <x v="32"/>
    <s v="domingo"/>
    <x v="3"/>
    <x v="2"/>
    <x v="4"/>
    <n v="117"/>
    <s v="Silvia Mora Sánchez"/>
  </r>
  <r>
    <n v="32496059"/>
    <x v="0"/>
    <x v="2056"/>
    <d v="2025-07-27T00:00:00"/>
    <s v="20-08-2025"/>
    <d v="2025-08-20T00:00:00"/>
    <s v="10:45"/>
    <x v="24"/>
    <s v="domingo"/>
    <x v="4"/>
    <x v="0"/>
    <x v="1"/>
    <n v="0"/>
    <s v="Rocio Ruiz Gomez"/>
  </r>
  <r>
    <n v="32495934"/>
    <x v="0"/>
    <x v="2057"/>
    <d v="2025-07-27T00:00:00"/>
    <s v="13-08-2025"/>
    <d v="2025-08-13T00:00:00"/>
    <s v="13:00"/>
    <x v="17"/>
    <s v="domingo"/>
    <x v="4"/>
    <x v="2"/>
    <x v="0"/>
    <n v="58"/>
    <s v="Jesús Domínguez"/>
  </r>
  <r>
    <n v="32495823"/>
    <x v="1"/>
    <x v="2058"/>
    <d v="2025-08-02T00:00:00"/>
    <s v="08-08-2025"/>
    <d v="2025-08-08T00:00:00"/>
    <s v="12:00"/>
    <x v="6"/>
    <s v="sábado"/>
    <x v="2"/>
    <x v="0"/>
    <x v="1"/>
    <n v="0"/>
    <s v="María Del Mar Martínez Jiménez"/>
  </r>
  <r>
    <n v="32495192"/>
    <x v="1"/>
    <x v="2059"/>
    <d v="2025-07-27T00:00:00"/>
    <s v="04-08-2025"/>
    <d v="2025-08-04T00:00:00"/>
    <s v="20:00"/>
    <x v="10"/>
    <s v="domingo"/>
    <x v="6"/>
    <x v="1"/>
    <x v="5"/>
    <n v="0"/>
    <s v="Carmen González Gómez"/>
  </r>
  <r>
    <n v="32494402"/>
    <x v="0"/>
    <x v="2060"/>
    <d v="2025-07-27T00:00:00"/>
    <s v="08-08-2025"/>
    <d v="2025-08-08T00:00:00"/>
    <s v="10:45"/>
    <x v="14"/>
    <s v="domingo"/>
    <x v="2"/>
    <x v="0"/>
    <x v="1"/>
    <n v="0"/>
    <s v="María Del Mar Martinez Morales"/>
  </r>
  <r>
    <n v="32494399"/>
    <x v="1"/>
    <x v="2061"/>
    <d v="2025-07-27T00:00:00"/>
    <s v="08-08-2025"/>
    <d v="2025-08-08T00:00:00"/>
    <s v="10:45"/>
    <x v="14"/>
    <s v="domingo"/>
    <x v="2"/>
    <x v="0"/>
    <x v="6"/>
    <n v="0"/>
    <s v="Sergio Marquez"/>
  </r>
  <r>
    <n v="32494372"/>
    <x v="0"/>
    <x v="2062"/>
    <d v="2025-07-27T00:00:00"/>
    <s v="22-08-2025"/>
    <d v="2025-08-22T00:00:00"/>
    <s v="10:45"/>
    <x v="26"/>
    <s v="domingo"/>
    <x v="2"/>
    <x v="0"/>
    <x v="0"/>
    <n v="0"/>
    <s v="Marc Grebol Deseures"/>
  </r>
  <r>
    <n v="32494357"/>
    <x v="0"/>
    <x v="2063"/>
    <d v="2025-07-27T00:00:00"/>
    <s v="05-08-2025"/>
    <d v="2025-08-05T00:00:00"/>
    <s v="12:00"/>
    <x v="8"/>
    <s v="domingo"/>
    <x v="5"/>
    <x v="0"/>
    <x v="0"/>
    <n v="0"/>
    <s v="Sergio Arevalo Pastor"/>
  </r>
  <r>
    <n v="32493319"/>
    <x v="1"/>
    <x v="2064"/>
    <d v="2025-07-27T00:00:00"/>
    <s v="03-08-2025"/>
    <d v="2025-08-03T00:00:00"/>
    <s v="10:45"/>
    <x v="7"/>
    <s v="domingo"/>
    <x v="0"/>
    <x v="0"/>
    <x v="1"/>
    <n v="0"/>
    <s v="Sandra Catalán"/>
  </r>
  <r>
    <n v="32492883"/>
    <x v="1"/>
    <x v="2065"/>
    <d v="2025-07-27T00:00:00"/>
    <s v="18-08-2025"/>
    <d v="2025-08-18T00:00:00"/>
    <s v="12:00"/>
    <x v="23"/>
    <s v="domingo"/>
    <x v="6"/>
    <x v="0"/>
    <x v="0"/>
    <n v="0"/>
    <s v="Carmen Beltran"/>
  </r>
  <r>
    <n v="32487475"/>
    <x v="1"/>
    <x v="2066"/>
    <d v="2025-07-26T00:00:00"/>
    <s v="02-08-2025"/>
    <d v="2025-08-02T00:00:00"/>
    <s v="10:45"/>
    <x v="7"/>
    <s v="sábado"/>
    <x v="1"/>
    <x v="0"/>
    <x v="1"/>
    <n v="0"/>
    <s v="María Martínez Argueso"/>
  </r>
  <r>
    <n v="32486347"/>
    <x v="0"/>
    <x v="2067"/>
    <d v="2025-07-26T00:00:00"/>
    <s v="11-08-2025"/>
    <d v="2025-08-11T00:00:00"/>
    <s v="10:00"/>
    <x v="16"/>
    <s v="sábado"/>
    <x v="6"/>
    <x v="2"/>
    <x v="1"/>
    <n v="116"/>
    <s v="Cristina Iralde Alonso"/>
  </r>
  <r>
    <n v="32486316"/>
    <x v="0"/>
    <x v="2068"/>
    <d v="2025-07-26T00:00:00"/>
    <s v="02-08-2025"/>
    <d v="2025-08-02T00:00:00"/>
    <s v="17:30"/>
    <x v="7"/>
    <s v="sábado"/>
    <x v="1"/>
    <x v="0"/>
    <x v="0"/>
    <n v="0"/>
    <s v="Angela Garcia Martín"/>
  </r>
  <r>
    <n v="32485252"/>
    <x v="1"/>
    <x v="2069"/>
    <d v="2025-07-26T00:00:00"/>
    <s v="13-08-2025"/>
    <d v="2025-08-13T00:00:00"/>
    <s v="16:45"/>
    <x v="19"/>
    <s v="sábado"/>
    <x v="4"/>
    <x v="2"/>
    <x v="1"/>
    <n v="68"/>
    <s v="Angels Farre Cortadellas"/>
  </r>
  <r>
    <n v="32484985"/>
    <x v="1"/>
    <x v="2070"/>
    <d v="2025-07-26T00:00:00"/>
    <s v="05-08-2025"/>
    <d v="2025-08-05T00:00:00"/>
    <s v="11:30"/>
    <x v="9"/>
    <s v="sábado"/>
    <x v="5"/>
    <x v="2"/>
    <x v="0"/>
    <n v="44"/>
    <s v="Andrés Estivill Torrús"/>
  </r>
  <r>
    <n v="32484721"/>
    <x v="1"/>
    <x v="2071"/>
    <d v="2025-07-26T00:00:00"/>
    <s v="08-08-2025"/>
    <d v="2025-08-08T00:00:00"/>
    <s v="20:00"/>
    <x v="12"/>
    <s v="sábado"/>
    <x v="2"/>
    <x v="1"/>
    <x v="1"/>
    <n v="0"/>
    <s v="M Angeles Fresneda Escoredo"/>
  </r>
  <r>
    <n v="32484497"/>
    <x v="2"/>
    <x v="2072"/>
    <d v="2025-07-26T00:00:00"/>
    <s v="04-08-2025"/>
    <d v="2025-08-04T00:00:00"/>
    <s v="10:45"/>
    <x v="8"/>
    <s v="sábado"/>
    <x v="6"/>
    <x v="0"/>
    <x v="5"/>
    <n v="0"/>
    <s v="Bibiana Silos Montero"/>
  </r>
  <r>
    <n v="32483922"/>
    <x v="3"/>
    <x v="2073"/>
    <d v="2025-07-26T00:00:00"/>
    <s v="01-08-2025"/>
    <d v="2025-08-01T00:00:00"/>
    <s v="12:00"/>
    <x v="6"/>
    <s v="sábado"/>
    <x v="2"/>
    <x v="0"/>
    <x v="0"/>
    <n v="0"/>
    <s v="Isabel Andreo Díaz"/>
  </r>
  <r>
    <n v="32483911"/>
    <x v="1"/>
    <x v="2074"/>
    <d v="2025-07-26T00:00:00"/>
    <s v="09-08-2025"/>
    <d v="2025-08-09T00:00:00"/>
    <s v="12:00"/>
    <x v="13"/>
    <s v="sábado"/>
    <x v="1"/>
    <x v="0"/>
    <x v="0"/>
    <n v="0"/>
    <s v="Vera Rodríguez Batuecas"/>
  </r>
  <r>
    <n v="32483775"/>
    <x v="0"/>
    <x v="2075"/>
    <d v="2025-07-26T00:00:00"/>
    <s v="14-08-2025"/>
    <d v="2025-08-14T00:00:00"/>
    <s v="12:00"/>
    <x v="18"/>
    <s v="sábado"/>
    <x v="3"/>
    <x v="0"/>
    <x v="1"/>
    <n v="0"/>
    <s v="Vicenç Martin Tares"/>
  </r>
  <r>
    <n v="32483238"/>
    <x v="0"/>
    <x v="2076"/>
    <d v="2025-07-26T00:00:00"/>
    <s v="06-08-2025"/>
    <d v="2025-08-06T00:00:00"/>
    <s v="12:00"/>
    <x v="11"/>
    <s v="sábado"/>
    <x v="4"/>
    <x v="0"/>
    <x v="0"/>
    <n v="0"/>
    <s v="Verónica Fernández"/>
  </r>
  <r>
    <n v="32482057"/>
    <x v="0"/>
    <x v="2077"/>
    <d v="2025-07-26T00:00:00"/>
    <s v="04-08-2025"/>
    <d v="2025-08-04T00:00:00"/>
    <s v="18:45"/>
    <x v="8"/>
    <s v="sábado"/>
    <x v="6"/>
    <x v="0"/>
    <x v="0"/>
    <n v="0"/>
    <s v="Elisabet Márquez Blasco"/>
  </r>
  <r>
    <n v="32481992"/>
    <x v="1"/>
    <x v="2078"/>
    <d v="2025-07-26T00:00:00"/>
    <s v="04-08-2025"/>
    <d v="2025-08-04T00:00:00"/>
    <s v="10:45"/>
    <x v="8"/>
    <s v="sábado"/>
    <x v="6"/>
    <x v="0"/>
    <x v="5"/>
    <n v="0"/>
    <s v="Inmaculada Pons Cabau"/>
  </r>
  <r>
    <n v="32481778"/>
    <x v="7"/>
    <x v="2079"/>
    <d v="2025-07-26T00:00:00"/>
    <s v="23-08-2025"/>
    <d v="2025-08-23T00:00:00"/>
    <s v="17:30"/>
    <x v="29"/>
    <s v="sábado"/>
    <x v="1"/>
    <x v="0"/>
    <x v="0"/>
    <n v="0"/>
    <s v="Elena Pérez"/>
  </r>
  <r>
    <n v="32481775"/>
    <x v="0"/>
    <x v="2080"/>
    <d v="2025-07-26T00:00:00"/>
    <s v="01-08-2025"/>
    <d v="2025-08-01T00:00:00"/>
    <s v="10:45"/>
    <x v="6"/>
    <s v="sábado"/>
    <x v="2"/>
    <x v="0"/>
    <x v="4"/>
    <n v="0"/>
    <s v="Victor Gonzaiez"/>
  </r>
  <r>
    <n v="32480650"/>
    <x v="6"/>
    <x v="2081"/>
    <d v="2025-07-26T00:00:00"/>
    <s v="01-08-2025"/>
    <d v="2025-08-01T00:00:00"/>
    <s v="20:00"/>
    <x v="6"/>
    <s v="sábado"/>
    <x v="2"/>
    <x v="1"/>
    <x v="0"/>
    <n v="0"/>
    <s v="Jose Maria Rodriguez Collantes"/>
  </r>
  <r>
    <n v="32479345"/>
    <x v="3"/>
    <x v="2082"/>
    <d v="2025-07-26T00:00:00"/>
    <s v="21-08-2025"/>
    <d v="2025-08-21T00:00:00"/>
    <s v="11:30"/>
    <x v="26"/>
    <s v="sábado"/>
    <x v="3"/>
    <x v="2"/>
    <x v="1"/>
    <n v="88"/>
    <s v="Víctor Ferrandiz"/>
  </r>
  <r>
    <n v="32478051"/>
    <x v="1"/>
    <x v="2083"/>
    <d v="2025-07-26T00:00:00"/>
    <s v="02-08-2025"/>
    <d v="2025-08-02T00:00:00"/>
    <s v="20:00"/>
    <x v="7"/>
    <s v="sábado"/>
    <x v="1"/>
    <x v="1"/>
    <x v="3"/>
    <n v="0"/>
    <s v="Encarna Molina Ortega"/>
  </r>
  <r>
    <n v="32477848"/>
    <x v="1"/>
    <x v="2084"/>
    <d v="2025-07-26T00:00:00"/>
    <s v="01-08-2025"/>
    <d v="2025-08-01T00:00:00"/>
    <s v="12:00"/>
    <x v="6"/>
    <s v="sábado"/>
    <x v="2"/>
    <x v="0"/>
    <x v="0"/>
    <n v="0"/>
    <s v="Soledad Torres Tienza"/>
  </r>
  <r>
    <n v="32477663"/>
    <x v="0"/>
    <x v="2085"/>
    <d v="2025-07-26T00:00:00"/>
    <s v="09-08-2025"/>
    <d v="2025-08-09T00:00:00"/>
    <s v="12:00"/>
    <x v="13"/>
    <s v="sábado"/>
    <x v="1"/>
    <x v="0"/>
    <x v="1"/>
    <n v="0"/>
    <s v="Olga Bernad Albás"/>
  </r>
  <r>
    <n v="32477032"/>
    <x v="2"/>
    <x v="2086"/>
    <d v="2025-07-26T00:00:00"/>
    <s v="16-08-2025"/>
    <d v="2025-08-16T00:00:00"/>
    <s v="16:00"/>
    <x v="21"/>
    <s v="sábado"/>
    <x v="1"/>
    <x v="2"/>
    <x v="4"/>
    <n v="117"/>
    <s v="Toñi Tenza Becerra"/>
  </r>
  <r>
    <n v="32476212"/>
    <x v="1"/>
    <x v="2087"/>
    <d v="2025-07-26T00:00:00"/>
    <s v="08-08-2025"/>
    <d v="2025-08-08T00:00:00"/>
    <s v="12:00"/>
    <x v="12"/>
    <s v="sábado"/>
    <x v="2"/>
    <x v="0"/>
    <x v="4"/>
    <n v="0"/>
    <s v="Isabel Villarreal Navarro"/>
  </r>
  <r>
    <n v="32475709"/>
    <x v="1"/>
    <x v="2088"/>
    <d v="2025-07-26T00:00:00"/>
    <s v="12-08-2025"/>
    <d v="2025-08-12T00:00:00"/>
    <s v="10:45"/>
    <x v="17"/>
    <s v="sábado"/>
    <x v="5"/>
    <x v="0"/>
    <x v="0"/>
    <n v="0"/>
    <s v="Juan Jesus Garcia Gonzalez"/>
  </r>
  <r>
    <n v="32475428"/>
    <x v="1"/>
    <x v="2089"/>
    <d v="2025-07-26T00:00:00"/>
    <s v="02-08-2025"/>
    <d v="2025-08-02T00:00:00"/>
    <s v="20:00"/>
    <x v="7"/>
    <s v="sábado"/>
    <x v="1"/>
    <x v="1"/>
    <x v="0"/>
    <n v="0"/>
    <s v="Elisabet Ortiz Barragan"/>
  </r>
  <r>
    <n v="32474849"/>
    <x v="1"/>
    <x v="2090"/>
    <d v="2025-07-26T00:00:00"/>
    <s v="04-08-2025"/>
    <d v="2025-08-04T00:00:00"/>
    <s v="10:45"/>
    <x v="8"/>
    <s v="sábado"/>
    <x v="6"/>
    <x v="0"/>
    <x v="1"/>
    <n v="0"/>
    <s v="Marta Duch Riu"/>
  </r>
  <r>
    <n v="32474284"/>
    <x v="3"/>
    <x v="2091"/>
    <d v="2025-07-26T00:00:00"/>
    <s v="02-08-2025"/>
    <d v="2025-08-02T00:00:00"/>
    <s v="20:00"/>
    <x v="7"/>
    <s v="sábado"/>
    <x v="1"/>
    <x v="1"/>
    <x v="4"/>
    <n v="0"/>
    <s v="Virginia Juidia Ruiz"/>
  </r>
  <r>
    <n v="32473773"/>
    <x v="1"/>
    <x v="2092"/>
    <d v="2025-07-26T00:00:00"/>
    <s v="16-08-2025"/>
    <d v="2025-08-16T00:00:00"/>
    <s v="10:00"/>
    <x v="21"/>
    <s v="sábado"/>
    <x v="1"/>
    <x v="0"/>
    <x v="0"/>
    <n v="0"/>
    <s v="Juan José García"/>
  </r>
  <r>
    <n v="32473162"/>
    <x v="0"/>
    <x v="2093"/>
    <d v="2025-07-26T00:00:00"/>
    <s v="02-08-2025"/>
    <d v="2025-08-02T00:00:00"/>
    <s v="10:45"/>
    <x v="7"/>
    <s v="sábado"/>
    <x v="1"/>
    <x v="0"/>
    <x v="6"/>
    <n v="0"/>
    <s v="Juan Manuel Campos Bogas"/>
  </r>
  <r>
    <n v="32471713"/>
    <x v="2"/>
    <x v="2094"/>
    <d v="2025-07-26T00:00:00"/>
    <s v="20-08-2025"/>
    <d v="2025-08-20T00:00:00"/>
    <s v="10:00"/>
    <x v="25"/>
    <s v="sábado"/>
    <x v="4"/>
    <x v="2"/>
    <x v="0"/>
    <n v="78"/>
    <s v="José Antonio Molina Martínez"/>
  </r>
  <r>
    <n v="32471659"/>
    <x v="0"/>
    <x v="2095"/>
    <d v="2025-07-26T00:00:00"/>
    <s v="11-08-2025"/>
    <d v="2025-08-11T00:00:00"/>
    <s v="17:30"/>
    <x v="16"/>
    <s v="sábado"/>
    <x v="6"/>
    <x v="0"/>
    <x v="4"/>
    <n v="0"/>
    <s v="Alejandro Bañuls Blat"/>
  </r>
  <r>
    <n v="32471299"/>
    <x v="0"/>
    <x v="2096"/>
    <d v="2025-07-26T00:00:00"/>
    <s v="06-08-2025"/>
    <d v="2025-08-06T00:00:00"/>
    <s v="10:00"/>
    <x v="11"/>
    <s v="sábado"/>
    <x v="4"/>
    <x v="2"/>
    <x v="0"/>
    <n v="78"/>
    <s v="Laura Santos Giganto"/>
  </r>
  <r>
    <n v="32471109"/>
    <x v="2"/>
    <x v="2097"/>
    <d v="2025-07-26T00:00:00"/>
    <s v="11-08-2025"/>
    <d v="2025-08-11T00:00:00"/>
    <s v="18:45"/>
    <x v="16"/>
    <s v="sábado"/>
    <x v="6"/>
    <x v="0"/>
    <x v="0"/>
    <n v="0"/>
    <s v="Manuel Díaz Martín"/>
  </r>
  <r>
    <n v="32469873"/>
    <x v="3"/>
    <x v="2098"/>
    <d v="2025-07-26T00:00:00"/>
    <s v="12-08-2025"/>
    <d v="2025-08-12T00:00:00"/>
    <s v="20:00"/>
    <x v="17"/>
    <s v="sábado"/>
    <x v="5"/>
    <x v="1"/>
    <x v="0"/>
    <n v="0"/>
    <s v="Jorge Miguel Gonzalez Alonso"/>
  </r>
  <r>
    <n v="32469856"/>
    <x v="0"/>
    <x v="2099"/>
    <d v="2025-07-26T00:00:00"/>
    <s v="04-08-2025"/>
    <d v="2025-08-04T00:00:00"/>
    <s v="20:00"/>
    <x v="8"/>
    <s v="sábado"/>
    <x v="6"/>
    <x v="1"/>
    <x v="4"/>
    <n v="0"/>
    <s v="Joaquin Ayala Soto"/>
  </r>
  <r>
    <n v="32468809"/>
    <x v="2"/>
    <x v="2100"/>
    <d v="2025-07-26T00:00:00"/>
    <s v="06-08-2025"/>
    <d v="2025-08-06T00:00:00"/>
    <s v="20:00"/>
    <x v="11"/>
    <s v="sábado"/>
    <x v="4"/>
    <x v="1"/>
    <x v="1"/>
    <n v="0"/>
    <s v="Almudena Gullón Arias"/>
  </r>
  <r>
    <n v="32468711"/>
    <x v="1"/>
    <x v="2101"/>
    <d v="2025-07-26T00:00:00"/>
    <s v="11-08-2025"/>
    <d v="2025-08-11T00:00:00"/>
    <s v="17:30"/>
    <x v="16"/>
    <s v="sábado"/>
    <x v="6"/>
    <x v="0"/>
    <x v="4"/>
    <n v="0"/>
    <s v="Noemi Escobar"/>
  </r>
  <r>
    <n v="32462547"/>
    <x v="0"/>
    <x v="2102"/>
    <d v="2025-07-25T00:00:00"/>
    <s v="07-08-2025"/>
    <d v="2025-08-07T00:00:00"/>
    <s v="10:45"/>
    <x v="12"/>
    <s v="viernes"/>
    <x v="3"/>
    <x v="0"/>
    <x v="3"/>
    <n v="0"/>
    <s v="Mariona Segura Cuéllar"/>
  </r>
  <r>
    <n v="32461889"/>
    <x v="0"/>
    <x v="2103"/>
    <d v="2025-08-17T00:00:00"/>
    <s v="17-08-2025"/>
    <d v="2025-08-17T00:00:00"/>
    <s v="10:45"/>
    <x v="0"/>
    <s v="domingo"/>
    <x v="0"/>
    <x v="0"/>
    <x v="0"/>
    <n v="0"/>
    <s v="Selena Hermosín Blanco"/>
  </r>
  <r>
    <n v="32460698"/>
    <x v="0"/>
    <x v="2104"/>
    <d v="2025-07-25T00:00:00"/>
    <s v="22-08-2025"/>
    <d v="2025-08-22T00:00:00"/>
    <s v="12:00"/>
    <x v="29"/>
    <s v="viernes"/>
    <x v="2"/>
    <x v="0"/>
    <x v="5"/>
    <n v="0"/>
    <s v="Javier Gómez Llebret"/>
  </r>
  <r>
    <n v="32459493"/>
    <x v="0"/>
    <x v="2105"/>
    <d v="2025-07-25T00:00:00"/>
    <s v="24-08-2025"/>
    <d v="2025-08-24T00:00:00"/>
    <s v="16:00"/>
    <x v="31"/>
    <s v="viernes"/>
    <x v="0"/>
    <x v="2"/>
    <x v="0"/>
    <n v="78"/>
    <s v="Juan Villar Hernández"/>
  </r>
  <r>
    <n v="32459325"/>
    <x v="1"/>
    <x v="2106"/>
    <d v="2025-07-25T00:00:00"/>
    <s v="04-08-2025"/>
    <d v="2025-08-04T00:00:00"/>
    <s v="10:45"/>
    <x v="9"/>
    <s v="viernes"/>
    <x v="6"/>
    <x v="0"/>
    <x v="3"/>
    <n v="0"/>
    <s v="José Luis Marqués Sánchez"/>
  </r>
  <r>
    <n v="32457667"/>
    <x v="0"/>
    <x v="2107"/>
    <d v="2025-07-25T00:00:00"/>
    <s v="03-08-2025"/>
    <d v="2025-08-03T00:00:00"/>
    <s v="12:00"/>
    <x v="8"/>
    <s v="viernes"/>
    <x v="0"/>
    <x v="0"/>
    <x v="0"/>
    <n v="0"/>
    <s v="Juan José Domiinguez Quintana"/>
  </r>
  <r>
    <n v="32457351"/>
    <x v="1"/>
    <x v="2108"/>
    <d v="2025-07-25T00:00:00"/>
    <s v="03-08-2025"/>
    <d v="2025-08-03T00:00:00"/>
    <s v="10:45"/>
    <x v="8"/>
    <s v="viernes"/>
    <x v="0"/>
    <x v="0"/>
    <x v="3"/>
    <n v="0"/>
    <s v="Visitacion Murillo Muñoz"/>
  </r>
  <r>
    <n v="32457081"/>
    <x v="1"/>
    <x v="2109"/>
    <d v="2025-07-25T00:00:00"/>
    <s v="16-08-2025"/>
    <d v="2025-08-16T00:00:00"/>
    <s v="12:00"/>
    <x v="23"/>
    <s v="viernes"/>
    <x v="1"/>
    <x v="0"/>
    <x v="1"/>
    <n v="0"/>
    <s v="Alejandro Bernal Rodriguez"/>
  </r>
  <r>
    <n v="32456114"/>
    <x v="1"/>
    <x v="2110"/>
    <d v="2025-07-25T00:00:00"/>
    <s v="28-08-2025"/>
    <d v="2025-08-28T00:00:00"/>
    <s v="10:45"/>
    <x v="34"/>
    <s v="viernes"/>
    <x v="3"/>
    <x v="0"/>
    <x v="0"/>
    <n v="0"/>
    <s v="Mercedes Pozo"/>
  </r>
  <r>
    <n v="32455398"/>
    <x v="0"/>
    <x v="2111"/>
    <d v="2025-07-25T00:00:00"/>
    <s v="14-08-2025"/>
    <d v="2025-08-14T00:00:00"/>
    <s v="10:45"/>
    <x v="20"/>
    <s v="viernes"/>
    <x v="3"/>
    <x v="0"/>
    <x v="3"/>
    <n v="0"/>
    <s v="öscar Martínez"/>
  </r>
  <r>
    <n v="32454893"/>
    <x v="1"/>
    <x v="2112"/>
    <d v="2025-07-25T00:00:00"/>
    <s v="11-08-2025"/>
    <d v="2025-08-11T00:00:00"/>
    <s v="10:45"/>
    <x v="17"/>
    <s v="viernes"/>
    <x v="6"/>
    <x v="0"/>
    <x v="3"/>
    <n v="0"/>
    <s v="Jose Gines Jomenez Clares"/>
  </r>
  <r>
    <n v="32454716"/>
    <x v="0"/>
    <x v="2113"/>
    <d v="2025-07-25T00:00:00"/>
    <s v="04-08-2025"/>
    <d v="2025-08-04T00:00:00"/>
    <s v="12:00"/>
    <x v="9"/>
    <s v="viernes"/>
    <x v="6"/>
    <x v="0"/>
    <x v="0"/>
    <n v="0"/>
    <s v="María Gema Parejo Pavón"/>
  </r>
  <r>
    <n v="32454254"/>
    <x v="1"/>
    <x v="2114"/>
    <d v="2025-07-25T00:00:00"/>
    <s v="03-08-2025"/>
    <d v="2025-08-03T00:00:00"/>
    <s v="20:00"/>
    <x v="8"/>
    <s v="viernes"/>
    <x v="0"/>
    <x v="1"/>
    <x v="0"/>
    <n v="0"/>
    <s v="Toni Fornés Marqués"/>
  </r>
  <r>
    <n v="32453371"/>
    <x v="1"/>
    <x v="2115"/>
    <d v="2025-07-25T00:00:00"/>
    <s v="12-08-2025"/>
    <d v="2025-08-12T00:00:00"/>
    <s v="18:45"/>
    <x v="19"/>
    <s v="viernes"/>
    <x v="5"/>
    <x v="0"/>
    <x v="1"/>
    <n v="0"/>
    <s v="Lourdes Gutiérrez"/>
  </r>
  <r>
    <n v="32451777"/>
    <x v="1"/>
    <x v="2116"/>
    <d v="2025-07-25T00:00:00"/>
    <s v="22-08-2025"/>
    <d v="2025-08-22T00:00:00"/>
    <s v="12:00"/>
    <x v="29"/>
    <s v="viernes"/>
    <x v="2"/>
    <x v="0"/>
    <x v="0"/>
    <n v="0"/>
    <s v="Andrea Sánchez Núñez"/>
  </r>
  <r>
    <n v="32450474"/>
    <x v="1"/>
    <x v="2117"/>
    <d v="2025-07-25T00:00:00"/>
    <s v="10-08-2025"/>
    <d v="2025-08-10T00:00:00"/>
    <s v="18:45"/>
    <x v="16"/>
    <s v="viernes"/>
    <x v="0"/>
    <x v="0"/>
    <x v="5"/>
    <n v="0"/>
    <s v="Adriana Martinez"/>
  </r>
  <r>
    <n v="32450345"/>
    <x v="0"/>
    <x v="2118"/>
    <d v="2025-07-25T00:00:00"/>
    <s v="16-08-2025"/>
    <d v="2025-08-16T00:00:00"/>
    <s v="18:45"/>
    <x v="23"/>
    <s v="viernes"/>
    <x v="1"/>
    <x v="0"/>
    <x v="0"/>
    <n v="0"/>
    <s v="Raul Valls Albert"/>
  </r>
  <r>
    <n v="32449901"/>
    <x v="0"/>
    <x v="2119"/>
    <d v="2025-07-25T00:00:00"/>
    <s v="21-08-2025"/>
    <d v="2025-08-21T00:00:00"/>
    <s v="10:45"/>
    <x v="27"/>
    <s v="viernes"/>
    <x v="3"/>
    <x v="0"/>
    <x v="0"/>
    <n v="0"/>
    <s v="Belén Solivellas"/>
  </r>
  <r>
    <n v="32448446"/>
    <x v="0"/>
    <x v="2120"/>
    <d v="2025-07-25T00:00:00"/>
    <s v="25-08-2025"/>
    <d v="2025-08-25T00:00:00"/>
    <s v="18:45"/>
    <x v="30"/>
    <s v="viernes"/>
    <x v="6"/>
    <x v="0"/>
    <x v="0"/>
    <n v="0"/>
    <s v="Laura López Aranguren"/>
  </r>
  <r>
    <n v="32446389"/>
    <x v="1"/>
    <x v="2121"/>
    <d v="2025-07-25T00:00:00"/>
    <s v="03-08-2025"/>
    <d v="2025-08-03T00:00:00"/>
    <s v="18:45"/>
    <x v="8"/>
    <s v="viernes"/>
    <x v="0"/>
    <x v="0"/>
    <x v="2"/>
    <n v="0"/>
    <s v="Nadin Vera Lopez"/>
  </r>
  <r>
    <n v="32445579"/>
    <x v="1"/>
    <x v="2122"/>
    <d v="2025-07-25T00:00:00"/>
    <s v="23-08-2025"/>
    <d v="2025-08-23T00:00:00"/>
    <s v="11:30"/>
    <x v="28"/>
    <s v="viernes"/>
    <x v="1"/>
    <x v="2"/>
    <x v="0"/>
    <n v="54"/>
    <s v="Alejandro Alguacil Bazan"/>
  </r>
  <r>
    <n v="32440583"/>
    <x v="1"/>
    <x v="2123"/>
    <d v="2025-07-25T00:00:00"/>
    <s v="02-08-2025"/>
    <d v="2025-08-02T00:00:00"/>
    <s v="20:00"/>
    <x v="10"/>
    <s v="viernes"/>
    <x v="1"/>
    <x v="1"/>
    <x v="5"/>
    <n v="0"/>
    <s v="Daniel Delgado Lucas"/>
  </r>
  <r>
    <n v="32440372"/>
    <x v="0"/>
    <x v="2124"/>
    <d v="2025-07-25T00:00:00"/>
    <s v="03-08-2025"/>
    <d v="2025-08-03T00:00:00"/>
    <s v="20:00"/>
    <x v="8"/>
    <s v="viernes"/>
    <x v="0"/>
    <x v="1"/>
    <x v="0"/>
    <n v="0"/>
    <s v="Marta Carrete"/>
  </r>
  <r>
    <n v="32440324"/>
    <x v="0"/>
    <x v="2125"/>
    <d v="2025-07-25T00:00:00"/>
    <s v="12-08-2025"/>
    <d v="2025-08-12T00:00:00"/>
    <s v="16:00"/>
    <x v="19"/>
    <s v="viernes"/>
    <x v="5"/>
    <x v="2"/>
    <x v="0"/>
    <n v="54"/>
    <s v="Raquel Barat"/>
  </r>
  <r>
    <n v="32440069"/>
    <x v="1"/>
    <x v="2126"/>
    <d v="2025-07-25T00:00:00"/>
    <s v="11-08-2025"/>
    <d v="2025-08-11T00:00:00"/>
    <s v="12:00"/>
    <x v="17"/>
    <s v="viernes"/>
    <x v="6"/>
    <x v="0"/>
    <x v="0"/>
    <n v="0"/>
    <s v="María Isabel Jiménez Morales"/>
  </r>
  <r>
    <n v="32439870"/>
    <x v="4"/>
    <x v="2127"/>
    <d v="2025-07-25T00:00:00"/>
    <s v="11-08-2025"/>
    <d v="2025-08-11T00:00:00"/>
    <s v="12:00"/>
    <x v="17"/>
    <s v="viernes"/>
    <x v="6"/>
    <x v="0"/>
    <x v="1"/>
    <n v="0"/>
    <s v="Ana Laliena Amella"/>
  </r>
  <r>
    <n v="32439537"/>
    <x v="1"/>
    <x v="2128"/>
    <d v="2025-07-25T00:00:00"/>
    <s v="12-08-2025"/>
    <d v="2025-08-12T00:00:00"/>
    <s v="18:45"/>
    <x v="19"/>
    <s v="viernes"/>
    <x v="5"/>
    <x v="0"/>
    <x v="2"/>
    <n v="0"/>
    <s v="Ramon Pozo"/>
  </r>
  <r>
    <n v="32439492"/>
    <x v="0"/>
    <x v="2129"/>
    <d v="2025-07-25T00:00:00"/>
    <s v="04-08-2025"/>
    <d v="2025-08-04T00:00:00"/>
    <s v="12:00"/>
    <x v="9"/>
    <s v="viernes"/>
    <x v="6"/>
    <x v="0"/>
    <x v="1"/>
    <n v="0"/>
    <s v="Victoria Fernandez"/>
  </r>
  <r>
    <n v="32437383"/>
    <x v="0"/>
    <x v="2130"/>
    <d v="2025-07-25T00:00:00"/>
    <s v="12-08-2025"/>
    <d v="2025-08-12T00:00:00"/>
    <s v="17:30"/>
    <x v="19"/>
    <s v="viernes"/>
    <x v="5"/>
    <x v="0"/>
    <x v="4"/>
    <n v="0"/>
    <s v="Claudia Gómez"/>
  </r>
  <r>
    <n v="32434564"/>
    <x v="2"/>
    <x v="2131"/>
    <d v="2025-07-24T00:00:00"/>
    <s v="07-08-2025"/>
    <d v="2025-08-07T00:00:00"/>
    <s v="18:45"/>
    <x v="13"/>
    <s v="jueves"/>
    <x v="3"/>
    <x v="0"/>
    <x v="4"/>
    <n v="0"/>
    <s v="Jose Castañar"/>
  </r>
  <r>
    <n v="32434094"/>
    <x v="1"/>
    <x v="2132"/>
    <d v="2025-07-24T00:00:00"/>
    <s v="04-08-2025"/>
    <d v="2025-08-04T00:00:00"/>
    <s v="12:00"/>
    <x v="11"/>
    <s v="jueves"/>
    <x v="6"/>
    <x v="0"/>
    <x v="0"/>
    <n v="0"/>
    <s v="Fran Soria"/>
  </r>
  <r>
    <n v="32433548"/>
    <x v="1"/>
    <x v="2133"/>
    <d v="2025-07-24T00:00:00"/>
    <s v="15-08-2025"/>
    <d v="2025-08-15T00:00:00"/>
    <s v="18:45"/>
    <x v="23"/>
    <s v="jueves"/>
    <x v="2"/>
    <x v="0"/>
    <x v="6"/>
    <n v="0"/>
    <s v="Ana Lopez Fernandez"/>
  </r>
  <r>
    <n v="32432948"/>
    <x v="1"/>
    <x v="2134"/>
    <d v="2025-07-24T00:00:00"/>
    <s v="10-08-2025"/>
    <d v="2025-08-10T00:00:00"/>
    <s v="12:00"/>
    <x v="17"/>
    <s v="jueves"/>
    <x v="0"/>
    <x v="0"/>
    <x v="6"/>
    <n v="0"/>
    <s v="Andrea Hernández Collados"/>
  </r>
  <r>
    <n v="32431673"/>
    <x v="0"/>
    <x v="2135"/>
    <d v="2025-07-24T00:00:00"/>
    <s v="14-08-2025"/>
    <d v="2025-08-14T00:00:00"/>
    <s v="12:00"/>
    <x v="21"/>
    <s v="jueves"/>
    <x v="3"/>
    <x v="0"/>
    <x v="1"/>
    <n v="0"/>
    <s v="Esther Ortuño López"/>
  </r>
  <r>
    <n v="32431671"/>
    <x v="1"/>
    <x v="2136"/>
    <d v="2025-07-24T00:00:00"/>
    <s v="14-08-2025"/>
    <d v="2025-08-14T00:00:00"/>
    <s v="12:00"/>
    <x v="21"/>
    <s v="jueves"/>
    <x v="3"/>
    <x v="0"/>
    <x v="6"/>
    <n v="0"/>
    <s v="Francisca Belda Jesus"/>
  </r>
  <r>
    <n v="32430906"/>
    <x v="1"/>
    <x v="2137"/>
    <d v="2025-07-24T00:00:00"/>
    <s v="07-08-2025"/>
    <d v="2025-08-07T00:00:00"/>
    <s v="18:45"/>
    <x v="13"/>
    <s v="jueves"/>
    <x v="3"/>
    <x v="0"/>
    <x v="5"/>
    <n v="0"/>
    <s v="Gabriela Pardo Vidal"/>
  </r>
  <r>
    <n v="32429965"/>
    <x v="3"/>
    <x v="2138"/>
    <d v="2025-07-24T00:00:00"/>
    <s v="05-08-2025"/>
    <d v="2025-08-05T00:00:00"/>
    <s v="17:30"/>
    <x v="14"/>
    <s v="jueves"/>
    <x v="5"/>
    <x v="0"/>
    <x v="0"/>
    <n v="0"/>
    <s v="Carmen Rubio Abad"/>
  </r>
  <r>
    <n v="32429589"/>
    <x v="1"/>
    <x v="2139"/>
    <d v="2025-07-24T00:00:00"/>
    <s v="08-08-2025"/>
    <d v="2025-08-08T00:00:00"/>
    <s v="16:00"/>
    <x v="15"/>
    <s v="jueves"/>
    <x v="2"/>
    <x v="2"/>
    <x v="0"/>
    <n v="34"/>
    <s v="Alfredo Giménez Colea"/>
  </r>
  <r>
    <n v="32429516"/>
    <x v="1"/>
    <x v="2140"/>
    <d v="2025-07-25T00:00:00"/>
    <s v="05-08-2025"/>
    <d v="2025-08-05T00:00:00"/>
    <s v="17:30"/>
    <x v="11"/>
    <s v="viernes"/>
    <x v="5"/>
    <x v="0"/>
    <x v="5"/>
    <n v="0"/>
    <s v="Cristina Alvarez Escobar"/>
  </r>
  <r>
    <n v="32428638"/>
    <x v="0"/>
    <x v="2141"/>
    <d v="2025-07-24T00:00:00"/>
    <s v="09-08-2025"/>
    <d v="2025-08-09T00:00:00"/>
    <s v="11:30"/>
    <x v="16"/>
    <s v="jueves"/>
    <x v="1"/>
    <x v="2"/>
    <x v="4"/>
    <n v="38"/>
    <s v="Laura Abadias"/>
  </r>
  <r>
    <n v="32428099"/>
    <x v="0"/>
    <x v="2142"/>
    <d v="2025-07-24T00:00:00"/>
    <s v="05-08-2025"/>
    <d v="2025-08-05T00:00:00"/>
    <s v="18:45"/>
    <x v="14"/>
    <s v="jueves"/>
    <x v="5"/>
    <x v="0"/>
    <x v="1"/>
    <n v="0"/>
    <s v="Luján Ruiz"/>
  </r>
  <r>
    <n v="32427394"/>
    <x v="0"/>
    <x v="2143"/>
    <d v="2025-07-24T00:00:00"/>
    <s v="19-08-2025"/>
    <d v="2025-08-19T00:00:00"/>
    <s v="12:00"/>
    <x v="26"/>
    <s v="jueves"/>
    <x v="5"/>
    <x v="0"/>
    <x v="1"/>
    <n v="0"/>
    <s v="Maite Crespo Rubio"/>
  </r>
  <r>
    <n v="32426012"/>
    <x v="0"/>
    <x v="2144"/>
    <d v="2025-07-24T00:00:00"/>
    <s v="07-08-2025"/>
    <d v="2025-08-07T00:00:00"/>
    <s v="10:45"/>
    <x v="13"/>
    <s v="jueves"/>
    <x v="3"/>
    <x v="0"/>
    <x v="5"/>
    <n v="0"/>
    <s v="Mariela Giménez"/>
  </r>
  <r>
    <n v="32423804"/>
    <x v="1"/>
    <x v="2145"/>
    <d v="2025-07-24T00:00:00"/>
    <s v="08-08-2025"/>
    <d v="2025-08-08T00:00:00"/>
    <s v="17:30"/>
    <x v="15"/>
    <s v="jueves"/>
    <x v="2"/>
    <x v="0"/>
    <x v="1"/>
    <n v="0"/>
    <s v="Juani García Fernández"/>
  </r>
  <r>
    <n v="32422881"/>
    <x v="1"/>
    <x v="2146"/>
    <d v="2025-07-24T00:00:00"/>
    <s v="02-08-2025"/>
    <d v="2025-08-02T00:00:00"/>
    <s v="13:00"/>
    <x v="8"/>
    <s v="jueves"/>
    <x v="1"/>
    <x v="11"/>
    <x v="0"/>
    <n v="34"/>
    <s v="Sabine Piedra"/>
  </r>
  <r>
    <n v="32420911"/>
    <x v="0"/>
    <x v="2147"/>
    <d v="2025-07-24T00:00:00"/>
    <s v="30-08-2025"/>
    <d v="2025-08-30T00:00:00"/>
    <s v="11:30"/>
    <x v="36"/>
    <s v="jueves"/>
    <x v="1"/>
    <x v="2"/>
    <x v="4"/>
    <n v="38"/>
    <s v="Esther Blasco Chicano"/>
  </r>
  <r>
    <n v="32419442"/>
    <x v="0"/>
    <x v="2148"/>
    <d v="2025-07-24T00:00:00"/>
    <s v="09-08-2025"/>
    <d v="2025-08-09T00:00:00"/>
    <s v="12:00"/>
    <x v="16"/>
    <s v="jueves"/>
    <x v="1"/>
    <x v="0"/>
    <x v="1"/>
    <n v="0"/>
    <s v="Celia Pardo"/>
  </r>
  <r>
    <n v="32419151"/>
    <x v="3"/>
    <x v="2149"/>
    <d v="2025-07-24T00:00:00"/>
    <s v="13-08-2025"/>
    <d v="2025-08-13T00:00:00"/>
    <s v="10:45"/>
    <x v="20"/>
    <s v="jueves"/>
    <x v="4"/>
    <x v="0"/>
    <x v="1"/>
    <n v="0"/>
    <s v="Antonio Villodres Martin"/>
  </r>
  <r>
    <n v="32418577"/>
    <x v="0"/>
    <x v="2150"/>
    <d v="2025-07-24T00:00:00"/>
    <s v="07-08-2025"/>
    <d v="2025-08-07T00:00:00"/>
    <s v="18:45"/>
    <x v="13"/>
    <s v="jueves"/>
    <x v="3"/>
    <x v="0"/>
    <x v="1"/>
    <n v="0"/>
    <s v="Jorge Manuel Vázquez Miranda"/>
  </r>
  <r>
    <n v="32418258"/>
    <x v="4"/>
    <x v="2151"/>
    <d v="2025-07-24T00:00:00"/>
    <s v="22-08-2025"/>
    <d v="2025-08-22T00:00:00"/>
    <s v="12:00"/>
    <x v="28"/>
    <s v="jueves"/>
    <x v="2"/>
    <x v="0"/>
    <x v="0"/>
    <n v="0"/>
    <s v="Maria Isabel Goma Merlo"/>
  </r>
  <r>
    <n v="32418245"/>
    <x v="1"/>
    <x v="2152"/>
    <d v="2025-07-24T00:00:00"/>
    <s v="23-08-2025"/>
    <d v="2025-08-23T00:00:00"/>
    <s v="10:45"/>
    <x v="31"/>
    <s v="jueves"/>
    <x v="1"/>
    <x v="0"/>
    <x v="3"/>
    <n v="0"/>
    <s v="Basilio Brasero Alegre"/>
  </r>
  <r>
    <n v="32417637"/>
    <x v="0"/>
    <x v="2153"/>
    <d v="2025-07-24T00:00:00"/>
    <s v="13-08-2025"/>
    <d v="2025-08-13T00:00:00"/>
    <s v="18:45"/>
    <x v="20"/>
    <s v="jueves"/>
    <x v="4"/>
    <x v="0"/>
    <x v="4"/>
    <n v="0"/>
    <s v="M Teresa Gallardo Ciuraneta"/>
  </r>
  <r>
    <n v="32416950"/>
    <x v="0"/>
    <x v="2154"/>
    <d v="2025-07-24T00:00:00"/>
    <s v="24-08-2025"/>
    <d v="2025-08-24T00:00:00"/>
    <s v="12:00"/>
    <x v="30"/>
    <s v="jueves"/>
    <x v="0"/>
    <x v="0"/>
    <x v="1"/>
    <n v="0"/>
    <s v="María José Jaén Moreno"/>
  </r>
  <r>
    <n v="32416850"/>
    <x v="3"/>
    <x v="2155"/>
    <d v="2025-07-24T00:00:00"/>
    <s v="01-08-2025"/>
    <d v="2025-08-01T00:00:00"/>
    <s v="20:00"/>
    <x v="10"/>
    <s v="jueves"/>
    <x v="2"/>
    <x v="1"/>
    <x v="0"/>
    <n v="0"/>
    <s v="Meritxell Monge Luis"/>
  </r>
  <r>
    <n v="32416805"/>
    <x v="2"/>
    <x v="2156"/>
    <d v="2025-07-24T00:00:00"/>
    <s v="08-08-2025"/>
    <d v="2025-08-08T00:00:00"/>
    <s v="20:00"/>
    <x v="15"/>
    <s v="jueves"/>
    <x v="2"/>
    <x v="1"/>
    <x v="2"/>
    <n v="0"/>
    <s v="Sagrario Pérez De La Cruz"/>
  </r>
  <r>
    <n v="32416367"/>
    <x v="0"/>
    <x v="2157"/>
    <d v="2025-07-24T00:00:00"/>
    <s v="17-08-2025"/>
    <d v="2025-08-17T00:00:00"/>
    <s v="12:00"/>
    <x v="24"/>
    <s v="jueves"/>
    <x v="0"/>
    <x v="0"/>
    <x v="1"/>
    <n v="0"/>
    <s v="Clari Bernal González"/>
  </r>
  <r>
    <n v="32415157"/>
    <x v="3"/>
    <x v="2158"/>
    <d v="2025-07-24T00:00:00"/>
    <s v="13-08-2025"/>
    <d v="2025-08-13T00:00:00"/>
    <s v="20:00"/>
    <x v="20"/>
    <s v="jueves"/>
    <x v="4"/>
    <x v="1"/>
    <x v="0"/>
    <n v="0"/>
    <s v="Cristina Jiménez De La Torre"/>
  </r>
  <r>
    <n v="32415135"/>
    <x v="0"/>
    <x v="2159"/>
    <d v="2025-07-24T00:00:00"/>
    <s v="04-08-2025"/>
    <d v="2025-08-04T00:00:00"/>
    <s v="20:00"/>
    <x v="11"/>
    <s v="jueves"/>
    <x v="6"/>
    <x v="1"/>
    <x v="0"/>
    <n v="0"/>
    <s v="Nuria Gonzalez"/>
  </r>
  <r>
    <n v="32413416"/>
    <x v="1"/>
    <x v="2160"/>
    <d v="2025-07-24T00:00:00"/>
    <s v="04-08-2025"/>
    <d v="2025-08-04T00:00:00"/>
    <s v="10:45"/>
    <x v="11"/>
    <s v="jueves"/>
    <x v="6"/>
    <x v="0"/>
    <x v="1"/>
    <n v="0"/>
    <s v="Ferran Bartumeus Blasco"/>
  </r>
  <r>
    <n v="32409508"/>
    <x v="0"/>
    <x v="2161"/>
    <d v="2025-07-24T00:00:00"/>
    <s v="13-08-2025"/>
    <d v="2025-08-13T00:00:00"/>
    <s v="20:00"/>
    <x v="20"/>
    <s v="jueves"/>
    <x v="4"/>
    <x v="1"/>
    <x v="1"/>
    <n v="0"/>
    <s v="Almudena Foronda Serrano"/>
  </r>
  <r>
    <n v="32403070"/>
    <x v="0"/>
    <x v="2162"/>
    <d v="2025-07-23T00:00:00"/>
    <s v="23-08-2025"/>
    <d v="2025-08-23T00:00:00"/>
    <s v="18:45"/>
    <x v="30"/>
    <s v="miércoles"/>
    <x v="1"/>
    <x v="0"/>
    <x v="3"/>
    <n v="0"/>
    <s v="Cristina Gutiérrez San Miguel"/>
  </r>
  <r>
    <n v="32401209"/>
    <x v="0"/>
    <x v="2163"/>
    <d v="2025-07-23T00:00:00"/>
    <s v="01-08-2025"/>
    <d v="2025-08-01T00:00:00"/>
    <s v="10:45"/>
    <x v="8"/>
    <s v="miércoles"/>
    <x v="2"/>
    <x v="0"/>
    <x v="0"/>
    <n v="0"/>
    <s v="Nahuel Roselló"/>
  </r>
  <r>
    <n v="32400647"/>
    <x v="1"/>
    <x v="2164"/>
    <d v="2025-07-23T00:00:00"/>
    <s v="06-08-2025"/>
    <d v="2025-08-06T00:00:00"/>
    <s v="16:00"/>
    <x v="13"/>
    <s v="miércoles"/>
    <x v="4"/>
    <x v="2"/>
    <x v="1"/>
    <n v="42"/>
    <s v="Anna Payet"/>
  </r>
  <r>
    <n v="32400125"/>
    <x v="0"/>
    <x v="2165"/>
    <d v="2025-07-23T00:00:00"/>
    <s v="14-08-2025"/>
    <d v="2025-08-14T00:00:00"/>
    <s v="10:45"/>
    <x v="23"/>
    <s v="miércoles"/>
    <x v="3"/>
    <x v="0"/>
    <x v="3"/>
    <n v="0"/>
    <s v="óscar Martínez Navarro Martínez Navarro"/>
  </r>
  <r>
    <n v="32399699"/>
    <x v="3"/>
    <x v="2166"/>
    <d v="2025-07-23T00:00:00"/>
    <s v="15-08-2025"/>
    <d v="2025-08-15T00:00:00"/>
    <s v="20:00"/>
    <x v="22"/>
    <s v="miércoles"/>
    <x v="2"/>
    <x v="1"/>
    <x v="4"/>
    <n v="0"/>
    <s v="Monica Barranco Cruz"/>
  </r>
  <r>
    <n v="32398764"/>
    <x v="3"/>
    <x v="2167"/>
    <d v="2025-07-23T00:00:00"/>
    <s v="08-08-2025"/>
    <d v="2025-08-08T00:00:00"/>
    <s v="10:00"/>
    <x v="16"/>
    <s v="miércoles"/>
    <x v="2"/>
    <x v="2"/>
    <x v="0"/>
    <n v="34"/>
    <s v="Alvaro Gutierrez Moreno"/>
  </r>
  <r>
    <n v="32398400"/>
    <x v="1"/>
    <x v="2168"/>
    <d v="2025-07-23T00:00:00"/>
    <s v="21-08-2025"/>
    <d v="2025-08-21T00:00:00"/>
    <s v="10:45"/>
    <x v="28"/>
    <s v="miércoles"/>
    <x v="3"/>
    <x v="0"/>
    <x v="1"/>
    <n v="0"/>
    <s v="Manuel Gonzalez"/>
  </r>
  <r>
    <n v="32397136"/>
    <x v="0"/>
    <x v="2169"/>
    <d v="2025-07-23T00:00:00"/>
    <s v="20-08-2025"/>
    <d v="2025-08-20T00:00:00"/>
    <s v="12:00"/>
    <x v="29"/>
    <s v="miércoles"/>
    <x v="4"/>
    <x v="0"/>
    <x v="1"/>
    <n v="0"/>
    <s v="Antonio Gutiérrez  Pérez"/>
  </r>
  <r>
    <n v="32395046"/>
    <x v="0"/>
    <x v="2170"/>
    <d v="2025-07-23T00:00:00"/>
    <s v="11-08-2025"/>
    <d v="2025-08-11T00:00:00"/>
    <s v="10:00"/>
    <x v="18"/>
    <s v="miércoles"/>
    <x v="6"/>
    <x v="2"/>
    <x v="1"/>
    <n v="108"/>
    <s v="Víctor Soriano Martí"/>
  </r>
  <r>
    <n v="32394445"/>
    <x v="0"/>
    <x v="2171"/>
    <d v="2025-07-23T00:00:00"/>
    <s v="19-08-2025"/>
    <d v="2025-08-19T00:00:00"/>
    <s v="10:45"/>
    <x v="27"/>
    <s v="miércoles"/>
    <x v="5"/>
    <x v="0"/>
    <x v="6"/>
    <n v="0"/>
    <s v="Damian Miguel Andres Folgado"/>
  </r>
  <r>
    <n v="32393452"/>
    <x v="1"/>
    <x v="2172"/>
    <d v="2025-07-23T00:00:00"/>
    <s v="21-08-2025"/>
    <d v="2025-08-21T00:00:00"/>
    <s v="12:00"/>
    <x v="28"/>
    <s v="miércoles"/>
    <x v="3"/>
    <x v="0"/>
    <x v="6"/>
    <n v="0"/>
    <s v="Jacinto Gomez Barrio"/>
  </r>
  <r>
    <n v="32393280"/>
    <x v="3"/>
    <x v="2173"/>
    <d v="2025-07-23T00:00:00"/>
    <s v="26-08-2025"/>
    <d v="2025-08-26T00:00:00"/>
    <s v="18:45"/>
    <x v="34"/>
    <s v="miércoles"/>
    <x v="5"/>
    <x v="0"/>
    <x v="0"/>
    <n v="0"/>
    <s v="José Manuel Del Boz Herrero"/>
  </r>
  <r>
    <n v="32390111"/>
    <x v="1"/>
    <x v="2174"/>
    <d v="2025-08-20T00:00:00"/>
    <s v="24-08-2025"/>
    <d v="2025-08-24T00:00:00"/>
    <s v="12:00"/>
    <x v="4"/>
    <s v="miércoles"/>
    <x v="0"/>
    <x v="0"/>
    <x v="4"/>
    <n v="0"/>
    <s v="Cristina García Soriano"/>
  </r>
  <r>
    <n v="32388464"/>
    <x v="1"/>
    <x v="2175"/>
    <d v="2025-07-23T00:00:00"/>
    <s v="02-08-2025"/>
    <d v="2025-08-02T00:00:00"/>
    <s v="11:30"/>
    <x v="9"/>
    <s v="miércoles"/>
    <x v="1"/>
    <x v="2"/>
    <x v="0"/>
    <n v="54"/>
    <s v="Beatriz Rejón Maldonado"/>
  </r>
  <r>
    <n v="32387220"/>
    <x v="1"/>
    <x v="2176"/>
    <d v="2025-07-23T00:00:00"/>
    <s v="03-08-2025"/>
    <d v="2025-08-03T00:00:00"/>
    <s v="11:30"/>
    <x v="11"/>
    <s v="miércoles"/>
    <x v="0"/>
    <x v="2"/>
    <x v="0"/>
    <n v="34"/>
    <s v="Manuel Alejandro Macías Ruiz"/>
  </r>
  <r>
    <n v="32387207"/>
    <x v="3"/>
    <x v="2177"/>
    <d v="2025-07-23T00:00:00"/>
    <s v="11-08-2025"/>
    <d v="2025-08-11T00:00:00"/>
    <s v="12:00"/>
    <x v="18"/>
    <s v="miércoles"/>
    <x v="6"/>
    <x v="0"/>
    <x v="4"/>
    <n v="0"/>
    <s v="Atenea Durá"/>
  </r>
  <r>
    <n v="32387065"/>
    <x v="0"/>
    <x v="2178"/>
    <d v="2025-07-23T00:00:00"/>
    <s v="04-08-2025"/>
    <d v="2025-08-04T00:00:00"/>
    <s v="18:45"/>
    <x v="14"/>
    <s v="miércoles"/>
    <x v="6"/>
    <x v="0"/>
    <x v="0"/>
    <n v="0"/>
    <s v="Francesc Xavier Altadill Llort"/>
  </r>
  <r>
    <n v="32385619"/>
    <x v="1"/>
    <x v="2179"/>
    <d v="2025-07-23T00:00:00"/>
    <s v="13-08-2025"/>
    <d v="2025-08-13T00:00:00"/>
    <s v="11:30"/>
    <x v="21"/>
    <s v="miércoles"/>
    <x v="4"/>
    <x v="2"/>
    <x v="1"/>
    <n v="98"/>
    <s v="Guadalupe Medina Caballero"/>
  </r>
  <r>
    <n v="32384092"/>
    <x v="1"/>
    <x v="2180"/>
    <d v="2025-07-23T00:00:00"/>
    <s v="09-08-2025"/>
    <d v="2025-08-09T00:00:00"/>
    <s v="12:00"/>
    <x v="17"/>
    <s v="miércoles"/>
    <x v="1"/>
    <x v="0"/>
    <x v="5"/>
    <n v="0"/>
    <s v="Juan Carlos Prieto Fernández"/>
  </r>
  <r>
    <n v="32383798"/>
    <x v="1"/>
    <x v="2181"/>
    <d v="2025-07-23T00:00:00"/>
    <s v="02-08-2025"/>
    <d v="2025-08-02T00:00:00"/>
    <s v="10:45"/>
    <x v="9"/>
    <s v="miércoles"/>
    <x v="1"/>
    <x v="0"/>
    <x v="0"/>
    <n v="0"/>
    <s v="Silvia Ejarque Soler"/>
  </r>
  <r>
    <n v="32383240"/>
    <x v="0"/>
    <x v="2182"/>
    <d v="2025-07-23T00:00:00"/>
    <s v="06-08-2025"/>
    <d v="2025-08-06T00:00:00"/>
    <s v="20:00"/>
    <x v="13"/>
    <s v="miércoles"/>
    <x v="4"/>
    <x v="1"/>
    <x v="5"/>
    <n v="0"/>
    <s v="Sergio Sanchez"/>
  </r>
  <r>
    <n v="32382145"/>
    <x v="1"/>
    <x v="2183"/>
    <d v="2025-07-30T00:00:00"/>
    <s v="05-08-2025"/>
    <d v="2025-08-05T00:00:00"/>
    <s v="18:45"/>
    <x v="6"/>
    <s v="miércoles"/>
    <x v="5"/>
    <x v="0"/>
    <x v="4"/>
    <n v="0"/>
    <s v="Alba Ruiz"/>
  </r>
  <r>
    <n v="32380415"/>
    <x v="1"/>
    <x v="2184"/>
    <d v="2025-07-23T00:00:00"/>
    <s v="06-08-2025"/>
    <d v="2025-08-06T00:00:00"/>
    <s v="10:00"/>
    <x v="13"/>
    <s v="miércoles"/>
    <x v="4"/>
    <x v="2"/>
    <x v="0"/>
    <n v="54"/>
    <s v="Paul Dos Santos Da Silva"/>
  </r>
  <r>
    <n v="32380230"/>
    <x v="0"/>
    <x v="2185"/>
    <d v="2025-07-23T00:00:00"/>
    <s v="07-08-2025"/>
    <d v="2025-08-07T00:00:00"/>
    <s v="10:00"/>
    <x v="15"/>
    <s v="miércoles"/>
    <x v="3"/>
    <x v="2"/>
    <x v="1"/>
    <n v="68"/>
    <s v="Andrés Frutos"/>
  </r>
  <r>
    <n v="32379039"/>
    <x v="3"/>
    <x v="2186"/>
    <d v="2025-07-23T00:00:00"/>
    <s v="20-08-2025"/>
    <d v="2025-08-20T00:00:00"/>
    <s v="10:45"/>
    <x v="29"/>
    <s v="miércoles"/>
    <x v="4"/>
    <x v="0"/>
    <x v="1"/>
    <n v="0"/>
    <s v="Marta Gonzalez Tirado"/>
  </r>
  <r>
    <n v="32375868"/>
    <x v="1"/>
    <x v="2187"/>
    <d v="2025-07-23T00:00:00"/>
    <s v="11-08-2025"/>
    <d v="2025-08-11T00:00:00"/>
    <s v="18:45"/>
    <x v="18"/>
    <s v="miércoles"/>
    <x v="6"/>
    <x v="0"/>
    <x v="4"/>
    <n v="0"/>
    <s v="Maria Concepcion Pérez Muñoz"/>
  </r>
  <r>
    <n v="32374682"/>
    <x v="1"/>
    <x v="2188"/>
    <d v="2025-07-23T00:00:00"/>
    <s v="04-08-2025"/>
    <d v="2025-08-04T00:00:00"/>
    <s v="10:45"/>
    <x v="14"/>
    <s v="miércoles"/>
    <x v="6"/>
    <x v="0"/>
    <x v="1"/>
    <n v="0"/>
    <s v="Inmaculada Barajas Molina"/>
  </r>
  <r>
    <n v="32372915"/>
    <x v="0"/>
    <x v="2189"/>
    <d v="2025-07-22T00:00:00"/>
    <s v="13-08-2025"/>
    <d v="2025-08-13T00:00:00"/>
    <s v="12:00"/>
    <x v="23"/>
    <s v="martes"/>
    <x v="4"/>
    <x v="11"/>
    <x v="8"/>
    <n v="170"/>
    <s v="Marie-agnes Metges"/>
  </r>
  <r>
    <n v="32372640"/>
    <x v="1"/>
    <x v="2190"/>
    <d v="2025-07-22T00:00:00"/>
    <s v="11-08-2025"/>
    <d v="2025-08-11T00:00:00"/>
    <s v="17:30"/>
    <x v="20"/>
    <s v="martes"/>
    <x v="6"/>
    <x v="0"/>
    <x v="0"/>
    <n v="0"/>
    <s v="María Soriano Vilches"/>
  </r>
  <r>
    <n v="32372436"/>
    <x v="1"/>
    <x v="2191"/>
    <d v="2025-07-22T00:00:00"/>
    <s v="06-08-2025"/>
    <d v="2025-08-06T00:00:00"/>
    <s v="10:45"/>
    <x v="15"/>
    <s v="martes"/>
    <x v="4"/>
    <x v="0"/>
    <x v="3"/>
    <n v="0"/>
    <s v="Montse Tolra"/>
  </r>
  <r>
    <n v="32370549"/>
    <x v="3"/>
    <x v="2192"/>
    <d v="2025-07-22T00:00:00"/>
    <s v="19-08-2025"/>
    <d v="2025-08-19T00:00:00"/>
    <s v="11:30"/>
    <x v="29"/>
    <s v="martes"/>
    <x v="5"/>
    <x v="2"/>
    <x v="0"/>
    <n v="34"/>
    <s v="Francisco Jose Belmonte Parra"/>
  </r>
  <r>
    <n v="32369198"/>
    <x v="1"/>
    <x v="2193"/>
    <d v="2025-07-22T00:00:00"/>
    <s v="08-08-2025"/>
    <d v="2025-08-08T00:00:00"/>
    <s v="12:00"/>
    <x v="17"/>
    <s v="martes"/>
    <x v="2"/>
    <x v="0"/>
    <x v="1"/>
    <n v="0"/>
    <s v="Victoria Cabanillas Marquez"/>
  </r>
  <r>
    <n v="32369009"/>
    <x v="0"/>
    <x v="2194"/>
    <d v="2025-07-22T00:00:00"/>
    <s v="09-08-2025"/>
    <d v="2025-08-09T00:00:00"/>
    <s v="12:00"/>
    <x v="19"/>
    <s v="martes"/>
    <x v="1"/>
    <x v="0"/>
    <x v="0"/>
    <n v="0"/>
    <s v="Jose Manuel Torres Ponce"/>
  </r>
  <r>
    <n v="32368894"/>
    <x v="0"/>
    <x v="2195"/>
    <d v="2025-07-22T00:00:00"/>
    <s v="22-08-2025"/>
    <d v="2025-08-22T00:00:00"/>
    <s v="17:30"/>
    <x v="30"/>
    <s v="martes"/>
    <x v="2"/>
    <x v="0"/>
    <x v="4"/>
    <n v="0"/>
    <s v="Marina Andia"/>
  </r>
  <r>
    <n v="32366544"/>
    <x v="1"/>
    <x v="2196"/>
    <d v="2025-07-22T00:00:00"/>
    <s v="21-08-2025"/>
    <d v="2025-08-21T00:00:00"/>
    <s v="18:45"/>
    <x v="31"/>
    <s v="martes"/>
    <x v="3"/>
    <x v="0"/>
    <x v="0"/>
    <n v="0"/>
    <s v="Laura Gonzalez Fabeiro"/>
  </r>
  <r>
    <n v="32366509"/>
    <x v="1"/>
    <x v="2197"/>
    <d v="2025-07-22T00:00:00"/>
    <s v="18-08-2025"/>
    <d v="2025-08-18T00:00:00"/>
    <s v="20:00"/>
    <x v="27"/>
    <s v="martes"/>
    <x v="6"/>
    <x v="1"/>
    <x v="0"/>
    <n v="0"/>
    <s v="Sandra Luque"/>
  </r>
  <r>
    <n v="32365195"/>
    <x v="4"/>
    <x v="2198"/>
    <d v="2025-07-22T00:00:00"/>
    <s v="23-08-2025"/>
    <d v="2025-08-23T00:00:00"/>
    <s v="20:00"/>
    <x v="32"/>
    <s v="martes"/>
    <x v="1"/>
    <x v="1"/>
    <x v="3"/>
    <n v="0"/>
    <s v="Maria Rosa Parraga Espinosa"/>
  </r>
  <r>
    <n v="32364630"/>
    <x v="0"/>
    <x v="2199"/>
    <d v="2025-07-22T00:00:00"/>
    <s v="12-08-2025"/>
    <d v="2025-08-12T00:00:00"/>
    <s v="12:00"/>
    <x v="21"/>
    <s v="martes"/>
    <x v="5"/>
    <x v="0"/>
    <x v="4"/>
    <n v="0"/>
    <s v="María Herrador Del Rio"/>
  </r>
  <r>
    <n v="32364619"/>
    <x v="0"/>
    <x v="2200"/>
    <d v="2025-07-22T00:00:00"/>
    <s v="27-08-2025"/>
    <d v="2025-08-27T00:00:00"/>
    <s v="10:00"/>
    <x v="37"/>
    <s v="martes"/>
    <x v="4"/>
    <x v="2"/>
    <x v="1"/>
    <n v="68"/>
    <s v="Monserrate Ruiz Simon"/>
  </r>
  <r>
    <n v="32364405"/>
    <x v="1"/>
    <x v="2201"/>
    <d v="2025-07-22T00:00:00"/>
    <s v="01-08-2025"/>
    <d v="2025-08-01T00:00:00"/>
    <s v="10:45"/>
    <x v="9"/>
    <s v="martes"/>
    <x v="2"/>
    <x v="0"/>
    <x v="0"/>
    <n v="0"/>
    <s v="Nacho Campos Rodriguez"/>
  </r>
  <r>
    <n v="32363332"/>
    <x v="0"/>
    <x v="2202"/>
    <d v="2025-07-22T00:00:00"/>
    <s v="21-08-2025"/>
    <d v="2025-08-21T00:00:00"/>
    <s v="18:45"/>
    <x v="31"/>
    <s v="martes"/>
    <x v="3"/>
    <x v="0"/>
    <x v="2"/>
    <n v="0"/>
    <s v="Ricardo Volpara"/>
  </r>
  <r>
    <n v="32362759"/>
    <x v="1"/>
    <x v="2203"/>
    <d v="2025-07-22T00:00:00"/>
    <s v="29-08-2025"/>
    <d v="2025-08-29T00:00:00"/>
    <s v="10:45"/>
    <x v="38"/>
    <s v="martes"/>
    <x v="2"/>
    <x v="0"/>
    <x v="1"/>
    <n v="0"/>
    <s v="Marta Majó  Merchán"/>
  </r>
  <r>
    <n v="32362296"/>
    <x v="1"/>
    <x v="2204"/>
    <d v="2025-07-22T00:00:00"/>
    <s v="05-08-2025"/>
    <d v="2025-08-05T00:00:00"/>
    <s v="18:45"/>
    <x v="13"/>
    <s v="martes"/>
    <x v="5"/>
    <x v="0"/>
    <x v="0"/>
    <n v="0"/>
    <s v="Elena Margarita Puigcercos Gayá"/>
  </r>
  <r>
    <n v="32361693"/>
    <x v="1"/>
    <x v="2205"/>
    <d v="2025-07-22T00:00:00"/>
    <s v="04-08-2025"/>
    <d v="2025-08-04T00:00:00"/>
    <s v="12:00"/>
    <x v="12"/>
    <s v="martes"/>
    <x v="6"/>
    <x v="0"/>
    <x v="0"/>
    <n v="0"/>
    <s v="Raquel Reguera Martínez"/>
  </r>
  <r>
    <n v="32361083"/>
    <x v="4"/>
    <x v="2206"/>
    <d v="2025-07-22T00:00:00"/>
    <s v="05-08-2025"/>
    <d v="2025-08-05T00:00:00"/>
    <s v="20:00"/>
    <x v="13"/>
    <s v="martes"/>
    <x v="5"/>
    <x v="1"/>
    <x v="1"/>
    <n v="0"/>
    <s v="Pedro Marin Sanchez"/>
  </r>
  <r>
    <n v="32361006"/>
    <x v="4"/>
    <x v="2207"/>
    <d v="2025-07-22T00:00:00"/>
    <s v="05-08-2025"/>
    <d v="2025-08-05T00:00:00"/>
    <s v="20:00"/>
    <x v="13"/>
    <s v="martes"/>
    <x v="5"/>
    <x v="1"/>
    <x v="1"/>
    <n v="0"/>
    <s v="Maravillas Matallana Jimenez"/>
  </r>
  <r>
    <n v="32360242"/>
    <x v="0"/>
    <x v="2208"/>
    <d v="2025-07-22T00:00:00"/>
    <s v="01-08-2025"/>
    <d v="2025-08-01T00:00:00"/>
    <s v="20:00"/>
    <x v="9"/>
    <s v="martes"/>
    <x v="2"/>
    <x v="1"/>
    <x v="4"/>
    <n v="0"/>
    <s v="Abilio Domingo Hernández"/>
  </r>
  <r>
    <n v="32359522"/>
    <x v="3"/>
    <x v="2209"/>
    <d v="2025-07-22T00:00:00"/>
    <s v="10-08-2025"/>
    <d v="2025-08-10T00:00:00"/>
    <s v="12:00"/>
    <x v="18"/>
    <s v="martes"/>
    <x v="0"/>
    <x v="0"/>
    <x v="6"/>
    <n v="0"/>
    <s v="Elena Morales Moriche"/>
  </r>
  <r>
    <n v="32358810"/>
    <x v="1"/>
    <x v="2210"/>
    <d v="2025-07-22T00:00:00"/>
    <s v="07-08-2025"/>
    <d v="2025-08-07T00:00:00"/>
    <s v="20:00"/>
    <x v="16"/>
    <s v="martes"/>
    <x v="3"/>
    <x v="1"/>
    <x v="0"/>
    <n v="0"/>
    <s v="Carmen Garcia Lira"/>
  </r>
  <r>
    <n v="32358779"/>
    <x v="3"/>
    <x v="2211"/>
    <d v="2025-07-22T00:00:00"/>
    <s v="29-08-2025"/>
    <d v="2025-08-29T00:00:00"/>
    <s v="12:00"/>
    <x v="38"/>
    <s v="martes"/>
    <x v="2"/>
    <x v="0"/>
    <x v="1"/>
    <n v="0"/>
    <s v="Eva Benítez"/>
  </r>
  <r>
    <n v="32356696"/>
    <x v="3"/>
    <x v="2212"/>
    <d v="2025-07-22T00:00:00"/>
    <s v="29-08-2025"/>
    <d v="2025-08-29T00:00:00"/>
    <s v="10:45"/>
    <x v="38"/>
    <s v="martes"/>
    <x v="2"/>
    <x v="0"/>
    <x v="6"/>
    <n v="0"/>
    <s v="Rosa Mira Pastor"/>
  </r>
  <r>
    <n v="32356417"/>
    <x v="3"/>
    <x v="2213"/>
    <d v="2025-07-22T00:00:00"/>
    <s v="20-08-2025"/>
    <d v="2025-08-20T00:00:00"/>
    <s v="12:00"/>
    <x v="28"/>
    <s v="martes"/>
    <x v="4"/>
    <x v="0"/>
    <x v="1"/>
    <n v="0"/>
    <s v="Cristina Pastor"/>
  </r>
  <r>
    <n v="32354043"/>
    <x v="0"/>
    <x v="2214"/>
    <d v="2025-07-22T00:00:00"/>
    <s v="02-08-2025"/>
    <d v="2025-08-02T00:00:00"/>
    <s v="10:00"/>
    <x v="11"/>
    <s v="martes"/>
    <x v="1"/>
    <x v="2"/>
    <x v="1"/>
    <n v="156"/>
    <s v="Elena Rebolledo"/>
  </r>
  <r>
    <n v="32351413"/>
    <x v="0"/>
    <x v="2215"/>
    <d v="2025-07-22T00:00:00"/>
    <s v="19-08-2025"/>
    <d v="2025-08-19T00:00:00"/>
    <s v="16:45"/>
    <x v="29"/>
    <s v="martes"/>
    <x v="5"/>
    <x v="2"/>
    <x v="0"/>
    <n v="54"/>
    <s v="Anna Castelló"/>
  </r>
  <r>
    <n v="32351171"/>
    <x v="1"/>
    <x v="2216"/>
    <d v="2025-07-22T00:00:00"/>
    <s v="19-08-2025"/>
    <d v="2025-08-19T00:00:00"/>
    <s v="12:00"/>
    <x v="29"/>
    <s v="martes"/>
    <x v="5"/>
    <x v="0"/>
    <x v="4"/>
    <n v="0"/>
    <s v="Lidia Alcaide Serrano"/>
  </r>
  <r>
    <n v="32351106"/>
    <x v="0"/>
    <x v="2217"/>
    <d v="2025-07-22T00:00:00"/>
    <s v="04-08-2025"/>
    <d v="2025-08-04T00:00:00"/>
    <s v="17:30"/>
    <x v="12"/>
    <s v="martes"/>
    <x v="6"/>
    <x v="0"/>
    <x v="4"/>
    <n v="0"/>
    <s v="Blanca Aparici Mota"/>
  </r>
  <r>
    <n v="32350437"/>
    <x v="1"/>
    <x v="2218"/>
    <d v="2025-07-22T00:00:00"/>
    <s v="03-08-2025"/>
    <d v="2025-08-03T00:00:00"/>
    <s v="12:00"/>
    <x v="14"/>
    <s v="martes"/>
    <x v="0"/>
    <x v="0"/>
    <x v="4"/>
    <n v="0"/>
    <s v="Patricia Hurtado"/>
  </r>
  <r>
    <n v="32350391"/>
    <x v="1"/>
    <x v="2219"/>
    <d v="2025-07-22T00:00:00"/>
    <s v="03-08-2025"/>
    <d v="2025-08-03T00:00:00"/>
    <s v="12:00"/>
    <x v="14"/>
    <s v="martes"/>
    <x v="0"/>
    <x v="0"/>
    <x v="2"/>
    <n v="0"/>
    <s v="Francisco Aznar"/>
  </r>
  <r>
    <n v="32349193"/>
    <x v="3"/>
    <x v="2220"/>
    <d v="2025-07-22T00:00:00"/>
    <s v="26-08-2025"/>
    <d v="2025-08-26T00:00:00"/>
    <s v="20:00"/>
    <x v="35"/>
    <s v="martes"/>
    <x v="5"/>
    <x v="1"/>
    <x v="1"/>
    <n v="0"/>
    <s v="Maria Gema Gonzalez Romero"/>
  </r>
  <r>
    <n v="32348698"/>
    <x v="4"/>
    <x v="2221"/>
    <d v="2025-07-22T00:00:00"/>
    <s v="11-08-2025"/>
    <d v="2025-08-11T00:00:00"/>
    <s v="12:00"/>
    <x v="20"/>
    <s v="martes"/>
    <x v="6"/>
    <x v="0"/>
    <x v="1"/>
    <n v="0"/>
    <s v="Amalia Rico Jover"/>
  </r>
  <r>
    <n v="32346469"/>
    <x v="0"/>
    <x v="2222"/>
    <d v="2025-07-22T00:00:00"/>
    <s v="04-08-2025"/>
    <d v="2025-08-04T00:00:00"/>
    <s v="10:45"/>
    <x v="12"/>
    <s v="martes"/>
    <x v="6"/>
    <x v="0"/>
    <x v="0"/>
    <n v="0"/>
    <s v="Cristina Morcillo Martinez"/>
  </r>
  <r>
    <n v="32345872"/>
    <x v="1"/>
    <x v="2223"/>
    <d v="2025-07-22T00:00:00"/>
    <s v="05-08-2025"/>
    <d v="2025-08-05T00:00:00"/>
    <s v="16:45"/>
    <x v="13"/>
    <s v="martes"/>
    <x v="5"/>
    <x v="2"/>
    <x v="0"/>
    <n v="54"/>
    <s v="Gerardo Alonso Hernadez-septien"/>
  </r>
  <r>
    <n v="32344922"/>
    <x v="0"/>
    <x v="2224"/>
    <d v="2025-07-22T00:00:00"/>
    <s v="07-08-2025"/>
    <d v="2025-08-07T00:00:00"/>
    <s v="20:00"/>
    <x v="16"/>
    <s v="martes"/>
    <x v="3"/>
    <x v="1"/>
    <x v="0"/>
    <n v="0"/>
    <s v="Luciano Brovia"/>
  </r>
  <r>
    <n v="32339908"/>
    <x v="1"/>
    <x v="2225"/>
    <d v="2025-07-21T00:00:00"/>
    <s v="16-08-2025"/>
    <d v="2025-08-16T00:00:00"/>
    <s v="10:00"/>
    <x v="26"/>
    <s v="lunes"/>
    <x v="1"/>
    <x v="2"/>
    <x v="1"/>
    <n v="55"/>
    <s v="Rosa María García León"/>
  </r>
  <r>
    <n v="32339704"/>
    <x v="1"/>
    <x v="2226"/>
    <d v="2025-07-21T00:00:00"/>
    <s v="20-08-2025"/>
    <d v="2025-08-20T00:00:00"/>
    <s v="12:00"/>
    <x v="31"/>
    <s v="lunes"/>
    <x v="4"/>
    <x v="0"/>
    <x v="6"/>
    <n v="0"/>
    <s v="Macarena Medrano Pedregosa"/>
  </r>
  <r>
    <n v="32339108"/>
    <x v="3"/>
    <x v="2227"/>
    <d v="2025-07-21T00:00:00"/>
    <s v="11-08-2025"/>
    <d v="2025-08-11T00:00:00"/>
    <s v="17:30"/>
    <x v="21"/>
    <s v="lunes"/>
    <x v="6"/>
    <x v="0"/>
    <x v="5"/>
    <n v="0"/>
    <s v="Saioa Valls Olmedo"/>
  </r>
  <r>
    <n v="32338241"/>
    <x v="1"/>
    <x v="2228"/>
    <d v="2025-07-21T00:00:00"/>
    <s v="07-08-2025"/>
    <d v="2025-08-07T00:00:00"/>
    <s v="11:30"/>
    <x v="17"/>
    <s v="lunes"/>
    <x v="3"/>
    <x v="2"/>
    <x v="0"/>
    <n v="34"/>
    <s v="Cristina De La Cruz Meneses"/>
  </r>
  <r>
    <n v="32338207"/>
    <x v="1"/>
    <x v="2229"/>
    <d v="2025-07-21T00:00:00"/>
    <s v="08-08-2025"/>
    <d v="2025-08-08T00:00:00"/>
    <s v="17:30"/>
    <x v="19"/>
    <s v="lunes"/>
    <x v="2"/>
    <x v="0"/>
    <x v="4"/>
    <n v="0"/>
    <s v="Juan Meléndez Sánchez"/>
  </r>
  <r>
    <n v="32337698"/>
    <x v="2"/>
    <x v="2230"/>
    <d v="2025-07-21T00:00:00"/>
    <s v="23-08-2025"/>
    <d v="2025-08-23T00:00:00"/>
    <s v="12:00"/>
    <x v="33"/>
    <s v="lunes"/>
    <x v="1"/>
    <x v="0"/>
    <x v="0"/>
    <n v="0"/>
    <s v="Ana Maria Gallego"/>
  </r>
  <r>
    <n v="32337690"/>
    <x v="0"/>
    <x v="2231"/>
    <d v="2025-07-21T00:00:00"/>
    <s v="26-08-2025"/>
    <d v="2025-08-26T00:00:00"/>
    <s v="20:00"/>
    <x v="37"/>
    <s v="lunes"/>
    <x v="5"/>
    <x v="1"/>
    <x v="6"/>
    <n v="0"/>
    <s v="Nico Gonzalez Barcelo"/>
  </r>
  <r>
    <n v="32337642"/>
    <x v="0"/>
    <x v="2232"/>
    <d v="2025-07-21T00:00:00"/>
    <s v="10-08-2025"/>
    <d v="2025-08-10T00:00:00"/>
    <s v="17:30"/>
    <x v="20"/>
    <s v="lunes"/>
    <x v="0"/>
    <x v="0"/>
    <x v="5"/>
    <n v="0"/>
    <s v="Javier Castillo Campos"/>
  </r>
  <r>
    <n v="32337366"/>
    <x v="1"/>
    <x v="2233"/>
    <d v="2025-07-21T00:00:00"/>
    <s v="19-08-2025"/>
    <d v="2025-08-19T00:00:00"/>
    <s v="10:00"/>
    <x v="28"/>
    <s v="lunes"/>
    <x v="5"/>
    <x v="2"/>
    <x v="0"/>
    <n v="54"/>
    <s v="Conchi Franco Garcia"/>
  </r>
  <r>
    <n v="32336326"/>
    <x v="0"/>
    <x v="2234"/>
    <d v="2025-07-21T00:00:00"/>
    <s v="05-08-2025"/>
    <d v="2025-08-05T00:00:00"/>
    <s v="10:45"/>
    <x v="15"/>
    <s v="lunes"/>
    <x v="5"/>
    <x v="0"/>
    <x v="0"/>
    <n v="0"/>
    <s v="Alberto Briones"/>
  </r>
  <r>
    <n v="32336038"/>
    <x v="0"/>
    <x v="2235"/>
    <d v="2025-07-21T00:00:00"/>
    <s v="13-08-2025"/>
    <d v="2025-08-13T00:00:00"/>
    <s v="11:30"/>
    <x v="22"/>
    <s v="lunes"/>
    <x v="4"/>
    <x v="2"/>
    <x v="2"/>
    <n v="27"/>
    <s v="Ester Candelaria Casas Sánchez"/>
  </r>
  <r>
    <n v="32335466"/>
    <x v="3"/>
    <x v="2236"/>
    <d v="2025-07-21T00:00:00"/>
    <s v="18-08-2025"/>
    <d v="2025-08-18T00:00:00"/>
    <s v="20:00"/>
    <x v="29"/>
    <s v="lunes"/>
    <x v="6"/>
    <x v="1"/>
    <x v="0"/>
    <n v="0"/>
    <s v="Alba  Cristina Ros Parejo"/>
  </r>
  <r>
    <n v="32334705"/>
    <x v="3"/>
    <x v="2237"/>
    <d v="2025-07-21T00:00:00"/>
    <s v="04-08-2025"/>
    <d v="2025-08-04T00:00:00"/>
    <s v="12:00"/>
    <x v="13"/>
    <s v="lunes"/>
    <x v="6"/>
    <x v="0"/>
    <x v="0"/>
    <n v="0"/>
    <s v="Sara Valls Sanchis"/>
  </r>
  <r>
    <n v="32334459"/>
    <x v="1"/>
    <x v="2238"/>
    <d v="2025-07-21T00:00:00"/>
    <s v="30-08-2025"/>
    <d v="2025-08-30T00:00:00"/>
    <s v="11:30"/>
    <x v="39"/>
    <s v="lunes"/>
    <x v="1"/>
    <x v="2"/>
    <x v="1"/>
    <n v="108"/>
    <s v="Rafael Fernández Ramos"/>
  </r>
  <r>
    <n v="32333738"/>
    <x v="0"/>
    <x v="2239"/>
    <d v="2025-07-21T00:00:00"/>
    <s v="04-08-2025"/>
    <d v="2025-08-04T00:00:00"/>
    <s v="12:00"/>
    <x v="13"/>
    <s v="lunes"/>
    <x v="6"/>
    <x v="0"/>
    <x v="0"/>
    <n v="0"/>
    <s v="Juana Abela Velerda"/>
  </r>
  <r>
    <n v="32333614"/>
    <x v="1"/>
    <x v="2240"/>
    <d v="2025-07-21T00:00:00"/>
    <s v="06-08-2025"/>
    <d v="2025-08-06T00:00:00"/>
    <s v="12:00"/>
    <x v="16"/>
    <s v="lunes"/>
    <x v="4"/>
    <x v="0"/>
    <x v="1"/>
    <n v="0"/>
    <s v="Juan Luis Palau Isla"/>
  </r>
  <r>
    <n v="32333202"/>
    <x v="1"/>
    <x v="2241"/>
    <d v="2025-07-21T00:00:00"/>
    <s v="13-08-2025"/>
    <d v="2025-08-13T00:00:00"/>
    <s v="11:30"/>
    <x v="22"/>
    <s v="lunes"/>
    <x v="4"/>
    <x v="2"/>
    <x v="0"/>
    <n v="34"/>
    <s v="Andrea Tejedor Gutiérrez"/>
  </r>
  <r>
    <n v="32333050"/>
    <x v="1"/>
    <x v="2242"/>
    <d v="2025-07-21T00:00:00"/>
    <s v="13-08-2025"/>
    <d v="2025-08-13T00:00:00"/>
    <s v="13:00"/>
    <x v="22"/>
    <s v="lunes"/>
    <x v="4"/>
    <x v="2"/>
    <x v="0"/>
    <n v="34"/>
    <s v="Maria Albert Romaguera"/>
  </r>
  <r>
    <n v="32332241"/>
    <x v="1"/>
    <x v="2243"/>
    <d v="2025-07-21T00:00:00"/>
    <s v="08-08-2025"/>
    <d v="2025-08-08T00:00:00"/>
    <s v="10:00"/>
    <x v="19"/>
    <s v="lunes"/>
    <x v="2"/>
    <x v="2"/>
    <x v="0"/>
    <n v="54"/>
    <s v="Flor Ferrús Escrivá"/>
  </r>
  <r>
    <n v="32330897"/>
    <x v="3"/>
    <x v="2244"/>
    <d v="2025-07-21T00:00:00"/>
    <s v="15-08-2025"/>
    <d v="2025-08-15T00:00:00"/>
    <s v="12:00"/>
    <x v="25"/>
    <s v="lunes"/>
    <x v="2"/>
    <x v="0"/>
    <x v="0"/>
    <n v="0"/>
    <s v="Isabel María Corzo Yaga"/>
  </r>
  <r>
    <n v="32330871"/>
    <x v="4"/>
    <x v="2245"/>
    <d v="2025-07-21T00:00:00"/>
    <s v="22-08-2025"/>
    <d v="2025-08-22T00:00:00"/>
    <s v="10:00"/>
    <x v="32"/>
    <s v="lunes"/>
    <x v="2"/>
    <x v="3"/>
    <x v="0"/>
    <n v="90"/>
    <s v="Marcos Villaplana Villaplana"/>
  </r>
  <r>
    <n v="32330444"/>
    <x v="4"/>
    <x v="2246"/>
    <d v="2025-07-21T00:00:00"/>
    <s v="12-08-2025"/>
    <d v="2025-08-12T00:00:00"/>
    <s v="20:30"/>
    <x v="23"/>
    <s v="lunes"/>
    <x v="5"/>
    <x v="8"/>
    <x v="4"/>
    <n v="210"/>
    <s v="Jeannette Milagros Calizaya Vera"/>
  </r>
  <r>
    <n v="32330183"/>
    <x v="3"/>
    <x v="2247"/>
    <d v="2025-07-21T00:00:00"/>
    <s v="06-08-2025"/>
    <d v="2025-08-06T00:00:00"/>
    <s v="16:00"/>
    <x v="16"/>
    <s v="lunes"/>
    <x v="4"/>
    <x v="2"/>
    <x v="1"/>
    <n v="42"/>
    <s v="Toñi García  Espinosa"/>
  </r>
  <r>
    <n v="32329044"/>
    <x v="1"/>
    <x v="2248"/>
    <d v="2025-07-21T00:00:00"/>
    <s v="17-08-2025"/>
    <d v="2025-08-17T00:00:00"/>
    <s v="12:00"/>
    <x v="27"/>
    <s v="lunes"/>
    <x v="0"/>
    <x v="0"/>
    <x v="0"/>
    <n v="0"/>
    <s v="Mario Pedreira Robles"/>
  </r>
  <r>
    <n v="32328669"/>
    <x v="0"/>
    <x v="2249"/>
    <d v="2025-07-21T00:00:00"/>
    <s v="28-08-2025"/>
    <d v="2025-08-28T00:00:00"/>
    <s v="10:45"/>
    <x v="38"/>
    <s v="lunes"/>
    <x v="3"/>
    <x v="0"/>
    <x v="0"/>
    <n v="0"/>
    <s v="Mario Torres"/>
  </r>
  <r>
    <n v="32326416"/>
    <x v="0"/>
    <x v="2250"/>
    <d v="2025-07-21T00:00:00"/>
    <s v="21-08-2025"/>
    <d v="2025-08-21T00:00:00"/>
    <s v="18:45"/>
    <x v="30"/>
    <s v="lunes"/>
    <x v="3"/>
    <x v="0"/>
    <x v="0"/>
    <n v="0"/>
    <s v="Araceli Rosa Mora"/>
  </r>
  <r>
    <n v="32325436"/>
    <x v="0"/>
    <x v="2251"/>
    <d v="2025-07-21T00:00:00"/>
    <s v="07-08-2025"/>
    <d v="2025-08-07T00:00:00"/>
    <s v="10:45"/>
    <x v="17"/>
    <s v="lunes"/>
    <x v="3"/>
    <x v="0"/>
    <x v="4"/>
    <n v="0"/>
    <s v="Cristina León"/>
  </r>
  <r>
    <n v="32324023"/>
    <x v="1"/>
    <x v="2252"/>
    <d v="2025-07-21T00:00:00"/>
    <s v="04-08-2025"/>
    <d v="2025-08-04T00:00:00"/>
    <s v="12:00"/>
    <x v="13"/>
    <s v="lunes"/>
    <x v="6"/>
    <x v="0"/>
    <x v="0"/>
    <n v="0"/>
    <s v="Jose Martinez Ayats"/>
  </r>
  <r>
    <n v="32323822"/>
    <x v="0"/>
    <x v="2253"/>
    <d v="2025-07-21T00:00:00"/>
    <s v="05-08-2025"/>
    <d v="2025-08-05T00:00:00"/>
    <s v="10:45"/>
    <x v="15"/>
    <s v="lunes"/>
    <x v="5"/>
    <x v="0"/>
    <x v="4"/>
    <n v="0"/>
    <s v="Juan Carlos Zúñiga Tamayo"/>
  </r>
  <r>
    <n v="32321595"/>
    <x v="1"/>
    <x v="2254"/>
    <d v="2025-07-21T00:00:00"/>
    <s v="05-08-2025"/>
    <d v="2025-08-05T00:00:00"/>
    <s v="10:45"/>
    <x v="15"/>
    <s v="lunes"/>
    <x v="5"/>
    <x v="0"/>
    <x v="3"/>
    <n v="0"/>
    <s v="Marina Torres Hermoso"/>
  </r>
  <r>
    <n v="32321579"/>
    <x v="0"/>
    <x v="2255"/>
    <d v="2025-07-21T00:00:00"/>
    <s v="05-08-2025"/>
    <d v="2025-08-05T00:00:00"/>
    <s v="10:45"/>
    <x v="15"/>
    <s v="lunes"/>
    <x v="5"/>
    <x v="0"/>
    <x v="1"/>
    <n v="0"/>
    <s v="Eva Robles Garcia"/>
  </r>
  <r>
    <n v="32321577"/>
    <x v="1"/>
    <x v="2256"/>
    <d v="2025-07-21T00:00:00"/>
    <s v="05-08-2025"/>
    <d v="2025-08-05T00:00:00"/>
    <s v="10:45"/>
    <x v="15"/>
    <s v="lunes"/>
    <x v="5"/>
    <x v="0"/>
    <x v="1"/>
    <n v="0"/>
    <s v="Cristina Luzón Burgos"/>
  </r>
  <r>
    <n v="32317866"/>
    <x v="1"/>
    <x v="2257"/>
    <d v="2025-07-21T00:00:00"/>
    <s v="02-08-2025"/>
    <d v="2025-08-02T00:00:00"/>
    <s v="17:30"/>
    <x v="14"/>
    <s v="lunes"/>
    <x v="1"/>
    <x v="0"/>
    <x v="1"/>
    <n v="0"/>
    <s v="Esther Ferre Diaz"/>
  </r>
  <r>
    <n v="32317826"/>
    <x v="1"/>
    <x v="2258"/>
    <d v="2025-07-21T00:00:00"/>
    <s v="09-08-2025"/>
    <d v="2025-08-09T00:00:00"/>
    <s v="12:00"/>
    <x v="18"/>
    <s v="lunes"/>
    <x v="1"/>
    <x v="0"/>
    <x v="4"/>
    <n v="0"/>
    <s v="Inma Muñoz Borredá"/>
  </r>
  <r>
    <n v="32317193"/>
    <x v="1"/>
    <x v="2259"/>
    <d v="2025-07-21T00:00:00"/>
    <s v="07-08-2025"/>
    <d v="2025-08-07T00:00:00"/>
    <s v="10:45"/>
    <x v="17"/>
    <s v="lunes"/>
    <x v="3"/>
    <x v="0"/>
    <x v="4"/>
    <n v="0"/>
    <s v="Esther Ruiz De Sola Parra"/>
  </r>
  <r>
    <n v="32316621"/>
    <x v="0"/>
    <x v="2260"/>
    <d v="2025-07-21T00:00:00"/>
    <s v="06-08-2025"/>
    <d v="2025-08-06T00:00:00"/>
    <s v="18:45"/>
    <x v="16"/>
    <s v="lunes"/>
    <x v="4"/>
    <x v="0"/>
    <x v="1"/>
    <n v="0"/>
    <s v="Nerea Mondejar Santa"/>
  </r>
  <r>
    <n v="32315737"/>
    <x v="0"/>
    <x v="2261"/>
    <d v="2025-07-21T00:00:00"/>
    <s v="05-08-2025"/>
    <d v="2025-08-05T00:00:00"/>
    <s v="12:00"/>
    <x v="15"/>
    <s v="lunes"/>
    <x v="5"/>
    <x v="0"/>
    <x v="1"/>
    <n v="0"/>
    <s v="Paqui Hornero Gómez"/>
  </r>
  <r>
    <n v="32315702"/>
    <x v="1"/>
    <x v="2262"/>
    <d v="2025-07-21T00:00:00"/>
    <s v="20-08-2025"/>
    <d v="2025-08-20T00:00:00"/>
    <s v="12:00"/>
    <x v="31"/>
    <s v="lunes"/>
    <x v="4"/>
    <x v="5"/>
    <x v="0"/>
    <n v="54"/>
    <s v="Filippo Giaccherini"/>
  </r>
  <r>
    <n v="32308845"/>
    <x v="0"/>
    <x v="2263"/>
    <d v="2025-07-20T00:00:00"/>
    <s v="02-08-2025"/>
    <d v="2025-08-02T00:00:00"/>
    <s v="10:45"/>
    <x v="12"/>
    <s v="domingo"/>
    <x v="1"/>
    <x v="0"/>
    <x v="1"/>
    <n v="0"/>
    <s v="María Del Valle Pozuelo Avila"/>
  </r>
  <r>
    <n v="32308842"/>
    <x v="1"/>
    <x v="2264"/>
    <d v="2025-07-20T00:00:00"/>
    <s v="10-08-2025"/>
    <d v="2025-08-10T00:00:00"/>
    <s v="10:00"/>
    <x v="21"/>
    <s v="domingo"/>
    <x v="0"/>
    <x v="2"/>
    <x v="1"/>
    <n v="108"/>
    <s v="María Teresa Pérez Nieves"/>
  </r>
  <r>
    <n v="32307632"/>
    <x v="1"/>
    <x v="2265"/>
    <d v="2025-07-20T00:00:00"/>
    <s v="07-08-2025"/>
    <d v="2025-08-07T00:00:00"/>
    <s v="17:30"/>
    <x v="19"/>
    <s v="domingo"/>
    <x v="3"/>
    <x v="0"/>
    <x v="1"/>
    <n v="0"/>
    <s v="Ester Guillem Sanahuja"/>
  </r>
  <r>
    <n v="32307478"/>
    <x v="0"/>
    <x v="2266"/>
    <d v="2025-07-20T00:00:00"/>
    <s v="06-08-2025"/>
    <d v="2025-08-06T00:00:00"/>
    <s v="20:00"/>
    <x v="17"/>
    <s v="domingo"/>
    <x v="4"/>
    <x v="1"/>
    <x v="0"/>
    <n v="0"/>
    <s v="Vieraea Lucía Acosta"/>
  </r>
  <r>
    <n v="32307409"/>
    <x v="1"/>
    <x v="2267"/>
    <d v="2025-07-20T00:00:00"/>
    <s v="26-08-2025"/>
    <d v="2025-08-26T00:00:00"/>
    <s v="11:30"/>
    <x v="36"/>
    <s v="domingo"/>
    <x v="5"/>
    <x v="2"/>
    <x v="1"/>
    <n v="108"/>
    <s v="Maria Esther Martínez Pérez"/>
  </r>
  <r>
    <n v="32307263"/>
    <x v="0"/>
    <x v="2268"/>
    <d v="2025-07-20T00:00:00"/>
    <s v="22-08-2025"/>
    <d v="2025-08-22T00:00:00"/>
    <s v="10:00"/>
    <x v="33"/>
    <s v="domingo"/>
    <x v="2"/>
    <x v="3"/>
    <x v="0"/>
    <n v="90"/>
    <s v="Benito Garcia"/>
  </r>
  <r>
    <n v="32306598"/>
    <x v="0"/>
    <x v="2269"/>
    <d v="2025-07-20T00:00:00"/>
    <s v="08-08-2025"/>
    <d v="2025-08-08T00:00:00"/>
    <s v="16:45"/>
    <x v="18"/>
    <s v="domingo"/>
    <x v="2"/>
    <x v="2"/>
    <x v="3"/>
    <n v="135"/>
    <s v="Alfonso Hernandez Calpena"/>
  </r>
  <r>
    <n v="32306437"/>
    <x v="0"/>
    <x v="2270"/>
    <d v="2025-07-20T00:00:00"/>
    <s v="30-08-2025"/>
    <d v="2025-08-30T00:00:00"/>
    <s v="11:30"/>
    <x v="40"/>
    <s v="domingo"/>
    <x v="1"/>
    <x v="2"/>
    <x v="3"/>
    <n v="115"/>
    <s v="Maria Diaz Martin"/>
  </r>
  <r>
    <n v="32305999"/>
    <x v="1"/>
    <x v="2271"/>
    <d v="2025-07-20T00:00:00"/>
    <s v="09-08-2025"/>
    <d v="2025-08-09T00:00:00"/>
    <s v="10:00"/>
    <x v="20"/>
    <s v="domingo"/>
    <x v="1"/>
    <x v="2"/>
    <x v="4"/>
    <n v="51"/>
    <s v="Manuel Alvarez Jimenez"/>
  </r>
  <r>
    <n v="32304471"/>
    <x v="0"/>
    <x v="2272"/>
    <d v="2025-07-20T00:00:00"/>
    <s v="05-08-2025"/>
    <d v="2025-08-05T00:00:00"/>
    <s v="17:30"/>
    <x v="16"/>
    <s v="domingo"/>
    <x v="5"/>
    <x v="0"/>
    <x v="0"/>
    <n v="0"/>
    <s v="Virginia Luque Oliva"/>
  </r>
  <r>
    <n v="32303996"/>
    <x v="1"/>
    <x v="2273"/>
    <d v="2025-07-20T00:00:00"/>
    <s v="10-08-2025"/>
    <d v="2025-08-10T00:00:00"/>
    <s v="10:00"/>
    <x v="21"/>
    <s v="domingo"/>
    <x v="0"/>
    <x v="2"/>
    <x v="4"/>
    <n v="81"/>
    <s v="Moisés Reyes Fernández"/>
  </r>
  <r>
    <n v="32303696"/>
    <x v="1"/>
    <x v="2274"/>
    <d v="2025-07-20T00:00:00"/>
    <s v="21-08-2025"/>
    <d v="2025-08-21T00:00:00"/>
    <s v="16:00"/>
    <x v="32"/>
    <s v="domingo"/>
    <x v="3"/>
    <x v="2"/>
    <x v="4"/>
    <n v="117"/>
    <s v="Juan Mari Villalba Matabuena"/>
  </r>
  <r>
    <n v="32303491"/>
    <x v="0"/>
    <x v="2275"/>
    <d v="2025-07-20T00:00:00"/>
    <s v="14-08-2025"/>
    <d v="2025-08-14T00:00:00"/>
    <s v="10:45"/>
    <x v="25"/>
    <s v="domingo"/>
    <x v="3"/>
    <x v="0"/>
    <x v="1"/>
    <n v="0"/>
    <s v="Maria Rodriguez Alvarez"/>
  </r>
  <r>
    <n v="32303292"/>
    <x v="1"/>
    <x v="2276"/>
    <d v="2025-07-20T00:00:00"/>
    <s v="23-08-2025"/>
    <d v="2025-08-23T00:00:00"/>
    <s v="20:00"/>
    <x v="34"/>
    <s v="domingo"/>
    <x v="1"/>
    <x v="1"/>
    <x v="3"/>
    <n v="0"/>
    <s v="Manuel Vargas Vargas"/>
  </r>
  <r>
    <n v="32303062"/>
    <x v="0"/>
    <x v="2277"/>
    <d v="2025-07-20T00:00:00"/>
    <s v="01-08-2025"/>
    <d v="2025-08-01T00:00:00"/>
    <s v="17:30"/>
    <x v="14"/>
    <s v="domingo"/>
    <x v="2"/>
    <x v="0"/>
    <x v="0"/>
    <n v="0"/>
    <s v="Ana Alvarez-ossorio"/>
  </r>
  <r>
    <n v="32302342"/>
    <x v="1"/>
    <x v="2278"/>
    <d v="2025-07-20T00:00:00"/>
    <s v="10-08-2025"/>
    <d v="2025-08-10T00:00:00"/>
    <s v="10:00"/>
    <x v="21"/>
    <s v="domingo"/>
    <x v="0"/>
    <x v="2"/>
    <x v="1"/>
    <n v="108"/>
    <s v="Mª José Vergara Marín"/>
  </r>
  <r>
    <n v="32302208"/>
    <x v="1"/>
    <x v="2279"/>
    <d v="2025-07-21T00:00:00"/>
    <s v="19-08-2025"/>
    <d v="2025-08-19T00:00:00"/>
    <s v="17:30"/>
    <x v="28"/>
    <s v="lunes"/>
    <x v="5"/>
    <x v="0"/>
    <x v="5"/>
    <n v="0"/>
    <s v="Marisa Valle Rojas"/>
  </r>
  <r>
    <n v="32301627"/>
    <x v="2"/>
    <x v="2280"/>
    <d v="2025-07-20T00:00:00"/>
    <s v="06-08-2025"/>
    <d v="2025-08-06T00:00:00"/>
    <s v="10:45"/>
    <x v="17"/>
    <s v="domingo"/>
    <x v="4"/>
    <x v="0"/>
    <x v="1"/>
    <n v="0"/>
    <s v="Julua Barrón López"/>
  </r>
  <r>
    <n v="32301310"/>
    <x v="1"/>
    <x v="2281"/>
    <d v="2025-07-20T00:00:00"/>
    <s v="02-08-2025"/>
    <d v="2025-08-02T00:00:00"/>
    <s v="18:45"/>
    <x v="12"/>
    <s v="domingo"/>
    <x v="1"/>
    <x v="0"/>
    <x v="1"/>
    <n v="0"/>
    <s v="Maria Arjona Moreno"/>
  </r>
  <r>
    <n v="32301304"/>
    <x v="0"/>
    <x v="2282"/>
    <d v="2025-07-20T00:00:00"/>
    <s v="14-08-2025"/>
    <d v="2025-08-14T00:00:00"/>
    <s v="10:45"/>
    <x v="25"/>
    <s v="domingo"/>
    <x v="3"/>
    <x v="0"/>
    <x v="0"/>
    <n v="0"/>
    <s v="Miriam Franco Pla"/>
  </r>
  <r>
    <n v="32300660"/>
    <x v="1"/>
    <x v="2283"/>
    <d v="2025-07-20T00:00:00"/>
    <s v="04-08-2025"/>
    <d v="2025-08-04T00:00:00"/>
    <s v="20:00"/>
    <x v="15"/>
    <s v="domingo"/>
    <x v="6"/>
    <x v="1"/>
    <x v="0"/>
    <n v="0"/>
    <s v="Olga Fernandez"/>
  </r>
  <r>
    <n v="32300378"/>
    <x v="1"/>
    <x v="2284"/>
    <d v="2025-07-20T00:00:00"/>
    <s v="14-08-2025"/>
    <d v="2025-08-14T00:00:00"/>
    <s v="12:00"/>
    <x v="25"/>
    <s v="domingo"/>
    <x v="3"/>
    <x v="0"/>
    <x v="1"/>
    <n v="0"/>
    <s v="José Enrique León López"/>
  </r>
  <r>
    <n v="32300263"/>
    <x v="1"/>
    <x v="2285"/>
    <d v="2025-07-20T00:00:00"/>
    <s v="02-08-2025"/>
    <d v="2025-08-02T00:00:00"/>
    <s v="10:45"/>
    <x v="12"/>
    <s v="domingo"/>
    <x v="1"/>
    <x v="0"/>
    <x v="1"/>
    <n v="0"/>
    <s v="Mariló Mz De Marigorta Mesa"/>
  </r>
  <r>
    <n v="32299403"/>
    <x v="0"/>
    <x v="2286"/>
    <d v="2025-07-20T00:00:00"/>
    <s v="20-08-2025"/>
    <d v="2025-08-20T00:00:00"/>
    <s v="18:45"/>
    <x v="30"/>
    <s v="domingo"/>
    <x v="4"/>
    <x v="0"/>
    <x v="2"/>
    <n v="0"/>
    <s v="Christian Manzano Varela"/>
  </r>
  <r>
    <n v="32298785"/>
    <x v="0"/>
    <x v="2287"/>
    <d v="2025-07-20T00:00:00"/>
    <s v="06-08-2025"/>
    <d v="2025-08-06T00:00:00"/>
    <s v="17:30"/>
    <x v="17"/>
    <s v="domingo"/>
    <x v="4"/>
    <x v="0"/>
    <x v="5"/>
    <n v="0"/>
    <s v="Roberto Meneses Rodríguez"/>
  </r>
  <r>
    <n v="32298433"/>
    <x v="1"/>
    <x v="2288"/>
    <d v="2025-07-20T00:00:00"/>
    <s v="19-08-2025"/>
    <d v="2025-08-19T00:00:00"/>
    <s v="12:00"/>
    <x v="31"/>
    <s v="domingo"/>
    <x v="5"/>
    <x v="0"/>
    <x v="6"/>
    <n v="0"/>
    <s v="Ester Saiz Lucas"/>
  </r>
  <r>
    <n v="32298094"/>
    <x v="3"/>
    <x v="2289"/>
    <d v="2025-07-20T00:00:00"/>
    <s v="19-08-2025"/>
    <d v="2025-08-19T00:00:00"/>
    <s v="10:00"/>
    <x v="31"/>
    <s v="domingo"/>
    <x v="5"/>
    <x v="2"/>
    <x v="10"/>
    <n v="136"/>
    <s v="Elena Tornero Vidal"/>
  </r>
  <r>
    <n v="32298014"/>
    <x v="0"/>
    <x v="2290"/>
    <d v="2025-07-20T00:00:00"/>
    <s v="08-08-2025"/>
    <d v="2025-08-08T00:00:00"/>
    <s v="16:45"/>
    <x v="18"/>
    <s v="domingo"/>
    <x v="2"/>
    <x v="2"/>
    <x v="4"/>
    <n v="81"/>
    <s v="Jose Antonio Sanchez Aparicio"/>
  </r>
  <r>
    <n v="32297859"/>
    <x v="0"/>
    <x v="2291"/>
    <d v="2025-07-20T00:00:00"/>
    <s v="21-08-2025"/>
    <d v="2025-08-21T00:00:00"/>
    <s v="12:00"/>
    <x v="32"/>
    <s v="domingo"/>
    <x v="3"/>
    <x v="0"/>
    <x v="3"/>
    <n v="0"/>
    <s v="Alejandro Jiménez Gómez"/>
  </r>
  <r>
    <n v="32297857"/>
    <x v="1"/>
    <x v="2292"/>
    <d v="2025-07-20T00:00:00"/>
    <s v="24-08-2025"/>
    <d v="2025-08-24T00:00:00"/>
    <s v="10:45"/>
    <x v="35"/>
    <s v="domingo"/>
    <x v="0"/>
    <x v="0"/>
    <x v="4"/>
    <n v="0"/>
    <s v="Javier Campos Serna"/>
  </r>
  <r>
    <n v="32296090"/>
    <x v="1"/>
    <x v="2293"/>
    <d v="2025-07-20T00:00:00"/>
    <s v="18-08-2025"/>
    <d v="2025-08-18T00:00:00"/>
    <s v="16:00"/>
    <x v="28"/>
    <s v="domingo"/>
    <x v="6"/>
    <x v="2"/>
    <x v="0"/>
    <n v="54"/>
    <s v="Luis Fernando Rodriguez Belotti"/>
  </r>
  <r>
    <n v="32295019"/>
    <x v="1"/>
    <x v="2294"/>
    <d v="2025-07-20T00:00:00"/>
    <s v="01-08-2025"/>
    <d v="2025-08-01T00:00:00"/>
    <s v="12:00"/>
    <x v="14"/>
    <s v="domingo"/>
    <x v="2"/>
    <x v="0"/>
    <x v="5"/>
    <n v="0"/>
    <s v="Javier Martinez Lopez"/>
  </r>
  <r>
    <n v="32294069"/>
    <x v="1"/>
    <x v="2295"/>
    <d v="2025-07-20T00:00:00"/>
    <s v="15-08-2025"/>
    <d v="2025-08-15T00:00:00"/>
    <s v="10:00"/>
    <x v="26"/>
    <s v="domingo"/>
    <x v="2"/>
    <x v="2"/>
    <x v="4"/>
    <n v="51"/>
    <s v="Mónica Quizhpi"/>
  </r>
  <r>
    <n v="32293874"/>
    <x v="1"/>
    <x v="2296"/>
    <d v="2025-07-20T00:00:00"/>
    <s v="23-08-2025"/>
    <d v="2025-08-23T00:00:00"/>
    <s v="20:00"/>
    <x v="34"/>
    <s v="domingo"/>
    <x v="1"/>
    <x v="1"/>
    <x v="1"/>
    <n v="0"/>
    <s v="Oscar Reyero Lobato"/>
  </r>
  <r>
    <n v="32293599"/>
    <x v="0"/>
    <x v="2297"/>
    <d v="2025-07-20T00:00:00"/>
    <s v="06-08-2025"/>
    <d v="2025-08-06T00:00:00"/>
    <s v="11:30"/>
    <x v="17"/>
    <s v="domingo"/>
    <x v="4"/>
    <x v="2"/>
    <x v="1"/>
    <n v="55"/>
    <s v="Nagore Apaolaza ávila"/>
  </r>
  <r>
    <n v="32293462"/>
    <x v="0"/>
    <x v="2298"/>
    <d v="2025-07-20T00:00:00"/>
    <s v="09-08-2025"/>
    <d v="2025-08-09T00:00:00"/>
    <s v="20:00"/>
    <x v="20"/>
    <s v="domingo"/>
    <x v="1"/>
    <x v="1"/>
    <x v="0"/>
    <n v="0"/>
    <s v="Vicky Verdejo"/>
  </r>
  <r>
    <n v="32293449"/>
    <x v="1"/>
    <x v="2299"/>
    <d v="2025-07-20T00:00:00"/>
    <s v="02-08-2025"/>
    <d v="2025-08-02T00:00:00"/>
    <s v="13:00"/>
    <x v="12"/>
    <s v="domingo"/>
    <x v="1"/>
    <x v="11"/>
    <x v="3"/>
    <n v="72"/>
    <s v="Marie Dierickx"/>
  </r>
  <r>
    <n v="32292981"/>
    <x v="0"/>
    <x v="2300"/>
    <d v="2025-07-20T00:00:00"/>
    <s v="09-08-2025"/>
    <d v="2025-08-09T00:00:00"/>
    <s v="18:45"/>
    <x v="20"/>
    <s v="domingo"/>
    <x v="1"/>
    <x v="0"/>
    <x v="1"/>
    <n v="0"/>
    <s v="David Nieto Diez"/>
  </r>
  <r>
    <n v="32292284"/>
    <x v="1"/>
    <x v="2301"/>
    <d v="2025-07-20T00:00:00"/>
    <s v="01-08-2025"/>
    <d v="2025-08-01T00:00:00"/>
    <s v="17:30"/>
    <x v="14"/>
    <s v="domingo"/>
    <x v="2"/>
    <x v="0"/>
    <x v="0"/>
    <n v="0"/>
    <s v="José María Martos Lopez"/>
  </r>
  <r>
    <n v="32291552"/>
    <x v="3"/>
    <x v="2302"/>
    <d v="2025-07-20T00:00:00"/>
    <s v="07-08-2025"/>
    <d v="2025-08-07T00:00:00"/>
    <s v="12:00"/>
    <x v="19"/>
    <s v="domingo"/>
    <x v="3"/>
    <x v="0"/>
    <x v="1"/>
    <n v="0"/>
    <s v="Isabel Garcia Bataller"/>
  </r>
  <r>
    <n v="32291226"/>
    <x v="0"/>
    <x v="2303"/>
    <d v="2025-07-20T00:00:00"/>
    <s v="19-08-2025"/>
    <d v="2025-08-19T00:00:00"/>
    <s v="12:00"/>
    <x v="31"/>
    <s v="domingo"/>
    <x v="5"/>
    <x v="0"/>
    <x v="1"/>
    <n v="0"/>
    <s v="Enrique Gómez"/>
  </r>
  <r>
    <n v="32290563"/>
    <x v="1"/>
    <x v="2304"/>
    <d v="2025-07-20T00:00:00"/>
    <s v="17-08-2025"/>
    <d v="2025-08-17T00:00:00"/>
    <s v="19:00"/>
    <x v="29"/>
    <s v="domingo"/>
    <x v="0"/>
    <x v="7"/>
    <x v="4"/>
    <n v="80"/>
    <s v="David Gil-esteban Y Muñoz"/>
  </r>
  <r>
    <n v="32289957"/>
    <x v="1"/>
    <x v="2305"/>
    <d v="2025-07-20T00:00:00"/>
    <s v="26-08-2025"/>
    <d v="2025-08-26T00:00:00"/>
    <s v="20:00"/>
    <x v="36"/>
    <s v="domingo"/>
    <x v="5"/>
    <x v="1"/>
    <x v="3"/>
    <n v="0"/>
    <s v="Francisco Lozano"/>
  </r>
  <r>
    <n v="32289915"/>
    <x v="0"/>
    <x v="2306"/>
    <d v="2025-07-21T00:00:00"/>
    <s v="04-08-2025"/>
    <d v="2025-08-04T00:00:00"/>
    <s v="18:45"/>
    <x v="13"/>
    <s v="lunes"/>
    <x v="6"/>
    <x v="0"/>
    <x v="4"/>
    <n v="0"/>
    <s v="David García Garrigós"/>
  </r>
  <r>
    <n v="32289880"/>
    <x v="1"/>
    <x v="2307"/>
    <d v="2025-07-20T00:00:00"/>
    <s v="18-08-2025"/>
    <d v="2025-08-18T00:00:00"/>
    <s v="10:00"/>
    <x v="28"/>
    <s v="domingo"/>
    <x v="6"/>
    <x v="3"/>
    <x v="0"/>
    <n v="90"/>
    <s v="Diego Montoya Marin"/>
  </r>
  <r>
    <n v="32289742"/>
    <x v="1"/>
    <x v="2308"/>
    <d v="2025-07-26T00:00:00"/>
    <s v="19-08-2025"/>
    <d v="2025-08-19T00:00:00"/>
    <s v="10:45"/>
    <x v="24"/>
    <s v="sábado"/>
    <x v="5"/>
    <x v="0"/>
    <x v="1"/>
    <n v="0"/>
    <s v="Monica Ausellé Blanch"/>
  </r>
  <r>
    <n v="32289630"/>
    <x v="1"/>
    <x v="2309"/>
    <d v="2025-07-20T00:00:00"/>
    <s v="26-08-2025"/>
    <d v="2025-08-26T00:00:00"/>
    <s v="20:00"/>
    <x v="36"/>
    <s v="domingo"/>
    <x v="5"/>
    <x v="1"/>
    <x v="4"/>
    <n v="0"/>
    <s v="Celia Andrés Ramos"/>
  </r>
  <r>
    <n v="32289618"/>
    <x v="0"/>
    <x v="2309"/>
    <d v="2025-07-20T00:00:00"/>
    <s v="08-08-2025"/>
    <d v="2025-08-08T00:00:00"/>
    <s v="10:00"/>
    <x v="18"/>
    <s v="domingo"/>
    <x v="2"/>
    <x v="2"/>
    <x v="0"/>
    <n v="78"/>
    <s v="Montse Morillas"/>
  </r>
  <r>
    <n v="32289275"/>
    <x v="3"/>
    <x v="2310"/>
    <d v="2025-07-20T00:00:00"/>
    <s v="02-08-2025"/>
    <d v="2025-08-02T00:00:00"/>
    <s v="12:00"/>
    <x v="12"/>
    <s v="domingo"/>
    <x v="1"/>
    <x v="0"/>
    <x v="4"/>
    <n v="0"/>
    <s v="Debora Bauzan Cortés"/>
  </r>
  <r>
    <n v="32282507"/>
    <x v="1"/>
    <x v="2311"/>
    <d v="2025-07-20T00:00:00"/>
    <s v="02-08-2025"/>
    <d v="2025-08-02T00:00:00"/>
    <s v="10:45"/>
    <x v="12"/>
    <s v="domingo"/>
    <x v="1"/>
    <x v="0"/>
    <x v="0"/>
    <n v="0"/>
    <s v="Almudena Rabadan Mendoza"/>
  </r>
  <r>
    <n v="32281693"/>
    <x v="4"/>
    <x v="2312"/>
    <d v="2025-07-19T00:00:00"/>
    <s v="21-08-2025"/>
    <d v="2025-08-21T00:00:00"/>
    <s v="10:00"/>
    <x v="33"/>
    <s v="sábado"/>
    <x v="3"/>
    <x v="2"/>
    <x v="0"/>
    <n v="54"/>
    <s v="Orlando Placido Martinez"/>
  </r>
  <r>
    <n v="32281413"/>
    <x v="1"/>
    <x v="2313"/>
    <d v="2025-07-19T00:00:00"/>
    <s v="22-08-2025"/>
    <d v="2025-08-22T00:00:00"/>
    <s v="12:00"/>
    <x v="34"/>
    <s v="sábado"/>
    <x v="2"/>
    <x v="0"/>
    <x v="0"/>
    <n v="0"/>
    <s v="Nuria Laso Moreno"/>
  </r>
  <r>
    <n v="32279309"/>
    <x v="0"/>
    <x v="2314"/>
    <d v="2025-07-19T00:00:00"/>
    <s v="05-08-2025"/>
    <d v="2025-08-05T00:00:00"/>
    <s v="11:30"/>
    <x v="17"/>
    <s v="sábado"/>
    <x v="5"/>
    <x v="2"/>
    <x v="0"/>
    <n v="54"/>
    <s v="María José Gamero Lucena"/>
  </r>
  <r>
    <n v="32277950"/>
    <x v="1"/>
    <x v="2315"/>
    <d v="2025-07-19T00:00:00"/>
    <s v="07-08-2025"/>
    <d v="2025-08-07T00:00:00"/>
    <s v="12:00"/>
    <x v="18"/>
    <s v="sábado"/>
    <x v="3"/>
    <x v="0"/>
    <x v="5"/>
    <n v="0"/>
    <s v="Elena Ramírez Alonso"/>
  </r>
  <r>
    <n v="32276526"/>
    <x v="1"/>
    <x v="2316"/>
    <d v="2025-07-19T00:00:00"/>
    <s v="10-08-2025"/>
    <d v="2025-08-10T00:00:00"/>
    <s v="12:00"/>
    <x v="23"/>
    <s v="sábado"/>
    <x v="0"/>
    <x v="5"/>
    <x v="4"/>
    <n v="71"/>
    <s v="Federica Zannino"/>
  </r>
  <r>
    <n v="32276161"/>
    <x v="0"/>
    <x v="2317"/>
    <d v="2025-07-19T00:00:00"/>
    <s v="28-08-2025"/>
    <d v="2025-08-28T00:00:00"/>
    <s v="12:00"/>
    <x v="39"/>
    <s v="sábado"/>
    <x v="3"/>
    <x v="0"/>
    <x v="4"/>
    <n v="0"/>
    <s v="Dolores Lara"/>
  </r>
  <r>
    <n v="32274309"/>
    <x v="3"/>
    <x v="2318"/>
    <d v="2025-07-19T00:00:00"/>
    <s v="04-08-2025"/>
    <d v="2025-08-04T00:00:00"/>
    <s v="10:45"/>
    <x v="16"/>
    <s v="sábado"/>
    <x v="6"/>
    <x v="0"/>
    <x v="3"/>
    <n v="0"/>
    <s v="Maika Gonzalo"/>
  </r>
  <r>
    <n v="32274247"/>
    <x v="3"/>
    <x v="2319"/>
    <d v="2025-07-19T00:00:00"/>
    <s v="07-08-2025"/>
    <d v="2025-08-07T00:00:00"/>
    <s v="10:45"/>
    <x v="18"/>
    <s v="sábado"/>
    <x v="3"/>
    <x v="0"/>
    <x v="0"/>
    <n v="0"/>
    <s v="Juanjo Galan"/>
  </r>
  <r>
    <n v="32270879"/>
    <x v="1"/>
    <x v="2320"/>
    <d v="2025-07-19T00:00:00"/>
    <s v="02-08-2025"/>
    <d v="2025-08-02T00:00:00"/>
    <s v="10:45"/>
    <x v="13"/>
    <s v="sábado"/>
    <x v="1"/>
    <x v="0"/>
    <x v="6"/>
    <n v="0"/>
    <s v="Rosario Sanchez Ramírez"/>
  </r>
  <r>
    <n v="32270204"/>
    <x v="3"/>
    <x v="2321"/>
    <d v="2025-07-19T00:00:00"/>
    <s v="04-08-2025"/>
    <d v="2025-08-04T00:00:00"/>
    <s v="10:45"/>
    <x v="16"/>
    <s v="sábado"/>
    <x v="6"/>
    <x v="0"/>
    <x v="6"/>
    <n v="0"/>
    <s v="Marta Sabariego Puig"/>
  </r>
  <r>
    <n v="32269196"/>
    <x v="3"/>
    <x v="2322"/>
    <d v="2025-07-19T00:00:00"/>
    <s v="15-08-2025"/>
    <d v="2025-08-15T00:00:00"/>
    <s v="20:00"/>
    <x v="27"/>
    <s v="sábado"/>
    <x v="2"/>
    <x v="1"/>
    <x v="1"/>
    <n v="0"/>
    <s v="David Gil"/>
  </r>
  <r>
    <n v="32268248"/>
    <x v="1"/>
    <x v="2323"/>
    <d v="2025-07-19T00:00:00"/>
    <s v="05-08-2025"/>
    <d v="2025-08-05T00:00:00"/>
    <s v="10:00"/>
    <x v="17"/>
    <s v="sábado"/>
    <x v="5"/>
    <x v="2"/>
    <x v="0"/>
    <n v="54"/>
    <s v="María Esther Marín Juan"/>
  </r>
  <r>
    <n v="32267587"/>
    <x v="0"/>
    <x v="2324"/>
    <d v="2025-07-19T00:00:00"/>
    <s v="18-08-2025"/>
    <d v="2025-08-18T00:00:00"/>
    <s v="17:30"/>
    <x v="31"/>
    <s v="sábado"/>
    <x v="6"/>
    <x v="0"/>
    <x v="0"/>
    <n v="0"/>
    <s v="Melani Vega Calcines"/>
  </r>
  <r>
    <n v="32267380"/>
    <x v="1"/>
    <x v="2325"/>
    <d v="2025-07-19T00:00:00"/>
    <s v="11-08-2025"/>
    <d v="2025-08-11T00:00:00"/>
    <s v="10:45"/>
    <x v="22"/>
    <s v="sábado"/>
    <x v="6"/>
    <x v="0"/>
    <x v="4"/>
    <n v="0"/>
    <s v="Marta Pastor Peydró"/>
  </r>
  <r>
    <n v="32267151"/>
    <x v="1"/>
    <x v="2326"/>
    <d v="2025-07-19T00:00:00"/>
    <s v="03-08-2025"/>
    <d v="2025-08-03T00:00:00"/>
    <s v="12:00"/>
    <x v="15"/>
    <s v="sábado"/>
    <x v="0"/>
    <x v="0"/>
    <x v="1"/>
    <n v="0"/>
    <s v="María José Calero González"/>
  </r>
  <r>
    <n v="32266646"/>
    <x v="1"/>
    <x v="2327"/>
    <d v="2025-07-19T00:00:00"/>
    <s v="20-08-2025"/>
    <d v="2025-08-20T00:00:00"/>
    <s v="10:45"/>
    <x v="32"/>
    <s v="sábado"/>
    <x v="4"/>
    <x v="0"/>
    <x v="0"/>
    <n v="0"/>
    <s v="Ana Parrón Carrero"/>
  </r>
  <r>
    <n v="32265868"/>
    <x v="1"/>
    <x v="2328"/>
    <d v="2025-07-19T00:00:00"/>
    <s v="13-08-2025"/>
    <d v="2025-08-13T00:00:00"/>
    <s v="10:45"/>
    <x v="25"/>
    <s v="sábado"/>
    <x v="4"/>
    <x v="0"/>
    <x v="1"/>
    <n v="0"/>
    <s v="Eugenio Muriana Sirvent"/>
  </r>
  <r>
    <n v="32265787"/>
    <x v="1"/>
    <x v="2329"/>
    <d v="2025-07-19T00:00:00"/>
    <s v="02-08-2025"/>
    <d v="2025-08-02T00:00:00"/>
    <s v="10:00"/>
    <x v="13"/>
    <s v="sábado"/>
    <x v="1"/>
    <x v="3"/>
    <x v="4"/>
    <n v="125"/>
    <s v="María José Pina Martínez"/>
  </r>
  <r>
    <n v="32262155"/>
    <x v="2"/>
    <x v="2330"/>
    <d v="2025-07-19T00:00:00"/>
    <s v="11-08-2025"/>
    <d v="2025-08-11T00:00:00"/>
    <s v="16:00"/>
    <x v="22"/>
    <s v="sábado"/>
    <x v="6"/>
    <x v="2"/>
    <x v="1"/>
    <n v="108"/>
    <s v="Marisa Coma"/>
  </r>
  <r>
    <n v="32258233"/>
    <x v="1"/>
    <x v="2331"/>
    <d v="2025-07-19T00:00:00"/>
    <s v="08-08-2025"/>
    <d v="2025-08-08T00:00:00"/>
    <s v="10:45"/>
    <x v="20"/>
    <s v="sábado"/>
    <x v="2"/>
    <x v="0"/>
    <x v="0"/>
    <n v="0"/>
    <s v="Carlos Sanz"/>
  </r>
  <r>
    <n v="32254395"/>
    <x v="0"/>
    <x v="2332"/>
    <d v="2025-07-18T00:00:00"/>
    <s v="25-08-2025"/>
    <d v="2025-08-25T00:00:00"/>
    <s v="12:00"/>
    <x v="38"/>
    <s v="viernes"/>
    <x v="6"/>
    <x v="0"/>
    <x v="1"/>
    <n v="0"/>
    <s v="Jesus Jimenez Martinez"/>
  </r>
  <r>
    <n v="32253164"/>
    <x v="0"/>
    <x v="2333"/>
    <d v="2025-07-18T00:00:00"/>
    <s v="22-08-2025"/>
    <d v="2025-08-22T00:00:00"/>
    <s v="10:00"/>
    <x v="35"/>
    <s v="viernes"/>
    <x v="2"/>
    <x v="2"/>
    <x v="1"/>
    <n v="108"/>
    <s v="María Pilar Tella Marín"/>
  </r>
  <r>
    <n v="32253056"/>
    <x v="1"/>
    <x v="2334"/>
    <d v="2025-07-18T00:00:00"/>
    <s v="22-08-2025"/>
    <d v="2025-08-22T00:00:00"/>
    <s v="10:45"/>
    <x v="35"/>
    <s v="viernes"/>
    <x v="2"/>
    <x v="0"/>
    <x v="1"/>
    <n v="0"/>
    <s v="Javier Lopez Gomez"/>
  </r>
  <r>
    <n v="32252805"/>
    <x v="1"/>
    <x v="2335"/>
    <d v="2025-07-18T00:00:00"/>
    <s v="03-08-2025"/>
    <d v="2025-08-03T00:00:00"/>
    <s v="11:30"/>
    <x v="16"/>
    <s v="viernes"/>
    <x v="0"/>
    <x v="2"/>
    <x v="4"/>
    <n v="71"/>
    <s v="David Fontan García"/>
  </r>
  <r>
    <n v="32252437"/>
    <x v="1"/>
    <x v="2336"/>
    <d v="2025-07-18T00:00:00"/>
    <s v="11-08-2025"/>
    <d v="2025-08-11T00:00:00"/>
    <s v="10:00"/>
    <x v="24"/>
    <s v="viernes"/>
    <x v="6"/>
    <x v="2"/>
    <x v="3"/>
    <n v="135"/>
    <s v="Miguel ángel Del Barrio González"/>
  </r>
  <r>
    <n v="32252057"/>
    <x v="1"/>
    <x v="2337"/>
    <d v="2025-07-18T00:00:00"/>
    <s v="26-08-2025"/>
    <d v="2025-08-26T00:00:00"/>
    <s v="10:45"/>
    <x v="41"/>
    <s v="viernes"/>
    <x v="5"/>
    <x v="0"/>
    <x v="5"/>
    <n v="0"/>
    <s v="Diana Emperatriz Torres Cervantes"/>
  </r>
  <r>
    <n v="32251866"/>
    <x v="2"/>
    <x v="2338"/>
    <d v="2025-07-18T00:00:00"/>
    <s v="22-08-2025"/>
    <d v="2025-08-22T00:00:00"/>
    <s v="12:00"/>
    <x v="35"/>
    <s v="viernes"/>
    <x v="2"/>
    <x v="0"/>
    <x v="4"/>
    <n v="0"/>
    <s v="Jose Ribas Merino"/>
  </r>
  <r>
    <n v="32251453"/>
    <x v="0"/>
    <x v="2339"/>
    <d v="2025-07-18T00:00:00"/>
    <s v="27-08-2025"/>
    <d v="2025-08-27T00:00:00"/>
    <s v="12:00"/>
    <x v="39"/>
    <s v="viernes"/>
    <x v="4"/>
    <x v="2"/>
    <x v="0"/>
    <n v="54"/>
    <s v="ángela Castellanos Cabezuelo"/>
  </r>
  <r>
    <n v="32250930"/>
    <x v="2"/>
    <x v="2340"/>
    <d v="2025-07-19T00:00:00"/>
    <s v="11-08-2025"/>
    <d v="2025-08-11T00:00:00"/>
    <s v="20:00"/>
    <x v="22"/>
    <s v="sábado"/>
    <x v="6"/>
    <x v="1"/>
    <x v="3"/>
    <n v="0"/>
    <s v="Angela Selles Perez"/>
  </r>
  <r>
    <n v="32247899"/>
    <x v="1"/>
    <x v="2341"/>
    <d v="2025-07-18T00:00:00"/>
    <s v="15-08-2025"/>
    <d v="2025-08-15T00:00:00"/>
    <s v="12:00"/>
    <x v="29"/>
    <s v="viernes"/>
    <x v="2"/>
    <x v="0"/>
    <x v="5"/>
    <n v="0"/>
    <s v="Carmen Fortis Serrano"/>
  </r>
  <r>
    <n v="32245903"/>
    <x v="0"/>
    <x v="2342"/>
    <d v="2025-07-18T00:00:00"/>
    <s v="02-08-2025"/>
    <d v="2025-08-02T00:00:00"/>
    <s v="10:45"/>
    <x v="15"/>
    <s v="viernes"/>
    <x v="1"/>
    <x v="0"/>
    <x v="3"/>
    <n v="0"/>
    <s v="Ana Mateo"/>
  </r>
  <r>
    <n v="32244470"/>
    <x v="0"/>
    <x v="2343"/>
    <d v="2025-07-18T00:00:00"/>
    <s v="01-08-2025"/>
    <d v="2025-08-01T00:00:00"/>
    <s v="20:00"/>
    <x v="13"/>
    <s v="viernes"/>
    <x v="2"/>
    <x v="1"/>
    <x v="4"/>
    <n v="0"/>
    <s v="Gemma Cervantes Gibert"/>
  </r>
  <r>
    <n v="32243372"/>
    <x v="0"/>
    <x v="2344"/>
    <d v="2025-07-18T00:00:00"/>
    <s v="09-08-2025"/>
    <d v="2025-08-09T00:00:00"/>
    <s v="12:00"/>
    <x v="23"/>
    <s v="viernes"/>
    <x v="1"/>
    <x v="5"/>
    <x v="9"/>
    <n v="189"/>
    <s v="Giacomo Crescini"/>
  </r>
  <r>
    <n v="32240829"/>
    <x v="1"/>
    <x v="2345"/>
    <d v="2025-07-18T00:00:00"/>
    <s v="11-08-2025"/>
    <d v="2025-08-11T00:00:00"/>
    <s v="18:45"/>
    <x v="24"/>
    <s v="viernes"/>
    <x v="6"/>
    <x v="0"/>
    <x v="1"/>
    <n v="0"/>
    <s v="Maria Carmen Gomez Lopez"/>
  </r>
  <r>
    <n v="32239335"/>
    <x v="0"/>
    <x v="2346"/>
    <d v="2025-07-18T00:00:00"/>
    <s v="15-08-2025"/>
    <d v="2025-08-15T00:00:00"/>
    <s v="17:30"/>
    <x v="29"/>
    <s v="viernes"/>
    <x v="2"/>
    <x v="0"/>
    <x v="5"/>
    <n v="0"/>
    <s v="Olga Sabate Gurrea"/>
  </r>
  <r>
    <n v="32238265"/>
    <x v="1"/>
    <x v="2347"/>
    <d v="2025-07-18T00:00:00"/>
    <s v="02-08-2025"/>
    <d v="2025-08-02T00:00:00"/>
    <s v="12:00"/>
    <x v="15"/>
    <s v="viernes"/>
    <x v="1"/>
    <x v="0"/>
    <x v="0"/>
    <n v="0"/>
    <s v="Pilar Páez Gordillo"/>
  </r>
  <r>
    <n v="32237766"/>
    <x v="3"/>
    <x v="2348"/>
    <d v="2025-07-18T00:00:00"/>
    <s v="01-08-2025"/>
    <d v="2025-08-01T00:00:00"/>
    <s v="12:00"/>
    <x v="13"/>
    <s v="viernes"/>
    <x v="2"/>
    <x v="0"/>
    <x v="0"/>
    <n v="0"/>
    <s v="Violeta Ibáñez Gil"/>
  </r>
  <r>
    <n v="32237746"/>
    <x v="4"/>
    <x v="2349"/>
    <d v="2025-07-18T00:00:00"/>
    <s v="19-08-2025"/>
    <d v="2025-08-19T00:00:00"/>
    <s v="10:45"/>
    <x v="32"/>
    <s v="viernes"/>
    <x v="5"/>
    <x v="0"/>
    <x v="1"/>
    <n v="0"/>
    <s v="Maria De Gracia Burgos Bonilla"/>
  </r>
  <r>
    <n v="32236874"/>
    <x v="3"/>
    <x v="2350"/>
    <d v="2025-07-18T00:00:00"/>
    <s v="17-08-2025"/>
    <d v="2025-08-17T00:00:00"/>
    <s v="10:00"/>
    <x v="31"/>
    <s v="viernes"/>
    <x v="0"/>
    <x v="0"/>
    <x v="3"/>
    <n v="0"/>
    <s v="Francisco Javier Gambín García"/>
  </r>
  <r>
    <n v="32230577"/>
    <x v="3"/>
    <x v="2351"/>
    <d v="2025-07-17T00:00:00"/>
    <s v="27-08-2025"/>
    <d v="2025-08-27T00:00:00"/>
    <s v="12:00"/>
    <x v="40"/>
    <s v="jueves"/>
    <x v="4"/>
    <x v="0"/>
    <x v="1"/>
    <n v="0"/>
    <s v="Maria Teresa Perez De La Fuente"/>
  </r>
  <r>
    <n v="32229710"/>
    <x v="0"/>
    <x v="2352"/>
    <d v="2025-07-17T00:00:00"/>
    <s v="19-08-2025"/>
    <d v="2025-08-19T00:00:00"/>
    <s v="17:30"/>
    <x v="33"/>
    <s v="jueves"/>
    <x v="5"/>
    <x v="0"/>
    <x v="1"/>
    <n v="0"/>
    <s v="Miguel Angel Marin Sanchez"/>
  </r>
  <r>
    <n v="32229346"/>
    <x v="1"/>
    <x v="2353"/>
    <d v="2025-07-17T00:00:00"/>
    <s v="16-08-2025"/>
    <d v="2025-08-16T00:00:00"/>
    <s v="18:45"/>
    <x v="31"/>
    <s v="jueves"/>
    <x v="1"/>
    <x v="0"/>
    <x v="5"/>
    <n v="0"/>
    <s v="María Rodríguez Boto"/>
  </r>
  <r>
    <n v="32228246"/>
    <x v="0"/>
    <x v="2354"/>
    <d v="2025-07-17T00:00:00"/>
    <s v="05-08-2025"/>
    <d v="2025-08-05T00:00:00"/>
    <s v="18:45"/>
    <x v="18"/>
    <s v="jueves"/>
    <x v="5"/>
    <x v="0"/>
    <x v="3"/>
    <n v="0"/>
    <s v="Jose Fernando Soler Penalba"/>
  </r>
  <r>
    <n v="32228047"/>
    <x v="1"/>
    <x v="2355"/>
    <d v="2025-07-17T00:00:00"/>
    <s v="22-08-2025"/>
    <d v="2025-08-22T00:00:00"/>
    <s v="20:00"/>
    <x v="37"/>
    <s v="jueves"/>
    <x v="2"/>
    <x v="1"/>
    <x v="3"/>
    <n v="0"/>
    <s v="Juan Ignacio Riquelme Carrasco"/>
  </r>
  <r>
    <n v="32227914"/>
    <x v="1"/>
    <x v="2356"/>
    <d v="2025-07-17T00:00:00"/>
    <s v="22-08-2025"/>
    <d v="2025-08-22T00:00:00"/>
    <s v="20:00"/>
    <x v="37"/>
    <s v="jueves"/>
    <x v="2"/>
    <x v="1"/>
    <x v="6"/>
    <n v="0"/>
    <s v="José Antonio Caliz Toledo"/>
  </r>
  <r>
    <n v="32226934"/>
    <x v="0"/>
    <x v="2357"/>
    <d v="2025-07-17T00:00:00"/>
    <s v="20-08-2025"/>
    <d v="2025-08-20T00:00:00"/>
    <s v="18:45"/>
    <x v="34"/>
    <s v="jueves"/>
    <x v="4"/>
    <x v="0"/>
    <x v="0"/>
    <n v="0"/>
    <s v="Aaron Camarena Grau"/>
  </r>
  <r>
    <n v="32226621"/>
    <x v="1"/>
    <x v="2358"/>
    <d v="2025-07-17T00:00:00"/>
    <s v="19-08-2025"/>
    <d v="2025-08-19T00:00:00"/>
    <s v="12:00"/>
    <x v="33"/>
    <s v="jueves"/>
    <x v="5"/>
    <x v="0"/>
    <x v="1"/>
    <n v="0"/>
    <s v="Juanma Moreno Valderrama"/>
  </r>
  <r>
    <n v="32224841"/>
    <x v="1"/>
    <x v="2359"/>
    <d v="2025-07-17T00:00:00"/>
    <s v="26-08-2025"/>
    <d v="2025-08-26T00:00:00"/>
    <s v="10:45"/>
    <x v="39"/>
    <s v="jueves"/>
    <x v="5"/>
    <x v="0"/>
    <x v="2"/>
    <n v="0"/>
    <s v="Francisco Carmena Sánchez"/>
  </r>
  <r>
    <n v="32223267"/>
    <x v="1"/>
    <x v="2360"/>
    <d v="2025-07-17T00:00:00"/>
    <s v="16-08-2025"/>
    <d v="2025-08-16T00:00:00"/>
    <s v="10:45"/>
    <x v="31"/>
    <s v="jueves"/>
    <x v="1"/>
    <x v="0"/>
    <x v="3"/>
    <n v="0"/>
    <s v="Cristina López Calderón"/>
  </r>
  <r>
    <n v="32221211"/>
    <x v="1"/>
    <x v="2361"/>
    <d v="2025-07-17T00:00:00"/>
    <s v="10-08-2025"/>
    <d v="2025-08-10T00:00:00"/>
    <s v="12:00"/>
    <x v="24"/>
    <s v="jueves"/>
    <x v="0"/>
    <x v="0"/>
    <x v="5"/>
    <n v="0"/>
    <s v="Rosa Belen Tejera Gude"/>
  </r>
  <r>
    <n v="32218268"/>
    <x v="1"/>
    <x v="2362"/>
    <d v="2025-07-17T00:00:00"/>
    <s v="30-08-2025"/>
    <d v="2025-08-30T00:00:00"/>
    <s v="18:45"/>
    <x v="42"/>
    <s v="jueves"/>
    <x v="1"/>
    <x v="0"/>
    <x v="0"/>
    <n v="0"/>
    <s v="Ana Ferrus Perez"/>
  </r>
  <r>
    <n v="32218161"/>
    <x v="1"/>
    <x v="2363"/>
    <d v="2025-07-17T00:00:00"/>
    <s v="08-08-2025"/>
    <d v="2025-08-08T00:00:00"/>
    <s v="18:45"/>
    <x v="23"/>
    <s v="jueves"/>
    <x v="2"/>
    <x v="0"/>
    <x v="0"/>
    <n v="0"/>
    <s v="Ainhoa Romero"/>
  </r>
  <r>
    <n v="32217224"/>
    <x v="1"/>
    <x v="2364"/>
    <d v="2025-07-17T00:00:00"/>
    <s v="19-08-2025"/>
    <d v="2025-08-19T00:00:00"/>
    <s v="17:30"/>
    <x v="33"/>
    <s v="jueves"/>
    <x v="5"/>
    <x v="0"/>
    <x v="1"/>
    <n v="0"/>
    <s v="Maria Jose Giraldo Román"/>
  </r>
  <r>
    <n v="32216863"/>
    <x v="0"/>
    <x v="2365"/>
    <d v="2025-07-17T00:00:00"/>
    <s v="22-08-2025"/>
    <d v="2025-08-22T00:00:00"/>
    <s v="18:45"/>
    <x v="37"/>
    <s v="jueves"/>
    <x v="2"/>
    <x v="0"/>
    <x v="0"/>
    <n v="0"/>
    <s v="Cristina García Cerezo"/>
  </r>
  <r>
    <n v="32212114"/>
    <x v="1"/>
    <x v="2366"/>
    <d v="2025-07-17T00:00:00"/>
    <s v="25-08-2025"/>
    <d v="2025-08-25T00:00:00"/>
    <s v="18:45"/>
    <x v="41"/>
    <s v="jueves"/>
    <x v="6"/>
    <x v="0"/>
    <x v="3"/>
    <n v="0"/>
    <s v="Maria Cruz Alcacer Alcacer"/>
  </r>
  <r>
    <n v="32209313"/>
    <x v="1"/>
    <x v="2367"/>
    <d v="2025-07-17T00:00:00"/>
    <s v="15-08-2025"/>
    <d v="2025-08-15T00:00:00"/>
    <s v="12:00"/>
    <x v="28"/>
    <s v="jueves"/>
    <x v="2"/>
    <x v="0"/>
    <x v="0"/>
    <n v="0"/>
    <s v="Cristina Pérez Erdozain"/>
  </r>
  <r>
    <n v="32207603"/>
    <x v="0"/>
    <x v="2368"/>
    <d v="2025-07-17T00:00:00"/>
    <s v="04-08-2025"/>
    <d v="2025-08-04T00:00:00"/>
    <s v="12:00"/>
    <x v="19"/>
    <s v="jueves"/>
    <x v="6"/>
    <x v="0"/>
    <x v="1"/>
    <n v="0"/>
    <s v="Miranda Martín Martínez"/>
  </r>
  <r>
    <n v="32205704"/>
    <x v="0"/>
    <x v="2369"/>
    <d v="2025-07-17T00:00:00"/>
    <s v="12-08-2025"/>
    <d v="2025-08-12T00:00:00"/>
    <s v="10:45"/>
    <x v="26"/>
    <s v="jueves"/>
    <x v="5"/>
    <x v="0"/>
    <x v="1"/>
    <n v="0"/>
    <s v="Pedro López"/>
  </r>
  <r>
    <n v="32201891"/>
    <x v="0"/>
    <x v="2370"/>
    <d v="2025-07-16T00:00:00"/>
    <s v="20-08-2025"/>
    <d v="2025-08-20T00:00:00"/>
    <s v="10:45"/>
    <x v="35"/>
    <s v="miércoles"/>
    <x v="4"/>
    <x v="0"/>
    <x v="4"/>
    <n v="0"/>
    <s v="Felisa Garcia Romero"/>
  </r>
  <r>
    <n v="32200455"/>
    <x v="1"/>
    <x v="2371"/>
    <d v="2025-07-16T00:00:00"/>
    <s v="21-08-2025"/>
    <d v="2025-08-21T00:00:00"/>
    <s v="20:00"/>
    <x v="37"/>
    <s v="miércoles"/>
    <x v="3"/>
    <x v="1"/>
    <x v="1"/>
    <n v="0"/>
    <s v="Marga Morales López"/>
  </r>
  <r>
    <n v="32199745"/>
    <x v="0"/>
    <x v="2372"/>
    <d v="2025-07-16T00:00:00"/>
    <s v="26-08-2025"/>
    <d v="2025-08-26T00:00:00"/>
    <s v="12:00"/>
    <x v="40"/>
    <s v="miércoles"/>
    <x v="5"/>
    <x v="0"/>
    <x v="0"/>
    <n v="0"/>
    <s v="José García Otero"/>
  </r>
  <r>
    <n v="32199385"/>
    <x v="1"/>
    <x v="2373"/>
    <d v="2025-07-16T00:00:00"/>
    <s v="02-08-2025"/>
    <d v="2025-08-02T00:00:00"/>
    <s v="10:00"/>
    <x v="17"/>
    <s v="miércoles"/>
    <x v="1"/>
    <x v="2"/>
    <x v="0"/>
    <n v="78"/>
    <s v="Sandra Barranco Lucena"/>
  </r>
  <r>
    <n v="32197458"/>
    <x v="0"/>
    <x v="2374"/>
    <d v="2025-07-16T00:00:00"/>
    <s v="02-08-2025"/>
    <d v="2025-08-02T00:00:00"/>
    <s v="12:00"/>
    <x v="17"/>
    <s v="miércoles"/>
    <x v="1"/>
    <x v="0"/>
    <x v="0"/>
    <n v="0"/>
    <s v="Coromoto Rodríguez Gómez"/>
  </r>
  <r>
    <n v="32196148"/>
    <x v="4"/>
    <x v="2375"/>
    <d v="2025-07-16T00:00:00"/>
    <s v="28-08-2025"/>
    <d v="2025-08-28T00:00:00"/>
    <s v="10:45"/>
    <x v="43"/>
    <s v="miércoles"/>
    <x v="3"/>
    <x v="0"/>
    <x v="0"/>
    <n v="0"/>
    <s v="Lismely María Peña Rodríguez"/>
  </r>
  <r>
    <n v="32195841"/>
    <x v="0"/>
    <x v="2376"/>
    <d v="2025-07-16T00:00:00"/>
    <s v="06-08-2025"/>
    <d v="2025-08-06T00:00:00"/>
    <s v="11:30"/>
    <x v="21"/>
    <s v="miércoles"/>
    <x v="4"/>
    <x v="2"/>
    <x v="3"/>
    <n v="135"/>
    <s v="Mª Pilar Carrion Prima"/>
  </r>
  <r>
    <n v="32195096"/>
    <x v="0"/>
    <x v="2377"/>
    <d v="2025-07-16T00:00:00"/>
    <s v="14-08-2025"/>
    <d v="2025-08-14T00:00:00"/>
    <s v="10:45"/>
    <x v="28"/>
    <s v="miércoles"/>
    <x v="3"/>
    <x v="0"/>
    <x v="3"/>
    <n v="0"/>
    <s v="David Cano Martinez"/>
  </r>
  <r>
    <n v="32193583"/>
    <x v="1"/>
    <x v="2378"/>
    <d v="2025-07-16T00:00:00"/>
    <s v="25-08-2025"/>
    <d v="2025-08-25T00:00:00"/>
    <s v="10:45"/>
    <x v="39"/>
    <s v="miércoles"/>
    <x v="6"/>
    <x v="0"/>
    <x v="2"/>
    <n v="0"/>
    <s v="Nuria Trujillano Fernández"/>
  </r>
  <r>
    <n v="32193351"/>
    <x v="1"/>
    <x v="2379"/>
    <d v="2025-07-16T00:00:00"/>
    <s v="25-08-2025"/>
    <d v="2025-08-25T00:00:00"/>
    <s v="10:45"/>
    <x v="39"/>
    <s v="miércoles"/>
    <x v="6"/>
    <x v="0"/>
    <x v="3"/>
    <n v="0"/>
    <s v="Laura Trujillano"/>
  </r>
  <r>
    <n v="32192274"/>
    <x v="1"/>
    <x v="2380"/>
    <d v="2025-07-16T00:00:00"/>
    <s v="11-08-2025"/>
    <d v="2025-08-11T00:00:00"/>
    <s v="16:45"/>
    <x v="26"/>
    <s v="miércoles"/>
    <x v="6"/>
    <x v="2"/>
    <x v="0"/>
    <n v="54"/>
    <s v="Jesus M Garcia Aviles"/>
  </r>
  <r>
    <n v="32191318"/>
    <x v="1"/>
    <x v="2381"/>
    <d v="2025-07-16T00:00:00"/>
    <s v="17-08-2025"/>
    <d v="2025-08-17T00:00:00"/>
    <s v="17:30"/>
    <x v="32"/>
    <s v="miércoles"/>
    <x v="0"/>
    <x v="0"/>
    <x v="0"/>
    <n v="0"/>
    <s v="Monica Gimeno Saiz"/>
  </r>
  <r>
    <n v="32189476"/>
    <x v="1"/>
    <x v="2382"/>
    <d v="2025-07-16T00:00:00"/>
    <s v="05-08-2025"/>
    <d v="2025-08-05T00:00:00"/>
    <s v="18:45"/>
    <x v="20"/>
    <s v="miércoles"/>
    <x v="5"/>
    <x v="0"/>
    <x v="4"/>
    <n v="0"/>
    <s v="Ana Belén Sánchez Hernández"/>
  </r>
  <r>
    <n v="32188359"/>
    <x v="1"/>
    <x v="2383"/>
    <d v="2025-07-16T00:00:00"/>
    <s v="11-08-2025"/>
    <d v="2025-08-11T00:00:00"/>
    <s v="10:00"/>
    <x v="26"/>
    <s v="miércoles"/>
    <x v="6"/>
    <x v="2"/>
    <x v="4"/>
    <n v="78"/>
    <s v="Javier Díaz Sánchez"/>
  </r>
  <r>
    <n v="32187533"/>
    <x v="2"/>
    <x v="2384"/>
    <d v="2025-07-16T00:00:00"/>
    <s v="07-08-2025"/>
    <d v="2025-08-07T00:00:00"/>
    <s v="10:00"/>
    <x v="23"/>
    <s v="miércoles"/>
    <x v="3"/>
    <x v="2"/>
    <x v="0"/>
    <n v="54"/>
    <s v="Yolanda Montero"/>
  </r>
  <r>
    <n v="32187162"/>
    <x v="0"/>
    <x v="2385"/>
    <d v="2025-07-16T00:00:00"/>
    <s v="09-08-2025"/>
    <d v="2025-08-09T00:00:00"/>
    <s v="10:00"/>
    <x v="24"/>
    <s v="miércoles"/>
    <x v="1"/>
    <x v="2"/>
    <x v="4"/>
    <n v="117"/>
    <s v="Delfina Vilches Solís"/>
  </r>
  <r>
    <n v="32186793"/>
    <x v="3"/>
    <x v="2386"/>
    <d v="2025-07-16T00:00:00"/>
    <s v="25-08-2025"/>
    <d v="2025-08-25T00:00:00"/>
    <s v="10:00"/>
    <x v="39"/>
    <s v="miércoles"/>
    <x v="6"/>
    <x v="7"/>
    <x v="8"/>
    <n v="120"/>
    <s v="Ali Ip"/>
  </r>
  <r>
    <n v="32184361"/>
    <x v="1"/>
    <x v="2387"/>
    <d v="2025-07-16T00:00:00"/>
    <s v="01-08-2025"/>
    <d v="2025-08-01T00:00:00"/>
    <s v="10:45"/>
    <x v="16"/>
    <s v="miércoles"/>
    <x v="2"/>
    <x v="0"/>
    <x v="4"/>
    <n v="0"/>
    <s v="Montse Fontanet"/>
  </r>
  <r>
    <n v="32182571"/>
    <x v="0"/>
    <x v="2388"/>
    <d v="2025-07-16T00:00:00"/>
    <s v="19-08-2025"/>
    <d v="2025-08-19T00:00:00"/>
    <s v="17:30"/>
    <x v="34"/>
    <s v="miércoles"/>
    <x v="5"/>
    <x v="0"/>
    <x v="0"/>
    <n v="0"/>
    <s v="María Condón Garcés"/>
  </r>
  <r>
    <n v="32181207"/>
    <x v="3"/>
    <x v="2389"/>
    <d v="2025-07-16T00:00:00"/>
    <s v="03-08-2025"/>
    <d v="2025-08-03T00:00:00"/>
    <s v="18:45"/>
    <x v="19"/>
    <s v="miércoles"/>
    <x v="0"/>
    <x v="0"/>
    <x v="3"/>
    <n v="0"/>
    <s v="Miriam Blázquez González"/>
  </r>
  <r>
    <n v="32179578"/>
    <x v="1"/>
    <x v="2390"/>
    <d v="2025-07-16T00:00:00"/>
    <s v="03-08-2025"/>
    <d v="2025-08-03T00:00:00"/>
    <s v="18:45"/>
    <x v="19"/>
    <s v="miércoles"/>
    <x v="0"/>
    <x v="0"/>
    <x v="1"/>
    <n v="0"/>
    <s v="Ana Sellart"/>
  </r>
  <r>
    <n v="32176107"/>
    <x v="0"/>
    <x v="2391"/>
    <d v="2025-07-16T00:00:00"/>
    <s v="10-08-2025"/>
    <d v="2025-08-10T00:00:00"/>
    <s v="18:45"/>
    <x v="25"/>
    <s v="miércoles"/>
    <x v="0"/>
    <x v="0"/>
    <x v="6"/>
    <n v="0"/>
    <s v="Marjo De Freitas"/>
  </r>
  <r>
    <n v="32174839"/>
    <x v="3"/>
    <x v="2392"/>
    <d v="2025-07-16T00:00:00"/>
    <s v="14-08-2025"/>
    <d v="2025-08-14T00:00:00"/>
    <s v="17:30"/>
    <x v="28"/>
    <s v="miércoles"/>
    <x v="3"/>
    <x v="0"/>
    <x v="1"/>
    <n v="0"/>
    <s v="María Inés Gutiérrez"/>
  </r>
  <r>
    <n v="32172839"/>
    <x v="0"/>
    <x v="2393"/>
    <d v="2025-07-15T00:00:00"/>
    <s v="04-08-2025"/>
    <d v="2025-08-04T00:00:00"/>
    <s v="16:00"/>
    <x v="20"/>
    <s v="martes"/>
    <x v="6"/>
    <x v="2"/>
    <x v="0"/>
    <n v="78"/>
    <s v="Antonio Jose Piñar Martinez"/>
  </r>
  <r>
    <n v="32172675"/>
    <x v="1"/>
    <x v="2394"/>
    <d v="2025-07-15T00:00:00"/>
    <s v="12-08-2025"/>
    <d v="2025-08-12T00:00:00"/>
    <s v="20:00"/>
    <x v="29"/>
    <s v="martes"/>
    <x v="5"/>
    <x v="1"/>
    <x v="0"/>
    <n v="0"/>
    <s v="Yessica Mañas"/>
  </r>
  <r>
    <n v="32172009"/>
    <x v="0"/>
    <x v="2395"/>
    <d v="2025-07-15T00:00:00"/>
    <s v="11-08-2025"/>
    <d v="2025-08-11T00:00:00"/>
    <s v="11:30"/>
    <x v="27"/>
    <s v="martes"/>
    <x v="6"/>
    <x v="2"/>
    <x v="1"/>
    <n v="68"/>
    <s v="Francisco Javier Sierra Ramirez"/>
  </r>
  <r>
    <n v="32170593"/>
    <x v="1"/>
    <x v="2396"/>
    <d v="2025-07-15T00:00:00"/>
    <s v="02-08-2025"/>
    <d v="2025-08-02T00:00:00"/>
    <s v="12:00"/>
    <x v="19"/>
    <s v="martes"/>
    <x v="1"/>
    <x v="0"/>
    <x v="4"/>
    <n v="0"/>
    <s v="Daniel Romero Camas"/>
  </r>
  <r>
    <n v="32169523"/>
    <x v="0"/>
    <x v="2397"/>
    <d v="2025-07-15T00:00:00"/>
    <s v="03-08-2025"/>
    <d v="2025-08-03T00:00:00"/>
    <s v="11:30"/>
    <x v="18"/>
    <s v="martes"/>
    <x v="0"/>
    <x v="2"/>
    <x v="0"/>
    <n v="34"/>
    <s v="Joan Piles"/>
  </r>
  <r>
    <n v="32168811"/>
    <x v="0"/>
    <x v="2398"/>
    <d v="2025-07-15T00:00:00"/>
    <s v="08-08-2025"/>
    <d v="2025-08-08T00:00:00"/>
    <s v="12:00"/>
    <x v="24"/>
    <s v="martes"/>
    <x v="2"/>
    <x v="0"/>
    <x v="5"/>
    <n v="0"/>
    <s v="Daniel Salinas Chavez"/>
  </r>
  <r>
    <n v="32167967"/>
    <x v="1"/>
    <x v="2399"/>
    <d v="2025-07-15T00:00:00"/>
    <s v="06-08-2025"/>
    <d v="2025-08-06T00:00:00"/>
    <s v="12:00"/>
    <x v="23"/>
    <s v="martes"/>
    <x v="4"/>
    <x v="0"/>
    <x v="4"/>
    <n v="0"/>
    <s v="Maria Pleguezuelos Nomen Nomen Gomez"/>
  </r>
  <r>
    <n v="32167847"/>
    <x v="0"/>
    <x v="2400"/>
    <d v="2025-08-01T00:00:00"/>
    <s v="01-08-2025"/>
    <d v="2025-08-01T00:00:00"/>
    <s v="20:00"/>
    <x v="0"/>
    <s v="viernes"/>
    <x v="2"/>
    <x v="1"/>
    <x v="0"/>
    <n v="0"/>
    <s v="Paloma Garcia Serrano"/>
  </r>
  <r>
    <n v="32167748"/>
    <x v="1"/>
    <x v="2401"/>
    <d v="2025-07-15T00:00:00"/>
    <s v="15-08-2025"/>
    <d v="2025-08-15T00:00:00"/>
    <s v="12:00"/>
    <x v="30"/>
    <s v="martes"/>
    <x v="2"/>
    <x v="0"/>
    <x v="0"/>
    <n v="0"/>
    <s v="Cristian Alonso Paya"/>
  </r>
  <r>
    <n v="32167691"/>
    <x v="0"/>
    <x v="2402"/>
    <d v="2025-07-15T00:00:00"/>
    <s v="18-08-2025"/>
    <d v="2025-08-18T00:00:00"/>
    <s v="12:00"/>
    <x v="34"/>
    <s v="martes"/>
    <x v="6"/>
    <x v="0"/>
    <x v="4"/>
    <n v="0"/>
    <s v="María Gloria Jimenez Montero"/>
  </r>
  <r>
    <n v="32167073"/>
    <x v="1"/>
    <x v="2403"/>
    <d v="2025-07-15T00:00:00"/>
    <s v="12-08-2025"/>
    <d v="2025-08-12T00:00:00"/>
    <s v="12:00"/>
    <x v="29"/>
    <s v="martes"/>
    <x v="5"/>
    <x v="0"/>
    <x v="4"/>
    <n v="0"/>
    <s v="Felipe Malla Bonet"/>
  </r>
  <r>
    <n v="32165689"/>
    <x v="1"/>
    <x v="2404"/>
    <d v="2025-07-15T00:00:00"/>
    <s v="19-08-2025"/>
    <d v="2025-08-19T00:00:00"/>
    <s v="11:00"/>
    <x v="35"/>
    <s v="martes"/>
    <x v="5"/>
    <x v="7"/>
    <x v="11"/>
    <n v="180"/>
    <s v="Laura Nieto Meca"/>
  </r>
  <r>
    <n v="32164013"/>
    <x v="1"/>
    <x v="2405"/>
    <d v="2025-07-15T00:00:00"/>
    <s v="04-08-2025"/>
    <d v="2025-08-04T00:00:00"/>
    <s v="17:30"/>
    <x v="20"/>
    <s v="martes"/>
    <x v="6"/>
    <x v="0"/>
    <x v="1"/>
    <n v="0"/>
    <s v="Silvia Catala Carda"/>
  </r>
  <r>
    <n v="32163236"/>
    <x v="0"/>
    <x v="2406"/>
    <d v="2025-07-15T00:00:00"/>
    <s v="01-08-2025"/>
    <d v="2025-08-01T00:00:00"/>
    <s v="17:30"/>
    <x v="17"/>
    <s v="martes"/>
    <x v="2"/>
    <x v="0"/>
    <x v="0"/>
    <n v="0"/>
    <s v="María Eugenia Sánchez Navarro"/>
  </r>
  <r>
    <n v="32160151"/>
    <x v="1"/>
    <x v="2407"/>
    <d v="2025-08-12T00:00:00"/>
    <s v="16-08-2025"/>
    <d v="2025-08-16T00:00:00"/>
    <s v="17:30"/>
    <x v="4"/>
    <s v="martes"/>
    <x v="1"/>
    <x v="0"/>
    <x v="0"/>
    <n v="0"/>
    <s v="Josefina Pérez Andreu"/>
  </r>
  <r>
    <n v="32159424"/>
    <x v="4"/>
    <x v="2408"/>
    <d v="2025-07-15T00:00:00"/>
    <s v="21-08-2025"/>
    <d v="2025-08-21T00:00:00"/>
    <s v="18:45"/>
    <x v="36"/>
    <s v="martes"/>
    <x v="3"/>
    <x v="0"/>
    <x v="0"/>
    <n v="0"/>
    <s v="Rafael Jimenez"/>
  </r>
  <r>
    <n v="32157081"/>
    <x v="3"/>
    <x v="2409"/>
    <d v="2025-07-15T00:00:00"/>
    <s v="04-08-2025"/>
    <d v="2025-08-04T00:00:00"/>
    <s v="17:30"/>
    <x v="20"/>
    <s v="martes"/>
    <x v="6"/>
    <x v="0"/>
    <x v="4"/>
    <n v="0"/>
    <s v="Inma Rodríguez ñiguez"/>
  </r>
  <r>
    <n v="32156642"/>
    <x v="2"/>
    <x v="2410"/>
    <d v="2025-07-15T00:00:00"/>
    <s v="18-08-2025"/>
    <d v="2025-08-18T00:00:00"/>
    <s v="10:00"/>
    <x v="34"/>
    <s v="martes"/>
    <x v="6"/>
    <x v="3"/>
    <x v="0"/>
    <n v="90"/>
    <s v="Maria Dolores Moro"/>
  </r>
  <r>
    <n v="32155765"/>
    <x v="1"/>
    <x v="2411"/>
    <d v="2025-07-15T00:00:00"/>
    <s v="01-08-2025"/>
    <d v="2025-08-01T00:00:00"/>
    <s v="10:45"/>
    <x v="17"/>
    <s v="martes"/>
    <x v="2"/>
    <x v="0"/>
    <x v="1"/>
    <n v="0"/>
    <s v="Ana Andrade Arcedo"/>
  </r>
  <r>
    <n v="32154913"/>
    <x v="1"/>
    <x v="2412"/>
    <d v="2025-07-15T00:00:00"/>
    <s v="03-08-2025"/>
    <d v="2025-08-03T00:00:00"/>
    <s v="20:00"/>
    <x v="18"/>
    <s v="martes"/>
    <x v="0"/>
    <x v="1"/>
    <x v="1"/>
    <n v="0"/>
    <s v="Daphne Nieto"/>
  </r>
  <r>
    <n v="32153657"/>
    <x v="0"/>
    <x v="2413"/>
    <d v="2025-07-15T00:00:00"/>
    <s v="14-08-2025"/>
    <d v="2025-08-14T00:00:00"/>
    <s v="20:00"/>
    <x v="31"/>
    <s v="martes"/>
    <x v="3"/>
    <x v="1"/>
    <x v="1"/>
    <n v="0"/>
    <s v="Monica Sanchez"/>
  </r>
  <r>
    <n v="32152468"/>
    <x v="0"/>
    <x v="2414"/>
    <d v="2025-07-15T00:00:00"/>
    <s v="15-08-2025"/>
    <d v="2025-08-15T00:00:00"/>
    <s v="20:00"/>
    <x v="30"/>
    <s v="martes"/>
    <x v="2"/>
    <x v="1"/>
    <x v="1"/>
    <n v="0"/>
    <s v="Pablo J Raya Aguilar"/>
  </r>
  <r>
    <n v="32150811"/>
    <x v="0"/>
    <x v="2415"/>
    <d v="2025-07-15T00:00:00"/>
    <s v="08-08-2025"/>
    <d v="2025-08-08T00:00:00"/>
    <s v="10:45"/>
    <x v="24"/>
    <s v="martes"/>
    <x v="2"/>
    <x v="0"/>
    <x v="0"/>
    <n v="0"/>
    <s v="Diego Martín Santos"/>
  </r>
  <r>
    <n v="32149743"/>
    <x v="0"/>
    <x v="2416"/>
    <d v="2025-07-15T00:00:00"/>
    <s v="05-08-2025"/>
    <d v="2025-08-05T00:00:00"/>
    <s v="18:45"/>
    <x v="21"/>
    <s v="martes"/>
    <x v="5"/>
    <x v="0"/>
    <x v="6"/>
    <n v="0"/>
    <s v="Carmen Rocío García García"/>
  </r>
  <r>
    <n v="32148094"/>
    <x v="0"/>
    <x v="2417"/>
    <d v="2025-07-15T00:00:00"/>
    <s v="16-08-2025"/>
    <d v="2025-08-16T00:00:00"/>
    <s v="10:00"/>
    <x v="32"/>
    <s v="martes"/>
    <x v="1"/>
    <x v="0"/>
    <x v="0"/>
    <n v="0"/>
    <s v="Jose Luis Barron Guevara"/>
  </r>
  <r>
    <n v="32145520"/>
    <x v="1"/>
    <x v="2418"/>
    <d v="2025-07-15T00:00:00"/>
    <s v="24-08-2025"/>
    <d v="2025-08-24T00:00:00"/>
    <s v="17:30"/>
    <x v="39"/>
    <s v="martes"/>
    <x v="0"/>
    <x v="0"/>
    <x v="0"/>
    <n v="0"/>
    <s v="Teresa Illa Ors Illa Ors"/>
  </r>
  <r>
    <n v="32144199"/>
    <x v="1"/>
    <x v="2419"/>
    <d v="2025-07-15T00:00:00"/>
    <s v="11-08-2025"/>
    <d v="2025-08-11T00:00:00"/>
    <s v="12:00"/>
    <x v="27"/>
    <s v="martes"/>
    <x v="6"/>
    <x v="0"/>
    <x v="0"/>
    <n v="0"/>
    <s v="Miguel Robles Valls"/>
  </r>
  <r>
    <n v="32142945"/>
    <x v="0"/>
    <x v="2420"/>
    <d v="2025-07-14T00:00:00"/>
    <s v="05-08-2025"/>
    <d v="2025-08-05T00:00:00"/>
    <s v="20:00"/>
    <x v="23"/>
    <s v="lunes"/>
    <x v="5"/>
    <x v="1"/>
    <x v="3"/>
    <n v="0"/>
    <s v="Ana Amador Perez"/>
  </r>
  <r>
    <n v="32141754"/>
    <x v="0"/>
    <x v="2421"/>
    <d v="2025-07-14T00:00:00"/>
    <s v="12-08-2025"/>
    <d v="2025-08-12T00:00:00"/>
    <s v="12:00"/>
    <x v="28"/>
    <s v="lunes"/>
    <x v="5"/>
    <x v="0"/>
    <x v="0"/>
    <n v="0"/>
    <s v="Jose Manuel Moreno Rodriguez"/>
  </r>
  <r>
    <n v="32141133"/>
    <x v="1"/>
    <x v="2422"/>
    <d v="2025-07-14T00:00:00"/>
    <s v="07-08-2025"/>
    <d v="2025-08-07T00:00:00"/>
    <s v="12:00"/>
    <x v="24"/>
    <s v="lunes"/>
    <x v="3"/>
    <x v="0"/>
    <x v="5"/>
    <n v="0"/>
    <s v="Ana Marina Toledano Sanches"/>
  </r>
  <r>
    <n v="32140659"/>
    <x v="0"/>
    <x v="2423"/>
    <d v="2025-07-14T00:00:00"/>
    <s v="05-08-2025"/>
    <d v="2025-08-05T00:00:00"/>
    <s v="20:00"/>
    <x v="23"/>
    <s v="lunes"/>
    <x v="5"/>
    <x v="1"/>
    <x v="4"/>
    <n v="0"/>
    <s v="Antonio Campos Mendoza"/>
  </r>
  <r>
    <n v="32139656"/>
    <x v="0"/>
    <x v="2424"/>
    <d v="2025-07-14T00:00:00"/>
    <s v="04-08-2025"/>
    <d v="2025-08-04T00:00:00"/>
    <s v="17:30"/>
    <x v="21"/>
    <s v="lunes"/>
    <x v="6"/>
    <x v="0"/>
    <x v="0"/>
    <n v="0"/>
    <s v="Sandra Fernández Balbuena"/>
  </r>
  <r>
    <n v="32139015"/>
    <x v="1"/>
    <x v="2425"/>
    <d v="2025-07-14T00:00:00"/>
    <s v="02-08-2025"/>
    <d v="2025-08-02T00:00:00"/>
    <s v="12:00"/>
    <x v="18"/>
    <s v="lunes"/>
    <x v="1"/>
    <x v="0"/>
    <x v="0"/>
    <n v="0"/>
    <s v="Lorea Cortés Meler"/>
  </r>
  <r>
    <n v="32138710"/>
    <x v="3"/>
    <x v="2426"/>
    <d v="2025-07-14T00:00:00"/>
    <s v="05-08-2025"/>
    <d v="2025-08-05T00:00:00"/>
    <s v="20:00"/>
    <x v="23"/>
    <s v="lunes"/>
    <x v="5"/>
    <x v="1"/>
    <x v="1"/>
    <n v="0"/>
    <s v="Maria Fernández García"/>
  </r>
  <r>
    <n v="32138428"/>
    <x v="0"/>
    <x v="2427"/>
    <d v="2025-07-14T00:00:00"/>
    <s v="23-08-2025"/>
    <d v="2025-08-23T00:00:00"/>
    <s v="17:30"/>
    <x v="39"/>
    <s v="lunes"/>
    <x v="1"/>
    <x v="0"/>
    <x v="3"/>
    <n v="0"/>
    <s v="Jéssica Marín Martínez"/>
  </r>
  <r>
    <n v="32137609"/>
    <x v="1"/>
    <x v="2428"/>
    <d v="2025-07-14T00:00:00"/>
    <s v="01-08-2025"/>
    <d v="2025-08-01T00:00:00"/>
    <s v="16:00"/>
    <x v="19"/>
    <s v="lunes"/>
    <x v="2"/>
    <x v="2"/>
    <x v="4"/>
    <n v="51"/>
    <s v="Antonio Quiroga Ayerdi"/>
  </r>
  <r>
    <n v="32134131"/>
    <x v="3"/>
    <x v="2429"/>
    <d v="2025-07-14T00:00:00"/>
    <s v="12-08-2025"/>
    <d v="2025-08-12T00:00:00"/>
    <s v="12:00"/>
    <x v="28"/>
    <s v="lunes"/>
    <x v="5"/>
    <x v="0"/>
    <x v="4"/>
    <n v="0"/>
    <s v="Encarna Cantero Sánchez"/>
  </r>
  <r>
    <n v="32133498"/>
    <x v="0"/>
    <x v="2430"/>
    <d v="2025-07-14T00:00:00"/>
    <s v="12-08-2025"/>
    <d v="2025-08-12T00:00:00"/>
    <s v="12:00"/>
    <x v="28"/>
    <s v="lunes"/>
    <x v="5"/>
    <x v="0"/>
    <x v="1"/>
    <n v="0"/>
    <s v="Mercedes Oliva"/>
  </r>
  <r>
    <n v="32133481"/>
    <x v="1"/>
    <x v="2431"/>
    <d v="2025-07-14T00:00:00"/>
    <s v="07-08-2025"/>
    <d v="2025-08-07T00:00:00"/>
    <s v="12:00"/>
    <x v="24"/>
    <s v="lunes"/>
    <x v="3"/>
    <x v="0"/>
    <x v="1"/>
    <n v="0"/>
    <s v="Lourdes Sanchez Ruiz"/>
  </r>
  <r>
    <n v="32133030"/>
    <x v="4"/>
    <x v="2432"/>
    <d v="2025-07-14T00:00:00"/>
    <s v="06-08-2025"/>
    <d v="2025-08-06T00:00:00"/>
    <s v="20:00"/>
    <x v="22"/>
    <s v="lunes"/>
    <x v="4"/>
    <x v="1"/>
    <x v="1"/>
    <n v="0"/>
    <s v="Mariano Galiana Jover"/>
  </r>
  <r>
    <n v="32132769"/>
    <x v="1"/>
    <x v="2433"/>
    <d v="2025-07-14T00:00:00"/>
    <s v="22-08-2025"/>
    <d v="2025-08-22T00:00:00"/>
    <s v="18:45"/>
    <x v="41"/>
    <s v="lunes"/>
    <x v="2"/>
    <x v="0"/>
    <x v="0"/>
    <n v="0"/>
    <s v="Carmen Rubio Rodriguez"/>
  </r>
  <r>
    <n v="32130089"/>
    <x v="1"/>
    <x v="2434"/>
    <d v="2025-07-14T00:00:00"/>
    <s v="06-08-2025"/>
    <d v="2025-08-06T00:00:00"/>
    <s v="12:00"/>
    <x v="22"/>
    <s v="lunes"/>
    <x v="4"/>
    <x v="0"/>
    <x v="3"/>
    <n v="0"/>
    <s v="Mari Cruz Gordo Carballar"/>
  </r>
  <r>
    <n v="32127253"/>
    <x v="1"/>
    <x v="2435"/>
    <d v="2025-07-14T00:00:00"/>
    <s v="11-08-2025"/>
    <d v="2025-08-11T00:00:00"/>
    <s v="11:00"/>
    <x v="29"/>
    <s v="lunes"/>
    <x v="6"/>
    <x v="7"/>
    <x v="9"/>
    <n v="100"/>
    <s v="Enrique Botella Malagon"/>
  </r>
  <r>
    <n v="32126810"/>
    <x v="1"/>
    <x v="2436"/>
    <d v="2025-07-14T00:00:00"/>
    <s v="04-08-2025"/>
    <d v="2025-08-04T00:00:00"/>
    <s v="20:00"/>
    <x v="21"/>
    <s v="lunes"/>
    <x v="6"/>
    <x v="1"/>
    <x v="0"/>
    <n v="0"/>
    <s v="Juvenal Carbajo Martin"/>
  </r>
  <r>
    <n v="32125056"/>
    <x v="1"/>
    <x v="2437"/>
    <d v="2025-07-14T00:00:00"/>
    <s v="21-08-2025"/>
    <d v="2025-08-21T00:00:00"/>
    <s v="11:30"/>
    <x v="38"/>
    <s v="lunes"/>
    <x v="3"/>
    <x v="2"/>
    <x v="0"/>
    <n v="54"/>
    <s v="Enric Garcia Osca"/>
  </r>
  <r>
    <n v="32123943"/>
    <x v="3"/>
    <x v="2438"/>
    <d v="2025-07-14T00:00:00"/>
    <s v="05-08-2025"/>
    <d v="2025-08-05T00:00:00"/>
    <s v="12:00"/>
    <x v="23"/>
    <s v="lunes"/>
    <x v="5"/>
    <x v="0"/>
    <x v="4"/>
    <n v="0"/>
    <s v="Silvia Sanchez"/>
  </r>
  <r>
    <n v="32114412"/>
    <x v="0"/>
    <x v="2439"/>
    <d v="2025-07-14T00:00:00"/>
    <s v="11-08-2025"/>
    <d v="2025-08-11T00:00:00"/>
    <s v="11:30"/>
    <x v="29"/>
    <s v="lunes"/>
    <x v="6"/>
    <x v="2"/>
    <x v="12"/>
    <n v="148"/>
    <s v="Agustín Vico Gutierrez"/>
  </r>
  <r>
    <n v="32114219"/>
    <x v="0"/>
    <x v="2440"/>
    <d v="2025-07-13T00:00:00"/>
    <s v="03-08-2025"/>
    <d v="2025-08-03T00:00:00"/>
    <s v="10:45"/>
    <x v="21"/>
    <s v="domingo"/>
    <x v="0"/>
    <x v="0"/>
    <x v="1"/>
    <n v="0"/>
    <s v="Beatriz Gil Perez"/>
  </r>
  <r>
    <n v="32112540"/>
    <x v="0"/>
    <x v="2441"/>
    <d v="2025-07-13T00:00:00"/>
    <s v="08-08-2025"/>
    <d v="2025-08-08T00:00:00"/>
    <s v="10:00"/>
    <x v="26"/>
    <s v="domingo"/>
    <x v="2"/>
    <x v="2"/>
    <x v="4"/>
    <n v="108"/>
    <s v="Daniel Pina Romano"/>
  </r>
  <r>
    <n v="32111900"/>
    <x v="1"/>
    <x v="2442"/>
    <d v="2025-07-13T00:00:00"/>
    <s v="13-08-2025"/>
    <d v="2025-08-13T00:00:00"/>
    <s v="12:00"/>
    <x v="30"/>
    <s v="domingo"/>
    <x v="4"/>
    <x v="0"/>
    <x v="1"/>
    <n v="0"/>
    <s v="Lorena Vázquez Gallego"/>
  </r>
  <r>
    <n v="32111245"/>
    <x v="1"/>
    <x v="2443"/>
    <d v="2025-07-13T00:00:00"/>
    <s v="02-08-2025"/>
    <d v="2025-08-02T00:00:00"/>
    <s v="10:45"/>
    <x v="20"/>
    <s v="domingo"/>
    <x v="1"/>
    <x v="0"/>
    <x v="4"/>
    <n v="0"/>
    <s v="Silvia Ruiz Orero"/>
  </r>
  <r>
    <n v="32110886"/>
    <x v="0"/>
    <x v="2444"/>
    <d v="2025-07-13T00:00:00"/>
    <s v="07-08-2025"/>
    <d v="2025-08-07T00:00:00"/>
    <s v="20:00"/>
    <x v="25"/>
    <s v="domingo"/>
    <x v="3"/>
    <x v="1"/>
    <x v="4"/>
    <n v="0"/>
    <s v="Anna Shuli Martinez Casado"/>
  </r>
  <r>
    <n v="32110641"/>
    <x v="3"/>
    <x v="2445"/>
    <d v="2025-07-13T00:00:00"/>
    <s v="17-08-2025"/>
    <d v="2025-08-17T00:00:00"/>
    <s v="12:00"/>
    <x v="35"/>
    <s v="domingo"/>
    <x v="0"/>
    <x v="0"/>
    <x v="0"/>
    <n v="0"/>
    <s v="Carlos Muñoz Zirpolo"/>
  </r>
  <r>
    <n v="32110484"/>
    <x v="1"/>
    <x v="2446"/>
    <d v="2025-08-08T00:00:00"/>
    <s v="26-08-2025"/>
    <d v="2025-08-26T00:00:00"/>
    <s v="12:00"/>
    <x v="19"/>
    <s v="viernes"/>
    <x v="5"/>
    <x v="0"/>
    <x v="0"/>
    <n v="0"/>
    <s v="Mari ángeles Veloso Romero"/>
  </r>
  <r>
    <n v="32109492"/>
    <x v="1"/>
    <x v="2447"/>
    <d v="2025-07-13T00:00:00"/>
    <s v="04-08-2025"/>
    <d v="2025-08-04T00:00:00"/>
    <s v="10:00"/>
    <x v="23"/>
    <s v="domingo"/>
    <x v="6"/>
    <x v="3"/>
    <x v="4"/>
    <n v="125"/>
    <s v="Isabel Maria López Elvira"/>
  </r>
  <r>
    <n v="32107852"/>
    <x v="1"/>
    <x v="2448"/>
    <d v="2025-07-13T00:00:00"/>
    <s v="01-08-2025"/>
    <d v="2025-08-01T00:00:00"/>
    <s v="16:00"/>
    <x v="18"/>
    <s v="domingo"/>
    <x v="2"/>
    <x v="2"/>
    <x v="0"/>
    <n v="34"/>
    <s v="Noelia Escribano Campillo"/>
  </r>
  <r>
    <n v="32107513"/>
    <x v="1"/>
    <x v="2449"/>
    <d v="2025-07-13T00:00:00"/>
    <s v="06-08-2025"/>
    <d v="2025-08-06T00:00:00"/>
    <s v="10:45"/>
    <x v="24"/>
    <s v="domingo"/>
    <x v="4"/>
    <x v="0"/>
    <x v="0"/>
    <n v="0"/>
    <s v="María Loreto Lledó Sempere"/>
  </r>
  <r>
    <n v="32107482"/>
    <x v="0"/>
    <x v="2450"/>
    <d v="2025-07-13T00:00:00"/>
    <s v="26-08-2025"/>
    <d v="2025-08-26T00:00:00"/>
    <s v="10:00"/>
    <x v="42"/>
    <s v="domingo"/>
    <x v="5"/>
    <x v="2"/>
    <x v="0"/>
    <n v="54"/>
    <s v="Gloria Llacer Gimeno"/>
  </r>
  <r>
    <n v="32107405"/>
    <x v="1"/>
    <x v="2451"/>
    <d v="2025-07-13T00:00:00"/>
    <s v="05-08-2025"/>
    <d v="2025-08-05T00:00:00"/>
    <s v="20:00"/>
    <x v="22"/>
    <s v="domingo"/>
    <x v="5"/>
    <x v="1"/>
    <x v="0"/>
    <n v="0"/>
    <s v="María Loreto Lledó Sempere"/>
  </r>
  <r>
    <n v="32107212"/>
    <x v="0"/>
    <x v="2452"/>
    <d v="2025-07-13T00:00:00"/>
    <s v="10-08-2025"/>
    <d v="2025-08-10T00:00:00"/>
    <s v="17:30"/>
    <x v="29"/>
    <s v="domingo"/>
    <x v="0"/>
    <x v="0"/>
    <x v="1"/>
    <n v="0"/>
    <s v="Fernando Baillo Saro"/>
  </r>
  <r>
    <n v="32106286"/>
    <x v="0"/>
    <x v="2453"/>
    <d v="2025-07-13T00:00:00"/>
    <s v="03-08-2025"/>
    <d v="2025-08-03T00:00:00"/>
    <s v="12:00"/>
    <x v="21"/>
    <s v="domingo"/>
    <x v="0"/>
    <x v="0"/>
    <x v="4"/>
    <n v="0"/>
    <s v="Virginia Mayoral Moñibas"/>
  </r>
  <r>
    <n v="32106165"/>
    <x v="1"/>
    <x v="2454"/>
    <d v="2025-07-13T00:00:00"/>
    <s v="03-08-2025"/>
    <d v="2025-08-03T00:00:00"/>
    <s v="20:00"/>
    <x v="21"/>
    <s v="domingo"/>
    <x v="0"/>
    <x v="1"/>
    <x v="0"/>
    <n v="0"/>
    <s v="Maria Victoria Lopez Alonso"/>
  </r>
  <r>
    <n v="32104685"/>
    <x v="1"/>
    <x v="2455"/>
    <d v="2025-07-13T00:00:00"/>
    <s v="24-08-2025"/>
    <d v="2025-08-24T00:00:00"/>
    <s v="10:00"/>
    <x v="44"/>
    <s v="domingo"/>
    <x v="0"/>
    <x v="2"/>
    <x v="0"/>
    <n v="78"/>
    <s v="Tania Raset Pere"/>
  </r>
  <r>
    <n v="32103414"/>
    <x v="0"/>
    <x v="2456"/>
    <d v="2025-07-13T00:00:00"/>
    <s v="23-08-2025"/>
    <d v="2025-08-23T00:00:00"/>
    <s v="12:00"/>
    <x v="40"/>
    <s v="domingo"/>
    <x v="1"/>
    <x v="0"/>
    <x v="0"/>
    <n v="0"/>
    <s v="Tania Domínguez Palancares"/>
  </r>
  <r>
    <n v="32103113"/>
    <x v="0"/>
    <x v="2457"/>
    <d v="2025-07-13T00:00:00"/>
    <s v="28-08-2025"/>
    <d v="2025-08-28T00:00:00"/>
    <s v="12:00"/>
    <x v="45"/>
    <s v="domingo"/>
    <x v="3"/>
    <x v="0"/>
    <x v="0"/>
    <n v="0"/>
    <s v="Erasmia Tsamos"/>
  </r>
  <r>
    <n v="32102250"/>
    <x v="1"/>
    <x v="2458"/>
    <d v="2025-07-13T00:00:00"/>
    <s v="12-08-2025"/>
    <d v="2025-08-12T00:00:00"/>
    <s v="10:45"/>
    <x v="31"/>
    <s v="domingo"/>
    <x v="5"/>
    <x v="0"/>
    <x v="4"/>
    <n v="0"/>
    <s v="Maria Isabel Mayor Salar"/>
  </r>
  <r>
    <n v="32102173"/>
    <x v="1"/>
    <x v="2459"/>
    <d v="2025-07-13T00:00:00"/>
    <s v="08-08-2025"/>
    <d v="2025-08-08T00:00:00"/>
    <s v="12:00"/>
    <x v="26"/>
    <s v="domingo"/>
    <x v="2"/>
    <x v="0"/>
    <x v="4"/>
    <n v="0"/>
    <s v="Jose Luis Cantero"/>
  </r>
  <r>
    <n v="32101870"/>
    <x v="1"/>
    <x v="2460"/>
    <d v="2025-07-13T00:00:00"/>
    <s v="21-08-2025"/>
    <d v="2025-08-21T00:00:00"/>
    <s v="18:45"/>
    <x v="41"/>
    <s v="domingo"/>
    <x v="3"/>
    <x v="0"/>
    <x v="0"/>
    <n v="0"/>
    <s v="Ana García"/>
  </r>
  <r>
    <n v="32101342"/>
    <x v="0"/>
    <x v="2461"/>
    <d v="2025-07-13T00:00:00"/>
    <s v="18-08-2025"/>
    <d v="2025-08-18T00:00:00"/>
    <s v="12:00"/>
    <x v="37"/>
    <s v="domingo"/>
    <x v="6"/>
    <x v="0"/>
    <x v="4"/>
    <n v="0"/>
    <s v="Sandra Nocete"/>
  </r>
  <r>
    <n v="32101240"/>
    <x v="0"/>
    <x v="2462"/>
    <d v="2025-07-13T00:00:00"/>
    <s v="11-08-2025"/>
    <d v="2025-08-11T00:00:00"/>
    <s v="10:45"/>
    <x v="28"/>
    <s v="domingo"/>
    <x v="6"/>
    <x v="0"/>
    <x v="0"/>
    <n v="0"/>
    <s v="Marta Cantero Cantero Capita"/>
  </r>
  <r>
    <n v="32101223"/>
    <x v="0"/>
    <x v="2463"/>
    <d v="2025-07-13T00:00:00"/>
    <s v="02-08-2025"/>
    <d v="2025-08-02T00:00:00"/>
    <s v="10:00"/>
    <x v="20"/>
    <s v="domingo"/>
    <x v="1"/>
    <x v="3"/>
    <x v="2"/>
    <n v="45"/>
    <s v="Sergio Extremera Montes"/>
  </r>
  <r>
    <n v="32100189"/>
    <x v="0"/>
    <x v="2464"/>
    <d v="2025-07-13T00:00:00"/>
    <s v="11-08-2025"/>
    <d v="2025-08-11T00:00:00"/>
    <s v="10:45"/>
    <x v="28"/>
    <s v="domingo"/>
    <x v="6"/>
    <x v="0"/>
    <x v="1"/>
    <n v="0"/>
    <s v="Olga Rodriguez García"/>
  </r>
  <r>
    <n v="32099835"/>
    <x v="1"/>
    <x v="2465"/>
    <d v="2025-07-13T00:00:00"/>
    <s v="11-08-2025"/>
    <d v="2025-08-11T00:00:00"/>
    <s v="10:45"/>
    <x v="28"/>
    <s v="domingo"/>
    <x v="6"/>
    <x v="0"/>
    <x v="1"/>
    <n v="0"/>
    <s v="Ana Romero Gomez"/>
  </r>
  <r>
    <n v="32098377"/>
    <x v="0"/>
    <x v="2466"/>
    <d v="2025-07-13T00:00:00"/>
    <s v="09-08-2025"/>
    <d v="2025-08-09T00:00:00"/>
    <s v="12:00"/>
    <x v="27"/>
    <s v="domingo"/>
    <x v="1"/>
    <x v="0"/>
    <x v="0"/>
    <n v="0"/>
    <s v="Sergio Tomás Castelló"/>
  </r>
  <r>
    <n v="32097355"/>
    <x v="1"/>
    <x v="2467"/>
    <d v="2025-07-13T00:00:00"/>
    <s v="15-08-2025"/>
    <d v="2025-08-15T00:00:00"/>
    <s v="18:45"/>
    <x v="33"/>
    <s v="domingo"/>
    <x v="2"/>
    <x v="0"/>
    <x v="4"/>
    <n v="0"/>
    <s v="Maria Celinda Ciudad Letrado"/>
  </r>
  <r>
    <n v="32096836"/>
    <x v="1"/>
    <x v="2468"/>
    <d v="2025-07-13T00:00:00"/>
    <s v="26-08-2025"/>
    <d v="2025-08-26T00:00:00"/>
    <s v="12:00"/>
    <x v="42"/>
    <s v="domingo"/>
    <x v="5"/>
    <x v="0"/>
    <x v="6"/>
    <n v="0"/>
    <s v="Sonia Contreras Garcia"/>
  </r>
  <r>
    <n v="32096538"/>
    <x v="0"/>
    <x v="2469"/>
    <d v="2025-07-13T00:00:00"/>
    <s v="15-08-2025"/>
    <d v="2025-08-15T00:00:00"/>
    <s v="10:45"/>
    <x v="33"/>
    <s v="domingo"/>
    <x v="2"/>
    <x v="0"/>
    <x v="0"/>
    <n v="0"/>
    <s v="Paula Trinidad Martin"/>
  </r>
  <r>
    <n v="32094096"/>
    <x v="1"/>
    <x v="2470"/>
    <d v="2025-07-13T00:00:00"/>
    <s v="30-08-2025"/>
    <d v="2025-08-30T00:00:00"/>
    <s v="20:00"/>
    <x v="46"/>
    <s v="domingo"/>
    <x v="1"/>
    <x v="1"/>
    <x v="0"/>
    <n v="0"/>
    <s v="Montserrat Gamella García"/>
  </r>
  <r>
    <n v="32093878"/>
    <x v="3"/>
    <x v="2471"/>
    <d v="2025-07-13T00:00:00"/>
    <s v="01-08-2025"/>
    <d v="2025-08-01T00:00:00"/>
    <s v="12:00"/>
    <x v="18"/>
    <s v="domingo"/>
    <x v="2"/>
    <x v="0"/>
    <x v="1"/>
    <n v="0"/>
    <s v="Sara Gimeno Alventosa"/>
  </r>
  <r>
    <n v="32093541"/>
    <x v="0"/>
    <x v="2472"/>
    <d v="2025-07-13T00:00:00"/>
    <s v="17-08-2025"/>
    <d v="2025-08-17T00:00:00"/>
    <s v="10:45"/>
    <x v="35"/>
    <s v="domingo"/>
    <x v="0"/>
    <x v="0"/>
    <x v="6"/>
    <n v="0"/>
    <s v="Inma Adam Galán"/>
  </r>
  <r>
    <n v="32090039"/>
    <x v="1"/>
    <x v="2473"/>
    <d v="2025-07-13T00:00:00"/>
    <s v="04-08-2025"/>
    <d v="2025-08-04T00:00:00"/>
    <s v="18:45"/>
    <x v="23"/>
    <s v="domingo"/>
    <x v="6"/>
    <x v="0"/>
    <x v="0"/>
    <n v="0"/>
    <s v="Enrique Albuixech Ferrandis"/>
  </r>
  <r>
    <n v="32089908"/>
    <x v="1"/>
    <x v="2474"/>
    <d v="2025-07-13T00:00:00"/>
    <s v="14-08-2025"/>
    <d v="2025-08-14T00:00:00"/>
    <s v="10:00"/>
    <x v="32"/>
    <s v="domingo"/>
    <x v="3"/>
    <x v="2"/>
    <x v="0"/>
    <n v="54"/>
    <s v="Luis Closas Garcia"/>
  </r>
  <r>
    <n v="32087031"/>
    <x v="0"/>
    <x v="2475"/>
    <d v="2025-07-13T00:00:00"/>
    <s v="19-08-2025"/>
    <d v="2025-08-19T00:00:00"/>
    <s v="17:30"/>
    <x v="36"/>
    <s v="domingo"/>
    <x v="5"/>
    <x v="0"/>
    <x v="2"/>
    <n v="0"/>
    <s v="Ricardo Nicolas Douna"/>
  </r>
  <r>
    <n v="32083792"/>
    <x v="1"/>
    <x v="2476"/>
    <d v="2025-07-12T00:00:00"/>
    <s v="21-08-2025"/>
    <d v="2025-08-21T00:00:00"/>
    <s v="10:00"/>
    <x v="39"/>
    <s v="sábado"/>
    <x v="3"/>
    <x v="2"/>
    <x v="0"/>
    <n v="78"/>
    <s v="Francisco Javier Cruz Fuentes"/>
  </r>
  <r>
    <n v="32080573"/>
    <x v="0"/>
    <x v="2477"/>
    <d v="2025-07-12T00:00:00"/>
    <s v="18-08-2025"/>
    <d v="2025-08-18T00:00:00"/>
    <s v="12:00"/>
    <x v="36"/>
    <s v="sábado"/>
    <x v="6"/>
    <x v="0"/>
    <x v="0"/>
    <n v="0"/>
    <s v="Francisco Javier Romero Muñoz"/>
  </r>
  <r>
    <n v="32080251"/>
    <x v="1"/>
    <x v="2478"/>
    <d v="2025-07-12T00:00:00"/>
    <s v="14-08-2025"/>
    <d v="2025-08-14T00:00:00"/>
    <s v="12:00"/>
    <x v="33"/>
    <s v="sábado"/>
    <x v="3"/>
    <x v="2"/>
    <x v="0"/>
    <n v="54"/>
    <s v="Ana Alarcon Clemente"/>
  </r>
  <r>
    <n v="32079911"/>
    <x v="1"/>
    <x v="2479"/>
    <d v="2025-07-12T00:00:00"/>
    <s v="11-08-2025"/>
    <d v="2025-08-11T00:00:00"/>
    <s v="20:00"/>
    <x v="31"/>
    <s v="sábado"/>
    <x v="6"/>
    <x v="1"/>
    <x v="0"/>
    <n v="0"/>
    <s v="Alberto Nieto Ruiz"/>
  </r>
  <r>
    <n v="32079428"/>
    <x v="0"/>
    <x v="2480"/>
    <d v="2025-07-12T00:00:00"/>
    <s v="05-08-2025"/>
    <d v="2025-08-05T00:00:00"/>
    <s v="20:00"/>
    <x v="24"/>
    <s v="sábado"/>
    <x v="5"/>
    <x v="1"/>
    <x v="4"/>
    <n v="0"/>
    <s v="Fatima Bonilla Lara"/>
  </r>
  <r>
    <n v="32079341"/>
    <x v="0"/>
    <x v="2481"/>
    <d v="2025-07-12T00:00:00"/>
    <s v="05-08-2025"/>
    <d v="2025-08-05T00:00:00"/>
    <s v="20:00"/>
    <x v="24"/>
    <s v="sábado"/>
    <x v="5"/>
    <x v="1"/>
    <x v="1"/>
    <n v="0"/>
    <s v="Trini Fernandez Mesa"/>
  </r>
  <r>
    <n v="32078781"/>
    <x v="1"/>
    <x v="2482"/>
    <d v="2025-07-12T00:00:00"/>
    <s v="15-08-2025"/>
    <d v="2025-08-15T00:00:00"/>
    <s v="10:00"/>
    <x v="34"/>
    <s v="sábado"/>
    <x v="2"/>
    <x v="2"/>
    <x v="1"/>
    <n v="156"/>
    <s v="Alberto Molero Rodríguez"/>
  </r>
  <r>
    <n v="32077996"/>
    <x v="1"/>
    <x v="2483"/>
    <d v="2025-07-12T00:00:00"/>
    <s v="21-08-2025"/>
    <d v="2025-08-21T00:00:00"/>
    <s v="10:45"/>
    <x v="39"/>
    <s v="sábado"/>
    <x v="3"/>
    <x v="0"/>
    <x v="4"/>
    <n v="0"/>
    <s v="Juan Francisco Vidal Miguel"/>
  </r>
  <r>
    <n v="32077424"/>
    <x v="3"/>
    <x v="2484"/>
    <d v="2025-07-12T00:00:00"/>
    <s v="03-08-2025"/>
    <d v="2025-08-03T00:00:00"/>
    <s v="10:45"/>
    <x v="23"/>
    <s v="sábado"/>
    <x v="0"/>
    <x v="0"/>
    <x v="0"/>
    <n v="0"/>
    <s v="Sarah De Vicente Gómez"/>
  </r>
  <r>
    <n v="32077300"/>
    <x v="1"/>
    <x v="2485"/>
    <d v="2025-07-12T00:00:00"/>
    <s v="20-08-2025"/>
    <d v="2025-08-20T00:00:00"/>
    <s v="10:45"/>
    <x v="41"/>
    <s v="sábado"/>
    <x v="4"/>
    <x v="0"/>
    <x v="3"/>
    <n v="0"/>
    <s v="Patricia Lozano Castella"/>
  </r>
  <r>
    <n v="32076876"/>
    <x v="0"/>
    <x v="2486"/>
    <d v="2025-07-12T00:00:00"/>
    <s v="26-08-2025"/>
    <d v="2025-08-26T00:00:00"/>
    <s v="10:45"/>
    <x v="47"/>
    <s v="sábado"/>
    <x v="5"/>
    <x v="0"/>
    <x v="4"/>
    <n v="0"/>
    <s v="Ana Isabel Betes Martin"/>
  </r>
  <r>
    <n v="32075855"/>
    <x v="0"/>
    <x v="2487"/>
    <d v="2025-07-12T00:00:00"/>
    <s v="08-08-2025"/>
    <d v="2025-08-08T00:00:00"/>
    <s v="12:00"/>
    <x v="27"/>
    <s v="sábado"/>
    <x v="2"/>
    <x v="0"/>
    <x v="0"/>
    <n v="0"/>
    <s v="Lidia Muñoz"/>
  </r>
  <r>
    <n v="32075313"/>
    <x v="1"/>
    <x v="2488"/>
    <d v="2025-07-12T00:00:00"/>
    <s v="14-08-2025"/>
    <d v="2025-08-14T00:00:00"/>
    <s v="10:45"/>
    <x v="33"/>
    <s v="sábado"/>
    <x v="3"/>
    <x v="0"/>
    <x v="1"/>
    <n v="0"/>
    <s v="Ybelise Lavinia Tome Gandarinho"/>
  </r>
  <r>
    <n v="32074680"/>
    <x v="1"/>
    <x v="2489"/>
    <d v="2025-07-12T00:00:00"/>
    <s v="14-08-2025"/>
    <d v="2025-08-14T00:00:00"/>
    <s v="12:00"/>
    <x v="33"/>
    <s v="sábado"/>
    <x v="3"/>
    <x v="0"/>
    <x v="0"/>
    <n v="0"/>
    <s v="Maria Sainz De Baranda"/>
  </r>
  <r>
    <n v="32074137"/>
    <x v="1"/>
    <x v="2490"/>
    <d v="2025-07-12T00:00:00"/>
    <s v="07-08-2025"/>
    <d v="2025-08-07T00:00:00"/>
    <s v="10:45"/>
    <x v="26"/>
    <s v="sábado"/>
    <x v="3"/>
    <x v="0"/>
    <x v="4"/>
    <n v="0"/>
    <s v="Itziar Martín Gallardo"/>
  </r>
  <r>
    <n v="32071711"/>
    <x v="1"/>
    <x v="2491"/>
    <d v="2025-07-12T00:00:00"/>
    <s v="01-08-2025"/>
    <d v="2025-08-01T00:00:00"/>
    <s v="10:45"/>
    <x v="20"/>
    <s v="sábado"/>
    <x v="2"/>
    <x v="0"/>
    <x v="0"/>
    <n v="0"/>
    <s v="Jose Manuel Fernandez"/>
  </r>
  <r>
    <n v="32070945"/>
    <x v="1"/>
    <x v="2492"/>
    <d v="2025-07-12T00:00:00"/>
    <s v="14-08-2025"/>
    <d v="2025-08-14T00:00:00"/>
    <s v="10:45"/>
    <x v="33"/>
    <s v="sábado"/>
    <x v="3"/>
    <x v="0"/>
    <x v="6"/>
    <n v="0"/>
    <s v="Antonio Benitez Franco"/>
  </r>
  <r>
    <n v="32070282"/>
    <x v="1"/>
    <x v="2493"/>
    <d v="2025-07-12T00:00:00"/>
    <s v="20-08-2025"/>
    <d v="2025-08-20T00:00:00"/>
    <s v="12:00"/>
    <x v="41"/>
    <s v="sábado"/>
    <x v="4"/>
    <x v="0"/>
    <x v="1"/>
    <n v="0"/>
    <s v="Francisco Javier La Torre Funes"/>
  </r>
  <r>
    <n v="32069384"/>
    <x v="0"/>
    <x v="2494"/>
    <d v="2025-07-12T00:00:00"/>
    <s v="06-08-2025"/>
    <d v="2025-08-06T00:00:00"/>
    <s v="12:00"/>
    <x v="25"/>
    <s v="sábado"/>
    <x v="4"/>
    <x v="0"/>
    <x v="0"/>
    <n v="0"/>
    <s v="Nuria Muñoz Zorrilla"/>
  </r>
  <r>
    <n v="32069243"/>
    <x v="1"/>
    <x v="2495"/>
    <d v="2025-07-12T00:00:00"/>
    <s v="21-08-2025"/>
    <d v="2025-08-21T00:00:00"/>
    <s v="18:45"/>
    <x v="39"/>
    <s v="sábado"/>
    <x v="3"/>
    <x v="0"/>
    <x v="0"/>
    <n v="0"/>
    <s v="Alejandro Rivera Guindal"/>
  </r>
  <r>
    <n v="32069007"/>
    <x v="1"/>
    <x v="2496"/>
    <d v="2025-07-12T00:00:00"/>
    <s v="16-08-2025"/>
    <d v="2025-08-16T00:00:00"/>
    <s v="18:45"/>
    <x v="35"/>
    <s v="sábado"/>
    <x v="1"/>
    <x v="0"/>
    <x v="0"/>
    <n v="0"/>
    <s v="Paula Torres Calenti"/>
  </r>
  <r>
    <n v="32066300"/>
    <x v="4"/>
    <x v="2497"/>
    <d v="2025-07-12T00:00:00"/>
    <s v="06-08-2025"/>
    <d v="2025-08-06T00:00:00"/>
    <s v="16:00"/>
    <x v="25"/>
    <s v="sábado"/>
    <x v="4"/>
    <x v="2"/>
    <x v="3"/>
    <n v="71"/>
    <s v="Francisco Muñoz Perez"/>
  </r>
  <r>
    <n v="32064572"/>
    <x v="0"/>
    <x v="2498"/>
    <d v="2025-07-15T00:00:00"/>
    <s v="17-08-2025"/>
    <d v="2025-08-17T00:00:00"/>
    <s v="10:45"/>
    <x v="33"/>
    <s v="martes"/>
    <x v="0"/>
    <x v="0"/>
    <x v="6"/>
    <n v="0"/>
    <s v="Carlos Guzmán"/>
  </r>
  <r>
    <n v="32061557"/>
    <x v="0"/>
    <x v="2499"/>
    <d v="2025-07-12T00:00:00"/>
    <s v="06-08-2025"/>
    <d v="2025-08-06T00:00:00"/>
    <s v="10:45"/>
    <x v="25"/>
    <s v="sábado"/>
    <x v="4"/>
    <x v="0"/>
    <x v="1"/>
    <n v="0"/>
    <s v="Mary Grado"/>
  </r>
  <r>
    <n v="32060749"/>
    <x v="0"/>
    <x v="2500"/>
    <d v="2025-07-12T00:00:00"/>
    <s v="15-08-2025"/>
    <d v="2025-08-15T00:00:00"/>
    <s v="10:00"/>
    <x v="34"/>
    <s v="sábado"/>
    <x v="2"/>
    <x v="2"/>
    <x v="0"/>
    <n v="78"/>
    <s v="María Del Mar Calvo Vázquez"/>
  </r>
  <r>
    <n v="32055468"/>
    <x v="0"/>
    <x v="2501"/>
    <d v="2025-07-11T00:00:00"/>
    <s v="25-08-2025"/>
    <d v="2025-08-25T00:00:00"/>
    <s v="20:00"/>
    <x v="47"/>
    <s v="viernes"/>
    <x v="6"/>
    <x v="1"/>
    <x v="4"/>
    <n v="0"/>
    <s v="Maria Vitoria Herreros"/>
  </r>
  <r>
    <n v="32055336"/>
    <x v="0"/>
    <x v="2502"/>
    <d v="2025-07-11T00:00:00"/>
    <s v="01-08-2025"/>
    <d v="2025-08-01T00:00:00"/>
    <s v="16:00"/>
    <x v="21"/>
    <s v="viernes"/>
    <x v="2"/>
    <x v="2"/>
    <x v="0"/>
    <n v="34"/>
    <s v="Sara Arias Martin"/>
  </r>
  <r>
    <n v="32051952"/>
    <x v="1"/>
    <x v="2503"/>
    <d v="2025-07-11T00:00:00"/>
    <s v="12-08-2025"/>
    <d v="2025-08-12T00:00:00"/>
    <s v="20:00"/>
    <x v="32"/>
    <s v="viernes"/>
    <x v="5"/>
    <x v="1"/>
    <x v="2"/>
    <n v="0"/>
    <s v="Pedro Jose Navarro Redrado"/>
  </r>
  <r>
    <n v="32043731"/>
    <x v="3"/>
    <x v="2504"/>
    <d v="2025-07-11T00:00:00"/>
    <s v="15-08-2025"/>
    <d v="2025-08-15T00:00:00"/>
    <s v="10:45"/>
    <x v="35"/>
    <s v="viernes"/>
    <x v="2"/>
    <x v="0"/>
    <x v="4"/>
    <n v="0"/>
    <s v="Enric Salvador Molias"/>
  </r>
  <r>
    <n v="32040766"/>
    <x v="0"/>
    <x v="2505"/>
    <d v="2025-07-11T00:00:00"/>
    <s v="07-08-2025"/>
    <d v="2025-08-07T00:00:00"/>
    <s v="16:45"/>
    <x v="27"/>
    <s v="viernes"/>
    <x v="3"/>
    <x v="2"/>
    <x v="4"/>
    <n v="51"/>
    <s v="Sandra María López Mancera"/>
  </r>
  <r>
    <n v="32040016"/>
    <x v="2"/>
    <x v="2506"/>
    <d v="2025-07-11T00:00:00"/>
    <s v="20-08-2025"/>
    <d v="2025-08-20T00:00:00"/>
    <s v="12:00"/>
    <x v="39"/>
    <s v="viernes"/>
    <x v="4"/>
    <x v="0"/>
    <x v="5"/>
    <n v="0"/>
    <s v="Esperança Planelles Miralles"/>
  </r>
  <r>
    <n v="32034240"/>
    <x v="1"/>
    <x v="2507"/>
    <d v="2025-07-11T00:00:00"/>
    <s v="13-08-2025"/>
    <d v="2025-08-13T00:00:00"/>
    <s v="10:45"/>
    <x v="33"/>
    <s v="viernes"/>
    <x v="4"/>
    <x v="0"/>
    <x v="4"/>
    <n v="0"/>
    <s v="Susana Blas Sánchez"/>
  </r>
  <r>
    <n v="32032871"/>
    <x v="1"/>
    <x v="2508"/>
    <d v="2025-07-10T00:00:00"/>
    <s v="24-08-2025"/>
    <d v="2025-08-24T00:00:00"/>
    <s v="20:00"/>
    <x v="47"/>
    <s v="jueves"/>
    <x v="0"/>
    <x v="1"/>
    <x v="1"/>
    <n v="0"/>
    <s v="Adela Rico Reyes"/>
  </r>
  <r>
    <n v="32032727"/>
    <x v="3"/>
    <x v="2509"/>
    <d v="2025-07-10T00:00:00"/>
    <s v="12-08-2025"/>
    <d v="2025-08-12T00:00:00"/>
    <s v="10:00"/>
    <x v="33"/>
    <s v="jueves"/>
    <x v="5"/>
    <x v="2"/>
    <x v="2"/>
    <n v="39"/>
    <s v="Almudena Fernández"/>
  </r>
  <r>
    <n v="32032017"/>
    <x v="0"/>
    <x v="2510"/>
    <d v="2025-07-10T00:00:00"/>
    <s v="12-08-2025"/>
    <d v="2025-08-12T00:00:00"/>
    <s v="10:45"/>
    <x v="33"/>
    <s v="jueves"/>
    <x v="5"/>
    <x v="0"/>
    <x v="4"/>
    <n v="0"/>
    <s v="Itziar Iñigo"/>
  </r>
  <r>
    <n v="32031169"/>
    <x v="6"/>
    <x v="2511"/>
    <d v="2025-07-10T00:00:00"/>
    <s v="04-08-2025"/>
    <d v="2025-08-04T00:00:00"/>
    <s v="11:30"/>
    <x v="25"/>
    <s v="jueves"/>
    <x v="6"/>
    <x v="2"/>
    <x v="0"/>
    <n v="54"/>
    <s v="Enric Albiach Alfonso"/>
  </r>
  <r>
    <n v="32031092"/>
    <x v="1"/>
    <x v="2512"/>
    <d v="2025-07-10T00:00:00"/>
    <s v="30-08-2025"/>
    <d v="2025-08-30T00:00:00"/>
    <s v="17:30"/>
    <x v="48"/>
    <s v="jueves"/>
    <x v="1"/>
    <x v="0"/>
    <x v="0"/>
    <n v="0"/>
    <s v="Maria Fernanda Giraldo Perez"/>
  </r>
  <r>
    <n v="32025476"/>
    <x v="0"/>
    <x v="2513"/>
    <d v="2025-07-10T00:00:00"/>
    <s v="08-08-2025"/>
    <d v="2025-08-08T00:00:00"/>
    <s v="10:45"/>
    <x v="28"/>
    <s v="jueves"/>
    <x v="2"/>
    <x v="0"/>
    <x v="0"/>
    <n v="0"/>
    <s v="Pilar Olivares Perez"/>
  </r>
  <r>
    <n v="32022871"/>
    <x v="1"/>
    <x v="2514"/>
    <d v="2025-07-10T00:00:00"/>
    <s v="22-08-2025"/>
    <d v="2025-08-22T00:00:00"/>
    <s v="20:00"/>
    <x v="43"/>
    <s v="jueves"/>
    <x v="2"/>
    <x v="1"/>
    <x v="5"/>
    <n v="0"/>
    <s v="Rosa Maria Moreno Garcia"/>
  </r>
  <r>
    <n v="32021122"/>
    <x v="0"/>
    <x v="2515"/>
    <d v="2025-07-10T00:00:00"/>
    <s v="20-08-2025"/>
    <d v="2025-08-20T00:00:00"/>
    <s v="17:30"/>
    <x v="40"/>
    <s v="jueves"/>
    <x v="4"/>
    <x v="0"/>
    <x v="6"/>
    <n v="0"/>
    <s v="Veronica Tello Conejero"/>
  </r>
  <r>
    <n v="32014359"/>
    <x v="0"/>
    <x v="2516"/>
    <d v="2025-07-10T00:00:00"/>
    <s v="11-08-2025"/>
    <d v="2025-08-11T00:00:00"/>
    <s v="17:30"/>
    <x v="32"/>
    <s v="jueves"/>
    <x v="6"/>
    <x v="0"/>
    <x v="0"/>
    <n v="0"/>
    <s v="Oscar Berenguer Jover"/>
  </r>
  <r>
    <n v="32012961"/>
    <x v="0"/>
    <x v="2517"/>
    <d v="2025-07-10T00:00:00"/>
    <s v="28-08-2025"/>
    <d v="2025-08-28T00:00:00"/>
    <s v="10:45"/>
    <x v="49"/>
    <s v="jueves"/>
    <x v="3"/>
    <x v="0"/>
    <x v="0"/>
    <n v="0"/>
    <s v="Elena Aznar"/>
  </r>
  <r>
    <n v="32011911"/>
    <x v="0"/>
    <x v="2518"/>
    <d v="2025-07-10T00:00:00"/>
    <s v="25-08-2025"/>
    <d v="2025-08-25T00:00:00"/>
    <s v="12:00"/>
    <x v="45"/>
    <s v="jueves"/>
    <x v="6"/>
    <x v="0"/>
    <x v="4"/>
    <n v="0"/>
    <s v="Benito Durán"/>
  </r>
  <r>
    <n v="32006968"/>
    <x v="3"/>
    <x v="2519"/>
    <d v="2025-07-10T00:00:00"/>
    <s v="02-08-2025"/>
    <d v="2025-08-02T00:00:00"/>
    <s v="13:00"/>
    <x v="22"/>
    <s v="jueves"/>
    <x v="1"/>
    <x v="2"/>
    <x v="0"/>
    <n v="34"/>
    <s v="Alicia Spinello"/>
  </r>
  <r>
    <n v="32004708"/>
    <x v="0"/>
    <x v="2520"/>
    <d v="2025-07-09T00:00:00"/>
    <s v="09-08-2025"/>
    <d v="2025-08-09T00:00:00"/>
    <s v="17:30"/>
    <x v="30"/>
    <s v="miércoles"/>
    <x v="1"/>
    <x v="0"/>
    <x v="5"/>
    <n v="0"/>
    <s v="Marcelo Santana Antunez"/>
  </r>
  <r>
    <n v="32003078"/>
    <x v="3"/>
    <x v="2521"/>
    <d v="2025-07-09T00:00:00"/>
    <s v="09-08-2025"/>
    <d v="2025-08-09T00:00:00"/>
    <s v="20:00"/>
    <x v="30"/>
    <s v="miércoles"/>
    <x v="1"/>
    <x v="1"/>
    <x v="5"/>
    <n v="0"/>
    <s v="Laura Prados"/>
  </r>
  <r>
    <n v="31998597"/>
    <x v="0"/>
    <x v="2522"/>
    <d v="2025-07-09T00:00:00"/>
    <s v="07-08-2025"/>
    <d v="2025-08-07T00:00:00"/>
    <s v="10:00"/>
    <x v="28"/>
    <s v="miércoles"/>
    <x v="3"/>
    <x v="2"/>
    <x v="4"/>
    <n v="81"/>
    <s v="Miguel Angel Estevez Arteta"/>
  </r>
  <r>
    <n v="31996389"/>
    <x v="0"/>
    <x v="2523"/>
    <d v="2025-07-09T00:00:00"/>
    <s v="06-08-2025"/>
    <d v="2025-08-06T00:00:00"/>
    <s v="10:45"/>
    <x v="29"/>
    <s v="miércoles"/>
    <x v="4"/>
    <x v="0"/>
    <x v="0"/>
    <n v="0"/>
    <s v="Miguel Angel Rodriguez Hidalgo"/>
  </r>
  <r>
    <n v="31989118"/>
    <x v="1"/>
    <x v="2524"/>
    <d v="2025-07-09T00:00:00"/>
    <s v="12-08-2025"/>
    <d v="2025-08-12T00:00:00"/>
    <s v="17:30"/>
    <x v="34"/>
    <s v="miércoles"/>
    <x v="5"/>
    <x v="0"/>
    <x v="4"/>
    <n v="0"/>
    <s v="Jesús Del Caño"/>
  </r>
  <r>
    <n v="31988119"/>
    <x v="1"/>
    <x v="2525"/>
    <d v="2025-07-09T00:00:00"/>
    <s v="01-08-2025"/>
    <d v="2025-08-01T00:00:00"/>
    <s v="10:45"/>
    <x v="22"/>
    <s v="miércoles"/>
    <x v="2"/>
    <x v="0"/>
    <x v="0"/>
    <n v="0"/>
    <s v="Amparo Pedrosa Casado"/>
  </r>
  <r>
    <n v="31987112"/>
    <x v="0"/>
    <x v="2526"/>
    <d v="2025-07-09T00:00:00"/>
    <s v="03-08-2025"/>
    <d v="2025-08-03T00:00:00"/>
    <s v="18:45"/>
    <x v="25"/>
    <s v="miércoles"/>
    <x v="0"/>
    <x v="0"/>
    <x v="6"/>
    <n v="0"/>
    <s v="Carmen Alonso Díaz"/>
  </r>
  <r>
    <n v="31984909"/>
    <x v="0"/>
    <x v="2527"/>
    <d v="2025-07-09T00:00:00"/>
    <s v="15-08-2025"/>
    <d v="2025-08-15T00:00:00"/>
    <s v="16:00"/>
    <x v="36"/>
    <s v="miércoles"/>
    <x v="2"/>
    <x v="2"/>
    <x v="0"/>
    <n v="54"/>
    <s v="Roberto Sierra Poyatos"/>
  </r>
  <r>
    <n v="31983980"/>
    <x v="0"/>
    <x v="2528"/>
    <d v="2025-07-09T00:00:00"/>
    <s v="16-08-2025"/>
    <d v="2025-08-16T00:00:00"/>
    <s v="10:45"/>
    <x v="38"/>
    <s v="miércoles"/>
    <x v="1"/>
    <x v="0"/>
    <x v="1"/>
    <n v="0"/>
    <s v="Africa Ortega Cruz"/>
  </r>
  <r>
    <n v="31981442"/>
    <x v="1"/>
    <x v="2529"/>
    <d v="2025-07-09T00:00:00"/>
    <s v="16-08-2025"/>
    <d v="2025-08-16T00:00:00"/>
    <s v="10:45"/>
    <x v="38"/>
    <s v="miércoles"/>
    <x v="1"/>
    <x v="0"/>
    <x v="0"/>
    <n v="0"/>
    <s v="Laura Martínez Atienza"/>
  </r>
  <r>
    <n v="31976270"/>
    <x v="1"/>
    <x v="2530"/>
    <d v="2025-07-09T00:00:00"/>
    <s v="12-08-2025"/>
    <d v="2025-08-12T00:00:00"/>
    <s v="17:30"/>
    <x v="34"/>
    <s v="miércoles"/>
    <x v="5"/>
    <x v="0"/>
    <x v="0"/>
    <n v="0"/>
    <s v="José Javier Callejo Gomez"/>
  </r>
  <r>
    <n v="31972988"/>
    <x v="1"/>
    <x v="2531"/>
    <d v="2025-07-08T00:00:00"/>
    <s v="14-08-2025"/>
    <d v="2025-08-14T00:00:00"/>
    <s v="17:30"/>
    <x v="36"/>
    <s v="martes"/>
    <x v="3"/>
    <x v="0"/>
    <x v="0"/>
    <n v="0"/>
    <s v="Eusebio Marti Moreno"/>
  </r>
  <r>
    <n v="31972609"/>
    <x v="1"/>
    <x v="2532"/>
    <d v="2025-07-08T00:00:00"/>
    <s v="10-08-2025"/>
    <d v="2025-08-10T00:00:00"/>
    <s v="12:00"/>
    <x v="33"/>
    <s v="martes"/>
    <x v="0"/>
    <x v="5"/>
    <x v="0"/>
    <n v="54"/>
    <s v="Isabella Bertuzzi"/>
  </r>
  <r>
    <n v="31972382"/>
    <x v="1"/>
    <x v="2533"/>
    <d v="2025-07-08T00:00:00"/>
    <s v="03-08-2025"/>
    <d v="2025-08-03T00:00:00"/>
    <s v="17:30"/>
    <x v="26"/>
    <s v="martes"/>
    <x v="0"/>
    <x v="0"/>
    <x v="4"/>
    <n v="0"/>
    <s v="Marta Hernandez Aznar"/>
  </r>
  <r>
    <n v="31971672"/>
    <x v="1"/>
    <x v="2534"/>
    <d v="2025-07-08T00:00:00"/>
    <s v="12-08-2025"/>
    <d v="2025-08-12T00:00:00"/>
    <s v="10:45"/>
    <x v="35"/>
    <s v="martes"/>
    <x v="5"/>
    <x v="0"/>
    <x v="0"/>
    <n v="0"/>
    <s v="Jose Lozano Lozano"/>
  </r>
  <r>
    <n v="31967286"/>
    <x v="1"/>
    <x v="2535"/>
    <d v="2025-07-08T00:00:00"/>
    <s v="11-08-2025"/>
    <d v="2025-08-11T00:00:00"/>
    <s v="11:30"/>
    <x v="34"/>
    <s v="martes"/>
    <x v="6"/>
    <x v="2"/>
    <x v="6"/>
    <n v="162"/>
    <s v="Antonio García Fernández"/>
  </r>
  <r>
    <n v="31965650"/>
    <x v="3"/>
    <x v="2536"/>
    <d v="2025-07-08T00:00:00"/>
    <s v="11-08-2025"/>
    <d v="2025-08-11T00:00:00"/>
    <s v="10:00"/>
    <x v="34"/>
    <s v="martes"/>
    <x v="6"/>
    <x v="3"/>
    <x v="0"/>
    <n v="90"/>
    <s v="Verónica Pagán Fuster"/>
  </r>
  <r>
    <n v="31959151"/>
    <x v="1"/>
    <x v="2537"/>
    <d v="2025-07-15T00:00:00"/>
    <s v="04-08-2025"/>
    <d v="2025-08-04T00:00:00"/>
    <s v="12:00"/>
    <x v="20"/>
    <s v="martes"/>
    <x v="6"/>
    <x v="0"/>
    <x v="1"/>
    <n v="0"/>
    <s v="María Luz Cuevas Sáenz De Inestrillas"/>
  </r>
  <r>
    <n v="31958154"/>
    <x v="4"/>
    <x v="2538"/>
    <d v="2025-07-08T00:00:00"/>
    <s v="08-08-2025"/>
    <d v="2025-08-08T00:00:00"/>
    <s v="11:30"/>
    <x v="30"/>
    <s v="martes"/>
    <x v="2"/>
    <x v="2"/>
    <x v="1"/>
    <n v="108"/>
    <s v="Lidia Blanes Coloma"/>
  </r>
  <r>
    <n v="31957154"/>
    <x v="1"/>
    <x v="2539"/>
    <d v="2025-07-08T00:00:00"/>
    <s v="16-08-2025"/>
    <d v="2025-08-16T00:00:00"/>
    <s v="10:00"/>
    <x v="41"/>
    <s v="martes"/>
    <x v="1"/>
    <x v="0"/>
    <x v="0"/>
    <n v="0"/>
    <s v="Elia Cuellas Vallano"/>
  </r>
  <r>
    <n v="31955222"/>
    <x v="1"/>
    <x v="2540"/>
    <d v="2025-07-08T00:00:00"/>
    <s v="06-08-2025"/>
    <d v="2025-08-06T00:00:00"/>
    <s v="10:45"/>
    <x v="28"/>
    <s v="martes"/>
    <x v="4"/>
    <x v="0"/>
    <x v="1"/>
    <n v="0"/>
    <s v="Esmeralda Iglesias Gomez"/>
  </r>
  <r>
    <n v="31954745"/>
    <x v="1"/>
    <x v="2541"/>
    <d v="2025-07-08T00:00:00"/>
    <s v="22-08-2025"/>
    <d v="2025-08-22T00:00:00"/>
    <s v="12:00"/>
    <x v="47"/>
    <s v="martes"/>
    <x v="2"/>
    <x v="0"/>
    <x v="0"/>
    <n v="0"/>
    <s v="Carmen De Mendiguren"/>
  </r>
  <r>
    <n v="31950204"/>
    <x v="4"/>
    <x v="2542"/>
    <d v="2025-07-08T00:00:00"/>
    <s v="31-08-2025"/>
    <d v="2025-08-31T00:00:00"/>
    <s v="13:00"/>
    <x v="50"/>
    <s v="martes"/>
    <x v="0"/>
    <x v="2"/>
    <x v="0"/>
    <n v="34"/>
    <s v="Maria Del Carmen Servidio"/>
  </r>
  <r>
    <n v="31946971"/>
    <x v="0"/>
    <x v="2543"/>
    <d v="2025-07-08T00:00:00"/>
    <s v="23-08-2025"/>
    <d v="2025-08-23T00:00:00"/>
    <s v="10:45"/>
    <x v="45"/>
    <s v="martes"/>
    <x v="1"/>
    <x v="0"/>
    <x v="0"/>
    <n v="0"/>
    <s v="Daniela Trinidad White Montoya"/>
  </r>
  <r>
    <n v="31946158"/>
    <x v="1"/>
    <x v="2544"/>
    <d v="2025-07-07T00:00:00"/>
    <s v="11-08-2025"/>
    <d v="2025-08-11T00:00:00"/>
    <s v="12:00"/>
    <x v="35"/>
    <s v="lunes"/>
    <x v="6"/>
    <x v="0"/>
    <x v="0"/>
    <n v="0"/>
    <s v="Maria Del Pilar García-villaraco Sobrino"/>
  </r>
  <r>
    <n v="31946031"/>
    <x v="0"/>
    <x v="2545"/>
    <d v="2025-07-07T00:00:00"/>
    <s v="14-08-2025"/>
    <d v="2025-08-14T00:00:00"/>
    <s v="18:45"/>
    <x v="38"/>
    <s v="lunes"/>
    <x v="3"/>
    <x v="0"/>
    <x v="4"/>
    <n v="0"/>
    <s v="Idoia Imaz Iraurgui"/>
  </r>
  <r>
    <n v="31945499"/>
    <x v="1"/>
    <x v="2546"/>
    <d v="2025-07-07T00:00:00"/>
    <s v="15-08-2025"/>
    <d v="2025-08-15T00:00:00"/>
    <s v="10:45"/>
    <x v="41"/>
    <s v="lunes"/>
    <x v="2"/>
    <x v="0"/>
    <x v="0"/>
    <n v="0"/>
    <s v="María Parra Morales"/>
  </r>
  <r>
    <n v="31944903"/>
    <x v="1"/>
    <x v="2547"/>
    <d v="2025-07-07T00:00:00"/>
    <s v="04-08-2025"/>
    <d v="2025-08-04T00:00:00"/>
    <s v="16:00"/>
    <x v="29"/>
    <s v="lunes"/>
    <x v="6"/>
    <x v="2"/>
    <x v="4"/>
    <n v="81"/>
    <s v="Maite Perona Arce"/>
  </r>
  <r>
    <n v="31944294"/>
    <x v="3"/>
    <x v="2548"/>
    <d v="2025-07-07T00:00:00"/>
    <s v="06-08-2025"/>
    <d v="2025-08-06T00:00:00"/>
    <s v="10:45"/>
    <x v="31"/>
    <s v="lunes"/>
    <x v="4"/>
    <x v="0"/>
    <x v="1"/>
    <n v="0"/>
    <s v="Justa Lourdes Rubia Torres"/>
  </r>
  <r>
    <n v="31943705"/>
    <x v="0"/>
    <x v="2549"/>
    <d v="2025-07-07T00:00:00"/>
    <s v="29-08-2025"/>
    <d v="2025-08-29T00:00:00"/>
    <s v="12:00"/>
    <x v="51"/>
    <s v="lunes"/>
    <x v="2"/>
    <x v="0"/>
    <x v="0"/>
    <n v="0"/>
    <s v="Daniel Romero Alvarez"/>
  </r>
  <r>
    <n v="31943498"/>
    <x v="0"/>
    <x v="2550"/>
    <d v="2025-07-07T00:00:00"/>
    <s v="29-08-2025"/>
    <d v="2025-08-29T00:00:00"/>
    <s v="12:00"/>
    <x v="51"/>
    <s v="lunes"/>
    <x v="2"/>
    <x v="0"/>
    <x v="6"/>
    <n v="0"/>
    <s v="Sheila Garcia Tejero"/>
  </r>
  <r>
    <n v="31941789"/>
    <x v="1"/>
    <x v="2551"/>
    <d v="2025-07-07T00:00:00"/>
    <s v="21-08-2025"/>
    <d v="2025-08-21T00:00:00"/>
    <s v="11:30"/>
    <x v="47"/>
    <s v="lunes"/>
    <x v="3"/>
    <x v="2"/>
    <x v="1"/>
    <n v="108"/>
    <s v="Luis Hernández Rubio"/>
  </r>
  <r>
    <n v="31940129"/>
    <x v="0"/>
    <x v="2552"/>
    <d v="2025-07-07T00:00:00"/>
    <s v="07-08-2025"/>
    <d v="2025-08-07T00:00:00"/>
    <s v="18:45"/>
    <x v="30"/>
    <s v="lunes"/>
    <x v="3"/>
    <x v="0"/>
    <x v="0"/>
    <n v="0"/>
    <s v="Antonio Mata Maiquez"/>
  </r>
  <r>
    <n v="31938030"/>
    <x v="1"/>
    <x v="2553"/>
    <d v="2025-07-07T00:00:00"/>
    <s v="14-08-2025"/>
    <d v="2025-08-14T00:00:00"/>
    <s v="12:00"/>
    <x v="38"/>
    <s v="lunes"/>
    <x v="3"/>
    <x v="0"/>
    <x v="1"/>
    <n v="0"/>
    <s v="Francisco Braña Fernández"/>
  </r>
  <r>
    <n v="31934175"/>
    <x v="0"/>
    <x v="2554"/>
    <d v="2025-07-07T00:00:00"/>
    <s v="01-08-2025"/>
    <d v="2025-08-01T00:00:00"/>
    <s v="10:45"/>
    <x v="25"/>
    <s v="lunes"/>
    <x v="2"/>
    <x v="0"/>
    <x v="4"/>
    <n v="0"/>
    <s v="María Jesús Soto Cuesta"/>
  </r>
  <r>
    <n v="31927491"/>
    <x v="1"/>
    <x v="2555"/>
    <d v="2025-07-07T00:00:00"/>
    <s v="05-08-2025"/>
    <d v="2025-08-05T00:00:00"/>
    <s v="10:00"/>
    <x v="28"/>
    <s v="lunes"/>
    <x v="5"/>
    <x v="2"/>
    <x v="0"/>
    <n v="34"/>
    <s v="Jose Javier Munoz Torres"/>
  </r>
  <r>
    <n v="31925924"/>
    <x v="2"/>
    <x v="2556"/>
    <d v="2025-07-07T00:00:00"/>
    <s v="07-08-2025"/>
    <d v="2025-08-07T00:00:00"/>
    <s v="12:00"/>
    <x v="30"/>
    <s v="lunes"/>
    <x v="3"/>
    <x v="0"/>
    <x v="0"/>
    <n v="0"/>
    <s v="Maria Jesus Hernandez Martinez"/>
  </r>
  <r>
    <n v="31913724"/>
    <x v="0"/>
    <x v="2557"/>
    <d v="2025-07-06T00:00:00"/>
    <s v="09-08-2025"/>
    <d v="2025-08-09T00:00:00"/>
    <s v="10:45"/>
    <x v="34"/>
    <s v="domingo"/>
    <x v="1"/>
    <x v="0"/>
    <x v="5"/>
    <n v="0"/>
    <s v="Jordi Domenech Prat"/>
  </r>
  <r>
    <n v="31913334"/>
    <x v="0"/>
    <x v="2558"/>
    <d v="2025-07-11T00:00:00"/>
    <s v="09-08-2025"/>
    <d v="2025-08-09T00:00:00"/>
    <s v="20:00"/>
    <x v="28"/>
    <s v="viernes"/>
    <x v="1"/>
    <x v="1"/>
    <x v="5"/>
    <n v="0"/>
    <s v="úrsula Sánchez Sánchez"/>
  </r>
  <r>
    <n v="31913073"/>
    <x v="1"/>
    <x v="2559"/>
    <d v="2025-07-06T00:00:00"/>
    <s v="15-08-2025"/>
    <d v="2025-08-15T00:00:00"/>
    <s v="10:45"/>
    <x v="39"/>
    <s v="domingo"/>
    <x v="2"/>
    <x v="0"/>
    <x v="1"/>
    <n v="0"/>
    <s v="Maria Pilar Ballester Ruiz"/>
  </r>
  <r>
    <n v="31912579"/>
    <x v="0"/>
    <x v="2560"/>
    <d v="2025-07-06T00:00:00"/>
    <s v="23-08-2025"/>
    <d v="2025-08-23T00:00:00"/>
    <s v="16:00"/>
    <x v="46"/>
    <s v="domingo"/>
    <x v="1"/>
    <x v="2"/>
    <x v="1"/>
    <n v="68"/>
    <s v="Pedro Mayol Garrido"/>
  </r>
  <r>
    <n v="31911872"/>
    <x v="1"/>
    <x v="2561"/>
    <d v="2025-07-08T00:00:00"/>
    <s v="11-08-2025"/>
    <d v="2025-08-11T00:00:00"/>
    <s v="12:00"/>
    <x v="34"/>
    <s v="martes"/>
    <x v="6"/>
    <x v="0"/>
    <x v="1"/>
    <n v="0"/>
    <s v="Ikhlass Moubtassim"/>
  </r>
  <r>
    <n v="31910913"/>
    <x v="3"/>
    <x v="2562"/>
    <d v="2025-07-06T00:00:00"/>
    <s v="11-08-2025"/>
    <d v="2025-08-11T00:00:00"/>
    <s v="10:45"/>
    <x v="37"/>
    <s v="domingo"/>
    <x v="6"/>
    <x v="0"/>
    <x v="1"/>
    <n v="0"/>
    <s v="Mªángeles Urbano"/>
  </r>
  <r>
    <n v="31910634"/>
    <x v="0"/>
    <x v="2563"/>
    <d v="2025-07-06T00:00:00"/>
    <s v="06-08-2025"/>
    <d v="2025-08-06T00:00:00"/>
    <s v="11:30"/>
    <x v="30"/>
    <s v="domingo"/>
    <x v="4"/>
    <x v="2"/>
    <x v="1"/>
    <n v="58"/>
    <s v="Angel Juan Duran Bosch"/>
  </r>
  <r>
    <n v="31910472"/>
    <x v="0"/>
    <x v="2564"/>
    <d v="2025-07-06T00:00:00"/>
    <s v="03-08-2025"/>
    <d v="2025-08-03T00:00:00"/>
    <s v="10:45"/>
    <x v="29"/>
    <s v="domingo"/>
    <x v="0"/>
    <x v="0"/>
    <x v="0"/>
    <n v="0"/>
    <s v="Luis Del Rosal Gonzalez"/>
  </r>
  <r>
    <n v="31906353"/>
    <x v="0"/>
    <x v="2565"/>
    <d v="2025-07-06T00:00:00"/>
    <s v="24-08-2025"/>
    <d v="2025-08-24T00:00:00"/>
    <s v="10:45"/>
    <x v="49"/>
    <s v="domingo"/>
    <x v="0"/>
    <x v="0"/>
    <x v="3"/>
    <n v="0"/>
    <s v="Miren Monforte Duart"/>
  </r>
  <r>
    <n v="31904253"/>
    <x v="1"/>
    <x v="2566"/>
    <d v="2025-07-06T00:00:00"/>
    <s v="05-08-2025"/>
    <d v="2025-08-05T00:00:00"/>
    <s v="18:45"/>
    <x v="31"/>
    <s v="domingo"/>
    <x v="5"/>
    <x v="0"/>
    <x v="0"/>
    <n v="0"/>
    <s v="Rosalía Gil Bernal"/>
  </r>
  <r>
    <n v="31901411"/>
    <x v="1"/>
    <x v="2567"/>
    <d v="2025-07-06T00:00:00"/>
    <s v="09-08-2025"/>
    <d v="2025-08-09T00:00:00"/>
    <s v="10:45"/>
    <x v="34"/>
    <s v="domingo"/>
    <x v="1"/>
    <x v="0"/>
    <x v="1"/>
    <n v="0"/>
    <s v="Enrique Prada De Medio"/>
  </r>
  <r>
    <n v="31901025"/>
    <x v="3"/>
    <x v="2568"/>
    <d v="2025-07-06T00:00:00"/>
    <s v="15-08-2025"/>
    <d v="2025-08-15T00:00:00"/>
    <s v="10:00"/>
    <x v="39"/>
    <s v="domingo"/>
    <x v="2"/>
    <x v="12"/>
    <x v="0"/>
    <n v="90"/>
    <s v="Zanoli Stefano"/>
  </r>
  <r>
    <n v="31899668"/>
    <x v="1"/>
    <x v="2569"/>
    <d v="2025-07-06T00:00:00"/>
    <s v="09-08-2025"/>
    <d v="2025-08-09T00:00:00"/>
    <s v="17:30"/>
    <x v="34"/>
    <s v="domingo"/>
    <x v="1"/>
    <x v="0"/>
    <x v="5"/>
    <n v="0"/>
    <s v="Oscar Fernández Saborit"/>
  </r>
  <r>
    <n v="31899536"/>
    <x v="1"/>
    <x v="2570"/>
    <d v="2025-07-06T00:00:00"/>
    <s v="09-08-2025"/>
    <d v="2025-08-09T00:00:00"/>
    <s v="17:30"/>
    <x v="34"/>
    <s v="domingo"/>
    <x v="1"/>
    <x v="0"/>
    <x v="1"/>
    <n v="0"/>
    <s v="Vanesa Fernández Saborit"/>
  </r>
  <r>
    <n v="31898162"/>
    <x v="0"/>
    <x v="2571"/>
    <d v="2025-07-06T00:00:00"/>
    <s v="06-08-2025"/>
    <d v="2025-08-06T00:00:00"/>
    <s v="10:00"/>
    <x v="30"/>
    <s v="domingo"/>
    <x v="4"/>
    <x v="2"/>
    <x v="4"/>
    <n v="81"/>
    <s v="Luis Risco Moreno"/>
  </r>
  <r>
    <n v="31898099"/>
    <x v="1"/>
    <x v="2572"/>
    <d v="2025-07-06T00:00:00"/>
    <s v="17-08-2025"/>
    <d v="2025-08-17T00:00:00"/>
    <s v="17:30"/>
    <x v="44"/>
    <s v="domingo"/>
    <x v="0"/>
    <x v="0"/>
    <x v="0"/>
    <n v="0"/>
    <s v="Rafael Fernandez Diez"/>
  </r>
  <r>
    <n v="31897781"/>
    <x v="1"/>
    <x v="2573"/>
    <d v="2025-07-06T00:00:00"/>
    <s v="07-08-2025"/>
    <d v="2025-08-07T00:00:00"/>
    <s v="10:45"/>
    <x v="32"/>
    <s v="domingo"/>
    <x v="3"/>
    <x v="0"/>
    <x v="1"/>
    <n v="0"/>
    <s v="Marta Tárraga Torres"/>
  </r>
  <r>
    <n v="31897596"/>
    <x v="1"/>
    <x v="2574"/>
    <d v="2025-07-06T00:00:00"/>
    <s v="11-08-2025"/>
    <d v="2025-08-11T00:00:00"/>
    <s v="17:30"/>
    <x v="37"/>
    <s v="domingo"/>
    <x v="6"/>
    <x v="0"/>
    <x v="2"/>
    <n v="0"/>
    <s v="Jordi Freixa Canela"/>
  </r>
  <r>
    <n v="31896962"/>
    <x v="4"/>
    <x v="2575"/>
    <d v="2025-07-06T00:00:00"/>
    <s v="01-08-2025"/>
    <d v="2025-08-01T00:00:00"/>
    <s v="10:45"/>
    <x v="26"/>
    <s v="domingo"/>
    <x v="2"/>
    <x v="0"/>
    <x v="1"/>
    <n v="0"/>
    <s v="Jorge Muñoz"/>
  </r>
  <r>
    <n v="31895621"/>
    <x v="0"/>
    <x v="2576"/>
    <d v="2025-07-06T00:00:00"/>
    <s v="28-08-2025"/>
    <d v="2025-08-28T00:00:00"/>
    <s v="17:00"/>
    <x v="51"/>
    <s v="domingo"/>
    <x v="3"/>
    <x v="13"/>
    <x v="1"/>
    <n v="100"/>
    <s v="Juan Manuel Afan Caballero"/>
  </r>
  <r>
    <n v="31894214"/>
    <x v="0"/>
    <x v="2577"/>
    <d v="2025-07-06T00:00:00"/>
    <s v="14-08-2025"/>
    <d v="2025-08-14T00:00:00"/>
    <s v="12:00"/>
    <x v="41"/>
    <s v="domingo"/>
    <x v="3"/>
    <x v="0"/>
    <x v="1"/>
    <n v="0"/>
    <s v="Alberto Córdoba"/>
  </r>
  <r>
    <n v="31893116"/>
    <x v="1"/>
    <x v="2578"/>
    <d v="2025-07-06T00:00:00"/>
    <s v="11-08-2025"/>
    <d v="2025-08-11T00:00:00"/>
    <s v="10:45"/>
    <x v="37"/>
    <s v="domingo"/>
    <x v="6"/>
    <x v="0"/>
    <x v="1"/>
    <n v="0"/>
    <s v="Juan Luis Gutierrez Munarriz"/>
  </r>
  <r>
    <n v="31886644"/>
    <x v="0"/>
    <x v="2579"/>
    <d v="2025-07-06T00:00:00"/>
    <s v="07-08-2025"/>
    <d v="2025-08-07T00:00:00"/>
    <s v="20:00"/>
    <x v="32"/>
    <s v="domingo"/>
    <x v="3"/>
    <x v="1"/>
    <x v="4"/>
    <n v="0"/>
    <s v="Berta Cort Hurtado"/>
  </r>
  <r>
    <n v="31886256"/>
    <x v="0"/>
    <x v="2580"/>
    <d v="2025-07-05T00:00:00"/>
    <s v="07-08-2025"/>
    <d v="2025-08-07T00:00:00"/>
    <s v="12:00"/>
    <x v="33"/>
    <s v="sábado"/>
    <x v="3"/>
    <x v="0"/>
    <x v="4"/>
    <n v="0"/>
    <s v="Berta Cort Hurtado"/>
  </r>
  <r>
    <n v="31886131"/>
    <x v="0"/>
    <x v="2581"/>
    <d v="2025-07-05T00:00:00"/>
    <s v="15-08-2025"/>
    <d v="2025-08-15T00:00:00"/>
    <s v="10:00"/>
    <x v="40"/>
    <s v="sábado"/>
    <x v="2"/>
    <x v="0"/>
    <x v="5"/>
    <n v="0"/>
    <s v="Nestor Haag"/>
  </r>
  <r>
    <n v="31885900"/>
    <x v="0"/>
    <x v="2582"/>
    <d v="2025-07-05T00:00:00"/>
    <s v="07-08-2025"/>
    <d v="2025-08-07T00:00:00"/>
    <s v="12:00"/>
    <x v="33"/>
    <s v="sábado"/>
    <x v="3"/>
    <x v="0"/>
    <x v="1"/>
    <n v="0"/>
    <s v="Monica María Funes Acosta"/>
  </r>
  <r>
    <n v="31885855"/>
    <x v="0"/>
    <x v="2583"/>
    <d v="2025-07-05T00:00:00"/>
    <s v="07-08-2025"/>
    <d v="2025-08-07T00:00:00"/>
    <s v="12:00"/>
    <x v="33"/>
    <s v="sábado"/>
    <x v="3"/>
    <x v="0"/>
    <x v="1"/>
    <n v="0"/>
    <s v="Nuria Guarnido Arco"/>
  </r>
  <r>
    <n v="31884233"/>
    <x v="0"/>
    <x v="2584"/>
    <d v="2025-07-05T00:00:00"/>
    <s v="25-08-2025"/>
    <d v="2025-08-25T00:00:00"/>
    <s v="20:00"/>
    <x v="48"/>
    <s v="sábado"/>
    <x v="6"/>
    <x v="1"/>
    <x v="3"/>
    <n v="0"/>
    <s v="Celia Macias Dominguez"/>
  </r>
  <r>
    <n v="31879428"/>
    <x v="1"/>
    <x v="2585"/>
    <d v="2025-07-05T00:00:00"/>
    <s v="01-08-2025"/>
    <d v="2025-08-01T00:00:00"/>
    <s v="18:45"/>
    <x v="27"/>
    <s v="sábado"/>
    <x v="2"/>
    <x v="0"/>
    <x v="0"/>
    <n v="0"/>
    <s v="Carmen Abecia"/>
  </r>
  <r>
    <n v="31879031"/>
    <x v="3"/>
    <x v="2586"/>
    <d v="2025-07-05T00:00:00"/>
    <s v="18-08-2025"/>
    <d v="2025-08-18T00:00:00"/>
    <s v="12:00"/>
    <x v="42"/>
    <s v="sábado"/>
    <x v="6"/>
    <x v="0"/>
    <x v="1"/>
    <n v="0"/>
    <s v="Gloria Gonzalez Vigo"/>
  </r>
  <r>
    <n v="31877037"/>
    <x v="1"/>
    <x v="2587"/>
    <d v="2025-07-05T00:00:00"/>
    <s v="09-08-2025"/>
    <d v="2025-08-09T00:00:00"/>
    <s v="18:45"/>
    <x v="35"/>
    <s v="sábado"/>
    <x v="1"/>
    <x v="0"/>
    <x v="1"/>
    <n v="0"/>
    <s v="Ana Fombellida"/>
  </r>
  <r>
    <n v="31875207"/>
    <x v="1"/>
    <x v="2588"/>
    <d v="2025-07-07T00:00:00"/>
    <s v="01-08-2025"/>
    <d v="2025-08-01T00:00:00"/>
    <s v="12:00"/>
    <x v="25"/>
    <s v="lunes"/>
    <x v="2"/>
    <x v="0"/>
    <x v="4"/>
    <n v="0"/>
    <s v="Daniel Herrero Moliner"/>
  </r>
  <r>
    <n v="31874798"/>
    <x v="0"/>
    <x v="2589"/>
    <d v="2025-07-05T00:00:00"/>
    <s v="18-08-2025"/>
    <d v="2025-08-18T00:00:00"/>
    <s v="12:00"/>
    <x v="42"/>
    <s v="sábado"/>
    <x v="6"/>
    <x v="0"/>
    <x v="0"/>
    <n v="0"/>
    <s v="Irene Ancillo Del Hierro"/>
  </r>
  <r>
    <n v="31873077"/>
    <x v="1"/>
    <x v="2590"/>
    <d v="2025-07-05T00:00:00"/>
    <s v="20-08-2025"/>
    <d v="2025-08-20T00:00:00"/>
    <s v="11:30"/>
    <x v="45"/>
    <s v="sábado"/>
    <x v="4"/>
    <x v="2"/>
    <x v="6"/>
    <n v="125"/>
    <s v="Carlos Tarazona"/>
  </r>
  <r>
    <n v="31873015"/>
    <x v="1"/>
    <x v="2591"/>
    <d v="2025-07-05T00:00:00"/>
    <s v="08-08-2025"/>
    <d v="2025-08-08T00:00:00"/>
    <s v="11:30"/>
    <x v="34"/>
    <s v="sábado"/>
    <x v="2"/>
    <x v="2"/>
    <x v="1"/>
    <n v="108"/>
    <s v="Alina Riana Cozub Pop"/>
  </r>
  <r>
    <n v="31867847"/>
    <x v="0"/>
    <x v="2592"/>
    <d v="2025-07-05T00:00:00"/>
    <s v="15-08-2025"/>
    <d v="2025-08-15T00:00:00"/>
    <s v="20:00"/>
    <x v="40"/>
    <s v="sábado"/>
    <x v="2"/>
    <x v="1"/>
    <x v="5"/>
    <n v="0"/>
    <s v="Carmen Biosca Duarri"/>
  </r>
  <r>
    <n v="31858709"/>
    <x v="1"/>
    <x v="2593"/>
    <d v="2025-07-04T00:00:00"/>
    <s v="19-08-2025"/>
    <d v="2025-08-19T00:00:00"/>
    <s v="10:00"/>
    <x v="45"/>
    <s v="viernes"/>
    <x v="5"/>
    <x v="2"/>
    <x v="1"/>
    <n v="98"/>
    <s v="Catalina Cazac"/>
  </r>
  <r>
    <n v="31854269"/>
    <x v="4"/>
    <x v="2594"/>
    <d v="2025-07-04T00:00:00"/>
    <s v="03-08-2025"/>
    <d v="2025-08-03T00:00:00"/>
    <s v="10:45"/>
    <x v="31"/>
    <s v="viernes"/>
    <x v="0"/>
    <x v="0"/>
    <x v="1"/>
    <n v="0"/>
    <s v="Marcela Elisa Gonzalez Fuentes"/>
  </r>
  <r>
    <n v="31849106"/>
    <x v="1"/>
    <x v="2595"/>
    <d v="2025-07-04T00:00:00"/>
    <s v="13-08-2025"/>
    <d v="2025-08-13T00:00:00"/>
    <s v="10:00"/>
    <x v="39"/>
    <s v="viernes"/>
    <x v="4"/>
    <x v="2"/>
    <x v="4"/>
    <n v="117"/>
    <s v="Clara Veiga"/>
  </r>
  <r>
    <n v="31845778"/>
    <x v="1"/>
    <x v="2596"/>
    <d v="2025-07-04T00:00:00"/>
    <s v="22-08-2025"/>
    <d v="2025-08-22T00:00:00"/>
    <s v="10:00"/>
    <x v="49"/>
    <s v="viernes"/>
    <x v="2"/>
    <x v="2"/>
    <x v="0"/>
    <n v="78"/>
    <s v="Imma Cantavella Arenos"/>
  </r>
  <r>
    <n v="31842829"/>
    <x v="0"/>
    <x v="2597"/>
    <d v="2025-07-04T00:00:00"/>
    <s v="21-08-2025"/>
    <d v="2025-08-21T00:00:00"/>
    <s v="12:00"/>
    <x v="46"/>
    <s v="viernes"/>
    <x v="3"/>
    <x v="0"/>
    <x v="0"/>
    <n v="0"/>
    <s v="Victòria Chueca Campos"/>
  </r>
  <r>
    <n v="31842377"/>
    <x v="1"/>
    <x v="2598"/>
    <d v="2025-07-04T00:00:00"/>
    <s v="07-08-2025"/>
    <d v="2025-08-07T00:00:00"/>
    <s v="10:00"/>
    <x v="34"/>
    <s v="viernes"/>
    <x v="3"/>
    <x v="2"/>
    <x v="4"/>
    <n v="51"/>
    <s v="Jose Peralta"/>
  </r>
  <r>
    <n v="31839671"/>
    <x v="1"/>
    <x v="2599"/>
    <d v="2025-07-04T00:00:00"/>
    <s v="12-08-2025"/>
    <d v="2025-08-12T00:00:00"/>
    <s v="17:30"/>
    <x v="41"/>
    <s v="viernes"/>
    <x v="5"/>
    <x v="0"/>
    <x v="0"/>
    <n v="0"/>
    <s v="Laura De Gregorio Gonzalez"/>
  </r>
  <r>
    <n v="31835174"/>
    <x v="1"/>
    <x v="2600"/>
    <d v="2025-07-04T00:00:00"/>
    <s v="21-08-2025"/>
    <d v="2025-08-21T00:00:00"/>
    <s v="17:30"/>
    <x v="46"/>
    <s v="viernes"/>
    <x v="3"/>
    <x v="0"/>
    <x v="0"/>
    <n v="0"/>
    <s v="Rocio Cano"/>
  </r>
  <r>
    <n v="31829660"/>
    <x v="0"/>
    <x v="2601"/>
    <d v="2025-07-03T00:00:00"/>
    <s v="12-08-2025"/>
    <d v="2025-08-12T00:00:00"/>
    <s v="10:45"/>
    <x v="39"/>
    <s v="jueves"/>
    <x v="5"/>
    <x v="0"/>
    <x v="5"/>
    <n v="0"/>
    <s v="Jose Llompart"/>
  </r>
  <r>
    <n v="31829552"/>
    <x v="0"/>
    <x v="2602"/>
    <d v="2025-07-03T00:00:00"/>
    <s v="12-08-2025"/>
    <d v="2025-08-12T00:00:00"/>
    <s v="10:45"/>
    <x v="39"/>
    <s v="jueves"/>
    <x v="5"/>
    <x v="0"/>
    <x v="5"/>
    <n v="0"/>
    <s v="Juana Soto Lázaro"/>
  </r>
  <r>
    <n v="31829361"/>
    <x v="1"/>
    <x v="2603"/>
    <d v="2025-07-03T00:00:00"/>
    <s v="13-08-2025"/>
    <d v="2025-08-13T00:00:00"/>
    <s v="11:30"/>
    <x v="40"/>
    <s v="jueves"/>
    <x v="4"/>
    <x v="2"/>
    <x v="1"/>
    <n v="68"/>
    <s v="Francisco Jose Roman Romero"/>
  </r>
  <r>
    <n v="31826281"/>
    <x v="4"/>
    <x v="2604"/>
    <d v="2025-07-03T00:00:00"/>
    <s v="23-08-2025"/>
    <d v="2025-08-23T00:00:00"/>
    <s v="17:30"/>
    <x v="48"/>
    <s v="jueves"/>
    <x v="1"/>
    <x v="0"/>
    <x v="1"/>
    <n v="0"/>
    <s v="Manuel Perez"/>
  </r>
  <r>
    <n v="31824602"/>
    <x v="0"/>
    <x v="2605"/>
    <d v="2025-07-03T00:00:00"/>
    <s v="12-08-2025"/>
    <d v="2025-08-12T00:00:00"/>
    <s v="10:00"/>
    <x v="39"/>
    <s v="jueves"/>
    <x v="5"/>
    <x v="2"/>
    <x v="1"/>
    <n v="108"/>
    <s v="Manuel Ignacio Fernandez Carrera"/>
  </r>
  <r>
    <n v="31823190"/>
    <x v="0"/>
    <x v="2606"/>
    <d v="2025-07-03T00:00:00"/>
    <s v="11-08-2025"/>
    <d v="2025-08-11T00:00:00"/>
    <s v="12:00"/>
    <x v="41"/>
    <s v="jueves"/>
    <x v="6"/>
    <x v="2"/>
    <x v="4"/>
    <n v="81"/>
    <s v="Raúl Palomo"/>
  </r>
  <r>
    <n v="31822720"/>
    <x v="0"/>
    <x v="2607"/>
    <d v="2025-07-05T00:00:00"/>
    <s v="08-08-2025"/>
    <d v="2025-08-08T00:00:00"/>
    <s v="12:00"/>
    <x v="34"/>
    <s v="sábado"/>
    <x v="2"/>
    <x v="0"/>
    <x v="1"/>
    <n v="0"/>
    <s v="Elena Gonzalez Ortiz"/>
  </r>
  <r>
    <n v="31821710"/>
    <x v="0"/>
    <x v="2608"/>
    <d v="2025-07-03T00:00:00"/>
    <s v="18-08-2025"/>
    <d v="2025-08-18T00:00:00"/>
    <s v="20:00"/>
    <x v="45"/>
    <s v="jueves"/>
    <x v="6"/>
    <x v="1"/>
    <x v="5"/>
    <n v="0"/>
    <s v="Beatriz Lapuerta"/>
  </r>
  <r>
    <n v="31818904"/>
    <x v="3"/>
    <x v="2609"/>
    <d v="2025-07-03T00:00:00"/>
    <s v="05-08-2025"/>
    <d v="2025-08-05T00:00:00"/>
    <s v="20:00"/>
    <x v="33"/>
    <s v="jueves"/>
    <x v="5"/>
    <x v="1"/>
    <x v="0"/>
    <n v="0"/>
    <s v="Montse González"/>
  </r>
  <r>
    <n v="31816630"/>
    <x v="0"/>
    <x v="2610"/>
    <d v="2025-07-03T00:00:00"/>
    <s v="20-08-2025"/>
    <d v="2025-08-20T00:00:00"/>
    <s v="10:00"/>
    <x v="46"/>
    <s v="jueves"/>
    <x v="4"/>
    <x v="3"/>
    <x v="1"/>
    <n v="175"/>
    <s v="Isabel Periáñez Ibarra"/>
  </r>
  <r>
    <n v="31816542"/>
    <x v="0"/>
    <x v="2611"/>
    <d v="2025-07-03T00:00:00"/>
    <s v="20-08-2025"/>
    <d v="2025-08-20T00:00:00"/>
    <s v="10:00"/>
    <x v="46"/>
    <s v="jueves"/>
    <x v="4"/>
    <x v="3"/>
    <x v="1"/>
    <n v="175"/>
    <s v="Rosa Mª Maicas Sánchez"/>
  </r>
  <r>
    <n v="31816115"/>
    <x v="1"/>
    <x v="2612"/>
    <d v="2025-07-03T00:00:00"/>
    <s v="02-08-2025"/>
    <d v="2025-08-02T00:00:00"/>
    <s v="12:00"/>
    <x v="31"/>
    <s v="jueves"/>
    <x v="1"/>
    <x v="0"/>
    <x v="2"/>
    <n v="0"/>
    <s v="Juan Carlos Rodríguez Lozano"/>
  </r>
  <r>
    <n v="31804334"/>
    <x v="0"/>
    <x v="2613"/>
    <d v="2025-08-04T00:00:00"/>
    <s v="08-08-2025"/>
    <d v="2025-08-08T00:00:00"/>
    <s v="18:45"/>
    <x v="4"/>
    <s v="lunes"/>
    <x v="2"/>
    <x v="0"/>
    <x v="4"/>
    <n v="0"/>
    <s v="Sandra Oliva Prados"/>
  </r>
  <r>
    <n v="31801101"/>
    <x v="0"/>
    <x v="2614"/>
    <d v="2025-07-02T00:00:00"/>
    <s v="25-08-2025"/>
    <d v="2025-08-25T00:00:00"/>
    <s v="18:45"/>
    <x v="50"/>
    <s v="miércoles"/>
    <x v="6"/>
    <x v="0"/>
    <x v="1"/>
    <n v="0"/>
    <s v="Jose Luis Montesinos"/>
  </r>
  <r>
    <n v="31799512"/>
    <x v="0"/>
    <x v="2615"/>
    <d v="2025-07-02T00:00:00"/>
    <s v="18-08-2025"/>
    <d v="2025-08-18T00:00:00"/>
    <s v="16:00"/>
    <x v="52"/>
    <s v="miércoles"/>
    <x v="6"/>
    <x v="2"/>
    <x v="0"/>
    <n v="54"/>
    <s v="Ezequiel Campaña López"/>
  </r>
  <r>
    <n v="31798269"/>
    <x v="1"/>
    <x v="2616"/>
    <d v="2025-07-02T00:00:00"/>
    <s v="11-08-2025"/>
    <d v="2025-08-11T00:00:00"/>
    <s v="10:00"/>
    <x v="39"/>
    <s v="miércoles"/>
    <x v="6"/>
    <x v="3"/>
    <x v="0"/>
    <n v="85"/>
    <s v="Remedios Sancho Alguacil"/>
  </r>
  <r>
    <n v="31798065"/>
    <x v="3"/>
    <x v="2617"/>
    <d v="2025-07-02T00:00:00"/>
    <s v="05-08-2025"/>
    <d v="2025-08-05T00:00:00"/>
    <s v="10:00"/>
    <x v="34"/>
    <s v="miércoles"/>
    <x v="5"/>
    <x v="2"/>
    <x v="0"/>
    <n v="54"/>
    <s v="Isabel Blanco"/>
  </r>
  <r>
    <n v="31797897"/>
    <x v="1"/>
    <x v="2618"/>
    <d v="2025-07-02T00:00:00"/>
    <s v="10-08-2025"/>
    <d v="2025-08-10T00:00:00"/>
    <s v="17:30"/>
    <x v="41"/>
    <s v="miércoles"/>
    <x v="0"/>
    <x v="0"/>
    <x v="0"/>
    <n v="0"/>
    <s v="David Aroca"/>
  </r>
  <r>
    <n v="31793153"/>
    <x v="1"/>
    <x v="2619"/>
    <d v="2025-07-02T00:00:00"/>
    <s v="05-08-2025"/>
    <d v="2025-08-05T00:00:00"/>
    <s v="11:30"/>
    <x v="34"/>
    <s v="miércoles"/>
    <x v="5"/>
    <x v="2"/>
    <x v="0"/>
    <n v="54"/>
    <s v="Fausto Cobas"/>
  </r>
  <r>
    <n v="31791687"/>
    <x v="0"/>
    <x v="2620"/>
    <d v="2025-07-02T00:00:00"/>
    <s v="18-08-2025"/>
    <d v="2025-08-18T00:00:00"/>
    <s v="12:00"/>
    <x v="52"/>
    <s v="miércoles"/>
    <x v="6"/>
    <x v="0"/>
    <x v="3"/>
    <n v="0"/>
    <s v="Patricia Muñoz Cervera"/>
  </r>
  <r>
    <n v="31790503"/>
    <x v="1"/>
    <x v="2621"/>
    <d v="2025-07-03T00:00:00"/>
    <s v="03-08-2025"/>
    <d v="2025-08-03T00:00:00"/>
    <s v="20:00"/>
    <x v="30"/>
    <s v="jueves"/>
    <x v="0"/>
    <x v="1"/>
    <x v="1"/>
    <n v="0"/>
    <s v="Laura López Sevillano"/>
  </r>
  <r>
    <n v="31787283"/>
    <x v="4"/>
    <x v="2622"/>
    <d v="2025-07-02T00:00:00"/>
    <s v="02-08-2025"/>
    <d v="2025-08-02T00:00:00"/>
    <s v="18:45"/>
    <x v="30"/>
    <s v="miércoles"/>
    <x v="1"/>
    <x v="0"/>
    <x v="1"/>
    <n v="0"/>
    <s v="Amaia Arregi"/>
  </r>
  <r>
    <n v="31786498"/>
    <x v="0"/>
    <x v="2623"/>
    <d v="2025-07-02T00:00:00"/>
    <s v="01-08-2025"/>
    <d v="2025-08-01T00:00:00"/>
    <s v="10:45"/>
    <x v="31"/>
    <s v="miércoles"/>
    <x v="2"/>
    <x v="0"/>
    <x v="0"/>
    <n v="0"/>
    <s v="Remedios Sepulveda Cabrillana"/>
  </r>
  <r>
    <n v="31785968"/>
    <x v="0"/>
    <x v="2624"/>
    <d v="2025-07-02T00:00:00"/>
    <s v="28-08-2025"/>
    <d v="2025-08-28T00:00:00"/>
    <s v="10:45"/>
    <x v="53"/>
    <s v="miércoles"/>
    <x v="3"/>
    <x v="0"/>
    <x v="5"/>
    <n v="0"/>
    <s v="Daniela Martin Martinez"/>
  </r>
  <r>
    <n v="31784619"/>
    <x v="1"/>
    <x v="2625"/>
    <d v="2025-07-02T00:00:00"/>
    <s v="04-08-2025"/>
    <d v="2025-08-04T00:00:00"/>
    <s v="12:00"/>
    <x v="33"/>
    <s v="miércoles"/>
    <x v="6"/>
    <x v="0"/>
    <x v="0"/>
    <n v="0"/>
    <s v="Raquel Mayoral  Sanchez"/>
  </r>
  <r>
    <n v="31778547"/>
    <x v="3"/>
    <x v="2626"/>
    <d v="2025-07-02T00:00:00"/>
    <s v="04-08-2025"/>
    <d v="2025-08-04T00:00:00"/>
    <s v="10:45"/>
    <x v="33"/>
    <s v="miércoles"/>
    <x v="6"/>
    <x v="0"/>
    <x v="0"/>
    <n v="0"/>
    <s v="Vanesa López"/>
  </r>
  <r>
    <n v="31776889"/>
    <x v="1"/>
    <x v="2627"/>
    <d v="2025-07-02T00:00:00"/>
    <s v="08-08-2025"/>
    <d v="2025-08-08T00:00:00"/>
    <s v="20:00"/>
    <x v="36"/>
    <s v="miércoles"/>
    <x v="2"/>
    <x v="1"/>
    <x v="2"/>
    <n v="0"/>
    <s v="María Ascensión Borjabad García"/>
  </r>
  <r>
    <n v="31774460"/>
    <x v="1"/>
    <x v="2628"/>
    <d v="2025-07-01T00:00:00"/>
    <s v="19-08-2025"/>
    <d v="2025-08-19T00:00:00"/>
    <s v="12:00"/>
    <x v="49"/>
    <s v="martes"/>
    <x v="5"/>
    <x v="0"/>
    <x v="0"/>
    <n v="0"/>
    <s v="Maria José Luaces Canosa"/>
  </r>
  <r>
    <n v="31774098"/>
    <x v="0"/>
    <x v="2629"/>
    <d v="2025-07-01T00:00:00"/>
    <s v="05-08-2025"/>
    <d v="2025-08-05T00:00:00"/>
    <s v="20:00"/>
    <x v="35"/>
    <s v="martes"/>
    <x v="5"/>
    <x v="1"/>
    <x v="1"/>
    <n v="0"/>
    <s v="Sara Camba López"/>
  </r>
  <r>
    <n v="31771334"/>
    <x v="1"/>
    <x v="2630"/>
    <d v="2025-07-01T00:00:00"/>
    <s v="20-08-2025"/>
    <d v="2025-08-20T00:00:00"/>
    <s v="16:00"/>
    <x v="54"/>
    <s v="martes"/>
    <x v="4"/>
    <x v="2"/>
    <x v="0"/>
    <n v="34"/>
    <s v="Carmen Delgado Moñino"/>
  </r>
  <r>
    <n v="31771090"/>
    <x v="2"/>
    <x v="2631"/>
    <d v="2025-07-01T00:00:00"/>
    <s v="19-08-2025"/>
    <d v="2025-08-19T00:00:00"/>
    <s v="10:45"/>
    <x v="49"/>
    <s v="martes"/>
    <x v="5"/>
    <x v="0"/>
    <x v="0"/>
    <n v="0"/>
    <s v="Alicia Martínez Vicente"/>
  </r>
  <r>
    <n v="31770898"/>
    <x v="0"/>
    <x v="2632"/>
    <d v="2025-07-01T00:00:00"/>
    <s v="07-08-2025"/>
    <d v="2025-08-07T00:00:00"/>
    <s v="20:00"/>
    <x v="36"/>
    <s v="martes"/>
    <x v="3"/>
    <x v="1"/>
    <x v="0"/>
    <n v="0"/>
    <s v="Carolina Galaz Sanchez"/>
  </r>
  <r>
    <n v="31767967"/>
    <x v="0"/>
    <x v="2633"/>
    <d v="2025-07-01T00:00:00"/>
    <s v="06-08-2025"/>
    <d v="2025-08-06T00:00:00"/>
    <s v="12:00"/>
    <x v="37"/>
    <s v="martes"/>
    <x v="4"/>
    <x v="0"/>
    <x v="0"/>
    <n v="0"/>
    <s v="Marc Guart"/>
  </r>
  <r>
    <n v="31764526"/>
    <x v="2"/>
    <x v="2634"/>
    <d v="2025-07-01T00:00:00"/>
    <s v="26-08-2025"/>
    <d v="2025-08-26T00:00:00"/>
    <s v="12:00"/>
    <x v="55"/>
    <s v="martes"/>
    <x v="5"/>
    <x v="2"/>
    <x v="2"/>
    <n v="27"/>
    <s v="Jorge Borondo García"/>
  </r>
  <r>
    <n v="31750397"/>
    <x v="0"/>
    <x v="2635"/>
    <d v="2025-07-01T00:00:00"/>
    <s v="05-08-2025"/>
    <d v="2025-08-05T00:00:00"/>
    <s v="17:30"/>
    <x v="35"/>
    <s v="martes"/>
    <x v="5"/>
    <x v="0"/>
    <x v="0"/>
    <n v="0"/>
    <s v="Sara Romero"/>
  </r>
  <r>
    <n v="31748930"/>
    <x v="0"/>
    <x v="2636"/>
    <d v="2025-06-30T00:00:00"/>
    <s v="18-08-2025"/>
    <d v="2025-08-18T00:00:00"/>
    <s v="10:45"/>
    <x v="49"/>
    <s v="lunes"/>
    <x v="6"/>
    <x v="0"/>
    <x v="1"/>
    <n v="0"/>
    <s v="David Salvatierra Herrero"/>
  </r>
  <r>
    <n v="31746275"/>
    <x v="1"/>
    <x v="2637"/>
    <d v="2025-06-30T00:00:00"/>
    <s v="02-08-2025"/>
    <d v="2025-08-02T00:00:00"/>
    <s v="10:00"/>
    <x v="33"/>
    <s v="lunes"/>
    <x v="1"/>
    <x v="2"/>
    <x v="1"/>
    <n v="108"/>
    <s v="Jose Valero Gil"/>
  </r>
  <r>
    <n v="31743911"/>
    <x v="0"/>
    <x v="2638"/>
    <d v="2025-06-30T00:00:00"/>
    <s v="03-08-2025"/>
    <d v="2025-08-03T00:00:00"/>
    <s v="10:00"/>
    <x v="34"/>
    <s v="lunes"/>
    <x v="0"/>
    <x v="2"/>
    <x v="0"/>
    <n v="78"/>
    <s v="Cristian Moral Martos"/>
  </r>
  <r>
    <n v="31738553"/>
    <x v="0"/>
    <x v="2639"/>
    <d v="2025-06-30T00:00:00"/>
    <s v="03-08-2025"/>
    <d v="2025-08-03T00:00:00"/>
    <s v="17:30"/>
    <x v="34"/>
    <s v="lunes"/>
    <x v="0"/>
    <x v="0"/>
    <x v="1"/>
    <n v="0"/>
    <s v="José Luis Martínez Palomo"/>
  </r>
  <r>
    <n v="31734475"/>
    <x v="0"/>
    <x v="2640"/>
    <d v="2025-06-30T00:00:00"/>
    <s v="14-08-2025"/>
    <d v="2025-08-14T00:00:00"/>
    <s v="10:45"/>
    <x v="47"/>
    <s v="lunes"/>
    <x v="3"/>
    <x v="0"/>
    <x v="4"/>
    <n v="0"/>
    <s v="Itziar Galdos"/>
  </r>
  <r>
    <n v="31733198"/>
    <x v="1"/>
    <x v="2641"/>
    <d v="2025-06-30T00:00:00"/>
    <s v="03-08-2025"/>
    <d v="2025-08-03T00:00:00"/>
    <s v="20:00"/>
    <x v="34"/>
    <s v="lunes"/>
    <x v="0"/>
    <x v="1"/>
    <x v="0"/>
    <n v="0"/>
    <s v="Maria Almudena González Serrano"/>
  </r>
  <r>
    <n v="31730315"/>
    <x v="1"/>
    <x v="2642"/>
    <d v="2025-06-30T00:00:00"/>
    <s v="21-08-2025"/>
    <d v="2025-08-21T00:00:00"/>
    <s v="12:00"/>
    <x v="56"/>
    <s v="lunes"/>
    <x v="3"/>
    <x v="0"/>
    <x v="0"/>
    <n v="0"/>
    <s v="Irene Ferrer Visa"/>
  </r>
  <r>
    <n v="31728810"/>
    <x v="1"/>
    <x v="2643"/>
    <d v="2025-06-30T00:00:00"/>
    <s v="15-08-2025"/>
    <d v="2025-08-15T00:00:00"/>
    <s v="20:00"/>
    <x v="45"/>
    <s v="lunes"/>
    <x v="2"/>
    <x v="1"/>
    <x v="1"/>
    <n v="0"/>
    <s v="Sara Pac Sanchez"/>
  </r>
  <r>
    <n v="31724466"/>
    <x v="0"/>
    <x v="2644"/>
    <d v="2025-06-30T00:00:00"/>
    <s v="05-08-2025"/>
    <d v="2025-08-05T00:00:00"/>
    <s v="11:30"/>
    <x v="37"/>
    <s v="lunes"/>
    <x v="5"/>
    <x v="2"/>
    <x v="0"/>
    <n v="34"/>
    <s v="Sara Albiñana Martínez"/>
  </r>
  <r>
    <n v="31722692"/>
    <x v="1"/>
    <x v="2645"/>
    <d v="2025-06-29T00:00:00"/>
    <s v="02-08-2025"/>
    <d v="2025-08-02T00:00:00"/>
    <s v="12:00"/>
    <x v="34"/>
    <s v="domingo"/>
    <x v="1"/>
    <x v="0"/>
    <x v="4"/>
    <n v="0"/>
    <s v="Vanesa Rico Rios"/>
  </r>
  <r>
    <n v="31721029"/>
    <x v="2"/>
    <x v="2646"/>
    <d v="2025-06-29T00:00:00"/>
    <s v="13-08-2025"/>
    <d v="2025-08-13T00:00:00"/>
    <s v="10:45"/>
    <x v="47"/>
    <s v="domingo"/>
    <x v="4"/>
    <x v="0"/>
    <x v="0"/>
    <n v="0"/>
    <s v="Luz Beatriz Clottu"/>
  </r>
  <r>
    <n v="31720899"/>
    <x v="0"/>
    <x v="2647"/>
    <d v="2025-06-29T00:00:00"/>
    <s v="11-08-2025"/>
    <d v="2025-08-11T00:00:00"/>
    <s v="18:45"/>
    <x v="43"/>
    <s v="domingo"/>
    <x v="6"/>
    <x v="0"/>
    <x v="1"/>
    <n v="0"/>
    <s v="Enriqueta Campos"/>
  </r>
  <r>
    <n v="31719377"/>
    <x v="0"/>
    <x v="2648"/>
    <d v="2025-06-29T00:00:00"/>
    <s v="30-08-2025"/>
    <d v="2025-08-30T00:00:00"/>
    <s v="12:00"/>
    <x v="57"/>
    <s v="domingo"/>
    <x v="1"/>
    <x v="0"/>
    <x v="0"/>
    <n v="0"/>
    <s v="Aurelio Ripoll Segura"/>
  </r>
  <r>
    <n v="31717329"/>
    <x v="0"/>
    <x v="2649"/>
    <d v="2025-06-29T00:00:00"/>
    <s v="22-08-2025"/>
    <d v="2025-08-22T00:00:00"/>
    <s v="20:00"/>
    <x v="50"/>
    <s v="domingo"/>
    <x v="2"/>
    <x v="1"/>
    <x v="6"/>
    <n v="0"/>
    <s v="Soraya Cortes Colera"/>
  </r>
  <r>
    <n v="31716708"/>
    <x v="1"/>
    <x v="2650"/>
    <d v="2025-06-29T00:00:00"/>
    <s v="04-08-2025"/>
    <d v="2025-08-04T00:00:00"/>
    <s v="11:30"/>
    <x v="37"/>
    <s v="domingo"/>
    <x v="6"/>
    <x v="2"/>
    <x v="0"/>
    <n v="54"/>
    <s v="José Manuel Marfil Chaves"/>
  </r>
  <r>
    <n v="31716238"/>
    <x v="1"/>
    <x v="2651"/>
    <d v="2025-06-29T00:00:00"/>
    <s v="04-08-2025"/>
    <d v="2025-08-04T00:00:00"/>
    <s v="18:45"/>
    <x v="37"/>
    <s v="domingo"/>
    <x v="6"/>
    <x v="0"/>
    <x v="0"/>
    <n v="0"/>
    <s v="Oscar Pelegri Pelegri"/>
  </r>
  <r>
    <n v="31715143"/>
    <x v="1"/>
    <x v="2652"/>
    <d v="2025-06-29T00:00:00"/>
    <s v="02-08-2025"/>
    <d v="2025-08-02T00:00:00"/>
    <s v="12:00"/>
    <x v="34"/>
    <s v="domingo"/>
    <x v="1"/>
    <x v="0"/>
    <x v="4"/>
    <n v="0"/>
    <s v="Alberto Calleja Rubio"/>
  </r>
  <r>
    <n v="31713861"/>
    <x v="1"/>
    <x v="2653"/>
    <d v="2025-06-29T00:00:00"/>
    <s v="22-08-2025"/>
    <d v="2025-08-22T00:00:00"/>
    <s v="20:00"/>
    <x v="50"/>
    <s v="domingo"/>
    <x v="2"/>
    <x v="1"/>
    <x v="3"/>
    <n v="0"/>
    <s v="Verónica Bombillar Bravo"/>
  </r>
  <r>
    <n v="31710148"/>
    <x v="2"/>
    <x v="2654"/>
    <d v="2025-06-29T00:00:00"/>
    <s v="25-08-2025"/>
    <d v="2025-08-25T00:00:00"/>
    <s v="18:45"/>
    <x v="53"/>
    <s v="domingo"/>
    <x v="6"/>
    <x v="0"/>
    <x v="0"/>
    <n v="0"/>
    <s v="Amparo Mercader Bayarri"/>
  </r>
  <r>
    <n v="31707877"/>
    <x v="1"/>
    <x v="2655"/>
    <d v="2025-06-29T00:00:00"/>
    <s v="12-08-2025"/>
    <d v="2025-08-12T00:00:00"/>
    <s v="10:00"/>
    <x v="42"/>
    <s v="domingo"/>
    <x v="5"/>
    <x v="2"/>
    <x v="0"/>
    <n v="78"/>
    <s v="Juan Carlos Campos Martínez"/>
  </r>
  <r>
    <n v="31705563"/>
    <x v="0"/>
    <x v="2656"/>
    <d v="2025-06-29T00:00:00"/>
    <s v="14-08-2025"/>
    <d v="2025-08-14T00:00:00"/>
    <s v="18:45"/>
    <x v="45"/>
    <s v="domingo"/>
    <x v="3"/>
    <x v="0"/>
    <x v="0"/>
    <n v="0"/>
    <s v="Esther Audinis Escudero"/>
  </r>
  <r>
    <n v="31705251"/>
    <x v="0"/>
    <x v="2657"/>
    <d v="2025-06-29T00:00:00"/>
    <s v="08-08-2025"/>
    <d v="2025-08-08T00:00:00"/>
    <s v="10:45"/>
    <x v="39"/>
    <s v="domingo"/>
    <x v="2"/>
    <x v="0"/>
    <x v="0"/>
    <n v="0"/>
    <s v="Júlia Garrido Palomar"/>
  </r>
  <r>
    <n v="31698792"/>
    <x v="2"/>
    <x v="2658"/>
    <d v="2025-06-28T00:00:00"/>
    <s v="22-08-2025"/>
    <d v="2025-08-22T00:00:00"/>
    <s v="12:00"/>
    <x v="58"/>
    <s v="sábado"/>
    <x v="2"/>
    <x v="0"/>
    <x v="0"/>
    <n v="0"/>
    <s v="Irene álvarez"/>
  </r>
  <r>
    <n v="31698065"/>
    <x v="1"/>
    <x v="2659"/>
    <d v="2025-06-28T00:00:00"/>
    <s v="06-08-2025"/>
    <d v="2025-08-06T00:00:00"/>
    <s v="10:00"/>
    <x v="41"/>
    <s v="sábado"/>
    <x v="4"/>
    <x v="2"/>
    <x v="0"/>
    <n v="54"/>
    <s v="Paloma Verdasco Bravo"/>
  </r>
  <r>
    <n v="31692881"/>
    <x v="3"/>
    <x v="2660"/>
    <d v="2025-06-28T00:00:00"/>
    <s v="18-08-2025"/>
    <d v="2025-08-18T00:00:00"/>
    <s v="17:30"/>
    <x v="48"/>
    <s v="sábado"/>
    <x v="6"/>
    <x v="0"/>
    <x v="1"/>
    <n v="0"/>
    <s v="Ricardo Esteve Tora"/>
  </r>
  <r>
    <n v="31692564"/>
    <x v="2"/>
    <x v="2661"/>
    <d v="2025-06-28T00:00:00"/>
    <s v="16-08-2025"/>
    <d v="2025-08-16T00:00:00"/>
    <s v="16:00"/>
    <x v="49"/>
    <s v="sábado"/>
    <x v="1"/>
    <x v="2"/>
    <x v="4"/>
    <n v="117"/>
    <s v="David Sanchis Sanchis Martínez"/>
  </r>
  <r>
    <n v="31692266"/>
    <x v="0"/>
    <x v="2662"/>
    <d v="2025-06-28T00:00:00"/>
    <s v="17-08-2025"/>
    <d v="2025-08-17T00:00:00"/>
    <s v="17:30"/>
    <x v="54"/>
    <s v="sábado"/>
    <x v="0"/>
    <x v="0"/>
    <x v="0"/>
    <n v="0"/>
    <s v="Sara Mamolar Martinez"/>
  </r>
  <r>
    <n v="31692228"/>
    <x v="1"/>
    <x v="2663"/>
    <d v="2025-06-28T00:00:00"/>
    <s v="05-08-2025"/>
    <d v="2025-08-05T00:00:00"/>
    <s v="10:00"/>
    <x v="38"/>
    <s v="sábado"/>
    <x v="5"/>
    <x v="2"/>
    <x v="0"/>
    <n v="78"/>
    <s v="Antonio Almagro Gallego"/>
  </r>
  <r>
    <n v="31692028"/>
    <x v="3"/>
    <x v="2664"/>
    <d v="2025-06-28T00:00:00"/>
    <s v="24-08-2025"/>
    <d v="2025-08-24T00:00:00"/>
    <s v="18:45"/>
    <x v="53"/>
    <s v="sábado"/>
    <x v="0"/>
    <x v="0"/>
    <x v="4"/>
    <n v="0"/>
    <s v="Maria Isabel Sánchez Méndez Sánchez Méndez"/>
  </r>
  <r>
    <n v="31690324"/>
    <x v="1"/>
    <x v="2665"/>
    <d v="2025-06-28T00:00:00"/>
    <s v="04-08-2025"/>
    <d v="2025-08-04T00:00:00"/>
    <s v="10:00"/>
    <x v="36"/>
    <s v="sábado"/>
    <x v="6"/>
    <x v="2"/>
    <x v="1"/>
    <n v="108"/>
    <s v="Nacho Sorolla Mor"/>
  </r>
  <r>
    <n v="31683804"/>
    <x v="6"/>
    <x v="2666"/>
    <d v="2025-06-28T00:00:00"/>
    <s v="16-08-2025"/>
    <d v="2025-08-16T00:00:00"/>
    <s v="17:30"/>
    <x v="49"/>
    <s v="sábado"/>
    <x v="1"/>
    <x v="0"/>
    <x v="5"/>
    <n v="0"/>
    <s v="Juan Carlos Lopez"/>
  </r>
  <r>
    <n v="31681784"/>
    <x v="0"/>
    <x v="2667"/>
    <d v="2025-06-28T00:00:00"/>
    <s v="09-08-2025"/>
    <d v="2025-08-09T00:00:00"/>
    <s v="10:45"/>
    <x v="44"/>
    <s v="sábado"/>
    <x v="1"/>
    <x v="0"/>
    <x v="0"/>
    <n v="0"/>
    <s v="Pilar Sanchez Busquier"/>
  </r>
  <r>
    <n v="31677376"/>
    <x v="0"/>
    <x v="2668"/>
    <d v="2025-06-27T00:00:00"/>
    <s v="12-08-2025"/>
    <d v="2025-08-12T00:00:00"/>
    <s v="10:45"/>
    <x v="45"/>
    <s v="viernes"/>
    <x v="5"/>
    <x v="0"/>
    <x v="4"/>
    <n v="0"/>
    <s v="Javier Ramos Pasadas"/>
  </r>
  <r>
    <n v="31676129"/>
    <x v="0"/>
    <x v="2669"/>
    <d v="2025-06-27T00:00:00"/>
    <s v="13-08-2025"/>
    <d v="2025-08-13T00:00:00"/>
    <s v="17:30"/>
    <x v="52"/>
    <s v="viernes"/>
    <x v="4"/>
    <x v="0"/>
    <x v="0"/>
    <n v="0"/>
    <s v="Carlota García Sánchez"/>
  </r>
  <r>
    <n v="31675213"/>
    <x v="4"/>
    <x v="2670"/>
    <d v="2025-06-27T00:00:00"/>
    <s v="12-08-2025"/>
    <d v="2025-08-12T00:00:00"/>
    <s v="12:00"/>
    <x v="45"/>
    <s v="viernes"/>
    <x v="5"/>
    <x v="0"/>
    <x v="4"/>
    <n v="0"/>
    <s v="Magda Ofelia Chapa De Cantu"/>
  </r>
  <r>
    <n v="31674212"/>
    <x v="3"/>
    <x v="2671"/>
    <d v="2025-06-27T00:00:00"/>
    <s v="04-08-2025"/>
    <d v="2025-08-04T00:00:00"/>
    <s v="11:30"/>
    <x v="38"/>
    <s v="viernes"/>
    <x v="6"/>
    <x v="2"/>
    <x v="4"/>
    <n v="51"/>
    <s v="M Rosario León Román"/>
  </r>
  <r>
    <n v="31665397"/>
    <x v="1"/>
    <x v="2672"/>
    <d v="2025-07-02T00:00:00"/>
    <s v="09-08-2025"/>
    <d v="2025-08-09T00:00:00"/>
    <s v="20:00"/>
    <x v="38"/>
    <s v="miércoles"/>
    <x v="1"/>
    <x v="1"/>
    <x v="0"/>
    <n v="0"/>
    <s v="Lucía Fernández Lorite"/>
  </r>
  <r>
    <n v="31663815"/>
    <x v="1"/>
    <x v="2673"/>
    <d v="2025-06-27T00:00:00"/>
    <s v="19-08-2025"/>
    <d v="2025-08-19T00:00:00"/>
    <s v="17:30"/>
    <x v="51"/>
    <s v="viernes"/>
    <x v="5"/>
    <x v="0"/>
    <x v="1"/>
    <n v="0"/>
    <s v="Carmen Maria Diaz Solano"/>
  </r>
  <r>
    <n v="31660037"/>
    <x v="1"/>
    <x v="2674"/>
    <d v="2025-06-27T00:00:00"/>
    <s v="03-08-2025"/>
    <d v="2025-08-03T00:00:00"/>
    <s v="12:00"/>
    <x v="36"/>
    <s v="viernes"/>
    <x v="0"/>
    <x v="0"/>
    <x v="2"/>
    <n v="0"/>
    <s v="Maria Soto"/>
  </r>
  <r>
    <n v="31655952"/>
    <x v="1"/>
    <x v="2675"/>
    <d v="2025-06-27T00:00:00"/>
    <s v="17-08-2025"/>
    <d v="2025-08-17T00:00:00"/>
    <s v="18:00"/>
    <x v="48"/>
    <s v="viernes"/>
    <x v="0"/>
    <x v="7"/>
    <x v="13"/>
    <n v="150"/>
    <s v="Margarita De Haro Teruel"/>
  </r>
  <r>
    <n v="31654804"/>
    <x v="0"/>
    <x v="2676"/>
    <d v="2025-06-26T00:00:00"/>
    <s v="19-08-2025"/>
    <d v="2025-08-19T00:00:00"/>
    <s v="17:30"/>
    <x v="50"/>
    <s v="jueves"/>
    <x v="5"/>
    <x v="0"/>
    <x v="6"/>
    <n v="0"/>
    <s v="Teresa García Rubert"/>
  </r>
  <r>
    <n v="31650734"/>
    <x v="1"/>
    <x v="2677"/>
    <d v="2025-06-26T00:00:00"/>
    <s v="01-08-2025"/>
    <d v="2025-08-01T00:00:00"/>
    <s v="12:00"/>
    <x v="37"/>
    <s v="jueves"/>
    <x v="2"/>
    <x v="0"/>
    <x v="4"/>
    <n v="0"/>
    <s v="Mar Gil Illan"/>
  </r>
  <r>
    <n v="31649156"/>
    <x v="2"/>
    <x v="2678"/>
    <d v="2025-06-26T00:00:00"/>
    <s v="27-08-2025"/>
    <d v="2025-08-27T00:00:00"/>
    <s v="11:30"/>
    <x v="57"/>
    <s v="jueves"/>
    <x v="4"/>
    <x v="2"/>
    <x v="2"/>
    <n v="27"/>
    <s v="Gonzalo Villar Irastorza"/>
  </r>
  <r>
    <n v="31648313"/>
    <x v="4"/>
    <x v="2679"/>
    <d v="2025-06-26T00:00:00"/>
    <s v="09-08-2025"/>
    <d v="2025-08-09T00:00:00"/>
    <s v="10:00"/>
    <x v="42"/>
    <s v="jueves"/>
    <x v="1"/>
    <x v="2"/>
    <x v="0"/>
    <n v="34"/>
    <s v="Jose Javier Olivan Del Cacho"/>
  </r>
  <r>
    <n v="31641932"/>
    <x v="0"/>
    <x v="2680"/>
    <d v="2025-06-26T00:00:00"/>
    <s v="17-08-2025"/>
    <d v="2025-08-17T00:00:00"/>
    <s v="11:30"/>
    <x v="56"/>
    <s v="jueves"/>
    <x v="0"/>
    <x v="2"/>
    <x v="1"/>
    <n v="54"/>
    <s v="Carolina Aguilera Roldán"/>
  </r>
  <r>
    <n v="31637384"/>
    <x v="1"/>
    <x v="2681"/>
    <d v="2025-06-26T00:00:00"/>
    <s v="22-08-2025"/>
    <d v="2025-08-22T00:00:00"/>
    <s v="10:45"/>
    <x v="53"/>
    <s v="jueves"/>
    <x v="2"/>
    <x v="0"/>
    <x v="3"/>
    <n v="0"/>
    <s v="Lluïsa Torra Domínguez"/>
  </r>
  <r>
    <n v="31637282"/>
    <x v="1"/>
    <x v="2682"/>
    <d v="2025-06-26T00:00:00"/>
    <s v="04-08-2025"/>
    <d v="2025-08-04T00:00:00"/>
    <s v="20:00"/>
    <x v="41"/>
    <s v="jueves"/>
    <x v="6"/>
    <x v="1"/>
    <x v="5"/>
    <n v="0"/>
    <s v="Marta Gómez Peso"/>
  </r>
  <r>
    <n v="31631460"/>
    <x v="0"/>
    <x v="2683"/>
    <d v="2025-06-25T00:00:00"/>
    <s v="15-08-2025"/>
    <d v="2025-08-15T00:00:00"/>
    <s v="10:00"/>
    <x v="48"/>
    <s v="miércoles"/>
    <x v="2"/>
    <x v="0"/>
    <x v="0"/>
    <n v="0"/>
    <s v="José María Collantes"/>
  </r>
  <r>
    <n v="31624984"/>
    <x v="1"/>
    <x v="2684"/>
    <d v="2025-06-25T00:00:00"/>
    <s v="04-08-2025"/>
    <d v="2025-08-04T00:00:00"/>
    <s v="11:30"/>
    <x v="39"/>
    <s v="miércoles"/>
    <x v="6"/>
    <x v="2"/>
    <x v="0"/>
    <n v="24"/>
    <s v="Francisco Javier Tébar Massó"/>
  </r>
  <r>
    <n v="31624806"/>
    <x v="1"/>
    <x v="2685"/>
    <d v="2025-06-25T00:00:00"/>
    <s v="03-08-2025"/>
    <d v="2025-08-03T00:00:00"/>
    <s v="18:45"/>
    <x v="41"/>
    <s v="miércoles"/>
    <x v="0"/>
    <x v="0"/>
    <x v="5"/>
    <n v="0"/>
    <s v="Belen Duran Gomez"/>
  </r>
  <r>
    <n v="31624766"/>
    <x v="1"/>
    <x v="2686"/>
    <d v="2025-06-25T00:00:00"/>
    <s v="05-08-2025"/>
    <d v="2025-08-05T00:00:00"/>
    <s v="18:45"/>
    <x v="40"/>
    <s v="miércoles"/>
    <x v="5"/>
    <x v="0"/>
    <x v="5"/>
    <n v="0"/>
    <s v="Pedro Gonzalez Sanchez"/>
  </r>
  <r>
    <n v="31620724"/>
    <x v="4"/>
    <x v="2687"/>
    <d v="2025-06-25T00:00:00"/>
    <s v="12-08-2025"/>
    <d v="2025-08-12T00:00:00"/>
    <s v="11:30"/>
    <x v="46"/>
    <s v="miércoles"/>
    <x v="5"/>
    <x v="2"/>
    <x v="0"/>
    <n v="34"/>
    <s v="Julia Rodriguez Lara"/>
  </r>
  <r>
    <n v="31614901"/>
    <x v="4"/>
    <x v="2688"/>
    <d v="2025-06-25T00:00:00"/>
    <s v="06-08-2025"/>
    <d v="2025-08-06T00:00:00"/>
    <s v="11:30"/>
    <x v="44"/>
    <s v="miércoles"/>
    <x v="4"/>
    <x v="2"/>
    <x v="0"/>
    <n v="54"/>
    <s v="Maria De Las Mercedes Sierra Reyes"/>
  </r>
  <r>
    <n v="31610886"/>
    <x v="0"/>
    <x v="2689"/>
    <d v="2025-06-25T00:00:00"/>
    <s v="09-08-2025"/>
    <d v="2025-08-09T00:00:00"/>
    <s v="10:45"/>
    <x v="47"/>
    <s v="miércoles"/>
    <x v="1"/>
    <x v="0"/>
    <x v="1"/>
    <n v="0"/>
    <s v="Alberto Navarro Pellin"/>
  </r>
  <r>
    <n v="31606874"/>
    <x v="0"/>
    <x v="2690"/>
    <d v="2025-06-24T00:00:00"/>
    <s v="05-08-2025"/>
    <d v="2025-08-05T00:00:00"/>
    <s v="18:45"/>
    <x v="44"/>
    <s v="martes"/>
    <x v="5"/>
    <x v="0"/>
    <x v="1"/>
    <n v="0"/>
    <s v="Gumer Salas"/>
  </r>
  <r>
    <n v="31603500"/>
    <x v="0"/>
    <x v="2691"/>
    <d v="2025-06-24T00:00:00"/>
    <s v="12-08-2025"/>
    <d v="2025-08-12T00:00:00"/>
    <s v="17:30"/>
    <x v="49"/>
    <s v="martes"/>
    <x v="5"/>
    <x v="0"/>
    <x v="0"/>
    <n v="0"/>
    <s v="María Belén Naselli Bourgeois"/>
  </r>
  <r>
    <n v="31602650"/>
    <x v="2"/>
    <x v="2692"/>
    <d v="2025-06-24T00:00:00"/>
    <s v="12-08-2025"/>
    <d v="2025-08-12T00:00:00"/>
    <s v="10:00"/>
    <x v="49"/>
    <s v="martes"/>
    <x v="5"/>
    <x v="2"/>
    <x v="1"/>
    <n v="108"/>
    <s v="Emilia Jávega Buedo"/>
  </r>
  <r>
    <n v="31600835"/>
    <x v="0"/>
    <x v="2693"/>
    <d v="2025-06-24T00:00:00"/>
    <s v="24-08-2025"/>
    <d v="2025-08-24T00:00:00"/>
    <s v="12:00"/>
    <x v="59"/>
    <s v="martes"/>
    <x v="0"/>
    <x v="0"/>
    <x v="1"/>
    <n v="0"/>
    <s v="Angel Rodriguez Nieto"/>
  </r>
  <r>
    <n v="31599251"/>
    <x v="2"/>
    <x v="2694"/>
    <d v="2025-06-24T00:00:00"/>
    <s v="07-08-2025"/>
    <d v="2025-08-07T00:00:00"/>
    <s v="10:00"/>
    <x v="42"/>
    <s v="martes"/>
    <x v="3"/>
    <x v="2"/>
    <x v="0"/>
    <n v="78"/>
    <s v="Oscar Marin"/>
  </r>
  <r>
    <n v="31598783"/>
    <x v="1"/>
    <x v="2695"/>
    <d v="2025-06-24T00:00:00"/>
    <s v="09-08-2025"/>
    <d v="2025-08-09T00:00:00"/>
    <s v="10:00"/>
    <x v="45"/>
    <s v="martes"/>
    <x v="1"/>
    <x v="2"/>
    <x v="1"/>
    <n v="156"/>
    <s v="Pedro Perea Gento"/>
  </r>
  <r>
    <n v="31589725"/>
    <x v="6"/>
    <x v="2696"/>
    <d v="2025-06-24T00:00:00"/>
    <s v="22-08-2025"/>
    <d v="2025-08-22T00:00:00"/>
    <s v="12:00"/>
    <x v="60"/>
    <s v="martes"/>
    <x v="2"/>
    <x v="0"/>
    <x v="1"/>
    <n v="0"/>
    <s v="Francisco José García Boix"/>
  </r>
  <r>
    <n v="31579697"/>
    <x v="0"/>
    <x v="2697"/>
    <d v="2025-06-23T00:00:00"/>
    <s v="12-08-2025"/>
    <d v="2025-08-12T00:00:00"/>
    <s v="10:00"/>
    <x v="54"/>
    <s v="lunes"/>
    <x v="5"/>
    <x v="3"/>
    <x v="8"/>
    <n v="295"/>
    <s v="Sandra Gomez Aponte"/>
  </r>
  <r>
    <n v="31578794"/>
    <x v="1"/>
    <x v="2698"/>
    <d v="2025-06-23T00:00:00"/>
    <s v="05-08-2025"/>
    <d v="2025-08-05T00:00:00"/>
    <s v="10:00"/>
    <x v="43"/>
    <s v="lunes"/>
    <x v="5"/>
    <x v="3"/>
    <x v="4"/>
    <n v="135"/>
    <s v="Bárbara Flores Gómez"/>
  </r>
  <r>
    <n v="31578651"/>
    <x v="1"/>
    <x v="2699"/>
    <d v="2025-06-23T00:00:00"/>
    <s v="06-08-2025"/>
    <d v="2025-08-06T00:00:00"/>
    <s v="12:00"/>
    <x v="42"/>
    <s v="lunes"/>
    <x v="4"/>
    <x v="0"/>
    <x v="0"/>
    <n v="0"/>
    <s v="Pedro Perales"/>
  </r>
  <r>
    <n v="31577861"/>
    <x v="1"/>
    <x v="2700"/>
    <d v="2025-06-23T00:00:00"/>
    <s v="15-08-2025"/>
    <d v="2025-08-15T00:00:00"/>
    <s v="12:00"/>
    <x v="51"/>
    <s v="lunes"/>
    <x v="2"/>
    <x v="0"/>
    <x v="0"/>
    <n v="0"/>
    <s v="Raquel García Tarilonte"/>
  </r>
  <r>
    <n v="31576317"/>
    <x v="1"/>
    <x v="2701"/>
    <d v="2025-06-23T00:00:00"/>
    <s v="20-08-2025"/>
    <d v="2025-08-20T00:00:00"/>
    <s v="18:45"/>
    <x v="61"/>
    <s v="lunes"/>
    <x v="4"/>
    <x v="0"/>
    <x v="0"/>
    <n v="0"/>
    <s v="Alejandro Mille Cicuéndez"/>
  </r>
  <r>
    <n v="31573297"/>
    <x v="1"/>
    <x v="2702"/>
    <d v="2025-07-28T00:00:00"/>
    <s v="04-08-2025"/>
    <d v="2025-08-04T00:00:00"/>
    <s v="17:30"/>
    <x v="7"/>
    <s v="lunes"/>
    <x v="6"/>
    <x v="0"/>
    <x v="1"/>
    <n v="0"/>
    <s v="Carmen Villena Villena"/>
  </r>
  <r>
    <n v="31567385"/>
    <x v="1"/>
    <x v="2703"/>
    <d v="2025-06-23T00:00:00"/>
    <s v="16-08-2025"/>
    <d v="2025-08-16T00:00:00"/>
    <s v="10:45"/>
    <x v="50"/>
    <s v="lunes"/>
    <x v="1"/>
    <x v="0"/>
    <x v="5"/>
    <n v="0"/>
    <s v="Paqui Gomez Del Pulgar"/>
  </r>
  <r>
    <n v="31566574"/>
    <x v="1"/>
    <x v="2704"/>
    <d v="2025-06-23T00:00:00"/>
    <s v="16-08-2025"/>
    <d v="2025-08-16T00:00:00"/>
    <s v="10:45"/>
    <x v="50"/>
    <s v="lunes"/>
    <x v="1"/>
    <x v="0"/>
    <x v="0"/>
    <n v="0"/>
    <s v="Alejandro Soriano Egido"/>
  </r>
  <r>
    <n v="31565762"/>
    <x v="4"/>
    <x v="2705"/>
    <d v="2025-06-23T00:00:00"/>
    <s v="07-08-2025"/>
    <d v="2025-08-07T00:00:00"/>
    <s v="12:00"/>
    <x v="47"/>
    <s v="lunes"/>
    <x v="3"/>
    <x v="0"/>
    <x v="0"/>
    <n v="0"/>
    <s v="Rafael Colas Sanz"/>
  </r>
  <r>
    <n v="31565417"/>
    <x v="0"/>
    <x v="2706"/>
    <d v="2025-06-23T00:00:00"/>
    <s v="06-08-2025"/>
    <d v="2025-08-06T00:00:00"/>
    <s v="10:45"/>
    <x v="42"/>
    <s v="lunes"/>
    <x v="4"/>
    <x v="0"/>
    <x v="0"/>
    <n v="0"/>
    <s v="Sandra Gonzalez Martinez"/>
  </r>
  <r>
    <n v="31564940"/>
    <x v="0"/>
    <x v="2707"/>
    <d v="2025-06-23T00:00:00"/>
    <s v="21-08-2025"/>
    <d v="2025-08-21T00:00:00"/>
    <s v="10:00"/>
    <x v="60"/>
    <s v="lunes"/>
    <x v="3"/>
    <x v="2"/>
    <x v="0"/>
    <n v="78"/>
    <s v="Alvar Piera"/>
  </r>
  <r>
    <n v="31559495"/>
    <x v="0"/>
    <x v="2708"/>
    <d v="2025-06-22T00:00:00"/>
    <s v="06-08-2025"/>
    <d v="2025-08-06T00:00:00"/>
    <s v="18:45"/>
    <x v="47"/>
    <s v="domingo"/>
    <x v="4"/>
    <x v="0"/>
    <x v="4"/>
    <n v="0"/>
    <s v="Sara Núñez"/>
  </r>
  <r>
    <n v="31557920"/>
    <x v="0"/>
    <x v="2709"/>
    <d v="2025-06-22T00:00:00"/>
    <s v="17-08-2025"/>
    <d v="2025-08-17T00:00:00"/>
    <s v="10:00"/>
    <x v="55"/>
    <s v="domingo"/>
    <x v="0"/>
    <x v="0"/>
    <x v="0"/>
    <n v="0"/>
    <s v="Lledo Garcia Canos"/>
  </r>
  <r>
    <n v="31557173"/>
    <x v="1"/>
    <x v="2710"/>
    <d v="2025-06-22T00:00:00"/>
    <s v="12-08-2025"/>
    <d v="2025-08-12T00:00:00"/>
    <s v="10:45"/>
    <x v="48"/>
    <s v="domingo"/>
    <x v="5"/>
    <x v="0"/>
    <x v="4"/>
    <n v="0"/>
    <s v="Jose Carlos Vidal López"/>
  </r>
  <r>
    <n v="31556148"/>
    <x v="0"/>
    <x v="2711"/>
    <d v="2025-06-22T00:00:00"/>
    <s v="12-08-2025"/>
    <d v="2025-08-12T00:00:00"/>
    <s v="10:00"/>
    <x v="48"/>
    <s v="domingo"/>
    <x v="5"/>
    <x v="2"/>
    <x v="1"/>
    <n v="38"/>
    <s v="Lourdes García Baquerizo"/>
  </r>
  <r>
    <n v="31555974"/>
    <x v="0"/>
    <x v="2712"/>
    <d v="2025-06-22T00:00:00"/>
    <s v="12-08-2025"/>
    <d v="2025-08-12T00:00:00"/>
    <s v="10:00"/>
    <x v="48"/>
    <s v="domingo"/>
    <x v="5"/>
    <x v="2"/>
    <x v="9"/>
    <n v="264"/>
    <s v="Miguel Sanchez Fuentes"/>
  </r>
  <r>
    <n v="31555708"/>
    <x v="0"/>
    <x v="2713"/>
    <d v="2025-06-22T00:00:00"/>
    <s v="05-08-2025"/>
    <d v="2025-08-05T00:00:00"/>
    <s v="12:00"/>
    <x v="42"/>
    <s v="domingo"/>
    <x v="5"/>
    <x v="0"/>
    <x v="4"/>
    <n v="0"/>
    <s v="Antonio Jesús Hernandez Avellaneda"/>
  </r>
  <r>
    <n v="31552195"/>
    <x v="3"/>
    <x v="2714"/>
    <d v="2025-06-22T00:00:00"/>
    <s v="10-08-2025"/>
    <d v="2025-08-10T00:00:00"/>
    <s v="12:00"/>
    <x v="49"/>
    <s v="domingo"/>
    <x v="0"/>
    <x v="0"/>
    <x v="0"/>
    <n v="0"/>
    <s v="Denisa Paula Moraru"/>
  </r>
  <r>
    <n v="31544626"/>
    <x v="1"/>
    <x v="2715"/>
    <d v="2025-06-22T00:00:00"/>
    <s v="19-08-2025"/>
    <d v="2025-08-19T00:00:00"/>
    <s v="10:00"/>
    <x v="61"/>
    <s v="domingo"/>
    <x v="5"/>
    <x v="2"/>
    <x v="0"/>
    <n v="78"/>
    <s v="Antonio Javier García Mesa"/>
  </r>
  <r>
    <n v="31542832"/>
    <x v="0"/>
    <x v="2716"/>
    <d v="2025-06-22T00:00:00"/>
    <s v="23-08-2025"/>
    <d v="2025-08-23T00:00:00"/>
    <s v="10:45"/>
    <x v="57"/>
    <s v="domingo"/>
    <x v="1"/>
    <x v="0"/>
    <x v="4"/>
    <n v="0"/>
    <s v="Jose Pedro Morant Aguilar"/>
  </r>
  <r>
    <n v="31542727"/>
    <x v="0"/>
    <x v="2717"/>
    <d v="2025-06-22T00:00:00"/>
    <s v="24-08-2025"/>
    <d v="2025-08-24T00:00:00"/>
    <s v="20:00"/>
    <x v="62"/>
    <s v="domingo"/>
    <x v="0"/>
    <x v="1"/>
    <x v="0"/>
    <n v="0"/>
    <s v="David Toscano Limon"/>
  </r>
  <r>
    <n v="31539913"/>
    <x v="0"/>
    <x v="2718"/>
    <d v="2025-06-22T00:00:00"/>
    <s v="09-08-2025"/>
    <d v="2025-08-09T00:00:00"/>
    <s v="12:00"/>
    <x v="46"/>
    <s v="domingo"/>
    <x v="1"/>
    <x v="0"/>
    <x v="0"/>
    <n v="0"/>
    <s v="Javier Ruiz Cuesta"/>
  </r>
  <r>
    <n v="31527372"/>
    <x v="4"/>
    <x v="2719"/>
    <d v="2025-06-21T00:00:00"/>
    <s v="19-08-2025"/>
    <d v="2025-08-19T00:00:00"/>
    <s v="18:45"/>
    <x v="60"/>
    <s v="sábado"/>
    <x v="5"/>
    <x v="0"/>
    <x v="5"/>
    <n v="0"/>
    <s v="Mattia Dorazio"/>
  </r>
  <r>
    <n v="31525753"/>
    <x v="0"/>
    <x v="2720"/>
    <d v="2025-06-21T00:00:00"/>
    <s v="01-08-2025"/>
    <d v="2025-08-01T00:00:00"/>
    <s v="10:45"/>
    <x v="40"/>
    <s v="sábado"/>
    <x v="2"/>
    <x v="0"/>
    <x v="5"/>
    <n v="0"/>
    <s v="Eugenia Montiel Roa"/>
  </r>
  <r>
    <n v="31512111"/>
    <x v="1"/>
    <x v="2721"/>
    <d v="2025-07-30T00:00:00"/>
    <s v="08-08-2025"/>
    <d v="2025-08-08T00:00:00"/>
    <s v="12:00"/>
    <x v="8"/>
    <s v="miércoles"/>
    <x v="2"/>
    <x v="0"/>
    <x v="1"/>
    <n v="0"/>
    <s v="Pilar Lazaro"/>
  </r>
  <r>
    <n v="31507672"/>
    <x v="0"/>
    <x v="2722"/>
    <d v="2025-06-20T00:00:00"/>
    <s v="23-08-2025"/>
    <d v="2025-08-23T00:00:00"/>
    <s v="17:30"/>
    <x v="63"/>
    <s v="viernes"/>
    <x v="1"/>
    <x v="0"/>
    <x v="1"/>
    <n v="0"/>
    <s v="Paco Diaz"/>
  </r>
  <r>
    <n v="31502009"/>
    <x v="0"/>
    <x v="2723"/>
    <d v="2025-06-20T00:00:00"/>
    <s v="26-08-2025"/>
    <d v="2025-08-26T00:00:00"/>
    <s v="10:45"/>
    <x v="64"/>
    <s v="viernes"/>
    <x v="5"/>
    <x v="0"/>
    <x v="1"/>
    <n v="0"/>
    <s v="Jose Manuel Rodríguez Montanero"/>
  </r>
  <r>
    <n v="31497318"/>
    <x v="1"/>
    <x v="2724"/>
    <d v="2025-06-20T00:00:00"/>
    <s v="14-08-2025"/>
    <d v="2025-08-14T00:00:00"/>
    <s v="12:00"/>
    <x v="58"/>
    <s v="viernes"/>
    <x v="3"/>
    <x v="0"/>
    <x v="4"/>
    <n v="0"/>
    <s v="Zulema Motos Hernández"/>
  </r>
  <r>
    <n v="31491261"/>
    <x v="1"/>
    <x v="2725"/>
    <d v="2025-06-19T00:00:00"/>
    <s v="28-08-2025"/>
    <d v="2025-08-28T00:00:00"/>
    <s v="20:00"/>
    <x v="65"/>
    <s v="jueves"/>
    <x v="3"/>
    <x v="1"/>
    <x v="4"/>
    <n v="0"/>
    <s v="Claudia Agudelo"/>
  </r>
  <r>
    <n v="31490562"/>
    <x v="0"/>
    <x v="2726"/>
    <d v="2025-08-03T00:00:00"/>
    <s v="11-08-2025"/>
    <d v="2025-08-11T00:00:00"/>
    <s v="17:30"/>
    <x v="10"/>
    <s v="domingo"/>
    <x v="6"/>
    <x v="0"/>
    <x v="0"/>
    <n v="0"/>
    <s v="Pedr Gomez Pallares"/>
  </r>
  <r>
    <n v="31486880"/>
    <x v="1"/>
    <x v="2727"/>
    <d v="2025-06-19T00:00:00"/>
    <s v="05-08-2025"/>
    <d v="2025-08-05T00:00:00"/>
    <s v="10:45"/>
    <x v="52"/>
    <s v="jueves"/>
    <x v="5"/>
    <x v="0"/>
    <x v="0"/>
    <n v="0"/>
    <s v="álvaro Núñez Cabezas"/>
  </r>
  <r>
    <n v="31485962"/>
    <x v="1"/>
    <x v="2728"/>
    <d v="2025-06-19T00:00:00"/>
    <s v="05-08-2025"/>
    <d v="2025-08-05T00:00:00"/>
    <s v="18:45"/>
    <x v="52"/>
    <s v="jueves"/>
    <x v="5"/>
    <x v="0"/>
    <x v="3"/>
    <n v="0"/>
    <s v="Andrés  Ramón Herrera Garcia"/>
  </r>
  <r>
    <n v="31483241"/>
    <x v="0"/>
    <x v="2729"/>
    <d v="2025-06-19T00:00:00"/>
    <s v="15-08-2025"/>
    <d v="2025-08-15T00:00:00"/>
    <s v="10:45"/>
    <x v="53"/>
    <s v="jueves"/>
    <x v="2"/>
    <x v="0"/>
    <x v="1"/>
    <n v="0"/>
    <s v="Maria Del Sol Castillo Milena"/>
  </r>
  <r>
    <n v="31482966"/>
    <x v="0"/>
    <x v="2730"/>
    <d v="2025-06-19T00:00:00"/>
    <s v="02-08-2025"/>
    <d v="2025-08-02T00:00:00"/>
    <s v="18:45"/>
    <x v="42"/>
    <s v="jueves"/>
    <x v="1"/>
    <x v="0"/>
    <x v="3"/>
    <n v="0"/>
    <s v="Pedro Luis Miranda Alonso"/>
  </r>
  <r>
    <n v="31479828"/>
    <x v="3"/>
    <x v="2731"/>
    <d v="2025-06-19T00:00:00"/>
    <s v="07-08-2025"/>
    <d v="2025-08-07T00:00:00"/>
    <s v="11:30"/>
    <x v="49"/>
    <s v="jueves"/>
    <x v="3"/>
    <x v="2"/>
    <x v="0"/>
    <n v="54"/>
    <s v="Carlos Mogena Fernández"/>
  </r>
  <r>
    <n v="31479320"/>
    <x v="1"/>
    <x v="2732"/>
    <d v="2025-06-19T00:00:00"/>
    <s v="08-08-2025"/>
    <d v="2025-08-08T00:00:00"/>
    <s v="20:00"/>
    <x v="54"/>
    <s v="jueves"/>
    <x v="2"/>
    <x v="1"/>
    <x v="4"/>
    <n v="0"/>
    <s v="Maribel Moreno Rodriguez"/>
  </r>
  <r>
    <n v="31478219"/>
    <x v="0"/>
    <x v="2733"/>
    <d v="2025-06-19T00:00:00"/>
    <s v="19-08-2025"/>
    <d v="2025-08-19T00:00:00"/>
    <s v="20:00"/>
    <x v="59"/>
    <s v="jueves"/>
    <x v="5"/>
    <x v="1"/>
    <x v="0"/>
    <n v="0"/>
    <s v="Lucía Lavín Díaz De Greñu"/>
  </r>
  <r>
    <n v="31473141"/>
    <x v="0"/>
    <x v="2734"/>
    <d v="2025-06-19T00:00:00"/>
    <s v="04-08-2025"/>
    <d v="2025-08-04T00:00:00"/>
    <s v="17:30"/>
    <x v="45"/>
    <s v="jueves"/>
    <x v="6"/>
    <x v="0"/>
    <x v="0"/>
    <n v="0"/>
    <s v="Jaime Andreu"/>
  </r>
  <r>
    <n v="31456973"/>
    <x v="1"/>
    <x v="2735"/>
    <d v="2025-06-18T00:00:00"/>
    <s v="06-08-2025"/>
    <d v="2025-08-06T00:00:00"/>
    <s v="12:00"/>
    <x v="49"/>
    <s v="miércoles"/>
    <x v="4"/>
    <x v="0"/>
    <x v="0"/>
    <n v="0"/>
    <s v="Alba Crespo"/>
  </r>
  <r>
    <n v="31452178"/>
    <x v="4"/>
    <x v="2736"/>
    <d v="2025-06-18T00:00:00"/>
    <s v="26-08-2025"/>
    <d v="2025-08-26T00:00:00"/>
    <s v="11:30"/>
    <x v="66"/>
    <s v="miércoles"/>
    <x v="5"/>
    <x v="2"/>
    <x v="0"/>
    <n v="34"/>
    <s v="Juan Bautista Fuster"/>
  </r>
  <r>
    <n v="31450391"/>
    <x v="1"/>
    <x v="2737"/>
    <d v="2025-06-18T00:00:00"/>
    <s v="03-08-2025"/>
    <d v="2025-08-03T00:00:00"/>
    <s v="10:00"/>
    <x v="45"/>
    <s v="miércoles"/>
    <x v="0"/>
    <x v="2"/>
    <x v="0"/>
    <n v="78"/>
    <s v="Juan Jose Moreno Carmona"/>
  </r>
  <r>
    <n v="31448220"/>
    <x v="1"/>
    <x v="2738"/>
    <d v="2025-06-18T00:00:00"/>
    <s v="17-08-2025"/>
    <d v="2025-08-17T00:00:00"/>
    <s v="20:00"/>
    <x v="67"/>
    <s v="miércoles"/>
    <x v="0"/>
    <x v="1"/>
    <x v="0"/>
    <n v="0"/>
    <s v="Daniel Sánchez"/>
  </r>
  <r>
    <n v="31438719"/>
    <x v="1"/>
    <x v="2739"/>
    <d v="2025-06-17T00:00:00"/>
    <s v="18-08-2025"/>
    <d v="2025-08-18T00:00:00"/>
    <s v="12:00"/>
    <x v="57"/>
    <s v="martes"/>
    <x v="6"/>
    <x v="0"/>
    <x v="0"/>
    <n v="0"/>
    <s v="Jingmiao Ye"/>
  </r>
  <r>
    <n v="31437393"/>
    <x v="4"/>
    <x v="2740"/>
    <d v="2025-06-17T00:00:00"/>
    <s v="24-08-2025"/>
    <d v="2025-08-24T00:00:00"/>
    <s v="12:00"/>
    <x v="68"/>
    <s v="martes"/>
    <x v="0"/>
    <x v="5"/>
    <x v="3"/>
    <n v="135"/>
    <s v="Massimo Ingrassia"/>
  </r>
  <r>
    <n v="31432981"/>
    <x v="1"/>
    <x v="2741"/>
    <d v="2025-06-18T00:00:00"/>
    <s v="13-08-2025"/>
    <d v="2025-08-13T00:00:00"/>
    <s v="12:00"/>
    <x v="55"/>
    <s v="miércoles"/>
    <x v="4"/>
    <x v="0"/>
    <x v="1"/>
    <n v="0"/>
    <s v="Mario Cruz Muñoz"/>
  </r>
  <r>
    <n v="31429761"/>
    <x v="0"/>
    <x v="2742"/>
    <d v="2025-06-17T00:00:00"/>
    <s v="02-08-2025"/>
    <d v="2025-08-02T00:00:00"/>
    <s v="18:45"/>
    <x v="45"/>
    <s v="martes"/>
    <x v="1"/>
    <x v="0"/>
    <x v="0"/>
    <n v="0"/>
    <s v="Elisa Maiso Fontecha"/>
  </r>
  <r>
    <n v="31427957"/>
    <x v="2"/>
    <x v="2743"/>
    <d v="2025-06-17T00:00:00"/>
    <s v="02-08-2025"/>
    <d v="2025-08-02T00:00:00"/>
    <s v="10:45"/>
    <x v="45"/>
    <s v="martes"/>
    <x v="1"/>
    <x v="0"/>
    <x v="4"/>
    <n v="0"/>
    <s v="Eva Portugués González"/>
  </r>
  <r>
    <n v="31427713"/>
    <x v="1"/>
    <x v="2744"/>
    <d v="2025-06-17T00:00:00"/>
    <s v="03-08-2025"/>
    <d v="2025-08-03T00:00:00"/>
    <s v="12:00"/>
    <x v="52"/>
    <s v="martes"/>
    <x v="0"/>
    <x v="11"/>
    <x v="0"/>
    <n v="54"/>
    <s v="Gisèle Pons"/>
  </r>
  <r>
    <n v="31425327"/>
    <x v="1"/>
    <x v="2745"/>
    <d v="2025-06-17T00:00:00"/>
    <s v="16-08-2025"/>
    <d v="2025-08-16T00:00:00"/>
    <s v="17:30"/>
    <x v="67"/>
    <s v="martes"/>
    <x v="1"/>
    <x v="0"/>
    <x v="0"/>
    <n v="0"/>
    <s v="Silvia Vernia Ferrando"/>
  </r>
  <r>
    <n v="31423772"/>
    <x v="1"/>
    <x v="2746"/>
    <d v="2025-06-17T00:00:00"/>
    <s v="19-08-2025"/>
    <d v="2025-08-19T00:00:00"/>
    <s v="18:45"/>
    <x v="62"/>
    <s v="martes"/>
    <x v="5"/>
    <x v="0"/>
    <x v="1"/>
    <n v="0"/>
    <s v="Marcela Mendoza"/>
  </r>
  <r>
    <n v="31422096"/>
    <x v="3"/>
    <x v="2747"/>
    <d v="2025-06-17T00:00:00"/>
    <s v="04-08-2025"/>
    <d v="2025-08-04T00:00:00"/>
    <s v="10:45"/>
    <x v="46"/>
    <s v="martes"/>
    <x v="6"/>
    <x v="0"/>
    <x v="1"/>
    <n v="0"/>
    <s v="Celia Puche Louzán"/>
  </r>
  <r>
    <n v="31417830"/>
    <x v="1"/>
    <x v="2748"/>
    <d v="2025-06-16T00:00:00"/>
    <s v="08-08-2025"/>
    <d v="2025-08-08T00:00:00"/>
    <s v="11:30"/>
    <x v="51"/>
    <s v="lunes"/>
    <x v="2"/>
    <x v="2"/>
    <x v="0"/>
    <n v="54"/>
    <s v="Jesus Costales Vallejo"/>
  </r>
  <r>
    <n v="31417613"/>
    <x v="1"/>
    <x v="2749"/>
    <d v="2025-06-16T00:00:00"/>
    <s v="12-08-2025"/>
    <d v="2025-08-12T00:00:00"/>
    <s v="18:45"/>
    <x v="53"/>
    <s v="lunes"/>
    <x v="5"/>
    <x v="0"/>
    <x v="4"/>
    <n v="0"/>
    <s v="Antonio Fernandez Esteban"/>
  </r>
  <r>
    <n v="31416357"/>
    <x v="1"/>
    <x v="2750"/>
    <d v="2025-06-16T00:00:00"/>
    <s v="13-08-2025"/>
    <d v="2025-08-13T00:00:00"/>
    <s v="10:45"/>
    <x v="61"/>
    <s v="lunes"/>
    <x v="4"/>
    <x v="0"/>
    <x v="0"/>
    <n v="0"/>
    <s v="Susana Biosca Peris"/>
  </r>
  <r>
    <n v="31407363"/>
    <x v="0"/>
    <x v="2751"/>
    <d v="2025-06-16T00:00:00"/>
    <s v="08-08-2025"/>
    <d v="2025-08-08T00:00:00"/>
    <s v="18:45"/>
    <x v="51"/>
    <s v="lunes"/>
    <x v="2"/>
    <x v="0"/>
    <x v="0"/>
    <n v="0"/>
    <s v="Carmen Cañada Espinosa"/>
  </r>
  <r>
    <n v="31404368"/>
    <x v="0"/>
    <x v="2752"/>
    <d v="2025-06-16T00:00:00"/>
    <s v="21-08-2025"/>
    <d v="2025-08-21T00:00:00"/>
    <s v="16:00"/>
    <x v="69"/>
    <s v="lunes"/>
    <x v="3"/>
    <x v="2"/>
    <x v="0"/>
    <n v="34"/>
    <s v="Adrián García Casado"/>
  </r>
  <r>
    <n v="31403301"/>
    <x v="4"/>
    <x v="2753"/>
    <d v="2025-06-16T00:00:00"/>
    <s v="10-08-2025"/>
    <d v="2025-08-10T00:00:00"/>
    <s v="10:45"/>
    <x v="58"/>
    <s v="lunes"/>
    <x v="0"/>
    <x v="0"/>
    <x v="0"/>
    <n v="0"/>
    <s v="Juan Carlos Escobosa"/>
  </r>
  <r>
    <n v="31391729"/>
    <x v="1"/>
    <x v="2754"/>
    <d v="2025-06-15T00:00:00"/>
    <s v="25-08-2025"/>
    <d v="2025-08-25T00:00:00"/>
    <s v="17:30"/>
    <x v="70"/>
    <s v="domingo"/>
    <x v="6"/>
    <x v="0"/>
    <x v="0"/>
    <n v="0"/>
    <s v="Sara Jimenez Jimenez"/>
  </r>
  <r>
    <n v="31388140"/>
    <x v="5"/>
    <x v="2755"/>
    <d v="2025-06-15T00:00:00"/>
    <s v="20-08-2025"/>
    <d v="2025-08-20T00:00:00"/>
    <s v="20:00"/>
    <x v="69"/>
    <s v="domingo"/>
    <x v="4"/>
    <x v="1"/>
    <x v="2"/>
    <n v="0"/>
    <s v="Mcarmen Cabezas Moyano"/>
  </r>
  <r>
    <n v="31382151"/>
    <x v="1"/>
    <x v="2756"/>
    <d v="2025-06-15T00:00:00"/>
    <s v="18-08-2025"/>
    <d v="2025-08-18T00:00:00"/>
    <s v="10:45"/>
    <x v="63"/>
    <s v="domingo"/>
    <x v="6"/>
    <x v="0"/>
    <x v="0"/>
    <n v="0"/>
    <s v="Jose  Manuel Arroyo  Panal"/>
  </r>
  <r>
    <n v="31379461"/>
    <x v="0"/>
    <x v="2757"/>
    <d v="2025-06-15T00:00:00"/>
    <s v="17-08-2025"/>
    <d v="2025-08-17T00:00:00"/>
    <s v="10:00"/>
    <x v="62"/>
    <s v="domingo"/>
    <x v="0"/>
    <x v="2"/>
    <x v="4"/>
    <n v="108"/>
    <s v="Oscar Jiménez Puga"/>
  </r>
  <r>
    <n v="31377476"/>
    <x v="6"/>
    <x v="2758"/>
    <d v="2025-06-15T00:00:00"/>
    <s v="27-08-2025"/>
    <d v="2025-08-27T00:00:00"/>
    <s v="12:00"/>
    <x v="71"/>
    <s v="domingo"/>
    <x v="4"/>
    <x v="0"/>
    <x v="2"/>
    <n v="0"/>
    <s v="Juan José Bustamante"/>
  </r>
  <r>
    <n v="31376511"/>
    <x v="1"/>
    <x v="2759"/>
    <d v="2025-06-15T00:00:00"/>
    <s v="06-08-2025"/>
    <d v="2025-08-06T00:00:00"/>
    <s v="12:00"/>
    <x v="56"/>
    <s v="domingo"/>
    <x v="4"/>
    <x v="0"/>
    <x v="4"/>
    <n v="0"/>
    <s v="Alejandro Ortuño Seva"/>
  </r>
  <r>
    <n v="31370581"/>
    <x v="1"/>
    <x v="2760"/>
    <d v="2025-06-14T00:00:00"/>
    <s v="05-08-2025"/>
    <d v="2025-08-05T00:00:00"/>
    <s v="10:45"/>
    <x v="56"/>
    <s v="sábado"/>
    <x v="5"/>
    <x v="0"/>
    <x v="1"/>
    <n v="0"/>
    <s v="Luis Lopez Lopez"/>
  </r>
  <r>
    <n v="31367820"/>
    <x v="0"/>
    <x v="2761"/>
    <d v="2025-06-14T00:00:00"/>
    <s v="22-08-2025"/>
    <d v="2025-08-22T00:00:00"/>
    <s v="10:00"/>
    <x v="66"/>
    <s v="sábado"/>
    <x v="2"/>
    <x v="2"/>
    <x v="0"/>
    <n v="54"/>
    <s v="Eva De La Chica Luque"/>
  </r>
  <r>
    <n v="31365370"/>
    <x v="1"/>
    <x v="2762"/>
    <d v="2025-06-14T00:00:00"/>
    <s v="30-08-2025"/>
    <d v="2025-08-30T00:00:00"/>
    <s v="11:30"/>
    <x v="72"/>
    <s v="sábado"/>
    <x v="1"/>
    <x v="2"/>
    <x v="1"/>
    <n v="108"/>
    <s v="Raquel Guerrero Alonso"/>
  </r>
  <r>
    <n v="31348839"/>
    <x v="4"/>
    <x v="2763"/>
    <d v="2025-06-13T00:00:00"/>
    <s v="08-08-2025"/>
    <d v="2025-08-08T00:00:00"/>
    <s v="12:00"/>
    <x v="55"/>
    <s v="viernes"/>
    <x v="2"/>
    <x v="0"/>
    <x v="3"/>
    <n v="0"/>
    <s v="Maria Belen Garcia Manchado"/>
  </r>
  <r>
    <n v="31347374"/>
    <x v="4"/>
    <x v="2764"/>
    <d v="2025-06-13T00:00:00"/>
    <s v="27-08-2025"/>
    <d v="2025-08-27T00:00:00"/>
    <s v="17:30"/>
    <x v="73"/>
    <s v="viernes"/>
    <x v="4"/>
    <x v="0"/>
    <x v="1"/>
    <n v="0"/>
    <s v="Maria Magdalena Nieto Alvarez"/>
  </r>
  <r>
    <n v="31347292"/>
    <x v="1"/>
    <x v="2765"/>
    <d v="2025-06-13T00:00:00"/>
    <s v="16-08-2025"/>
    <d v="2025-08-16T00:00:00"/>
    <s v="10:00"/>
    <x v="63"/>
    <s v="viernes"/>
    <x v="1"/>
    <x v="7"/>
    <x v="1"/>
    <n v="80"/>
    <s v="Eduardo Lastiesas Roy"/>
  </r>
  <r>
    <n v="31343820"/>
    <x v="1"/>
    <x v="2766"/>
    <d v="2025-06-13T00:00:00"/>
    <s v="21-08-2025"/>
    <d v="2025-08-21T00:00:00"/>
    <s v="16:45"/>
    <x v="66"/>
    <s v="viernes"/>
    <x v="3"/>
    <x v="2"/>
    <x v="0"/>
    <n v="54"/>
    <s v="Miguel ángel Sanz Alcaine"/>
  </r>
  <r>
    <n v="31329025"/>
    <x v="1"/>
    <x v="2767"/>
    <d v="2025-06-12T00:00:00"/>
    <s v="26-08-2025"/>
    <d v="2025-08-26T00:00:00"/>
    <s v="17:30"/>
    <x v="73"/>
    <s v="jueves"/>
    <x v="5"/>
    <x v="0"/>
    <x v="0"/>
    <n v="0"/>
    <s v="Maite Navarro Garde"/>
  </r>
  <r>
    <n v="31323567"/>
    <x v="3"/>
    <x v="2768"/>
    <d v="2025-06-12T00:00:00"/>
    <s v="25-08-2025"/>
    <d v="2025-08-25T00:00:00"/>
    <s v="10:00"/>
    <x v="74"/>
    <s v="jueves"/>
    <x v="6"/>
    <x v="3"/>
    <x v="0"/>
    <n v="90"/>
    <s v="Gemma Márquez Díaz"/>
  </r>
  <r>
    <n v="31319167"/>
    <x v="1"/>
    <x v="2769"/>
    <d v="2025-06-12T00:00:00"/>
    <s v="03-08-2025"/>
    <d v="2025-08-03T00:00:00"/>
    <s v="10:00"/>
    <x v="56"/>
    <s v="jueves"/>
    <x v="0"/>
    <x v="2"/>
    <x v="0"/>
    <n v="78"/>
    <s v="Antonia Domínguez Sanz"/>
  </r>
  <r>
    <n v="31315503"/>
    <x v="1"/>
    <x v="2770"/>
    <d v="2025-06-12T00:00:00"/>
    <s v="02-08-2025"/>
    <d v="2025-08-02T00:00:00"/>
    <s v="10:45"/>
    <x v="48"/>
    <s v="jueves"/>
    <x v="1"/>
    <x v="0"/>
    <x v="4"/>
    <n v="0"/>
    <s v="Almudena Garcia Romero"/>
  </r>
  <r>
    <n v="31314875"/>
    <x v="0"/>
    <x v="2771"/>
    <d v="2025-06-12T00:00:00"/>
    <s v="05-08-2025"/>
    <d v="2025-08-05T00:00:00"/>
    <s v="10:45"/>
    <x v="50"/>
    <s v="jueves"/>
    <x v="5"/>
    <x v="0"/>
    <x v="5"/>
    <n v="0"/>
    <s v="Adrian Alemán Artiles"/>
  </r>
  <r>
    <n v="31314363"/>
    <x v="2"/>
    <x v="2772"/>
    <d v="2025-06-12T00:00:00"/>
    <s v="10-08-2025"/>
    <d v="2025-08-10T00:00:00"/>
    <s v="12:00"/>
    <x v="60"/>
    <s v="jueves"/>
    <x v="0"/>
    <x v="0"/>
    <x v="4"/>
    <n v="0"/>
    <s v="Silvia Verónica Aguilera Rosendo"/>
  </r>
  <r>
    <n v="31305466"/>
    <x v="1"/>
    <x v="2773"/>
    <d v="2025-06-11T00:00:00"/>
    <s v="20-08-2025"/>
    <d v="2025-08-20T00:00:00"/>
    <s v="10:45"/>
    <x v="65"/>
    <s v="miércoles"/>
    <x v="4"/>
    <x v="0"/>
    <x v="0"/>
    <n v="0"/>
    <s v="Isabel Mancheño Leal"/>
  </r>
  <r>
    <n v="31297559"/>
    <x v="4"/>
    <x v="2774"/>
    <d v="2025-06-11T00:00:00"/>
    <s v="16-08-2025"/>
    <d v="2025-08-16T00:00:00"/>
    <s v="11:30"/>
    <x v="69"/>
    <s v="miércoles"/>
    <x v="1"/>
    <x v="2"/>
    <x v="0"/>
    <n v="54"/>
    <s v="Catalina Garcia Soriano"/>
  </r>
  <r>
    <n v="31295597"/>
    <x v="1"/>
    <x v="2775"/>
    <d v="2025-06-11T00:00:00"/>
    <s v="20-08-2025"/>
    <d v="2025-08-20T00:00:00"/>
    <s v="10:45"/>
    <x v="65"/>
    <s v="miércoles"/>
    <x v="4"/>
    <x v="0"/>
    <x v="3"/>
    <n v="0"/>
    <s v="Yolanda Araujo Gavilán"/>
  </r>
  <r>
    <n v="31290044"/>
    <x v="0"/>
    <x v="2776"/>
    <d v="2025-06-11T00:00:00"/>
    <s v="05-08-2025"/>
    <d v="2025-08-05T00:00:00"/>
    <s v="20:00"/>
    <x v="58"/>
    <s v="miércoles"/>
    <x v="5"/>
    <x v="1"/>
    <x v="1"/>
    <n v="0"/>
    <s v="Begoña Prieto Arenas"/>
  </r>
  <r>
    <n v="31278863"/>
    <x v="0"/>
    <x v="2777"/>
    <d v="2025-06-10T00:00:00"/>
    <s v="15-08-2025"/>
    <d v="2025-08-15T00:00:00"/>
    <s v="17:30"/>
    <x v="69"/>
    <s v="martes"/>
    <x v="2"/>
    <x v="0"/>
    <x v="0"/>
    <n v="0"/>
    <s v="Maika Rodríguez Aguilar"/>
  </r>
  <r>
    <n v="31274419"/>
    <x v="0"/>
    <x v="2778"/>
    <d v="2025-06-10T00:00:00"/>
    <s v="05-08-2025"/>
    <d v="2025-08-05T00:00:00"/>
    <s v="13:00"/>
    <x v="55"/>
    <s v="martes"/>
    <x v="5"/>
    <x v="2"/>
    <x v="1"/>
    <n v="68"/>
    <s v="Salud Moreno Sosa"/>
  </r>
  <r>
    <n v="31269522"/>
    <x v="1"/>
    <x v="2779"/>
    <d v="2025-06-10T00:00:00"/>
    <s v="07-08-2025"/>
    <d v="2025-08-07T00:00:00"/>
    <s v="16:00"/>
    <x v="61"/>
    <s v="martes"/>
    <x v="3"/>
    <x v="2"/>
    <x v="4"/>
    <n v="117"/>
    <s v="Emiliano Cárdenas Mancini"/>
  </r>
  <r>
    <n v="31263990"/>
    <x v="4"/>
    <x v="2780"/>
    <d v="2025-06-10T00:00:00"/>
    <s v="01-08-2025"/>
    <d v="2025-08-01T00:00:00"/>
    <s v="10:00"/>
    <x v="56"/>
    <s v="martes"/>
    <x v="2"/>
    <x v="2"/>
    <x v="1"/>
    <n v="156"/>
    <s v="Maria Llanos Fernandez Garcia"/>
  </r>
  <r>
    <n v="31262240"/>
    <x v="1"/>
    <x v="2781"/>
    <d v="2025-06-10T00:00:00"/>
    <s v="22-08-2025"/>
    <d v="2025-08-22T00:00:00"/>
    <s v="12:00"/>
    <x v="71"/>
    <s v="martes"/>
    <x v="2"/>
    <x v="0"/>
    <x v="0"/>
    <n v="0"/>
    <s v="M Carmen Gomez Diaz"/>
  </r>
  <r>
    <n v="31243989"/>
    <x v="0"/>
    <x v="2782"/>
    <d v="2025-06-09T00:00:00"/>
    <s v="02-08-2025"/>
    <d v="2025-08-02T00:00:00"/>
    <s v="18:45"/>
    <x v="50"/>
    <s v="lunes"/>
    <x v="1"/>
    <x v="0"/>
    <x v="0"/>
    <n v="0"/>
    <s v="Nieves Estarli Garcia"/>
  </r>
  <r>
    <n v="31239941"/>
    <x v="0"/>
    <x v="2783"/>
    <d v="2025-06-09T00:00:00"/>
    <s v="19-08-2025"/>
    <d v="2025-08-19T00:00:00"/>
    <s v="17:30"/>
    <x v="70"/>
    <s v="lunes"/>
    <x v="5"/>
    <x v="0"/>
    <x v="4"/>
    <n v="0"/>
    <s v="Sara Garcia Perez"/>
  </r>
  <r>
    <n v="31235194"/>
    <x v="2"/>
    <x v="2784"/>
    <d v="2025-06-09T00:00:00"/>
    <s v="16-08-2025"/>
    <d v="2025-08-16T00:00:00"/>
    <s v="10:45"/>
    <x v="68"/>
    <s v="lunes"/>
    <x v="1"/>
    <x v="0"/>
    <x v="0"/>
    <n v="0"/>
    <s v="Jorgelina Viña"/>
  </r>
  <r>
    <n v="31230634"/>
    <x v="0"/>
    <x v="2785"/>
    <d v="2025-06-08T00:00:00"/>
    <s v="10-08-2025"/>
    <d v="2025-08-10T00:00:00"/>
    <s v="10:45"/>
    <x v="62"/>
    <s v="domingo"/>
    <x v="0"/>
    <x v="0"/>
    <x v="0"/>
    <n v="0"/>
    <s v="Ariel Wilk"/>
  </r>
  <r>
    <n v="31228753"/>
    <x v="3"/>
    <x v="2786"/>
    <d v="2025-06-08T00:00:00"/>
    <s v="04-08-2025"/>
    <d v="2025-08-04T00:00:00"/>
    <s v="11:30"/>
    <x v="53"/>
    <s v="domingo"/>
    <x v="6"/>
    <x v="2"/>
    <x v="4"/>
    <n v="54"/>
    <s v="Antonio Alberto Moya Cortés"/>
  </r>
  <r>
    <n v="31226894"/>
    <x v="1"/>
    <x v="2787"/>
    <d v="2025-06-08T00:00:00"/>
    <s v="07-08-2025"/>
    <d v="2025-08-07T00:00:00"/>
    <s v="18:45"/>
    <x v="67"/>
    <s v="domingo"/>
    <x v="3"/>
    <x v="0"/>
    <x v="0"/>
    <n v="0"/>
    <s v="Maria Angustias Carrascosa Jimenez"/>
  </r>
  <r>
    <n v="31226449"/>
    <x v="0"/>
    <x v="2788"/>
    <d v="2025-06-08T00:00:00"/>
    <s v="25-08-2025"/>
    <d v="2025-08-25T00:00:00"/>
    <s v="16:00"/>
    <x v="75"/>
    <s v="domingo"/>
    <x v="6"/>
    <x v="2"/>
    <x v="0"/>
    <n v="78"/>
    <s v="Eric Barbosa Teniente"/>
  </r>
  <r>
    <n v="31220595"/>
    <x v="0"/>
    <x v="2789"/>
    <d v="2025-06-08T00:00:00"/>
    <s v="11-08-2025"/>
    <d v="2025-08-11T00:00:00"/>
    <s v="12:00"/>
    <x v="63"/>
    <s v="domingo"/>
    <x v="6"/>
    <x v="0"/>
    <x v="0"/>
    <n v="0"/>
    <s v="Maribel Sanchez Garcia"/>
  </r>
  <r>
    <n v="31217942"/>
    <x v="1"/>
    <x v="2790"/>
    <d v="2025-06-08T00:00:00"/>
    <s v="01-08-2025"/>
    <d v="2025-08-01T00:00:00"/>
    <s v="10:00"/>
    <x v="50"/>
    <s v="domingo"/>
    <x v="2"/>
    <x v="2"/>
    <x v="0"/>
    <n v="34"/>
    <s v="Laura Escribano"/>
  </r>
  <r>
    <n v="31206114"/>
    <x v="0"/>
    <x v="2791"/>
    <d v="2025-06-07T00:00:00"/>
    <s v="21-08-2025"/>
    <d v="2025-08-21T00:00:00"/>
    <s v="11:30"/>
    <x v="73"/>
    <s v="sábado"/>
    <x v="3"/>
    <x v="2"/>
    <x v="0"/>
    <n v="54"/>
    <s v="Enrique López Martin"/>
  </r>
  <r>
    <n v="31204872"/>
    <x v="1"/>
    <x v="2792"/>
    <d v="2025-06-07T00:00:00"/>
    <s v="02-08-2025"/>
    <d v="2025-08-02T00:00:00"/>
    <s v="10:45"/>
    <x v="55"/>
    <s v="sábado"/>
    <x v="1"/>
    <x v="0"/>
    <x v="3"/>
    <n v="0"/>
    <s v="Enrique Manglano Ortiz"/>
  </r>
  <r>
    <n v="31200615"/>
    <x v="1"/>
    <x v="2793"/>
    <d v="2025-06-07T00:00:00"/>
    <s v="10-08-2025"/>
    <d v="2025-08-10T00:00:00"/>
    <s v="18:45"/>
    <x v="63"/>
    <s v="sábado"/>
    <x v="0"/>
    <x v="0"/>
    <x v="1"/>
    <n v="0"/>
    <s v="Cristina Ferreres Gimenez"/>
  </r>
  <r>
    <n v="31200611"/>
    <x v="0"/>
    <x v="2794"/>
    <d v="2025-06-07T00:00:00"/>
    <s v="10-08-2025"/>
    <d v="2025-08-10T00:00:00"/>
    <s v="18:45"/>
    <x v="63"/>
    <s v="sábado"/>
    <x v="0"/>
    <x v="0"/>
    <x v="1"/>
    <n v="0"/>
    <s v="Gracia Rovira Tena"/>
  </r>
  <r>
    <n v="31200460"/>
    <x v="1"/>
    <x v="2795"/>
    <d v="2025-06-07T00:00:00"/>
    <s v="24-08-2025"/>
    <d v="2025-08-24T00:00:00"/>
    <s v="10:00"/>
    <x v="75"/>
    <s v="sábado"/>
    <x v="0"/>
    <x v="2"/>
    <x v="0"/>
    <n v="78"/>
    <s v="Katia Orellana"/>
  </r>
  <r>
    <n v="31191367"/>
    <x v="0"/>
    <x v="2796"/>
    <d v="2025-06-07T00:00:00"/>
    <s v="12-08-2025"/>
    <d v="2025-08-12T00:00:00"/>
    <s v="18:45"/>
    <x v="69"/>
    <s v="sábado"/>
    <x v="5"/>
    <x v="0"/>
    <x v="5"/>
    <n v="0"/>
    <s v="Mª Salomé Cumplido Crespo"/>
  </r>
  <r>
    <n v="31179449"/>
    <x v="1"/>
    <x v="2797"/>
    <d v="2025-06-06T00:00:00"/>
    <s v="09-08-2025"/>
    <d v="2025-08-09T00:00:00"/>
    <s v="10:45"/>
    <x v="63"/>
    <s v="viernes"/>
    <x v="1"/>
    <x v="0"/>
    <x v="3"/>
    <n v="0"/>
    <s v="José Carlos Tabuenca Gallardo"/>
  </r>
  <r>
    <n v="31176596"/>
    <x v="0"/>
    <x v="2798"/>
    <d v="2025-06-06T00:00:00"/>
    <s v="07-08-2025"/>
    <d v="2025-08-07T00:00:00"/>
    <s v="10:45"/>
    <x v="57"/>
    <s v="viernes"/>
    <x v="3"/>
    <x v="0"/>
    <x v="0"/>
    <n v="0"/>
    <s v="Marina Tejada Tejada"/>
  </r>
  <r>
    <n v="31173775"/>
    <x v="2"/>
    <x v="2799"/>
    <d v="2025-06-06T00:00:00"/>
    <s v="01-08-2025"/>
    <d v="2025-08-01T00:00:00"/>
    <s v="10:45"/>
    <x v="55"/>
    <s v="viernes"/>
    <x v="2"/>
    <x v="0"/>
    <x v="0"/>
    <n v="0"/>
    <s v="Sonia Vazquez Moreno"/>
  </r>
  <r>
    <n v="31161249"/>
    <x v="0"/>
    <x v="2800"/>
    <d v="2025-06-05T00:00:00"/>
    <s v="13-08-2025"/>
    <d v="2025-08-13T00:00:00"/>
    <s v="10:00"/>
    <x v="66"/>
    <s v="jueves"/>
    <x v="4"/>
    <x v="2"/>
    <x v="2"/>
    <n v="39"/>
    <s v="María Pilar Carro Sánchez"/>
  </r>
  <r>
    <n v="31158061"/>
    <x v="0"/>
    <x v="2801"/>
    <d v="2025-06-05T00:00:00"/>
    <s v="27-08-2025"/>
    <d v="2025-08-27T00:00:00"/>
    <s v="20:00"/>
    <x v="76"/>
    <s v="jueves"/>
    <x v="4"/>
    <x v="1"/>
    <x v="0"/>
    <n v="0"/>
    <s v="Mar Bordes"/>
  </r>
  <r>
    <n v="31151190"/>
    <x v="1"/>
    <x v="2802"/>
    <d v="2025-06-05T00:00:00"/>
    <s v="05-08-2025"/>
    <d v="2025-08-05T00:00:00"/>
    <s v="11:00"/>
    <x v="59"/>
    <s v="jueves"/>
    <x v="5"/>
    <x v="7"/>
    <x v="14"/>
    <n v="180"/>
    <s v="Juan Pinillos Criado"/>
  </r>
  <r>
    <n v="31146878"/>
    <x v="1"/>
    <x v="2803"/>
    <d v="2025-06-05T00:00:00"/>
    <s v="10-08-2025"/>
    <d v="2025-08-10T00:00:00"/>
    <s v="18:45"/>
    <x v="69"/>
    <s v="jueves"/>
    <x v="0"/>
    <x v="0"/>
    <x v="1"/>
    <n v="0"/>
    <s v="Emma Vega Caballer"/>
  </r>
  <r>
    <n v="31140683"/>
    <x v="1"/>
    <x v="2804"/>
    <d v="2025-06-04T00:00:00"/>
    <s v="01-08-2025"/>
    <d v="2025-08-01T00:00:00"/>
    <s v="20:00"/>
    <x v="61"/>
    <s v="miércoles"/>
    <x v="2"/>
    <x v="1"/>
    <x v="0"/>
    <n v="0"/>
    <s v="María José García"/>
  </r>
  <r>
    <n v="31136831"/>
    <x v="1"/>
    <x v="2805"/>
    <d v="2025-06-04T00:00:00"/>
    <s v="13-08-2025"/>
    <d v="2025-08-13T00:00:00"/>
    <s v="12:00"/>
    <x v="65"/>
    <s v="miércoles"/>
    <x v="4"/>
    <x v="0"/>
    <x v="0"/>
    <n v="0"/>
    <s v="Aurora Miquel Sanchis"/>
  </r>
  <r>
    <n v="31136126"/>
    <x v="3"/>
    <x v="2806"/>
    <d v="2025-06-04T00:00:00"/>
    <s v="27-08-2025"/>
    <d v="2025-08-27T00:00:00"/>
    <s v="17:30"/>
    <x v="77"/>
    <s v="miércoles"/>
    <x v="4"/>
    <x v="0"/>
    <x v="0"/>
    <n v="0"/>
    <s v="Santiago Vaqué Aura"/>
  </r>
  <r>
    <n v="31134696"/>
    <x v="1"/>
    <x v="2807"/>
    <d v="2025-06-04T00:00:00"/>
    <s v="03-08-2025"/>
    <d v="2025-08-03T00:00:00"/>
    <s v="10:45"/>
    <x v="67"/>
    <s v="miércoles"/>
    <x v="0"/>
    <x v="0"/>
    <x v="0"/>
    <n v="0"/>
    <s v="Alberto Sola"/>
  </r>
  <r>
    <n v="31106395"/>
    <x v="0"/>
    <x v="2808"/>
    <d v="2025-06-03T00:00:00"/>
    <s v="24-08-2025"/>
    <d v="2025-08-24T00:00:00"/>
    <s v="10:45"/>
    <x v="78"/>
    <s v="martes"/>
    <x v="0"/>
    <x v="0"/>
    <x v="1"/>
    <n v="0"/>
    <s v="Ana Murcia"/>
  </r>
  <r>
    <n v="31105639"/>
    <x v="1"/>
    <x v="2809"/>
    <d v="2025-06-03T00:00:00"/>
    <s v="14-08-2025"/>
    <d v="2025-08-14T00:00:00"/>
    <s v="17:30"/>
    <x v="79"/>
    <s v="martes"/>
    <x v="3"/>
    <x v="0"/>
    <x v="4"/>
    <n v="0"/>
    <s v="Ana Aguilera"/>
  </r>
  <r>
    <n v="31104981"/>
    <x v="0"/>
    <x v="2810"/>
    <d v="2025-06-03T00:00:00"/>
    <s v="05-08-2025"/>
    <d v="2025-08-05T00:00:00"/>
    <s v="10:45"/>
    <x v="62"/>
    <s v="martes"/>
    <x v="5"/>
    <x v="0"/>
    <x v="1"/>
    <n v="0"/>
    <s v="Virginia Pozuelo Suarez"/>
  </r>
  <r>
    <n v="31103616"/>
    <x v="0"/>
    <x v="2811"/>
    <d v="2025-06-03T00:00:00"/>
    <s v="06-08-2025"/>
    <d v="2025-08-06T00:00:00"/>
    <s v="11:30"/>
    <x v="63"/>
    <s v="martes"/>
    <x v="4"/>
    <x v="2"/>
    <x v="0"/>
    <n v="34"/>
    <s v="Julen Agirre Lizarralde"/>
  </r>
  <r>
    <n v="31101933"/>
    <x v="0"/>
    <x v="2812"/>
    <d v="2025-06-03T00:00:00"/>
    <s v="19-08-2025"/>
    <d v="2025-08-19T00:00:00"/>
    <s v="18:45"/>
    <x v="72"/>
    <s v="martes"/>
    <x v="5"/>
    <x v="0"/>
    <x v="0"/>
    <n v="0"/>
    <s v="Alberto Martín Nieto"/>
  </r>
  <r>
    <n v="31095807"/>
    <x v="1"/>
    <x v="2813"/>
    <d v="2025-06-03T00:00:00"/>
    <s v="30-08-2025"/>
    <d v="2025-08-30T00:00:00"/>
    <s v="10:00"/>
    <x v="80"/>
    <s v="martes"/>
    <x v="1"/>
    <x v="3"/>
    <x v="0"/>
    <n v="90"/>
    <s v="Guillermo Eduardo Latino"/>
  </r>
  <r>
    <n v="31086277"/>
    <x v="1"/>
    <x v="2814"/>
    <d v="2025-06-02T00:00:00"/>
    <s v="20-08-2025"/>
    <d v="2025-08-20T00:00:00"/>
    <s v="11:30"/>
    <x v="81"/>
    <s v="lunes"/>
    <x v="4"/>
    <x v="2"/>
    <x v="0"/>
    <n v="54"/>
    <s v="álvaro Ballesteros"/>
  </r>
  <r>
    <n v="31084847"/>
    <x v="1"/>
    <x v="2815"/>
    <d v="2025-06-02T00:00:00"/>
    <s v="27-08-2025"/>
    <d v="2025-08-27T00:00:00"/>
    <s v="10:00"/>
    <x v="82"/>
    <s v="lunes"/>
    <x v="4"/>
    <x v="3"/>
    <x v="4"/>
    <n v="125"/>
    <s v="Patricia Franco Pando"/>
  </r>
  <r>
    <n v="31064524"/>
    <x v="1"/>
    <x v="2816"/>
    <d v="2025-06-01T00:00:00"/>
    <s v="08-08-2025"/>
    <d v="2025-08-08T00:00:00"/>
    <s v="20:00"/>
    <x v="68"/>
    <s v="domingo"/>
    <x v="2"/>
    <x v="1"/>
    <x v="2"/>
    <n v="0"/>
    <s v="Merche Félix"/>
  </r>
  <r>
    <n v="31063871"/>
    <x v="0"/>
    <x v="2817"/>
    <d v="2025-06-01T00:00:00"/>
    <s v="08-08-2025"/>
    <d v="2025-08-08T00:00:00"/>
    <s v="16:00"/>
    <x v="68"/>
    <s v="domingo"/>
    <x v="2"/>
    <x v="2"/>
    <x v="3"/>
    <n v="68"/>
    <s v="Rubén Viejobueno"/>
  </r>
  <r>
    <n v="31063170"/>
    <x v="0"/>
    <x v="2818"/>
    <d v="2025-06-01T00:00:00"/>
    <s v="21-08-2025"/>
    <d v="2025-08-21T00:00:00"/>
    <s v="17:30"/>
    <x v="83"/>
    <s v="domingo"/>
    <x v="3"/>
    <x v="0"/>
    <x v="0"/>
    <n v="0"/>
    <s v="Andrea Caballero Rubio"/>
  </r>
  <r>
    <n v="31058026"/>
    <x v="1"/>
    <x v="2819"/>
    <d v="2025-06-01T00:00:00"/>
    <s v="16-08-2025"/>
    <d v="2025-08-16T00:00:00"/>
    <s v="16:00"/>
    <x v="84"/>
    <s v="domingo"/>
    <x v="1"/>
    <x v="2"/>
    <x v="0"/>
    <n v="78"/>
    <s v="Juan Carlos Sánchez Exposito"/>
  </r>
  <r>
    <n v="31056685"/>
    <x v="1"/>
    <x v="2820"/>
    <d v="2025-06-02T00:00:00"/>
    <s v="05-08-2025"/>
    <d v="2025-08-05T00:00:00"/>
    <s v="17:30"/>
    <x v="63"/>
    <s v="lunes"/>
    <x v="5"/>
    <x v="0"/>
    <x v="3"/>
    <n v="0"/>
    <s v="Juan Ignacio Muñoz"/>
  </r>
  <r>
    <n v="31056554"/>
    <x v="0"/>
    <x v="2821"/>
    <d v="2025-06-01T00:00:00"/>
    <s v="16-08-2025"/>
    <d v="2025-08-16T00:00:00"/>
    <s v="12:00"/>
    <x v="84"/>
    <s v="domingo"/>
    <x v="1"/>
    <x v="0"/>
    <x v="1"/>
    <n v="0"/>
    <s v="Amparo Sebastia"/>
  </r>
  <r>
    <n v="31056123"/>
    <x v="1"/>
    <x v="2822"/>
    <d v="2025-06-01T00:00:00"/>
    <s v="12-08-2025"/>
    <d v="2025-08-12T00:00:00"/>
    <s v="10:45"/>
    <x v="79"/>
    <s v="domingo"/>
    <x v="5"/>
    <x v="0"/>
    <x v="0"/>
    <n v="0"/>
    <s v="José Manuel García Ares"/>
  </r>
  <r>
    <n v="31056011"/>
    <x v="1"/>
    <x v="2823"/>
    <d v="2025-06-01T00:00:00"/>
    <s v="12-08-2025"/>
    <d v="2025-08-12T00:00:00"/>
    <s v="20:00"/>
    <x v="79"/>
    <s v="domingo"/>
    <x v="5"/>
    <x v="1"/>
    <x v="0"/>
    <n v="0"/>
    <s v="José Manuel García Ares"/>
  </r>
  <r>
    <n v="31054961"/>
    <x v="1"/>
    <x v="2824"/>
    <d v="2025-06-01T00:00:00"/>
    <s v="24-08-2025"/>
    <d v="2025-08-24T00:00:00"/>
    <s v="10:45"/>
    <x v="77"/>
    <s v="domingo"/>
    <x v="0"/>
    <x v="0"/>
    <x v="1"/>
    <n v="0"/>
    <s v="Lupe Merideño Palacios"/>
  </r>
  <r>
    <n v="31053896"/>
    <x v="1"/>
    <x v="2825"/>
    <d v="2025-06-01T00:00:00"/>
    <s v="10-08-2025"/>
    <d v="2025-08-10T00:00:00"/>
    <s v="12:00"/>
    <x v="65"/>
    <s v="domingo"/>
    <x v="0"/>
    <x v="0"/>
    <x v="6"/>
    <n v="0"/>
    <s v="Bernat Ibáñez Oliver"/>
  </r>
  <r>
    <n v="31032389"/>
    <x v="1"/>
    <x v="2826"/>
    <d v="2025-05-31T00:00:00"/>
    <s v="01-08-2025"/>
    <d v="2025-08-01T00:00:00"/>
    <s v="12:00"/>
    <x v="57"/>
    <s v="sábado"/>
    <x v="2"/>
    <x v="0"/>
    <x v="0"/>
    <n v="0"/>
    <s v="Javier Cervantes-pinelo"/>
  </r>
  <r>
    <n v="30996131"/>
    <x v="0"/>
    <x v="2827"/>
    <d v="2025-05-29T00:00:00"/>
    <s v="12-08-2025"/>
    <d v="2025-08-12T00:00:00"/>
    <s v="10:45"/>
    <x v="73"/>
    <s v="jueves"/>
    <x v="5"/>
    <x v="0"/>
    <x v="3"/>
    <n v="0"/>
    <s v="Victoriano Serrano"/>
  </r>
  <r>
    <n v="30992315"/>
    <x v="3"/>
    <x v="2828"/>
    <d v="2025-05-29T00:00:00"/>
    <s v="08-08-2025"/>
    <d v="2025-08-08T00:00:00"/>
    <s v="10:45"/>
    <x v="70"/>
    <s v="jueves"/>
    <x v="2"/>
    <x v="0"/>
    <x v="4"/>
    <n v="0"/>
    <s v="Carlos Martínez-larraz Prats"/>
  </r>
  <r>
    <n v="30983082"/>
    <x v="0"/>
    <x v="2829"/>
    <d v="2025-05-28T00:00:00"/>
    <s v="05-08-2025"/>
    <d v="2025-08-05T00:00:00"/>
    <s v="10:45"/>
    <x v="66"/>
    <s v="miércoles"/>
    <x v="5"/>
    <x v="0"/>
    <x v="1"/>
    <n v="0"/>
    <s v="Maria Cecilia Garino"/>
  </r>
  <r>
    <n v="30971502"/>
    <x v="1"/>
    <x v="2830"/>
    <d v="2025-05-28T00:00:00"/>
    <s v="02-08-2025"/>
    <d v="2025-08-02T00:00:00"/>
    <s v="16:00"/>
    <x v="69"/>
    <s v="miércoles"/>
    <x v="1"/>
    <x v="14"/>
    <x v="4"/>
    <n v="78"/>
    <s v="Giovanna Vigano"/>
  </r>
  <r>
    <n v="30965948"/>
    <x v="1"/>
    <x v="2831"/>
    <d v="2025-05-28T00:00:00"/>
    <s v="12-08-2025"/>
    <d v="2025-08-12T00:00:00"/>
    <s v="10:45"/>
    <x v="84"/>
    <s v="miércoles"/>
    <x v="5"/>
    <x v="0"/>
    <x v="4"/>
    <n v="0"/>
    <s v="Elena Daniela Ghionea"/>
  </r>
  <r>
    <n v="30956986"/>
    <x v="1"/>
    <x v="2832"/>
    <d v="2025-05-27T00:00:00"/>
    <s v="23-08-2025"/>
    <d v="2025-08-23T00:00:00"/>
    <s v="18:45"/>
    <x v="80"/>
    <s v="martes"/>
    <x v="1"/>
    <x v="0"/>
    <x v="5"/>
    <n v="0"/>
    <s v="Raimundo Partido Martin"/>
  </r>
  <r>
    <n v="30955173"/>
    <x v="0"/>
    <x v="2833"/>
    <d v="2025-05-27T00:00:00"/>
    <s v="17-08-2025"/>
    <d v="2025-08-17T00:00:00"/>
    <s v="12:00"/>
    <x v="78"/>
    <s v="martes"/>
    <x v="0"/>
    <x v="0"/>
    <x v="4"/>
    <n v="0"/>
    <s v="Silvia Greses Huerta"/>
  </r>
  <r>
    <n v="30953772"/>
    <x v="3"/>
    <x v="2834"/>
    <d v="2025-05-27T00:00:00"/>
    <s v="27-08-2025"/>
    <d v="2025-08-27T00:00:00"/>
    <s v="12:00"/>
    <x v="85"/>
    <s v="martes"/>
    <x v="4"/>
    <x v="0"/>
    <x v="1"/>
    <n v="0"/>
    <s v="Marisa Castro Chicot"/>
  </r>
  <r>
    <n v="30921711"/>
    <x v="0"/>
    <x v="2835"/>
    <d v="2025-05-26T00:00:00"/>
    <s v="05-08-2025"/>
    <d v="2025-08-05T00:00:00"/>
    <s v="12:00"/>
    <x v="70"/>
    <s v="lunes"/>
    <x v="5"/>
    <x v="0"/>
    <x v="4"/>
    <n v="0"/>
    <s v="Pedro Sánchez Landeira"/>
  </r>
  <r>
    <n v="30919313"/>
    <x v="1"/>
    <x v="2836"/>
    <d v="2025-05-26T00:00:00"/>
    <s v="09-08-2025"/>
    <d v="2025-08-09T00:00:00"/>
    <s v="20:00"/>
    <x v="73"/>
    <s v="lunes"/>
    <x v="1"/>
    <x v="1"/>
    <x v="5"/>
    <n v="0"/>
    <s v="Maria Roxana Cordoba"/>
  </r>
  <r>
    <n v="30905007"/>
    <x v="0"/>
    <x v="2837"/>
    <d v="2025-05-25T00:00:00"/>
    <s v="15-08-2025"/>
    <d v="2025-08-15T00:00:00"/>
    <s v="10:00"/>
    <x v="78"/>
    <s v="domingo"/>
    <x v="2"/>
    <x v="2"/>
    <x v="1"/>
    <n v="156"/>
    <s v="Pedro Isidro Perez Rodriguez"/>
  </r>
  <r>
    <n v="30904579"/>
    <x v="0"/>
    <x v="2838"/>
    <d v="2025-05-25T00:00:00"/>
    <s v="16-08-2025"/>
    <d v="2025-08-16T00:00:00"/>
    <s v="20:00"/>
    <x v="76"/>
    <s v="domingo"/>
    <x v="1"/>
    <x v="1"/>
    <x v="4"/>
    <n v="0"/>
    <s v="Ana Laura Goncalvez"/>
  </r>
  <r>
    <n v="30902644"/>
    <x v="1"/>
    <x v="2839"/>
    <d v="2025-05-25T00:00:00"/>
    <s v="13-08-2025"/>
    <d v="2025-08-13T00:00:00"/>
    <s v="20:00"/>
    <x v="86"/>
    <s v="domingo"/>
    <x v="4"/>
    <x v="1"/>
    <x v="3"/>
    <n v="0"/>
    <s v="Paloma Díaz Bernabeu"/>
  </r>
  <r>
    <n v="30900724"/>
    <x v="1"/>
    <x v="2840"/>
    <d v="2025-05-25T00:00:00"/>
    <s v="16-08-2025"/>
    <d v="2025-08-16T00:00:00"/>
    <s v="20:00"/>
    <x v="76"/>
    <s v="domingo"/>
    <x v="1"/>
    <x v="1"/>
    <x v="0"/>
    <n v="0"/>
    <s v="Julieta Aldana Garces Goncalvez"/>
  </r>
  <r>
    <n v="30900508"/>
    <x v="1"/>
    <x v="2841"/>
    <d v="2025-05-25T00:00:00"/>
    <s v="23-08-2025"/>
    <d v="2025-08-23T00:00:00"/>
    <s v="20:00"/>
    <x v="87"/>
    <s v="domingo"/>
    <x v="1"/>
    <x v="1"/>
    <x v="5"/>
    <n v="0"/>
    <s v="Francisco José Zamora Martinez"/>
  </r>
  <r>
    <n v="30897413"/>
    <x v="1"/>
    <x v="2842"/>
    <d v="2025-05-25T00:00:00"/>
    <s v="06-08-2025"/>
    <d v="2025-08-06T00:00:00"/>
    <s v="10:00"/>
    <x v="71"/>
    <s v="domingo"/>
    <x v="4"/>
    <x v="2"/>
    <x v="0"/>
    <n v="78"/>
    <s v="Juan Carlos Gil Gómez"/>
  </r>
  <r>
    <n v="30890143"/>
    <x v="1"/>
    <x v="2843"/>
    <d v="2025-05-24T00:00:00"/>
    <s v="18-08-2025"/>
    <d v="2025-08-18T00:00:00"/>
    <s v="12:00"/>
    <x v="82"/>
    <s v="sábado"/>
    <x v="6"/>
    <x v="0"/>
    <x v="3"/>
    <n v="0"/>
    <s v="Agueda Mata Garces"/>
  </r>
  <r>
    <n v="30884025"/>
    <x v="0"/>
    <x v="2844"/>
    <d v="2025-05-24T00:00:00"/>
    <s v="19-08-2025"/>
    <d v="2025-08-19T00:00:00"/>
    <s v="10:00"/>
    <x v="88"/>
    <s v="sábado"/>
    <x v="5"/>
    <x v="2"/>
    <x v="4"/>
    <n v="81"/>
    <s v="David Marset Gimeno"/>
  </r>
  <r>
    <n v="30877928"/>
    <x v="1"/>
    <x v="2845"/>
    <d v="2025-05-24T00:00:00"/>
    <s v="12-08-2025"/>
    <d v="2025-08-12T00:00:00"/>
    <s v="12:00"/>
    <x v="86"/>
    <s v="sábado"/>
    <x v="5"/>
    <x v="2"/>
    <x v="1"/>
    <n v="108"/>
    <s v="Sebastián Calero Garcia"/>
  </r>
  <r>
    <n v="30876088"/>
    <x v="2"/>
    <x v="2846"/>
    <d v="2025-05-24T00:00:00"/>
    <s v="20-08-2025"/>
    <d v="2025-08-20T00:00:00"/>
    <s v="12:00"/>
    <x v="80"/>
    <s v="sábado"/>
    <x v="4"/>
    <x v="0"/>
    <x v="0"/>
    <n v="0"/>
    <s v="Desamparados Lloret"/>
  </r>
  <r>
    <n v="30870867"/>
    <x v="1"/>
    <x v="2847"/>
    <d v="2025-05-23T00:00:00"/>
    <s v="07-08-2025"/>
    <d v="2025-08-07T00:00:00"/>
    <s v="16:00"/>
    <x v="84"/>
    <s v="viernes"/>
    <x v="3"/>
    <x v="2"/>
    <x v="4"/>
    <n v="81"/>
    <s v="Izaskun Garrido"/>
  </r>
  <r>
    <n v="30870830"/>
    <x v="0"/>
    <x v="2848"/>
    <d v="2025-05-23T00:00:00"/>
    <s v="16-08-2025"/>
    <d v="2025-08-16T00:00:00"/>
    <s v="20:00"/>
    <x v="89"/>
    <s v="viernes"/>
    <x v="1"/>
    <x v="1"/>
    <x v="0"/>
    <n v="0"/>
    <s v="Cristina Gil Colado"/>
  </r>
  <r>
    <n v="30861706"/>
    <x v="1"/>
    <x v="2849"/>
    <d v="2025-05-23T00:00:00"/>
    <s v="07-08-2025"/>
    <d v="2025-08-07T00:00:00"/>
    <s v="20:00"/>
    <x v="84"/>
    <s v="viernes"/>
    <x v="3"/>
    <x v="1"/>
    <x v="0"/>
    <n v="0"/>
    <s v="Gema Avila Ubeda"/>
  </r>
  <r>
    <n v="30853292"/>
    <x v="3"/>
    <x v="2850"/>
    <d v="2025-05-23T00:00:00"/>
    <s v="01-08-2025"/>
    <d v="2025-08-01T00:00:00"/>
    <s v="20:00"/>
    <x v="65"/>
    <s v="viernes"/>
    <x v="2"/>
    <x v="1"/>
    <x v="0"/>
    <n v="0"/>
    <s v="Jenny Marixa Orovio Ayoví"/>
  </r>
  <r>
    <n v="30837344"/>
    <x v="1"/>
    <x v="2851"/>
    <d v="2025-05-22T00:00:00"/>
    <s v="04-08-2025"/>
    <d v="2025-08-04T00:00:00"/>
    <s v="10:45"/>
    <x v="74"/>
    <s v="jueves"/>
    <x v="6"/>
    <x v="0"/>
    <x v="1"/>
    <n v="0"/>
    <s v="Marta Casañas Martínez"/>
  </r>
  <r>
    <n v="30835200"/>
    <x v="1"/>
    <x v="2852"/>
    <d v="2025-05-22T00:00:00"/>
    <s v="17-08-2025"/>
    <d v="2025-08-17T00:00:00"/>
    <s v="18:45"/>
    <x v="88"/>
    <s v="jueves"/>
    <x v="0"/>
    <x v="0"/>
    <x v="1"/>
    <n v="0"/>
    <s v="Ana Vázquez Calderón"/>
  </r>
  <r>
    <n v="30823213"/>
    <x v="0"/>
    <x v="2853"/>
    <d v="2025-05-21T00:00:00"/>
    <s v="27-08-2025"/>
    <d v="2025-08-27T00:00:00"/>
    <s v="10:45"/>
    <x v="90"/>
    <s v="miércoles"/>
    <x v="4"/>
    <x v="0"/>
    <x v="6"/>
    <n v="0"/>
    <s v="Georgios Tsoumpris"/>
  </r>
  <r>
    <n v="30816092"/>
    <x v="1"/>
    <x v="2854"/>
    <d v="2025-05-21T00:00:00"/>
    <s v="12-08-2025"/>
    <d v="2025-08-12T00:00:00"/>
    <s v="12:00"/>
    <x v="76"/>
    <s v="miércoles"/>
    <x v="5"/>
    <x v="0"/>
    <x v="1"/>
    <n v="0"/>
    <s v="Orencio Moya Segador"/>
  </r>
  <r>
    <n v="30812974"/>
    <x v="4"/>
    <x v="2855"/>
    <d v="2025-05-21T00:00:00"/>
    <s v="06-08-2025"/>
    <d v="2025-08-06T00:00:00"/>
    <s v="20:00"/>
    <x v="72"/>
    <s v="miércoles"/>
    <x v="4"/>
    <x v="1"/>
    <x v="1"/>
    <n v="0"/>
    <s v="Antonia Padilla Estepa"/>
  </r>
  <r>
    <n v="30799580"/>
    <x v="0"/>
    <x v="2856"/>
    <d v="2025-05-20T00:00:00"/>
    <s v="22-08-2025"/>
    <d v="2025-08-22T00:00:00"/>
    <s v="12:00"/>
    <x v="91"/>
    <s v="martes"/>
    <x v="2"/>
    <x v="0"/>
    <x v="1"/>
    <n v="0"/>
    <s v="Laura Del Pozo López"/>
  </r>
  <r>
    <n v="30793535"/>
    <x v="1"/>
    <x v="2857"/>
    <d v="2025-05-20T00:00:00"/>
    <s v="14-08-2025"/>
    <d v="2025-08-14T00:00:00"/>
    <s v="20:00"/>
    <x v="82"/>
    <s v="martes"/>
    <x v="3"/>
    <x v="1"/>
    <x v="5"/>
    <n v="0"/>
    <s v="Josep M Roca Maseras"/>
  </r>
  <r>
    <n v="30788895"/>
    <x v="1"/>
    <x v="2858"/>
    <d v="2025-05-20T00:00:00"/>
    <s v="09-08-2025"/>
    <d v="2025-08-09T00:00:00"/>
    <s v="10:00"/>
    <x v="83"/>
    <s v="martes"/>
    <x v="1"/>
    <x v="2"/>
    <x v="2"/>
    <n v="27"/>
    <s v="Hernán Chaparro Melo"/>
  </r>
  <r>
    <n v="30779927"/>
    <x v="1"/>
    <x v="2859"/>
    <d v="2025-05-19T00:00:00"/>
    <s v="08-08-2025"/>
    <d v="2025-08-08T00:00:00"/>
    <s v="12:00"/>
    <x v="83"/>
    <s v="lunes"/>
    <x v="2"/>
    <x v="0"/>
    <x v="0"/>
    <n v="0"/>
    <s v="Iñigo Urra Gorospe"/>
  </r>
  <r>
    <n v="30763518"/>
    <x v="0"/>
    <x v="2860"/>
    <d v="2025-05-19T00:00:00"/>
    <s v="04-08-2025"/>
    <d v="2025-08-04T00:00:00"/>
    <s v="12:00"/>
    <x v="72"/>
    <s v="lunes"/>
    <x v="6"/>
    <x v="0"/>
    <x v="1"/>
    <n v="0"/>
    <s v="Saioa Aizpitarte"/>
  </r>
  <r>
    <n v="30759646"/>
    <x v="0"/>
    <x v="2861"/>
    <d v="2025-05-18T00:00:00"/>
    <s v="13-08-2025"/>
    <d v="2025-08-13T00:00:00"/>
    <s v="16:45"/>
    <x v="88"/>
    <s v="domingo"/>
    <x v="4"/>
    <x v="2"/>
    <x v="6"/>
    <n v="76"/>
    <s v="Roberto Carlos Gil Gonzalez"/>
  </r>
  <r>
    <n v="30756457"/>
    <x v="3"/>
    <x v="2862"/>
    <d v="2025-05-18T00:00:00"/>
    <s v="10-08-2025"/>
    <d v="2025-08-10T00:00:00"/>
    <s v="10:45"/>
    <x v="77"/>
    <s v="domingo"/>
    <x v="0"/>
    <x v="0"/>
    <x v="0"/>
    <n v="0"/>
    <s v="Ana Briongos Abajo"/>
  </r>
  <r>
    <n v="30738535"/>
    <x v="0"/>
    <x v="2863"/>
    <d v="2025-05-17T00:00:00"/>
    <s v="06-08-2025"/>
    <d v="2025-08-06T00:00:00"/>
    <s v="10:45"/>
    <x v="83"/>
    <s v="sábado"/>
    <x v="4"/>
    <x v="0"/>
    <x v="1"/>
    <n v="0"/>
    <s v="Silvia Rico Aguila"/>
  </r>
  <r>
    <n v="30738421"/>
    <x v="0"/>
    <x v="2864"/>
    <d v="2025-05-17T00:00:00"/>
    <s v="06-08-2025"/>
    <d v="2025-08-06T00:00:00"/>
    <s v="10:45"/>
    <x v="83"/>
    <s v="sábado"/>
    <x v="4"/>
    <x v="0"/>
    <x v="3"/>
    <n v="0"/>
    <s v="Tomas Méndez Garcia"/>
  </r>
  <r>
    <n v="30737197"/>
    <x v="1"/>
    <x v="2865"/>
    <d v="2025-05-17T00:00:00"/>
    <s v="09-08-2025"/>
    <d v="2025-08-09T00:00:00"/>
    <s v="17:30"/>
    <x v="77"/>
    <s v="sábado"/>
    <x v="1"/>
    <x v="0"/>
    <x v="4"/>
    <n v="0"/>
    <s v="Jordi Borrás Julian"/>
  </r>
  <r>
    <n v="30736990"/>
    <x v="1"/>
    <x v="2866"/>
    <d v="2025-05-17T00:00:00"/>
    <s v="09-08-2025"/>
    <d v="2025-08-09T00:00:00"/>
    <s v="10:00"/>
    <x v="77"/>
    <s v="sábado"/>
    <x v="1"/>
    <x v="2"/>
    <x v="4"/>
    <n v="117"/>
    <s v="Jordi Borràs Julian"/>
  </r>
  <r>
    <n v="30732004"/>
    <x v="1"/>
    <x v="2867"/>
    <d v="2025-05-17T00:00:00"/>
    <s v="12-08-2025"/>
    <d v="2025-08-12T00:00:00"/>
    <s v="16:45"/>
    <x v="88"/>
    <s v="sábado"/>
    <x v="5"/>
    <x v="2"/>
    <x v="0"/>
    <n v="54"/>
    <s v="Jesus Lopez Rodriguez"/>
  </r>
  <r>
    <n v="30729965"/>
    <x v="0"/>
    <x v="2868"/>
    <d v="2025-05-17T00:00:00"/>
    <s v="11-08-2025"/>
    <d v="2025-08-11T00:00:00"/>
    <s v="12:00"/>
    <x v="82"/>
    <s v="sábado"/>
    <x v="6"/>
    <x v="0"/>
    <x v="1"/>
    <n v="0"/>
    <s v="Elisabet Bueso León"/>
  </r>
  <r>
    <n v="30717000"/>
    <x v="1"/>
    <x v="2869"/>
    <d v="2025-05-16T00:00:00"/>
    <s v="19-08-2025"/>
    <d v="2025-08-19T00:00:00"/>
    <s v="20:00"/>
    <x v="92"/>
    <s v="viernes"/>
    <x v="5"/>
    <x v="1"/>
    <x v="4"/>
    <n v="0"/>
    <s v="Lucrecia Gurrutxaga"/>
  </r>
  <r>
    <n v="30713840"/>
    <x v="1"/>
    <x v="2870"/>
    <d v="2025-05-25T00:00:00"/>
    <s v="16-08-2025"/>
    <d v="2025-08-16T00:00:00"/>
    <s v="20:00"/>
    <x v="76"/>
    <s v="domingo"/>
    <x v="1"/>
    <x v="1"/>
    <x v="0"/>
    <n v="0"/>
    <s v="Carla Arriola"/>
  </r>
  <r>
    <n v="30713558"/>
    <x v="4"/>
    <x v="2871"/>
    <d v="2025-05-16T00:00:00"/>
    <s v="16-08-2025"/>
    <d v="2025-08-16T00:00:00"/>
    <s v="10:00"/>
    <x v="85"/>
    <s v="viernes"/>
    <x v="1"/>
    <x v="2"/>
    <x v="0"/>
    <n v="78"/>
    <s v="Natalia Vinent Mascaro"/>
  </r>
  <r>
    <n v="30704069"/>
    <x v="1"/>
    <x v="2872"/>
    <d v="2025-05-16T00:00:00"/>
    <s v="04-08-2025"/>
    <d v="2025-08-04T00:00:00"/>
    <s v="18:45"/>
    <x v="86"/>
    <s v="viernes"/>
    <x v="6"/>
    <x v="0"/>
    <x v="4"/>
    <n v="0"/>
    <s v="Silvia Noemí Blumetti"/>
  </r>
  <r>
    <n v="30696789"/>
    <x v="0"/>
    <x v="2873"/>
    <d v="2025-05-15T00:00:00"/>
    <s v="02-08-2025"/>
    <d v="2025-08-02T00:00:00"/>
    <s v="18:45"/>
    <x v="81"/>
    <s v="jueves"/>
    <x v="1"/>
    <x v="0"/>
    <x v="0"/>
    <n v="0"/>
    <s v="Oscar Romero"/>
  </r>
  <r>
    <n v="30695324"/>
    <x v="3"/>
    <x v="2874"/>
    <d v="2025-05-15T00:00:00"/>
    <s v="21-08-2025"/>
    <d v="2025-08-21T00:00:00"/>
    <s v="20:00"/>
    <x v="90"/>
    <s v="jueves"/>
    <x v="3"/>
    <x v="1"/>
    <x v="4"/>
    <n v="0"/>
    <s v="Miguel Angel Diaz Carmona"/>
  </r>
  <r>
    <n v="30695244"/>
    <x v="1"/>
    <x v="2875"/>
    <d v="2025-05-15T00:00:00"/>
    <s v="18-08-2025"/>
    <d v="2025-08-18T00:00:00"/>
    <s v="17:30"/>
    <x v="92"/>
    <s v="jueves"/>
    <x v="6"/>
    <x v="0"/>
    <x v="0"/>
    <n v="0"/>
    <s v="Gonzalo Carrero Galan"/>
  </r>
  <r>
    <n v="30688716"/>
    <x v="1"/>
    <x v="2876"/>
    <d v="2025-05-15T00:00:00"/>
    <s v="20-08-2025"/>
    <d v="2025-08-20T00:00:00"/>
    <s v="10:00"/>
    <x v="93"/>
    <s v="jueves"/>
    <x v="4"/>
    <x v="2"/>
    <x v="0"/>
    <n v="54"/>
    <s v="María José Hidalgo Guardia"/>
  </r>
  <r>
    <n v="30678341"/>
    <x v="2"/>
    <x v="2877"/>
    <d v="2025-05-14T00:00:00"/>
    <s v="17-08-2025"/>
    <d v="2025-08-17T00:00:00"/>
    <s v="18:45"/>
    <x v="92"/>
    <s v="miércoles"/>
    <x v="0"/>
    <x v="0"/>
    <x v="5"/>
    <n v="0"/>
    <s v="Mónica Rodriguez Molina"/>
  </r>
  <r>
    <n v="30678082"/>
    <x v="0"/>
    <x v="2878"/>
    <d v="2025-06-01T00:00:00"/>
    <s v="07-08-2025"/>
    <d v="2025-08-07T00:00:00"/>
    <s v="12:00"/>
    <x v="64"/>
    <s v="domingo"/>
    <x v="3"/>
    <x v="0"/>
    <x v="0"/>
    <n v="0"/>
    <s v="Natalia Vicente"/>
  </r>
  <r>
    <n v="30676868"/>
    <x v="1"/>
    <x v="2879"/>
    <d v="2025-05-14T00:00:00"/>
    <s v="19-08-2025"/>
    <d v="2025-08-19T00:00:00"/>
    <s v="17:30"/>
    <x v="93"/>
    <s v="miércoles"/>
    <x v="5"/>
    <x v="0"/>
    <x v="0"/>
    <n v="0"/>
    <s v="Maria Alicia Elgue"/>
  </r>
  <r>
    <n v="30666693"/>
    <x v="0"/>
    <x v="2880"/>
    <d v="2025-05-14T00:00:00"/>
    <s v="06-08-2025"/>
    <d v="2025-08-06T00:00:00"/>
    <s v="12:00"/>
    <x v="77"/>
    <s v="miércoles"/>
    <x v="4"/>
    <x v="0"/>
    <x v="0"/>
    <n v="0"/>
    <s v="Natalia Alcaraz Chavew"/>
  </r>
  <r>
    <n v="30662970"/>
    <x v="0"/>
    <x v="2881"/>
    <d v="2025-05-14T00:00:00"/>
    <s v="15-08-2025"/>
    <d v="2025-08-15T00:00:00"/>
    <s v="20:00"/>
    <x v="94"/>
    <s v="miércoles"/>
    <x v="2"/>
    <x v="1"/>
    <x v="0"/>
    <n v="0"/>
    <s v="Ernesto Rodríguez Santana"/>
  </r>
  <r>
    <n v="30646629"/>
    <x v="3"/>
    <x v="2882"/>
    <d v="2025-05-13T00:00:00"/>
    <s v="17-08-2025"/>
    <d v="2025-08-17T00:00:00"/>
    <s v="10:45"/>
    <x v="95"/>
    <s v="martes"/>
    <x v="0"/>
    <x v="0"/>
    <x v="3"/>
    <n v="0"/>
    <s v="Marian Cogollos Calatayud"/>
  </r>
  <r>
    <n v="30639774"/>
    <x v="0"/>
    <x v="2883"/>
    <d v="2025-05-13T00:00:00"/>
    <s v="12-08-2025"/>
    <d v="2025-08-12T00:00:00"/>
    <s v="20:00"/>
    <x v="96"/>
    <s v="martes"/>
    <x v="5"/>
    <x v="1"/>
    <x v="4"/>
    <n v="0"/>
    <s v="Montserrat Segura"/>
  </r>
  <r>
    <n v="30630598"/>
    <x v="0"/>
    <x v="2884"/>
    <d v="2025-05-12T00:00:00"/>
    <s v="26-08-2025"/>
    <d v="2025-08-26T00:00:00"/>
    <s v="12:00"/>
    <x v="97"/>
    <s v="lunes"/>
    <x v="5"/>
    <x v="0"/>
    <x v="0"/>
    <n v="0"/>
    <s v="Gema Miñana Sellés"/>
  </r>
  <r>
    <n v="30619722"/>
    <x v="0"/>
    <x v="2885"/>
    <d v="2025-05-12T00:00:00"/>
    <s v="20-08-2025"/>
    <d v="2025-08-20T00:00:00"/>
    <s v="20:00"/>
    <x v="98"/>
    <s v="lunes"/>
    <x v="4"/>
    <x v="1"/>
    <x v="1"/>
    <n v="0"/>
    <s v="Pedro Garcia Corcoles"/>
  </r>
  <r>
    <n v="30618235"/>
    <x v="3"/>
    <x v="2886"/>
    <d v="2025-05-12T00:00:00"/>
    <s v="20-08-2025"/>
    <d v="2025-08-20T00:00:00"/>
    <s v="10:45"/>
    <x v="98"/>
    <s v="lunes"/>
    <x v="4"/>
    <x v="0"/>
    <x v="2"/>
    <n v="0"/>
    <s v="Jesus Blanch Quiroga"/>
  </r>
  <r>
    <n v="30605275"/>
    <x v="3"/>
    <x v="2887"/>
    <d v="2025-05-11T00:00:00"/>
    <s v="11-08-2025"/>
    <d v="2025-08-11T00:00:00"/>
    <s v="10:45"/>
    <x v="85"/>
    <s v="domingo"/>
    <x v="6"/>
    <x v="0"/>
    <x v="4"/>
    <n v="0"/>
    <s v="José Luis Ruiz-olivares Bárcenas"/>
  </r>
  <r>
    <n v="30602842"/>
    <x v="1"/>
    <x v="2888"/>
    <d v="2025-05-11T00:00:00"/>
    <s v="05-08-2025"/>
    <d v="2025-08-05T00:00:00"/>
    <s v="20:00"/>
    <x v="82"/>
    <s v="domingo"/>
    <x v="5"/>
    <x v="1"/>
    <x v="0"/>
    <n v="0"/>
    <s v="Georgina Bofill Senabre"/>
  </r>
  <r>
    <n v="30601740"/>
    <x v="1"/>
    <x v="2889"/>
    <d v="2025-05-11T00:00:00"/>
    <s v="04-08-2025"/>
    <d v="2025-08-04T00:00:00"/>
    <s v="10:00"/>
    <x v="89"/>
    <s v="domingo"/>
    <x v="6"/>
    <x v="2"/>
    <x v="1"/>
    <n v="147"/>
    <s v="Paqui Lora Ligero"/>
  </r>
  <r>
    <n v="30598811"/>
    <x v="0"/>
    <x v="2890"/>
    <d v="2025-05-11T00:00:00"/>
    <s v="15-08-2025"/>
    <d v="2025-08-15T00:00:00"/>
    <s v="10:00"/>
    <x v="95"/>
    <s v="domingo"/>
    <x v="2"/>
    <x v="0"/>
    <x v="5"/>
    <n v="0"/>
    <s v="Ariana De Sousa"/>
  </r>
  <r>
    <n v="30594540"/>
    <x v="0"/>
    <x v="2891"/>
    <d v="2025-05-11T00:00:00"/>
    <s v="23-08-2025"/>
    <d v="2025-08-23T00:00:00"/>
    <s v="12:00"/>
    <x v="99"/>
    <s v="domingo"/>
    <x v="1"/>
    <x v="0"/>
    <x v="1"/>
    <n v="0"/>
    <s v="Ricardo Martinez Navarro"/>
  </r>
  <r>
    <n v="30590190"/>
    <x v="3"/>
    <x v="2892"/>
    <d v="2025-05-10T00:00:00"/>
    <s v="16-08-2025"/>
    <d v="2025-08-16T00:00:00"/>
    <s v="10:00"/>
    <x v="90"/>
    <s v="sábado"/>
    <x v="1"/>
    <x v="0"/>
    <x v="0"/>
    <n v="0"/>
    <s v="Pablo Manetti"/>
  </r>
  <r>
    <n v="30587876"/>
    <x v="1"/>
    <x v="2893"/>
    <d v="2025-05-10T00:00:00"/>
    <s v="08-08-2025"/>
    <d v="2025-08-08T00:00:00"/>
    <s v="12:00"/>
    <x v="87"/>
    <s v="sábado"/>
    <x v="2"/>
    <x v="0"/>
    <x v="1"/>
    <n v="0"/>
    <s v="Nieves Artola Zuloaga"/>
  </r>
  <r>
    <n v="30583832"/>
    <x v="1"/>
    <x v="2894"/>
    <d v="2025-05-10T00:00:00"/>
    <s v="04-08-2025"/>
    <d v="2025-08-04T00:00:00"/>
    <s v="11:30"/>
    <x v="82"/>
    <s v="sábado"/>
    <x v="6"/>
    <x v="2"/>
    <x v="1"/>
    <n v="108"/>
    <s v="Javier Cobo Vegas"/>
  </r>
  <r>
    <n v="30582911"/>
    <x v="0"/>
    <x v="2895"/>
    <d v="2025-05-10T00:00:00"/>
    <s v="15-08-2025"/>
    <d v="2025-08-15T00:00:00"/>
    <s v="10:00"/>
    <x v="93"/>
    <s v="sábado"/>
    <x v="2"/>
    <x v="0"/>
    <x v="0"/>
    <n v="0"/>
    <s v="Eneritz Alonso Aiarza"/>
  </r>
  <r>
    <n v="30569625"/>
    <x v="1"/>
    <x v="2896"/>
    <d v="2025-05-09T00:00:00"/>
    <s v="20-08-2025"/>
    <d v="2025-08-20T00:00:00"/>
    <s v="17:30"/>
    <x v="100"/>
    <s v="viernes"/>
    <x v="4"/>
    <x v="0"/>
    <x v="0"/>
    <n v="0"/>
    <s v="Pedro Del Barrio Tajadura"/>
  </r>
  <r>
    <n v="30562344"/>
    <x v="4"/>
    <x v="2897"/>
    <d v="2025-05-09T00:00:00"/>
    <s v="05-08-2025"/>
    <d v="2025-08-05T00:00:00"/>
    <s v="17:30"/>
    <x v="80"/>
    <s v="viernes"/>
    <x v="5"/>
    <x v="0"/>
    <x v="1"/>
    <n v="0"/>
    <s v="Francisco Jose Jacobo Cardoso"/>
  </r>
  <r>
    <n v="30562205"/>
    <x v="4"/>
    <x v="2898"/>
    <d v="2025-05-09T00:00:00"/>
    <s v="05-08-2025"/>
    <d v="2025-08-05T00:00:00"/>
    <s v="17:30"/>
    <x v="80"/>
    <s v="viernes"/>
    <x v="5"/>
    <x v="0"/>
    <x v="4"/>
    <n v="0"/>
    <s v="Rosalia Cabrera Pardo"/>
  </r>
  <r>
    <n v="30561701"/>
    <x v="1"/>
    <x v="2899"/>
    <d v="2025-05-09T00:00:00"/>
    <s v="17-08-2025"/>
    <d v="2025-08-17T00:00:00"/>
    <s v="12:00"/>
    <x v="98"/>
    <s v="viernes"/>
    <x v="0"/>
    <x v="0"/>
    <x v="0"/>
    <n v="0"/>
    <s v="Carmen Chocomeli"/>
  </r>
  <r>
    <n v="30554120"/>
    <x v="1"/>
    <x v="2900"/>
    <d v="2025-05-09T00:00:00"/>
    <s v="04-08-2025"/>
    <d v="2025-08-04T00:00:00"/>
    <s v="10:00"/>
    <x v="88"/>
    <s v="viernes"/>
    <x v="6"/>
    <x v="3"/>
    <x v="3"/>
    <n v="225"/>
    <s v="Antonio Jesús Royo Ambroj"/>
  </r>
  <r>
    <n v="30550454"/>
    <x v="1"/>
    <x v="2901"/>
    <d v="2025-05-09T00:00:00"/>
    <s v="22-08-2025"/>
    <d v="2025-08-22T00:00:00"/>
    <s v="10:00"/>
    <x v="101"/>
    <s v="viernes"/>
    <x v="2"/>
    <x v="2"/>
    <x v="0"/>
    <n v="78"/>
    <s v="Salvador Puchalt Cuenda"/>
  </r>
  <r>
    <n v="30523495"/>
    <x v="1"/>
    <x v="2902"/>
    <d v="2025-05-07T00:00:00"/>
    <s v="24-08-2025"/>
    <d v="2025-08-24T00:00:00"/>
    <s v="12:00"/>
    <x v="102"/>
    <s v="miércoles"/>
    <x v="0"/>
    <x v="0"/>
    <x v="1"/>
    <n v="0"/>
    <s v="Yeny Astrid Perez Mendez"/>
  </r>
  <r>
    <n v="30521886"/>
    <x v="1"/>
    <x v="2903"/>
    <d v="2025-05-07T00:00:00"/>
    <s v="05-08-2025"/>
    <d v="2025-08-05T00:00:00"/>
    <s v="10:45"/>
    <x v="87"/>
    <s v="miércoles"/>
    <x v="5"/>
    <x v="0"/>
    <x v="1"/>
    <n v="0"/>
    <s v="Rafael Guerrero Sánchez"/>
  </r>
  <r>
    <n v="30520909"/>
    <x v="0"/>
    <x v="2904"/>
    <d v="2025-05-07T00:00:00"/>
    <s v="23-08-2025"/>
    <d v="2025-08-23T00:00:00"/>
    <s v="10:45"/>
    <x v="103"/>
    <s v="miércoles"/>
    <x v="1"/>
    <x v="0"/>
    <x v="0"/>
    <n v="0"/>
    <s v="Mari Nieves Peragón Trigo"/>
  </r>
  <r>
    <n v="30518161"/>
    <x v="1"/>
    <x v="2905"/>
    <d v="2025-05-07T00:00:00"/>
    <s v="21-08-2025"/>
    <d v="2025-08-21T00:00:00"/>
    <s v="13:00"/>
    <x v="97"/>
    <s v="miércoles"/>
    <x v="3"/>
    <x v="5"/>
    <x v="15"/>
    <n v="153"/>
    <s v="Luisa Bertoldi"/>
  </r>
  <r>
    <n v="30516138"/>
    <x v="1"/>
    <x v="2906"/>
    <d v="2025-05-07T00:00:00"/>
    <s v="11-08-2025"/>
    <d v="2025-08-11T00:00:00"/>
    <s v="18:45"/>
    <x v="95"/>
    <s v="miércoles"/>
    <x v="6"/>
    <x v="0"/>
    <x v="0"/>
    <n v="0"/>
    <s v="Rafael Ruiz Castillo"/>
  </r>
  <r>
    <n v="30465358"/>
    <x v="1"/>
    <x v="2907"/>
    <d v="2025-05-05T00:00:00"/>
    <s v="16-08-2025"/>
    <d v="2025-08-16T00:00:00"/>
    <s v="17:30"/>
    <x v="100"/>
    <s v="lunes"/>
    <x v="1"/>
    <x v="0"/>
    <x v="0"/>
    <n v="0"/>
    <s v="Pedro García Martín"/>
  </r>
  <r>
    <n v="30449795"/>
    <x v="1"/>
    <x v="2908"/>
    <d v="2025-05-04T00:00:00"/>
    <s v="19-08-2025"/>
    <d v="2025-08-19T00:00:00"/>
    <s v="18:45"/>
    <x v="104"/>
    <s v="domingo"/>
    <x v="5"/>
    <x v="0"/>
    <x v="4"/>
    <n v="0"/>
    <s v="Francisco Sanchez Martin"/>
  </r>
  <r>
    <n v="30431358"/>
    <x v="0"/>
    <x v="2909"/>
    <d v="2025-05-03T00:00:00"/>
    <s v="05-08-2025"/>
    <d v="2025-08-05T00:00:00"/>
    <s v="20:00"/>
    <x v="91"/>
    <s v="sábado"/>
    <x v="5"/>
    <x v="1"/>
    <x v="1"/>
    <n v="0"/>
    <s v="Claudia López Folch"/>
  </r>
  <r>
    <n v="30431320"/>
    <x v="0"/>
    <x v="2910"/>
    <d v="2025-05-03T00:00:00"/>
    <s v="05-08-2025"/>
    <d v="2025-08-05T00:00:00"/>
    <s v="20:00"/>
    <x v="91"/>
    <s v="sábado"/>
    <x v="5"/>
    <x v="1"/>
    <x v="3"/>
    <n v="0"/>
    <s v="Laura Mogarra"/>
  </r>
  <r>
    <n v="30429950"/>
    <x v="3"/>
    <x v="2911"/>
    <d v="2025-05-03T00:00:00"/>
    <s v="02-08-2025"/>
    <d v="2025-08-02T00:00:00"/>
    <s v="18:45"/>
    <x v="96"/>
    <s v="sábado"/>
    <x v="1"/>
    <x v="0"/>
    <x v="1"/>
    <n v="0"/>
    <s v="Rosa Maria Carro Salas"/>
  </r>
  <r>
    <n v="30407737"/>
    <x v="1"/>
    <x v="2912"/>
    <d v="2025-05-02T00:00:00"/>
    <s v="23-08-2025"/>
    <d v="2025-08-23T00:00:00"/>
    <s v="16:45"/>
    <x v="105"/>
    <s v="viernes"/>
    <x v="1"/>
    <x v="2"/>
    <x v="1"/>
    <n v="108"/>
    <s v="Celia García Alonso"/>
  </r>
  <r>
    <n v="30406386"/>
    <x v="1"/>
    <x v="2913"/>
    <d v="2025-05-02T00:00:00"/>
    <s v="13-08-2025"/>
    <d v="2025-08-13T00:00:00"/>
    <s v="10:00"/>
    <x v="100"/>
    <s v="viernes"/>
    <x v="4"/>
    <x v="3"/>
    <x v="1"/>
    <n v="180"/>
    <s v="Carlos Allue Romeo"/>
  </r>
  <r>
    <n v="30399931"/>
    <x v="1"/>
    <x v="2914"/>
    <d v="2025-05-02T00:00:00"/>
    <s v="29-08-2025"/>
    <d v="2025-08-29T00:00:00"/>
    <s v="12:00"/>
    <x v="106"/>
    <s v="viernes"/>
    <x v="2"/>
    <x v="0"/>
    <x v="3"/>
    <n v="0"/>
    <s v="David Baena Sánchez"/>
  </r>
  <r>
    <n v="30396040"/>
    <x v="0"/>
    <x v="2915"/>
    <d v="2025-05-02T00:00:00"/>
    <s v="03-08-2025"/>
    <d v="2025-08-03T00:00:00"/>
    <s v="18:45"/>
    <x v="94"/>
    <s v="viernes"/>
    <x v="0"/>
    <x v="0"/>
    <x v="0"/>
    <n v="0"/>
    <s v="Carmen Huedo Alcolea"/>
  </r>
  <r>
    <n v="30392828"/>
    <x v="1"/>
    <x v="2916"/>
    <d v="2025-05-02T00:00:00"/>
    <s v="05-08-2025"/>
    <d v="2025-08-05T00:00:00"/>
    <s v="10:00"/>
    <x v="92"/>
    <s v="viernes"/>
    <x v="5"/>
    <x v="2"/>
    <x v="4"/>
    <n v="108"/>
    <s v="Sergio Cebrian"/>
  </r>
  <r>
    <n v="30388232"/>
    <x v="0"/>
    <x v="2917"/>
    <d v="2025-05-01T00:00:00"/>
    <s v="28-08-2025"/>
    <d v="2025-08-28T00:00:00"/>
    <s v="20:00"/>
    <x v="106"/>
    <s v="jueves"/>
    <x v="3"/>
    <x v="1"/>
    <x v="3"/>
    <n v="0"/>
    <s v="Mari Carmen Nova García"/>
  </r>
  <r>
    <n v="30383361"/>
    <x v="1"/>
    <x v="2918"/>
    <d v="2025-05-01T00:00:00"/>
    <s v="05-08-2025"/>
    <d v="2025-08-05T00:00:00"/>
    <s v="10:45"/>
    <x v="95"/>
    <s v="jueves"/>
    <x v="5"/>
    <x v="0"/>
    <x v="6"/>
    <n v="0"/>
    <s v="àngela Arrufat"/>
  </r>
  <r>
    <n v="30381156"/>
    <x v="1"/>
    <x v="2919"/>
    <d v="2025-05-01T00:00:00"/>
    <s v="27-08-2025"/>
    <d v="2025-08-27T00:00:00"/>
    <s v="10:45"/>
    <x v="107"/>
    <s v="jueves"/>
    <x v="4"/>
    <x v="0"/>
    <x v="1"/>
    <n v="0"/>
    <s v="Marcos Sánchez Santana"/>
  </r>
  <r>
    <n v="30364205"/>
    <x v="1"/>
    <x v="2920"/>
    <d v="2025-05-01T00:00:00"/>
    <s v="22-08-2025"/>
    <d v="2025-08-22T00:00:00"/>
    <s v="10:00"/>
    <x v="105"/>
    <s v="jueves"/>
    <x v="2"/>
    <x v="3"/>
    <x v="4"/>
    <n v="135"/>
    <s v="Andrés Calero ávila"/>
  </r>
  <r>
    <n v="30355637"/>
    <x v="0"/>
    <x v="2921"/>
    <d v="2025-04-30T00:00:00"/>
    <s v="21-08-2025"/>
    <d v="2025-08-21T00:00:00"/>
    <s v="18:45"/>
    <x v="105"/>
    <s v="miércoles"/>
    <x v="3"/>
    <x v="0"/>
    <x v="4"/>
    <n v="0"/>
    <s v="Maria Cristina Diaz"/>
  </r>
  <r>
    <n v="30331703"/>
    <x v="1"/>
    <x v="2922"/>
    <d v="2025-04-29T00:00:00"/>
    <s v="05-08-2025"/>
    <d v="2025-08-05T00:00:00"/>
    <s v="18:45"/>
    <x v="90"/>
    <s v="martes"/>
    <x v="5"/>
    <x v="0"/>
    <x v="0"/>
    <n v="0"/>
    <s v="Jorge Hernandez Puebla"/>
  </r>
  <r>
    <n v="30304530"/>
    <x v="1"/>
    <x v="2923"/>
    <d v="2025-04-28T00:00:00"/>
    <s v="05-08-2025"/>
    <d v="2025-08-05T00:00:00"/>
    <s v="18:45"/>
    <x v="108"/>
    <s v="lunes"/>
    <x v="5"/>
    <x v="0"/>
    <x v="2"/>
    <n v="0"/>
    <s v="Cristina Castillo López"/>
  </r>
  <r>
    <n v="30302765"/>
    <x v="4"/>
    <x v="2924"/>
    <d v="2025-04-28T00:00:00"/>
    <s v="22-08-2025"/>
    <d v="2025-08-22T00:00:00"/>
    <s v="17:30"/>
    <x v="109"/>
    <s v="lunes"/>
    <x v="2"/>
    <x v="0"/>
    <x v="5"/>
    <n v="0"/>
    <s v="Lissette Diaz"/>
  </r>
  <r>
    <n v="30286876"/>
    <x v="0"/>
    <x v="2925"/>
    <d v="2025-04-27T00:00:00"/>
    <s v="04-08-2025"/>
    <d v="2025-08-04T00:00:00"/>
    <s v="10:45"/>
    <x v="108"/>
    <s v="domingo"/>
    <x v="6"/>
    <x v="0"/>
    <x v="4"/>
    <n v="0"/>
    <s v="Maria Sanz Felipe"/>
  </r>
  <r>
    <n v="30280921"/>
    <x v="1"/>
    <x v="2926"/>
    <d v="2025-04-27T00:00:00"/>
    <s v="16-08-2025"/>
    <d v="2025-08-16T00:00:00"/>
    <s v="18:45"/>
    <x v="110"/>
    <s v="domingo"/>
    <x v="1"/>
    <x v="0"/>
    <x v="5"/>
    <n v="0"/>
    <s v="Beatriz Blazquez"/>
  </r>
  <r>
    <n v="30271446"/>
    <x v="1"/>
    <x v="2927"/>
    <d v="2025-04-27T00:00:00"/>
    <s v="11-08-2025"/>
    <d v="2025-08-11T00:00:00"/>
    <s v="10:00"/>
    <x v="97"/>
    <s v="domingo"/>
    <x v="6"/>
    <x v="2"/>
    <x v="0"/>
    <n v="78"/>
    <s v="Carlos Montes Poch"/>
  </r>
  <r>
    <n v="30257961"/>
    <x v="1"/>
    <x v="2928"/>
    <d v="2025-04-26T00:00:00"/>
    <s v="05-08-2025"/>
    <d v="2025-08-05T00:00:00"/>
    <s v="10:00"/>
    <x v="111"/>
    <s v="sábado"/>
    <x v="5"/>
    <x v="2"/>
    <x v="0"/>
    <n v="54"/>
    <s v="Mireia Riera Teruel"/>
  </r>
  <r>
    <n v="30249312"/>
    <x v="0"/>
    <x v="2929"/>
    <d v="2025-04-26T00:00:00"/>
    <s v="14-08-2025"/>
    <d v="2025-08-14T00:00:00"/>
    <s v="16:00"/>
    <x v="112"/>
    <s v="sábado"/>
    <x v="3"/>
    <x v="2"/>
    <x v="1"/>
    <n v="156"/>
    <s v="Aurora Perez Enrique"/>
  </r>
  <r>
    <n v="30206680"/>
    <x v="1"/>
    <x v="2930"/>
    <d v="2025-04-24T00:00:00"/>
    <s v="09-08-2025"/>
    <d v="2025-08-09T00:00:00"/>
    <s v="17:30"/>
    <x v="104"/>
    <s v="jueves"/>
    <x v="1"/>
    <x v="0"/>
    <x v="0"/>
    <n v="0"/>
    <s v="Juan Esteban Lopera Torrebejano"/>
  </r>
  <r>
    <n v="30203178"/>
    <x v="1"/>
    <x v="2931"/>
    <d v="2025-04-24T00:00:00"/>
    <s v="15-08-2025"/>
    <d v="2025-08-15T00:00:00"/>
    <s v="12:00"/>
    <x v="105"/>
    <s v="jueves"/>
    <x v="2"/>
    <x v="0"/>
    <x v="5"/>
    <n v="0"/>
    <s v="David González Muñiz"/>
  </r>
  <r>
    <n v="30167499"/>
    <x v="1"/>
    <x v="2932"/>
    <d v="2025-04-23T00:00:00"/>
    <s v="26-08-2025"/>
    <d v="2025-08-26T00:00:00"/>
    <s v="12:00"/>
    <x v="113"/>
    <s v="miércoles"/>
    <x v="5"/>
    <x v="0"/>
    <x v="5"/>
    <n v="0"/>
    <s v="Cristina Blaya Fernández"/>
  </r>
  <r>
    <n v="30131135"/>
    <x v="1"/>
    <x v="2933"/>
    <d v="2025-04-22T00:00:00"/>
    <s v="13-08-2025"/>
    <d v="2025-08-13T00:00:00"/>
    <s v="10:45"/>
    <x v="105"/>
    <s v="martes"/>
    <x v="4"/>
    <x v="0"/>
    <x v="4"/>
    <n v="0"/>
    <s v="Ana Isabel Aranda Beltrán"/>
  </r>
  <r>
    <n v="30124860"/>
    <x v="1"/>
    <x v="2934"/>
    <d v="2025-04-22T00:00:00"/>
    <s v="13-08-2025"/>
    <d v="2025-08-13T00:00:00"/>
    <s v="10:45"/>
    <x v="105"/>
    <s v="martes"/>
    <x v="4"/>
    <x v="0"/>
    <x v="0"/>
    <n v="0"/>
    <s v="Nuria Gonzalez Chust"/>
  </r>
  <r>
    <n v="30087685"/>
    <x v="6"/>
    <x v="2935"/>
    <d v="2025-04-21T00:00:00"/>
    <s v="01-08-2025"/>
    <d v="2025-08-01T00:00:00"/>
    <s v="17:30"/>
    <x v="114"/>
    <s v="lunes"/>
    <x v="2"/>
    <x v="0"/>
    <x v="5"/>
    <n v="0"/>
    <s v="Sara Ferrer"/>
  </r>
  <r>
    <n v="30070904"/>
    <x v="0"/>
    <x v="2936"/>
    <d v="2025-04-21T00:00:00"/>
    <s v="01-08-2025"/>
    <d v="2025-08-01T00:00:00"/>
    <s v="18:45"/>
    <x v="114"/>
    <s v="lunes"/>
    <x v="2"/>
    <x v="0"/>
    <x v="3"/>
    <n v="0"/>
    <s v="Carmen Jiménez"/>
  </r>
  <r>
    <n v="30064845"/>
    <x v="1"/>
    <x v="2937"/>
    <d v="2025-04-21T00:00:00"/>
    <s v="22-08-2025"/>
    <d v="2025-08-22T00:00:00"/>
    <s v="10:00"/>
    <x v="115"/>
    <s v="lunes"/>
    <x v="2"/>
    <x v="2"/>
    <x v="1"/>
    <n v="55"/>
    <s v="Miguel Angel Sánchez Gómez"/>
  </r>
  <r>
    <n v="29954002"/>
    <x v="0"/>
    <x v="2938"/>
    <d v="2025-04-19T00:00:00"/>
    <s v="26-08-2025"/>
    <d v="2025-08-26T00:00:00"/>
    <s v="17:30"/>
    <x v="116"/>
    <s v="sábado"/>
    <x v="5"/>
    <x v="0"/>
    <x v="0"/>
    <n v="0"/>
    <s v="José Manuel Espinar Miranda"/>
  </r>
  <r>
    <n v="29827358"/>
    <x v="0"/>
    <x v="2939"/>
    <d v="2025-04-16T00:00:00"/>
    <s v="06-08-2025"/>
    <d v="2025-08-06T00:00:00"/>
    <s v="10:00"/>
    <x v="117"/>
    <s v="miércoles"/>
    <x v="4"/>
    <x v="3"/>
    <x v="1"/>
    <n v="132"/>
    <s v="José Manuel Casado Cenzano"/>
  </r>
  <r>
    <n v="29809212"/>
    <x v="1"/>
    <x v="2940"/>
    <d v="2025-04-16T00:00:00"/>
    <s v="22-08-2025"/>
    <d v="2025-08-22T00:00:00"/>
    <s v="10:45"/>
    <x v="118"/>
    <s v="miércoles"/>
    <x v="2"/>
    <x v="0"/>
    <x v="1"/>
    <n v="0"/>
    <s v="Manel Rodríguez Font"/>
  </r>
  <r>
    <n v="29794048"/>
    <x v="1"/>
    <x v="2941"/>
    <d v="2025-04-15T00:00:00"/>
    <s v="22-08-2025"/>
    <d v="2025-08-22T00:00:00"/>
    <s v="12:00"/>
    <x v="116"/>
    <s v="martes"/>
    <x v="2"/>
    <x v="0"/>
    <x v="5"/>
    <n v="0"/>
    <s v="Carla Rodrigo"/>
  </r>
  <r>
    <n v="29783249"/>
    <x v="3"/>
    <x v="2942"/>
    <d v="2025-04-15T00:00:00"/>
    <s v="01-08-2025"/>
    <d v="2025-08-01T00:00:00"/>
    <s v="10:45"/>
    <x v="103"/>
    <s v="martes"/>
    <x v="2"/>
    <x v="0"/>
    <x v="0"/>
    <n v="0"/>
    <s v="Jordi Salinas Gimenez"/>
  </r>
  <r>
    <n v="29747214"/>
    <x v="0"/>
    <x v="2943"/>
    <d v="2025-04-14T00:00:00"/>
    <s v="02-08-2025"/>
    <d v="2025-08-02T00:00:00"/>
    <s v="18:45"/>
    <x v="112"/>
    <s v="lunes"/>
    <x v="1"/>
    <x v="0"/>
    <x v="2"/>
    <n v="0"/>
    <s v="Ramon Vergés"/>
  </r>
  <r>
    <n v="29744347"/>
    <x v="0"/>
    <x v="2944"/>
    <d v="2025-04-14T00:00:00"/>
    <s v="31-08-2025"/>
    <d v="2025-08-31T00:00:00"/>
    <s v="12:00"/>
    <x v="119"/>
    <s v="lunes"/>
    <x v="0"/>
    <x v="5"/>
    <x v="6"/>
    <n v="162"/>
    <s v="Giampiero Scagnetti"/>
  </r>
  <r>
    <n v="29707906"/>
    <x v="1"/>
    <x v="2945"/>
    <d v="2025-04-13T00:00:00"/>
    <s v="04-08-2025"/>
    <d v="2025-08-04T00:00:00"/>
    <s v="10:45"/>
    <x v="105"/>
    <s v="domingo"/>
    <x v="6"/>
    <x v="0"/>
    <x v="3"/>
    <n v="0"/>
    <s v="Lorea Bas Garcia"/>
  </r>
  <r>
    <n v="29697440"/>
    <x v="0"/>
    <x v="2946"/>
    <d v="2025-04-13T00:00:00"/>
    <s v="12-08-2025"/>
    <d v="2025-08-12T00:00:00"/>
    <s v="16:00"/>
    <x v="120"/>
    <s v="domingo"/>
    <x v="5"/>
    <x v="2"/>
    <x v="4"/>
    <n v="71"/>
    <s v="José Antonio Herrera Umpiérrez"/>
  </r>
  <r>
    <n v="29694072"/>
    <x v="0"/>
    <x v="2947"/>
    <d v="2025-04-13T00:00:00"/>
    <s v="23-08-2025"/>
    <d v="2025-08-23T00:00:00"/>
    <s v="12:00"/>
    <x v="121"/>
    <s v="domingo"/>
    <x v="1"/>
    <x v="0"/>
    <x v="5"/>
    <n v="0"/>
    <s v="Natalia Talavera Flores"/>
  </r>
  <r>
    <n v="29528453"/>
    <x v="1"/>
    <x v="2948"/>
    <d v="2025-04-08T00:00:00"/>
    <s v="06-08-2025"/>
    <d v="2025-08-06T00:00:00"/>
    <s v="12:00"/>
    <x v="122"/>
    <s v="martes"/>
    <x v="4"/>
    <x v="0"/>
    <x v="5"/>
    <n v="0"/>
    <s v="Teresa Sarralde Castillo"/>
  </r>
  <r>
    <n v="29490580"/>
    <x v="1"/>
    <x v="2949"/>
    <d v="2025-04-08T00:00:00"/>
    <s v="08-08-2025"/>
    <d v="2025-08-08T00:00:00"/>
    <s v="10:45"/>
    <x v="123"/>
    <s v="martes"/>
    <x v="2"/>
    <x v="0"/>
    <x v="0"/>
    <n v="0"/>
    <s v="Noemi Caballero Dolz"/>
  </r>
  <r>
    <n v="29470920"/>
    <x v="6"/>
    <x v="2950"/>
    <d v="2025-04-07T00:00:00"/>
    <s v="07-08-2025"/>
    <d v="2025-08-07T00:00:00"/>
    <s v="13:00"/>
    <x v="123"/>
    <s v="lunes"/>
    <x v="3"/>
    <x v="11"/>
    <x v="3"/>
    <n v="85"/>
    <s v="Guillaume Champion"/>
  </r>
  <r>
    <n v="29465444"/>
    <x v="4"/>
    <x v="2951"/>
    <d v="2025-04-07T00:00:00"/>
    <s v="07-08-2025"/>
    <d v="2025-08-07T00:00:00"/>
    <s v="16:00"/>
    <x v="123"/>
    <s v="lunes"/>
    <x v="3"/>
    <x v="2"/>
    <x v="1"/>
    <n v="68"/>
    <s v="Valentin Torres Gomez"/>
  </r>
  <r>
    <n v="29459710"/>
    <x v="0"/>
    <x v="2952"/>
    <d v="2025-04-07T00:00:00"/>
    <s v="20-08-2025"/>
    <d v="2025-08-20T00:00:00"/>
    <s v="10:45"/>
    <x v="124"/>
    <s v="lunes"/>
    <x v="4"/>
    <x v="0"/>
    <x v="4"/>
    <n v="0"/>
    <s v="Gustavo Giose"/>
  </r>
  <r>
    <n v="29450240"/>
    <x v="1"/>
    <x v="2953"/>
    <d v="2025-04-06T00:00:00"/>
    <s v="06-08-2025"/>
    <d v="2025-08-06T00:00:00"/>
    <s v="11:30"/>
    <x v="123"/>
    <s v="domingo"/>
    <x v="4"/>
    <x v="2"/>
    <x v="0"/>
    <n v="54"/>
    <s v="Bienvenido Fajardo"/>
  </r>
  <r>
    <n v="29429847"/>
    <x v="0"/>
    <x v="2954"/>
    <d v="2025-04-05T00:00:00"/>
    <s v="04-08-2025"/>
    <d v="2025-08-04T00:00:00"/>
    <s v="17:30"/>
    <x v="120"/>
    <s v="sábado"/>
    <x v="6"/>
    <x v="0"/>
    <x v="4"/>
    <n v="0"/>
    <s v="Mónica Benítez Martínez"/>
  </r>
  <r>
    <n v="29423300"/>
    <x v="1"/>
    <x v="2955"/>
    <d v="2025-04-05T00:00:00"/>
    <s v="24-08-2025"/>
    <d v="2025-08-24T00:00:00"/>
    <s v="12:00"/>
    <x v="125"/>
    <s v="sábado"/>
    <x v="0"/>
    <x v="0"/>
    <x v="0"/>
    <n v="0"/>
    <s v="Susana Olivares Cervera"/>
  </r>
  <r>
    <n v="29403863"/>
    <x v="0"/>
    <x v="2956"/>
    <d v="2025-04-04T00:00:00"/>
    <s v="19-08-2025"/>
    <d v="2025-08-19T00:00:00"/>
    <s v="12:00"/>
    <x v="126"/>
    <s v="viernes"/>
    <x v="5"/>
    <x v="0"/>
    <x v="0"/>
    <n v="0"/>
    <s v="Lourdes Elias"/>
  </r>
  <r>
    <n v="29344936"/>
    <x v="1"/>
    <x v="2957"/>
    <d v="2025-04-02T00:00:00"/>
    <s v="15-08-2025"/>
    <d v="2025-08-15T00:00:00"/>
    <s v="20:00"/>
    <x v="124"/>
    <s v="miércoles"/>
    <x v="2"/>
    <x v="1"/>
    <x v="0"/>
    <n v="0"/>
    <s v="Berenice Corona Garcia"/>
  </r>
  <r>
    <n v="29340040"/>
    <x v="4"/>
    <x v="2958"/>
    <d v="2025-04-02T00:00:00"/>
    <s v="02-08-2025"/>
    <d v="2025-08-02T00:00:00"/>
    <s v="17:30"/>
    <x v="123"/>
    <s v="miércoles"/>
    <x v="1"/>
    <x v="0"/>
    <x v="0"/>
    <n v="0"/>
    <s v="Rita Pinkauskiene"/>
  </r>
  <r>
    <n v="29312094"/>
    <x v="1"/>
    <x v="2959"/>
    <d v="2025-04-01T00:00:00"/>
    <s v="03-08-2025"/>
    <d v="2025-08-03T00:00:00"/>
    <s v="17:30"/>
    <x v="127"/>
    <s v="martes"/>
    <x v="0"/>
    <x v="0"/>
    <x v="0"/>
    <n v="0"/>
    <s v="Jose Angel Mascaro"/>
  </r>
  <r>
    <n v="29297584"/>
    <x v="4"/>
    <x v="2960"/>
    <d v="2025-04-01T00:00:00"/>
    <s v="18-08-2025"/>
    <d v="2025-08-18T00:00:00"/>
    <s v="10:00"/>
    <x v="119"/>
    <s v="martes"/>
    <x v="6"/>
    <x v="2"/>
    <x v="0"/>
    <n v="34"/>
    <s v="Vicente Angel Mompo Estruch"/>
  </r>
  <r>
    <n v="29257845"/>
    <x v="0"/>
    <x v="2961"/>
    <d v="2025-03-30T00:00:00"/>
    <s v="11-08-2025"/>
    <d v="2025-08-11T00:00:00"/>
    <s v="10:45"/>
    <x v="128"/>
    <s v="domingo"/>
    <x v="6"/>
    <x v="0"/>
    <x v="1"/>
    <n v="0"/>
    <s v="Paco Abujeta"/>
  </r>
  <r>
    <n v="29253296"/>
    <x v="1"/>
    <x v="2962"/>
    <d v="2025-03-30T00:00:00"/>
    <s v="04-08-2025"/>
    <d v="2025-08-04T00:00:00"/>
    <s v="11:30"/>
    <x v="129"/>
    <s v="domingo"/>
    <x v="6"/>
    <x v="2"/>
    <x v="0"/>
    <n v="54"/>
    <s v="Sara Elola Valido"/>
  </r>
  <r>
    <n v="29252555"/>
    <x v="0"/>
    <x v="2963"/>
    <d v="2025-03-30T00:00:00"/>
    <s v="10-08-2025"/>
    <d v="2025-08-10T00:00:00"/>
    <s v="13:00"/>
    <x v="130"/>
    <s v="domingo"/>
    <x v="0"/>
    <x v="5"/>
    <x v="1"/>
    <n v="68"/>
    <s v="Angela Aiello"/>
  </r>
  <r>
    <n v="29227162"/>
    <x v="0"/>
    <x v="2964"/>
    <d v="2025-03-29T00:00:00"/>
    <s v="21-08-2025"/>
    <d v="2025-08-21T00:00:00"/>
    <s v="17:30"/>
    <x v="131"/>
    <s v="sábado"/>
    <x v="3"/>
    <x v="0"/>
    <x v="0"/>
    <n v="0"/>
    <s v="Aida Garcia"/>
  </r>
  <r>
    <n v="29215078"/>
    <x v="0"/>
    <x v="2965"/>
    <d v="2025-03-29T00:00:00"/>
    <s v="12-08-2025"/>
    <d v="2025-08-12T00:00:00"/>
    <s v="16:00"/>
    <x v="132"/>
    <s v="sábado"/>
    <x v="5"/>
    <x v="2"/>
    <x v="0"/>
    <n v="54"/>
    <s v="Joaquín Jesús Benabent Benabent"/>
  </r>
  <r>
    <n v="29148784"/>
    <x v="0"/>
    <x v="2966"/>
    <d v="2025-03-26T00:00:00"/>
    <s v="08-08-2025"/>
    <d v="2025-08-08T00:00:00"/>
    <s v="17:30"/>
    <x v="124"/>
    <s v="miércoles"/>
    <x v="2"/>
    <x v="0"/>
    <x v="3"/>
    <n v="0"/>
    <s v="Jamaica Fuentes Trujillo"/>
  </r>
  <r>
    <n v="29144897"/>
    <x v="4"/>
    <x v="2967"/>
    <d v="2025-03-26T00:00:00"/>
    <s v="03-08-2025"/>
    <d v="2025-08-03T00:00:00"/>
    <s v="12:00"/>
    <x v="133"/>
    <s v="miércoles"/>
    <x v="0"/>
    <x v="2"/>
    <x v="1"/>
    <n v="108"/>
    <s v="Maria Dolores Josemaria Tormo"/>
  </r>
  <r>
    <n v="29064506"/>
    <x v="1"/>
    <x v="2968"/>
    <d v="2025-03-23T00:00:00"/>
    <s v="15-08-2025"/>
    <d v="2025-08-15T00:00:00"/>
    <s v="18:45"/>
    <x v="131"/>
    <s v="domingo"/>
    <x v="2"/>
    <x v="0"/>
    <x v="1"/>
    <n v="0"/>
    <s v="Francisco Perez Garcia"/>
  </r>
  <r>
    <n v="29054991"/>
    <x v="1"/>
    <x v="2969"/>
    <d v="2025-03-23T00:00:00"/>
    <s v="23-08-2025"/>
    <d v="2025-08-23T00:00:00"/>
    <s v="20:00"/>
    <x v="134"/>
    <s v="domingo"/>
    <x v="1"/>
    <x v="1"/>
    <x v="4"/>
    <n v="0"/>
    <s v="Paula Ruiz Ruiz"/>
  </r>
  <r>
    <n v="29050640"/>
    <x v="0"/>
    <x v="2970"/>
    <d v="2025-03-23T00:00:00"/>
    <s v="26-08-2025"/>
    <d v="2025-08-26T00:00:00"/>
    <s v="10:00"/>
    <x v="135"/>
    <s v="domingo"/>
    <x v="5"/>
    <x v="3"/>
    <x v="1"/>
    <n v="160"/>
    <s v="Gabriel Hurtado De Rojas Herrero"/>
  </r>
  <r>
    <n v="28970460"/>
    <x v="1"/>
    <x v="2971"/>
    <d v="2025-03-20T00:00:00"/>
    <s v="21-08-2025"/>
    <d v="2025-08-21T00:00:00"/>
    <s v="12:00"/>
    <x v="136"/>
    <s v="jueves"/>
    <x v="3"/>
    <x v="0"/>
    <x v="0"/>
    <n v="0"/>
    <s v="Marta Martinez"/>
  </r>
  <r>
    <n v="28947273"/>
    <x v="0"/>
    <x v="2972"/>
    <d v="2025-03-19T00:00:00"/>
    <s v="20-08-2025"/>
    <d v="2025-08-20T00:00:00"/>
    <s v="10:45"/>
    <x v="136"/>
    <s v="miércoles"/>
    <x v="4"/>
    <x v="0"/>
    <x v="5"/>
    <n v="0"/>
    <s v="Jose Martinez Villanueva"/>
  </r>
  <r>
    <n v="28941036"/>
    <x v="1"/>
    <x v="2973"/>
    <d v="2025-03-19T00:00:00"/>
    <s v="20-08-2025"/>
    <d v="2025-08-20T00:00:00"/>
    <s v="10:45"/>
    <x v="136"/>
    <s v="miércoles"/>
    <x v="4"/>
    <x v="0"/>
    <x v="4"/>
    <n v="0"/>
    <s v="Tomás Cortijo Gamino"/>
  </r>
  <r>
    <n v="28926538"/>
    <x v="0"/>
    <x v="2974"/>
    <d v="2025-03-21T00:00:00"/>
    <s v="20-08-2025"/>
    <d v="2025-08-20T00:00:00"/>
    <s v="12:00"/>
    <x v="137"/>
    <s v="viernes"/>
    <x v="4"/>
    <x v="0"/>
    <x v="1"/>
    <n v="0"/>
    <s v="Ana Garnelo Blanco"/>
  </r>
  <r>
    <n v="28873353"/>
    <x v="1"/>
    <x v="2975"/>
    <d v="2025-03-16T00:00:00"/>
    <s v="07-08-2025"/>
    <d v="2025-08-07T00:00:00"/>
    <s v="11:30"/>
    <x v="138"/>
    <s v="domingo"/>
    <x v="3"/>
    <x v="2"/>
    <x v="1"/>
    <n v="42"/>
    <s v="Daniel Ibáñez Cuenca"/>
  </r>
  <r>
    <n v="28778229"/>
    <x v="1"/>
    <x v="2976"/>
    <d v="2025-03-13T00:00:00"/>
    <s v="31-08-2025"/>
    <d v="2025-08-31T00:00:00"/>
    <s v="12:00"/>
    <x v="139"/>
    <s v="jueves"/>
    <x v="0"/>
    <x v="0"/>
    <x v="2"/>
    <n v="0"/>
    <s v="Carmen Callado Zafra"/>
  </r>
  <r>
    <n v="28740314"/>
    <x v="1"/>
    <x v="2977"/>
    <d v="2025-03-11T00:00:00"/>
    <s v="20-08-2025"/>
    <d v="2025-08-20T00:00:00"/>
    <s v="12:00"/>
    <x v="140"/>
    <s v="martes"/>
    <x v="4"/>
    <x v="0"/>
    <x v="1"/>
    <n v="0"/>
    <s v="Alicia Sanchez Luna"/>
  </r>
  <r>
    <n v="28683326"/>
    <x v="0"/>
    <x v="2978"/>
    <d v="2025-03-09T00:00:00"/>
    <s v="01-08-2025"/>
    <d v="2025-08-01T00:00:00"/>
    <s v="20:00"/>
    <x v="131"/>
    <s v="domingo"/>
    <x v="2"/>
    <x v="1"/>
    <x v="1"/>
    <n v="0"/>
    <s v="Juan Carlos Ferreira Perez"/>
  </r>
  <r>
    <n v="28653357"/>
    <x v="0"/>
    <x v="2979"/>
    <d v="2025-03-08T00:00:00"/>
    <s v="11-08-2025"/>
    <d v="2025-08-11T00:00:00"/>
    <s v="17:30"/>
    <x v="135"/>
    <s v="sábado"/>
    <x v="6"/>
    <x v="0"/>
    <x v="0"/>
    <n v="0"/>
    <s v="Joana Chinchilla Vizcaíno"/>
  </r>
  <r>
    <n v="28651903"/>
    <x v="0"/>
    <x v="2980"/>
    <d v="2025-03-08T00:00:00"/>
    <s v="21-08-2025"/>
    <d v="2025-08-21T00:00:00"/>
    <s v="20:00"/>
    <x v="141"/>
    <s v="sábado"/>
    <x v="3"/>
    <x v="1"/>
    <x v="1"/>
    <n v="0"/>
    <s v="Eva Alba"/>
  </r>
  <r>
    <n v="28651901"/>
    <x v="1"/>
    <x v="2981"/>
    <d v="2025-03-08T00:00:00"/>
    <s v="21-08-2025"/>
    <d v="2025-08-21T00:00:00"/>
    <s v="20:00"/>
    <x v="141"/>
    <s v="sábado"/>
    <x v="3"/>
    <x v="1"/>
    <x v="4"/>
    <n v="0"/>
    <s v="Conchi Moreno García"/>
  </r>
  <r>
    <n v="28627619"/>
    <x v="3"/>
    <x v="2982"/>
    <d v="2025-03-07T00:00:00"/>
    <s v="28-08-2025"/>
    <d v="2025-08-28T00:00:00"/>
    <s v="17:30"/>
    <x v="142"/>
    <s v="viernes"/>
    <x v="3"/>
    <x v="0"/>
    <x v="1"/>
    <n v="0"/>
    <s v="Noelia Jimenez"/>
  </r>
  <r>
    <n v="28613330"/>
    <x v="1"/>
    <x v="2983"/>
    <d v="2025-03-06T00:00:00"/>
    <s v="13-08-2025"/>
    <d v="2025-08-13T00:00:00"/>
    <s v="11:30"/>
    <x v="143"/>
    <s v="jueves"/>
    <x v="4"/>
    <x v="2"/>
    <x v="3"/>
    <n v="135"/>
    <s v="Carmen Beiztegui Sillero"/>
  </r>
  <r>
    <n v="28592085"/>
    <x v="1"/>
    <x v="2984"/>
    <d v="2025-03-05T00:00:00"/>
    <s v="23-08-2025"/>
    <d v="2025-08-23T00:00:00"/>
    <s v="10:45"/>
    <x v="139"/>
    <s v="miércoles"/>
    <x v="1"/>
    <x v="0"/>
    <x v="0"/>
    <n v="0"/>
    <s v="Laura Romero De Los Reyes"/>
  </r>
  <r>
    <n v="28559327"/>
    <x v="0"/>
    <x v="2985"/>
    <d v="2025-03-04T00:00:00"/>
    <s v="04-08-2025"/>
    <d v="2025-08-04T00:00:00"/>
    <s v="10:00"/>
    <x v="134"/>
    <s v="martes"/>
    <x v="6"/>
    <x v="3"/>
    <x v="0"/>
    <n v="90"/>
    <s v="Gema López Escura"/>
  </r>
  <r>
    <n v="28558319"/>
    <x v="0"/>
    <x v="2986"/>
    <d v="2025-03-04T00:00:00"/>
    <s v="25-08-2025"/>
    <d v="2025-08-25T00:00:00"/>
    <s v="20:00"/>
    <x v="142"/>
    <s v="martes"/>
    <x v="6"/>
    <x v="1"/>
    <x v="6"/>
    <n v="0"/>
    <s v="Nuria Infante"/>
  </r>
  <r>
    <n v="28549451"/>
    <x v="1"/>
    <x v="2987"/>
    <d v="2025-03-03T00:00:00"/>
    <s v="27-08-2025"/>
    <d v="2025-08-27T00:00:00"/>
    <s v="17:30"/>
    <x v="144"/>
    <s v="lunes"/>
    <x v="4"/>
    <x v="0"/>
    <x v="5"/>
    <n v="0"/>
    <s v="Francisco Febles Quintero"/>
  </r>
  <r>
    <n v="28541664"/>
    <x v="0"/>
    <x v="2988"/>
    <d v="2025-03-03T00:00:00"/>
    <s v="05-08-2025"/>
    <d v="2025-08-05T00:00:00"/>
    <s v="10:45"/>
    <x v="145"/>
    <s v="lunes"/>
    <x v="5"/>
    <x v="0"/>
    <x v="0"/>
    <n v="0"/>
    <s v="Verónica Catalán Navarro"/>
  </r>
  <r>
    <n v="28515458"/>
    <x v="1"/>
    <x v="2989"/>
    <d v="2025-03-02T00:00:00"/>
    <s v="16-08-2025"/>
    <d v="2025-08-16T00:00:00"/>
    <s v="12:00"/>
    <x v="146"/>
    <s v="domingo"/>
    <x v="1"/>
    <x v="2"/>
    <x v="3"/>
    <n v="125"/>
    <s v="Aurora Mas Fernandes"/>
  </r>
  <r>
    <n v="28510079"/>
    <x v="0"/>
    <x v="2990"/>
    <d v="2025-03-02T00:00:00"/>
    <s v="06-08-2025"/>
    <d v="2025-08-06T00:00:00"/>
    <s v="12:00"/>
    <x v="147"/>
    <s v="domingo"/>
    <x v="4"/>
    <x v="0"/>
    <x v="1"/>
    <n v="0"/>
    <s v="Alberto Martinez Perez"/>
  </r>
  <r>
    <n v="28507353"/>
    <x v="1"/>
    <x v="2991"/>
    <d v="2025-03-01T00:00:00"/>
    <s v="28-08-2025"/>
    <d v="2025-08-28T00:00:00"/>
    <s v="10:45"/>
    <x v="148"/>
    <s v="sábado"/>
    <x v="3"/>
    <x v="0"/>
    <x v="1"/>
    <n v="0"/>
    <s v="Diego Jurado Caballero"/>
  </r>
  <r>
    <n v="28507337"/>
    <x v="1"/>
    <x v="2992"/>
    <d v="2025-03-01T00:00:00"/>
    <s v="28-08-2025"/>
    <d v="2025-08-28T00:00:00"/>
    <s v="10:45"/>
    <x v="148"/>
    <s v="sábado"/>
    <x v="3"/>
    <x v="0"/>
    <x v="1"/>
    <n v="0"/>
    <s v="Manuel Núñez Tenorio"/>
  </r>
  <r>
    <n v="28506053"/>
    <x v="0"/>
    <x v="2993"/>
    <d v="2025-03-01T00:00:00"/>
    <s v="22-08-2025"/>
    <d v="2025-08-22T00:00:00"/>
    <s v="18:00"/>
    <x v="142"/>
    <s v="sábado"/>
    <x v="2"/>
    <x v="15"/>
    <x v="0"/>
    <n v="75"/>
    <s v="Thierry Chenoll"/>
  </r>
  <r>
    <n v="28471326"/>
    <x v="1"/>
    <x v="2994"/>
    <d v="2025-02-28T00:00:00"/>
    <s v="18-08-2025"/>
    <d v="2025-08-18T00:00:00"/>
    <s v="10:45"/>
    <x v="139"/>
    <s v="viernes"/>
    <x v="6"/>
    <x v="0"/>
    <x v="1"/>
    <n v="0"/>
    <s v="Maria Dolores Ferrer Cebrian"/>
  </r>
  <r>
    <n v="28432931"/>
    <x v="1"/>
    <x v="2995"/>
    <d v="2025-02-26T00:00:00"/>
    <s v="17-08-2025"/>
    <d v="2025-08-17T00:00:00"/>
    <s v="10:00"/>
    <x v="149"/>
    <s v="miércoles"/>
    <x v="0"/>
    <x v="0"/>
    <x v="4"/>
    <n v="0"/>
    <s v="Paula Fuentes"/>
  </r>
  <r>
    <n v="28418675"/>
    <x v="3"/>
    <x v="2996"/>
    <d v="2025-02-25T00:00:00"/>
    <s v="05-08-2025"/>
    <d v="2025-08-05T00:00:00"/>
    <s v="10:00"/>
    <x v="150"/>
    <s v="martes"/>
    <x v="5"/>
    <x v="3"/>
    <x v="0"/>
    <n v="90"/>
    <s v="Miriam Moreno Clavijo"/>
  </r>
  <r>
    <n v="28385378"/>
    <x v="1"/>
    <x v="2997"/>
    <d v="2025-02-24T00:00:00"/>
    <s v="14-08-2025"/>
    <d v="2025-08-14T00:00:00"/>
    <s v="12:00"/>
    <x v="139"/>
    <s v="lunes"/>
    <x v="3"/>
    <x v="0"/>
    <x v="4"/>
    <n v="0"/>
    <s v="Sonia Centelles Diez"/>
  </r>
  <r>
    <n v="28370364"/>
    <x v="0"/>
    <x v="2998"/>
    <d v="2025-02-23T00:00:00"/>
    <s v="14-08-2025"/>
    <d v="2025-08-14T00:00:00"/>
    <s v="10:45"/>
    <x v="149"/>
    <s v="domingo"/>
    <x v="3"/>
    <x v="0"/>
    <x v="3"/>
    <n v="0"/>
    <s v="Joaquin Ramirez Vaqué"/>
  </r>
  <r>
    <n v="28369732"/>
    <x v="0"/>
    <x v="2999"/>
    <d v="2025-02-23T00:00:00"/>
    <s v="16-08-2025"/>
    <d v="2025-08-16T00:00:00"/>
    <s v="16:00"/>
    <x v="142"/>
    <s v="domingo"/>
    <x v="1"/>
    <x v="2"/>
    <x v="4"/>
    <n v="75"/>
    <s v="Diego Sánchez Cabrerizo"/>
  </r>
  <r>
    <n v="28347467"/>
    <x v="1"/>
    <x v="3000"/>
    <d v="2025-02-22T00:00:00"/>
    <s v="20-08-2025"/>
    <d v="2025-08-20T00:00:00"/>
    <s v="18:45"/>
    <x v="151"/>
    <s v="sábado"/>
    <x v="4"/>
    <x v="0"/>
    <x v="1"/>
    <n v="0"/>
    <s v="Gema Moreno Vargas"/>
  </r>
  <r>
    <n v="28251260"/>
    <x v="1"/>
    <x v="3001"/>
    <d v="2025-02-17T00:00:00"/>
    <s v="12-08-2025"/>
    <d v="2025-08-12T00:00:00"/>
    <s v="20:00"/>
    <x v="152"/>
    <s v="lunes"/>
    <x v="5"/>
    <x v="1"/>
    <x v="0"/>
    <n v="0"/>
    <s v="Felipe Arias Hidalgo"/>
  </r>
  <r>
    <n v="28226374"/>
    <x v="1"/>
    <x v="3002"/>
    <d v="2025-02-16T00:00:00"/>
    <s v="30-08-2025"/>
    <d v="2025-08-30T00:00:00"/>
    <s v="12:00"/>
    <x v="153"/>
    <s v="domingo"/>
    <x v="1"/>
    <x v="0"/>
    <x v="5"/>
    <n v="0"/>
    <s v="Esther Martin Monerris"/>
  </r>
  <r>
    <n v="28173498"/>
    <x v="1"/>
    <x v="3003"/>
    <d v="2025-02-13T00:00:00"/>
    <s v="01-08-2025"/>
    <d v="2025-08-01T00:00:00"/>
    <s v="10:00"/>
    <x v="154"/>
    <s v="jueves"/>
    <x v="2"/>
    <x v="2"/>
    <x v="0"/>
    <n v="78"/>
    <s v="Iván Blazquez Conde"/>
  </r>
  <r>
    <n v="28155935"/>
    <x v="4"/>
    <x v="3004"/>
    <d v="2025-02-12T00:00:00"/>
    <s v="06-08-2025"/>
    <d v="2025-08-06T00:00:00"/>
    <s v="20:00"/>
    <x v="155"/>
    <s v="miércoles"/>
    <x v="4"/>
    <x v="1"/>
    <x v="4"/>
    <n v="0"/>
    <s v="Remedios Martinez Martinez"/>
  </r>
  <r>
    <n v="28102199"/>
    <x v="0"/>
    <x v="3005"/>
    <d v="2025-02-09T00:00:00"/>
    <s v="13-08-2025"/>
    <d v="2025-08-13T00:00:00"/>
    <s v="10:00"/>
    <x v="156"/>
    <s v="domingo"/>
    <x v="4"/>
    <x v="2"/>
    <x v="1"/>
    <n v="156"/>
    <s v="Alicia Regidor Redondo"/>
  </r>
  <r>
    <n v="28047922"/>
    <x v="0"/>
    <x v="3006"/>
    <d v="2025-02-06T00:00:00"/>
    <s v="15-08-2025"/>
    <d v="2025-08-15T00:00:00"/>
    <s v="12:00"/>
    <x v="157"/>
    <s v="jueves"/>
    <x v="2"/>
    <x v="0"/>
    <x v="0"/>
    <n v="0"/>
    <s v="Pablo Cánovas Séiquer"/>
  </r>
  <r>
    <n v="28047590"/>
    <x v="4"/>
    <x v="3007"/>
    <d v="2025-02-06T00:00:00"/>
    <s v="13-08-2025"/>
    <d v="2025-08-13T00:00:00"/>
    <s v="10:45"/>
    <x v="158"/>
    <s v="jueves"/>
    <x v="4"/>
    <x v="0"/>
    <x v="0"/>
    <n v="0"/>
    <s v="Maria Dolores Dominguez Vazquez"/>
  </r>
  <r>
    <n v="28037461"/>
    <x v="1"/>
    <x v="3008"/>
    <d v="2025-02-06T00:00:00"/>
    <s v="20-08-2025"/>
    <d v="2025-08-20T00:00:00"/>
    <s v="10:45"/>
    <x v="153"/>
    <s v="jueves"/>
    <x v="4"/>
    <x v="0"/>
    <x v="1"/>
    <n v="0"/>
    <s v="Mcruz Martinez Valenciano"/>
  </r>
  <r>
    <n v="28020542"/>
    <x v="1"/>
    <x v="3009"/>
    <d v="2025-02-05T00:00:00"/>
    <s v="21-08-2025"/>
    <d v="2025-08-21T00:00:00"/>
    <s v="10:45"/>
    <x v="159"/>
    <s v="miércoles"/>
    <x v="3"/>
    <x v="0"/>
    <x v="0"/>
    <n v="0"/>
    <s v="Olga Mª Gutiérrez Caracuel"/>
  </r>
  <r>
    <n v="27984373"/>
    <x v="1"/>
    <x v="3010"/>
    <d v="2025-02-03T00:00:00"/>
    <s v="09-08-2025"/>
    <d v="2025-08-09T00:00:00"/>
    <s v="12:00"/>
    <x v="160"/>
    <s v="lunes"/>
    <x v="1"/>
    <x v="0"/>
    <x v="0"/>
    <n v="0"/>
    <s v="Anna Bisbal"/>
  </r>
  <r>
    <n v="27959393"/>
    <x v="0"/>
    <x v="3011"/>
    <d v="2025-02-02T00:00:00"/>
    <s v="19-08-2025"/>
    <d v="2025-08-19T00:00:00"/>
    <s v="12:00"/>
    <x v="161"/>
    <s v="domingo"/>
    <x v="5"/>
    <x v="0"/>
    <x v="0"/>
    <n v="0"/>
    <s v="Sara Godoy Higueras"/>
  </r>
  <r>
    <n v="27890014"/>
    <x v="3"/>
    <x v="3012"/>
    <d v="2025-01-29T00:00:00"/>
    <s v="07-08-2025"/>
    <d v="2025-08-07T00:00:00"/>
    <s v="12:00"/>
    <x v="157"/>
    <s v="miércoles"/>
    <x v="3"/>
    <x v="0"/>
    <x v="0"/>
    <n v="0"/>
    <s v="Laura Mínguez Piquer"/>
  </r>
  <r>
    <n v="27856818"/>
    <x v="1"/>
    <x v="3013"/>
    <d v="2025-01-27T00:00:00"/>
    <s v="11-08-2025"/>
    <d v="2025-08-11T00:00:00"/>
    <s v="11:30"/>
    <x v="162"/>
    <s v="lunes"/>
    <x v="6"/>
    <x v="2"/>
    <x v="0"/>
    <n v="50"/>
    <s v="Eusebio Rivero Hernandez"/>
  </r>
  <r>
    <n v="27841970"/>
    <x v="6"/>
    <x v="3014"/>
    <d v="2025-01-26T00:00:00"/>
    <s v="09-08-2025"/>
    <d v="2025-08-09T00:00:00"/>
    <s v="17:30"/>
    <x v="153"/>
    <s v="domingo"/>
    <x v="1"/>
    <x v="0"/>
    <x v="3"/>
    <n v="0"/>
    <s v="Carlos Ballesteros Cherp"/>
  </r>
  <r>
    <n v="27772956"/>
    <x v="1"/>
    <x v="3015"/>
    <d v="2025-01-23T00:00:00"/>
    <s v="03-08-2025"/>
    <d v="2025-08-03T00:00:00"/>
    <s v="18:45"/>
    <x v="163"/>
    <s v="jueves"/>
    <x v="0"/>
    <x v="0"/>
    <x v="0"/>
    <n v="0"/>
    <s v="Clara Comez"/>
  </r>
  <r>
    <n v="27765808"/>
    <x v="0"/>
    <x v="3016"/>
    <d v="2025-01-22T00:00:00"/>
    <s v="10-08-2025"/>
    <d v="2025-08-10T00:00:00"/>
    <s v="10:45"/>
    <x v="164"/>
    <s v="miércoles"/>
    <x v="0"/>
    <x v="0"/>
    <x v="0"/>
    <n v="0"/>
    <s v="Victoria Judas"/>
  </r>
  <r>
    <n v="27701761"/>
    <x v="1"/>
    <x v="3017"/>
    <d v="2025-01-19T00:00:00"/>
    <s v="05-08-2025"/>
    <d v="2025-08-05T00:00:00"/>
    <s v="20:00"/>
    <x v="161"/>
    <s v="domingo"/>
    <x v="5"/>
    <x v="1"/>
    <x v="1"/>
    <n v="0"/>
    <s v="David Quesada Castaño"/>
  </r>
  <r>
    <n v="27701721"/>
    <x v="1"/>
    <x v="3018"/>
    <d v="2025-01-19T00:00:00"/>
    <s v="05-08-2025"/>
    <d v="2025-08-05T00:00:00"/>
    <s v="20:00"/>
    <x v="161"/>
    <s v="domingo"/>
    <x v="5"/>
    <x v="1"/>
    <x v="6"/>
    <n v="0"/>
    <s v="Maria Comas Marti"/>
  </r>
  <r>
    <n v="27589083"/>
    <x v="1"/>
    <x v="3019"/>
    <d v="2025-01-13T00:00:00"/>
    <s v="04-08-2025"/>
    <d v="2025-08-04T00:00:00"/>
    <s v="20:00"/>
    <x v="165"/>
    <s v="lunes"/>
    <x v="6"/>
    <x v="1"/>
    <x v="4"/>
    <n v="0"/>
    <s v="María Jose Palomares Ponce"/>
  </r>
  <r>
    <n v="27485930"/>
    <x v="6"/>
    <x v="3020"/>
    <d v="2025-01-07T00:00:00"/>
    <s v="08-08-2025"/>
    <d v="2025-08-08T00:00:00"/>
    <s v="12:00"/>
    <x v="166"/>
    <s v="martes"/>
    <x v="2"/>
    <x v="0"/>
    <x v="0"/>
    <n v="0"/>
    <s v="Joachim Roll"/>
  </r>
  <r>
    <n v="27409076"/>
    <x v="2"/>
    <x v="3021"/>
    <d v="2025-01-02T00:00:00"/>
    <s v="02-08-2025"/>
    <d v="2025-08-02T00:00:00"/>
    <s v="10:45"/>
    <x v="167"/>
    <s v="jueves"/>
    <x v="1"/>
    <x v="0"/>
    <x v="0"/>
    <n v="0"/>
    <s v="Alba Biot Castellano"/>
  </r>
  <r>
    <n v="27361171"/>
    <x v="0"/>
    <x v="3022"/>
    <d v="2024-12-30T00:00:00"/>
    <s v="20-08-2025"/>
    <d v="2025-08-20T00:00:00"/>
    <s v="18:45"/>
    <x v="168"/>
    <s v="lunes"/>
    <x v="4"/>
    <x v="0"/>
    <x v="1"/>
    <n v="0"/>
    <s v="Miguel Angel Galvez Frutos"/>
  </r>
  <r>
    <n v="26932233"/>
    <x v="0"/>
    <x v="3023"/>
    <d v="2024-12-03T00:00:00"/>
    <s v="13-08-2025"/>
    <d v="2025-08-13T00:00:00"/>
    <s v="10:00"/>
    <x v="169"/>
    <s v="martes"/>
    <x v="4"/>
    <x v="3"/>
    <x v="16"/>
    <n v="540"/>
    <s v="Isidoro Sanchez Martinez"/>
  </r>
  <r>
    <n v="26799808"/>
    <x v="0"/>
    <x v="3024"/>
    <d v="2024-11-26T00:00:00"/>
    <s v="12-08-2025"/>
    <d v="2025-08-12T00:00:00"/>
    <s v="20:00"/>
    <x v="170"/>
    <s v="martes"/>
    <x v="5"/>
    <x v="1"/>
    <x v="0"/>
    <n v="0"/>
    <s v="Jose Enrique Gimenez"/>
  </r>
  <r>
    <n v="26698471"/>
    <x v="3"/>
    <x v="3025"/>
    <d v="2024-11-21T00:00:00"/>
    <s v="20-08-2025"/>
    <d v="2025-08-20T00:00:00"/>
    <s v="12:00"/>
    <x v="171"/>
    <s v="jueves"/>
    <x v="4"/>
    <x v="0"/>
    <x v="5"/>
    <n v="0"/>
    <s v="Susana Vela Tello"/>
  </r>
  <r>
    <n v="26116131"/>
    <x v="4"/>
    <x v="3026"/>
    <d v="2024-10-21T00:00:00"/>
    <s v="26-08-2025"/>
    <d v="2025-08-26T00:00:00"/>
    <s v="17:30"/>
    <x v="172"/>
    <s v="lunes"/>
    <x v="5"/>
    <x v="0"/>
    <x v="1"/>
    <n v="0"/>
    <s v="Raul Sanz Maestro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28">
  <r>
    <n v="33547014"/>
    <s v="Orgánico"/>
    <s v="31-08-2025 17:26:12"/>
    <d v="2025-08-31T00:00:00"/>
    <s v="31-08-2025"/>
    <d v="2025-08-31T00:00:00"/>
    <s v="18:45"/>
    <n v="0"/>
    <s v="domingo"/>
    <s v="domingo"/>
    <s v="Free tour por Santiago de Compostela"/>
    <n v="2"/>
    <n v="0"/>
    <s v="Yolanda Fernandez"/>
    <s v="649150181"/>
    <x v="0"/>
  </r>
  <r>
    <n v="33545095"/>
    <s v="Marketing"/>
    <s v="31-08-2025 16:06:03"/>
    <d v="2025-08-31T00:00:00"/>
    <s v="31-08-2025"/>
    <d v="2025-08-31T00:00:00"/>
    <s v="18:45"/>
    <n v="0"/>
    <s v="domingo"/>
    <s v="domingo"/>
    <s v="Free tour por Santiago de Compostela"/>
    <n v="4"/>
    <n v="0"/>
    <s v="Yenise Matas Saguitova"/>
    <s v="604288594"/>
    <x v="1"/>
  </r>
  <r>
    <n v="33542105"/>
    <s v="Marketing"/>
    <s v="31-08-2025 13:44:30"/>
    <d v="2025-08-31T00:00:00"/>
    <s v="31-08-2025"/>
    <d v="2025-08-31T00:00:00"/>
    <s v="20:00"/>
    <n v="0"/>
    <s v="domingo"/>
    <s v="domingo"/>
    <s v="Free tour de los misterios y leyendas de Santiago"/>
    <n v="1"/>
    <n v="0"/>
    <s v="Vera Física Parra"/>
    <s v="623286799"/>
    <x v="1"/>
  </r>
  <r>
    <n v="33541305"/>
    <s v="Marketing"/>
    <s v="31-08-2025 13:09:53"/>
    <d v="2025-08-31T00:00:00"/>
    <s v="31-08-2025"/>
    <d v="2025-08-31T00:00:00"/>
    <s v="18:45"/>
    <n v="0"/>
    <s v="domingo"/>
    <s v="domingo"/>
    <s v="Free tour por Santiago de Compostela"/>
    <n v="2"/>
    <n v="0"/>
    <s v="Guillermo Martín"/>
    <s v="625781286"/>
    <x v="1"/>
  </r>
  <r>
    <n v="33539440"/>
    <s v="Marketing"/>
    <s v="31-08-2025 11:39:44"/>
    <d v="2025-08-31T00:00:00"/>
    <s v="31-08-2025"/>
    <d v="2025-08-31T00:00:00"/>
    <s v="18:45"/>
    <n v="0"/>
    <s v="domingo"/>
    <s v="domingo"/>
    <s v="Free tour por Santiago de Compostela"/>
    <n v="2"/>
    <n v="0"/>
    <s v="María Lourdes Beltrán Jiménez"/>
    <s v="628805278"/>
    <x v="0"/>
  </r>
  <r>
    <n v="33538840"/>
    <s v="Marketing"/>
    <s v="31-08-2025 11:07:25"/>
    <d v="2025-08-31T00:00:00"/>
    <s v="31-08-2025"/>
    <d v="2025-08-31T00:00:00"/>
    <s v="12:00"/>
    <n v="0"/>
    <s v="domingo"/>
    <s v="domingo"/>
    <s v="Free tour por Santiago de Compostela"/>
    <n v="2"/>
    <n v="0"/>
    <s v="Maria Jose Lerin"/>
    <s v="657912900"/>
    <x v="0"/>
  </r>
  <r>
    <n v="33538699"/>
    <s v="Marketing"/>
    <s v="31-08-2025 11:00:07"/>
    <d v="2025-08-31T00:00:00"/>
    <s v="31-08-2025"/>
    <d v="2025-08-31T00:00:00"/>
    <s v="20:00"/>
    <n v="0"/>
    <s v="domingo"/>
    <s v="domingo"/>
    <s v="Free tour de los misterios y leyendas de Santiago"/>
    <n v="4"/>
    <n v="0"/>
    <s v="Maria Jose Viguera García"/>
    <s v="677155839"/>
    <x v="1"/>
  </r>
  <r>
    <n v="33538254"/>
    <s v="Orgánico"/>
    <s v="31-08-2025 10:39:51"/>
    <d v="2025-08-31T00:00:00"/>
    <s v="31-08-2025"/>
    <d v="2025-08-31T00:00:00"/>
    <s v="12:00"/>
    <n v="0"/>
    <s v="domingo"/>
    <s v="domingo"/>
    <s v="Free tour por Santiago de Compostela"/>
    <n v="4"/>
    <n v="0"/>
    <s v="Laia Borda"/>
    <s v="630685406"/>
    <x v="1"/>
  </r>
  <r>
    <n v="33537904"/>
    <s v="Marketing"/>
    <s v="31-08-2025 10:19:20"/>
    <d v="2025-08-31T00:00:00"/>
    <s v="31-08-2025"/>
    <d v="2025-08-31T00:00:00"/>
    <s v="12:00"/>
    <n v="0"/>
    <s v="domingo"/>
    <s v="domingo"/>
    <s v="Free tour por Santiago de Compostela"/>
    <n v="5"/>
    <n v="0"/>
    <s v="Montse Benabarre Farré"/>
    <s v="626600654"/>
    <x v="0"/>
  </r>
  <r>
    <n v="33537452"/>
    <s v="Marketing"/>
    <s v="31-08-2025 09:51:39"/>
    <d v="2025-08-31T00:00:00"/>
    <s v="31-08-2025"/>
    <d v="2025-08-31T00:00:00"/>
    <s v="10:45"/>
    <n v="0"/>
    <s v="domingo"/>
    <s v="domingo"/>
    <s v="Free tour por Santiago de Compostela"/>
    <n v="1"/>
    <n v="0"/>
    <s v="Jordi Martin Prior"/>
    <s v="620022060"/>
    <x v="1"/>
  </r>
  <r>
    <n v="33537449"/>
    <s v="Marketing"/>
    <s v="31-08-2025 12:03:03"/>
    <d v="2025-08-31T00:00:00"/>
    <s v="31-08-2025"/>
    <d v="2025-08-31T00:00:00"/>
    <s v="18:45"/>
    <n v="0"/>
    <s v="domingo"/>
    <s v="domingo"/>
    <s v="Free tour por Santiago de Compostela"/>
    <n v="3"/>
    <n v="0"/>
    <s v="Maria José Puerta Calomarde"/>
    <s v="695335631"/>
    <x v="1"/>
  </r>
  <r>
    <n v="33537441"/>
    <s v="Orgánico"/>
    <s v="31-08-2025 09:51:17"/>
    <d v="2025-08-31T00:00:00"/>
    <s v="31-08-2025"/>
    <d v="2025-08-31T00:00:00"/>
    <s v="10:45"/>
    <n v="0"/>
    <s v="domingo"/>
    <s v="domingo"/>
    <s v="Free tour por Santiago de Compostela"/>
    <n v="1"/>
    <n v="0"/>
    <s v="Frank Josehp Huallpa Alvarez"/>
    <s v="625129754"/>
    <x v="1"/>
  </r>
  <r>
    <n v="33537396"/>
    <s v="Orgánico"/>
    <s v="31-08-2025 09:46:53"/>
    <d v="2025-08-31T00:00:00"/>
    <s v="31-08-2025"/>
    <d v="2025-08-31T00:00:00"/>
    <s v="12:00"/>
    <n v="0"/>
    <s v="domingo"/>
    <s v="domingo"/>
    <s v="Free tour por Santiago de Compostela"/>
    <n v="2"/>
    <n v="0"/>
    <s v="Sabela Aldrey Cabezal"/>
    <s v="686259627"/>
    <x v="1"/>
  </r>
  <r>
    <n v="33537248"/>
    <s v="Orgánico"/>
    <s v="31-08-2025 09:41:24"/>
    <d v="2025-08-31T00:00:00"/>
    <s v="31-08-2025"/>
    <d v="2025-08-31T00:00:00"/>
    <s v="10:45"/>
    <n v="0"/>
    <s v="domingo"/>
    <s v="domingo"/>
    <s v="Free tour por Santiago de Compostela"/>
    <n v="2"/>
    <n v="0"/>
    <s v="Estela Marti"/>
    <s v="672550358"/>
    <x v="1"/>
  </r>
  <r>
    <n v="33536799"/>
    <s v="Marketing"/>
    <s v="31-08-2025 08:55:37"/>
    <d v="2025-08-31T00:00:00"/>
    <s v="31-08-2025"/>
    <d v="2025-08-31T00:00:00"/>
    <s v="12:00"/>
    <n v="0"/>
    <s v="domingo"/>
    <s v="domingo"/>
    <s v="Free tour por Santiago de Compostela"/>
    <n v="2"/>
    <n v="0"/>
    <s v="Oscar Bertossi"/>
    <s v="611272219"/>
    <x v="1"/>
  </r>
  <r>
    <n v="33536574"/>
    <s v="Retention"/>
    <s v="31-08-2025 08:28:22"/>
    <d v="2025-08-31T00:00:00"/>
    <s v="31-08-2025"/>
    <d v="2025-08-31T00:00:00"/>
    <s v="12:00"/>
    <n v="0"/>
    <s v="domingo"/>
    <s v="domingo"/>
    <s v="Free tour por Santiago de Compostela"/>
    <n v="4"/>
    <n v="0"/>
    <s v="Juan Humberto Fernández Moya"/>
    <s v="667706199"/>
    <x v="1"/>
  </r>
  <r>
    <n v="33533008"/>
    <s v="Marketing"/>
    <s v="30-08-2025 23:58:47"/>
    <d v="2025-08-30T00:00:00"/>
    <s v="31-08-2025"/>
    <d v="2025-08-31T00:00:00"/>
    <s v="10:45"/>
    <n v="1"/>
    <s v="sábado"/>
    <s v="domingo"/>
    <s v="Free tour por Santiago de Compostela"/>
    <n v="2"/>
    <n v="0"/>
    <s v="Antonio Lio"/>
    <s v="61015640"/>
    <x v="1"/>
  </r>
  <r>
    <n v="33532161"/>
    <s v="Marketing"/>
    <s v="30-08-2025 23:09:23"/>
    <d v="2025-08-30T00:00:00"/>
    <s v="31-08-2025"/>
    <d v="2025-08-31T00:00:00"/>
    <s v="12:00"/>
    <n v="1"/>
    <s v="sábado"/>
    <s v="domingo"/>
    <s v="Free tour por Santiago de Compostela"/>
    <n v="4"/>
    <n v="0"/>
    <s v="Reme Gil Martínez"/>
    <s v="699282904"/>
    <x v="0"/>
  </r>
  <r>
    <n v="33530538"/>
    <s v="Orgánico"/>
    <s v="30-08-2025 21:51:27"/>
    <d v="2025-08-30T00:00:00"/>
    <s v="31-08-2025"/>
    <d v="2025-08-31T00:00:00"/>
    <s v="12:00"/>
    <n v="1"/>
    <s v="sábado"/>
    <s v="domingo"/>
    <s v="Free tour por Santiago de Compostela"/>
    <n v="3"/>
    <n v="0"/>
    <s v="Mikel Urío"/>
    <s v="678923423"/>
    <x v="1"/>
  </r>
  <r>
    <n v="33527098"/>
    <s v="Marketing"/>
    <s v="30-08-2025 19:11:39"/>
    <d v="2025-08-30T00:00:00"/>
    <s v="31-08-2025"/>
    <d v="2025-08-31T00:00:00"/>
    <s v="12:00"/>
    <n v="1"/>
    <s v="sábado"/>
    <s v="domingo"/>
    <s v="Free tour por Santiago de Compostela"/>
    <n v="2"/>
    <n v="0"/>
    <s v="Silvia Vicente"/>
    <s v="627987790"/>
    <x v="1"/>
  </r>
  <r>
    <n v="33525710"/>
    <s v="Orgánico"/>
    <s v="30-08-2025 18:17:25"/>
    <d v="2025-08-30T00:00:00"/>
    <s v="31-08-2025"/>
    <d v="2025-08-31T00:00:00"/>
    <s v="18:45"/>
    <n v="1"/>
    <s v="sábado"/>
    <s v="domingo"/>
    <s v="Free tour por Santiago de Compostela"/>
    <n v="2"/>
    <n v="0"/>
    <s v="Mónica Hernanz Hernanz"/>
    <s v="687548647"/>
    <x v="1"/>
  </r>
  <r>
    <n v="33525564"/>
    <s v="Orgánico"/>
    <s v="30-08-2025 18:26:47"/>
    <d v="2025-08-30T00:00:00"/>
    <s v="31-08-2025"/>
    <d v="2025-08-31T00:00:00"/>
    <s v="10:45"/>
    <n v="1"/>
    <s v="sábado"/>
    <s v="domingo"/>
    <s v="Free tour por Santiago de Compostela"/>
    <n v="2"/>
    <n v="0"/>
    <s v="Veronica Ruban"/>
    <s v="680705041"/>
    <x v="1"/>
  </r>
  <r>
    <n v="33524191"/>
    <s v="Orgánico"/>
    <s v="30-08-2025 17:12:26"/>
    <d v="2025-08-30T00:00:00"/>
    <s v="30-08-2025"/>
    <d v="2025-08-30T00:00:00"/>
    <s v="18:45"/>
    <n v="0"/>
    <s v="sábado"/>
    <s v="sábado"/>
    <s v="Free tour por Santiago de Compostela"/>
    <n v="2"/>
    <n v="0"/>
    <s v="Raquel Figueruelo"/>
    <s v="629691135"/>
    <x v="1"/>
  </r>
  <r>
    <n v="33523940"/>
    <s v="Marketing"/>
    <s v="30-08-2025 16:59:47"/>
    <d v="2025-08-30T00:00:00"/>
    <s v="30-08-2025"/>
    <d v="2025-08-30T00:00:00"/>
    <s v="17:30"/>
    <n v="0"/>
    <s v="sábado"/>
    <s v="sábado"/>
    <s v="Free tour por Santiago de Compostela"/>
    <n v="4"/>
    <n v="0"/>
    <s v="Xabier Mendaza"/>
    <s v="625593196"/>
    <x v="1"/>
  </r>
  <r>
    <n v="33523197"/>
    <s v="Retention"/>
    <s v="30-08-2025 16:26:42"/>
    <d v="2025-08-30T00:00:00"/>
    <s v="31-08-2025"/>
    <d v="2025-08-31T00:00:00"/>
    <s v="10:45"/>
    <n v="1"/>
    <s v="sábado"/>
    <s v="domingo"/>
    <s v="Free tour por Santiago de Compostela"/>
    <n v="4"/>
    <n v="0"/>
    <s v="érika García García"/>
    <s v="601407472"/>
    <x v="1"/>
  </r>
  <r>
    <n v="33522213"/>
    <s v="Orgánico"/>
    <s v="30-08-2025 15:39:47"/>
    <d v="2025-08-30T00:00:00"/>
    <s v="31-08-2025"/>
    <d v="2025-08-31T00:00:00"/>
    <s v="10:45"/>
    <n v="1"/>
    <s v="sábado"/>
    <s v="domingo"/>
    <s v="Free tour por Santiago de Compostela"/>
    <n v="2"/>
    <n v="0"/>
    <s v="Raquel Castillo Alonso"/>
    <s v="679228614"/>
    <x v="1"/>
  </r>
  <r>
    <n v="33522046"/>
    <s v="Afiliado"/>
    <s v="30-08-2025 15:34:03"/>
    <d v="2025-08-30T00:00:00"/>
    <s v="31-08-2025"/>
    <d v="2025-08-31T00:00:00"/>
    <s v="10:45"/>
    <n v="1"/>
    <s v="sábado"/>
    <s v="domingo"/>
    <s v="Free tour por Santiago de Compostela"/>
    <n v="3"/>
    <n v="0"/>
    <s v="Catalina Juaneda"/>
    <s v="3516888638"/>
    <x v="1"/>
  </r>
  <r>
    <n v="33521917"/>
    <s v="Marketing"/>
    <s v="30-08-2025 15:30:13"/>
    <d v="2025-08-30T00:00:00"/>
    <s v="30-08-2025"/>
    <d v="2025-08-30T00:00:00"/>
    <s v="20:00"/>
    <n v="0"/>
    <s v="sábado"/>
    <s v="sábado"/>
    <s v="Free tour de los misterios y leyendas de Santiago"/>
    <n v="0"/>
    <n v="0"/>
    <s v="Eva Martín Martín"/>
    <s v="605976674"/>
    <x v="2"/>
  </r>
  <r>
    <n v="33521593"/>
    <s v="Marketing"/>
    <s v="30-08-2025 15:14:39"/>
    <d v="2025-08-30T00:00:00"/>
    <s v="31-08-2025"/>
    <d v="2025-08-31T00:00:00"/>
    <s v="12:00"/>
    <n v="1"/>
    <s v="sábado"/>
    <s v="domingo"/>
    <s v="Free tour por Santiago de Compostela"/>
    <n v="2"/>
    <n v="0"/>
    <s v="Alba Ortuño Bernal"/>
    <s v="662030545"/>
    <x v="1"/>
  </r>
  <r>
    <n v="33521398"/>
    <s v="Orgánico"/>
    <s v="30-08-2025 15:01:32"/>
    <d v="2025-08-30T00:00:00"/>
    <s v="31-08-2025"/>
    <d v="2025-08-31T00:00:00"/>
    <s v="12:00"/>
    <n v="1"/>
    <s v="sábado"/>
    <s v="domingo"/>
    <s v="Free tour por Santiago de Compostela"/>
    <n v="5"/>
    <n v="0"/>
    <s v="Jenifer Egea García"/>
    <s v="658501321"/>
    <x v="1"/>
  </r>
  <r>
    <n v="33520888"/>
    <s v="Marketing"/>
    <s v="30-08-2025 14:33:39"/>
    <d v="2025-08-30T00:00:00"/>
    <s v="30-08-2025"/>
    <d v="2025-08-30T00:00:00"/>
    <s v="17:30"/>
    <n v="0"/>
    <s v="sábado"/>
    <s v="sábado"/>
    <s v="Free tour por Santiago de Compostela"/>
    <n v="6"/>
    <n v="0"/>
    <s v="Rafael ángel Zafra Jiménez"/>
    <s v="638247455"/>
    <x v="1"/>
  </r>
  <r>
    <n v="33520459"/>
    <s v="Marketing"/>
    <s v="30-08-2025 14:08:26"/>
    <d v="2025-08-30T00:00:00"/>
    <s v="30-08-2025"/>
    <d v="2025-08-30T00:00:00"/>
    <s v="20:00"/>
    <n v="0"/>
    <s v="sábado"/>
    <s v="sábado"/>
    <s v="Free tour de los misterios y leyendas de Santiago"/>
    <n v="2"/>
    <n v="0"/>
    <s v="Andres Fdez De Mera"/>
    <s v="692349635"/>
    <x v="1"/>
  </r>
  <r>
    <n v="33520021"/>
    <s v="Marketing"/>
    <s v="30-08-2025 13:46:54"/>
    <d v="2025-08-30T00:00:00"/>
    <s v="31-08-2025"/>
    <d v="2025-08-31T00:00:00"/>
    <s v="12:00"/>
    <n v="1"/>
    <s v="sábado"/>
    <s v="domingo"/>
    <s v="Free tour por Santiago de Compostela"/>
    <n v="2"/>
    <n v="0"/>
    <s v="Lucía De Las Heras Criado"/>
    <s v="656720568"/>
    <x v="1"/>
  </r>
  <r>
    <n v="33517891"/>
    <s v="Orgánico"/>
    <s v="30-08-2025 12:02:25"/>
    <d v="2025-08-30T00:00:00"/>
    <s v="31-08-2025"/>
    <d v="2025-08-31T00:00:00"/>
    <s v="10:45"/>
    <n v="1"/>
    <s v="sábado"/>
    <s v="domingo"/>
    <s v="Free tour por Santiago de Compostela"/>
    <n v="2"/>
    <n v="0"/>
    <s v="Rosa Bueno Martinez"/>
    <s v="696299393"/>
    <x v="0"/>
  </r>
  <r>
    <n v="33515264"/>
    <s v="Retention"/>
    <s v="30-08-2025 09:50:14"/>
    <d v="2025-08-30T00:00:00"/>
    <s v="30-08-2025"/>
    <d v="2025-08-30T00:00:00"/>
    <s v="10:45"/>
    <n v="0"/>
    <s v="sábado"/>
    <s v="sábado"/>
    <s v="Free tour por Santiago de Compostela"/>
    <n v="1"/>
    <n v="0"/>
    <s v="Carolina Martinez"/>
    <s v="634454456"/>
    <x v="1"/>
  </r>
  <r>
    <n v="33514915"/>
    <s v="Marketing"/>
    <s v="30-08-2025 22:10:31"/>
    <d v="2025-08-30T00:00:00"/>
    <s v="31-08-2025"/>
    <d v="2025-08-31T00:00:00"/>
    <s v="10:45"/>
    <n v="1"/>
    <s v="sábado"/>
    <s v="domingo"/>
    <s v="Free tour por Santiago de Compostela"/>
    <n v="2"/>
    <n v="0"/>
    <s v="Angela Hernandez Gabriel"/>
    <s v="6910978847"/>
    <x v="1"/>
  </r>
  <r>
    <n v="33510984"/>
    <s v="Marketing"/>
    <s v="30-08-2025 01:43:38"/>
    <d v="2025-08-30T00:00:00"/>
    <s v="30-08-2025"/>
    <d v="2025-08-30T00:00:00"/>
    <s v="12:00"/>
    <n v="0"/>
    <s v="sábado"/>
    <s v="sábado"/>
    <s v="Free tour por Santiago de Compostela"/>
    <n v="2"/>
    <n v="0"/>
    <s v="Monica Vargas"/>
    <s v="623528819"/>
    <x v="0"/>
  </r>
  <r>
    <n v="33510645"/>
    <s v="Orgánico"/>
    <s v="30-08-2025 05:00:11"/>
    <d v="2025-08-30T00:00:00"/>
    <s v="30-08-2025"/>
    <d v="2025-08-30T00:00:00"/>
    <s v="10:45"/>
    <n v="0"/>
    <s v="sábado"/>
    <s v="sábado"/>
    <s v="Free tour por Santiago de Compostela"/>
    <n v="4"/>
    <n v="0"/>
    <s v="Emilio García"/>
    <s v="55545555552877"/>
    <x v="1"/>
  </r>
  <r>
    <n v="33509704"/>
    <s v="Marketing"/>
    <s v="30-08-2025 00:08:32"/>
    <d v="2025-08-30T00:00:00"/>
    <s v="31-08-2025"/>
    <d v="2025-08-31T00:00:00"/>
    <s v="12:00"/>
    <n v="1"/>
    <s v="sábado"/>
    <s v="domingo"/>
    <s v="Free tour por Santiago de Compostela"/>
    <n v="3"/>
    <n v="0"/>
    <s v="Cecilia Abril Acero"/>
    <s v="658369355"/>
    <x v="1"/>
  </r>
  <r>
    <n v="33508950"/>
    <s v="Agencia"/>
    <s v="29-08-2025 23:26:27"/>
    <d v="2025-08-29T00:00:00"/>
    <s v="30-08-2025"/>
    <d v="2025-08-30T00:00:00"/>
    <s v="18:45"/>
    <n v="1"/>
    <s v="viernes"/>
    <s v="sábado"/>
    <s v="Free tour por Santiago de Compostela"/>
    <n v="0"/>
    <n v="0"/>
    <s v="Florencia Funes"/>
    <s v="1164495566"/>
    <x v="2"/>
  </r>
  <r>
    <n v="33507833"/>
    <s v="Afiliado"/>
    <s v="29-08-2025 22:30:27"/>
    <d v="2025-08-29T00:00:00"/>
    <s v="31-08-2025"/>
    <d v="2025-08-31T00:00:00"/>
    <s v="12:00"/>
    <n v="2"/>
    <s v="viernes"/>
    <s v="domingo"/>
    <s v="Free tour por Santiago de Compostela"/>
    <n v="1"/>
    <n v="0"/>
    <s v="Mili Sanchez"/>
    <s v="633302731"/>
    <x v="1"/>
  </r>
  <r>
    <n v="33507626"/>
    <s v="Marketing"/>
    <s v="30-08-2025 13:11:06"/>
    <d v="2025-08-30T00:00:00"/>
    <s v="31-08-2025"/>
    <d v="2025-08-31T00:00:00"/>
    <s v="12:00"/>
    <n v="1"/>
    <s v="sábado"/>
    <s v="domingo"/>
    <s v="Free tour por Santiago de Compostela"/>
    <n v="4"/>
    <n v="0"/>
    <s v="Mara Rodríguez Gómez"/>
    <s v="605308273"/>
    <x v="1"/>
  </r>
  <r>
    <n v="33505765"/>
    <s v="Marketing"/>
    <s v="29-08-2025 20:59:36"/>
    <d v="2025-08-29T00:00:00"/>
    <s v="30-08-2025"/>
    <d v="2025-08-30T00:00:00"/>
    <s v="10:45"/>
    <n v="1"/>
    <s v="viernes"/>
    <s v="sábado"/>
    <s v="Free tour por Santiago de Compostela"/>
    <n v="3"/>
    <n v="0"/>
    <s v="María Jesús Avendaño Miguel"/>
    <s v="666906973"/>
    <x v="1"/>
  </r>
  <r>
    <n v="33505585"/>
    <s v="Marketing"/>
    <s v="29-08-2025 20:51:27"/>
    <d v="2025-08-29T00:00:00"/>
    <s v="30-08-2025"/>
    <d v="2025-08-30T00:00:00"/>
    <s v="12:00"/>
    <n v="1"/>
    <s v="viernes"/>
    <s v="sábado"/>
    <s v="Free tour por Santiago de Compostela"/>
    <n v="3"/>
    <n v="0"/>
    <s v="José Luis Martín De Los Santos"/>
    <s v="626103671"/>
    <x v="1"/>
  </r>
  <r>
    <n v="33504902"/>
    <s v="Marketing"/>
    <s v="29-08-2025 20:22:05"/>
    <d v="2025-08-29T00:00:00"/>
    <s v="30-08-2025"/>
    <d v="2025-08-30T00:00:00"/>
    <s v="12:00"/>
    <n v="1"/>
    <s v="viernes"/>
    <s v="sábado"/>
    <s v="Free tour por Santiago de Compostela"/>
    <n v="5"/>
    <n v="0"/>
    <s v="Martina Villa Dotti"/>
    <s v="660762570"/>
    <x v="1"/>
  </r>
  <r>
    <n v="33503326"/>
    <s v="Afiliado"/>
    <s v="29-08-2025 19:16:45"/>
    <d v="2025-08-29T00:00:00"/>
    <s v="30-08-2025"/>
    <d v="2025-08-30T00:00:00"/>
    <s v="10:45"/>
    <n v="1"/>
    <s v="viernes"/>
    <s v="sábado"/>
    <s v="Free tour por Santiago de Compostela"/>
    <n v="4"/>
    <n v="0"/>
    <s v="Lola Buendía"/>
    <s v="644329829"/>
    <x v="0"/>
  </r>
  <r>
    <n v="33503126"/>
    <s v="Marketing"/>
    <s v="29-08-2025 19:09:36"/>
    <d v="2025-08-29T00:00:00"/>
    <s v="30-08-2025"/>
    <d v="2025-08-30T00:00:00"/>
    <s v="10:45"/>
    <n v="1"/>
    <s v="viernes"/>
    <s v="sábado"/>
    <s v="Free tour por Santiago de Compostela"/>
    <n v="3"/>
    <n v="0"/>
    <s v="Bea Doval"/>
    <s v="637279829"/>
    <x v="0"/>
  </r>
  <r>
    <n v="33502514"/>
    <s v="Marketing"/>
    <s v="29-08-2025 18:46:51"/>
    <d v="2025-08-29T00:00:00"/>
    <s v="30-08-2025"/>
    <d v="2025-08-30T00:00:00"/>
    <s v="12:00"/>
    <n v="1"/>
    <s v="viernes"/>
    <s v="sábado"/>
    <s v="Free tour por Santiago de Compostela"/>
    <n v="2"/>
    <n v="0"/>
    <s v="Elena Luna Eiras"/>
    <s v="685897295"/>
    <x v="1"/>
  </r>
  <r>
    <n v="33502099"/>
    <s v="Marketing"/>
    <s v="29-08-2025 18:31:50"/>
    <d v="2025-08-29T00:00:00"/>
    <s v="30-08-2025"/>
    <d v="2025-08-30T00:00:00"/>
    <s v="10:45"/>
    <n v="1"/>
    <s v="viernes"/>
    <s v="sábado"/>
    <s v="Free tour por Santiago de Compostela"/>
    <n v="0"/>
    <n v="0"/>
    <s v="Isabel Belen Iniesta Egido"/>
    <s v="636375260"/>
    <x v="2"/>
  </r>
  <r>
    <n v="33502093"/>
    <s v="Marketing"/>
    <s v="29-08-2025 18:31:32"/>
    <d v="2025-08-29T00:00:00"/>
    <s v="30-08-2025"/>
    <d v="2025-08-30T00:00:00"/>
    <s v="10:45"/>
    <n v="1"/>
    <s v="viernes"/>
    <s v="sábado"/>
    <s v="Free tour por Santiago de Compostela"/>
    <n v="6"/>
    <n v="0"/>
    <s v="Francisco Antonio Fernandez Peña"/>
    <s v="699682516"/>
    <x v="1"/>
  </r>
  <r>
    <n v="33501493"/>
    <s v="Marketing"/>
    <s v="29-08-2025 18:12:49"/>
    <d v="2025-08-29T00:00:00"/>
    <s v="29-08-2025"/>
    <d v="2025-08-29T00:00:00"/>
    <s v="18:45"/>
    <n v="0"/>
    <s v="viernes"/>
    <s v="viernes"/>
    <s v="Free tour por Santiago de Compostela"/>
    <n v="0"/>
    <n v="0"/>
    <s v="Annabella Peña"/>
    <s v="647249755"/>
    <x v="2"/>
  </r>
  <r>
    <n v="33500825"/>
    <s v="Afiliado"/>
    <s v="29-08-2025 17:47:19"/>
    <d v="2025-08-29T00:00:00"/>
    <s v="30-08-2025"/>
    <d v="2025-08-30T00:00:00"/>
    <s v="12:00"/>
    <n v="1"/>
    <s v="viernes"/>
    <s v="sábado"/>
    <s v="Free tour por Santiago de Compostela"/>
    <n v="2"/>
    <n v="0"/>
    <s v="Saioa Tricquet"/>
    <s v="683497747"/>
    <x v="0"/>
  </r>
  <r>
    <n v="33500631"/>
    <s v="Marketing"/>
    <s v="29-08-2025 17:40:22"/>
    <d v="2025-08-29T00:00:00"/>
    <s v="29-08-2025"/>
    <d v="2025-08-29T00:00:00"/>
    <s v="18:45"/>
    <n v="0"/>
    <s v="viernes"/>
    <s v="viernes"/>
    <s v="Free tour por Santiago de Compostela"/>
    <n v="1"/>
    <n v="0"/>
    <s v="Angel Gomez Gomez"/>
    <s v="690123646"/>
    <x v="1"/>
  </r>
  <r>
    <n v="33499433"/>
    <s v="Marketing"/>
    <s v="29-08-2025 16:59:45"/>
    <d v="2025-08-29T00:00:00"/>
    <s v="31-08-2025"/>
    <d v="2025-08-31T00:00:00"/>
    <s v="18:45"/>
    <n v="2"/>
    <s v="viernes"/>
    <s v="domingo"/>
    <s v="Free tour por Santiago de Compostela"/>
    <n v="4"/>
    <n v="0"/>
    <s v="Andrea Ferreiro Rodriguez"/>
    <s v="636827994"/>
    <x v="1"/>
  </r>
  <r>
    <n v="33497317"/>
    <s v="Marketing"/>
    <s v="29-08-2025 15:33:26"/>
    <d v="2025-08-29T00:00:00"/>
    <s v="29-08-2025"/>
    <d v="2025-08-29T00:00:00"/>
    <s v="20:00"/>
    <n v="0"/>
    <s v="viernes"/>
    <s v="viernes"/>
    <s v="Free tour de los misterios y leyendas de Santiago"/>
    <n v="3"/>
    <n v="0"/>
    <s v="Juan Carlos Sanchez"/>
    <s v="695175742"/>
    <x v="0"/>
  </r>
  <r>
    <n v="33497165"/>
    <s v="Marketing"/>
    <s v="29-08-2025 15:24:33"/>
    <d v="2025-08-29T00:00:00"/>
    <s v="30-08-2025"/>
    <d v="2025-08-30T00:00:00"/>
    <s v="12:00"/>
    <n v="1"/>
    <s v="viernes"/>
    <s v="sábado"/>
    <s v="Free tour por Santiago de Compostela"/>
    <n v="2"/>
    <n v="0"/>
    <s v="Maricel Peirano"/>
    <s v="2302415159"/>
    <x v="0"/>
  </r>
  <r>
    <n v="33496572"/>
    <s v="Marketing"/>
    <s v="29-08-2025 14:56:48"/>
    <d v="2025-08-29T00:00:00"/>
    <s v="29-08-2025"/>
    <d v="2025-08-29T00:00:00"/>
    <s v="20:00"/>
    <n v="0"/>
    <s v="viernes"/>
    <s v="viernes"/>
    <s v="Free tour de los misterios y leyendas de Santiago"/>
    <n v="2"/>
    <n v="0"/>
    <s v="Patricia Alfaro Ozcáriz"/>
    <s v="646081854"/>
    <x v="1"/>
  </r>
  <r>
    <n v="33495956"/>
    <s v="Retention"/>
    <s v="29-08-2025 14:28:53"/>
    <d v="2025-08-29T00:00:00"/>
    <s v="29-08-2025"/>
    <d v="2025-08-29T00:00:00"/>
    <s v="18:45"/>
    <n v="0"/>
    <s v="viernes"/>
    <s v="viernes"/>
    <s v="Free tour por Santiago de Compostela"/>
    <n v="4"/>
    <n v="0"/>
    <s v="Luz Suarez"/>
    <s v="619000733"/>
    <x v="0"/>
  </r>
  <r>
    <n v="33495031"/>
    <s v="Retention"/>
    <s v="29-08-2025 13:43:55"/>
    <d v="2025-08-29T00:00:00"/>
    <s v="30-08-2025"/>
    <d v="2025-08-30T00:00:00"/>
    <s v="20:00"/>
    <n v="1"/>
    <s v="viernes"/>
    <s v="sábado"/>
    <s v="Free tour de los misterios y leyendas de Santiago"/>
    <n v="2"/>
    <n v="0"/>
    <s v="Rocio Pérez"/>
    <s v="600642227"/>
    <x v="1"/>
  </r>
  <r>
    <n v="33494037"/>
    <s v="Marketing"/>
    <s v="29-08-2025 12:59:46"/>
    <d v="2025-08-29T00:00:00"/>
    <s v="30-08-2025"/>
    <d v="2025-08-30T00:00:00"/>
    <s v="12:00"/>
    <n v="1"/>
    <s v="viernes"/>
    <s v="sábado"/>
    <s v="Free tour por Santiago de Compostela"/>
    <n v="2"/>
    <n v="0"/>
    <s v="Enrique Acon Soto"/>
    <s v="692727096"/>
    <x v="1"/>
  </r>
  <r>
    <n v="33493850"/>
    <s v="Retention"/>
    <s v="29-08-2025 12:50:28"/>
    <d v="2025-08-29T00:00:00"/>
    <s v="30-08-2025"/>
    <d v="2025-08-30T00:00:00"/>
    <s v="12:00"/>
    <n v="1"/>
    <s v="viernes"/>
    <s v="sábado"/>
    <s v="Free tour por Santiago de Compostela"/>
    <n v="2"/>
    <n v="0"/>
    <s v="Sandra Manzano"/>
    <s v="651128419"/>
    <x v="1"/>
  </r>
  <r>
    <n v="33492384"/>
    <s v="Orgánico"/>
    <s v="29-08-2025 11:43:28"/>
    <d v="2025-08-29T00:00:00"/>
    <s v="29-08-2025"/>
    <d v="2025-08-29T00:00:00"/>
    <s v="20:00"/>
    <n v="0"/>
    <s v="viernes"/>
    <s v="viernes"/>
    <s v="Free tour de los misterios y leyendas de Santiago"/>
    <n v="2"/>
    <n v="0"/>
    <s v="Daniel álvarez Sánchez-bayuela"/>
    <s v="645057772"/>
    <x v="1"/>
  </r>
  <r>
    <n v="33490737"/>
    <s v="Marketing"/>
    <s v="29-08-2025 10:35:21"/>
    <d v="2025-08-29T00:00:00"/>
    <s v="29-08-2025"/>
    <d v="2025-08-29T00:00:00"/>
    <s v="17:30"/>
    <n v="0"/>
    <s v="viernes"/>
    <s v="viernes"/>
    <s v="Free tour por Santiago de Compostela"/>
    <n v="6"/>
    <n v="0"/>
    <s v="Mercedes Costumero"/>
    <s v="696173091"/>
    <x v="0"/>
  </r>
  <r>
    <n v="33490408"/>
    <s v="Marketing"/>
    <s v="29-08-2025 10:20:03"/>
    <d v="2025-08-29T00:00:00"/>
    <s v="30-08-2025"/>
    <d v="2025-08-30T00:00:00"/>
    <s v="12:00"/>
    <n v="1"/>
    <s v="viernes"/>
    <s v="sábado"/>
    <s v="Free tour por Santiago de Compostela"/>
    <n v="2"/>
    <n v="0"/>
    <s v="Gema Morillo Cortes"/>
    <s v="626250717"/>
    <x v="0"/>
  </r>
  <r>
    <n v="33489559"/>
    <s v="Marketing"/>
    <s v="29-08-2025 09:52:14"/>
    <d v="2025-08-29T00:00:00"/>
    <s v="29-08-2025"/>
    <d v="2025-08-29T00:00:00"/>
    <s v="17:30"/>
    <n v="0"/>
    <s v="viernes"/>
    <s v="viernes"/>
    <s v="Free tour por Santiago de Compostela"/>
    <n v="0"/>
    <n v="0"/>
    <s v="Amanda Romero"/>
    <s v="649237090"/>
    <x v="2"/>
  </r>
  <r>
    <n v="33489039"/>
    <s v="Marketing"/>
    <s v="29-08-2025 09:06:19"/>
    <d v="2025-08-29T00:00:00"/>
    <s v="30-08-2025"/>
    <d v="2025-08-30T00:00:00"/>
    <s v="12:00"/>
    <n v="1"/>
    <s v="viernes"/>
    <s v="sábado"/>
    <s v="Free tour por Santiago de Compostela"/>
    <n v="2"/>
    <n v="0"/>
    <s v="Melisa Montero Campón"/>
    <s v="637912022"/>
    <x v="1"/>
  </r>
  <r>
    <n v="33488505"/>
    <s v="Afiliado"/>
    <s v="29-08-2025 08:21:21"/>
    <d v="2025-08-29T00:00:00"/>
    <s v="31-08-2025"/>
    <d v="2025-08-31T00:00:00"/>
    <s v="10:45"/>
    <n v="2"/>
    <s v="viernes"/>
    <s v="domingo"/>
    <s v="Free tour por Santiago de Compostela"/>
    <n v="2"/>
    <n v="0"/>
    <s v="Francisca Arnaldos Blaya"/>
    <s v="649450490"/>
    <x v="1"/>
  </r>
  <r>
    <n v="33487942"/>
    <s v="Orgánico"/>
    <s v="29-08-2025 06:43:05"/>
    <d v="2025-08-29T00:00:00"/>
    <s v="30-08-2025"/>
    <d v="2025-08-30T00:00:00"/>
    <s v="12:00"/>
    <n v="1"/>
    <s v="viernes"/>
    <s v="sábado"/>
    <s v="Free tour por Santiago de Compostela"/>
    <n v="5"/>
    <n v="0"/>
    <s v="Alejandro Villalón Ramirez"/>
    <s v="652444602"/>
    <x v="1"/>
  </r>
  <r>
    <n v="33483997"/>
    <s v="Marketing"/>
    <s v="28-08-2025 23:40:46"/>
    <d v="2025-08-28T00:00:00"/>
    <s v="29-08-2025"/>
    <d v="2025-08-29T00:00:00"/>
    <s v="17:30"/>
    <n v="1"/>
    <s v="jueves"/>
    <s v="viernes"/>
    <s v="Free tour por Santiago de Compostela"/>
    <n v="2"/>
    <n v="0"/>
    <s v="María Sánchez Vidal"/>
    <s v="645302881"/>
    <x v="1"/>
  </r>
  <r>
    <n v="33483940"/>
    <s v="Marketing"/>
    <s v="28-08-2025 23:41:46"/>
    <d v="2025-08-28T00:00:00"/>
    <s v="29-08-2025"/>
    <d v="2025-08-29T00:00:00"/>
    <s v="20:00"/>
    <n v="1"/>
    <s v="jueves"/>
    <s v="viernes"/>
    <s v="Free tour de los misterios y leyendas de Santiago"/>
    <n v="0"/>
    <n v="0"/>
    <s v="Karla Meneses Vallejo"/>
    <s v="605328311"/>
    <x v="2"/>
  </r>
  <r>
    <n v="33483564"/>
    <s v="Marketing"/>
    <s v="28-08-2025 23:22:38"/>
    <d v="2025-08-28T00:00:00"/>
    <s v="29-08-2025"/>
    <d v="2025-08-29T00:00:00"/>
    <s v="20:00"/>
    <n v="1"/>
    <s v="jueves"/>
    <s v="viernes"/>
    <s v="Free tour de los misterios y leyendas de Santiago"/>
    <n v="2"/>
    <n v="0"/>
    <s v="Natividad Santos Molina"/>
    <s v="680359555"/>
    <x v="1"/>
  </r>
  <r>
    <n v="33483172"/>
    <s v="Marketing"/>
    <s v="28-08-2025 23:05:19"/>
    <d v="2025-08-28T00:00:00"/>
    <s v="29-08-2025"/>
    <d v="2025-08-29T00:00:00"/>
    <s v="20:00"/>
    <n v="1"/>
    <s v="jueves"/>
    <s v="viernes"/>
    <s v="Free tour de los misterios y leyendas de Santiago"/>
    <n v="3"/>
    <n v="0"/>
    <s v="Maribel Clemente Troya"/>
    <s v="657088437"/>
    <x v="0"/>
  </r>
  <r>
    <n v="33482999"/>
    <s v="Orgánico"/>
    <s v="28-08-2025 22:59:00"/>
    <d v="2025-08-28T00:00:00"/>
    <s v="29-08-2025"/>
    <d v="2025-08-29T00:00:00"/>
    <s v="12:00"/>
    <n v="1"/>
    <s v="jueves"/>
    <s v="viernes"/>
    <s v="Free tour por Santiago de Compostela"/>
    <n v="4"/>
    <n v="0"/>
    <s v="Paola Ruiz Díaz"/>
    <s v="639546865"/>
    <x v="1"/>
  </r>
  <r>
    <n v="33482934"/>
    <s v="Orgánico"/>
    <s v="28-08-2025 22:55:58"/>
    <d v="2025-08-28T00:00:00"/>
    <s v="29-08-2025"/>
    <d v="2025-08-29T00:00:00"/>
    <s v="12:00"/>
    <n v="1"/>
    <s v="jueves"/>
    <s v="viernes"/>
    <s v="Free tour por Santiago de Compostela"/>
    <n v="6"/>
    <n v="0"/>
    <s v="Raquel Diaz Gutiérrez"/>
    <s v="722174591"/>
    <x v="1"/>
  </r>
  <r>
    <n v="33482827"/>
    <s v="Retention"/>
    <s v="28-08-2025 22:56:17"/>
    <d v="2025-08-28T00:00:00"/>
    <s v="30-08-2025"/>
    <d v="2025-08-30T00:00:00"/>
    <s v="10:45"/>
    <n v="2"/>
    <s v="jueves"/>
    <s v="sábado"/>
    <s v="Free tour por Santiago de Compostela"/>
    <n v="1"/>
    <n v="0"/>
    <s v="Lidia Alonso Sebastián"/>
    <s v="638705185"/>
    <x v="0"/>
  </r>
  <r>
    <n v="33482220"/>
    <s v="Retention"/>
    <s v="28-08-2025 22:26:08"/>
    <d v="2025-08-28T00:00:00"/>
    <s v="29-08-2025"/>
    <d v="2025-08-29T00:00:00"/>
    <s v="12:00"/>
    <n v="1"/>
    <s v="jueves"/>
    <s v="viernes"/>
    <s v="Free tour por Santiago de Compostela"/>
    <n v="5"/>
    <n v="0"/>
    <s v="Sonia Navarro Manzano"/>
    <s v="629947892"/>
    <x v="1"/>
  </r>
  <r>
    <n v="33481927"/>
    <s v="Orgánico"/>
    <s v="28-08-2025 22:18:12"/>
    <d v="2025-08-28T00:00:00"/>
    <s v="29-08-2025"/>
    <d v="2025-08-29T00:00:00"/>
    <s v="12:00"/>
    <n v="1"/>
    <s v="jueves"/>
    <s v="viernes"/>
    <s v="Free tour por Santiago de Compostela"/>
    <n v="3"/>
    <n v="0"/>
    <s v="Gonzalo Collado Sanguino"/>
    <s v="618963888"/>
    <x v="1"/>
  </r>
  <r>
    <n v="33480797"/>
    <s v="Marketing"/>
    <s v="28-08-2025 21:27:19"/>
    <d v="2025-08-28T00:00:00"/>
    <s v="29-08-2025"/>
    <d v="2025-08-29T00:00:00"/>
    <s v="20:00"/>
    <n v="1"/>
    <s v="jueves"/>
    <s v="viernes"/>
    <s v="Free tour de los misterios y leyendas de Santiago"/>
    <n v="2"/>
    <n v="0"/>
    <s v="Zule Domínguez De Leon"/>
    <s v="647912265"/>
    <x v="1"/>
  </r>
  <r>
    <n v="33480625"/>
    <s v="Orgánico"/>
    <s v="28-08-2025 21:22:03"/>
    <d v="2025-08-28T00:00:00"/>
    <s v="30-08-2025"/>
    <d v="2025-08-30T00:00:00"/>
    <s v="12:00"/>
    <n v="2"/>
    <s v="jueves"/>
    <s v="sábado"/>
    <s v="Free tour por Santiago de Compostela"/>
    <n v="2"/>
    <n v="0"/>
    <s v="Noelia Luengo Miguel"/>
    <s v="642729956"/>
    <x v="1"/>
  </r>
  <r>
    <n v="33480291"/>
    <s v="Marketing"/>
    <s v="28-08-2025 21:07:28"/>
    <d v="2025-08-28T00:00:00"/>
    <s v="29-08-2025"/>
    <d v="2025-08-29T00:00:00"/>
    <s v="20:00"/>
    <n v="1"/>
    <s v="jueves"/>
    <s v="viernes"/>
    <s v="Free tour de los misterios y leyendas de Santiago"/>
    <n v="6"/>
    <n v="0"/>
    <s v="Antonio Manuel Cobos Manzano"/>
    <s v="657202281"/>
    <x v="1"/>
  </r>
  <r>
    <n v="33479592"/>
    <s v="Marketing"/>
    <s v="29-08-2025 18:26:14"/>
    <d v="2025-08-29T00:00:00"/>
    <s v="29-08-2025"/>
    <d v="2025-08-29T00:00:00"/>
    <s v="18:45"/>
    <n v="0"/>
    <s v="viernes"/>
    <s v="viernes"/>
    <s v="Free tour por Santiago de Compostela"/>
    <n v="2"/>
    <n v="0"/>
    <s v="Jorge Marco González"/>
    <s v="626265633"/>
    <x v="1"/>
  </r>
  <r>
    <n v="33479336"/>
    <s v="Marketing"/>
    <s v="28-08-2025 20:32:46"/>
    <d v="2025-08-28T00:00:00"/>
    <s v="29-08-2025"/>
    <d v="2025-08-29T00:00:00"/>
    <s v="12:00"/>
    <n v="1"/>
    <s v="jueves"/>
    <s v="viernes"/>
    <s v="Free tour por Santiago de Compostela"/>
    <n v="2"/>
    <n v="0"/>
    <s v="Pepa Vela"/>
    <s v="605029117"/>
    <x v="1"/>
  </r>
  <r>
    <n v="33479166"/>
    <s v="Retention"/>
    <s v="28-08-2025 20:25:46"/>
    <d v="2025-08-28T00:00:00"/>
    <s v="29-08-2025"/>
    <d v="2025-08-29T00:00:00"/>
    <s v="12:00"/>
    <n v="1"/>
    <s v="jueves"/>
    <s v="viernes"/>
    <s v="Free tour por Santiago de Compostela"/>
    <n v="2"/>
    <n v="0"/>
    <s v="Gorka Aguado"/>
    <s v="609084315"/>
    <x v="1"/>
  </r>
  <r>
    <n v="33479049"/>
    <s v="Marketing"/>
    <s v="28-08-2025 20:21:59"/>
    <d v="2025-08-28T00:00:00"/>
    <s v="29-08-2025"/>
    <d v="2025-08-29T00:00:00"/>
    <s v="12:00"/>
    <n v="1"/>
    <s v="jueves"/>
    <s v="viernes"/>
    <s v="Free tour por Santiago de Compostela"/>
    <n v="2"/>
    <n v="0"/>
    <s v="Javier Fernández Tello"/>
    <s v="638418075"/>
    <x v="1"/>
  </r>
  <r>
    <n v="33479019"/>
    <s v="Retention"/>
    <s v="28-08-2025 20:20:56"/>
    <d v="2025-08-28T00:00:00"/>
    <s v="29-08-2025"/>
    <d v="2025-08-29T00:00:00"/>
    <s v="12:00"/>
    <n v="1"/>
    <s v="jueves"/>
    <s v="viernes"/>
    <s v="Free tour por Santiago de Compostela"/>
    <n v="4"/>
    <n v="0"/>
    <s v="Juan Valera Amor"/>
    <s v="609686311"/>
    <x v="1"/>
  </r>
  <r>
    <n v="33478272"/>
    <s v="Retention"/>
    <s v="28-08-2025 20:00:21"/>
    <d v="2025-08-28T00:00:00"/>
    <s v="29-08-2025"/>
    <d v="2025-08-29T00:00:00"/>
    <s v="20:00"/>
    <n v="1"/>
    <s v="jueves"/>
    <s v="viernes"/>
    <s v="Free tour de los misterios y leyendas de Santiago"/>
    <n v="2"/>
    <n v="0"/>
    <s v="Marta Izquierdo"/>
    <s v="620591222"/>
    <x v="1"/>
  </r>
  <r>
    <n v="33477820"/>
    <s v="Retention"/>
    <s v="28-08-2025 19:51:15"/>
    <d v="2025-08-28T00:00:00"/>
    <s v="30-08-2025"/>
    <d v="2025-08-30T00:00:00"/>
    <s v="10:00"/>
    <n v="2"/>
    <s v="jueves"/>
    <s v="sábado"/>
    <s v="Visita guiada por la Catedral de Santiago"/>
    <n v="2"/>
    <n v="44"/>
    <s v="Roberto Lopez Gutierrez"/>
    <s v="615811402"/>
    <x v="1"/>
  </r>
  <r>
    <n v="33477511"/>
    <s v="Orgánico"/>
    <s v="28-08-2025 19:42:42"/>
    <d v="2025-08-28T00:00:00"/>
    <s v="29-08-2025"/>
    <d v="2025-08-29T00:00:00"/>
    <s v="17:30"/>
    <n v="1"/>
    <s v="jueves"/>
    <s v="viernes"/>
    <s v="Free tour por Santiago de Compostela"/>
    <n v="2"/>
    <n v="0"/>
    <s v="Beatriz Nuñez Peraza"/>
    <s v="626783587"/>
    <x v="1"/>
  </r>
  <r>
    <n v="33476913"/>
    <s v="Orgánico"/>
    <s v="28-08-2025 19:21:41"/>
    <d v="2025-08-28T00:00:00"/>
    <s v="29-08-2025"/>
    <d v="2025-08-29T00:00:00"/>
    <s v="20:00"/>
    <n v="1"/>
    <s v="jueves"/>
    <s v="viernes"/>
    <s v="Free tour de los misterios y leyendas de Santiago"/>
    <n v="0"/>
    <n v="0"/>
    <s v="Rafael Castillo Martinez"/>
    <s v="677903549"/>
    <x v="2"/>
  </r>
  <r>
    <n v="33475789"/>
    <s v="Marketing"/>
    <s v="28-08-2025 18:40:13"/>
    <d v="2025-08-28T00:00:00"/>
    <s v="29-08-2025"/>
    <d v="2025-08-29T00:00:00"/>
    <s v="17:30"/>
    <n v="1"/>
    <s v="jueves"/>
    <s v="viernes"/>
    <s v="Free tour por Santiago de Compostela"/>
    <n v="6"/>
    <n v="0"/>
    <s v="Amparo Alandes"/>
    <s v="666471324"/>
    <x v="1"/>
  </r>
  <r>
    <n v="33474602"/>
    <s v="Marketing"/>
    <s v="28-08-2025 18:01:21"/>
    <d v="2025-08-28T00:00:00"/>
    <s v="29-08-2025"/>
    <d v="2025-08-29T00:00:00"/>
    <s v="12:00"/>
    <n v="1"/>
    <s v="jueves"/>
    <s v="viernes"/>
    <s v="Free tour por Santiago de Compostela"/>
    <n v="2"/>
    <n v="0"/>
    <s v="Elisa Coello Vidal"/>
    <s v="609689232"/>
    <x v="1"/>
  </r>
  <r>
    <n v="33474574"/>
    <s v="Orgánico"/>
    <s v="28-08-2025 17:59:04"/>
    <d v="2025-08-28T00:00:00"/>
    <s v="30-08-2025"/>
    <d v="2025-08-30T00:00:00"/>
    <s v="10:45"/>
    <n v="2"/>
    <s v="jueves"/>
    <s v="sábado"/>
    <s v="Free tour por Santiago de Compostela"/>
    <n v="2"/>
    <n v="0"/>
    <s v="Alberto Corral"/>
    <s v="651057759"/>
    <x v="1"/>
  </r>
  <r>
    <n v="33474234"/>
    <s v="Orgánico"/>
    <s v="28-08-2025 17:46:57"/>
    <d v="2025-08-28T00:00:00"/>
    <s v="30-08-2025"/>
    <d v="2025-08-30T00:00:00"/>
    <s v="18:45"/>
    <n v="2"/>
    <s v="jueves"/>
    <s v="sábado"/>
    <s v="Free tour por Santiago de Compostela"/>
    <n v="2"/>
    <n v="0"/>
    <s v="Celia Escribano"/>
    <s v="659784789"/>
    <x v="1"/>
  </r>
  <r>
    <n v="33474070"/>
    <s v="Marketing"/>
    <s v="28-08-2025 17:41:08"/>
    <d v="2025-08-28T00:00:00"/>
    <s v="29-08-2025"/>
    <d v="2025-08-29T00:00:00"/>
    <s v="10:00"/>
    <n v="1"/>
    <s v="jueves"/>
    <s v="viernes"/>
    <s v="Visita guiada por la Catedral de Santiago"/>
    <n v="1"/>
    <n v="22"/>
    <s v="Jose Palanca Lacasa"/>
    <s v="608675662"/>
    <x v="1"/>
  </r>
  <r>
    <n v="33470748"/>
    <s v="Orgánico"/>
    <s v="28-08-2025 15:33:08"/>
    <d v="2025-08-28T00:00:00"/>
    <s v="29-08-2025"/>
    <d v="2025-08-29T00:00:00"/>
    <s v="12:00"/>
    <n v="1"/>
    <s v="jueves"/>
    <s v="viernes"/>
    <s v="Free tour por Santiago de Compostela"/>
    <n v="2"/>
    <n v="0"/>
    <s v="Olalla Manso Villaverde"/>
    <s v="683147166"/>
    <x v="1"/>
  </r>
  <r>
    <n v="33470530"/>
    <s v="Marketing"/>
    <s v="28-08-2025 15:24:01"/>
    <d v="2025-08-28T00:00:00"/>
    <s v="30-08-2025"/>
    <d v="2025-08-30T00:00:00"/>
    <s v="10:45"/>
    <n v="2"/>
    <s v="jueves"/>
    <s v="sábado"/>
    <s v="Free tour por Santiago de Compostela"/>
    <n v="3"/>
    <n v="0"/>
    <s v="Maria Jesus Aparicio Villanueva"/>
    <s v="629663570"/>
    <x v="1"/>
  </r>
  <r>
    <n v="33470494"/>
    <s v="Marketing"/>
    <s v="28-08-2025 15:20:10"/>
    <d v="2025-08-28T00:00:00"/>
    <s v="30-08-2025"/>
    <d v="2025-08-30T00:00:00"/>
    <s v="10:45"/>
    <n v="2"/>
    <s v="jueves"/>
    <s v="sábado"/>
    <s v="Free tour por Santiago de Compostela"/>
    <n v="4"/>
    <n v="0"/>
    <s v="Javier Diaz Cabañes"/>
    <s v="606738880"/>
    <x v="0"/>
  </r>
  <r>
    <n v="33470395"/>
    <s v="Marketing"/>
    <s v="28-08-2025 15:17:58"/>
    <d v="2025-08-28T00:00:00"/>
    <s v="29-08-2025"/>
    <d v="2025-08-29T00:00:00"/>
    <s v="12:00"/>
    <n v="1"/>
    <s v="jueves"/>
    <s v="viernes"/>
    <s v="Free tour por Santiago de Compostela"/>
    <n v="0"/>
    <n v="0"/>
    <s v="Isis Albertus Llorente"/>
    <s v="678170955"/>
    <x v="2"/>
  </r>
  <r>
    <n v="33469144"/>
    <s v="Marketing"/>
    <s v="28-08-2025 17:37:32"/>
    <d v="2025-08-28T00:00:00"/>
    <s v="30-08-2025"/>
    <d v="2025-08-30T00:00:00"/>
    <s v="12:00"/>
    <n v="2"/>
    <s v="jueves"/>
    <s v="sábado"/>
    <s v="Free tour por Santiago de Compostela"/>
    <n v="1"/>
    <n v="0"/>
    <s v="Carmen Gamallo Fernández"/>
    <s v="645201498"/>
    <x v="1"/>
  </r>
  <r>
    <n v="33466404"/>
    <s v="Marketing"/>
    <s v="28-08-2025 12:14:00"/>
    <d v="2025-08-28T00:00:00"/>
    <s v="31-08-2025"/>
    <d v="2025-08-31T00:00:00"/>
    <s v="17:30"/>
    <n v="3"/>
    <s v="jueves"/>
    <s v="domingo"/>
    <s v="Free tour por Santiago de Compostela"/>
    <n v="5"/>
    <n v="0"/>
    <s v="Jesus Bueno Anton"/>
    <s v="691657605"/>
    <x v="1"/>
  </r>
  <r>
    <n v="33466260"/>
    <s v="Marketing"/>
    <s v="28-08-2025 12:09:00"/>
    <d v="2025-08-28T00:00:00"/>
    <s v="30-08-2025"/>
    <d v="2025-08-30T00:00:00"/>
    <s v="12:00"/>
    <n v="2"/>
    <s v="jueves"/>
    <s v="sábado"/>
    <s v="Free tour por Santiago de Compostela"/>
    <n v="4"/>
    <n v="0"/>
    <s v="Andrea Plaza Guerrero"/>
    <s v="672986731"/>
    <x v="1"/>
  </r>
  <r>
    <n v="33466138"/>
    <s v="Marketing"/>
    <s v="28-08-2025 12:05:30"/>
    <d v="2025-08-28T00:00:00"/>
    <s v="30-08-2025"/>
    <d v="2025-08-30T00:00:00"/>
    <s v="10:45"/>
    <n v="2"/>
    <s v="jueves"/>
    <s v="sábado"/>
    <s v="Free tour por Santiago de Compostela"/>
    <n v="1"/>
    <n v="0"/>
    <s v="Jennifer Arribas De Dios"/>
    <s v="685874102"/>
    <x v="0"/>
  </r>
  <r>
    <n v="33463261"/>
    <s v="Partnership"/>
    <s v="28-08-2025 10:10:01"/>
    <d v="2025-08-28T00:00:00"/>
    <s v="30-08-2025"/>
    <d v="2025-08-30T00:00:00"/>
    <s v="12:00"/>
    <n v="2"/>
    <s v="jueves"/>
    <s v="sábado"/>
    <s v="Free tour por Santiago de Compostela"/>
    <n v="4"/>
    <n v="0"/>
    <s v="Antonio Lopez Toledo"/>
    <s v="609760886"/>
    <x v="1"/>
  </r>
  <r>
    <n v="33463108"/>
    <s v="Marketing"/>
    <s v="28-08-2025 10:04:27"/>
    <d v="2025-08-28T00:00:00"/>
    <s v="28-08-2025"/>
    <d v="2025-08-28T00:00:00"/>
    <s v="12:00"/>
    <n v="0"/>
    <s v="jueves"/>
    <s v="jueves"/>
    <s v="Free tour por Santiago de Compostela"/>
    <n v="4"/>
    <n v="0"/>
    <s v="Nuria Riuro"/>
    <s v="633220302"/>
    <x v="1"/>
  </r>
  <r>
    <n v="33462703"/>
    <s v="Orgánico"/>
    <s v="28-08-2025 10:23:20"/>
    <d v="2025-08-28T00:00:00"/>
    <s v="29-08-2025"/>
    <d v="2025-08-29T00:00:00"/>
    <s v="12:00"/>
    <n v="1"/>
    <s v="jueves"/>
    <s v="viernes"/>
    <s v="Free tour por Santiago de Compostela"/>
    <n v="5"/>
    <n v="0"/>
    <s v="Laura Santacreu Rial"/>
    <s v="629150677"/>
    <x v="1"/>
  </r>
  <r>
    <n v="33462433"/>
    <s v="Marketing"/>
    <s v="28-08-2025 09:27:16"/>
    <d v="2025-08-28T00:00:00"/>
    <s v="28-08-2025"/>
    <d v="2025-08-28T00:00:00"/>
    <s v="18:45"/>
    <n v="0"/>
    <s v="jueves"/>
    <s v="jueves"/>
    <s v="Free tour por Santiago de Compostela"/>
    <n v="2"/>
    <n v="0"/>
    <s v="Eduardo Gatti"/>
    <s v="1144273306"/>
    <x v="1"/>
  </r>
  <r>
    <n v="33462298"/>
    <s v="Orgánico"/>
    <s v="28-08-2025 09:20:43"/>
    <d v="2025-08-28T00:00:00"/>
    <s v="28-08-2025"/>
    <d v="2025-08-28T00:00:00"/>
    <s v="17:30"/>
    <n v="0"/>
    <s v="jueves"/>
    <s v="jueves"/>
    <s v="Free tour por Santiago de Compostela"/>
    <n v="2"/>
    <n v="0"/>
    <s v="Nora Esteban Jiménez"/>
    <s v="655626161"/>
    <x v="0"/>
  </r>
  <r>
    <n v="33461914"/>
    <s v="Marketing"/>
    <s v="28-08-2025 08:55:39"/>
    <d v="2025-08-28T00:00:00"/>
    <s v="28-08-2025"/>
    <d v="2025-08-28T00:00:00"/>
    <s v="12:00"/>
    <n v="0"/>
    <s v="jueves"/>
    <s v="jueves"/>
    <s v="Free tour por Santiago de Compostela"/>
    <n v="4"/>
    <n v="0"/>
    <s v="Esther Pérez Sánchez"/>
    <s v="626368544"/>
    <x v="0"/>
  </r>
  <r>
    <n v="33461819"/>
    <s v="Marketing"/>
    <s v="28-08-2025 08:48:09"/>
    <d v="2025-08-28T00:00:00"/>
    <s v="28-08-2025"/>
    <d v="2025-08-28T00:00:00"/>
    <s v="17:30"/>
    <n v="0"/>
    <s v="jueves"/>
    <s v="jueves"/>
    <s v="Free tour por Santiago de Compostela"/>
    <n v="2"/>
    <n v="0"/>
    <s v="Carlos Sánchez"/>
    <s v="633782524"/>
    <x v="1"/>
  </r>
  <r>
    <n v="33461035"/>
    <s v="Orgánico"/>
    <s v="28-08-2025 07:21:23"/>
    <d v="2025-08-28T00:00:00"/>
    <s v="31-08-2025"/>
    <d v="2025-08-31T00:00:00"/>
    <s v="10:45"/>
    <n v="3"/>
    <s v="jueves"/>
    <s v="domingo"/>
    <s v="Free tour por Santiago de Compostela"/>
    <n v="2"/>
    <n v="0"/>
    <s v="Eugenia Godoy Ortuño"/>
    <s v="688704351"/>
    <x v="0"/>
  </r>
  <r>
    <n v="33457341"/>
    <s v="Orgánico"/>
    <s v="28-08-2025 00:25:51"/>
    <d v="2025-08-28T00:00:00"/>
    <s v="28-08-2025"/>
    <d v="2025-08-28T00:00:00"/>
    <s v="12:00"/>
    <n v="0"/>
    <s v="jueves"/>
    <s v="jueves"/>
    <s v="Free tour por Santiago de Compostela"/>
    <n v="2"/>
    <n v="0"/>
    <s v="Nuria Martìn"/>
    <s v="646931864"/>
    <x v="0"/>
  </r>
  <r>
    <n v="33456969"/>
    <s v="Marketing"/>
    <s v="28-08-2025 00:05:17"/>
    <d v="2025-08-28T00:00:00"/>
    <s v="28-08-2025"/>
    <d v="2025-08-28T00:00:00"/>
    <s v="10:45"/>
    <n v="0"/>
    <s v="jueves"/>
    <s v="jueves"/>
    <s v="Free tour por Santiago de Compostela"/>
    <n v="2"/>
    <n v="0"/>
    <s v="Laura Dilmé"/>
    <s v="688410226"/>
    <x v="1"/>
  </r>
  <r>
    <n v="33456864"/>
    <s v="Afiliado"/>
    <s v="27-08-2025 23:58:17"/>
    <d v="2025-08-27T00:00:00"/>
    <s v="30-08-2025"/>
    <d v="2025-08-30T00:00:00"/>
    <s v="12:00"/>
    <n v="3"/>
    <s v="miércoles"/>
    <s v="sábado"/>
    <s v="Free tour por Santiago de Compostela"/>
    <n v="3"/>
    <n v="0"/>
    <s v="María De Los ángeles García Andrés"/>
    <s v="645246209"/>
    <x v="0"/>
  </r>
  <r>
    <n v="33456758"/>
    <s v="Orgánico"/>
    <s v="27-08-2025 23:54:57"/>
    <d v="2025-08-27T00:00:00"/>
    <s v="30-08-2025"/>
    <d v="2025-08-30T00:00:00"/>
    <s v="12:00"/>
    <n v="3"/>
    <s v="miércoles"/>
    <s v="sábado"/>
    <s v="Free tour por Santiago de Compostela"/>
    <n v="3"/>
    <n v="0"/>
    <s v="Gabriel Barata Da Silva"/>
    <s v="650328662"/>
    <x v="1"/>
  </r>
  <r>
    <n v="33456748"/>
    <s v="Marketing"/>
    <s v="27-08-2025 23:55:13"/>
    <d v="2025-08-27T00:00:00"/>
    <s v="30-08-2025"/>
    <d v="2025-08-30T00:00:00"/>
    <s v="16:00"/>
    <n v="3"/>
    <s v="miércoles"/>
    <s v="sábado"/>
    <s v="Visita guiada por la Catedral de Santiago"/>
    <n v="1"/>
    <n v="45"/>
    <s v="Marta Repiso Alvarez"/>
    <s v="692987670"/>
    <x v="1"/>
  </r>
  <r>
    <n v="33456514"/>
    <s v="Orgánico"/>
    <s v="27-08-2025 23:47:43"/>
    <d v="2025-08-27T00:00:00"/>
    <s v="28-08-2025"/>
    <d v="2025-08-28T00:00:00"/>
    <s v="18:45"/>
    <n v="1"/>
    <s v="miércoles"/>
    <s v="jueves"/>
    <s v="Free tour por Santiago de Compostela"/>
    <n v="2"/>
    <n v="0"/>
    <s v="Jose Maria Abad Pastor"/>
    <s v="626158785"/>
    <x v="1"/>
  </r>
  <r>
    <n v="33456444"/>
    <s v="Orgánico"/>
    <s v="27-08-2025 23:39:38"/>
    <d v="2025-08-27T00:00:00"/>
    <s v="30-08-2025"/>
    <d v="2025-08-30T00:00:00"/>
    <s v="20:00"/>
    <n v="3"/>
    <s v="miércoles"/>
    <s v="sábado"/>
    <s v="Free tour de los misterios y leyendas de Santiago"/>
    <n v="2"/>
    <n v="0"/>
    <s v="Maria Cruz Arrieta Pando"/>
    <s v="658741962"/>
    <x v="1"/>
  </r>
  <r>
    <n v="33455692"/>
    <s v="Retention"/>
    <s v="27-08-2025 23:07:22"/>
    <d v="2025-08-27T00:00:00"/>
    <s v="28-08-2025"/>
    <d v="2025-08-28T00:00:00"/>
    <s v="12:00"/>
    <n v="1"/>
    <s v="miércoles"/>
    <s v="jueves"/>
    <s v="Free tour por Santiago de Compostela"/>
    <n v="0"/>
    <n v="0"/>
    <s v="Juan De Dios Linero Rodríguez"/>
    <s v="620432206"/>
    <x v="2"/>
  </r>
  <r>
    <n v="33455591"/>
    <s v="Marketing"/>
    <s v="27-08-2025 23:04:20"/>
    <d v="2025-08-27T00:00:00"/>
    <s v="31-08-2025"/>
    <d v="2025-08-31T00:00:00"/>
    <s v="17:30"/>
    <n v="4"/>
    <s v="miércoles"/>
    <s v="domingo"/>
    <s v="Free tour por Santiago de Compostela"/>
    <n v="4"/>
    <n v="0"/>
    <s v="Ester Roldán García"/>
    <s v="615360318"/>
    <x v="1"/>
  </r>
  <r>
    <n v="33455180"/>
    <s v="Orgánico"/>
    <s v="27-08-2025 22:51:00"/>
    <d v="2025-08-27T00:00:00"/>
    <s v="28-08-2025"/>
    <d v="2025-08-28T00:00:00"/>
    <s v="10:00"/>
    <n v="1"/>
    <s v="miércoles"/>
    <s v="jueves"/>
    <s v="Visita guiada por la Catedral de Santiago"/>
    <n v="3"/>
    <n v="66"/>
    <s v="Nuria Valero"/>
    <s v="687246698"/>
    <x v="0"/>
  </r>
  <r>
    <n v="33454910"/>
    <s v="Marketing"/>
    <s v="27-08-2025 22:39:34"/>
    <d v="2025-08-27T00:00:00"/>
    <s v="28-08-2025"/>
    <d v="2025-08-28T00:00:00"/>
    <s v="12:00"/>
    <n v="1"/>
    <s v="miércoles"/>
    <s v="jueves"/>
    <s v="Free tour por Santiago de Compostela"/>
    <n v="5"/>
    <n v="0"/>
    <s v="Fuensanta Gil Matas"/>
    <s v="666515349"/>
    <x v="1"/>
  </r>
  <r>
    <n v="33454779"/>
    <s v="Afiliado"/>
    <s v="27-08-2025 22:37:07"/>
    <d v="2025-08-27T00:00:00"/>
    <s v="29-08-2025"/>
    <d v="2025-08-29T00:00:00"/>
    <s v="16:45"/>
    <n v="2"/>
    <s v="miércoles"/>
    <s v="viernes"/>
    <s v="Visita guiada por la Catedral de Santiago"/>
    <n v="2"/>
    <n v="44"/>
    <s v="Silvia Lopez Bernardo"/>
    <s v="619627936"/>
    <x v="0"/>
  </r>
  <r>
    <n v="33453876"/>
    <s v="Orgánico"/>
    <s v="27-08-2025 22:01:07"/>
    <d v="2025-08-27T00:00:00"/>
    <s v="31-08-2025"/>
    <d v="2025-08-31T00:00:00"/>
    <s v="12:00"/>
    <n v="4"/>
    <s v="miércoles"/>
    <s v="domingo"/>
    <s v="Free tour por Santiago de Compostela"/>
    <n v="6"/>
    <n v="0"/>
    <s v="Catalina Martínez Garrido"/>
    <s v="659732202"/>
    <x v="1"/>
  </r>
  <r>
    <n v="33453598"/>
    <s v="Orgánico"/>
    <s v="27-08-2025 21:51:54"/>
    <d v="2025-08-27T00:00:00"/>
    <s v="28-08-2025"/>
    <d v="2025-08-28T00:00:00"/>
    <s v="18:45"/>
    <n v="1"/>
    <s v="miércoles"/>
    <s v="jueves"/>
    <s v="Free tour por Santiago de Compostela"/>
    <n v="2"/>
    <n v="0"/>
    <s v="Luisa Maria Carcel Moya"/>
    <s v="679497686"/>
    <x v="1"/>
  </r>
  <r>
    <n v="33453022"/>
    <s v="Marketing"/>
    <s v="27-08-2025 21:29:05"/>
    <d v="2025-08-27T00:00:00"/>
    <s v="28-08-2025"/>
    <d v="2025-08-28T00:00:00"/>
    <s v="10:45"/>
    <n v="1"/>
    <s v="miércoles"/>
    <s v="jueves"/>
    <s v="Free tour por Santiago de Compostela"/>
    <n v="2"/>
    <n v="0"/>
    <s v="Cristina Torres"/>
    <s v="687907623"/>
    <x v="1"/>
  </r>
  <r>
    <n v="33452485"/>
    <s v="Orgánico"/>
    <s v="27-08-2025 21:09:53"/>
    <d v="2025-08-27T00:00:00"/>
    <s v="31-08-2025"/>
    <d v="2025-08-31T00:00:00"/>
    <s v="10:00"/>
    <n v="4"/>
    <s v="miércoles"/>
    <s v="domingo"/>
    <s v="Tour de Santiago de Compostela al completo con entradas"/>
    <n v="2"/>
    <n v="90"/>
    <s v="Israel Hernández Artacho"/>
    <s v="627526838"/>
    <x v="1"/>
  </r>
  <r>
    <n v="33452392"/>
    <s v="Afiliado"/>
    <s v="28-08-2025 07:51:14"/>
    <d v="2025-08-28T00:00:00"/>
    <s v="28-08-2025"/>
    <d v="2025-08-28T00:00:00"/>
    <s v="10:45"/>
    <n v="0"/>
    <s v="jueves"/>
    <s v="jueves"/>
    <s v="Free tour por Santiago de Compostela"/>
    <n v="5"/>
    <n v="0"/>
    <s v="Cristina Juncos Muñoz"/>
    <s v="617673605"/>
    <x v="0"/>
  </r>
  <r>
    <n v="33452272"/>
    <s v="Orgánico"/>
    <s v="27-08-2025 21:03:56"/>
    <d v="2025-08-27T00:00:00"/>
    <s v="28-08-2025"/>
    <d v="2025-08-28T00:00:00"/>
    <s v="12:00"/>
    <n v="1"/>
    <s v="miércoles"/>
    <s v="jueves"/>
    <s v="Free tour por Santiago de Compostela"/>
    <n v="2"/>
    <n v="0"/>
    <s v="M Carmen Ruiz"/>
    <s v="677725001"/>
    <x v="1"/>
  </r>
  <r>
    <n v="33452112"/>
    <s v="Marketing"/>
    <s v="27-08-2025 20:58:48"/>
    <d v="2025-08-27T00:00:00"/>
    <s v="28-08-2025"/>
    <d v="2025-08-28T00:00:00"/>
    <s v="17:30"/>
    <n v="1"/>
    <s v="miércoles"/>
    <s v="jueves"/>
    <s v="Free tour por Santiago de Compostela"/>
    <n v="2"/>
    <n v="0"/>
    <s v="Belén Slezak Torres"/>
    <s v="622506111"/>
    <x v="1"/>
  </r>
  <r>
    <n v="33451651"/>
    <s v="Orgánico"/>
    <s v="27-08-2025 20:38:20"/>
    <d v="2025-08-27T00:00:00"/>
    <s v="31-08-2025"/>
    <d v="2025-08-31T00:00:00"/>
    <s v="17:30"/>
    <n v="4"/>
    <s v="miércoles"/>
    <s v="domingo"/>
    <s v="Free tour por Santiago de Compostela"/>
    <n v="5"/>
    <n v="0"/>
    <s v="Estefania Cuestas Allonge"/>
    <s v="620925032"/>
    <x v="1"/>
  </r>
  <r>
    <n v="33451417"/>
    <s v="Orgánico"/>
    <s v="27-08-2025 20:31:15"/>
    <d v="2025-08-27T00:00:00"/>
    <s v="28-08-2025"/>
    <d v="2025-08-28T00:00:00"/>
    <s v="10:45"/>
    <n v="1"/>
    <s v="miércoles"/>
    <s v="jueves"/>
    <s v="Free tour por Santiago de Compostela"/>
    <n v="1"/>
    <n v="0"/>
    <s v="Rubén García Hernández"/>
    <s v="660490456"/>
    <x v="1"/>
  </r>
  <r>
    <n v="33450817"/>
    <s v="Marketing"/>
    <s v="27-08-2025 20:11:41"/>
    <d v="2025-08-27T00:00:00"/>
    <s v="28-08-2025"/>
    <d v="2025-08-28T00:00:00"/>
    <s v="18:45"/>
    <n v="1"/>
    <s v="miércoles"/>
    <s v="jueves"/>
    <s v="Free tour por Santiago de Compostela"/>
    <n v="2"/>
    <n v="0"/>
    <s v="Jose Antonio González Fernández"/>
    <s v="625577465"/>
    <x v="1"/>
  </r>
  <r>
    <n v="33450556"/>
    <s v="Orgánico"/>
    <s v="27-08-2025 20:02:00"/>
    <d v="2025-08-27T00:00:00"/>
    <s v="28-08-2025"/>
    <d v="2025-08-28T00:00:00"/>
    <s v="18:45"/>
    <n v="1"/>
    <s v="miércoles"/>
    <s v="jueves"/>
    <s v="Free tour por Santiago de Compostela"/>
    <n v="1"/>
    <n v="0"/>
    <s v="Alejandro Miguel Barrientos Hernández"/>
    <s v="611673735"/>
    <x v="1"/>
  </r>
  <r>
    <n v="33450435"/>
    <s v="Orgánico"/>
    <s v="27-08-2025 19:57:50"/>
    <d v="2025-08-27T00:00:00"/>
    <s v="28-08-2025"/>
    <d v="2025-08-28T00:00:00"/>
    <s v="10:45"/>
    <n v="1"/>
    <s v="miércoles"/>
    <s v="jueves"/>
    <s v="Free tour por Santiago de Compostela"/>
    <n v="2"/>
    <n v="0"/>
    <s v="Iñaki Basterrica Carte"/>
    <s v="696061805"/>
    <x v="0"/>
  </r>
  <r>
    <n v="33449432"/>
    <s v="Marketing"/>
    <s v="27-08-2025 19:26:33"/>
    <d v="2025-08-27T00:00:00"/>
    <s v="31-08-2025"/>
    <d v="2025-08-31T00:00:00"/>
    <s v="17:30"/>
    <n v="4"/>
    <s v="miércoles"/>
    <s v="domingo"/>
    <s v="Free tour por Santiago de Compostela"/>
    <n v="2"/>
    <n v="0"/>
    <s v="Gloria Campaña Barranco"/>
    <s v="600323250"/>
    <x v="0"/>
  </r>
  <r>
    <n v="33448707"/>
    <s v="Marketing"/>
    <s v="27-08-2025 19:05:25"/>
    <d v="2025-08-27T00:00:00"/>
    <s v="28-08-2025"/>
    <d v="2025-08-28T00:00:00"/>
    <s v="12:00"/>
    <n v="1"/>
    <s v="miércoles"/>
    <s v="jueves"/>
    <s v="Free tour por Santiago de Compostela"/>
    <n v="2"/>
    <n v="0"/>
    <s v="Marina García Soto"/>
    <s v="645461868"/>
    <x v="0"/>
  </r>
  <r>
    <n v="33447476"/>
    <s v="Marketing"/>
    <s v="27-08-2025 18:53:03"/>
    <d v="2025-08-27T00:00:00"/>
    <s v="31-08-2025"/>
    <d v="2025-08-31T00:00:00"/>
    <s v="12:00"/>
    <n v="4"/>
    <s v="miércoles"/>
    <s v="domingo"/>
    <s v="Free tour por Santiago de Compostela"/>
    <n v="1"/>
    <n v="0"/>
    <s v="Inma Ballesteros"/>
    <s v="687953720"/>
    <x v="1"/>
  </r>
  <r>
    <n v="33447093"/>
    <s v="Marketing"/>
    <s v="30-08-2025 07:44:45"/>
    <d v="2025-08-30T00:00:00"/>
    <s v="30-08-2025"/>
    <d v="2025-08-30T00:00:00"/>
    <s v="12:00"/>
    <n v="0"/>
    <s v="sábado"/>
    <s v="sábado"/>
    <s v="Free tour por Santiago de Compostela"/>
    <n v="1"/>
    <n v="0"/>
    <s v="Ana Maria Sainz Seda"/>
    <s v="667581304"/>
    <x v="0"/>
  </r>
  <r>
    <n v="33446642"/>
    <s v="Marketing"/>
    <s v="27-08-2025 18:08:31"/>
    <d v="2025-08-27T00:00:00"/>
    <s v="28-08-2025"/>
    <d v="2025-08-28T00:00:00"/>
    <s v="10:45"/>
    <n v="1"/>
    <s v="miércoles"/>
    <s v="jueves"/>
    <s v="Free tour por Santiago de Compostela"/>
    <n v="1"/>
    <n v="0"/>
    <s v="Jose Bernat Castello"/>
    <s v="645696700"/>
    <x v="1"/>
  </r>
  <r>
    <n v="33446522"/>
    <s v="Marketing"/>
    <s v="27-08-2025 17:50:45"/>
    <d v="2025-08-27T00:00:00"/>
    <s v="28-08-2025"/>
    <d v="2025-08-28T00:00:00"/>
    <s v="10:45"/>
    <n v="1"/>
    <s v="miércoles"/>
    <s v="jueves"/>
    <s v="Free tour por Santiago de Compostela"/>
    <n v="2"/>
    <n v="0"/>
    <s v="Nuria Aceta Linares"/>
    <s v="660244845"/>
    <x v="0"/>
  </r>
  <r>
    <n v="33445745"/>
    <s v="Marketing"/>
    <s v="27-08-2025 17:30:25"/>
    <d v="2025-08-27T00:00:00"/>
    <s v="29-08-2025"/>
    <d v="2025-08-29T00:00:00"/>
    <s v="18:45"/>
    <n v="2"/>
    <s v="miércoles"/>
    <s v="viernes"/>
    <s v="Free tour por Santiago de Compostela"/>
    <n v="6"/>
    <n v="0"/>
    <s v="Manuela Martínez  García"/>
    <s v="606403433"/>
    <x v="1"/>
  </r>
  <r>
    <n v="33445743"/>
    <s v="Marketing"/>
    <s v="27-08-2025 17:23:14"/>
    <d v="2025-08-27T00:00:00"/>
    <s v="29-08-2025"/>
    <d v="2025-08-29T00:00:00"/>
    <s v="18:45"/>
    <n v="2"/>
    <s v="miércoles"/>
    <s v="viernes"/>
    <s v="Free tour por Santiago de Compostela"/>
    <n v="6"/>
    <n v="0"/>
    <s v="José Antonio Manzanares Trenza"/>
    <s v="649320745"/>
    <x v="1"/>
  </r>
  <r>
    <n v="33445360"/>
    <s v="Retention"/>
    <s v="27-08-2025 17:11:56"/>
    <d v="2025-08-27T00:00:00"/>
    <s v="29-08-2025"/>
    <d v="2025-08-29T00:00:00"/>
    <s v="12:00"/>
    <n v="2"/>
    <s v="miércoles"/>
    <s v="viernes"/>
    <s v="Free tour por Santiago de Compostela"/>
    <n v="4"/>
    <n v="0"/>
    <s v="Gabriel Camacho López"/>
    <s v="684786202"/>
    <x v="0"/>
  </r>
  <r>
    <n v="33445299"/>
    <s v="Marketing"/>
    <s v="27-08-2025 17:09:59"/>
    <d v="2025-08-27T00:00:00"/>
    <s v="27-08-2025"/>
    <d v="2025-08-27T00:00:00"/>
    <s v="17:30"/>
    <n v="0"/>
    <s v="miércoles"/>
    <s v="miércoles"/>
    <s v="Free tour por Santiago de Compostela"/>
    <n v="2"/>
    <n v="0"/>
    <s v="Esther Badosa"/>
    <s v="659922843"/>
    <x v="1"/>
  </r>
  <r>
    <n v="33445130"/>
    <s v="Orgánico"/>
    <s v="27-08-2025 17:03:54"/>
    <d v="2025-08-27T00:00:00"/>
    <s v="28-08-2025"/>
    <d v="2025-08-28T00:00:00"/>
    <s v="10:45"/>
    <n v="1"/>
    <s v="miércoles"/>
    <s v="jueves"/>
    <s v="Free tour por Santiago de Compostela"/>
    <n v="4"/>
    <n v="0"/>
    <s v="Adriana Ruiz Cuenca"/>
    <s v="688747735"/>
    <x v="1"/>
  </r>
  <r>
    <n v="33444484"/>
    <s v="Orgánico"/>
    <s v="27-08-2025 16:35:26"/>
    <d v="2025-08-27T00:00:00"/>
    <s v="27-08-2025"/>
    <d v="2025-08-27T00:00:00"/>
    <s v="17:30"/>
    <n v="0"/>
    <s v="miércoles"/>
    <s v="miércoles"/>
    <s v="Free tour por Santiago de Compostela"/>
    <n v="2"/>
    <n v="0"/>
    <s v="Javier Codina"/>
    <s v="664248262"/>
    <x v="1"/>
  </r>
  <r>
    <n v="33444225"/>
    <s v="Orgánico"/>
    <s v="27-08-2025 16:26:25"/>
    <d v="2025-08-27T00:00:00"/>
    <s v="27-08-2025"/>
    <d v="2025-08-27T00:00:00"/>
    <s v="17:30"/>
    <n v="0"/>
    <s v="miércoles"/>
    <s v="miércoles"/>
    <s v="Free tour por Santiago de Compostela"/>
    <n v="2"/>
    <n v="0"/>
    <s v="Alfonso Fernández Sánchez"/>
    <s v="661112936"/>
    <x v="1"/>
  </r>
  <r>
    <n v="33443908"/>
    <s v="Marketing"/>
    <s v="27-08-2025 16:15:58"/>
    <d v="2025-08-27T00:00:00"/>
    <s v="28-08-2025"/>
    <d v="2025-08-28T00:00:00"/>
    <s v="12:00"/>
    <n v="1"/>
    <s v="miércoles"/>
    <s v="jueves"/>
    <s v="Free tour por Santiago de Compostela"/>
    <n v="4"/>
    <n v="0"/>
    <s v="Xose Casal"/>
    <s v="659473809"/>
    <x v="1"/>
  </r>
  <r>
    <n v="33443659"/>
    <s v="Marketing"/>
    <s v="27-08-2025 16:09:21"/>
    <d v="2025-08-27T00:00:00"/>
    <s v="28-08-2025"/>
    <d v="2025-08-28T00:00:00"/>
    <s v="10:45"/>
    <n v="1"/>
    <s v="miércoles"/>
    <s v="jueves"/>
    <s v="Free tour por Santiago de Compostela"/>
    <n v="2"/>
    <n v="0"/>
    <s v="Rosa María Alonso Rodríguez"/>
    <s v="658786750"/>
    <x v="1"/>
  </r>
  <r>
    <n v="33442323"/>
    <s v="Marketing"/>
    <s v="27-08-2025 15:06:33"/>
    <d v="2025-08-27T00:00:00"/>
    <s v="27-08-2025"/>
    <d v="2025-08-27T00:00:00"/>
    <s v="18:45"/>
    <n v="0"/>
    <s v="miércoles"/>
    <s v="miércoles"/>
    <s v="Free tour por Santiago de Compostela"/>
    <n v="2"/>
    <n v="0"/>
    <s v="Raimon Moreno Lara"/>
    <s v="653275632"/>
    <x v="1"/>
  </r>
  <r>
    <n v="33441955"/>
    <s v="Marketing"/>
    <s v="27-08-2025 14:49:07"/>
    <d v="2025-08-27T00:00:00"/>
    <s v="31-08-2025"/>
    <d v="2025-08-31T00:00:00"/>
    <s v="12:00"/>
    <n v="4"/>
    <s v="miércoles"/>
    <s v="domingo"/>
    <s v="Free tour por Santiago de Compostela"/>
    <n v="1"/>
    <n v="0"/>
    <s v="Marga Mora Contreras"/>
    <s v="636754060"/>
    <x v="1"/>
  </r>
  <r>
    <n v="33441942"/>
    <s v="Marketing"/>
    <s v="27-08-2025 14:47:28"/>
    <d v="2025-08-27T00:00:00"/>
    <s v="29-08-2025"/>
    <d v="2025-08-29T00:00:00"/>
    <s v="20:00"/>
    <n v="2"/>
    <s v="miércoles"/>
    <s v="viernes"/>
    <s v="Free tour de los misterios y leyendas de Santiago"/>
    <n v="2"/>
    <n v="0"/>
    <s v="Carmen Acha Aibar"/>
    <s v="605585655"/>
    <x v="0"/>
  </r>
  <r>
    <n v="33441846"/>
    <s v="Marketing"/>
    <s v="27-08-2025 14:43:13"/>
    <d v="2025-08-27T00:00:00"/>
    <s v="27-08-2025"/>
    <d v="2025-08-27T00:00:00"/>
    <s v="17:30"/>
    <n v="0"/>
    <s v="miércoles"/>
    <s v="miércoles"/>
    <s v="Free tour por Santiago de Compostela"/>
    <n v="4"/>
    <n v="0"/>
    <s v="Francisco Manuel Peinado Lara"/>
    <s v="699675343"/>
    <x v="1"/>
  </r>
  <r>
    <n v="33441678"/>
    <s v="Marketing"/>
    <s v="27-08-2025 14:36:25"/>
    <d v="2025-08-27T00:00:00"/>
    <s v="27-08-2025"/>
    <d v="2025-08-27T00:00:00"/>
    <s v="17:30"/>
    <n v="0"/>
    <s v="miércoles"/>
    <s v="miércoles"/>
    <s v="Free tour por Santiago de Compostela"/>
    <n v="2"/>
    <n v="0"/>
    <s v="Raquel Rodríguez Calvo"/>
    <s v="670052839"/>
    <x v="0"/>
  </r>
  <r>
    <n v="33441402"/>
    <s v="Orgánico"/>
    <s v="27-08-2025 14:23:48"/>
    <d v="2025-08-27T00:00:00"/>
    <s v="28-08-2025"/>
    <d v="2025-08-28T00:00:00"/>
    <s v="10:45"/>
    <n v="1"/>
    <s v="miércoles"/>
    <s v="jueves"/>
    <s v="Free tour por Santiago de Compostela"/>
    <n v="4"/>
    <n v="0"/>
    <s v="Angel Mañas Vela"/>
    <s v="656278544"/>
    <x v="1"/>
  </r>
  <r>
    <n v="33441221"/>
    <s v="Orgánico"/>
    <s v="27-08-2025 14:15:01"/>
    <d v="2025-08-27T00:00:00"/>
    <s v="27-08-2025"/>
    <d v="2025-08-27T00:00:00"/>
    <s v="18:45"/>
    <n v="0"/>
    <s v="miércoles"/>
    <s v="miércoles"/>
    <s v="Free tour por Santiago de Compostela"/>
    <n v="2"/>
    <n v="0"/>
    <s v="Justo Antonio Sierra Pala"/>
    <s v="627421251"/>
    <x v="1"/>
  </r>
  <r>
    <n v="33440933"/>
    <s v="Orgánico"/>
    <s v="27-08-2025 14:05:11"/>
    <d v="2025-08-27T00:00:00"/>
    <s v="27-08-2025"/>
    <d v="2025-08-27T00:00:00"/>
    <s v="18:45"/>
    <n v="0"/>
    <s v="miércoles"/>
    <s v="miércoles"/>
    <s v="Free tour por Santiago de Compostela"/>
    <n v="2"/>
    <n v="0"/>
    <s v="Xavi Ruiz"/>
    <s v="607074402"/>
    <x v="1"/>
  </r>
  <r>
    <n v="33440834"/>
    <s v="Marketing"/>
    <s v="27-08-2025 14:00:00"/>
    <d v="2025-08-27T00:00:00"/>
    <s v="30-08-2025"/>
    <d v="2025-08-30T00:00:00"/>
    <s v="18:45"/>
    <n v="3"/>
    <s v="miércoles"/>
    <s v="sábado"/>
    <s v="Free tour por Santiago de Compostela"/>
    <n v="2"/>
    <n v="0"/>
    <s v="Juan Cid"/>
    <s v="667730242"/>
    <x v="1"/>
  </r>
  <r>
    <n v="33440664"/>
    <s v="Afiliado"/>
    <s v="27-08-2025 13:53:09"/>
    <d v="2025-08-27T00:00:00"/>
    <s v="27-08-2025"/>
    <d v="2025-08-27T00:00:00"/>
    <s v="17:30"/>
    <n v="0"/>
    <s v="miércoles"/>
    <s v="miércoles"/>
    <s v="Free tour por Santiago de Compostela"/>
    <n v="4"/>
    <n v="0"/>
    <s v="Yolanda Navarro Lopez"/>
    <s v="625508534"/>
    <x v="0"/>
  </r>
  <r>
    <n v="33440552"/>
    <s v="Marketing"/>
    <s v="27-08-2025 13:47:01"/>
    <d v="2025-08-27T00:00:00"/>
    <s v="28-08-2025"/>
    <d v="2025-08-28T00:00:00"/>
    <s v="12:00"/>
    <n v="1"/>
    <s v="miércoles"/>
    <s v="jueves"/>
    <s v="Free tour por Santiago de Compostela"/>
    <n v="2"/>
    <n v="0"/>
    <s v="Oihane Fadón Gómez"/>
    <s v="633258558"/>
    <x v="1"/>
  </r>
  <r>
    <n v="33440363"/>
    <s v="Orgánico"/>
    <s v="27-08-2025 13:41:01"/>
    <d v="2025-08-27T00:00:00"/>
    <s v="27-08-2025"/>
    <d v="2025-08-27T00:00:00"/>
    <s v="20:00"/>
    <n v="0"/>
    <s v="miércoles"/>
    <s v="miércoles"/>
    <s v="Free tour de los misterios y leyendas de Santiago"/>
    <n v="2"/>
    <n v="0"/>
    <s v="Virginia Sanz Jiménez"/>
    <s v="619566531"/>
    <x v="1"/>
  </r>
  <r>
    <n v="33439684"/>
    <s v="Marketing"/>
    <s v="27-08-2025 13:12:49"/>
    <d v="2025-08-27T00:00:00"/>
    <s v="28-08-2025"/>
    <d v="2025-08-28T00:00:00"/>
    <s v="12:00"/>
    <n v="1"/>
    <s v="miércoles"/>
    <s v="jueves"/>
    <s v="Free tour por Santiago de Compostela"/>
    <n v="2"/>
    <n v="0"/>
    <s v="David Otero"/>
    <s v="675704544"/>
    <x v="1"/>
  </r>
  <r>
    <n v="33439135"/>
    <s v="Marketing"/>
    <s v="27-08-2025 12:48:05"/>
    <d v="2025-08-27T00:00:00"/>
    <s v="27-08-2025"/>
    <d v="2025-08-27T00:00:00"/>
    <s v="18:45"/>
    <n v="0"/>
    <s v="miércoles"/>
    <s v="miércoles"/>
    <s v="Free tour por Santiago de Compostela"/>
    <n v="3"/>
    <n v="0"/>
    <s v="Beatriz Cucó Ferrando"/>
    <s v="653435328"/>
    <x v="1"/>
  </r>
  <r>
    <n v="33438937"/>
    <s v="Marketing"/>
    <s v="27-08-2025 12:41:15"/>
    <d v="2025-08-27T00:00:00"/>
    <s v="28-08-2025"/>
    <d v="2025-08-28T00:00:00"/>
    <s v="12:00"/>
    <n v="1"/>
    <s v="miércoles"/>
    <s v="jueves"/>
    <s v="Free tour por Santiago de Compostela"/>
    <n v="2"/>
    <n v="0"/>
    <s v="Nuria Cofan Garcia"/>
    <s v="629328749"/>
    <x v="1"/>
  </r>
  <r>
    <n v="33437776"/>
    <s v="Orgánico"/>
    <s v="27-08-2025 11:55:40"/>
    <d v="2025-08-27T00:00:00"/>
    <s v="28-08-2025"/>
    <d v="2025-08-28T00:00:00"/>
    <s v="17:30"/>
    <n v="1"/>
    <s v="miércoles"/>
    <s v="jueves"/>
    <s v="Free tour por Santiago de Compostela"/>
    <n v="2"/>
    <n v="0"/>
    <s v="Ana Rosique Martínez"/>
    <s v="687782347"/>
    <x v="0"/>
  </r>
  <r>
    <n v="33436891"/>
    <s v="Orgánico"/>
    <s v="27-08-2025 11:16:15"/>
    <d v="2025-08-27T00:00:00"/>
    <s v="27-08-2025"/>
    <d v="2025-08-27T00:00:00"/>
    <s v="18:45"/>
    <n v="0"/>
    <s v="miércoles"/>
    <s v="miércoles"/>
    <s v="Free tour por Santiago de Compostela"/>
    <n v="2"/>
    <n v="0"/>
    <s v="Alba Romero Mena"/>
    <s v="617558589"/>
    <x v="1"/>
  </r>
  <r>
    <n v="33435454"/>
    <s v="Orgánico"/>
    <s v="27-08-2025 10:17:24"/>
    <d v="2025-08-27T00:00:00"/>
    <s v="28-08-2025"/>
    <d v="2025-08-28T00:00:00"/>
    <s v="10:45"/>
    <n v="1"/>
    <s v="miércoles"/>
    <s v="jueves"/>
    <s v="Free tour por Santiago de Compostela"/>
    <n v="2"/>
    <n v="0"/>
    <s v="Isabel Lorente"/>
    <s v="638407175"/>
    <x v="1"/>
  </r>
  <r>
    <n v="33435453"/>
    <s v="Orgánico"/>
    <s v="27-08-2025 10:18:51"/>
    <d v="2025-08-27T00:00:00"/>
    <s v="27-08-2025"/>
    <d v="2025-08-27T00:00:00"/>
    <s v="18:45"/>
    <n v="0"/>
    <s v="miércoles"/>
    <s v="miércoles"/>
    <s v="Free tour por Santiago de Compostela"/>
    <n v="0"/>
    <n v="0"/>
    <s v="Juan Saenz De Santamaría Hernández"/>
    <s v="644754145"/>
    <x v="2"/>
  </r>
  <r>
    <n v="33435367"/>
    <s v="Orgánico"/>
    <s v="27-08-2025 10:13:36"/>
    <d v="2025-08-27T00:00:00"/>
    <s v="28-08-2025"/>
    <d v="2025-08-28T00:00:00"/>
    <s v="12:00"/>
    <n v="1"/>
    <s v="miércoles"/>
    <s v="jueves"/>
    <s v="Free tour por Santiago de Compostela"/>
    <n v="5"/>
    <n v="0"/>
    <s v="Jaime Parro Gordillo"/>
    <s v="652404740"/>
    <x v="1"/>
  </r>
  <r>
    <n v="33435346"/>
    <s v="Afiliado"/>
    <s v="27-08-2025 10:14:59"/>
    <d v="2025-08-27T00:00:00"/>
    <s v="27-08-2025"/>
    <d v="2025-08-27T00:00:00"/>
    <s v="18:45"/>
    <n v="0"/>
    <s v="miércoles"/>
    <s v="miércoles"/>
    <s v="Free tour por Santiago de Compostela"/>
    <n v="2"/>
    <n v="0"/>
    <s v="Arantxa Hernández"/>
    <s v="649734504"/>
    <x v="0"/>
  </r>
  <r>
    <n v="33435145"/>
    <s v="Marketing"/>
    <s v="27-08-2025 10:04:08"/>
    <d v="2025-08-27T00:00:00"/>
    <s v="27-08-2025"/>
    <d v="2025-08-27T00:00:00"/>
    <s v="12:00"/>
    <n v="0"/>
    <s v="miércoles"/>
    <s v="miércoles"/>
    <s v="Free tour por Santiago de Compostela"/>
    <n v="2"/>
    <n v="0"/>
    <s v="Ariela Setzer"/>
    <s v="683507976"/>
    <x v="1"/>
  </r>
  <r>
    <n v="33435050"/>
    <s v="Afiliado"/>
    <s v="27-08-2025 09:59:05"/>
    <d v="2025-08-27T00:00:00"/>
    <s v="28-08-2025"/>
    <d v="2025-08-28T00:00:00"/>
    <s v="17:30"/>
    <n v="1"/>
    <s v="miércoles"/>
    <s v="jueves"/>
    <s v="Free tour por Santiago de Compostela"/>
    <n v="3"/>
    <n v="0"/>
    <s v="Angel José Moreno Zatarain"/>
    <s v="669558870"/>
    <x v="0"/>
  </r>
  <r>
    <n v="33434990"/>
    <s v="Orgánico"/>
    <s v="27-08-2025 09:55:45"/>
    <d v="2025-08-27T00:00:00"/>
    <s v="27-08-2025"/>
    <d v="2025-08-27T00:00:00"/>
    <s v="18:45"/>
    <n v="0"/>
    <s v="miércoles"/>
    <s v="miércoles"/>
    <s v="Free tour por Santiago de Compostela"/>
    <n v="0"/>
    <n v="0"/>
    <s v="Francisco Uceda Cuadra"/>
    <s v="607848180"/>
    <x v="2"/>
  </r>
  <r>
    <n v="33434888"/>
    <s v="Retention"/>
    <s v="27-08-2025 09:51:53"/>
    <d v="2025-08-27T00:00:00"/>
    <s v="27-08-2025"/>
    <d v="2025-08-27T00:00:00"/>
    <s v="12:00"/>
    <n v="0"/>
    <s v="miércoles"/>
    <s v="miércoles"/>
    <s v="Free tour por Santiago de Compostela"/>
    <n v="2"/>
    <n v="0"/>
    <s v="Irene Coves Tirado"/>
    <s v="606548010"/>
    <x v="0"/>
  </r>
  <r>
    <n v="33434642"/>
    <s v="Orgánico"/>
    <s v="27-08-2025 09:39:37"/>
    <d v="2025-08-27T00:00:00"/>
    <s v="28-08-2025"/>
    <d v="2025-08-28T00:00:00"/>
    <s v="12:00"/>
    <n v="1"/>
    <s v="miércoles"/>
    <s v="jueves"/>
    <s v="Free tour por Santiago de Compostela"/>
    <n v="3"/>
    <n v="0"/>
    <s v="Raquel Santamaria Lopez De Munain"/>
    <s v="625797946"/>
    <x v="1"/>
  </r>
  <r>
    <n v="33434520"/>
    <s v="Marketing"/>
    <s v="27-08-2025 09:34:35"/>
    <d v="2025-08-27T00:00:00"/>
    <s v="28-08-2025"/>
    <d v="2025-08-28T00:00:00"/>
    <s v="10:45"/>
    <n v="1"/>
    <s v="miércoles"/>
    <s v="jueves"/>
    <s v="Free tour por Santiago de Compostela"/>
    <n v="3"/>
    <n v="0"/>
    <s v="Maria Soledad Odisio"/>
    <s v="698540952"/>
    <x v="1"/>
  </r>
  <r>
    <n v="33434519"/>
    <s v="Orgánico"/>
    <s v="27-08-2025 09:35:25"/>
    <d v="2025-08-27T00:00:00"/>
    <s v="28-08-2025"/>
    <d v="2025-08-28T00:00:00"/>
    <s v="12:00"/>
    <n v="1"/>
    <s v="miércoles"/>
    <s v="jueves"/>
    <s v="Free tour por Santiago de Compostela"/>
    <n v="2"/>
    <n v="0"/>
    <s v="Ainara González Luque"/>
    <s v="666283256"/>
    <x v="1"/>
  </r>
  <r>
    <n v="33434069"/>
    <s v="Afiliado"/>
    <s v="27-08-2025 09:09:04"/>
    <d v="2025-08-27T00:00:00"/>
    <s v="27-08-2025"/>
    <d v="2025-08-27T00:00:00"/>
    <s v="10:45"/>
    <n v="0"/>
    <s v="miércoles"/>
    <s v="miércoles"/>
    <s v="Free tour por Santiago de Compostela"/>
    <n v="1"/>
    <n v="0"/>
    <s v="Daniela Horovitz"/>
    <s v="668508031"/>
    <x v="1"/>
  </r>
  <r>
    <n v="33433456"/>
    <s v="Marketing"/>
    <s v="27-08-2025 08:15:38"/>
    <d v="2025-08-27T00:00:00"/>
    <s v="30-08-2025"/>
    <d v="2025-08-30T00:00:00"/>
    <s v="12:00"/>
    <n v="3"/>
    <s v="miércoles"/>
    <s v="sábado"/>
    <s v="Free tour por Santiago de Compostela"/>
    <n v="0"/>
    <n v="0"/>
    <s v="Roxana Barturen"/>
    <s v="602589039"/>
    <x v="2"/>
  </r>
  <r>
    <n v="33433201"/>
    <s v="Marketing"/>
    <s v="27-08-2025 07:35:49"/>
    <d v="2025-08-27T00:00:00"/>
    <s v="27-08-2025"/>
    <d v="2025-08-27T00:00:00"/>
    <s v="10:45"/>
    <n v="0"/>
    <s v="miércoles"/>
    <s v="miércoles"/>
    <s v="Free tour por Santiago de Compostela"/>
    <n v="1"/>
    <n v="0"/>
    <s v="Paulina Taboada"/>
    <s v="637905251"/>
    <x v="1"/>
  </r>
  <r>
    <n v="33427220"/>
    <s v="Marketing"/>
    <s v="27-08-2025 09:18:59"/>
    <d v="2025-08-27T00:00:00"/>
    <s v="28-08-2025"/>
    <d v="2025-08-28T00:00:00"/>
    <s v="10:45"/>
    <n v="1"/>
    <s v="miércoles"/>
    <s v="jueves"/>
    <s v="Free tour por Santiago de Compostela"/>
    <n v="3"/>
    <n v="0"/>
    <s v="Margarita Benítez Galván"/>
    <s v="649778772"/>
    <x v="1"/>
  </r>
  <r>
    <n v="33425474"/>
    <s v="Retention"/>
    <s v="26-08-2025 22:12:28"/>
    <d v="2025-08-26T00:00:00"/>
    <s v="28-08-2025"/>
    <d v="2025-08-28T00:00:00"/>
    <s v="17:30"/>
    <n v="2"/>
    <s v="martes"/>
    <s v="jueves"/>
    <s v="Free tour por Santiago de Compostela"/>
    <n v="1"/>
    <n v="0"/>
    <s v="Eva Sanchez Vazquez"/>
    <s v="650734297"/>
    <x v="1"/>
  </r>
  <r>
    <n v="33425040"/>
    <s v="Marketing"/>
    <s v="26-08-2025 21:58:54"/>
    <d v="2025-08-26T00:00:00"/>
    <s v="27-08-2025"/>
    <d v="2025-08-27T00:00:00"/>
    <s v="10:45"/>
    <n v="1"/>
    <s v="martes"/>
    <s v="miércoles"/>
    <s v="Free tour por Santiago de Compostela"/>
    <n v="2"/>
    <n v="0"/>
    <s v="María Victoria Tejada Vázquez"/>
    <s v="644383488"/>
    <x v="1"/>
  </r>
  <r>
    <n v="33424277"/>
    <s v="Marketing"/>
    <s v="26-08-2025 21:35:32"/>
    <d v="2025-08-26T00:00:00"/>
    <s v="27-08-2025"/>
    <d v="2025-08-27T00:00:00"/>
    <s v="16:00"/>
    <n v="1"/>
    <s v="martes"/>
    <s v="miércoles"/>
    <s v="Visita guiada por la Catedral de Santiago"/>
    <n v="1"/>
    <n v="32"/>
    <s v="Oscar Casado"/>
    <s v="656763578"/>
    <x v="1"/>
  </r>
  <r>
    <n v="33423294"/>
    <s v="Orgánico"/>
    <s v="26-08-2025 21:05:21"/>
    <d v="2025-08-26T00:00:00"/>
    <s v="28-08-2025"/>
    <d v="2025-08-28T00:00:00"/>
    <s v="10:00"/>
    <n v="2"/>
    <s v="martes"/>
    <s v="jueves"/>
    <s v="Visita guiada por la Catedral de Santiago"/>
    <n v="3"/>
    <n v="86"/>
    <s v="Fabio Ramon González Olaya"/>
    <s v="635758727"/>
    <x v="1"/>
  </r>
  <r>
    <n v="33421786"/>
    <s v="Orgánico"/>
    <s v="26-08-2025 20:12:36"/>
    <d v="2025-08-26T00:00:00"/>
    <s v="27-08-2025"/>
    <d v="2025-08-27T00:00:00"/>
    <s v="17:30"/>
    <n v="1"/>
    <s v="martes"/>
    <s v="miércoles"/>
    <s v="Free tour por Santiago de Compostela"/>
    <n v="2"/>
    <n v="0"/>
    <s v="Nerea Centelles Miralles"/>
    <s v="690040694"/>
    <x v="1"/>
  </r>
  <r>
    <n v="33421696"/>
    <s v="Marketing"/>
    <s v="26-08-2025 20:10:37"/>
    <d v="2025-08-26T00:00:00"/>
    <s v="27-08-2025"/>
    <d v="2025-08-27T00:00:00"/>
    <s v="10:45"/>
    <n v="1"/>
    <s v="martes"/>
    <s v="miércoles"/>
    <s v="Free tour por Santiago de Compostela"/>
    <n v="4"/>
    <n v="0"/>
    <s v="Marta Soler"/>
    <s v="649947929"/>
    <x v="0"/>
  </r>
  <r>
    <n v="33421193"/>
    <s v="Agencia"/>
    <s v="26-08-2025 19:55:04"/>
    <d v="2025-08-26T00:00:00"/>
    <s v="29-08-2025"/>
    <d v="2025-08-29T00:00:00"/>
    <s v="20:00"/>
    <n v="3"/>
    <s v="martes"/>
    <s v="viernes"/>
    <s v="Free tour de los misterios y leyendas de Santiago"/>
    <n v="0"/>
    <n v="0"/>
    <s v="Magdalena Fellner"/>
    <s v="1625198046"/>
    <x v="2"/>
  </r>
  <r>
    <n v="33420245"/>
    <s v="Orgánico"/>
    <s v="26-08-2025 19:29:10"/>
    <d v="2025-08-26T00:00:00"/>
    <s v="29-08-2025"/>
    <d v="2025-08-29T00:00:00"/>
    <s v="17:30"/>
    <n v="3"/>
    <s v="martes"/>
    <s v="viernes"/>
    <s v="Free tour por Santiago de Compostela"/>
    <n v="2"/>
    <n v="0"/>
    <s v="Marian Cantero Falcón"/>
    <s v="639708954"/>
    <x v="0"/>
  </r>
  <r>
    <n v="33420203"/>
    <s v="Orgánico"/>
    <s v="26-08-2025 19:28:45"/>
    <d v="2025-08-26T00:00:00"/>
    <s v="26-08-2025"/>
    <d v="2025-08-26T00:00:00"/>
    <s v="20:00"/>
    <n v="0"/>
    <s v="martes"/>
    <s v="martes"/>
    <s v="Free tour de los misterios y leyendas de Santiago"/>
    <n v="2"/>
    <n v="0"/>
    <s v="Antonio Dolera Almaida"/>
    <s v="686330594"/>
    <x v="1"/>
  </r>
  <r>
    <n v="33418190"/>
    <s v="Marketing"/>
    <s v="26-08-2025 18:31:23"/>
    <d v="2025-08-26T00:00:00"/>
    <s v="26-08-2025"/>
    <d v="2025-08-26T00:00:00"/>
    <s v="20:00"/>
    <n v="0"/>
    <s v="martes"/>
    <s v="martes"/>
    <s v="Free tour de los misterios y leyendas de Santiago"/>
    <n v="2"/>
    <n v="0"/>
    <s v="Uxue Arriluzea"/>
    <s v="662395365"/>
    <x v="1"/>
  </r>
  <r>
    <n v="33418022"/>
    <s v="Marketing"/>
    <s v="26-08-2025 18:27:35"/>
    <d v="2025-08-26T00:00:00"/>
    <s v="26-08-2025"/>
    <d v="2025-08-26T00:00:00"/>
    <s v="20:00"/>
    <n v="0"/>
    <s v="martes"/>
    <s v="martes"/>
    <s v="Free tour de los misterios y leyendas de Santiago"/>
    <n v="2"/>
    <n v="0"/>
    <s v="María Campos"/>
    <s v="656546374"/>
    <x v="1"/>
  </r>
  <r>
    <n v="33416509"/>
    <s v="Marketing"/>
    <s v="26-08-2025 17:43:48"/>
    <d v="2025-08-26T00:00:00"/>
    <s v="27-08-2025"/>
    <d v="2025-08-27T00:00:00"/>
    <s v="10:45"/>
    <n v="1"/>
    <s v="martes"/>
    <s v="miércoles"/>
    <s v="Free tour por Santiago de Compostela"/>
    <n v="1"/>
    <n v="0"/>
    <s v="Judith Jordá Martínez"/>
    <s v="689604304"/>
    <x v="1"/>
  </r>
  <r>
    <n v="33416225"/>
    <s v="Marketing"/>
    <s v="26-08-2025 18:04:40"/>
    <d v="2025-08-26T00:00:00"/>
    <s v="28-08-2025"/>
    <d v="2025-08-28T00:00:00"/>
    <s v="10:45"/>
    <n v="2"/>
    <s v="martes"/>
    <s v="jueves"/>
    <s v="Free tour por Santiago de Compostela"/>
    <n v="4"/>
    <n v="0"/>
    <s v="Patricia Hernández"/>
    <s v="622245824"/>
    <x v="0"/>
  </r>
  <r>
    <n v="33416011"/>
    <s v="Marketing"/>
    <s v="26-08-2025 17:27:52"/>
    <d v="2025-08-26T00:00:00"/>
    <s v="26-08-2025"/>
    <d v="2025-08-26T00:00:00"/>
    <s v="18:45"/>
    <n v="0"/>
    <s v="martes"/>
    <s v="martes"/>
    <s v="Free tour por Santiago de Compostela"/>
    <n v="3"/>
    <n v="0"/>
    <s v="Valentin Guas"/>
    <s v="2262574112"/>
    <x v="1"/>
  </r>
  <r>
    <n v="33415958"/>
    <s v="Afiliado"/>
    <s v="26-08-2025 17:25:20"/>
    <d v="2025-08-26T00:00:00"/>
    <s v="27-08-2025"/>
    <d v="2025-08-27T00:00:00"/>
    <s v="10:45"/>
    <n v="1"/>
    <s v="martes"/>
    <s v="miércoles"/>
    <s v="Free tour por Santiago de Compostela"/>
    <n v="2"/>
    <n v="0"/>
    <s v="Josep Maria Gorchs Gabarra"/>
    <s v="628097448"/>
    <x v="0"/>
  </r>
  <r>
    <n v="33415802"/>
    <s v="Orgánico"/>
    <s v="26-08-2025 17:19:25"/>
    <d v="2025-08-26T00:00:00"/>
    <s v="26-08-2025"/>
    <d v="2025-08-26T00:00:00"/>
    <s v="18:45"/>
    <n v="0"/>
    <s v="martes"/>
    <s v="martes"/>
    <s v="Free tour por Santiago de Compostela"/>
    <n v="3"/>
    <n v="0"/>
    <s v="María Jiménez Caro"/>
    <s v="671834158"/>
    <x v="0"/>
  </r>
  <r>
    <n v="33414270"/>
    <s v="Orgánico"/>
    <s v="26-08-2025 16:22:04"/>
    <d v="2025-08-26T00:00:00"/>
    <s v="29-08-2025"/>
    <d v="2025-08-29T00:00:00"/>
    <s v="12:00"/>
    <n v="3"/>
    <s v="martes"/>
    <s v="viernes"/>
    <s v="Free tour por Santiago de Compostela"/>
    <n v="3"/>
    <n v="0"/>
    <s v="Marc Palleja Mairena"/>
    <s v="634947276"/>
    <x v="0"/>
  </r>
  <r>
    <n v="33413307"/>
    <s v="Marketing"/>
    <s v="26-08-2025 15:59:48"/>
    <d v="2025-08-26T00:00:00"/>
    <s v="26-08-2025"/>
    <d v="2025-08-26T00:00:00"/>
    <s v="17:30"/>
    <n v="0"/>
    <s v="martes"/>
    <s v="martes"/>
    <s v="Free tour por Santiago de Compostela"/>
    <n v="2"/>
    <n v="0"/>
    <s v="Sara Moltó Pons"/>
    <s v="658085142"/>
    <x v="1"/>
  </r>
  <r>
    <n v="33413012"/>
    <s v="Marketing"/>
    <s v="26-08-2025 15:40:40"/>
    <d v="2025-08-26T00:00:00"/>
    <s v="27-08-2025"/>
    <d v="2025-08-27T00:00:00"/>
    <s v="10:45"/>
    <n v="1"/>
    <s v="martes"/>
    <s v="miércoles"/>
    <s v="Free tour por Santiago de Compostela"/>
    <n v="2"/>
    <n v="0"/>
    <s v="Rocío Pérez Sabater"/>
    <s v="633328101"/>
    <x v="0"/>
  </r>
  <r>
    <n v="33412966"/>
    <s v="Orgánico"/>
    <s v="26-08-2025 16:01:19"/>
    <d v="2025-08-26T00:00:00"/>
    <s v="26-08-2025"/>
    <d v="2025-08-26T00:00:00"/>
    <s v="17:30"/>
    <n v="0"/>
    <s v="martes"/>
    <s v="martes"/>
    <s v="Free tour por Santiago de Compostela"/>
    <n v="1"/>
    <n v="0"/>
    <s v="Lídia Ponsatí"/>
    <s v="646083046"/>
    <x v="0"/>
  </r>
  <r>
    <n v="33412833"/>
    <s v="Orgánico"/>
    <s v="26-08-2025 15:50:33"/>
    <d v="2025-08-26T00:00:00"/>
    <s v="29-08-2025"/>
    <d v="2025-08-29T00:00:00"/>
    <s v="20:00"/>
    <n v="3"/>
    <s v="martes"/>
    <s v="viernes"/>
    <s v="Free tour de los misterios y leyendas de Santiago"/>
    <n v="2"/>
    <n v="0"/>
    <s v="Davinia Sempere"/>
    <s v="622178667"/>
    <x v="1"/>
  </r>
  <r>
    <n v="33412806"/>
    <s v="Marketing"/>
    <s v="26-08-2025 15:36:36"/>
    <d v="2025-08-26T00:00:00"/>
    <s v="26-08-2025"/>
    <d v="2025-08-26T00:00:00"/>
    <s v="20:00"/>
    <n v="0"/>
    <s v="martes"/>
    <s v="martes"/>
    <s v="Free tour de los misterios y leyendas de Santiago"/>
    <n v="2"/>
    <n v="0"/>
    <s v="César Gómez Fernández"/>
    <s v="675721619"/>
    <x v="0"/>
  </r>
  <r>
    <n v="33412770"/>
    <s v="Marketing"/>
    <s v="26-08-2025 15:30:35"/>
    <d v="2025-08-26T00:00:00"/>
    <s v="26-08-2025"/>
    <d v="2025-08-26T00:00:00"/>
    <s v="17:30"/>
    <n v="0"/>
    <s v="martes"/>
    <s v="martes"/>
    <s v="Free tour por Santiago de Compostela"/>
    <n v="4"/>
    <n v="0"/>
    <s v="Oscar González"/>
    <s v="656279096"/>
    <x v="1"/>
  </r>
  <r>
    <n v="33411975"/>
    <s v="Marketing"/>
    <s v="26-08-2025 14:56:55"/>
    <d v="2025-08-26T00:00:00"/>
    <s v="26-08-2025"/>
    <d v="2025-08-26T00:00:00"/>
    <s v="20:00"/>
    <n v="0"/>
    <s v="martes"/>
    <s v="martes"/>
    <s v="Free tour dei misteri e delle leggende di Santiago"/>
    <n v="2"/>
    <n v="0"/>
    <s v="Shirley Loor"/>
    <s v="611813241"/>
    <x v="1"/>
  </r>
  <r>
    <n v="33411038"/>
    <s v="Retention"/>
    <s v="26-08-2025 14:16:46"/>
    <d v="2025-08-26T00:00:00"/>
    <s v="27-08-2025"/>
    <d v="2025-08-27T00:00:00"/>
    <s v="10:45"/>
    <n v="1"/>
    <s v="martes"/>
    <s v="miércoles"/>
    <s v="Free tour por Santiago de Compostela"/>
    <n v="3"/>
    <n v="0"/>
    <s v="Zulema Vilar Santonka"/>
    <s v="685811273"/>
    <x v="0"/>
  </r>
  <r>
    <n v="33410850"/>
    <s v="Retention"/>
    <s v="26-08-2025 14:07:41"/>
    <d v="2025-08-26T00:00:00"/>
    <s v="28-08-2025"/>
    <d v="2025-08-28T00:00:00"/>
    <s v="10:45"/>
    <n v="2"/>
    <s v="martes"/>
    <s v="jueves"/>
    <s v="Free tour por Santiago de Compostela"/>
    <n v="2"/>
    <n v="0"/>
    <s v="Ana María Navas"/>
    <s v="646794357"/>
    <x v="0"/>
  </r>
  <r>
    <n v="33408331"/>
    <s v="Marketing"/>
    <s v="26-08-2025 12:28:42"/>
    <d v="2025-08-26T00:00:00"/>
    <s v="30-08-2025"/>
    <d v="2025-08-30T00:00:00"/>
    <s v="12:00"/>
    <n v="4"/>
    <s v="martes"/>
    <s v="sábado"/>
    <s v="Free tour por Santiago de Compostela"/>
    <n v="1"/>
    <n v="0"/>
    <s v="Fernando Gómez"/>
    <s v="717710238"/>
    <x v="1"/>
  </r>
  <r>
    <n v="33408276"/>
    <s v="Marketing"/>
    <s v="26-08-2025 12:27:58"/>
    <d v="2025-08-26T00:00:00"/>
    <s v="26-08-2025"/>
    <d v="2025-08-26T00:00:00"/>
    <s v="18:45"/>
    <n v="0"/>
    <s v="martes"/>
    <s v="martes"/>
    <s v="Free tour por Santiago de Compostela"/>
    <n v="2"/>
    <n v="0"/>
    <s v="Lucia Fraile Morera"/>
    <s v="639468546"/>
    <x v="1"/>
  </r>
  <r>
    <n v="33408081"/>
    <s v="Marketing"/>
    <s v="26-08-2025 12:21:13"/>
    <d v="2025-08-26T00:00:00"/>
    <s v="26-08-2025"/>
    <d v="2025-08-26T00:00:00"/>
    <s v="20:00"/>
    <n v="0"/>
    <s v="martes"/>
    <s v="martes"/>
    <s v="Free tour de los misterios y leyendas de Santiago"/>
    <n v="2"/>
    <n v="0"/>
    <s v="Mireia Soriano Izquierdo"/>
    <s v="665310560"/>
    <x v="1"/>
  </r>
  <r>
    <n v="33407434"/>
    <s v="Orgánico"/>
    <s v="26-08-2025 11:57:41"/>
    <d v="2025-08-26T00:00:00"/>
    <s v="29-08-2025"/>
    <d v="2025-08-29T00:00:00"/>
    <s v="17:30"/>
    <n v="3"/>
    <s v="martes"/>
    <s v="viernes"/>
    <s v="Free tour por Santiago de Compostela"/>
    <n v="6"/>
    <n v="0"/>
    <s v="Laura Alameda Fernández"/>
    <s v="615052187"/>
    <x v="0"/>
  </r>
  <r>
    <n v="33406890"/>
    <s v="Marketing"/>
    <s v="26-08-2025 11:39:37"/>
    <d v="2025-08-26T00:00:00"/>
    <s v="26-08-2025"/>
    <d v="2025-08-26T00:00:00"/>
    <s v="18:45"/>
    <n v="0"/>
    <s v="martes"/>
    <s v="martes"/>
    <s v="Free tour por Santiago de Compostela"/>
    <n v="3"/>
    <n v="0"/>
    <s v="Paula Hermoso Oballe"/>
    <s v="659444688"/>
    <x v="1"/>
  </r>
  <r>
    <n v="33406000"/>
    <s v="Orgánico"/>
    <s v="26-08-2025 11:08:56"/>
    <d v="2025-08-26T00:00:00"/>
    <s v="28-08-2025"/>
    <d v="2025-08-28T00:00:00"/>
    <s v="11:30"/>
    <n v="2"/>
    <s v="martes"/>
    <s v="jueves"/>
    <s v="Visita guiada por la Catedral de Santiago"/>
    <n v="2"/>
    <n v="44"/>
    <s v="María V Ereño Fernández"/>
    <s v="660922043"/>
    <x v="0"/>
  </r>
  <r>
    <n v="33405087"/>
    <s v="Marketing"/>
    <s v="26-08-2025 10:39:31"/>
    <d v="2025-08-26T00:00:00"/>
    <s v="27-08-2025"/>
    <d v="2025-08-27T00:00:00"/>
    <s v="12:00"/>
    <n v="1"/>
    <s v="martes"/>
    <s v="miércoles"/>
    <s v="Free tour por Santiago de Compostela"/>
    <n v="6"/>
    <n v="0"/>
    <s v="Elisabet Gaseni Comes"/>
    <s v="663732555"/>
    <x v="1"/>
  </r>
  <r>
    <n v="33404966"/>
    <s v="Marketing"/>
    <s v="26-08-2025 10:32:39"/>
    <d v="2025-08-26T00:00:00"/>
    <s v="26-08-2025"/>
    <d v="2025-08-26T00:00:00"/>
    <s v="17:30"/>
    <n v="0"/>
    <s v="martes"/>
    <s v="martes"/>
    <s v="Free tour por Santiago de Compostela"/>
    <n v="2"/>
    <n v="0"/>
    <s v="Gonzalo Cortes"/>
    <s v="620282709"/>
    <x v="1"/>
  </r>
  <r>
    <n v="33404889"/>
    <s v="Orgánico"/>
    <s v="26-08-2025 10:28:27"/>
    <d v="2025-08-26T00:00:00"/>
    <s v="27-08-2025"/>
    <d v="2025-08-27T00:00:00"/>
    <s v="20:00"/>
    <n v="1"/>
    <s v="martes"/>
    <s v="miércoles"/>
    <s v="Free tour de los misterios y leyendas de Santiago"/>
    <n v="2"/>
    <n v="0"/>
    <s v="David Flecher Guzmán"/>
    <s v="657522170"/>
    <x v="1"/>
  </r>
  <r>
    <n v="33404553"/>
    <s v="Marketing"/>
    <s v="26-08-2025 10:18:28"/>
    <d v="2025-08-26T00:00:00"/>
    <s v="26-08-2025"/>
    <d v="2025-08-26T00:00:00"/>
    <s v="10:45"/>
    <n v="0"/>
    <s v="martes"/>
    <s v="martes"/>
    <s v="Free tour por Santiago de Compostela"/>
    <n v="1"/>
    <n v="0"/>
    <s v="Victor Ponce"/>
    <s v="671891958"/>
    <x v="1"/>
  </r>
  <r>
    <n v="33404242"/>
    <s v="Marketing"/>
    <s v="26-08-2025 10:20:49"/>
    <d v="2025-08-26T00:00:00"/>
    <s v="28-08-2025"/>
    <d v="2025-08-28T00:00:00"/>
    <s v="17:30"/>
    <n v="2"/>
    <s v="martes"/>
    <s v="jueves"/>
    <s v="Free tour por Santiago de Compostela"/>
    <n v="3"/>
    <n v="0"/>
    <s v="Maria Nieves Piñan Lima"/>
    <s v="620646448"/>
    <x v="0"/>
  </r>
  <r>
    <n v="33403932"/>
    <s v="Orgánico"/>
    <s v="26-08-2025 09:57:58"/>
    <d v="2025-08-26T00:00:00"/>
    <s v="26-08-2025"/>
    <d v="2025-08-26T00:00:00"/>
    <s v="18:45"/>
    <n v="0"/>
    <s v="martes"/>
    <s v="martes"/>
    <s v="Free tour por Santiago de Compostela"/>
    <n v="6"/>
    <n v="0"/>
    <s v="Eduardo Avivar Falcon"/>
    <s v="655451976"/>
    <x v="1"/>
  </r>
  <r>
    <n v="33403732"/>
    <s v="Marketing"/>
    <s v="26-08-2025 09:42:21"/>
    <d v="2025-08-26T00:00:00"/>
    <s v="26-08-2025"/>
    <d v="2025-08-26T00:00:00"/>
    <s v="20:00"/>
    <n v="0"/>
    <s v="martes"/>
    <s v="martes"/>
    <s v="Free tour de los misterios y leyendas de Santiago"/>
    <n v="5"/>
    <n v="0"/>
    <s v="Hugo álvarez González"/>
    <s v="617513104"/>
    <x v="1"/>
  </r>
  <r>
    <n v="33403710"/>
    <s v="Marketing"/>
    <s v="26-08-2025 09:41:17"/>
    <d v="2025-08-26T00:00:00"/>
    <s v="26-08-2025"/>
    <d v="2025-08-26T00:00:00"/>
    <s v="17:30"/>
    <n v="0"/>
    <s v="martes"/>
    <s v="martes"/>
    <s v="Free tour por Santiago de Compostela"/>
    <n v="2"/>
    <n v="0"/>
    <s v="Lourdes Isabel Fernández Pérez"/>
    <s v="687639601"/>
    <x v="1"/>
  </r>
  <r>
    <n v="33403514"/>
    <s v="Marketing"/>
    <s v="26-08-2025 09:30:29"/>
    <d v="2025-08-26T00:00:00"/>
    <s v="31-08-2025"/>
    <d v="2025-08-31T00:00:00"/>
    <s v="20:00"/>
    <n v="5"/>
    <s v="martes"/>
    <s v="domingo"/>
    <s v="Free tour de los misterios y leyendas de Santiago"/>
    <n v="2"/>
    <n v="0"/>
    <s v="Amelia Garrido Jaén"/>
    <s v="637789344"/>
    <x v="1"/>
  </r>
  <r>
    <n v="33402349"/>
    <s v="Marketing"/>
    <s v="26-08-2025 09:04:16"/>
    <d v="2025-08-26T00:00:00"/>
    <s v="26-08-2025"/>
    <d v="2025-08-26T00:00:00"/>
    <s v="20:00"/>
    <n v="0"/>
    <s v="martes"/>
    <s v="martes"/>
    <s v="Free tour de los misterios y leyendas de Santiago"/>
    <n v="4"/>
    <n v="0"/>
    <s v="Jordi Gómez Bosch"/>
    <s v="602260150"/>
    <x v="1"/>
  </r>
  <r>
    <n v="33398683"/>
    <s v="Retention"/>
    <s v="26-08-2025 02:48:26"/>
    <d v="2025-08-26T00:00:00"/>
    <s v="26-08-2025"/>
    <d v="2025-08-26T00:00:00"/>
    <s v="17:30"/>
    <n v="0"/>
    <s v="martes"/>
    <s v="martes"/>
    <s v="Free tour por Santiago de Compostela"/>
    <n v="2"/>
    <n v="0"/>
    <s v="Fran Ríos"/>
    <s v="647458717"/>
    <x v="1"/>
  </r>
  <r>
    <n v="33397297"/>
    <s v="Retention"/>
    <s v="26-08-2025 01:07:52"/>
    <d v="2025-08-26T00:00:00"/>
    <s v="26-08-2025"/>
    <d v="2025-08-26T00:00:00"/>
    <s v="17:30"/>
    <n v="0"/>
    <s v="martes"/>
    <s v="martes"/>
    <s v="Free tour por Santiago de Compostela"/>
    <n v="1"/>
    <n v="0"/>
    <s v="Guillermo Otalvares"/>
    <s v="91144161363"/>
    <x v="1"/>
  </r>
  <r>
    <n v="33396286"/>
    <s v="Marketing"/>
    <s v="26-08-2025 00:23:05"/>
    <d v="2025-08-26T00:00:00"/>
    <s v="26-08-2025"/>
    <d v="2025-08-26T00:00:00"/>
    <s v="12:00"/>
    <n v="0"/>
    <s v="martes"/>
    <s v="martes"/>
    <s v="Free tour por Santiago de Compostela"/>
    <n v="4"/>
    <n v="0"/>
    <s v="Enrique Peñafiel Ledesma"/>
    <s v="635747099"/>
    <x v="0"/>
  </r>
  <r>
    <n v="33395189"/>
    <s v="Orgánico"/>
    <s v="25-08-2025 23:37:49"/>
    <d v="2025-08-25T00:00:00"/>
    <s v="26-08-2025"/>
    <d v="2025-08-26T00:00:00"/>
    <s v="12:00"/>
    <n v="1"/>
    <s v="lunes"/>
    <s v="martes"/>
    <s v="Free tour por Santiago de Compostela"/>
    <n v="1"/>
    <n v="0"/>
    <s v="Javier Lozano Moliner"/>
    <s v="654045878"/>
    <x v="1"/>
  </r>
  <r>
    <n v="33394977"/>
    <s v="Marketing"/>
    <s v="25-08-2025 23:30:37"/>
    <d v="2025-08-25T00:00:00"/>
    <s v="28-08-2025"/>
    <d v="2025-08-28T00:00:00"/>
    <s v="12:00"/>
    <n v="3"/>
    <s v="lunes"/>
    <s v="jueves"/>
    <s v="Free tour por Santiago de Compostela"/>
    <n v="2"/>
    <n v="0"/>
    <s v="Sara Martínez Ortega"/>
    <s v="660241150"/>
    <x v="1"/>
  </r>
  <r>
    <n v="33394356"/>
    <s v="Afiliado"/>
    <s v="25-08-2025 23:10:31"/>
    <d v="2025-08-25T00:00:00"/>
    <s v="26-08-2025"/>
    <d v="2025-08-26T00:00:00"/>
    <s v="12:00"/>
    <n v="1"/>
    <s v="lunes"/>
    <s v="martes"/>
    <s v="Free tour por Santiago de Compostela"/>
    <n v="2"/>
    <n v="0"/>
    <s v="Jordi Ramos"/>
    <s v="655043576"/>
    <x v="1"/>
  </r>
  <r>
    <n v="33394348"/>
    <s v="Marketing"/>
    <s v="25-08-2025 23:12:58"/>
    <d v="2025-08-25T00:00:00"/>
    <s v="26-08-2025"/>
    <d v="2025-08-26T00:00:00"/>
    <s v="18:45"/>
    <n v="1"/>
    <s v="lunes"/>
    <s v="martes"/>
    <s v="Free tour por Santiago de Compostela"/>
    <n v="3"/>
    <n v="0"/>
    <s v="Isabel Valbuena González"/>
    <s v="696386175"/>
    <x v="0"/>
  </r>
  <r>
    <n v="33394281"/>
    <s v="Orgánico"/>
    <s v="25-08-2025 23:07:09"/>
    <d v="2025-08-25T00:00:00"/>
    <s v="26-08-2025"/>
    <d v="2025-08-26T00:00:00"/>
    <s v="20:00"/>
    <n v="1"/>
    <s v="lunes"/>
    <s v="martes"/>
    <s v="Free tour de los misterios y leyendas de Santiago"/>
    <n v="2"/>
    <n v="0"/>
    <s v="Maria Torrao"/>
    <s v="963010037"/>
    <x v="1"/>
  </r>
  <r>
    <n v="33393829"/>
    <s v="Marketing"/>
    <s v="25-08-2025 22:48:57"/>
    <d v="2025-08-25T00:00:00"/>
    <s v="26-08-2025"/>
    <d v="2025-08-26T00:00:00"/>
    <s v="18:45"/>
    <n v="1"/>
    <s v="lunes"/>
    <s v="martes"/>
    <s v="Free tour por Santiago de Compostela"/>
    <n v="2"/>
    <n v="0"/>
    <s v="Marta Martin Llahi"/>
    <s v="617724275"/>
    <x v="1"/>
  </r>
  <r>
    <n v="33393827"/>
    <s v="Marketing"/>
    <s v="25-08-2025 22:51:06"/>
    <d v="2025-08-25T00:00:00"/>
    <s v="27-08-2025"/>
    <d v="2025-08-27T00:00:00"/>
    <s v="12:00"/>
    <n v="2"/>
    <s v="lunes"/>
    <s v="miércoles"/>
    <s v="Free tour por Santiago de Compostela"/>
    <n v="2"/>
    <n v="0"/>
    <s v="Carina Compañ Rizzi"/>
    <s v="669992572"/>
    <x v="1"/>
  </r>
  <r>
    <n v="33393100"/>
    <s v="Marketing"/>
    <s v="25-08-2025 22:27:41"/>
    <d v="2025-08-25T00:00:00"/>
    <s v="26-08-2025"/>
    <d v="2025-08-26T00:00:00"/>
    <s v="20:00"/>
    <n v="1"/>
    <s v="lunes"/>
    <s v="martes"/>
    <s v="Free tour de los misterios y leyendas de Santiago"/>
    <n v="2"/>
    <n v="0"/>
    <s v="Marta Barquero"/>
    <s v="650534792"/>
    <x v="1"/>
  </r>
  <r>
    <n v="33392704"/>
    <s v="Afiliado"/>
    <s v="26-08-2025 16:07:46"/>
    <d v="2025-08-26T00:00:00"/>
    <s v="27-08-2025"/>
    <d v="2025-08-27T00:00:00"/>
    <s v="10:45"/>
    <n v="1"/>
    <s v="martes"/>
    <s v="miércoles"/>
    <s v="Free tour por Santiago de Compostela"/>
    <n v="4"/>
    <n v="0"/>
    <s v="Bianka Aleksandrova"/>
    <s v="654763050"/>
    <x v="0"/>
  </r>
  <r>
    <n v="33392562"/>
    <s v="Marketing"/>
    <s v="25-08-2025 22:56:26"/>
    <d v="2025-08-25T00:00:00"/>
    <s v="26-08-2025"/>
    <d v="2025-08-26T00:00:00"/>
    <s v="17:30"/>
    <n v="1"/>
    <s v="lunes"/>
    <s v="martes"/>
    <s v="Free tour por Santiago de Compostela"/>
    <n v="2"/>
    <n v="0"/>
    <s v="Daniela Gonzalez"/>
    <s v="685724418"/>
    <x v="1"/>
  </r>
  <r>
    <n v="33391939"/>
    <s v="Orgánico"/>
    <s v="28-08-2025 19:48:46"/>
    <d v="2025-08-28T00:00:00"/>
    <s v="29-08-2025"/>
    <d v="2025-08-29T00:00:00"/>
    <s v="12:00"/>
    <n v="1"/>
    <s v="jueves"/>
    <s v="viernes"/>
    <s v="Free tour por Santiago de Compostela"/>
    <n v="2"/>
    <n v="0"/>
    <s v="María Del Mar Herrero Martín"/>
    <s v="722430022"/>
    <x v="1"/>
  </r>
  <r>
    <n v="33391212"/>
    <s v="Orgánico"/>
    <s v="26-08-2025 17:47:52"/>
    <d v="2025-08-26T00:00:00"/>
    <s v="28-08-2025"/>
    <d v="2025-08-28T00:00:00"/>
    <s v="12:00"/>
    <n v="2"/>
    <s v="martes"/>
    <s v="jueves"/>
    <s v="Free tour por Santiago de Compostela"/>
    <n v="0"/>
    <n v="0"/>
    <s v="Irene García"/>
    <s v="659093035"/>
    <x v="2"/>
  </r>
  <r>
    <n v="33390749"/>
    <s v="Marketing"/>
    <s v="25-08-2025 20:58:13"/>
    <d v="2025-08-25T00:00:00"/>
    <s v="27-08-2025"/>
    <d v="2025-08-27T00:00:00"/>
    <s v="10:45"/>
    <n v="2"/>
    <s v="lunes"/>
    <s v="miércoles"/>
    <s v="Free tour por Santiago de Compostela"/>
    <n v="2"/>
    <n v="0"/>
    <s v="Ramon Martinez Herraiz"/>
    <s v="654453300"/>
    <x v="1"/>
  </r>
  <r>
    <n v="33389072"/>
    <s v="Marketing"/>
    <s v="25-08-2025 19:57:40"/>
    <d v="2025-08-25T00:00:00"/>
    <s v="27-08-2025"/>
    <d v="2025-08-27T00:00:00"/>
    <s v="18:45"/>
    <n v="2"/>
    <s v="lunes"/>
    <s v="miércoles"/>
    <s v="Free tour por Santiago de Compostela"/>
    <n v="4"/>
    <n v="0"/>
    <s v="Silvia Hernández"/>
    <s v="626906037"/>
    <x v="1"/>
  </r>
  <r>
    <n v="33388824"/>
    <s v="Marketing"/>
    <s v="25-08-2025 19:49:56"/>
    <d v="2025-08-25T00:00:00"/>
    <s v="29-08-2025"/>
    <d v="2025-08-29T00:00:00"/>
    <s v="10:00"/>
    <n v="4"/>
    <s v="lunes"/>
    <s v="viernes"/>
    <s v="Tour de Santiago de Compostela al completo con entradas"/>
    <n v="2"/>
    <n v="90"/>
    <s v="Javier Marquina Pérez"/>
    <s v="676009947"/>
    <x v="1"/>
  </r>
  <r>
    <n v="33388548"/>
    <s v="Orgánico"/>
    <s v="25-08-2025 19:40:09"/>
    <d v="2025-08-25T00:00:00"/>
    <s v="31-08-2025"/>
    <d v="2025-08-31T00:00:00"/>
    <s v="17:30"/>
    <n v="6"/>
    <s v="lunes"/>
    <s v="domingo"/>
    <s v="Free tour por Santiago de Compostela"/>
    <n v="3"/>
    <n v="0"/>
    <s v="Marina García Martínez"/>
    <s v="634961622"/>
    <x v="1"/>
  </r>
  <r>
    <n v="33388231"/>
    <s v="Afiliado"/>
    <s v="25-08-2025 19:30:57"/>
    <d v="2025-08-25T00:00:00"/>
    <s v="31-08-2025"/>
    <d v="2025-08-31T00:00:00"/>
    <s v="10:45"/>
    <n v="6"/>
    <s v="lunes"/>
    <s v="domingo"/>
    <s v="Free tour por Santiago de Compostela"/>
    <n v="2"/>
    <n v="0"/>
    <s v="Kevin Hinojosa"/>
    <s v="628713104"/>
    <x v="0"/>
  </r>
  <r>
    <n v="33387862"/>
    <s v="Retention"/>
    <s v="25-08-2025 19:17:07"/>
    <d v="2025-08-25T00:00:00"/>
    <s v="30-08-2025"/>
    <d v="2025-08-30T00:00:00"/>
    <s v="20:00"/>
    <n v="5"/>
    <s v="lunes"/>
    <s v="sábado"/>
    <s v="Free tour de los misterios y leyendas de Santiago"/>
    <n v="0"/>
    <n v="0"/>
    <s v="Virginia Sanchez-aquino Gonzalez"/>
    <s v="658414759"/>
    <x v="2"/>
  </r>
  <r>
    <n v="33386078"/>
    <s v="Afiliado"/>
    <s v="25-08-2025 18:21:14"/>
    <d v="2025-08-25T00:00:00"/>
    <s v="26-08-2025"/>
    <d v="2025-08-26T00:00:00"/>
    <s v="10:45"/>
    <n v="1"/>
    <s v="lunes"/>
    <s v="martes"/>
    <s v="Free tour por Santiago de Compostela"/>
    <n v="2"/>
    <n v="0"/>
    <s v="Sandra Varo"/>
    <s v="626828521"/>
    <x v="1"/>
  </r>
  <r>
    <n v="33385700"/>
    <s v="Afiliado"/>
    <s v="25-08-2025 18:09:51"/>
    <d v="2025-08-25T00:00:00"/>
    <s v="25-08-2025"/>
    <d v="2025-08-25T00:00:00"/>
    <s v="18:45"/>
    <n v="0"/>
    <s v="lunes"/>
    <s v="lunes"/>
    <s v="Free tour por Santiago de Compostela"/>
    <n v="4"/>
    <n v="0"/>
    <s v="Ana Gonzalez Rodríguez"/>
    <s v="637911256"/>
    <x v="1"/>
  </r>
  <r>
    <n v="33385347"/>
    <s v="Retention"/>
    <s v="25-08-2025 17:56:51"/>
    <d v="2025-08-25T00:00:00"/>
    <s v="27-08-2025"/>
    <d v="2025-08-27T00:00:00"/>
    <s v="18:45"/>
    <n v="2"/>
    <s v="lunes"/>
    <s v="miércoles"/>
    <s v="Free tour por Santiago de Compostela"/>
    <n v="3"/>
    <n v="0"/>
    <s v="Maria Jesús Noriega Gebrero"/>
    <s v="617360449"/>
    <x v="0"/>
  </r>
  <r>
    <n v="33385318"/>
    <s v="Marketing"/>
    <s v="25-08-2025 17:55:51"/>
    <d v="2025-08-25T00:00:00"/>
    <s v="26-08-2025"/>
    <d v="2025-08-26T00:00:00"/>
    <s v="17:30"/>
    <n v="1"/>
    <s v="lunes"/>
    <s v="martes"/>
    <s v="Free tour por Santiago de Compostela"/>
    <n v="2"/>
    <n v="0"/>
    <s v="Jose Miguel Montero Montero"/>
    <s v="620215030"/>
    <x v="1"/>
  </r>
  <r>
    <n v="33383700"/>
    <s v="Marketing"/>
    <s v="25-08-2025 16:51:58"/>
    <d v="2025-08-25T00:00:00"/>
    <s v="27-08-2025"/>
    <d v="2025-08-27T00:00:00"/>
    <s v="10:45"/>
    <n v="2"/>
    <s v="lunes"/>
    <s v="miércoles"/>
    <s v="Free tour por Santiago de Compostela"/>
    <n v="2"/>
    <n v="0"/>
    <s v="Teresa Romero"/>
    <s v="687993026"/>
    <x v="0"/>
  </r>
  <r>
    <n v="33383497"/>
    <s v="Marketing"/>
    <s v="25-08-2025 16:44:09"/>
    <d v="2025-08-25T00:00:00"/>
    <s v="26-08-2025"/>
    <d v="2025-08-26T00:00:00"/>
    <s v="17:30"/>
    <n v="1"/>
    <s v="lunes"/>
    <s v="martes"/>
    <s v="Free tour por Santiago de Compostela"/>
    <n v="2"/>
    <n v="0"/>
    <s v="Pablo Borello"/>
    <s v="91150972175"/>
    <x v="1"/>
  </r>
  <r>
    <n v="33383433"/>
    <s v="Marketing"/>
    <s v="25-08-2025 16:41:56"/>
    <d v="2025-08-25T00:00:00"/>
    <s v="27-08-2025"/>
    <d v="2025-08-27T00:00:00"/>
    <s v="10:45"/>
    <n v="2"/>
    <s v="lunes"/>
    <s v="miércoles"/>
    <s v="Free tour por Santiago de Compostela"/>
    <n v="4"/>
    <n v="0"/>
    <s v="María Luisa Prieto Ramirez"/>
    <s v="687585534"/>
    <x v="0"/>
  </r>
  <r>
    <n v="33382968"/>
    <s v="Marketing"/>
    <s v="25-08-2025 16:24:40"/>
    <d v="2025-08-25T00:00:00"/>
    <s v="25-08-2025"/>
    <d v="2025-08-25T00:00:00"/>
    <s v="18:45"/>
    <n v="0"/>
    <s v="lunes"/>
    <s v="lunes"/>
    <s v="Free tour por Santiago de Compostela"/>
    <n v="6"/>
    <n v="0"/>
    <s v="Maria Del Carmen"/>
    <s v="629745277"/>
    <x v="1"/>
  </r>
  <r>
    <n v="33382441"/>
    <s v="Orgánico"/>
    <s v="25-08-2025 17:58:54"/>
    <d v="2025-08-25T00:00:00"/>
    <s v="26-08-2025"/>
    <d v="2025-08-26T00:00:00"/>
    <s v="10:45"/>
    <n v="1"/>
    <s v="lunes"/>
    <s v="martes"/>
    <s v="Free tour por Santiago de Compostela"/>
    <n v="2"/>
    <n v="0"/>
    <s v="Guillermo Castillo Gómez"/>
    <s v="617616728"/>
    <x v="1"/>
  </r>
  <r>
    <n v="33382276"/>
    <s v="Retention"/>
    <s v="25-08-2025 15:53:46"/>
    <d v="2025-08-25T00:00:00"/>
    <s v="27-08-2025"/>
    <d v="2025-08-27T00:00:00"/>
    <s v="18:45"/>
    <n v="2"/>
    <s v="lunes"/>
    <s v="miércoles"/>
    <s v="Free tour por Santiago de Compostela"/>
    <n v="4"/>
    <n v="0"/>
    <s v="Irene Egido Caballero"/>
    <s v="618025350"/>
    <x v="1"/>
  </r>
  <r>
    <n v="33381829"/>
    <s v="Marketing"/>
    <s v="25-08-2025 15:34:01"/>
    <d v="2025-08-25T00:00:00"/>
    <s v="26-08-2025"/>
    <d v="2025-08-26T00:00:00"/>
    <s v="20:00"/>
    <n v="1"/>
    <s v="lunes"/>
    <s v="martes"/>
    <s v="Free tour de los misterios y leyendas de Santiago"/>
    <n v="3"/>
    <n v="0"/>
    <s v="Natalia Hernandez Hernandez"/>
    <s v="666946164"/>
    <x v="1"/>
  </r>
  <r>
    <n v="33381583"/>
    <s v="Orgánico"/>
    <s v="25-08-2025 15:23:04"/>
    <d v="2025-08-25T00:00:00"/>
    <s v="29-08-2025"/>
    <d v="2025-08-29T00:00:00"/>
    <s v="17:30"/>
    <n v="4"/>
    <s v="lunes"/>
    <s v="viernes"/>
    <s v="Free tour por Santiago de Compostela"/>
    <n v="2"/>
    <n v="0"/>
    <s v="Miriam Oliva Medialdea"/>
    <s v="646377811"/>
    <x v="1"/>
  </r>
  <r>
    <n v="33380945"/>
    <s v="Orgánico"/>
    <s v="25-08-2025 14:57:42"/>
    <d v="2025-08-25T00:00:00"/>
    <s v="26-08-2025"/>
    <d v="2025-08-26T00:00:00"/>
    <s v="12:00"/>
    <n v="1"/>
    <s v="lunes"/>
    <s v="martes"/>
    <s v="Free tour por Santiago de Compostela"/>
    <n v="2"/>
    <n v="0"/>
    <s v="Marian Llama"/>
    <s v="657892714"/>
    <x v="1"/>
  </r>
  <r>
    <n v="33380414"/>
    <s v="Marketing"/>
    <s v="25-08-2025 14:34:42"/>
    <d v="2025-08-25T00:00:00"/>
    <s v="27-08-2025"/>
    <d v="2025-08-27T00:00:00"/>
    <s v="12:00"/>
    <n v="2"/>
    <s v="lunes"/>
    <s v="miércoles"/>
    <s v="Free tour por Santiago de Compostela"/>
    <n v="2"/>
    <n v="0"/>
    <s v="José Ramon Aldama Mendiguren"/>
    <s v="639321872"/>
    <x v="0"/>
  </r>
  <r>
    <n v="33379176"/>
    <s v="Marketing"/>
    <s v="25-08-2025 13:47:18"/>
    <d v="2025-08-25T00:00:00"/>
    <s v="25-08-2025"/>
    <d v="2025-08-25T00:00:00"/>
    <s v="18:45"/>
    <n v="0"/>
    <s v="lunes"/>
    <s v="lunes"/>
    <s v="Free tour por Santiago de Compostela"/>
    <n v="3"/>
    <n v="0"/>
    <s v="Silvina Pucchio"/>
    <s v="600997661"/>
    <x v="1"/>
  </r>
  <r>
    <n v="33378908"/>
    <s v="Afiliado"/>
    <s v="25-08-2025 13:46:44"/>
    <d v="2025-08-25T00:00:00"/>
    <s v="27-08-2025"/>
    <d v="2025-08-27T00:00:00"/>
    <s v="12:00"/>
    <n v="2"/>
    <s v="lunes"/>
    <s v="miércoles"/>
    <s v="Free tour por Santiago de Compostela"/>
    <n v="5"/>
    <n v="0"/>
    <s v="Ricardo Pérez Roldán"/>
    <s v="616897566"/>
    <x v="1"/>
  </r>
  <r>
    <n v="33377899"/>
    <s v="Marketing"/>
    <s v="25-08-2025 13:02:32"/>
    <d v="2025-08-25T00:00:00"/>
    <s v="26-08-2025"/>
    <d v="2025-08-26T00:00:00"/>
    <s v="12:00"/>
    <n v="1"/>
    <s v="lunes"/>
    <s v="martes"/>
    <s v="Free tour por Santiago de Compostela"/>
    <n v="2"/>
    <n v="0"/>
    <s v="Antonio Carabaña Perez"/>
    <s v="615843562"/>
    <x v="1"/>
  </r>
  <r>
    <n v="33377672"/>
    <s v="Orgánico"/>
    <s v="25-08-2025 12:54:00"/>
    <d v="2025-08-25T00:00:00"/>
    <s v="27-08-2025"/>
    <d v="2025-08-27T00:00:00"/>
    <s v="12:00"/>
    <n v="2"/>
    <s v="lunes"/>
    <s v="miércoles"/>
    <s v="Free tour por Santiago de Compostela"/>
    <n v="4"/>
    <n v="0"/>
    <s v="Raquel Vida"/>
    <s v="627946277"/>
    <x v="1"/>
  </r>
  <r>
    <n v="33376945"/>
    <s v="Afiliado"/>
    <s v="25-08-2025 12:25:21"/>
    <d v="2025-08-25T00:00:00"/>
    <s v="25-08-2025"/>
    <d v="2025-08-25T00:00:00"/>
    <s v="18:45"/>
    <n v="0"/>
    <s v="lunes"/>
    <s v="lunes"/>
    <s v="Free tour por Santiago de Compostela"/>
    <n v="2"/>
    <n v="0"/>
    <s v="Rosa Fernández"/>
    <s v="678272187"/>
    <x v="1"/>
  </r>
  <r>
    <n v="33376630"/>
    <s v="Marketing"/>
    <s v="25-08-2025 12:11:11"/>
    <d v="2025-08-25T00:00:00"/>
    <s v="28-08-2025"/>
    <d v="2025-08-28T00:00:00"/>
    <s v="10:45"/>
    <n v="3"/>
    <s v="lunes"/>
    <s v="jueves"/>
    <s v="Free tour por Santiago de Compostela"/>
    <n v="1"/>
    <n v="0"/>
    <s v="María Manuela Moreno Garrido"/>
    <s v="659493231"/>
    <x v="1"/>
  </r>
  <r>
    <n v="33372372"/>
    <s v="Marketing"/>
    <s v="25-08-2025 09:14:27"/>
    <d v="2025-08-25T00:00:00"/>
    <s v="25-08-2025"/>
    <d v="2025-08-25T00:00:00"/>
    <s v="18:45"/>
    <n v="0"/>
    <s v="lunes"/>
    <s v="lunes"/>
    <s v="Free tour por Santiago de Compostela"/>
    <n v="4"/>
    <n v="0"/>
    <s v="María Luisa Díaz Serrano"/>
    <s v="617473844"/>
    <x v="0"/>
  </r>
  <r>
    <n v="33365770"/>
    <s v="Marketing"/>
    <s v="25-08-2025 00:04:49"/>
    <d v="2025-08-25T00:00:00"/>
    <s v="25-08-2025"/>
    <d v="2025-08-25T00:00:00"/>
    <s v="18:45"/>
    <n v="0"/>
    <s v="lunes"/>
    <s v="lunes"/>
    <s v="Free tour por Santiago de Compostela"/>
    <n v="2"/>
    <n v="0"/>
    <s v="Reme Martínez Moreno"/>
    <s v="649011673"/>
    <x v="0"/>
  </r>
  <r>
    <n v="33365608"/>
    <s v="Retention"/>
    <s v="25-08-2025 00:00:37"/>
    <d v="2025-08-25T00:00:00"/>
    <s v="26-08-2025"/>
    <d v="2025-08-26T00:00:00"/>
    <s v="10:45"/>
    <n v="1"/>
    <s v="lunes"/>
    <s v="martes"/>
    <s v="Free tour por Santiago de Compostela"/>
    <n v="3"/>
    <n v="0"/>
    <s v="Rosario Hidalgo Costa"/>
    <s v="686654637"/>
    <x v="0"/>
  </r>
  <r>
    <n v="33364168"/>
    <s v="Marketing"/>
    <s v="24-08-2025 23:01:23"/>
    <d v="2025-08-24T00:00:00"/>
    <s v="26-08-2025"/>
    <d v="2025-08-26T00:00:00"/>
    <s v="20:00"/>
    <n v="2"/>
    <s v="domingo"/>
    <s v="martes"/>
    <s v="Free tour de los misterios y leyendas de Santiago"/>
    <n v="1"/>
    <n v="0"/>
    <s v="Inma López Gordillo"/>
    <s v="697569670"/>
    <x v="0"/>
  </r>
  <r>
    <n v="33363860"/>
    <s v="Orgánico"/>
    <s v="24-08-2025 22:50:28"/>
    <d v="2025-08-24T00:00:00"/>
    <s v="26-08-2025"/>
    <d v="2025-08-26T00:00:00"/>
    <s v="10:45"/>
    <n v="2"/>
    <s v="domingo"/>
    <s v="martes"/>
    <s v="Free tour por Santiago de Compostela"/>
    <n v="4"/>
    <n v="0"/>
    <s v="Julia Vera Santos"/>
    <s v="657751849"/>
    <x v="1"/>
  </r>
  <r>
    <n v="33363073"/>
    <s v="Marketing"/>
    <s v="24-08-2025 22:23:55"/>
    <d v="2025-08-24T00:00:00"/>
    <s v="25-08-2025"/>
    <d v="2025-08-25T00:00:00"/>
    <s v="16:00"/>
    <n v="1"/>
    <s v="domingo"/>
    <s v="lunes"/>
    <s v="Visita guiada por la Catedral de Santiago"/>
    <n v="1"/>
    <n v="22"/>
    <s v="Julia Ramirez"/>
    <s v="896041432"/>
    <x v="1"/>
  </r>
  <r>
    <n v="33362542"/>
    <s v="Marketing"/>
    <s v="24-08-2025 22:05:42"/>
    <d v="2025-08-24T00:00:00"/>
    <s v="27-08-2025"/>
    <d v="2025-08-27T00:00:00"/>
    <s v="10:45"/>
    <n v="3"/>
    <s v="domingo"/>
    <s v="miércoles"/>
    <s v="Free tour por Santiago de Compostela"/>
    <n v="4"/>
    <n v="0"/>
    <s v="Puri Botía Torres"/>
    <s v="620905344"/>
    <x v="0"/>
  </r>
  <r>
    <n v="33361971"/>
    <s v="Afiliado"/>
    <s v="24-08-2025 21:45:52"/>
    <d v="2025-08-24T00:00:00"/>
    <s v="25-08-2025"/>
    <d v="2025-08-25T00:00:00"/>
    <s v="18:45"/>
    <n v="1"/>
    <s v="domingo"/>
    <s v="lunes"/>
    <s v="Free tour por Santiago de Compostela"/>
    <n v="2"/>
    <n v="0"/>
    <s v="Nuria Armesto Cabrero"/>
    <s v="663175403"/>
    <x v="1"/>
  </r>
  <r>
    <n v="33361398"/>
    <s v="Marketing"/>
    <s v="24-08-2025 21:30:22"/>
    <d v="2025-08-24T00:00:00"/>
    <s v="28-08-2025"/>
    <d v="2025-08-28T00:00:00"/>
    <s v="12:00"/>
    <n v="4"/>
    <s v="domingo"/>
    <s v="jueves"/>
    <s v="Free tour por Santiago de Compostela"/>
    <n v="4"/>
    <n v="0"/>
    <s v="Rosana Ortega De La Morena"/>
    <s v="651572109"/>
    <x v="0"/>
  </r>
  <r>
    <n v="33360923"/>
    <s v="Marketing"/>
    <s v="24-08-2025 21:09:45"/>
    <d v="2025-08-24T00:00:00"/>
    <s v="25-08-2025"/>
    <d v="2025-08-25T00:00:00"/>
    <s v="12:00"/>
    <n v="1"/>
    <s v="domingo"/>
    <s v="lunes"/>
    <s v="Free tour por Santiago de Compostela"/>
    <n v="2"/>
    <n v="0"/>
    <s v="Lola Cifuentes Soria"/>
    <s v="620642099"/>
    <x v="0"/>
  </r>
  <r>
    <n v="33359792"/>
    <s v="Marketing"/>
    <s v="24-08-2025 20:34:38"/>
    <d v="2025-08-24T00:00:00"/>
    <s v="27-08-2025"/>
    <d v="2025-08-27T00:00:00"/>
    <s v="20:00"/>
    <n v="3"/>
    <s v="domingo"/>
    <s v="miércoles"/>
    <s v="Free tour de los misterios y leyendas de Santiago"/>
    <n v="4"/>
    <n v="0"/>
    <s v="Alicia García Martínez"/>
    <s v="+34661588652"/>
    <x v="0"/>
  </r>
  <r>
    <n v="33359283"/>
    <s v="Orgánico"/>
    <s v="24-08-2025 20:20:13"/>
    <d v="2025-08-24T00:00:00"/>
    <s v="29-08-2025"/>
    <d v="2025-08-29T00:00:00"/>
    <s v="12:00"/>
    <n v="5"/>
    <s v="domingo"/>
    <s v="viernes"/>
    <s v="Free tour por Santiago de Compostela"/>
    <n v="2"/>
    <n v="0"/>
    <s v="José Luis Díez Rodríguez"/>
    <s v="679896375"/>
    <x v="1"/>
  </r>
  <r>
    <n v="33358586"/>
    <s v="Marketing"/>
    <s v="24-08-2025 19:59:02"/>
    <d v="2025-08-24T00:00:00"/>
    <s v="28-08-2025"/>
    <d v="2025-08-28T00:00:00"/>
    <s v="12:00"/>
    <n v="4"/>
    <s v="domingo"/>
    <s v="jueves"/>
    <s v="Visita guiada por la Catedral de Santiago"/>
    <n v="2"/>
    <n v="64"/>
    <s v="Anne Aizpurua Ibarbia"/>
    <s v="639537339"/>
    <x v="1"/>
  </r>
  <r>
    <n v="33358217"/>
    <s v="Marketing"/>
    <s v="24-08-2025 19:48:30"/>
    <d v="2025-08-24T00:00:00"/>
    <s v="29-08-2025"/>
    <d v="2025-08-29T00:00:00"/>
    <s v="10:45"/>
    <n v="5"/>
    <s v="domingo"/>
    <s v="viernes"/>
    <s v="Free tour por Santiago de Compostela"/>
    <n v="2"/>
    <n v="0"/>
    <s v="Beatriz Santana Rodríguez"/>
    <s v="651736728"/>
    <x v="1"/>
  </r>
  <r>
    <n v="33357882"/>
    <s v="Orgánico"/>
    <s v="24-08-2025 19:38:21"/>
    <d v="2025-08-24T00:00:00"/>
    <s v="25-08-2025"/>
    <d v="2025-08-25T00:00:00"/>
    <s v="12:00"/>
    <n v="1"/>
    <s v="domingo"/>
    <s v="lunes"/>
    <s v="Free tour por Santiago de Compostela"/>
    <n v="4"/>
    <n v="0"/>
    <s v="Gonzalo Piña"/>
    <s v="606827722"/>
    <x v="1"/>
  </r>
  <r>
    <n v="33356246"/>
    <s v="Orgánico"/>
    <s v="24-08-2025 18:50:39"/>
    <d v="2025-08-24T00:00:00"/>
    <s v="25-08-2025"/>
    <d v="2025-08-25T00:00:00"/>
    <s v="18:45"/>
    <n v="1"/>
    <s v="domingo"/>
    <s v="lunes"/>
    <s v="Free tour por Santiago de Compostela"/>
    <n v="4"/>
    <n v="0"/>
    <s v="Juan López López"/>
    <s v="692367145"/>
    <x v="1"/>
  </r>
  <r>
    <n v="33356087"/>
    <s v="Marketing"/>
    <s v="24-08-2025 18:44:24"/>
    <d v="2025-08-24T00:00:00"/>
    <s v="25-08-2025"/>
    <d v="2025-08-25T00:00:00"/>
    <s v="12:00"/>
    <n v="1"/>
    <s v="domingo"/>
    <s v="lunes"/>
    <s v="Free tour por Santiago de Compostela"/>
    <n v="2"/>
    <n v="0"/>
    <s v="Cristina Jerez Dominguez"/>
    <s v="646809028"/>
    <x v="1"/>
  </r>
  <r>
    <n v="33355500"/>
    <s v="Marketing"/>
    <s v="24-08-2025 19:50:46"/>
    <d v="2025-08-24T00:00:00"/>
    <s v="26-08-2025"/>
    <d v="2025-08-26T00:00:00"/>
    <s v="20:00"/>
    <n v="2"/>
    <s v="domingo"/>
    <s v="martes"/>
    <s v="Free tour de los misterios y leyendas de Santiago"/>
    <n v="2"/>
    <n v="0"/>
    <s v="Olivia Mafla"/>
    <s v="639919260"/>
    <x v="1"/>
  </r>
  <r>
    <n v="33355269"/>
    <s v="Marketing"/>
    <s v="24-08-2025 18:17:46"/>
    <d v="2025-08-24T00:00:00"/>
    <s v="25-08-2025"/>
    <d v="2025-08-25T00:00:00"/>
    <s v="12:00"/>
    <n v="1"/>
    <s v="domingo"/>
    <s v="lunes"/>
    <s v="Free tour por Santiago de Compostela"/>
    <n v="4"/>
    <n v="0"/>
    <s v="Ignacio Bardón"/>
    <s v="626694715"/>
    <x v="1"/>
  </r>
  <r>
    <n v="33355005"/>
    <s v="Marketing"/>
    <s v="24-08-2025 18:09:38"/>
    <d v="2025-08-24T00:00:00"/>
    <s v="25-08-2025"/>
    <d v="2025-08-25T00:00:00"/>
    <s v="10:45"/>
    <n v="1"/>
    <s v="domingo"/>
    <s v="lunes"/>
    <s v="Free tour por Santiago de Compostela"/>
    <n v="2"/>
    <n v="0"/>
    <s v="Rebeca Pingarrón Mijancos"/>
    <s v="629848771"/>
    <x v="1"/>
  </r>
  <r>
    <n v="33354548"/>
    <s v="Marketing"/>
    <s v="24-08-2025 17:53:44"/>
    <d v="2025-08-24T00:00:00"/>
    <s v="26-08-2025"/>
    <d v="2025-08-26T00:00:00"/>
    <s v="16:00"/>
    <n v="2"/>
    <s v="domingo"/>
    <s v="martes"/>
    <s v="Visita guiada por la Catedral de Santiago"/>
    <n v="2"/>
    <n v="26"/>
    <s v="Rocio Sirvent Fernández"/>
    <s v="654648927"/>
    <x v="1"/>
  </r>
  <r>
    <n v="33354111"/>
    <s v="Marketing"/>
    <s v="24-08-2025 17:38:46"/>
    <d v="2025-08-24T00:00:00"/>
    <s v="31-08-2025"/>
    <d v="2025-08-31T00:00:00"/>
    <s v="11:30"/>
    <n v="7"/>
    <s v="domingo"/>
    <s v="domingo"/>
    <s v="Visita guiada por la Catedral de Santiago"/>
    <n v="2"/>
    <n v="64"/>
    <s v="Inmaculada Escriva Agud"/>
    <s v="653586345"/>
    <x v="1"/>
  </r>
  <r>
    <n v="33353684"/>
    <s v="Marketing"/>
    <s v="24-08-2025 17:23:42"/>
    <d v="2025-08-24T00:00:00"/>
    <s v="25-08-2025"/>
    <d v="2025-08-25T00:00:00"/>
    <s v="18:45"/>
    <n v="1"/>
    <s v="domingo"/>
    <s v="lunes"/>
    <s v="Free tour por Santiago de Compostela"/>
    <n v="3"/>
    <n v="0"/>
    <s v="Silvia Lopez Boix"/>
    <s v="626494025"/>
    <x v="1"/>
  </r>
  <r>
    <n v="33352822"/>
    <s v="Marketing"/>
    <s v="24-08-2025 16:49:34"/>
    <d v="2025-08-24T00:00:00"/>
    <s v="24-08-2025"/>
    <d v="2025-08-24T00:00:00"/>
    <s v="17:30"/>
    <n v="0"/>
    <s v="domingo"/>
    <s v="domingo"/>
    <s v="Free tour por Santiago de Compostela"/>
    <n v="2"/>
    <n v="0"/>
    <s v="Maria Jose Ayala Orellana"/>
    <s v="605350501"/>
    <x v="1"/>
  </r>
  <r>
    <n v="33352807"/>
    <s v="Marketing"/>
    <s v="24-08-2025 16:49:47"/>
    <d v="2025-08-24T00:00:00"/>
    <s v="31-08-2025"/>
    <d v="2025-08-31T00:00:00"/>
    <s v="12:00"/>
    <n v="7"/>
    <s v="domingo"/>
    <s v="domingo"/>
    <s v="Visita guidata alla Cattedrale di Santiago e al suo museo"/>
    <n v="1"/>
    <n v="32"/>
    <s v="Nicoletta Abram"/>
    <s v="3468271629"/>
    <x v="1"/>
  </r>
  <r>
    <n v="33352626"/>
    <s v="Marketing"/>
    <s v="24-08-2025 16:44:13"/>
    <d v="2025-08-24T00:00:00"/>
    <s v="24-08-2025"/>
    <d v="2025-08-24T00:00:00"/>
    <s v="17:30"/>
    <n v="0"/>
    <s v="domingo"/>
    <s v="domingo"/>
    <s v="Free tour por Santiago de Compostela"/>
    <n v="4"/>
    <n v="0"/>
    <s v="Rafaela Martínez Rodríguez"/>
    <s v="653967714"/>
    <x v="0"/>
  </r>
  <r>
    <n v="33352420"/>
    <s v="Marketing"/>
    <s v="24-08-2025 16:36:48"/>
    <d v="2025-08-24T00:00:00"/>
    <s v="25-08-2025"/>
    <d v="2025-08-25T00:00:00"/>
    <s v="12:00"/>
    <n v="1"/>
    <s v="domingo"/>
    <s v="lunes"/>
    <s v="Free tour por Santiago de Compostela"/>
    <n v="4"/>
    <n v="0"/>
    <s v="Arantxa Leranoz"/>
    <s v="636629356"/>
    <x v="1"/>
  </r>
  <r>
    <n v="33352392"/>
    <s v="Afiliado"/>
    <s v="24-08-2025 16:36:03"/>
    <d v="2025-08-24T00:00:00"/>
    <s v="24-08-2025"/>
    <d v="2025-08-24T00:00:00"/>
    <s v="17:30"/>
    <n v="0"/>
    <s v="domingo"/>
    <s v="domingo"/>
    <s v="Free tour por Santiago de Compostela"/>
    <n v="1"/>
    <n v="0"/>
    <s v="Jaime Gonzalez"/>
    <s v="648211477"/>
    <x v="0"/>
  </r>
  <r>
    <n v="33352193"/>
    <s v="Orgánico"/>
    <s v="24-08-2025 16:29:01"/>
    <d v="2025-08-24T00:00:00"/>
    <s v="28-08-2025"/>
    <d v="2025-08-28T00:00:00"/>
    <s v="18:45"/>
    <n v="4"/>
    <s v="domingo"/>
    <s v="jueves"/>
    <s v="Free tour por Santiago de Compostela"/>
    <n v="3"/>
    <n v="0"/>
    <s v="Lucía Vidallach Parra"/>
    <s v="628002614"/>
    <x v="1"/>
  </r>
  <r>
    <n v="33351987"/>
    <s v="Marketing"/>
    <s v="24-08-2025 16:20:20"/>
    <d v="2025-08-24T00:00:00"/>
    <s v="24-08-2025"/>
    <d v="2025-08-24T00:00:00"/>
    <s v="17:30"/>
    <n v="0"/>
    <s v="domingo"/>
    <s v="domingo"/>
    <s v="Free tour por Santiago de Compostela"/>
    <n v="1"/>
    <n v="0"/>
    <s v="Irene Mendo"/>
    <s v="610896621"/>
    <x v="1"/>
  </r>
  <r>
    <n v="33350324"/>
    <s v="Marketing"/>
    <s v="24-08-2025 15:11:40"/>
    <d v="2025-08-24T00:00:00"/>
    <s v="25-08-2025"/>
    <d v="2025-08-25T00:00:00"/>
    <s v="12:00"/>
    <n v="1"/>
    <s v="domingo"/>
    <s v="lunes"/>
    <s v="Free tour por Santiago de Compostela"/>
    <n v="6"/>
    <n v="0"/>
    <s v="Juan Carlos Rico"/>
    <s v="606996694"/>
    <x v="1"/>
  </r>
  <r>
    <n v="33350163"/>
    <s v="Orgánico"/>
    <s v="24-08-2025 15:03:29"/>
    <d v="2025-08-24T00:00:00"/>
    <s v="25-08-2025"/>
    <d v="2025-08-25T00:00:00"/>
    <s v="10:45"/>
    <n v="1"/>
    <s v="domingo"/>
    <s v="lunes"/>
    <s v="Free tour por Santiago de Compostela"/>
    <n v="3"/>
    <n v="0"/>
    <s v="Hernan Goñi"/>
    <s v="661261558"/>
    <x v="1"/>
  </r>
  <r>
    <n v="33350070"/>
    <s v="Afiliado"/>
    <s v="24-08-2025 14:59:39"/>
    <d v="2025-08-24T00:00:00"/>
    <s v="28-08-2025"/>
    <d v="2025-08-28T00:00:00"/>
    <s v="12:00"/>
    <n v="4"/>
    <s v="domingo"/>
    <s v="jueves"/>
    <s v="Free tour por Santiago de Compostela"/>
    <n v="0"/>
    <n v="0"/>
    <s v="Pilar Viadel Martinez"/>
    <s v="606934519"/>
    <x v="2"/>
  </r>
  <r>
    <n v="33349941"/>
    <s v="Marketing"/>
    <s v="24-08-2025 14:54:42"/>
    <d v="2025-08-24T00:00:00"/>
    <s v="25-08-2025"/>
    <d v="2025-08-25T00:00:00"/>
    <s v="10:45"/>
    <n v="1"/>
    <s v="domingo"/>
    <s v="lunes"/>
    <s v="Free tour por Santiago de Compostela"/>
    <n v="2"/>
    <n v="0"/>
    <s v="María Del Huerto Breccia Farro"/>
    <s v="94622110"/>
    <x v="1"/>
  </r>
  <r>
    <n v="33349503"/>
    <s v="Marketing"/>
    <s v="24-08-2025 14:31:55"/>
    <d v="2025-08-24T00:00:00"/>
    <s v="26-08-2025"/>
    <d v="2025-08-26T00:00:00"/>
    <s v="12:00"/>
    <n v="2"/>
    <s v="domingo"/>
    <s v="martes"/>
    <s v="Free tour por Santiago de Compostela"/>
    <n v="2"/>
    <n v="0"/>
    <s v="Rafela Garau Obrador"/>
    <s v="625662100"/>
    <x v="1"/>
  </r>
  <r>
    <n v="33349003"/>
    <s v="Marketing"/>
    <s v="24-08-2025 14:12:38"/>
    <d v="2025-08-24T00:00:00"/>
    <s v="26-08-2025"/>
    <d v="2025-08-26T00:00:00"/>
    <s v="20:00"/>
    <n v="2"/>
    <s v="domingo"/>
    <s v="martes"/>
    <s v="Free tour de los misterios y leyendas de Santiago"/>
    <n v="3"/>
    <n v="0"/>
    <s v="Jose Manuel Dacosta Castillo"/>
    <s v="659403494"/>
    <x v="0"/>
  </r>
  <r>
    <n v="33348400"/>
    <s v="Orgánico"/>
    <s v="24-08-2025 13:50:48"/>
    <d v="2025-08-24T00:00:00"/>
    <s v="25-08-2025"/>
    <d v="2025-08-25T00:00:00"/>
    <s v="12:00"/>
    <n v="1"/>
    <s v="domingo"/>
    <s v="lunes"/>
    <s v="Free tour por Santiago de Compostela"/>
    <n v="6"/>
    <n v="0"/>
    <s v="Rafael Rubio González"/>
    <s v="626855064"/>
    <x v="1"/>
  </r>
  <r>
    <n v="33348036"/>
    <s v="Marketing"/>
    <s v="24-08-2025 13:32:13"/>
    <d v="2025-08-24T00:00:00"/>
    <s v="24-08-2025"/>
    <d v="2025-08-24T00:00:00"/>
    <s v="18:45"/>
    <n v="0"/>
    <s v="domingo"/>
    <s v="domingo"/>
    <s v="Free tour por Santiago de Compostela"/>
    <n v="2"/>
    <n v="0"/>
    <s v="Martina Behr"/>
    <s v="15734421661"/>
    <x v="0"/>
  </r>
  <r>
    <n v="33347999"/>
    <s v="Marketing"/>
    <s v="24-08-2025 13:31:29"/>
    <d v="2025-08-24T00:00:00"/>
    <s v="25-08-2025"/>
    <d v="2025-08-25T00:00:00"/>
    <s v="12:00"/>
    <n v="1"/>
    <s v="domingo"/>
    <s v="lunes"/>
    <s v="Free tour por Santiago de Compostela"/>
    <n v="3"/>
    <n v="0"/>
    <s v="Andreu Jolonch Rius"/>
    <s v="681290530"/>
    <x v="1"/>
  </r>
  <r>
    <n v="33347196"/>
    <s v="Marketing"/>
    <s v="24-08-2025 12:58:38"/>
    <d v="2025-08-24T00:00:00"/>
    <s v="26-08-2025"/>
    <d v="2025-08-26T00:00:00"/>
    <s v="18:45"/>
    <n v="2"/>
    <s v="domingo"/>
    <s v="martes"/>
    <s v="Free tour por Santiago de Compostela"/>
    <n v="0"/>
    <n v="0"/>
    <s v="Marta De La Figuera"/>
    <s v="658365441"/>
    <x v="2"/>
  </r>
  <r>
    <n v="33346867"/>
    <s v="Marketing"/>
    <s v="24-08-2025 12:46:07"/>
    <d v="2025-08-24T00:00:00"/>
    <s v="30-08-2025"/>
    <d v="2025-08-30T00:00:00"/>
    <s v="12:00"/>
    <n v="6"/>
    <s v="domingo"/>
    <s v="sábado"/>
    <s v="Free tour por Santiago de Compostela"/>
    <n v="2"/>
    <n v="0"/>
    <s v="Ana García Martínez"/>
    <s v="605660540"/>
    <x v="0"/>
  </r>
  <r>
    <n v="33346632"/>
    <s v="Marketing"/>
    <s v="24-08-2025 21:10:06"/>
    <d v="2025-08-24T00:00:00"/>
    <s v="25-08-2025"/>
    <d v="2025-08-25T00:00:00"/>
    <s v="18:45"/>
    <n v="1"/>
    <s v="domingo"/>
    <s v="lunes"/>
    <s v="Free tour por Santiago de Compostela"/>
    <n v="2"/>
    <n v="0"/>
    <s v="Susana Salvaña Rothe"/>
    <s v="627362645"/>
    <x v="1"/>
  </r>
  <r>
    <n v="33344832"/>
    <s v="Orgánico"/>
    <s v="24-08-2025 11:28:20"/>
    <d v="2025-08-24T00:00:00"/>
    <s v="27-08-2025"/>
    <d v="2025-08-27T00:00:00"/>
    <s v="12:00"/>
    <n v="3"/>
    <s v="domingo"/>
    <s v="miércoles"/>
    <s v="Free tour por Santiago de Compostela"/>
    <n v="4"/>
    <n v="0"/>
    <s v="José Antonio Alhambra López-villalta"/>
    <s v="629067033"/>
    <x v="1"/>
  </r>
  <r>
    <n v="33344386"/>
    <s v="Marketing"/>
    <s v="24-08-2025 11:07:51"/>
    <d v="2025-08-24T00:00:00"/>
    <s v="27-08-2025"/>
    <d v="2025-08-27T00:00:00"/>
    <s v="17:30"/>
    <n v="3"/>
    <s v="domingo"/>
    <s v="miércoles"/>
    <s v="Free tour por Santiago de Compostela"/>
    <n v="4"/>
    <n v="0"/>
    <s v="Maria Isabel Bañón Vicente"/>
    <s v="686182889"/>
    <x v="1"/>
  </r>
  <r>
    <n v="33343919"/>
    <s v="Marketing"/>
    <s v="24-08-2025 10:47:31"/>
    <d v="2025-08-24T00:00:00"/>
    <s v="26-08-2025"/>
    <d v="2025-08-26T00:00:00"/>
    <s v="10:45"/>
    <n v="2"/>
    <s v="domingo"/>
    <s v="martes"/>
    <s v="Free tour por Santiago de Compostela"/>
    <n v="2"/>
    <n v="0"/>
    <s v="David Cuesta"/>
    <s v="649096480"/>
    <x v="1"/>
  </r>
  <r>
    <n v="33343624"/>
    <s v="Afiliado"/>
    <s v="24-08-2025 10:43:22"/>
    <d v="2025-08-24T00:00:00"/>
    <s v="24-08-2025"/>
    <d v="2025-08-24T00:00:00"/>
    <s v="17:30"/>
    <n v="0"/>
    <s v="domingo"/>
    <s v="domingo"/>
    <s v="Free tour por Santiago de Compostela"/>
    <n v="4"/>
    <n v="0"/>
    <s v="Guiomae Miralles Rodriguez"/>
    <s v="625810466"/>
    <x v="1"/>
  </r>
  <r>
    <n v="33342871"/>
    <s v="Orgánico"/>
    <s v="24-08-2025 10:08:24"/>
    <d v="2025-08-24T00:00:00"/>
    <s v="26-08-2025"/>
    <d v="2025-08-26T00:00:00"/>
    <s v="12:00"/>
    <n v="2"/>
    <s v="domingo"/>
    <s v="martes"/>
    <s v="Free tour por Santiago de Compostela"/>
    <n v="5"/>
    <n v="0"/>
    <s v="Antonio Blanco Del Valle"/>
    <s v="619446515"/>
    <x v="1"/>
  </r>
  <r>
    <n v="33342566"/>
    <s v="Orgánico"/>
    <s v="24-08-2025 09:51:51"/>
    <d v="2025-08-24T00:00:00"/>
    <s v="24-08-2025"/>
    <d v="2025-08-24T00:00:00"/>
    <s v="17:30"/>
    <n v="0"/>
    <s v="domingo"/>
    <s v="domingo"/>
    <s v="Free tour por Santiago de Compostela"/>
    <n v="2"/>
    <n v="0"/>
    <s v="Claudia Vicente"/>
    <s v="635524660"/>
    <x v="1"/>
  </r>
  <r>
    <n v="33341976"/>
    <s v="Marketing"/>
    <s v="24-08-2025 09:11:04"/>
    <d v="2025-08-24T00:00:00"/>
    <s v="25-08-2025"/>
    <d v="2025-08-25T00:00:00"/>
    <s v="10:45"/>
    <n v="1"/>
    <s v="domingo"/>
    <s v="lunes"/>
    <s v="Free tour por Santiago de Compostela"/>
    <n v="4"/>
    <n v="0"/>
    <s v="Monica De Miguel Urgel"/>
    <s v="610517824"/>
    <x v="0"/>
  </r>
  <r>
    <n v="33337349"/>
    <s v="Orgánico"/>
    <s v="24-08-2025 00:39:09"/>
    <d v="2025-08-24T00:00:00"/>
    <s v="28-08-2025"/>
    <d v="2025-08-28T00:00:00"/>
    <s v="11:30"/>
    <n v="4"/>
    <s v="domingo"/>
    <s v="jueves"/>
    <s v="Visita guiada por la Catedral de Santiago"/>
    <n v="3"/>
    <n v="66"/>
    <s v="Rafa Ramos Martinez"/>
    <s v="697746941"/>
    <x v="1"/>
  </r>
  <r>
    <n v="33336341"/>
    <s v="Afiliado"/>
    <s v="23-08-2025 23:59:44"/>
    <d v="2025-08-23T00:00:00"/>
    <s v="24-08-2025"/>
    <d v="2025-08-24T00:00:00"/>
    <s v="18:45"/>
    <n v="1"/>
    <s v="sábado"/>
    <s v="domingo"/>
    <s v="Free tour por Santiago de Compostela"/>
    <n v="2"/>
    <n v="0"/>
    <s v="Isabel Paternain Vicuña"/>
    <s v="646848455"/>
    <x v="0"/>
  </r>
  <r>
    <n v="33336114"/>
    <s v="Orgánico"/>
    <s v="23-08-2025 23:30:04"/>
    <d v="2025-08-23T00:00:00"/>
    <s v="27-08-2025"/>
    <d v="2025-08-27T00:00:00"/>
    <s v="17:30"/>
    <n v="4"/>
    <s v="sábado"/>
    <s v="miércoles"/>
    <s v="Free tour por Santiago de Compostela"/>
    <n v="3"/>
    <n v="0"/>
    <s v="Toñi Ruiz García"/>
    <s v="630617254"/>
    <x v="1"/>
  </r>
  <r>
    <n v="33334149"/>
    <s v="Marketing"/>
    <s v="23-08-2025 21:54:01"/>
    <d v="2025-08-23T00:00:00"/>
    <s v="24-08-2025"/>
    <d v="2025-08-24T00:00:00"/>
    <s v="12:00"/>
    <n v="1"/>
    <s v="sábado"/>
    <s v="domingo"/>
    <s v="Free tour por Santiago de Compostela"/>
    <n v="2"/>
    <n v="0"/>
    <s v="Marta González Morales"/>
    <s v="619168110"/>
    <x v="1"/>
  </r>
  <r>
    <n v="33334147"/>
    <s v="Partnership"/>
    <s v="23-08-2025 21:52:34"/>
    <d v="2025-08-23T00:00:00"/>
    <s v="27-08-2025"/>
    <d v="2025-08-27T00:00:00"/>
    <s v="12:00"/>
    <n v="4"/>
    <s v="sábado"/>
    <s v="miércoles"/>
    <s v="Free tour por Santiago de Compostela"/>
    <n v="5"/>
    <n v="0"/>
    <s v="Sebastián Martín"/>
    <s v="628710123"/>
    <x v="1"/>
  </r>
  <r>
    <n v="33334021"/>
    <s v="Marketing"/>
    <s v="23-08-2025 21:49:31"/>
    <d v="2025-08-23T00:00:00"/>
    <s v="25-08-2025"/>
    <d v="2025-08-25T00:00:00"/>
    <s v="12:00"/>
    <n v="2"/>
    <s v="sábado"/>
    <s v="lunes"/>
    <s v="Free tour por Santiago de Compostela"/>
    <n v="2"/>
    <n v="0"/>
    <s v="Paloma Manteca Mayo"/>
    <s v="639369654"/>
    <x v="1"/>
  </r>
  <r>
    <n v="33333907"/>
    <s v="Orgánico"/>
    <s v="23-08-2025 21:46:52"/>
    <d v="2025-08-23T00:00:00"/>
    <s v="24-08-2025"/>
    <d v="2025-08-24T00:00:00"/>
    <s v="17:30"/>
    <n v="1"/>
    <s v="sábado"/>
    <s v="domingo"/>
    <s v="Free tour por Santiago de Compostela"/>
    <n v="2"/>
    <n v="0"/>
    <s v="Manuel Marcos Pino"/>
    <s v="650154195"/>
    <x v="1"/>
  </r>
  <r>
    <n v="33333746"/>
    <s v="Orgánico"/>
    <s v="23-08-2025 21:38:35"/>
    <d v="2025-08-23T00:00:00"/>
    <s v="24-08-2025"/>
    <d v="2025-08-24T00:00:00"/>
    <s v="12:00"/>
    <n v="1"/>
    <s v="sábado"/>
    <s v="domingo"/>
    <s v="Free tour por Santiago de Compostela"/>
    <n v="5"/>
    <n v="0"/>
    <s v="Isabel Oliveros Chinchilla"/>
    <s v="629518732"/>
    <x v="1"/>
  </r>
  <r>
    <n v="33333482"/>
    <s v="Marketing"/>
    <s v="23-08-2025 21:27:49"/>
    <d v="2025-08-23T00:00:00"/>
    <s v="24-08-2025"/>
    <d v="2025-08-24T00:00:00"/>
    <s v="12:00"/>
    <n v="1"/>
    <s v="sábado"/>
    <s v="domingo"/>
    <s v="Free tour por Santiago de Compostela"/>
    <n v="4"/>
    <n v="0"/>
    <s v="Milagros Pérez Márquez"/>
    <s v="669575535"/>
    <x v="1"/>
  </r>
  <r>
    <n v="33333247"/>
    <s v="Retention"/>
    <s v="23-08-2025 21:14:22"/>
    <d v="2025-08-23T00:00:00"/>
    <s v="27-08-2025"/>
    <d v="2025-08-27T00:00:00"/>
    <s v="10:45"/>
    <n v="4"/>
    <s v="sábado"/>
    <s v="miércoles"/>
    <s v="Free tour por Santiago de Compostela"/>
    <n v="6"/>
    <n v="0"/>
    <s v="Daniel Serrano Hernandez"/>
    <s v="628068905"/>
    <x v="1"/>
  </r>
  <r>
    <n v="33333209"/>
    <s v="Marketing"/>
    <s v="24-08-2025 00:22:46"/>
    <d v="2025-08-24T00:00:00"/>
    <s v="25-08-2025"/>
    <d v="2025-08-25T00:00:00"/>
    <s v="18:45"/>
    <n v="1"/>
    <s v="domingo"/>
    <s v="lunes"/>
    <s v="Free tour por Santiago de Compostela"/>
    <n v="5"/>
    <n v="0"/>
    <s v="Patricia Puerta Vega"/>
    <s v="665026503"/>
    <x v="1"/>
  </r>
  <r>
    <n v="33333110"/>
    <s v="Marketing"/>
    <s v="23-08-2025 21:11:03"/>
    <d v="2025-08-23T00:00:00"/>
    <s v="24-08-2025"/>
    <d v="2025-08-24T00:00:00"/>
    <s v="17:30"/>
    <n v="1"/>
    <s v="sábado"/>
    <s v="domingo"/>
    <s v="Free tour por Santiago de Compostela"/>
    <n v="4"/>
    <n v="0"/>
    <s v="Teresa Escoz Flores"/>
    <s v="659448920"/>
    <x v="1"/>
  </r>
  <r>
    <n v="33333010"/>
    <s v="Agencia"/>
    <s v="23-08-2025 21:06:20"/>
    <d v="2025-08-23T00:00:00"/>
    <s v="24-08-2025"/>
    <d v="2025-08-24T00:00:00"/>
    <s v="12:00"/>
    <n v="1"/>
    <s v="sábado"/>
    <s v="domingo"/>
    <s v="Free tour por Santiago de Compostela"/>
    <n v="1"/>
    <n v="0"/>
    <s v="Ivonne Lissete Caballero Herrejon"/>
    <s v="7229807014"/>
    <x v="1"/>
  </r>
  <r>
    <n v="33332976"/>
    <s v="Orgánico"/>
    <s v="23-08-2025 21:06:15"/>
    <d v="2025-08-23T00:00:00"/>
    <s v="24-08-2025"/>
    <d v="2025-08-24T00:00:00"/>
    <s v="12:00"/>
    <n v="1"/>
    <s v="sábado"/>
    <s v="domingo"/>
    <s v="Free tour por Santiago de Compostela"/>
    <n v="5"/>
    <n v="0"/>
    <s v="Diego Izquierdo Manero"/>
    <s v="638779345"/>
    <x v="1"/>
  </r>
  <r>
    <n v="33332875"/>
    <s v="Marketing"/>
    <s v="23-08-2025 21:04:40"/>
    <d v="2025-08-23T00:00:00"/>
    <s v="29-08-2025"/>
    <d v="2025-08-29T00:00:00"/>
    <s v="11:30"/>
    <n v="6"/>
    <s v="sábado"/>
    <s v="viernes"/>
    <s v="Visita guiada por la Catedral de Santiago"/>
    <n v="2"/>
    <n v="44"/>
    <s v="Lourdes Santiago García-lajara"/>
    <s v="616369320"/>
    <x v="1"/>
  </r>
  <r>
    <n v="33332582"/>
    <s v="Marketing"/>
    <s v="23-08-2025 20:47:29"/>
    <d v="2025-08-23T00:00:00"/>
    <s v="28-08-2025"/>
    <d v="2025-08-28T00:00:00"/>
    <s v="10:45"/>
    <n v="5"/>
    <s v="sábado"/>
    <s v="jueves"/>
    <s v="Free tour por Santiago de Compostela"/>
    <n v="5"/>
    <n v="0"/>
    <s v="Natalia Vicente Martínez De Castilla"/>
    <s v="651174032"/>
    <x v="1"/>
  </r>
  <r>
    <n v="33332255"/>
    <s v="Marketing"/>
    <s v="23-08-2025 20:33:31"/>
    <d v="2025-08-23T00:00:00"/>
    <s v="24-08-2025"/>
    <d v="2025-08-24T00:00:00"/>
    <s v="17:30"/>
    <n v="1"/>
    <s v="sábado"/>
    <s v="domingo"/>
    <s v="Free tour por Santiago de Compostela"/>
    <n v="3"/>
    <n v="0"/>
    <s v="Raquel Vilumbrales Arroyo"/>
    <s v="655770337"/>
    <x v="1"/>
  </r>
  <r>
    <n v="33331312"/>
    <s v="Marketing"/>
    <s v="23-08-2025 19:51:18"/>
    <d v="2025-08-23T00:00:00"/>
    <s v="24-08-2025"/>
    <d v="2025-08-24T00:00:00"/>
    <s v="10:00"/>
    <n v="1"/>
    <s v="sábado"/>
    <s v="domingo"/>
    <s v="Visita guiada por la Catedral de Santiago"/>
    <n v="2"/>
    <n v="44"/>
    <s v="María Ortega Palao"/>
    <s v="637752656"/>
    <x v="0"/>
  </r>
  <r>
    <n v="33330184"/>
    <s v="Orgánico"/>
    <s v="23-08-2025 19:05:13"/>
    <d v="2025-08-23T00:00:00"/>
    <s v="26-08-2025"/>
    <d v="2025-08-26T00:00:00"/>
    <s v="10:45"/>
    <n v="3"/>
    <s v="sábado"/>
    <s v="martes"/>
    <s v="Free tour por Santiago de Compostela"/>
    <n v="0"/>
    <n v="0"/>
    <s v="Lourdes María Vargas Gámez"/>
    <s v="644961858"/>
    <x v="2"/>
  </r>
  <r>
    <n v="33329986"/>
    <s v="Orgánico"/>
    <s v="23-08-2025 18:59:04"/>
    <d v="2025-08-23T00:00:00"/>
    <s v="28-08-2025"/>
    <d v="2025-08-28T00:00:00"/>
    <s v="12:00"/>
    <n v="5"/>
    <s v="sábado"/>
    <s v="jueves"/>
    <s v="Free tour por Santiago de Compostela"/>
    <n v="2"/>
    <n v="0"/>
    <s v="Pilar Ginel García"/>
    <s v="649490175"/>
    <x v="1"/>
  </r>
  <r>
    <n v="33329802"/>
    <s v="Marketing"/>
    <s v="23-08-2025 18:50:12"/>
    <d v="2025-08-23T00:00:00"/>
    <s v="24-08-2025"/>
    <d v="2025-08-24T00:00:00"/>
    <s v="12:00"/>
    <n v="1"/>
    <s v="sábado"/>
    <s v="domingo"/>
    <s v="Free tour por Santiago de Compostela"/>
    <n v="4"/>
    <n v="0"/>
    <s v="David Simarro Perez"/>
    <s v="669864674"/>
    <x v="0"/>
  </r>
  <r>
    <n v="33329114"/>
    <s v="Marketing"/>
    <s v="23-08-2025 18:23:50"/>
    <d v="2025-08-23T00:00:00"/>
    <s v="27-08-2025"/>
    <d v="2025-08-27T00:00:00"/>
    <s v="12:00"/>
    <n v="4"/>
    <s v="sábado"/>
    <s v="miércoles"/>
    <s v="Free tour por Santiago de Compostela"/>
    <n v="0"/>
    <n v="0"/>
    <s v="Mercedes Mercedes"/>
    <s v="600400414"/>
    <x v="2"/>
  </r>
  <r>
    <n v="33328854"/>
    <s v="Orgánico"/>
    <s v="23-08-2025 18:14:27"/>
    <d v="2025-08-23T00:00:00"/>
    <s v="27-08-2025"/>
    <d v="2025-08-27T00:00:00"/>
    <s v="10:45"/>
    <n v="4"/>
    <s v="sábado"/>
    <s v="miércoles"/>
    <s v="Free tour por Santiago de Compostela"/>
    <n v="2"/>
    <n v="0"/>
    <s v="Javier Pérez Marcos"/>
    <s v="677892112"/>
    <x v="1"/>
  </r>
  <r>
    <n v="33328371"/>
    <s v="Marketing"/>
    <s v="23-08-2025 18:12:11"/>
    <d v="2025-08-23T00:00:00"/>
    <s v="24-08-2025"/>
    <d v="2025-08-24T00:00:00"/>
    <s v="10:45"/>
    <n v="1"/>
    <s v="sábado"/>
    <s v="domingo"/>
    <s v="Free tour por Santiago de Compostela"/>
    <n v="1"/>
    <n v="0"/>
    <s v="Remedios Borjas"/>
    <s v="671466795"/>
    <x v="0"/>
  </r>
  <r>
    <n v="33328189"/>
    <s v="Marketing"/>
    <s v="23-08-2025 17:49:29"/>
    <d v="2025-08-23T00:00:00"/>
    <s v="23-08-2025"/>
    <d v="2025-08-23T00:00:00"/>
    <s v="20:00"/>
    <n v="0"/>
    <s v="sábado"/>
    <s v="sábado"/>
    <s v="Free tour de los misterios y leyendas de Santiago"/>
    <n v="0"/>
    <n v="0"/>
    <s v="Andrea Martin"/>
    <s v="628131536"/>
    <x v="2"/>
  </r>
  <r>
    <n v="33327690"/>
    <s v="Afiliado"/>
    <s v="23-08-2025 17:27:11"/>
    <d v="2025-08-23T00:00:00"/>
    <s v="25-08-2025"/>
    <d v="2025-08-25T00:00:00"/>
    <s v="12:00"/>
    <n v="2"/>
    <s v="sábado"/>
    <s v="lunes"/>
    <s v="Free tour por Santiago de Compostela"/>
    <n v="3"/>
    <n v="0"/>
    <s v="Maria Luisa Hernández Fernandez"/>
    <s v="650869695"/>
    <x v="1"/>
  </r>
  <r>
    <n v="33327302"/>
    <s v="Retention"/>
    <s v="27-08-2025 09:50:06"/>
    <d v="2025-08-27T00:00:00"/>
    <s v="27-08-2025"/>
    <d v="2025-08-27T00:00:00"/>
    <s v="12:00"/>
    <n v="0"/>
    <s v="miércoles"/>
    <s v="miércoles"/>
    <s v="Free tour por Santiago de Compostela"/>
    <n v="2"/>
    <n v="0"/>
    <s v="Aranzazu Flores Barbancho"/>
    <s v="647031458"/>
    <x v="1"/>
  </r>
  <r>
    <n v="33326770"/>
    <s v="Marketing"/>
    <s v="23-08-2025 16:49:48"/>
    <d v="2025-08-23T00:00:00"/>
    <s v="24-08-2025"/>
    <d v="2025-08-24T00:00:00"/>
    <s v="12:00"/>
    <n v="1"/>
    <s v="sábado"/>
    <s v="domingo"/>
    <s v="Free tour por Santiago de Compostela"/>
    <n v="2"/>
    <n v="0"/>
    <s v="Jorge Francisco Menacho Caro"/>
    <s v="602487095"/>
    <x v="0"/>
  </r>
  <r>
    <n v="33326427"/>
    <s v="Orgánico"/>
    <s v="23-08-2025 16:36:03"/>
    <d v="2025-08-23T00:00:00"/>
    <s v="23-08-2025"/>
    <d v="2025-08-23T00:00:00"/>
    <s v="20:00"/>
    <n v="0"/>
    <s v="sábado"/>
    <s v="sábado"/>
    <s v="Free tour de los misterios y leyendas de Santiago"/>
    <n v="3"/>
    <n v="0"/>
    <s v="Antonio Sánchez Camacho Redondo"/>
    <s v="654392913"/>
    <x v="1"/>
  </r>
  <r>
    <n v="33324800"/>
    <s v="Marketing"/>
    <s v="23-08-2025 15:33:28"/>
    <d v="2025-08-23T00:00:00"/>
    <s v="23-08-2025"/>
    <d v="2025-08-23T00:00:00"/>
    <s v="20:00"/>
    <n v="0"/>
    <s v="sábado"/>
    <s v="sábado"/>
    <s v="Free tour de los misterios y leyendas de Santiago"/>
    <n v="0"/>
    <n v="0"/>
    <s v="Alejandro Muñoz Ramírez"/>
    <s v="675616526"/>
    <x v="2"/>
  </r>
  <r>
    <n v="33324295"/>
    <s v="Orgánico"/>
    <s v="23-08-2025 15:10:17"/>
    <d v="2025-08-23T00:00:00"/>
    <s v="23-08-2025"/>
    <d v="2025-08-23T00:00:00"/>
    <s v="20:00"/>
    <n v="0"/>
    <s v="sábado"/>
    <s v="sábado"/>
    <s v="Free tour de los misterios y leyendas de Santiago"/>
    <n v="6"/>
    <n v="0"/>
    <s v="Montserrat Torres Torres"/>
    <s v="636214820"/>
    <x v="0"/>
  </r>
  <r>
    <n v="33324018"/>
    <s v="Marketing"/>
    <s v="23-08-2025 14:54:59"/>
    <d v="2025-08-23T00:00:00"/>
    <s v="23-08-2025"/>
    <d v="2025-08-23T00:00:00"/>
    <s v="20:00"/>
    <n v="0"/>
    <s v="sábado"/>
    <s v="sábado"/>
    <s v="Free tour de los misterios y leyendas de Santiago"/>
    <n v="1"/>
    <n v="0"/>
    <s v="María Emilia Flores"/>
    <s v="83642907"/>
    <x v="1"/>
  </r>
  <r>
    <n v="33323625"/>
    <s v="Orgánico"/>
    <s v="23-08-2025 14:35:47"/>
    <d v="2025-08-23T00:00:00"/>
    <s v="23-08-2025"/>
    <d v="2025-08-23T00:00:00"/>
    <s v="20:00"/>
    <n v="0"/>
    <s v="sábado"/>
    <s v="sábado"/>
    <s v="Free tour de los misterios y leyendas de Santiago"/>
    <n v="2"/>
    <n v="0"/>
    <s v="Gabriel De La Morena"/>
    <s v="679590628"/>
    <x v="1"/>
  </r>
  <r>
    <n v="33323188"/>
    <s v="Marketing"/>
    <s v="23-08-2025 14:15:41"/>
    <d v="2025-08-23T00:00:00"/>
    <s v="26-08-2025"/>
    <d v="2025-08-26T00:00:00"/>
    <s v="10:45"/>
    <n v="3"/>
    <s v="sábado"/>
    <s v="martes"/>
    <s v="Free tour por Santiago de Compostela"/>
    <n v="2"/>
    <n v="0"/>
    <s v="Margarita Verdera Tomás"/>
    <s v="639688240"/>
    <x v="1"/>
  </r>
  <r>
    <n v="33323149"/>
    <s v="Retention"/>
    <s v="23-08-2025 16:47:56"/>
    <d v="2025-08-23T00:00:00"/>
    <s v="24-08-2025"/>
    <d v="2025-08-24T00:00:00"/>
    <s v="17:30"/>
    <n v="1"/>
    <s v="sábado"/>
    <s v="domingo"/>
    <s v="Free tour por Santiago de Compostela"/>
    <n v="3"/>
    <n v="0"/>
    <s v="Liza Shpilkina"/>
    <s v="677664124"/>
    <x v="1"/>
  </r>
  <r>
    <n v="33322840"/>
    <s v="Marketing"/>
    <s v="23-08-2025 13:58:50"/>
    <d v="2025-08-23T00:00:00"/>
    <s v="23-08-2025"/>
    <d v="2025-08-23T00:00:00"/>
    <s v="18:45"/>
    <n v="0"/>
    <s v="sábado"/>
    <s v="sábado"/>
    <s v="Free tour por Santiago de Compostela"/>
    <n v="2"/>
    <n v="0"/>
    <s v="Cristina Andres Rey"/>
    <s v="649325721"/>
    <x v="1"/>
  </r>
  <r>
    <n v="33322732"/>
    <s v="Marketing"/>
    <s v="23-08-2025 13:50:55"/>
    <d v="2025-08-23T00:00:00"/>
    <s v="24-08-2025"/>
    <d v="2025-08-24T00:00:00"/>
    <s v="12:00"/>
    <n v="1"/>
    <s v="sábado"/>
    <s v="domingo"/>
    <s v="Free tour por Santiago de Compostela"/>
    <n v="3"/>
    <n v="0"/>
    <s v="Carmen Macian Estelles"/>
    <s v="669647367"/>
    <x v="1"/>
  </r>
  <r>
    <n v="33322263"/>
    <s v="Marketing"/>
    <s v="23-08-2025 13:30:33"/>
    <d v="2025-08-23T00:00:00"/>
    <s v="23-08-2025"/>
    <d v="2025-08-23T00:00:00"/>
    <s v="18:45"/>
    <n v="0"/>
    <s v="sábado"/>
    <s v="sábado"/>
    <s v="Free tour por Santiago de Compostela"/>
    <n v="2"/>
    <n v="0"/>
    <s v="Daniel Cisterna"/>
    <s v="1156472767"/>
    <x v="0"/>
  </r>
  <r>
    <n v="33321924"/>
    <s v="Marketing"/>
    <s v="23-08-2025 13:12:55"/>
    <d v="2025-08-23T00:00:00"/>
    <s v="24-08-2025"/>
    <d v="2025-08-24T00:00:00"/>
    <s v="12:00"/>
    <n v="1"/>
    <s v="sábado"/>
    <s v="domingo"/>
    <s v="Free tour por Santiago de Compostela"/>
    <n v="2"/>
    <n v="0"/>
    <s v="Sonia Granado Carrion"/>
    <s v="659138027"/>
    <x v="0"/>
  </r>
  <r>
    <n v="33321861"/>
    <s v="Orgánico"/>
    <s v="23-08-2025 13:10:43"/>
    <d v="2025-08-23T00:00:00"/>
    <s v="24-08-2025"/>
    <d v="2025-08-24T00:00:00"/>
    <s v="10:45"/>
    <n v="1"/>
    <s v="sábado"/>
    <s v="domingo"/>
    <s v="Free tour por Santiago de Compostela"/>
    <n v="5"/>
    <n v="0"/>
    <s v="Ana Belén Sánchez Y"/>
    <s v="694441157"/>
    <x v="1"/>
  </r>
  <r>
    <n v="33321037"/>
    <s v="Retention"/>
    <s v="23-08-2025 12:35:13"/>
    <d v="2025-08-23T00:00:00"/>
    <s v="28-08-2025"/>
    <d v="2025-08-28T00:00:00"/>
    <s v="10:45"/>
    <n v="5"/>
    <s v="sábado"/>
    <s v="jueves"/>
    <s v="Free tour por Santiago de Compostela"/>
    <n v="2"/>
    <n v="0"/>
    <s v="Mercedes Rodríguez De La Fuente"/>
    <s v="682193996"/>
    <x v="1"/>
  </r>
  <r>
    <n v="33320479"/>
    <s v="Marketing"/>
    <s v="23-08-2025 12:08:38"/>
    <d v="2025-08-23T00:00:00"/>
    <s v="28-08-2025"/>
    <d v="2025-08-28T00:00:00"/>
    <s v="12:00"/>
    <n v="5"/>
    <s v="sábado"/>
    <s v="jueves"/>
    <s v="Free tour por Santiago de Compostela"/>
    <n v="5"/>
    <n v="0"/>
    <s v="Arantxa Sola Alayeto"/>
    <s v="649998122"/>
    <x v="1"/>
  </r>
  <r>
    <n v="33320325"/>
    <s v="Marketing"/>
    <s v="23-08-2025 12:06:13"/>
    <d v="2025-08-23T00:00:00"/>
    <s v="24-08-2025"/>
    <d v="2025-08-24T00:00:00"/>
    <s v="10:45"/>
    <n v="1"/>
    <s v="sábado"/>
    <s v="domingo"/>
    <s v="Free tour por Santiago de Compostela"/>
    <n v="4"/>
    <n v="0"/>
    <s v="Ignacio Perez"/>
    <s v="627080894"/>
    <x v="0"/>
  </r>
  <r>
    <n v="33320002"/>
    <s v="Marketing"/>
    <s v="23-08-2025 11:53:57"/>
    <d v="2025-08-23T00:00:00"/>
    <s v="25-08-2025"/>
    <d v="2025-08-25T00:00:00"/>
    <s v="17:30"/>
    <n v="2"/>
    <s v="sábado"/>
    <s v="lunes"/>
    <s v="Free tour por Santiago de Compostela"/>
    <n v="2"/>
    <n v="0"/>
    <s v="Andrea álvarez"/>
    <s v="633199912"/>
    <x v="1"/>
  </r>
  <r>
    <n v="33319735"/>
    <s v="Orgánico"/>
    <s v="23-08-2025 11:39:20"/>
    <d v="2025-08-23T00:00:00"/>
    <s v="29-08-2025"/>
    <d v="2025-08-29T00:00:00"/>
    <s v="12:00"/>
    <n v="6"/>
    <s v="sábado"/>
    <s v="viernes"/>
    <s v="Free tour por Santiago de Compostela"/>
    <n v="3"/>
    <n v="0"/>
    <s v="María Teresa Sánchez"/>
    <s v="647251602"/>
    <x v="1"/>
  </r>
  <r>
    <n v="33319376"/>
    <s v="Retention"/>
    <s v="23-08-2025 11:25:42"/>
    <d v="2025-08-23T00:00:00"/>
    <s v="23-08-2025"/>
    <d v="2025-08-23T00:00:00"/>
    <s v="12:00"/>
    <n v="0"/>
    <s v="sábado"/>
    <s v="sábado"/>
    <s v="Free tour por Santiago de Compostela"/>
    <n v="1"/>
    <n v="0"/>
    <s v="Cristhian Rodriguez Martinez"/>
    <s v="4433784054"/>
    <x v="1"/>
  </r>
  <r>
    <n v="33319276"/>
    <s v="Retention"/>
    <s v="23-08-2025 11:23:44"/>
    <d v="2025-08-23T00:00:00"/>
    <s v="23-08-2025"/>
    <d v="2025-08-23T00:00:00"/>
    <s v="12:00"/>
    <n v="0"/>
    <s v="sábado"/>
    <s v="sábado"/>
    <s v="Free tour por Santiago de Compostela"/>
    <n v="2"/>
    <n v="0"/>
    <s v="Irene Moruno Gómez"/>
    <s v="655066404"/>
    <x v="1"/>
  </r>
  <r>
    <n v="33319142"/>
    <s v="Marketing"/>
    <s v="23-08-2025 11:16:53"/>
    <d v="2025-08-23T00:00:00"/>
    <s v="24-08-2025"/>
    <d v="2025-08-24T00:00:00"/>
    <s v="10:45"/>
    <n v="1"/>
    <s v="sábado"/>
    <s v="domingo"/>
    <s v="Free tour por Santiago de Compostela"/>
    <n v="1"/>
    <n v="0"/>
    <s v="Beatriz Ramos Simancas"/>
    <s v="691240622"/>
    <x v="0"/>
  </r>
  <r>
    <n v="33319112"/>
    <s v="Retention"/>
    <s v="23-08-2025 11:14:03"/>
    <d v="2025-08-23T00:00:00"/>
    <s v="23-08-2025"/>
    <d v="2025-08-23T00:00:00"/>
    <s v="12:00"/>
    <n v="0"/>
    <s v="sábado"/>
    <s v="sábado"/>
    <s v="Free tour por Santiago de Compostela"/>
    <n v="2"/>
    <n v="0"/>
    <s v="Luis Misael Perez Hernandez"/>
    <s v="5546475079"/>
    <x v="0"/>
  </r>
  <r>
    <n v="33319039"/>
    <s v="Marketing"/>
    <s v="23-08-2025 11:13:13"/>
    <d v="2025-08-23T00:00:00"/>
    <s v="23-08-2025"/>
    <d v="2025-08-23T00:00:00"/>
    <s v="18:45"/>
    <n v="0"/>
    <s v="sábado"/>
    <s v="sábado"/>
    <s v="Free tour por Santiago de Compostela"/>
    <n v="2"/>
    <n v="0"/>
    <s v="Miguel ángel Morales Romero"/>
    <s v="670356766"/>
    <x v="1"/>
  </r>
  <r>
    <n v="33318670"/>
    <s v="Retention"/>
    <s v="23-08-2025 10:55:37"/>
    <d v="2025-08-23T00:00:00"/>
    <s v="24-08-2025"/>
    <d v="2025-08-24T00:00:00"/>
    <s v="12:00"/>
    <n v="1"/>
    <s v="sábado"/>
    <s v="domingo"/>
    <s v="Free tour por Santiago de Compostela"/>
    <n v="2"/>
    <n v="0"/>
    <s v="Beatriz Tejo Díaz"/>
    <s v="697435622"/>
    <x v="0"/>
  </r>
  <r>
    <n v="33318665"/>
    <s v="Orgánico"/>
    <s v="23-08-2025 10:55:17"/>
    <d v="2025-08-23T00:00:00"/>
    <s v="25-08-2025"/>
    <d v="2025-08-25T00:00:00"/>
    <s v="17:30"/>
    <n v="2"/>
    <s v="sábado"/>
    <s v="lunes"/>
    <s v="Free tour por Santiago de Compostela"/>
    <n v="0"/>
    <n v="0"/>
    <s v="Tatiana Albert Diaz"/>
    <s v="626442684"/>
    <x v="2"/>
  </r>
  <r>
    <n v="33318557"/>
    <s v="Marketing"/>
    <s v="23-08-2025 10:51:20"/>
    <d v="2025-08-23T00:00:00"/>
    <s v="23-08-2025"/>
    <d v="2025-08-23T00:00:00"/>
    <s v="12:00"/>
    <n v="0"/>
    <s v="sábado"/>
    <s v="sábado"/>
    <s v="Free tour por Santiago de Compostela"/>
    <n v="2"/>
    <n v="0"/>
    <s v="Carla Arrabal López"/>
    <s v="616036100"/>
    <x v="1"/>
  </r>
  <r>
    <n v="33318510"/>
    <s v="Marketing"/>
    <s v="23-08-2025 10:49:42"/>
    <d v="2025-08-23T00:00:00"/>
    <s v="24-08-2025"/>
    <d v="2025-08-24T00:00:00"/>
    <s v="12:00"/>
    <n v="1"/>
    <s v="sábado"/>
    <s v="domingo"/>
    <s v="Free tour por Santiago de Compostela"/>
    <n v="1"/>
    <n v="0"/>
    <s v="Antonia Alvarez"/>
    <s v="609514166"/>
    <x v="1"/>
  </r>
  <r>
    <n v="33317962"/>
    <s v="Marketing"/>
    <s v="23-08-2025 10:27:04"/>
    <d v="2025-08-23T00:00:00"/>
    <s v="23-08-2025"/>
    <d v="2025-08-23T00:00:00"/>
    <s v="13:00"/>
    <n v="0"/>
    <s v="sábado"/>
    <s v="sábado"/>
    <s v="Visita guidata alla Cattedrale di Santiago e al suo museo"/>
    <n v="3"/>
    <n v="48"/>
    <s v="Cecilia Di Rienzo"/>
    <s v="3403520719"/>
    <x v="0"/>
  </r>
  <r>
    <n v="33317714"/>
    <s v="Marketing"/>
    <s v="23-08-2025 10:20:41"/>
    <d v="2025-08-23T00:00:00"/>
    <s v="23-08-2025"/>
    <d v="2025-08-23T00:00:00"/>
    <s v="12:00"/>
    <n v="0"/>
    <s v="sábado"/>
    <s v="sábado"/>
    <s v="Free tour por Santiago de Compostela"/>
    <n v="2"/>
    <n v="0"/>
    <s v="Maria Del Mar Pardo Montoya"/>
    <s v="670835477"/>
    <x v="0"/>
  </r>
  <r>
    <n v="33317126"/>
    <s v="Marketing"/>
    <s v="23-08-2025 09:49:05"/>
    <d v="2025-08-23T00:00:00"/>
    <s v="29-08-2025"/>
    <d v="2025-08-29T00:00:00"/>
    <s v="20:00"/>
    <n v="6"/>
    <s v="sábado"/>
    <s v="viernes"/>
    <s v="Free tour de los misterios y leyendas de Santiago"/>
    <n v="0"/>
    <n v="0"/>
    <s v="Elena Moral Pacho"/>
    <s v="638171604"/>
    <x v="2"/>
  </r>
  <r>
    <n v="33316764"/>
    <s v="Orgánico"/>
    <s v="23-08-2025 09:28:56"/>
    <d v="2025-08-23T00:00:00"/>
    <s v="24-08-2025"/>
    <d v="2025-08-24T00:00:00"/>
    <s v="12:00"/>
    <n v="1"/>
    <s v="sábado"/>
    <s v="domingo"/>
    <s v="Free tour por Santiago de Compostela"/>
    <n v="6"/>
    <n v="0"/>
    <s v="Elisabet Zeberio"/>
    <s v="608719370"/>
    <x v="1"/>
  </r>
  <r>
    <n v="33316347"/>
    <s v="Marketing"/>
    <s v="23-08-2025 09:07:42"/>
    <d v="2025-08-23T00:00:00"/>
    <s v="24-08-2025"/>
    <d v="2025-08-24T00:00:00"/>
    <s v="20:00"/>
    <n v="1"/>
    <s v="sábado"/>
    <s v="domingo"/>
    <s v="Free tour de los misterios y leyendas de Santiago"/>
    <n v="2"/>
    <n v="0"/>
    <s v="Raquel Lechuga Rodríguez"/>
    <s v="696102197"/>
    <x v="0"/>
  </r>
  <r>
    <n v="33316265"/>
    <s v="Marketing"/>
    <s v="23-08-2025 09:03:24"/>
    <d v="2025-08-23T00:00:00"/>
    <s v="23-08-2025"/>
    <d v="2025-08-23T00:00:00"/>
    <s v="12:00"/>
    <n v="0"/>
    <s v="sábado"/>
    <s v="sábado"/>
    <s v="Free tour por Santiago de Compostela"/>
    <n v="1"/>
    <n v="0"/>
    <s v="Antonio Pedraza"/>
    <s v="676280410"/>
    <x v="0"/>
  </r>
  <r>
    <n v="33311214"/>
    <s v="Marketing"/>
    <s v="23-08-2025 00:15:44"/>
    <d v="2025-08-23T00:00:00"/>
    <s v="25-08-2025"/>
    <d v="2025-08-25T00:00:00"/>
    <s v="10:45"/>
    <n v="2"/>
    <s v="sábado"/>
    <s v="lunes"/>
    <s v="Free tour por Santiago de Compostela"/>
    <n v="4"/>
    <n v="0"/>
    <s v="Pedro Jose Andreo Sanchez"/>
    <s v="630638313"/>
    <x v="1"/>
  </r>
  <r>
    <n v="33311159"/>
    <s v="Marketing"/>
    <s v="23-08-2025 00:08:25"/>
    <d v="2025-08-23T00:00:00"/>
    <s v="23-08-2025"/>
    <d v="2025-08-23T00:00:00"/>
    <s v="12:00"/>
    <n v="0"/>
    <s v="sábado"/>
    <s v="sábado"/>
    <s v="Free tour por Santiago de Compostela"/>
    <n v="2"/>
    <n v="0"/>
    <s v="Bezaira Torres"/>
    <s v="603296167"/>
    <x v="1"/>
  </r>
  <r>
    <n v="33311044"/>
    <s v="Marketing"/>
    <s v="23-08-2025 00:01:38"/>
    <d v="2025-08-23T00:00:00"/>
    <s v="23-08-2025"/>
    <d v="2025-08-23T00:00:00"/>
    <s v="20:00"/>
    <n v="0"/>
    <s v="sábado"/>
    <s v="sábado"/>
    <s v="Free tour de los misterios y leyendas de Santiago"/>
    <n v="2"/>
    <n v="0"/>
    <s v="Mirian Gil Catalán"/>
    <s v="674924088"/>
    <x v="1"/>
  </r>
  <r>
    <n v="33310467"/>
    <s v="Marketing"/>
    <s v="22-08-2025 23:32:04"/>
    <d v="2025-08-22T00:00:00"/>
    <s v="29-08-2025"/>
    <d v="2025-08-29T00:00:00"/>
    <s v="12:00"/>
    <n v="7"/>
    <s v="viernes"/>
    <s v="viernes"/>
    <s v="Free tour por Santiago de Compostela"/>
    <n v="2"/>
    <n v="0"/>
    <s v="Lucia Larrosa Redondo"/>
    <s v="692449641"/>
    <x v="1"/>
  </r>
  <r>
    <n v="33310307"/>
    <s v="Orgánico"/>
    <s v="22-08-2025 23:26:10"/>
    <d v="2025-08-22T00:00:00"/>
    <s v="24-08-2025"/>
    <d v="2025-08-24T00:00:00"/>
    <s v="10:45"/>
    <n v="2"/>
    <s v="viernes"/>
    <s v="domingo"/>
    <s v="Free tour por Santiago de Compostela"/>
    <n v="2"/>
    <n v="0"/>
    <s v="Alvaro Yague"/>
    <s v="655423836"/>
    <x v="1"/>
  </r>
  <r>
    <n v="33309677"/>
    <s v="Afiliado"/>
    <s v="22-08-2025 23:02:51"/>
    <d v="2025-08-22T00:00:00"/>
    <s v="25-08-2025"/>
    <d v="2025-08-25T00:00:00"/>
    <s v="10:45"/>
    <n v="3"/>
    <s v="viernes"/>
    <s v="lunes"/>
    <s v="Free tour por Santiago de Compostela"/>
    <n v="4"/>
    <n v="0"/>
    <s v="Javier Lopez Garcia"/>
    <s v="675749826"/>
    <x v="1"/>
  </r>
  <r>
    <n v="33308906"/>
    <s v="Marketing"/>
    <s v="22-08-2025 22:31:08"/>
    <d v="2025-08-22T00:00:00"/>
    <s v="28-08-2025"/>
    <d v="2025-08-28T00:00:00"/>
    <s v="10:45"/>
    <n v="6"/>
    <s v="viernes"/>
    <s v="jueves"/>
    <s v="Free tour dans Saint-Jacques-de-Compostelle"/>
    <n v="2"/>
    <n v="0"/>
    <s v="Caroline Topuz"/>
    <s v="0616675212"/>
    <x v="1"/>
  </r>
  <r>
    <n v="33308894"/>
    <s v="Alojamiento"/>
    <s v="22-08-2025 22:27:50"/>
    <d v="2025-08-22T00:00:00"/>
    <s v="24-08-2025"/>
    <d v="2025-08-24T00:00:00"/>
    <s v="12:00"/>
    <n v="2"/>
    <s v="viernes"/>
    <s v="domingo"/>
    <s v="Free tour por Santiago de Compostela"/>
    <n v="2"/>
    <n v="0"/>
    <s v="Pablo Zabala González"/>
    <s v="688637186"/>
    <x v="1"/>
  </r>
  <r>
    <n v="33308191"/>
    <s v="Orgánico"/>
    <s v="22-08-2025 22:04:33"/>
    <d v="2025-08-22T00:00:00"/>
    <s v="29-08-2025"/>
    <d v="2025-08-29T00:00:00"/>
    <s v="10:45"/>
    <n v="7"/>
    <s v="viernes"/>
    <s v="viernes"/>
    <s v="Free tour por Santiago de Compostela"/>
    <n v="3"/>
    <n v="0"/>
    <s v="Cristina Pérez Serrano"/>
    <s v="669479370"/>
    <x v="0"/>
  </r>
  <r>
    <n v="33307845"/>
    <s v="Marketing"/>
    <s v="22-08-2025 21:45:50"/>
    <d v="2025-08-22T00:00:00"/>
    <s v="23-08-2025"/>
    <d v="2025-08-23T00:00:00"/>
    <s v="20:00"/>
    <n v="1"/>
    <s v="viernes"/>
    <s v="sábado"/>
    <s v="Free tour de los misterios y leyendas de Santiago"/>
    <n v="4"/>
    <n v="0"/>
    <s v="Isabel Aguilar Velasco"/>
    <s v="654204469"/>
    <x v="0"/>
  </r>
  <r>
    <n v="33307554"/>
    <s v="Marketing"/>
    <s v="22-08-2025 21:34:42"/>
    <d v="2025-08-22T00:00:00"/>
    <s v="23-08-2025"/>
    <d v="2025-08-23T00:00:00"/>
    <s v="20:00"/>
    <n v="1"/>
    <s v="viernes"/>
    <s v="sábado"/>
    <s v="Free tour de los misterios y leyendas de Santiago"/>
    <n v="2"/>
    <n v="0"/>
    <s v="José Maria Canas"/>
    <s v="677654995"/>
    <x v="0"/>
  </r>
  <r>
    <n v="33307478"/>
    <s v="Retention"/>
    <s v="22-08-2025 21:29:08"/>
    <d v="2025-08-22T00:00:00"/>
    <s v="23-08-2025"/>
    <d v="2025-08-23T00:00:00"/>
    <s v="20:00"/>
    <n v="1"/>
    <s v="viernes"/>
    <s v="sábado"/>
    <s v="Free tour de los misterios y leyendas de Santiago"/>
    <n v="4"/>
    <n v="0"/>
    <s v="Maria Sellés García"/>
    <s v="629184631"/>
    <x v="1"/>
  </r>
  <r>
    <n v="33307422"/>
    <s v="Orgánico"/>
    <s v="22-08-2025 21:26:43"/>
    <d v="2025-08-22T00:00:00"/>
    <s v="25-08-2025"/>
    <d v="2025-08-25T00:00:00"/>
    <s v="17:30"/>
    <n v="3"/>
    <s v="viernes"/>
    <s v="lunes"/>
    <s v="Free tour por Santiago de Compostela"/>
    <n v="4"/>
    <n v="0"/>
    <s v="Pilar Uguet Castro"/>
    <s v="609862676"/>
    <x v="0"/>
  </r>
  <r>
    <n v="33307168"/>
    <s v="Marketing"/>
    <s v="22-08-2025 21:18:46"/>
    <d v="2025-08-22T00:00:00"/>
    <s v="26-08-2025"/>
    <d v="2025-08-26T00:00:00"/>
    <s v="18:45"/>
    <n v="4"/>
    <s v="viernes"/>
    <s v="martes"/>
    <s v="Free tour por Santiago de Compostela"/>
    <n v="0"/>
    <n v="0"/>
    <s v="Ana Isabel De Pedro Garcia"/>
    <s v="639647746"/>
    <x v="2"/>
  </r>
  <r>
    <n v="33307091"/>
    <s v="Marketing"/>
    <s v="22-08-2025 21:15:02"/>
    <d v="2025-08-22T00:00:00"/>
    <s v="25-08-2025"/>
    <d v="2025-08-25T00:00:00"/>
    <s v="10:45"/>
    <n v="3"/>
    <s v="viernes"/>
    <s v="lunes"/>
    <s v="Free tour por Santiago de Compostela"/>
    <n v="2"/>
    <n v="0"/>
    <s v="Cati Isern"/>
    <s v="669044060"/>
    <x v="1"/>
  </r>
  <r>
    <n v="33306520"/>
    <s v="Retention"/>
    <s v="22-08-2025 20:52:27"/>
    <d v="2025-08-22T00:00:00"/>
    <s v="24-08-2025"/>
    <d v="2025-08-24T00:00:00"/>
    <s v="12:00"/>
    <n v="2"/>
    <s v="viernes"/>
    <s v="domingo"/>
    <s v="Free tour por Santiago de Compostela"/>
    <n v="2"/>
    <n v="0"/>
    <s v="Monica Alcañiz"/>
    <s v="635132432"/>
    <x v="1"/>
  </r>
  <r>
    <n v="33306435"/>
    <s v="Afiliado"/>
    <s v="22-08-2025 20:49:42"/>
    <d v="2025-08-22T00:00:00"/>
    <s v="23-08-2025"/>
    <d v="2025-08-23T00:00:00"/>
    <s v="12:00"/>
    <n v="1"/>
    <s v="viernes"/>
    <s v="sábado"/>
    <s v="Free tour por Santiago de Compostela"/>
    <n v="2"/>
    <n v="0"/>
    <s v="Raquel Tello Salas"/>
    <s v="650276069"/>
    <x v="0"/>
  </r>
  <r>
    <n v="33305571"/>
    <s v="Marketing"/>
    <s v="22-08-2025 20:14:28"/>
    <d v="2025-08-22T00:00:00"/>
    <s v="23-08-2025"/>
    <d v="2025-08-23T00:00:00"/>
    <s v="12:00"/>
    <n v="1"/>
    <s v="viernes"/>
    <s v="sábado"/>
    <s v="Free tour por Santiago de Compostela"/>
    <n v="4"/>
    <n v="0"/>
    <s v="Mauricio Rodriguez Rojas"/>
    <s v="626280918"/>
    <x v="1"/>
  </r>
  <r>
    <n v="33305390"/>
    <s v="Afiliado"/>
    <s v="22-08-2025 20:11:01"/>
    <d v="2025-08-22T00:00:00"/>
    <s v="24-08-2025"/>
    <d v="2025-08-24T00:00:00"/>
    <s v="18:45"/>
    <n v="2"/>
    <s v="viernes"/>
    <s v="domingo"/>
    <s v="Free tour por Santiago de Compostela"/>
    <n v="3"/>
    <n v="0"/>
    <s v="Manuel Teran"/>
    <s v="657734505"/>
    <x v="1"/>
  </r>
  <r>
    <n v="33303989"/>
    <s v="Marketing"/>
    <s v="22-08-2025 19:20:30"/>
    <d v="2025-08-22T00:00:00"/>
    <s v="26-08-2025"/>
    <d v="2025-08-26T00:00:00"/>
    <s v="16:45"/>
    <n v="4"/>
    <s v="viernes"/>
    <s v="martes"/>
    <s v="Visita guiada por la Catedral de Santiago"/>
    <n v="3"/>
    <n v="48"/>
    <s v="Jorge Perez De Burgos Pereña"/>
    <s v="699161930"/>
    <x v="1"/>
  </r>
  <r>
    <n v="33302757"/>
    <s v="Orgánico"/>
    <s v="22-08-2025 18:37:28"/>
    <d v="2025-08-22T00:00:00"/>
    <s v="25-08-2025"/>
    <d v="2025-08-25T00:00:00"/>
    <s v="12:00"/>
    <n v="3"/>
    <s v="viernes"/>
    <s v="lunes"/>
    <s v="Free tour por Santiago de Compostela"/>
    <n v="2"/>
    <n v="0"/>
    <s v="Magdalena Almonacid"/>
    <s v="638844007"/>
    <x v="1"/>
  </r>
  <r>
    <n v="33302004"/>
    <s v="Retention"/>
    <s v="22-08-2025 18:20:02"/>
    <d v="2025-08-22T00:00:00"/>
    <s v="23-08-2025"/>
    <d v="2025-08-23T00:00:00"/>
    <s v="10:00"/>
    <n v="1"/>
    <s v="viernes"/>
    <s v="sábado"/>
    <s v="Visita guiada por la Catedral de Santiago"/>
    <n v="3"/>
    <n v="48"/>
    <s v="Joaquín Carrillo"/>
    <s v="649061579"/>
    <x v="1"/>
  </r>
  <r>
    <n v="33301031"/>
    <s v="Afiliado"/>
    <s v="22-08-2025 17:37:40"/>
    <d v="2025-08-22T00:00:00"/>
    <s v="27-08-2025"/>
    <d v="2025-08-27T00:00:00"/>
    <s v="10:45"/>
    <n v="5"/>
    <s v="viernes"/>
    <s v="miércoles"/>
    <s v="Free tour por Santiago de Compostela"/>
    <n v="2"/>
    <n v="0"/>
    <s v="Mari Soler"/>
    <s v="606266234"/>
    <x v="0"/>
  </r>
  <r>
    <n v="33300446"/>
    <s v="Orgánico"/>
    <s v="23-08-2025 18:25:07"/>
    <d v="2025-08-23T00:00:00"/>
    <s v="26-08-2025"/>
    <d v="2025-08-26T00:00:00"/>
    <s v="20:00"/>
    <n v="3"/>
    <s v="sábado"/>
    <s v="martes"/>
    <s v="Free tour de los misterios y leyendas de Santiago"/>
    <n v="2"/>
    <n v="0"/>
    <s v="Patricia Guillén Gordillo"/>
    <s v="663486518"/>
    <x v="1"/>
  </r>
  <r>
    <n v="33299478"/>
    <s v="Marketing"/>
    <s v="22-08-2025 16:51:19"/>
    <d v="2025-08-22T00:00:00"/>
    <s v="24-08-2025"/>
    <d v="2025-08-24T00:00:00"/>
    <s v="10:45"/>
    <n v="2"/>
    <s v="viernes"/>
    <s v="domingo"/>
    <s v="Free tour por Santiago de Compostela"/>
    <n v="3"/>
    <n v="0"/>
    <s v="Laura Giner Roca"/>
    <s v="628041755"/>
    <x v="0"/>
  </r>
  <r>
    <n v="33297735"/>
    <s v="Orgánico"/>
    <s v="22-08-2025 15:42:06"/>
    <d v="2025-08-22T00:00:00"/>
    <s v="25-08-2025"/>
    <d v="2025-08-25T00:00:00"/>
    <s v="17:30"/>
    <n v="3"/>
    <s v="viernes"/>
    <s v="lunes"/>
    <s v="Free tour por Santiago de Compostela"/>
    <n v="2"/>
    <n v="0"/>
    <s v="Daniel Sanchez"/>
    <s v="678648768"/>
    <x v="1"/>
  </r>
  <r>
    <n v="33297667"/>
    <s v="Marketing"/>
    <s v="22-08-2025 15:40:21"/>
    <d v="2025-08-22T00:00:00"/>
    <s v="25-08-2025"/>
    <d v="2025-08-25T00:00:00"/>
    <s v="17:30"/>
    <n v="3"/>
    <s v="viernes"/>
    <s v="lunes"/>
    <s v="Free tour por Santiago de Compostela"/>
    <n v="5"/>
    <n v="0"/>
    <s v="Lidia Heredia"/>
    <s v="636696423"/>
    <x v="1"/>
  </r>
  <r>
    <n v="33297294"/>
    <s v="Orgánico"/>
    <s v="22-08-2025 15:22:37"/>
    <d v="2025-08-22T00:00:00"/>
    <s v="26-08-2025"/>
    <d v="2025-08-26T00:00:00"/>
    <s v="16:45"/>
    <n v="4"/>
    <s v="viernes"/>
    <s v="martes"/>
    <s v="Visita guiada por la Catedral de Santiago"/>
    <n v="2"/>
    <n v="44"/>
    <s v="Belén García Candil"/>
    <s v="687874910"/>
    <x v="1"/>
  </r>
  <r>
    <n v="33296862"/>
    <s v="Marketing"/>
    <s v="22-08-2025 15:05:01"/>
    <d v="2025-08-22T00:00:00"/>
    <s v="27-08-2025"/>
    <d v="2025-08-27T00:00:00"/>
    <s v="10:45"/>
    <n v="5"/>
    <s v="viernes"/>
    <s v="miércoles"/>
    <s v="Free tour por Santiago de Compostela"/>
    <n v="5"/>
    <n v="0"/>
    <s v="Celia Lopez Salces"/>
    <s v="627190462"/>
    <x v="1"/>
  </r>
  <r>
    <n v="33296448"/>
    <s v="Orgánico"/>
    <s v="22-08-2025 14:42:55"/>
    <d v="2025-08-22T00:00:00"/>
    <s v="23-08-2025"/>
    <d v="2025-08-23T00:00:00"/>
    <s v="12:00"/>
    <n v="1"/>
    <s v="viernes"/>
    <s v="sábado"/>
    <s v="Free tour por Santiago de Compostela"/>
    <n v="3"/>
    <n v="0"/>
    <s v="Covadonga Unamunzaga Sanroma"/>
    <s v="659584193"/>
    <x v="1"/>
  </r>
  <r>
    <n v="33296149"/>
    <s v="Afiliado"/>
    <s v="22-08-2025 14:29:45"/>
    <d v="2025-08-22T00:00:00"/>
    <s v="25-08-2025"/>
    <d v="2025-08-25T00:00:00"/>
    <s v="12:00"/>
    <n v="3"/>
    <s v="viernes"/>
    <s v="lunes"/>
    <s v="Free tour por Santiago de Compostela"/>
    <n v="4"/>
    <n v="0"/>
    <s v="Marco Domínguez"/>
    <s v="665959594"/>
    <x v="0"/>
  </r>
  <r>
    <n v="33293910"/>
    <s v="Afiliado"/>
    <s v="22-08-2025 13:12:22"/>
    <d v="2025-08-22T00:00:00"/>
    <s v="22-08-2025"/>
    <d v="2025-08-22T00:00:00"/>
    <s v="18:45"/>
    <n v="0"/>
    <s v="viernes"/>
    <s v="viernes"/>
    <s v="Free tour por Santiago de Compostela"/>
    <n v="2"/>
    <n v="0"/>
    <s v="Daniel Gómez Montes"/>
    <s v="685808576"/>
    <x v="1"/>
  </r>
  <r>
    <n v="33293692"/>
    <s v="Marketing"/>
    <s v="22-08-2025 12:57:09"/>
    <d v="2025-08-22T00:00:00"/>
    <s v="22-08-2025"/>
    <d v="2025-08-22T00:00:00"/>
    <s v="18:45"/>
    <n v="0"/>
    <s v="viernes"/>
    <s v="viernes"/>
    <s v="Free tour por Santiago de Compostela"/>
    <n v="4"/>
    <n v="0"/>
    <s v="José Manuel Tabares"/>
    <s v="616680650"/>
    <x v="0"/>
  </r>
  <r>
    <n v="33292229"/>
    <s v="Orgánico"/>
    <s v="22-08-2025 11:59:27"/>
    <d v="2025-08-22T00:00:00"/>
    <s v="26-08-2025"/>
    <d v="2025-08-26T00:00:00"/>
    <s v="12:00"/>
    <n v="4"/>
    <s v="viernes"/>
    <s v="martes"/>
    <s v="Free tour por Santiago de Compostela"/>
    <n v="2"/>
    <n v="0"/>
    <s v="Melina Salpurido"/>
    <s v="635416150"/>
    <x v="0"/>
  </r>
  <r>
    <n v="33291651"/>
    <s v="Marketing"/>
    <s v="22-08-2025 11:40:02"/>
    <d v="2025-08-22T00:00:00"/>
    <s v="23-08-2025"/>
    <d v="2025-08-23T00:00:00"/>
    <s v="18:45"/>
    <n v="1"/>
    <s v="viernes"/>
    <s v="sábado"/>
    <s v="Free tour por Santiago de Compostela"/>
    <n v="4"/>
    <n v="0"/>
    <s v="Isidoro Espinosa De Los Monteros Perez"/>
    <s v="646302590"/>
    <x v="1"/>
  </r>
  <r>
    <n v="33291648"/>
    <s v="Marketing"/>
    <s v="22-08-2025 15:33:00"/>
    <d v="2025-08-22T00:00:00"/>
    <s v="23-08-2025"/>
    <d v="2025-08-23T00:00:00"/>
    <s v="18:45"/>
    <n v="1"/>
    <s v="viernes"/>
    <s v="sábado"/>
    <s v="Free tour por Santiago de Compostela"/>
    <n v="5"/>
    <n v="0"/>
    <s v="Irina Martínez Portero"/>
    <s v="674483404"/>
    <x v="1"/>
  </r>
  <r>
    <n v="33291380"/>
    <s v="Orgánico"/>
    <s v="22-08-2025 11:28:05"/>
    <d v="2025-08-22T00:00:00"/>
    <s v="27-08-2025"/>
    <d v="2025-08-27T00:00:00"/>
    <s v="12:00"/>
    <n v="5"/>
    <s v="viernes"/>
    <s v="miércoles"/>
    <s v="Free tour por Santiago de Compostela"/>
    <n v="3"/>
    <n v="0"/>
    <s v="Nuria Gutierrez De Rozas"/>
    <s v="669989200"/>
    <x v="0"/>
  </r>
  <r>
    <n v="33290050"/>
    <s v="Marketing"/>
    <s v="22-08-2025 10:41:10"/>
    <d v="2025-08-22T00:00:00"/>
    <s v="27-08-2025"/>
    <d v="2025-08-27T00:00:00"/>
    <s v="12:00"/>
    <n v="5"/>
    <s v="viernes"/>
    <s v="miércoles"/>
    <s v="Free tour por Santiago de Compostela"/>
    <n v="2"/>
    <n v="0"/>
    <s v="Guillermo Humberto Valdenegro Vidal"/>
    <s v="651614189"/>
    <x v="1"/>
  </r>
  <r>
    <n v="33289717"/>
    <s v="Orgánico"/>
    <s v="22-08-2025 10:28:34"/>
    <d v="2025-08-22T00:00:00"/>
    <s v="24-08-2025"/>
    <d v="2025-08-24T00:00:00"/>
    <s v="13:00"/>
    <n v="2"/>
    <s v="viernes"/>
    <s v="domingo"/>
    <s v="Visita guiada por la Catedral de Santiago"/>
    <n v="2"/>
    <n v="44"/>
    <s v="Norberto Ferrando"/>
    <s v="02984639572"/>
    <x v="0"/>
  </r>
  <r>
    <n v="33289192"/>
    <s v="Marketing"/>
    <s v="22-08-2025 10:39:51"/>
    <d v="2025-08-22T00:00:00"/>
    <s v="25-08-2025"/>
    <d v="2025-08-25T00:00:00"/>
    <s v="10:45"/>
    <n v="3"/>
    <s v="viernes"/>
    <s v="lunes"/>
    <s v="Free tour por Santiago de Compostela"/>
    <n v="2"/>
    <n v="0"/>
    <s v="Amparo Sanchís Fernandez"/>
    <s v="656607543"/>
    <x v="1"/>
  </r>
  <r>
    <n v="33288327"/>
    <s v="Marketing"/>
    <s v="22-08-2025 09:33:20"/>
    <d v="2025-08-22T00:00:00"/>
    <s v="26-08-2025"/>
    <d v="2025-08-26T00:00:00"/>
    <s v="10:45"/>
    <n v="4"/>
    <s v="viernes"/>
    <s v="martes"/>
    <s v="Free tour por Santiago de Compostela"/>
    <n v="0"/>
    <n v="0"/>
    <s v="Maria Jesus Prieto Perez"/>
    <s v="687919581"/>
    <x v="2"/>
  </r>
  <r>
    <n v="33287541"/>
    <s v="Marketing"/>
    <s v="22-08-2025 08:45:35"/>
    <d v="2025-08-22T00:00:00"/>
    <s v="24-08-2025"/>
    <d v="2025-08-24T00:00:00"/>
    <s v="20:00"/>
    <n v="2"/>
    <s v="viernes"/>
    <s v="domingo"/>
    <s v="Free tour de los misterios y leyendas de Santiago"/>
    <n v="2"/>
    <n v="0"/>
    <s v="Pedro Julian Tudela Espin"/>
    <s v="669494759"/>
    <x v="1"/>
  </r>
  <r>
    <n v="33287077"/>
    <s v="Orgánico"/>
    <s v="22-08-2025 08:08:09"/>
    <d v="2025-08-22T00:00:00"/>
    <s v="23-08-2025"/>
    <d v="2025-08-23T00:00:00"/>
    <s v="20:00"/>
    <n v="1"/>
    <s v="viernes"/>
    <s v="sábado"/>
    <s v="Free tour de los misterios y leyendas de Santiago"/>
    <n v="1"/>
    <n v="0"/>
    <s v="Magally Marín Morales"/>
    <s v="602696853"/>
    <x v="1"/>
  </r>
  <r>
    <n v="33286937"/>
    <s v="Marketing"/>
    <s v="22-08-2025 07:52:04"/>
    <d v="2025-08-22T00:00:00"/>
    <s v="23-08-2025"/>
    <d v="2025-08-23T00:00:00"/>
    <s v="10:45"/>
    <n v="1"/>
    <s v="viernes"/>
    <s v="sábado"/>
    <s v="Free tour por Santiago de Compostela"/>
    <n v="2"/>
    <n v="0"/>
    <s v="Rosa Bayo Cortes"/>
    <s v="617665029"/>
    <x v="0"/>
  </r>
  <r>
    <n v="33282524"/>
    <s v="Marketing"/>
    <s v="22-08-2025 01:12:20"/>
    <d v="2025-08-22T00:00:00"/>
    <s v="25-08-2025"/>
    <d v="2025-08-25T00:00:00"/>
    <s v="10:45"/>
    <n v="3"/>
    <s v="viernes"/>
    <s v="lunes"/>
    <s v="Free tour por Santiago de Compostela"/>
    <n v="4"/>
    <n v="0"/>
    <s v="Inmaculada Gutiérrez Hernández"/>
    <s v="605222031"/>
    <x v="1"/>
  </r>
  <r>
    <n v="33280981"/>
    <s v="Marketing"/>
    <s v="21-08-2025 22:56:27"/>
    <d v="2025-08-21T00:00:00"/>
    <s v="24-08-2025"/>
    <d v="2025-08-24T00:00:00"/>
    <s v="10:45"/>
    <n v="3"/>
    <s v="jueves"/>
    <s v="domingo"/>
    <s v="Free tour por Santiago de Compostela"/>
    <n v="2"/>
    <n v="0"/>
    <s v="Joana Serrano Villalgordo"/>
    <s v="686644188"/>
    <x v="0"/>
  </r>
  <r>
    <n v="33280196"/>
    <s v="Orgánico"/>
    <s v="21-08-2025 22:27:26"/>
    <d v="2025-08-21T00:00:00"/>
    <s v="22-08-2025"/>
    <d v="2025-08-22T00:00:00"/>
    <s v="18:45"/>
    <n v="1"/>
    <s v="jueves"/>
    <s v="viernes"/>
    <s v="Free tour por Santiago de Compostela"/>
    <n v="2"/>
    <n v="0"/>
    <s v="Carlos Morales"/>
    <s v="610366031"/>
    <x v="1"/>
  </r>
  <r>
    <n v="33279315"/>
    <s v="Orgánico"/>
    <s v="21-08-2025 21:53:11"/>
    <d v="2025-08-21T00:00:00"/>
    <s v="23-08-2025"/>
    <d v="2025-08-23T00:00:00"/>
    <s v="10:45"/>
    <n v="2"/>
    <s v="jueves"/>
    <s v="sábado"/>
    <s v="Free tour por Santiago de Compostela"/>
    <n v="2"/>
    <n v="0"/>
    <s v="Yamila Seijo Navarrete"/>
    <s v="617224788"/>
    <x v="1"/>
  </r>
  <r>
    <n v="33279209"/>
    <s v="Marketing"/>
    <s v="21-08-2025 21:49:04"/>
    <d v="2025-08-21T00:00:00"/>
    <s v="25-08-2025"/>
    <d v="2025-08-25T00:00:00"/>
    <s v="20:00"/>
    <n v="4"/>
    <s v="jueves"/>
    <s v="lunes"/>
    <s v="Free tour de los misterios y leyendas de Santiago"/>
    <n v="3"/>
    <n v="0"/>
    <s v="María Del Mar Oncina Fernandez"/>
    <s v="647620974"/>
    <x v="1"/>
  </r>
  <r>
    <n v="33279162"/>
    <s v="Orgánico"/>
    <s v="21-08-2025 21:48:02"/>
    <d v="2025-08-21T00:00:00"/>
    <s v="23-08-2025"/>
    <d v="2025-08-23T00:00:00"/>
    <s v="10:45"/>
    <n v="2"/>
    <s v="jueves"/>
    <s v="sábado"/>
    <s v="Free tour por Santiago de Compostela"/>
    <n v="4"/>
    <n v="0"/>
    <s v="Carmen Fernández Hornos"/>
    <s v="642250029"/>
    <x v="1"/>
  </r>
  <r>
    <n v="33279156"/>
    <s v="Orgánico"/>
    <s v="21-08-2025 21:49:13"/>
    <d v="2025-08-21T00:00:00"/>
    <s v="23-08-2025"/>
    <d v="2025-08-23T00:00:00"/>
    <s v="10:45"/>
    <n v="2"/>
    <s v="jueves"/>
    <s v="sábado"/>
    <s v="Free tour por Santiago de Compostela"/>
    <n v="3"/>
    <n v="0"/>
    <s v="Helena Jimenez Gonzalez"/>
    <s v="654712316"/>
    <x v="1"/>
  </r>
  <r>
    <n v="33278590"/>
    <s v="Orgánico"/>
    <s v="21-08-2025 21:26:42"/>
    <d v="2025-08-21T00:00:00"/>
    <s v="23-08-2025"/>
    <d v="2025-08-23T00:00:00"/>
    <s v="12:00"/>
    <n v="2"/>
    <s v="jueves"/>
    <s v="sábado"/>
    <s v="Free tour por Santiago de Compostela"/>
    <n v="3"/>
    <n v="0"/>
    <s v="Berta Guinó Comas"/>
    <s v="638475950"/>
    <x v="1"/>
  </r>
  <r>
    <n v="33278131"/>
    <s v="Orgánico"/>
    <s v="21-08-2025 21:10:31"/>
    <d v="2025-08-21T00:00:00"/>
    <s v="23-08-2025"/>
    <d v="2025-08-23T00:00:00"/>
    <s v="10:45"/>
    <n v="2"/>
    <s v="jueves"/>
    <s v="sábado"/>
    <s v="Free tour por Santiago de Compostela"/>
    <n v="3"/>
    <n v="0"/>
    <s v="Elena Muñoz Sánchez"/>
    <s v="6568551765"/>
    <x v="1"/>
  </r>
  <r>
    <n v="33277188"/>
    <s v="Marketing"/>
    <s v="21-08-2025 20:35:29"/>
    <d v="2025-08-21T00:00:00"/>
    <s v="28-08-2025"/>
    <d v="2025-08-28T00:00:00"/>
    <s v="18:45"/>
    <n v="7"/>
    <s v="jueves"/>
    <s v="jueves"/>
    <s v="Free tour por Santiago de Compostela"/>
    <n v="3"/>
    <n v="0"/>
    <s v="Lea Roig Server"/>
    <s v="617338461"/>
    <x v="1"/>
  </r>
  <r>
    <n v="33276559"/>
    <s v="Marketing"/>
    <s v="21-08-2025 20:14:26"/>
    <d v="2025-08-21T00:00:00"/>
    <s v="24-08-2025"/>
    <d v="2025-08-24T00:00:00"/>
    <s v="16:00"/>
    <n v="3"/>
    <s v="jueves"/>
    <s v="domingo"/>
    <s v="Visita guiada por la Catedral de Santiago"/>
    <n v="4"/>
    <n v="88"/>
    <s v="Evelia Martín"/>
    <s v="626563844"/>
    <x v="1"/>
  </r>
  <r>
    <n v="33276135"/>
    <s v="Retention"/>
    <s v="21-08-2025 19:59:02"/>
    <d v="2025-08-21T00:00:00"/>
    <s v="25-08-2025"/>
    <d v="2025-08-25T00:00:00"/>
    <s v="18:45"/>
    <n v="4"/>
    <s v="jueves"/>
    <s v="lunes"/>
    <s v="Free tour por Santiago de Compostela"/>
    <n v="2"/>
    <n v="0"/>
    <s v="Sandra Aliaga Sánchez"/>
    <s v="620708190"/>
    <x v="1"/>
  </r>
  <r>
    <n v="33276132"/>
    <s v="Marketing"/>
    <s v="21-08-2025 19:59:49"/>
    <d v="2025-08-21T00:00:00"/>
    <s v="24-08-2025"/>
    <d v="2025-08-24T00:00:00"/>
    <s v="16:00"/>
    <n v="3"/>
    <s v="jueves"/>
    <s v="domingo"/>
    <s v="Visita guiada por la Catedral de Santiago"/>
    <n v="3"/>
    <n v="66"/>
    <s v="Lucía Martín Cruz"/>
    <s v="696828016"/>
    <x v="1"/>
  </r>
  <r>
    <n v="33274543"/>
    <s v="Retention"/>
    <s v="21-08-2025 19:12:07"/>
    <d v="2025-08-21T00:00:00"/>
    <s v="22-08-2025"/>
    <d v="2025-08-22T00:00:00"/>
    <s v="18:45"/>
    <n v="1"/>
    <s v="jueves"/>
    <s v="viernes"/>
    <s v="Free tour por Santiago de Compostela"/>
    <n v="2"/>
    <n v="0"/>
    <s v="Salvador Puchalt Cuenda"/>
    <s v="+34622377522"/>
    <x v="1"/>
  </r>
  <r>
    <n v="33272815"/>
    <s v="Orgánico"/>
    <s v="21-08-2025 18:17:01"/>
    <d v="2025-08-21T00:00:00"/>
    <s v="23-08-2025"/>
    <d v="2025-08-23T00:00:00"/>
    <s v="12:00"/>
    <n v="2"/>
    <s v="jueves"/>
    <s v="sábado"/>
    <s v="Free tour por Santiago de Compostela"/>
    <n v="2"/>
    <n v="0"/>
    <s v="Silvia Avellaneda"/>
    <s v="654758292"/>
    <x v="1"/>
  </r>
  <r>
    <n v="33269759"/>
    <s v="Orgánico"/>
    <s v="21-08-2025 16:32:05"/>
    <d v="2025-08-21T00:00:00"/>
    <s v="24-08-2025"/>
    <d v="2025-08-24T00:00:00"/>
    <s v="12:00"/>
    <n v="3"/>
    <s v="jueves"/>
    <s v="domingo"/>
    <s v="Free tour por Santiago de Compostela"/>
    <n v="6"/>
    <n v="0"/>
    <s v="Nieves Sánchez"/>
    <s v="667836518"/>
    <x v="1"/>
  </r>
  <r>
    <n v="33268517"/>
    <s v="Marketing"/>
    <s v="21-08-2025 15:48:13"/>
    <d v="2025-08-21T00:00:00"/>
    <s v="22-08-2025"/>
    <d v="2025-08-22T00:00:00"/>
    <s v="18:45"/>
    <n v="1"/>
    <s v="jueves"/>
    <s v="viernes"/>
    <s v="Free tour por Santiago de Compostela"/>
    <n v="4"/>
    <n v="0"/>
    <s v="Sonia Villaró Valera"/>
    <s v="635900401"/>
    <x v="1"/>
  </r>
  <r>
    <n v="33268034"/>
    <s v="Orgánico"/>
    <s v="21-08-2025 15:29:26"/>
    <d v="2025-08-21T00:00:00"/>
    <s v="24-08-2025"/>
    <d v="2025-08-24T00:00:00"/>
    <s v="20:00"/>
    <n v="3"/>
    <s v="jueves"/>
    <s v="domingo"/>
    <s v="Free tour de los misterios y leyendas de Santiago"/>
    <n v="2"/>
    <n v="0"/>
    <s v="María Isabel Sanz De La Hoz"/>
    <s v="655333435"/>
    <x v="1"/>
  </r>
  <r>
    <n v="33267118"/>
    <s v="Marketing"/>
    <s v="21-08-2025 14:53:14"/>
    <d v="2025-08-21T00:00:00"/>
    <s v="22-08-2025"/>
    <d v="2025-08-22T00:00:00"/>
    <s v="18:45"/>
    <n v="1"/>
    <s v="jueves"/>
    <s v="viernes"/>
    <s v="Free tour por Santiago de Compostela"/>
    <n v="5"/>
    <n v="0"/>
    <s v="Begona Achiaga Espinosa"/>
    <s v="679081266"/>
    <x v="1"/>
  </r>
  <r>
    <n v="33265990"/>
    <s v="Marketing"/>
    <s v="21-08-2025 14:11:07"/>
    <d v="2025-08-21T00:00:00"/>
    <s v="25-08-2025"/>
    <d v="2025-08-25T00:00:00"/>
    <s v="12:00"/>
    <n v="4"/>
    <s v="jueves"/>
    <s v="lunes"/>
    <s v="Free tour por Santiago de Compostela"/>
    <n v="3"/>
    <n v="0"/>
    <s v="José Miguel Escribano Meneses"/>
    <s v="629748669"/>
    <x v="1"/>
  </r>
  <r>
    <n v="33264970"/>
    <s v="Marketing"/>
    <s v="21-08-2025 13:32:39"/>
    <d v="2025-08-21T00:00:00"/>
    <s v="21-08-2025"/>
    <d v="2025-08-21T00:00:00"/>
    <s v="17:30"/>
    <n v="0"/>
    <s v="jueves"/>
    <s v="jueves"/>
    <s v="Free tour por Santiago de Compostela"/>
    <n v="2"/>
    <n v="0"/>
    <s v="Carmen Arroyo"/>
    <s v="610437215"/>
    <x v="1"/>
  </r>
  <r>
    <n v="33264766"/>
    <s v="Marketing"/>
    <s v="21-08-2025 13:23:58"/>
    <d v="2025-08-21T00:00:00"/>
    <s v="27-08-2025"/>
    <d v="2025-08-27T00:00:00"/>
    <s v="11:30"/>
    <n v="6"/>
    <s v="jueves"/>
    <s v="miércoles"/>
    <s v="Visita guiada por la Catedral de Santiago"/>
    <n v="4"/>
    <n v="128"/>
    <s v="Eider Peirén Gobantes"/>
    <s v="636994711"/>
    <x v="0"/>
  </r>
  <r>
    <n v="33264401"/>
    <s v="Marketing"/>
    <s v="21-08-2025 13:08:41"/>
    <d v="2025-08-21T00:00:00"/>
    <s v="21-08-2025"/>
    <d v="2025-08-21T00:00:00"/>
    <s v="18:45"/>
    <n v="0"/>
    <s v="jueves"/>
    <s v="jueves"/>
    <s v="Free tour por Santiago de Compostela"/>
    <n v="2"/>
    <n v="0"/>
    <s v="Rosario Hernández Madera"/>
    <s v="605929095"/>
    <x v="1"/>
  </r>
  <r>
    <n v="33264271"/>
    <s v="Marketing"/>
    <s v="21-08-2025 13:04:00"/>
    <d v="2025-08-21T00:00:00"/>
    <s v="23-08-2025"/>
    <d v="2025-08-23T00:00:00"/>
    <s v="10:45"/>
    <n v="2"/>
    <s v="jueves"/>
    <s v="sábado"/>
    <s v="Free tour por Santiago de Compostela"/>
    <n v="4"/>
    <n v="0"/>
    <s v="Andrea Ribes Cuenca"/>
    <s v="651824288"/>
    <x v="1"/>
  </r>
  <r>
    <n v="33263744"/>
    <s v="Retention"/>
    <s v="21-08-2025 12:44:21"/>
    <d v="2025-08-21T00:00:00"/>
    <s v="27-08-2025"/>
    <d v="2025-08-27T00:00:00"/>
    <s v="12:00"/>
    <n v="6"/>
    <s v="jueves"/>
    <s v="miércoles"/>
    <s v="Free tour por Santiago de Compostela"/>
    <n v="0"/>
    <n v="0"/>
    <s v="Eva Martínez Romero"/>
    <s v="652318926"/>
    <x v="2"/>
  </r>
  <r>
    <n v="33263739"/>
    <s v="Marketing"/>
    <s v="21-08-2025 12:44:04"/>
    <d v="2025-08-21T00:00:00"/>
    <s v="27-08-2025"/>
    <d v="2025-08-27T00:00:00"/>
    <s v="17:30"/>
    <n v="6"/>
    <s v="jueves"/>
    <s v="miércoles"/>
    <s v="Free tour por Santiago de Compostela"/>
    <n v="3"/>
    <n v="0"/>
    <s v="Lola García Márquez"/>
    <s v="658770565"/>
    <x v="0"/>
  </r>
  <r>
    <n v="33263427"/>
    <s v="Orgánico"/>
    <s v="21-08-2025 12:35:13"/>
    <d v="2025-08-21T00:00:00"/>
    <s v="28-08-2025"/>
    <d v="2025-08-28T00:00:00"/>
    <s v="18:45"/>
    <n v="7"/>
    <s v="jueves"/>
    <s v="jueves"/>
    <s v="Free tour por Santiago de Compostela"/>
    <n v="2"/>
    <n v="0"/>
    <s v="Manuel Bernal Valverde"/>
    <s v="696661902"/>
    <x v="1"/>
  </r>
  <r>
    <n v="33262161"/>
    <s v="Marketing"/>
    <s v="21-08-2025 11:46:58"/>
    <d v="2025-08-21T00:00:00"/>
    <s v="28-08-2025"/>
    <d v="2025-08-28T00:00:00"/>
    <s v="10:45"/>
    <n v="7"/>
    <s v="jueves"/>
    <s v="jueves"/>
    <s v="Free tour por Santiago de Compostela"/>
    <n v="2"/>
    <n v="0"/>
    <s v="Lucía Munita Lasa"/>
    <s v="648257036"/>
    <x v="1"/>
  </r>
  <r>
    <n v="33261440"/>
    <s v="Orgánico"/>
    <s v="21-08-2025 11:23:42"/>
    <d v="2025-08-21T00:00:00"/>
    <s v="21-08-2025"/>
    <d v="2025-08-21T00:00:00"/>
    <s v="18:45"/>
    <n v="0"/>
    <s v="jueves"/>
    <s v="jueves"/>
    <s v="Free tour por Santiago de Compostela"/>
    <n v="4"/>
    <n v="0"/>
    <s v="Pilar Rodriguez Gonzalez"/>
    <s v="627479407"/>
    <x v="1"/>
  </r>
  <r>
    <n v="33259962"/>
    <s v="Marketing"/>
    <s v="21-08-2025 10:40:44"/>
    <d v="2025-08-21T00:00:00"/>
    <s v="21-08-2025"/>
    <d v="2025-08-21T00:00:00"/>
    <s v="12:00"/>
    <n v="0"/>
    <s v="jueves"/>
    <s v="jueves"/>
    <s v="Free tour por Santiago de Compostela"/>
    <n v="2"/>
    <n v="0"/>
    <s v="Maite Masso Girona"/>
    <s v="609098066"/>
    <x v="1"/>
  </r>
  <r>
    <n v="33259644"/>
    <s v="Orgánico"/>
    <s v="21-08-2025 10:15:00"/>
    <d v="2025-08-21T00:00:00"/>
    <s v="21-08-2025"/>
    <d v="2025-08-21T00:00:00"/>
    <s v="10:45"/>
    <n v="0"/>
    <s v="jueves"/>
    <s v="jueves"/>
    <s v="Free tour por Santiago de Compostela"/>
    <n v="2"/>
    <n v="0"/>
    <s v="Enrique Estévez"/>
    <s v="648979247"/>
    <x v="1"/>
  </r>
  <r>
    <n v="33259391"/>
    <s v="Orgánico"/>
    <s v="21-08-2025 10:03:13"/>
    <d v="2025-08-21T00:00:00"/>
    <s v="22-08-2025"/>
    <d v="2025-08-22T00:00:00"/>
    <s v="20:00"/>
    <n v="1"/>
    <s v="jueves"/>
    <s v="viernes"/>
    <s v="Free tour de los misterios y leyendas de Santiago"/>
    <n v="3"/>
    <n v="0"/>
    <s v="Enrique Angulo Herreros"/>
    <s v="650498409"/>
    <x v="1"/>
  </r>
  <r>
    <n v="33258646"/>
    <s v="Retention"/>
    <s v="21-08-2025 09:32:21"/>
    <d v="2025-08-21T00:00:00"/>
    <s v="25-08-2025"/>
    <d v="2025-08-25T00:00:00"/>
    <s v="10:00"/>
    <n v="4"/>
    <s v="jueves"/>
    <s v="lunes"/>
    <s v="Visita guiada por la Catedral de Santiago"/>
    <n v="1"/>
    <n v="33"/>
    <s v="Mohamed Duk"/>
    <s v="930373445"/>
    <x v="1"/>
  </r>
  <r>
    <n v="33258370"/>
    <s v="Orgánico"/>
    <s v="21-08-2025 09:20:27"/>
    <d v="2025-08-21T00:00:00"/>
    <s v="22-08-2025"/>
    <d v="2025-08-22T00:00:00"/>
    <s v="18:45"/>
    <n v="1"/>
    <s v="jueves"/>
    <s v="viernes"/>
    <s v="Free tour por Santiago de Compostela"/>
    <n v="4"/>
    <n v="0"/>
    <s v="Eli Monteagudo Caba"/>
    <s v="649494329"/>
    <x v="0"/>
  </r>
  <r>
    <n v="33258353"/>
    <s v="Retention"/>
    <s v="21-08-2025 09:19:14"/>
    <d v="2025-08-21T00:00:00"/>
    <s v="22-08-2025"/>
    <d v="2025-08-22T00:00:00"/>
    <s v="18:45"/>
    <n v="1"/>
    <s v="jueves"/>
    <s v="viernes"/>
    <s v="Free tour por Santiago de Compostela"/>
    <n v="0"/>
    <n v="0"/>
    <s v="Mar Gadea Milian"/>
    <s v="675243568"/>
    <x v="2"/>
  </r>
  <r>
    <n v="33258220"/>
    <s v="Retention"/>
    <s v="21-08-2025 09:13:47"/>
    <d v="2025-08-21T00:00:00"/>
    <s v="24-08-2025"/>
    <d v="2025-08-24T00:00:00"/>
    <s v="12:00"/>
    <n v="3"/>
    <s v="jueves"/>
    <s v="domingo"/>
    <s v="Visita guiada por la Catedral de Santiago"/>
    <n v="2"/>
    <n v="64"/>
    <s v="Margarita Aguilar Domingo"/>
    <s v="609414948"/>
    <x v="0"/>
  </r>
  <r>
    <n v="33258122"/>
    <s v="Afiliado"/>
    <s v="21-08-2025 09:12:34"/>
    <d v="2025-08-21T00:00:00"/>
    <s v="25-08-2025"/>
    <d v="2025-08-25T00:00:00"/>
    <s v="12:00"/>
    <n v="4"/>
    <s v="jueves"/>
    <s v="lunes"/>
    <s v="Free tour por Santiago de Compostela"/>
    <n v="2"/>
    <n v="0"/>
    <s v="María García"/>
    <s v="620536221"/>
    <x v="0"/>
  </r>
  <r>
    <n v="33258001"/>
    <s v="Afiliado"/>
    <s v="21-08-2025 09:03:33"/>
    <d v="2025-08-21T00:00:00"/>
    <s v="21-08-2025"/>
    <d v="2025-08-21T00:00:00"/>
    <s v="10:45"/>
    <n v="0"/>
    <s v="jueves"/>
    <s v="jueves"/>
    <s v="Free tour por Santiago de Compostela"/>
    <n v="4"/>
    <n v="0"/>
    <s v="Cristina Muñoz"/>
    <s v="619937497"/>
    <x v="0"/>
  </r>
  <r>
    <n v="33257916"/>
    <s v="Orgánico"/>
    <s v="21-08-2025 08:58:11"/>
    <d v="2025-08-21T00:00:00"/>
    <s v="23-08-2025"/>
    <d v="2025-08-23T00:00:00"/>
    <s v="12:00"/>
    <n v="2"/>
    <s v="jueves"/>
    <s v="sábado"/>
    <s v="Free tour por Santiago de Compostela"/>
    <n v="4"/>
    <n v="0"/>
    <s v="Mercedes Ravina"/>
    <s v="630407459"/>
    <x v="0"/>
  </r>
  <r>
    <n v="33257873"/>
    <s v="Marketing"/>
    <s v="21-08-2025 08:59:13"/>
    <d v="2025-08-21T00:00:00"/>
    <s v="23-08-2025"/>
    <d v="2025-08-23T00:00:00"/>
    <s v="12:00"/>
    <n v="2"/>
    <s v="jueves"/>
    <s v="sábado"/>
    <s v="Free tour por Santiago de Compostela"/>
    <n v="6"/>
    <n v="0"/>
    <s v="Sonsoles Ravina García"/>
    <s v="634527576"/>
    <x v="1"/>
  </r>
  <r>
    <n v="33254067"/>
    <s v="Marketing"/>
    <s v="21-08-2025 01:48:51"/>
    <d v="2025-08-21T00:00:00"/>
    <s v="26-08-2025"/>
    <d v="2025-08-26T00:00:00"/>
    <s v="17:30"/>
    <n v="5"/>
    <s v="jueves"/>
    <s v="martes"/>
    <s v="Free tour por Santiago de Compostela"/>
    <n v="2"/>
    <n v="0"/>
    <s v="Pablo Harillo"/>
    <s v="674729064"/>
    <x v="1"/>
  </r>
  <r>
    <n v="33253914"/>
    <s v="Afiliado"/>
    <s v="21-08-2025 01:34:34"/>
    <d v="2025-08-21T00:00:00"/>
    <s v="24-08-2025"/>
    <d v="2025-08-24T00:00:00"/>
    <s v="12:00"/>
    <n v="3"/>
    <s v="jueves"/>
    <s v="domingo"/>
    <s v="Free tour por Santiago de Compostela"/>
    <n v="2"/>
    <n v="0"/>
    <s v="Pedro Pérez Blanco"/>
    <s v="650334314"/>
    <x v="1"/>
  </r>
  <r>
    <n v="33252548"/>
    <s v="Marketing"/>
    <s v="21-08-2025 00:20:25"/>
    <d v="2025-08-21T00:00:00"/>
    <s v="23-08-2025"/>
    <d v="2025-08-23T00:00:00"/>
    <s v="10:45"/>
    <n v="2"/>
    <s v="jueves"/>
    <s v="sábado"/>
    <s v="Free tour por Santiago de Compostela"/>
    <n v="0"/>
    <n v="0"/>
    <s v="Alvaro Rodriguez Gonzalez"/>
    <s v="607879109"/>
    <x v="2"/>
  </r>
  <r>
    <n v="33250409"/>
    <s v="Marketing"/>
    <s v="20-08-2025 23:03:16"/>
    <d v="2025-08-20T00:00:00"/>
    <s v="22-08-2025"/>
    <d v="2025-08-22T00:00:00"/>
    <s v="16:00"/>
    <n v="2"/>
    <s v="miércoles"/>
    <s v="viernes"/>
    <s v="Visita guiada por la Catedral de Santiago"/>
    <n v="3"/>
    <n v="48"/>
    <s v="Raúl Gallego De Pablos"/>
    <s v="+34686781898"/>
    <x v="1"/>
  </r>
  <r>
    <n v="33250293"/>
    <s v="Marketing"/>
    <s v="20-08-2025 23:00:25"/>
    <d v="2025-08-20T00:00:00"/>
    <s v="21-08-2025"/>
    <d v="2025-08-21T00:00:00"/>
    <s v="10:45"/>
    <n v="1"/>
    <s v="miércoles"/>
    <s v="jueves"/>
    <s v="Free tour por Santiago de Compostela"/>
    <n v="5"/>
    <n v="0"/>
    <s v="Ester Roman Ballesteros"/>
    <s v="667333717"/>
    <x v="0"/>
  </r>
  <r>
    <n v="33249960"/>
    <s v="Marketing"/>
    <s v="20-08-2025 22:48:35"/>
    <d v="2025-08-20T00:00:00"/>
    <s v="21-08-2025"/>
    <d v="2025-08-21T00:00:00"/>
    <s v="12:00"/>
    <n v="1"/>
    <s v="miércoles"/>
    <s v="jueves"/>
    <s v="Free tour por Santiago de Compostela"/>
    <n v="2"/>
    <n v="0"/>
    <s v="Sagrario Pedrosa Castaño"/>
    <s v="650349470"/>
    <x v="0"/>
  </r>
  <r>
    <n v="33249623"/>
    <s v="Orgánico"/>
    <s v="20-08-2025 22:39:02"/>
    <d v="2025-08-20T00:00:00"/>
    <s v="26-08-2025"/>
    <d v="2025-08-26T00:00:00"/>
    <s v="10:45"/>
    <n v="6"/>
    <s v="miércoles"/>
    <s v="martes"/>
    <s v="Free tour por Santiago de Compostela"/>
    <n v="4"/>
    <n v="0"/>
    <s v="Laureà Rogés Forns"/>
    <s v="619584380"/>
    <x v="0"/>
  </r>
  <r>
    <n v="33248850"/>
    <s v="Marketing"/>
    <s v="20-08-2025 22:08:51"/>
    <d v="2025-08-20T00:00:00"/>
    <s v="26-08-2025"/>
    <d v="2025-08-26T00:00:00"/>
    <s v="12:00"/>
    <n v="6"/>
    <s v="miércoles"/>
    <s v="martes"/>
    <s v="Free tour por Santiago de Compostela"/>
    <n v="2"/>
    <n v="0"/>
    <s v="Javier Sahelices De Castro"/>
    <s v="669771579"/>
    <x v="1"/>
  </r>
  <r>
    <n v="33248403"/>
    <s v="Marketing"/>
    <s v="20-08-2025 21:51:18"/>
    <d v="2025-08-20T00:00:00"/>
    <s v="26-08-2025"/>
    <d v="2025-08-26T00:00:00"/>
    <s v="12:00"/>
    <n v="6"/>
    <s v="miércoles"/>
    <s v="martes"/>
    <s v="Free tour por Santiago de Compostela"/>
    <n v="4"/>
    <n v="0"/>
    <s v="Sara Lopez Garcia"/>
    <s v="676714810"/>
    <x v="1"/>
  </r>
  <r>
    <n v="33247665"/>
    <s v="Marketing"/>
    <s v="20-08-2025 21:29:37"/>
    <d v="2025-08-20T00:00:00"/>
    <s v="21-08-2025"/>
    <d v="2025-08-21T00:00:00"/>
    <s v="18:45"/>
    <n v="1"/>
    <s v="miércoles"/>
    <s v="jueves"/>
    <s v="Free tour por Santiago de Compostela"/>
    <n v="0"/>
    <n v="0"/>
    <s v="David Martínez Colomina"/>
    <s v="643312862"/>
    <x v="2"/>
  </r>
  <r>
    <n v="33247135"/>
    <s v="Orgánico"/>
    <s v="20-08-2025 21:12:26"/>
    <d v="2025-08-20T00:00:00"/>
    <s v="22-08-2025"/>
    <d v="2025-08-22T00:00:00"/>
    <s v="20:00"/>
    <n v="2"/>
    <s v="miércoles"/>
    <s v="viernes"/>
    <s v="Free tour de los misterios y leyendas de Santiago"/>
    <n v="6"/>
    <n v="0"/>
    <s v="Marc Manzana"/>
    <s v="660968665"/>
    <x v="1"/>
  </r>
  <r>
    <n v="33246926"/>
    <s v="Marketing"/>
    <s v="24-08-2025 14:14:02"/>
    <d v="2025-08-24T00:00:00"/>
    <s v="27-08-2025"/>
    <d v="2025-08-27T00:00:00"/>
    <s v="10:45"/>
    <n v="3"/>
    <s v="domingo"/>
    <s v="miércoles"/>
    <s v="Free tour por Santiago de Compostela"/>
    <n v="4"/>
    <n v="0"/>
    <s v="Carmen Rodríguez Irizabal"/>
    <s v="608687740"/>
    <x v="0"/>
  </r>
  <r>
    <n v="33246904"/>
    <s v="Marketing"/>
    <s v="20-08-2025 21:06:02"/>
    <d v="2025-08-20T00:00:00"/>
    <s v="21-08-2025"/>
    <d v="2025-08-21T00:00:00"/>
    <s v="13:00"/>
    <n v="1"/>
    <s v="miércoles"/>
    <s v="jueves"/>
    <s v="Visita guidata alla Cattedrale di Santiago e al suo museo"/>
    <n v="1"/>
    <n v="22"/>
    <s v="Francesca Spaziani"/>
    <s v="3463994401"/>
    <x v="1"/>
  </r>
  <r>
    <n v="33244659"/>
    <s v="Marketing"/>
    <s v="20-08-2025 20:03:14"/>
    <d v="2025-08-20T00:00:00"/>
    <s v="24-08-2025"/>
    <d v="2025-08-24T00:00:00"/>
    <s v="16:45"/>
    <n v="4"/>
    <s v="miércoles"/>
    <s v="domingo"/>
    <s v="Visita guiada por la Catedral de Santiago"/>
    <n v="3"/>
    <n v="96"/>
    <s v="Carlos Buesa Garcia"/>
    <s v="7815471532"/>
    <x v="1"/>
  </r>
  <r>
    <n v="33244547"/>
    <s v="Marketing"/>
    <s v="20-08-2025 19:57:28"/>
    <d v="2025-08-20T00:00:00"/>
    <s v="29-08-2025"/>
    <d v="2025-08-29T00:00:00"/>
    <s v="11:00"/>
    <n v="9"/>
    <s v="miércoles"/>
    <s v="viernes"/>
    <s v="Tour privado por Santiago"/>
    <n v="13"/>
    <n v="150"/>
    <s v="María ángeles Coronel Martínez"/>
    <s v="679192491"/>
    <x v="1"/>
  </r>
  <r>
    <n v="33242863"/>
    <s v="Marketing"/>
    <s v="20-08-2025 19:03:58"/>
    <d v="2025-08-20T00:00:00"/>
    <s v="21-08-2025"/>
    <d v="2025-08-21T00:00:00"/>
    <s v="10:45"/>
    <n v="1"/>
    <s v="miércoles"/>
    <s v="jueves"/>
    <s v="Free tour por Santiago de Compostela"/>
    <n v="2"/>
    <n v="0"/>
    <s v="Cristina Rotgla Perea"/>
    <s v="625684096"/>
    <x v="1"/>
  </r>
  <r>
    <n v="33242689"/>
    <s v="Orgánico"/>
    <s v="20-08-2025 18:58:30"/>
    <d v="2025-08-20T00:00:00"/>
    <s v="21-08-2025"/>
    <d v="2025-08-21T00:00:00"/>
    <s v="10:45"/>
    <n v="1"/>
    <s v="miércoles"/>
    <s v="jueves"/>
    <s v="Free tour por Santiago de Compostela"/>
    <n v="3"/>
    <n v="0"/>
    <s v="Jose Antonio Silvela Mayo"/>
    <s v="630196696"/>
    <x v="1"/>
  </r>
  <r>
    <n v="33242153"/>
    <s v="Orgánico"/>
    <s v="20-08-2025 18:51:13"/>
    <d v="2025-08-20T00:00:00"/>
    <s v="22-08-2025"/>
    <d v="2025-08-22T00:00:00"/>
    <s v="10:45"/>
    <n v="2"/>
    <s v="miércoles"/>
    <s v="viernes"/>
    <s v="Free tour por Santiago de Compostela"/>
    <n v="4"/>
    <n v="0"/>
    <s v="Verónica Guardia"/>
    <s v="657659150"/>
    <x v="0"/>
  </r>
  <r>
    <n v="33241438"/>
    <s v="Marketing"/>
    <s v="20-08-2025 18:21:49"/>
    <d v="2025-08-20T00:00:00"/>
    <s v="20-08-2025"/>
    <d v="2025-08-20T00:00:00"/>
    <s v="18:45"/>
    <n v="0"/>
    <s v="miércoles"/>
    <s v="miércoles"/>
    <s v="Free tour por Santiago de Compostela"/>
    <n v="2"/>
    <n v="0"/>
    <s v="Eduardo Fernández López"/>
    <s v="620597496"/>
    <x v="1"/>
  </r>
  <r>
    <n v="33241392"/>
    <s v="Orgánico"/>
    <s v="20-08-2025 18:21:56"/>
    <d v="2025-08-20T00:00:00"/>
    <s v="21-08-2025"/>
    <d v="2025-08-21T00:00:00"/>
    <s v="18:45"/>
    <n v="1"/>
    <s v="miércoles"/>
    <s v="jueves"/>
    <s v="Free tour por Santiago de Compostela"/>
    <n v="2"/>
    <n v="0"/>
    <s v="Domingo Alcaraz García"/>
    <s v="607147786"/>
    <x v="0"/>
  </r>
  <r>
    <n v="33240883"/>
    <s v="Orgánico"/>
    <s v="20-08-2025 18:05:33"/>
    <d v="2025-08-20T00:00:00"/>
    <s v="20-08-2025"/>
    <d v="2025-08-20T00:00:00"/>
    <s v="18:45"/>
    <n v="0"/>
    <s v="miércoles"/>
    <s v="miércoles"/>
    <s v="Free tour por Santiago de Compostela"/>
    <n v="6"/>
    <n v="0"/>
    <s v="Alejandro López"/>
    <s v="658472117"/>
    <x v="1"/>
  </r>
  <r>
    <n v="33240693"/>
    <s v="Marketing"/>
    <s v="20-08-2025 17:58:53"/>
    <d v="2025-08-20T00:00:00"/>
    <s v="20-08-2025"/>
    <d v="2025-08-20T00:00:00"/>
    <s v="18:45"/>
    <n v="0"/>
    <s v="miércoles"/>
    <s v="miércoles"/>
    <s v="Free tour por Santiago de Compostela"/>
    <n v="2"/>
    <n v="0"/>
    <s v="Jesús Martínez Núñez"/>
    <s v="620838708"/>
    <x v="1"/>
  </r>
  <r>
    <n v="33240332"/>
    <s v="Orgánico"/>
    <s v="20-08-2025 17:52:28"/>
    <d v="2025-08-20T00:00:00"/>
    <s v="22-08-2025"/>
    <d v="2025-08-22T00:00:00"/>
    <s v="10:45"/>
    <n v="2"/>
    <s v="miércoles"/>
    <s v="viernes"/>
    <s v="Free tour por Santiago de Compostela"/>
    <n v="4"/>
    <n v="0"/>
    <s v="Cristina Lechón Mur"/>
    <s v="622479798"/>
    <x v="1"/>
  </r>
  <r>
    <n v="33239925"/>
    <s v="Marketing"/>
    <s v="20-08-2025 17:40:17"/>
    <d v="2025-08-20T00:00:00"/>
    <s v="25-08-2025"/>
    <d v="2025-08-25T00:00:00"/>
    <s v="10:00"/>
    <n v="5"/>
    <s v="miércoles"/>
    <s v="lunes"/>
    <s v="Tour de Santiago de Compostela al completo con entradas"/>
    <n v="4"/>
    <n v="130"/>
    <s v="Lluïsa Capel Parres"/>
    <s v="659449208"/>
    <x v="1"/>
  </r>
  <r>
    <n v="33239168"/>
    <s v="Marketing"/>
    <s v="20-08-2025 17:16:14"/>
    <d v="2025-08-20T00:00:00"/>
    <s v="21-08-2025"/>
    <d v="2025-08-21T00:00:00"/>
    <s v="16:00"/>
    <n v="1"/>
    <s v="miércoles"/>
    <s v="jueves"/>
    <s v="Visita guiada por la Catedral de Santiago"/>
    <n v="4"/>
    <n v="70"/>
    <s v="Rafael Puntas Vilches"/>
    <s v="670016944"/>
    <x v="0"/>
  </r>
  <r>
    <n v="33237980"/>
    <s v="Afiliado"/>
    <s v="20-08-2025 16:37:01"/>
    <d v="2025-08-20T00:00:00"/>
    <s v="26-08-2025"/>
    <d v="2025-08-26T00:00:00"/>
    <s v="12:00"/>
    <n v="6"/>
    <s v="miércoles"/>
    <s v="martes"/>
    <s v="Free tour por Santiago de Compostela"/>
    <n v="2"/>
    <n v="0"/>
    <s v="María José Lara Cañete"/>
    <s v="620329947"/>
    <x v="1"/>
  </r>
  <r>
    <n v="33237750"/>
    <s v="Marketing"/>
    <s v="20-08-2025 16:30:25"/>
    <d v="2025-08-20T00:00:00"/>
    <s v="26-08-2025"/>
    <d v="2025-08-26T00:00:00"/>
    <s v="10:45"/>
    <n v="6"/>
    <s v="miércoles"/>
    <s v="martes"/>
    <s v="Free tour por Santiago de Compostela"/>
    <n v="2"/>
    <n v="0"/>
    <s v="Jose Gonzalez"/>
    <s v="629852827"/>
    <x v="0"/>
  </r>
  <r>
    <n v="33236567"/>
    <s v="Orgánico"/>
    <s v="20-08-2025 15:48:12"/>
    <d v="2025-08-20T00:00:00"/>
    <s v="21-08-2025"/>
    <d v="2025-08-21T00:00:00"/>
    <s v="18:45"/>
    <n v="1"/>
    <s v="miércoles"/>
    <s v="jueves"/>
    <s v="Free tour por Santiago de Compostela"/>
    <n v="4"/>
    <n v="0"/>
    <s v="Ferran Bermudez"/>
    <s v="634599433"/>
    <x v="1"/>
  </r>
  <r>
    <n v="33236302"/>
    <s v="Afiliado"/>
    <s v="20-08-2025 15:38:35"/>
    <d v="2025-08-20T00:00:00"/>
    <s v="20-08-2025"/>
    <d v="2025-08-20T00:00:00"/>
    <s v="17:30"/>
    <n v="0"/>
    <s v="miércoles"/>
    <s v="miércoles"/>
    <s v="Free tour por Santiago de Compostela"/>
    <n v="1"/>
    <n v="0"/>
    <s v="Rosa Martin"/>
    <s v="670440859"/>
    <x v="1"/>
  </r>
  <r>
    <n v="33235637"/>
    <s v="Marketing"/>
    <s v="20-08-2025 15:16:50"/>
    <d v="2025-08-20T00:00:00"/>
    <s v="22-08-2025"/>
    <d v="2025-08-22T00:00:00"/>
    <s v="18:45"/>
    <n v="2"/>
    <s v="miércoles"/>
    <s v="viernes"/>
    <s v="Free tour por Santiago de Compostela"/>
    <n v="5"/>
    <n v="0"/>
    <s v="Mari Trini Albaladejo Soler"/>
    <s v="686951703"/>
    <x v="1"/>
  </r>
  <r>
    <n v="33235543"/>
    <s v="Orgánico"/>
    <s v="20-08-2025 15:10:37"/>
    <d v="2025-08-20T00:00:00"/>
    <s v="26-08-2025"/>
    <d v="2025-08-26T00:00:00"/>
    <s v="12:00"/>
    <n v="6"/>
    <s v="miércoles"/>
    <s v="martes"/>
    <s v="Free tour por Santiago de Compostela"/>
    <n v="5"/>
    <n v="0"/>
    <s v="Elisa Cob Canet"/>
    <s v="665247595"/>
    <x v="0"/>
  </r>
  <r>
    <n v="33234493"/>
    <s v="Orgánico"/>
    <s v="20-08-2025 14:48:30"/>
    <d v="2025-08-20T00:00:00"/>
    <s v="22-08-2025"/>
    <d v="2025-08-22T00:00:00"/>
    <s v="10:45"/>
    <n v="2"/>
    <s v="miércoles"/>
    <s v="viernes"/>
    <s v="Free tour por Santiago de Compostela"/>
    <n v="2"/>
    <n v="0"/>
    <s v="Felix Sanchez Ruiz"/>
    <s v="626043611"/>
    <x v="0"/>
  </r>
  <r>
    <n v="33234173"/>
    <s v="Marketing"/>
    <s v="20-08-2025 14:18:15"/>
    <d v="2025-08-20T00:00:00"/>
    <s v="26-08-2025"/>
    <d v="2025-08-26T00:00:00"/>
    <s v="12:00"/>
    <n v="6"/>
    <s v="miércoles"/>
    <s v="martes"/>
    <s v="Free tour por Santiago de Compostela"/>
    <n v="3"/>
    <n v="0"/>
    <s v="Xose Manuel Perez Bouza"/>
    <s v="607688193"/>
    <x v="0"/>
  </r>
  <r>
    <n v="33233664"/>
    <s v="Orgánico"/>
    <s v="20-08-2025 13:58:47"/>
    <d v="2025-08-20T00:00:00"/>
    <s v="21-08-2025"/>
    <d v="2025-08-21T00:00:00"/>
    <s v="18:45"/>
    <n v="1"/>
    <s v="miércoles"/>
    <s v="jueves"/>
    <s v="Free tour por Santiago de Compostela"/>
    <n v="2"/>
    <n v="0"/>
    <s v="Marta Martínez Trujillo"/>
    <s v="669787615"/>
    <x v="1"/>
  </r>
  <r>
    <n v="33232765"/>
    <s v="Marketing"/>
    <s v="20-08-2025 13:25:09"/>
    <d v="2025-08-20T00:00:00"/>
    <s v="21-08-2025"/>
    <d v="2025-08-21T00:00:00"/>
    <s v="10:45"/>
    <n v="1"/>
    <s v="miércoles"/>
    <s v="jueves"/>
    <s v="Free tour por Santiago de Compostela"/>
    <n v="2"/>
    <n v="0"/>
    <s v="Enara Luengas álvarez"/>
    <s v="637959314"/>
    <x v="1"/>
  </r>
  <r>
    <n v="33232654"/>
    <s v="Afiliado"/>
    <s v="20-08-2025 13:23:50"/>
    <d v="2025-08-20T00:00:00"/>
    <s v="22-08-2025"/>
    <d v="2025-08-22T00:00:00"/>
    <s v="17:30"/>
    <n v="2"/>
    <s v="miércoles"/>
    <s v="viernes"/>
    <s v="Free tour por Santiago de Compostela"/>
    <n v="2"/>
    <n v="0"/>
    <s v="Maica Contreras"/>
    <s v="645626838"/>
    <x v="1"/>
  </r>
  <r>
    <n v="33232513"/>
    <s v="Marketing"/>
    <s v="20-08-2025 13:15:34"/>
    <d v="2025-08-20T00:00:00"/>
    <s v="20-08-2025"/>
    <d v="2025-08-20T00:00:00"/>
    <s v="18:45"/>
    <n v="0"/>
    <s v="miércoles"/>
    <s v="miércoles"/>
    <s v="Free tour por Santiago de Compostela"/>
    <n v="3"/>
    <n v="0"/>
    <s v="Pedro A Palomino Moral"/>
    <s v="680420653"/>
    <x v="1"/>
  </r>
  <r>
    <n v="33231587"/>
    <s v="Orgánico"/>
    <s v="20-08-2025 12:43:20"/>
    <d v="2025-08-20T00:00:00"/>
    <s v="23-08-2025"/>
    <d v="2025-08-23T00:00:00"/>
    <s v="18:45"/>
    <n v="3"/>
    <s v="miércoles"/>
    <s v="sábado"/>
    <s v="Free tour por Santiago de Compostela"/>
    <n v="2"/>
    <n v="0"/>
    <s v="Ana María Ruiz Robles"/>
    <s v="626040047"/>
    <x v="1"/>
  </r>
  <r>
    <n v="33231357"/>
    <s v="Marketing"/>
    <s v="20-08-2025 16:37:40"/>
    <d v="2025-08-20T00:00:00"/>
    <s v="20-08-2025"/>
    <d v="2025-08-20T00:00:00"/>
    <s v="17:30"/>
    <n v="0"/>
    <s v="miércoles"/>
    <s v="miércoles"/>
    <s v="Free tour por Santiago de Compostela"/>
    <n v="1"/>
    <n v="0"/>
    <s v="Sònia Bonita"/>
    <s v="606041828"/>
    <x v="1"/>
  </r>
  <r>
    <n v="33231027"/>
    <s v="Marketing"/>
    <s v="20-08-2025 12:26:49"/>
    <d v="2025-08-20T00:00:00"/>
    <s v="29-08-2025"/>
    <d v="2025-08-29T00:00:00"/>
    <s v="20:00"/>
    <n v="9"/>
    <s v="miércoles"/>
    <s v="viernes"/>
    <s v="Free tour de los misterios y leyendas de Santiago"/>
    <n v="0"/>
    <n v="0"/>
    <s v="Ana Lasa Menéndez"/>
    <s v="644599438"/>
    <x v="2"/>
  </r>
  <r>
    <n v="33229348"/>
    <s v="Orgánico"/>
    <s v="20-08-2025 11:38:23"/>
    <d v="2025-08-20T00:00:00"/>
    <s v="20-08-2025"/>
    <d v="2025-08-20T00:00:00"/>
    <s v="18:45"/>
    <n v="0"/>
    <s v="miércoles"/>
    <s v="miércoles"/>
    <s v="Free tour por Santiago de Compostela"/>
    <n v="0"/>
    <n v="0"/>
    <s v="Carmen Rodríguez Blanco"/>
    <s v="659153069"/>
    <x v="2"/>
  </r>
  <r>
    <n v="33229301"/>
    <s v="Orgánico"/>
    <s v="20-08-2025 11:36:22"/>
    <d v="2025-08-20T00:00:00"/>
    <s v="24-08-2025"/>
    <d v="2025-08-24T00:00:00"/>
    <s v="10:45"/>
    <n v="4"/>
    <s v="miércoles"/>
    <s v="domingo"/>
    <s v="Free tour por Santiago de Compostela"/>
    <n v="2"/>
    <n v="0"/>
    <s v="Daniel Fabo Fernández"/>
    <s v="686903285"/>
    <x v="1"/>
  </r>
  <r>
    <n v="33228232"/>
    <s v="Marketing"/>
    <s v="20-08-2025 11:21:49"/>
    <d v="2025-08-20T00:00:00"/>
    <s v="20-08-2025"/>
    <d v="2025-08-20T00:00:00"/>
    <s v="18:45"/>
    <n v="0"/>
    <s v="miércoles"/>
    <s v="miércoles"/>
    <s v="Free tour por Santiago de Compostela"/>
    <n v="2"/>
    <n v="0"/>
    <s v="Nerea Villafranca Bonilla"/>
    <s v="674493922"/>
    <x v="0"/>
  </r>
  <r>
    <n v="33227965"/>
    <s v="Orgánico"/>
    <s v="20-08-2025 11:13:06"/>
    <d v="2025-08-20T00:00:00"/>
    <s v="23-08-2025"/>
    <d v="2025-08-23T00:00:00"/>
    <s v="10:45"/>
    <n v="3"/>
    <s v="miércoles"/>
    <s v="sábado"/>
    <s v="Free tour por Santiago de Compostela"/>
    <n v="6"/>
    <n v="0"/>
    <s v="Veronica García González"/>
    <s v="682784190"/>
    <x v="0"/>
  </r>
  <r>
    <n v="33226849"/>
    <s v="Marketing"/>
    <s v="20-08-2025 10:24:29"/>
    <d v="2025-08-20T00:00:00"/>
    <s v="22-08-2025"/>
    <d v="2025-08-22T00:00:00"/>
    <s v="10:45"/>
    <n v="2"/>
    <s v="miércoles"/>
    <s v="viernes"/>
    <s v="Free tour por Santiago de Compostela"/>
    <n v="2"/>
    <n v="0"/>
    <s v="Esther Arcos Mena"/>
    <s v="636225729"/>
    <x v="0"/>
  </r>
  <r>
    <n v="33226242"/>
    <s v="Marketing"/>
    <s v="20-08-2025 10:04:39"/>
    <d v="2025-08-20T00:00:00"/>
    <s v="20-08-2025"/>
    <d v="2025-08-20T00:00:00"/>
    <s v="18:45"/>
    <n v="0"/>
    <s v="miércoles"/>
    <s v="miércoles"/>
    <s v="Free tour por Santiago de Compostela"/>
    <n v="4"/>
    <n v="0"/>
    <s v="Maria Tomas Quilis"/>
    <s v="673151866"/>
    <x v="1"/>
  </r>
  <r>
    <n v="33225742"/>
    <s v="Marketing"/>
    <s v="20-08-2025 09:46:43"/>
    <d v="2025-08-20T00:00:00"/>
    <s v="22-08-2025"/>
    <d v="2025-08-22T00:00:00"/>
    <s v="10:45"/>
    <n v="2"/>
    <s v="miércoles"/>
    <s v="viernes"/>
    <s v="Free tour por Santiago de Compostela"/>
    <n v="4"/>
    <n v="0"/>
    <s v="Eli Carrasco Cabezas"/>
    <s v="670254335"/>
    <x v="0"/>
  </r>
  <r>
    <n v="33225158"/>
    <s v="Marketing"/>
    <s v="20-08-2025 09:23:15"/>
    <d v="2025-08-20T00:00:00"/>
    <s v="21-08-2025"/>
    <d v="2025-08-21T00:00:00"/>
    <s v="10:00"/>
    <n v="1"/>
    <s v="miércoles"/>
    <s v="jueves"/>
    <s v="Visita guiada por la Catedral de Santiago"/>
    <n v="4"/>
    <n v="70"/>
    <s v="Elena Rico Lorente"/>
    <s v="696379060"/>
    <x v="0"/>
  </r>
  <r>
    <n v="33225029"/>
    <s v="Afiliado"/>
    <s v="20-08-2025 09:35:10"/>
    <d v="2025-08-20T00:00:00"/>
    <s v="30-08-2025"/>
    <d v="2025-08-30T00:00:00"/>
    <s v="17:30"/>
    <n v="10"/>
    <s v="miércoles"/>
    <s v="sábado"/>
    <s v="Free tour por Santiago de Compostela"/>
    <n v="4"/>
    <n v="0"/>
    <s v="Miguel ángel Solano Ferrer Ferrer"/>
    <s v="676233416"/>
    <x v="1"/>
  </r>
  <r>
    <n v="33224076"/>
    <s v="Marketing"/>
    <s v="20-08-2025 08:17:37"/>
    <d v="2025-08-20T00:00:00"/>
    <s v="27-08-2025"/>
    <d v="2025-08-27T00:00:00"/>
    <s v="12:00"/>
    <n v="7"/>
    <s v="miércoles"/>
    <s v="miércoles"/>
    <s v="Free tour por Santiago de Compostela"/>
    <n v="2"/>
    <n v="0"/>
    <s v="Laura Berrocal"/>
    <s v="664835341"/>
    <x v="1"/>
  </r>
  <r>
    <n v="33220115"/>
    <s v="Marketing"/>
    <s v="20-08-2025 00:53:53"/>
    <d v="2025-08-20T00:00:00"/>
    <s v="22-08-2025"/>
    <d v="2025-08-22T00:00:00"/>
    <s v="16:00"/>
    <n v="2"/>
    <s v="miércoles"/>
    <s v="viernes"/>
    <s v="Visita guiada por la Catedral de Santiago"/>
    <n v="2"/>
    <n v="64"/>
    <s v="Ana Maria Torres Torres"/>
    <s v="636751203"/>
    <x v="0"/>
  </r>
  <r>
    <n v="33217354"/>
    <s v="Marketing"/>
    <s v="19-08-2025 23:05:17"/>
    <d v="2025-08-19T00:00:00"/>
    <s v="23-08-2025"/>
    <d v="2025-08-23T00:00:00"/>
    <s v="10:45"/>
    <n v="4"/>
    <s v="martes"/>
    <s v="sábado"/>
    <s v="Free tour por Santiago de Compostela"/>
    <n v="0"/>
    <n v="0"/>
    <s v="María Asunción Abuy"/>
    <s v="626229253"/>
    <x v="2"/>
  </r>
  <r>
    <n v="33216869"/>
    <s v="Orgánico"/>
    <s v="19-08-2025 22:56:35"/>
    <d v="2025-08-19T00:00:00"/>
    <s v="20-08-2025"/>
    <d v="2025-08-20T00:00:00"/>
    <s v="11:30"/>
    <n v="1"/>
    <s v="martes"/>
    <s v="miércoles"/>
    <s v="Visita guiada por la Catedral de Santiago"/>
    <n v="2"/>
    <n v="44"/>
    <s v="Maria Leonor Ramirez"/>
    <s v="3138548365"/>
    <x v="0"/>
  </r>
  <r>
    <n v="33216637"/>
    <s v="Retention"/>
    <s v="19-08-2025 22:39:27"/>
    <d v="2025-08-19T00:00:00"/>
    <s v="20-08-2025"/>
    <d v="2025-08-20T00:00:00"/>
    <s v="18:45"/>
    <n v="1"/>
    <s v="martes"/>
    <s v="miércoles"/>
    <s v="Free tour por Santiago de Compostela"/>
    <n v="2"/>
    <n v="0"/>
    <s v="Pilar Castilla Romero"/>
    <s v="610902187"/>
    <x v="0"/>
  </r>
  <r>
    <n v="33216181"/>
    <s v="Orgánico"/>
    <s v="19-08-2025 22:25:22"/>
    <d v="2025-08-19T00:00:00"/>
    <s v="21-08-2025"/>
    <d v="2025-08-21T00:00:00"/>
    <s v="17:30"/>
    <n v="2"/>
    <s v="martes"/>
    <s v="jueves"/>
    <s v="Free tour por Santiago de Compostela"/>
    <n v="2"/>
    <n v="0"/>
    <s v="Nehuen Bramuglia"/>
    <s v="658273992"/>
    <x v="1"/>
  </r>
  <r>
    <n v="33216015"/>
    <s v="Afiliado"/>
    <s v="19-08-2025 22:18:55"/>
    <d v="2025-08-19T00:00:00"/>
    <s v="25-08-2025"/>
    <d v="2025-08-25T00:00:00"/>
    <s v="17:30"/>
    <n v="6"/>
    <s v="martes"/>
    <s v="lunes"/>
    <s v="Free tour por Santiago de Compostela"/>
    <n v="2"/>
    <n v="0"/>
    <s v="Antonia Aroca Milán"/>
    <s v="669934520"/>
    <x v="1"/>
  </r>
  <r>
    <n v="33215735"/>
    <s v="Marketing"/>
    <s v="19-08-2025 22:08:59"/>
    <d v="2025-08-19T00:00:00"/>
    <s v="21-08-2025"/>
    <d v="2025-08-21T00:00:00"/>
    <s v="17:30"/>
    <n v="2"/>
    <s v="martes"/>
    <s v="jueves"/>
    <s v="Free tour por Santiago de Compostela"/>
    <n v="3"/>
    <n v="0"/>
    <s v="Maeia Dolors Manzano"/>
    <s v="655383579"/>
    <x v="0"/>
  </r>
  <r>
    <n v="33215497"/>
    <s v="Retention"/>
    <s v="19-08-2025 21:59:17"/>
    <d v="2025-08-19T00:00:00"/>
    <s v="28-08-2025"/>
    <d v="2025-08-28T00:00:00"/>
    <s v="17:30"/>
    <n v="9"/>
    <s v="martes"/>
    <s v="jueves"/>
    <s v="Free tour por Santiago de Compostela"/>
    <n v="2"/>
    <n v="0"/>
    <s v="Maria Masip"/>
    <s v="628798254"/>
    <x v="1"/>
  </r>
  <r>
    <n v="33215083"/>
    <s v="Orgánico"/>
    <s v="19-08-2025 21:49:35"/>
    <d v="2025-08-19T00:00:00"/>
    <s v="23-08-2025"/>
    <d v="2025-08-23T00:00:00"/>
    <s v="20:00"/>
    <n v="4"/>
    <s v="martes"/>
    <s v="sábado"/>
    <s v="Free tour de los misterios y leyendas de Santiago"/>
    <n v="3"/>
    <n v="0"/>
    <s v="Miriam Alonso"/>
    <s v="635994477"/>
    <x v="0"/>
  </r>
  <r>
    <n v="33214855"/>
    <s v="Marketing"/>
    <s v="19-08-2025 21:39:05"/>
    <d v="2025-08-19T00:00:00"/>
    <s v="28-08-2025"/>
    <d v="2025-08-28T00:00:00"/>
    <s v="10:00"/>
    <n v="9"/>
    <s v="martes"/>
    <s v="jueves"/>
    <s v="Visita guiada por la Catedral de Santiago"/>
    <n v="1"/>
    <n v="32"/>
    <s v="Joaquín Jesús Lorca Lorca"/>
    <s v="609207876"/>
    <x v="1"/>
  </r>
  <r>
    <n v="33214742"/>
    <s v="Retention"/>
    <s v="19-08-2025 21:34:55"/>
    <d v="2025-08-19T00:00:00"/>
    <s v="24-08-2025"/>
    <d v="2025-08-24T00:00:00"/>
    <s v="12:00"/>
    <n v="5"/>
    <s v="martes"/>
    <s v="domingo"/>
    <s v="Free tour por Santiago de Compostela"/>
    <n v="2"/>
    <n v="0"/>
    <s v="Jose Angel Simón Juan"/>
    <s v="625246854"/>
    <x v="1"/>
  </r>
  <r>
    <n v="33214427"/>
    <s v="Marketing"/>
    <s v="19-08-2025 21:24:52"/>
    <d v="2025-08-19T00:00:00"/>
    <s v="25-08-2025"/>
    <d v="2025-08-25T00:00:00"/>
    <s v="17:30"/>
    <n v="6"/>
    <s v="martes"/>
    <s v="lunes"/>
    <s v="Free tour por Santiago de Compostela"/>
    <n v="2"/>
    <n v="0"/>
    <s v="Marc Galvez Font"/>
    <s v="616297637"/>
    <x v="1"/>
  </r>
  <r>
    <n v="33214063"/>
    <s v="Orgánico"/>
    <s v="19-08-2025 21:10:24"/>
    <d v="2025-08-19T00:00:00"/>
    <s v="21-08-2025"/>
    <d v="2025-08-21T00:00:00"/>
    <s v="10:45"/>
    <n v="2"/>
    <s v="martes"/>
    <s v="jueves"/>
    <s v="Free tour por Santiago de Compostela"/>
    <n v="4"/>
    <n v="0"/>
    <s v="Montse Diez Gutiérrez"/>
    <s v="651726474"/>
    <x v="1"/>
  </r>
  <r>
    <n v="33213968"/>
    <s v="Marketing"/>
    <s v="19-08-2025 21:09:57"/>
    <d v="2025-08-19T00:00:00"/>
    <s v="23-08-2025"/>
    <d v="2025-08-23T00:00:00"/>
    <s v="10:45"/>
    <n v="4"/>
    <s v="martes"/>
    <s v="sábado"/>
    <s v="Free tour por Santiago de Compostela"/>
    <n v="4"/>
    <n v="0"/>
    <s v="María Zarza León"/>
    <s v="644867024"/>
    <x v="1"/>
  </r>
  <r>
    <n v="33212873"/>
    <s v="Marketing"/>
    <s v="19-08-2025 20:30:50"/>
    <d v="2025-08-19T00:00:00"/>
    <s v="20-08-2025"/>
    <d v="2025-08-20T00:00:00"/>
    <s v="18:45"/>
    <n v="1"/>
    <s v="martes"/>
    <s v="miércoles"/>
    <s v="Free tour por Santiago de Compostela"/>
    <n v="4"/>
    <n v="0"/>
    <s v="Mari Carmen Fernàndez Peñate"/>
    <s v="620447924"/>
    <x v="0"/>
  </r>
  <r>
    <n v="33210721"/>
    <s v="Marketing"/>
    <s v="19-08-2025 19:29:12"/>
    <d v="2025-08-19T00:00:00"/>
    <s v="20-08-2025"/>
    <d v="2025-08-20T00:00:00"/>
    <s v="18:45"/>
    <n v="1"/>
    <s v="martes"/>
    <s v="miércoles"/>
    <s v="Free tour por Santiago de Compostela"/>
    <n v="2"/>
    <n v="0"/>
    <s v="José Joaquín Alite García"/>
    <s v="608206280"/>
    <x v="0"/>
  </r>
  <r>
    <n v="33210436"/>
    <s v="Marketing"/>
    <s v="19-08-2025 19:23:16"/>
    <d v="2025-08-19T00:00:00"/>
    <s v="20-08-2025"/>
    <d v="2025-08-20T00:00:00"/>
    <s v="18:45"/>
    <n v="1"/>
    <s v="martes"/>
    <s v="miércoles"/>
    <s v="Free tour por Santiago de Compostela"/>
    <n v="2"/>
    <n v="0"/>
    <s v="Asier Herrán"/>
    <s v="662260262"/>
    <x v="1"/>
  </r>
  <r>
    <n v="33209372"/>
    <s v="Marketing"/>
    <s v="19-08-2025 18:52:05"/>
    <d v="2025-08-19T00:00:00"/>
    <s v="25-08-2025"/>
    <d v="2025-08-25T00:00:00"/>
    <s v="12:00"/>
    <n v="6"/>
    <s v="martes"/>
    <s v="lunes"/>
    <s v="Free tour por Santiago de Compostela"/>
    <n v="2"/>
    <n v="0"/>
    <s v="Juan Francisco Ramírez Carmona"/>
    <s v="659919091"/>
    <x v="1"/>
  </r>
  <r>
    <n v="33209177"/>
    <s v="Marketing"/>
    <s v="19-08-2025 18:47:31"/>
    <d v="2025-08-19T00:00:00"/>
    <s v="28-08-2025"/>
    <d v="2025-08-28T00:00:00"/>
    <s v="12:00"/>
    <n v="9"/>
    <s v="martes"/>
    <s v="jueves"/>
    <s v="Free tour por Santiago de Compostela"/>
    <n v="2"/>
    <n v="0"/>
    <s v="Juan Carlos Velayos"/>
    <s v="651184461"/>
    <x v="1"/>
  </r>
  <r>
    <n v="33208950"/>
    <s v="Orgánico"/>
    <s v="19-08-2025 18:39:33"/>
    <d v="2025-08-19T00:00:00"/>
    <s v="24-08-2025"/>
    <d v="2025-08-24T00:00:00"/>
    <s v="20:00"/>
    <n v="5"/>
    <s v="martes"/>
    <s v="domingo"/>
    <s v="Free tour de los misterios y leyendas de Santiago"/>
    <n v="4"/>
    <n v="0"/>
    <s v="Juan De Dios Castillo Pla"/>
    <s v="607616755"/>
    <x v="1"/>
  </r>
  <r>
    <n v="33208489"/>
    <s v="Marketing"/>
    <s v="19-08-2025 18:27:31"/>
    <d v="2025-08-19T00:00:00"/>
    <s v="21-08-2025"/>
    <d v="2025-08-21T00:00:00"/>
    <s v="17:30"/>
    <n v="2"/>
    <s v="martes"/>
    <s v="jueves"/>
    <s v="Free tour por Santiago de Compostela"/>
    <n v="3"/>
    <n v="0"/>
    <s v="Alberto De Oleza Izquierdo"/>
    <s v="638721028"/>
    <x v="0"/>
  </r>
  <r>
    <n v="33206163"/>
    <s v="Afiliado"/>
    <s v="19-08-2025 17:23:33"/>
    <d v="2025-08-19T00:00:00"/>
    <s v="27-08-2025"/>
    <d v="2025-08-27T00:00:00"/>
    <s v="20:00"/>
    <n v="8"/>
    <s v="martes"/>
    <s v="miércoles"/>
    <s v="Free tour de los misterios y leyendas de Santiago"/>
    <n v="2"/>
    <n v="0"/>
    <s v="Maria Rey"/>
    <s v="678728710"/>
    <x v="1"/>
  </r>
  <r>
    <n v="33205382"/>
    <s v="Orgánico"/>
    <s v="19-08-2025 17:02:10"/>
    <d v="2025-08-19T00:00:00"/>
    <s v="19-08-2025"/>
    <d v="2025-08-19T00:00:00"/>
    <s v="18:45"/>
    <n v="0"/>
    <s v="martes"/>
    <s v="martes"/>
    <s v="Free tour por Santiago de Compostela"/>
    <n v="0"/>
    <n v="0"/>
    <s v="Carlos Ortega Cifres"/>
    <s v="629337777"/>
    <x v="2"/>
  </r>
  <r>
    <n v="33205244"/>
    <s v="Orgánico"/>
    <s v="19-08-2025 16:55:53"/>
    <d v="2025-08-19T00:00:00"/>
    <s v="22-08-2025"/>
    <d v="2025-08-22T00:00:00"/>
    <s v="10:00"/>
    <n v="3"/>
    <s v="martes"/>
    <s v="viernes"/>
    <s v="Tour de Santiago de Compostela al completo con entradas"/>
    <n v="2"/>
    <n v="90"/>
    <s v="María Elena Navarrete Sánchez"/>
    <s v="607196964"/>
    <x v="0"/>
  </r>
  <r>
    <n v="33204243"/>
    <s v="Marketing"/>
    <s v="19-08-2025 16:25:00"/>
    <d v="2025-08-19T00:00:00"/>
    <s v="22-08-2025"/>
    <d v="2025-08-22T00:00:00"/>
    <s v="10:45"/>
    <n v="3"/>
    <s v="martes"/>
    <s v="viernes"/>
    <s v="Free tour por Santiago de Compostela"/>
    <n v="1"/>
    <n v="0"/>
    <s v="Sergio Iglesias"/>
    <s v="618685568"/>
    <x v="1"/>
  </r>
  <r>
    <n v="33204153"/>
    <s v="Orgánico"/>
    <s v="19-08-2025 16:20:27"/>
    <d v="2025-08-19T00:00:00"/>
    <s v="19-08-2025"/>
    <d v="2025-08-19T00:00:00"/>
    <s v="18:45"/>
    <n v="0"/>
    <s v="martes"/>
    <s v="martes"/>
    <s v="Free tour por Santiago de Compostela"/>
    <n v="2"/>
    <n v="0"/>
    <s v="Alejandro Valles Coarasa"/>
    <s v="619817368"/>
    <x v="1"/>
  </r>
  <r>
    <n v="33202614"/>
    <s v="Marketing"/>
    <s v="19-08-2025 15:30:42"/>
    <d v="2025-08-19T00:00:00"/>
    <s v="20-08-2025"/>
    <d v="2025-08-20T00:00:00"/>
    <s v="11:30"/>
    <n v="1"/>
    <s v="martes"/>
    <s v="miércoles"/>
    <s v="Visita guiada por la Catedral de Santiago"/>
    <n v="2"/>
    <n v="44"/>
    <s v="Miguel Floriano Azores"/>
    <s v="603724391"/>
    <x v="1"/>
  </r>
  <r>
    <n v="33202382"/>
    <s v="Marketing"/>
    <s v="19-08-2025 15:23:24"/>
    <d v="2025-08-19T00:00:00"/>
    <s v="22-08-2025"/>
    <d v="2025-08-22T00:00:00"/>
    <s v="18:45"/>
    <n v="3"/>
    <s v="martes"/>
    <s v="viernes"/>
    <s v="Free tour por Santiago de Compostela"/>
    <n v="4"/>
    <n v="0"/>
    <s v="Maria Nieves Romero Avika"/>
    <s v="690960120"/>
    <x v="0"/>
  </r>
  <r>
    <n v="33201803"/>
    <s v="Marketing"/>
    <s v="19-08-2025 14:59:01"/>
    <d v="2025-08-19T00:00:00"/>
    <s v="21-08-2025"/>
    <d v="2025-08-21T00:00:00"/>
    <s v="18:45"/>
    <n v="2"/>
    <s v="martes"/>
    <s v="jueves"/>
    <s v="Free tour por Santiago de Compostela"/>
    <n v="6"/>
    <n v="0"/>
    <s v="Isabel Aller"/>
    <s v="645720444"/>
    <x v="1"/>
  </r>
  <r>
    <n v="33201079"/>
    <s v="Marketing"/>
    <s v="19-08-2025 14:36:55"/>
    <d v="2025-08-19T00:00:00"/>
    <s v="27-08-2025"/>
    <d v="2025-08-27T00:00:00"/>
    <s v="17:30"/>
    <n v="8"/>
    <s v="martes"/>
    <s v="miércoles"/>
    <s v="Free tour por Santiago de Compostela"/>
    <n v="2"/>
    <n v="0"/>
    <s v="Ignacio Alonso Pérez"/>
    <s v="689298845"/>
    <x v="0"/>
  </r>
  <r>
    <n v="33200585"/>
    <s v="Afiliado"/>
    <s v="19-08-2025 14:16:07"/>
    <d v="2025-08-19T00:00:00"/>
    <s v="21-08-2025"/>
    <d v="2025-08-21T00:00:00"/>
    <s v="12:00"/>
    <n v="2"/>
    <s v="martes"/>
    <s v="jueves"/>
    <s v="Free tour por Santiago de Compostela"/>
    <n v="2"/>
    <n v="0"/>
    <s v="Madlena Zaharieva"/>
    <s v="634106067"/>
    <x v="1"/>
  </r>
  <r>
    <n v="33197813"/>
    <s v="Afiliado"/>
    <s v="19-08-2025 12:45:09"/>
    <d v="2025-08-19T00:00:00"/>
    <s v="22-08-2025"/>
    <d v="2025-08-22T00:00:00"/>
    <s v="11:30"/>
    <n v="3"/>
    <s v="martes"/>
    <s v="viernes"/>
    <s v="Visita guiada por la Catedral de Santiago"/>
    <n v="2"/>
    <n v="44"/>
    <s v="Blas Vidaurre"/>
    <s v="620104573"/>
    <x v="1"/>
  </r>
  <r>
    <n v="33197434"/>
    <s v="Orgánico"/>
    <s v="19-08-2025 12:40:46"/>
    <d v="2025-08-19T00:00:00"/>
    <s v="21-08-2025"/>
    <d v="2025-08-21T00:00:00"/>
    <s v="12:00"/>
    <n v="2"/>
    <s v="martes"/>
    <s v="jueves"/>
    <s v="Free tour por Santiago de Compostela"/>
    <n v="2"/>
    <n v="0"/>
    <s v="Miguel ángel Oyola Ramos"/>
    <s v="630634362"/>
    <x v="0"/>
  </r>
  <r>
    <n v="33195323"/>
    <s v="Retention"/>
    <s v="19-08-2025 11:20:42"/>
    <d v="2025-08-19T00:00:00"/>
    <s v="20-08-2025"/>
    <d v="2025-08-20T00:00:00"/>
    <s v="16:00"/>
    <n v="1"/>
    <s v="martes"/>
    <s v="miércoles"/>
    <s v="Visita guiada por la Catedral de Santiago"/>
    <n v="4"/>
    <n v="70"/>
    <s v="Noemí Galindo"/>
    <s v="640258210"/>
    <x v="1"/>
  </r>
  <r>
    <n v="33193603"/>
    <s v="Marketing"/>
    <s v="19-08-2025 10:57:08"/>
    <d v="2025-08-19T00:00:00"/>
    <s v="21-08-2025"/>
    <d v="2025-08-21T00:00:00"/>
    <s v="10:45"/>
    <n v="2"/>
    <s v="martes"/>
    <s v="jueves"/>
    <s v="Free tour por Santiago de Compostela"/>
    <n v="4"/>
    <n v="0"/>
    <s v="Veronica De La Llave"/>
    <s v="686195277"/>
    <x v="1"/>
  </r>
  <r>
    <n v="33193214"/>
    <s v="Afiliado"/>
    <s v="19-08-2025 10:10:20"/>
    <d v="2025-08-19T00:00:00"/>
    <s v="19-08-2025"/>
    <d v="2025-08-19T00:00:00"/>
    <s v="10:45"/>
    <n v="0"/>
    <s v="martes"/>
    <s v="martes"/>
    <s v="Free tour por Santiago de Compostela"/>
    <n v="2"/>
    <n v="0"/>
    <s v="Antonio Garcia Pipo"/>
    <s v="639042847"/>
    <x v="0"/>
  </r>
  <r>
    <n v="33192073"/>
    <s v="Marketing"/>
    <s v="19-08-2025 09:23:53"/>
    <d v="2025-08-19T00:00:00"/>
    <s v="19-08-2025"/>
    <d v="2025-08-19T00:00:00"/>
    <s v="10:45"/>
    <n v="0"/>
    <s v="martes"/>
    <s v="martes"/>
    <s v="Free tour por Santiago de Compostela"/>
    <n v="1"/>
    <n v="0"/>
    <s v="Ramsés Herrero Franco"/>
    <s v="600482090"/>
    <x v="1"/>
  </r>
  <r>
    <n v="33191561"/>
    <s v="Marketing"/>
    <s v="19-08-2025 09:02:55"/>
    <d v="2025-08-19T00:00:00"/>
    <s v="21-08-2025"/>
    <d v="2025-08-21T00:00:00"/>
    <s v="10:45"/>
    <n v="2"/>
    <s v="martes"/>
    <s v="jueves"/>
    <s v="Free tour por Santiago de Compostela"/>
    <n v="6"/>
    <n v="0"/>
    <s v="Juan Valero"/>
    <s v="676366912"/>
    <x v="0"/>
  </r>
  <r>
    <n v="33191254"/>
    <s v="Orgánico"/>
    <s v="19-08-2025 08:39:06"/>
    <d v="2025-08-19T00:00:00"/>
    <s v="19-08-2025"/>
    <d v="2025-08-19T00:00:00"/>
    <s v="10:45"/>
    <n v="0"/>
    <s v="martes"/>
    <s v="martes"/>
    <s v="Free tour por Santiago de Compostela"/>
    <n v="3"/>
    <n v="0"/>
    <s v="Manuel Mendoza García"/>
    <s v="622951614"/>
    <x v="0"/>
  </r>
  <r>
    <n v="33190909"/>
    <s v="Orgánico"/>
    <s v="19-08-2025 08:15:22"/>
    <d v="2025-08-19T00:00:00"/>
    <s v="19-08-2025"/>
    <d v="2025-08-19T00:00:00"/>
    <s v="18:45"/>
    <n v="0"/>
    <s v="martes"/>
    <s v="martes"/>
    <s v="Free tour por Santiago de Compostela"/>
    <n v="2"/>
    <n v="0"/>
    <s v="Lorena Pérez"/>
    <s v="677665957"/>
    <x v="1"/>
  </r>
  <r>
    <n v="33188710"/>
    <s v="Marketing"/>
    <s v="19-08-2025 03:02:30"/>
    <d v="2025-08-19T00:00:00"/>
    <s v="21-08-2025"/>
    <d v="2025-08-21T00:00:00"/>
    <s v="17:30"/>
    <n v="2"/>
    <s v="martes"/>
    <s v="jueves"/>
    <s v="Free tour por Santiago de Compostela"/>
    <n v="3"/>
    <n v="0"/>
    <s v="Laura Onrubia Castro"/>
    <s v="646630489"/>
    <x v="1"/>
  </r>
  <r>
    <n v="33187409"/>
    <s v="Orgánico"/>
    <s v="19-08-2025 01:07:36"/>
    <d v="2025-08-19T00:00:00"/>
    <s v="19-08-2025"/>
    <d v="2025-08-19T00:00:00"/>
    <s v="10:45"/>
    <n v="0"/>
    <s v="martes"/>
    <s v="martes"/>
    <s v="Free tour por Santiago de Compostela"/>
    <n v="2"/>
    <n v="0"/>
    <s v="Alberto Rebollo Reviriego"/>
    <s v="626603597"/>
    <x v="0"/>
  </r>
  <r>
    <n v="33185865"/>
    <s v="Orgánico"/>
    <s v="18-08-2025 23:53:50"/>
    <d v="2025-08-18T00:00:00"/>
    <s v="23-08-2025"/>
    <d v="2025-08-23T00:00:00"/>
    <s v="11:30"/>
    <n v="5"/>
    <s v="lunes"/>
    <s v="sábado"/>
    <s v="Visita guiada por la Catedral de Santiago"/>
    <n v="4"/>
    <n v="128"/>
    <s v="Carlos Santamaria Montes"/>
    <s v="630237452"/>
    <x v="0"/>
  </r>
  <r>
    <n v="33185624"/>
    <s v="Marketing"/>
    <s v="18-08-2025 23:42:56"/>
    <d v="2025-08-18T00:00:00"/>
    <s v="21-08-2025"/>
    <d v="2025-08-21T00:00:00"/>
    <s v="16:45"/>
    <n v="3"/>
    <s v="lunes"/>
    <s v="jueves"/>
    <s v="Visita guiada por la Catedral de Santiago"/>
    <n v="5"/>
    <n v="160"/>
    <s v="Andrea Sánchez Ruiz"/>
    <s v="655969452"/>
    <x v="1"/>
  </r>
  <r>
    <n v="33185553"/>
    <s v="Marketing"/>
    <s v="18-08-2025 23:37:33"/>
    <d v="2025-08-18T00:00:00"/>
    <s v="22-08-2025"/>
    <d v="2025-08-22T00:00:00"/>
    <s v="18:45"/>
    <n v="4"/>
    <s v="lunes"/>
    <s v="viernes"/>
    <s v="Free tour por Santiago de Compostela"/>
    <n v="4"/>
    <n v="0"/>
    <s v="David Herreros Fernandez"/>
    <s v="686708452"/>
    <x v="1"/>
  </r>
  <r>
    <n v="33185518"/>
    <s v="Orgánico"/>
    <s v="19-08-2025 08:13:02"/>
    <d v="2025-08-19T00:00:00"/>
    <s v="19-08-2025"/>
    <d v="2025-08-19T00:00:00"/>
    <s v="18:45"/>
    <n v="0"/>
    <s v="martes"/>
    <s v="martes"/>
    <s v="Free tour por Santiago de Compostela"/>
    <n v="2"/>
    <n v="0"/>
    <s v="Judit Gallego Ferreres"/>
    <s v="618082598"/>
    <x v="0"/>
  </r>
  <r>
    <n v="33185422"/>
    <s v="Marketing"/>
    <s v="18-08-2025 23:36:23"/>
    <d v="2025-08-18T00:00:00"/>
    <s v="22-08-2025"/>
    <d v="2025-08-22T00:00:00"/>
    <s v="10:00"/>
    <n v="4"/>
    <s v="lunes"/>
    <s v="viernes"/>
    <s v="Tour de Santiago de Compostela al completo con entradas"/>
    <n v="4"/>
    <n v="165"/>
    <s v="Antonia Lajara Lozano"/>
    <s v="636075253"/>
    <x v="0"/>
  </r>
  <r>
    <n v="33184936"/>
    <s v="Marketing"/>
    <s v="18-08-2025 23:17:56"/>
    <d v="2025-08-18T00:00:00"/>
    <s v="20-08-2025"/>
    <d v="2025-08-20T00:00:00"/>
    <s v="18:45"/>
    <n v="2"/>
    <s v="lunes"/>
    <s v="miércoles"/>
    <s v="Free tour por Santiago de Compostela"/>
    <n v="5"/>
    <n v="0"/>
    <s v="Fernando Lopez"/>
    <s v="609432864"/>
    <x v="1"/>
  </r>
  <r>
    <n v="33183976"/>
    <s v="Marketing"/>
    <s v="18-08-2025 22:49:07"/>
    <d v="2025-08-18T00:00:00"/>
    <s v="19-08-2025"/>
    <d v="2025-08-19T00:00:00"/>
    <s v="13:00"/>
    <n v="1"/>
    <s v="lunes"/>
    <s v="martes"/>
    <s v="Visita guiada por la Catedral de Santiago"/>
    <n v="3"/>
    <n v="30"/>
    <s v="Noelia Sánchez Caballero"/>
    <s v="609959743"/>
    <x v="1"/>
  </r>
  <r>
    <n v="33183865"/>
    <s v="Afiliado"/>
    <s v="18-08-2025 22:43:35"/>
    <d v="2025-08-18T00:00:00"/>
    <s v="25-08-2025"/>
    <d v="2025-08-25T00:00:00"/>
    <s v="10:45"/>
    <n v="7"/>
    <s v="lunes"/>
    <s v="lunes"/>
    <s v="Free tour por Santiago de Compostela"/>
    <n v="2"/>
    <n v="0"/>
    <s v="José María Terrón Solano"/>
    <s v="652920270"/>
    <x v="1"/>
  </r>
  <r>
    <n v="33183662"/>
    <s v="Marketing"/>
    <s v="18-08-2025 22:37:54"/>
    <d v="2025-08-18T00:00:00"/>
    <s v="19-08-2025"/>
    <d v="2025-08-19T00:00:00"/>
    <s v="12:00"/>
    <n v="1"/>
    <s v="lunes"/>
    <s v="martes"/>
    <s v="Visita guiada por la Catedral de Santiago"/>
    <n v="2"/>
    <n v="64"/>
    <s v="Raquel Rodríguez Gómez"/>
    <s v="649964670"/>
    <x v="1"/>
  </r>
  <r>
    <n v="33183610"/>
    <s v="Afiliado"/>
    <s v="18-08-2025 22:36:43"/>
    <d v="2025-08-18T00:00:00"/>
    <s v="19-08-2025"/>
    <d v="2025-08-19T00:00:00"/>
    <s v="18:45"/>
    <n v="1"/>
    <s v="lunes"/>
    <s v="martes"/>
    <s v="Free tour por Santiago de Compostela"/>
    <n v="4"/>
    <n v="0"/>
    <s v="Inmaculada Lopez Arraez"/>
    <s v="655678393"/>
    <x v="1"/>
  </r>
  <r>
    <n v="33183498"/>
    <s v="Retention"/>
    <s v="18-08-2025 22:32:27"/>
    <d v="2025-08-18T00:00:00"/>
    <s v="19-08-2025"/>
    <d v="2025-08-19T00:00:00"/>
    <s v="10:45"/>
    <n v="1"/>
    <s v="lunes"/>
    <s v="martes"/>
    <s v="Free tour por Santiago de Compostela"/>
    <n v="2"/>
    <n v="0"/>
    <s v="Beatriz Quesada"/>
    <s v="608997214"/>
    <x v="1"/>
  </r>
  <r>
    <n v="33183490"/>
    <s v="Marketing"/>
    <s v="18-08-2025 22:33:44"/>
    <d v="2025-08-18T00:00:00"/>
    <s v="19-08-2025"/>
    <d v="2025-08-19T00:00:00"/>
    <s v="18:45"/>
    <n v="1"/>
    <s v="lunes"/>
    <s v="martes"/>
    <s v="Free tour por Santiago de Compostela"/>
    <n v="4"/>
    <n v="0"/>
    <s v="Eva María ávila Valero"/>
    <s v="625948519"/>
    <x v="1"/>
  </r>
  <r>
    <n v="33183480"/>
    <s v="Marketing"/>
    <s v="18-08-2025 22:32:10"/>
    <d v="2025-08-18T00:00:00"/>
    <s v="19-08-2025"/>
    <d v="2025-08-19T00:00:00"/>
    <s v="18:45"/>
    <n v="1"/>
    <s v="lunes"/>
    <s v="martes"/>
    <s v="Free tour por Santiago de Compostela"/>
    <n v="4"/>
    <n v="0"/>
    <s v="Ismael Trigo Lopez"/>
    <s v="626813444"/>
    <x v="1"/>
  </r>
  <r>
    <n v="33183384"/>
    <s v="Orgánico"/>
    <s v="18-08-2025 22:29:28"/>
    <d v="2025-08-18T00:00:00"/>
    <s v="21-08-2025"/>
    <d v="2025-08-21T00:00:00"/>
    <s v="12:00"/>
    <n v="3"/>
    <s v="lunes"/>
    <s v="jueves"/>
    <s v="Free tour por Santiago de Compostela"/>
    <n v="2"/>
    <n v="0"/>
    <s v="Lorenzo Magan Herencias"/>
    <s v="651915277"/>
    <x v="0"/>
  </r>
  <r>
    <n v="33182884"/>
    <s v="Marketing"/>
    <s v="18-08-2025 22:16:43"/>
    <d v="2025-08-18T00:00:00"/>
    <s v="21-08-2025"/>
    <d v="2025-08-21T00:00:00"/>
    <s v="10:45"/>
    <n v="3"/>
    <s v="lunes"/>
    <s v="jueves"/>
    <s v="Free tour por Santiago de Compostela"/>
    <n v="0"/>
    <n v="0"/>
    <s v="Ana Loza"/>
    <s v="649560512"/>
    <x v="2"/>
  </r>
  <r>
    <n v="33182566"/>
    <s v="Marketing"/>
    <s v="18-08-2025 22:11:48"/>
    <d v="2025-08-18T00:00:00"/>
    <s v="21-08-2025"/>
    <d v="2025-08-21T00:00:00"/>
    <s v="10:00"/>
    <n v="3"/>
    <s v="lunes"/>
    <s v="jueves"/>
    <s v="Visita guiada por la Catedral de Santiago"/>
    <n v="5"/>
    <n v="110"/>
    <s v="Juan Caubet"/>
    <s v="699372961"/>
    <x v="1"/>
  </r>
  <r>
    <n v="33181881"/>
    <s v="Marketing"/>
    <s v="18-08-2025 21:12:29"/>
    <d v="2025-08-18T00:00:00"/>
    <s v="29-08-2025"/>
    <d v="2025-08-29T00:00:00"/>
    <s v="17:30"/>
    <n v="11"/>
    <s v="lunes"/>
    <s v="viernes"/>
    <s v="Free tour por Santiago de Compostela"/>
    <n v="1"/>
    <n v="0"/>
    <s v="Doris Roman González"/>
    <s v="665078171"/>
    <x v="0"/>
  </r>
  <r>
    <n v="33180691"/>
    <s v="Orgánico"/>
    <s v="18-08-2025 20:34:45"/>
    <d v="2025-08-18T00:00:00"/>
    <s v="22-08-2025"/>
    <d v="2025-08-22T00:00:00"/>
    <s v="18:45"/>
    <n v="4"/>
    <s v="lunes"/>
    <s v="viernes"/>
    <s v="Free tour por Santiago de Compostela"/>
    <n v="5"/>
    <n v="0"/>
    <s v="Inés Jiménez Antona"/>
    <s v="684226985"/>
    <x v="0"/>
  </r>
  <r>
    <n v="33178540"/>
    <s v="Orgánico"/>
    <s v="18-08-2025 19:35:36"/>
    <d v="2025-08-18T00:00:00"/>
    <s v="19-08-2025"/>
    <d v="2025-08-19T00:00:00"/>
    <s v="16:00"/>
    <n v="1"/>
    <s v="lunes"/>
    <s v="martes"/>
    <s v="Visita guiada por la Catedral de Santiago"/>
    <n v="2"/>
    <n v="44"/>
    <s v="Marc Torres"/>
    <s v="617999072"/>
    <x v="1"/>
  </r>
  <r>
    <n v="33177159"/>
    <s v="Orgánico"/>
    <s v="18-08-2025 18:58:14"/>
    <d v="2025-08-18T00:00:00"/>
    <s v="21-08-2025"/>
    <d v="2025-08-21T00:00:00"/>
    <s v="10:45"/>
    <n v="3"/>
    <s v="lunes"/>
    <s v="jueves"/>
    <s v="Free tour por Santiago de Compostela"/>
    <n v="2"/>
    <n v="0"/>
    <s v="Jordi Vilanova Karlsson"/>
    <s v="696736990"/>
    <x v="0"/>
  </r>
  <r>
    <n v="33176718"/>
    <s v="Marketing"/>
    <s v="18-08-2025 18:46:28"/>
    <d v="2025-08-18T00:00:00"/>
    <s v="20-08-2025"/>
    <d v="2025-08-20T00:00:00"/>
    <s v="13:00"/>
    <n v="2"/>
    <s v="lunes"/>
    <s v="miércoles"/>
    <s v="Visita guidata alla Cattedrale di Santiago e al suo museo"/>
    <n v="4"/>
    <n v="52"/>
    <s v="Stefania Sarti"/>
    <s v="3931111723"/>
    <x v="0"/>
  </r>
  <r>
    <n v="33173863"/>
    <s v="Marketing"/>
    <s v="18-08-2025 17:26:07"/>
    <d v="2025-08-18T00:00:00"/>
    <s v="18-08-2025"/>
    <d v="2025-08-18T00:00:00"/>
    <s v="18:45"/>
    <n v="0"/>
    <s v="lunes"/>
    <s v="lunes"/>
    <s v="Free tour por Santiago de Compostela"/>
    <n v="4"/>
    <n v="0"/>
    <s v="Jose Ortuño Martínez"/>
    <s v="617399625"/>
    <x v="1"/>
  </r>
  <r>
    <n v="33173623"/>
    <s v="Orgánico"/>
    <s v="18-08-2025 17:18:45"/>
    <d v="2025-08-18T00:00:00"/>
    <s v="31-08-2025"/>
    <d v="2025-08-31T00:00:00"/>
    <s v="12:00"/>
    <n v="13"/>
    <s v="lunes"/>
    <s v="domingo"/>
    <s v="Free tour por Santiago de Compostela"/>
    <n v="2"/>
    <n v="0"/>
    <s v="Chari Caraballo"/>
    <s v="685469298"/>
    <x v="1"/>
  </r>
  <r>
    <n v="33172552"/>
    <s v="Orgánico"/>
    <s v="18-08-2025 16:41:51"/>
    <d v="2025-08-18T00:00:00"/>
    <s v="18-08-2025"/>
    <d v="2025-08-18T00:00:00"/>
    <s v="17:30"/>
    <n v="0"/>
    <s v="lunes"/>
    <s v="lunes"/>
    <s v="Free tour por Santiago de Compostela"/>
    <n v="2"/>
    <n v="0"/>
    <s v="Celia Morales Villalba"/>
    <s v="699541818"/>
    <x v="1"/>
  </r>
  <r>
    <n v="33172027"/>
    <s v="Marketing"/>
    <s v="18-08-2025 16:24:57"/>
    <d v="2025-08-18T00:00:00"/>
    <s v="19-08-2025"/>
    <d v="2025-08-19T00:00:00"/>
    <s v="18:45"/>
    <n v="1"/>
    <s v="lunes"/>
    <s v="martes"/>
    <s v="Free tour por Santiago de Compostela"/>
    <n v="0"/>
    <n v="0"/>
    <s v="Lola Leal Rios"/>
    <s v="640256356"/>
    <x v="2"/>
  </r>
  <r>
    <n v="33171553"/>
    <s v="Retention"/>
    <s v="18-08-2025 16:08:19"/>
    <d v="2025-08-18T00:00:00"/>
    <s v="20-08-2025"/>
    <d v="2025-08-20T00:00:00"/>
    <s v="18:45"/>
    <n v="2"/>
    <s v="lunes"/>
    <s v="miércoles"/>
    <s v="Free tour por Santiago de Compostela"/>
    <n v="1"/>
    <n v="0"/>
    <s v="Juan José Silva Ibañez"/>
    <s v="609197184"/>
    <x v="1"/>
  </r>
  <r>
    <n v="33171384"/>
    <s v="Partnership"/>
    <s v="18-08-2025 16:03:30"/>
    <d v="2025-08-18T00:00:00"/>
    <s v="24-08-2025"/>
    <d v="2025-08-24T00:00:00"/>
    <s v="20:00"/>
    <n v="6"/>
    <s v="lunes"/>
    <s v="domingo"/>
    <s v="Free tour de los misterios y leyendas de Santiago"/>
    <n v="2"/>
    <n v="0"/>
    <s v="Javier Montero Benlloch"/>
    <s v="622164745"/>
    <x v="1"/>
  </r>
  <r>
    <n v="33171051"/>
    <s v="Retention"/>
    <s v="18-08-2025 15:51:42"/>
    <d v="2025-08-18T00:00:00"/>
    <s v="21-08-2025"/>
    <d v="2025-08-21T00:00:00"/>
    <s v="17:30"/>
    <n v="3"/>
    <s v="lunes"/>
    <s v="jueves"/>
    <s v="Free tour por Santiago de Compostela"/>
    <n v="0"/>
    <n v="0"/>
    <s v="Maria Cecilia Gete Garcia"/>
    <s v="600666411"/>
    <x v="2"/>
  </r>
  <r>
    <n v="33170822"/>
    <s v="Orgánico"/>
    <s v="19-08-2025 17:43:35"/>
    <d v="2025-08-19T00:00:00"/>
    <s v="22-08-2025"/>
    <d v="2025-08-22T00:00:00"/>
    <s v="20:00"/>
    <n v="3"/>
    <s v="martes"/>
    <s v="viernes"/>
    <s v="Free tour de los misterios y leyendas de Santiago"/>
    <n v="1"/>
    <n v="0"/>
    <s v="María Holgado Torres"/>
    <s v="679760053"/>
    <x v="1"/>
  </r>
  <r>
    <n v="33170646"/>
    <s v="Marketing"/>
    <s v="18-08-2025 15:35:31"/>
    <d v="2025-08-18T00:00:00"/>
    <s v="23-08-2025"/>
    <d v="2025-08-23T00:00:00"/>
    <s v="12:00"/>
    <n v="5"/>
    <s v="lunes"/>
    <s v="sábado"/>
    <s v="Free tour por Santiago de Compostela"/>
    <n v="1"/>
    <n v="0"/>
    <s v="Miguel Angel Redruello Dominguez"/>
    <s v="686966884"/>
    <x v="1"/>
  </r>
  <r>
    <n v="33169128"/>
    <s v="Marketing"/>
    <s v="18-08-2025 14:38:03"/>
    <d v="2025-08-18T00:00:00"/>
    <s v="18-08-2025"/>
    <d v="2025-08-18T00:00:00"/>
    <s v="18:45"/>
    <n v="0"/>
    <s v="lunes"/>
    <s v="lunes"/>
    <s v="Free tour por Santiago de Compostela"/>
    <n v="1"/>
    <n v="0"/>
    <s v="David Garrido Rodríguez"/>
    <s v="690713281"/>
    <x v="0"/>
  </r>
  <r>
    <n v="33168948"/>
    <s v="Orgánico"/>
    <s v="18-08-2025 14:28:28"/>
    <d v="2025-08-18T00:00:00"/>
    <s v="31-08-2025"/>
    <d v="2025-08-31T00:00:00"/>
    <s v="10:45"/>
    <n v="13"/>
    <s v="lunes"/>
    <s v="domingo"/>
    <s v="Free tour por Santiago de Compostela"/>
    <n v="5"/>
    <n v="0"/>
    <s v="Paulina Oliva Navarrete"/>
    <s v="696126283"/>
    <x v="1"/>
  </r>
  <r>
    <n v="33168527"/>
    <s v="Orgánico"/>
    <s v="18-08-2025 14:12:52"/>
    <d v="2025-08-18T00:00:00"/>
    <s v="19-08-2025"/>
    <d v="2025-08-19T00:00:00"/>
    <s v="10:45"/>
    <n v="1"/>
    <s v="lunes"/>
    <s v="martes"/>
    <s v="Free tour por Santiago de Compostela"/>
    <n v="3"/>
    <n v="0"/>
    <s v="Octavio Campillo"/>
    <s v="626854627"/>
    <x v="1"/>
  </r>
  <r>
    <n v="33168124"/>
    <s v="Marketing"/>
    <s v="18-08-2025 13:57:45"/>
    <d v="2025-08-18T00:00:00"/>
    <s v="19-08-2025"/>
    <d v="2025-08-19T00:00:00"/>
    <s v="16:45"/>
    <n v="1"/>
    <s v="lunes"/>
    <s v="martes"/>
    <s v="Visita guiada por la Catedral de Santiago"/>
    <n v="2"/>
    <n v="44"/>
    <s v="Belen Soria Cañas"/>
    <s v="697622788"/>
    <x v="1"/>
  </r>
  <r>
    <n v="33167985"/>
    <s v="Marketing"/>
    <s v="18-08-2025 13:50:47"/>
    <d v="2025-08-18T00:00:00"/>
    <s v="27-08-2025"/>
    <d v="2025-08-27T00:00:00"/>
    <s v="10:00"/>
    <n v="9"/>
    <s v="lunes"/>
    <s v="miércoles"/>
    <s v="Visita guiada por la Catedral de Santiago"/>
    <n v="5"/>
    <n v="160"/>
    <s v="álvaro Ruiz Torres"/>
    <s v="680901258"/>
    <x v="1"/>
  </r>
  <r>
    <n v="33167857"/>
    <s v="Marketing"/>
    <s v="18-08-2025 13:45:03"/>
    <d v="2025-08-18T00:00:00"/>
    <s v="25-08-2025"/>
    <d v="2025-08-25T00:00:00"/>
    <s v="10:45"/>
    <n v="7"/>
    <s v="lunes"/>
    <s v="lunes"/>
    <s v="Free tour por Santiago de Compostela"/>
    <n v="3"/>
    <n v="0"/>
    <s v="Esperanza Alvarez - Miranda"/>
    <s v="625108353"/>
    <x v="0"/>
  </r>
  <r>
    <n v="33167558"/>
    <s v="Marketing"/>
    <s v="18-08-2025 13:38:24"/>
    <d v="2025-08-18T00:00:00"/>
    <s v="23-08-2025"/>
    <d v="2025-08-23T00:00:00"/>
    <s v="12:00"/>
    <n v="5"/>
    <s v="lunes"/>
    <s v="sábado"/>
    <s v="Free tour por Santiago de Compostela"/>
    <n v="3"/>
    <n v="0"/>
    <s v="Jose Manuel Chinchilla Ruiz"/>
    <s v="678406523"/>
    <x v="1"/>
  </r>
  <r>
    <n v="33166513"/>
    <s v="Orgánico"/>
    <s v="18-08-2025 12:56:50"/>
    <d v="2025-08-18T00:00:00"/>
    <s v="18-08-2025"/>
    <d v="2025-08-18T00:00:00"/>
    <s v="17:30"/>
    <n v="0"/>
    <s v="lunes"/>
    <s v="lunes"/>
    <s v="Free tour por Santiago de Compostela"/>
    <n v="2"/>
    <n v="0"/>
    <s v="David Prada Porto"/>
    <s v="647578774"/>
    <x v="1"/>
  </r>
  <r>
    <n v="33165990"/>
    <s v="Marketing"/>
    <s v="18-08-2025 12:42:02"/>
    <d v="2025-08-18T00:00:00"/>
    <s v="21-08-2025"/>
    <d v="2025-08-21T00:00:00"/>
    <s v="10:45"/>
    <n v="3"/>
    <s v="lunes"/>
    <s v="jueves"/>
    <s v="Free tour por Santiago de Compostela"/>
    <n v="3"/>
    <n v="0"/>
    <s v="Alberto Bouzón Rivas"/>
    <s v="627475229"/>
    <x v="1"/>
  </r>
  <r>
    <n v="33165761"/>
    <s v="Afiliado"/>
    <s v="18-08-2025 12:33:10"/>
    <d v="2025-08-18T00:00:00"/>
    <s v="20-08-2025"/>
    <d v="2025-08-20T00:00:00"/>
    <s v="17:30"/>
    <n v="2"/>
    <s v="lunes"/>
    <s v="miércoles"/>
    <s v="Free tour por Santiago de Compostela"/>
    <n v="2"/>
    <n v="0"/>
    <s v="Francisco Manuel Aroca álvarez"/>
    <s v="658191985"/>
    <x v="0"/>
  </r>
  <r>
    <n v="33165669"/>
    <s v="Retention"/>
    <s v="18-08-2025 12:32:28"/>
    <d v="2025-08-18T00:00:00"/>
    <s v="21-08-2025"/>
    <d v="2025-08-21T00:00:00"/>
    <s v="11:30"/>
    <n v="3"/>
    <s v="lunes"/>
    <s v="jueves"/>
    <s v="Visita guiada por la Catedral de Santiago"/>
    <n v="2"/>
    <n v="44"/>
    <s v="Isabel Massó Gascón"/>
    <s v="675480187"/>
    <x v="1"/>
  </r>
  <r>
    <n v="33164903"/>
    <s v="Orgánico"/>
    <s v="18-08-2025 12:04:46"/>
    <d v="2025-08-18T00:00:00"/>
    <s v="23-08-2025"/>
    <d v="2025-08-23T00:00:00"/>
    <s v="10:45"/>
    <n v="5"/>
    <s v="lunes"/>
    <s v="sábado"/>
    <s v="Free tour por Santiago de Compostela"/>
    <n v="4"/>
    <n v="0"/>
    <s v="Miguel Dykan Zwaka"/>
    <s v="681683942"/>
    <x v="1"/>
  </r>
  <r>
    <n v="33163680"/>
    <s v="Orgánico"/>
    <s v="18-08-2025 11:44:47"/>
    <d v="2025-08-18T00:00:00"/>
    <s v="18-08-2025"/>
    <d v="2025-08-18T00:00:00"/>
    <s v="12:00"/>
    <n v="0"/>
    <s v="lunes"/>
    <s v="lunes"/>
    <s v="Free tour por Santiago de Compostela"/>
    <n v="1"/>
    <n v="0"/>
    <s v="Maria Nualart"/>
    <s v="666555351"/>
    <x v="1"/>
  </r>
  <r>
    <n v="33163427"/>
    <s v="Orgánico"/>
    <s v="18-08-2025 11:09:29"/>
    <d v="2025-08-18T00:00:00"/>
    <s v="18-08-2025"/>
    <d v="2025-08-18T00:00:00"/>
    <s v="12:00"/>
    <n v="0"/>
    <s v="lunes"/>
    <s v="lunes"/>
    <s v="Free tour por Santiago de Compostela"/>
    <n v="4"/>
    <n v="0"/>
    <s v="Anna Baró"/>
    <s v="669212784"/>
    <x v="1"/>
  </r>
  <r>
    <n v="33163323"/>
    <s v="Orgánico"/>
    <s v="18-08-2025 11:12:59"/>
    <d v="2025-08-18T00:00:00"/>
    <s v="26-08-2025"/>
    <d v="2025-08-26T00:00:00"/>
    <s v="11:30"/>
    <n v="8"/>
    <s v="lunes"/>
    <s v="martes"/>
    <s v="Visita guiada por la Catedral de Santiago"/>
    <n v="10"/>
    <n v="300"/>
    <s v="Susana María Veiga Paz"/>
    <s v="627415374"/>
    <x v="0"/>
  </r>
  <r>
    <n v="33163247"/>
    <s v="Marketing"/>
    <s v="18-08-2025 11:07:56"/>
    <d v="2025-08-18T00:00:00"/>
    <s v="18-08-2025"/>
    <d v="2025-08-18T00:00:00"/>
    <s v="12:00"/>
    <n v="0"/>
    <s v="lunes"/>
    <s v="lunes"/>
    <s v="Free tour por Santiago de Compostela"/>
    <n v="2"/>
    <n v="0"/>
    <s v="Carolina Morales Bueno"/>
    <s v="611620928"/>
    <x v="1"/>
  </r>
  <r>
    <n v="33162843"/>
    <s v="Orgánico"/>
    <s v="18-08-2025 11:06:03"/>
    <d v="2025-08-18T00:00:00"/>
    <s v="28-08-2025"/>
    <d v="2025-08-28T00:00:00"/>
    <s v="12:00"/>
    <n v="10"/>
    <s v="lunes"/>
    <s v="jueves"/>
    <s v="Free tour por Santiago de Compostela"/>
    <n v="4"/>
    <n v="0"/>
    <s v="Jose Maria Sedeño Guerrero"/>
    <s v="653233546"/>
    <x v="0"/>
  </r>
  <r>
    <n v="33162756"/>
    <s v="Afiliado"/>
    <s v="18-08-2025 10:46:48"/>
    <d v="2025-08-18T00:00:00"/>
    <s v="22-08-2025"/>
    <d v="2025-08-22T00:00:00"/>
    <s v="20:00"/>
    <n v="4"/>
    <s v="lunes"/>
    <s v="viernes"/>
    <s v="Free tour de los misterios y leyendas de Santiago"/>
    <n v="4"/>
    <n v="0"/>
    <s v="Silvia Fernandez Sacristan"/>
    <s v="646280983"/>
    <x v="1"/>
  </r>
  <r>
    <n v="33162636"/>
    <s v="Marketing"/>
    <s v="18-08-2025 10:48:08"/>
    <d v="2025-08-18T00:00:00"/>
    <s v="22-08-2025"/>
    <d v="2025-08-22T00:00:00"/>
    <s v="20:00"/>
    <n v="4"/>
    <s v="lunes"/>
    <s v="viernes"/>
    <s v="Free tour de los misterios y leyendas de Santiago"/>
    <n v="2"/>
    <n v="0"/>
    <s v="Carmen Girón Andreu"/>
    <s v="660668153"/>
    <x v="1"/>
  </r>
  <r>
    <n v="33161020"/>
    <s v="Marketing"/>
    <s v="18-08-2025 09:35:03"/>
    <d v="2025-08-18T00:00:00"/>
    <s v="21-08-2025"/>
    <d v="2025-08-21T00:00:00"/>
    <s v="18:45"/>
    <n v="3"/>
    <s v="lunes"/>
    <s v="jueves"/>
    <s v="Free tour por Santiago de Compostela"/>
    <n v="2"/>
    <n v="0"/>
    <s v="Antonio Sánchez-cortés García"/>
    <s v="671654321"/>
    <x v="0"/>
  </r>
  <r>
    <n v="33160383"/>
    <s v="Marketing"/>
    <s v="18-08-2025 08:57:46"/>
    <d v="2025-08-18T00:00:00"/>
    <s v="19-08-2025"/>
    <d v="2025-08-19T00:00:00"/>
    <s v="18:45"/>
    <n v="1"/>
    <s v="lunes"/>
    <s v="martes"/>
    <s v="Free tour por Santiago de Compostela"/>
    <n v="2"/>
    <n v="0"/>
    <s v="Maria Asuncio Pericacho Sastre"/>
    <s v="620795402"/>
    <x v="0"/>
  </r>
  <r>
    <n v="33160209"/>
    <s v="Orgánico"/>
    <s v="18-08-2025 08:44:31"/>
    <d v="2025-08-18T00:00:00"/>
    <s v="18-08-2025"/>
    <d v="2025-08-18T00:00:00"/>
    <s v="18:45"/>
    <n v="0"/>
    <s v="lunes"/>
    <s v="lunes"/>
    <s v="Free tour por Santiago de Compostela"/>
    <n v="1"/>
    <n v="0"/>
    <s v="Abel Gandia"/>
    <s v="680723905"/>
    <x v="1"/>
  </r>
  <r>
    <n v="33155803"/>
    <s v="Retention"/>
    <s v="18-08-2025 01:04:14"/>
    <d v="2025-08-18T00:00:00"/>
    <s v="25-08-2025"/>
    <d v="2025-08-25T00:00:00"/>
    <s v="12:00"/>
    <n v="7"/>
    <s v="lunes"/>
    <s v="lunes"/>
    <s v="Free tour por Santiago de Compostela"/>
    <n v="0"/>
    <n v="0"/>
    <s v="Gema Lunar Ferrera"/>
    <s v="697776297"/>
    <x v="2"/>
  </r>
  <r>
    <n v="33154688"/>
    <s v="Marketing"/>
    <s v="18-08-2025 00:10:38"/>
    <d v="2025-08-18T00:00:00"/>
    <s v="18-08-2025"/>
    <d v="2025-08-18T00:00:00"/>
    <s v="10:45"/>
    <n v="0"/>
    <s v="lunes"/>
    <s v="lunes"/>
    <s v="Free tour por Santiago de Compostela"/>
    <n v="2"/>
    <n v="0"/>
    <s v="Carlos Chicano"/>
    <s v="609318864"/>
    <x v="0"/>
  </r>
  <r>
    <n v="33153241"/>
    <s v="Marketing"/>
    <s v="17-08-2025 23:10:25"/>
    <d v="2025-08-17T00:00:00"/>
    <s v="18-08-2025"/>
    <d v="2025-08-18T00:00:00"/>
    <s v="18:45"/>
    <n v="1"/>
    <s v="domingo"/>
    <s v="lunes"/>
    <s v="Free tour por Santiago de Compostela"/>
    <n v="4"/>
    <n v="0"/>
    <s v="Mari Carmen Novelle Guedes"/>
    <s v="630102432"/>
    <x v="0"/>
  </r>
  <r>
    <n v="33152759"/>
    <s v="Marketing"/>
    <s v="17-08-2025 22:56:04"/>
    <d v="2025-08-17T00:00:00"/>
    <s v="18-08-2025"/>
    <d v="2025-08-18T00:00:00"/>
    <s v="10:45"/>
    <n v="1"/>
    <s v="domingo"/>
    <s v="lunes"/>
    <s v="Free tour por Santiago de Compostela"/>
    <n v="2"/>
    <n v="0"/>
    <s v="Norberto Bardina Rodríguez"/>
    <s v="607465313"/>
    <x v="0"/>
  </r>
  <r>
    <n v="33152321"/>
    <s v="Marketing"/>
    <s v="17-08-2025 22:43:47"/>
    <d v="2025-08-17T00:00:00"/>
    <s v="18-08-2025"/>
    <d v="2025-08-18T00:00:00"/>
    <s v="18:45"/>
    <n v="1"/>
    <s v="domingo"/>
    <s v="lunes"/>
    <s v="Free tour por Santiago de Compostela"/>
    <n v="2"/>
    <n v="0"/>
    <s v="Belén Martínez Mañas"/>
    <s v="659094358"/>
    <x v="1"/>
  </r>
  <r>
    <n v="33152181"/>
    <s v="Orgánico"/>
    <s v="17-08-2025 22:37:56"/>
    <d v="2025-08-17T00:00:00"/>
    <s v="18-08-2025"/>
    <d v="2025-08-18T00:00:00"/>
    <s v="17:30"/>
    <n v="1"/>
    <s v="domingo"/>
    <s v="lunes"/>
    <s v="Free tour por Santiago de Compostela"/>
    <n v="1"/>
    <n v="0"/>
    <s v="Marta González"/>
    <s v="615442452"/>
    <x v="1"/>
  </r>
  <r>
    <n v="33151988"/>
    <s v="Orgánico"/>
    <s v="17-08-2025 22:30:40"/>
    <d v="2025-08-17T00:00:00"/>
    <s v="27-08-2025"/>
    <d v="2025-08-27T00:00:00"/>
    <s v="17:30"/>
    <n v="10"/>
    <s v="domingo"/>
    <s v="miércoles"/>
    <s v="Free tour por Santiago de Compostela"/>
    <n v="4"/>
    <n v="0"/>
    <s v="Patricia Carrasco Garcia"/>
    <s v="619348725"/>
    <x v="0"/>
  </r>
  <r>
    <n v="33150273"/>
    <s v="Afiliado"/>
    <s v="17-08-2025 21:39:48"/>
    <d v="2025-08-17T00:00:00"/>
    <s v="27-08-2025"/>
    <d v="2025-08-27T00:00:00"/>
    <s v="12:00"/>
    <n v="10"/>
    <s v="domingo"/>
    <s v="miércoles"/>
    <s v="Free tour por Santiago de Compostela"/>
    <n v="3"/>
    <n v="0"/>
    <s v="Noelia Gil Encina"/>
    <s v="665421648"/>
    <x v="0"/>
  </r>
  <r>
    <n v="33149355"/>
    <s v="Orgánico"/>
    <s v="17-08-2025 21:10:43"/>
    <d v="2025-08-17T00:00:00"/>
    <s v="31-08-2025"/>
    <d v="2025-08-31T00:00:00"/>
    <s v="18:45"/>
    <n v="14"/>
    <s v="domingo"/>
    <s v="domingo"/>
    <s v="Free tour por Santiago de Compostela"/>
    <n v="4"/>
    <n v="0"/>
    <s v="Consuelo López Fuentes"/>
    <s v="635481684"/>
    <x v="1"/>
  </r>
  <r>
    <n v="33149222"/>
    <s v="Afiliado"/>
    <s v="17-08-2025 21:04:21"/>
    <d v="2025-08-17T00:00:00"/>
    <s v="23-08-2025"/>
    <d v="2025-08-23T00:00:00"/>
    <s v="10:45"/>
    <n v="6"/>
    <s v="domingo"/>
    <s v="sábado"/>
    <s v="Free tour por Santiago de Compostela"/>
    <n v="2"/>
    <n v="0"/>
    <s v="Raquel Torres Padilla"/>
    <s v="649187234"/>
    <x v="1"/>
  </r>
  <r>
    <n v="33148606"/>
    <s v="Orgánico"/>
    <s v="17-08-2025 20:45:05"/>
    <d v="2025-08-17T00:00:00"/>
    <s v="26-08-2025"/>
    <d v="2025-08-26T00:00:00"/>
    <s v="10:45"/>
    <n v="9"/>
    <s v="domingo"/>
    <s v="martes"/>
    <s v="Free tour por Santiago de Compostela"/>
    <n v="0"/>
    <n v="0"/>
    <s v="Laura Garrigós"/>
    <s v="722518315"/>
    <x v="2"/>
  </r>
  <r>
    <n v="33148336"/>
    <s v="Orgánico"/>
    <s v="17-08-2025 20:38:32"/>
    <d v="2025-08-17T00:00:00"/>
    <s v="23-08-2025"/>
    <d v="2025-08-23T00:00:00"/>
    <s v="18:45"/>
    <n v="6"/>
    <s v="domingo"/>
    <s v="sábado"/>
    <s v="Free tour por Santiago de Compostela"/>
    <n v="3"/>
    <n v="0"/>
    <s v="Francisco José Aguilar González"/>
    <s v="629836609"/>
    <x v="1"/>
  </r>
  <r>
    <n v="33147060"/>
    <s v="Marketing"/>
    <s v="17-08-2025 19:59:15"/>
    <d v="2025-08-17T00:00:00"/>
    <s v="24-08-2025"/>
    <d v="2025-08-24T00:00:00"/>
    <s v="17:30"/>
    <n v="7"/>
    <s v="domingo"/>
    <s v="domingo"/>
    <s v="Free tour por Santiago de Compostela"/>
    <n v="4"/>
    <n v="0"/>
    <s v="Francisco Jiménez"/>
    <s v="653885606"/>
    <x v="1"/>
  </r>
  <r>
    <n v="33147026"/>
    <s v="Retention"/>
    <s v="17-08-2025 19:58:15"/>
    <d v="2025-08-17T00:00:00"/>
    <s v="22-08-2025"/>
    <d v="2025-08-22T00:00:00"/>
    <s v="10:45"/>
    <n v="5"/>
    <s v="domingo"/>
    <s v="viernes"/>
    <s v="Free tour por Santiago de Compostela"/>
    <n v="2"/>
    <n v="0"/>
    <s v="Luis Angel Gonzalez Rodriguez"/>
    <s v="630032187"/>
    <x v="1"/>
  </r>
  <r>
    <n v="33145006"/>
    <s v="Marketing"/>
    <s v="17-08-2025 19:00:39"/>
    <d v="2025-08-17T00:00:00"/>
    <s v="25-08-2025"/>
    <d v="2025-08-25T00:00:00"/>
    <s v="10:45"/>
    <n v="8"/>
    <s v="domingo"/>
    <s v="lunes"/>
    <s v="Free tour por Santiago de Compostela"/>
    <n v="2"/>
    <n v="0"/>
    <s v="Guillem Sot Torrents"/>
    <s v="648621589"/>
    <x v="1"/>
  </r>
  <r>
    <n v="33143699"/>
    <s v="Afiliado"/>
    <s v="17-08-2025 18:22:54"/>
    <d v="2025-08-17T00:00:00"/>
    <s v="27-08-2025"/>
    <d v="2025-08-27T00:00:00"/>
    <s v="20:00"/>
    <n v="10"/>
    <s v="domingo"/>
    <s v="miércoles"/>
    <s v="Free tour de los misterios y leyendas de Santiago"/>
    <n v="3"/>
    <n v="0"/>
    <s v="Felipe Bermejo Gomez"/>
    <s v="617538402"/>
    <x v="0"/>
  </r>
  <r>
    <n v="33142825"/>
    <s v="Marketing"/>
    <s v="17-08-2025 17:58:22"/>
    <d v="2025-08-17T00:00:00"/>
    <s v="21-08-2025"/>
    <d v="2025-08-21T00:00:00"/>
    <s v="13:00"/>
    <n v="4"/>
    <s v="domingo"/>
    <s v="jueves"/>
    <s v="Visita guidata alla Cattedrale di Santiago e al suo museo"/>
    <n v="4"/>
    <n v="88"/>
    <s v="Fulvia Di Guida"/>
    <s v="3398626547"/>
    <x v="0"/>
  </r>
  <r>
    <n v="33142677"/>
    <s v="Marketing"/>
    <s v="17-08-2025 18:09:39"/>
    <d v="2025-08-17T00:00:00"/>
    <s v="19-08-2025"/>
    <d v="2025-08-19T00:00:00"/>
    <s v="16:45"/>
    <n v="2"/>
    <s v="domingo"/>
    <s v="martes"/>
    <s v="Visita guiada por la Catedral de Santiago"/>
    <n v="2"/>
    <n v="44"/>
    <s v="Julio Sequeiros"/>
    <s v="640806909"/>
    <x v="1"/>
  </r>
  <r>
    <n v="33142593"/>
    <s v="Orgánico"/>
    <s v="17-08-2025 17:28:46"/>
    <d v="2025-08-17T00:00:00"/>
    <s v="28-08-2025"/>
    <d v="2025-08-28T00:00:00"/>
    <s v="12:00"/>
    <n v="11"/>
    <s v="domingo"/>
    <s v="jueves"/>
    <s v="Free tour por Santiago de Compostela"/>
    <n v="3"/>
    <n v="0"/>
    <s v="Jesús Lora Ferrero"/>
    <s v="651613008"/>
    <x v="1"/>
  </r>
  <r>
    <n v="33142556"/>
    <s v="Marketing"/>
    <s v="17-08-2025 17:27:51"/>
    <d v="2025-08-17T00:00:00"/>
    <s v="19-08-2025"/>
    <d v="2025-08-19T00:00:00"/>
    <s v="10:45"/>
    <n v="2"/>
    <s v="domingo"/>
    <s v="martes"/>
    <s v="Free tour por Santiago de Compostela"/>
    <n v="2"/>
    <n v="0"/>
    <s v="Luis Guerrero"/>
    <s v="653800175"/>
    <x v="1"/>
  </r>
  <r>
    <n v="33142257"/>
    <s v="Marketing"/>
    <s v="17-08-2025 17:17:25"/>
    <d v="2025-08-17T00:00:00"/>
    <s v="26-08-2025"/>
    <d v="2025-08-26T00:00:00"/>
    <s v="11:30"/>
    <n v="9"/>
    <s v="domingo"/>
    <s v="martes"/>
    <s v="Visita guiada por la Catedral de Santiago"/>
    <n v="3"/>
    <n v="96"/>
    <s v="Ana Isabel Carragal Alcalá"/>
    <s v="653387937"/>
    <x v="0"/>
  </r>
  <r>
    <n v="33140893"/>
    <s v="Orgánico"/>
    <s v="17-08-2025 16:26:32"/>
    <d v="2025-08-17T00:00:00"/>
    <s v="27-08-2025"/>
    <d v="2025-08-27T00:00:00"/>
    <s v="10:45"/>
    <n v="10"/>
    <s v="domingo"/>
    <s v="miércoles"/>
    <s v="Free tour por Santiago de Compostela"/>
    <n v="4"/>
    <n v="0"/>
    <s v="José María González Fernández"/>
    <s v="636539059"/>
    <x v="1"/>
  </r>
  <r>
    <n v="33140850"/>
    <s v="Marketing"/>
    <s v="17-08-2025 16:25:56"/>
    <d v="2025-08-17T00:00:00"/>
    <s v="18-08-2025"/>
    <d v="2025-08-18T00:00:00"/>
    <s v="16:00"/>
    <n v="1"/>
    <s v="domingo"/>
    <s v="lunes"/>
    <s v="Visita guiada por la Catedral de Santiago"/>
    <n v="3"/>
    <n v="44"/>
    <s v="Carmen Del Villar Valmaseda"/>
    <s v="653226065"/>
    <x v="1"/>
  </r>
  <r>
    <n v="33140489"/>
    <s v="Marketing"/>
    <s v="17-08-2025 16:10:46"/>
    <d v="2025-08-17T00:00:00"/>
    <s v="31-08-2025"/>
    <d v="2025-08-31T00:00:00"/>
    <s v="20:00"/>
    <n v="14"/>
    <s v="domingo"/>
    <s v="domingo"/>
    <s v="Free tour de los misterios y leyendas de Santiago"/>
    <n v="6"/>
    <n v="0"/>
    <s v="Pilar Cerdá Hernandez"/>
    <s v="650867070"/>
    <x v="0"/>
  </r>
  <r>
    <n v="33140217"/>
    <s v="Marketing"/>
    <s v="17-08-2025 16:00:48"/>
    <d v="2025-08-17T00:00:00"/>
    <s v="26-08-2025"/>
    <d v="2025-08-26T00:00:00"/>
    <s v="10:45"/>
    <n v="9"/>
    <s v="domingo"/>
    <s v="martes"/>
    <s v="Free tour por Santiago de Compostela"/>
    <n v="4"/>
    <n v="0"/>
    <s v="Miguel ángel Martí"/>
    <s v="667751145"/>
    <x v="1"/>
  </r>
  <r>
    <n v="33139967"/>
    <s v="Orgánico"/>
    <s v="17-08-2025 15:48:11"/>
    <d v="2025-08-17T00:00:00"/>
    <s v="21-08-2025"/>
    <d v="2025-08-21T00:00:00"/>
    <s v="12:00"/>
    <n v="4"/>
    <s v="domingo"/>
    <s v="jueves"/>
    <s v="Free tour por Santiago de Compostela"/>
    <n v="1"/>
    <n v="0"/>
    <s v="Antonio Ruiz Aranda"/>
    <s v="691393035"/>
    <x v="1"/>
  </r>
  <r>
    <n v="33139285"/>
    <s v="Marketing"/>
    <s v="17-08-2025 15:23:59"/>
    <d v="2025-08-17T00:00:00"/>
    <s v="21-08-2025"/>
    <d v="2025-08-21T00:00:00"/>
    <s v="10:45"/>
    <n v="4"/>
    <s v="domingo"/>
    <s v="jueves"/>
    <s v="Free tour por Santiago de Compostela"/>
    <n v="0"/>
    <n v="0"/>
    <s v="Marta Cruz"/>
    <s v="661342340"/>
    <x v="2"/>
  </r>
  <r>
    <n v="33138916"/>
    <s v="Orgánico"/>
    <s v="17-08-2025 14:59:10"/>
    <d v="2025-08-17T00:00:00"/>
    <s v="21-08-2025"/>
    <d v="2025-08-21T00:00:00"/>
    <s v="18:45"/>
    <n v="4"/>
    <s v="domingo"/>
    <s v="jueves"/>
    <s v="Free tour por Santiago de Compostela"/>
    <n v="2"/>
    <n v="0"/>
    <s v="Marina Calvo Gutiérrez"/>
    <s v="690194835"/>
    <x v="1"/>
  </r>
  <r>
    <n v="33138881"/>
    <s v="Orgánico"/>
    <s v="17-08-2025 14:58:48"/>
    <d v="2025-08-17T00:00:00"/>
    <s v="29-08-2025"/>
    <d v="2025-08-29T00:00:00"/>
    <s v="12:00"/>
    <n v="12"/>
    <s v="domingo"/>
    <s v="viernes"/>
    <s v="Visita guidata alla Cattedrale di Santiago e al suo museo"/>
    <n v="2"/>
    <n v="64"/>
    <s v="Luigi John Guariglia"/>
    <s v="3394534746"/>
    <x v="0"/>
  </r>
  <r>
    <n v="33138187"/>
    <s v="Marketing"/>
    <s v="17-08-2025 17:19:21"/>
    <d v="2025-08-17T00:00:00"/>
    <s v="27-08-2025"/>
    <d v="2025-08-27T00:00:00"/>
    <s v="20:00"/>
    <n v="10"/>
    <s v="domingo"/>
    <s v="miércoles"/>
    <s v="Free tour de los misterios y leyendas de Santiago"/>
    <n v="0"/>
    <n v="0"/>
    <s v="Fabiola Figueroa"/>
    <s v="668528549"/>
    <x v="2"/>
  </r>
  <r>
    <n v="33136185"/>
    <s v="Marketing"/>
    <s v="17-08-2025 13:09:38"/>
    <d v="2025-08-17T00:00:00"/>
    <s v="21-08-2025"/>
    <d v="2025-08-21T00:00:00"/>
    <s v="16:00"/>
    <n v="4"/>
    <s v="domingo"/>
    <s v="jueves"/>
    <s v="Visita guiada por la Catedral de Santiago"/>
    <n v="3"/>
    <n v="96"/>
    <s v="Maria Juanes Blasco"/>
    <s v="675083092"/>
    <x v="0"/>
  </r>
  <r>
    <n v="33135936"/>
    <s v="Marketing"/>
    <s v="17-08-2025 12:59:43"/>
    <d v="2025-08-17T00:00:00"/>
    <s v="24-08-2025"/>
    <d v="2025-08-24T00:00:00"/>
    <s v="20:00"/>
    <n v="7"/>
    <s v="domingo"/>
    <s v="domingo"/>
    <s v="Free tour de los misterios y leyendas de Santiago"/>
    <n v="6"/>
    <n v="0"/>
    <s v="Maria De Los Angeles Santabarbara Iborra"/>
    <s v="651407343"/>
    <x v="1"/>
  </r>
  <r>
    <n v="33135506"/>
    <s v="Afiliado"/>
    <s v="17-08-2025 12:43:09"/>
    <d v="2025-08-17T00:00:00"/>
    <s v="19-08-2025"/>
    <d v="2025-08-19T00:00:00"/>
    <s v="18:45"/>
    <n v="2"/>
    <s v="domingo"/>
    <s v="martes"/>
    <s v="Free tour por Santiago de Compostela"/>
    <n v="3"/>
    <n v="0"/>
    <s v="Laura Ortega Villar Del Saz"/>
    <s v="652676939"/>
    <x v="1"/>
  </r>
  <r>
    <n v="33134462"/>
    <s v="Retention"/>
    <s v="17-08-2025 12:05:20"/>
    <d v="2025-08-17T00:00:00"/>
    <s v="23-08-2025"/>
    <d v="2025-08-23T00:00:00"/>
    <s v="10:00"/>
    <n v="6"/>
    <s v="domingo"/>
    <s v="sábado"/>
    <s v="Visita guiada por la Catedral de Santiago"/>
    <n v="2"/>
    <n v="90"/>
    <s v="Esther Escoda Manso"/>
    <s v="635420701"/>
    <x v="0"/>
  </r>
  <r>
    <n v="33134441"/>
    <s v="Marketing"/>
    <s v="17-08-2025 12:01:58"/>
    <d v="2025-08-17T00:00:00"/>
    <s v="30-08-2025"/>
    <d v="2025-08-30T00:00:00"/>
    <s v="12:00"/>
    <n v="13"/>
    <s v="domingo"/>
    <s v="sábado"/>
    <s v="Free tour por Santiago de Compostela"/>
    <n v="0"/>
    <n v="0"/>
    <s v="Marta Jiménez Nuñez"/>
    <s v="634754021"/>
    <x v="2"/>
  </r>
  <r>
    <n v="33134424"/>
    <s v="Orgánico"/>
    <s v="17-08-2025 12:03:23"/>
    <d v="2025-08-17T00:00:00"/>
    <s v="20-08-2025"/>
    <d v="2025-08-20T00:00:00"/>
    <s v="16:00"/>
    <n v="3"/>
    <s v="domingo"/>
    <s v="miércoles"/>
    <s v="Visita guiada por la Catedral de Santiago"/>
    <n v="3"/>
    <n v="96"/>
    <s v="Francisco José Gordón Pérez"/>
    <s v="657657616"/>
    <x v="1"/>
  </r>
  <r>
    <n v="33133943"/>
    <s v="Marketing"/>
    <s v="17-08-2025 11:46:01"/>
    <d v="2025-08-17T00:00:00"/>
    <s v="22-08-2025"/>
    <d v="2025-08-22T00:00:00"/>
    <s v="20:00"/>
    <n v="5"/>
    <s v="domingo"/>
    <s v="viernes"/>
    <s v="Free tour de los misterios y leyendas de Santiago"/>
    <n v="5"/>
    <n v="0"/>
    <s v="Noelia Perez Gomez"/>
    <s v="696234855"/>
    <x v="1"/>
  </r>
  <r>
    <n v="33133587"/>
    <s v="Marketing"/>
    <s v="17-08-2025 11:30:09"/>
    <d v="2025-08-17T00:00:00"/>
    <s v="22-08-2025"/>
    <d v="2025-08-22T00:00:00"/>
    <s v="12:00"/>
    <n v="5"/>
    <s v="domingo"/>
    <s v="viernes"/>
    <s v="Free tour por Santiago de Compostela"/>
    <n v="3"/>
    <n v="0"/>
    <s v="Beatriz Esquitino Ruiz"/>
    <s v="661383989"/>
    <x v="1"/>
  </r>
  <r>
    <n v="33133487"/>
    <s v="Marketing"/>
    <s v="17-08-2025 11:24:47"/>
    <d v="2025-08-17T00:00:00"/>
    <s v="20-08-2025"/>
    <d v="2025-08-20T00:00:00"/>
    <s v="18:45"/>
    <n v="3"/>
    <s v="domingo"/>
    <s v="miércoles"/>
    <s v="Free tour por Santiago de Compostela"/>
    <n v="2"/>
    <n v="0"/>
    <s v="Alina Mita"/>
    <s v="626110795"/>
    <x v="0"/>
  </r>
  <r>
    <n v="33133421"/>
    <s v="Marketing"/>
    <s v="17-08-2025 11:23:57"/>
    <d v="2025-08-17T00:00:00"/>
    <s v="17-08-2025"/>
    <d v="2025-08-17T00:00:00"/>
    <s v="12:00"/>
    <n v="0"/>
    <s v="domingo"/>
    <s v="domingo"/>
    <s v="Free tour por Santiago de Compostela"/>
    <n v="2"/>
    <n v="0"/>
    <s v="Brando Ortiz"/>
    <s v="692322041"/>
    <x v="0"/>
  </r>
  <r>
    <n v="33133050"/>
    <s v="Marketing"/>
    <s v="17-08-2025 11:07:13"/>
    <d v="2025-08-17T00:00:00"/>
    <s v="22-08-2025"/>
    <d v="2025-08-22T00:00:00"/>
    <s v="20:00"/>
    <n v="5"/>
    <s v="domingo"/>
    <s v="viernes"/>
    <s v="Free tour de los misterios y leyendas de Santiago"/>
    <n v="1"/>
    <n v="0"/>
    <s v="Pau Delgado Tamayo"/>
    <s v="657283342"/>
    <x v="1"/>
  </r>
  <r>
    <n v="33132403"/>
    <s v="Afiliado"/>
    <s v="17-08-2025 10:35:42"/>
    <d v="2025-08-17T00:00:00"/>
    <s v="23-08-2025"/>
    <d v="2025-08-23T00:00:00"/>
    <s v="10:45"/>
    <n v="6"/>
    <s v="domingo"/>
    <s v="sábado"/>
    <s v="Free tour por Santiago de Compostela"/>
    <n v="4"/>
    <n v="0"/>
    <s v="Candela Gallardo Gutierrez"/>
    <s v="630421277"/>
    <x v="1"/>
  </r>
  <r>
    <n v="33131508"/>
    <s v="Afiliado"/>
    <s v="17-08-2025 09:53:44"/>
    <d v="2025-08-17T00:00:00"/>
    <s v="26-08-2025"/>
    <d v="2025-08-26T00:00:00"/>
    <s v="10:45"/>
    <n v="9"/>
    <s v="domingo"/>
    <s v="martes"/>
    <s v="Free tour por Santiago de Compostela"/>
    <n v="4"/>
    <n v="0"/>
    <s v="Clara Sallán Artasona"/>
    <s v="617979169"/>
    <x v="0"/>
  </r>
  <r>
    <n v="33131431"/>
    <s v="Marketing"/>
    <s v="17-08-2025 09:49:51"/>
    <d v="2025-08-17T00:00:00"/>
    <s v="25-08-2025"/>
    <d v="2025-08-25T00:00:00"/>
    <s v="20:00"/>
    <n v="8"/>
    <s v="domingo"/>
    <s v="lunes"/>
    <s v="Free tour de los misterios y leyendas de Santiago"/>
    <n v="4"/>
    <n v="0"/>
    <s v="álvaro Casal Porras"/>
    <s v="637729020"/>
    <x v="1"/>
  </r>
  <r>
    <n v="33130902"/>
    <s v="Orgánico"/>
    <s v="17-08-2025 09:18:13"/>
    <d v="2025-08-17T00:00:00"/>
    <s v="17-08-2025"/>
    <d v="2025-08-17T00:00:00"/>
    <s v="10:45"/>
    <n v="0"/>
    <s v="domingo"/>
    <s v="domingo"/>
    <s v="Free tour por Santiago de Compostela"/>
    <n v="2"/>
    <n v="0"/>
    <s v="Laura Serra"/>
    <s v="633723904"/>
    <x v="1"/>
  </r>
  <r>
    <n v="33130628"/>
    <s v="Orgánico"/>
    <s v="17-08-2025 08:56:31"/>
    <d v="2025-08-17T00:00:00"/>
    <s v="17-08-2025"/>
    <d v="2025-08-17T00:00:00"/>
    <s v="10:45"/>
    <n v="0"/>
    <s v="domingo"/>
    <s v="domingo"/>
    <s v="Free tour por Santiago de Compostela"/>
    <n v="0"/>
    <n v="0"/>
    <s v="Adela Vicente Rodríguez"/>
    <s v="627734468"/>
    <x v="2"/>
  </r>
  <r>
    <n v="33130550"/>
    <s v="Orgánico"/>
    <s v="17-08-2025 08:49:27"/>
    <d v="2025-08-17T00:00:00"/>
    <s v="17-08-2025"/>
    <d v="2025-08-17T00:00:00"/>
    <s v="10:45"/>
    <n v="0"/>
    <s v="domingo"/>
    <s v="domingo"/>
    <s v="Free tour por Santiago de Compostela"/>
    <n v="2"/>
    <n v="0"/>
    <s v="Antonio Bermúdez"/>
    <s v="638900224"/>
    <x v="1"/>
  </r>
  <r>
    <n v="33130245"/>
    <s v="Marketing"/>
    <s v="17-08-2025 08:18:51"/>
    <d v="2025-08-17T00:00:00"/>
    <s v="17-08-2025"/>
    <d v="2025-08-17T00:00:00"/>
    <s v="10:45"/>
    <n v="0"/>
    <s v="domingo"/>
    <s v="domingo"/>
    <s v="Free tour por Santiago de Compostela"/>
    <n v="1"/>
    <n v="0"/>
    <s v="Paco Pineda Gonzalez"/>
    <s v="665148370"/>
    <x v="0"/>
  </r>
  <r>
    <n v="33130139"/>
    <s v="Orgánico"/>
    <s v="17-08-2025 08:05:56"/>
    <d v="2025-08-17T00:00:00"/>
    <s v="17-08-2025"/>
    <d v="2025-08-17T00:00:00"/>
    <s v="10:45"/>
    <n v="0"/>
    <s v="domingo"/>
    <s v="domingo"/>
    <s v="Free tour por Santiago de Compostela"/>
    <n v="4"/>
    <n v="0"/>
    <s v="Diana Muñoz"/>
    <s v="696403705"/>
    <x v="0"/>
  </r>
  <r>
    <n v="33128613"/>
    <s v="Marketing"/>
    <s v="17-08-2025 03:58:11"/>
    <d v="2025-08-17T00:00:00"/>
    <s v="24-08-2025"/>
    <d v="2025-08-24T00:00:00"/>
    <s v="20:00"/>
    <n v="7"/>
    <s v="domingo"/>
    <s v="domingo"/>
    <s v="Free tour de los misterios y leyendas de Santiago"/>
    <n v="4"/>
    <n v="0"/>
    <s v="Antonio José Cano Molina"/>
    <s v="606613749"/>
    <x v="1"/>
  </r>
  <r>
    <n v="33127632"/>
    <s v="Orgánico"/>
    <s v="17-08-2025 01:31:41"/>
    <d v="2025-08-17T00:00:00"/>
    <s v="17-08-2025"/>
    <d v="2025-08-17T00:00:00"/>
    <s v="12:00"/>
    <n v="0"/>
    <s v="domingo"/>
    <s v="domingo"/>
    <s v="Free tour por Santiago de Compostela"/>
    <n v="5"/>
    <n v="0"/>
    <s v="Rosario Noguera López"/>
    <s v="635211020"/>
    <x v="1"/>
  </r>
  <r>
    <n v="33126942"/>
    <s v="Orgánico"/>
    <s v="17-08-2025 00:30:06"/>
    <d v="2025-08-17T00:00:00"/>
    <s v="17-08-2025"/>
    <d v="2025-08-17T00:00:00"/>
    <s v="12:00"/>
    <n v="0"/>
    <s v="domingo"/>
    <s v="domingo"/>
    <s v="Free tour por Santiago de Compostela"/>
    <n v="4"/>
    <n v="0"/>
    <s v="Cristina Aguilar Heredero"/>
    <s v="652021916"/>
    <x v="1"/>
  </r>
  <r>
    <n v="33126840"/>
    <s v="Orgánico"/>
    <s v="17-08-2025 00:25:17"/>
    <d v="2025-08-17T00:00:00"/>
    <s v="23-08-2025"/>
    <d v="2025-08-23T00:00:00"/>
    <s v="20:00"/>
    <n v="6"/>
    <s v="domingo"/>
    <s v="sábado"/>
    <s v="Free tour de los misterios y leyendas de Santiago"/>
    <n v="2"/>
    <n v="0"/>
    <s v="Auri Muñoz"/>
    <s v="618960339"/>
    <x v="1"/>
  </r>
  <r>
    <n v="33126342"/>
    <s v="Orgánico"/>
    <s v="16-08-2025 23:52:50"/>
    <d v="2025-08-16T00:00:00"/>
    <s v="26-08-2025"/>
    <d v="2025-08-26T00:00:00"/>
    <s v="12:00"/>
    <n v="10"/>
    <s v="sábado"/>
    <s v="martes"/>
    <s v="Free tour por Santiago de Compostela"/>
    <n v="2"/>
    <n v="0"/>
    <s v="Montserrat Alcodori"/>
    <s v="+34618855118"/>
    <x v="1"/>
  </r>
  <r>
    <n v="33125949"/>
    <s v="Marketing"/>
    <s v="16-08-2025 23:34:52"/>
    <d v="2025-08-16T00:00:00"/>
    <s v="20-08-2025"/>
    <d v="2025-08-20T00:00:00"/>
    <s v="11:30"/>
    <n v="4"/>
    <s v="sábado"/>
    <s v="miércoles"/>
    <s v="Visita guiada por la Catedral de Santiago"/>
    <n v="4"/>
    <n v="88"/>
    <s v="Antonio Martinez Vazquez"/>
    <s v="646011072"/>
    <x v="1"/>
  </r>
  <r>
    <n v="33125077"/>
    <s v="Marketing"/>
    <s v="16-08-2025 22:55:53"/>
    <d v="2025-08-16T00:00:00"/>
    <s v="17-08-2025"/>
    <d v="2025-08-17T00:00:00"/>
    <s v="18:45"/>
    <n v="1"/>
    <s v="sábado"/>
    <s v="domingo"/>
    <s v="Free tour por Santiago de Compostela"/>
    <n v="2"/>
    <n v="0"/>
    <s v="Maria Pradillo Pradillo Toledo"/>
    <s v="669085458"/>
    <x v="1"/>
  </r>
  <r>
    <n v="33124197"/>
    <s v="Marketing"/>
    <s v="16-08-2025 22:19:14"/>
    <d v="2025-08-16T00:00:00"/>
    <s v="17-08-2025"/>
    <d v="2025-08-17T00:00:00"/>
    <s v="12:00"/>
    <n v="1"/>
    <s v="sábado"/>
    <s v="domingo"/>
    <s v="Free tour por Santiago de Compostela"/>
    <n v="3"/>
    <n v="0"/>
    <s v="Astrid Ramos"/>
    <s v="644610173"/>
    <x v="1"/>
  </r>
  <r>
    <n v="33123694"/>
    <s v="Marketing"/>
    <s v="16-08-2025 21:54:11"/>
    <d v="2025-08-16T00:00:00"/>
    <s v="17-08-2025"/>
    <d v="2025-08-17T00:00:00"/>
    <s v="12:00"/>
    <n v="1"/>
    <s v="sábado"/>
    <s v="domingo"/>
    <s v="Free tour por Santiago de Compostela"/>
    <n v="4"/>
    <n v="0"/>
    <s v="Oihane Arangoa Arano"/>
    <s v="605079324"/>
    <x v="0"/>
  </r>
  <r>
    <n v="33122000"/>
    <s v="Marketing"/>
    <s v="16-08-2025 20:48:26"/>
    <d v="2025-08-16T00:00:00"/>
    <s v="28-08-2025"/>
    <d v="2025-08-28T00:00:00"/>
    <s v="12:00"/>
    <n v="12"/>
    <s v="sábado"/>
    <s v="jueves"/>
    <s v="Free tour por Santiago de Compostela"/>
    <n v="2"/>
    <n v="0"/>
    <s v="Raquel Lorente Rubiales"/>
    <s v="665482500"/>
    <x v="0"/>
  </r>
  <r>
    <n v="33121248"/>
    <s v="Partnership"/>
    <s v="16-08-2025 20:18:49"/>
    <d v="2025-08-16T00:00:00"/>
    <s v="17-08-2025"/>
    <d v="2025-08-17T00:00:00"/>
    <s v="10:45"/>
    <n v="1"/>
    <s v="sábado"/>
    <s v="domingo"/>
    <s v="Free tour por Santiago de Compostela"/>
    <n v="0"/>
    <n v="0"/>
    <s v="Juan Antonio Carpena Candela"/>
    <s v="667717254"/>
    <x v="2"/>
  </r>
  <r>
    <n v="33121132"/>
    <s v="Marketing"/>
    <s v="16-08-2025 20:14:06"/>
    <d v="2025-08-16T00:00:00"/>
    <s v="17-08-2025"/>
    <d v="2025-08-17T00:00:00"/>
    <s v="10:45"/>
    <n v="1"/>
    <s v="sábado"/>
    <s v="domingo"/>
    <s v="Free tour por Santiago de Compostela"/>
    <n v="3"/>
    <n v="0"/>
    <s v="Juan Jose Ibañez"/>
    <s v="654370236"/>
    <x v="1"/>
  </r>
  <r>
    <n v="33121058"/>
    <s v="Orgánico"/>
    <s v="16-08-2025 20:10:14"/>
    <d v="2025-08-16T00:00:00"/>
    <s v="21-08-2025"/>
    <d v="2025-08-21T00:00:00"/>
    <s v="10:45"/>
    <n v="5"/>
    <s v="sábado"/>
    <s v="jueves"/>
    <s v="Free tour por Santiago de Compostela"/>
    <n v="3"/>
    <n v="0"/>
    <s v="Eva Berenguer"/>
    <s v="699457893"/>
    <x v="1"/>
  </r>
  <r>
    <n v="33119963"/>
    <s v="Marketing"/>
    <s v="16-08-2025 19:32:35"/>
    <d v="2025-08-16T00:00:00"/>
    <s v="24-08-2025"/>
    <d v="2025-08-24T00:00:00"/>
    <s v="10:00"/>
    <n v="8"/>
    <s v="sábado"/>
    <s v="domingo"/>
    <s v="Visita guiada por la Catedral de Santiago"/>
    <n v="4"/>
    <n v="128"/>
    <s v="Fina Lucas Perez"/>
    <s v="654353298"/>
    <x v="0"/>
  </r>
  <r>
    <n v="33119634"/>
    <s v="Marketing"/>
    <s v="17-08-2025 09:11:12"/>
    <d v="2025-08-17T00:00:00"/>
    <s v="17-08-2025"/>
    <d v="2025-08-17T00:00:00"/>
    <s v="12:00"/>
    <n v="0"/>
    <s v="domingo"/>
    <s v="domingo"/>
    <s v="Free tour por Santiago de Compostela"/>
    <n v="1"/>
    <n v="0"/>
    <s v="Rodrigo García Castillo"/>
    <s v="691354574"/>
    <x v="1"/>
  </r>
  <r>
    <n v="33118777"/>
    <s v="Orgánico"/>
    <s v="16-08-2025 18:49:50"/>
    <d v="2025-08-16T00:00:00"/>
    <s v="17-08-2025"/>
    <d v="2025-08-17T00:00:00"/>
    <s v="18:45"/>
    <n v="1"/>
    <s v="sábado"/>
    <s v="domingo"/>
    <s v="Free tour por Santiago de Compostela"/>
    <n v="4"/>
    <n v="0"/>
    <s v="Alicia Rodriguez Nofuentes"/>
    <s v="687882676"/>
    <x v="1"/>
  </r>
  <r>
    <n v="33118540"/>
    <s v="Marketing"/>
    <s v="16-08-2025 18:43:24"/>
    <d v="2025-08-16T00:00:00"/>
    <s v="17-08-2025"/>
    <d v="2025-08-17T00:00:00"/>
    <s v="18:45"/>
    <n v="1"/>
    <s v="sábado"/>
    <s v="domingo"/>
    <s v="Free tour por Santiago de Compostela"/>
    <n v="6"/>
    <n v="0"/>
    <s v="Lourdes Diana Hernandez"/>
    <s v="630966249"/>
    <x v="1"/>
  </r>
  <r>
    <n v="33118413"/>
    <s v="Marketing"/>
    <s v="16-08-2025 18:36:24"/>
    <d v="2025-08-16T00:00:00"/>
    <s v="18-08-2025"/>
    <d v="2025-08-18T00:00:00"/>
    <s v="18:45"/>
    <n v="2"/>
    <s v="sábado"/>
    <s v="lunes"/>
    <s v="Free tour por Santiago de Compostela"/>
    <n v="2"/>
    <n v="0"/>
    <s v="Víctor Naranjo Cano"/>
    <s v="685414438"/>
    <x v="1"/>
  </r>
  <r>
    <n v="33118306"/>
    <s v="Retention"/>
    <s v="16-08-2025 18:34:23"/>
    <d v="2025-08-16T00:00:00"/>
    <s v="18-08-2025"/>
    <d v="2025-08-18T00:00:00"/>
    <s v="13:00"/>
    <n v="2"/>
    <s v="sábado"/>
    <s v="lunes"/>
    <s v="Visita guiada por la Catedral de Santiago"/>
    <n v="1"/>
    <n v="22"/>
    <s v="Karla Luna"/>
    <s v="9931906704"/>
    <x v="1"/>
  </r>
  <r>
    <n v="33118005"/>
    <s v="Orgánico"/>
    <s v="16-08-2025 18:22:46"/>
    <d v="2025-08-16T00:00:00"/>
    <s v="16-08-2025"/>
    <d v="2025-08-16T00:00:00"/>
    <s v="18:45"/>
    <n v="0"/>
    <s v="sábado"/>
    <s v="sábado"/>
    <s v="Free tour por Santiago de Compostela"/>
    <n v="2"/>
    <n v="0"/>
    <s v="Milvia Calvo"/>
    <s v="622685485"/>
    <x v="1"/>
  </r>
  <r>
    <n v="33117101"/>
    <s v="Orgánico"/>
    <s v="16-08-2025 17:50:17"/>
    <d v="2025-08-16T00:00:00"/>
    <s v="16-08-2025"/>
    <d v="2025-08-16T00:00:00"/>
    <s v="18:45"/>
    <n v="0"/>
    <s v="sábado"/>
    <s v="sábado"/>
    <s v="Free tour por Santiago de Compostela"/>
    <n v="1"/>
    <n v="0"/>
    <s v="Guillermo Castro"/>
    <s v="641073334"/>
    <x v="0"/>
  </r>
  <r>
    <n v="33116120"/>
    <s v="Orgánico"/>
    <s v="16-08-2025 17:18:38"/>
    <d v="2025-08-16T00:00:00"/>
    <s v="16-08-2025"/>
    <d v="2025-08-16T00:00:00"/>
    <s v="18:45"/>
    <n v="0"/>
    <s v="sábado"/>
    <s v="sábado"/>
    <s v="Free tour por Santiago de Compostela"/>
    <n v="1"/>
    <n v="0"/>
    <s v="Erika Davalillo Villegas"/>
    <s v="643920560"/>
    <x v="1"/>
  </r>
  <r>
    <n v="33115579"/>
    <s v="Marketing"/>
    <s v="16-08-2025 16:53:58"/>
    <d v="2025-08-16T00:00:00"/>
    <s v="17-08-2025"/>
    <d v="2025-08-17T00:00:00"/>
    <s v="10:00"/>
    <n v="1"/>
    <s v="sábado"/>
    <s v="domingo"/>
    <s v="Visita guiada por la Catedral de Santiago"/>
    <n v="2"/>
    <n v="44"/>
    <s v="Juan Castaño"/>
    <s v="647159547"/>
    <x v="1"/>
  </r>
  <r>
    <n v="33115441"/>
    <s v="Marketing"/>
    <s v="16-08-2025 16:47:01"/>
    <d v="2025-08-16T00:00:00"/>
    <s v="16-08-2025"/>
    <d v="2025-08-16T00:00:00"/>
    <s v="18:45"/>
    <n v="0"/>
    <s v="sábado"/>
    <s v="sábado"/>
    <s v="Free tour por Santiago de Compostela"/>
    <n v="4"/>
    <n v="0"/>
    <s v="Mireia Vicente Castro"/>
    <s v="675962788"/>
    <x v="1"/>
  </r>
  <r>
    <n v="33115297"/>
    <s v="Orgánico"/>
    <s v="16-08-2025 16:40:53"/>
    <d v="2025-08-16T00:00:00"/>
    <s v="16-08-2025"/>
    <d v="2025-08-16T00:00:00"/>
    <s v="17:30"/>
    <n v="0"/>
    <s v="sábado"/>
    <s v="sábado"/>
    <s v="Free tour por Santiago de Compostela"/>
    <n v="2"/>
    <n v="0"/>
    <s v="Jordi Trunas Josa"/>
    <s v="606731879"/>
    <x v="1"/>
  </r>
  <r>
    <n v="33114876"/>
    <s v="Marketing"/>
    <s v="16-08-2025 16:33:38"/>
    <d v="2025-08-16T00:00:00"/>
    <s v="16-08-2025"/>
    <d v="2025-08-16T00:00:00"/>
    <s v="17:30"/>
    <n v="0"/>
    <s v="sábado"/>
    <s v="sábado"/>
    <s v="Free tour por Santiago de Compostela"/>
    <n v="2"/>
    <n v="0"/>
    <s v="Beatriz Vargas"/>
    <s v="679373691"/>
    <x v="1"/>
  </r>
  <r>
    <n v="33114808"/>
    <s v="Marketing"/>
    <s v="16-08-2025 16:22:14"/>
    <d v="2025-08-16T00:00:00"/>
    <s v="23-08-2025"/>
    <d v="2025-08-23T00:00:00"/>
    <s v="10:45"/>
    <n v="7"/>
    <s v="sábado"/>
    <s v="sábado"/>
    <s v="Free tour por Santiago de Compostela"/>
    <n v="4"/>
    <n v="0"/>
    <s v="Izabela Fernandes"/>
    <s v="686648005"/>
    <x v="1"/>
  </r>
  <r>
    <n v="33114241"/>
    <s v="Orgánico"/>
    <s v="16-08-2025 15:53:34"/>
    <d v="2025-08-16T00:00:00"/>
    <s v="25-08-2025"/>
    <d v="2025-08-25T00:00:00"/>
    <s v="12:00"/>
    <n v="9"/>
    <s v="sábado"/>
    <s v="lunes"/>
    <s v="Free tour por Santiago de Compostela"/>
    <n v="6"/>
    <n v="0"/>
    <s v="Alicia Salguero López"/>
    <s v="664709420"/>
    <x v="1"/>
  </r>
  <r>
    <n v="33114052"/>
    <s v="Marketing"/>
    <s v="16-08-2025 15:45:18"/>
    <d v="2025-08-16T00:00:00"/>
    <s v="22-08-2025"/>
    <d v="2025-08-22T00:00:00"/>
    <s v="10:45"/>
    <n v="6"/>
    <s v="sábado"/>
    <s v="viernes"/>
    <s v="Free tour por Santiago de Compostela"/>
    <n v="4"/>
    <n v="0"/>
    <s v="Andrea García Soler"/>
    <s v="622091319"/>
    <x v="1"/>
  </r>
  <r>
    <n v="33113941"/>
    <s v="Orgánico"/>
    <s v="16-08-2025 15:42:09"/>
    <d v="2025-08-16T00:00:00"/>
    <s v="17-08-2025"/>
    <d v="2025-08-17T00:00:00"/>
    <s v="12:00"/>
    <n v="1"/>
    <s v="sábado"/>
    <s v="domingo"/>
    <s v="Free tour por Santiago de Compostela"/>
    <n v="2"/>
    <n v="0"/>
    <s v="Quique Verdu"/>
    <s v="688904204"/>
    <x v="1"/>
  </r>
  <r>
    <n v="33113890"/>
    <s v="Orgánico"/>
    <s v="16-08-2025 15:39:25"/>
    <d v="2025-08-16T00:00:00"/>
    <s v="16-08-2025"/>
    <d v="2025-08-16T00:00:00"/>
    <s v="20:00"/>
    <n v="0"/>
    <s v="sábado"/>
    <s v="sábado"/>
    <s v="Free tour de los misterios y leyendas de Santiago"/>
    <n v="3"/>
    <n v="0"/>
    <s v="Washington Paredes Tello"/>
    <s v="662375343"/>
    <x v="0"/>
  </r>
  <r>
    <n v="33113821"/>
    <s v="Orgánico"/>
    <s v="16-08-2025 15:35:17"/>
    <d v="2025-08-16T00:00:00"/>
    <s v="17-08-2025"/>
    <d v="2025-08-17T00:00:00"/>
    <s v="10:00"/>
    <n v="1"/>
    <s v="sábado"/>
    <s v="domingo"/>
    <s v="Visita guiada por la Catedral de Santiago"/>
    <n v="2"/>
    <n v="44"/>
    <s v="Ana Jurado Rojas"/>
    <s v="679320279"/>
    <x v="1"/>
  </r>
  <r>
    <n v="33113137"/>
    <s v="Marketing"/>
    <s v="16-08-2025 15:22:38"/>
    <d v="2025-08-16T00:00:00"/>
    <s v="17-08-2025"/>
    <d v="2025-08-17T00:00:00"/>
    <s v="12:00"/>
    <n v="1"/>
    <s v="sábado"/>
    <s v="domingo"/>
    <s v="Free tour por Santiago de Compostela"/>
    <n v="0"/>
    <n v="0"/>
    <s v="Cintya Davalos"/>
    <s v="5522725883"/>
    <x v="2"/>
  </r>
  <r>
    <n v="33113080"/>
    <s v="Marketing"/>
    <s v="16-08-2025 15:02:06"/>
    <d v="2025-08-16T00:00:00"/>
    <s v="25-08-2025"/>
    <d v="2025-08-25T00:00:00"/>
    <s v="17:30"/>
    <n v="9"/>
    <s v="sábado"/>
    <s v="lunes"/>
    <s v="Free tour por Santiago de Compostela"/>
    <n v="3"/>
    <n v="0"/>
    <s v="Cynthia De Leon Bobet"/>
    <s v="679223258"/>
    <x v="1"/>
  </r>
  <r>
    <n v="33113061"/>
    <s v="Marketing"/>
    <s v="16-08-2025 15:00:38"/>
    <d v="2025-08-16T00:00:00"/>
    <s v="16-08-2025"/>
    <d v="2025-08-16T00:00:00"/>
    <s v="17:30"/>
    <n v="0"/>
    <s v="sábado"/>
    <s v="sábado"/>
    <s v="Free tour por Santiago de Compostela"/>
    <n v="2"/>
    <n v="0"/>
    <s v="Andrea Morillas"/>
    <s v="620047240"/>
    <x v="0"/>
  </r>
  <r>
    <n v="33112774"/>
    <s v="Orgánico"/>
    <s v="16-08-2025 14:45:39"/>
    <d v="2025-08-16T00:00:00"/>
    <s v="25-08-2025"/>
    <d v="2025-08-25T00:00:00"/>
    <s v="10:45"/>
    <n v="9"/>
    <s v="sábado"/>
    <s v="lunes"/>
    <s v="Free tour por Santiago de Compostela"/>
    <n v="4"/>
    <n v="0"/>
    <s v="David Sanchez"/>
    <s v="640015524"/>
    <x v="1"/>
  </r>
  <r>
    <n v="33112754"/>
    <s v="Orgánico"/>
    <s v="16-08-2025 14:44:41"/>
    <d v="2025-08-16T00:00:00"/>
    <s v="25-08-2025"/>
    <d v="2025-08-25T00:00:00"/>
    <s v="10:45"/>
    <n v="9"/>
    <s v="sábado"/>
    <s v="lunes"/>
    <s v="Free tour por Santiago de Compostela"/>
    <n v="4"/>
    <n v="0"/>
    <s v="María Suarez"/>
    <s v="685476134"/>
    <x v="1"/>
  </r>
  <r>
    <n v="33112668"/>
    <s v="Orgánico"/>
    <s v="16-08-2025 14:39:24"/>
    <d v="2025-08-16T00:00:00"/>
    <s v="18-08-2025"/>
    <d v="2025-08-18T00:00:00"/>
    <s v="12:00"/>
    <n v="2"/>
    <s v="sábado"/>
    <s v="lunes"/>
    <s v="Free tour por Santiago de Compostela"/>
    <n v="4"/>
    <n v="0"/>
    <s v="Montserrat Cuenca Martínez"/>
    <s v="636554000"/>
    <x v="0"/>
  </r>
  <r>
    <n v="33112275"/>
    <s v="Retention"/>
    <s v="16-08-2025 14:18:52"/>
    <d v="2025-08-16T00:00:00"/>
    <s v="16-08-2025"/>
    <d v="2025-08-16T00:00:00"/>
    <s v="18:45"/>
    <n v="0"/>
    <s v="sábado"/>
    <s v="sábado"/>
    <s v="Free tour por Santiago de Compostela"/>
    <n v="2"/>
    <n v="0"/>
    <s v="Esteban Martinez Gracia"/>
    <s v="639486420"/>
    <x v="1"/>
  </r>
  <r>
    <n v="33112230"/>
    <s v="Marketing"/>
    <s v="16-08-2025 14:19:13"/>
    <d v="2025-08-16T00:00:00"/>
    <s v="25-08-2025"/>
    <d v="2025-08-25T00:00:00"/>
    <s v="20:30"/>
    <n v="9"/>
    <s v="sábado"/>
    <s v="lunes"/>
    <s v="Tour de misterios con cena típica gallega"/>
    <n v="4"/>
    <n v="280"/>
    <s v="Laura León Ruiz"/>
    <s v="649210098"/>
    <x v="0"/>
  </r>
  <r>
    <n v="33111842"/>
    <s v="Marketing"/>
    <s v="16-08-2025 14:04:00"/>
    <d v="2025-08-16T00:00:00"/>
    <s v="20-08-2025"/>
    <d v="2025-08-20T00:00:00"/>
    <s v="11:30"/>
    <n v="4"/>
    <s v="sábado"/>
    <s v="miércoles"/>
    <s v="Visita guiada por la Catedral de Santiago"/>
    <n v="3"/>
    <n v="66"/>
    <s v="Julian Carvajal Chinarro"/>
    <s v="609035435"/>
    <x v="1"/>
  </r>
  <r>
    <n v="33111025"/>
    <s v="Afiliado"/>
    <s v="16-08-2025 13:25:21"/>
    <d v="2025-08-16T00:00:00"/>
    <s v="16-08-2025"/>
    <d v="2025-08-16T00:00:00"/>
    <s v="18:45"/>
    <n v="0"/>
    <s v="sábado"/>
    <s v="sábado"/>
    <s v="Free tour por Santiago de Compostela"/>
    <n v="2"/>
    <n v="0"/>
    <s v="Francisco Laborda Atienza"/>
    <s v="659984109"/>
    <x v="0"/>
  </r>
  <r>
    <n v="33110732"/>
    <s v="Orgánico"/>
    <s v="16-08-2025 13:10:50"/>
    <d v="2025-08-16T00:00:00"/>
    <s v="21-08-2025"/>
    <d v="2025-08-21T00:00:00"/>
    <s v="17:30"/>
    <n v="5"/>
    <s v="sábado"/>
    <s v="jueves"/>
    <s v="Free tour por Santiago de Compostela"/>
    <n v="2"/>
    <n v="0"/>
    <s v="Jennifer Díaz Gregori"/>
    <s v="650572215"/>
    <x v="1"/>
  </r>
  <r>
    <n v="33110599"/>
    <s v="Marketing"/>
    <s v="16-08-2025 13:07:39"/>
    <d v="2025-08-16T00:00:00"/>
    <s v="25-08-2025"/>
    <d v="2025-08-25T00:00:00"/>
    <s v="10:00"/>
    <n v="9"/>
    <s v="sábado"/>
    <s v="lunes"/>
    <s v="Visita guiada por la Catedral de Santiago"/>
    <n v="2"/>
    <n v="44"/>
    <s v="Juan Manuel Peralta Claro"/>
    <s v="696889696"/>
    <x v="1"/>
  </r>
  <r>
    <n v="33110524"/>
    <s v="Retention"/>
    <s v="16-08-2025 13:03:17"/>
    <d v="2025-08-16T00:00:00"/>
    <s v="16-08-2025"/>
    <d v="2025-08-16T00:00:00"/>
    <s v="18:45"/>
    <n v="0"/>
    <s v="sábado"/>
    <s v="sábado"/>
    <s v="Free tour por Santiago de Compostela"/>
    <n v="4"/>
    <n v="0"/>
    <s v="Jose Ramon Soriano Hidalgo"/>
    <s v="636697762"/>
    <x v="0"/>
  </r>
  <r>
    <n v="33110267"/>
    <s v="Agencia"/>
    <s v="16-08-2025 12:53:09"/>
    <d v="2025-08-16T00:00:00"/>
    <s v="26-08-2025"/>
    <d v="2025-08-26T00:00:00"/>
    <s v="11:30"/>
    <n v="10"/>
    <s v="sábado"/>
    <s v="martes"/>
    <s v="Visita guiada por la Catedral de Santiago"/>
    <n v="4"/>
    <n v="128"/>
    <s v="Pilar Villegas Garrido"/>
    <s v="670615310"/>
    <x v="0"/>
  </r>
  <r>
    <n v="33109491"/>
    <s v="Orgánico"/>
    <s v="16-08-2025 12:21:19"/>
    <d v="2025-08-16T00:00:00"/>
    <s v="16-08-2025"/>
    <d v="2025-08-16T00:00:00"/>
    <s v="18:45"/>
    <n v="0"/>
    <s v="sábado"/>
    <s v="sábado"/>
    <s v="Free tour por Santiago de Compostela"/>
    <n v="2"/>
    <n v="0"/>
    <s v="Jesus López Merino"/>
    <s v="606730190"/>
    <x v="1"/>
  </r>
  <r>
    <n v="33109460"/>
    <s v="Orgánico"/>
    <s v="16-08-2025 12:19:58"/>
    <d v="2025-08-16T00:00:00"/>
    <s v="19-08-2025"/>
    <d v="2025-08-19T00:00:00"/>
    <s v="10:45"/>
    <n v="3"/>
    <s v="sábado"/>
    <s v="martes"/>
    <s v="Free tour por Santiago de Compostela"/>
    <n v="2"/>
    <n v="0"/>
    <s v="Javier Moreira Prieto"/>
    <s v="678724388"/>
    <x v="0"/>
  </r>
  <r>
    <n v="33109187"/>
    <s v="Orgánico"/>
    <s v="16-08-2025 12:08:35"/>
    <d v="2025-08-16T00:00:00"/>
    <s v="17-08-2025"/>
    <d v="2025-08-17T00:00:00"/>
    <s v="18:45"/>
    <n v="1"/>
    <s v="sábado"/>
    <s v="domingo"/>
    <s v="Free tour por Santiago de Compostela"/>
    <n v="2"/>
    <n v="0"/>
    <s v="Mireia Pruñonosa"/>
    <s v="675159877"/>
    <x v="1"/>
  </r>
  <r>
    <n v="33109173"/>
    <s v="Orgánico"/>
    <s v="16-08-2025 12:08:14"/>
    <d v="2025-08-16T00:00:00"/>
    <s v="16-08-2025"/>
    <d v="2025-08-16T00:00:00"/>
    <s v="18:45"/>
    <n v="0"/>
    <s v="sábado"/>
    <s v="sábado"/>
    <s v="Free tour por Santiago de Compostela"/>
    <n v="3"/>
    <n v="0"/>
    <s v="Juan Ballester Sangre"/>
    <s v="658962607"/>
    <x v="1"/>
  </r>
  <r>
    <n v="33107329"/>
    <s v="Retention"/>
    <s v="16-08-2025 11:34:40"/>
    <d v="2025-08-16T00:00:00"/>
    <s v="17-08-2025"/>
    <d v="2025-08-17T00:00:00"/>
    <s v="18:45"/>
    <n v="1"/>
    <s v="sábado"/>
    <s v="domingo"/>
    <s v="Free tour por Santiago de Compostela"/>
    <n v="6"/>
    <n v="0"/>
    <s v="Abel Saavedra Requena"/>
    <s v="647925593"/>
    <x v="1"/>
  </r>
  <r>
    <n v="33107083"/>
    <s v="Orgánico"/>
    <s v="16-08-2025 10:58:11"/>
    <d v="2025-08-16T00:00:00"/>
    <s v="16-08-2025"/>
    <d v="2025-08-16T00:00:00"/>
    <s v="12:00"/>
    <n v="0"/>
    <s v="sábado"/>
    <s v="sábado"/>
    <s v="Free tour por Santiago de Compostela"/>
    <n v="2"/>
    <n v="0"/>
    <s v="Bepssy Catherine Aguayo Leon"/>
    <s v="601286351"/>
    <x v="0"/>
  </r>
  <r>
    <n v="33106369"/>
    <s v="Marketing"/>
    <s v="16-08-2025 10:17:30"/>
    <d v="2025-08-16T00:00:00"/>
    <s v="16-08-2025"/>
    <d v="2025-08-16T00:00:00"/>
    <s v="18:45"/>
    <n v="0"/>
    <s v="sábado"/>
    <s v="sábado"/>
    <s v="Free tour por Santiago de Compostela"/>
    <n v="2"/>
    <n v="0"/>
    <s v="César García Henández"/>
    <s v="633692623"/>
    <x v="0"/>
  </r>
  <r>
    <n v="33106204"/>
    <s v="Retention"/>
    <s v="16-08-2025 10:08:26"/>
    <d v="2025-08-16T00:00:00"/>
    <s v="16-08-2025"/>
    <d v="2025-08-16T00:00:00"/>
    <s v="12:00"/>
    <n v="0"/>
    <s v="sábado"/>
    <s v="sábado"/>
    <s v="Free tour por Santiago de Compostela"/>
    <n v="1"/>
    <n v="0"/>
    <s v="Lucía Ramírez Escobar"/>
    <s v="684247845"/>
    <x v="1"/>
  </r>
  <r>
    <n v="33105927"/>
    <s v="Marketing"/>
    <s v="16-08-2025 09:53:27"/>
    <d v="2025-08-16T00:00:00"/>
    <s v="19-08-2025"/>
    <d v="2025-08-19T00:00:00"/>
    <s v="10:45"/>
    <n v="3"/>
    <s v="sábado"/>
    <s v="martes"/>
    <s v="Free tour por Santiago de Compostela"/>
    <n v="2"/>
    <n v="0"/>
    <s v="Natalia Martín Valero"/>
    <s v="630524198"/>
    <x v="0"/>
  </r>
  <r>
    <n v="33105909"/>
    <s v="Orgánico"/>
    <s v="16-08-2025 11:16:51"/>
    <d v="2025-08-16T00:00:00"/>
    <s v="16-08-2025"/>
    <d v="2025-08-16T00:00:00"/>
    <s v="18:45"/>
    <n v="0"/>
    <s v="sábado"/>
    <s v="sábado"/>
    <s v="Free tour por Santiago de Compostela"/>
    <n v="2"/>
    <n v="0"/>
    <s v="Ernesto Ruiz Pereira"/>
    <s v="618642002"/>
    <x v="1"/>
  </r>
  <r>
    <n v="33105702"/>
    <s v="Marketing"/>
    <s v="16-08-2025 09:46:04"/>
    <d v="2025-08-16T00:00:00"/>
    <s v="18-08-2025"/>
    <d v="2025-08-18T00:00:00"/>
    <s v="18:45"/>
    <n v="2"/>
    <s v="sábado"/>
    <s v="lunes"/>
    <s v="Free tour por Santiago de Compostela"/>
    <n v="4"/>
    <n v="0"/>
    <s v="Inmaculada Hernani Alcami"/>
    <s v="686032916"/>
    <x v="1"/>
  </r>
  <r>
    <n v="33105590"/>
    <s v="Orgánico"/>
    <s v="17-08-2025 11:09:54"/>
    <d v="2025-08-17T00:00:00"/>
    <s v="17-08-2025"/>
    <d v="2025-08-17T00:00:00"/>
    <s v="12:00"/>
    <n v="0"/>
    <s v="domingo"/>
    <s v="domingo"/>
    <s v="Free tour por Santiago de Compostela"/>
    <n v="4"/>
    <n v="0"/>
    <s v="Almudena Del Amo"/>
    <s v="659933917"/>
    <x v="0"/>
  </r>
  <r>
    <n v="33105134"/>
    <s v="Marketing"/>
    <s v="16-08-2025 08:59:24"/>
    <d v="2025-08-16T00:00:00"/>
    <s v="17-08-2025"/>
    <d v="2025-08-17T00:00:00"/>
    <s v="10:45"/>
    <n v="1"/>
    <s v="sábado"/>
    <s v="domingo"/>
    <s v="Free tour por Santiago de Compostela"/>
    <n v="3"/>
    <n v="0"/>
    <s v="Tatiana Silva Aragonés"/>
    <s v="618535989"/>
    <x v="1"/>
  </r>
  <r>
    <n v="33098641"/>
    <s v="Orgánico"/>
    <s v="15-08-2025 22:52:04"/>
    <d v="2025-08-15T00:00:00"/>
    <s v="16-08-2025"/>
    <d v="2025-08-16T00:00:00"/>
    <s v="12:00"/>
    <n v="1"/>
    <s v="viernes"/>
    <s v="sábado"/>
    <s v="Free tour por Santiago de Compostela"/>
    <n v="1"/>
    <n v="0"/>
    <s v="Laura Parada Abad"/>
    <s v="696460728"/>
    <x v="1"/>
  </r>
  <r>
    <n v="33098393"/>
    <s v="Orgánico"/>
    <s v="16-08-2025 06:58:40"/>
    <d v="2025-08-16T00:00:00"/>
    <s v="17-08-2025"/>
    <d v="2025-08-17T00:00:00"/>
    <s v="18:45"/>
    <n v="1"/>
    <s v="sábado"/>
    <s v="domingo"/>
    <s v="Free tour por Santiago de Compostela"/>
    <n v="1"/>
    <n v="0"/>
    <s v="Pablo Quiles Rico"/>
    <s v="637109841"/>
    <x v="0"/>
  </r>
  <r>
    <n v="33098313"/>
    <s v="Marketing"/>
    <s v="15-08-2025 22:40:08"/>
    <d v="2025-08-15T00:00:00"/>
    <s v="18-08-2025"/>
    <d v="2025-08-18T00:00:00"/>
    <s v="11:30"/>
    <n v="3"/>
    <s v="viernes"/>
    <s v="lunes"/>
    <s v="Visita guiada por la Catedral de Santiago"/>
    <n v="4"/>
    <n v="88"/>
    <s v="Candi Juliá Garrido"/>
    <s v="610617153"/>
    <x v="0"/>
  </r>
  <r>
    <n v="33097511"/>
    <s v="Marketing"/>
    <s v="15-08-2025 22:04:11"/>
    <d v="2025-08-15T00:00:00"/>
    <s v="16-08-2025"/>
    <d v="2025-08-16T00:00:00"/>
    <s v="12:00"/>
    <n v="1"/>
    <s v="viernes"/>
    <s v="sábado"/>
    <s v="Free tour por Santiago de Compostela"/>
    <n v="2"/>
    <n v="0"/>
    <s v="Beatriz Cuenca"/>
    <s v="615402176"/>
    <x v="1"/>
  </r>
  <r>
    <n v="33097480"/>
    <s v="Marketing"/>
    <s v="15-08-2025 22:03:40"/>
    <d v="2025-08-15T00:00:00"/>
    <s v="16-08-2025"/>
    <d v="2025-08-16T00:00:00"/>
    <s v="18:45"/>
    <n v="1"/>
    <s v="viernes"/>
    <s v="sábado"/>
    <s v="Free tour por Santiago de Compostela"/>
    <n v="2"/>
    <n v="0"/>
    <s v="Enrique Del Pozo"/>
    <s v="669563388"/>
    <x v="0"/>
  </r>
  <r>
    <n v="33097416"/>
    <s v="Retention"/>
    <s v="15-08-2025 21:59:50"/>
    <d v="2025-08-15T00:00:00"/>
    <s v="16-08-2025"/>
    <d v="2025-08-16T00:00:00"/>
    <s v="12:00"/>
    <n v="1"/>
    <s v="viernes"/>
    <s v="sábado"/>
    <s v="Free tour por Santiago de Compostela"/>
    <n v="2"/>
    <n v="0"/>
    <s v="Victor Manuel Hernández"/>
    <s v="635403811"/>
    <x v="1"/>
  </r>
  <r>
    <n v="33096641"/>
    <s v="Marketing"/>
    <s v="15-08-2025 21:28:13"/>
    <d v="2025-08-15T00:00:00"/>
    <s v="18-08-2025"/>
    <d v="2025-08-18T00:00:00"/>
    <s v="18:45"/>
    <n v="3"/>
    <s v="viernes"/>
    <s v="lunes"/>
    <s v="Free tour por Santiago de Compostela"/>
    <n v="3"/>
    <n v="0"/>
    <s v="Maribel Martín"/>
    <s v="660811452"/>
    <x v="1"/>
  </r>
  <r>
    <n v="33096540"/>
    <s v="Marketing"/>
    <s v="15-08-2025 21:24:56"/>
    <d v="2025-08-15T00:00:00"/>
    <s v="27-08-2025"/>
    <d v="2025-08-27T00:00:00"/>
    <s v="12:00"/>
    <n v="12"/>
    <s v="viernes"/>
    <s v="miércoles"/>
    <s v="Free tour por Santiago de Compostela"/>
    <n v="4"/>
    <n v="0"/>
    <s v="Aizea Llama"/>
    <s v="659980545"/>
    <x v="0"/>
  </r>
  <r>
    <n v="33096358"/>
    <s v="Afiliado"/>
    <s v="15-08-2025 21:16:58"/>
    <d v="2025-08-15T00:00:00"/>
    <s v="26-08-2025"/>
    <d v="2025-08-26T00:00:00"/>
    <s v="10:45"/>
    <n v="11"/>
    <s v="viernes"/>
    <s v="martes"/>
    <s v="Free tour por Santiago de Compostela"/>
    <n v="5"/>
    <n v="0"/>
    <s v="Dolores Navarro Gonzalez"/>
    <s v="6260050"/>
    <x v="0"/>
  </r>
  <r>
    <n v="33096123"/>
    <s v="Orgánico"/>
    <s v="15-08-2025 21:06:12"/>
    <d v="2025-08-15T00:00:00"/>
    <s v="16-08-2025"/>
    <d v="2025-08-16T00:00:00"/>
    <s v="18:45"/>
    <n v="1"/>
    <s v="viernes"/>
    <s v="sábado"/>
    <s v="Free tour por Santiago de Compostela"/>
    <n v="2"/>
    <n v="0"/>
    <s v="Andrea Hermosilla"/>
    <s v="654828793"/>
    <x v="1"/>
  </r>
  <r>
    <n v="33095828"/>
    <s v="Marketing"/>
    <s v="15-08-2025 21:00:08"/>
    <d v="2025-08-15T00:00:00"/>
    <s v="23-08-2025"/>
    <d v="2025-08-23T00:00:00"/>
    <s v="20:00"/>
    <n v="8"/>
    <s v="viernes"/>
    <s v="sábado"/>
    <s v="Free tour de los misterios y leyendas de Santiago"/>
    <n v="3"/>
    <n v="0"/>
    <s v="Maria Serrano Guerrero"/>
    <s v="662007827"/>
    <x v="1"/>
  </r>
  <r>
    <n v="33095780"/>
    <s v="Orgánico"/>
    <s v="15-08-2025 20:52:17"/>
    <d v="2025-08-15T00:00:00"/>
    <s v="16-08-2025"/>
    <d v="2025-08-16T00:00:00"/>
    <s v="17:30"/>
    <n v="1"/>
    <s v="viernes"/>
    <s v="sábado"/>
    <s v="Free tour por Santiago de Compostela"/>
    <n v="3"/>
    <n v="0"/>
    <s v="Mónica Delgado Seoane"/>
    <s v="651148695"/>
    <x v="1"/>
  </r>
  <r>
    <n v="33095406"/>
    <s v="Orgánico"/>
    <s v="15-08-2025 20:38:14"/>
    <d v="2025-08-15T00:00:00"/>
    <s v="19-08-2025"/>
    <d v="2025-08-19T00:00:00"/>
    <s v="10:45"/>
    <n v="4"/>
    <s v="viernes"/>
    <s v="martes"/>
    <s v="Free tour por Santiago de Compostela"/>
    <n v="0"/>
    <n v="0"/>
    <s v="Carla Faubell Ortiz"/>
    <s v="654610919"/>
    <x v="2"/>
  </r>
  <r>
    <n v="33094588"/>
    <s v="Orgánico"/>
    <s v="15-08-2025 20:09:21"/>
    <d v="2025-08-15T00:00:00"/>
    <s v="16-08-2025"/>
    <d v="2025-08-16T00:00:00"/>
    <s v="12:00"/>
    <n v="1"/>
    <s v="viernes"/>
    <s v="sábado"/>
    <s v="Free tour por Santiago de Compostela"/>
    <n v="5"/>
    <n v="0"/>
    <s v="Cesar Oliver Sotelo Garcia"/>
    <s v="659997416"/>
    <x v="1"/>
  </r>
  <r>
    <n v="33094124"/>
    <s v="Orgánico"/>
    <s v="15-08-2025 19:53:33"/>
    <d v="2025-08-15T00:00:00"/>
    <s v="18-08-2025"/>
    <d v="2025-08-18T00:00:00"/>
    <s v="18:45"/>
    <n v="3"/>
    <s v="viernes"/>
    <s v="lunes"/>
    <s v="Free tour por Santiago de Compostela"/>
    <n v="4"/>
    <n v="0"/>
    <s v="Ana Pérez"/>
    <s v="677227346"/>
    <x v="1"/>
  </r>
  <r>
    <n v="33094108"/>
    <s v="Orgánico"/>
    <s v="15-08-2025 19:54:27"/>
    <d v="2025-08-15T00:00:00"/>
    <s v="17-08-2025"/>
    <d v="2025-08-17T00:00:00"/>
    <s v="10:00"/>
    <n v="2"/>
    <s v="viernes"/>
    <s v="domingo"/>
    <s v="Visita guiada por la Catedral de Santiago"/>
    <n v="4"/>
    <n v="88"/>
    <s v="María Asunción Juárez Sánchez"/>
    <s v="646610659"/>
    <x v="0"/>
  </r>
  <r>
    <n v="33093775"/>
    <s v="Retention"/>
    <s v="18-08-2025 10:56:44"/>
    <d v="2025-08-18T00:00:00"/>
    <s v="18-08-2025"/>
    <d v="2025-08-18T00:00:00"/>
    <s v="18:45"/>
    <n v="0"/>
    <s v="lunes"/>
    <s v="lunes"/>
    <s v="Free tour por Santiago de Compostela"/>
    <n v="6"/>
    <n v="0"/>
    <s v="Loli Martos Montes"/>
    <s v="635526191"/>
    <x v="1"/>
  </r>
  <r>
    <n v="33092807"/>
    <s v="Marketing"/>
    <s v="15-08-2025 19:15:11"/>
    <d v="2025-08-15T00:00:00"/>
    <s v="20-08-2025"/>
    <d v="2025-08-20T00:00:00"/>
    <s v="13:00"/>
    <n v="5"/>
    <s v="viernes"/>
    <s v="miércoles"/>
    <s v="Visita guidata alla Cattedrale di Santiago e al suo museo"/>
    <n v="2"/>
    <n v="44"/>
    <s v="Francesco Siddi"/>
    <s v="3485960008"/>
    <x v="0"/>
  </r>
  <r>
    <n v="33092752"/>
    <s v="Orgánico"/>
    <s v="15-08-2025 19:11:15"/>
    <d v="2025-08-15T00:00:00"/>
    <s v="16-08-2025"/>
    <d v="2025-08-16T00:00:00"/>
    <s v="12:00"/>
    <n v="1"/>
    <s v="viernes"/>
    <s v="sábado"/>
    <s v="Free tour por Santiago de Compostela"/>
    <n v="3"/>
    <n v="0"/>
    <s v="álvaro Beltrán Guardia"/>
    <s v="636510284"/>
    <x v="1"/>
  </r>
  <r>
    <n v="33092357"/>
    <s v="Orgánico"/>
    <s v="15-08-2025 18:57:26"/>
    <d v="2025-08-15T00:00:00"/>
    <s v="17-08-2025"/>
    <d v="2025-08-17T00:00:00"/>
    <s v="18:45"/>
    <n v="2"/>
    <s v="viernes"/>
    <s v="domingo"/>
    <s v="Free tour por Santiago de Compostela"/>
    <n v="2"/>
    <n v="0"/>
    <s v="Mikel Belzunce"/>
    <s v="639758692"/>
    <x v="0"/>
  </r>
  <r>
    <n v="33092240"/>
    <s v="Afiliado"/>
    <s v="15-08-2025 18:53:05"/>
    <d v="2025-08-15T00:00:00"/>
    <s v="18-08-2025"/>
    <d v="2025-08-18T00:00:00"/>
    <s v="18:45"/>
    <n v="3"/>
    <s v="viernes"/>
    <s v="lunes"/>
    <s v="Free tour por Santiago de Compostela"/>
    <n v="4"/>
    <n v="0"/>
    <s v="Estela Cárdenas Lopez"/>
    <s v="636059292"/>
    <x v="1"/>
  </r>
  <r>
    <n v="33091989"/>
    <s v="Retention"/>
    <s v="15-08-2025 18:44:55"/>
    <d v="2025-08-15T00:00:00"/>
    <s v="16-08-2025"/>
    <d v="2025-08-16T00:00:00"/>
    <s v="12:00"/>
    <n v="1"/>
    <s v="viernes"/>
    <s v="sábado"/>
    <s v="Free tour por Santiago de Compostela"/>
    <n v="2"/>
    <n v="0"/>
    <s v="Angela M"/>
    <s v="651345097"/>
    <x v="1"/>
  </r>
  <r>
    <n v="33091714"/>
    <s v="Orgánico"/>
    <s v="15-08-2025 18:36:29"/>
    <d v="2025-08-15T00:00:00"/>
    <s v="16-08-2025"/>
    <d v="2025-08-16T00:00:00"/>
    <s v="17:30"/>
    <n v="1"/>
    <s v="viernes"/>
    <s v="sábado"/>
    <s v="Free tour por Santiago de Compostela"/>
    <n v="2"/>
    <n v="0"/>
    <s v="Teresa Naranjo"/>
    <s v="637907836"/>
    <x v="0"/>
  </r>
  <r>
    <n v="33091362"/>
    <s v="Orgánico"/>
    <s v="15-08-2025 18:24:38"/>
    <d v="2025-08-15T00:00:00"/>
    <s v="18-08-2025"/>
    <d v="2025-08-18T00:00:00"/>
    <s v="18:45"/>
    <n v="3"/>
    <s v="viernes"/>
    <s v="lunes"/>
    <s v="Free tour por Santiago de Compostela"/>
    <n v="2"/>
    <n v="0"/>
    <s v="Aroa Blázquez"/>
    <s v="640786570"/>
    <x v="1"/>
  </r>
  <r>
    <n v="33091294"/>
    <s v="Retention"/>
    <s v="15-08-2025 18:22:23"/>
    <d v="2025-08-15T00:00:00"/>
    <s v="16-08-2025"/>
    <d v="2025-08-16T00:00:00"/>
    <s v="12:00"/>
    <n v="1"/>
    <s v="viernes"/>
    <s v="sábado"/>
    <s v="Free tour dans Saint-Jacques-de-Compostelle"/>
    <n v="2"/>
    <n v="0"/>
    <s v="Pascal Idenn Idenn"/>
    <s v="0683350839"/>
    <x v="1"/>
  </r>
  <r>
    <n v="33090756"/>
    <s v="Orgánico"/>
    <s v="15-08-2025 18:03:36"/>
    <d v="2025-08-15T00:00:00"/>
    <s v="17-08-2025"/>
    <d v="2025-08-17T00:00:00"/>
    <s v="18:45"/>
    <n v="2"/>
    <s v="viernes"/>
    <s v="domingo"/>
    <s v="Free tour por Santiago de Compostela"/>
    <n v="2"/>
    <n v="0"/>
    <s v="Gemma Colet"/>
    <s v="678705320"/>
    <x v="1"/>
  </r>
  <r>
    <n v="33089916"/>
    <s v="Orgánico"/>
    <s v="15-08-2025 17:30:32"/>
    <d v="2025-08-15T00:00:00"/>
    <s v="15-08-2025"/>
    <d v="2025-08-15T00:00:00"/>
    <s v="18:45"/>
    <n v="0"/>
    <s v="viernes"/>
    <s v="viernes"/>
    <s v="Free tour por Santiago de Compostela"/>
    <n v="3"/>
    <n v="0"/>
    <s v="Carlos Montesinos Varela"/>
    <s v="675728402"/>
    <x v="1"/>
  </r>
  <r>
    <n v="33089371"/>
    <s v="Afiliado"/>
    <s v="15-08-2025 17:27:20"/>
    <d v="2025-08-15T00:00:00"/>
    <s v="16-08-2025"/>
    <d v="2025-08-16T00:00:00"/>
    <s v="18:45"/>
    <n v="1"/>
    <s v="viernes"/>
    <s v="sábado"/>
    <s v="Free tour por Santiago de Compostela"/>
    <n v="0"/>
    <n v="0"/>
    <s v="Begoña Casañ"/>
    <s v="677194381"/>
    <x v="2"/>
  </r>
  <r>
    <n v="33089230"/>
    <s v="Orgánico"/>
    <s v="15-08-2025 17:06:00"/>
    <d v="2025-08-15T00:00:00"/>
    <s v="16-08-2025"/>
    <d v="2025-08-16T00:00:00"/>
    <s v="20:00"/>
    <n v="1"/>
    <s v="viernes"/>
    <s v="sábado"/>
    <s v="Free tour de los misterios y leyendas de Santiago"/>
    <n v="4"/>
    <n v="0"/>
    <s v="Natalia Martínez Castillo"/>
    <s v="647299299"/>
    <x v="1"/>
  </r>
  <r>
    <n v="33088958"/>
    <s v="Marketing"/>
    <s v="15-08-2025 16:57:01"/>
    <d v="2025-08-15T00:00:00"/>
    <s v="16-08-2025"/>
    <d v="2025-08-16T00:00:00"/>
    <s v="20:00"/>
    <n v="1"/>
    <s v="viernes"/>
    <s v="sábado"/>
    <s v="Free tour de los misterios y leyendas de Santiago"/>
    <n v="0"/>
    <n v="0"/>
    <s v="Lucia Pereira"/>
    <s v="7910199839"/>
    <x v="2"/>
  </r>
  <r>
    <n v="33086335"/>
    <s v="Marketing"/>
    <s v="15-08-2025 15:20:57"/>
    <d v="2025-08-15T00:00:00"/>
    <s v="16-08-2025"/>
    <d v="2025-08-16T00:00:00"/>
    <s v="20:00"/>
    <n v="1"/>
    <s v="viernes"/>
    <s v="sábado"/>
    <s v="Free tour de los misterios y leyendas de Santiago"/>
    <n v="4"/>
    <n v="0"/>
    <s v="Veronica Mendez De La Montaña"/>
    <s v="675218939"/>
    <x v="1"/>
  </r>
  <r>
    <n v="33085525"/>
    <s v="Orgánico"/>
    <s v="15-08-2025 14:45:27"/>
    <d v="2025-08-15T00:00:00"/>
    <s v="17-08-2025"/>
    <d v="2025-08-17T00:00:00"/>
    <s v="12:00"/>
    <n v="2"/>
    <s v="viernes"/>
    <s v="domingo"/>
    <s v="Free tour por Santiago de Compostela"/>
    <n v="1"/>
    <n v="0"/>
    <s v="Milagros Marasca"/>
    <s v="91156104070"/>
    <x v="0"/>
  </r>
  <r>
    <n v="33085211"/>
    <s v="Marketing"/>
    <s v="15-08-2025 14:33:10"/>
    <d v="2025-08-15T00:00:00"/>
    <s v="15-08-2025"/>
    <d v="2025-08-15T00:00:00"/>
    <s v="18:45"/>
    <n v="0"/>
    <s v="viernes"/>
    <s v="viernes"/>
    <s v="Free tour por Santiago de Compostela"/>
    <n v="2"/>
    <n v="0"/>
    <s v="M Carmen Sánchez Blanco"/>
    <s v="691335960"/>
    <x v="1"/>
  </r>
  <r>
    <n v="33085108"/>
    <s v="Marketing"/>
    <s v="15-08-2025 14:29:28"/>
    <d v="2025-08-15T00:00:00"/>
    <s v="20-08-2025"/>
    <d v="2025-08-20T00:00:00"/>
    <s v="17:30"/>
    <n v="5"/>
    <s v="viernes"/>
    <s v="miércoles"/>
    <s v="Free tour por Santiago de Compostela"/>
    <n v="2"/>
    <n v="0"/>
    <s v="Stefania Ortiz"/>
    <s v="608321265"/>
    <x v="1"/>
  </r>
  <r>
    <n v="33084907"/>
    <s v="Orgánico"/>
    <s v="15-08-2025 14:33:18"/>
    <d v="2025-08-15T00:00:00"/>
    <s v="16-08-2025"/>
    <d v="2025-08-16T00:00:00"/>
    <s v="12:00"/>
    <n v="1"/>
    <s v="viernes"/>
    <s v="sábado"/>
    <s v="Free tour por Santiago de Compostela"/>
    <n v="5"/>
    <n v="0"/>
    <s v="Gema Sánchez Montesinos"/>
    <s v="686484877"/>
    <x v="1"/>
  </r>
  <r>
    <n v="33084759"/>
    <s v="Orgánico"/>
    <s v="15-08-2025 17:22:52"/>
    <d v="2025-08-15T00:00:00"/>
    <s v="25-08-2025"/>
    <d v="2025-08-25T00:00:00"/>
    <s v="10:45"/>
    <n v="10"/>
    <s v="viernes"/>
    <s v="lunes"/>
    <s v="Free tour por Santiago de Compostela"/>
    <n v="4"/>
    <n v="0"/>
    <s v="Jonathan Salas Rodriguez"/>
    <s v="616121873"/>
    <x v="0"/>
  </r>
  <r>
    <n v="33084629"/>
    <s v="Marketing"/>
    <s v="15-08-2025 14:08:20"/>
    <d v="2025-08-15T00:00:00"/>
    <s v="15-08-2025"/>
    <d v="2025-08-15T00:00:00"/>
    <s v="18:45"/>
    <n v="0"/>
    <s v="viernes"/>
    <s v="viernes"/>
    <s v="Free tour por Santiago de Compostela"/>
    <n v="2"/>
    <n v="0"/>
    <s v="Nuria Martin Romero"/>
    <s v="691660287"/>
    <x v="1"/>
  </r>
  <r>
    <n v="33084613"/>
    <s v="Orgánico"/>
    <s v="15-08-2025 14:06:53"/>
    <d v="2025-08-15T00:00:00"/>
    <s v="16-08-2025"/>
    <d v="2025-08-16T00:00:00"/>
    <s v="20:00"/>
    <n v="1"/>
    <s v="viernes"/>
    <s v="sábado"/>
    <s v="Free tour de los misterios y leyendas de Santiago"/>
    <n v="2"/>
    <n v="0"/>
    <s v="ángel De Anca Gutierrez"/>
    <s v="619337679"/>
    <x v="0"/>
  </r>
  <r>
    <n v="33084546"/>
    <s v="Retention"/>
    <s v="15-08-2025 14:03:23"/>
    <d v="2025-08-15T00:00:00"/>
    <s v="17-08-2025"/>
    <d v="2025-08-17T00:00:00"/>
    <s v="10:45"/>
    <n v="2"/>
    <s v="viernes"/>
    <s v="domingo"/>
    <s v="Free tour por Santiago de Compostela"/>
    <n v="2"/>
    <n v="0"/>
    <s v="Pilar Sebastián"/>
    <s v="636857478"/>
    <x v="1"/>
  </r>
  <r>
    <n v="33084352"/>
    <s v="Marketing"/>
    <s v="15-08-2025 13:55:02"/>
    <d v="2025-08-15T00:00:00"/>
    <s v="16-08-2025"/>
    <d v="2025-08-16T00:00:00"/>
    <s v="20:00"/>
    <n v="1"/>
    <s v="viernes"/>
    <s v="sábado"/>
    <s v="Free tour de los misterios y leyendas de Santiago"/>
    <n v="2"/>
    <n v="0"/>
    <s v="Luis Carlos Rodriguez Garcia"/>
    <s v="629173136"/>
    <x v="0"/>
  </r>
  <r>
    <n v="33084299"/>
    <s v="Marketing"/>
    <s v="15-08-2025 13:52:47"/>
    <d v="2025-08-15T00:00:00"/>
    <s v="16-08-2025"/>
    <d v="2025-08-16T00:00:00"/>
    <s v="12:00"/>
    <n v="1"/>
    <s v="viernes"/>
    <s v="sábado"/>
    <s v="Free tour por Santiago de Compostela"/>
    <n v="2"/>
    <n v="0"/>
    <s v="Alejandro Martinez Gonzalbo"/>
    <s v="608721200"/>
    <x v="1"/>
  </r>
  <r>
    <n v="33083927"/>
    <s v="Orgánico"/>
    <s v="15-08-2025 13:45:00"/>
    <d v="2025-08-15T00:00:00"/>
    <s v="15-08-2025"/>
    <d v="2025-08-15T00:00:00"/>
    <s v="18:45"/>
    <n v="0"/>
    <s v="viernes"/>
    <s v="viernes"/>
    <s v="Free tour por Santiago de Compostela"/>
    <n v="2"/>
    <n v="0"/>
    <s v="Sergio Reimundez"/>
    <s v="655760845"/>
    <x v="1"/>
  </r>
  <r>
    <n v="33083754"/>
    <s v="Retention"/>
    <s v="15-08-2025 13:38:35"/>
    <d v="2025-08-15T00:00:00"/>
    <s v="15-08-2025"/>
    <d v="2025-08-15T00:00:00"/>
    <s v="18:45"/>
    <n v="0"/>
    <s v="viernes"/>
    <s v="viernes"/>
    <s v="Free tour por Santiago de Compostela"/>
    <n v="5"/>
    <n v="0"/>
    <s v="Gerardo Cuesta Cabot"/>
    <s v="616377623"/>
    <x v="1"/>
  </r>
  <r>
    <n v="33083365"/>
    <s v="Retention"/>
    <s v="15-08-2025 13:24:52"/>
    <d v="2025-08-15T00:00:00"/>
    <s v="16-08-2025"/>
    <d v="2025-08-16T00:00:00"/>
    <s v="20:00"/>
    <n v="1"/>
    <s v="viernes"/>
    <s v="sábado"/>
    <s v="Free tour de los misterios y leyendas de Santiago"/>
    <n v="2"/>
    <n v="0"/>
    <s v="Pedro Antonio Yeste Gómez"/>
    <s v="607265339"/>
    <x v="1"/>
  </r>
  <r>
    <n v="33083046"/>
    <s v="Marketing"/>
    <s v="15-08-2025 13:13:01"/>
    <d v="2025-08-15T00:00:00"/>
    <s v="21-08-2025"/>
    <d v="2025-08-21T00:00:00"/>
    <s v="12:00"/>
    <n v="6"/>
    <s v="viernes"/>
    <s v="jueves"/>
    <s v="Free tour por Santiago de Compostela"/>
    <n v="0"/>
    <n v="0"/>
    <s v="Lucio Casado Noales"/>
    <s v="629583473"/>
    <x v="2"/>
  </r>
  <r>
    <n v="33082938"/>
    <s v="Afiliado"/>
    <s v="23-08-2025 15:53:17"/>
    <d v="2025-08-23T00:00:00"/>
    <s v="25-08-2025"/>
    <d v="2025-08-25T00:00:00"/>
    <s v="10:45"/>
    <n v="2"/>
    <s v="sábado"/>
    <s v="lunes"/>
    <s v="Free tour por Santiago de Compostela"/>
    <n v="2"/>
    <n v="0"/>
    <s v="Loli López Carrillo"/>
    <s v="615393720"/>
    <x v="0"/>
  </r>
  <r>
    <n v="33082913"/>
    <s v="Marketing"/>
    <s v="15-08-2025 13:11:18"/>
    <d v="2025-08-15T00:00:00"/>
    <s v="16-08-2025"/>
    <d v="2025-08-16T00:00:00"/>
    <s v="20:00"/>
    <n v="1"/>
    <s v="viernes"/>
    <s v="sábado"/>
    <s v="Free tour de los misterios y leyendas de Santiago"/>
    <n v="0"/>
    <n v="0"/>
    <s v="Ricardo Robador Rodriguez"/>
    <s v="645656236"/>
    <x v="2"/>
  </r>
  <r>
    <n v="33082801"/>
    <s v="Marketing"/>
    <s v="15-08-2025 13:04:22"/>
    <d v="2025-08-15T00:00:00"/>
    <s v="15-08-2025"/>
    <d v="2025-08-15T00:00:00"/>
    <s v="18:45"/>
    <n v="0"/>
    <s v="viernes"/>
    <s v="viernes"/>
    <s v="Free tour por Santiago de Compostela"/>
    <n v="4"/>
    <n v="0"/>
    <s v="Irene Sevilla Carrillo"/>
    <s v="653511243"/>
    <x v="1"/>
  </r>
  <r>
    <n v="33082634"/>
    <s v="Marketing"/>
    <s v="15-08-2025 12:59:42"/>
    <d v="2025-08-15T00:00:00"/>
    <s v="30-08-2025"/>
    <d v="2025-08-30T00:00:00"/>
    <s v="20:00"/>
    <n v="15"/>
    <s v="viernes"/>
    <s v="sábado"/>
    <s v="Free tour de los misterios y leyendas de Santiago"/>
    <n v="2"/>
    <n v="0"/>
    <s v="Tomas Luque Moreno"/>
    <s v="625066046"/>
    <x v="1"/>
  </r>
  <r>
    <n v="33082486"/>
    <s v="Marketing"/>
    <s v="15-08-2025 12:51:59"/>
    <d v="2025-08-15T00:00:00"/>
    <s v="15-08-2025"/>
    <d v="2025-08-15T00:00:00"/>
    <s v="18:45"/>
    <n v="0"/>
    <s v="viernes"/>
    <s v="viernes"/>
    <s v="Free tour por Santiago de Compostela"/>
    <n v="2"/>
    <n v="0"/>
    <s v="Marcela Urriago"/>
    <s v="642121760"/>
    <x v="1"/>
  </r>
  <r>
    <n v="33082050"/>
    <s v="Marketing"/>
    <s v="15-08-2025 12:38:57"/>
    <d v="2025-08-15T00:00:00"/>
    <s v="21-08-2025"/>
    <d v="2025-08-21T00:00:00"/>
    <s v="12:00"/>
    <n v="6"/>
    <s v="viernes"/>
    <s v="jueves"/>
    <s v="Free tour por Santiago de Compostela"/>
    <n v="2"/>
    <n v="0"/>
    <s v="Sheila Candido De Almeida"/>
    <s v="611459789"/>
    <x v="1"/>
  </r>
  <r>
    <n v="33081918"/>
    <s v="Orgánico"/>
    <s v="15-08-2025 12:34:59"/>
    <d v="2025-08-15T00:00:00"/>
    <s v="16-08-2025"/>
    <d v="2025-08-16T00:00:00"/>
    <s v="20:00"/>
    <n v="1"/>
    <s v="viernes"/>
    <s v="sábado"/>
    <s v="Free tour de los misterios y leyendas de Santiago"/>
    <n v="2"/>
    <n v="0"/>
    <s v="María Del Mar Campos Ríos"/>
    <s v="622236879"/>
    <x v="1"/>
  </r>
  <r>
    <n v="33081774"/>
    <s v="Marketing"/>
    <s v="15-08-2025 12:32:13"/>
    <d v="2025-08-15T00:00:00"/>
    <s v="20-08-2025"/>
    <d v="2025-08-20T00:00:00"/>
    <s v="16:00"/>
    <n v="5"/>
    <s v="viernes"/>
    <s v="miércoles"/>
    <s v="Visita guiada por la Catedral de Santiago"/>
    <n v="2"/>
    <n v="64"/>
    <s v="Ana Cristina García Roca"/>
    <s v="656460068"/>
    <x v="0"/>
  </r>
  <r>
    <n v="33081286"/>
    <s v="Marketing"/>
    <s v="15-08-2025 12:16:26"/>
    <d v="2025-08-15T00:00:00"/>
    <s v="16-08-2025"/>
    <d v="2025-08-16T00:00:00"/>
    <s v="12:00"/>
    <n v="1"/>
    <s v="viernes"/>
    <s v="sábado"/>
    <s v="Free tour por Santiago de Compostela"/>
    <n v="2"/>
    <n v="0"/>
    <s v="Beatriz Arias"/>
    <s v="722225994"/>
    <x v="1"/>
  </r>
  <r>
    <n v="33081200"/>
    <s v="Orgánico"/>
    <s v="15-08-2025 12:12:58"/>
    <d v="2025-08-15T00:00:00"/>
    <s v="21-08-2025"/>
    <d v="2025-08-21T00:00:00"/>
    <s v="12:00"/>
    <n v="6"/>
    <s v="viernes"/>
    <s v="jueves"/>
    <s v="Free tour por Santiago de Compostela"/>
    <n v="3"/>
    <n v="0"/>
    <s v="Shakyra López Unsain"/>
    <s v="602429100"/>
    <x v="0"/>
  </r>
  <r>
    <n v="33080815"/>
    <s v="Marketing"/>
    <s v="15-08-2025 11:57:35"/>
    <d v="2025-08-15T00:00:00"/>
    <s v="16-08-2025"/>
    <d v="2025-08-16T00:00:00"/>
    <s v="20:00"/>
    <n v="1"/>
    <s v="viernes"/>
    <s v="sábado"/>
    <s v="Free tour de los misterios y leyendas de Santiago"/>
    <n v="4"/>
    <n v="0"/>
    <s v="Olga Sanou"/>
    <s v="661420264"/>
    <x v="0"/>
  </r>
  <r>
    <n v="33079515"/>
    <s v="Orgánico"/>
    <s v="15-08-2025 11:10:58"/>
    <d v="2025-08-15T00:00:00"/>
    <s v="17-08-2025"/>
    <d v="2025-08-17T00:00:00"/>
    <s v="10:45"/>
    <n v="2"/>
    <s v="viernes"/>
    <s v="domingo"/>
    <s v="Free tour por Santiago de Compostela"/>
    <n v="2"/>
    <n v="0"/>
    <s v="Vanesa Vallejo García"/>
    <s v="666397028"/>
    <x v="0"/>
  </r>
  <r>
    <n v="33078400"/>
    <s v="Marketing"/>
    <s v="15-08-2025 10:22:59"/>
    <d v="2025-08-15T00:00:00"/>
    <s v="15-08-2025"/>
    <d v="2025-08-15T00:00:00"/>
    <s v="18:45"/>
    <n v="0"/>
    <s v="viernes"/>
    <s v="viernes"/>
    <s v="Free tour por Santiago de Compostela"/>
    <n v="3"/>
    <n v="0"/>
    <s v="Juana Diaz"/>
    <s v="686205603"/>
    <x v="0"/>
  </r>
  <r>
    <n v="33077707"/>
    <s v="Marketing"/>
    <s v="16-08-2025 18:25:10"/>
    <d v="2025-08-16T00:00:00"/>
    <s v="16-08-2025"/>
    <d v="2025-08-16T00:00:00"/>
    <s v="18:45"/>
    <n v="0"/>
    <s v="sábado"/>
    <s v="sábado"/>
    <s v="Free tour por Santiago de Compostela"/>
    <n v="4"/>
    <n v="0"/>
    <s v="Carla Martinez Ramon"/>
    <s v="608959388"/>
    <x v="1"/>
  </r>
  <r>
    <n v="33077563"/>
    <s v="Orgánico"/>
    <s v="15-08-2025 09:42:22"/>
    <d v="2025-08-15T00:00:00"/>
    <s v="16-08-2025"/>
    <d v="2025-08-16T00:00:00"/>
    <s v="12:00"/>
    <n v="1"/>
    <s v="viernes"/>
    <s v="sábado"/>
    <s v="Free tour por Santiago de Compostela"/>
    <n v="4"/>
    <n v="0"/>
    <s v="Leticia Fernández Martínez"/>
    <s v="629932380"/>
    <x v="1"/>
  </r>
  <r>
    <n v="33077398"/>
    <s v="Marketing"/>
    <s v="15-08-2025 09:35:04"/>
    <d v="2025-08-15T00:00:00"/>
    <s v="17-08-2025"/>
    <d v="2025-08-17T00:00:00"/>
    <s v="11:30"/>
    <n v="2"/>
    <s v="viernes"/>
    <s v="domingo"/>
    <s v="Visita guiada por la Catedral de Santiago"/>
    <n v="3"/>
    <n v="44"/>
    <s v="Daily Miranda Pardo"/>
    <s v="656636774"/>
    <x v="1"/>
  </r>
  <r>
    <n v="33077356"/>
    <s v="Orgánico"/>
    <s v="15-08-2025 09:31:46"/>
    <d v="2025-08-15T00:00:00"/>
    <s v="17-08-2025"/>
    <d v="2025-08-17T00:00:00"/>
    <s v="10:45"/>
    <n v="2"/>
    <s v="viernes"/>
    <s v="domingo"/>
    <s v="Free tour por Santiago de Compostela"/>
    <n v="2"/>
    <n v="0"/>
    <s v="Antonio García-romero"/>
    <s v="650184933"/>
    <x v="0"/>
  </r>
  <r>
    <n v="33077018"/>
    <s v="Orgánico"/>
    <s v="15-08-2025 09:14:09"/>
    <d v="2025-08-15T00:00:00"/>
    <s v="15-08-2025"/>
    <d v="2025-08-15T00:00:00"/>
    <s v="18:45"/>
    <n v="0"/>
    <s v="viernes"/>
    <s v="viernes"/>
    <s v="Free tour por Santiago de Compostela"/>
    <n v="3"/>
    <n v="0"/>
    <s v="Guillem Nájar Francés"/>
    <s v="633803941"/>
    <x v="1"/>
  </r>
  <r>
    <n v="33076192"/>
    <s v="Orgánico"/>
    <s v="15-08-2025 08:09:18"/>
    <d v="2025-08-15T00:00:00"/>
    <s v="15-08-2025"/>
    <d v="2025-08-15T00:00:00"/>
    <s v="18:45"/>
    <n v="0"/>
    <s v="viernes"/>
    <s v="viernes"/>
    <s v="Free tour por Santiago de Compostela"/>
    <n v="6"/>
    <n v="0"/>
    <s v="Alba Regadera Martínez"/>
    <s v="657521108"/>
    <x v="1"/>
  </r>
  <r>
    <n v="33074437"/>
    <s v="Marketing"/>
    <s v="15-08-2025 03:03:09"/>
    <d v="2025-08-15T00:00:00"/>
    <s v="30-08-2025"/>
    <d v="2025-08-30T00:00:00"/>
    <s v="12:00"/>
    <n v="15"/>
    <s v="viernes"/>
    <s v="sábado"/>
    <s v="Free tour por Santiago de Compostela"/>
    <n v="2"/>
    <n v="0"/>
    <s v="Leticia Herrero Acosta"/>
    <s v="695443101"/>
    <x v="1"/>
  </r>
  <r>
    <n v="33069396"/>
    <s v="Marketing"/>
    <s v="14-08-2025 22:20:43"/>
    <d v="2025-08-14T00:00:00"/>
    <s v="23-08-2025"/>
    <d v="2025-08-23T00:00:00"/>
    <s v="12:00"/>
    <n v="9"/>
    <s v="jueves"/>
    <s v="sábado"/>
    <s v="Free tour por Santiago de Compostela"/>
    <n v="2"/>
    <n v="0"/>
    <s v="Almudena Muñoz Martínez"/>
    <s v="660271321"/>
    <x v="1"/>
  </r>
  <r>
    <n v="33067820"/>
    <s v="Orgánico"/>
    <s v="14-08-2025 21:19:11"/>
    <d v="2025-08-14T00:00:00"/>
    <s v="17-08-2025"/>
    <d v="2025-08-17T00:00:00"/>
    <s v="11:30"/>
    <n v="3"/>
    <s v="jueves"/>
    <s v="domingo"/>
    <s v="Visita guiada por la Catedral de Santiago"/>
    <n v="3"/>
    <n v="66"/>
    <s v="Elena Pedreira Robres"/>
    <s v="641036998"/>
    <x v="1"/>
  </r>
  <r>
    <n v="33065821"/>
    <s v="Partnership"/>
    <s v="14-08-2025 20:07:40"/>
    <d v="2025-08-14T00:00:00"/>
    <s v="17-08-2025"/>
    <d v="2025-08-17T00:00:00"/>
    <s v="18:45"/>
    <n v="3"/>
    <s v="jueves"/>
    <s v="domingo"/>
    <s v="Free tour por Santiago de Compostela"/>
    <n v="2"/>
    <n v="0"/>
    <s v="Ramon Carlos Costa Nuñez"/>
    <s v="685715848"/>
    <x v="0"/>
  </r>
  <r>
    <n v="33063284"/>
    <s v="Marketing"/>
    <s v="14-08-2025 18:51:26"/>
    <d v="2025-08-14T00:00:00"/>
    <s v="22-08-2025"/>
    <d v="2025-08-22T00:00:00"/>
    <s v="12:00"/>
    <n v="8"/>
    <s v="jueves"/>
    <s v="viernes"/>
    <s v="Free tour por Santiago de Compostela"/>
    <n v="6"/>
    <n v="0"/>
    <s v="Pilar Linares Salas"/>
    <s v="620348879"/>
    <x v="1"/>
  </r>
  <r>
    <n v="33063128"/>
    <s v="Marketing"/>
    <s v="14-08-2025 18:47:49"/>
    <d v="2025-08-14T00:00:00"/>
    <s v="18-08-2025"/>
    <d v="2025-08-18T00:00:00"/>
    <s v="18:45"/>
    <n v="4"/>
    <s v="jueves"/>
    <s v="lunes"/>
    <s v="Free tour por Santiago de Compostela"/>
    <n v="0"/>
    <n v="0"/>
    <s v="Alberto García Cordero"/>
    <s v="618631885"/>
    <x v="2"/>
  </r>
  <r>
    <n v="33062663"/>
    <s v="Retention"/>
    <s v="14-08-2025 18:31:13"/>
    <d v="2025-08-14T00:00:00"/>
    <s v="26-08-2025"/>
    <d v="2025-08-26T00:00:00"/>
    <s v="17:30"/>
    <n v="12"/>
    <s v="jueves"/>
    <s v="martes"/>
    <s v="Free tour por Santiago de Compostela"/>
    <n v="4"/>
    <n v="0"/>
    <s v="Isabel Rodríguez De Tembleque Martínez De Ubago"/>
    <s v="619056033"/>
    <x v="1"/>
  </r>
  <r>
    <n v="33062128"/>
    <s v="Orgánico"/>
    <s v="14-08-2025 18:09:32"/>
    <d v="2025-08-14T00:00:00"/>
    <s v="20-08-2025"/>
    <d v="2025-08-20T00:00:00"/>
    <s v="10:00"/>
    <n v="6"/>
    <s v="jueves"/>
    <s v="miércoles"/>
    <s v="Tour de Santiago de Compostela al completo con entradas"/>
    <n v="2"/>
    <n v="90"/>
    <s v="Pedro Millan Reyes"/>
    <s v="647408880"/>
    <x v="0"/>
  </r>
  <r>
    <n v="33061341"/>
    <s v="Marketing"/>
    <s v="14-08-2025 17:47:12"/>
    <d v="2025-08-14T00:00:00"/>
    <s v="15-08-2025"/>
    <d v="2025-08-15T00:00:00"/>
    <s v="16:00"/>
    <n v="1"/>
    <s v="jueves"/>
    <s v="viernes"/>
    <s v="Visita guiada por la Catedral de Santiago"/>
    <n v="2"/>
    <n v="44"/>
    <s v="Angel Chirlaque"/>
    <s v="626841431"/>
    <x v="1"/>
  </r>
  <r>
    <n v="33060889"/>
    <s v="Orgánico"/>
    <s v="14-08-2025 17:29:47"/>
    <d v="2025-08-14T00:00:00"/>
    <s v="14-08-2025"/>
    <d v="2025-08-14T00:00:00"/>
    <s v="18:45"/>
    <n v="0"/>
    <s v="jueves"/>
    <s v="jueves"/>
    <s v="Free tour por Santiago de Compostela"/>
    <n v="2"/>
    <n v="0"/>
    <s v="Violeta Fernández Crespo"/>
    <s v="639759179"/>
    <x v="1"/>
  </r>
  <r>
    <n v="33059480"/>
    <s v="Marketing"/>
    <s v="15-08-2025 16:53:55"/>
    <d v="2025-08-15T00:00:00"/>
    <s v="15-08-2025"/>
    <d v="2025-08-15T00:00:00"/>
    <s v="18:45"/>
    <n v="0"/>
    <s v="viernes"/>
    <s v="viernes"/>
    <s v="Free tour por Santiago de Compostela"/>
    <n v="2"/>
    <n v="0"/>
    <s v="Lorena Pradas Navarro"/>
    <s v="603209319"/>
    <x v="1"/>
  </r>
  <r>
    <n v="33059112"/>
    <s v="Retention"/>
    <s v="14-08-2025 16:32:30"/>
    <d v="2025-08-14T00:00:00"/>
    <s v="14-08-2025"/>
    <d v="2025-08-14T00:00:00"/>
    <s v="18:45"/>
    <n v="0"/>
    <s v="jueves"/>
    <s v="jueves"/>
    <s v="Free tour por Santiago de Compostela"/>
    <n v="2"/>
    <n v="0"/>
    <s v="Estrella Espino Stuard"/>
    <s v="+5491154179261"/>
    <x v="0"/>
  </r>
  <r>
    <n v="33059000"/>
    <s v="Orgánico"/>
    <s v="14-08-2025 16:23:22"/>
    <d v="2025-08-14T00:00:00"/>
    <s v="14-08-2025"/>
    <d v="2025-08-14T00:00:00"/>
    <s v="18:45"/>
    <n v="0"/>
    <s v="jueves"/>
    <s v="jueves"/>
    <s v="Free tour por Santiago de Compostela"/>
    <n v="2"/>
    <n v="0"/>
    <s v="Leyre Lopez De Aguileta Bustero"/>
    <s v="683570249"/>
    <x v="1"/>
  </r>
  <r>
    <n v="33058746"/>
    <s v="Marketing"/>
    <s v="14-08-2025 16:13:16"/>
    <d v="2025-08-14T00:00:00"/>
    <s v="16-08-2025"/>
    <d v="2025-08-16T00:00:00"/>
    <s v="20:00"/>
    <n v="2"/>
    <s v="jueves"/>
    <s v="sábado"/>
    <s v="Free tour de los misterios y leyendas de Santiago"/>
    <n v="4"/>
    <n v="0"/>
    <s v="Rosario Martín"/>
    <s v="620977653"/>
    <x v="1"/>
  </r>
  <r>
    <n v="33058498"/>
    <s v="Marketing"/>
    <s v="14-08-2025 16:04:59"/>
    <d v="2025-08-14T00:00:00"/>
    <s v="25-08-2025"/>
    <d v="2025-08-25T00:00:00"/>
    <s v="18:45"/>
    <n v="11"/>
    <s v="jueves"/>
    <s v="lunes"/>
    <s v="Free tour por Santiago de Compostela"/>
    <n v="2"/>
    <n v="0"/>
    <s v="Sergio Martín Benlloch"/>
    <s v="666815715"/>
    <x v="1"/>
  </r>
  <r>
    <n v="33058287"/>
    <s v="Marketing"/>
    <s v="14-08-2025 15:56:04"/>
    <d v="2025-08-14T00:00:00"/>
    <s v="22-08-2025"/>
    <d v="2025-08-22T00:00:00"/>
    <s v="10:45"/>
    <n v="8"/>
    <s v="jueves"/>
    <s v="viernes"/>
    <s v="Free tour por Santiago de Compostela"/>
    <n v="3"/>
    <n v="0"/>
    <s v="Javier Ortega Cabral"/>
    <s v="661471003"/>
    <x v="1"/>
  </r>
  <r>
    <n v="33058257"/>
    <s v="Marketing"/>
    <s v="14-08-2025 15:52:59"/>
    <d v="2025-08-14T00:00:00"/>
    <s v="14-08-2025"/>
    <d v="2025-08-14T00:00:00"/>
    <s v="18:45"/>
    <n v="0"/>
    <s v="jueves"/>
    <s v="jueves"/>
    <s v="Free tour por Santiago de Compostela"/>
    <n v="5"/>
    <n v="0"/>
    <s v="Natalia Agulló Rubio"/>
    <s v="692455592"/>
    <x v="1"/>
  </r>
  <r>
    <n v="33058135"/>
    <s v="Marketing"/>
    <s v="14-08-2025 15:50:08"/>
    <d v="2025-08-14T00:00:00"/>
    <s v="15-08-2025"/>
    <d v="2025-08-15T00:00:00"/>
    <s v="16:00"/>
    <n v="1"/>
    <s v="jueves"/>
    <s v="viernes"/>
    <s v="Visita guiada por la Catedral de Santiago"/>
    <n v="4"/>
    <n v="88"/>
    <s v="Juan Muñoz"/>
    <s v="629690934"/>
    <x v="0"/>
  </r>
  <r>
    <n v="33057570"/>
    <s v="Marketing"/>
    <s v="14-08-2025 15:29:32"/>
    <d v="2025-08-14T00:00:00"/>
    <s v="14-08-2025"/>
    <d v="2025-08-14T00:00:00"/>
    <s v="18:45"/>
    <n v="0"/>
    <s v="jueves"/>
    <s v="jueves"/>
    <s v="Free tour por Santiago de Compostela"/>
    <n v="2"/>
    <n v="0"/>
    <s v="Carmen Victoria Martínez Rebollo"/>
    <s v="626350497"/>
    <x v="0"/>
  </r>
  <r>
    <n v="33057257"/>
    <s v="Marketing"/>
    <s v="14-08-2025 15:12:08"/>
    <d v="2025-08-14T00:00:00"/>
    <s v="18-08-2025"/>
    <d v="2025-08-18T00:00:00"/>
    <s v="16:00"/>
    <n v="4"/>
    <s v="jueves"/>
    <s v="lunes"/>
    <s v="Visita guiada por la Catedral de Santiago"/>
    <n v="1"/>
    <n v="32"/>
    <s v="Aaron Membrilla De La Cruz"/>
    <s v="622532612"/>
    <x v="1"/>
  </r>
  <r>
    <n v="33056225"/>
    <s v="Orgánico"/>
    <s v="14-08-2025 14:24:38"/>
    <d v="2025-08-14T00:00:00"/>
    <s v="21-08-2025"/>
    <d v="2025-08-21T00:00:00"/>
    <s v="10:45"/>
    <n v="7"/>
    <s v="jueves"/>
    <s v="jueves"/>
    <s v="Free tour por Santiago de Compostela"/>
    <n v="0"/>
    <n v="0"/>
    <s v="Conchi Cabrera Aleman"/>
    <s v="649629762"/>
    <x v="2"/>
  </r>
  <r>
    <n v="33055525"/>
    <s v="Orgánico"/>
    <s v="14-08-2025 13:58:21"/>
    <d v="2025-08-14T00:00:00"/>
    <s v="18-08-2025"/>
    <d v="2025-08-18T00:00:00"/>
    <s v="16:00"/>
    <n v="4"/>
    <s v="jueves"/>
    <s v="lunes"/>
    <s v="Visita guiada por la Catedral de Santiago"/>
    <n v="2"/>
    <n v="64"/>
    <s v="Jose Maria Perez Diaz"/>
    <s v="689822987"/>
    <x v="1"/>
  </r>
  <r>
    <n v="33055374"/>
    <s v="Marketing"/>
    <s v="14-08-2025 13:52:34"/>
    <d v="2025-08-14T00:00:00"/>
    <s v="30-08-2025"/>
    <d v="2025-08-30T00:00:00"/>
    <s v="12:00"/>
    <n v="16"/>
    <s v="jueves"/>
    <s v="sábado"/>
    <s v="Visita guiada por la Catedral de Santiago"/>
    <n v="2"/>
    <n v="64"/>
    <s v="Jose Manuel Rial Giraldez"/>
    <s v="645228335"/>
    <x v="1"/>
  </r>
  <r>
    <n v="33054854"/>
    <s v="Orgánico"/>
    <s v="14-08-2025 13:33:26"/>
    <d v="2025-08-14T00:00:00"/>
    <s v="15-08-2025"/>
    <d v="2025-08-15T00:00:00"/>
    <s v="18:45"/>
    <n v="1"/>
    <s v="jueves"/>
    <s v="viernes"/>
    <s v="Free tour por Santiago de Compostela"/>
    <n v="4"/>
    <n v="0"/>
    <s v="Eugenio Agarrado Casajús"/>
    <s v="607341542"/>
    <x v="1"/>
  </r>
  <r>
    <n v="33054695"/>
    <s v="Marketing"/>
    <s v="14-08-2025 13:29:26"/>
    <d v="2025-08-14T00:00:00"/>
    <s v="19-08-2025"/>
    <d v="2025-08-19T00:00:00"/>
    <s v="10:45"/>
    <n v="5"/>
    <s v="jueves"/>
    <s v="martes"/>
    <s v="Tour gastronómico por Santiago de Compostela + Visita a la Catedral"/>
    <n v="2"/>
    <n v="130"/>
    <s v="Daniel Sanz Redondo"/>
    <s v="647777132"/>
    <x v="1"/>
  </r>
  <r>
    <n v="33054500"/>
    <s v="Marketing"/>
    <s v="14-08-2025 13:44:28"/>
    <d v="2025-08-14T00:00:00"/>
    <s v="16-08-2025"/>
    <d v="2025-08-16T00:00:00"/>
    <s v="20:00"/>
    <n v="2"/>
    <s v="jueves"/>
    <s v="sábado"/>
    <s v="Free tour de los misterios y leyendas de Santiago"/>
    <n v="2"/>
    <n v="0"/>
    <s v="Mario De La Torre Aguilar"/>
    <s v="9988813700"/>
    <x v="0"/>
  </r>
  <r>
    <n v="33053051"/>
    <s v="Orgánico"/>
    <s v="14-08-2025 12:33:32"/>
    <d v="2025-08-14T00:00:00"/>
    <s v="31-08-2025"/>
    <d v="2025-08-31T00:00:00"/>
    <s v="17:30"/>
    <n v="17"/>
    <s v="jueves"/>
    <s v="domingo"/>
    <s v="Free tour por Santiago de Compostela"/>
    <n v="0"/>
    <n v="0"/>
    <s v="Jesus Ramos Lucendo"/>
    <s v="600262754"/>
    <x v="2"/>
  </r>
  <r>
    <n v="33051983"/>
    <s v="Retention"/>
    <s v="14-08-2025 12:05:28"/>
    <d v="2025-08-14T00:00:00"/>
    <s v="15-08-2025"/>
    <d v="2025-08-15T00:00:00"/>
    <s v="16:45"/>
    <n v="1"/>
    <s v="jueves"/>
    <s v="viernes"/>
    <s v="Visita guiada por la Catedral de Santiago"/>
    <n v="4"/>
    <n v="70"/>
    <s v="Susana Davila"/>
    <s v="667583459"/>
    <x v="0"/>
  </r>
  <r>
    <n v="33051573"/>
    <s v="Orgánico"/>
    <s v="14-08-2025 11:37:31"/>
    <d v="2025-08-14T00:00:00"/>
    <s v="27-08-2025"/>
    <d v="2025-08-27T00:00:00"/>
    <s v="20:00"/>
    <n v="13"/>
    <s v="jueves"/>
    <s v="miércoles"/>
    <s v="Free tour de los misterios y leyendas de Santiago"/>
    <n v="2"/>
    <n v="0"/>
    <s v="Carmen Soler Gambin"/>
    <s v="676619641"/>
    <x v="1"/>
  </r>
  <r>
    <n v="33050383"/>
    <s v="Orgánico"/>
    <s v="14-08-2025 10:48:38"/>
    <d v="2025-08-14T00:00:00"/>
    <s v="16-08-2025"/>
    <d v="2025-08-16T00:00:00"/>
    <s v="12:00"/>
    <n v="2"/>
    <s v="jueves"/>
    <s v="sábado"/>
    <s v="Free tour por Santiago de Compostela"/>
    <n v="3"/>
    <n v="0"/>
    <s v="Pilar Alcázar Pérez"/>
    <s v="628784933"/>
    <x v="1"/>
  </r>
  <r>
    <n v="33049361"/>
    <s v="Marketing"/>
    <s v="14-08-2025 10:08:05"/>
    <d v="2025-08-14T00:00:00"/>
    <s v="22-08-2025"/>
    <d v="2025-08-22T00:00:00"/>
    <s v="18:45"/>
    <n v="8"/>
    <s v="jueves"/>
    <s v="viernes"/>
    <s v="Free tour por Santiago de Compostela"/>
    <n v="5"/>
    <n v="0"/>
    <s v="Maria Del Mar Gascon Perales"/>
    <s v="620643390"/>
    <x v="1"/>
  </r>
  <r>
    <n v="33048973"/>
    <s v="Orgánico"/>
    <s v="15-08-2025 13:06:28"/>
    <d v="2025-08-15T00:00:00"/>
    <s v="15-08-2025"/>
    <d v="2025-08-15T00:00:00"/>
    <s v="18:45"/>
    <n v="0"/>
    <s v="viernes"/>
    <s v="viernes"/>
    <s v="Free tour por Santiago de Compostela"/>
    <n v="0"/>
    <n v="0"/>
    <s v="Marcos Alonso"/>
    <s v="691231170"/>
    <x v="2"/>
  </r>
  <r>
    <n v="33048599"/>
    <s v="Orgánico"/>
    <s v="15-08-2025 17:41:56"/>
    <d v="2025-08-15T00:00:00"/>
    <s v="15-08-2025"/>
    <d v="2025-08-15T00:00:00"/>
    <s v="18:45"/>
    <n v="0"/>
    <s v="viernes"/>
    <s v="viernes"/>
    <s v="Free tour por Santiago de Compostela"/>
    <n v="2"/>
    <n v="0"/>
    <s v="Carolina De Abreu Gonzalez"/>
    <s v="697497951"/>
    <x v="1"/>
  </r>
  <r>
    <n v="33048279"/>
    <s v="Marketing"/>
    <s v="14-08-2025 09:18:22"/>
    <d v="2025-08-14T00:00:00"/>
    <s v="20-08-2025"/>
    <d v="2025-08-20T00:00:00"/>
    <s v="17:30"/>
    <n v="6"/>
    <s v="jueves"/>
    <s v="miércoles"/>
    <s v="Free tour por Santiago de Compostela"/>
    <n v="3"/>
    <n v="0"/>
    <s v="Sonia Amador Mero"/>
    <s v="647544859"/>
    <x v="1"/>
  </r>
  <r>
    <n v="33047538"/>
    <s v="Marketing"/>
    <s v="14-08-2025 08:31:16"/>
    <d v="2025-08-14T00:00:00"/>
    <s v="17-08-2025"/>
    <d v="2025-08-17T00:00:00"/>
    <s v="12:00"/>
    <n v="3"/>
    <s v="jueves"/>
    <s v="domingo"/>
    <s v="Free tour por Santiago de Compostela"/>
    <n v="2"/>
    <n v="0"/>
    <s v="Regina Casero De La Fuente"/>
    <s v="630004492"/>
    <x v="1"/>
  </r>
  <r>
    <n v="33047148"/>
    <s v="Marketing"/>
    <s v="14-08-2025 08:01:24"/>
    <d v="2025-08-14T00:00:00"/>
    <s v="16-08-2025"/>
    <d v="2025-08-16T00:00:00"/>
    <s v="17:30"/>
    <n v="2"/>
    <s v="jueves"/>
    <s v="sábado"/>
    <s v="Free tour por Santiago de Compostela"/>
    <n v="1"/>
    <n v="0"/>
    <s v="Loles Arjona"/>
    <s v="693932454"/>
    <x v="1"/>
  </r>
  <r>
    <n v="33044038"/>
    <s v="Marketing"/>
    <s v="14-08-2025 01:42:33"/>
    <d v="2025-08-14T00:00:00"/>
    <s v="22-08-2025"/>
    <d v="2025-08-22T00:00:00"/>
    <s v="20:00"/>
    <n v="8"/>
    <s v="jueves"/>
    <s v="viernes"/>
    <s v="Free tour de los misterios y leyendas de Santiago"/>
    <n v="3"/>
    <n v="0"/>
    <s v="Ana Belén Torres Lucas"/>
    <s v="679594882"/>
    <x v="0"/>
  </r>
  <r>
    <n v="33043120"/>
    <s v="Marketing"/>
    <s v="14-08-2025 00:47:40"/>
    <d v="2025-08-14T00:00:00"/>
    <s v="16-08-2025"/>
    <d v="2025-08-16T00:00:00"/>
    <s v="20:00"/>
    <n v="2"/>
    <s v="jueves"/>
    <s v="sábado"/>
    <s v="Free tour de los misterios y leyendas de Santiago"/>
    <n v="4"/>
    <n v="0"/>
    <s v="Carmen Muñoz Carvajal"/>
    <s v="691217800"/>
    <x v="0"/>
  </r>
  <r>
    <n v="33042690"/>
    <s v="Afiliado"/>
    <s v="14-08-2025 00:26:35"/>
    <d v="2025-08-14T00:00:00"/>
    <s v="22-08-2025"/>
    <d v="2025-08-22T00:00:00"/>
    <s v="10:45"/>
    <n v="8"/>
    <s v="jueves"/>
    <s v="viernes"/>
    <s v="Free tour por Santiago de Compostela"/>
    <n v="5"/>
    <n v="0"/>
    <s v="Ana María Gálvez Gálvez"/>
    <s v="656160706"/>
    <x v="1"/>
  </r>
  <r>
    <n v="33037816"/>
    <s v="Marketing"/>
    <s v="15-08-2025 22:05:04"/>
    <d v="2025-08-15T00:00:00"/>
    <s v="16-08-2025"/>
    <d v="2025-08-16T00:00:00"/>
    <s v="12:00"/>
    <n v="1"/>
    <s v="viernes"/>
    <s v="sábado"/>
    <s v="Free tour por Santiago de Compostela"/>
    <n v="2"/>
    <n v="0"/>
    <s v="Javier Peteiro"/>
    <s v="687912452"/>
    <x v="1"/>
  </r>
  <r>
    <n v="33036121"/>
    <s v="Orgánico"/>
    <s v="13-08-2025 20:34:33"/>
    <d v="2025-08-13T00:00:00"/>
    <s v="19-08-2025"/>
    <d v="2025-08-19T00:00:00"/>
    <s v="18:45"/>
    <n v="6"/>
    <s v="miércoles"/>
    <s v="martes"/>
    <s v="Free tour por Santiago de Compostela"/>
    <n v="1"/>
    <n v="0"/>
    <s v="Jose Angel Molina Ramirez"/>
    <s v="652641094"/>
    <x v="1"/>
  </r>
  <r>
    <n v="33035661"/>
    <s v="Orgánico"/>
    <s v="13-08-2025 20:21:00"/>
    <d v="2025-08-13T00:00:00"/>
    <s v="18-08-2025"/>
    <d v="2025-08-18T00:00:00"/>
    <s v="10:00"/>
    <n v="5"/>
    <s v="miércoles"/>
    <s v="lunes"/>
    <s v="Tour de Santiago de Compostela al completo con entradas"/>
    <n v="2"/>
    <n v="90"/>
    <s v="José María Gómez Fernández"/>
    <s v="650624359"/>
    <x v="1"/>
  </r>
  <r>
    <n v="33035183"/>
    <s v="Marketing"/>
    <s v="13-08-2025 20:08:07"/>
    <d v="2025-08-13T00:00:00"/>
    <s v="16-08-2025"/>
    <d v="2025-08-16T00:00:00"/>
    <s v="20:00"/>
    <n v="3"/>
    <s v="miércoles"/>
    <s v="sábado"/>
    <s v="Free tour de los misterios y leyendas de Santiago"/>
    <n v="2"/>
    <n v="0"/>
    <s v="Marta Sánchez Sánchez"/>
    <s v="666823396"/>
    <x v="1"/>
  </r>
  <r>
    <n v="33035181"/>
    <s v="Marketing"/>
    <s v="13-08-2025 20:07:12"/>
    <d v="2025-08-13T00:00:00"/>
    <s v="20-08-2025"/>
    <d v="2025-08-20T00:00:00"/>
    <s v="11:30"/>
    <n v="7"/>
    <s v="miércoles"/>
    <s v="miércoles"/>
    <s v="Visita guiada por la Catedral de Santiago"/>
    <n v="2"/>
    <n v="44"/>
    <s v="Juan Alberto Berbel Garcia"/>
    <s v="607745200"/>
    <x v="1"/>
  </r>
  <r>
    <n v="33035016"/>
    <s v="Marketing"/>
    <s v="13-08-2025 20:02:11"/>
    <d v="2025-08-13T00:00:00"/>
    <s v="18-08-2025"/>
    <d v="2025-08-18T00:00:00"/>
    <s v="13:00"/>
    <n v="5"/>
    <s v="miércoles"/>
    <s v="lunes"/>
    <s v="Visita guiada por la Catedral de Santiago"/>
    <n v="2"/>
    <n v="44"/>
    <s v="Lurdes Sarmiento Jiménez"/>
    <s v="622340133"/>
    <x v="1"/>
  </r>
  <r>
    <n v="33034964"/>
    <s v="Orgánico"/>
    <s v="13-08-2025 20:51:05"/>
    <d v="2025-08-13T00:00:00"/>
    <s v="14-08-2025"/>
    <d v="2025-08-14T00:00:00"/>
    <s v="18:45"/>
    <n v="1"/>
    <s v="miércoles"/>
    <s v="jueves"/>
    <s v="Free tour dans Saint-Jacques-de-Compostelle"/>
    <n v="3"/>
    <n v="0"/>
    <s v="David Defay"/>
    <s v="614607342"/>
    <x v="1"/>
  </r>
  <r>
    <n v="33034762"/>
    <s v="Afiliado"/>
    <s v="13-08-2025 19:58:40"/>
    <d v="2025-08-13T00:00:00"/>
    <s v="23-08-2025"/>
    <d v="2025-08-23T00:00:00"/>
    <s v="20:00"/>
    <n v="10"/>
    <s v="miércoles"/>
    <s v="sábado"/>
    <s v="Free tour de los misterios y leyendas de Santiago"/>
    <n v="3"/>
    <n v="0"/>
    <s v="Rosa Gonzalves Vilas"/>
    <s v="666869087"/>
    <x v="1"/>
  </r>
  <r>
    <n v="33034679"/>
    <s v="Retention"/>
    <s v="13-08-2025 19:51:20"/>
    <d v="2025-08-13T00:00:00"/>
    <s v="16-08-2025"/>
    <d v="2025-08-16T00:00:00"/>
    <s v="12:00"/>
    <n v="3"/>
    <s v="miércoles"/>
    <s v="sábado"/>
    <s v="Free tour por Santiago de Compostela"/>
    <n v="2"/>
    <n v="0"/>
    <s v="Claudia Rodriguez Prieto"/>
    <s v="665410223"/>
    <x v="1"/>
  </r>
  <r>
    <n v="33033531"/>
    <s v="Orgánico"/>
    <s v="13-08-2025 19:18:39"/>
    <d v="2025-08-13T00:00:00"/>
    <s v="19-08-2025"/>
    <d v="2025-08-19T00:00:00"/>
    <s v="18:45"/>
    <n v="6"/>
    <s v="miércoles"/>
    <s v="martes"/>
    <s v="Free tour por Santiago de Compostela"/>
    <n v="6"/>
    <n v="0"/>
    <s v="Juan Jesus Molina Ramirez"/>
    <s v="653244225"/>
    <x v="1"/>
  </r>
  <r>
    <n v="33033401"/>
    <s v="Orgánico"/>
    <s v="14-08-2025 13:21:41"/>
    <d v="2025-08-14T00:00:00"/>
    <s v="14-08-2025"/>
    <d v="2025-08-14T00:00:00"/>
    <s v="17:30"/>
    <n v="0"/>
    <s v="jueves"/>
    <s v="jueves"/>
    <s v="Free tour por Santiago de Compostela"/>
    <n v="2"/>
    <n v="0"/>
    <s v="Laura Martin"/>
    <s v="603680990"/>
    <x v="1"/>
  </r>
  <r>
    <n v="33033305"/>
    <s v="Marketing"/>
    <s v="13-08-2025 19:12:38"/>
    <d v="2025-08-13T00:00:00"/>
    <s v="20-08-2025"/>
    <d v="2025-08-20T00:00:00"/>
    <s v="20:00"/>
    <n v="7"/>
    <s v="miércoles"/>
    <s v="miércoles"/>
    <s v="Free tour de los misterios y leyendas de Santiago"/>
    <n v="4"/>
    <n v="0"/>
    <s v="Juan Antonio Rodriguez Alonso"/>
    <s v="630339354"/>
    <x v="1"/>
  </r>
  <r>
    <n v="33031848"/>
    <s v="Marketing"/>
    <s v="13-08-2025 18:34:12"/>
    <d v="2025-08-13T00:00:00"/>
    <s v="15-08-2025"/>
    <d v="2025-08-15T00:00:00"/>
    <s v="12:00"/>
    <n v="2"/>
    <s v="miércoles"/>
    <s v="viernes"/>
    <s v="Free tour por Santiago de Compostela"/>
    <n v="6"/>
    <n v="0"/>
    <s v="Mariano Canovas Muñoz"/>
    <s v="607289344"/>
    <x v="1"/>
  </r>
  <r>
    <n v="33031636"/>
    <s v="Retention"/>
    <s v="13-08-2025 18:24:15"/>
    <d v="2025-08-13T00:00:00"/>
    <s v="16-08-2025"/>
    <d v="2025-08-16T00:00:00"/>
    <s v="20:00"/>
    <n v="3"/>
    <s v="miércoles"/>
    <s v="sábado"/>
    <s v="Free tour de los misterios y leyendas de Santiago"/>
    <n v="4"/>
    <n v="0"/>
    <s v="Maite Juanals"/>
    <s v="605138650"/>
    <x v="0"/>
  </r>
  <r>
    <n v="33031455"/>
    <s v="Marketing"/>
    <s v="13-08-2025 18:21:39"/>
    <d v="2025-08-13T00:00:00"/>
    <s v="17-08-2025"/>
    <d v="2025-08-17T00:00:00"/>
    <s v="18:45"/>
    <n v="4"/>
    <s v="miércoles"/>
    <s v="domingo"/>
    <s v="Free tour por Santiago de Compostela"/>
    <n v="0"/>
    <n v="0"/>
    <s v="Diego López Morales"/>
    <s v="630413175"/>
    <x v="2"/>
  </r>
  <r>
    <n v="33030927"/>
    <s v="Marketing"/>
    <s v="13-08-2025 18:05:08"/>
    <d v="2025-08-13T00:00:00"/>
    <s v="29-08-2025"/>
    <d v="2025-08-29T00:00:00"/>
    <s v="10:00"/>
    <n v="16"/>
    <s v="miércoles"/>
    <s v="viernes"/>
    <s v="Visita guiada por la Catedral de Santiago"/>
    <n v="2"/>
    <n v="90"/>
    <s v="Aide Fabiola Lara Hernandez"/>
    <s v="5541430049"/>
    <x v="0"/>
  </r>
  <r>
    <n v="33030080"/>
    <s v="Marketing"/>
    <s v="13-08-2025 17:41:46"/>
    <d v="2025-08-13T00:00:00"/>
    <s v="15-08-2025"/>
    <d v="2025-08-15T00:00:00"/>
    <s v="12:00"/>
    <n v="2"/>
    <s v="miércoles"/>
    <s v="viernes"/>
    <s v="Free tour por Santiago de Compostela"/>
    <n v="3"/>
    <n v="0"/>
    <s v="Mercedes López Ortega"/>
    <s v="667234479"/>
    <x v="1"/>
  </r>
  <r>
    <n v="33029575"/>
    <s v="Marketing"/>
    <s v="13-08-2025 17:27:57"/>
    <d v="2025-08-13T00:00:00"/>
    <s v="14-08-2025"/>
    <d v="2025-08-14T00:00:00"/>
    <s v="12:00"/>
    <n v="1"/>
    <s v="miércoles"/>
    <s v="jueves"/>
    <s v="Free tour por Santiago de Compostela"/>
    <n v="2"/>
    <n v="0"/>
    <s v="Cristina Alonso Sereno"/>
    <s v="6302180"/>
    <x v="1"/>
  </r>
  <r>
    <n v="33027696"/>
    <s v="Orgánico"/>
    <s v="13-08-2025 16:23:46"/>
    <d v="2025-08-13T00:00:00"/>
    <s v="14-08-2025"/>
    <d v="2025-08-14T00:00:00"/>
    <s v="16:00"/>
    <n v="1"/>
    <s v="miércoles"/>
    <s v="jueves"/>
    <s v="Visita guiada por la Catedral de Santiago"/>
    <n v="4"/>
    <n v="128"/>
    <s v="Emilio Guillén Ruiz"/>
    <s v="645864474"/>
    <x v="1"/>
  </r>
  <r>
    <n v="33025774"/>
    <s v="Marketing"/>
    <s v="13-08-2025 15:16:04"/>
    <d v="2025-08-13T00:00:00"/>
    <s v="24-08-2025"/>
    <d v="2025-08-24T00:00:00"/>
    <s v="12:00"/>
    <n v="11"/>
    <s v="miércoles"/>
    <s v="domingo"/>
    <s v="Free tour por Santiago de Compostela"/>
    <n v="5"/>
    <n v="0"/>
    <s v="Raquel Moreno Martin"/>
    <s v="617157963"/>
    <x v="1"/>
  </r>
  <r>
    <n v="33025287"/>
    <s v="Marketing"/>
    <s v="13-08-2025 14:51:20"/>
    <d v="2025-08-13T00:00:00"/>
    <s v="16-08-2025"/>
    <d v="2025-08-16T00:00:00"/>
    <s v="16:00"/>
    <n v="3"/>
    <s v="miércoles"/>
    <s v="sábado"/>
    <s v="Visita guiada por la Catedral de Santiago"/>
    <n v="3"/>
    <n v="96"/>
    <s v="Samuel Marco Espinosa"/>
    <s v="637667090"/>
    <x v="1"/>
  </r>
  <r>
    <n v="33025244"/>
    <s v="Afiliado"/>
    <s v="13-08-2025 14:49:12"/>
    <d v="2025-08-13T00:00:00"/>
    <s v="28-08-2025"/>
    <d v="2025-08-28T00:00:00"/>
    <s v="10:45"/>
    <n v="15"/>
    <s v="miércoles"/>
    <s v="jueves"/>
    <s v="Free tour por Santiago de Compostela"/>
    <n v="2"/>
    <n v="0"/>
    <s v="Lucia Martinez Lopez"/>
    <s v="666923973"/>
    <x v="1"/>
  </r>
  <r>
    <n v="33024640"/>
    <s v="Orgánico"/>
    <s v="13-08-2025 14:25:49"/>
    <d v="2025-08-13T00:00:00"/>
    <s v="18-08-2025"/>
    <d v="2025-08-18T00:00:00"/>
    <s v="18:45"/>
    <n v="5"/>
    <s v="miércoles"/>
    <s v="lunes"/>
    <s v="Free tour por Santiago de Compostela"/>
    <n v="5"/>
    <n v="0"/>
    <s v="María Del Mar Morante Diaz"/>
    <s v="649133339"/>
    <x v="1"/>
  </r>
  <r>
    <n v="33020140"/>
    <s v="Marketing"/>
    <s v="13-08-2025 11:51:44"/>
    <d v="2025-08-13T00:00:00"/>
    <s v="21-08-2025"/>
    <d v="2025-08-21T00:00:00"/>
    <s v="12:00"/>
    <n v="8"/>
    <s v="miércoles"/>
    <s v="jueves"/>
    <s v="Free tour por Santiago de Compostela"/>
    <n v="3"/>
    <n v="0"/>
    <s v="Angel Herrero Hernandez"/>
    <s v="666997365"/>
    <x v="0"/>
  </r>
  <r>
    <n v="33018495"/>
    <s v="Marketing"/>
    <s v="13-08-2025 10:57:29"/>
    <d v="2025-08-13T00:00:00"/>
    <s v="17-08-2025"/>
    <d v="2025-08-17T00:00:00"/>
    <s v="12:00"/>
    <n v="4"/>
    <s v="miércoles"/>
    <s v="domingo"/>
    <s v="Free tour por Santiago de Compostela"/>
    <n v="2"/>
    <n v="0"/>
    <s v="Sergio Fernández Peral"/>
    <s v="625550549"/>
    <x v="1"/>
  </r>
  <r>
    <n v="33018253"/>
    <s v="Marketing"/>
    <s v="13-08-2025 16:58:44"/>
    <d v="2025-08-13T00:00:00"/>
    <s v="15-08-2025"/>
    <d v="2025-08-15T00:00:00"/>
    <s v="18:45"/>
    <n v="2"/>
    <s v="miércoles"/>
    <s v="viernes"/>
    <s v="Free tour por Santiago de Compostela"/>
    <n v="3"/>
    <n v="0"/>
    <s v="Conchita Martinez Casamayor"/>
    <s v="616020994"/>
    <x v="1"/>
  </r>
  <r>
    <n v="33018230"/>
    <s v="Marketing"/>
    <s v="13-08-2025 11:04:31"/>
    <d v="2025-08-13T00:00:00"/>
    <s v="14-08-2025"/>
    <d v="2025-08-14T00:00:00"/>
    <s v="10:45"/>
    <n v="1"/>
    <s v="miércoles"/>
    <s v="jueves"/>
    <s v="Free tour por Santiago de Compostela"/>
    <n v="1"/>
    <n v="0"/>
    <s v="Miryam Hormazábal"/>
    <s v="622029474"/>
    <x v="1"/>
  </r>
  <r>
    <n v="33017964"/>
    <s v="Retention"/>
    <s v="13-08-2025 11:07:44"/>
    <d v="2025-08-13T00:00:00"/>
    <s v="14-08-2025"/>
    <d v="2025-08-14T00:00:00"/>
    <s v="17:30"/>
    <n v="1"/>
    <s v="miércoles"/>
    <s v="jueves"/>
    <s v="Free tour por Santiago de Compostela"/>
    <n v="6"/>
    <n v="0"/>
    <s v="Silvana Villalba"/>
    <s v="609428925"/>
    <x v="1"/>
  </r>
  <r>
    <n v="33017894"/>
    <s v="Afiliado"/>
    <s v="13-08-2025 10:35:28"/>
    <d v="2025-08-13T00:00:00"/>
    <s v="14-08-2025"/>
    <d v="2025-08-14T00:00:00"/>
    <s v="18:45"/>
    <n v="1"/>
    <s v="miércoles"/>
    <s v="jueves"/>
    <s v="Free tour por Santiago de Compostela"/>
    <n v="0"/>
    <n v="0"/>
    <s v="Rosa Maria Sanz Lanzas"/>
    <s v="654651662"/>
    <x v="2"/>
  </r>
  <r>
    <n v="33017773"/>
    <s v="Marketing"/>
    <s v="13-08-2025 10:33:01"/>
    <d v="2025-08-13T00:00:00"/>
    <s v="14-08-2025"/>
    <d v="2025-08-14T00:00:00"/>
    <s v="13:00"/>
    <n v="1"/>
    <s v="miércoles"/>
    <s v="jueves"/>
    <s v="Visita guiada por la Catedral de Santiago"/>
    <n v="4"/>
    <n v="88"/>
    <s v="Ton Brustenga"/>
    <s v="658814771"/>
    <x v="1"/>
  </r>
  <r>
    <n v="33016507"/>
    <s v="Agencia"/>
    <s v="13-08-2025 09:43:55"/>
    <d v="2025-08-13T00:00:00"/>
    <s v="22-08-2025"/>
    <d v="2025-08-22T00:00:00"/>
    <s v="10:45"/>
    <n v="9"/>
    <s v="miércoles"/>
    <s v="viernes"/>
    <s v="Free tour por Santiago de Compostela"/>
    <n v="0"/>
    <n v="0"/>
    <s v="Isabel Margarita Massanet Regis"/>
    <s v="606214869"/>
    <x v="2"/>
  </r>
  <r>
    <n v="33015759"/>
    <s v="Marketing"/>
    <s v="13-08-2025 09:10:04"/>
    <d v="2025-08-13T00:00:00"/>
    <s v="13-08-2025"/>
    <d v="2025-08-13T00:00:00"/>
    <s v="17:30"/>
    <n v="0"/>
    <s v="miércoles"/>
    <s v="miércoles"/>
    <s v="Free tour por Santiago de Compostela"/>
    <n v="2"/>
    <n v="0"/>
    <s v="Sonia Zamorano Carabaza"/>
    <s v="678564490"/>
    <x v="0"/>
  </r>
  <r>
    <n v="33015749"/>
    <s v="Marketing"/>
    <s v="13-08-2025 09:13:29"/>
    <d v="2025-08-13T00:00:00"/>
    <s v="15-08-2025"/>
    <d v="2025-08-15T00:00:00"/>
    <s v="20:00"/>
    <n v="2"/>
    <s v="miércoles"/>
    <s v="viernes"/>
    <s v="Free tour de los misterios y leyendas de Santiago"/>
    <n v="2"/>
    <n v="0"/>
    <s v="Maria Del Mar Bisbal Gutierrez"/>
    <s v="633596857"/>
    <x v="0"/>
  </r>
  <r>
    <n v="33011852"/>
    <s v="Orgánico"/>
    <s v="13-08-2025 01:26:20"/>
    <d v="2025-08-13T00:00:00"/>
    <s v="15-08-2025"/>
    <d v="2025-08-15T00:00:00"/>
    <s v="20:00"/>
    <n v="2"/>
    <s v="miércoles"/>
    <s v="viernes"/>
    <s v="Free tour de los misterios y leyendas de Santiago"/>
    <n v="2"/>
    <n v="0"/>
    <s v="Delia Pariente Jiménez"/>
    <s v="619718084"/>
    <x v="0"/>
  </r>
  <r>
    <n v="33009933"/>
    <s v="Orgánico"/>
    <s v="12-08-2025 23:47:12"/>
    <d v="2025-08-12T00:00:00"/>
    <s v="13-08-2025"/>
    <d v="2025-08-13T00:00:00"/>
    <s v="10:45"/>
    <n v="1"/>
    <s v="martes"/>
    <s v="miércoles"/>
    <s v="Free tour por Santiago de Compostela"/>
    <n v="0"/>
    <n v="0"/>
    <s v="Luis Manuel Magdaleno Trancho"/>
    <s v="622394509"/>
    <x v="2"/>
  </r>
  <r>
    <n v="33009591"/>
    <s v="Orgánico"/>
    <s v="12-08-2025 23:34:18"/>
    <d v="2025-08-12T00:00:00"/>
    <s v="14-08-2025"/>
    <d v="2025-08-14T00:00:00"/>
    <s v="17:30"/>
    <n v="2"/>
    <s v="martes"/>
    <s v="jueves"/>
    <s v="Free tour por Santiago de Compostela"/>
    <n v="2"/>
    <n v="0"/>
    <s v="Mª Aránzazu García Escribano"/>
    <s v="651092501"/>
    <x v="1"/>
  </r>
  <r>
    <n v="33009268"/>
    <s v="Marketing"/>
    <s v="12-08-2025 23:23:09"/>
    <d v="2025-08-12T00:00:00"/>
    <s v="15-08-2025"/>
    <d v="2025-08-15T00:00:00"/>
    <s v="18:45"/>
    <n v="3"/>
    <s v="martes"/>
    <s v="viernes"/>
    <s v="Free tour por Santiago de Compostela"/>
    <n v="2"/>
    <n v="0"/>
    <s v="Sergio Nieto Caviedes"/>
    <s v="648566175"/>
    <x v="1"/>
  </r>
  <r>
    <n v="33008812"/>
    <s v="Orgánico"/>
    <s v="12-08-2025 23:03:40"/>
    <d v="2025-08-12T00:00:00"/>
    <s v="15-08-2025"/>
    <d v="2025-08-15T00:00:00"/>
    <s v="12:00"/>
    <n v="3"/>
    <s v="martes"/>
    <s v="viernes"/>
    <s v="Free tour por Santiago de Compostela"/>
    <n v="3"/>
    <n v="0"/>
    <s v="Verónica Iglesias"/>
    <s v="666364146"/>
    <x v="1"/>
  </r>
  <r>
    <n v="33007406"/>
    <s v="Afiliado"/>
    <s v="12-08-2025 22:48:18"/>
    <d v="2025-08-12T00:00:00"/>
    <s v="14-08-2025"/>
    <d v="2025-08-14T00:00:00"/>
    <s v="18:45"/>
    <n v="2"/>
    <s v="martes"/>
    <s v="jueves"/>
    <s v="Free tour por Santiago de Compostela"/>
    <n v="2"/>
    <n v="0"/>
    <s v="Camelia Romero Jiménez"/>
    <s v="696518039"/>
    <x v="1"/>
  </r>
  <r>
    <n v="33006626"/>
    <s v="Orgánico"/>
    <s v="12-08-2025 22:15:46"/>
    <d v="2025-08-12T00:00:00"/>
    <s v="13-08-2025"/>
    <d v="2025-08-13T00:00:00"/>
    <s v="18:45"/>
    <n v="1"/>
    <s v="martes"/>
    <s v="miércoles"/>
    <s v="Free tour por Santiago de Compostela"/>
    <n v="2"/>
    <n v="0"/>
    <s v="Juan Miguel Torreblanca Perles"/>
    <s v="654992784"/>
    <x v="1"/>
  </r>
  <r>
    <n v="33006143"/>
    <s v="Orgánico"/>
    <s v="12-08-2025 21:35:56"/>
    <d v="2025-08-12T00:00:00"/>
    <s v="26-08-2025"/>
    <d v="2025-08-26T00:00:00"/>
    <s v="10:45"/>
    <n v="14"/>
    <s v="martes"/>
    <s v="martes"/>
    <s v="Free tour por Santiago de Compostela"/>
    <n v="2"/>
    <n v="0"/>
    <s v="Ana De Vicente Lázaro"/>
    <s v="685305798"/>
    <x v="1"/>
  </r>
  <r>
    <n v="33006083"/>
    <s v="Orgánico"/>
    <s v="12-08-2025 21:33:25"/>
    <d v="2025-08-12T00:00:00"/>
    <s v="17-08-2025"/>
    <d v="2025-08-17T00:00:00"/>
    <s v="10:45"/>
    <n v="5"/>
    <s v="martes"/>
    <s v="domingo"/>
    <s v="Free tour por Santiago de Compostela"/>
    <n v="4"/>
    <n v="0"/>
    <s v="Eva Pozo Rodríguez"/>
    <s v="615280680"/>
    <x v="0"/>
  </r>
  <r>
    <n v="33005321"/>
    <s v="Orgánico"/>
    <s v="12-08-2025 23:04:18"/>
    <d v="2025-08-12T00:00:00"/>
    <s v="31-08-2025"/>
    <d v="2025-08-31T00:00:00"/>
    <s v="17:30"/>
    <n v="19"/>
    <s v="martes"/>
    <s v="domingo"/>
    <s v="Free tour por Santiago de Compostela"/>
    <n v="4"/>
    <n v="0"/>
    <s v="Mari Carmen Perez"/>
    <s v="637730905"/>
    <x v="0"/>
  </r>
  <r>
    <n v="33005191"/>
    <s v="Orgánico"/>
    <s v="12-08-2025 21:10:52"/>
    <d v="2025-08-12T00:00:00"/>
    <s v="13-08-2025"/>
    <d v="2025-08-13T00:00:00"/>
    <s v="17:30"/>
    <n v="1"/>
    <s v="martes"/>
    <s v="miércoles"/>
    <s v="Free tour por Santiago de Compostela"/>
    <n v="3"/>
    <n v="0"/>
    <s v="Soledad Bureo Postigo"/>
    <s v="630223232"/>
    <x v="1"/>
  </r>
  <r>
    <n v="33004462"/>
    <s v="Agencia"/>
    <s v="12-08-2025 20:40:45"/>
    <d v="2025-08-12T00:00:00"/>
    <s v="20-08-2025"/>
    <d v="2025-08-20T00:00:00"/>
    <s v="18:45"/>
    <n v="8"/>
    <s v="martes"/>
    <s v="miércoles"/>
    <s v="Free tour por Santiago de Compostela"/>
    <n v="2"/>
    <n v="0"/>
    <s v="María José Sánchez Navarro"/>
    <s v="670238993"/>
    <x v="1"/>
  </r>
  <r>
    <n v="33004196"/>
    <s v="Marketing"/>
    <s v="12-08-2025 20:33:44"/>
    <d v="2025-08-12T00:00:00"/>
    <s v="14-08-2025"/>
    <d v="2025-08-14T00:00:00"/>
    <s v="16:00"/>
    <n v="2"/>
    <s v="martes"/>
    <s v="jueves"/>
    <s v="Visita guiada por la Catedral de Santiago"/>
    <n v="1"/>
    <n v="32"/>
    <s v="Borja Subirat Sanchez"/>
    <s v="649691437"/>
    <x v="1"/>
  </r>
  <r>
    <n v="33003676"/>
    <s v="Marketing"/>
    <s v="12-08-2025 20:18:15"/>
    <d v="2025-08-12T00:00:00"/>
    <s v="15-08-2025"/>
    <d v="2025-08-15T00:00:00"/>
    <s v="10:00"/>
    <n v="3"/>
    <s v="martes"/>
    <s v="viernes"/>
    <s v="Tour de Santiago de Compostela al completo con entradas"/>
    <n v="2"/>
    <n v="90"/>
    <s v="M Carmen Victoria Subiela"/>
    <s v="621207132"/>
    <x v="1"/>
  </r>
  <r>
    <n v="33003203"/>
    <s v="Orgánico"/>
    <s v="12-08-2025 20:02:51"/>
    <d v="2025-08-12T00:00:00"/>
    <s v="23-08-2025"/>
    <d v="2025-08-23T00:00:00"/>
    <s v="12:00"/>
    <n v="11"/>
    <s v="martes"/>
    <s v="sábado"/>
    <s v="Free tour por Santiago de Compostela"/>
    <n v="6"/>
    <n v="0"/>
    <s v="Daniel Lugo Laguna"/>
    <s v="677686465"/>
    <x v="1"/>
  </r>
  <r>
    <n v="33003102"/>
    <s v="Orgánico"/>
    <s v="12-08-2025 19:59:57"/>
    <d v="2025-08-12T00:00:00"/>
    <s v="17-08-2025"/>
    <d v="2025-08-17T00:00:00"/>
    <s v="18:45"/>
    <n v="5"/>
    <s v="martes"/>
    <s v="domingo"/>
    <s v="Free tour por Santiago de Compostela"/>
    <n v="4"/>
    <n v="0"/>
    <s v="Maurizio Del Piccolo"/>
    <s v="616683755"/>
    <x v="1"/>
  </r>
  <r>
    <n v="33002189"/>
    <s v="Alojamiento"/>
    <s v="12-08-2025 19:36:43"/>
    <d v="2025-08-12T00:00:00"/>
    <s v="16-08-2025"/>
    <d v="2025-08-16T00:00:00"/>
    <s v="20:00"/>
    <n v="4"/>
    <s v="martes"/>
    <s v="sábado"/>
    <s v="Free tour de los misterios y leyendas de Santiago"/>
    <n v="2"/>
    <n v="0"/>
    <s v="Gustavo Fernandez Bayon"/>
    <s v="652096865"/>
    <x v="1"/>
  </r>
  <r>
    <n v="33001773"/>
    <s v="Marketing"/>
    <s v="12-08-2025 19:22:35"/>
    <d v="2025-08-12T00:00:00"/>
    <s v="18-08-2025"/>
    <d v="2025-08-18T00:00:00"/>
    <s v="12:00"/>
    <n v="6"/>
    <s v="martes"/>
    <s v="lunes"/>
    <s v="Free tour por Santiago de Compostela"/>
    <n v="2"/>
    <n v="0"/>
    <s v="Patricia Ruiz De Leon"/>
    <s v="646792506"/>
    <x v="1"/>
  </r>
  <r>
    <n v="33000528"/>
    <s v="Marketing"/>
    <s v="12-08-2025 18:51:02"/>
    <d v="2025-08-12T00:00:00"/>
    <s v="19-08-2025"/>
    <d v="2025-08-19T00:00:00"/>
    <s v="18:45"/>
    <n v="7"/>
    <s v="martes"/>
    <s v="martes"/>
    <s v="Free tour por Santiago de Compostela"/>
    <n v="4"/>
    <n v="0"/>
    <s v="Amparo Machi"/>
    <s v="615954428"/>
    <x v="1"/>
  </r>
  <r>
    <n v="33000277"/>
    <s v="Orgánico"/>
    <s v="12-08-2025 18:45:52"/>
    <d v="2025-08-12T00:00:00"/>
    <s v="13-08-2025"/>
    <d v="2025-08-13T00:00:00"/>
    <s v="10:45"/>
    <n v="1"/>
    <s v="martes"/>
    <s v="miércoles"/>
    <s v="Free tour por Santiago de Compostela"/>
    <n v="4"/>
    <n v="0"/>
    <s v="José Luis Cedenilla"/>
    <s v="659780337"/>
    <x v="0"/>
  </r>
  <r>
    <n v="32999745"/>
    <s v="Marketing"/>
    <s v="12-08-2025 18:29:28"/>
    <d v="2025-08-12T00:00:00"/>
    <s v="19-08-2025"/>
    <d v="2025-08-19T00:00:00"/>
    <s v="10:00"/>
    <n v="7"/>
    <s v="martes"/>
    <s v="martes"/>
    <s v="Tour de Santiago de Compostela al completo con entradas"/>
    <n v="2"/>
    <n v="90"/>
    <s v="Héctor Peralta"/>
    <s v="662261181"/>
    <x v="1"/>
  </r>
  <r>
    <n v="32998905"/>
    <s v="Marketing"/>
    <s v="12-08-2025 18:05:34"/>
    <d v="2025-08-12T00:00:00"/>
    <s v="16-08-2025"/>
    <d v="2025-08-16T00:00:00"/>
    <s v="10:00"/>
    <n v="4"/>
    <s v="martes"/>
    <s v="sábado"/>
    <s v="Tour de Santiago de Compostela al completo con entradas"/>
    <n v="4"/>
    <n v="180"/>
    <s v="Paula San Antonio"/>
    <s v="678340669"/>
    <x v="0"/>
  </r>
  <r>
    <n v="32998827"/>
    <s v="Afiliado"/>
    <s v="12-08-2025 18:05:29"/>
    <d v="2025-08-12T00:00:00"/>
    <s v="16-08-2025"/>
    <d v="2025-08-16T00:00:00"/>
    <s v="20:00"/>
    <n v="4"/>
    <s v="martes"/>
    <s v="sábado"/>
    <s v="Free tour de los misterios y leyendas de Santiago"/>
    <n v="4"/>
    <n v="0"/>
    <s v="Amparo Castro Serrano"/>
    <s v="625711113"/>
    <x v="0"/>
  </r>
  <r>
    <n v="32998243"/>
    <s v="Marketing"/>
    <s v="12-08-2025 17:47:50"/>
    <d v="2025-08-12T00:00:00"/>
    <s v="12-08-2025"/>
    <d v="2025-08-12T00:00:00"/>
    <s v="18:45"/>
    <n v="0"/>
    <s v="martes"/>
    <s v="martes"/>
    <s v="Free tour por Santiago de Compostela"/>
    <n v="2"/>
    <n v="0"/>
    <s v="Cristina Del Rio Simon"/>
    <s v="696312350"/>
    <x v="0"/>
  </r>
  <r>
    <n v="32998178"/>
    <s v="Retention"/>
    <s v="12-08-2025 17:46:57"/>
    <d v="2025-08-12T00:00:00"/>
    <s v="22-08-2025"/>
    <d v="2025-08-22T00:00:00"/>
    <s v="18:45"/>
    <n v="10"/>
    <s v="martes"/>
    <s v="viernes"/>
    <s v="Free tour por Santiago de Compostela"/>
    <n v="3"/>
    <n v="0"/>
    <s v="Marina Valenzuela Alhama"/>
    <s v="653118396"/>
    <x v="0"/>
  </r>
  <r>
    <n v="32996716"/>
    <s v="Marketing"/>
    <s v="12-08-2025 16:58:17"/>
    <d v="2025-08-12T00:00:00"/>
    <s v="19-08-2025"/>
    <d v="2025-08-19T00:00:00"/>
    <s v="20:00"/>
    <n v="7"/>
    <s v="martes"/>
    <s v="martes"/>
    <s v="Free tour de los misterios y leyendas de Santiago"/>
    <n v="2"/>
    <n v="0"/>
    <s v="Lucía Loscos Camarón"/>
    <s v="696502488"/>
    <x v="1"/>
  </r>
  <r>
    <n v="32996273"/>
    <s v="Afiliado"/>
    <s v="12-08-2025 16:46:11"/>
    <d v="2025-08-12T00:00:00"/>
    <s v="18-08-2025"/>
    <d v="2025-08-18T00:00:00"/>
    <s v="11:30"/>
    <n v="6"/>
    <s v="martes"/>
    <s v="lunes"/>
    <s v="Visita guiada por la Catedral de Santiago"/>
    <n v="2"/>
    <n v="44"/>
    <s v="Lucia Contreras"/>
    <s v="997482620"/>
    <x v="0"/>
  </r>
  <r>
    <n v="32995749"/>
    <s v="Orgánico"/>
    <s v="12-08-2025 16:27:32"/>
    <d v="2025-08-12T00:00:00"/>
    <s v="13-08-2025"/>
    <d v="2025-08-13T00:00:00"/>
    <s v="18:45"/>
    <n v="1"/>
    <s v="martes"/>
    <s v="miércoles"/>
    <s v="Free tour por Santiago de Compostela"/>
    <n v="2"/>
    <n v="0"/>
    <s v="Jorge Gallego Selles Gallego Selles"/>
    <s v="647768234"/>
    <x v="1"/>
  </r>
  <r>
    <n v="32994086"/>
    <s v="Retention"/>
    <s v="12-08-2025 16:58:03"/>
    <d v="2025-08-12T00:00:00"/>
    <s v="13-08-2025"/>
    <d v="2025-08-13T00:00:00"/>
    <s v="18:45"/>
    <n v="1"/>
    <s v="martes"/>
    <s v="miércoles"/>
    <s v="Free tour por Santiago de Compostela"/>
    <n v="4"/>
    <n v="0"/>
    <s v="Montserrat Sierra Rota"/>
    <s v="659430699"/>
    <x v="1"/>
  </r>
  <r>
    <n v="32993220"/>
    <s v="Marketing"/>
    <s v="12-08-2025 14:52:56"/>
    <d v="2025-08-12T00:00:00"/>
    <s v="13-08-2025"/>
    <d v="2025-08-13T00:00:00"/>
    <s v="17:30"/>
    <n v="1"/>
    <s v="martes"/>
    <s v="miércoles"/>
    <s v="Free tour por Santiago de Compostela"/>
    <n v="1"/>
    <n v="0"/>
    <s v="Virgínia Garau Aguiló"/>
    <s v="653112510"/>
    <x v="1"/>
  </r>
  <r>
    <n v="32992950"/>
    <s v="Orgánico"/>
    <s v="12-08-2025 14:44:00"/>
    <d v="2025-08-12T00:00:00"/>
    <s v="22-08-2025"/>
    <d v="2025-08-22T00:00:00"/>
    <s v="12:00"/>
    <n v="10"/>
    <s v="martes"/>
    <s v="viernes"/>
    <s v="Free tour por Santiago de Compostela"/>
    <n v="5"/>
    <n v="0"/>
    <s v="Jesus Guerrero Castillo"/>
    <s v="639747674"/>
    <x v="0"/>
  </r>
  <r>
    <n v="32992838"/>
    <s v="Orgánico"/>
    <s v="12-08-2025 14:37:46"/>
    <d v="2025-08-12T00:00:00"/>
    <s v="16-08-2025"/>
    <d v="2025-08-16T00:00:00"/>
    <s v="18:45"/>
    <n v="4"/>
    <s v="martes"/>
    <s v="sábado"/>
    <s v="Free tour por Santiago de Compostela"/>
    <n v="3"/>
    <n v="0"/>
    <s v="Marga Foronda  Amoros"/>
    <s v="626453201"/>
    <x v="1"/>
  </r>
  <r>
    <n v="32992356"/>
    <s v="Marketing"/>
    <s v="12-08-2025 14:19:39"/>
    <d v="2025-08-12T00:00:00"/>
    <s v="13-08-2025"/>
    <d v="2025-08-13T00:00:00"/>
    <s v="10:45"/>
    <n v="1"/>
    <s v="martes"/>
    <s v="miércoles"/>
    <s v="Free tour por Santiago de Compostela"/>
    <n v="2"/>
    <n v="0"/>
    <s v="Andrea Albores Pérez"/>
    <s v="610975688"/>
    <x v="1"/>
  </r>
  <r>
    <n v="32991983"/>
    <s v="Afiliado"/>
    <s v="12-08-2025 14:03:40"/>
    <d v="2025-08-12T00:00:00"/>
    <s v="23-08-2025"/>
    <d v="2025-08-23T00:00:00"/>
    <s v="10:00"/>
    <n v="11"/>
    <s v="martes"/>
    <s v="sábado"/>
    <s v="Visita guiada por la Catedral de Santiago"/>
    <n v="3"/>
    <n v="96"/>
    <s v="Montse Llauradó Garcia"/>
    <s v="678084172"/>
    <x v="0"/>
  </r>
  <r>
    <n v="32991797"/>
    <s v="Marketing"/>
    <s v="12-08-2025 13:57:16"/>
    <d v="2025-08-12T00:00:00"/>
    <s v="15-08-2025"/>
    <d v="2025-08-15T00:00:00"/>
    <s v="20:00"/>
    <n v="3"/>
    <s v="martes"/>
    <s v="viernes"/>
    <s v="Free tour de los misterios y leyendas de Santiago"/>
    <n v="4"/>
    <n v="0"/>
    <s v="Jesus De Castro Gil"/>
    <s v="619306050"/>
    <x v="1"/>
  </r>
  <r>
    <n v="32991760"/>
    <s v="Orgánico"/>
    <s v="12-08-2025 13:53:29"/>
    <d v="2025-08-12T00:00:00"/>
    <s v="13-08-2025"/>
    <d v="2025-08-13T00:00:00"/>
    <s v="17:30"/>
    <n v="1"/>
    <s v="martes"/>
    <s v="miércoles"/>
    <s v="Free tour por Santiago de Compostela"/>
    <n v="6"/>
    <n v="0"/>
    <s v="Felipe Malvarez"/>
    <s v="666771240"/>
    <x v="0"/>
  </r>
  <r>
    <n v="32991758"/>
    <s v="Orgánico"/>
    <s v="12-08-2025 13:53:21"/>
    <d v="2025-08-12T00:00:00"/>
    <s v="13-08-2025"/>
    <d v="2025-08-13T00:00:00"/>
    <s v="10:45"/>
    <n v="1"/>
    <s v="martes"/>
    <s v="miércoles"/>
    <s v="Free tour por Santiago de Compostela"/>
    <n v="6"/>
    <n v="0"/>
    <s v="Marivi Torrijos Torrijos"/>
    <s v="655493474"/>
    <x v="1"/>
  </r>
  <r>
    <n v="32991324"/>
    <s v="Retention"/>
    <s v="12-08-2025 13:36:42"/>
    <d v="2025-08-12T00:00:00"/>
    <s v="15-08-2025"/>
    <d v="2025-08-15T00:00:00"/>
    <s v="20:00"/>
    <n v="3"/>
    <s v="martes"/>
    <s v="viernes"/>
    <s v="Free tour de los misterios y leyendas de Santiago"/>
    <n v="4"/>
    <n v="0"/>
    <s v="María Carmen Núñez Nogales"/>
    <s v="651401707"/>
    <x v="0"/>
  </r>
  <r>
    <n v="32990651"/>
    <s v="Marketing"/>
    <s v="12-08-2025 13:19:40"/>
    <d v="2025-08-12T00:00:00"/>
    <s v="13-08-2025"/>
    <d v="2025-08-13T00:00:00"/>
    <s v="17:30"/>
    <n v="1"/>
    <s v="martes"/>
    <s v="miércoles"/>
    <s v="Free tour por Santiago de Compostela"/>
    <n v="3"/>
    <n v="0"/>
    <s v="Olaya Martinez Gil"/>
    <s v="651940078"/>
    <x v="1"/>
  </r>
  <r>
    <n v="32989504"/>
    <s v="Marketing"/>
    <s v="12-08-2025 12:34:59"/>
    <d v="2025-08-12T00:00:00"/>
    <s v="13-08-2025"/>
    <d v="2025-08-13T00:00:00"/>
    <s v="17:30"/>
    <n v="1"/>
    <s v="martes"/>
    <s v="miércoles"/>
    <s v="Free tour por Santiago de Compostela"/>
    <n v="2"/>
    <n v="0"/>
    <s v="Ramona Vargas"/>
    <s v="647673824"/>
    <x v="1"/>
  </r>
  <r>
    <n v="32988847"/>
    <s v="Marketing"/>
    <s v="12-08-2025 12:18:15"/>
    <d v="2025-08-12T00:00:00"/>
    <s v="15-08-2025"/>
    <d v="2025-08-15T00:00:00"/>
    <s v="20:00"/>
    <n v="3"/>
    <s v="martes"/>
    <s v="viernes"/>
    <s v="Free tour de los misterios y leyendas de Santiago"/>
    <n v="4"/>
    <n v="0"/>
    <s v="Nadiuska Guadalupe Rodríguez"/>
    <s v="617430932"/>
    <x v="0"/>
  </r>
  <r>
    <n v="32988256"/>
    <s v="Alojamiento"/>
    <s v="12-08-2025 11:56:15"/>
    <d v="2025-08-12T00:00:00"/>
    <s v="12-08-2025"/>
    <d v="2025-08-12T00:00:00"/>
    <s v="18:45"/>
    <n v="0"/>
    <s v="martes"/>
    <s v="martes"/>
    <s v="Free tour por Santiago de Compostela"/>
    <n v="1"/>
    <n v="0"/>
    <s v="Maite Sanchez Riera"/>
    <s v="696262699"/>
    <x v="0"/>
  </r>
  <r>
    <n v="32987801"/>
    <s v="Marketing"/>
    <s v="12-08-2025 11:44:59"/>
    <d v="2025-08-12T00:00:00"/>
    <s v="19-08-2025"/>
    <d v="2025-08-19T00:00:00"/>
    <s v="20:00"/>
    <n v="7"/>
    <s v="martes"/>
    <s v="martes"/>
    <s v="Free tour de los misterios y leyendas de Santiago"/>
    <n v="4"/>
    <n v="0"/>
    <s v="Alfonso Sojo Acha"/>
    <s v="608922904"/>
    <x v="1"/>
  </r>
  <r>
    <n v="32987501"/>
    <s v="Agencia"/>
    <s v="12-08-2025 11:32:51"/>
    <d v="2025-08-12T00:00:00"/>
    <s v="21-08-2025"/>
    <d v="2025-08-21T00:00:00"/>
    <s v="18:45"/>
    <n v="9"/>
    <s v="martes"/>
    <s v="jueves"/>
    <s v="Free tour por Santiago de Compostela"/>
    <n v="4"/>
    <n v="0"/>
    <s v="Manuel Sanchez"/>
    <s v="637258176"/>
    <x v="0"/>
  </r>
  <r>
    <n v="32987474"/>
    <s v="Retention"/>
    <s v="12-08-2025 12:19:12"/>
    <d v="2025-08-12T00:00:00"/>
    <s v="14-08-2025"/>
    <d v="2025-08-14T00:00:00"/>
    <s v="17:30"/>
    <n v="2"/>
    <s v="martes"/>
    <s v="jueves"/>
    <s v="Free tour por Santiago de Compostela"/>
    <n v="4"/>
    <n v="0"/>
    <s v="María Rosa Aguada Bertea"/>
    <s v="634854673"/>
    <x v="0"/>
  </r>
  <r>
    <n v="32986785"/>
    <s v="Marketing"/>
    <s v="12-08-2025 11:12:21"/>
    <d v="2025-08-12T00:00:00"/>
    <s v="12-08-2025"/>
    <d v="2025-08-12T00:00:00"/>
    <s v="18:45"/>
    <n v="0"/>
    <s v="martes"/>
    <s v="martes"/>
    <s v="Free tour por Santiago de Compostela"/>
    <n v="3"/>
    <n v="0"/>
    <s v="Gonzalo García Martí"/>
    <s v="691561760"/>
    <x v="1"/>
  </r>
  <r>
    <n v="32986748"/>
    <s v="Marketing"/>
    <s v="12-08-2025 11:10:53"/>
    <d v="2025-08-12T00:00:00"/>
    <s v="21-08-2025"/>
    <d v="2025-08-21T00:00:00"/>
    <s v="12:00"/>
    <n v="9"/>
    <s v="martes"/>
    <s v="jueves"/>
    <s v="Free tour por Santiago de Compostela"/>
    <n v="4"/>
    <n v="0"/>
    <s v="Amaya Aguirre Catalán"/>
    <s v="692302294"/>
    <x v="0"/>
  </r>
  <r>
    <n v="32986194"/>
    <s v="Orgánico"/>
    <s v="12-08-2025 10:53:35"/>
    <d v="2025-08-12T00:00:00"/>
    <s v="15-08-2025"/>
    <d v="2025-08-15T00:00:00"/>
    <s v="20:00"/>
    <n v="3"/>
    <s v="martes"/>
    <s v="viernes"/>
    <s v="Free tour de los misterios y leyendas de Santiago"/>
    <n v="2"/>
    <n v="0"/>
    <s v="Alba Palomo Arroyo"/>
    <s v="611463200"/>
    <x v="1"/>
  </r>
  <r>
    <n v="32985535"/>
    <s v="Marketing"/>
    <s v="12-08-2025 11:59:23"/>
    <d v="2025-08-12T00:00:00"/>
    <s v="15-08-2025"/>
    <d v="2025-08-15T00:00:00"/>
    <s v="20:00"/>
    <n v="3"/>
    <s v="martes"/>
    <s v="viernes"/>
    <s v="Free tour de los misterios y leyendas de Santiago"/>
    <n v="6"/>
    <n v="0"/>
    <s v="Silvia González Gallego"/>
    <s v="692407408"/>
    <x v="1"/>
  </r>
  <r>
    <n v="32985383"/>
    <s v="Afiliado"/>
    <s v="12-08-2025 10:30:29"/>
    <d v="2025-08-12T00:00:00"/>
    <s v="12-08-2025"/>
    <d v="2025-08-12T00:00:00"/>
    <s v="18:45"/>
    <n v="0"/>
    <s v="martes"/>
    <s v="martes"/>
    <s v="Free tour por Santiago de Compostela"/>
    <n v="4"/>
    <n v="0"/>
    <s v="Carlesrull Rull García"/>
    <s v="686180685"/>
    <x v="1"/>
  </r>
  <r>
    <n v="32985135"/>
    <s v="Orgánico"/>
    <s v="12-08-2025 10:30:11"/>
    <d v="2025-08-12T00:00:00"/>
    <s v="30-08-2025"/>
    <d v="2025-08-30T00:00:00"/>
    <s v="12:00"/>
    <n v="18"/>
    <s v="martes"/>
    <s v="sábado"/>
    <s v="Free tour por Santiago de Compostela"/>
    <n v="0"/>
    <n v="0"/>
    <s v="Clàudia Bejarano Sanchez"/>
    <s v="628293531"/>
    <x v="2"/>
  </r>
  <r>
    <n v="32984528"/>
    <s v="Orgánico"/>
    <s v="12-08-2025 10:01:28"/>
    <d v="2025-08-12T00:00:00"/>
    <s v="12-08-2025"/>
    <d v="2025-08-12T00:00:00"/>
    <s v="18:45"/>
    <n v="0"/>
    <s v="martes"/>
    <s v="martes"/>
    <s v="Free tour por Santiago de Compostela"/>
    <n v="4"/>
    <n v="0"/>
    <s v="Esther González"/>
    <s v="688273347"/>
    <x v="1"/>
  </r>
  <r>
    <n v="32984329"/>
    <s v="Retention"/>
    <s v="12-08-2025 09:54:02"/>
    <d v="2025-08-12T00:00:00"/>
    <s v="12-08-2025"/>
    <d v="2025-08-12T00:00:00"/>
    <s v="18:45"/>
    <n v="0"/>
    <s v="martes"/>
    <s v="martes"/>
    <s v="Free tour por Santiago de Compostela"/>
    <n v="2"/>
    <n v="0"/>
    <s v="Ana María Bravo Baena"/>
    <s v="656236976"/>
    <x v="1"/>
  </r>
  <r>
    <n v="32984292"/>
    <s v="Marketing"/>
    <s v="12-08-2025 09:55:12"/>
    <d v="2025-08-12T00:00:00"/>
    <s v="13-08-2025"/>
    <d v="2025-08-13T00:00:00"/>
    <s v="13:00"/>
    <n v="1"/>
    <s v="martes"/>
    <s v="miércoles"/>
    <s v="Visita guiada por la Catedral de Santiago"/>
    <n v="2"/>
    <n v="44"/>
    <s v="Elena Sánchez"/>
    <s v="667678840"/>
    <x v="0"/>
  </r>
  <r>
    <n v="32984149"/>
    <s v="Orgánico"/>
    <s v="12-08-2025 09:46:02"/>
    <d v="2025-08-12T00:00:00"/>
    <s v="22-08-2025"/>
    <d v="2025-08-22T00:00:00"/>
    <s v="12:00"/>
    <n v="10"/>
    <s v="martes"/>
    <s v="viernes"/>
    <s v="Free tour por Santiago de Compostela"/>
    <n v="0"/>
    <n v="0"/>
    <s v="Javier García Massa"/>
    <s v="686532747"/>
    <x v="2"/>
  </r>
  <r>
    <n v="32984002"/>
    <s v="Orgánico"/>
    <s v="12-08-2025 09:38:39"/>
    <d v="2025-08-12T00:00:00"/>
    <s v="18-08-2025"/>
    <d v="2025-08-18T00:00:00"/>
    <s v="12:00"/>
    <n v="6"/>
    <s v="martes"/>
    <s v="lunes"/>
    <s v="Free tour por Santiago de Compostela"/>
    <n v="4"/>
    <n v="0"/>
    <s v="María José Pablo Almodóvar"/>
    <s v="639848734"/>
    <x v="0"/>
  </r>
  <r>
    <n v="32983126"/>
    <s v="Marketing"/>
    <s v="12-08-2025 08:52:28"/>
    <d v="2025-08-12T00:00:00"/>
    <s v="12-08-2025"/>
    <d v="2025-08-12T00:00:00"/>
    <s v="18:45"/>
    <n v="0"/>
    <s v="martes"/>
    <s v="martes"/>
    <s v="Free tour por Santiago de Compostela"/>
    <n v="2"/>
    <n v="0"/>
    <s v="Maria De La Cabeza Lopez Cuesta"/>
    <s v="678083152"/>
    <x v="1"/>
  </r>
  <r>
    <n v="32979550"/>
    <s v="Afiliado"/>
    <s v="12-08-2025 02:54:04"/>
    <d v="2025-08-12T00:00:00"/>
    <s v="26-08-2025"/>
    <d v="2025-08-26T00:00:00"/>
    <s v="12:00"/>
    <n v="14"/>
    <s v="martes"/>
    <s v="martes"/>
    <s v="Free tour por Santiago de Compostela"/>
    <n v="0"/>
    <n v="0"/>
    <s v="Maria Moreno"/>
    <s v="609153414"/>
    <x v="2"/>
  </r>
  <r>
    <n v="32978171"/>
    <s v="Marketing"/>
    <s v="12-08-2025 01:21:55"/>
    <d v="2025-08-12T00:00:00"/>
    <s v="22-08-2025"/>
    <d v="2025-08-22T00:00:00"/>
    <s v="10:45"/>
    <n v="10"/>
    <s v="martes"/>
    <s v="viernes"/>
    <s v="Free tour por Santiago de Compostela"/>
    <n v="2"/>
    <n v="0"/>
    <s v="Angeles Dominguez Garcia"/>
    <s v="617488697"/>
    <x v="0"/>
  </r>
  <r>
    <n v="32978034"/>
    <s v="Marketing"/>
    <s v="12-08-2025 10:19:26"/>
    <d v="2025-08-12T00:00:00"/>
    <s v="12-08-2025"/>
    <d v="2025-08-12T00:00:00"/>
    <s v="18:45"/>
    <n v="0"/>
    <s v="martes"/>
    <s v="martes"/>
    <s v="Free tour por Santiago de Compostela"/>
    <n v="2"/>
    <n v="0"/>
    <s v="Susana Sanchez"/>
    <s v="640250316"/>
    <x v="1"/>
  </r>
  <r>
    <n v="32977538"/>
    <s v="Retention"/>
    <s v="12-08-2025 00:52:02"/>
    <d v="2025-08-12T00:00:00"/>
    <s v="18-08-2025"/>
    <d v="2025-08-18T00:00:00"/>
    <s v="16:00"/>
    <n v="6"/>
    <s v="martes"/>
    <s v="lunes"/>
    <s v="Visita guiada por la Catedral de Santiago"/>
    <n v="2"/>
    <n v="44"/>
    <s v="Daniel Cairo"/>
    <s v="99816732"/>
    <x v="1"/>
  </r>
  <r>
    <n v="32977177"/>
    <s v="Orgánico"/>
    <s v="12-08-2025 00:33:23"/>
    <d v="2025-08-12T00:00:00"/>
    <s v="18-08-2025"/>
    <d v="2025-08-18T00:00:00"/>
    <s v="18:45"/>
    <n v="6"/>
    <s v="martes"/>
    <s v="lunes"/>
    <s v="Free tour por Santiago de Compostela"/>
    <n v="3"/>
    <n v="0"/>
    <s v="José Enrique Canículo Morcillo"/>
    <s v="619491901"/>
    <x v="0"/>
  </r>
  <r>
    <n v="32975203"/>
    <s v="Marketing"/>
    <s v="11-08-2025 23:18:03"/>
    <d v="2025-08-11T00:00:00"/>
    <s v="22-08-2025"/>
    <d v="2025-08-22T00:00:00"/>
    <s v="11:30"/>
    <n v="11"/>
    <s v="lunes"/>
    <s v="viernes"/>
    <s v="Visita guiada por la Catedral de Santiago"/>
    <n v="4"/>
    <n v="88"/>
    <s v="Ricardo García Serna"/>
    <s v="605044583"/>
    <x v="0"/>
  </r>
  <r>
    <n v="32973079"/>
    <s v="Afiliado"/>
    <s v="11-08-2025 22:25:28"/>
    <d v="2025-08-11T00:00:00"/>
    <s v="19-08-2025"/>
    <d v="2025-08-19T00:00:00"/>
    <s v="13:00"/>
    <n v="8"/>
    <s v="lunes"/>
    <s v="martes"/>
    <s v="Visita guiada por la Catedral de Santiago"/>
    <n v="1"/>
    <n v="22"/>
    <s v="Fernando Esmoris"/>
    <s v="1141603008"/>
    <x v="1"/>
  </r>
  <r>
    <n v="32971912"/>
    <s v="Afiliado"/>
    <s v="11-08-2025 21:50:58"/>
    <d v="2025-08-11T00:00:00"/>
    <s v="22-08-2025"/>
    <d v="2025-08-22T00:00:00"/>
    <s v="18:45"/>
    <n v="11"/>
    <s v="lunes"/>
    <s v="viernes"/>
    <s v="Free tour por Santiago de Compostela"/>
    <n v="4"/>
    <n v="0"/>
    <s v="Sonia Gonzalez Quintero"/>
    <s v="627666243"/>
    <x v="0"/>
  </r>
  <r>
    <n v="32970268"/>
    <s v="Marketing"/>
    <s v="11-08-2025 21:12:31"/>
    <d v="2025-08-11T00:00:00"/>
    <s v="25-08-2025"/>
    <d v="2025-08-25T00:00:00"/>
    <s v="10:45"/>
    <n v="14"/>
    <s v="lunes"/>
    <s v="lunes"/>
    <s v="Free tour por Santiago de Compostela"/>
    <n v="0"/>
    <n v="0"/>
    <s v="Agustin Del Campo Asin"/>
    <s v="610373399"/>
    <x v="2"/>
  </r>
  <r>
    <n v="32969369"/>
    <s v="Marketing"/>
    <s v="11-08-2025 20:34:30"/>
    <d v="2025-08-11T00:00:00"/>
    <s v="12-08-2025"/>
    <d v="2025-08-12T00:00:00"/>
    <s v="18:45"/>
    <n v="1"/>
    <s v="lunes"/>
    <s v="martes"/>
    <s v="Free tour por Santiago de Compostela"/>
    <n v="2"/>
    <n v="0"/>
    <s v="Adrián Rosales Torrejón"/>
    <s v="629488253"/>
    <x v="1"/>
  </r>
  <r>
    <n v="32969199"/>
    <s v="Marketing"/>
    <s v="11-08-2025 20:30:45"/>
    <d v="2025-08-11T00:00:00"/>
    <s v="20-08-2025"/>
    <d v="2025-08-20T00:00:00"/>
    <s v="20:00"/>
    <n v="9"/>
    <s v="lunes"/>
    <s v="miércoles"/>
    <s v="Free tour de los misterios y leyendas de Santiago"/>
    <n v="1"/>
    <n v="0"/>
    <s v="Antonio Condes Lopez"/>
    <s v="654859325"/>
    <x v="1"/>
  </r>
  <r>
    <n v="32968154"/>
    <s v="Marketing"/>
    <s v="11-08-2025 20:03:49"/>
    <d v="2025-08-11T00:00:00"/>
    <s v="14-08-2025"/>
    <d v="2025-08-14T00:00:00"/>
    <s v="18:45"/>
    <n v="3"/>
    <s v="lunes"/>
    <s v="jueves"/>
    <s v="Free tour por Santiago de Compostela"/>
    <n v="2"/>
    <n v="0"/>
    <s v="Carlos Chena González"/>
    <s v="699855158"/>
    <x v="1"/>
  </r>
  <r>
    <n v="32966454"/>
    <s v="Retention"/>
    <s v="11-08-2025 19:18:38"/>
    <d v="2025-08-11T00:00:00"/>
    <s v="13-08-2025"/>
    <d v="2025-08-13T00:00:00"/>
    <s v="18:45"/>
    <n v="2"/>
    <s v="lunes"/>
    <s v="miércoles"/>
    <s v="Free tour por Santiago de Compostela"/>
    <n v="4"/>
    <n v="0"/>
    <s v="Laura Vila"/>
    <s v="616034595"/>
    <x v="1"/>
  </r>
  <r>
    <n v="32966258"/>
    <s v="Afiliado"/>
    <s v="11-08-2025 19:13:12"/>
    <d v="2025-08-11T00:00:00"/>
    <s v="12-08-2025"/>
    <d v="2025-08-12T00:00:00"/>
    <s v="18:45"/>
    <n v="1"/>
    <s v="lunes"/>
    <s v="martes"/>
    <s v="Free tour por Santiago de Compostela"/>
    <n v="2"/>
    <n v="0"/>
    <s v="Eugenio Barba Canovas"/>
    <s v="601608264"/>
    <x v="1"/>
  </r>
  <r>
    <n v="32965934"/>
    <s v="Afiliado"/>
    <s v="11-08-2025 19:06:26"/>
    <d v="2025-08-11T00:00:00"/>
    <s v="18-08-2025"/>
    <d v="2025-08-18T00:00:00"/>
    <s v="10:45"/>
    <n v="7"/>
    <s v="lunes"/>
    <s v="lunes"/>
    <s v="Free tour por Santiago de Compostela"/>
    <n v="2"/>
    <n v="0"/>
    <s v="Andrés Omedes Grau"/>
    <s v="660772491"/>
    <x v="1"/>
  </r>
  <r>
    <n v="32965623"/>
    <s v="Marketing"/>
    <s v="11-08-2025 18:57:07"/>
    <d v="2025-08-11T00:00:00"/>
    <s v="28-08-2025"/>
    <d v="2025-08-28T00:00:00"/>
    <s v="17:30"/>
    <n v="17"/>
    <s v="lunes"/>
    <s v="jueves"/>
    <s v="Free tour por Santiago de Compostela"/>
    <n v="2"/>
    <n v="0"/>
    <s v="Ramón Bustos Molino"/>
    <s v="615492795"/>
    <x v="1"/>
  </r>
  <r>
    <n v="32965457"/>
    <s v="Marketing"/>
    <s v="11-08-2025 18:54:45"/>
    <d v="2025-08-11T00:00:00"/>
    <s v="14-08-2025"/>
    <d v="2025-08-14T00:00:00"/>
    <s v="18:45"/>
    <n v="3"/>
    <s v="lunes"/>
    <s v="jueves"/>
    <s v="Free tour por Santiago de Compostela"/>
    <n v="2"/>
    <n v="0"/>
    <s v="Mªjosé González González"/>
    <s v="663277411"/>
    <x v="1"/>
  </r>
  <r>
    <n v="32962968"/>
    <s v="Marketing"/>
    <s v="11-08-2025 17:46:12"/>
    <d v="2025-08-11T00:00:00"/>
    <s v="21-08-2025"/>
    <d v="2025-08-21T00:00:00"/>
    <s v="17:30"/>
    <n v="10"/>
    <s v="lunes"/>
    <s v="jueves"/>
    <s v="Free tour por Santiago de Compostela"/>
    <n v="0"/>
    <n v="0"/>
    <s v="Joan Aragonés Casares"/>
    <s v="650652867"/>
    <x v="2"/>
  </r>
  <r>
    <n v="32960861"/>
    <s v="Orgánico"/>
    <s v="11-08-2025 16:54:30"/>
    <d v="2025-08-11T00:00:00"/>
    <s v="22-08-2025"/>
    <d v="2025-08-22T00:00:00"/>
    <s v="10:45"/>
    <n v="11"/>
    <s v="lunes"/>
    <s v="viernes"/>
    <s v="Free tour por Santiago de Compostela"/>
    <n v="4"/>
    <n v="0"/>
    <s v="Angel Larrea"/>
    <s v="658578611"/>
    <x v="1"/>
  </r>
  <r>
    <n v="32960819"/>
    <s v="Marketing"/>
    <s v="11-08-2025 16:43:31"/>
    <d v="2025-08-11T00:00:00"/>
    <s v="18-08-2025"/>
    <d v="2025-08-18T00:00:00"/>
    <s v="10:00"/>
    <n v="7"/>
    <s v="lunes"/>
    <s v="lunes"/>
    <s v="Visita guiada por la Catedral de Santiago"/>
    <n v="4"/>
    <n v="128"/>
    <s v="Mari Trini Oñate Miguel"/>
    <s v="332118"/>
    <x v="1"/>
  </r>
  <r>
    <n v="32959835"/>
    <s v="Retention"/>
    <s v="11-08-2025 16:10:24"/>
    <d v="2025-08-11T00:00:00"/>
    <s v="21-08-2025"/>
    <d v="2025-08-21T00:00:00"/>
    <s v="10:45"/>
    <n v="10"/>
    <s v="lunes"/>
    <s v="jueves"/>
    <s v="Free tour por Santiago de Compostela"/>
    <n v="2"/>
    <n v="0"/>
    <s v="Alba Meneses Sabater"/>
    <s v="620516882"/>
    <x v="1"/>
  </r>
  <r>
    <n v="32959150"/>
    <s v="Marketing"/>
    <s v="11-08-2025 15:48:22"/>
    <d v="2025-08-11T00:00:00"/>
    <s v="22-08-2025"/>
    <d v="2025-08-22T00:00:00"/>
    <s v="10:45"/>
    <n v="11"/>
    <s v="lunes"/>
    <s v="viernes"/>
    <s v="Free tour por Santiago de Compostela"/>
    <n v="4"/>
    <n v="0"/>
    <s v="Ignacio Garmon Del Alamo"/>
    <s v="633935738"/>
    <x v="1"/>
  </r>
  <r>
    <n v="32958553"/>
    <s v="Orgánico"/>
    <s v="11-08-2025 15:30:23"/>
    <d v="2025-08-11T00:00:00"/>
    <s v="14-08-2025"/>
    <d v="2025-08-14T00:00:00"/>
    <s v="10:45"/>
    <n v="3"/>
    <s v="lunes"/>
    <s v="jueves"/>
    <s v="Free tour por Santiago de Compostela"/>
    <n v="3"/>
    <n v="0"/>
    <s v="Sandra Jorda"/>
    <s v="679280693"/>
    <x v="1"/>
  </r>
  <r>
    <n v="32958355"/>
    <s v="Marketing"/>
    <s v="11-08-2025 15:24:13"/>
    <d v="2025-08-11T00:00:00"/>
    <s v="28-08-2025"/>
    <d v="2025-08-28T00:00:00"/>
    <s v="17:30"/>
    <n v="17"/>
    <s v="lunes"/>
    <s v="jueves"/>
    <s v="Free tour por Santiago de Compostela"/>
    <n v="3"/>
    <n v="0"/>
    <s v="Ana Sagaseta"/>
    <s v="695819182"/>
    <x v="1"/>
  </r>
  <r>
    <n v="32957021"/>
    <s v="Orgánico"/>
    <s v="11-08-2025 14:37:09"/>
    <d v="2025-08-11T00:00:00"/>
    <s v="12-08-2025"/>
    <d v="2025-08-12T00:00:00"/>
    <s v="18:45"/>
    <n v="1"/>
    <s v="lunes"/>
    <s v="martes"/>
    <s v="Free tour por Santiago de Compostela"/>
    <n v="1"/>
    <n v="0"/>
    <s v="Laura Porcar Saura"/>
    <s v="663303088"/>
    <x v="1"/>
  </r>
  <r>
    <n v="32956967"/>
    <s v="Orgánico"/>
    <s v="11-08-2025 14:38:01"/>
    <d v="2025-08-11T00:00:00"/>
    <s v="24-08-2025"/>
    <d v="2025-08-24T00:00:00"/>
    <s v="20:00"/>
    <n v="13"/>
    <s v="lunes"/>
    <s v="domingo"/>
    <s v="Free tour de los misterios y leyendas de Santiago"/>
    <n v="2"/>
    <n v="0"/>
    <s v="Pablo Chinchilla Ríos"/>
    <s v="645838790"/>
    <x v="1"/>
  </r>
  <r>
    <n v="32956809"/>
    <s v="Afiliado"/>
    <s v="11-08-2025 14:33:28"/>
    <d v="2025-08-11T00:00:00"/>
    <s v="27-08-2025"/>
    <d v="2025-08-27T00:00:00"/>
    <s v="10:00"/>
    <n v="16"/>
    <s v="lunes"/>
    <s v="miércoles"/>
    <s v="Tour de Santiago de Compostela al completo con entradas"/>
    <n v="7"/>
    <n v="300"/>
    <s v="Cecilia Mejias"/>
    <s v="620946102"/>
    <x v="1"/>
  </r>
  <r>
    <n v="32955659"/>
    <s v="Retention"/>
    <s v="11-08-2025 13:53:31"/>
    <d v="2025-08-11T00:00:00"/>
    <s v="19-08-2025"/>
    <d v="2025-08-19T00:00:00"/>
    <s v="18:45"/>
    <n v="8"/>
    <s v="lunes"/>
    <s v="martes"/>
    <s v="Free tour por Santiago de Compostela"/>
    <n v="3"/>
    <n v="0"/>
    <s v="Ana Martínez Cantos"/>
    <s v="699183446"/>
    <x v="1"/>
  </r>
  <r>
    <n v="32954792"/>
    <s v="Marketing"/>
    <s v="11-08-2025 13:26:51"/>
    <d v="2025-08-11T00:00:00"/>
    <s v="25-08-2025"/>
    <d v="2025-08-25T00:00:00"/>
    <s v="12:00"/>
    <n v="14"/>
    <s v="lunes"/>
    <s v="lunes"/>
    <s v="Free tour por Santiago de Compostela"/>
    <n v="2"/>
    <n v="0"/>
    <s v="Ana Uclés Moreno"/>
    <s v="606296000"/>
    <x v="1"/>
  </r>
  <r>
    <n v="32954627"/>
    <s v="Afiliado"/>
    <s v="11-08-2025 13:27:05"/>
    <d v="2025-08-11T00:00:00"/>
    <s v="18-08-2025"/>
    <d v="2025-08-18T00:00:00"/>
    <s v="17:30"/>
    <n v="7"/>
    <s v="lunes"/>
    <s v="lunes"/>
    <s v="Free tour por Santiago de Compostela"/>
    <n v="3"/>
    <n v="0"/>
    <s v="Enrique Ruiz Soto"/>
    <s v="677362218"/>
    <x v="1"/>
  </r>
  <r>
    <n v="32954562"/>
    <s v="Marketing"/>
    <s v="11-08-2025 13:24:38"/>
    <d v="2025-08-11T00:00:00"/>
    <s v="22-08-2025"/>
    <d v="2025-08-22T00:00:00"/>
    <s v="18:45"/>
    <n v="11"/>
    <s v="lunes"/>
    <s v="viernes"/>
    <s v="Free tour por Santiago de Compostela"/>
    <n v="0"/>
    <n v="0"/>
    <s v="Francisco Alarcón González"/>
    <s v="625174329"/>
    <x v="2"/>
  </r>
  <r>
    <n v="32954486"/>
    <s v="Marketing"/>
    <s v="11-08-2025 13:20:24"/>
    <d v="2025-08-11T00:00:00"/>
    <s v="21-08-2025"/>
    <d v="2025-08-21T00:00:00"/>
    <s v="10:00"/>
    <n v="10"/>
    <s v="lunes"/>
    <s v="jueves"/>
    <s v="Visita guiada por la Catedral de Santiago"/>
    <n v="2"/>
    <n v="64"/>
    <s v="Elia García Reyes"/>
    <s v="673119195"/>
    <x v="0"/>
  </r>
  <r>
    <n v="32953661"/>
    <s v="Marketing"/>
    <s v="11-08-2025 12:55:57"/>
    <d v="2025-08-11T00:00:00"/>
    <s v="17-08-2025"/>
    <d v="2025-08-17T00:00:00"/>
    <s v="12:00"/>
    <n v="6"/>
    <s v="lunes"/>
    <s v="domingo"/>
    <s v="Free tour por Santiago de Compostela"/>
    <n v="2"/>
    <n v="0"/>
    <s v="María De Los ángeles álvarez Ferenbokas"/>
    <s v="642188232"/>
    <x v="1"/>
  </r>
  <r>
    <n v="32953319"/>
    <s v="Marketing"/>
    <s v="11-08-2025 12:47:42"/>
    <d v="2025-08-11T00:00:00"/>
    <s v="31-08-2025"/>
    <d v="2025-08-31T00:00:00"/>
    <s v="20:00"/>
    <n v="20"/>
    <s v="lunes"/>
    <s v="domingo"/>
    <s v="Free tour de los misterios y leyendas de Santiago"/>
    <n v="2"/>
    <n v="0"/>
    <s v="Rocio Iglesias Menendez"/>
    <s v="693818351"/>
    <x v="1"/>
  </r>
  <r>
    <n v="32952514"/>
    <s v="Marketing"/>
    <s v="11-08-2025 12:26:00"/>
    <d v="2025-08-11T00:00:00"/>
    <s v="29-08-2025"/>
    <d v="2025-08-29T00:00:00"/>
    <s v="10:45"/>
    <n v="18"/>
    <s v="lunes"/>
    <s v="viernes"/>
    <s v="Free tour por Santiago de Compostela"/>
    <n v="2"/>
    <n v="0"/>
    <s v="Maria Isabel Mico Garcia"/>
    <s v="675977174"/>
    <x v="0"/>
  </r>
  <r>
    <n v="32952338"/>
    <s v="Orgánico"/>
    <s v="11-08-2025 12:17:09"/>
    <d v="2025-08-11T00:00:00"/>
    <s v="12-08-2025"/>
    <d v="2025-08-12T00:00:00"/>
    <s v="18:45"/>
    <n v="1"/>
    <s v="lunes"/>
    <s v="martes"/>
    <s v="Free tour por Santiago de Compostela"/>
    <n v="2"/>
    <n v="0"/>
    <s v="Angels Sierra"/>
    <s v="678735578"/>
    <x v="1"/>
  </r>
  <r>
    <n v="32952207"/>
    <s v="Marketing"/>
    <s v="11-08-2025 12:11:29"/>
    <d v="2025-08-11T00:00:00"/>
    <s v="14-08-2025"/>
    <d v="2025-08-14T00:00:00"/>
    <s v="10:45"/>
    <n v="3"/>
    <s v="lunes"/>
    <s v="jueves"/>
    <s v="Free tour por Santiago de Compostela"/>
    <n v="2"/>
    <n v="0"/>
    <s v="Miguel Angel Sagrera"/>
    <s v="667515184"/>
    <x v="1"/>
  </r>
  <r>
    <n v="32951507"/>
    <s v="Orgánico"/>
    <s v="11-08-2025 11:50:15"/>
    <d v="2025-08-11T00:00:00"/>
    <s v="26-08-2025"/>
    <d v="2025-08-26T00:00:00"/>
    <s v="11:30"/>
    <n v="15"/>
    <s v="lunes"/>
    <s v="martes"/>
    <s v="Visita guiada por la Catedral de Santiago"/>
    <n v="2"/>
    <n v="64"/>
    <s v="Felipe Lluch Comes"/>
    <s v="609678771"/>
    <x v="1"/>
  </r>
  <r>
    <n v="32949755"/>
    <s v="Marketing"/>
    <s v="11-08-2025 10:54:47"/>
    <d v="2025-08-11T00:00:00"/>
    <s v="12-08-2025"/>
    <d v="2025-08-12T00:00:00"/>
    <s v="18:45"/>
    <n v="1"/>
    <s v="lunes"/>
    <s v="martes"/>
    <s v="Free tour por Santiago de Compostela"/>
    <n v="2"/>
    <n v="0"/>
    <s v="Nuria Reyero"/>
    <s v="607207769"/>
    <x v="1"/>
  </r>
  <r>
    <n v="32949010"/>
    <s v="Orgánico"/>
    <s v="11-08-2025 10:28:24"/>
    <d v="2025-08-11T00:00:00"/>
    <s v="18-08-2025"/>
    <d v="2025-08-18T00:00:00"/>
    <s v="10:45"/>
    <n v="7"/>
    <s v="lunes"/>
    <s v="lunes"/>
    <s v="Free tour por Santiago de Compostela"/>
    <n v="4"/>
    <n v="0"/>
    <s v="Laura Ramos Gómez Ramos Gómez"/>
    <s v="629930938"/>
    <x v="1"/>
  </r>
  <r>
    <n v="32948549"/>
    <s v="Marketing"/>
    <s v="11-08-2025 10:12:02"/>
    <d v="2025-08-11T00:00:00"/>
    <s v="22-08-2025"/>
    <d v="2025-08-22T00:00:00"/>
    <s v="17:30"/>
    <n v="11"/>
    <s v="lunes"/>
    <s v="viernes"/>
    <s v="Free tour por Santiago de Compostela"/>
    <n v="3"/>
    <n v="0"/>
    <s v="Ruben Bonillo Rojas"/>
    <s v="687416848"/>
    <x v="0"/>
  </r>
  <r>
    <n v="32947316"/>
    <s v="Orgánico"/>
    <s v="11-08-2025 09:28:30"/>
    <d v="2025-08-11T00:00:00"/>
    <s v="19-08-2025"/>
    <d v="2025-08-19T00:00:00"/>
    <s v="16:45"/>
    <n v="8"/>
    <s v="lunes"/>
    <s v="martes"/>
    <s v="Visita guiada por la Catedral de Santiago"/>
    <n v="2"/>
    <n v="44"/>
    <s v="Javier Zamora Moreno"/>
    <s v="651922240"/>
    <x v="0"/>
  </r>
  <r>
    <n v="32945196"/>
    <s v="Orgánico"/>
    <s v="11-08-2025 05:36:44"/>
    <d v="2025-08-11T00:00:00"/>
    <s v="13-08-2025"/>
    <d v="2025-08-13T00:00:00"/>
    <s v="17:30"/>
    <n v="2"/>
    <s v="lunes"/>
    <s v="miércoles"/>
    <s v="Free tour por Santiago de Compostela"/>
    <n v="2"/>
    <n v="0"/>
    <s v="Mariel Aux"/>
    <s v="664118085"/>
    <x v="1"/>
  </r>
  <r>
    <n v="32944859"/>
    <s v="Orgánico"/>
    <s v="11-08-2025 04:36:01"/>
    <d v="2025-08-11T00:00:00"/>
    <s v="24-08-2025"/>
    <d v="2025-08-24T00:00:00"/>
    <s v="12:00"/>
    <n v="13"/>
    <s v="lunes"/>
    <s v="domingo"/>
    <s v="Tour privado por Santiago"/>
    <n v="2"/>
    <n v="80"/>
    <s v="Justin Mitchell"/>
    <s v="9728803596"/>
    <x v="1"/>
  </r>
  <r>
    <n v="32942200"/>
    <s v="Orgánico"/>
    <s v="15-08-2025 13:54:06"/>
    <d v="2025-08-15T00:00:00"/>
    <s v="23-08-2025"/>
    <d v="2025-08-23T00:00:00"/>
    <s v="17:30"/>
    <n v="8"/>
    <s v="viernes"/>
    <s v="sábado"/>
    <s v="Free tour por Santiago de Compostela"/>
    <n v="0"/>
    <n v="0"/>
    <s v="Silvina Blanco"/>
    <s v="1159140093"/>
    <x v="2"/>
  </r>
  <r>
    <n v="32941957"/>
    <s v="Orgánico"/>
    <s v="11-08-2025 00:22:34"/>
    <d v="2025-08-11T00:00:00"/>
    <s v="17-08-2025"/>
    <d v="2025-08-17T00:00:00"/>
    <s v="20:00"/>
    <n v="6"/>
    <s v="lunes"/>
    <s v="domingo"/>
    <s v="Free tour de los misterios y leyendas de Santiago"/>
    <n v="0"/>
    <n v="0"/>
    <s v="Gimena Supko Nan"/>
    <s v="692247390"/>
    <x v="2"/>
  </r>
  <r>
    <n v="32941742"/>
    <s v="Marketing"/>
    <s v="11-08-2025 00:13:00"/>
    <d v="2025-08-11T00:00:00"/>
    <s v="15-08-2025"/>
    <d v="2025-08-15T00:00:00"/>
    <s v="16:00"/>
    <n v="4"/>
    <s v="lunes"/>
    <s v="viernes"/>
    <s v="Visita guiada por la Catedral de Santiago"/>
    <n v="3"/>
    <n v="96"/>
    <s v="Lenin Ricardo Bryan Escalona"/>
    <s v="654389170"/>
    <x v="1"/>
  </r>
  <r>
    <n v="32941462"/>
    <s v="Orgánico"/>
    <s v="11-08-2025 00:00:42"/>
    <d v="2025-08-11T00:00:00"/>
    <s v="31-08-2025"/>
    <d v="2025-08-31T00:00:00"/>
    <s v="12:00"/>
    <n v="20"/>
    <s v="lunes"/>
    <s v="domingo"/>
    <s v="Free tour por Santiago de Compostela"/>
    <n v="4"/>
    <n v="0"/>
    <s v="Luz María Sanguino Saneiro"/>
    <s v="607304283"/>
    <x v="0"/>
  </r>
  <r>
    <n v="32940285"/>
    <s v="Orgánico"/>
    <s v="10-08-2025 23:18:00"/>
    <d v="2025-08-10T00:00:00"/>
    <s v="17-08-2025"/>
    <d v="2025-08-17T00:00:00"/>
    <s v="10:45"/>
    <n v="7"/>
    <s v="domingo"/>
    <s v="domingo"/>
    <s v="Free tour por Santiago de Compostela"/>
    <n v="2"/>
    <n v="0"/>
    <s v="Sergio Week"/>
    <s v="670318324"/>
    <x v="1"/>
  </r>
  <r>
    <n v="32939252"/>
    <s v="Marketing"/>
    <s v="10-08-2025 22:36:53"/>
    <d v="2025-08-10T00:00:00"/>
    <s v="13-08-2025"/>
    <d v="2025-08-13T00:00:00"/>
    <s v="13:00"/>
    <n v="3"/>
    <s v="domingo"/>
    <s v="miércoles"/>
    <s v="Visita guiada por la Catedral de Santiago"/>
    <n v="2"/>
    <n v="44"/>
    <s v="Lucasra Ramos Fernandez"/>
    <s v="637569452"/>
    <x v="1"/>
  </r>
  <r>
    <n v="32938630"/>
    <s v="Afiliado"/>
    <s v="10-08-2025 22:13:37"/>
    <d v="2025-08-10T00:00:00"/>
    <s v="21-08-2025"/>
    <d v="2025-08-21T00:00:00"/>
    <s v="18:45"/>
    <n v="11"/>
    <s v="domingo"/>
    <s v="jueves"/>
    <s v="Free tour por Santiago de Compostela"/>
    <n v="4"/>
    <n v="0"/>
    <s v="Montserrat Alonso"/>
    <s v="687283495"/>
    <x v="1"/>
  </r>
  <r>
    <n v="32937795"/>
    <s v="Marketing"/>
    <s v="10-08-2025 21:46:17"/>
    <d v="2025-08-10T00:00:00"/>
    <s v="23-08-2025"/>
    <d v="2025-08-23T00:00:00"/>
    <s v="20:00"/>
    <n v="13"/>
    <s v="domingo"/>
    <s v="sábado"/>
    <s v="Free tour de los misterios y leyendas de Santiago"/>
    <n v="4"/>
    <n v="0"/>
    <s v="Patricia Vergara Soriano"/>
    <s v="610713686"/>
    <x v="1"/>
  </r>
  <r>
    <n v="32936444"/>
    <s v="Marketing"/>
    <s v="10-08-2025 21:03:45"/>
    <d v="2025-08-10T00:00:00"/>
    <s v="18-08-2025"/>
    <d v="2025-08-18T00:00:00"/>
    <s v="16:00"/>
    <n v="8"/>
    <s v="domingo"/>
    <s v="lunes"/>
    <s v="Visita guiada por la Catedral de Santiago"/>
    <n v="2"/>
    <n v="64"/>
    <s v="María Isabel Gómez Martínez"/>
    <s v="669329542"/>
    <x v="1"/>
  </r>
  <r>
    <n v="32936288"/>
    <s v="Orgánico"/>
    <s v="10-08-2025 20:56:37"/>
    <d v="2025-08-10T00:00:00"/>
    <s v="17-08-2025"/>
    <d v="2025-08-17T00:00:00"/>
    <s v="17:30"/>
    <n v="7"/>
    <s v="domingo"/>
    <s v="domingo"/>
    <s v="Free tour por Santiago de Compostela"/>
    <n v="2"/>
    <n v="0"/>
    <s v="Juan Antonio Portugués Gonzalez"/>
    <s v="679358582"/>
    <x v="1"/>
  </r>
  <r>
    <n v="32934795"/>
    <s v="Orgánico"/>
    <s v="10-08-2025 20:16:54"/>
    <d v="2025-08-10T00:00:00"/>
    <s v="18-08-2025"/>
    <d v="2025-08-18T00:00:00"/>
    <s v="11:30"/>
    <n v="8"/>
    <s v="domingo"/>
    <s v="lunes"/>
    <s v="Visita guiada por la Catedral de Santiago"/>
    <n v="3"/>
    <n v="66"/>
    <s v="Marta Salas Aguado"/>
    <s v="661224768,"/>
    <x v="1"/>
  </r>
  <r>
    <n v="32934489"/>
    <s v="Marketing"/>
    <s v="10-08-2025 20:08:28"/>
    <d v="2025-08-10T00:00:00"/>
    <s v="30-08-2025"/>
    <d v="2025-08-30T00:00:00"/>
    <s v="12:00"/>
    <n v="20"/>
    <s v="domingo"/>
    <s v="sábado"/>
    <s v="Visita guiada por la Catedral de Santiago"/>
    <n v="2"/>
    <n v="64"/>
    <s v="Rodrigo Matía Lesmes"/>
    <s v="656684486"/>
    <x v="0"/>
  </r>
  <r>
    <n v="32934113"/>
    <s v="Marketing"/>
    <s v="10-08-2025 20:01:45"/>
    <d v="2025-08-10T00:00:00"/>
    <s v="20-08-2025"/>
    <d v="2025-08-20T00:00:00"/>
    <s v="11:30"/>
    <n v="10"/>
    <s v="domingo"/>
    <s v="miércoles"/>
    <s v="Visita guiada por la Catedral de Santiago"/>
    <n v="3"/>
    <n v="44"/>
    <s v="Javier Iruela"/>
    <s v="686770098"/>
    <x v="1"/>
  </r>
  <r>
    <n v="32934011"/>
    <s v="Afiliado"/>
    <s v="10-08-2025 19:55:58"/>
    <d v="2025-08-10T00:00:00"/>
    <s v="17-08-2025"/>
    <d v="2025-08-17T00:00:00"/>
    <s v="17:30"/>
    <n v="7"/>
    <s v="domingo"/>
    <s v="domingo"/>
    <s v="Free tour por Santiago de Compostela"/>
    <n v="2"/>
    <n v="0"/>
    <s v="Mireia Roca"/>
    <s v="678576466"/>
    <x v="0"/>
  </r>
  <r>
    <n v="32933930"/>
    <s v="Retention"/>
    <s v="10-08-2025 19:51:05"/>
    <d v="2025-08-10T00:00:00"/>
    <s v="19-08-2025"/>
    <d v="2025-08-19T00:00:00"/>
    <s v="10:45"/>
    <n v="9"/>
    <s v="domingo"/>
    <s v="martes"/>
    <s v="Free tour por Santiago de Compostela"/>
    <n v="3"/>
    <n v="0"/>
    <s v="Marta Ortiz Asunción"/>
    <s v="636908460"/>
    <x v="1"/>
  </r>
  <r>
    <n v="32933325"/>
    <s v="Marketing"/>
    <s v="10-08-2025 19:35:44"/>
    <d v="2025-08-10T00:00:00"/>
    <s v="20-08-2025"/>
    <d v="2025-08-20T00:00:00"/>
    <s v="17:30"/>
    <n v="10"/>
    <s v="domingo"/>
    <s v="miércoles"/>
    <s v="Free tour por Santiago de Compostela"/>
    <n v="2"/>
    <n v="0"/>
    <s v="Estefania Cano Rios"/>
    <s v="626882124"/>
    <x v="1"/>
  </r>
  <r>
    <n v="32933028"/>
    <s v="Marketing"/>
    <s v="10-08-2025 19:28:20"/>
    <d v="2025-08-10T00:00:00"/>
    <s v="18-08-2025"/>
    <d v="2025-08-18T00:00:00"/>
    <s v="10:45"/>
    <n v="8"/>
    <s v="domingo"/>
    <s v="lunes"/>
    <s v="Free tour por Santiago de Compostela"/>
    <n v="2"/>
    <n v="0"/>
    <s v="María Del Rosario García Plaza"/>
    <s v="619224254"/>
    <x v="1"/>
  </r>
  <r>
    <n v="32932807"/>
    <s v="Marketing"/>
    <s v="10-08-2025 19:21:49"/>
    <d v="2025-08-10T00:00:00"/>
    <s v="22-08-2025"/>
    <d v="2025-08-22T00:00:00"/>
    <s v="10:45"/>
    <n v="12"/>
    <s v="domingo"/>
    <s v="viernes"/>
    <s v="Free tour por Santiago de Compostela"/>
    <n v="4"/>
    <n v="0"/>
    <s v="Marta Dominguez Abad"/>
    <s v="606207587"/>
    <x v="1"/>
  </r>
  <r>
    <n v="32932516"/>
    <s v="Marketing"/>
    <s v="10-08-2025 19:14:08"/>
    <d v="2025-08-10T00:00:00"/>
    <s v="13-08-2025"/>
    <d v="2025-08-13T00:00:00"/>
    <s v="10:45"/>
    <n v="3"/>
    <s v="domingo"/>
    <s v="miércoles"/>
    <s v="Free tour por Santiago de Compostela"/>
    <n v="2"/>
    <n v="0"/>
    <s v="María López Aranda"/>
    <s v="696024213"/>
    <x v="1"/>
  </r>
  <r>
    <n v="32932180"/>
    <s v="Orgánico"/>
    <s v="10-08-2025 19:05:05"/>
    <d v="2025-08-10T00:00:00"/>
    <s v="15-08-2025"/>
    <d v="2025-08-15T00:00:00"/>
    <s v="12:00"/>
    <n v="5"/>
    <s v="domingo"/>
    <s v="viernes"/>
    <s v="Free tour por Santiago de Compostela"/>
    <n v="2"/>
    <n v="0"/>
    <s v="Juan José Márquez Aboza"/>
    <s v="622889297"/>
    <x v="1"/>
  </r>
  <r>
    <n v="32931456"/>
    <s v="Marketing"/>
    <s v="10-08-2025 18:46:36"/>
    <d v="2025-08-10T00:00:00"/>
    <s v="18-08-2025"/>
    <d v="2025-08-18T00:00:00"/>
    <s v="10:00"/>
    <n v="8"/>
    <s v="domingo"/>
    <s v="lunes"/>
    <s v="Visita guiada por la Catedral de Santiago"/>
    <n v="3"/>
    <n v="86"/>
    <s v="Tamara Amiama Barañano"/>
    <s v="661411157"/>
    <x v="0"/>
  </r>
  <r>
    <n v="32930920"/>
    <s v="Alojamiento"/>
    <s v="10-08-2025 18:33:53"/>
    <d v="2025-08-10T00:00:00"/>
    <s v="16-08-2025"/>
    <d v="2025-08-16T00:00:00"/>
    <s v="10:00"/>
    <n v="6"/>
    <s v="domingo"/>
    <s v="sábado"/>
    <s v="Visita guiada por la Catedral de Santiago"/>
    <n v="2"/>
    <n v="44"/>
    <s v="Carlos Martinez Martinez"/>
    <s v="605978192"/>
    <x v="0"/>
  </r>
  <r>
    <n v="32930283"/>
    <s v="Orgánico"/>
    <s v="10-08-2025 18:15:40"/>
    <d v="2025-08-10T00:00:00"/>
    <s v="12-08-2025"/>
    <d v="2025-08-12T00:00:00"/>
    <s v="18:45"/>
    <n v="2"/>
    <s v="domingo"/>
    <s v="martes"/>
    <s v="Free tour por Santiago de Compostela"/>
    <n v="2"/>
    <n v="0"/>
    <s v="Anabel Barragán Cabezas"/>
    <s v="636503513"/>
    <x v="0"/>
  </r>
  <r>
    <n v="32929929"/>
    <s v="Marketing"/>
    <s v="10-08-2025 18:04:02"/>
    <d v="2025-08-10T00:00:00"/>
    <s v="15-08-2025"/>
    <d v="2025-08-15T00:00:00"/>
    <s v="20:00"/>
    <n v="5"/>
    <s v="domingo"/>
    <s v="viernes"/>
    <s v="Free tour de los misterios y leyendas de Santiago"/>
    <n v="2"/>
    <n v="0"/>
    <s v="Mario Laguens Martin"/>
    <s v="660787697"/>
    <x v="1"/>
  </r>
  <r>
    <n v="32929769"/>
    <s v="Afiliado"/>
    <s v="10-08-2025 17:56:55"/>
    <d v="2025-08-10T00:00:00"/>
    <s v="15-08-2025"/>
    <d v="2025-08-15T00:00:00"/>
    <s v="10:45"/>
    <n v="5"/>
    <s v="domingo"/>
    <s v="viernes"/>
    <s v="Free tour por Santiago de Compostela"/>
    <n v="2"/>
    <n v="0"/>
    <s v="Paqui Peralta Lopez"/>
    <s v="696154046"/>
    <x v="0"/>
  </r>
  <r>
    <n v="32928799"/>
    <s v="Retention"/>
    <s v="10-08-2025 17:26:16"/>
    <d v="2025-08-10T00:00:00"/>
    <s v="19-08-2025"/>
    <d v="2025-08-19T00:00:00"/>
    <s v="10:00"/>
    <n v="9"/>
    <s v="domingo"/>
    <s v="martes"/>
    <s v="Tour de Santiago de Compostela al completo con entradas"/>
    <n v="2"/>
    <n v="90"/>
    <s v="Jamile Pérez Narváez"/>
    <s v="661564414"/>
    <x v="1"/>
  </r>
  <r>
    <n v="32928798"/>
    <s v="Marketing"/>
    <s v="10-08-2025 17:27:50"/>
    <d v="2025-08-10T00:00:00"/>
    <s v="23-08-2025"/>
    <d v="2025-08-23T00:00:00"/>
    <s v="20:00"/>
    <n v="13"/>
    <s v="domingo"/>
    <s v="sábado"/>
    <s v="Free tour de los misterios y leyendas de Santiago"/>
    <n v="0"/>
    <n v="0"/>
    <s v="Juan Carlos Gil Rueda"/>
    <s v="655188588"/>
    <x v="2"/>
  </r>
  <r>
    <n v="32928316"/>
    <s v="Orgánico"/>
    <s v="10-08-2025 17:11:22"/>
    <d v="2025-08-10T00:00:00"/>
    <s v="20-08-2025"/>
    <d v="2025-08-20T00:00:00"/>
    <s v="16:45"/>
    <n v="10"/>
    <s v="domingo"/>
    <s v="miércoles"/>
    <s v="Visita guiada por la Catedral de Santiago"/>
    <n v="6"/>
    <n v="192"/>
    <s v="Roberto Alonso Ruiz"/>
    <s v="656781900"/>
    <x v="1"/>
  </r>
  <r>
    <n v="32928067"/>
    <s v="Afiliado"/>
    <s v="10-08-2025 17:02:37"/>
    <d v="2025-08-10T00:00:00"/>
    <s v="10-08-2025"/>
    <d v="2025-08-10T00:00:00"/>
    <s v="18:45"/>
    <n v="0"/>
    <s v="domingo"/>
    <s v="domingo"/>
    <s v="Free tour por Santiago de Compostela"/>
    <n v="2"/>
    <n v="0"/>
    <s v="Cristina Barrios Gallego"/>
    <s v="658849374"/>
    <x v="0"/>
  </r>
  <r>
    <n v="32927856"/>
    <s v="Orgánico"/>
    <s v="10-08-2025 16:55:02"/>
    <d v="2025-08-10T00:00:00"/>
    <s v="11-08-2025"/>
    <d v="2025-08-11T00:00:00"/>
    <s v="12:00"/>
    <n v="1"/>
    <s v="domingo"/>
    <s v="lunes"/>
    <s v="Free tour por Santiago de Compostela"/>
    <n v="5"/>
    <n v="0"/>
    <s v="Francisco Javier Marín Reyes"/>
    <s v="630959941"/>
    <x v="0"/>
  </r>
  <r>
    <n v="32927852"/>
    <s v="Marketing"/>
    <s v="10-08-2025 16:55:40"/>
    <d v="2025-08-10T00:00:00"/>
    <s v="11-08-2025"/>
    <d v="2025-08-11T00:00:00"/>
    <s v="12:00"/>
    <n v="1"/>
    <s v="domingo"/>
    <s v="lunes"/>
    <s v="Free tour por Santiago de Compostela"/>
    <n v="5"/>
    <n v="0"/>
    <s v="Alejandra Caparros Cersan"/>
    <s v="627527575"/>
    <x v="1"/>
  </r>
  <r>
    <n v="32927083"/>
    <s v="Orgánico"/>
    <s v="10-08-2025 16:27:01"/>
    <d v="2025-08-10T00:00:00"/>
    <s v="10-08-2025"/>
    <d v="2025-08-10T00:00:00"/>
    <s v="18:45"/>
    <n v="0"/>
    <s v="domingo"/>
    <s v="domingo"/>
    <s v="Free tour por Santiago de Compostela"/>
    <n v="2"/>
    <n v="0"/>
    <s v="Mireya Pellicer Vidal"/>
    <s v="608798975"/>
    <x v="1"/>
  </r>
  <r>
    <n v="32926982"/>
    <s v="Afiliado"/>
    <s v="10-08-2025 16:26:49"/>
    <d v="2025-08-10T00:00:00"/>
    <s v="14-08-2025"/>
    <d v="2025-08-14T00:00:00"/>
    <s v="16:00"/>
    <n v="4"/>
    <s v="domingo"/>
    <s v="jueves"/>
    <s v="Visita guiada por la Catedral de Santiago"/>
    <n v="1"/>
    <n v="32"/>
    <s v="Gabriel Hernández Baute"/>
    <s v="663808971"/>
    <x v="0"/>
  </r>
  <r>
    <n v="32926582"/>
    <s v="Marketing"/>
    <s v="10-08-2025 16:12:22"/>
    <d v="2025-08-10T00:00:00"/>
    <s v="11-08-2025"/>
    <d v="2025-08-11T00:00:00"/>
    <s v="12:00"/>
    <n v="1"/>
    <s v="domingo"/>
    <s v="lunes"/>
    <s v="Free tour por Santiago de Compostela"/>
    <n v="2"/>
    <n v="0"/>
    <s v="Juan Carlos Casado Manzano"/>
    <s v="661430357"/>
    <x v="1"/>
  </r>
  <r>
    <n v="32926426"/>
    <s v="Marketing"/>
    <s v="11-08-2025 08:34:54"/>
    <d v="2025-08-11T00:00:00"/>
    <s v="15-08-2025"/>
    <d v="2025-08-15T00:00:00"/>
    <s v="12:00"/>
    <n v="4"/>
    <s v="lunes"/>
    <s v="viernes"/>
    <s v="Free tour por Santiago de Compostela"/>
    <n v="3"/>
    <n v="0"/>
    <s v="Salus Mateo"/>
    <s v="609562885"/>
    <x v="1"/>
  </r>
  <r>
    <n v="32926276"/>
    <s v="Marketing"/>
    <s v="10-08-2025 15:57:19"/>
    <d v="2025-08-10T00:00:00"/>
    <s v="31-08-2025"/>
    <d v="2025-08-31T00:00:00"/>
    <s v="16:00"/>
    <n v="21"/>
    <s v="domingo"/>
    <s v="domingo"/>
    <s v="Visita guiada por la Catedral de Santiago"/>
    <n v="4"/>
    <n v="88"/>
    <s v="Alberto Del Barrio"/>
    <s v="608473995"/>
    <x v="0"/>
  </r>
  <r>
    <n v="32926138"/>
    <s v="Marketing"/>
    <s v="10-08-2025 15:52:53"/>
    <d v="2025-08-10T00:00:00"/>
    <s v="25-08-2025"/>
    <d v="2025-08-25T00:00:00"/>
    <s v="13:00"/>
    <n v="15"/>
    <s v="domingo"/>
    <s v="lunes"/>
    <s v="Visita guiada por la Catedral de Santiago"/>
    <n v="2"/>
    <n v="44"/>
    <s v="Fernando Juambeltz Alvarez"/>
    <s v="99187033"/>
    <x v="0"/>
  </r>
  <r>
    <n v="32926080"/>
    <s v="Afiliado"/>
    <s v="10-08-2025 15:48:37"/>
    <d v="2025-08-10T00:00:00"/>
    <s v="17-08-2025"/>
    <d v="2025-08-17T00:00:00"/>
    <s v="18:45"/>
    <n v="7"/>
    <s v="domingo"/>
    <s v="domingo"/>
    <s v="Free tour por Santiago de Compostela"/>
    <n v="2"/>
    <n v="0"/>
    <s v="Raquel Moll"/>
    <s v="690120463"/>
    <x v="0"/>
  </r>
  <r>
    <n v="32924923"/>
    <s v="Orgánico"/>
    <s v="10-08-2025 15:02:26"/>
    <d v="2025-08-10T00:00:00"/>
    <s v="18-08-2025"/>
    <d v="2025-08-18T00:00:00"/>
    <s v="17:30"/>
    <n v="8"/>
    <s v="domingo"/>
    <s v="lunes"/>
    <s v="Free tour por Santiago de Compostela"/>
    <n v="3"/>
    <n v="0"/>
    <s v="Elena Fernández Suárez"/>
    <s v="663440223"/>
    <x v="0"/>
  </r>
  <r>
    <n v="32924885"/>
    <s v="Orgánico"/>
    <s v="10-08-2025 14:58:52"/>
    <d v="2025-08-10T00:00:00"/>
    <s v="13-08-2025"/>
    <d v="2025-08-13T00:00:00"/>
    <s v="10:45"/>
    <n v="3"/>
    <s v="domingo"/>
    <s v="miércoles"/>
    <s v="Free tour por Santiago de Compostela"/>
    <n v="3"/>
    <n v="0"/>
    <s v="Miguel León Martín"/>
    <s v="696838248"/>
    <x v="1"/>
  </r>
  <r>
    <n v="32924307"/>
    <s v="Marketing"/>
    <s v="10-08-2025 14:36:45"/>
    <d v="2025-08-10T00:00:00"/>
    <s v="23-08-2025"/>
    <d v="2025-08-23T00:00:00"/>
    <s v="12:00"/>
    <n v="13"/>
    <s v="domingo"/>
    <s v="sábado"/>
    <s v="Free tour por Santiago de Compostela"/>
    <n v="3"/>
    <n v="0"/>
    <s v="Victoria López Noda"/>
    <s v="625135943"/>
    <x v="1"/>
  </r>
  <r>
    <n v="32924215"/>
    <s v="Marketing"/>
    <s v="10-08-2025 15:21:00"/>
    <d v="2025-08-10T00:00:00"/>
    <s v="11-08-2025"/>
    <d v="2025-08-11T00:00:00"/>
    <s v="18:45"/>
    <n v="1"/>
    <s v="domingo"/>
    <s v="lunes"/>
    <s v="Free tour por Santiago de Compostela"/>
    <n v="2"/>
    <n v="0"/>
    <s v="Natalia Ayllón"/>
    <s v="648927070"/>
    <x v="1"/>
  </r>
  <r>
    <n v="32923363"/>
    <s v="Orgánico"/>
    <s v="10-08-2025 13:58:16"/>
    <d v="2025-08-10T00:00:00"/>
    <s v="16-08-2025"/>
    <d v="2025-08-16T00:00:00"/>
    <s v="12:00"/>
    <n v="6"/>
    <s v="domingo"/>
    <s v="sábado"/>
    <s v="Free tour por Santiago de Compostela"/>
    <n v="0"/>
    <n v="0"/>
    <s v="Alejandro Vallejo Pacheco"/>
    <s v="675248454"/>
    <x v="2"/>
  </r>
  <r>
    <n v="32923270"/>
    <s v="Partnership"/>
    <s v="10-08-2025 13:55:19"/>
    <d v="2025-08-10T00:00:00"/>
    <s v="28-08-2025"/>
    <d v="2025-08-28T00:00:00"/>
    <s v="18:45"/>
    <n v="18"/>
    <s v="domingo"/>
    <s v="jueves"/>
    <s v="Free tour por Santiago de Compostela"/>
    <n v="2"/>
    <n v="0"/>
    <s v="Juan Antonio Agulló Botella"/>
    <s v="671576227"/>
    <x v="1"/>
  </r>
  <r>
    <n v="32923096"/>
    <s v="Marketing"/>
    <s v="10-08-2025 13:49:13"/>
    <d v="2025-08-10T00:00:00"/>
    <s v="17-08-2025"/>
    <d v="2025-08-17T00:00:00"/>
    <s v="20:00"/>
    <n v="7"/>
    <s v="domingo"/>
    <s v="domingo"/>
    <s v="Free tour de los misterios y leyendas de Santiago"/>
    <n v="2"/>
    <n v="0"/>
    <s v="Elena Durán Domínguez"/>
    <s v="678068580"/>
    <x v="1"/>
  </r>
  <r>
    <n v="32922771"/>
    <s v="Afiliado"/>
    <s v="10-08-2025 13:38:33"/>
    <d v="2025-08-10T00:00:00"/>
    <s v="16-08-2025"/>
    <d v="2025-08-16T00:00:00"/>
    <s v="13:00"/>
    <n v="6"/>
    <s v="domingo"/>
    <s v="sábado"/>
    <s v="Visita guiada por la Catedral de Santiago"/>
    <n v="2"/>
    <n v="44"/>
    <s v="Ruben Elvira Gainzarain"/>
    <s v="639617884"/>
    <x v="1"/>
  </r>
  <r>
    <n v="32922737"/>
    <s v="Orgánico"/>
    <s v="10-08-2025 13:42:22"/>
    <d v="2025-08-10T00:00:00"/>
    <s v="18-08-2025"/>
    <d v="2025-08-18T00:00:00"/>
    <s v="18:45"/>
    <n v="8"/>
    <s v="domingo"/>
    <s v="lunes"/>
    <s v="Free tour por Santiago de Compostela"/>
    <n v="2"/>
    <n v="0"/>
    <s v="Elizabeth Méndez Clavero"/>
    <s v="666376380"/>
    <x v="1"/>
  </r>
  <r>
    <n v="32922306"/>
    <s v="Orgánico"/>
    <s v="10-08-2025 13:21:25"/>
    <d v="2025-08-10T00:00:00"/>
    <s v="22-08-2025"/>
    <d v="2025-08-22T00:00:00"/>
    <s v="10:00"/>
    <n v="12"/>
    <s v="domingo"/>
    <s v="viernes"/>
    <s v="Tour de Santiago de Compostela al completo con entradas"/>
    <n v="3"/>
    <n v="135"/>
    <s v="Angel Sánchez González"/>
    <s v="654865932"/>
    <x v="0"/>
  </r>
  <r>
    <n v="32921124"/>
    <s v="Marketing"/>
    <s v="10-08-2025 12:38:59"/>
    <d v="2025-08-10T00:00:00"/>
    <s v="16-08-2025"/>
    <d v="2025-08-16T00:00:00"/>
    <s v="16:00"/>
    <n v="6"/>
    <s v="domingo"/>
    <s v="sábado"/>
    <s v="Visita guiada por la Catedral de Santiago"/>
    <n v="4"/>
    <n v="88"/>
    <s v="Raquel Puchau Jara"/>
    <s v="605085895"/>
    <x v="1"/>
  </r>
  <r>
    <n v="32920746"/>
    <s v="Orgánico"/>
    <s v="10-08-2025 13:16:50"/>
    <d v="2025-08-10T00:00:00"/>
    <s v="18-08-2025"/>
    <d v="2025-08-18T00:00:00"/>
    <s v="10:45"/>
    <n v="8"/>
    <s v="domingo"/>
    <s v="lunes"/>
    <s v="Free tour por Santiago de Compostela"/>
    <n v="2"/>
    <n v="0"/>
    <s v="Marta Sanchez Marcos"/>
    <s v="667516586"/>
    <x v="1"/>
  </r>
  <r>
    <n v="32920279"/>
    <s v="Marketing"/>
    <s v="10-08-2025 12:14:58"/>
    <d v="2025-08-10T00:00:00"/>
    <s v="21-08-2025"/>
    <d v="2025-08-21T00:00:00"/>
    <s v="10:00"/>
    <n v="11"/>
    <s v="domingo"/>
    <s v="jueves"/>
    <s v="Visita guiada por la Catedral de Santiago"/>
    <n v="2"/>
    <n v="64"/>
    <s v="Rocío Puerto"/>
    <s v="636646727"/>
    <x v="1"/>
  </r>
  <r>
    <n v="32920073"/>
    <s v="Orgánico"/>
    <s v="10-08-2025 12:07:54"/>
    <d v="2025-08-10T00:00:00"/>
    <s v="10-08-2025"/>
    <d v="2025-08-10T00:00:00"/>
    <s v="18:45"/>
    <n v="0"/>
    <s v="domingo"/>
    <s v="domingo"/>
    <s v="Free tour por Santiago de Compostela"/>
    <n v="2"/>
    <n v="0"/>
    <s v="Maribel Sanchez Burruezo"/>
    <s v="648087514"/>
    <x v="1"/>
  </r>
  <r>
    <n v="32919852"/>
    <s v="Marketing"/>
    <s v="10-08-2025 15:12:54"/>
    <d v="2025-08-10T00:00:00"/>
    <s v="10-08-2025"/>
    <d v="2025-08-10T00:00:00"/>
    <s v="18:45"/>
    <n v="0"/>
    <s v="domingo"/>
    <s v="domingo"/>
    <s v="Free tour por Santiago de Compostela"/>
    <n v="2"/>
    <n v="0"/>
    <s v="Rania Zellag"/>
    <s v="771673187"/>
    <x v="1"/>
  </r>
  <r>
    <n v="32919357"/>
    <s v="Orgánico"/>
    <s v="10-08-2025 11:43:44"/>
    <d v="2025-08-10T00:00:00"/>
    <s v="19-08-2025"/>
    <d v="2025-08-19T00:00:00"/>
    <s v="10:00"/>
    <n v="9"/>
    <s v="domingo"/>
    <s v="martes"/>
    <s v="Tour de Santiago de Compostela al completo con entradas"/>
    <n v="4"/>
    <n v="165"/>
    <s v="Susana Pérez Sanz"/>
    <s v="648157306"/>
    <x v="1"/>
  </r>
  <r>
    <n v="32919289"/>
    <s v="Marketing"/>
    <s v="10-08-2025 11:37:51"/>
    <d v="2025-08-10T00:00:00"/>
    <s v="10-08-2025"/>
    <d v="2025-08-10T00:00:00"/>
    <s v="18:45"/>
    <n v="0"/>
    <s v="domingo"/>
    <s v="domingo"/>
    <s v="Free tour por Santiago de Compostela"/>
    <n v="0"/>
    <n v="0"/>
    <s v="Irene Vico Herrera"/>
    <s v="662940482"/>
    <x v="2"/>
  </r>
  <r>
    <n v="32917980"/>
    <s v="Orgánico"/>
    <s v="10-08-2025 10:50:54"/>
    <d v="2025-08-10T00:00:00"/>
    <s v="14-08-2025"/>
    <d v="2025-08-14T00:00:00"/>
    <s v="10:45"/>
    <n v="4"/>
    <s v="domingo"/>
    <s v="jueves"/>
    <s v="Tour gastronómico por Santiago de Compostela + Visita a la Catedral"/>
    <n v="2"/>
    <n v="130"/>
    <s v="Graciela Ferdinand Fernández"/>
    <s v="609455855"/>
    <x v="0"/>
  </r>
  <r>
    <n v="32917959"/>
    <s v="Afiliado"/>
    <s v="10-08-2025 10:52:51"/>
    <d v="2025-08-10T00:00:00"/>
    <s v="26-08-2025"/>
    <d v="2025-08-26T00:00:00"/>
    <s v="11:30"/>
    <n v="16"/>
    <s v="domingo"/>
    <s v="martes"/>
    <s v="Visita guiada por la Catedral de Santiago"/>
    <n v="4"/>
    <n v="70"/>
    <s v="Carlos Berenguer Lara"/>
    <s v="629492922"/>
    <x v="1"/>
  </r>
  <r>
    <n v="32917749"/>
    <s v="Marketing"/>
    <s v="10-08-2025 10:39:27"/>
    <d v="2025-08-10T00:00:00"/>
    <s v="15-08-2025"/>
    <d v="2025-08-15T00:00:00"/>
    <s v="12:00"/>
    <n v="5"/>
    <s v="domingo"/>
    <s v="viernes"/>
    <s v="Free tour por Santiago de Compostela"/>
    <n v="4"/>
    <n v="0"/>
    <s v="Jose Miguel Horrillo Gutierrez De Tena"/>
    <s v="669714614"/>
    <x v="0"/>
  </r>
  <r>
    <n v="32917661"/>
    <s v="Retention"/>
    <s v="10-08-2025 16:17:15"/>
    <d v="2025-08-10T00:00:00"/>
    <s v="13-08-2025"/>
    <d v="2025-08-13T00:00:00"/>
    <s v="10:45"/>
    <n v="3"/>
    <s v="domingo"/>
    <s v="miércoles"/>
    <s v="Free tour por Santiago de Compostela"/>
    <n v="3"/>
    <n v="0"/>
    <s v="Anna Pedros Llorens"/>
    <s v="649016241"/>
    <x v="1"/>
  </r>
  <r>
    <n v="32917430"/>
    <s v="Orgánico"/>
    <s v="10-08-2025 12:08:45"/>
    <d v="2025-08-10T00:00:00"/>
    <s v="11-08-2025"/>
    <d v="2025-08-11T00:00:00"/>
    <s v="12:00"/>
    <n v="1"/>
    <s v="domingo"/>
    <s v="lunes"/>
    <s v="Free tour por Santiago de Compostela"/>
    <n v="2"/>
    <n v="0"/>
    <s v="Sonia Martinez Sánchez"/>
    <s v="659641028"/>
    <x v="1"/>
  </r>
  <r>
    <n v="32917200"/>
    <s v="Marketing"/>
    <s v="10-08-2025 10:17:05"/>
    <d v="2025-08-10T00:00:00"/>
    <s v="26-08-2025"/>
    <d v="2025-08-26T00:00:00"/>
    <s v="12:00"/>
    <n v="16"/>
    <s v="domingo"/>
    <s v="martes"/>
    <s v="Free tour por Santiago de Compostela"/>
    <n v="4"/>
    <n v="0"/>
    <s v="Yolanda Baldó Timmer"/>
    <s v="660833640"/>
    <x v="1"/>
  </r>
  <r>
    <n v="32917081"/>
    <s v="Marketing"/>
    <s v="10-08-2025 10:15:54"/>
    <d v="2025-08-10T00:00:00"/>
    <s v="22-08-2025"/>
    <d v="2025-08-22T00:00:00"/>
    <s v="10:45"/>
    <n v="12"/>
    <s v="domingo"/>
    <s v="viernes"/>
    <s v="Free tour por Santiago de Compostela"/>
    <n v="2"/>
    <n v="0"/>
    <s v="Manuel Mendias Perez"/>
    <s v="647854735"/>
    <x v="1"/>
  </r>
  <r>
    <n v="32917069"/>
    <s v="Marketing"/>
    <s v="10-08-2025 10:16:46"/>
    <d v="2025-08-10T00:00:00"/>
    <s v="19-08-2025"/>
    <d v="2025-08-19T00:00:00"/>
    <s v="20:00"/>
    <n v="9"/>
    <s v="domingo"/>
    <s v="martes"/>
    <s v="Free tour de los misterios y leyendas de Santiago"/>
    <n v="2"/>
    <n v="0"/>
    <s v="Irene Caceres Torrecilla"/>
    <s v="697249376"/>
    <x v="1"/>
  </r>
  <r>
    <n v="32917033"/>
    <s v="Marketing"/>
    <s v="10-08-2025 10:13:55"/>
    <d v="2025-08-10T00:00:00"/>
    <s v="10-08-2025"/>
    <d v="2025-08-10T00:00:00"/>
    <s v="18:45"/>
    <n v="0"/>
    <s v="domingo"/>
    <s v="domingo"/>
    <s v="Free tour por Santiago de Compostela"/>
    <n v="2"/>
    <n v="0"/>
    <s v="Xuban Badiola Leunda"/>
    <s v="685783032"/>
    <x v="1"/>
  </r>
  <r>
    <n v="32915679"/>
    <s v="Afiliado"/>
    <s v="10-08-2025 08:53:49"/>
    <d v="2025-08-10T00:00:00"/>
    <s v="22-08-2025"/>
    <d v="2025-08-22T00:00:00"/>
    <s v="10:00"/>
    <n v="12"/>
    <s v="domingo"/>
    <s v="viernes"/>
    <s v="Visita guiada por la Catedral de Santiago"/>
    <n v="2"/>
    <n v="44"/>
    <s v="Antonia Duque González"/>
    <s v="645072065"/>
    <x v="0"/>
  </r>
  <r>
    <n v="32913850"/>
    <s v="Marketing"/>
    <s v="10-08-2025 02:59:19"/>
    <d v="2025-08-10T00:00:00"/>
    <s v="13-08-2025"/>
    <d v="2025-08-13T00:00:00"/>
    <s v="18:45"/>
    <n v="3"/>
    <s v="domingo"/>
    <s v="miércoles"/>
    <s v="Free tour por Santiago de Compostela"/>
    <n v="3"/>
    <n v="0"/>
    <s v="José Alberto Povedano Arroyo"/>
    <s v="60798120"/>
    <x v="0"/>
  </r>
  <r>
    <n v="32911841"/>
    <s v="Marketing"/>
    <s v="10-08-2025 00:00:41"/>
    <d v="2025-08-10T00:00:00"/>
    <s v="15-08-2025"/>
    <d v="2025-08-15T00:00:00"/>
    <s v="10:45"/>
    <n v="5"/>
    <s v="domingo"/>
    <s v="viernes"/>
    <s v="Free tour por Santiago de Compostela"/>
    <n v="4"/>
    <n v="0"/>
    <s v="Javier Sánchez Betancor"/>
    <s v="610337295"/>
    <x v="1"/>
  </r>
  <r>
    <n v="32911448"/>
    <s v="Orgánico"/>
    <s v="09-08-2025 23:41:47"/>
    <d v="2025-08-09T00:00:00"/>
    <s v="10-08-2025"/>
    <d v="2025-08-10T00:00:00"/>
    <s v="18:45"/>
    <n v="1"/>
    <s v="sábado"/>
    <s v="domingo"/>
    <s v="Free tour por Santiago de Compostela"/>
    <n v="2"/>
    <n v="0"/>
    <s v="Marta C"/>
    <s v="669391946"/>
    <x v="1"/>
  </r>
  <r>
    <n v="32910962"/>
    <s v="Orgánico"/>
    <s v="10-08-2025 11:43:03"/>
    <d v="2025-08-10T00:00:00"/>
    <s v="10-08-2025"/>
    <d v="2025-08-10T00:00:00"/>
    <s v="18:45"/>
    <n v="0"/>
    <s v="domingo"/>
    <s v="domingo"/>
    <s v="Free tour por Santiago de Compostela"/>
    <n v="2"/>
    <n v="0"/>
    <s v="Maria Dolores Rodriguez Puche"/>
    <s v="667586642"/>
    <x v="0"/>
  </r>
  <r>
    <n v="32909565"/>
    <s v="Orgánico"/>
    <s v="09-08-2025 22:12:49"/>
    <d v="2025-08-09T00:00:00"/>
    <s v="10-08-2025"/>
    <d v="2025-08-10T00:00:00"/>
    <s v="10:45"/>
    <n v="1"/>
    <s v="sábado"/>
    <s v="domingo"/>
    <s v="Free tour por Santiago de Compostela"/>
    <n v="4"/>
    <n v="0"/>
    <s v="Miguel Ruiz De Azúa Ballesteros"/>
    <s v="649307322"/>
    <x v="0"/>
  </r>
  <r>
    <n v="32909514"/>
    <s v="Marketing"/>
    <s v="09-08-2025 22:08:17"/>
    <d v="2025-08-09T00:00:00"/>
    <s v="24-08-2025"/>
    <d v="2025-08-24T00:00:00"/>
    <s v="18:45"/>
    <n v="15"/>
    <s v="sábado"/>
    <s v="domingo"/>
    <s v="Free tour por Santiago de Compostela"/>
    <n v="5"/>
    <n v="0"/>
    <s v="Pablo Oton Ortega"/>
    <s v="634414843"/>
    <x v="1"/>
  </r>
  <r>
    <n v="32908164"/>
    <s v="Orgánico"/>
    <s v="09-08-2025 21:09:03"/>
    <d v="2025-08-09T00:00:00"/>
    <s v="20-08-2025"/>
    <d v="2025-08-20T00:00:00"/>
    <s v="20:00"/>
    <n v="11"/>
    <s v="sábado"/>
    <s v="miércoles"/>
    <s v="Free tour de los misterios y leyendas de Santiago"/>
    <n v="3"/>
    <n v="0"/>
    <s v="Paz Martín"/>
    <s v="630046678"/>
    <x v="0"/>
  </r>
  <r>
    <n v="32908153"/>
    <s v="Marketing"/>
    <s v="09-08-2025 21:07:57"/>
    <d v="2025-08-09T00:00:00"/>
    <s v="11-08-2025"/>
    <d v="2025-08-11T00:00:00"/>
    <s v="18:45"/>
    <n v="2"/>
    <s v="sábado"/>
    <s v="lunes"/>
    <s v="Free tour por Santiago de Compostela"/>
    <n v="2"/>
    <n v="0"/>
    <s v="Marta López"/>
    <s v="669677978"/>
    <x v="1"/>
  </r>
  <r>
    <n v="32907871"/>
    <s v="Retention"/>
    <s v="09-08-2025 20:57:36"/>
    <d v="2025-08-09T00:00:00"/>
    <s v="16-08-2025"/>
    <d v="2025-08-16T00:00:00"/>
    <s v="16:45"/>
    <n v="7"/>
    <s v="sábado"/>
    <s v="sábado"/>
    <s v="Visita guiada por la Catedral de Santiago"/>
    <n v="4"/>
    <n v="86"/>
    <s v="Javier álvarez Chica"/>
    <s v="629750627"/>
    <x v="1"/>
  </r>
  <r>
    <n v="32907692"/>
    <s v="Marketing"/>
    <s v="09-08-2025 20:48:29"/>
    <d v="2025-08-09T00:00:00"/>
    <s v="10-08-2025"/>
    <d v="2025-08-10T00:00:00"/>
    <s v="18:45"/>
    <n v="1"/>
    <s v="sábado"/>
    <s v="domingo"/>
    <s v="Free tour por Santiago de Compostela"/>
    <n v="3"/>
    <n v="0"/>
    <s v="Patricia Torrente García"/>
    <s v="646892558"/>
    <x v="1"/>
  </r>
  <r>
    <n v="32907476"/>
    <s v="Marketing"/>
    <s v="09-08-2025 20:43:30"/>
    <d v="2025-08-09T00:00:00"/>
    <s v="27-08-2025"/>
    <d v="2025-08-27T00:00:00"/>
    <s v="20:00"/>
    <n v="18"/>
    <s v="sábado"/>
    <s v="miércoles"/>
    <s v="Free tour de los misterios y leyendas de Santiago"/>
    <n v="3"/>
    <n v="0"/>
    <s v="Hector Garbarini Montes"/>
    <s v="696969034"/>
    <x v="0"/>
  </r>
  <r>
    <n v="32907009"/>
    <s v="Orgánico"/>
    <s v="09-08-2025 20:25:15"/>
    <d v="2025-08-09T00:00:00"/>
    <s v="18-08-2025"/>
    <d v="2025-08-18T00:00:00"/>
    <s v="11:30"/>
    <n v="9"/>
    <s v="sábado"/>
    <s v="lunes"/>
    <s v="Visita guiada por la Catedral de Santiago"/>
    <n v="6"/>
    <n v="192"/>
    <s v="Pedro Hernández Verdú"/>
    <s v="639936780"/>
    <x v="0"/>
  </r>
  <r>
    <n v="32906981"/>
    <s v="Marketing"/>
    <s v="09-08-2025 20:24:38"/>
    <d v="2025-08-09T00:00:00"/>
    <s v="30-08-2025"/>
    <d v="2025-08-30T00:00:00"/>
    <s v="16:00"/>
    <n v="21"/>
    <s v="sábado"/>
    <s v="sábado"/>
    <s v="Visita guiada por la Catedral de Santiago"/>
    <n v="2"/>
    <n v="44"/>
    <s v="Rafael Peñas Mena"/>
    <s v="629039486"/>
    <x v="0"/>
  </r>
  <r>
    <n v="32906738"/>
    <s v="Marketing"/>
    <s v="09-08-2025 20:18:42"/>
    <d v="2025-08-09T00:00:00"/>
    <s v="10-08-2025"/>
    <d v="2025-08-10T00:00:00"/>
    <s v="12:00"/>
    <n v="1"/>
    <s v="sábado"/>
    <s v="domingo"/>
    <s v="Free tour por Santiago de Compostela"/>
    <n v="2"/>
    <n v="0"/>
    <s v="Miriam Ramirez"/>
    <s v="654327021"/>
    <x v="1"/>
  </r>
  <r>
    <n v="32906715"/>
    <s v="Orgánico"/>
    <s v="09-08-2025 20:16:02"/>
    <d v="2025-08-09T00:00:00"/>
    <s v="13-08-2025"/>
    <d v="2025-08-13T00:00:00"/>
    <s v="16:00"/>
    <n v="4"/>
    <s v="sábado"/>
    <s v="miércoles"/>
    <s v="Visita guiada por la Catedral de Santiago"/>
    <n v="2"/>
    <n v="64"/>
    <s v="Elisabeth Ferrigno"/>
    <s v="687043370"/>
    <x v="1"/>
  </r>
  <r>
    <n v="32906332"/>
    <s v="Marketing"/>
    <s v="09-08-2025 20:02:15"/>
    <d v="2025-08-09T00:00:00"/>
    <s v="10-08-2025"/>
    <d v="2025-08-10T00:00:00"/>
    <s v="10:45"/>
    <n v="1"/>
    <s v="sábado"/>
    <s v="domingo"/>
    <s v="Free tour por Santiago de Compostela"/>
    <n v="0"/>
    <n v="0"/>
    <s v="Amanda Deltell Santa"/>
    <s v="699758425"/>
    <x v="2"/>
  </r>
  <r>
    <n v="32906118"/>
    <s v="Orgánico"/>
    <s v="09-08-2025 19:53:53"/>
    <d v="2025-08-09T00:00:00"/>
    <s v="11-08-2025"/>
    <d v="2025-08-11T00:00:00"/>
    <s v="18:45"/>
    <n v="2"/>
    <s v="sábado"/>
    <s v="lunes"/>
    <s v="Free tour por Santiago de Compostela"/>
    <n v="0"/>
    <n v="0"/>
    <s v="Manuel Piñero Andres"/>
    <s v="699671134"/>
    <x v="2"/>
  </r>
  <r>
    <n v="32906039"/>
    <s v="Marketing"/>
    <s v="09-08-2025 19:52:50"/>
    <d v="2025-08-09T00:00:00"/>
    <s v="15-08-2025"/>
    <d v="2025-08-15T00:00:00"/>
    <s v="10:00"/>
    <n v="6"/>
    <s v="sábado"/>
    <s v="viernes"/>
    <s v="Visita guiada por la Catedral de Santiago"/>
    <n v="4"/>
    <n v="128"/>
    <s v="Juan Manuel Llano González"/>
    <s v="658770646"/>
    <x v="1"/>
  </r>
  <r>
    <n v="32905549"/>
    <s v="Orgánico"/>
    <s v="09-08-2025 19:36:55"/>
    <d v="2025-08-09T00:00:00"/>
    <s v="16-08-2025"/>
    <d v="2025-08-16T00:00:00"/>
    <s v="16:45"/>
    <n v="7"/>
    <s v="sábado"/>
    <s v="sábado"/>
    <s v="Visita guiada por la Catedral de Santiago"/>
    <n v="2"/>
    <n v="44"/>
    <s v="Susana Molina Fernandez"/>
    <s v="649340050"/>
    <x v="0"/>
  </r>
  <r>
    <n v="32905496"/>
    <s v="Marketing"/>
    <s v="09-08-2025 19:34:38"/>
    <d v="2025-08-09T00:00:00"/>
    <s v="10-08-2025"/>
    <d v="2025-08-10T00:00:00"/>
    <s v="10:00"/>
    <n v="1"/>
    <s v="sábado"/>
    <s v="domingo"/>
    <s v="Visita guiada por la Catedral de Santiago"/>
    <n v="2"/>
    <n v="44"/>
    <s v="Angels Garcia"/>
    <s v="617205919"/>
    <x v="1"/>
  </r>
  <r>
    <n v="32905166"/>
    <s v="Retention"/>
    <s v="09-08-2025 19:22:08"/>
    <d v="2025-08-09T00:00:00"/>
    <s v="23-08-2025"/>
    <d v="2025-08-23T00:00:00"/>
    <s v="17:30"/>
    <n v="14"/>
    <s v="sábado"/>
    <s v="sábado"/>
    <s v="Free tour por Santiago de Compostela"/>
    <n v="2"/>
    <n v="0"/>
    <s v="Fernando Simarro Herreros"/>
    <s v="620034673"/>
    <x v="0"/>
  </r>
  <r>
    <n v="32904761"/>
    <s v="Marketing"/>
    <s v="09-08-2025 19:08:28"/>
    <d v="2025-08-09T00:00:00"/>
    <s v="17-08-2025"/>
    <d v="2025-08-17T00:00:00"/>
    <s v="20:00"/>
    <n v="8"/>
    <s v="sábado"/>
    <s v="domingo"/>
    <s v="Free tour de los misterios y leyendas de Santiago"/>
    <n v="0"/>
    <n v="0"/>
    <s v="Coralia Anton Moreno"/>
    <s v="637131000"/>
    <x v="2"/>
  </r>
  <r>
    <n v="32904673"/>
    <s v="Orgánico"/>
    <s v="09-08-2025 19:08:54"/>
    <d v="2025-08-09T00:00:00"/>
    <s v="28-08-2025"/>
    <d v="2025-08-28T00:00:00"/>
    <s v="12:00"/>
    <n v="19"/>
    <s v="sábado"/>
    <s v="jueves"/>
    <s v="Free tour por Santiago de Compostela"/>
    <n v="2"/>
    <n v="0"/>
    <s v="Miguel ángel Martín Martín"/>
    <s v="646239251"/>
    <x v="0"/>
  </r>
  <r>
    <n v="32904491"/>
    <s v="Marketing"/>
    <s v="09-08-2025 19:02:29"/>
    <d v="2025-08-09T00:00:00"/>
    <s v="15-08-2025"/>
    <d v="2025-08-15T00:00:00"/>
    <s v="18:45"/>
    <n v="6"/>
    <s v="sábado"/>
    <s v="viernes"/>
    <s v="Free tour por Santiago de Compostela"/>
    <n v="3"/>
    <n v="0"/>
    <s v="José Manuel Chacón Bulnes"/>
    <s v="606604199"/>
    <x v="1"/>
  </r>
  <r>
    <n v="32904125"/>
    <s v="Marketing"/>
    <s v="09-08-2025 18:47:37"/>
    <d v="2025-08-09T00:00:00"/>
    <s v="18-08-2025"/>
    <d v="2025-08-18T00:00:00"/>
    <s v="12:00"/>
    <n v="9"/>
    <s v="sábado"/>
    <s v="lunes"/>
    <s v="Free tour por Santiago de Compostela"/>
    <n v="2"/>
    <n v="0"/>
    <s v="Roberto Fernandez Ortega"/>
    <s v="685511283"/>
    <x v="0"/>
  </r>
  <r>
    <n v="32903605"/>
    <s v="Marketing"/>
    <s v="09-08-2025 18:30:20"/>
    <d v="2025-08-09T00:00:00"/>
    <s v="10-08-2025"/>
    <d v="2025-08-10T00:00:00"/>
    <s v="12:00"/>
    <n v="1"/>
    <s v="sábado"/>
    <s v="domingo"/>
    <s v="Free tour por Santiago de Compostela"/>
    <n v="2"/>
    <n v="0"/>
    <s v="Diana Delgado Valencia"/>
    <s v="639381270"/>
    <x v="0"/>
  </r>
  <r>
    <n v="32903503"/>
    <s v="Marketing"/>
    <s v="09-08-2025 22:38:35"/>
    <d v="2025-08-09T00:00:00"/>
    <s v="10-08-2025"/>
    <d v="2025-08-10T00:00:00"/>
    <s v="10:45"/>
    <n v="1"/>
    <s v="sábado"/>
    <s v="domingo"/>
    <s v="Free tour por Santiago de Compostela"/>
    <n v="2"/>
    <n v="0"/>
    <s v="Blanca Marin"/>
    <s v="677021770"/>
    <x v="1"/>
  </r>
  <r>
    <n v="32903497"/>
    <s v="Marketing"/>
    <s v="18-08-2025 00:07:38"/>
    <d v="2025-08-18T00:00:00"/>
    <s v="20-08-2025"/>
    <d v="2025-08-20T00:00:00"/>
    <s v="18:45"/>
    <n v="2"/>
    <s v="lunes"/>
    <s v="miércoles"/>
    <s v="Free tour por Santiago de Compostela"/>
    <n v="3"/>
    <n v="0"/>
    <s v="Juan Jose Ahis Escrig"/>
    <s v="669015083"/>
    <x v="1"/>
  </r>
  <r>
    <n v="32903382"/>
    <s v="Orgánico"/>
    <s v="09-08-2025 18:30:58"/>
    <d v="2025-08-09T00:00:00"/>
    <s v="10-08-2025"/>
    <d v="2025-08-10T00:00:00"/>
    <s v="10:45"/>
    <n v="1"/>
    <s v="sábado"/>
    <s v="domingo"/>
    <s v="Free tour por Santiago de Compostela"/>
    <n v="3"/>
    <n v="0"/>
    <s v="Javier Gimeno López"/>
    <s v="609679525"/>
    <x v="1"/>
  </r>
  <r>
    <n v="32903322"/>
    <s v="Marketing"/>
    <s v="09-08-2025 18:24:35"/>
    <d v="2025-08-09T00:00:00"/>
    <s v="26-08-2025"/>
    <d v="2025-08-26T00:00:00"/>
    <s v="10:00"/>
    <n v="17"/>
    <s v="sábado"/>
    <s v="martes"/>
    <s v="Tour de Santiago de Compostela al completo con entradas"/>
    <n v="2"/>
    <n v="90"/>
    <s v="José Alberto Alpuente Botet"/>
    <s v="600931073"/>
    <x v="0"/>
  </r>
  <r>
    <n v="32902930"/>
    <s v="Retention"/>
    <s v="09-08-2025 18:10:18"/>
    <d v="2025-08-09T00:00:00"/>
    <s v="11-08-2025"/>
    <d v="2025-08-11T00:00:00"/>
    <s v="12:00"/>
    <n v="2"/>
    <s v="sábado"/>
    <s v="lunes"/>
    <s v="Free tour por Santiago de Compostela"/>
    <n v="4"/>
    <n v="0"/>
    <s v="Esther Soto Rizaldos"/>
    <s v="609201881"/>
    <x v="1"/>
  </r>
  <r>
    <n v="32902450"/>
    <s v="Marketing"/>
    <s v="09-08-2025 17:55:11"/>
    <d v="2025-08-09T00:00:00"/>
    <s v="23-08-2025"/>
    <d v="2025-08-23T00:00:00"/>
    <s v="10:45"/>
    <n v="14"/>
    <s v="sábado"/>
    <s v="sábado"/>
    <s v="Free tour por Santiago de Compostela"/>
    <n v="1"/>
    <n v="0"/>
    <s v="Andres Fernandez"/>
    <s v="658229168"/>
    <x v="1"/>
  </r>
  <r>
    <n v="32901886"/>
    <s v="Marketing"/>
    <s v="09-08-2025 17:30:34"/>
    <d v="2025-08-09T00:00:00"/>
    <s v="09-08-2025"/>
    <d v="2025-08-09T00:00:00"/>
    <s v="18:45"/>
    <n v="0"/>
    <s v="sábado"/>
    <s v="sábado"/>
    <s v="Free tour por Santiago de Compostela"/>
    <n v="2"/>
    <n v="0"/>
    <s v="Raúl Garcia"/>
    <s v="687334641"/>
    <x v="1"/>
  </r>
  <r>
    <n v="32901724"/>
    <s v="Marketing"/>
    <s v="09-08-2025 17:28:17"/>
    <d v="2025-08-09T00:00:00"/>
    <s v="10-08-2025"/>
    <d v="2025-08-10T00:00:00"/>
    <s v="18:45"/>
    <n v="1"/>
    <s v="sábado"/>
    <s v="domingo"/>
    <s v="Free tour por Santiago de Compostela"/>
    <n v="2"/>
    <n v="0"/>
    <s v="Nuria Torralba Calderón"/>
    <s v="669933212"/>
    <x v="1"/>
  </r>
  <r>
    <n v="32901488"/>
    <s v="Orgánico"/>
    <s v="09-08-2025 17:20:30"/>
    <d v="2025-08-09T00:00:00"/>
    <s v="15-08-2025"/>
    <d v="2025-08-15T00:00:00"/>
    <s v="12:00"/>
    <n v="6"/>
    <s v="sábado"/>
    <s v="viernes"/>
    <s v="Free tour por Santiago de Compostela"/>
    <n v="5"/>
    <n v="0"/>
    <s v="Manuel Camacho Guerra"/>
    <s v="651877030"/>
    <x v="1"/>
  </r>
  <r>
    <n v="32901220"/>
    <s v="Orgánico"/>
    <s v="09-08-2025 17:08:29"/>
    <d v="2025-08-09T00:00:00"/>
    <s v="11-08-2025"/>
    <d v="2025-08-11T00:00:00"/>
    <s v="10:00"/>
    <n v="2"/>
    <s v="sábado"/>
    <s v="lunes"/>
    <s v="Visita guiada por la Catedral de Santiago"/>
    <n v="1"/>
    <n v="22"/>
    <s v="Antonio Perez Alvarez"/>
    <s v="689869645"/>
    <x v="0"/>
  </r>
  <r>
    <n v="32901015"/>
    <s v="Marketing"/>
    <s v="09-08-2025 16:58:54"/>
    <d v="2025-08-09T00:00:00"/>
    <s v="22-08-2025"/>
    <d v="2025-08-22T00:00:00"/>
    <s v="12:00"/>
    <n v="13"/>
    <s v="sábado"/>
    <s v="viernes"/>
    <s v="Free tour por Santiago de Compostela"/>
    <n v="3"/>
    <n v="0"/>
    <s v="Jorge Medina Ortiz"/>
    <s v="676026235"/>
    <x v="1"/>
  </r>
  <r>
    <n v="32900454"/>
    <s v="Orgánico"/>
    <s v="09-08-2025 16:37:14"/>
    <d v="2025-08-09T00:00:00"/>
    <s v="23-08-2025"/>
    <d v="2025-08-23T00:00:00"/>
    <s v="12:00"/>
    <n v="14"/>
    <s v="sábado"/>
    <s v="sábado"/>
    <s v="Free tour por Santiago de Compostela"/>
    <n v="3"/>
    <n v="0"/>
    <s v="Rafael Domínguez Sarmiento"/>
    <s v="656603266"/>
    <x v="0"/>
  </r>
  <r>
    <n v="32899669"/>
    <s v="Orgánico"/>
    <s v="09-08-2025 16:06:33"/>
    <d v="2025-08-09T00:00:00"/>
    <s v="12-08-2025"/>
    <d v="2025-08-12T00:00:00"/>
    <s v="18:45"/>
    <n v="3"/>
    <s v="sábado"/>
    <s v="martes"/>
    <s v="Free tour por Santiago de Compostela"/>
    <n v="4"/>
    <n v="0"/>
    <s v="Mireia Soria Planas"/>
    <s v="646794262"/>
    <x v="0"/>
  </r>
  <r>
    <n v="32899463"/>
    <s v="Marketing"/>
    <s v="09-08-2025 16:00:31"/>
    <d v="2025-08-09T00:00:00"/>
    <s v="27-08-2025"/>
    <d v="2025-08-27T00:00:00"/>
    <s v="10:45"/>
    <n v="18"/>
    <s v="sábado"/>
    <s v="miércoles"/>
    <s v="Free tour por Santiago de Compostela"/>
    <n v="4"/>
    <n v="0"/>
    <s v="David Ruano Martin"/>
    <s v="639873365"/>
    <x v="1"/>
  </r>
  <r>
    <n v="32899454"/>
    <s v="Marketing"/>
    <s v="09-08-2025 15:58:08"/>
    <d v="2025-08-09T00:00:00"/>
    <s v="15-08-2025"/>
    <d v="2025-08-15T00:00:00"/>
    <s v="10:45"/>
    <n v="6"/>
    <s v="sábado"/>
    <s v="viernes"/>
    <s v="Free tour por Santiago de Compostela"/>
    <n v="5"/>
    <n v="0"/>
    <s v="María Cruz Soro Navarro"/>
    <s v="639748993"/>
    <x v="1"/>
  </r>
  <r>
    <n v="32898843"/>
    <s v="Marketing"/>
    <s v="09-08-2025 15:37:53"/>
    <d v="2025-08-09T00:00:00"/>
    <s v="12-08-2025"/>
    <d v="2025-08-12T00:00:00"/>
    <s v="10:00"/>
    <n v="3"/>
    <s v="sábado"/>
    <s v="martes"/>
    <s v="Tour de Santiago de Compostela al completo con entradas"/>
    <n v="1"/>
    <n v="35"/>
    <s v="Lucia Ortega Serrano"/>
    <s v="658352886"/>
    <x v="1"/>
  </r>
  <r>
    <n v="32898076"/>
    <s v="Orgánico"/>
    <s v="09-08-2025 15:15:22"/>
    <d v="2025-08-09T00:00:00"/>
    <s v="14-08-2025"/>
    <d v="2025-08-14T00:00:00"/>
    <s v="10:45"/>
    <n v="5"/>
    <s v="sábado"/>
    <s v="jueves"/>
    <s v="Free tour por Santiago de Compostela"/>
    <n v="2"/>
    <n v="0"/>
    <s v="Miguel Franco"/>
    <s v="679470018"/>
    <x v="0"/>
  </r>
  <r>
    <n v="32897399"/>
    <s v="Orgánico"/>
    <s v="09-08-2025 14:27:03"/>
    <d v="2025-08-09T00:00:00"/>
    <s v="18-08-2025"/>
    <d v="2025-08-18T00:00:00"/>
    <s v="10:45"/>
    <n v="9"/>
    <s v="sábado"/>
    <s v="lunes"/>
    <s v="Free tour por Santiago de Compostela"/>
    <n v="2"/>
    <n v="0"/>
    <s v="Isabel Corrales Garcia"/>
    <s v="649200853"/>
    <x v="1"/>
  </r>
  <r>
    <n v="32897272"/>
    <s v="Orgánico"/>
    <s v="09-08-2025 14:22:49"/>
    <d v="2025-08-09T00:00:00"/>
    <s v="10-08-2025"/>
    <d v="2025-08-10T00:00:00"/>
    <s v="10:45"/>
    <n v="1"/>
    <s v="sábado"/>
    <s v="domingo"/>
    <s v="Free tour por Santiago de Compostela"/>
    <n v="2"/>
    <n v="0"/>
    <s v="Jose Maria Boticario Alonso"/>
    <s v="659898729"/>
    <x v="0"/>
  </r>
  <r>
    <n v="32897189"/>
    <s v="Marketing"/>
    <s v="09-08-2025 14:20:12"/>
    <d v="2025-08-09T00:00:00"/>
    <s v="23-08-2025"/>
    <d v="2025-08-23T00:00:00"/>
    <s v="10:00"/>
    <n v="14"/>
    <s v="sábado"/>
    <s v="sábado"/>
    <s v="Visita guiada por la Catedral de Santiago"/>
    <n v="2"/>
    <n v="44"/>
    <s v="Laura Sánchez Carvajal"/>
    <s v="633180444"/>
    <x v="1"/>
  </r>
  <r>
    <n v="32896846"/>
    <s v="Retention"/>
    <s v="09-08-2025 14:05:17"/>
    <d v="2025-08-09T00:00:00"/>
    <s v="10-08-2025"/>
    <d v="2025-08-10T00:00:00"/>
    <s v="10:45"/>
    <n v="1"/>
    <s v="sábado"/>
    <s v="domingo"/>
    <s v="Free tour por Santiago de Compostela"/>
    <n v="2"/>
    <n v="0"/>
    <s v="Esther Cerdà Pedro"/>
    <s v="660397836"/>
    <x v="1"/>
  </r>
  <r>
    <n v="32896720"/>
    <s v="Marketing"/>
    <s v="09-08-2025 14:02:21"/>
    <d v="2025-08-09T00:00:00"/>
    <s v="10-08-2025"/>
    <d v="2025-08-10T00:00:00"/>
    <s v="10:00"/>
    <n v="1"/>
    <s v="sábado"/>
    <s v="domingo"/>
    <s v="Visita guiada por la Catedral de Santiago"/>
    <n v="2"/>
    <n v="44"/>
    <s v="álvaro Pinedo Marinez"/>
    <s v="660814570"/>
    <x v="1"/>
  </r>
  <r>
    <n v="32896636"/>
    <s v="Marketing"/>
    <s v="09-08-2025 13:59:20"/>
    <d v="2025-08-09T00:00:00"/>
    <s v="10-08-2025"/>
    <d v="2025-08-10T00:00:00"/>
    <s v="10:00"/>
    <n v="1"/>
    <s v="sábado"/>
    <s v="domingo"/>
    <s v="Visita guiada por la Catedral de Santiago"/>
    <n v="2"/>
    <n v="44"/>
    <s v="Liseltrueb Trub"/>
    <s v="610413686"/>
    <x v="1"/>
  </r>
  <r>
    <n v="32896380"/>
    <s v="Marketing"/>
    <s v="09-08-2025 13:44:26"/>
    <d v="2025-08-09T00:00:00"/>
    <s v="09-08-2025"/>
    <d v="2025-08-09T00:00:00"/>
    <s v="18:45"/>
    <n v="0"/>
    <s v="sábado"/>
    <s v="sábado"/>
    <s v="Free tour por Santiago de Compostela"/>
    <n v="2"/>
    <n v="0"/>
    <s v="Paulo Jesus Latour"/>
    <s v="2355400036"/>
    <x v="1"/>
  </r>
  <r>
    <n v="32896060"/>
    <s v="Marketing"/>
    <s v="09-08-2025 13:35:00"/>
    <d v="2025-08-09T00:00:00"/>
    <s v="14-08-2025"/>
    <d v="2025-08-14T00:00:00"/>
    <s v="16:45"/>
    <n v="5"/>
    <s v="sábado"/>
    <s v="jueves"/>
    <s v="Visita guiada por la Catedral de Santiago"/>
    <n v="4"/>
    <n v="128"/>
    <s v="Alex Cerdà Riudavets"/>
    <s v="677577943"/>
    <x v="1"/>
  </r>
  <r>
    <n v="32895850"/>
    <s v="Orgánico"/>
    <s v="09-08-2025 13:24:39"/>
    <d v="2025-08-09T00:00:00"/>
    <s v="11-08-2025"/>
    <d v="2025-08-11T00:00:00"/>
    <s v="10:00"/>
    <n v="2"/>
    <s v="sábado"/>
    <s v="lunes"/>
    <s v="Visita guiada por la Catedral de Santiago"/>
    <n v="2"/>
    <n v="44"/>
    <s v="Angela Mendez"/>
    <s v="655881392"/>
    <x v="1"/>
  </r>
  <r>
    <n v="32895750"/>
    <s v="Marketing"/>
    <s v="09-08-2025 13:19:23"/>
    <d v="2025-08-09T00:00:00"/>
    <s v="18-08-2025"/>
    <d v="2025-08-18T00:00:00"/>
    <s v="18:45"/>
    <n v="9"/>
    <s v="sábado"/>
    <s v="lunes"/>
    <s v="Free tour por Santiago de Compostela"/>
    <n v="4"/>
    <n v="0"/>
    <s v="Teresa álvarez Martín"/>
    <s v="678182487"/>
    <x v="1"/>
  </r>
  <r>
    <n v="32895270"/>
    <s v="Orgánico"/>
    <s v="09-08-2025 13:03:29"/>
    <d v="2025-08-09T00:00:00"/>
    <s v="16-08-2025"/>
    <d v="2025-08-16T00:00:00"/>
    <s v="17:30"/>
    <n v="7"/>
    <s v="sábado"/>
    <s v="sábado"/>
    <s v="Free tour por Santiago de Compostela"/>
    <n v="0"/>
    <n v="0"/>
    <s v="Alba López De Lerma Ruiz-poveda"/>
    <s v="618469156"/>
    <x v="2"/>
  </r>
  <r>
    <n v="32894016"/>
    <s v="Orgánico"/>
    <s v="09-08-2025 12:23:10"/>
    <d v="2025-08-09T00:00:00"/>
    <s v="20-08-2025"/>
    <d v="2025-08-20T00:00:00"/>
    <s v="17:30"/>
    <n v="11"/>
    <s v="sábado"/>
    <s v="miércoles"/>
    <s v="Free tour por Santiago de Compostela"/>
    <n v="3"/>
    <n v="0"/>
    <s v="Javier Rincón"/>
    <s v="676312105"/>
    <x v="1"/>
  </r>
  <r>
    <n v="32893250"/>
    <s v="Marketing"/>
    <s v="09-08-2025 11:49:54"/>
    <d v="2025-08-09T00:00:00"/>
    <s v="29-08-2025"/>
    <d v="2025-08-29T00:00:00"/>
    <s v="12:00"/>
    <n v="20"/>
    <s v="sábado"/>
    <s v="viernes"/>
    <s v="Free tour por Santiago de Compostela"/>
    <n v="0"/>
    <n v="0"/>
    <s v="Jaime Fernandez"/>
    <s v="676672186"/>
    <x v="2"/>
  </r>
  <r>
    <n v="32893089"/>
    <s v="Orgánico"/>
    <s v="09-08-2025 11:44:27"/>
    <d v="2025-08-09T00:00:00"/>
    <s v="11-08-2025"/>
    <d v="2025-08-11T00:00:00"/>
    <s v="18:45"/>
    <n v="2"/>
    <s v="sábado"/>
    <s v="lunes"/>
    <s v="Free tour por Santiago de Compostela"/>
    <n v="3"/>
    <n v="0"/>
    <s v="Paula Flor Tomas"/>
    <s v="665310486"/>
    <x v="1"/>
  </r>
  <r>
    <n v="32892771"/>
    <s v="Marketing"/>
    <s v="09-08-2025 11:34:27"/>
    <d v="2025-08-09T00:00:00"/>
    <s v="10-08-2025"/>
    <d v="2025-08-10T00:00:00"/>
    <s v="10:00"/>
    <n v="1"/>
    <s v="sábado"/>
    <s v="domingo"/>
    <s v="Visita guiada por la Catedral de Santiago"/>
    <n v="4"/>
    <n v="88"/>
    <s v="José Vicedo López"/>
    <s v="693743309"/>
    <x v="1"/>
  </r>
  <r>
    <n v="32892119"/>
    <s v="Marketing"/>
    <s v="09-08-2025 17:42:18"/>
    <d v="2025-08-09T00:00:00"/>
    <s v="10-08-2025"/>
    <d v="2025-08-10T00:00:00"/>
    <s v="12:00"/>
    <n v="1"/>
    <s v="sábado"/>
    <s v="domingo"/>
    <s v="Free tour por Santiago de Compostela"/>
    <n v="2"/>
    <n v="0"/>
    <s v="Elisa Mh"/>
    <s v="666532461"/>
    <x v="1"/>
  </r>
  <r>
    <n v="32891860"/>
    <s v="Marketing"/>
    <s v="09-08-2025 11:02:07"/>
    <d v="2025-08-09T00:00:00"/>
    <s v="13-08-2025"/>
    <d v="2025-08-13T00:00:00"/>
    <s v="12:00"/>
    <n v="4"/>
    <s v="sábado"/>
    <s v="miércoles"/>
    <s v="Free tour por Santiago de Compostela"/>
    <n v="3"/>
    <n v="0"/>
    <s v="Alicia Real Vélez"/>
    <s v="677821027"/>
    <x v="0"/>
  </r>
  <r>
    <n v="32891653"/>
    <s v="Orgánico"/>
    <s v="09-08-2025 10:58:41"/>
    <d v="2025-08-09T00:00:00"/>
    <s v="13-08-2025"/>
    <d v="2025-08-13T00:00:00"/>
    <s v="16:45"/>
    <n v="4"/>
    <s v="sábado"/>
    <s v="miércoles"/>
    <s v="Visita guiada por la Catedral de Santiago"/>
    <n v="3"/>
    <n v="96"/>
    <s v="Julián Escribano Martínez"/>
    <s v="696788752"/>
    <x v="0"/>
  </r>
  <r>
    <n v="32891606"/>
    <s v="Orgánico"/>
    <s v="09-08-2025 11:03:47"/>
    <d v="2025-08-09T00:00:00"/>
    <s v="09-08-2025"/>
    <d v="2025-08-09T00:00:00"/>
    <s v="18:45"/>
    <n v="0"/>
    <s v="sábado"/>
    <s v="sábado"/>
    <s v="Free tour por Santiago de Compostela"/>
    <n v="2"/>
    <n v="0"/>
    <s v="álvaro Aguilar Torres"/>
    <s v="649094728"/>
    <x v="0"/>
  </r>
  <r>
    <n v="32891055"/>
    <s v="Afiliado"/>
    <s v="09-08-2025 10:28:49"/>
    <d v="2025-08-09T00:00:00"/>
    <s v="22-08-2025"/>
    <d v="2025-08-22T00:00:00"/>
    <s v="17:30"/>
    <n v="13"/>
    <s v="sábado"/>
    <s v="viernes"/>
    <s v="Free tour por Santiago de Compostela"/>
    <n v="4"/>
    <n v="0"/>
    <s v="Marisa Guillem Domingo"/>
    <s v="627040165"/>
    <x v="1"/>
  </r>
  <r>
    <n v="32890852"/>
    <s v="Marketing"/>
    <s v="09-08-2025 10:24:55"/>
    <d v="2025-08-09T00:00:00"/>
    <s v="09-08-2025"/>
    <d v="2025-08-09T00:00:00"/>
    <s v="12:00"/>
    <n v="0"/>
    <s v="sábado"/>
    <s v="sábado"/>
    <s v="Free tour por Santiago de Compostela"/>
    <n v="2"/>
    <n v="0"/>
    <s v="Elisa Potous Merino"/>
    <s v="639301194"/>
    <x v="1"/>
  </r>
  <r>
    <n v="32890499"/>
    <s v="Afiliado"/>
    <s v="09-08-2025 10:04:07"/>
    <d v="2025-08-09T00:00:00"/>
    <s v="18-08-2025"/>
    <d v="2025-08-18T00:00:00"/>
    <s v="18:45"/>
    <n v="9"/>
    <s v="sábado"/>
    <s v="lunes"/>
    <s v="Free tour por Santiago de Compostela"/>
    <n v="4"/>
    <n v="0"/>
    <s v="Juan Carlos Martín González"/>
    <s v="646660492"/>
    <x v="0"/>
  </r>
  <r>
    <n v="32890329"/>
    <s v="Marketing"/>
    <s v="09-08-2025 09:55:50"/>
    <d v="2025-08-09T00:00:00"/>
    <s v="25-08-2025"/>
    <d v="2025-08-25T00:00:00"/>
    <s v="18:45"/>
    <n v="16"/>
    <s v="sábado"/>
    <s v="lunes"/>
    <s v="Free tour por Santiago de Compostela"/>
    <n v="0"/>
    <n v="0"/>
    <s v="Andreu Sala"/>
    <s v="676318971"/>
    <x v="2"/>
  </r>
  <r>
    <n v="32890182"/>
    <s v="Orgánico"/>
    <s v="09-08-2025 09:47:38"/>
    <d v="2025-08-09T00:00:00"/>
    <s v="12-08-2025"/>
    <d v="2025-08-12T00:00:00"/>
    <s v="12:00"/>
    <n v="3"/>
    <s v="sábado"/>
    <s v="martes"/>
    <s v="Free tour por Santiago de Compostela"/>
    <n v="0"/>
    <n v="0"/>
    <s v="María Pérez"/>
    <s v="687047256"/>
    <x v="2"/>
  </r>
  <r>
    <n v="32889856"/>
    <s v="Orgánico"/>
    <s v="09-08-2025 09:30:04"/>
    <d v="2025-08-09T00:00:00"/>
    <s v="14-08-2025"/>
    <d v="2025-08-14T00:00:00"/>
    <s v="10:45"/>
    <n v="5"/>
    <s v="sábado"/>
    <s v="jueves"/>
    <s v="Free tour por Santiago de Compostela"/>
    <n v="2"/>
    <n v="0"/>
    <s v="Lorena Rodriguez Hernandez"/>
    <s v="610067191"/>
    <x v="1"/>
  </r>
  <r>
    <n v="32889335"/>
    <s v="Orgánico"/>
    <s v="09-08-2025 08:56:26"/>
    <d v="2025-08-09T00:00:00"/>
    <s v="09-08-2025"/>
    <d v="2025-08-09T00:00:00"/>
    <s v="18:45"/>
    <n v="0"/>
    <s v="sábado"/>
    <s v="sábado"/>
    <s v="Free tour por Santiago de Compostela"/>
    <n v="2"/>
    <n v="0"/>
    <s v="Juan Francisco Garcia Lasca"/>
    <s v="8299615888"/>
    <x v="1"/>
  </r>
  <r>
    <n v="32888698"/>
    <s v="Orgánico"/>
    <s v="09-08-2025 07:51:44"/>
    <d v="2025-08-09T00:00:00"/>
    <s v="15-08-2025"/>
    <d v="2025-08-15T00:00:00"/>
    <s v="20:00"/>
    <n v="6"/>
    <s v="sábado"/>
    <s v="viernes"/>
    <s v="Free tour de los misterios y leyendas de Santiago"/>
    <n v="4"/>
    <n v="0"/>
    <s v="Adrián Fenoll Tomas"/>
    <s v="622055329"/>
    <x v="1"/>
  </r>
  <r>
    <n v="32888604"/>
    <s v="Orgánico"/>
    <s v="09-08-2025 07:35:54"/>
    <d v="2025-08-09T00:00:00"/>
    <s v="09-08-2025"/>
    <d v="2025-08-09T00:00:00"/>
    <s v="18:45"/>
    <n v="0"/>
    <s v="sábado"/>
    <s v="sábado"/>
    <s v="Free tour por Santiago de Compostela"/>
    <n v="4"/>
    <n v="0"/>
    <s v="Rosa Merino Ferrada"/>
    <s v="686105218"/>
    <x v="1"/>
  </r>
  <r>
    <n v="32887438"/>
    <s v="Orgánico"/>
    <s v="09-08-2025 03:53:55"/>
    <d v="2025-08-09T00:00:00"/>
    <s v="09-08-2025"/>
    <d v="2025-08-09T00:00:00"/>
    <s v="18:45"/>
    <n v="0"/>
    <s v="sábado"/>
    <s v="sábado"/>
    <s v="Free tour por Santiago de Compostela"/>
    <n v="3"/>
    <n v="0"/>
    <s v="Hugo Torralba"/>
    <s v="722793919"/>
    <x v="1"/>
  </r>
  <r>
    <n v="32885380"/>
    <s v="Orgánico"/>
    <s v="09-08-2025 00:21:06"/>
    <d v="2025-08-09T00:00:00"/>
    <s v="10-08-2025"/>
    <d v="2025-08-10T00:00:00"/>
    <s v="13:00"/>
    <n v="1"/>
    <s v="sábado"/>
    <s v="domingo"/>
    <s v="Visita guidata alla Cattedrale di Santiago e al suo museo"/>
    <n v="1"/>
    <n v="22"/>
    <s v="Gabriele Floris"/>
    <s v="+393484720279"/>
    <x v="1"/>
  </r>
  <r>
    <n v="32884878"/>
    <s v="Marketing"/>
    <s v="08-08-2025 23:59:36"/>
    <d v="2025-08-08T00:00:00"/>
    <s v="09-08-2025"/>
    <d v="2025-08-09T00:00:00"/>
    <s v="20:00"/>
    <n v="1"/>
    <s v="viernes"/>
    <s v="sábado"/>
    <s v="Free tour de los misterios y leyendas de Santiago"/>
    <n v="5"/>
    <n v="0"/>
    <s v="José Peransi Jorque"/>
    <s v="615204983"/>
    <x v="0"/>
  </r>
  <r>
    <n v="32884764"/>
    <s v="Afiliado"/>
    <s v="09-08-2025 09:04:53"/>
    <d v="2025-08-09T00:00:00"/>
    <s v="26-08-2025"/>
    <d v="2025-08-26T00:00:00"/>
    <s v="20:00"/>
    <n v="17"/>
    <s v="sábado"/>
    <s v="martes"/>
    <s v="Free tour de los misterios y leyendas de Santiago"/>
    <n v="0"/>
    <n v="0"/>
    <s v="Diego Gonzalez Gonzalez"/>
    <s v="616772072"/>
    <x v="2"/>
  </r>
  <r>
    <n v="32884649"/>
    <s v="Orgánico"/>
    <s v="08-08-2025 23:48:43"/>
    <d v="2025-08-08T00:00:00"/>
    <s v="19-08-2025"/>
    <d v="2025-08-19T00:00:00"/>
    <s v="10:45"/>
    <n v="11"/>
    <s v="viernes"/>
    <s v="martes"/>
    <s v="Free tour por Santiago de Compostela"/>
    <n v="6"/>
    <n v="0"/>
    <s v="Zacarias Blanco Valero"/>
    <s v="637858610"/>
    <x v="1"/>
  </r>
  <r>
    <n v="32884547"/>
    <s v="Orgánico"/>
    <s v="08-08-2025 23:44:38"/>
    <d v="2025-08-08T00:00:00"/>
    <s v="09-08-2025"/>
    <d v="2025-08-09T00:00:00"/>
    <s v="12:00"/>
    <n v="1"/>
    <s v="viernes"/>
    <s v="sábado"/>
    <s v="Free tour por Santiago de Compostela"/>
    <n v="2"/>
    <n v="0"/>
    <s v="Eider Errazkin Irizar"/>
    <s v="670295574"/>
    <x v="1"/>
  </r>
  <r>
    <n v="32884318"/>
    <s v="Marketing"/>
    <s v="08-08-2025 23:35:46"/>
    <d v="2025-08-08T00:00:00"/>
    <s v="19-08-2025"/>
    <d v="2025-08-19T00:00:00"/>
    <s v="18:45"/>
    <n v="11"/>
    <s v="viernes"/>
    <s v="martes"/>
    <s v="Free tour por Santiago de Compostela"/>
    <n v="5"/>
    <n v="0"/>
    <s v="Esperanza Bermúedez Beltrán"/>
    <s v="627981072"/>
    <x v="1"/>
  </r>
  <r>
    <n v="32884228"/>
    <s v="Marketing"/>
    <s v="08-08-2025 23:29:18"/>
    <d v="2025-08-08T00:00:00"/>
    <s v="22-08-2025"/>
    <d v="2025-08-22T00:00:00"/>
    <s v="12:00"/>
    <n v="14"/>
    <s v="viernes"/>
    <s v="viernes"/>
    <s v="Visita guiada por la Catedral de Santiago"/>
    <n v="2"/>
    <n v="64"/>
    <s v="Amanda Garcia Ortega"/>
    <s v="695183230"/>
    <x v="0"/>
  </r>
  <r>
    <n v="32883929"/>
    <s v="Marketing"/>
    <s v="08-08-2025 23:17:00"/>
    <d v="2025-08-08T00:00:00"/>
    <s v="09-08-2025"/>
    <d v="2025-08-09T00:00:00"/>
    <s v="12:00"/>
    <n v="1"/>
    <s v="viernes"/>
    <s v="sábado"/>
    <s v="Free tour por Santiago de Compostela"/>
    <n v="2"/>
    <n v="0"/>
    <s v="Oscar Pascual Martínez"/>
    <s v="649780290"/>
    <x v="1"/>
  </r>
  <r>
    <n v="32883516"/>
    <s v="Marketing"/>
    <s v="08-08-2025 22:58:35"/>
    <d v="2025-08-08T00:00:00"/>
    <s v="18-08-2025"/>
    <d v="2025-08-18T00:00:00"/>
    <s v="20:00"/>
    <n v="10"/>
    <s v="viernes"/>
    <s v="lunes"/>
    <s v="Free tour de los misterios y leyendas de Santiago"/>
    <n v="2"/>
    <n v="0"/>
    <s v="Maika Lloria"/>
    <s v="656576130"/>
    <x v="1"/>
  </r>
  <r>
    <n v="32882646"/>
    <s v="Marketing"/>
    <s v="08-08-2025 22:22:50"/>
    <d v="2025-08-08T00:00:00"/>
    <s v="13-08-2025"/>
    <d v="2025-08-13T00:00:00"/>
    <s v="10:45"/>
    <n v="5"/>
    <s v="viernes"/>
    <s v="miércoles"/>
    <s v="Free tour por Santiago de Compostela"/>
    <n v="4"/>
    <n v="0"/>
    <s v="Silvia Gallego"/>
    <s v="692221977"/>
    <x v="1"/>
  </r>
  <r>
    <n v="32882394"/>
    <s v="Orgánico"/>
    <s v="08-08-2025 22:12:54"/>
    <d v="2025-08-08T00:00:00"/>
    <s v="09-08-2025"/>
    <d v="2025-08-09T00:00:00"/>
    <s v="18:45"/>
    <n v="1"/>
    <s v="viernes"/>
    <s v="sábado"/>
    <s v="Free tour por Santiago de Compostela"/>
    <n v="2"/>
    <n v="0"/>
    <s v="Silvia Latorre Laita"/>
    <s v="630435433"/>
    <x v="0"/>
  </r>
  <r>
    <n v="32882391"/>
    <s v="Marketing"/>
    <s v="08-08-2025 22:14:29"/>
    <d v="2025-08-08T00:00:00"/>
    <s v="23-08-2025"/>
    <d v="2025-08-23T00:00:00"/>
    <s v="10:00"/>
    <n v="15"/>
    <s v="viernes"/>
    <s v="sábado"/>
    <s v="Visita guiada por la Catedral de Santiago"/>
    <n v="2"/>
    <n v="64"/>
    <s v="Alfonso García Silles"/>
    <s v="699237619"/>
    <x v="0"/>
  </r>
  <r>
    <n v="32882230"/>
    <s v="Orgánico"/>
    <s v="08-08-2025 22:09:01"/>
    <d v="2025-08-08T00:00:00"/>
    <s v="20-08-2025"/>
    <d v="2025-08-20T00:00:00"/>
    <s v="12:00"/>
    <n v="12"/>
    <s v="viernes"/>
    <s v="miércoles"/>
    <s v="Free tour por Santiago de Compostela"/>
    <n v="5"/>
    <n v="0"/>
    <s v="Maria Teresa Aguilar Romero"/>
    <s v="666211827"/>
    <x v="1"/>
  </r>
  <r>
    <n v="32882058"/>
    <s v="Retention"/>
    <s v="08-08-2025 21:59:46"/>
    <d v="2025-08-08T00:00:00"/>
    <s v="16-08-2025"/>
    <d v="2025-08-16T00:00:00"/>
    <s v="10:45"/>
    <n v="8"/>
    <s v="viernes"/>
    <s v="sábado"/>
    <s v="Free tour por Santiago de Compostela"/>
    <n v="4"/>
    <n v="0"/>
    <s v="Fernando Almonacid"/>
    <s v="606665118"/>
    <x v="0"/>
  </r>
  <r>
    <n v="32881400"/>
    <s v="Orgánico"/>
    <s v="08-08-2025 21:33:17"/>
    <d v="2025-08-08T00:00:00"/>
    <s v="14-08-2025"/>
    <d v="2025-08-14T00:00:00"/>
    <s v="12:00"/>
    <n v="6"/>
    <s v="viernes"/>
    <s v="jueves"/>
    <s v="Free tour por Santiago de Compostela"/>
    <n v="4"/>
    <n v="0"/>
    <s v="Domingo Coto López"/>
    <s v="679198144"/>
    <x v="1"/>
  </r>
  <r>
    <n v="32881229"/>
    <s v="Marketing"/>
    <s v="08-08-2025 21:28:40"/>
    <d v="2025-08-08T00:00:00"/>
    <s v="20-08-2025"/>
    <d v="2025-08-20T00:00:00"/>
    <s v="12:00"/>
    <n v="12"/>
    <s v="viernes"/>
    <s v="miércoles"/>
    <s v="Free tour por Santiago de Compostela"/>
    <n v="5"/>
    <n v="0"/>
    <s v="Jesús Siles"/>
    <s v="658201353"/>
    <x v="1"/>
  </r>
  <r>
    <n v="32881055"/>
    <s v="Marketing"/>
    <s v="08-08-2025 21:21:33"/>
    <d v="2025-08-08T00:00:00"/>
    <s v="20-08-2025"/>
    <d v="2025-08-20T00:00:00"/>
    <s v="12:00"/>
    <n v="12"/>
    <s v="viernes"/>
    <s v="miércoles"/>
    <s v="Free tour por Santiago de Compostela"/>
    <n v="4"/>
    <n v="0"/>
    <s v="Jorge Reina Reina"/>
    <s v="678927799"/>
    <x v="1"/>
  </r>
  <r>
    <n v="32880832"/>
    <s v="Agencia"/>
    <s v="08-08-2025 21:12:44"/>
    <d v="2025-08-08T00:00:00"/>
    <s v="14-08-2025"/>
    <d v="2025-08-14T00:00:00"/>
    <s v="18:45"/>
    <n v="6"/>
    <s v="viernes"/>
    <s v="jueves"/>
    <s v="Free tour por Santiago de Compostela"/>
    <n v="0"/>
    <n v="0"/>
    <s v="Maria Mercedes Aguilera Jimenez"/>
    <s v="676350900"/>
    <x v="2"/>
  </r>
  <r>
    <n v="32880184"/>
    <s v="Marketing"/>
    <s v="08-08-2025 20:50:20"/>
    <d v="2025-08-08T00:00:00"/>
    <s v="09-08-2025"/>
    <d v="2025-08-09T00:00:00"/>
    <s v="20:00"/>
    <n v="1"/>
    <s v="viernes"/>
    <s v="sábado"/>
    <s v="Free tour de los misterios y leyendas de Santiago"/>
    <n v="2"/>
    <n v="0"/>
    <s v="Mónica Silvina Martínez Viscio"/>
    <s v="625691013"/>
    <x v="0"/>
  </r>
  <r>
    <n v="32880133"/>
    <s v="Marketing"/>
    <s v="08-08-2025 20:48:56"/>
    <d v="2025-08-08T00:00:00"/>
    <s v="31-08-2025"/>
    <d v="2025-08-31T00:00:00"/>
    <s v="10:45"/>
    <n v="23"/>
    <s v="viernes"/>
    <s v="domingo"/>
    <s v="Free tour por Santiago de Compostela"/>
    <n v="4"/>
    <n v="0"/>
    <s v="María Eugenia Malle Asorey"/>
    <s v="657126839"/>
    <x v="1"/>
  </r>
  <r>
    <n v="32879896"/>
    <s v="Orgánico"/>
    <s v="08-08-2025 20:43:22"/>
    <d v="2025-08-08T00:00:00"/>
    <s v="09-08-2025"/>
    <d v="2025-08-09T00:00:00"/>
    <s v="20:00"/>
    <n v="1"/>
    <s v="viernes"/>
    <s v="sábado"/>
    <s v="Free tour de los misterios y leyendas de Santiago"/>
    <n v="1"/>
    <n v="0"/>
    <s v="Jose Vicente Rosillo Ballester"/>
    <s v="606550340"/>
    <x v="1"/>
  </r>
  <r>
    <n v="32879414"/>
    <s v="Marketing"/>
    <s v="08-08-2025 20:23:25"/>
    <d v="2025-08-08T00:00:00"/>
    <s v="17-08-2025"/>
    <d v="2025-08-17T00:00:00"/>
    <s v="17:30"/>
    <n v="9"/>
    <s v="viernes"/>
    <s v="domingo"/>
    <s v="Free tour por Santiago de Compostela"/>
    <n v="2"/>
    <n v="0"/>
    <s v="Fernando Sánchez García"/>
    <s v="687940236"/>
    <x v="0"/>
  </r>
  <r>
    <n v="32879262"/>
    <s v="Marketing"/>
    <s v="08-08-2025 20:18:27"/>
    <d v="2025-08-08T00:00:00"/>
    <s v="09-08-2025"/>
    <d v="2025-08-09T00:00:00"/>
    <s v="18:45"/>
    <n v="1"/>
    <s v="viernes"/>
    <s v="sábado"/>
    <s v="Free tour por Santiago de Compostela"/>
    <n v="2"/>
    <n v="0"/>
    <s v="Jose Vicente Fraile Hernando"/>
    <s v="600474780"/>
    <x v="1"/>
  </r>
  <r>
    <n v="32878332"/>
    <s v="Marketing"/>
    <s v="08-08-2025 19:53:00"/>
    <d v="2025-08-08T00:00:00"/>
    <s v="26-08-2025"/>
    <d v="2025-08-26T00:00:00"/>
    <s v="16:45"/>
    <n v="18"/>
    <s v="viernes"/>
    <s v="martes"/>
    <s v="Visita guiada por la Catedral de Santiago"/>
    <n v="3"/>
    <n v="86"/>
    <s v="Feliberto González Luís"/>
    <s v="602111434"/>
    <x v="1"/>
  </r>
  <r>
    <n v="32877672"/>
    <s v="Marketing"/>
    <s v="08-08-2025 19:30:42"/>
    <d v="2025-08-08T00:00:00"/>
    <s v="09-08-2025"/>
    <d v="2025-08-09T00:00:00"/>
    <s v="16:45"/>
    <n v="1"/>
    <s v="viernes"/>
    <s v="sábado"/>
    <s v="Visita guiada por la Catedral de Santiago"/>
    <n v="2"/>
    <n v="44"/>
    <s v="Angie Rodriguez Garcia"/>
    <s v="627260467"/>
    <x v="1"/>
  </r>
  <r>
    <n v="32877175"/>
    <s v="Marketing"/>
    <s v="08-08-2025 19:13:54"/>
    <d v="2025-08-08T00:00:00"/>
    <s v="09-08-2025"/>
    <d v="2025-08-09T00:00:00"/>
    <s v="18:45"/>
    <n v="1"/>
    <s v="viernes"/>
    <s v="sábado"/>
    <s v="Free tour por Santiago de Compostela"/>
    <n v="4"/>
    <n v="0"/>
    <s v="Silvia Garcia"/>
    <s v="690186029"/>
    <x v="1"/>
  </r>
  <r>
    <n v="32877013"/>
    <s v="Orgánico"/>
    <s v="08-08-2025 19:08:50"/>
    <d v="2025-08-08T00:00:00"/>
    <s v="13-08-2025"/>
    <d v="2025-08-13T00:00:00"/>
    <s v="10:45"/>
    <n v="5"/>
    <s v="viernes"/>
    <s v="miércoles"/>
    <s v="Free tour por Santiago de Compostela"/>
    <n v="2"/>
    <n v="0"/>
    <s v="Cristina Diez Fernández"/>
    <s v="687187919"/>
    <x v="1"/>
  </r>
  <r>
    <n v="32876872"/>
    <s v="Retention"/>
    <s v="08-08-2025 19:04:47"/>
    <d v="2025-08-08T00:00:00"/>
    <s v="08-08-2025"/>
    <d v="2025-08-08T00:00:00"/>
    <s v="20:00"/>
    <n v="0"/>
    <s v="viernes"/>
    <s v="viernes"/>
    <s v="Free tour de los misterios y leyendas de Santiago"/>
    <n v="2"/>
    <n v="0"/>
    <s v="Jesús Mateo López Rueda"/>
    <s v="622339719"/>
    <x v="1"/>
  </r>
  <r>
    <n v="32876791"/>
    <s v="Marketing"/>
    <s v="08-08-2025 19:05:29"/>
    <d v="2025-08-08T00:00:00"/>
    <s v="14-08-2025"/>
    <d v="2025-08-14T00:00:00"/>
    <s v="20:00"/>
    <n v="6"/>
    <s v="viernes"/>
    <s v="jueves"/>
    <s v="Free tour de los misterios y leyendas de Santiago"/>
    <n v="0"/>
    <n v="0"/>
    <s v="Andrea Rodrigo"/>
    <s v="672996174"/>
    <x v="2"/>
  </r>
  <r>
    <n v="32876666"/>
    <s v="Marketing"/>
    <s v="08-08-2025 19:02:31"/>
    <d v="2025-08-08T00:00:00"/>
    <s v="09-08-2025"/>
    <d v="2025-08-09T00:00:00"/>
    <s v="18:45"/>
    <n v="1"/>
    <s v="viernes"/>
    <s v="sábado"/>
    <s v="Free tour por Santiago de Compostela"/>
    <n v="2"/>
    <n v="0"/>
    <s v="Marcos Ferreiro Sánchez"/>
    <s v="722752792"/>
    <x v="1"/>
  </r>
  <r>
    <n v="32876599"/>
    <s v="Marketing"/>
    <s v="08-08-2025 18:56:18"/>
    <d v="2025-08-08T00:00:00"/>
    <s v="09-08-2025"/>
    <d v="2025-08-09T00:00:00"/>
    <s v="12:00"/>
    <n v="1"/>
    <s v="viernes"/>
    <s v="sábado"/>
    <s v="Free tour por Santiago de Compostela"/>
    <n v="4"/>
    <n v="0"/>
    <s v="Amparo Pérez"/>
    <s v="654643945"/>
    <x v="0"/>
  </r>
  <r>
    <n v="32876486"/>
    <s v="Marketing"/>
    <s v="08-08-2025 18:55:58"/>
    <d v="2025-08-08T00:00:00"/>
    <s v="08-08-2025"/>
    <d v="2025-08-08T00:00:00"/>
    <s v="20:00"/>
    <n v="0"/>
    <s v="viernes"/>
    <s v="viernes"/>
    <s v="Free tour de los misterios y leyendas de Santiago"/>
    <n v="1"/>
    <n v="0"/>
    <s v="Susana Serrano Ruiz"/>
    <s v="873201939"/>
    <x v="0"/>
  </r>
  <r>
    <n v="32876197"/>
    <s v="Orgánico"/>
    <s v="08-08-2025 18:43:16"/>
    <d v="2025-08-08T00:00:00"/>
    <s v="15-08-2025"/>
    <d v="2025-08-15T00:00:00"/>
    <s v="10:00"/>
    <n v="7"/>
    <s v="viernes"/>
    <s v="viernes"/>
    <s v="Free tour por Santiago de Compostela"/>
    <n v="2"/>
    <n v="0"/>
    <s v="Pedro Gras Perez"/>
    <s v="665521960"/>
    <x v="1"/>
  </r>
  <r>
    <n v="32876020"/>
    <s v="Orgánico"/>
    <s v="08-08-2025 18:39:50"/>
    <d v="2025-08-08T00:00:00"/>
    <s v="24-08-2025"/>
    <d v="2025-08-24T00:00:00"/>
    <s v="12:00"/>
    <n v="16"/>
    <s v="viernes"/>
    <s v="domingo"/>
    <s v="Free tour por Santiago de Compostela"/>
    <n v="2"/>
    <n v="0"/>
    <s v="álvaro Barcell Macedo"/>
    <s v="618355577"/>
    <x v="1"/>
  </r>
  <r>
    <n v="32876011"/>
    <s v="Orgánico"/>
    <s v="08-08-2025 18:37:36"/>
    <d v="2025-08-08T00:00:00"/>
    <s v="25-08-2025"/>
    <d v="2025-08-25T00:00:00"/>
    <s v="18:45"/>
    <n v="17"/>
    <s v="viernes"/>
    <s v="lunes"/>
    <s v="Free tour por Santiago de Compostela"/>
    <n v="2"/>
    <n v="0"/>
    <s v="Monica Tapiador Moreno Cid"/>
    <s v="644677407"/>
    <x v="0"/>
  </r>
  <r>
    <n v="32875617"/>
    <s v="Marketing"/>
    <s v="08-08-2025 18:44:28"/>
    <d v="2025-08-08T00:00:00"/>
    <s v="19-08-2025"/>
    <d v="2025-08-19T00:00:00"/>
    <s v="20:00"/>
    <n v="11"/>
    <s v="viernes"/>
    <s v="martes"/>
    <s v="Free tour de los misterios y leyendas de Santiago"/>
    <n v="2"/>
    <n v="0"/>
    <s v="Paloma Sancho Herranz"/>
    <s v="658400195"/>
    <x v="0"/>
  </r>
  <r>
    <n v="32875559"/>
    <s v="Orgánico"/>
    <s v="08-08-2025 18:25:52"/>
    <d v="2025-08-08T00:00:00"/>
    <s v="08-08-2025"/>
    <d v="2025-08-08T00:00:00"/>
    <s v="20:00"/>
    <n v="0"/>
    <s v="viernes"/>
    <s v="viernes"/>
    <s v="Free tour de los misterios y leyendas de Santiago"/>
    <n v="2"/>
    <n v="0"/>
    <s v="Thalía Arribas"/>
    <s v="671282557"/>
    <x v="1"/>
  </r>
  <r>
    <n v="32875526"/>
    <s v="Marketing"/>
    <s v="08-08-2025 18:24:52"/>
    <d v="2025-08-08T00:00:00"/>
    <s v="09-08-2025"/>
    <d v="2025-08-09T00:00:00"/>
    <s v="18:45"/>
    <n v="1"/>
    <s v="viernes"/>
    <s v="sábado"/>
    <s v="Free tour por Santiago de Compostela"/>
    <n v="4"/>
    <n v="0"/>
    <s v="Francisco Fuentes Sánchez"/>
    <s v="659333111"/>
    <x v="0"/>
  </r>
  <r>
    <n v="32875334"/>
    <s v="Marketing"/>
    <s v="08-08-2025 18:17:43"/>
    <d v="2025-08-08T00:00:00"/>
    <s v="09-08-2025"/>
    <d v="2025-08-09T00:00:00"/>
    <s v="20:00"/>
    <n v="1"/>
    <s v="viernes"/>
    <s v="sábado"/>
    <s v="Free tour de los misterios y leyendas de Santiago"/>
    <n v="0"/>
    <n v="0"/>
    <s v="Pablo V P"/>
    <s v="605904551"/>
    <x v="2"/>
  </r>
  <r>
    <n v="32875007"/>
    <s v="Marketing"/>
    <s v="08-08-2025 18:26:27"/>
    <d v="2025-08-08T00:00:00"/>
    <s v="09-08-2025"/>
    <d v="2025-08-09T00:00:00"/>
    <s v="12:00"/>
    <n v="1"/>
    <s v="viernes"/>
    <s v="sábado"/>
    <s v="Free tour por Santiago de Compostela"/>
    <n v="2"/>
    <n v="0"/>
    <s v="Beatriz Benavente Martín"/>
    <s v="670521468"/>
    <x v="1"/>
  </r>
  <r>
    <n v="32874806"/>
    <s v="Marketing"/>
    <s v="08-08-2025 18:04:21"/>
    <d v="2025-08-08T00:00:00"/>
    <s v="10-08-2025"/>
    <d v="2025-08-10T00:00:00"/>
    <s v="10:45"/>
    <n v="2"/>
    <s v="viernes"/>
    <s v="domingo"/>
    <s v="Free tour por Santiago de Compostela"/>
    <n v="2"/>
    <n v="0"/>
    <s v="Manuel Carrasco  Chaves"/>
    <s v="627570096"/>
    <x v="1"/>
  </r>
  <r>
    <n v="32874757"/>
    <s v="Retention"/>
    <s v="08-08-2025 17:59:48"/>
    <d v="2025-08-08T00:00:00"/>
    <s v="12-08-2025"/>
    <d v="2025-08-12T00:00:00"/>
    <s v="12:00"/>
    <n v="4"/>
    <s v="viernes"/>
    <s v="martes"/>
    <s v="Free tour por Santiago de Compostela"/>
    <n v="2"/>
    <n v="0"/>
    <s v="Valeria Sena"/>
    <s v="94015622"/>
    <x v="1"/>
  </r>
  <r>
    <n v="32874301"/>
    <s v="Orgánico"/>
    <s v="08-08-2025 17:47:02"/>
    <d v="2025-08-08T00:00:00"/>
    <s v="13-08-2025"/>
    <d v="2025-08-13T00:00:00"/>
    <s v="16:00"/>
    <n v="5"/>
    <s v="viernes"/>
    <s v="miércoles"/>
    <s v="Visita guiada por la Catedral de Santiago"/>
    <n v="2"/>
    <n v="64"/>
    <s v="Guillermo Velo"/>
    <s v="672154590"/>
    <x v="1"/>
  </r>
  <r>
    <n v="32874236"/>
    <s v="Orgánico"/>
    <s v="08-08-2025 17:47:27"/>
    <d v="2025-08-08T00:00:00"/>
    <s v="17-08-2025"/>
    <d v="2025-08-17T00:00:00"/>
    <s v="18:45"/>
    <n v="9"/>
    <s v="viernes"/>
    <s v="domingo"/>
    <s v="Free tour por Santiago de Compostela"/>
    <n v="0"/>
    <n v="0"/>
    <s v="Patricia Campelo"/>
    <s v="607260370"/>
    <x v="2"/>
  </r>
  <r>
    <n v="32874110"/>
    <s v="Marketing"/>
    <s v="08-08-2025 17:39:29"/>
    <d v="2025-08-08T00:00:00"/>
    <s v="09-08-2025"/>
    <d v="2025-08-09T00:00:00"/>
    <s v="20:00"/>
    <n v="1"/>
    <s v="viernes"/>
    <s v="sábado"/>
    <s v="Free tour de los misterios y leyendas de Santiago"/>
    <n v="2"/>
    <n v="0"/>
    <s v="Francisco Javier Gómez Martínez"/>
    <s v="600458777"/>
    <x v="1"/>
  </r>
  <r>
    <n v="32873899"/>
    <s v="Orgánico"/>
    <s v="08-08-2025 17:32:58"/>
    <d v="2025-08-08T00:00:00"/>
    <s v="09-08-2025"/>
    <d v="2025-08-09T00:00:00"/>
    <s v="12:00"/>
    <n v="1"/>
    <s v="viernes"/>
    <s v="sábado"/>
    <s v="Free tour por Santiago de Compostela"/>
    <n v="3"/>
    <n v="0"/>
    <s v="Teresa Avila Sañudo"/>
    <s v="651594171"/>
    <x v="1"/>
  </r>
  <r>
    <n v="32873462"/>
    <s v="Marketing"/>
    <s v="08-08-2025 17:25:32"/>
    <d v="2025-08-08T00:00:00"/>
    <s v="08-08-2025"/>
    <d v="2025-08-08T00:00:00"/>
    <s v="20:00"/>
    <n v="0"/>
    <s v="viernes"/>
    <s v="viernes"/>
    <s v="Free tour de los misterios y leyendas de Santiago"/>
    <n v="1"/>
    <n v="0"/>
    <s v="Cynthia Dupetit Rosa"/>
    <s v="645443642"/>
    <x v="1"/>
  </r>
  <r>
    <n v="32873142"/>
    <s v="Retention"/>
    <s v="08-08-2025 17:08:11"/>
    <d v="2025-08-08T00:00:00"/>
    <s v="09-08-2025"/>
    <d v="2025-08-09T00:00:00"/>
    <s v="12:00"/>
    <n v="1"/>
    <s v="viernes"/>
    <s v="sábado"/>
    <s v="Free tour por Santiago de Compostela"/>
    <n v="2"/>
    <n v="0"/>
    <s v="Patricia Martin Carlos"/>
    <s v="664705355"/>
    <x v="1"/>
  </r>
  <r>
    <n v="32873079"/>
    <s v="Marketing"/>
    <s v="08-08-2025 17:05:51"/>
    <d v="2025-08-08T00:00:00"/>
    <s v="12-08-2025"/>
    <d v="2025-08-12T00:00:00"/>
    <s v="10:45"/>
    <n v="4"/>
    <s v="viernes"/>
    <s v="martes"/>
    <s v="Free tour por Santiago de Compostela"/>
    <n v="6"/>
    <n v="0"/>
    <s v="Xabier Barriola Ochandorena"/>
    <s v="652769067"/>
    <x v="0"/>
  </r>
  <r>
    <n v="32872740"/>
    <s v="Afiliado"/>
    <s v="08-08-2025 16:53:02"/>
    <d v="2025-08-08T00:00:00"/>
    <s v="15-08-2025"/>
    <d v="2025-08-15T00:00:00"/>
    <s v="17:30"/>
    <n v="7"/>
    <s v="viernes"/>
    <s v="viernes"/>
    <s v="Free tour por Santiago de Compostela"/>
    <n v="4"/>
    <n v="0"/>
    <s v="José Ignacio Bernardo Iglesias"/>
    <s v="687180848"/>
    <x v="1"/>
  </r>
  <r>
    <n v="32872708"/>
    <s v="Orgánico"/>
    <s v="08-08-2025 16:54:48"/>
    <d v="2025-08-08T00:00:00"/>
    <s v="09-08-2025"/>
    <d v="2025-08-09T00:00:00"/>
    <s v="18:45"/>
    <n v="1"/>
    <s v="viernes"/>
    <s v="sábado"/>
    <s v="Free tour por Santiago de Compostela"/>
    <n v="6"/>
    <n v="0"/>
    <s v="Vicente Zapata Pastor"/>
    <s v="664564786"/>
    <x v="1"/>
  </r>
  <r>
    <n v="32871892"/>
    <s v="Afiliado"/>
    <s v="08-08-2025 16:21:56"/>
    <d v="2025-08-08T00:00:00"/>
    <s v="18-08-2025"/>
    <d v="2025-08-18T00:00:00"/>
    <s v="10:45"/>
    <n v="10"/>
    <s v="viernes"/>
    <s v="lunes"/>
    <s v="Free tour por Santiago de Compostela"/>
    <n v="4"/>
    <n v="0"/>
    <s v="Maria Esilda Berraondo"/>
    <s v="635392507"/>
    <x v="0"/>
  </r>
  <r>
    <n v="32871740"/>
    <s v="Orgánico"/>
    <s v="08-08-2025 16:16:49"/>
    <d v="2025-08-08T00:00:00"/>
    <s v="13-08-2025"/>
    <d v="2025-08-13T00:00:00"/>
    <s v="10:00"/>
    <n v="5"/>
    <s v="viernes"/>
    <s v="miércoles"/>
    <s v="Visita guiada por la Catedral de Santiago"/>
    <n v="3"/>
    <n v="66"/>
    <s v="Javier Coria Abel"/>
    <s v="680453229"/>
    <x v="1"/>
  </r>
  <r>
    <n v="32871436"/>
    <s v="Marketing"/>
    <s v="08-08-2025 16:05:40"/>
    <d v="2025-08-08T00:00:00"/>
    <s v="19-08-2025"/>
    <d v="2025-08-19T00:00:00"/>
    <s v="10:45"/>
    <n v="11"/>
    <s v="viernes"/>
    <s v="martes"/>
    <s v="Free tour por Santiago de Compostela"/>
    <n v="4"/>
    <n v="0"/>
    <s v="Maria Jose Delegido Piqueras"/>
    <s v="653505214"/>
    <x v="0"/>
  </r>
  <r>
    <n v="32870526"/>
    <s v="Marketing"/>
    <s v="08-08-2025 15:33:31"/>
    <d v="2025-08-08T00:00:00"/>
    <s v="23-08-2025"/>
    <d v="2025-08-23T00:00:00"/>
    <s v="12:00"/>
    <n v="15"/>
    <s v="viernes"/>
    <s v="sábado"/>
    <s v="Free tour por Santiago de Compostela"/>
    <n v="5"/>
    <n v="0"/>
    <s v="Antonio Blanco Mateos"/>
    <s v="699262790"/>
    <x v="0"/>
  </r>
  <r>
    <n v="32869898"/>
    <s v="Marketing"/>
    <s v="08-08-2025 15:07:05"/>
    <d v="2025-08-08T00:00:00"/>
    <s v="15-08-2025"/>
    <d v="2025-08-15T00:00:00"/>
    <s v="17:30"/>
    <n v="7"/>
    <s v="viernes"/>
    <s v="viernes"/>
    <s v="Free tour por Santiago de Compostela"/>
    <n v="4"/>
    <n v="0"/>
    <s v="Cristina Pollero Perrone"/>
    <s v="666424765"/>
    <x v="1"/>
  </r>
  <r>
    <n v="32869632"/>
    <s v="Orgánico"/>
    <s v="08-08-2025 14:55:02"/>
    <d v="2025-08-08T00:00:00"/>
    <s v="14-08-2025"/>
    <d v="2025-08-14T00:00:00"/>
    <s v="12:00"/>
    <n v="6"/>
    <s v="viernes"/>
    <s v="jueves"/>
    <s v="Free tour por Santiago de Compostela"/>
    <n v="5"/>
    <n v="0"/>
    <s v="Victoria Salado Ramos"/>
    <s v="677343378"/>
    <x v="1"/>
  </r>
  <r>
    <n v="32869615"/>
    <s v="Marketing"/>
    <s v="08-08-2025 14:53:46"/>
    <d v="2025-08-08T00:00:00"/>
    <s v="09-08-2025"/>
    <d v="2025-08-09T00:00:00"/>
    <s v="20:00"/>
    <n v="1"/>
    <s v="viernes"/>
    <s v="sábado"/>
    <s v="Free tour de los misterios y leyendas de Santiago"/>
    <n v="2"/>
    <n v="0"/>
    <s v="Laura Martinez"/>
    <s v="679380240"/>
    <x v="1"/>
  </r>
  <r>
    <n v="32869308"/>
    <s v="Retention"/>
    <s v="08-08-2025 14:38:31"/>
    <d v="2025-08-08T00:00:00"/>
    <s v="12-08-2025"/>
    <d v="2025-08-12T00:00:00"/>
    <s v="12:00"/>
    <n v="4"/>
    <s v="viernes"/>
    <s v="martes"/>
    <s v="Free tour por Santiago de Compostela"/>
    <n v="3"/>
    <n v="0"/>
    <s v="Pablo Cassinello Espinosa"/>
    <s v="629867478"/>
    <x v="0"/>
  </r>
  <r>
    <n v="32868878"/>
    <s v="Marketing"/>
    <s v="08-08-2025 14:21:36"/>
    <d v="2025-08-08T00:00:00"/>
    <s v="13-08-2025"/>
    <d v="2025-08-13T00:00:00"/>
    <s v="17:30"/>
    <n v="5"/>
    <s v="viernes"/>
    <s v="miércoles"/>
    <s v="Free tour por Santiago de Compostela"/>
    <n v="3"/>
    <n v="0"/>
    <s v="Sofía Fuentes Portalés"/>
    <s v="653443334"/>
    <x v="0"/>
  </r>
  <r>
    <n v="32868752"/>
    <s v="Marketing"/>
    <s v="08-08-2025 14:15:53"/>
    <d v="2025-08-08T00:00:00"/>
    <s v="19-08-2025"/>
    <d v="2025-08-19T00:00:00"/>
    <s v="12:00"/>
    <n v="11"/>
    <s v="viernes"/>
    <s v="martes"/>
    <s v="Free tour por Santiago de Compostela"/>
    <n v="5"/>
    <n v="0"/>
    <s v="Jose Manuel Navarro Ojeda"/>
    <s v="680994714"/>
    <x v="0"/>
  </r>
  <r>
    <n v="32868375"/>
    <s v="Marketing"/>
    <s v="08-08-2025 14:01:10"/>
    <d v="2025-08-08T00:00:00"/>
    <s v="20-08-2025"/>
    <d v="2025-08-20T00:00:00"/>
    <s v="10:45"/>
    <n v="12"/>
    <s v="viernes"/>
    <s v="miércoles"/>
    <s v="Free tour por Santiago de Compostela"/>
    <n v="2"/>
    <n v="0"/>
    <s v="Juan Carlos Herrero Palomino"/>
    <s v="658828755"/>
    <x v="1"/>
  </r>
  <r>
    <n v="32868162"/>
    <s v="Orgánico"/>
    <s v="08-08-2025 13:50:29"/>
    <d v="2025-08-08T00:00:00"/>
    <s v="11-08-2025"/>
    <d v="2025-08-11T00:00:00"/>
    <s v="12:00"/>
    <n v="3"/>
    <s v="viernes"/>
    <s v="lunes"/>
    <s v="Free tour por Santiago de Compostela"/>
    <n v="4"/>
    <n v="0"/>
    <s v="Alberto Blanco De Cruces"/>
    <s v="676447157"/>
    <x v="1"/>
  </r>
  <r>
    <n v="32867261"/>
    <s v="Orgánico"/>
    <s v="08-08-2025 13:23:03"/>
    <d v="2025-08-08T00:00:00"/>
    <s v="18-08-2025"/>
    <d v="2025-08-18T00:00:00"/>
    <s v="18:45"/>
    <n v="10"/>
    <s v="viernes"/>
    <s v="lunes"/>
    <s v="Free tour dans Saint-Jacques-de-Compostelle"/>
    <n v="4"/>
    <n v="0"/>
    <s v="Jean-marie Tur"/>
    <s v="671049415"/>
    <x v="1"/>
  </r>
  <r>
    <n v="32866796"/>
    <s v="Marketing"/>
    <s v="08-08-2025 13:03:34"/>
    <d v="2025-08-08T00:00:00"/>
    <s v="11-08-2025"/>
    <d v="2025-08-11T00:00:00"/>
    <s v="11:30"/>
    <n v="3"/>
    <s v="viernes"/>
    <s v="lunes"/>
    <s v="Visita guiada por la Catedral de Santiago"/>
    <n v="4"/>
    <n v="52"/>
    <s v="Vanesa Martínez Serrano"/>
    <s v="652468533"/>
    <x v="1"/>
  </r>
  <r>
    <n v="32866338"/>
    <s v="Marketing"/>
    <s v="08-08-2025 12:47:54"/>
    <d v="2025-08-08T00:00:00"/>
    <s v="09-08-2025"/>
    <d v="2025-08-09T00:00:00"/>
    <s v="20:00"/>
    <n v="1"/>
    <s v="viernes"/>
    <s v="sábado"/>
    <s v="Free tour de los misterios y leyendas de Santiago"/>
    <n v="2"/>
    <n v="0"/>
    <s v="Rafael Domínguez Figueroa"/>
    <s v="696344992"/>
    <x v="1"/>
  </r>
  <r>
    <n v="32865458"/>
    <s v="Agencia"/>
    <s v="08-08-2025 12:16:58"/>
    <d v="2025-08-08T00:00:00"/>
    <s v="17-08-2025"/>
    <d v="2025-08-17T00:00:00"/>
    <s v="18:45"/>
    <n v="9"/>
    <s v="viernes"/>
    <s v="domingo"/>
    <s v="Free tour por Santiago de Compostela"/>
    <n v="0"/>
    <n v="0"/>
    <s v="Jose Soriano"/>
    <s v="629971819"/>
    <x v="2"/>
  </r>
  <r>
    <n v="32865442"/>
    <s v="Retention"/>
    <s v="17-08-2025 10:49:57"/>
    <d v="2025-08-17T00:00:00"/>
    <s v="17-08-2025"/>
    <d v="2025-08-17T00:00:00"/>
    <s v="12:00"/>
    <n v="0"/>
    <s v="domingo"/>
    <s v="domingo"/>
    <s v="Free tour por Santiago de Compostela"/>
    <n v="3"/>
    <n v="0"/>
    <s v="Juancarlosmedinainvernon"/>
    <m/>
    <x v="1"/>
  </r>
  <r>
    <n v="32865185"/>
    <s v="Marketing"/>
    <s v="08-08-2025 12:09:46"/>
    <d v="2025-08-08T00:00:00"/>
    <s v="29-08-2025"/>
    <d v="2025-08-29T00:00:00"/>
    <s v="11:30"/>
    <n v="21"/>
    <s v="viernes"/>
    <s v="viernes"/>
    <s v="Visita guiada por la Catedral de Santiago"/>
    <n v="4"/>
    <n v="128"/>
    <s v="Jose Montes"/>
    <s v="607153573"/>
    <x v="1"/>
  </r>
  <r>
    <n v="32865059"/>
    <s v="Orgánico"/>
    <s v="08-08-2025 12:03:30"/>
    <d v="2025-08-08T00:00:00"/>
    <s v="09-08-2025"/>
    <d v="2025-08-09T00:00:00"/>
    <s v="12:00"/>
    <n v="1"/>
    <s v="viernes"/>
    <s v="sábado"/>
    <s v="Free tour por Santiago de Compostela"/>
    <n v="2"/>
    <n v="0"/>
    <s v="Sergio Padilla Ordóñez"/>
    <s v="684134655"/>
    <x v="1"/>
  </r>
  <r>
    <n v="32864468"/>
    <s v="Marketing"/>
    <s v="08-08-2025 11:42:43"/>
    <d v="2025-08-08T00:00:00"/>
    <s v="13-08-2025"/>
    <d v="2025-08-13T00:00:00"/>
    <s v="12:00"/>
    <n v="5"/>
    <s v="viernes"/>
    <s v="miércoles"/>
    <s v="Free tour por Santiago de Compostela"/>
    <n v="2"/>
    <n v="0"/>
    <s v="Esther Ruiz"/>
    <s v="651654339"/>
    <x v="1"/>
  </r>
  <r>
    <n v="32864338"/>
    <s v="Marketing"/>
    <s v="08-08-2025 11:38:37"/>
    <d v="2025-08-08T00:00:00"/>
    <s v="13-08-2025"/>
    <d v="2025-08-13T00:00:00"/>
    <s v="12:00"/>
    <n v="5"/>
    <s v="viernes"/>
    <s v="miércoles"/>
    <s v="Free tour por Santiago de Compostela"/>
    <n v="6"/>
    <n v="0"/>
    <s v="Elena Recober Ruiz"/>
    <s v="652032681"/>
    <x v="1"/>
  </r>
  <r>
    <n v="32864226"/>
    <s v="Marketing"/>
    <s v="08-08-2025 11:34:15"/>
    <d v="2025-08-08T00:00:00"/>
    <s v="13-08-2025"/>
    <d v="2025-08-13T00:00:00"/>
    <s v="12:00"/>
    <n v="5"/>
    <s v="viernes"/>
    <s v="miércoles"/>
    <s v="Free tour por Santiago de Compostela"/>
    <n v="6"/>
    <n v="0"/>
    <s v="Juan Recober Ruiz"/>
    <s v="653932160"/>
    <x v="0"/>
  </r>
  <r>
    <n v="32863974"/>
    <s v="Marketing"/>
    <s v="08-08-2025 11:24:16"/>
    <d v="2025-08-08T00:00:00"/>
    <s v="13-08-2025"/>
    <d v="2025-08-13T00:00:00"/>
    <s v="12:00"/>
    <n v="5"/>
    <s v="viernes"/>
    <s v="miércoles"/>
    <s v="Free tour por Santiago de Compostela"/>
    <n v="6"/>
    <n v="0"/>
    <s v="Armando Recober"/>
    <s v="651654340"/>
    <x v="1"/>
  </r>
  <r>
    <n v="32863797"/>
    <s v="Afiliado"/>
    <s v="08-08-2025 11:26:26"/>
    <d v="2025-08-08T00:00:00"/>
    <s v="12-08-2025"/>
    <d v="2025-08-12T00:00:00"/>
    <s v="10:45"/>
    <n v="4"/>
    <s v="viernes"/>
    <s v="martes"/>
    <s v="Free tour por Santiago de Compostela"/>
    <n v="3"/>
    <n v="0"/>
    <s v="Maripaz Juan Campello"/>
    <s v="667337760"/>
    <x v="1"/>
  </r>
  <r>
    <n v="32863570"/>
    <s v="Orgánico"/>
    <s v="08-08-2025 11:10:53"/>
    <d v="2025-08-08T00:00:00"/>
    <s v="16-08-2025"/>
    <d v="2025-08-16T00:00:00"/>
    <s v="20:00"/>
    <n v="8"/>
    <s v="viernes"/>
    <s v="sábado"/>
    <s v="Free tour de los misterios y leyendas de Santiago"/>
    <n v="2"/>
    <n v="0"/>
    <s v="Maria Sopena"/>
    <s v="608690452"/>
    <x v="1"/>
  </r>
  <r>
    <n v="32863499"/>
    <s v="Marketing"/>
    <s v="08-08-2025 22:35:28"/>
    <d v="2025-08-08T00:00:00"/>
    <s v="15-08-2025"/>
    <d v="2025-08-15T00:00:00"/>
    <s v="10:00"/>
    <n v="7"/>
    <s v="viernes"/>
    <s v="viernes"/>
    <s v="Free tour por Santiago de Compostela"/>
    <n v="0"/>
    <n v="0"/>
    <s v="Daniel Silva Galan"/>
    <s v="606794062"/>
    <x v="2"/>
  </r>
  <r>
    <n v="32862998"/>
    <s v="Marketing"/>
    <s v="08-08-2025 10:51:07"/>
    <d v="2025-08-08T00:00:00"/>
    <s v="08-08-2025"/>
    <d v="2025-08-08T00:00:00"/>
    <s v="18:45"/>
    <n v="0"/>
    <s v="viernes"/>
    <s v="viernes"/>
    <s v="Free tour por Santiago de Compostela"/>
    <n v="6"/>
    <n v="0"/>
    <s v="Isa Manzano"/>
    <s v="653993980"/>
    <x v="1"/>
  </r>
  <r>
    <n v="32862708"/>
    <s v="Marketing"/>
    <s v="08-08-2025 10:45:16"/>
    <d v="2025-08-08T00:00:00"/>
    <s v="25-08-2025"/>
    <d v="2025-08-25T00:00:00"/>
    <s v="10:45"/>
    <n v="17"/>
    <s v="viernes"/>
    <s v="lunes"/>
    <s v="Free tour por Santiago de Compostela"/>
    <n v="2"/>
    <n v="0"/>
    <s v="Juan Manuel González Pérez"/>
    <s v="649496505"/>
    <x v="1"/>
  </r>
  <r>
    <n v="32862624"/>
    <s v="Afiliado"/>
    <s v="08-08-2025 10:41:37"/>
    <d v="2025-08-08T00:00:00"/>
    <s v="26-08-2025"/>
    <d v="2025-08-26T00:00:00"/>
    <s v="12:00"/>
    <n v="18"/>
    <s v="viernes"/>
    <s v="martes"/>
    <s v="Free tour por Santiago de Compostela"/>
    <n v="3"/>
    <n v="0"/>
    <s v="Raúl González Montón"/>
    <s v="616933636"/>
    <x v="0"/>
  </r>
  <r>
    <n v="32862422"/>
    <s v="Retention"/>
    <s v="08-08-2025 10:31:44"/>
    <d v="2025-08-08T00:00:00"/>
    <s v="23-08-2025"/>
    <d v="2025-08-23T00:00:00"/>
    <s v="12:00"/>
    <n v="15"/>
    <s v="viernes"/>
    <s v="sábado"/>
    <s v="Free tour por Santiago de Compostela"/>
    <n v="4"/>
    <n v="0"/>
    <s v="Silvia Pérez"/>
    <s v="677340167"/>
    <x v="1"/>
  </r>
  <r>
    <n v="32862410"/>
    <s v="Orgánico"/>
    <s v="08-08-2025 10:32:49"/>
    <d v="2025-08-08T00:00:00"/>
    <s v="16-08-2025"/>
    <d v="2025-08-16T00:00:00"/>
    <s v="16:00"/>
    <n v="8"/>
    <s v="viernes"/>
    <s v="sábado"/>
    <s v="Visita guiada por la Catedral de Santiago"/>
    <n v="2"/>
    <n v="66"/>
    <s v="Paloma Del Prado Martinez"/>
    <s v="636038283"/>
    <x v="1"/>
  </r>
  <r>
    <n v="32862338"/>
    <s v="Orgánico"/>
    <s v="08-08-2025 10:49:29"/>
    <d v="2025-08-08T00:00:00"/>
    <s v="08-08-2025"/>
    <d v="2025-08-08T00:00:00"/>
    <s v="18:45"/>
    <n v="0"/>
    <s v="viernes"/>
    <s v="viernes"/>
    <s v="Free tour por Santiago de Compostela"/>
    <n v="4"/>
    <n v="0"/>
    <s v="Marta Gimenez"/>
    <s v="673217732"/>
    <x v="1"/>
  </r>
  <r>
    <n v="32861633"/>
    <s v="Orgánico"/>
    <s v="08-08-2025 10:03:00"/>
    <d v="2025-08-08T00:00:00"/>
    <s v="11-08-2025"/>
    <d v="2025-08-11T00:00:00"/>
    <s v="18:45"/>
    <n v="3"/>
    <s v="viernes"/>
    <s v="lunes"/>
    <s v="Free tour por Santiago de Compostela"/>
    <n v="4"/>
    <n v="0"/>
    <s v="óscar Marí Hervás"/>
    <s v="620768154"/>
    <x v="1"/>
  </r>
  <r>
    <n v="32860560"/>
    <s v="Marketing"/>
    <s v="08-08-2025 10:17:04"/>
    <d v="2025-08-08T00:00:00"/>
    <s v="12-08-2025"/>
    <d v="2025-08-12T00:00:00"/>
    <s v="13:00"/>
    <n v="4"/>
    <s v="viernes"/>
    <s v="martes"/>
    <s v="Visita guiada pela Catedral de Santiago"/>
    <n v="5"/>
    <n v="56"/>
    <s v="Catarina Almeida"/>
    <s v="963253864"/>
    <x v="0"/>
  </r>
  <r>
    <n v="32860527"/>
    <s v="Orgánico"/>
    <s v="08-08-2025 09:13:30"/>
    <d v="2025-08-08T00:00:00"/>
    <s v="09-08-2025"/>
    <d v="2025-08-09T00:00:00"/>
    <s v="12:00"/>
    <n v="1"/>
    <s v="viernes"/>
    <s v="sábado"/>
    <s v="Free tour por Santiago de Compostela"/>
    <n v="3"/>
    <n v="0"/>
    <s v="Víctor Sabalete Gómez"/>
    <s v="622353517"/>
    <x v="1"/>
  </r>
  <r>
    <n v="32860239"/>
    <s v="Orgánico"/>
    <s v="08-08-2025 10:47:14"/>
    <d v="2025-08-08T00:00:00"/>
    <s v="08-08-2025"/>
    <d v="2025-08-08T00:00:00"/>
    <s v="18:45"/>
    <n v="0"/>
    <s v="viernes"/>
    <s v="viernes"/>
    <s v="Free tour por Santiago de Compostela"/>
    <n v="1"/>
    <n v="0"/>
    <s v="Olga Navarro Laga"/>
    <s v="662094018"/>
    <x v="0"/>
  </r>
  <r>
    <n v="32860209"/>
    <s v="Afiliado"/>
    <s v="08-08-2025 08:58:26"/>
    <d v="2025-08-08T00:00:00"/>
    <s v="08-08-2025"/>
    <d v="2025-08-08T00:00:00"/>
    <s v="18:45"/>
    <n v="0"/>
    <s v="viernes"/>
    <s v="viernes"/>
    <s v="Free tour por Santiago de Compostela"/>
    <n v="4"/>
    <n v="0"/>
    <s v="Pedro Robles"/>
    <s v="639160888"/>
    <x v="1"/>
  </r>
  <r>
    <n v="32859858"/>
    <s v="Orgánico"/>
    <s v="08-08-2025 08:31:05"/>
    <d v="2025-08-08T00:00:00"/>
    <s v="18-08-2025"/>
    <d v="2025-08-18T00:00:00"/>
    <s v="20:00"/>
    <n v="10"/>
    <s v="viernes"/>
    <s v="lunes"/>
    <s v="Free tour de los misterios y leyendas de Santiago"/>
    <n v="4"/>
    <n v="0"/>
    <s v="Sonia Carreño"/>
    <s v="630116657"/>
    <x v="0"/>
  </r>
  <r>
    <n v="32859651"/>
    <s v="Orgánico"/>
    <s v="08-08-2025 08:13:41"/>
    <d v="2025-08-08T00:00:00"/>
    <s v="22-08-2025"/>
    <d v="2025-08-22T00:00:00"/>
    <s v="18:45"/>
    <n v="14"/>
    <s v="viernes"/>
    <s v="viernes"/>
    <s v="Free tour por Santiago de Compostela"/>
    <n v="2"/>
    <n v="0"/>
    <s v="Patricia Nycek Sroka"/>
    <s v="690089418"/>
    <x v="0"/>
  </r>
  <r>
    <n v="32859259"/>
    <s v="Marketing"/>
    <s v="08-08-2025 07:19:14"/>
    <d v="2025-08-08T00:00:00"/>
    <s v="09-08-2025"/>
    <d v="2025-08-09T00:00:00"/>
    <s v="18:45"/>
    <n v="1"/>
    <s v="viernes"/>
    <s v="sábado"/>
    <s v="Free tour por Santiago de Compostela"/>
    <n v="4"/>
    <n v="0"/>
    <s v="Gabriel Viedma Moreno"/>
    <s v="609401812"/>
    <x v="1"/>
  </r>
  <r>
    <n v="32858726"/>
    <s v="Marketing"/>
    <s v="08-08-2025 05:30:36"/>
    <d v="2025-08-08T00:00:00"/>
    <s v="08-08-2025"/>
    <d v="2025-08-08T00:00:00"/>
    <s v="18:45"/>
    <n v="0"/>
    <s v="viernes"/>
    <s v="viernes"/>
    <s v="Free tour por Santiago de Compostela"/>
    <n v="0"/>
    <n v="0"/>
    <s v="Violeta Santa Ortega"/>
    <s v="666031477"/>
    <x v="2"/>
  </r>
  <r>
    <n v="32856660"/>
    <s v="Orgánico"/>
    <s v="08-08-2025 01:00:39"/>
    <d v="2025-08-08T00:00:00"/>
    <s v="10-08-2025"/>
    <d v="2025-08-10T00:00:00"/>
    <s v="12:00"/>
    <n v="2"/>
    <s v="viernes"/>
    <s v="domingo"/>
    <s v="Free tour por Santiago de Compostela"/>
    <n v="0"/>
    <n v="0"/>
    <s v="Ainhoa Pangua"/>
    <s v="695768999"/>
    <x v="2"/>
  </r>
  <r>
    <n v="32856343"/>
    <s v="Orgánico"/>
    <s v="08-08-2025 00:40:52"/>
    <d v="2025-08-08T00:00:00"/>
    <s v="14-08-2025"/>
    <d v="2025-08-14T00:00:00"/>
    <s v="10:45"/>
    <n v="6"/>
    <s v="viernes"/>
    <s v="jueves"/>
    <s v="Free tour por Santiago de Compostela"/>
    <n v="2"/>
    <n v="0"/>
    <s v="Javier Martínez"/>
    <s v="696211735"/>
    <x v="0"/>
  </r>
  <r>
    <n v="32855616"/>
    <s v="Marketing"/>
    <s v="08-08-2025 00:07:07"/>
    <d v="2025-08-08T00:00:00"/>
    <s v="17-08-2025"/>
    <d v="2025-08-17T00:00:00"/>
    <s v="10:45"/>
    <n v="9"/>
    <s v="viernes"/>
    <s v="domingo"/>
    <s v="Free tour por Santiago de Compostela"/>
    <n v="4"/>
    <n v="0"/>
    <s v="Luis Antonio Carpio Iglesias"/>
    <s v="655211486"/>
    <x v="1"/>
  </r>
  <r>
    <n v="32855328"/>
    <s v="Orgánico"/>
    <s v="07-08-2025 23:55:54"/>
    <d v="2025-08-07T00:00:00"/>
    <s v="15-08-2025"/>
    <d v="2025-08-15T00:00:00"/>
    <s v="10:00"/>
    <n v="8"/>
    <s v="jueves"/>
    <s v="viernes"/>
    <s v="Free tour por Santiago de Compostela"/>
    <n v="0"/>
    <n v="0"/>
    <s v="Jordi Fernandez"/>
    <s v="600402476"/>
    <x v="2"/>
  </r>
  <r>
    <n v="32855217"/>
    <s v="Retention"/>
    <s v="07-08-2025 23:53:44"/>
    <d v="2025-08-07T00:00:00"/>
    <s v="29-08-2025"/>
    <d v="2025-08-29T00:00:00"/>
    <s v="11:30"/>
    <n v="22"/>
    <s v="jueves"/>
    <s v="viernes"/>
    <s v="Visita guiada por la Catedral de Santiago"/>
    <n v="4"/>
    <n v="88"/>
    <s v="Ma De Los ángeles Pérez Romero"/>
    <s v="645129883"/>
    <x v="0"/>
  </r>
  <r>
    <n v="32855168"/>
    <s v="Orgánico"/>
    <s v="07-08-2025 23:48:21"/>
    <d v="2025-08-07T00:00:00"/>
    <s v="08-08-2025"/>
    <d v="2025-08-08T00:00:00"/>
    <s v="18:45"/>
    <n v="1"/>
    <s v="jueves"/>
    <s v="viernes"/>
    <s v="Free tour por Santiago de Compostela"/>
    <n v="5"/>
    <n v="0"/>
    <s v="Adriana Plasencia"/>
    <s v="665305526"/>
    <x v="1"/>
  </r>
  <r>
    <n v="32854630"/>
    <s v="Orgánico"/>
    <s v="07-08-2025 23:29:46"/>
    <d v="2025-08-07T00:00:00"/>
    <s v="08-08-2025"/>
    <d v="2025-08-08T00:00:00"/>
    <s v="18:45"/>
    <n v="1"/>
    <s v="jueves"/>
    <s v="viernes"/>
    <s v="Free tour por Santiago de Compostela"/>
    <n v="2"/>
    <n v="0"/>
    <s v="Joaquín Bernabéu Clemente"/>
    <s v="678178968"/>
    <x v="1"/>
  </r>
  <r>
    <n v="32853717"/>
    <s v="Marketing"/>
    <s v="07-08-2025 23:01:40"/>
    <d v="2025-08-07T00:00:00"/>
    <s v="08-08-2025"/>
    <d v="2025-08-08T00:00:00"/>
    <s v="18:45"/>
    <n v="1"/>
    <s v="jueves"/>
    <s v="viernes"/>
    <s v="Free tour por Santiago de Compostela"/>
    <n v="2"/>
    <n v="0"/>
    <s v="Maria Teresa Sentchordi Izquierdo"/>
    <s v="630256823"/>
    <x v="0"/>
  </r>
  <r>
    <n v="32853666"/>
    <s v="Orgánico"/>
    <s v="07-08-2025 22:58:06"/>
    <d v="2025-08-07T00:00:00"/>
    <s v="08-08-2025"/>
    <d v="2025-08-08T00:00:00"/>
    <s v="18:45"/>
    <n v="1"/>
    <s v="jueves"/>
    <s v="viernes"/>
    <s v="Free tour por Santiago de Compostela"/>
    <n v="2"/>
    <n v="0"/>
    <s v="Laura Cuesta Ramirez"/>
    <s v="661987324"/>
    <x v="1"/>
  </r>
  <r>
    <n v="32853456"/>
    <s v="Orgánico"/>
    <s v="07-08-2025 22:49:09"/>
    <d v="2025-08-07T00:00:00"/>
    <s v="10-08-2025"/>
    <d v="2025-08-10T00:00:00"/>
    <s v="10:45"/>
    <n v="3"/>
    <s v="jueves"/>
    <s v="domingo"/>
    <s v="Free tour por Santiago de Compostela"/>
    <n v="3"/>
    <n v="0"/>
    <s v="Nuria Floriach Gual"/>
    <s v="637525400"/>
    <x v="1"/>
  </r>
  <r>
    <n v="32852755"/>
    <s v="Marketing"/>
    <s v="07-08-2025 22:28:26"/>
    <d v="2025-08-07T00:00:00"/>
    <s v="25-08-2025"/>
    <d v="2025-08-25T00:00:00"/>
    <s v="10:00"/>
    <n v="18"/>
    <s v="jueves"/>
    <s v="lunes"/>
    <s v="Visita guiada por la Catedral de Santiago"/>
    <n v="4"/>
    <n v="128"/>
    <s v="Irene Moral Alguacil"/>
    <s v="626685136"/>
    <x v="0"/>
  </r>
  <r>
    <n v="32852410"/>
    <s v="Marketing"/>
    <s v="07-08-2025 22:14:12"/>
    <d v="2025-08-07T00:00:00"/>
    <s v="12-08-2025"/>
    <d v="2025-08-12T00:00:00"/>
    <s v="12:00"/>
    <n v="5"/>
    <s v="jueves"/>
    <s v="martes"/>
    <s v="Free tour por Santiago de Compostela"/>
    <n v="6"/>
    <n v="0"/>
    <s v="Mabel López García"/>
    <s v="654167161"/>
    <x v="1"/>
  </r>
  <r>
    <n v="32851898"/>
    <s v="Marketing"/>
    <s v="07-08-2025 21:55:16"/>
    <d v="2025-08-07T00:00:00"/>
    <s v="16-08-2025"/>
    <d v="2025-08-16T00:00:00"/>
    <s v="10:45"/>
    <n v="9"/>
    <s v="jueves"/>
    <s v="sábado"/>
    <s v="Free tour por Santiago de Compostela"/>
    <n v="4"/>
    <n v="0"/>
    <s v="M Cinta García Castaño"/>
    <s v="651496864"/>
    <x v="0"/>
  </r>
  <r>
    <n v="32851836"/>
    <s v="Orgánico"/>
    <s v="07-08-2025 21:52:39"/>
    <d v="2025-08-07T00:00:00"/>
    <s v="08-08-2025"/>
    <d v="2025-08-08T00:00:00"/>
    <s v="20:00"/>
    <n v="1"/>
    <s v="jueves"/>
    <s v="viernes"/>
    <s v="Free tour de los misterios y leyendas de Santiago"/>
    <n v="1"/>
    <n v="0"/>
    <s v="Gonzalo Castellanos"/>
    <s v="633977636"/>
    <x v="1"/>
  </r>
  <r>
    <n v="32851443"/>
    <s v="Marketing"/>
    <s v="07-08-2025 21:41:02"/>
    <d v="2025-08-07T00:00:00"/>
    <s v="16-08-2025"/>
    <d v="2025-08-16T00:00:00"/>
    <s v="10:45"/>
    <n v="9"/>
    <s v="jueves"/>
    <s v="sábado"/>
    <s v="Free tour por Santiago de Compostela"/>
    <n v="3"/>
    <n v="0"/>
    <s v="Isabel Medero"/>
    <s v="667047992"/>
    <x v="0"/>
  </r>
  <r>
    <n v="32850264"/>
    <s v="Marketing"/>
    <s v="07-08-2025 21:04:12"/>
    <d v="2025-08-07T00:00:00"/>
    <s v="26-08-2025"/>
    <d v="2025-08-26T00:00:00"/>
    <s v="10:00"/>
    <n v="19"/>
    <s v="jueves"/>
    <s v="martes"/>
    <s v="Visita guiada por la Catedral de Santiago"/>
    <n v="2"/>
    <n v="90"/>
    <s v="Lorenzo Sales Collado"/>
    <s v="697350141"/>
    <x v="1"/>
  </r>
  <r>
    <n v="32848774"/>
    <s v="Orgánico"/>
    <s v="07-08-2025 20:19:40"/>
    <d v="2025-08-07T00:00:00"/>
    <s v="17-08-2025"/>
    <d v="2025-08-17T00:00:00"/>
    <s v="10:45"/>
    <n v="10"/>
    <s v="jueves"/>
    <s v="domingo"/>
    <s v="Free tour por Santiago de Compostela"/>
    <n v="4"/>
    <n v="0"/>
    <s v="Marisa Blanco"/>
    <s v="610514797"/>
    <x v="0"/>
  </r>
  <r>
    <n v="32848573"/>
    <s v="Marketing"/>
    <s v="07-08-2025 20:16:18"/>
    <d v="2025-08-07T00:00:00"/>
    <s v="10-08-2025"/>
    <d v="2025-08-10T00:00:00"/>
    <s v="12:00"/>
    <n v="3"/>
    <s v="jueves"/>
    <s v="domingo"/>
    <s v="Free tour por Santiago de Compostela"/>
    <n v="3"/>
    <n v="0"/>
    <s v="Gabriel Frias"/>
    <s v="699439636"/>
    <x v="1"/>
  </r>
  <r>
    <n v="32848337"/>
    <s v="Orgánico"/>
    <s v="07-08-2025 20:10:38"/>
    <d v="2025-08-07T00:00:00"/>
    <s v="27-08-2025"/>
    <d v="2025-08-27T00:00:00"/>
    <s v="12:00"/>
    <n v="20"/>
    <s v="jueves"/>
    <s v="miércoles"/>
    <s v="Free tour por Santiago de Compostela"/>
    <n v="2"/>
    <n v="0"/>
    <s v="Mari Carmen Gil Torrens"/>
    <s v="655210987"/>
    <x v="1"/>
  </r>
  <r>
    <n v="32848203"/>
    <s v="Orgánico"/>
    <s v="07-08-2025 20:04:46"/>
    <d v="2025-08-07T00:00:00"/>
    <s v="27-08-2025"/>
    <d v="2025-08-27T00:00:00"/>
    <s v="12:00"/>
    <n v="20"/>
    <s v="jueves"/>
    <s v="miércoles"/>
    <s v="Free tour por Santiago de Compostela"/>
    <n v="6"/>
    <n v="0"/>
    <s v="Alberto Botía Gil"/>
    <s v="618912132"/>
    <x v="1"/>
  </r>
  <r>
    <n v="32848185"/>
    <s v="Retention"/>
    <s v="07-08-2025 20:03:11"/>
    <d v="2025-08-07T00:00:00"/>
    <s v="27-08-2025"/>
    <d v="2025-08-27T00:00:00"/>
    <s v="12:00"/>
    <n v="20"/>
    <s v="jueves"/>
    <s v="miércoles"/>
    <s v="Free tour por Santiago de Compostela"/>
    <n v="6"/>
    <n v="0"/>
    <s v="Ester Cárdenas Nadal"/>
    <s v="656574008"/>
    <x v="1"/>
  </r>
  <r>
    <n v="32848070"/>
    <s v="Marketing"/>
    <s v="07-08-2025 19:59:41"/>
    <d v="2025-08-07T00:00:00"/>
    <s v="11-08-2025"/>
    <d v="2025-08-11T00:00:00"/>
    <s v="10:45"/>
    <n v="4"/>
    <s v="jueves"/>
    <s v="lunes"/>
    <s v="Free tour por Santiago de Compostela"/>
    <n v="3"/>
    <n v="0"/>
    <s v="Glòria Ollé Odena"/>
    <s v="609337576"/>
    <x v="1"/>
  </r>
  <r>
    <n v="32848045"/>
    <s v="Marketing"/>
    <s v="07-08-2025 19:58:55"/>
    <d v="2025-08-07T00:00:00"/>
    <s v="08-08-2025"/>
    <d v="2025-08-08T00:00:00"/>
    <s v="20:00"/>
    <n v="1"/>
    <s v="jueves"/>
    <s v="viernes"/>
    <s v="Free tour de los misterios y leyendas de Santiago"/>
    <n v="3"/>
    <n v="0"/>
    <s v="Mireia García Daras"/>
    <s v="691638214"/>
    <x v="1"/>
  </r>
  <r>
    <n v="32847748"/>
    <s v="Orgánico"/>
    <s v="07-08-2025 19:51:45"/>
    <d v="2025-08-07T00:00:00"/>
    <s v="14-08-2025"/>
    <d v="2025-08-14T00:00:00"/>
    <s v="10:45"/>
    <n v="7"/>
    <s v="jueves"/>
    <s v="jueves"/>
    <s v="Free tour por Santiago de Compostela"/>
    <n v="2"/>
    <n v="0"/>
    <s v="Aída Del Pozo López"/>
    <s v="653027117"/>
    <x v="1"/>
  </r>
  <r>
    <n v="32847285"/>
    <s v="Orgánico"/>
    <s v="07-08-2025 19:41:53"/>
    <d v="2025-08-07T00:00:00"/>
    <s v="26-08-2025"/>
    <d v="2025-08-26T00:00:00"/>
    <s v="16:00"/>
    <n v="19"/>
    <s v="jueves"/>
    <s v="martes"/>
    <s v="Visita guiada por la Catedral de Santiago"/>
    <n v="4"/>
    <n v="88"/>
    <s v="Teresa Villanueva Peris"/>
    <s v="648650765"/>
    <x v="0"/>
  </r>
  <r>
    <n v="32847072"/>
    <s v="Orgánico"/>
    <s v="07-08-2025 19:32:11"/>
    <d v="2025-08-07T00:00:00"/>
    <s v="08-08-2025"/>
    <d v="2025-08-08T00:00:00"/>
    <s v="20:00"/>
    <n v="1"/>
    <s v="jueves"/>
    <s v="viernes"/>
    <s v="Free tour de los misterios y leyendas de Santiago"/>
    <n v="1"/>
    <n v="0"/>
    <s v="Matias Miguez"/>
    <s v="1165101948"/>
    <x v="1"/>
  </r>
  <r>
    <n v="32846081"/>
    <s v="Marketing"/>
    <s v="07-08-2025 19:10:13"/>
    <d v="2025-08-07T00:00:00"/>
    <s v="14-08-2025"/>
    <d v="2025-08-14T00:00:00"/>
    <s v="20:00"/>
    <n v="7"/>
    <s v="jueves"/>
    <s v="jueves"/>
    <s v="Free tour de los misterios y leyendas de Santiago"/>
    <n v="4"/>
    <n v="0"/>
    <s v="Eva Gil González"/>
    <s v="653726637"/>
    <x v="1"/>
  </r>
  <r>
    <n v="32845791"/>
    <s v="Marketing"/>
    <s v="07-08-2025 18:59:20"/>
    <d v="2025-08-07T00:00:00"/>
    <s v="10-08-2025"/>
    <d v="2025-08-10T00:00:00"/>
    <s v="12:00"/>
    <n v="3"/>
    <s v="jueves"/>
    <s v="domingo"/>
    <s v="Free tour por Santiago de Compostela"/>
    <n v="3"/>
    <n v="0"/>
    <s v="Susana Sánchez Plaza"/>
    <s v="676192112"/>
    <x v="0"/>
  </r>
  <r>
    <n v="32844818"/>
    <s v="Marketing"/>
    <s v="07-08-2025 18:41:52"/>
    <d v="2025-08-07T00:00:00"/>
    <s v="25-08-2025"/>
    <d v="2025-08-25T00:00:00"/>
    <s v="18:45"/>
    <n v="18"/>
    <s v="jueves"/>
    <s v="lunes"/>
    <s v="Free tour por Santiago de Compostela"/>
    <n v="2"/>
    <n v="0"/>
    <s v="Juan Herrera García"/>
    <s v="647710810"/>
    <x v="0"/>
  </r>
  <r>
    <n v="32844565"/>
    <s v="Orgánico"/>
    <s v="07-08-2025 18:28:56"/>
    <d v="2025-08-07T00:00:00"/>
    <s v="08-08-2025"/>
    <d v="2025-08-08T00:00:00"/>
    <s v="20:00"/>
    <n v="1"/>
    <s v="jueves"/>
    <s v="viernes"/>
    <s v="Free tour de los misterios y leyendas de Santiago"/>
    <n v="4"/>
    <n v="0"/>
    <s v="Manuel Diaz Belando"/>
    <s v="676827024"/>
    <x v="1"/>
  </r>
  <r>
    <n v="32844245"/>
    <s v="Orgánico"/>
    <s v="07-08-2025 18:26:16"/>
    <d v="2025-08-07T00:00:00"/>
    <s v="09-08-2025"/>
    <d v="2025-08-09T00:00:00"/>
    <s v="10:45"/>
    <n v="2"/>
    <s v="jueves"/>
    <s v="sábado"/>
    <s v="Free tour por Santiago de Compostela"/>
    <n v="3"/>
    <n v="0"/>
    <s v="Sonia Laguna Cañadilla"/>
    <s v="619197131"/>
    <x v="1"/>
  </r>
  <r>
    <n v="32842142"/>
    <s v="Marketing"/>
    <s v="07-08-2025 18:23:19"/>
    <d v="2025-08-07T00:00:00"/>
    <s v="14-08-2025"/>
    <d v="2025-08-14T00:00:00"/>
    <s v="20:00"/>
    <n v="7"/>
    <s v="jueves"/>
    <s v="jueves"/>
    <s v="Free tour de los misterios y leyendas de Santiago"/>
    <n v="1"/>
    <n v="0"/>
    <s v="Mireia Ramón-car"/>
    <s v="699399115"/>
    <x v="1"/>
  </r>
  <r>
    <n v="32842004"/>
    <s v="Marketing"/>
    <s v="07-08-2025 17:18:02"/>
    <d v="2025-08-07T00:00:00"/>
    <s v="11-08-2025"/>
    <d v="2025-08-11T00:00:00"/>
    <s v="10:45"/>
    <n v="4"/>
    <s v="jueves"/>
    <s v="lunes"/>
    <s v="Free tour por Santiago de Compostela"/>
    <n v="0"/>
    <n v="0"/>
    <s v="Jose Luis Lucas Muela"/>
    <s v="636577047"/>
    <x v="2"/>
  </r>
  <r>
    <n v="32841381"/>
    <s v="Marketing"/>
    <s v="07-08-2025 16:53:53"/>
    <d v="2025-08-07T00:00:00"/>
    <s v="15-08-2025"/>
    <d v="2025-08-15T00:00:00"/>
    <s v="10:45"/>
    <n v="8"/>
    <s v="jueves"/>
    <s v="viernes"/>
    <s v="Free tour por Santiago de Compostela"/>
    <n v="4"/>
    <n v="0"/>
    <s v="Cristina Melero"/>
    <s v="620700160"/>
    <x v="1"/>
  </r>
  <r>
    <n v="32840736"/>
    <s v="Orgánico"/>
    <s v="07-08-2025 16:31:50"/>
    <d v="2025-08-07T00:00:00"/>
    <s v="13-08-2025"/>
    <d v="2025-08-13T00:00:00"/>
    <s v="10:45"/>
    <n v="6"/>
    <s v="jueves"/>
    <s v="miércoles"/>
    <s v="Free tour por Santiago de Compostela"/>
    <n v="2"/>
    <n v="0"/>
    <s v="Rafael Rubio Real"/>
    <s v="699320763"/>
    <x v="1"/>
  </r>
  <r>
    <n v="32839961"/>
    <s v="Marketing"/>
    <s v="07-08-2025 16:08:28"/>
    <d v="2025-08-07T00:00:00"/>
    <s v="11-08-2025"/>
    <d v="2025-08-11T00:00:00"/>
    <s v="20:00"/>
    <n v="4"/>
    <s v="jueves"/>
    <s v="lunes"/>
    <s v="Free tour de los misterios y leyendas de Santiago"/>
    <n v="2"/>
    <n v="0"/>
    <s v="Beatriz Baides Moratalla"/>
    <s v="686939160"/>
    <x v="0"/>
  </r>
  <r>
    <n v="32839948"/>
    <s v="Marketing"/>
    <s v="07-08-2025 16:06:37"/>
    <d v="2025-08-07T00:00:00"/>
    <s v="11-08-2025"/>
    <d v="2025-08-11T00:00:00"/>
    <s v="18:45"/>
    <n v="4"/>
    <s v="jueves"/>
    <s v="lunes"/>
    <s v="Free tour por Santiago de Compostela"/>
    <n v="2"/>
    <n v="0"/>
    <s v="Manuel Muñoz Mendiola"/>
    <s v="687248085"/>
    <x v="0"/>
  </r>
  <r>
    <n v="32839133"/>
    <s v="Marketing"/>
    <s v="07-08-2025 15:38:33"/>
    <d v="2025-08-07T00:00:00"/>
    <s v="09-08-2025"/>
    <d v="2025-08-09T00:00:00"/>
    <s v="12:00"/>
    <n v="2"/>
    <s v="jueves"/>
    <s v="sábado"/>
    <s v="Free tour por Santiago de Compostela"/>
    <n v="3"/>
    <n v="0"/>
    <s v="Jose Antonio Vela Rodriguez"/>
    <s v="676355759"/>
    <x v="0"/>
  </r>
  <r>
    <n v="32838952"/>
    <s v="Marketing"/>
    <s v="07-08-2025 15:31:51"/>
    <d v="2025-08-07T00:00:00"/>
    <s v="12-08-2025"/>
    <d v="2025-08-12T00:00:00"/>
    <s v="12:00"/>
    <n v="5"/>
    <s v="jueves"/>
    <s v="martes"/>
    <s v="Free tour por Santiago de Compostela"/>
    <n v="0"/>
    <n v="0"/>
    <s v="Montserrat Ruano Rodriguez"/>
    <s v="616030283"/>
    <x v="2"/>
  </r>
  <r>
    <n v="32838852"/>
    <s v="Orgánico"/>
    <s v="07-08-2025 15:28:44"/>
    <d v="2025-08-07T00:00:00"/>
    <s v="10-08-2025"/>
    <d v="2025-08-10T00:00:00"/>
    <s v="16:00"/>
    <n v="3"/>
    <s v="jueves"/>
    <s v="domingo"/>
    <s v="Visita guiada por la Catedral de Santiago"/>
    <n v="4"/>
    <n v="128"/>
    <s v="Rafael Garcia García Poza"/>
    <s v="676518983"/>
    <x v="1"/>
  </r>
  <r>
    <n v="32838086"/>
    <s v="Marketing"/>
    <s v="07-08-2025 15:10:03"/>
    <d v="2025-08-07T00:00:00"/>
    <s v="09-08-2025"/>
    <d v="2025-08-09T00:00:00"/>
    <s v="20:00"/>
    <n v="2"/>
    <s v="jueves"/>
    <s v="sábado"/>
    <s v="Free tour de los misterios y leyendas de Santiago"/>
    <n v="4"/>
    <n v="0"/>
    <s v="Irene García Villegas"/>
    <s v="609774401"/>
    <x v="1"/>
  </r>
  <r>
    <n v="32837289"/>
    <s v="Retention"/>
    <s v="07-08-2025 14:23:13"/>
    <d v="2025-08-07T00:00:00"/>
    <s v="08-08-2025"/>
    <d v="2025-08-08T00:00:00"/>
    <s v="20:00"/>
    <n v="1"/>
    <s v="jueves"/>
    <s v="viernes"/>
    <s v="Free tour de los misterios y leyendas de Santiago"/>
    <n v="2"/>
    <n v="0"/>
    <s v="José Antonio López Leon"/>
    <s v="629754467"/>
    <x v="1"/>
  </r>
  <r>
    <n v="32836909"/>
    <s v="Orgánico"/>
    <s v="07-08-2025 14:10:22"/>
    <d v="2025-08-07T00:00:00"/>
    <s v="24-08-2025"/>
    <d v="2025-08-24T00:00:00"/>
    <s v="10:00"/>
    <n v="17"/>
    <s v="jueves"/>
    <s v="domingo"/>
    <s v="Tour de Santiago de Compostela al completo con entradas"/>
    <n v="2"/>
    <n v="90"/>
    <s v="David Del Riego Almansa"/>
    <s v="699085515"/>
    <x v="0"/>
  </r>
  <r>
    <n v="32836474"/>
    <s v="Marketing"/>
    <s v="07-08-2025 13:51:24"/>
    <d v="2025-08-07T00:00:00"/>
    <s v="12-08-2025"/>
    <d v="2025-08-12T00:00:00"/>
    <s v="12:00"/>
    <n v="5"/>
    <s v="jueves"/>
    <s v="martes"/>
    <s v="Free tour por Santiago de Compostela"/>
    <n v="3"/>
    <n v="0"/>
    <s v="Gabriel López Gálvez"/>
    <s v="600565866"/>
    <x v="0"/>
  </r>
  <r>
    <n v="32835553"/>
    <s v="Orgánico"/>
    <s v="07-08-2025 13:42:50"/>
    <d v="2025-08-07T00:00:00"/>
    <s v="12-08-2025"/>
    <d v="2025-08-12T00:00:00"/>
    <s v="10:45"/>
    <n v="5"/>
    <s v="jueves"/>
    <s v="martes"/>
    <s v="Free tour por Santiago de Compostela"/>
    <n v="4"/>
    <n v="0"/>
    <s v="Marta Garcia Lopez"/>
    <s v="605911911"/>
    <x v="0"/>
  </r>
  <r>
    <n v="32835521"/>
    <s v="Marketing"/>
    <s v="07-08-2025 13:20:49"/>
    <d v="2025-08-07T00:00:00"/>
    <s v="12-08-2025"/>
    <d v="2025-08-12T00:00:00"/>
    <s v="10:45"/>
    <n v="5"/>
    <s v="jueves"/>
    <s v="martes"/>
    <s v="Free tour por Santiago de Compostela"/>
    <n v="5"/>
    <n v="0"/>
    <s v="Raul Solís Del Olmo"/>
    <s v="699467976"/>
    <x v="1"/>
  </r>
  <r>
    <n v="32835398"/>
    <s v="Orgánico"/>
    <s v="07-08-2025 13:20:23"/>
    <d v="2025-08-07T00:00:00"/>
    <s v="11-08-2025"/>
    <d v="2025-08-11T00:00:00"/>
    <s v="12:00"/>
    <n v="4"/>
    <s v="jueves"/>
    <s v="lunes"/>
    <s v="Free tour por Santiago de Compostela"/>
    <n v="4"/>
    <n v="0"/>
    <s v="Gema Criado"/>
    <s v="661803180"/>
    <x v="1"/>
  </r>
  <r>
    <n v="32835102"/>
    <s v="Agencia"/>
    <s v="07-08-2025 13:07:26"/>
    <d v="2025-08-07T00:00:00"/>
    <s v="13-08-2025"/>
    <d v="2025-08-13T00:00:00"/>
    <s v="10:45"/>
    <n v="6"/>
    <s v="jueves"/>
    <s v="miércoles"/>
    <s v="Free tour por Santiago de Compostela"/>
    <n v="3"/>
    <n v="0"/>
    <s v="Eduardo Garcia Ayala"/>
    <s v="669769827"/>
    <x v="0"/>
  </r>
  <r>
    <n v="32833969"/>
    <s v="Orgánico"/>
    <s v="08-08-2025 10:46:47"/>
    <d v="2025-08-08T00:00:00"/>
    <s v="13-08-2025"/>
    <d v="2025-08-13T00:00:00"/>
    <s v="12:00"/>
    <n v="5"/>
    <s v="viernes"/>
    <s v="miércoles"/>
    <s v="Free tour por Santiago de Compostela"/>
    <n v="5"/>
    <n v="0"/>
    <s v="Maria Rojas Garcia"/>
    <s v="672496298"/>
    <x v="1"/>
  </r>
  <r>
    <n v="32833432"/>
    <s v="Orgánico"/>
    <s v="07-08-2025 12:20:18"/>
    <d v="2025-08-07T00:00:00"/>
    <s v="14-08-2025"/>
    <d v="2025-08-14T00:00:00"/>
    <s v="18:45"/>
    <n v="7"/>
    <s v="jueves"/>
    <s v="jueves"/>
    <s v="Free tour por Santiago de Compostela"/>
    <n v="0"/>
    <n v="0"/>
    <s v="Gabriela Gabilondo"/>
    <s v="691461039"/>
    <x v="2"/>
  </r>
  <r>
    <n v="32833021"/>
    <s v="Marketing"/>
    <s v="07-08-2025 15:05:16"/>
    <d v="2025-08-07T00:00:00"/>
    <s v="08-08-2025"/>
    <d v="2025-08-08T00:00:00"/>
    <s v="20:00"/>
    <n v="1"/>
    <s v="jueves"/>
    <s v="viernes"/>
    <s v="Free tour de los misterios y leyendas de Santiago"/>
    <n v="2"/>
    <n v="0"/>
    <s v="Carmen Amoros Canales"/>
    <s v="690025707"/>
    <x v="1"/>
  </r>
  <r>
    <n v="32831465"/>
    <s v="Orgánico"/>
    <s v="07-08-2025 11:17:54"/>
    <d v="2025-08-07T00:00:00"/>
    <s v="19-08-2025"/>
    <d v="2025-08-19T00:00:00"/>
    <s v="10:45"/>
    <n v="12"/>
    <s v="jueves"/>
    <s v="martes"/>
    <s v="Free tour por Santiago de Compostela"/>
    <n v="2"/>
    <n v="0"/>
    <s v="Miguel Couso Cardenas"/>
    <s v="667454084"/>
    <x v="0"/>
  </r>
  <r>
    <n v="32831371"/>
    <s v="Marketing"/>
    <s v="07-08-2025 11:15:17"/>
    <d v="2025-08-07T00:00:00"/>
    <s v="28-08-2025"/>
    <d v="2025-08-28T00:00:00"/>
    <s v="12:00"/>
    <n v="21"/>
    <s v="jueves"/>
    <s v="jueves"/>
    <s v="Free tour por Santiago de Compostela"/>
    <n v="2"/>
    <n v="0"/>
    <s v="Marina Pérez Campo"/>
    <s v="648889398"/>
    <x v="0"/>
  </r>
  <r>
    <n v="32829224"/>
    <s v="Orgánico"/>
    <s v="07-08-2025 10:00:20"/>
    <d v="2025-08-07T00:00:00"/>
    <s v="12-08-2025"/>
    <d v="2025-08-12T00:00:00"/>
    <s v="11:30"/>
    <n v="5"/>
    <s v="jueves"/>
    <s v="martes"/>
    <s v="Visita guiada por la Catedral de Santiago"/>
    <n v="2"/>
    <n v="44"/>
    <s v="Jose Luis Iturriaga Alvarez"/>
    <s v="609882239"/>
    <x v="1"/>
  </r>
  <r>
    <n v="32828927"/>
    <s v="Orgánico"/>
    <s v="07-08-2025 09:46:37"/>
    <d v="2025-08-07T00:00:00"/>
    <s v="24-08-2025"/>
    <d v="2025-08-24T00:00:00"/>
    <s v="10:45"/>
    <n v="17"/>
    <s v="jueves"/>
    <s v="domingo"/>
    <s v="Free tour por Santiago de Compostela"/>
    <n v="2"/>
    <n v="0"/>
    <s v="Manuel Abalo Del Pozo"/>
    <s v="686548857"/>
    <x v="0"/>
  </r>
  <r>
    <n v="32828745"/>
    <s v="Marketing"/>
    <s v="07-08-2025 09:41:11"/>
    <d v="2025-08-07T00:00:00"/>
    <s v="18-08-2025"/>
    <d v="2025-08-18T00:00:00"/>
    <s v="10:00"/>
    <n v="11"/>
    <s v="jueves"/>
    <s v="lunes"/>
    <s v="Visita guiada por la Catedral de Santiago"/>
    <n v="2"/>
    <n v="44"/>
    <s v="Moisés Pascual Payá"/>
    <s v="627321537"/>
    <x v="1"/>
  </r>
  <r>
    <n v="32828645"/>
    <s v="Orgánico"/>
    <s v="07-08-2025 09:35:54"/>
    <d v="2025-08-07T00:00:00"/>
    <s v="27-08-2025"/>
    <d v="2025-08-27T00:00:00"/>
    <s v="17:30"/>
    <n v="20"/>
    <s v="jueves"/>
    <s v="miércoles"/>
    <s v="Free tour por Santiago de Compostela"/>
    <n v="0"/>
    <n v="0"/>
    <s v="Mara Martínez Navas"/>
    <s v="657016853"/>
    <x v="2"/>
  </r>
  <r>
    <n v="32827913"/>
    <s v="Orgánico"/>
    <s v="07-08-2025 08:59:24"/>
    <d v="2025-08-07T00:00:00"/>
    <s v="09-08-2025"/>
    <d v="2025-08-09T00:00:00"/>
    <s v="10:45"/>
    <n v="2"/>
    <s v="jueves"/>
    <s v="sábado"/>
    <s v="Free tour por Santiago de Compostela"/>
    <n v="5"/>
    <n v="0"/>
    <s v="ángela Boluda"/>
    <s v="619355284"/>
    <x v="1"/>
  </r>
  <r>
    <n v="32827744"/>
    <s v="Agencia"/>
    <s v="07-08-2025 08:47:59"/>
    <d v="2025-08-07T00:00:00"/>
    <s v="10-08-2025"/>
    <d v="2025-08-10T00:00:00"/>
    <s v="10:45"/>
    <n v="3"/>
    <s v="jueves"/>
    <s v="domingo"/>
    <s v="Free tour por Santiago de Compostela"/>
    <n v="0"/>
    <n v="0"/>
    <s v="Antonio Mendoza Rivas"/>
    <s v="615972788"/>
    <x v="2"/>
  </r>
  <r>
    <n v="32825290"/>
    <s v="Marketing"/>
    <s v="07-08-2025 02:48:52"/>
    <d v="2025-08-07T00:00:00"/>
    <s v="11-08-2025"/>
    <d v="2025-08-11T00:00:00"/>
    <s v="16:00"/>
    <n v="4"/>
    <s v="jueves"/>
    <s v="lunes"/>
    <s v="Visita guiada por la Catedral de Santiago"/>
    <n v="2"/>
    <n v="64"/>
    <s v="Beatriz Caballero Antolín"/>
    <s v="610051624"/>
    <x v="1"/>
  </r>
  <r>
    <n v="32824586"/>
    <s v="Orgánico"/>
    <s v="07-08-2025 01:32:14"/>
    <d v="2025-08-07T00:00:00"/>
    <s v="16-08-2025"/>
    <d v="2025-08-16T00:00:00"/>
    <s v="12:00"/>
    <n v="9"/>
    <s v="jueves"/>
    <s v="sábado"/>
    <s v="Free tour por Santiago de Compostela"/>
    <n v="5"/>
    <n v="0"/>
    <s v="Teresa Fontes Jimenez"/>
    <s v="686071757"/>
    <x v="1"/>
  </r>
  <r>
    <n v="32823999"/>
    <s v="Marketing"/>
    <s v="07-08-2025 00:53:20"/>
    <d v="2025-08-07T00:00:00"/>
    <s v="14-08-2025"/>
    <d v="2025-08-14T00:00:00"/>
    <s v="12:00"/>
    <n v="7"/>
    <s v="jueves"/>
    <s v="jueves"/>
    <s v="Free tour por Santiago de Compostela"/>
    <n v="0"/>
    <n v="0"/>
    <s v="Lorena Soler Bernabeu"/>
    <s v="669198588"/>
    <x v="2"/>
  </r>
  <r>
    <n v="32823983"/>
    <s v="Marketing"/>
    <s v="07-08-2025 00:52:53"/>
    <d v="2025-08-07T00:00:00"/>
    <s v="14-08-2025"/>
    <d v="2025-08-14T00:00:00"/>
    <s v="12:00"/>
    <n v="7"/>
    <s v="jueves"/>
    <s v="jueves"/>
    <s v="Free tour por Santiago de Compostela"/>
    <n v="0"/>
    <n v="0"/>
    <s v="Maria Eugenia Moreno Fuentes"/>
    <s v="691435624"/>
    <x v="2"/>
  </r>
  <r>
    <n v="32823177"/>
    <s v="Marketing"/>
    <s v="07-08-2025 00:18:39"/>
    <d v="2025-08-07T00:00:00"/>
    <s v="15-08-2025"/>
    <d v="2025-08-15T00:00:00"/>
    <s v="20:00"/>
    <n v="8"/>
    <s v="jueves"/>
    <s v="viernes"/>
    <s v="Free tour de los misterios y leyendas de Santiago"/>
    <n v="2"/>
    <n v="0"/>
    <s v="Rafael Cejas Cejas"/>
    <s v="679843394"/>
    <x v="1"/>
  </r>
  <r>
    <n v="32821979"/>
    <s v="Marketing"/>
    <s v="06-08-2025 23:27:09"/>
    <d v="2025-08-06T00:00:00"/>
    <s v="16-08-2025"/>
    <d v="2025-08-16T00:00:00"/>
    <s v="10:45"/>
    <n v="10"/>
    <s v="miércoles"/>
    <s v="sábado"/>
    <s v="Free tour por Santiago de Compostela"/>
    <n v="6"/>
    <n v="0"/>
    <s v="Alicia García-pliego Díaz-salazar"/>
    <s v="646006738"/>
    <x v="1"/>
  </r>
  <r>
    <n v="32821862"/>
    <s v="Marketing"/>
    <s v="06-08-2025 23:25:45"/>
    <d v="2025-08-06T00:00:00"/>
    <s v="14-08-2025"/>
    <d v="2025-08-14T00:00:00"/>
    <s v="11:30"/>
    <n v="8"/>
    <s v="miércoles"/>
    <s v="jueves"/>
    <s v="Visita guiada por la Catedral de Santiago"/>
    <n v="2"/>
    <n v="64"/>
    <s v="Ana Isabel López Pérez"/>
    <s v="667662690"/>
    <x v="1"/>
  </r>
  <r>
    <n v="32821232"/>
    <s v="Marketing"/>
    <s v="06-08-2025 23:04:39"/>
    <d v="2025-08-06T00:00:00"/>
    <s v="28-08-2025"/>
    <d v="2025-08-28T00:00:00"/>
    <s v="10:00"/>
    <n v="22"/>
    <s v="miércoles"/>
    <s v="jueves"/>
    <s v="Visita guiada por la Catedral de Santiago"/>
    <n v="6"/>
    <n v="132"/>
    <s v="Jesús ángel Grande Galindo"/>
    <s v="649679626"/>
    <x v="1"/>
  </r>
  <r>
    <n v="32821065"/>
    <s v="Marketing"/>
    <s v="06-08-2025 23:07:43"/>
    <d v="2025-08-06T00:00:00"/>
    <s v="16-08-2025"/>
    <d v="2025-08-16T00:00:00"/>
    <s v="17:30"/>
    <n v="10"/>
    <s v="miércoles"/>
    <s v="sábado"/>
    <s v="Free tour por Santiago de Compostela"/>
    <n v="2"/>
    <n v="0"/>
    <s v="Francisco Javier Barbon Gutierrez"/>
    <s v="+34620520665"/>
    <x v="1"/>
  </r>
  <r>
    <n v="32820342"/>
    <s v="Retention"/>
    <s v="06-08-2025 22:36:44"/>
    <d v="2025-08-06T00:00:00"/>
    <s v="11-08-2025"/>
    <d v="2025-08-11T00:00:00"/>
    <s v="12:00"/>
    <n v="5"/>
    <s v="miércoles"/>
    <s v="lunes"/>
    <s v="Free tour por Santiago de Compostela"/>
    <n v="4"/>
    <n v="0"/>
    <s v="Estefania Gonzalez Muñoz"/>
    <s v="685476345"/>
    <x v="1"/>
  </r>
  <r>
    <n v="32820266"/>
    <s v="Marketing"/>
    <s v="06-08-2025 22:34:30"/>
    <d v="2025-08-06T00:00:00"/>
    <s v="14-08-2025"/>
    <d v="2025-08-14T00:00:00"/>
    <s v="12:00"/>
    <n v="8"/>
    <s v="miércoles"/>
    <s v="jueves"/>
    <s v="Free tour por Santiago de Compostela"/>
    <n v="1"/>
    <n v="0"/>
    <s v="Carmen Castellanos Vargas"/>
    <s v="688606230"/>
    <x v="1"/>
  </r>
  <r>
    <n v="32819671"/>
    <s v="Orgánico"/>
    <s v="06-08-2025 22:15:08"/>
    <d v="2025-08-06T00:00:00"/>
    <s v="08-08-2025"/>
    <d v="2025-08-08T00:00:00"/>
    <s v="20:00"/>
    <n v="2"/>
    <s v="miércoles"/>
    <s v="viernes"/>
    <s v="Free tour de los misterios y leyendas de Santiago"/>
    <n v="2"/>
    <n v="0"/>
    <s v="María Solana Rubio"/>
    <s v="617572911"/>
    <x v="1"/>
  </r>
  <r>
    <n v="32819434"/>
    <s v="Marketing"/>
    <s v="06-08-2025 22:14:43"/>
    <d v="2025-08-06T00:00:00"/>
    <s v="08-08-2025"/>
    <d v="2025-08-08T00:00:00"/>
    <s v="20:00"/>
    <n v="2"/>
    <s v="miércoles"/>
    <s v="viernes"/>
    <s v="Free tour de los misterios y leyendas de Santiago"/>
    <n v="5"/>
    <n v="0"/>
    <s v="Alfonso Carlos Rubio Morales"/>
    <s v="667621635"/>
    <x v="0"/>
  </r>
  <r>
    <n v="32819411"/>
    <s v="Orgánico"/>
    <s v="06-08-2025 22:06:24"/>
    <d v="2025-08-06T00:00:00"/>
    <s v="18-08-2025"/>
    <d v="2025-08-18T00:00:00"/>
    <s v="17:30"/>
    <n v="12"/>
    <s v="miércoles"/>
    <s v="lunes"/>
    <s v="Free tour por Santiago de Compostela"/>
    <n v="2"/>
    <n v="0"/>
    <s v="Alejandro Aracil Diana"/>
    <s v="622791310"/>
    <x v="0"/>
  </r>
  <r>
    <n v="32819382"/>
    <s v="Orgánico"/>
    <s v="06-08-2025 22:05:19"/>
    <d v="2025-08-06T00:00:00"/>
    <s v="14-08-2025"/>
    <d v="2025-08-14T00:00:00"/>
    <s v="10:45"/>
    <n v="8"/>
    <s v="miércoles"/>
    <s v="jueves"/>
    <s v="Free tour por Santiago de Compostela"/>
    <n v="5"/>
    <n v="0"/>
    <s v="Sara Muñoz"/>
    <s v="605085082"/>
    <x v="1"/>
  </r>
  <r>
    <n v="32818912"/>
    <s v="Marketing"/>
    <s v="06-08-2025 21:53:13"/>
    <d v="2025-08-06T00:00:00"/>
    <s v="20-08-2025"/>
    <d v="2025-08-20T00:00:00"/>
    <s v="12:00"/>
    <n v="14"/>
    <s v="miércoles"/>
    <s v="miércoles"/>
    <s v="Free tour por Santiago de Compostela"/>
    <n v="0"/>
    <n v="0"/>
    <s v="Clara Ba Planas"/>
    <s v="639949147"/>
    <x v="2"/>
  </r>
  <r>
    <n v="32818874"/>
    <s v="Marketing"/>
    <s v="06-08-2025 21:51:51"/>
    <d v="2025-08-06T00:00:00"/>
    <s v="10-08-2025"/>
    <d v="2025-08-10T00:00:00"/>
    <s v="12:00"/>
    <n v="4"/>
    <s v="miércoles"/>
    <s v="domingo"/>
    <s v="Free tour por Santiago de Compostela"/>
    <n v="2"/>
    <n v="0"/>
    <s v="María Amor Arenillas Malanda"/>
    <s v="690828574"/>
    <x v="0"/>
  </r>
  <r>
    <n v="32818291"/>
    <s v="Marketing"/>
    <s v="07-08-2025 16:20:43"/>
    <d v="2025-08-07T00:00:00"/>
    <s v="12-08-2025"/>
    <d v="2025-08-12T00:00:00"/>
    <s v="17:30"/>
    <n v="5"/>
    <s v="jueves"/>
    <s v="martes"/>
    <s v="Free tour por Santiago de Compostela"/>
    <n v="4"/>
    <n v="0"/>
    <s v="Beatriz Martínez Padilla"/>
    <s v="620655635"/>
    <x v="0"/>
  </r>
  <r>
    <n v="32816075"/>
    <s v="Marketing"/>
    <s v="06-08-2025 20:25:21"/>
    <d v="2025-08-06T00:00:00"/>
    <s v="12-08-2025"/>
    <d v="2025-08-12T00:00:00"/>
    <s v="12:00"/>
    <n v="6"/>
    <s v="miércoles"/>
    <s v="martes"/>
    <s v="Free tour por Santiago de Compostela"/>
    <n v="3"/>
    <n v="0"/>
    <s v="Dolores Soto Vázquez"/>
    <s v="687501286"/>
    <x v="0"/>
  </r>
  <r>
    <n v="32815999"/>
    <s v="Orgánico"/>
    <s v="06-08-2025 20:22:45"/>
    <d v="2025-08-06T00:00:00"/>
    <s v="19-08-2025"/>
    <d v="2025-08-19T00:00:00"/>
    <s v="10:45"/>
    <n v="13"/>
    <s v="miércoles"/>
    <s v="martes"/>
    <s v="Free tour por Santiago de Compostela"/>
    <n v="4"/>
    <n v="0"/>
    <s v="Javier Hurtado Holguín"/>
    <s v="666787644"/>
    <x v="1"/>
  </r>
  <r>
    <n v="32815782"/>
    <s v="Marketing"/>
    <s v="06-08-2025 20:16:51"/>
    <d v="2025-08-06T00:00:00"/>
    <s v="08-08-2025"/>
    <d v="2025-08-08T00:00:00"/>
    <s v="18:45"/>
    <n v="2"/>
    <s v="miércoles"/>
    <s v="viernes"/>
    <s v="Free tour por Santiago de Compostela"/>
    <n v="2"/>
    <n v="0"/>
    <s v="Earraizaarbeloa Arraiza Arbeloa"/>
    <s v="679174571"/>
    <x v="1"/>
  </r>
  <r>
    <n v="32815519"/>
    <s v="Marketing"/>
    <s v="06-08-2025 23:30:47"/>
    <d v="2025-08-06T00:00:00"/>
    <s v="19-08-2025"/>
    <d v="2025-08-19T00:00:00"/>
    <s v="10:45"/>
    <n v="13"/>
    <s v="miércoles"/>
    <s v="martes"/>
    <s v="Free tour por Santiago de Compostela"/>
    <n v="4"/>
    <n v="0"/>
    <s v="María Dolores Soler Garcia"/>
    <s v="687725392"/>
    <x v="0"/>
  </r>
  <r>
    <n v="32815324"/>
    <s v="Marketing"/>
    <s v="06-08-2025 20:06:36"/>
    <d v="2025-08-06T00:00:00"/>
    <s v="21-08-2025"/>
    <d v="2025-08-21T00:00:00"/>
    <s v="11:30"/>
    <n v="15"/>
    <s v="miércoles"/>
    <s v="jueves"/>
    <s v="Visita guiada por la Catedral de Santiago"/>
    <n v="6"/>
    <n v="132"/>
    <s v="Carlos Javier De Los Ríos Romero"/>
    <s v="34679987908"/>
    <x v="0"/>
  </r>
  <r>
    <n v="32815206"/>
    <s v="Afiliado"/>
    <s v="06-08-2025 20:03:38"/>
    <d v="2025-08-06T00:00:00"/>
    <s v="11-08-2025"/>
    <d v="2025-08-11T00:00:00"/>
    <s v="11:30"/>
    <n v="5"/>
    <s v="miércoles"/>
    <s v="lunes"/>
    <s v="Visita guiada por la Catedral de Santiago"/>
    <n v="3"/>
    <n v="48"/>
    <s v="Eva Perez Pulido"/>
    <s v="679553921"/>
    <x v="1"/>
  </r>
  <r>
    <n v="32814920"/>
    <s v="Orgánico"/>
    <s v="06-08-2025 19:56:17"/>
    <d v="2025-08-06T00:00:00"/>
    <s v="08-08-2025"/>
    <d v="2025-08-08T00:00:00"/>
    <s v="10:00"/>
    <n v="2"/>
    <s v="miércoles"/>
    <s v="viernes"/>
    <s v="Visita guiada por la Catedral de Santiago"/>
    <n v="1"/>
    <n v="22"/>
    <s v="María Cristina Palomba"/>
    <s v="91139562524"/>
    <x v="0"/>
  </r>
  <r>
    <n v="32812814"/>
    <s v="Marketing"/>
    <s v="06-08-2025 19:03:16"/>
    <d v="2025-08-06T00:00:00"/>
    <s v="22-08-2025"/>
    <d v="2025-08-22T00:00:00"/>
    <s v="16:00"/>
    <n v="16"/>
    <s v="miércoles"/>
    <s v="viernes"/>
    <s v="Visita guiada por la Catedral de Santiago"/>
    <n v="4"/>
    <n v="128"/>
    <s v="Noelia Bonel Bria"/>
    <s v="620826851"/>
    <x v="0"/>
  </r>
  <r>
    <n v="32812497"/>
    <s v="Marketing"/>
    <s v="07-08-2025 08:40:02"/>
    <d v="2025-08-07T00:00:00"/>
    <s v="13-08-2025"/>
    <d v="2025-08-13T00:00:00"/>
    <s v="12:00"/>
    <n v="6"/>
    <s v="jueves"/>
    <s v="miércoles"/>
    <s v="Free tour por Santiago de Compostela"/>
    <n v="6"/>
    <n v="0"/>
    <s v="Inma Loreto Romero Moreno"/>
    <s v="659546246"/>
    <x v="1"/>
  </r>
  <r>
    <n v="32812142"/>
    <s v="Orgánico"/>
    <s v="06-08-2025 18:51:25"/>
    <d v="2025-08-06T00:00:00"/>
    <s v="07-08-2025"/>
    <d v="2025-08-07T00:00:00"/>
    <s v="10:00"/>
    <n v="1"/>
    <s v="miércoles"/>
    <s v="jueves"/>
    <s v="Visita guiada por la Catedral de Santiago"/>
    <n v="2"/>
    <n v="44"/>
    <s v="Valentina Rodriguez"/>
    <s v="660438621"/>
    <x v="1"/>
  </r>
  <r>
    <n v="32811737"/>
    <s v="Orgánico"/>
    <s v="06-08-2025 18:32:35"/>
    <d v="2025-08-06T00:00:00"/>
    <s v="21-08-2025"/>
    <d v="2025-08-21T00:00:00"/>
    <s v="12:00"/>
    <n v="15"/>
    <s v="miércoles"/>
    <s v="jueves"/>
    <s v="Free tour por Santiago de Compostela"/>
    <n v="4"/>
    <n v="0"/>
    <s v="Tamara Cerrillo Rodríguez"/>
    <s v="637090490"/>
    <x v="1"/>
  </r>
  <r>
    <n v="32811098"/>
    <s v="Agencia"/>
    <s v="06-08-2025 18:17:27"/>
    <d v="2025-08-06T00:00:00"/>
    <s v="15-08-2025"/>
    <d v="2025-08-15T00:00:00"/>
    <s v="16:00"/>
    <n v="9"/>
    <s v="miércoles"/>
    <s v="viernes"/>
    <s v="Visita guiada por la Catedral de Santiago"/>
    <n v="2"/>
    <n v="60"/>
    <s v="Gabriel Castro Martinez"/>
    <s v="696413920"/>
    <x v="1"/>
  </r>
  <r>
    <n v="32810965"/>
    <s v="Marketing"/>
    <s v="06-08-2025 18:16:20"/>
    <d v="2025-08-06T00:00:00"/>
    <s v="19-08-2025"/>
    <d v="2025-08-19T00:00:00"/>
    <s v="10:45"/>
    <n v="13"/>
    <s v="miércoles"/>
    <s v="martes"/>
    <s v="Free tour por Santiago de Compostela"/>
    <n v="4"/>
    <n v="0"/>
    <s v="Paula Contreras"/>
    <s v="644371130"/>
    <x v="0"/>
  </r>
  <r>
    <n v="32810900"/>
    <s v="Orgánico"/>
    <s v="06-08-2025 18:13:12"/>
    <d v="2025-08-06T00:00:00"/>
    <s v="07-08-2025"/>
    <d v="2025-08-07T00:00:00"/>
    <s v="10:45"/>
    <n v="1"/>
    <s v="miércoles"/>
    <s v="jueves"/>
    <s v="Free tour por Santiago de Compostela"/>
    <n v="2"/>
    <n v="0"/>
    <s v="Joan Pere Alonso Fernández"/>
    <s v="629426379"/>
    <x v="1"/>
  </r>
  <r>
    <n v="32810779"/>
    <s v="Marketing"/>
    <s v="06-08-2025 18:05:58"/>
    <d v="2025-08-06T00:00:00"/>
    <s v="16-08-2025"/>
    <d v="2025-08-16T00:00:00"/>
    <s v="10:00"/>
    <n v="10"/>
    <s v="miércoles"/>
    <s v="sábado"/>
    <s v="Free tour por Santiago de Compostela"/>
    <n v="2"/>
    <n v="0"/>
    <s v="Samuel Llopis"/>
    <s v="664681002"/>
    <x v="0"/>
  </r>
  <r>
    <n v="32810674"/>
    <s v="Orgánico"/>
    <s v="06-08-2025 18:05:44"/>
    <d v="2025-08-06T00:00:00"/>
    <s v="14-08-2025"/>
    <d v="2025-08-14T00:00:00"/>
    <s v="12:00"/>
    <n v="8"/>
    <s v="miércoles"/>
    <s v="jueves"/>
    <s v="Free tour por Santiago de Compostela"/>
    <n v="4"/>
    <n v="0"/>
    <s v="Rodrigo García Nieto"/>
    <s v="699963833"/>
    <x v="1"/>
  </r>
  <r>
    <n v="32810385"/>
    <s v="Marketing"/>
    <s v="06-08-2025 17:57:07"/>
    <d v="2025-08-06T00:00:00"/>
    <s v="14-08-2025"/>
    <d v="2025-08-14T00:00:00"/>
    <s v="12:00"/>
    <n v="8"/>
    <s v="miércoles"/>
    <s v="jueves"/>
    <s v="Free tour por Santiago de Compostela"/>
    <n v="3"/>
    <n v="0"/>
    <s v="Josefa López Chumillaa"/>
    <s v="655316053"/>
    <x v="1"/>
  </r>
  <r>
    <n v="32810358"/>
    <s v="Marketing"/>
    <s v="06-08-2025 17:55:18"/>
    <d v="2025-08-06T00:00:00"/>
    <s v="11-08-2025"/>
    <d v="2025-08-11T00:00:00"/>
    <s v="17:30"/>
    <n v="5"/>
    <s v="miércoles"/>
    <s v="lunes"/>
    <s v="Free tour por Santiago de Compostela"/>
    <n v="2"/>
    <n v="0"/>
    <s v="José Luis Gallego López"/>
    <s v="649998012"/>
    <x v="1"/>
  </r>
  <r>
    <n v="32810067"/>
    <s v="Orgánico"/>
    <s v="06-08-2025 17:49:34"/>
    <d v="2025-08-06T00:00:00"/>
    <s v="27-08-2025"/>
    <d v="2025-08-27T00:00:00"/>
    <s v="10:00"/>
    <n v="21"/>
    <s v="miércoles"/>
    <s v="miércoles"/>
    <s v="Tour de Santiago de Compostela al completo con entradas"/>
    <n v="2"/>
    <n v="90"/>
    <s v="Katherine Elvir Araica"/>
    <s v="640655703"/>
    <x v="1"/>
  </r>
  <r>
    <n v="32809405"/>
    <s v="Retention"/>
    <s v="06-08-2025 17:29:11"/>
    <d v="2025-08-06T00:00:00"/>
    <s v="12-08-2025"/>
    <d v="2025-08-12T00:00:00"/>
    <s v="10:45"/>
    <n v="6"/>
    <s v="miércoles"/>
    <s v="martes"/>
    <s v="Free tour por Santiago de Compostela"/>
    <n v="6"/>
    <n v="0"/>
    <s v="Edgar Barbero Mera"/>
    <s v="617883206"/>
    <x v="1"/>
  </r>
  <r>
    <n v="32808962"/>
    <s v="Orgánico"/>
    <s v="06-08-2025 17:15:28"/>
    <d v="2025-08-06T00:00:00"/>
    <s v="06-08-2025"/>
    <d v="2025-08-06T00:00:00"/>
    <s v="18:45"/>
    <n v="0"/>
    <s v="miércoles"/>
    <s v="miércoles"/>
    <s v="Free tour por Santiago de Compostela"/>
    <n v="1"/>
    <n v="0"/>
    <s v="Noel Ramon Ferrer"/>
    <s v="619508711"/>
    <x v="0"/>
  </r>
  <r>
    <n v="32808769"/>
    <s v="Orgánico"/>
    <s v="06-08-2025 17:12:45"/>
    <d v="2025-08-06T00:00:00"/>
    <s v="28-08-2025"/>
    <d v="2025-08-28T00:00:00"/>
    <s v="17:30"/>
    <n v="22"/>
    <s v="miércoles"/>
    <s v="jueves"/>
    <s v="Free tour por Santiago de Compostela"/>
    <n v="2"/>
    <n v="0"/>
    <s v="Sagrario Barandiaran"/>
    <s v="669273485"/>
    <x v="0"/>
  </r>
  <r>
    <n v="32808625"/>
    <s v="Marketing"/>
    <s v="06-08-2025 18:50:36"/>
    <d v="2025-08-06T00:00:00"/>
    <s v="21-08-2025"/>
    <d v="2025-08-21T00:00:00"/>
    <s v="12:00"/>
    <n v="15"/>
    <s v="miércoles"/>
    <s v="jueves"/>
    <s v="Free tour por Santiago de Compostela"/>
    <n v="0"/>
    <n v="0"/>
    <s v="Nicolasa Pérez Saura"/>
    <s v="616226985"/>
    <x v="2"/>
  </r>
  <r>
    <n v="32808457"/>
    <s v="Afiliado"/>
    <s v="06-08-2025 17:01:08"/>
    <d v="2025-08-06T00:00:00"/>
    <s v="30-08-2025"/>
    <d v="2025-08-30T00:00:00"/>
    <s v="20:00"/>
    <n v="24"/>
    <s v="miércoles"/>
    <s v="sábado"/>
    <s v="Free tour de los misterios y leyendas de Santiago"/>
    <n v="1"/>
    <n v="0"/>
    <s v="Abdón Alcañiz Ferrer"/>
    <s v="679511478"/>
    <x v="1"/>
  </r>
  <r>
    <n v="32808268"/>
    <s v="Marketing"/>
    <s v="06-08-2025 16:59:52"/>
    <d v="2025-08-06T00:00:00"/>
    <s v="12-08-2025"/>
    <d v="2025-08-12T00:00:00"/>
    <s v="17:30"/>
    <n v="6"/>
    <s v="miércoles"/>
    <s v="martes"/>
    <s v="Free tour por Santiago de Compostela"/>
    <n v="2"/>
    <n v="0"/>
    <s v="Cristina Sori"/>
    <s v="610655540"/>
    <x v="0"/>
  </r>
  <r>
    <n v="32808010"/>
    <s v="Orgánico"/>
    <s v="06-08-2025 16:49:43"/>
    <d v="2025-08-06T00:00:00"/>
    <s v="07-08-2025"/>
    <d v="2025-08-07T00:00:00"/>
    <s v="18:45"/>
    <n v="1"/>
    <s v="miércoles"/>
    <s v="jueves"/>
    <s v="Free tour por Santiago de Compostela"/>
    <n v="2"/>
    <n v="0"/>
    <s v="Carlos Uriel Cortés"/>
    <s v="633841003"/>
    <x v="1"/>
  </r>
  <r>
    <n v="32807848"/>
    <s v="Retention"/>
    <s v="06-08-2025 16:42:23"/>
    <d v="2025-08-06T00:00:00"/>
    <s v="06-08-2025"/>
    <d v="2025-08-06T00:00:00"/>
    <s v="18:45"/>
    <n v="0"/>
    <s v="miércoles"/>
    <s v="miércoles"/>
    <s v="Free tour por Santiago de Compostela"/>
    <n v="4"/>
    <n v="0"/>
    <s v="Alba Peinado"/>
    <s v="661339393"/>
    <x v="1"/>
  </r>
  <r>
    <n v="32807574"/>
    <s v="Marketing"/>
    <s v="06-08-2025 16:35:09"/>
    <d v="2025-08-06T00:00:00"/>
    <s v="06-08-2025"/>
    <d v="2025-08-06T00:00:00"/>
    <s v="18:45"/>
    <n v="0"/>
    <s v="miércoles"/>
    <s v="miércoles"/>
    <s v="Free tour por Santiago de Compostela"/>
    <n v="5"/>
    <n v="0"/>
    <s v="Julio Hurtado Martínez"/>
    <s v="675096436"/>
    <x v="1"/>
  </r>
  <r>
    <n v="32807455"/>
    <s v="Retention"/>
    <s v="06-08-2025 16:28:53"/>
    <d v="2025-08-06T00:00:00"/>
    <s v="06-08-2025"/>
    <d v="2025-08-06T00:00:00"/>
    <s v="18:45"/>
    <n v="0"/>
    <s v="miércoles"/>
    <s v="miércoles"/>
    <s v="Free tour por Santiago de Compostela"/>
    <n v="2"/>
    <n v="0"/>
    <s v="Lucia Fernández"/>
    <s v="634437383"/>
    <x v="1"/>
  </r>
  <r>
    <n v="32807146"/>
    <s v="Orgánico"/>
    <s v="06-08-2025 16:20:29"/>
    <d v="2025-08-06T00:00:00"/>
    <s v="07-08-2025"/>
    <d v="2025-08-07T00:00:00"/>
    <s v="20:00"/>
    <n v="1"/>
    <s v="miércoles"/>
    <s v="jueves"/>
    <s v="Free tour de los misterios y leyendas de Santiago"/>
    <n v="2"/>
    <n v="0"/>
    <s v="Angelina Correia Rodríguez"/>
    <s v="633792411"/>
    <x v="0"/>
  </r>
  <r>
    <n v="32807130"/>
    <s v="Marketing"/>
    <s v="06-08-2025 16:26:39"/>
    <d v="2025-08-06T00:00:00"/>
    <s v="07-08-2025"/>
    <d v="2025-08-07T00:00:00"/>
    <s v="10:45"/>
    <n v="1"/>
    <s v="miércoles"/>
    <s v="jueves"/>
    <s v="Free tour por Santiago de Compostela"/>
    <n v="1"/>
    <n v="0"/>
    <s v="Sebastian Olivares"/>
    <s v="678604127"/>
    <x v="1"/>
  </r>
  <r>
    <n v="32806087"/>
    <s v="Marketing"/>
    <s v="06-08-2025 15:41:22"/>
    <d v="2025-08-06T00:00:00"/>
    <s v="09-08-2025"/>
    <d v="2025-08-09T00:00:00"/>
    <s v="20:00"/>
    <n v="3"/>
    <s v="miércoles"/>
    <s v="sábado"/>
    <s v="Free tour de los misterios y leyendas de Santiago"/>
    <n v="3"/>
    <n v="0"/>
    <s v="Begoña Jimenez Viera"/>
    <s v="665815747"/>
    <x v="1"/>
  </r>
  <r>
    <n v="32804742"/>
    <s v="Marketing"/>
    <s v="06-08-2025 14:52:51"/>
    <d v="2025-08-06T00:00:00"/>
    <s v="14-08-2025"/>
    <d v="2025-08-14T00:00:00"/>
    <s v="11:30"/>
    <n v="8"/>
    <s v="miércoles"/>
    <s v="jueves"/>
    <s v="Visita guiada por la Catedral de Santiago"/>
    <n v="2"/>
    <n v="44"/>
    <s v="Leticia Robles Outeiro"/>
    <s v="627643152"/>
    <x v="0"/>
  </r>
  <r>
    <n v="32804601"/>
    <s v="Orgánico"/>
    <s v="06-08-2025 14:49:44"/>
    <d v="2025-08-06T00:00:00"/>
    <s v="06-08-2025"/>
    <d v="2025-08-06T00:00:00"/>
    <s v="18:45"/>
    <n v="0"/>
    <s v="miércoles"/>
    <s v="miércoles"/>
    <s v="Free tour por Santiago de Compostela"/>
    <n v="4"/>
    <n v="0"/>
    <s v="Pablo Jiménez Zúñiga"/>
    <s v="649083228"/>
    <x v="1"/>
  </r>
  <r>
    <n v="32804140"/>
    <s v="Marketing"/>
    <s v="06-08-2025 14:30:22"/>
    <d v="2025-08-06T00:00:00"/>
    <s v="07-08-2025"/>
    <d v="2025-08-07T00:00:00"/>
    <s v="20:00"/>
    <n v="1"/>
    <s v="miércoles"/>
    <s v="jueves"/>
    <s v="Free tour de los misterios y leyendas de Santiago"/>
    <n v="2"/>
    <n v="0"/>
    <s v="Eva Martinez Javega"/>
    <s v="695386592"/>
    <x v="1"/>
  </r>
  <r>
    <n v="32803538"/>
    <s v="Marketing"/>
    <s v="06-08-2025 14:09:26"/>
    <d v="2025-08-06T00:00:00"/>
    <s v="07-08-2025"/>
    <d v="2025-08-07T00:00:00"/>
    <s v="20:00"/>
    <n v="1"/>
    <s v="miércoles"/>
    <s v="jueves"/>
    <s v="Free tour de los misterios y leyendas de Santiago"/>
    <n v="2"/>
    <n v="0"/>
    <s v="Alejandra Acosta Negroles"/>
    <s v="679821781"/>
    <x v="1"/>
  </r>
  <r>
    <n v="32803295"/>
    <s v="Orgánico"/>
    <s v="06-08-2025 13:59:01"/>
    <d v="2025-08-06T00:00:00"/>
    <s v="16-08-2025"/>
    <d v="2025-08-16T00:00:00"/>
    <s v="12:00"/>
    <n v="10"/>
    <s v="miércoles"/>
    <s v="sábado"/>
    <s v="Free tour por Santiago de Compostela"/>
    <n v="4"/>
    <n v="0"/>
    <s v="Anne Narvaez"/>
    <s v="640610844"/>
    <x v="1"/>
  </r>
  <r>
    <n v="32803240"/>
    <s v="Marketing"/>
    <s v="06-08-2025 13:57:05"/>
    <d v="2025-08-06T00:00:00"/>
    <s v="20-08-2025"/>
    <d v="2025-08-20T00:00:00"/>
    <s v="10:00"/>
    <n v="14"/>
    <s v="miércoles"/>
    <s v="miércoles"/>
    <s v="Visita guiada por la Catedral de Santiago"/>
    <n v="2"/>
    <n v="90"/>
    <s v="Jon De La Cuesta Barrutia"/>
    <s v="688888781"/>
    <x v="1"/>
  </r>
  <r>
    <n v="32803055"/>
    <s v="Marketing"/>
    <s v="06-08-2025 13:50:27"/>
    <d v="2025-08-06T00:00:00"/>
    <s v="23-08-2025"/>
    <d v="2025-08-23T00:00:00"/>
    <s v="18:45"/>
    <n v="17"/>
    <s v="miércoles"/>
    <s v="sábado"/>
    <s v="Free tour por Santiago de Compostela"/>
    <n v="5"/>
    <n v="0"/>
    <s v="Laura Gonzalez Hernandez"/>
    <s v="628805801"/>
    <x v="1"/>
  </r>
  <r>
    <n v="32801984"/>
    <s v="Agencia"/>
    <s v="06-08-2025 13:20:39"/>
    <d v="2025-08-06T00:00:00"/>
    <s v="31-08-2025"/>
    <d v="2025-08-31T00:00:00"/>
    <s v="10:00"/>
    <n v="25"/>
    <s v="miércoles"/>
    <s v="domingo"/>
    <s v="Tour de Santiago de Compostela al completo con entradas"/>
    <n v="2"/>
    <n v="80"/>
    <s v="Dolores Torres Berto"/>
    <s v="618422958"/>
    <x v="1"/>
  </r>
  <r>
    <n v="32801777"/>
    <s v="Orgánico"/>
    <s v="06-08-2025 13:12:32"/>
    <d v="2025-08-06T00:00:00"/>
    <s v="07-08-2025"/>
    <d v="2025-08-07T00:00:00"/>
    <s v="12:00"/>
    <n v="1"/>
    <s v="miércoles"/>
    <s v="jueves"/>
    <s v="Free tour por Santiago de Compostela"/>
    <n v="2"/>
    <n v="0"/>
    <s v="Francisco José Pardo Justicia"/>
    <s v="617626758"/>
    <x v="1"/>
  </r>
  <r>
    <n v="32801444"/>
    <s v="Marketing"/>
    <s v="06-08-2025 12:57:25"/>
    <d v="2025-08-06T00:00:00"/>
    <s v="07-08-2025"/>
    <d v="2025-08-07T00:00:00"/>
    <s v="12:00"/>
    <n v="1"/>
    <s v="miércoles"/>
    <s v="jueves"/>
    <s v="Free tour por Santiago de Compostela"/>
    <n v="2"/>
    <n v="0"/>
    <s v="Leire Garcia Casas"/>
    <s v="669391522"/>
    <x v="1"/>
  </r>
  <r>
    <n v="32801442"/>
    <s v="Marketing"/>
    <s v="06-08-2025 12:58:11"/>
    <d v="2025-08-06T00:00:00"/>
    <s v="08-08-2025"/>
    <d v="2025-08-08T00:00:00"/>
    <s v="20:00"/>
    <n v="2"/>
    <s v="miércoles"/>
    <s v="viernes"/>
    <s v="Free tour de los misterios y leyendas de Santiago"/>
    <n v="2"/>
    <n v="0"/>
    <s v="Ana Vallejo García"/>
    <s v="697488823"/>
    <x v="1"/>
  </r>
  <r>
    <n v="32801306"/>
    <s v="Orgánico"/>
    <s v="06-08-2025 12:51:44"/>
    <d v="2025-08-06T00:00:00"/>
    <s v="10-08-2025"/>
    <d v="2025-08-10T00:00:00"/>
    <s v="12:00"/>
    <n v="4"/>
    <s v="miércoles"/>
    <s v="domingo"/>
    <s v="Free tour por Santiago de Compostela"/>
    <n v="5"/>
    <n v="0"/>
    <s v="Elena Fernández"/>
    <s v="686856050"/>
    <x v="1"/>
  </r>
  <r>
    <n v="32801151"/>
    <s v="Orgánico"/>
    <s v="06-08-2025 12:46:39"/>
    <d v="2025-08-06T00:00:00"/>
    <s v="19-08-2025"/>
    <d v="2025-08-19T00:00:00"/>
    <s v="12:00"/>
    <n v="13"/>
    <s v="miércoles"/>
    <s v="martes"/>
    <s v="Free tour por Santiago de Compostela"/>
    <n v="2"/>
    <n v="0"/>
    <s v="Ana Comes"/>
    <s v="607912676"/>
    <x v="1"/>
  </r>
  <r>
    <n v="32801115"/>
    <s v="Marketing"/>
    <s v="07-08-2025 17:53:20"/>
    <d v="2025-08-07T00:00:00"/>
    <s v="10-08-2025"/>
    <d v="2025-08-10T00:00:00"/>
    <s v="12:00"/>
    <n v="3"/>
    <s v="jueves"/>
    <s v="domingo"/>
    <s v="Free tour por Santiago de Compostela"/>
    <n v="2"/>
    <n v="0"/>
    <s v="Emilio Morón Martos"/>
    <s v="690990281"/>
    <x v="1"/>
  </r>
  <r>
    <n v="32799825"/>
    <s v="Marketing"/>
    <s v="06-08-2025 12:04:22"/>
    <d v="2025-08-06T00:00:00"/>
    <s v="21-08-2025"/>
    <d v="2025-08-21T00:00:00"/>
    <s v="10:45"/>
    <n v="15"/>
    <s v="miércoles"/>
    <s v="jueves"/>
    <s v="Free tour por Santiago de Compostela"/>
    <n v="2"/>
    <n v="0"/>
    <s v="Sara Martinez"/>
    <s v="660323123"/>
    <x v="1"/>
  </r>
  <r>
    <n v="32799708"/>
    <s v="Marketing"/>
    <s v="06-08-2025 12:06:28"/>
    <d v="2025-08-06T00:00:00"/>
    <s v="18-08-2025"/>
    <d v="2025-08-18T00:00:00"/>
    <s v="10:45"/>
    <n v="12"/>
    <s v="miércoles"/>
    <s v="lunes"/>
    <s v="Free tour por Santiago de Compostela"/>
    <n v="4"/>
    <n v="0"/>
    <s v="Jaime Pasero Monja"/>
    <s v="670201870"/>
    <x v="0"/>
  </r>
  <r>
    <n v="32799572"/>
    <s v="Orgánico"/>
    <s v="06-08-2025 11:56:06"/>
    <d v="2025-08-06T00:00:00"/>
    <s v="11-08-2025"/>
    <d v="2025-08-11T00:00:00"/>
    <s v="18:45"/>
    <n v="5"/>
    <s v="miércoles"/>
    <s v="lunes"/>
    <s v="Free tour por Santiago de Compostela"/>
    <n v="2"/>
    <n v="0"/>
    <s v="Ana Esther Peñas"/>
    <s v="661257327"/>
    <x v="0"/>
  </r>
  <r>
    <n v="32798809"/>
    <s v="Afiliado"/>
    <s v="06-08-2025 11:35:50"/>
    <d v="2025-08-06T00:00:00"/>
    <s v="10-08-2025"/>
    <d v="2025-08-10T00:00:00"/>
    <s v="12:00"/>
    <n v="4"/>
    <s v="miércoles"/>
    <s v="domingo"/>
    <s v="Free tour por Santiago de Compostela"/>
    <n v="6"/>
    <n v="0"/>
    <s v="Dulce Valero Garcia"/>
    <s v="658029816"/>
    <x v="0"/>
  </r>
  <r>
    <n v="32798687"/>
    <s v="Agencia"/>
    <s v="06-08-2025 11:27:51"/>
    <d v="2025-08-06T00:00:00"/>
    <s v="17-08-2025"/>
    <d v="2025-08-17T00:00:00"/>
    <s v="11:30"/>
    <n v="11"/>
    <s v="miércoles"/>
    <s v="domingo"/>
    <s v="Visita guiada por la Catedral de Santiago"/>
    <n v="3"/>
    <n v="96"/>
    <s v="Domingo Gomez Rubio"/>
    <s v="615337635"/>
    <x v="1"/>
  </r>
  <r>
    <n v="32798557"/>
    <s v="Marketing"/>
    <s v="06-08-2025 11:27:20"/>
    <d v="2025-08-06T00:00:00"/>
    <s v="28-08-2025"/>
    <d v="2025-08-28T00:00:00"/>
    <s v="20:00"/>
    <n v="22"/>
    <s v="miércoles"/>
    <s v="jueves"/>
    <s v="Free tour de los misterios y leyendas de Santiago"/>
    <n v="0"/>
    <n v="0"/>
    <s v="George Trufia"/>
    <s v="632364676"/>
    <x v="2"/>
  </r>
  <r>
    <n v="32797176"/>
    <s v="Marketing"/>
    <s v="06-08-2025 10:41:29"/>
    <d v="2025-08-06T00:00:00"/>
    <s v="07-08-2025"/>
    <d v="2025-08-07T00:00:00"/>
    <s v="18:45"/>
    <n v="1"/>
    <s v="miércoles"/>
    <s v="jueves"/>
    <s v="Free tour por Santiago de Compostela"/>
    <n v="0"/>
    <n v="0"/>
    <s v="Alba Hergueta Diaz"/>
    <s v="649272618"/>
    <x v="2"/>
  </r>
  <r>
    <n v="32797072"/>
    <s v="Marketing"/>
    <s v="06-08-2025 12:04:04"/>
    <d v="2025-08-06T00:00:00"/>
    <s v="07-08-2025"/>
    <d v="2025-08-07T00:00:00"/>
    <s v="18:45"/>
    <n v="1"/>
    <s v="miércoles"/>
    <s v="jueves"/>
    <s v="Free tour por Santiago de Compostela"/>
    <n v="2"/>
    <n v="0"/>
    <s v="Maite Zango Aguirrezabal"/>
    <s v="633172792"/>
    <x v="1"/>
  </r>
  <r>
    <n v="32796972"/>
    <s v="Agencia"/>
    <s v="06-08-2025 10:36:10"/>
    <d v="2025-08-06T00:00:00"/>
    <s v="16-08-2025"/>
    <d v="2025-08-16T00:00:00"/>
    <s v="17:30"/>
    <n v="10"/>
    <s v="miércoles"/>
    <s v="sábado"/>
    <s v="Free tour por Santiago de Compostela"/>
    <n v="4"/>
    <n v="0"/>
    <s v="Maria Asuncion Juarez Sanchez"/>
    <s v="646 61 06 59"/>
    <x v="1"/>
  </r>
  <r>
    <n v="32796914"/>
    <s v="Orgánico"/>
    <s v="06-08-2025 10:35:24"/>
    <d v="2025-08-06T00:00:00"/>
    <s v="11-08-2025"/>
    <d v="2025-08-11T00:00:00"/>
    <s v="16:00"/>
    <n v="5"/>
    <s v="miércoles"/>
    <s v="lunes"/>
    <s v="Visita guiada por la Catedral de Santiago"/>
    <n v="2"/>
    <n v="44"/>
    <s v="Rosa Maria Garcia Almendro"/>
    <s v="675639166"/>
    <x v="1"/>
  </r>
  <r>
    <n v="32796870"/>
    <s v="Orgánico"/>
    <s v="06-08-2025 10:33:16"/>
    <d v="2025-08-06T00:00:00"/>
    <s v="21-08-2025"/>
    <d v="2025-08-21T00:00:00"/>
    <s v="17:30"/>
    <n v="15"/>
    <s v="miércoles"/>
    <s v="jueves"/>
    <s v="Free tour por Santiago de Compostela"/>
    <n v="4"/>
    <n v="0"/>
    <s v="Elena Navarro Domínguez"/>
    <s v="667066356"/>
    <x v="0"/>
  </r>
  <r>
    <n v="32796606"/>
    <s v="Orgánico"/>
    <s v="06-08-2025 10:25:57"/>
    <d v="2025-08-06T00:00:00"/>
    <s v="20-08-2025"/>
    <d v="2025-08-20T00:00:00"/>
    <s v="12:00"/>
    <n v="14"/>
    <s v="miércoles"/>
    <s v="miércoles"/>
    <s v="Free tour por Santiago de Compostela"/>
    <n v="0"/>
    <n v="0"/>
    <s v="Encarni Córdoba Bermejo"/>
    <s v="605064090"/>
    <x v="2"/>
  </r>
  <r>
    <n v="32795208"/>
    <s v="Marketing"/>
    <s v="06-08-2025 09:34:34"/>
    <d v="2025-08-06T00:00:00"/>
    <s v="24-08-2025"/>
    <d v="2025-08-24T00:00:00"/>
    <s v="18:45"/>
    <n v="18"/>
    <s v="miércoles"/>
    <s v="domingo"/>
    <s v="Free tour por Santiago de Compostela"/>
    <n v="2"/>
    <n v="0"/>
    <s v="Carlos Felguera"/>
    <s v="639219587"/>
    <x v="1"/>
  </r>
  <r>
    <n v="32795158"/>
    <s v="Marketing"/>
    <s v="06-08-2025 09:32:25"/>
    <d v="2025-08-06T00:00:00"/>
    <s v="11-08-2025"/>
    <d v="2025-08-11T00:00:00"/>
    <s v="10:45"/>
    <n v="5"/>
    <s v="miércoles"/>
    <s v="lunes"/>
    <s v="Free tour por Santiago de Compostela"/>
    <n v="2"/>
    <n v="0"/>
    <s v="Raúl Miranda Muñoz"/>
    <s v="628105607"/>
    <x v="1"/>
  </r>
  <r>
    <n v="32794857"/>
    <s v="Marketing"/>
    <s v="06-08-2025 09:18:35"/>
    <d v="2025-08-06T00:00:00"/>
    <s v="11-08-2025"/>
    <d v="2025-08-11T00:00:00"/>
    <s v="20:00"/>
    <n v="5"/>
    <s v="miércoles"/>
    <s v="lunes"/>
    <s v="Free tour de los misterios y leyendas de Santiago"/>
    <n v="2"/>
    <n v="0"/>
    <s v="Sandra Cano Barrio"/>
    <s v="636631161"/>
    <x v="0"/>
  </r>
  <r>
    <n v="32794662"/>
    <s v="Marketing"/>
    <s v="06-08-2025 09:15:41"/>
    <d v="2025-08-06T00:00:00"/>
    <s v="21-08-2025"/>
    <d v="2025-08-21T00:00:00"/>
    <s v="16:45"/>
    <n v="15"/>
    <s v="miércoles"/>
    <s v="jueves"/>
    <s v="Visita guiada por la Catedral de Santiago"/>
    <n v="2"/>
    <n v="44"/>
    <s v="Jose Alberto Alameda Diaz"/>
    <s v="609533992"/>
    <x v="1"/>
  </r>
  <r>
    <n v="32794238"/>
    <s v="Marketing"/>
    <s v="15-08-2025 21:15:51"/>
    <d v="2025-08-15T00:00:00"/>
    <s v="21-08-2025"/>
    <d v="2025-08-21T00:00:00"/>
    <s v="12:00"/>
    <n v="6"/>
    <s v="viernes"/>
    <s v="jueves"/>
    <s v="Free tour por Santiago de Compostela"/>
    <n v="0"/>
    <n v="0"/>
    <s v="David Ferrando"/>
    <s v="647024637"/>
    <x v="2"/>
  </r>
  <r>
    <n v="32794188"/>
    <s v="Marketing"/>
    <s v="06-08-2025 08:43:06"/>
    <d v="2025-08-06T00:00:00"/>
    <s v="07-08-2025"/>
    <d v="2025-08-07T00:00:00"/>
    <s v="20:00"/>
    <n v="1"/>
    <s v="miércoles"/>
    <s v="jueves"/>
    <s v="Free tour de los misterios y leyendas de Santiago"/>
    <n v="3"/>
    <n v="0"/>
    <s v="Jorge Gomez-lechon"/>
    <s v="646500596"/>
    <x v="1"/>
  </r>
  <r>
    <n v="32793936"/>
    <s v="Partnership"/>
    <s v="06-08-2025 08:28:13"/>
    <d v="2025-08-06T00:00:00"/>
    <s v="20-08-2025"/>
    <d v="2025-08-20T00:00:00"/>
    <s v="17:30"/>
    <n v="14"/>
    <s v="miércoles"/>
    <s v="miércoles"/>
    <s v="Free tour por Santiago de Compostela"/>
    <n v="4"/>
    <n v="0"/>
    <s v="Mercedes Canca Miralles"/>
    <s v="669491163"/>
    <x v="0"/>
  </r>
  <r>
    <n v="32793926"/>
    <s v="Marketing"/>
    <s v="06-08-2025 08:27:13"/>
    <d v="2025-08-06T00:00:00"/>
    <s v="07-08-2025"/>
    <d v="2025-08-07T00:00:00"/>
    <s v="18:45"/>
    <n v="1"/>
    <s v="miércoles"/>
    <s v="jueves"/>
    <s v="Free tour por Santiago de Compostela"/>
    <n v="4"/>
    <n v="0"/>
    <s v="Francisco Javier De La Torre Rodriguez"/>
    <s v="696663424"/>
    <x v="1"/>
  </r>
  <r>
    <n v="32793910"/>
    <s v="Orgánico"/>
    <s v="06-08-2025 08:26:18"/>
    <d v="2025-08-06T00:00:00"/>
    <s v="06-08-2025"/>
    <d v="2025-08-06T00:00:00"/>
    <s v="18:45"/>
    <n v="0"/>
    <s v="miércoles"/>
    <s v="miércoles"/>
    <s v="Free tour por Santiago de Compostela"/>
    <n v="3"/>
    <n v="0"/>
    <s v="Isabel Torres Sorribas"/>
    <s v="647514073"/>
    <x v="1"/>
  </r>
  <r>
    <n v="32793878"/>
    <s v="Retention"/>
    <s v="06-08-2025 08:24:45"/>
    <d v="2025-08-06T00:00:00"/>
    <s v="09-08-2025"/>
    <d v="2025-08-09T00:00:00"/>
    <s v="10:45"/>
    <n v="3"/>
    <s v="miércoles"/>
    <s v="sábado"/>
    <s v="Free tour por Santiago de Compostela"/>
    <n v="1"/>
    <n v="0"/>
    <s v="Patricio Garcia Rodriguez"/>
    <s v="3447505666"/>
    <x v="1"/>
  </r>
  <r>
    <n v="32793674"/>
    <s v="Orgánico"/>
    <s v="06-08-2025 08:07:27"/>
    <d v="2025-08-06T00:00:00"/>
    <s v="20-08-2025"/>
    <d v="2025-08-20T00:00:00"/>
    <s v="10:45"/>
    <n v="14"/>
    <s v="miércoles"/>
    <s v="miércoles"/>
    <s v="Free tour por Santiago de Compostela"/>
    <n v="4"/>
    <n v="0"/>
    <s v="Sergio Alepuz Sanahuja"/>
    <s v="653340659"/>
    <x v="1"/>
  </r>
  <r>
    <n v="32793179"/>
    <s v="Marketing"/>
    <s v="06-08-2025 06:56:39"/>
    <d v="2025-08-06T00:00:00"/>
    <s v="07-08-2025"/>
    <d v="2025-08-07T00:00:00"/>
    <s v="17:30"/>
    <n v="1"/>
    <s v="miércoles"/>
    <s v="jueves"/>
    <s v="Free tour por Santiago de Compostela"/>
    <n v="2"/>
    <n v="0"/>
    <s v="Rosa Valle"/>
    <s v="606844602"/>
    <x v="1"/>
  </r>
  <r>
    <n v="32791718"/>
    <s v="Marketing"/>
    <s v="06-08-2025 03:18:22"/>
    <d v="2025-08-06T00:00:00"/>
    <s v="08-08-2025"/>
    <d v="2025-08-08T00:00:00"/>
    <s v="16:45"/>
    <n v="2"/>
    <s v="miércoles"/>
    <s v="viernes"/>
    <s v="Visita guiada por la Catedral de Santiago"/>
    <n v="2"/>
    <n v="44"/>
    <s v="Carlos Calvera"/>
    <s v="685364666"/>
    <x v="1"/>
  </r>
  <r>
    <n v="32790815"/>
    <s v="Orgánico"/>
    <s v="06-08-2025 01:46:36"/>
    <d v="2025-08-06T00:00:00"/>
    <s v="19-08-2025"/>
    <d v="2025-08-19T00:00:00"/>
    <s v="12:00"/>
    <n v="13"/>
    <s v="miércoles"/>
    <s v="martes"/>
    <s v="Free tour por Santiago de Compostela"/>
    <n v="0"/>
    <n v="0"/>
    <s v="Ione Riezu"/>
    <s v="629083721"/>
    <x v="2"/>
  </r>
  <r>
    <n v="32789583"/>
    <s v="Marketing"/>
    <s v="06-08-2025 00:27:55"/>
    <d v="2025-08-06T00:00:00"/>
    <s v="20-08-2025"/>
    <d v="2025-08-20T00:00:00"/>
    <s v="20:00"/>
    <n v="14"/>
    <s v="miércoles"/>
    <s v="miércoles"/>
    <s v="Free tour de los misterios y leyendas de Santiago"/>
    <n v="2"/>
    <n v="0"/>
    <s v="Lucia Berruga Sanchez"/>
    <s v="686382655"/>
    <x v="0"/>
  </r>
  <r>
    <n v="32789446"/>
    <s v="Marketing"/>
    <s v="06-08-2025 00:24:25"/>
    <d v="2025-08-06T00:00:00"/>
    <s v="09-08-2025"/>
    <d v="2025-08-09T00:00:00"/>
    <s v="10:45"/>
    <n v="3"/>
    <s v="miércoles"/>
    <s v="sábado"/>
    <s v="Free tour por Santiago de Compostela"/>
    <n v="5"/>
    <n v="0"/>
    <s v="María Polo"/>
    <s v="659980842"/>
    <x v="0"/>
  </r>
  <r>
    <n v="32789309"/>
    <s v="Orgánico"/>
    <s v="06-08-2025 00:16:23"/>
    <d v="2025-08-06T00:00:00"/>
    <s v="07-08-2025"/>
    <d v="2025-08-07T00:00:00"/>
    <s v="13:00"/>
    <n v="1"/>
    <s v="miércoles"/>
    <s v="jueves"/>
    <s v="Visite de la Cathédrale Saint-Jacques-de-Compostelle + Musée"/>
    <n v="4"/>
    <n v="52"/>
    <s v="Claire Bacquart"/>
    <s v="660870220"/>
    <x v="1"/>
  </r>
  <r>
    <n v="32788373"/>
    <s v="Orgánico"/>
    <s v="05-08-2025 23:43:39"/>
    <d v="2025-08-05T00:00:00"/>
    <s v="11-08-2025"/>
    <d v="2025-08-11T00:00:00"/>
    <s v="11:30"/>
    <n v="6"/>
    <s v="martes"/>
    <s v="lunes"/>
    <s v="Visita guiada por la Catedral de Santiago"/>
    <n v="2"/>
    <n v="44"/>
    <s v="M Pilar Pérez González"/>
    <s v="34610027279"/>
    <x v="1"/>
  </r>
  <r>
    <n v="32787745"/>
    <s v="Marketing"/>
    <s v="05-08-2025 23:21:03"/>
    <d v="2025-08-05T00:00:00"/>
    <s v="08-08-2025"/>
    <d v="2025-08-08T00:00:00"/>
    <s v="10:00"/>
    <n v="3"/>
    <s v="martes"/>
    <s v="viernes"/>
    <s v="Visita guiada por la Catedral de Santiago"/>
    <n v="4"/>
    <n v="88"/>
    <s v="Marta García"/>
    <s v="695964132"/>
    <x v="1"/>
  </r>
  <r>
    <n v="32786991"/>
    <s v="Marketing"/>
    <s v="05-08-2025 22:56:52"/>
    <d v="2025-08-05T00:00:00"/>
    <s v="06-08-2025"/>
    <d v="2025-08-06T00:00:00"/>
    <s v="16:00"/>
    <n v="1"/>
    <s v="martes"/>
    <s v="miércoles"/>
    <s v="Visita guiada por la Catedral de Santiago"/>
    <n v="2"/>
    <n v="44"/>
    <s v="Amparo Jiménez Sánchez"/>
    <s v="656553668"/>
    <x v="1"/>
  </r>
  <r>
    <n v="32786605"/>
    <s v="Marketing"/>
    <s v="05-08-2025 22:46:43"/>
    <d v="2025-08-05T00:00:00"/>
    <s v="09-08-2025"/>
    <d v="2025-08-09T00:00:00"/>
    <s v="17:30"/>
    <n v="4"/>
    <s v="martes"/>
    <s v="sábado"/>
    <s v="Free tour por Santiago de Compostela"/>
    <n v="2"/>
    <n v="0"/>
    <s v="Susana Villarejo"/>
    <s v="608432096"/>
    <x v="0"/>
  </r>
  <r>
    <n v="32786226"/>
    <s v="Marketing"/>
    <s v="05-08-2025 22:39:20"/>
    <d v="2025-08-05T00:00:00"/>
    <s v="08-08-2025"/>
    <d v="2025-08-08T00:00:00"/>
    <s v="18:45"/>
    <n v="3"/>
    <s v="martes"/>
    <s v="viernes"/>
    <s v="Free tour por Santiago de Compostela"/>
    <n v="6"/>
    <n v="0"/>
    <s v="Yeniree Plasencia"/>
    <s v="656339063"/>
    <x v="1"/>
  </r>
  <r>
    <n v="32786042"/>
    <s v="Orgánico"/>
    <s v="05-08-2025 22:30:17"/>
    <d v="2025-08-05T00:00:00"/>
    <s v="09-08-2025"/>
    <d v="2025-08-09T00:00:00"/>
    <s v="10:45"/>
    <n v="4"/>
    <s v="martes"/>
    <s v="sábado"/>
    <s v="Free tour por Santiago de Compostela"/>
    <n v="3"/>
    <n v="0"/>
    <s v="Silvia Carbó Martí"/>
    <s v="605363080"/>
    <x v="1"/>
  </r>
  <r>
    <n v="32784759"/>
    <s v="Orgánico"/>
    <s v="05-08-2025 21:57:35"/>
    <d v="2025-08-05T00:00:00"/>
    <s v="10-08-2025"/>
    <d v="2025-08-10T00:00:00"/>
    <s v="12:00"/>
    <n v="5"/>
    <s v="martes"/>
    <s v="domingo"/>
    <s v="Free tour por Santiago de Compostela"/>
    <n v="5"/>
    <n v="0"/>
    <s v="Elena Fernández"/>
    <s v="68685605"/>
    <x v="1"/>
  </r>
  <r>
    <n v="32783911"/>
    <s v="Marketing"/>
    <s v="05-08-2025 23:39:39"/>
    <d v="2025-08-05T00:00:00"/>
    <s v="09-08-2025"/>
    <d v="2025-08-09T00:00:00"/>
    <s v="10:45"/>
    <n v="4"/>
    <s v="martes"/>
    <s v="sábado"/>
    <s v="Free tour por Santiago de Compostela"/>
    <n v="6"/>
    <n v="0"/>
    <s v="Cristina Sevilla"/>
    <s v="611137691"/>
    <x v="1"/>
  </r>
  <r>
    <n v="32783564"/>
    <s v="Orgánico"/>
    <s v="05-08-2025 21:22:32"/>
    <d v="2025-08-05T00:00:00"/>
    <s v="08-08-2025"/>
    <d v="2025-08-08T00:00:00"/>
    <s v="20:00"/>
    <n v="3"/>
    <s v="martes"/>
    <s v="viernes"/>
    <s v="Free tour de los misterios y leyendas de Santiago"/>
    <n v="5"/>
    <n v="0"/>
    <s v="Linda Marquez"/>
    <s v="688891209"/>
    <x v="0"/>
  </r>
  <r>
    <n v="32783469"/>
    <s v="Afiliado"/>
    <s v="05-08-2025 21:21:27"/>
    <d v="2025-08-05T00:00:00"/>
    <s v="15-08-2025"/>
    <d v="2025-08-15T00:00:00"/>
    <s v="16:45"/>
    <n v="10"/>
    <s v="martes"/>
    <s v="viernes"/>
    <s v="Visita guiada por la Catedral de Santiago"/>
    <n v="3"/>
    <n v="66"/>
    <s v="Rocio Prior Valera"/>
    <s v="654526190"/>
    <x v="0"/>
  </r>
  <r>
    <n v="32783012"/>
    <s v="Afiliado"/>
    <s v="05-08-2025 21:09:16"/>
    <d v="2025-08-05T00:00:00"/>
    <s v="15-08-2025"/>
    <d v="2025-08-15T00:00:00"/>
    <s v="17:30"/>
    <n v="10"/>
    <s v="martes"/>
    <s v="viernes"/>
    <s v="Free tour por Santiago de Compostela"/>
    <n v="2"/>
    <n v="0"/>
    <s v="Marta Llobera Roca"/>
    <s v="620179443"/>
    <x v="1"/>
  </r>
  <r>
    <n v="32782389"/>
    <s v="Marketing"/>
    <s v="05-08-2025 20:51:59"/>
    <d v="2025-08-05T00:00:00"/>
    <s v="09-08-2025"/>
    <d v="2025-08-09T00:00:00"/>
    <s v="16:45"/>
    <n v="4"/>
    <s v="martes"/>
    <s v="sábado"/>
    <s v="Visita guiada por la Catedral de Santiago"/>
    <n v="2"/>
    <n v="44"/>
    <s v="Irene Manzorro Guerrero"/>
    <s v="690326081"/>
    <x v="0"/>
  </r>
  <r>
    <n v="32782309"/>
    <s v="Marketing"/>
    <s v="05-08-2025 20:50:07"/>
    <d v="2025-08-05T00:00:00"/>
    <s v="28-08-2025"/>
    <d v="2025-08-28T00:00:00"/>
    <s v="17:30"/>
    <n v="23"/>
    <s v="martes"/>
    <s v="jueves"/>
    <s v="Free tour por Santiago de Compostela"/>
    <n v="2"/>
    <n v="0"/>
    <s v="Eva Maria Bertomeu  Villalba"/>
    <s v="687994207"/>
    <x v="1"/>
  </r>
  <r>
    <n v="32781767"/>
    <s v="Retention"/>
    <s v="05-08-2025 20:40:24"/>
    <d v="2025-08-05T00:00:00"/>
    <s v="10-08-2025"/>
    <d v="2025-08-10T00:00:00"/>
    <s v="12:00"/>
    <n v="5"/>
    <s v="martes"/>
    <s v="domingo"/>
    <s v="Free tour por Santiago de Compostela"/>
    <n v="5"/>
    <n v="0"/>
    <s v="Alber Es"/>
    <s v="619837293"/>
    <x v="1"/>
  </r>
  <r>
    <n v="32781759"/>
    <s v="Marketing"/>
    <s v="05-08-2025 20:33:38"/>
    <d v="2025-08-05T00:00:00"/>
    <s v="19-08-2025"/>
    <d v="2025-08-19T00:00:00"/>
    <s v="10:45"/>
    <n v="14"/>
    <s v="martes"/>
    <s v="martes"/>
    <s v="Free tour por Santiago de Compostela"/>
    <n v="2"/>
    <n v="0"/>
    <s v="Isabel Bustos Rodriguez"/>
    <s v="630458157"/>
    <x v="1"/>
  </r>
  <r>
    <n v="32781551"/>
    <s v="Marketing"/>
    <s v="06-08-2025 10:16:20"/>
    <d v="2025-08-06T00:00:00"/>
    <s v="25-08-2025"/>
    <d v="2025-08-25T00:00:00"/>
    <s v="10:45"/>
    <n v="19"/>
    <s v="miércoles"/>
    <s v="lunes"/>
    <s v="Free tour por Santiago de Compostela"/>
    <n v="2"/>
    <n v="0"/>
    <s v="Judith Baldeón Sastre"/>
    <s v="633075084"/>
    <x v="1"/>
  </r>
  <r>
    <n v="32781341"/>
    <s v="Marketing"/>
    <s v="05-08-2025 20:22:01"/>
    <d v="2025-08-05T00:00:00"/>
    <s v="22-08-2025"/>
    <d v="2025-08-22T00:00:00"/>
    <s v="20:00"/>
    <n v="17"/>
    <s v="martes"/>
    <s v="viernes"/>
    <s v="Free tour de los misterios y leyendas de Santiago"/>
    <n v="0"/>
    <n v="0"/>
    <s v="Laura Piñeiro Hernández"/>
    <s v="638320831"/>
    <x v="2"/>
  </r>
  <r>
    <n v="32781237"/>
    <s v="Retention"/>
    <s v="06-08-2025 11:47:55"/>
    <d v="2025-08-06T00:00:00"/>
    <s v="06-08-2025"/>
    <d v="2025-08-06T00:00:00"/>
    <s v="18:45"/>
    <n v="0"/>
    <s v="miércoles"/>
    <s v="miércoles"/>
    <s v="Free tour por Santiago de Compostela"/>
    <n v="5"/>
    <n v="0"/>
    <s v="Carlos Sierra"/>
    <s v="638257179"/>
    <x v="1"/>
  </r>
  <r>
    <n v="32780851"/>
    <s v="Orgánico"/>
    <s v="05-08-2025 20:14:12"/>
    <d v="2025-08-05T00:00:00"/>
    <s v="07-08-2025"/>
    <d v="2025-08-07T00:00:00"/>
    <s v="10:45"/>
    <n v="2"/>
    <s v="martes"/>
    <s v="jueves"/>
    <s v="Free tour por Santiago de Compostela"/>
    <n v="2"/>
    <n v="0"/>
    <s v="María Requena"/>
    <s v="662501151"/>
    <x v="1"/>
  </r>
  <r>
    <n v="32780386"/>
    <s v="Agencia"/>
    <s v="05-08-2025 19:59:32"/>
    <d v="2025-08-05T00:00:00"/>
    <s v="30-08-2025"/>
    <d v="2025-08-30T00:00:00"/>
    <s v="17:30"/>
    <n v="25"/>
    <s v="martes"/>
    <s v="sábado"/>
    <s v="Free tour por Santiago de Compostela"/>
    <n v="2"/>
    <n v="0"/>
    <s v="Rafael Alvarado Garcia"/>
    <s v="5554195140"/>
    <x v="0"/>
  </r>
  <r>
    <n v="32779285"/>
    <s v="Orgánico"/>
    <s v="05-08-2025 19:33:05"/>
    <d v="2025-08-05T00:00:00"/>
    <s v="09-08-2025"/>
    <d v="2025-08-09T00:00:00"/>
    <s v="12:00"/>
    <n v="4"/>
    <s v="martes"/>
    <s v="sábado"/>
    <s v="Free tour por Santiago de Compostela"/>
    <n v="2"/>
    <n v="0"/>
    <s v="Maria Lozano De Los Reyes"/>
    <s v="688693428"/>
    <x v="1"/>
  </r>
  <r>
    <n v="32778450"/>
    <s v="Marketing"/>
    <s v="05-08-2025 19:20:47"/>
    <d v="2025-08-05T00:00:00"/>
    <s v="19-08-2025"/>
    <d v="2025-08-19T00:00:00"/>
    <s v="17:30"/>
    <n v="14"/>
    <s v="martes"/>
    <s v="martes"/>
    <s v="Free tour por Santiago de Compostela"/>
    <n v="5"/>
    <n v="0"/>
    <s v="Esther Jurado Adelantado"/>
    <s v="637892230"/>
    <x v="1"/>
  </r>
  <r>
    <n v="32778189"/>
    <s v="Marketing"/>
    <s v="05-08-2025 19:07:17"/>
    <d v="2025-08-05T00:00:00"/>
    <s v="16-08-2025"/>
    <d v="2025-08-16T00:00:00"/>
    <s v="10:45"/>
    <n v="11"/>
    <s v="martes"/>
    <s v="sábado"/>
    <s v="Free tour por Santiago de Compostela"/>
    <n v="2"/>
    <n v="0"/>
    <s v="Irene Oliver Rosell"/>
    <s v="653836866"/>
    <x v="1"/>
  </r>
  <r>
    <n v="32778063"/>
    <s v="Marketing"/>
    <s v="05-08-2025 19:04:31"/>
    <d v="2025-08-05T00:00:00"/>
    <s v="19-08-2025"/>
    <d v="2025-08-19T00:00:00"/>
    <s v="10:45"/>
    <n v="14"/>
    <s v="martes"/>
    <s v="martes"/>
    <s v="Free tour por Santiago de Compostela"/>
    <n v="2"/>
    <n v="0"/>
    <s v="José Maria Garrido Huescar"/>
    <s v="627847508"/>
    <x v="1"/>
  </r>
  <r>
    <n v="32777773"/>
    <s v="Marketing"/>
    <s v="05-08-2025 18:57:02"/>
    <d v="2025-08-05T00:00:00"/>
    <s v="15-08-2025"/>
    <d v="2025-08-15T00:00:00"/>
    <s v="17:30"/>
    <n v="10"/>
    <s v="martes"/>
    <s v="viernes"/>
    <s v="Free tour por Santiago de Compostela"/>
    <n v="0"/>
    <n v="0"/>
    <s v="Puri Martínez Alonso"/>
    <s v="686297854"/>
    <x v="2"/>
  </r>
  <r>
    <n v="32777273"/>
    <s v="Orgánico"/>
    <s v="05-08-2025 19:05:17"/>
    <d v="2025-08-05T00:00:00"/>
    <s v="18-08-2025"/>
    <d v="2025-08-18T00:00:00"/>
    <s v="10:45"/>
    <n v="13"/>
    <s v="martes"/>
    <s v="lunes"/>
    <s v="Free tour por Santiago de Compostela"/>
    <n v="2"/>
    <n v="0"/>
    <s v="Patricia Herrero Romero"/>
    <s v="678756598"/>
    <x v="0"/>
  </r>
  <r>
    <n v="32776076"/>
    <s v="Retention"/>
    <s v="05-08-2025 18:15:54"/>
    <d v="2025-08-05T00:00:00"/>
    <s v="12-08-2025"/>
    <d v="2025-08-12T00:00:00"/>
    <s v="10:45"/>
    <n v="7"/>
    <s v="martes"/>
    <s v="martes"/>
    <s v="Free tour por Santiago de Compostela"/>
    <n v="3"/>
    <n v="0"/>
    <s v="Francisco Jesús Jurado Rosa"/>
    <s v="600039303"/>
    <x v="0"/>
  </r>
  <r>
    <n v="32775397"/>
    <s v="Marketing"/>
    <s v="05-08-2025 17:59:19"/>
    <d v="2025-08-05T00:00:00"/>
    <s v="08-08-2025"/>
    <d v="2025-08-08T00:00:00"/>
    <s v="20:00"/>
    <n v="3"/>
    <s v="martes"/>
    <s v="viernes"/>
    <s v="Free tour de los misterios y leyendas de Santiago"/>
    <n v="4"/>
    <n v="0"/>
    <s v="Marta Cano Alonso"/>
    <s v="670877977"/>
    <x v="1"/>
  </r>
  <r>
    <n v="32775307"/>
    <s v="Marketing"/>
    <s v="05-08-2025 18:38:49"/>
    <d v="2025-08-05T00:00:00"/>
    <s v="19-08-2025"/>
    <d v="2025-08-19T00:00:00"/>
    <s v="20:00"/>
    <n v="14"/>
    <s v="martes"/>
    <s v="martes"/>
    <s v="Free tour de los misterios y leyendas de Santiago"/>
    <n v="4"/>
    <n v="0"/>
    <s v="Maria Jesus Clement Maraldes"/>
    <s v="669598222"/>
    <x v="0"/>
  </r>
  <r>
    <n v="32773248"/>
    <s v="Retention"/>
    <s v="05-08-2025 17:02:51"/>
    <d v="2025-08-05T00:00:00"/>
    <s v="18-08-2025"/>
    <d v="2025-08-18T00:00:00"/>
    <s v="10:45"/>
    <n v="13"/>
    <s v="martes"/>
    <s v="lunes"/>
    <s v="Free tour por Santiago de Compostela"/>
    <n v="2"/>
    <n v="0"/>
    <s v="Sonia Mansilla Del Castillo"/>
    <s v="609217725"/>
    <x v="0"/>
  </r>
  <r>
    <n v="32772668"/>
    <s v="Marketing"/>
    <s v="05-08-2025 16:46:48"/>
    <d v="2025-08-05T00:00:00"/>
    <s v="05-08-2025"/>
    <d v="2025-08-05T00:00:00"/>
    <s v="17:30"/>
    <n v="0"/>
    <s v="martes"/>
    <s v="martes"/>
    <s v="Free tour por Santiago de Compostela"/>
    <n v="1"/>
    <n v="0"/>
    <s v="Marta Miravet Lorenzo"/>
    <s v="601132495"/>
    <x v="1"/>
  </r>
  <r>
    <n v="32771342"/>
    <s v="Orgánico"/>
    <s v="05-08-2025 16:09:49"/>
    <d v="2025-08-05T00:00:00"/>
    <s v="12-08-2025"/>
    <d v="2025-08-12T00:00:00"/>
    <s v="16:00"/>
    <n v="7"/>
    <s v="martes"/>
    <s v="martes"/>
    <s v="Visita guiada por la Catedral de Santiago"/>
    <n v="2"/>
    <n v="44"/>
    <s v="Eva Calvo"/>
    <s v="605706594"/>
    <x v="1"/>
  </r>
  <r>
    <n v="32771332"/>
    <s v="Marketing"/>
    <s v="05-08-2025 16:06:12"/>
    <d v="2025-08-05T00:00:00"/>
    <s v="06-08-2025"/>
    <d v="2025-08-06T00:00:00"/>
    <s v="18:45"/>
    <n v="1"/>
    <s v="martes"/>
    <s v="miércoles"/>
    <s v="Free tour por Santiago de Compostela"/>
    <n v="3"/>
    <n v="0"/>
    <s v="Maria De Los Angeles Dasso"/>
    <s v="1161207272"/>
    <x v="1"/>
  </r>
  <r>
    <n v="32771203"/>
    <s v="Marketing"/>
    <s v="05-08-2025 16:00:58"/>
    <d v="2025-08-05T00:00:00"/>
    <s v="07-08-2025"/>
    <d v="2025-08-07T00:00:00"/>
    <s v="20:00"/>
    <n v="2"/>
    <s v="martes"/>
    <s v="jueves"/>
    <s v="Free tour de los misterios y leyendas de Santiago"/>
    <n v="3"/>
    <n v="0"/>
    <s v="Carmen Ortuño Sanchez"/>
    <s v="696559104"/>
    <x v="1"/>
  </r>
  <r>
    <n v="32771149"/>
    <s v="Afiliado"/>
    <s v="05-08-2025 15:59:04"/>
    <d v="2025-08-05T00:00:00"/>
    <s v="05-08-2025"/>
    <d v="2025-08-05T00:00:00"/>
    <s v="18:45"/>
    <n v="0"/>
    <s v="martes"/>
    <s v="martes"/>
    <s v="Free tour por Santiago de Compostela"/>
    <n v="3"/>
    <n v="0"/>
    <s v="Asuncion Raro"/>
    <s v="605786123"/>
    <x v="0"/>
  </r>
  <r>
    <n v="32771014"/>
    <s v="Retention"/>
    <s v="05-08-2025 15:57:32"/>
    <d v="2025-08-05T00:00:00"/>
    <s v="07-08-2025"/>
    <d v="2025-08-07T00:00:00"/>
    <s v="20:00"/>
    <n v="2"/>
    <s v="martes"/>
    <s v="jueves"/>
    <s v="Free tour de los misterios y leyendas de Santiago"/>
    <n v="3"/>
    <n v="0"/>
    <s v="Ruth Benítez"/>
    <s v="644037139"/>
    <x v="0"/>
  </r>
  <r>
    <n v="32770607"/>
    <s v="Marketing"/>
    <s v="05-08-2025 15:41:44"/>
    <d v="2025-08-05T00:00:00"/>
    <s v="12-08-2025"/>
    <d v="2025-08-12T00:00:00"/>
    <s v="10:45"/>
    <n v="7"/>
    <s v="martes"/>
    <s v="martes"/>
    <s v="Free tour por Santiago de Compostela"/>
    <n v="2"/>
    <n v="0"/>
    <s v="María Villaro"/>
    <s v="656734730"/>
    <x v="1"/>
  </r>
  <r>
    <n v="32768539"/>
    <s v="Marketing"/>
    <s v="05-08-2025 14:27:13"/>
    <d v="2025-08-05T00:00:00"/>
    <s v="10-08-2025"/>
    <d v="2025-08-10T00:00:00"/>
    <s v="16:45"/>
    <n v="5"/>
    <s v="martes"/>
    <s v="domingo"/>
    <s v="Visita guiada por la Catedral de Santiago"/>
    <n v="2"/>
    <n v="64"/>
    <s v="Ana Alvarez De Toledo Lopez Del Valle"/>
    <s v="693430754"/>
    <x v="1"/>
  </r>
  <r>
    <n v="32767927"/>
    <s v="Marketing"/>
    <s v="05-08-2025 14:07:35"/>
    <d v="2025-08-05T00:00:00"/>
    <s v="15-08-2025"/>
    <d v="2025-08-15T00:00:00"/>
    <s v="12:00"/>
    <n v="10"/>
    <s v="martes"/>
    <s v="viernes"/>
    <s v="Free tour por Santiago de Compostela"/>
    <n v="4"/>
    <n v="0"/>
    <s v="Isabel Venegas Garcia"/>
    <s v="615211847"/>
    <x v="1"/>
  </r>
  <r>
    <n v="32767794"/>
    <s v="Marketing"/>
    <s v="05-08-2025 14:01:34"/>
    <d v="2025-08-05T00:00:00"/>
    <s v="09-08-2025"/>
    <d v="2025-08-09T00:00:00"/>
    <s v="20:00"/>
    <n v="4"/>
    <s v="martes"/>
    <s v="sábado"/>
    <s v="Free tour de los misterios y leyendas de Santiago"/>
    <n v="2"/>
    <n v="0"/>
    <s v="Maria De Los Angeles Lopez Muriel"/>
    <s v="667433966"/>
    <x v="0"/>
  </r>
  <r>
    <n v="32767577"/>
    <s v="Marketing"/>
    <s v="05-08-2025 13:56:46"/>
    <d v="2025-08-05T00:00:00"/>
    <s v="15-08-2025"/>
    <d v="2025-08-15T00:00:00"/>
    <s v="12:00"/>
    <n v="10"/>
    <s v="martes"/>
    <s v="viernes"/>
    <s v="Free tour por Santiago de Compostela"/>
    <n v="6"/>
    <n v="0"/>
    <s v="Damián Márquez Dominguez"/>
    <s v="649155417"/>
    <x v="0"/>
  </r>
  <r>
    <n v="32767540"/>
    <s v="Marketing"/>
    <s v="05-08-2025 13:54:58"/>
    <d v="2025-08-05T00:00:00"/>
    <s v="07-08-2025"/>
    <d v="2025-08-07T00:00:00"/>
    <s v="20:00"/>
    <n v="2"/>
    <s v="martes"/>
    <s v="jueves"/>
    <s v="Free tour de los misterios y leyendas de Santiago"/>
    <n v="3"/>
    <n v="0"/>
    <s v="Claudia Esmoris Wurtz"/>
    <s v="651197650"/>
    <x v="0"/>
  </r>
  <r>
    <n v="32767027"/>
    <s v="Afiliado"/>
    <s v="05-08-2025 13:44:23"/>
    <d v="2025-08-05T00:00:00"/>
    <s v="10-08-2025"/>
    <d v="2025-08-10T00:00:00"/>
    <s v="20:00"/>
    <n v="5"/>
    <s v="martes"/>
    <s v="domingo"/>
    <s v="Free tour de los misterios y leyendas de Santiago"/>
    <n v="3"/>
    <n v="0"/>
    <s v="Laura Morell Mas"/>
    <s v="678162351"/>
    <x v="1"/>
  </r>
  <r>
    <n v="32766370"/>
    <s v="Afiliado"/>
    <s v="05-08-2025 13:17:37"/>
    <d v="2025-08-05T00:00:00"/>
    <s v="08-08-2025"/>
    <d v="2025-08-08T00:00:00"/>
    <s v="10:45"/>
    <n v="3"/>
    <s v="martes"/>
    <s v="viernes"/>
    <s v="Free tour por Santiago de Compostela"/>
    <n v="1"/>
    <n v="0"/>
    <s v="M Dolores Sánchez Salinas"/>
    <s v="661783186"/>
    <x v="1"/>
  </r>
  <r>
    <n v="32765688"/>
    <s v="Marketing"/>
    <s v="05-08-2025 12:56:56"/>
    <d v="2025-08-05T00:00:00"/>
    <s v="06-08-2025"/>
    <d v="2025-08-06T00:00:00"/>
    <s v="18:45"/>
    <n v="1"/>
    <s v="martes"/>
    <s v="miércoles"/>
    <s v="Free tour por Santiago de Compostela"/>
    <n v="2"/>
    <n v="0"/>
    <s v="Ana María García Peña"/>
    <s v="722260417"/>
    <x v="1"/>
  </r>
  <r>
    <n v="32765607"/>
    <s v="Orgánico"/>
    <s v="05-08-2025 12:53:57"/>
    <d v="2025-08-05T00:00:00"/>
    <s v="09-08-2025"/>
    <d v="2025-08-09T00:00:00"/>
    <s v="17:30"/>
    <n v="4"/>
    <s v="martes"/>
    <s v="sábado"/>
    <s v="Free tour por Santiago de Compostela"/>
    <n v="0"/>
    <n v="0"/>
    <s v="Marta Costa Munné"/>
    <s v="650358519"/>
    <x v="2"/>
  </r>
  <r>
    <n v="32765591"/>
    <s v="Marketing"/>
    <s v="05-08-2025 12:53:25"/>
    <d v="2025-08-05T00:00:00"/>
    <s v="05-08-2025"/>
    <d v="2025-08-05T00:00:00"/>
    <s v="18:45"/>
    <n v="0"/>
    <s v="martes"/>
    <s v="martes"/>
    <s v="Free tour por Santiago de Compostela"/>
    <n v="2"/>
    <n v="0"/>
    <s v="Elena Ledesma Valpuesta"/>
    <s v="699417669"/>
    <x v="0"/>
  </r>
  <r>
    <n v="32764472"/>
    <s v="Marketing"/>
    <s v="05-08-2025 12:19:39"/>
    <d v="2025-08-05T00:00:00"/>
    <s v="20-08-2025"/>
    <d v="2025-08-20T00:00:00"/>
    <s v="10:45"/>
    <n v="15"/>
    <s v="martes"/>
    <s v="miércoles"/>
    <s v="Free tour por Santiago de Compostela"/>
    <n v="6"/>
    <n v="0"/>
    <s v="álvaro Hernández Díaz"/>
    <s v="660434744"/>
    <x v="1"/>
  </r>
  <r>
    <n v="32763951"/>
    <s v="Marketing"/>
    <s v="05-08-2025 12:04:58"/>
    <d v="2025-08-05T00:00:00"/>
    <s v="12-08-2025"/>
    <d v="2025-08-12T00:00:00"/>
    <s v="10:00"/>
    <n v="7"/>
    <s v="martes"/>
    <s v="martes"/>
    <s v="Visita guiada por la Catedral de Santiago"/>
    <n v="1"/>
    <n v="22"/>
    <s v="Pablo Fernández"/>
    <s v="695124618"/>
    <x v="1"/>
  </r>
  <r>
    <n v="32763930"/>
    <s v="Marketing"/>
    <s v="05-08-2025 12:03:07"/>
    <d v="2025-08-05T00:00:00"/>
    <s v="05-08-2025"/>
    <d v="2025-08-05T00:00:00"/>
    <s v="18:45"/>
    <n v="0"/>
    <s v="martes"/>
    <s v="martes"/>
    <s v="Free tour por Santiago de Compostela"/>
    <n v="1"/>
    <n v="0"/>
    <s v="Albert Serrà Ramos"/>
    <s v="610054461"/>
    <x v="1"/>
  </r>
  <r>
    <n v="32763646"/>
    <s v="Agencia"/>
    <s v="05-08-2025 11:55:23"/>
    <d v="2025-08-05T00:00:00"/>
    <s v="24-08-2025"/>
    <d v="2025-08-24T00:00:00"/>
    <s v="10:45"/>
    <n v="19"/>
    <s v="martes"/>
    <s v="domingo"/>
    <s v="Free tour por Santiago de Compostela"/>
    <n v="4"/>
    <n v="0"/>
    <s v="Rosa Mª Diaz Olivera"/>
    <s v="650459703"/>
    <x v="1"/>
  </r>
  <r>
    <n v="32763141"/>
    <s v="Orgánico"/>
    <s v="05-08-2025 11:40:49"/>
    <d v="2025-08-05T00:00:00"/>
    <s v="07-08-2025"/>
    <d v="2025-08-07T00:00:00"/>
    <s v="12:00"/>
    <n v="2"/>
    <s v="martes"/>
    <s v="jueves"/>
    <s v="Free tour por Santiago de Compostela"/>
    <n v="4"/>
    <n v="0"/>
    <s v="Eugenia Escobedo Sposaro"/>
    <s v="670558728"/>
    <x v="1"/>
  </r>
  <r>
    <n v="32762939"/>
    <s v="Afiliado"/>
    <s v="05-08-2025 11:38:15"/>
    <d v="2025-08-05T00:00:00"/>
    <s v="08-08-2025"/>
    <d v="2025-08-08T00:00:00"/>
    <s v="16:45"/>
    <n v="3"/>
    <s v="martes"/>
    <s v="viernes"/>
    <s v="Visita guiada por la Catedral de Santiago"/>
    <n v="1"/>
    <n v="32"/>
    <s v="Ana Casao Olivar"/>
    <s v="607146612"/>
    <x v="1"/>
  </r>
  <r>
    <n v="32762490"/>
    <s v="Orgánico"/>
    <s v="05-08-2025 11:21:17"/>
    <d v="2025-08-05T00:00:00"/>
    <s v="10-08-2025"/>
    <d v="2025-08-10T00:00:00"/>
    <s v="17:30"/>
    <n v="5"/>
    <s v="martes"/>
    <s v="domingo"/>
    <s v="Free tour por Santiago de Compostela"/>
    <n v="5"/>
    <n v="0"/>
    <s v="Natalia Gorriz Aragay"/>
    <s v="647039734"/>
    <x v="0"/>
  </r>
  <r>
    <n v="32762369"/>
    <s v="Afiliado"/>
    <s v="05-08-2025 11:17:58"/>
    <d v="2025-08-05T00:00:00"/>
    <s v="07-08-2025"/>
    <d v="2025-08-07T00:00:00"/>
    <s v="20:00"/>
    <n v="2"/>
    <s v="martes"/>
    <s v="jueves"/>
    <s v="Free tour de los misterios y leyendas de Santiago"/>
    <n v="2"/>
    <n v="0"/>
    <s v="Pablo Navarro Ocaña"/>
    <s v="690092260"/>
    <x v="0"/>
  </r>
  <r>
    <n v="32762101"/>
    <s v="Marketing"/>
    <s v="05-08-2025 11:09:50"/>
    <d v="2025-08-05T00:00:00"/>
    <s v="07-08-2025"/>
    <d v="2025-08-07T00:00:00"/>
    <s v="13:00"/>
    <n v="2"/>
    <s v="martes"/>
    <s v="jueves"/>
    <s v="Visita guiada por la Catedral de Santiago"/>
    <n v="2"/>
    <n v="44"/>
    <s v="Daniel Alesanco"/>
    <s v="669792069"/>
    <x v="1"/>
  </r>
  <r>
    <n v="32761933"/>
    <s v="Marketing"/>
    <s v="05-08-2025 11:04:12"/>
    <d v="2025-08-05T00:00:00"/>
    <s v="31-08-2025"/>
    <d v="2025-08-31T00:00:00"/>
    <s v="12:00"/>
    <n v="26"/>
    <s v="martes"/>
    <s v="domingo"/>
    <s v="Free tour por Santiago de Compostela"/>
    <n v="1"/>
    <n v="0"/>
    <s v="Marta Rincón Pérez"/>
    <s v="636654853"/>
    <x v="1"/>
  </r>
  <r>
    <n v="32761824"/>
    <s v="Orgánico"/>
    <s v="05-08-2025 11:01:22"/>
    <d v="2025-08-05T00:00:00"/>
    <s v="15-08-2025"/>
    <d v="2025-08-15T00:00:00"/>
    <s v="12:00"/>
    <n v="10"/>
    <s v="martes"/>
    <s v="viernes"/>
    <s v="Free tour por Santiago de Compostela"/>
    <n v="4"/>
    <n v="0"/>
    <s v="Ibai Leceta Marañon"/>
    <s v="664623857"/>
    <x v="1"/>
  </r>
  <r>
    <n v="32760563"/>
    <s v="Marketing"/>
    <s v="05-08-2025 10:21:39"/>
    <d v="2025-08-05T00:00:00"/>
    <s v="09-08-2025"/>
    <d v="2025-08-09T00:00:00"/>
    <s v="12:00"/>
    <n v="4"/>
    <s v="martes"/>
    <s v="sábado"/>
    <s v="Free tour por Santiago de Compostela"/>
    <n v="3"/>
    <n v="0"/>
    <s v="Ana Ferreiro"/>
    <s v="636896045"/>
    <x v="1"/>
  </r>
  <r>
    <n v="32760116"/>
    <s v="Marketing"/>
    <s v="05-08-2025 10:07:51"/>
    <d v="2025-08-05T00:00:00"/>
    <s v="06-08-2025"/>
    <d v="2025-08-06T00:00:00"/>
    <s v="13:00"/>
    <n v="1"/>
    <s v="martes"/>
    <s v="miércoles"/>
    <s v="Visita guiada por la Catedral de Santiago"/>
    <n v="1"/>
    <n v="22"/>
    <s v="María Del Sol Segovia"/>
    <s v="600526583"/>
    <x v="0"/>
  </r>
  <r>
    <n v="32759934"/>
    <s v="Orgánico"/>
    <s v="05-08-2025 10:01:58"/>
    <d v="2025-08-05T00:00:00"/>
    <s v="20-08-2025"/>
    <d v="2025-08-20T00:00:00"/>
    <s v="10:00"/>
    <n v="15"/>
    <s v="martes"/>
    <s v="miércoles"/>
    <s v="Visita guiada por la Catedral de Santiago"/>
    <n v="3"/>
    <n v="86"/>
    <s v="Jose Suay Orenga"/>
    <s v="651186088"/>
    <x v="1"/>
  </r>
  <r>
    <n v="32759579"/>
    <s v="Orgánico"/>
    <s v="05-08-2025 10:11:37"/>
    <d v="2025-08-05T00:00:00"/>
    <s v="12-08-2025"/>
    <d v="2025-08-12T00:00:00"/>
    <s v="20:00"/>
    <n v="7"/>
    <s v="martes"/>
    <s v="martes"/>
    <s v="Free tour de los misterios y leyendas de Santiago"/>
    <n v="2"/>
    <n v="0"/>
    <s v="Nacho Aparicio Aparicio"/>
    <s v="632573420"/>
    <x v="1"/>
  </r>
  <r>
    <n v="32759452"/>
    <s v="Orgánico"/>
    <s v="05-08-2025 09:48:47"/>
    <d v="2025-08-05T00:00:00"/>
    <s v="19-08-2025"/>
    <d v="2025-08-19T00:00:00"/>
    <s v="10:00"/>
    <n v="14"/>
    <s v="martes"/>
    <s v="martes"/>
    <s v="Tour de Santiago de Compostela al completo con entradas"/>
    <n v="2"/>
    <n v="90"/>
    <s v="Carlos Vázquez Cisneros"/>
    <s v="659706519"/>
    <x v="0"/>
  </r>
  <r>
    <n v="32759313"/>
    <s v="Marketing"/>
    <s v="05-08-2025 09:39:40"/>
    <d v="2025-08-05T00:00:00"/>
    <s v="14-08-2025"/>
    <d v="2025-08-14T00:00:00"/>
    <s v="12:00"/>
    <n v="9"/>
    <s v="martes"/>
    <s v="jueves"/>
    <s v="Free tour por Santiago de Compostela"/>
    <n v="4"/>
    <n v="0"/>
    <s v="Eva Maria Martin Iglesia"/>
    <s v="670587544"/>
    <x v="1"/>
  </r>
  <r>
    <n v="32759228"/>
    <s v="Marketing"/>
    <s v="05-08-2025 09:33:42"/>
    <d v="2025-08-05T00:00:00"/>
    <s v="05-08-2025"/>
    <d v="2025-08-05T00:00:00"/>
    <s v="18:45"/>
    <n v="0"/>
    <s v="martes"/>
    <s v="martes"/>
    <s v="Free tour por Santiago de Compostela"/>
    <n v="2"/>
    <n v="0"/>
    <s v="Jose Maria Roldan Del Valle"/>
    <s v="676321383"/>
    <x v="1"/>
  </r>
  <r>
    <n v="32759100"/>
    <s v="Orgánico"/>
    <s v="05-08-2025 09:28:51"/>
    <d v="2025-08-05T00:00:00"/>
    <s v="21-08-2025"/>
    <d v="2025-08-21T00:00:00"/>
    <s v="10:45"/>
    <n v="16"/>
    <s v="martes"/>
    <s v="jueves"/>
    <s v="Free tour por Santiago de Compostela"/>
    <n v="2"/>
    <n v="0"/>
    <s v="Alba Franch"/>
    <s v="628249086"/>
    <x v="1"/>
  </r>
  <r>
    <n v="32759090"/>
    <s v="Orgánico"/>
    <s v="05-08-2025 09:27:51"/>
    <d v="2025-08-05T00:00:00"/>
    <s v="22-08-2025"/>
    <d v="2025-08-22T00:00:00"/>
    <s v="10:00"/>
    <n v="17"/>
    <s v="martes"/>
    <s v="viernes"/>
    <s v="Visita guiada por la Catedral de Santiago"/>
    <n v="4"/>
    <n v="160"/>
    <s v="Natalia Prats Porta"/>
    <s v="626710971"/>
    <x v="1"/>
  </r>
  <r>
    <n v="32758817"/>
    <s v="Marketing"/>
    <s v="05-08-2025 09:14:04"/>
    <d v="2025-08-05T00:00:00"/>
    <s v="05-08-2025"/>
    <d v="2025-08-05T00:00:00"/>
    <s v="12:00"/>
    <n v="0"/>
    <s v="martes"/>
    <s v="martes"/>
    <s v="Free tour por Santiago de Compostela"/>
    <n v="2"/>
    <n v="0"/>
    <s v="Karmen Bikuña Bikuña"/>
    <s v="636709659"/>
    <x v="0"/>
  </r>
  <r>
    <n v="32758598"/>
    <s v="Orgánico"/>
    <s v="05-08-2025 09:04:29"/>
    <d v="2025-08-05T00:00:00"/>
    <s v="17-08-2025"/>
    <d v="2025-08-17T00:00:00"/>
    <s v="10:00"/>
    <n v="12"/>
    <s v="martes"/>
    <s v="domingo"/>
    <s v="Tour de Santiago de Compostela al completo con entradas"/>
    <n v="2"/>
    <n v="90"/>
    <s v="Maria Fontova Salse"/>
    <s v="620326281"/>
    <x v="1"/>
  </r>
  <r>
    <n v="32758315"/>
    <s v="Afiliado"/>
    <s v="05-08-2025 08:44:48"/>
    <d v="2025-08-05T00:00:00"/>
    <s v="11-08-2025"/>
    <d v="2025-08-11T00:00:00"/>
    <s v="17:30"/>
    <n v="6"/>
    <s v="martes"/>
    <s v="lunes"/>
    <s v="Free tour por Santiago de Compostela"/>
    <n v="1"/>
    <n v="0"/>
    <s v="Mar Gómez"/>
    <s v="630809870"/>
    <x v="1"/>
  </r>
  <r>
    <n v="32757698"/>
    <s v="Retention"/>
    <s v="05-08-2025 08:23:02"/>
    <d v="2025-08-05T00:00:00"/>
    <s v="18-08-2025"/>
    <d v="2025-08-18T00:00:00"/>
    <s v="17:30"/>
    <n v="13"/>
    <s v="martes"/>
    <s v="lunes"/>
    <s v="Free tour por Santiago de Compostela"/>
    <n v="0"/>
    <n v="0"/>
    <s v="Milagros Lozano"/>
    <s v="679153954"/>
    <x v="2"/>
  </r>
  <r>
    <n v="32757643"/>
    <s v="Marketing"/>
    <s v="05-08-2025 08:03:33"/>
    <d v="2025-08-05T00:00:00"/>
    <s v="18-08-2025"/>
    <d v="2025-08-18T00:00:00"/>
    <s v="17:30"/>
    <n v="13"/>
    <s v="martes"/>
    <s v="lunes"/>
    <s v="Free tour por Santiago de Compostela"/>
    <n v="0"/>
    <n v="0"/>
    <s v="Antonio Esparza"/>
    <s v="608466201"/>
    <x v="2"/>
  </r>
  <r>
    <n v="32757535"/>
    <s v="Afiliado"/>
    <s v="05-08-2025 07:50:36"/>
    <d v="2025-08-05T00:00:00"/>
    <s v="17-08-2025"/>
    <d v="2025-08-17T00:00:00"/>
    <s v="17:30"/>
    <n v="12"/>
    <s v="martes"/>
    <s v="domingo"/>
    <s v="Free tour por Santiago de Compostela"/>
    <n v="4"/>
    <n v="0"/>
    <s v="Alberto Nieto Mateos"/>
    <s v="677299356"/>
    <x v="1"/>
  </r>
  <r>
    <n v="32757429"/>
    <s v="Orgánico"/>
    <s v="05-08-2025 07:46:41"/>
    <d v="2025-08-05T00:00:00"/>
    <s v="12-08-2025"/>
    <d v="2025-08-12T00:00:00"/>
    <s v="10:00"/>
    <n v="7"/>
    <s v="martes"/>
    <s v="martes"/>
    <s v="Tour de Santiago de Compostela al completo con entradas"/>
    <n v="2"/>
    <n v="70"/>
    <s v="Juan Manuel Romero De Los Santos"/>
    <s v="655555278"/>
    <x v="0"/>
  </r>
  <r>
    <n v="32754758"/>
    <s v="Marketing"/>
    <s v="05-08-2025 01:57:52"/>
    <d v="2025-08-05T00:00:00"/>
    <s v="14-08-2025"/>
    <d v="2025-08-14T00:00:00"/>
    <s v="20:00"/>
    <n v="9"/>
    <s v="martes"/>
    <s v="jueves"/>
    <s v="Free tour de los misterios y leyendas de Santiago"/>
    <n v="0"/>
    <n v="0"/>
    <s v="Rosa Rubio Villar"/>
    <s v="618651905"/>
    <x v="2"/>
  </r>
  <r>
    <n v="32754667"/>
    <s v="Marketing"/>
    <s v="05-08-2025 01:51:07"/>
    <d v="2025-08-05T00:00:00"/>
    <s v="06-08-2025"/>
    <d v="2025-08-06T00:00:00"/>
    <s v="12:00"/>
    <n v="1"/>
    <s v="martes"/>
    <s v="miércoles"/>
    <s v="Free tour por Santiago de Compostela"/>
    <n v="3"/>
    <n v="0"/>
    <s v="Juan Carlos Peris Porcar"/>
    <s v="627291853"/>
    <x v="1"/>
  </r>
  <r>
    <n v="32753891"/>
    <s v="Afiliado"/>
    <s v="05-08-2025 01:02:26"/>
    <d v="2025-08-05T00:00:00"/>
    <s v="23-08-2025"/>
    <d v="2025-08-23T00:00:00"/>
    <s v="10:45"/>
    <n v="18"/>
    <s v="martes"/>
    <s v="sábado"/>
    <s v="Free tour por Santiago de Compostela"/>
    <n v="4"/>
    <n v="0"/>
    <s v="Raül Rosell Reina"/>
    <s v="620516114"/>
    <x v="1"/>
  </r>
  <r>
    <n v="32753489"/>
    <s v="Afiliado"/>
    <s v="05-08-2025 00:42:05"/>
    <d v="2025-08-05T00:00:00"/>
    <s v="20-08-2025"/>
    <d v="2025-08-20T00:00:00"/>
    <s v="12:00"/>
    <n v="15"/>
    <s v="martes"/>
    <s v="miércoles"/>
    <s v="Free tour por Santiago de Compostela"/>
    <n v="0"/>
    <n v="0"/>
    <s v="Oscar Rolon"/>
    <s v="613984182"/>
    <x v="2"/>
  </r>
  <r>
    <n v="32753324"/>
    <s v="Afiliado"/>
    <s v="05-08-2025 00:35:22"/>
    <d v="2025-08-05T00:00:00"/>
    <s v="20-08-2025"/>
    <d v="2025-08-20T00:00:00"/>
    <s v="12:00"/>
    <n v="15"/>
    <s v="martes"/>
    <s v="miércoles"/>
    <s v="Free tour por Santiago de Compostela"/>
    <n v="0"/>
    <n v="0"/>
    <s v="Sthefania Cuenca Salinas"/>
    <s v="663453834"/>
    <x v="2"/>
  </r>
  <r>
    <n v="32752867"/>
    <s v="Marketing"/>
    <s v="05-08-2025 00:20:31"/>
    <d v="2025-08-05T00:00:00"/>
    <s v="07-08-2025"/>
    <d v="2025-08-07T00:00:00"/>
    <s v="20:00"/>
    <n v="2"/>
    <s v="martes"/>
    <s v="jueves"/>
    <s v="Free tour de los misterios y leyendas de Santiago"/>
    <n v="1"/>
    <n v="0"/>
    <s v="Estela Buendía"/>
    <s v="655875006"/>
    <x v="0"/>
  </r>
  <r>
    <n v="32751311"/>
    <s v="Orgánico"/>
    <s v="04-08-2025 22:01:39"/>
    <d v="2025-08-04T00:00:00"/>
    <s v="17-08-2025"/>
    <d v="2025-08-17T00:00:00"/>
    <s v="10:45"/>
    <n v="13"/>
    <s v="lunes"/>
    <s v="domingo"/>
    <s v="Free tour por Santiago de Compostela"/>
    <n v="2"/>
    <n v="0"/>
    <s v="Jorge Henriquez Valencia"/>
    <s v="616883544"/>
    <x v="1"/>
  </r>
  <r>
    <n v="32751309"/>
    <s v="Marketing"/>
    <s v="04-08-2025 22:01:35"/>
    <d v="2025-08-04T00:00:00"/>
    <s v="10-08-2025"/>
    <d v="2025-08-10T00:00:00"/>
    <s v="20:00"/>
    <n v="6"/>
    <s v="lunes"/>
    <s v="domingo"/>
    <s v="Free tour de los misterios y leyendas de Santiago"/>
    <n v="5"/>
    <n v="0"/>
    <s v="Francisca Vazquez Rivera"/>
    <s v="654166757"/>
    <x v="1"/>
  </r>
  <r>
    <n v="32750768"/>
    <s v="Marketing"/>
    <s v="04-08-2025 21:26:28"/>
    <d v="2025-08-04T00:00:00"/>
    <s v="08-08-2025"/>
    <d v="2025-08-08T00:00:00"/>
    <s v="11:30"/>
    <n v="4"/>
    <s v="lunes"/>
    <s v="viernes"/>
    <s v="Visita guiada por la Catedral de Santiago"/>
    <n v="3"/>
    <n v="66"/>
    <s v="Laura Torres Pedraza"/>
    <s v="676798261"/>
    <x v="0"/>
  </r>
  <r>
    <n v="32750741"/>
    <s v="Afiliado"/>
    <s v="04-08-2025 21:25:40"/>
    <d v="2025-08-04T00:00:00"/>
    <s v="05-08-2025"/>
    <d v="2025-08-05T00:00:00"/>
    <s v="12:00"/>
    <n v="1"/>
    <s v="lunes"/>
    <s v="martes"/>
    <s v="Free tour por Santiago de Compostela"/>
    <n v="3"/>
    <n v="0"/>
    <s v="Paula Herrero"/>
    <s v="653727109"/>
    <x v="1"/>
  </r>
  <r>
    <n v="32750633"/>
    <s v="Afiliado"/>
    <s v="04-08-2025 21:18:57"/>
    <d v="2025-08-04T00:00:00"/>
    <s v="23-08-2025"/>
    <d v="2025-08-23T00:00:00"/>
    <s v="20:00"/>
    <n v="19"/>
    <s v="lunes"/>
    <s v="sábado"/>
    <s v="Free tour de los misterios y leyendas de Santiago"/>
    <n v="2"/>
    <n v="0"/>
    <s v="Anna Esteve I Ibars"/>
    <s v="626324185"/>
    <x v="1"/>
  </r>
  <r>
    <n v="32749535"/>
    <s v="Orgánico"/>
    <s v="04-08-2025 20:25:30"/>
    <d v="2025-08-04T00:00:00"/>
    <s v="15-08-2025"/>
    <d v="2025-08-15T00:00:00"/>
    <s v="12:00"/>
    <n v="11"/>
    <s v="lunes"/>
    <s v="viernes"/>
    <s v="Free tour por Santiago de Compostela"/>
    <n v="2"/>
    <n v="0"/>
    <s v="Manuel Alcalá Cruz"/>
    <s v="695705572"/>
    <x v="1"/>
  </r>
  <r>
    <n v="32749097"/>
    <s v="Marketing"/>
    <s v="04-08-2025 20:07:38"/>
    <d v="2025-08-04T00:00:00"/>
    <s v="05-08-2025"/>
    <d v="2025-08-05T00:00:00"/>
    <s v="12:00"/>
    <n v="1"/>
    <s v="lunes"/>
    <s v="martes"/>
    <s v="Free tour por Santiago de Compostela"/>
    <n v="2"/>
    <n v="0"/>
    <s v="Celia Tortosa"/>
    <s v="651073838"/>
    <x v="1"/>
  </r>
  <r>
    <n v="32748944"/>
    <s v="Orgánico"/>
    <s v="04-08-2025 20:08:07"/>
    <d v="2025-08-04T00:00:00"/>
    <s v="18-08-2025"/>
    <d v="2025-08-18T00:00:00"/>
    <s v="12:00"/>
    <n v="14"/>
    <s v="lunes"/>
    <s v="lunes"/>
    <s v="Free tour por Santiago de Compostela"/>
    <n v="2"/>
    <n v="0"/>
    <s v="Rubén Gómez Navarrete"/>
    <s v="647277060"/>
    <x v="0"/>
  </r>
  <r>
    <n v="32748728"/>
    <s v="Marketing"/>
    <s v="04-08-2025 19:58:14"/>
    <d v="2025-08-04T00:00:00"/>
    <s v="06-08-2025"/>
    <d v="2025-08-06T00:00:00"/>
    <s v="12:00"/>
    <n v="2"/>
    <s v="lunes"/>
    <s v="miércoles"/>
    <s v="Free tour por Santiago de Compostela"/>
    <n v="2"/>
    <n v="0"/>
    <s v="Paula Hernández Baño"/>
    <s v="663668047"/>
    <x v="1"/>
  </r>
  <r>
    <n v="32747439"/>
    <s v="Marketing"/>
    <s v="04-08-2025 19:29:49"/>
    <d v="2025-08-04T00:00:00"/>
    <s v="07-08-2025"/>
    <d v="2025-08-07T00:00:00"/>
    <s v="17:30"/>
    <n v="3"/>
    <s v="lunes"/>
    <s v="jueves"/>
    <s v="Free tour por Santiago de Compostela"/>
    <n v="2"/>
    <n v="0"/>
    <s v="Antonio Luque"/>
    <s v="651504754"/>
    <x v="1"/>
  </r>
  <r>
    <n v="32747419"/>
    <s v="Marketing"/>
    <s v="04-08-2025 19:33:18"/>
    <d v="2025-08-04T00:00:00"/>
    <s v="07-08-2025"/>
    <d v="2025-08-07T00:00:00"/>
    <s v="20:00"/>
    <n v="3"/>
    <s v="lunes"/>
    <s v="jueves"/>
    <s v="Free tour de los misterios y leyendas de Santiago"/>
    <n v="2"/>
    <n v="0"/>
    <s v="Jorge Caro"/>
    <s v="626889453"/>
    <x v="1"/>
  </r>
  <r>
    <n v="32747231"/>
    <s v="Marketing"/>
    <s v="04-08-2025 19:25:17"/>
    <d v="2025-08-04T00:00:00"/>
    <s v="06-08-2025"/>
    <d v="2025-08-06T00:00:00"/>
    <s v="17:30"/>
    <n v="2"/>
    <s v="lunes"/>
    <s v="miércoles"/>
    <s v="Free tour por Santiago de Compostela"/>
    <n v="4"/>
    <n v="0"/>
    <s v="Javi Monforte"/>
    <s v="675274762"/>
    <x v="1"/>
  </r>
  <r>
    <n v="32746649"/>
    <s v="Marketing"/>
    <s v="04-08-2025 19:12:17"/>
    <d v="2025-08-04T00:00:00"/>
    <s v="05-08-2025"/>
    <d v="2025-08-05T00:00:00"/>
    <s v="12:00"/>
    <n v="1"/>
    <s v="lunes"/>
    <s v="martes"/>
    <s v="Free tour por Santiago de Compostela"/>
    <n v="2"/>
    <n v="0"/>
    <s v="Yolanda Pastor Monsoliu"/>
    <s v="627929523"/>
    <x v="1"/>
  </r>
  <r>
    <n v="32746445"/>
    <s v="Marketing"/>
    <s v="05-08-2025 03:50:50"/>
    <d v="2025-08-05T00:00:00"/>
    <s v="28-08-2025"/>
    <d v="2025-08-28T00:00:00"/>
    <s v="17:30"/>
    <n v="23"/>
    <s v="martes"/>
    <s v="jueves"/>
    <s v="Free tour por Santiago de Compostela"/>
    <n v="3"/>
    <n v="0"/>
    <s v="Yolanda Arcos Martín"/>
    <s v="680992121"/>
    <x v="1"/>
  </r>
  <r>
    <n v="32746434"/>
    <s v="Afiliado"/>
    <s v="04-08-2025 19:05:51"/>
    <d v="2025-08-04T00:00:00"/>
    <s v="22-08-2025"/>
    <d v="2025-08-22T00:00:00"/>
    <s v="10:00"/>
    <n v="18"/>
    <s v="lunes"/>
    <s v="viernes"/>
    <s v="Visita guiada por la Catedral de Santiago"/>
    <n v="3"/>
    <n v="135"/>
    <s v="Alejandro Ramírez Isla"/>
    <s v="635065357"/>
    <x v="1"/>
  </r>
  <r>
    <n v="32745887"/>
    <s v="Orgánico"/>
    <s v="04-08-2025 18:52:13"/>
    <d v="2025-08-04T00:00:00"/>
    <s v="16-08-2025"/>
    <d v="2025-08-16T00:00:00"/>
    <s v="18:45"/>
    <n v="12"/>
    <s v="lunes"/>
    <s v="sábado"/>
    <s v="Free tour por Santiago de Compostela"/>
    <n v="2"/>
    <n v="0"/>
    <s v="Francisco Sanchez Sotelo"/>
    <s v="666306896"/>
    <x v="1"/>
  </r>
  <r>
    <n v="32745831"/>
    <s v="Orgánico"/>
    <s v="04-08-2025 18:50:04"/>
    <d v="2025-08-04T00:00:00"/>
    <s v="08-08-2025"/>
    <d v="2025-08-08T00:00:00"/>
    <s v="10:45"/>
    <n v="4"/>
    <s v="lunes"/>
    <s v="viernes"/>
    <s v="Free tour por Santiago de Compostela"/>
    <n v="3"/>
    <n v="0"/>
    <s v="Laura Morán Botello"/>
    <s v="649644894"/>
    <x v="1"/>
  </r>
  <r>
    <n v="32745807"/>
    <s v="Orgánico"/>
    <s v="04-08-2025 18:50:25"/>
    <d v="2025-08-04T00:00:00"/>
    <s v="10-08-2025"/>
    <d v="2025-08-10T00:00:00"/>
    <s v="17:30"/>
    <n v="6"/>
    <s v="lunes"/>
    <s v="domingo"/>
    <s v="Free tour por Santiago de Compostela"/>
    <n v="2"/>
    <n v="0"/>
    <s v="Rafael Perez Mateo"/>
    <s v="640067890"/>
    <x v="0"/>
  </r>
  <r>
    <n v="32745650"/>
    <s v="Afiliado"/>
    <s v="04-08-2025 18:45:36"/>
    <d v="2025-08-04T00:00:00"/>
    <s v="04-08-2025"/>
    <d v="2025-08-04T00:00:00"/>
    <s v="20:00"/>
    <n v="0"/>
    <s v="lunes"/>
    <s v="lunes"/>
    <s v="Free tour de los misterios y leyendas de Santiago"/>
    <n v="2"/>
    <n v="0"/>
    <s v="Irene Izcue Monreal"/>
    <s v="699544401"/>
    <x v="0"/>
  </r>
  <r>
    <n v="32745145"/>
    <s v="Marketing"/>
    <s v="04-08-2025 18:35:59"/>
    <d v="2025-08-04T00:00:00"/>
    <s v="10-08-2025"/>
    <d v="2025-08-10T00:00:00"/>
    <s v="20:00"/>
    <n v="6"/>
    <s v="lunes"/>
    <s v="domingo"/>
    <s v="Free tour de los misterios y leyendas de Santiago"/>
    <n v="1"/>
    <n v="0"/>
    <s v="Virginia Tomás Vilchez"/>
    <s v="660524524"/>
    <x v="1"/>
  </r>
  <r>
    <n v="32743862"/>
    <s v="Orgánico"/>
    <s v="04-08-2025 17:58:26"/>
    <d v="2025-08-04T00:00:00"/>
    <s v="09-08-2025"/>
    <d v="2025-08-09T00:00:00"/>
    <s v="18:45"/>
    <n v="5"/>
    <s v="lunes"/>
    <s v="sábado"/>
    <s v="Free tour por Santiago de Compostela"/>
    <n v="2"/>
    <n v="0"/>
    <s v="Isabel Rebolledo Gomez"/>
    <s v="615139058"/>
    <x v="0"/>
  </r>
  <r>
    <n v="32743215"/>
    <s v="Afiliado"/>
    <s v="04-08-2025 17:39:55"/>
    <d v="2025-08-04T00:00:00"/>
    <s v="19-08-2025"/>
    <d v="2025-08-19T00:00:00"/>
    <s v="12:00"/>
    <n v="15"/>
    <s v="lunes"/>
    <s v="martes"/>
    <s v="Free tour por Santiago de Compostela"/>
    <n v="4"/>
    <n v="0"/>
    <s v="Alba Morales Ramírez"/>
    <s v="646180365"/>
    <x v="1"/>
  </r>
  <r>
    <n v="32743168"/>
    <s v="Orgánico"/>
    <s v="04-08-2025 17:39:01"/>
    <d v="2025-08-04T00:00:00"/>
    <s v="10-08-2025"/>
    <d v="2025-08-10T00:00:00"/>
    <s v="18:45"/>
    <n v="6"/>
    <s v="lunes"/>
    <s v="domingo"/>
    <s v="Free tour por Santiago de Compostela"/>
    <n v="2"/>
    <n v="0"/>
    <s v="Cristina Sánchez Marchán"/>
    <s v="615574495"/>
    <x v="0"/>
  </r>
  <r>
    <n v="32742641"/>
    <s v="Retention"/>
    <s v="04-08-2025 17:21:44"/>
    <d v="2025-08-04T00:00:00"/>
    <s v="05-08-2025"/>
    <d v="2025-08-05T00:00:00"/>
    <s v="18:45"/>
    <n v="1"/>
    <s v="lunes"/>
    <s v="martes"/>
    <s v="Free tour por Santiago de Compostela"/>
    <n v="2"/>
    <n v="0"/>
    <s v="Marta Altuna Carrio"/>
    <s v="659635206"/>
    <x v="1"/>
  </r>
  <r>
    <n v="32742421"/>
    <s v="Marketing"/>
    <s v="04-08-2025 17:12:56"/>
    <d v="2025-08-04T00:00:00"/>
    <s v="09-08-2025"/>
    <d v="2025-08-09T00:00:00"/>
    <s v="20:00"/>
    <n v="5"/>
    <s v="lunes"/>
    <s v="sábado"/>
    <s v="Free tour de los misterios y leyendas de Santiago"/>
    <n v="0"/>
    <n v="0"/>
    <s v="Victoria Rey"/>
    <s v="654830700"/>
    <x v="2"/>
  </r>
  <r>
    <n v="32742275"/>
    <s v="Marketing"/>
    <s v="04-08-2025 17:08:13"/>
    <d v="2025-08-04T00:00:00"/>
    <s v="25-08-2025"/>
    <d v="2025-08-25T00:00:00"/>
    <s v="20:00"/>
    <n v="21"/>
    <s v="lunes"/>
    <s v="lunes"/>
    <s v="Free tour de los misterios y leyendas de Santiago"/>
    <n v="3"/>
    <n v="0"/>
    <s v="Maria Jesus Andres Junquer"/>
    <s v="606674659"/>
    <x v="1"/>
  </r>
  <r>
    <n v="32741885"/>
    <s v="Marketing"/>
    <s v="04-08-2025 17:02:01"/>
    <d v="2025-08-04T00:00:00"/>
    <s v="06-08-2025"/>
    <d v="2025-08-06T00:00:00"/>
    <s v="18:45"/>
    <n v="2"/>
    <s v="lunes"/>
    <s v="miércoles"/>
    <s v="Free tour por Santiago de Compostela"/>
    <n v="2"/>
    <n v="0"/>
    <s v="Rafael Gálvez Maldonado"/>
    <s v="680389396"/>
    <x v="0"/>
  </r>
  <r>
    <n v="32741499"/>
    <s v="Marketing"/>
    <s v="04-08-2025 16:46:32"/>
    <d v="2025-08-04T00:00:00"/>
    <s v="15-08-2025"/>
    <d v="2025-08-15T00:00:00"/>
    <s v="10:00"/>
    <n v="11"/>
    <s v="lunes"/>
    <s v="viernes"/>
    <s v="Visita guiada por la Catedral de Santiago"/>
    <n v="2"/>
    <n v="44"/>
    <s v="M Dolores Clavijo"/>
    <s v="628480449"/>
    <x v="0"/>
  </r>
  <r>
    <n v="32741134"/>
    <s v="Marketing"/>
    <s v="04-08-2025 16:35:02"/>
    <d v="2025-08-04T00:00:00"/>
    <s v="08-08-2025"/>
    <d v="2025-08-08T00:00:00"/>
    <s v="20:00"/>
    <n v="4"/>
    <s v="lunes"/>
    <s v="viernes"/>
    <s v="Free tour de los misterios y leyendas de Santiago"/>
    <n v="4"/>
    <n v="0"/>
    <s v="Silvia Gómez García"/>
    <s v="676845858"/>
    <x v="1"/>
  </r>
  <r>
    <n v="32741093"/>
    <s v="Orgánico"/>
    <s v="04-08-2025 16:33:09"/>
    <d v="2025-08-04T00:00:00"/>
    <s v="06-08-2025"/>
    <d v="2025-08-06T00:00:00"/>
    <s v="12:00"/>
    <n v="2"/>
    <s v="lunes"/>
    <s v="miércoles"/>
    <s v="Free tour por Santiago de Compostela"/>
    <n v="2"/>
    <n v="0"/>
    <s v="Maria Del Mar Arroyo Yaque"/>
    <s v="690667747"/>
    <x v="0"/>
  </r>
  <r>
    <n v="32740900"/>
    <s v="Orgánico"/>
    <s v="04-08-2025 16:27:32"/>
    <d v="2025-08-04T00:00:00"/>
    <s v="16-08-2025"/>
    <d v="2025-08-16T00:00:00"/>
    <s v="10:00"/>
    <n v="12"/>
    <s v="lunes"/>
    <s v="sábado"/>
    <s v="Free tour por Santiago de Compostela"/>
    <n v="0"/>
    <n v="0"/>
    <s v="Sancho Lorente"/>
    <s v="619848253"/>
    <x v="2"/>
  </r>
  <r>
    <n v="32739862"/>
    <s v="Marketing"/>
    <s v="04-08-2025 16:02:54"/>
    <d v="2025-08-04T00:00:00"/>
    <s v="11-08-2025"/>
    <d v="2025-08-11T00:00:00"/>
    <s v="20:00"/>
    <n v="7"/>
    <s v="lunes"/>
    <s v="lunes"/>
    <s v="Free tour de los misterios y leyendas de Santiago"/>
    <n v="4"/>
    <n v="0"/>
    <s v="Andres Osvaldo Rojas Amaya"/>
    <s v="656449145"/>
    <x v="1"/>
  </r>
  <r>
    <n v="32739514"/>
    <s v="Marketing"/>
    <s v="04-08-2025 15:42:00"/>
    <d v="2025-08-04T00:00:00"/>
    <s v="05-08-2025"/>
    <d v="2025-08-05T00:00:00"/>
    <s v="18:45"/>
    <n v="1"/>
    <s v="lunes"/>
    <s v="martes"/>
    <s v="Free tour por Santiago de Compostela"/>
    <n v="4"/>
    <n v="0"/>
    <s v="Marina Verd Villalonga"/>
    <s v="647568146"/>
    <x v="1"/>
  </r>
  <r>
    <n v="32739360"/>
    <s v="Marketing"/>
    <s v="04-08-2025 15:37:40"/>
    <d v="2025-08-04T00:00:00"/>
    <s v="05-08-2025"/>
    <d v="2025-08-05T00:00:00"/>
    <s v="17:30"/>
    <n v="1"/>
    <s v="lunes"/>
    <s v="martes"/>
    <s v="Free tour por Santiago de Compostela"/>
    <n v="2"/>
    <n v="0"/>
    <s v="Jesus Mateos"/>
    <s v="686897592"/>
    <x v="0"/>
  </r>
  <r>
    <n v="32738084"/>
    <s v="Retention"/>
    <s v="04-08-2025 14:54:27"/>
    <d v="2025-08-04T00:00:00"/>
    <s v="04-08-2025"/>
    <d v="2025-08-04T00:00:00"/>
    <s v="18:45"/>
    <n v="0"/>
    <s v="lunes"/>
    <s v="lunes"/>
    <s v="Free tour por Santiago de Compostela"/>
    <n v="3"/>
    <n v="0"/>
    <s v="Alfredo Recio Ariza"/>
    <s v="661464682"/>
    <x v="1"/>
  </r>
  <r>
    <n v="32738035"/>
    <s v="Marketing"/>
    <s v="04-08-2025 14:51:19"/>
    <d v="2025-08-04T00:00:00"/>
    <s v="04-08-2025"/>
    <d v="2025-08-04T00:00:00"/>
    <s v="20:00"/>
    <n v="0"/>
    <s v="lunes"/>
    <s v="lunes"/>
    <s v="Free tour de los misterios y leyendas de Santiago"/>
    <n v="2"/>
    <n v="0"/>
    <s v="Silvia Freire Muñoz"/>
    <s v="630485565"/>
    <x v="0"/>
  </r>
  <r>
    <n v="32737792"/>
    <s v="Orgánico"/>
    <s v="04-08-2025 14:52:12"/>
    <d v="2025-08-04T00:00:00"/>
    <s v="09-08-2025"/>
    <d v="2025-08-09T00:00:00"/>
    <s v="20:00"/>
    <n v="5"/>
    <s v="lunes"/>
    <s v="sábado"/>
    <s v="Free tour de los misterios y leyendas de Santiago"/>
    <n v="6"/>
    <n v="0"/>
    <s v="Juan Luis Aguado Palanco"/>
    <s v="677406763"/>
    <x v="0"/>
  </r>
  <r>
    <n v="32737764"/>
    <s v="Marketing"/>
    <s v="04-08-2025 14:37:44"/>
    <d v="2025-08-04T00:00:00"/>
    <s v="05-08-2025"/>
    <d v="2025-08-05T00:00:00"/>
    <s v="16:00"/>
    <n v="1"/>
    <s v="lunes"/>
    <s v="martes"/>
    <s v="Visita guiada por la Catedral de Santiago"/>
    <n v="2"/>
    <n v="44"/>
    <s v="Mariajose Portolés Sorolla"/>
    <s v="635954620"/>
    <x v="1"/>
  </r>
  <r>
    <n v="32737758"/>
    <s v="Orgánico"/>
    <s v="04-08-2025 14:37:57"/>
    <d v="2025-08-04T00:00:00"/>
    <s v="09-08-2025"/>
    <d v="2025-08-09T00:00:00"/>
    <s v="20:00"/>
    <n v="5"/>
    <s v="lunes"/>
    <s v="sábado"/>
    <s v="Free tour de los misterios y leyendas de Santiago"/>
    <n v="6"/>
    <n v="0"/>
    <s v="Veronica Ferreiro"/>
    <s v="616345843"/>
    <x v="0"/>
  </r>
  <r>
    <n v="32737657"/>
    <s v="Marketing"/>
    <s v="04-08-2025 14:32:15"/>
    <d v="2025-08-04T00:00:00"/>
    <s v="18-08-2025"/>
    <d v="2025-08-18T00:00:00"/>
    <s v="10:45"/>
    <n v="14"/>
    <s v="lunes"/>
    <s v="lunes"/>
    <s v="Free tour por Santiago de Compostela"/>
    <n v="3"/>
    <n v="0"/>
    <s v="Mercé Cots Rubí"/>
    <s v="616601438"/>
    <x v="1"/>
  </r>
  <r>
    <n v="32736173"/>
    <s v="Orgánico"/>
    <s v="04-08-2025 13:40:02"/>
    <d v="2025-08-04T00:00:00"/>
    <s v="23-08-2025"/>
    <d v="2025-08-23T00:00:00"/>
    <s v="18:45"/>
    <n v="19"/>
    <s v="lunes"/>
    <s v="sábado"/>
    <s v="Free tour por Santiago de Compostela"/>
    <n v="4"/>
    <n v="0"/>
    <s v="Pedro Manuel Pajares Tomás"/>
    <s v="625439153"/>
    <x v="1"/>
  </r>
  <r>
    <n v="32736022"/>
    <s v="Agencia"/>
    <s v="04-08-2025 13:34:45"/>
    <d v="2025-08-04T00:00:00"/>
    <s v="12-08-2025"/>
    <d v="2025-08-12T00:00:00"/>
    <s v="11:30"/>
    <n v="8"/>
    <s v="lunes"/>
    <s v="martes"/>
    <s v="Visita guiada por la Catedral de Santiago"/>
    <n v="2"/>
    <n v="44"/>
    <s v="Jose Luis Garcia Olias"/>
    <s v="667 92 81 01"/>
    <x v="0"/>
  </r>
  <r>
    <n v="32735991"/>
    <s v="Orgánico"/>
    <s v="04-08-2025 13:33:11"/>
    <d v="2025-08-04T00:00:00"/>
    <s v="09-08-2025"/>
    <d v="2025-08-09T00:00:00"/>
    <s v="17:30"/>
    <n v="5"/>
    <s v="lunes"/>
    <s v="sábado"/>
    <s v="Free tour por Santiago de Compostela"/>
    <n v="1"/>
    <n v="0"/>
    <s v="Sebastián Jaimovich"/>
    <s v="681306107"/>
    <x v="1"/>
  </r>
  <r>
    <n v="32735584"/>
    <s v="Marketing"/>
    <s v="04-08-2025 13:58:44"/>
    <d v="2025-08-04T00:00:00"/>
    <s v="06-08-2025"/>
    <d v="2025-08-06T00:00:00"/>
    <s v="18:45"/>
    <n v="2"/>
    <s v="lunes"/>
    <s v="miércoles"/>
    <s v="Free tour por Santiago de Compostela"/>
    <n v="2"/>
    <n v="0"/>
    <s v="Angela Moreno Navarro"/>
    <s v="665737914"/>
    <x v="1"/>
  </r>
  <r>
    <n v="32735425"/>
    <s v="Orgánico"/>
    <s v="04-08-2025 13:16:33"/>
    <d v="2025-08-04T00:00:00"/>
    <s v="06-08-2025"/>
    <d v="2025-08-06T00:00:00"/>
    <s v="12:00"/>
    <n v="2"/>
    <s v="lunes"/>
    <s v="miércoles"/>
    <s v="Free tour por Santiago de Compostela"/>
    <n v="0"/>
    <n v="0"/>
    <s v="Laura Cañete"/>
    <s v="640835548"/>
    <x v="2"/>
  </r>
  <r>
    <n v="32735394"/>
    <s v="Marketing"/>
    <s v="04-08-2025 13:23:54"/>
    <d v="2025-08-04T00:00:00"/>
    <s v="12-08-2025"/>
    <d v="2025-08-12T00:00:00"/>
    <s v="12:00"/>
    <n v="8"/>
    <s v="lunes"/>
    <s v="martes"/>
    <s v="Free tour por Santiago de Compostela"/>
    <n v="4"/>
    <n v="0"/>
    <s v="Ricardo Vallespín Casado"/>
    <s v="619352807"/>
    <x v="1"/>
  </r>
  <r>
    <n v="32735363"/>
    <s v="Marketing"/>
    <s v="04-08-2025 13:14:42"/>
    <d v="2025-08-04T00:00:00"/>
    <s v="12-08-2025"/>
    <d v="2025-08-12T00:00:00"/>
    <s v="12:00"/>
    <n v="8"/>
    <s v="lunes"/>
    <s v="martes"/>
    <s v="Free tour por Santiago de Compostela"/>
    <n v="5"/>
    <n v="0"/>
    <s v="David Perez Zapatero"/>
    <s v="662915959"/>
    <x v="1"/>
  </r>
  <r>
    <n v="32734221"/>
    <s v="Orgánico"/>
    <s v="04-08-2025 12:40:49"/>
    <d v="2025-08-04T00:00:00"/>
    <s v="25-08-2025"/>
    <d v="2025-08-25T00:00:00"/>
    <s v="12:00"/>
    <n v="21"/>
    <s v="lunes"/>
    <s v="lunes"/>
    <s v="Free tour por Santiago de Compostela"/>
    <n v="3"/>
    <n v="0"/>
    <s v="Alejandro Martinez Alonso"/>
    <s v="636533502"/>
    <x v="1"/>
  </r>
  <r>
    <n v="32734169"/>
    <s v="Orgánico"/>
    <s v="04-08-2025 12:32:39"/>
    <d v="2025-08-04T00:00:00"/>
    <s v="04-08-2025"/>
    <d v="2025-08-04T00:00:00"/>
    <s v="18:45"/>
    <n v="0"/>
    <s v="lunes"/>
    <s v="lunes"/>
    <s v="Free tour por Santiago de Compostela"/>
    <n v="2"/>
    <n v="0"/>
    <s v="Carmen Maria Martinez Medina"/>
    <s v="649361326"/>
    <x v="1"/>
  </r>
  <r>
    <n v="32733883"/>
    <s v="Orgánico"/>
    <s v="04-08-2025 12:24:04"/>
    <d v="2025-08-04T00:00:00"/>
    <s v="18-08-2025"/>
    <d v="2025-08-18T00:00:00"/>
    <s v="10:45"/>
    <n v="14"/>
    <s v="lunes"/>
    <s v="lunes"/>
    <s v="Free tour por Santiago de Compostela"/>
    <n v="4"/>
    <n v="0"/>
    <s v="Alfonso García Polonio"/>
    <s v="636489428"/>
    <x v="1"/>
  </r>
  <r>
    <n v="32733797"/>
    <s v="Marketing"/>
    <s v="04-08-2025 12:32:42"/>
    <d v="2025-08-04T00:00:00"/>
    <s v="15-08-2025"/>
    <d v="2025-08-15T00:00:00"/>
    <s v="10:00"/>
    <n v="11"/>
    <s v="lunes"/>
    <s v="viernes"/>
    <s v="Free tour por Santiago de Compostela"/>
    <n v="4"/>
    <n v="0"/>
    <s v="Maria Dolores Leal Esteve"/>
    <s v="666349447"/>
    <x v="0"/>
  </r>
  <r>
    <n v="32733268"/>
    <s v="Orgánico"/>
    <s v="04-08-2025 12:01:32"/>
    <d v="2025-08-04T00:00:00"/>
    <s v="20-08-2025"/>
    <d v="2025-08-20T00:00:00"/>
    <s v="12:00"/>
    <n v="16"/>
    <s v="lunes"/>
    <s v="miércoles"/>
    <s v="Free tour por Santiago de Compostela"/>
    <n v="2"/>
    <n v="0"/>
    <s v="Jesus Ruiz Loro"/>
    <s v="639790196"/>
    <x v="1"/>
  </r>
  <r>
    <n v="32733116"/>
    <s v="Orgánico"/>
    <s v="04-08-2025 11:57:27"/>
    <d v="2025-08-04T00:00:00"/>
    <s v="13-08-2025"/>
    <d v="2025-08-13T00:00:00"/>
    <s v="18:45"/>
    <n v="9"/>
    <s v="lunes"/>
    <s v="miércoles"/>
    <s v="Free tour por Santiago de Compostela"/>
    <n v="2"/>
    <n v="0"/>
    <s v="Juan Luis Pulido Hurtado"/>
    <s v="600441420"/>
    <x v="1"/>
  </r>
  <r>
    <n v="32733078"/>
    <s v="Orgánico"/>
    <s v="04-08-2025 11:55:06"/>
    <d v="2025-08-04T00:00:00"/>
    <s v="13-08-2025"/>
    <d v="2025-08-13T00:00:00"/>
    <s v="10:45"/>
    <n v="9"/>
    <s v="lunes"/>
    <s v="miércoles"/>
    <s v="Free tour por Santiago de Compostela"/>
    <n v="2"/>
    <n v="0"/>
    <s v="Maria Belén Cantos Clemente"/>
    <s v="639722852"/>
    <x v="1"/>
  </r>
  <r>
    <n v="32732920"/>
    <s v="Orgánico"/>
    <s v="04-08-2025 11:50:35"/>
    <d v="2025-08-04T00:00:00"/>
    <s v="05-08-2025"/>
    <d v="2025-08-05T00:00:00"/>
    <s v="12:00"/>
    <n v="1"/>
    <s v="lunes"/>
    <s v="martes"/>
    <s v="Free tour por Santiago de Compostela"/>
    <n v="2"/>
    <n v="0"/>
    <s v="Carlos Polo"/>
    <s v="648014833"/>
    <x v="1"/>
  </r>
  <r>
    <n v="32732763"/>
    <s v="Afiliado"/>
    <s v="04-08-2025 11:58:37"/>
    <d v="2025-08-04T00:00:00"/>
    <s v="13-08-2025"/>
    <d v="2025-08-13T00:00:00"/>
    <s v="18:45"/>
    <n v="9"/>
    <s v="lunes"/>
    <s v="miércoles"/>
    <s v="Free tour por Santiago de Compostela"/>
    <n v="4"/>
    <n v="0"/>
    <s v="Leticia Tecuatl Nava"/>
    <s v="0661924275"/>
    <x v="1"/>
  </r>
  <r>
    <n v="32732602"/>
    <s v="Marketing"/>
    <s v="04-08-2025 11:44:13"/>
    <d v="2025-08-04T00:00:00"/>
    <s v="05-08-2025"/>
    <d v="2025-08-05T00:00:00"/>
    <s v="12:00"/>
    <n v="1"/>
    <s v="lunes"/>
    <s v="martes"/>
    <s v="Free tour por Santiago de Compostela"/>
    <n v="2"/>
    <n v="0"/>
    <s v="Leire Pascual Crespo"/>
    <s v="688864115"/>
    <x v="1"/>
  </r>
  <r>
    <n v="32732471"/>
    <s v="Marketing"/>
    <s v="04-08-2025 11:37:12"/>
    <d v="2025-08-04T00:00:00"/>
    <s v="13-08-2025"/>
    <d v="2025-08-13T00:00:00"/>
    <s v="20:00"/>
    <n v="9"/>
    <s v="lunes"/>
    <s v="miércoles"/>
    <s v="Free tour de los misterios y leyendas de Santiago"/>
    <n v="3"/>
    <n v="0"/>
    <s v="Beatriz Lopez"/>
    <s v="699285645"/>
    <x v="0"/>
  </r>
  <r>
    <n v="32732181"/>
    <s v="Orgánico"/>
    <s v="04-08-2025 11:28:00"/>
    <d v="2025-08-04T00:00:00"/>
    <s v="18-08-2025"/>
    <d v="2025-08-18T00:00:00"/>
    <s v="10:45"/>
    <n v="14"/>
    <s v="lunes"/>
    <s v="lunes"/>
    <s v="Free tour por Santiago de Compostela"/>
    <n v="4"/>
    <n v="0"/>
    <s v="José Antonio Alejandres Lucena"/>
    <s v="666008225"/>
    <x v="0"/>
  </r>
  <r>
    <n v="32731984"/>
    <s v="Marketing"/>
    <s v="04-08-2025 11:19:46"/>
    <d v="2025-08-04T00:00:00"/>
    <s v="10-08-2025"/>
    <d v="2025-08-10T00:00:00"/>
    <s v="10:45"/>
    <n v="6"/>
    <s v="lunes"/>
    <s v="domingo"/>
    <s v="Free tour por Santiago de Compostela"/>
    <n v="2"/>
    <n v="0"/>
    <s v="Marina Pérez Hernández"/>
    <s v="680865043"/>
    <x v="0"/>
  </r>
  <r>
    <n v="32731861"/>
    <s v="Orgánico"/>
    <s v="04-08-2025 11:13:44"/>
    <d v="2025-08-04T00:00:00"/>
    <s v="07-08-2025"/>
    <d v="2025-08-07T00:00:00"/>
    <s v="10:45"/>
    <n v="3"/>
    <s v="lunes"/>
    <s v="jueves"/>
    <s v="Free tour por Santiago de Compostela"/>
    <n v="5"/>
    <n v="0"/>
    <s v="Paula Pardo Sirvent"/>
    <s v="615456339"/>
    <x v="1"/>
  </r>
  <r>
    <n v="32731700"/>
    <s v="Marketing"/>
    <s v="04-08-2025 11:08:28"/>
    <d v="2025-08-04T00:00:00"/>
    <s v="04-08-2025"/>
    <d v="2025-08-04T00:00:00"/>
    <s v="18:45"/>
    <n v="0"/>
    <s v="lunes"/>
    <s v="lunes"/>
    <s v="Free tour por Santiago de Compostela"/>
    <n v="2"/>
    <n v="0"/>
    <s v="Maria José Cortes Rodríguez"/>
    <s v="722300756"/>
    <x v="1"/>
  </r>
  <r>
    <n v="32731565"/>
    <s v="Orgánico"/>
    <s v="04-08-2025 11:03:33"/>
    <d v="2025-08-04T00:00:00"/>
    <s v="07-08-2025"/>
    <d v="2025-08-07T00:00:00"/>
    <s v="12:00"/>
    <n v="3"/>
    <s v="lunes"/>
    <s v="jueves"/>
    <s v="Free tour por Santiago de Compostela"/>
    <n v="4"/>
    <n v="0"/>
    <s v="Maria Eslava Lahoz"/>
    <s v="622046922"/>
    <x v="1"/>
  </r>
  <r>
    <n v="32731375"/>
    <s v="Marketing"/>
    <s v="04-08-2025 10:58:27"/>
    <d v="2025-08-04T00:00:00"/>
    <s v="12-08-2025"/>
    <d v="2025-08-12T00:00:00"/>
    <s v="16:45"/>
    <n v="8"/>
    <s v="lunes"/>
    <s v="martes"/>
    <s v="Visita guiada por la Catedral de Santiago"/>
    <n v="2"/>
    <n v="64"/>
    <s v="Lidia Cerro"/>
    <s v="687077866"/>
    <x v="1"/>
  </r>
  <r>
    <n v="32731157"/>
    <s v="Marketing"/>
    <s v="04-08-2025 13:59:29"/>
    <d v="2025-08-04T00:00:00"/>
    <s v="04-08-2025"/>
    <d v="2025-08-04T00:00:00"/>
    <s v="18:45"/>
    <n v="0"/>
    <s v="lunes"/>
    <s v="lunes"/>
    <s v="Free tour por Santiago de Compostela"/>
    <n v="2"/>
    <n v="0"/>
    <s v="Maria Diaz Garcia"/>
    <s v="674827634"/>
    <x v="1"/>
  </r>
  <r>
    <n v="32731040"/>
    <s v="Marketing"/>
    <s v="04-08-2025 10:45:16"/>
    <d v="2025-08-04T00:00:00"/>
    <s v="22-08-2025"/>
    <d v="2025-08-22T00:00:00"/>
    <s v="17:30"/>
    <n v="18"/>
    <s v="lunes"/>
    <s v="viernes"/>
    <s v="Free tour por Santiago de Compostela"/>
    <n v="2"/>
    <n v="0"/>
    <s v="Mario Benitez Gutierrez"/>
    <s v="652021722"/>
    <x v="1"/>
  </r>
  <r>
    <n v="32730646"/>
    <s v="Orgánico"/>
    <s v="04-08-2025 10:48:16"/>
    <d v="2025-08-04T00:00:00"/>
    <s v="08-08-2025"/>
    <d v="2025-08-08T00:00:00"/>
    <s v="18:45"/>
    <n v="4"/>
    <s v="lunes"/>
    <s v="viernes"/>
    <s v="Free tour por Santiago de Compostela"/>
    <n v="4"/>
    <n v="0"/>
    <s v="David Lopez Lafuente"/>
    <s v="663092174"/>
    <x v="1"/>
  </r>
  <r>
    <n v="32729997"/>
    <s v="Marketing"/>
    <s v="04-08-2025 10:09:03"/>
    <d v="2025-08-04T00:00:00"/>
    <s v="08-08-2025"/>
    <d v="2025-08-08T00:00:00"/>
    <s v="18:45"/>
    <n v="4"/>
    <s v="lunes"/>
    <s v="viernes"/>
    <s v="Free tour por Santiago de Compostela"/>
    <n v="3"/>
    <n v="0"/>
    <s v="Jaime Adamuz"/>
    <s v="606438558"/>
    <x v="1"/>
  </r>
  <r>
    <n v="32729391"/>
    <s v="Marketing"/>
    <s v="04-08-2025 18:46:53"/>
    <d v="2025-08-04T00:00:00"/>
    <s v="08-08-2025"/>
    <d v="2025-08-08T00:00:00"/>
    <s v="17:30"/>
    <n v="4"/>
    <s v="lunes"/>
    <s v="viernes"/>
    <s v="Free tour por Santiago de Compostela"/>
    <n v="3"/>
    <n v="0"/>
    <s v="Raúl Alonso Garcia"/>
    <s v="652864922"/>
    <x v="1"/>
  </r>
  <r>
    <n v="32729340"/>
    <s v="Marketing"/>
    <s v="04-08-2025 09:48:08"/>
    <d v="2025-08-04T00:00:00"/>
    <s v="05-08-2025"/>
    <d v="2025-08-05T00:00:00"/>
    <s v="12:00"/>
    <n v="1"/>
    <s v="lunes"/>
    <s v="martes"/>
    <s v="Free tour por Santiago de Compostela"/>
    <n v="6"/>
    <n v="0"/>
    <s v="Marta Perez Sacristan"/>
    <s v="652956191"/>
    <x v="1"/>
  </r>
  <r>
    <n v="32729141"/>
    <s v="Retention"/>
    <s v="04-08-2025 09:32:37"/>
    <d v="2025-08-04T00:00:00"/>
    <s v="08-08-2025"/>
    <d v="2025-08-08T00:00:00"/>
    <s v="17:30"/>
    <n v="4"/>
    <s v="lunes"/>
    <s v="viernes"/>
    <s v="Free tour por Santiago de Compostela"/>
    <n v="4"/>
    <n v="0"/>
    <s v="Carolina Armada Sánchez"/>
    <s v="644335607"/>
    <x v="1"/>
  </r>
  <r>
    <n v="32728808"/>
    <s v="Retention"/>
    <s v="04-08-2025 10:21:48"/>
    <d v="2025-08-04T00:00:00"/>
    <s v="04-08-2025"/>
    <d v="2025-08-04T00:00:00"/>
    <s v="18:45"/>
    <n v="0"/>
    <s v="lunes"/>
    <s v="lunes"/>
    <s v="Free tour por Santiago de Compostela"/>
    <n v="0"/>
    <n v="0"/>
    <s v="Azahara Correa"/>
    <s v="657501659"/>
    <x v="2"/>
  </r>
  <r>
    <n v="32728550"/>
    <s v="Marketing"/>
    <s v="04-08-2025 09:04:54"/>
    <d v="2025-08-04T00:00:00"/>
    <s v="16-08-2025"/>
    <d v="2025-08-16T00:00:00"/>
    <s v="12:00"/>
    <n v="12"/>
    <s v="lunes"/>
    <s v="sábado"/>
    <s v="Free tour por Santiago de Compostela"/>
    <n v="5"/>
    <n v="0"/>
    <s v="Juan Enrique Perea Bellido"/>
    <s v="637730574"/>
    <x v="0"/>
  </r>
  <r>
    <n v="32727654"/>
    <s v="Orgánico"/>
    <s v="04-08-2025 07:48:43"/>
    <d v="2025-08-04T00:00:00"/>
    <s v="09-08-2025"/>
    <d v="2025-08-09T00:00:00"/>
    <s v="10:45"/>
    <n v="5"/>
    <s v="lunes"/>
    <s v="sábado"/>
    <s v="Free tour por Santiago de Compostela"/>
    <n v="5"/>
    <n v="0"/>
    <s v="Alba Ribot Font"/>
    <s v="600382391"/>
    <x v="0"/>
  </r>
  <r>
    <n v="32727516"/>
    <s v="Marketing"/>
    <s v="04-08-2025 07:28:44"/>
    <d v="2025-08-04T00:00:00"/>
    <s v="05-08-2025"/>
    <d v="2025-08-05T00:00:00"/>
    <s v="12:00"/>
    <n v="1"/>
    <s v="lunes"/>
    <s v="martes"/>
    <s v="Free tour por Santiago de Compostela"/>
    <n v="4"/>
    <n v="0"/>
    <s v="Lorenzo Ferrer Marin"/>
    <s v="686392588"/>
    <x v="1"/>
  </r>
  <r>
    <n v="32727393"/>
    <s v="Orgánico"/>
    <s v="04-08-2025 07:08:14"/>
    <d v="2025-08-04T00:00:00"/>
    <s v="04-08-2025"/>
    <d v="2025-08-04T00:00:00"/>
    <s v="18:45"/>
    <n v="0"/>
    <s v="lunes"/>
    <s v="lunes"/>
    <s v="Free tour por Santiago de Compostela"/>
    <n v="2"/>
    <n v="0"/>
    <s v="Ana López Lizaur"/>
    <s v="679044547"/>
    <x v="1"/>
  </r>
  <r>
    <n v="32725033"/>
    <s v="Marketing"/>
    <s v="04-08-2025 04:08:45"/>
    <d v="2025-08-04T00:00:00"/>
    <s v="26-08-2025"/>
    <d v="2025-08-26T00:00:00"/>
    <s v="18:45"/>
    <n v="22"/>
    <s v="lunes"/>
    <s v="martes"/>
    <s v="Free tour por Santiago de Compostela"/>
    <n v="2"/>
    <n v="0"/>
    <s v="Mirta Mateos"/>
    <s v="92266635377"/>
    <x v="1"/>
  </r>
  <r>
    <n v="32724924"/>
    <s v="Marketing"/>
    <s v="04-08-2025 01:29:50"/>
    <d v="2025-08-04T00:00:00"/>
    <s v="04-08-2025"/>
    <d v="2025-08-04T00:00:00"/>
    <s v="13:00"/>
    <n v="0"/>
    <s v="lunes"/>
    <s v="lunes"/>
    <s v="Visita guiada por la Catedral de Santiago"/>
    <n v="2"/>
    <n v="44"/>
    <s v="Patricia Roc Puey"/>
    <s v="663301811"/>
    <x v="1"/>
  </r>
  <r>
    <n v="32724831"/>
    <s v="Afiliado"/>
    <s v="04-08-2025 01:22:37"/>
    <d v="2025-08-04T00:00:00"/>
    <s v="10-08-2025"/>
    <d v="2025-08-10T00:00:00"/>
    <s v="10:45"/>
    <n v="6"/>
    <s v="lunes"/>
    <s v="domingo"/>
    <s v="Free tour por Santiago de Compostela"/>
    <n v="0"/>
    <n v="0"/>
    <s v="Eva Casanova Zamorano"/>
    <s v="646350508"/>
    <x v="2"/>
  </r>
  <r>
    <n v="32723869"/>
    <s v="Marketing"/>
    <s v="04-08-2025 00:31:45"/>
    <d v="2025-08-04T00:00:00"/>
    <s v="19-08-2025"/>
    <d v="2025-08-19T00:00:00"/>
    <s v="16:45"/>
    <n v="15"/>
    <s v="lunes"/>
    <s v="martes"/>
    <s v="Visita guiada por la Catedral de Santiago"/>
    <n v="8"/>
    <n v="256"/>
    <s v="Jose Luis Luque Labrador"/>
    <s v="639945448"/>
    <x v="1"/>
  </r>
  <r>
    <n v="32722879"/>
    <s v="Marketing"/>
    <s v="03-08-2025 23:54:26"/>
    <d v="2025-08-03T00:00:00"/>
    <s v="06-08-2025"/>
    <d v="2025-08-06T00:00:00"/>
    <s v="10:45"/>
    <n v="3"/>
    <s v="domingo"/>
    <s v="miércoles"/>
    <s v="Free tour por Santiago de Compostela"/>
    <n v="3"/>
    <n v="0"/>
    <s v="Yolanda Corcos"/>
    <s v="687911251"/>
    <x v="1"/>
  </r>
  <r>
    <n v="32722840"/>
    <s v="Marketing"/>
    <s v="03-08-2025 23:55:20"/>
    <d v="2025-08-03T00:00:00"/>
    <s v="23-08-2025"/>
    <d v="2025-08-23T00:00:00"/>
    <s v="11:30"/>
    <n v="20"/>
    <s v="domingo"/>
    <s v="sábado"/>
    <s v="Visita guiada por la Catedral de Santiago"/>
    <n v="3"/>
    <n v="66"/>
    <s v="Sandra Rodriguez Benitez"/>
    <s v="666123578"/>
    <x v="1"/>
  </r>
  <r>
    <n v="32721944"/>
    <s v="Marketing"/>
    <s v="04-08-2025 11:24:38"/>
    <d v="2025-08-04T00:00:00"/>
    <s v="18-08-2025"/>
    <d v="2025-08-18T00:00:00"/>
    <s v="18:45"/>
    <n v="14"/>
    <s v="lunes"/>
    <s v="lunes"/>
    <s v="Free tour por Santiago de Compostela"/>
    <n v="2"/>
    <n v="0"/>
    <s v="Enrique Bela"/>
    <s v="658429976"/>
    <x v="1"/>
  </r>
  <r>
    <n v="32721890"/>
    <s v="Orgánico"/>
    <s v="03-08-2025 23:22:01"/>
    <d v="2025-08-03T00:00:00"/>
    <s v="19-08-2025"/>
    <d v="2025-08-19T00:00:00"/>
    <s v="12:00"/>
    <n v="16"/>
    <s v="domingo"/>
    <s v="martes"/>
    <s v="Free tour por Santiago de Compostela"/>
    <n v="4"/>
    <n v="0"/>
    <s v="Lidia Antón Gonzalez"/>
    <s v="609309479"/>
    <x v="0"/>
  </r>
  <r>
    <n v="32721573"/>
    <s v="Retention"/>
    <s v="04-08-2025 19:11:37"/>
    <d v="2025-08-04T00:00:00"/>
    <s v="18-08-2025"/>
    <d v="2025-08-18T00:00:00"/>
    <s v="10:45"/>
    <n v="14"/>
    <s v="lunes"/>
    <s v="lunes"/>
    <s v="Free tour por Santiago de Compostela"/>
    <n v="3"/>
    <n v="0"/>
    <s v="Mercedes Carrasco Pozo"/>
    <s v="665804264"/>
    <x v="1"/>
  </r>
  <r>
    <n v="32720783"/>
    <s v="Afiliado"/>
    <s v="04-08-2025 09:40:56"/>
    <d v="2025-08-04T00:00:00"/>
    <s v="13-08-2025"/>
    <d v="2025-08-13T00:00:00"/>
    <s v="12:00"/>
    <n v="9"/>
    <s v="lunes"/>
    <s v="miércoles"/>
    <s v="Free tour por Santiago de Compostela"/>
    <n v="6"/>
    <n v="0"/>
    <s v="Ana Rodríguez"/>
    <s v="652093128"/>
    <x v="1"/>
  </r>
  <r>
    <n v="32720448"/>
    <s v="Marketing"/>
    <s v="03-08-2025 22:38:09"/>
    <d v="2025-08-03T00:00:00"/>
    <s v="07-08-2025"/>
    <d v="2025-08-07T00:00:00"/>
    <s v="16:45"/>
    <n v="4"/>
    <s v="domingo"/>
    <s v="jueves"/>
    <s v="Visita guiada por la Catedral de Santiago"/>
    <n v="2"/>
    <n v="44"/>
    <s v="Jaime Allue Alegre"/>
    <s v="665874842"/>
    <x v="1"/>
  </r>
  <r>
    <n v="32720000"/>
    <s v="Marketing"/>
    <s v="03-08-2025 22:22:56"/>
    <d v="2025-08-03T00:00:00"/>
    <s v="29-08-2025"/>
    <d v="2025-08-29T00:00:00"/>
    <s v="10:00"/>
    <n v="26"/>
    <s v="domingo"/>
    <s v="viernes"/>
    <s v="Visita guiada por la Catedral de Santiago"/>
    <n v="2"/>
    <n v="44"/>
    <s v="Jesús Pulido Pino"/>
    <s v="654841140"/>
    <x v="1"/>
  </r>
  <r>
    <n v="32719886"/>
    <s v="Marketing"/>
    <s v="03-08-2025 22:19:42"/>
    <d v="2025-08-03T00:00:00"/>
    <s v="05-08-2025"/>
    <d v="2025-08-05T00:00:00"/>
    <s v="16:00"/>
    <n v="2"/>
    <s v="domingo"/>
    <s v="martes"/>
    <s v="Visita guiada por la Catedral de Santiago"/>
    <n v="2"/>
    <n v="32"/>
    <s v="Jonathan Possan"/>
    <s v="961337793"/>
    <x v="1"/>
  </r>
  <r>
    <n v="32719805"/>
    <s v="Afiliado"/>
    <s v="03-08-2025 22:17:12"/>
    <d v="2025-08-03T00:00:00"/>
    <s v="12-08-2025"/>
    <d v="2025-08-12T00:00:00"/>
    <s v="16:00"/>
    <n v="9"/>
    <s v="domingo"/>
    <s v="martes"/>
    <s v="Visita guiada por la Catedral de Santiago"/>
    <n v="3"/>
    <n v="135"/>
    <s v="Ana Gimeno Herrera"/>
    <s v="629180486"/>
    <x v="1"/>
  </r>
  <r>
    <n v="32719408"/>
    <s v="Orgánico"/>
    <s v="03-08-2025 22:06:32"/>
    <d v="2025-08-03T00:00:00"/>
    <s v="06-08-2025"/>
    <d v="2025-08-06T00:00:00"/>
    <s v="11:30"/>
    <n v="3"/>
    <s v="domingo"/>
    <s v="miércoles"/>
    <s v="Visita guiada por la Catedral de Santiago"/>
    <n v="3"/>
    <n v="44"/>
    <s v="Diego Martín"/>
    <s v="639473759"/>
    <x v="1"/>
  </r>
  <r>
    <n v="32718667"/>
    <s v="Marketing"/>
    <s v="03-08-2025 21:44:59"/>
    <d v="2025-08-03T00:00:00"/>
    <s v="20-08-2025"/>
    <d v="2025-08-20T00:00:00"/>
    <s v="12:00"/>
    <n v="17"/>
    <s v="domingo"/>
    <s v="miércoles"/>
    <s v="Free tour por Santiago de Compostela"/>
    <n v="0"/>
    <n v="0"/>
    <s v="Daniel Urteaga"/>
    <s v="91132640738"/>
    <x v="2"/>
  </r>
  <r>
    <n v="32717954"/>
    <s v="Marketing"/>
    <s v="04-08-2025 16:27:48"/>
    <d v="2025-08-04T00:00:00"/>
    <s v="04-08-2025"/>
    <d v="2025-08-04T00:00:00"/>
    <s v="18:45"/>
    <n v="0"/>
    <s v="lunes"/>
    <s v="lunes"/>
    <s v="Free tour por Santiago de Compostela"/>
    <n v="3"/>
    <n v="0"/>
    <s v="Maite Lucas"/>
    <s v="625544531"/>
    <x v="1"/>
  </r>
  <r>
    <n v="32717871"/>
    <s v="Orgánico"/>
    <s v="03-08-2025 21:24:18"/>
    <d v="2025-08-03T00:00:00"/>
    <s v="20-08-2025"/>
    <d v="2025-08-20T00:00:00"/>
    <s v="11:30"/>
    <n v="17"/>
    <s v="domingo"/>
    <s v="miércoles"/>
    <s v="Visita guiada por la Catedral de Santiago"/>
    <n v="2"/>
    <n v="64"/>
    <s v="Manolo Gonzalez"/>
    <s v="664880763"/>
    <x v="0"/>
  </r>
  <r>
    <n v="32717865"/>
    <s v="Marketing"/>
    <s v="04-08-2025 06:04:49"/>
    <d v="2025-08-04T00:00:00"/>
    <s v="18-08-2025"/>
    <d v="2025-08-18T00:00:00"/>
    <s v="10:45"/>
    <n v="14"/>
    <s v="lunes"/>
    <s v="lunes"/>
    <s v="Free tour por Santiago de Compostela"/>
    <n v="6"/>
    <n v="0"/>
    <s v="Antonio Juan Lastre Bueno"/>
    <s v="652643102"/>
    <x v="0"/>
  </r>
  <r>
    <n v="32717344"/>
    <s v="Orgánico"/>
    <s v="03-08-2025 21:08:30"/>
    <d v="2025-08-03T00:00:00"/>
    <s v="04-08-2025"/>
    <d v="2025-08-04T00:00:00"/>
    <s v="18:45"/>
    <n v="1"/>
    <s v="domingo"/>
    <s v="lunes"/>
    <s v="Free tour por Santiago de Compostela"/>
    <n v="3"/>
    <n v="0"/>
    <s v="Miguel Moyà Hernández"/>
    <s v="663014302"/>
    <x v="1"/>
  </r>
  <r>
    <n v="32717314"/>
    <s v="Marketing"/>
    <s v="03-08-2025 21:07:55"/>
    <d v="2025-08-03T00:00:00"/>
    <s v="17-08-2025"/>
    <d v="2025-08-17T00:00:00"/>
    <s v="17:30"/>
    <n v="14"/>
    <s v="domingo"/>
    <s v="domingo"/>
    <s v="Free tour por Santiago de Compostela"/>
    <n v="5"/>
    <n v="0"/>
    <s v="Maria Dolores Nuñez Pereira"/>
    <s v="696690780"/>
    <x v="0"/>
  </r>
  <r>
    <n v="32717310"/>
    <s v="Marketing"/>
    <s v="04-08-2025 08:33:41"/>
    <d v="2025-08-04T00:00:00"/>
    <s v="18-08-2025"/>
    <d v="2025-08-18T00:00:00"/>
    <s v="10:45"/>
    <n v="14"/>
    <s v="lunes"/>
    <s v="lunes"/>
    <s v="Free tour por Santiago de Compostela"/>
    <n v="3"/>
    <n v="0"/>
    <s v="Sergio Javier Aguayo Jiménez"/>
    <s v="694479879"/>
    <x v="1"/>
  </r>
  <r>
    <n v="32717221"/>
    <s v="Marketing"/>
    <s v="04-08-2025 10:10:19"/>
    <d v="2025-08-04T00:00:00"/>
    <s v="07-08-2025"/>
    <d v="2025-08-07T00:00:00"/>
    <s v="10:45"/>
    <n v="3"/>
    <s v="lunes"/>
    <s v="jueves"/>
    <s v="Free tour por Santiago de Compostela"/>
    <n v="2"/>
    <n v="0"/>
    <s v="Carmen Amoros Canales"/>
    <s v="650667671"/>
    <x v="1"/>
  </r>
  <r>
    <n v="32716862"/>
    <s v="Marketing"/>
    <s v="03-08-2025 20:57:04"/>
    <d v="2025-08-03T00:00:00"/>
    <s v="13-08-2025"/>
    <d v="2025-08-13T00:00:00"/>
    <s v="18:45"/>
    <n v="10"/>
    <s v="domingo"/>
    <s v="miércoles"/>
    <s v="Free tour por Santiago de Compostela"/>
    <n v="4"/>
    <n v="0"/>
    <s v="María José Muñoz Jiménez"/>
    <s v="618744650"/>
    <x v="1"/>
  </r>
  <r>
    <n v="32716104"/>
    <s v="Orgánico"/>
    <s v="03-08-2025 20:43:02"/>
    <d v="2025-08-03T00:00:00"/>
    <s v="04-08-2025"/>
    <d v="2025-08-04T00:00:00"/>
    <s v="13:00"/>
    <n v="1"/>
    <s v="domingo"/>
    <s v="lunes"/>
    <s v="Visita guiada por la Catedral de Santiago"/>
    <n v="3"/>
    <n v="66"/>
    <s v="Luis Rossignol Ruiz"/>
    <s v="+34622462302"/>
    <x v="1"/>
  </r>
  <r>
    <n v="32715800"/>
    <s v="Marketing"/>
    <s v="03-08-2025 20:35:04"/>
    <d v="2025-08-03T00:00:00"/>
    <s v="07-08-2025"/>
    <d v="2025-08-07T00:00:00"/>
    <s v="12:00"/>
    <n v="4"/>
    <s v="domingo"/>
    <s v="jueves"/>
    <s v="Free tour por Santiago de Compostela"/>
    <n v="2"/>
    <n v="0"/>
    <s v="Beatriz Benito Macias"/>
    <s v="645075664"/>
    <x v="1"/>
  </r>
  <r>
    <n v="32715325"/>
    <s v="Marketing"/>
    <s v="04-08-2025 14:50:15"/>
    <d v="2025-08-04T00:00:00"/>
    <s v="30-08-2025"/>
    <d v="2025-08-30T00:00:00"/>
    <s v="10:45"/>
    <n v="26"/>
    <s v="lunes"/>
    <s v="sábado"/>
    <s v="Free tour por Santiago de Compostela"/>
    <n v="4"/>
    <n v="0"/>
    <s v="María Jesus Verdoy Escuriola"/>
    <s v="636140228"/>
    <x v="1"/>
  </r>
  <r>
    <n v="32715109"/>
    <s v="Marketing"/>
    <s v="03-08-2025 20:24:39"/>
    <d v="2025-08-03T00:00:00"/>
    <s v="16-08-2025"/>
    <d v="2025-08-16T00:00:00"/>
    <s v="10:00"/>
    <n v="13"/>
    <s v="domingo"/>
    <s v="sábado"/>
    <s v="Visita guiada por la Catedral de Santiago"/>
    <n v="6"/>
    <n v="192"/>
    <s v="Maria José Laborda Sanchez"/>
    <s v="619477459"/>
    <x v="1"/>
  </r>
  <r>
    <n v="32715079"/>
    <s v="Orgánico"/>
    <s v="03-08-2025 20:19:59"/>
    <d v="2025-08-03T00:00:00"/>
    <s v="06-08-2025"/>
    <d v="2025-08-06T00:00:00"/>
    <s v="18:45"/>
    <n v="3"/>
    <s v="domingo"/>
    <s v="miércoles"/>
    <s v="Free tour por Santiago de Compostela"/>
    <n v="4"/>
    <n v="0"/>
    <s v="Santiago Cirone Lopez"/>
    <s v="697277305"/>
    <x v="1"/>
  </r>
  <r>
    <n v="32714848"/>
    <s v="Orgánico"/>
    <s v="03-08-2025 22:02:19"/>
    <d v="2025-08-03T00:00:00"/>
    <s v="10-08-2025"/>
    <d v="2025-08-10T00:00:00"/>
    <s v="10:45"/>
    <n v="7"/>
    <s v="domingo"/>
    <s v="domingo"/>
    <s v="Free tour por Santiago de Compostela"/>
    <n v="2"/>
    <n v="0"/>
    <s v="Clara Armengol Calvo"/>
    <s v="654621294"/>
    <x v="1"/>
  </r>
  <r>
    <n v="32714496"/>
    <s v="Marketing"/>
    <s v="03-08-2025 21:21:50"/>
    <d v="2025-08-03T00:00:00"/>
    <s v="05-08-2025"/>
    <d v="2025-08-05T00:00:00"/>
    <s v="12:00"/>
    <n v="2"/>
    <s v="domingo"/>
    <s v="martes"/>
    <s v="Free tour por Santiago de Compostela"/>
    <n v="4"/>
    <n v="0"/>
    <s v="Miguel Diaz Rodriguez"/>
    <s v="619423369"/>
    <x v="1"/>
  </r>
  <r>
    <n v="32714340"/>
    <s v="Retention"/>
    <s v="03-08-2025 20:03:49"/>
    <d v="2025-08-03T00:00:00"/>
    <s v="16-08-2025"/>
    <d v="2025-08-16T00:00:00"/>
    <s v="20:00"/>
    <n v="13"/>
    <s v="domingo"/>
    <s v="sábado"/>
    <s v="Free tour de los misterios y leyendas de Santiago"/>
    <n v="4"/>
    <n v="0"/>
    <s v="Vanesa Pallàs Buenosvinos"/>
    <s v="606042661"/>
    <x v="1"/>
  </r>
  <r>
    <n v="32714203"/>
    <s v="Marketing"/>
    <s v="03-08-2025 20:02:08"/>
    <d v="2025-08-03T00:00:00"/>
    <s v="15-08-2025"/>
    <d v="2025-08-15T00:00:00"/>
    <s v="16:45"/>
    <n v="12"/>
    <s v="domingo"/>
    <s v="viernes"/>
    <s v="Visita guiada por la Catedral de Santiago"/>
    <n v="2"/>
    <n v="64"/>
    <s v="María Azucena Soriano Morales"/>
    <s v="606804967"/>
    <x v="1"/>
  </r>
  <r>
    <n v="32713880"/>
    <s v="Afiliado"/>
    <s v="03-08-2025 23:16:30"/>
    <d v="2025-08-03T00:00:00"/>
    <s v="12-08-2025"/>
    <d v="2025-08-12T00:00:00"/>
    <s v="12:00"/>
    <n v="9"/>
    <s v="domingo"/>
    <s v="martes"/>
    <s v="Free tour por Santiago de Compostela"/>
    <n v="0"/>
    <n v="0"/>
    <s v="Sara Bellver Silva Bellver Silva"/>
    <s v="722232886"/>
    <x v="2"/>
  </r>
  <r>
    <n v="32713369"/>
    <s v="Marketing"/>
    <s v="03-08-2025 19:50:53"/>
    <d v="2025-08-03T00:00:00"/>
    <s v="07-08-2025"/>
    <d v="2025-08-07T00:00:00"/>
    <s v="12:00"/>
    <n v="4"/>
    <s v="domingo"/>
    <s v="jueves"/>
    <s v="Free tour por Santiago de Compostela"/>
    <n v="2"/>
    <n v="0"/>
    <s v="Pablo López Iturralde"/>
    <s v="675585575"/>
    <x v="1"/>
  </r>
  <r>
    <n v="32713119"/>
    <s v="Marketing"/>
    <s v="03-08-2025 20:48:38"/>
    <d v="2025-08-03T00:00:00"/>
    <s v="26-08-2025"/>
    <d v="2025-08-26T00:00:00"/>
    <s v="10:45"/>
    <n v="23"/>
    <s v="domingo"/>
    <s v="martes"/>
    <s v="Free tour por Santiago de Compostela"/>
    <n v="3"/>
    <n v="0"/>
    <s v="Natalia Ruiz García"/>
    <s v="679491921"/>
    <x v="1"/>
  </r>
  <r>
    <n v="32712935"/>
    <s v="Marketing"/>
    <s v="03-08-2025 20:57:31"/>
    <d v="2025-08-03T00:00:00"/>
    <s v="07-08-2025"/>
    <d v="2025-08-07T00:00:00"/>
    <s v="10:45"/>
    <n v="4"/>
    <s v="domingo"/>
    <s v="jueves"/>
    <s v="Free tour por Santiago de Compostela"/>
    <n v="4"/>
    <n v="0"/>
    <s v="Carlos Alcina Saltor"/>
    <s v="655454073"/>
    <x v="0"/>
  </r>
  <r>
    <n v="32712558"/>
    <s v="Marketing"/>
    <s v="03-08-2025 19:20:49"/>
    <d v="2025-08-03T00:00:00"/>
    <s v="06-08-2025"/>
    <d v="2025-08-06T00:00:00"/>
    <s v="18:45"/>
    <n v="3"/>
    <s v="domingo"/>
    <s v="miércoles"/>
    <s v="Free tour por Santiago de Compostela"/>
    <n v="2"/>
    <n v="0"/>
    <s v="María José Villar"/>
    <s v="636262818"/>
    <x v="1"/>
  </r>
  <r>
    <n v="32712436"/>
    <s v="Marketing"/>
    <s v="03-08-2025 19:18:34"/>
    <d v="2025-08-03T00:00:00"/>
    <s v="15-08-2025"/>
    <d v="2025-08-15T00:00:00"/>
    <s v="10:45"/>
    <n v="12"/>
    <s v="domingo"/>
    <s v="viernes"/>
    <s v="Free tour por Santiago de Compostela"/>
    <n v="5"/>
    <n v="0"/>
    <s v="Andrés Nieto García"/>
    <s v="667531086"/>
    <x v="1"/>
  </r>
  <r>
    <n v="32712369"/>
    <s v="Marketing"/>
    <s v="03-08-2025 21:08:58"/>
    <d v="2025-08-03T00:00:00"/>
    <s v="15-08-2025"/>
    <d v="2025-08-15T00:00:00"/>
    <s v="10:45"/>
    <n v="12"/>
    <s v="domingo"/>
    <s v="viernes"/>
    <s v="Free tour por Santiago de Compostela"/>
    <n v="4"/>
    <n v="0"/>
    <s v="Maria Ascension Perez Martinez"/>
    <s v="620616944"/>
    <x v="1"/>
  </r>
  <r>
    <n v="32712273"/>
    <s v="Orgánico"/>
    <s v="03-08-2025 20:19:34"/>
    <d v="2025-08-03T00:00:00"/>
    <s v="05-08-2025"/>
    <d v="2025-08-05T00:00:00"/>
    <s v="17:30"/>
    <n v="2"/>
    <s v="domingo"/>
    <s v="martes"/>
    <s v="Free tour por Santiago de Compostela"/>
    <n v="2"/>
    <n v="0"/>
    <s v="Nieves Millano"/>
    <s v="639559675"/>
    <x v="1"/>
  </r>
  <r>
    <n v="32711918"/>
    <s v="Orgánico"/>
    <s v="03-08-2025 19:05:50"/>
    <d v="2025-08-03T00:00:00"/>
    <s v="12-08-2025"/>
    <d v="2025-08-12T00:00:00"/>
    <s v="10:45"/>
    <n v="9"/>
    <s v="domingo"/>
    <s v="martes"/>
    <s v="Free tour por Santiago de Compostela"/>
    <n v="2"/>
    <n v="0"/>
    <s v="Cristina Ogallar"/>
    <s v="630648410"/>
    <x v="1"/>
  </r>
  <r>
    <n v="32711707"/>
    <s v="Marketing"/>
    <s v="03-08-2025 19:01:43"/>
    <d v="2025-08-03T00:00:00"/>
    <s v="11-08-2025"/>
    <d v="2025-08-11T00:00:00"/>
    <s v="18:45"/>
    <n v="8"/>
    <s v="domingo"/>
    <s v="lunes"/>
    <s v="Free tour por Santiago de Compostela"/>
    <n v="4"/>
    <n v="0"/>
    <s v="Alfonso Jodar Palomino"/>
    <s v="607190667"/>
    <x v="0"/>
  </r>
  <r>
    <n v="32710896"/>
    <s v="Marketing"/>
    <s v="03-08-2025 18:43:32"/>
    <d v="2025-08-03T00:00:00"/>
    <s v="06-08-2025"/>
    <d v="2025-08-06T00:00:00"/>
    <s v="11:30"/>
    <n v="3"/>
    <s v="domingo"/>
    <s v="miércoles"/>
    <s v="Visita guiada por la Catedral de Santiago"/>
    <n v="2"/>
    <n v="44"/>
    <s v="Jorge Chica"/>
    <s v="633480410"/>
    <x v="1"/>
  </r>
  <r>
    <n v="32710701"/>
    <s v="Marketing"/>
    <s v="03-08-2025 18:37:43"/>
    <d v="2025-08-03T00:00:00"/>
    <s v="14-08-2025"/>
    <d v="2025-08-14T00:00:00"/>
    <s v="10:00"/>
    <n v="11"/>
    <s v="domingo"/>
    <s v="jueves"/>
    <s v="Tour de Santiago de Compostela al completo con entradas"/>
    <n v="3"/>
    <n v="99"/>
    <s v="Xavier Salse Ferrer Salse Ferrer"/>
    <s v="659902803"/>
    <x v="1"/>
  </r>
  <r>
    <n v="32710535"/>
    <s v="Marketing"/>
    <s v="03-08-2025 18:44:05"/>
    <d v="2025-08-03T00:00:00"/>
    <s v="10-08-2025"/>
    <d v="2025-08-10T00:00:00"/>
    <s v="12:00"/>
    <n v="7"/>
    <s v="domingo"/>
    <s v="domingo"/>
    <s v="Visita guidata alla Cattedrale di Santiago e al suo museo"/>
    <n v="2"/>
    <n v="64"/>
    <s v="Fabio Irato"/>
    <s v="3921161882"/>
    <x v="1"/>
  </r>
  <r>
    <n v="32710419"/>
    <s v="Marketing"/>
    <s v="03-08-2025 18:30:32"/>
    <d v="2025-08-03T00:00:00"/>
    <s v="16-08-2025"/>
    <d v="2025-08-16T00:00:00"/>
    <s v="12:00"/>
    <n v="13"/>
    <s v="domingo"/>
    <s v="sábado"/>
    <s v="Visita guiada por la Catedral de Santiago"/>
    <n v="4"/>
    <n v="128"/>
    <s v="Asmae Bouzriba Ja Mhamed"/>
    <s v="614280015"/>
    <x v="1"/>
  </r>
  <r>
    <n v="32710329"/>
    <s v="Marketing"/>
    <s v="03-08-2025 18:28:14"/>
    <d v="2025-08-03T00:00:00"/>
    <s v="06-08-2025"/>
    <d v="2025-08-06T00:00:00"/>
    <s v="16:00"/>
    <n v="3"/>
    <s v="domingo"/>
    <s v="miércoles"/>
    <s v="Visita guiada por la Catedral de Santiago"/>
    <n v="2"/>
    <n v="40"/>
    <s v="Nagore Saez Calvo"/>
    <s v="666336209"/>
    <x v="0"/>
  </r>
  <r>
    <n v="32709889"/>
    <s v="Afiliado"/>
    <s v="03-08-2025 18:15:20"/>
    <d v="2025-08-03T00:00:00"/>
    <s v="29-08-2025"/>
    <d v="2025-08-29T00:00:00"/>
    <s v="10:45"/>
    <n v="26"/>
    <s v="domingo"/>
    <s v="viernes"/>
    <s v="Free tour por Santiago de Compostela"/>
    <n v="2"/>
    <n v="0"/>
    <s v="Enrique Romero Fernández"/>
    <s v="676827442"/>
    <x v="1"/>
  </r>
  <r>
    <n v="32709492"/>
    <s v="Marketing"/>
    <s v="03-08-2025 19:34:11"/>
    <d v="2025-08-03T00:00:00"/>
    <s v="11-08-2025"/>
    <d v="2025-08-11T00:00:00"/>
    <s v="10:45"/>
    <n v="8"/>
    <s v="domingo"/>
    <s v="lunes"/>
    <s v="Free tour por Santiago de Compostela"/>
    <n v="3"/>
    <n v="0"/>
    <s v="Nieves Uceda"/>
    <s v="677441053"/>
    <x v="1"/>
  </r>
  <r>
    <n v="32709330"/>
    <s v="Marketing"/>
    <s v="03-08-2025 18:02:54"/>
    <d v="2025-08-03T00:00:00"/>
    <s v="16-08-2025"/>
    <d v="2025-08-16T00:00:00"/>
    <s v="10:00"/>
    <n v="13"/>
    <s v="domingo"/>
    <s v="sábado"/>
    <s v="Visita guiada por la Catedral de Santiago"/>
    <n v="2"/>
    <n v="64"/>
    <s v="Antonio Rueda"/>
    <s v="607521825"/>
    <x v="1"/>
  </r>
  <r>
    <n v="32709257"/>
    <s v="Orgánico"/>
    <s v="03-08-2025 18:41:32"/>
    <d v="2025-08-03T00:00:00"/>
    <s v="08-08-2025"/>
    <d v="2025-08-08T00:00:00"/>
    <s v="20:00"/>
    <n v="5"/>
    <s v="domingo"/>
    <s v="viernes"/>
    <s v="Free tour de los misterios y leyendas de Santiago"/>
    <n v="2"/>
    <n v="0"/>
    <s v="Lucia Jerez Sanchez"/>
    <s v="606806618"/>
    <x v="0"/>
  </r>
  <r>
    <n v="32709086"/>
    <s v="Afiliado"/>
    <s v="03-08-2025 17:54:53"/>
    <d v="2025-08-03T00:00:00"/>
    <s v="06-08-2025"/>
    <d v="2025-08-06T00:00:00"/>
    <s v="20:00"/>
    <n v="3"/>
    <s v="domingo"/>
    <s v="miércoles"/>
    <s v="Free tour de los misterios y leyendas de Santiago"/>
    <n v="3"/>
    <n v="0"/>
    <s v="Leonor Marcos"/>
    <s v="696025819"/>
    <x v="1"/>
  </r>
  <r>
    <n v="32708162"/>
    <s v="Marketing"/>
    <s v="03-08-2025 17:29:58"/>
    <d v="2025-08-03T00:00:00"/>
    <s v="16-08-2025"/>
    <d v="2025-08-16T00:00:00"/>
    <s v="12:00"/>
    <n v="13"/>
    <s v="domingo"/>
    <s v="sábado"/>
    <s v="Free tour por Santiago de Compostela"/>
    <n v="3"/>
    <n v="0"/>
    <s v="Antonia Robles Ruz"/>
    <s v="690003517"/>
    <x v="0"/>
  </r>
  <r>
    <n v="32707320"/>
    <s v="Marketing"/>
    <s v="03-08-2025 17:29:02"/>
    <d v="2025-08-03T00:00:00"/>
    <s v="11-08-2025"/>
    <d v="2025-08-11T00:00:00"/>
    <s v="10:45"/>
    <n v="8"/>
    <s v="domingo"/>
    <s v="lunes"/>
    <s v="Free tour por Santiago de Compostela"/>
    <n v="4"/>
    <n v="0"/>
    <s v="Elena Rosa"/>
    <s v="677538496"/>
    <x v="1"/>
  </r>
  <r>
    <n v="32706311"/>
    <s v="Marketing"/>
    <s v="03-08-2025 16:31:53"/>
    <d v="2025-08-03T00:00:00"/>
    <s v="03-08-2025"/>
    <d v="2025-08-03T00:00:00"/>
    <s v="18:45"/>
    <n v="0"/>
    <s v="domingo"/>
    <s v="domingo"/>
    <s v="Free tour por Santiago de Compostela"/>
    <n v="2"/>
    <n v="0"/>
    <s v="Rafael Ortiz López"/>
    <s v="665550649"/>
    <x v="1"/>
  </r>
  <r>
    <n v="32705700"/>
    <s v="Afiliado"/>
    <s v="03-08-2025 19:54:18"/>
    <d v="2025-08-03T00:00:00"/>
    <s v="12-08-2025"/>
    <d v="2025-08-12T00:00:00"/>
    <s v="10:45"/>
    <n v="9"/>
    <s v="domingo"/>
    <s v="martes"/>
    <s v="Free tour por Santiago de Compostela"/>
    <n v="3"/>
    <n v="0"/>
    <s v="Ester Ruiz Serrano"/>
    <s v="629756563"/>
    <x v="0"/>
  </r>
  <r>
    <n v="32705649"/>
    <s v="Afiliado"/>
    <s v="03-08-2025 16:19:22"/>
    <d v="2025-08-03T00:00:00"/>
    <s v="17-08-2025"/>
    <d v="2025-08-17T00:00:00"/>
    <s v="10:00"/>
    <n v="14"/>
    <s v="domingo"/>
    <s v="domingo"/>
    <s v="Free tour por Santiago de Compostela"/>
    <n v="3"/>
    <n v="0"/>
    <s v="Miriam Real Revenga"/>
    <s v="686650397"/>
    <x v="0"/>
  </r>
  <r>
    <n v="32705153"/>
    <s v="Afiliado"/>
    <s v="03-08-2025 15:52:12"/>
    <d v="2025-08-03T00:00:00"/>
    <s v="08-08-2025"/>
    <d v="2025-08-08T00:00:00"/>
    <s v="12:00"/>
    <n v="5"/>
    <s v="domingo"/>
    <s v="viernes"/>
    <s v="Free tour por Santiago de Compostela"/>
    <n v="5"/>
    <n v="0"/>
    <s v="Laura Bernier Villamor"/>
    <s v="658762032"/>
    <x v="1"/>
  </r>
  <r>
    <n v="32704278"/>
    <s v="Marketing"/>
    <s v="03-08-2025 15:30:12"/>
    <d v="2025-08-03T00:00:00"/>
    <s v="03-08-2025"/>
    <d v="2025-08-03T00:00:00"/>
    <s v="17:30"/>
    <n v="0"/>
    <s v="domingo"/>
    <s v="domingo"/>
    <s v="Free tour por Santiago de Compostela"/>
    <n v="2"/>
    <n v="0"/>
    <s v="Gala Giménez González"/>
    <s v="625724112"/>
    <x v="0"/>
  </r>
  <r>
    <n v="32704125"/>
    <s v="Marketing"/>
    <s v="03-08-2025 15:10:46"/>
    <d v="2025-08-03T00:00:00"/>
    <s v="05-08-2025"/>
    <d v="2025-08-05T00:00:00"/>
    <s v="20:00"/>
    <n v="2"/>
    <s v="domingo"/>
    <s v="martes"/>
    <s v="Free tour de los misterios y leyendas de Santiago"/>
    <n v="2"/>
    <n v="0"/>
    <s v="Ismael Sanz Martine"/>
    <s v="690910933"/>
    <x v="1"/>
  </r>
  <r>
    <n v="32704028"/>
    <s v="Marketing"/>
    <s v="05-08-2025 09:55:06"/>
    <d v="2025-08-05T00:00:00"/>
    <s v="05-08-2025"/>
    <d v="2025-08-05T00:00:00"/>
    <s v="12:00"/>
    <n v="0"/>
    <s v="martes"/>
    <s v="martes"/>
    <s v="Free tour por Santiago de Compostela"/>
    <n v="4"/>
    <n v="0"/>
    <s v="Vicente Feliz"/>
    <s v="679464119"/>
    <x v="0"/>
  </r>
  <r>
    <n v="32703582"/>
    <s v="Orgánico"/>
    <s v="03-08-2025 14:48:51"/>
    <d v="2025-08-03T00:00:00"/>
    <s v="06-08-2025"/>
    <d v="2025-08-06T00:00:00"/>
    <s v="12:00"/>
    <n v="3"/>
    <s v="domingo"/>
    <s v="miércoles"/>
    <s v="Free tour por Santiago de Compostela"/>
    <n v="4"/>
    <n v="0"/>
    <s v="Raúl Eduardo Rivero Gómez"/>
    <s v="685929166"/>
    <x v="1"/>
  </r>
  <r>
    <n v="32703512"/>
    <s v="Orgánico"/>
    <s v="03-08-2025 14:47:32"/>
    <d v="2025-08-03T00:00:00"/>
    <s v="23-08-2025"/>
    <d v="2025-08-23T00:00:00"/>
    <s v="17:30"/>
    <n v="20"/>
    <s v="domingo"/>
    <s v="sábado"/>
    <s v="Free tour por Santiago de Compostela"/>
    <n v="2"/>
    <n v="0"/>
    <s v="Paquita Castro Yepez"/>
    <s v="629651890"/>
    <x v="0"/>
  </r>
  <r>
    <n v="32703278"/>
    <s v="Orgánico"/>
    <s v="03-08-2025 17:36:26"/>
    <d v="2025-08-03T00:00:00"/>
    <s v="22-08-2025"/>
    <d v="2025-08-22T00:00:00"/>
    <s v="12:00"/>
    <n v="19"/>
    <s v="domingo"/>
    <s v="viernes"/>
    <s v="Free tour por Santiago de Compostela"/>
    <n v="4"/>
    <n v="0"/>
    <s v="Javier Moreno"/>
    <s v="692586025"/>
    <x v="1"/>
  </r>
  <r>
    <n v="32703175"/>
    <s v="Marketing"/>
    <s v="03-08-2025 14:33:40"/>
    <d v="2025-08-03T00:00:00"/>
    <s v="11-08-2025"/>
    <d v="2025-08-11T00:00:00"/>
    <s v="10:00"/>
    <n v="8"/>
    <s v="domingo"/>
    <s v="lunes"/>
    <s v="Visita guiada por la Catedral de Santiago"/>
    <n v="2"/>
    <n v="44"/>
    <s v="Débora Molina"/>
    <s v="666516820"/>
    <x v="1"/>
  </r>
  <r>
    <n v="32702786"/>
    <s v="Marketing"/>
    <s v="03-08-2025 14:17:55"/>
    <d v="2025-08-03T00:00:00"/>
    <s v="07-08-2025"/>
    <d v="2025-08-07T00:00:00"/>
    <s v="16:00"/>
    <n v="4"/>
    <s v="domingo"/>
    <s v="jueves"/>
    <s v="Visita guiada por la Catedral de Santiago"/>
    <n v="2"/>
    <n v="64"/>
    <s v="Carlos Sanz Alonso"/>
    <s v="649329570"/>
    <x v="1"/>
  </r>
  <r>
    <n v="32702666"/>
    <s v="Marketing"/>
    <s v="03-08-2025 14:28:14"/>
    <d v="2025-08-03T00:00:00"/>
    <s v="04-08-2025"/>
    <d v="2025-08-04T00:00:00"/>
    <s v="12:00"/>
    <n v="1"/>
    <s v="domingo"/>
    <s v="lunes"/>
    <s v="Free tour por Santiago de Compostela"/>
    <n v="3"/>
    <n v="0"/>
    <s v="Daniel Talaván Vega"/>
    <s v="639408022"/>
    <x v="0"/>
  </r>
  <r>
    <n v="32702634"/>
    <s v="Afiliado"/>
    <s v="03-08-2025 14:21:46"/>
    <d v="2025-08-03T00:00:00"/>
    <s v="03-08-2025"/>
    <d v="2025-08-03T00:00:00"/>
    <s v="17:30"/>
    <n v="0"/>
    <s v="domingo"/>
    <s v="domingo"/>
    <s v="Free tour por Santiago de Compostela"/>
    <n v="0"/>
    <n v="0"/>
    <s v="Julieta Di Meglio"/>
    <s v="603331635"/>
    <x v="2"/>
  </r>
  <r>
    <n v="32702379"/>
    <s v="Orgánico"/>
    <s v="03-08-2025 14:02:34"/>
    <d v="2025-08-03T00:00:00"/>
    <s v="04-08-2025"/>
    <d v="2025-08-04T00:00:00"/>
    <s v="10:45"/>
    <n v="1"/>
    <s v="domingo"/>
    <s v="lunes"/>
    <s v="Free tour por Santiago de Compostela"/>
    <n v="3"/>
    <n v="0"/>
    <s v="Maria Soto Alvarez"/>
    <s v="614165627"/>
    <x v="0"/>
  </r>
  <r>
    <n v="32702155"/>
    <s v="Marketing"/>
    <s v="03-08-2025 13:54:39"/>
    <d v="2025-08-03T00:00:00"/>
    <s v="13-08-2025"/>
    <d v="2025-08-13T00:00:00"/>
    <s v="10:45"/>
    <n v="10"/>
    <s v="domingo"/>
    <s v="miércoles"/>
    <s v="Free tour por Santiago de Compostela"/>
    <n v="0"/>
    <n v="0"/>
    <s v="Judit Molner Ochoa"/>
    <s v="679380748"/>
    <x v="2"/>
  </r>
  <r>
    <n v="32702108"/>
    <s v="Afiliado"/>
    <s v="03-08-2025 13:55:05"/>
    <d v="2025-08-03T00:00:00"/>
    <s v="21-08-2025"/>
    <d v="2025-08-21T00:00:00"/>
    <s v="11:30"/>
    <n v="18"/>
    <s v="domingo"/>
    <s v="jueves"/>
    <s v="Visita guiada por la Catedral de Santiago"/>
    <n v="4"/>
    <n v="128"/>
    <s v="Julia Sánchez Manresa"/>
    <s v="652954186"/>
    <x v="0"/>
  </r>
  <r>
    <n v="32702077"/>
    <s v="Retention"/>
    <s v="03-08-2025 13:52:31"/>
    <d v="2025-08-03T00:00:00"/>
    <s v="06-08-2025"/>
    <d v="2025-08-06T00:00:00"/>
    <s v="17:30"/>
    <n v="3"/>
    <s v="domingo"/>
    <s v="miércoles"/>
    <s v="Free tour por Santiago de Compostela"/>
    <n v="2"/>
    <n v="0"/>
    <s v="Anna Gabellone"/>
    <s v="613718191"/>
    <x v="1"/>
  </r>
  <r>
    <n v="32701959"/>
    <s v="Orgánico"/>
    <s v="03-08-2025 13:48:10"/>
    <d v="2025-08-03T00:00:00"/>
    <s v="13-08-2025"/>
    <d v="2025-08-13T00:00:00"/>
    <s v="10:45"/>
    <n v="10"/>
    <s v="domingo"/>
    <s v="miércoles"/>
    <s v="Free tour por Santiago de Compostela"/>
    <n v="4"/>
    <n v="0"/>
    <s v="Ana Isabel Calvo Gómez"/>
    <s v="659621806"/>
    <x v="1"/>
  </r>
  <r>
    <n v="32701581"/>
    <s v="Orgánico"/>
    <s v="03-08-2025 13:48:36"/>
    <d v="2025-08-03T00:00:00"/>
    <s v="10-08-2025"/>
    <d v="2025-08-10T00:00:00"/>
    <s v="10:45"/>
    <n v="7"/>
    <s v="domingo"/>
    <s v="domingo"/>
    <s v="Free tour por Santiago de Compostela"/>
    <n v="3"/>
    <n v="0"/>
    <s v="Pedro Carrillo Ceprián"/>
    <s v="600291966"/>
    <x v="1"/>
  </r>
  <r>
    <n v="32701201"/>
    <s v="Marketing"/>
    <s v="03-08-2025 15:29:16"/>
    <d v="2025-08-03T00:00:00"/>
    <s v="04-08-2025"/>
    <d v="2025-08-04T00:00:00"/>
    <s v="18:45"/>
    <n v="1"/>
    <s v="domingo"/>
    <s v="lunes"/>
    <s v="Free tour por Santiago de Compostela"/>
    <n v="0"/>
    <n v="0"/>
    <s v="Carlota Vela"/>
    <s v="605309491"/>
    <x v="2"/>
  </r>
  <r>
    <n v="32700140"/>
    <s v="Afiliado"/>
    <s v="03-08-2025 12:51:25"/>
    <d v="2025-08-03T00:00:00"/>
    <s v="17-08-2025"/>
    <d v="2025-08-17T00:00:00"/>
    <s v="17:30"/>
    <n v="14"/>
    <s v="domingo"/>
    <s v="domingo"/>
    <s v="Free tour por Santiago de Compostela"/>
    <n v="2"/>
    <n v="0"/>
    <s v="Nuria Sanz Lopez"/>
    <s v="600013844"/>
    <x v="0"/>
  </r>
  <r>
    <n v="32699856"/>
    <s v="Afiliado"/>
    <s v="03-08-2025 12:45:43"/>
    <d v="2025-08-03T00:00:00"/>
    <s v="30-08-2025"/>
    <d v="2025-08-30T00:00:00"/>
    <s v="10:00"/>
    <n v="27"/>
    <s v="domingo"/>
    <s v="sábado"/>
    <s v="Visita guiada por la Catedral de Santiago"/>
    <n v="3"/>
    <n v="135"/>
    <s v="Andrea Ballesteros Barranco"/>
    <s v="666260656"/>
    <x v="1"/>
  </r>
  <r>
    <n v="32699784"/>
    <s v="Marketing"/>
    <s v="03-08-2025 12:53:35"/>
    <d v="2025-08-03T00:00:00"/>
    <s v="05-08-2025"/>
    <d v="2025-08-05T00:00:00"/>
    <s v="20:00"/>
    <n v="2"/>
    <s v="domingo"/>
    <s v="martes"/>
    <s v="Free tour de los misterios y leyendas de Santiago"/>
    <n v="5"/>
    <n v="0"/>
    <s v="Cinta Sala Candela"/>
    <s v="610069159"/>
    <x v="0"/>
  </r>
  <r>
    <n v="32699343"/>
    <s v="Orgánico"/>
    <s v="03-08-2025 17:41:18"/>
    <d v="2025-08-03T00:00:00"/>
    <s v="23-08-2025"/>
    <d v="2025-08-23T00:00:00"/>
    <s v="12:00"/>
    <n v="20"/>
    <s v="domingo"/>
    <s v="sábado"/>
    <s v="Free tour por Santiago de Compostela"/>
    <n v="3"/>
    <n v="0"/>
    <s v="David Hernández Rodríguez"/>
    <s v="666487792"/>
    <x v="0"/>
  </r>
  <r>
    <n v="32698880"/>
    <s v="Orgánico"/>
    <s v="03-08-2025 12:18:08"/>
    <d v="2025-08-03T00:00:00"/>
    <s v="20-08-2025"/>
    <d v="2025-08-20T00:00:00"/>
    <s v="18:45"/>
    <n v="17"/>
    <s v="domingo"/>
    <s v="miércoles"/>
    <s v="Free tour por Santiago de Compostela"/>
    <n v="4"/>
    <n v="0"/>
    <s v="Estela Martínez Agulló"/>
    <s v="722619743"/>
    <x v="1"/>
  </r>
  <r>
    <n v="32698819"/>
    <s v="Orgánico"/>
    <s v="03-08-2025 12:17:30"/>
    <d v="2025-08-03T00:00:00"/>
    <s v="07-08-2025"/>
    <d v="2025-08-07T00:00:00"/>
    <s v="12:00"/>
    <n v="4"/>
    <s v="domingo"/>
    <s v="jueves"/>
    <s v="Free tour por Santiago de Compostela"/>
    <n v="3"/>
    <n v="0"/>
    <s v="Miriam Pedraza Pontes"/>
    <s v="671714443"/>
    <x v="1"/>
  </r>
  <r>
    <n v="32698817"/>
    <s v="Orgánico"/>
    <s v="03-08-2025 12:16:18"/>
    <d v="2025-08-03T00:00:00"/>
    <s v="09-08-2025"/>
    <d v="2025-08-09T00:00:00"/>
    <s v="12:00"/>
    <n v="6"/>
    <s v="domingo"/>
    <s v="sábado"/>
    <s v="Free tour por Santiago de Compostela"/>
    <n v="2"/>
    <n v="0"/>
    <s v="Nieves Utrilla Aragón"/>
    <s v="677873678"/>
    <x v="0"/>
  </r>
  <r>
    <n v="32697647"/>
    <s v="Orgánico"/>
    <s v="03-08-2025 11:40:50"/>
    <d v="2025-08-03T00:00:00"/>
    <s v="03-08-2025"/>
    <d v="2025-08-03T00:00:00"/>
    <s v="16:45"/>
    <n v="0"/>
    <s v="domingo"/>
    <s v="domingo"/>
    <s v="Visita guiada por la Catedral de Santiago"/>
    <n v="1"/>
    <n v="32"/>
    <s v="Miguel Angel Lucio Cruz"/>
    <s v="657910358"/>
    <x v="1"/>
  </r>
  <r>
    <n v="32697564"/>
    <s v="Marketing"/>
    <s v="03-08-2025 11:44:31"/>
    <d v="2025-08-03T00:00:00"/>
    <s v="24-08-2025"/>
    <d v="2025-08-24T00:00:00"/>
    <s v="10:00"/>
    <n v="21"/>
    <s v="domingo"/>
    <s v="domingo"/>
    <s v="Visita guiada por la Catedral de Santiago"/>
    <n v="2"/>
    <n v="90"/>
    <s v="Jose Miguel González Piernas"/>
    <s v="647802493"/>
    <x v="1"/>
  </r>
  <r>
    <n v="32697394"/>
    <s v="Marketing"/>
    <s v="03-08-2025 11:44:28"/>
    <d v="2025-08-03T00:00:00"/>
    <s v="07-08-2025"/>
    <d v="2025-08-07T00:00:00"/>
    <s v="20:00"/>
    <n v="4"/>
    <s v="domingo"/>
    <s v="jueves"/>
    <s v="Free tour de los misterios y leyendas de Santiago"/>
    <n v="3"/>
    <n v="0"/>
    <s v="Raquel Jimenez Dominguez"/>
    <s v="627635586"/>
    <x v="0"/>
  </r>
  <r>
    <n v="32697230"/>
    <s v="Marketing"/>
    <s v="03-08-2025 11:26:50"/>
    <d v="2025-08-03T00:00:00"/>
    <s v="03-08-2025"/>
    <d v="2025-08-03T00:00:00"/>
    <s v="12:00"/>
    <n v="0"/>
    <s v="domingo"/>
    <s v="domingo"/>
    <s v="Free tour por Santiago de Compostela"/>
    <n v="2"/>
    <n v="0"/>
    <s v="Feli Crespo"/>
    <s v="600394961"/>
    <x v="1"/>
  </r>
  <r>
    <n v="32696942"/>
    <s v="Marketing"/>
    <s v="03-08-2025 11:18:30"/>
    <d v="2025-08-03T00:00:00"/>
    <s v="11-08-2025"/>
    <d v="2025-08-11T00:00:00"/>
    <s v="11:30"/>
    <n v="8"/>
    <s v="domingo"/>
    <s v="lunes"/>
    <s v="Visita guiada por la Catedral de Santiago"/>
    <n v="2"/>
    <n v="44"/>
    <s v="Francisca Cortes Nieto"/>
    <s v="658840639"/>
    <x v="1"/>
  </r>
  <r>
    <n v="32696859"/>
    <s v="Orgánico"/>
    <s v="03-08-2025 11:29:08"/>
    <d v="2025-08-03T00:00:00"/>
    <s v="03-08-2025"/>
    <d v="2025-08-03T00:00:00"/>
    <s v="17:30"/>
    <n v="0"/>
    <s v="domingo"/>
    <s v="domingo"/>
    <s v="Free tour por Santiago de Compostela"/>
    <n v="5"/>
    <n v="0"/>
    <s v="Laura Astasio García"/>
    <s v="649247070"/>
    <x v="1"/>
  </r>
  <r>
    <n v="32696440"/>
    <s v="Orgánico"/>
    <s v="03-08-2025 11:00:12"/>
    <d v="2025-08-03T00:00:00"/>
    <s v="12-08-2025"/>
    <d v="2025-08-12T00:00:00"/>
    <s v="10:45"/>
    <n v="9"/>
    <s v="domingo"/>
    <s v="martes"/>
    <s v="Free tour por Santiago de Compostela"/>
    <n v="6"/>
    <n v="0"/>
    <s v="Cristina Guijarro"/>
    <s v="625887665"/>
    <x v="0"/>
  </r>
  <r>
    <n v="32696366"/>
    <s v="Marketing"/>
    <s v="03-08-2025 11:26:26"/>
    <d v="2025-08-03T00:00:00"/>
    <s v="29-08-2025"/>
    <d v="2025-08-29T00:00:00"/>
    <s v="17:30"/>
    <n v="26"/>
    <s v="domingo"/>
    <s v="viernes"/>
    <s v="Free tour por Santiago de Compostela"/>
    <n v="3"/>
    <n v="0"/>
    <s v="Jose Alberto Gonzalez Perez"/>
    <s v="626389408"/>
    <x v="1"/>
  </r>
  <r>
    <n v="32696266"/>
    <s v="Orgánico"/>
    <s v="03-08-2025 11:04:10"/>
    <d v="2025-08-03T00:00:00"/>
    <s v="11-08-2025"/>
    <d v="2025-08-11T00:00:00"/>
    <s v="10:45"/>
    <n v="8"/>
    <s v="domingo"/>
    <s v="lunes"/>
    <s v="Free tour por Santiago de Compostela"/>
    <n v="4"/>
    <n v="0"/>
    <s v="Elena Puerta Ruiz De Azúa"/>
    <s v="605221124"/>
    <x v="0"/>
  </r>
  <r>
    <n v="32695691"/>
    <s v="Orgánico"/>
    <s v="03-08-2025 10:34:50"/>
    <d v="2025-08-03T00:00:00"/>
    <s v="05-08-2025"/>
    <d v="2025-08-05T00:00:00"/>
    <s v="16:00"/>
    <n v="2"/>
    <s v="domingo"/>
    <s v="martes"/>
    <s v="Visita guiada por la Catedral de Santiago"/>
    <n v="2"/>
    <n v="44"/>
    <s v="Santiago Fernandez Lamas"/>
    <s v="652859520"/>
    <x v="1"/>
  </r>
  <r>
    <n v="32695537"/>
    <s v="Marketing"/>
    <s v="03-08-2025 10:26:02"/>
    <d v="2025-08-03T00:00:00"/>
    <s v="10-08-2025"/>
    <d v="2025-08-10T00:00:00"/>
    <s v="12:00"/>
    <n v="7"/>
    <s v="domingo"/>
    <s v="domingo"/>
    <s v="Free tour por Santiago de Compostela"/>
    <n v="0"/>
    <n v="0"/>
    <s v="Carmen Domenech Acha"/>
    <s v="652053632"/>
    <x v="2"/>
  </r>
  <r>
    <n v="32695499"/>
    <s v="Marketing"/>
    <s v="03-08-2025 10:24:16"/>
    <d v="2025-08-03T00:00:00"/>
    <s v="03-08-2025"/>
    <d v="2025-08-03T00:00:00"/>
    <s v="10:45"/>
    <n v="0"/>
    <s v="domingo"/>
    <s v="domingo"/>
    <s v="Free tour por Santiago de Compostela"/>
    <n v="2"/>
    <n v="0"/>
    <s v="Francisco Javier Yunta"/>
    <s v="638920453"/>
    <x v="0"/>
  </r>
  <r>
    <n v="32695313"/>
    <s v="Orgánico"/>
    <s v="03-08-2025 11:03:20"/>
    <d v="2025-08-03T00:00:00"/>
    <s v="03-08-2025"/>
    <d v="2025-08-03T00:00:00"/>
    <s v="12:00"/>
    <n v="0"/>
    <s v="domingo"/>
    <s v="domingo"/>
    <s v="Free tour por Santiago de Compostela"/>
    <n v="4"/>
    <n v="0"/>
    <s v="Claudia Escalera"/>
    <s v="640352356"/>
    <x v="1"/>
  </r>
  <r>
    <n v="32694900"/>
    <s v="Marketing"/>
    <s v="03-08-2025 09:56:03"/>
    <d v="2025-08-03T00:00:00"/>
    <s v="03-08-2025"/>
    <d v="2025-08-03T00:00:00"/>
    <s v="12:00"/>
    <n v="0"/>
    <s v="domingo"/>
    <s v="domingo"/>
    <s v="Free tour por Santiago de Compostela"/>
    <n v="4"/>
    <n v="0"/>
    <s v="Sosa Alfredo"/>
    <s v="639392082"/>
    <x v="0"/>
  </r>
  <r>
    <n v="32694731"/>
    <s v="Retention"/>
    <s v="03-08-2025 09:49:23"/>
    <d v="2025-08-03T00:00:00"/>
    <s v="03-08-2025"/>
    <d v="2025-08-03T00:00:00"/>
    <s v="12:00"/>
    <n v="0"/>
    <s v="domingo"/>
    <s v="domingo"/>
    <s v="Free tour por Santiago de Compostela"/>
    <n v="3"/>
    <n v="0"/>
    <s v="Marta Eulalia González Martín"/>
    <s v="699186879"/>
    <x v="1"/>
  </r>
  <r>
    <n v="32694611"/>
    <s v="Marketing"/>
    <s v="03-08-2025 09:44:03"/>
    <d v="2025-08-03T00:00:00"/>
    <s v="03-08-2025"/>
    <d v="2025-08-03T00:00:00"/>
    <s v="10:45"/>
    <n v="0"/>
    <s v="domingo"/>
    <s v="domingo"/>
    <s v="Free tour por Santiago de Compostela"/>
    <n v="5"/>
    <n v="0"/>
    <s v="Erika Romero Alventosa"/>
    <s v="626814448"/>
    <x v="1"/>
  </r>
  <r>
    <n v="32693887"/>
    <s v="Orgánico"/>
    <s v="03-08-2025 09:06:41"/>
    <d v="2025-08-03T00:00:00"/>
    <s v="03-08-2025"/>
    <d v="2025-08-03T00:00:00"/>
    <s v="12:00"/>
    <n v="0"/>
    <s v="domingo"/>
    <s v="domingo"/>
    <s v="Free tour por Santiago de Compostela"/>
    <n v="0"/>
    <n v="0"/>
    <s v="ángel Cruz Romero"/>
    <s v="679004717"/>
    <x v="2"/>
  </r>
  <r>
    <n v="32693885"/>
    <s v="Orgánico"/>
    <s v="03-08-2025 09:04:51"/>
    <d v="2025-08-03T00:00:00"/>
    <s v="06-08-2025"/>
    <d v="2025-08-06T00:00:00"/>
    <s v="10:45"/>
    <n v="3"/>
    <s v="domingo"/>
    <s v="miércoles"/>
    <s v="Free tour por Santiago de Compostela"/>
    <n v="2"/>
    <n v="0"/>
    <s v="Masiel Stanly Sáez"/>
    <s v="603185500"/>
    <x v="0"/>
  </r>
  <r>
    <n v="32693765"/>
    <s v="Orgánico"/>
    <s v="03-08-2025 08:52:55"/>
    <d v="2025-08-03T00:00:00"/>
    <s v="12-08-2025"/>
    <d v="2025-08-12T00:00:00"/>
    <s v="16:00"/>
    <n v="9"/>
    <s v="domingo"/>
    <s v="martes"/>
    <s v="Visita guiada por la Catedral de Santiago"/>
    <n v="4"/>
    <n v="170"/>
    <s v="María Isabel Fernández Cervantes"/>
    <s v="607690653"/>
    <x v="1"/>
  </r>
  <r>
    <n v="32693732"/>
    <s v="Marketing"/>
    <s v="03-08-2025 08:49:51"/>
    <d v="2025-08-03T00:00:00"/>
    <s v="03-08-2025"/>
    <d v="2025-08-03T00:00:00"/>
    <s v="17:30"/>
    <n v="0"/>
    <s v="domingo"/>
    <s v="domingo"/>
    <s v="Free tour por Santiago de Compostela"/>
    <n v="2"/>
    <n v="0"/>
    <s v="Joan Toni Villalonga Mairata"/>
    <s v="679468197"/>
    <x v="0"/>
  </r>
  <r>
    <n v="32693512"/>
    <s v="Marketing"/>
    <s v="03-08-2025 08:24:00"/>
    <d v="2025-08-03T00:00:00"/>
    <s v="04-08-2025"/>
    <d v="2025-08-04T00:00:00"/>
    <s v="12:00"/>
    <n v="1"/>
    <s v="domingo"/>
    <s v="lunes"/>
    <s v="Free tour por Santiago de Compostela"/>
    <n v="4"/>
    <n v="0"/>
    <s v="Macarena Márquez Esteban"/>
    <s v="634742179"/>
    <x v="0"/>
  </r>
  <r>
    <n v="32693438"/>
    <s v="Marketing"/>
    <s v="03-08-2025 08:13:07"/>
    <d v="2025-08-03T00:00:00"/>
    <s v="05-08-2025"/>
    <d v="2025-08-05T00:00:00"/>
    <s v="12:00"/>
    <n v="2"/>
    <s v="domingo"/>
    <s v="martes"/>
    <s v="Free tour por Santiago de Compostela"/>
    <n v="3"/>
    <n v="0"/>
    <s v="Mónica Gómez Villanueva"/>
    <s v="639748152"/>
    <x v="1"/>
  </r>
  <r>
    <n v="32693288"/>
    <s v="Orgánico"/>
    <s v="03-08-2025 07:47:32"/>
    <d v="2025-08-03T00:00:00"/>
    <s v="03-08-2025"/>
    <d v="2025-08-03T00:00:00"/>
    <s v="17:30"/>
    <n v="0"/>
    <s v="domingo"/>
    <s v="domingo"/>
    <s v="Free tour por Santiago de Compostela"/>
    <n v="2"/>
    <n v="0"/>
    <s v="Antonio González Ruiz"/>
    <s v="628238904"/>
    <x v="1"/>
  </r>
  <r>
    <n v="32693165"/>
    <s v="Orgánico"/>
    <s v="03-08-2025 07:26:40"/>
    <d v="2025-08-03T00:00:00"/>
    <s v="04-08-2025"/>
    <d v="2025-08-04T00:00:00"/>
    <s v="12:00"/>
    <n v="1"/>
    <s v="domingo"/>
    <s v="lunes"/>
    <s v="Free tour por Santiago de Compostela"/>
    <n v="3"/>
    <n v="0"/>
    <s v="Sergio Gordillo"/>
    <s v="659654357"/>
    <x v="0"/>
  </r>
  <r>
    <n v="32691070"/>
    <s v="Marketing"/>
    <s v="03-08-2025 02:03:45"/>
    <d v="2025-08-03T00:00:00"/>
    <s v="21-08-2025"/>
    <d v="2025-08-21T00:00:00"/>
    <s v="12:00"/>
    <n v="18"/>
    <s v="domingo"/>
    <s v="jueves"/>
    <s v="Free tour por Santiago de Compostela"/>
    <n v="4"/>
    <n v="0"/>
    <s v="Diego Simon Herrera Eodirguez"/>
    <s v="630640238"/>
    <x v="0"/>
  </r>
  <r>
    <n v="32690460"/>
    <s v="Marketing"/>
    <s v="03-08-2025 00:49:56"/>
    <d v="2025-08-03T00:00:00"/>
    <s v="29-08-2025"/>
    <d v="2025-08-29T00:00:00"/>
    <s v="10:00"/>
    <n v="26"/>
    <s v="domingo"/>
    <s v="viernes"/>
    <s v="Visita guiada por la Catedral de Santiago"/>
    <n v="2"/>
    <n v="90"/>
    <s v="Montse Sanchez Chincho"/>
    <s v="619939762"/>
    <x v="1"/>
  </r>
  <r>
    <n v="32689657"/>
    <s v="Orgánico"/>
    <s v="03-08-2025 00:03:35"/>
    <d v="2025-08-03T00:00:00"/>
    <s v="05-08-2025"/>
    <d v="2025-08-05T00:00:00"/>
    <s v="16:00"/>
    <n v="2"/>
    <s v="domingo"/>
    <s v="martes"/>
    <s v="Visita guiada por la Catedral de Santiago"/>
    <n v="2"/>
    <n v="64"/>
    <s v="Angeles Ballester Guirao"/>
    <s v="649954955"/>
    <x v="1"/>
  </r>
  <r>
    <n v="32689422"/>
    <s v="Marketing"/>
    <s v="02-08-2025 23:53:07"/>
    <d v="2025-08-02T00:00:00"/>
    <s v="16-08-2025"/>
    <d v="2025-08-16T00:00:00"/>
    <s v="11:30"/>
    <n v="14"/>
    <s v="sábado"/>
    <s v="sábado"/>
    <s v="Visita guiada por la Catedral de Santiago"/>
    <n v="2"/>
    <n v="64"/>
    <s v="Elena Villahermosa Molinero"/>
    <s v="606880018"/>
    <x v="1"/>
  </r>
  <r>
    <n v="32688637"/>
    <s v="Marketing"/>
    <s v="02-08-2025 23:17:02"/>
    <d v="2025-08-02T00:00:00"/>
    <s v="27-08-2025"/>
    <d v="2025-08-27T00:00:00"/>
    <s v="12:00"/>
    <n v="25"/>
    <s v="sábado"/>
    <s v="miércoles"/>
    <s v="Free tour por Santiago de Compostela"/>
    <n v="2"/>
    <n v="0"/>
    <s v="Víctor Botón Rodríguez"/>
    <s v="635364693"/>
    <x v="0"/>
  </r>
  <r>
    <n v="32687627"/>
    <s v="Orgánico"/>
    <s v="02-08-2025 22:47:37"/>
    <d v="2025-08-02T00:00:00"/>
    <s v="03-08-2025"/>
    <d v="2025-08-03T00:00:00"/>
    <s v="17:30"/>
    <n v="1"/>
    <s v="sábado"/>
    <s v="domingo"/>
    <s v="Free tour por Santiago de Compostela"/>
    <n v="2"/>
    <n v="0"/>
    <s v="Carmen Navarro Parra"/>
    <s v="626336745"/>
    <x v="1"/>
  </r>
  <r>
    <n v="32687108"/>
    <s v="Marketing"/>
    <s v="02-08-2025 22:10:42"/>
    <d v="2025-08-02T00:00:00"/>
    <s v="03-08-2025"/>
    <d v="2025-08-03T00:00:00"/>
    <s v="10:45"/>
    <n v="1"/>
    <s v="sábado"/>
    <s v="domingo"/>
    <s v="Free tour por Santiago de Compostela"/>
    <n v="4"/>
    <n v="0"/>
    <s v="Anna Mujal"/>
    <s v="617871493"/>
    <x v="0"/>
  </r>
  <r>
    <n v="32687101"/>
    <s v="Retention"/>
    <s v="02-08-2025 22:10:16"/>
    <d v="2025-08-02T00:00:00"/>
    <s v="03-08-2025"/>
    <d v="2025-08-03T00:00:00"/>
    <s v="12:00"/>
    <n v="1"/>
    <s v="sábado"/>
    <s v="domingo"/>
    <s v="Free tour por Santiago de Compostela"/>
    <n v="1"/>
    <n v="0"/>
    <s v="Isabel Ferrando Soler"/>
    <s v="664645977"/>
    <x v="1"/>
  </r>
  <r>
    <n v="32687080"/>
    <s v="Marketing"/>
    <s v="02-08-2025 22:09:15"/>
    <d v="2025-08-02T00:00:00"/>
    <s v="17-08-2025"/>
    <d v="2025-08-17T00:00:00"/>
    <s v="10:45"/>
    <n v="15"/>
    <s v="sábado"/>
    <s v="domingo"/>
    <s v="Free tour por Santiago de Compostela"/>
    <n v="4"/>
    <n v="0"/>
    <s v="Elisa Fernandez Castillo"/>
    <s v="665591030"/>
    <x v="0"/>
  </r>
  <r>
    <n v="32686338"/>
    <s v="Marketing"/>
    <s v="02-08-2025 21:40:32"/>
    <d v="2025-08-02T00:00:00"/>
    <s v="03-08-2025"/>
    <d v="2025-08-03T00:00:00"/>
    <s v="12:00"/>
    <n v="1"/>
    <s v="sábado"/>
    <s v="domingo"/>
    <s v="Free tour por Santiago de Compostela"/>
    <n v="5"/>
    <n v="0"/>
    <s v="Marta Barcelo Bosch"/>
    <s v="687548131"/>
    <x v="1"/>
  </r>
  <r>
    <n v="32685978"/>
    <s v="Retention"/>
    <s v="02-08-2025 21:27:04"/>
    <d v="2025-08-02T00:00:00"/>
    <s v="04-08-2025"/>
    <d v="2025-08-04T00:00:00"/>
    <s v="17:30"/>
    <n v="2"/>
    <s v="sábado"/>
    <s v="lunes"/>
    <s v="Free tour por Santiago de Compostela"/>
    <n v="4"/>
    <n v="0"/>
    <s v="Maria Jose García Calderón"/>
    <s v="679925226"/>
    <x v="0"/>
  </r>
  <r>
    <n v="32685942"/>
    <s v="Marketing"/>
    <s v="02-08-2025 21:22:29"/>
    <d v="2025-08-02T00:00:00"/>
    <s v="09-08-2025"/>
    <d v="2025-08-09T00:00:00"/>
    <s v="20:00"/>
    <n v="7"/>
    <s v="sábado"/>
    <s v="sábado"/>
    <s v="Free tour de los misterios y leyendas de Santiago"/>
    <n v="4"/>
    <n v="0"/>
    <s v="Pedro González Romero"/>
    <s v="601122513"/>
    <x v="1"/>
  </r>
  <r>
    <n v="32685724"/>
    <s v="Retention"/>
    <s v="02-08-2025 21:14:22"/>
    <d v="2025-08-02T00:00:00"/>
    <s v="15-08-2025"/>
    <d v="2025-08-15T00:00:00"/>
    <s v="17:30"/>
    <n v="13"/>
    <s v="sábado"/>
    <s v="viernes"/>
    <s v="Free tour por Santiago de Compostela"/>
    <n v="4"/>
    <n v="0"/>
    <s v="Alicia López Manjon"/>
    <s v="636724820"/>
    <x v="1"/>
  </r>
  <r>
    <n v="32685245"/>
    <s v="Retention"/>
    <s v="02-08-2025 20:57:16"/>
    <d v="2025-08-02T00:00:00"/>
    <s v="10-08-2025"/>
    <d v="2025-08-10T00:00:00"/>
    <s v="10:45"/>
    <n v="8"/>
    <s v="sábado"/>
    <s v="domingo"/>
    <s v="Free tour por Santiago de Compostela"/>
    <n v="4"/>
    <n v="0"/>
    <s v="María José Sánchez Alonso"/>
    <s v="684326217"/>
    <x v="0"/>
  </r>
  <r>
    <n v="32684083"/>
    <s v="Orgánico"/>
    <s v="02-08-2025 20:21:01"/>
    <d v="2025-08-02T00:00:00"/>
    <s v="09-08-2025"/>
    <d v="2025-08-09T00:00:00"/>
    <s v="10:45"/>
    <n v="7"/>
    <s v="sábado"/>
    <s v="sábado"/>
    <s v="Free tour por Santiago de Compostela"/>
    <n v="2"/>
    <n v="0"/>
    <s v="Juliana Prudencio"/>
    <s v="649260800"/>
    <x v="1"/>
  </r>
  <r>
    <n v="32684020"/>
    <s v="Marketing"/>
    <s v="02-08-2025 20:15:01"/>
    <d v="2025-08-02T00:00:00"/>
    <s v="07-08-2025"/>
    <d v="2025-08-07T00:00:00"/>
    <s v="20:00"/>
    <n v="5"/>
    <s v="sábado"/>
    <s v="jueves"/>
    <s v="Free tour de los misterios y leyendas de Santiago"/>
    <n v="2"/>
    <n v="0"/>
    <s v="Sonia Sanz"/>
    <s v="722884763"/>
    <x v="1"/>
  </r>
  <r>
    <n v="32683505"/>
    <s v="Orgánico"/>
    <s v="02-08-2025 20:00:20"/>
    <d v="2025-08-02T00:00:00"/>
    <s v="04-08-2025"/>
    <d v="2025-08-04T00:00:00"/>
    <s v="17:30"/>
    <n v="2"/>
    <s v="sábado"/>
    <s v="lunes"/>
    <s v="Free tour por Santiago de Compostela"/>
    <n v="2"/>
    <n v="0"/>
    <s v="José Navas Granados"/>
    <s v="630821660"/>
    <x v="1"/>
  </r>
  <r>
    <n v="32683419"/>
    <s v="Marketing"/>
    <s v="02-08-2025 19:59:02"/>
    <d v="2025-08-02T00:00:00"/>
    <s v="04-08-2025"/>
    <d v="2025-08-04T00:00:00"/>
    <s v="10:00"/>
    <n v="2"/>
    <s v="sábado"/>
    <s v="lunes"/>
    <s v="Visita guiada por la Catedral de Santiago"/>
    <n v="2"/>
    <n v="44"/>
    <s v="Patricia Ojeda"/>
    <s v="670013775"/>
    <x v="0"/>
  </r>
  <r>
    <n v="32683269"/>
    <s v="Orgánico"/>
    <s v="02-08-2025 19:50:17"/>
    <d v="2025-08-02T00:00:00"/>
    <s v="11-08-2025"/>
    <d v="2025-08-11T00:00:00"/>
    <s v="16:45"/>
    <n v="9"/>
    <s v="sábado"/>
    <s v="lunes"/>
    <s v="Visita guiada por la Catedral de Santiago"/>
    <n v="3"/>
    <n v="44"/>
    <s v="Fernando Aguilera Madueño"/>
    <s v="618644577"/>
    <x v="1"/>
  </r>
  <r>
    <n v="32683184"/>
    <s v="Orgánico"/>
    <s v="02-08-2025 19:47:30"/>
    <d v="2025-08-02T00:00:00"/>
    <s v="31-08-2025"/>
    <d v="2025-08-31T00:00:00"/>
    <s v="16:00"/>
    <n v="29"/>
    <s v="sábado"/>
    <s v="domingo"/>
    <s v="Visita guiada por la Catedral de Santiago"/>
    <n v="2"/>
    <n v="90"/>
    <s v="Salvador Herrera Cantu"/>
    <s v="8992307057"/>
    <x v="0"/>
  </r>
  <r>
    <n v="32683013"/>
    <s v="Marketing"/>
    <s v="02-08-2025 19:42:46"/>
    <d v="2025-08-02T00:00:00"/>
    <s v="19-08-2025"/>
    <d v="2025-08-19T00:00:00"/>
    <s v="10:00"/>
    <n v="17"/>
    <s v="sábado"/>
    <s v="martes"/>
    <s v="Tour de Santiago de Compostela al completo con entradas"/>
    <n v="6"/>
    <n v="270"/>
    <s v="Pere Toha"/>
    <s v="670658572"/>
    <x v="1"/>
  </r>
  <r>
    <n v="32683008"/>
    <s v="Orgánico"/>
    <s v="02-08-2025 19:40:32"/>
    <d v="2025-08-02T00:00:00"/>
    <s v="06-08-2025"/>
    <d v="2025-08-06T00:00:00"/>
    <s v="17:30"/>
    <n v="4"/>
    <s v="sábado"/>
    <s v="miércoles"/>
    <s v="Free tour por Santiago de Compostela"/>
    <n v="2"/>
    <n v="0"/>
    <s v="Ricardo Sánchez Lablanca"/>
    <s v="665678014"/>
    <x v="1"/>
  </r>
  <r>
    <n v="32681901"/>
    <s v="Marketing"/>
    <s v="02-08-2025 19:06:08"/>
    <d v="2025-08-02T00:00:00"/>
    <s v="28-08-2025"/>
    <d v="2025-08-28T00:00:00"/>
    <s v="20:30"/>
    <n v="26"/>
    <s v="sábado"/>
    <s v="jueves"/>
    <s v="Tour de misterios con cena típica gallega"/>
    <n v="2"/>
    <n v="140"/>
    <s v="Jose Domenech Giron"/>
    <s v="663029832"/>
    <x v="0"/>
  </r>
  <r>
    <n v="32681873"/>
    <s v="Marketing"/>
    <s v="02-08-2025 19:03:26"/>
    <d v="2025-08-02T00:00:00"/>
    <s v="04-08-2025"/>
    <d v="2025-08-04T00:00:00"/>
    <s v="20:00"/>
    <n v="2"/>
    <s v="sábado"/>
    <s v="lunes"/>
    <s v="Free tour de los misterios y leyendas de Santiago"/>
    <n v="1"/>
    <n v="0"/>
    <s v="Silvia Martinez"/>
    <s v="3517011790"/>
    <x v="1"/>
  </r>
  <r>
    <n v="32681822"/>
    <s v="Marketing"/>
    <s v="02-08-2025 19:01:51"/>
    <d v="2025-08-02T00:00:00"/>
    <s v="03-08-2025"/>
    <d v="2025-08-03T00:00:00"/>
    <s v="20:00"/>
    <n v="1"/>
    <s v="sábado"/>
    <s v="domingo"/>
    <s v="Free tour de los misterios y leyendas de Santiago"/>
    <n v="1"/>
    <n v="0"/>
    <s v="Zoraya Estevez Quebradas"/>
    <s v="3005683896"/>
    <x v="1"/>
  </r>
  <r>
    <n v="32681630"/>
    <s v="Orgánico"/>
    <s v="02-08-2025 18:55:21"/>
    <d v="2025-08-02T00:00:00"/>
    <s v="03-08-2025"/>
    <d v="2025-08-03T00:00:00"/>
    <s v="12:00"/>
    <n v="1"/>
    <s v="sábado"/>
    <s v="domingo"/>
    <s v="Free tour por Santiago de Compostela"/>
    <n v="3"/>
    <n v="0"/>
    <s v="Luis Rodríguez Gómez"/>
    <s v="661664712"/>
    <x v="1"/>
  </r>
  <r>
    <n v="32681557"/>
    <s v="Orgánico"/>
    <s v="02-08-2025 18:54:25"/>
    <d v="2025-08-02T00:00:00"/>
    <s v="03-08-2025"/>
    <d v="2025-08-03T00:00:00"/>
    <s v="20:00"/>
    <n v="1"/>
    <s v="sábado"/>
    <s v="domingo"/>
    <s v="Free tour de los misterios y leyendas de Santiago"/>
    <n v="5"/>
    <n v="0"/>
    <s v="Adrián Sola Nieto"/>
    <s v="717702688"/>
    <x v="1"/>
  </r>
  <r>
    <n v="32681486"/>
    <s v="Afiliado"/>
    <s v="02-08-2025 18:49:46"/>
    <d v="2025-08-02T00:00:00"/>
    <s v="24-08-2025"/>
    <d v="2025-08-24T00:00:00"/>
    <s v="10:45"/>
    <n v="22"/>
    <s v="sábado"/>
    <s v="domingo"/>
    <s v="Free tour por Santiago de Compostela"/>
    <n v="2"/>
    <n v="0"/>
    <s v="Juan Antonio Bueno Ramirez"/>
    <s v="627952409"/>
    <x v="1"/>
  </r>
  <r>
    <n v="32681324"/>
    <s v="Agencia"/>
    <s v="02-08-2025 18:44:21"/>
    <d v="2025-08-02T00:00:00"/>
    <s v="13-08-2025"/>
    <d v="2025-08-13T00:00:00"/>
    <s v="12:00"/>
    <n v="11"/>
    <s v="sábado"/>
    <s v="miércoles"/>
    <s v="Free tour por Santiago de Compostela"/>
    <n v="2"/>
    <n v="0"/>
    <s v="Pedro Luis Fernandez Enriquez"/>
    <s v="656572600"/>
    <x v="1"/>
  </r>
  <r>
    <n v="32680953"/>
    <s v="Marketing"/>
    <s v="02-08-2025 18:32:07"/>
    <d v="2025-08-02T00:00:00"/>
    <s v="03-08-2025"/>
    <d v="2025-08-03T00:00:00"/>
    <s v="12:00"/>
    <n v="1"/>
    <s v="sábado"/>
    <s v="domingo"/>
    <s v="Free tour por Santiago de Compostela"/>
    <n v="2"/>
    <n v="0"/>
    <s v="Xue Zheng"/>
    <s v="65392477"/>
    <x v="1"/>
  </r>
  <r>
    <n v="32680503"/>
    <s v="Marketing"/>
    <s v="02-08-2025 18:18:35"/>
    <d v="2025-08-02T00:00:00"/>
    <s v="11-08-2025"/>
    <d v="2025-08-11T00:00:00"/>
    <s v="12:00"/>
    <n v="9"/>
    <s v="sábado"/>
    <s v="lunes"/>
    <s v="Free tour por Santiago de Compostela"/>
    <n v="2"/>
    <n v="0"/>
    <s v="Valentin Norberto Baladron"/>
    <s v="1160528768"/>
    <x v="1"/>
  </r>
  <r>
    <n v="32680259"/>
    <s v="Marketing"/>
    <s v="02-08-2025 18:14:48"/>
    <d v="2025-08-02T00:00:00"/>
    <s v="02-08-2025"/>
    <d v="2025-08-02T00:00:00"/>
    <s v="18:45"/>
    <n v="0"/>
    <s v="sábado"/>
    <s v="sábado"/>
    <s v="Free tour por Santiago de Compostela"/>
    <n v="2"/>
    <n v="0"/>
    <s v="Samuel Salazar Navarro"/>
    <s v="656810122"/>
    <x v="1"/>
  </r>
  <r>
    <n v="32680181"/>
    <s v="Orgánico"/>
    <s v="02-08-2025 18:09:13"/>
    <d v="2025-08-02T00:00:00"/>
    <s v="06-08-2025"/>
    <d v="2025-08-06T00:00:00"/>
    <s v="12:00"/>
    <n v="4"/>
    <s v="sábado"/>
    <s v="miércoles"/>
    <s v="Free tour por Santiago de Compostela"/>
    <n v="3"/>
    <n v="0"/>
    <s v="Mercedes Labrador Mellado"/>
    <s v="692588080"/>
    <x v="1"/>
  </r>
  <r>
    <n v="32680150"/>
    <s v="Marketing"/>
    <s v="02-08-2025 18:08:09"/>
    <d v="2025-08-02T00:00:00"/>
    <s v="02-08-2025"/>
    <d v="2025-08-02T00:00:00"/>
    <s v="20:00"/>
    <n v="0"/>
    <s v="sábado"/>
    <s v="sábado"/>
    <s v="Free tour de los misterios y leyendas de Santiago"/>
    <n v="2"/>
    <n v="0"/>
    <s v="Carmen Fiel Asenjo"/>
    <s v="656603530"/>
    <x v="1"/>
  </r>
  <r>
    <n v="32679887"/>
    <s v="Marketing"/>
    <s v="02-08-2025 18:15:51"/>
    <d v="2025-08-02T00:00:00"/>
    <s v="02-08-2025"/>
    <d v="2025-08-02T00:00:00"/>
    <s v="18:45"/>
    <n v="0"/>
    <s v="sábado"/>
    <s v="sábado"/>
    <s v="Free tour por Santiago de Compostela"/>
    <n v="1"/>
    <n v="0"/>
    <s v="Jesus Bueno Perea"/>
    <s v="623030083"/>
    <x v="1"/>
  </r>
  <r>
    <n v="32679193"/>
    <s v="Orgánico"/>
    <s v="02-08-2025 17:34:14"/>
    <d v="2025-08-02T00:00:00"/>
    <s v="07-08-2025"/>
    <d v="2025-08-07T00:00:00"/>
    <s v="10:45"/>
    <n v="5"/>
    <s v="sábado"/>
    <s v="jueves"/>
    <s v="Free tour por Santiago de Compostela"/>
    <n v="2"/>
    <n v="0"/>
    <s v="Sara Oltra Espí"/>
    <s v="674972768"/>
    <x v="1"/>
  </r>
  <r>
    <n v="32679152"/>
    <s v="Orgánico"/>
    <s v="02-08-2025 17:33:27"/>
    <d v="2025-08-02T00:00:00"/>
    <s v="07-08-2025"/>
    <d v="2025-08-07T00:00:00"/>
    <s v="10:00"/>
    <n v="5"/>
    <s v="sábado"/>
    <s v="jueves"/>
    <s v="Visita guiada por la Catedral de Santiago"/>
    <n v="4"/>
    <n v="128"/>
    <s v="Sergio Perez De Las Heras"/>
    <s v="670514600"/>
    <x v="1"/>
  </r>
  <r>
    <n v="32678842"/>
    <s v="Marketing"/>
    <s v="02-08-2025 17:22:48"/>
    <d v="2025-08-02T00:00:00"/>
    <s v="04-08-2025"/>
    <d v="2025-08-04T00:00:00"/>
    <s v="16:00"/>
    <n v="2"/>
    <s v="sábado"/>
    <s v="lunes"/>
    <s v="Visita guiada por la Catedral de Santiago"/>
    <n v="4"/>
    <n v="128"/>
    <s v="Paule Cathala"/>
    <s v="0633700165"/>
    <x v="1"/>
  </r>
  <r>
    <n v="32678721"/>
    <s v="Retention"/>
    <s v="02-08-2025 17:19:51"/>
    <d v="2025-08-02T00:00:00"/>
    <s v="05-08-2025"/>
    <d v="2025-08-05T00:00:00"/>
    <s v="18:45"/>
    <n v="3"/>
    <s v="sábado"/>
    <s v="martes"/>
    <s v="Free tour por Santiago de Compostela"/>
    <n v="3"/>
    <n v="0"/>
    <s v="Mónica Triguero"/>
    <s v="657369994"/>
    <x v="0"/>
  </r>
  <r>
    <n v="32678694"/>
    <s v="Orgánico"/>
    <s v="02-08-2025 17:15:39"/>
    <d v="2025-08-02T00:00:00"/>
    <s v="04-08-2025"/>
    <d v="2025-08-04T00:00:00"/>
    <s v="18:45"/>
    <n v="2"/>
    <s v="sábado"/>
    <s v="lunes"/>
    <s v="Free tour por Santiago de Compostela"/>
    <n v="3"/>
    <n v="0"/>
    <s v="María José Flores"/>
    <s v="636111613"/>
    <x v="1"/>
  </r>
  <r>
    <n v="32678645"/>
    <s v="Orgánico"/>
    <s v="02-08-2025 17:15:48"/>
    <d v="2025-08-02T00:00:00"/>
    <s v="13-08-2025"/>
    <d v="2025-08-13T00:00:00"/>
    <s v="13:00"/>
    <n v="11"/>
    <s v="sábado"/>
    <s v="miércoles"/>
    <s v="Visita guiada por la Catedral de Santiago"/>
    <n v="3"/>
    <n v="105"/>
    <s v="Victoria Eugenia Gomez Gomez"/>
    <s v="605027124"/>
    <x v="1"/>
  </r>
  <r>
    <n v="32678461"/>
    <s v="Marketing"/>
    <s v="02-08-2025 17:11:32"/>
    <d v="2025-08-02T00:00:00"/>
    <s v="11-08-2025"/>
    <d v="2025-08-11T00:00:00"/>
    <s v="10:45"/>
    <n v="9"/>
    <s v="sábado"/>
    <s v="lunes"/>
    <s v="Free tour por Santiago de Compostela"/>
    <n v="0"/>
    <n v="0"/>
    <s v="Sonia Pividal Jiménez"/>
    <s v="620447682"/>
    <x v="2"/>
  </r>
  <r>
    <n v="32678330"/>
    <s v="Orgánico"/>
    <s v="02-08-2025 17:00:39"/>
    <d v="2025-08-02T00:00:00"/>
    <s v="03-08-2025"/>
    <d v="2025-08-03T00:00:00"/>
    <s v="12:00"/>
    <n v="1"/>
    <s v="sábado"/>
    <s v="domingo"/>
    <s v="Free tour por Santiago de Compostela"/>
    <n v="2"/>
    <n v="0"/>
    <s v="Iñigo Salvador Razquin"/>
    <s v="625085061"/>
    <x v="1"/>
  </r>
  <r>
    <n v="32677981"/>
    <s v="Alojamiento"/>
    <s v="02-08-2025 16:46:15"/>
    <d v="2025-08-02T00:00:00"/>
    <s v="03-08-2025"/>
    <d v="2025-08-03T00:00:00"/>
    <s v="20:00"/>
    <n v="1"/>
    <s v="sábado"/>
    <s v="domingo"/>
    <s v="Free tour de los misterios y leyendas de Santiago"/>
    <n v="1"/>
    <n v="0"/>
    <s v="Mikel Diaz Andrino"/>
    <s v="665662161"/>
    <x v="1"/>
  </r>
  <r>
    <n v="32677738"/>
    <s v="Marketing"/>
    <s v="02-08-2025 16:38:05"/>
    <d v="2025-08-02T00:00:00"/>
    <s v="08-08-2025"/>
    <d v="2025-08-08T00:00:00"/>
    <s v="10:45"/>
    <n v="6"/>
    <s v="sábado"/>
    <s v="viernes"/>
    <s v="Free tour por Santiago de Compostela"/>
    <n v="0"/>
    <n v="0"/>
    <s v="Joel Clarà Garcia"/>
    <s v="640288635"/>
    <x v="2"/>
  </r>
  <r>
    <n v="32677661"/>
    <s v="Afiliado"/>
    <s v="02-08-2025 16:33:26"/>
    <d v="2025-08-02T00:00:00"/>
    <s v="17-08-2025"/>
    <d v="2025-08-17T00:00:00"/>
    <s v="12:00"/>
    <n v="15"/>
    <s v="sábado"/>
    <s v="domingo"/>
    <s v="Free tour por Santiago de Compostela"/>
    <n v="4"/>
    <n v="0"/>
    <s v="Ariana García Domínguez"/>
    <s v="650703592"/>
    <x v="1"/>
  </r>
  <r>
    <n v="32677044"/>
    <s v="Agencia"/>
    <s v="02-08-2025 16:10:06"/>
    <d v="2025-08-02T00:00:00"/>
    <s v="29-08-2025"/>
    <d v="2025-08-29T00:00:00"/>
    <s v="10:00"/>
    <n v="27"/>
    <s v="sábado"/>
    <s v="viernes"/>
    <s v="Tour de Santiago de Compostela al completo con entradas"/>
    <n v="1"/>
    <n v="45"/>
    <s v="Isabel Maria Ruiz Cortes"/>
    <s v="610736308"/>
    <x v="1"/>
  </r>
  <r>
    <n v="32676861"/>
    <s v="Afiliado"/>
    <s v="02-08-2025 16:03:36"/>
    <d v="2025-08-02T00:00:00"/>
    <s v="12-08-2025"/>
    <d v="2025-08-12T00:00:00"/>
    <s v="12:00"/>
    <n v="10"/>
    <s v="sábado"/>
    <s v="martes"/>
    <s v="Free tour por Santiago de Compostela"/>
    <n v="4"/>
    <n v="0"/>
    <s v="Armando Arcega Serrano"/>
    <s v="682603442"/>
    <x v="0"/>
  </r>
  <r>
    <n v="32676471"/>
    <s v="Marketing"/>
    <s v="02-08-2025 15:47:06"/>
    <d v="2025-08-02T00:00:00"/>
    <s v="04-08-2025"/>
    <d v="2025-08-04T00:00:00"/>
    <s v="13:00"/>
    <n v="2"/>
    <s v="sábado"/>
    <s v="lunes"/>
    <s v="Visita guiada por la Catedral de Santiago"/>
    <n v="2"/>
    <n v="44"/>
    <s v="Manuel Jiménez"/>
    <s v="620334557"/>
    <x v="1"/>
  </r>
  <r>
    <n v="32675951"/>
    <s v="Orgánico"/>
    <s v="02-08-2025 15:21:36"/>
    <d v="2025-08-02T00:00:00"/>
    <s v="07-08-2025"/>
    <d v="2025-08-07T00:00:00"/>
    <s v="17:30"/>
    <n v="5"/>
    <s v="sábado"/>
    <s v="jueves"/>
    <s v="Free tour por Santiago de Compostela"/>
    <n v="4"/>
    <n v="0"/>
    <s v="Arturo Hernandez Beltran"/>
    <s v="639149875"/>
    <x v="0"/>
  </r>
  <r>
    <n v="32675699"/>
    <s v="Marketing"/>
    <s v="02-08-2025 15:07:58"/>
    <d v="2025-08-02T00:00:00"/>
    <s v="02-08-2025"/>
    <d v="2025-08-02T00:00:00"/>
    <s v="18:45"/>
    <n v="0"/>
    <s v="sábado"/>
    <s v="sábado"/>
    <s v="Free tour por Santiago de Compostela"/>
    <n v="2"/>
    <n v="0"/>
    <s v="Juan Flores"/>
    <s v="667373664"/>
    <x v="0"/>
  </r>
  <r>
    <n v="32675555"/>
    <s v="Orgánico"/>
    <s v="02-08-2025 15:05:53"/>
    <d v="2025-08-02T00:00:00"/>
    <s v="02-08-2025"/>
    <d v="2025-08-02T00:00:00"/>
    <s v="18:45"/>
    <n v="0"/>
    <s v="sábado"/>
    <s v="sábado"/>
    <s v="Free tour por Santiago de Compostela"/>
    <n v="2"/>
    <n v="0"/>
    <s v="Andrea Bello Jovani"/>
    <s v="620120252"/>
    <x v="1"/>
  </r>
  <r>
    <n v="32675356"/>
    <s v="Marketing"/>
    <s v="02-08-2025 14:52:51"/>
    <d v="2025-08-02T00:00:00"/>
    <s v="06-08-2025"/>
    <d v="2025-08-06T00:00:00"/>
    <s v="12:00"/>
    <n v="4"/>
    <s v="sábado"/>
    <s v="miércoles"/>
    <s v="Free tour por Santiago de Compostela"/>
    <n v="0"/>
    <n v="0"/>
    <s v="Leyre Hernandez"/>
    <s v="606685613"/>
    <x v="2"/>
  </r>
  <r>
    <n v="32674820"/>
    <s v="Marketing"/>
    <s v="02-08-2025 14:32:31"/>
    <d v="2025-08-02T00:00:00"/>
    <s v="13-08-2025"/>
    <d v="2025-08-13T00:00:00"/>
    <s v="10:00"/>
    <n v="11"/>
    <s v="sábado"/>
    <s v="miércoles"/>
    <s v="Tour de Santiago de Compostela al completo con entradas"/>
    <n v="3"/>
    <n v="135"/>
    <s v="Luis Miguel Mazcuñan Lorente"/>
    <s v="625677299"/>
    <x v="1"/>
  </r>
  <r>
    <n v="32674689"/>
    <s v="Orgánico"/>
    <s v="02-08-2025 14:45:09"/>
    <d v="2025-08-02T00:00:00"/>
    <s v="03-08-2025"/>
    <d v="2025-08-03T00:00:00"/>
    <s v="20:00"/>
    <n v="1"/>
    <s v="sábado"/>
    <s v="domingo"/>
    <s v="Free tour de los misterios y leyendas de Santiago"/>
    <n v="2"/>
    <n v="0"/>
    <s v="David Martinez Sanchez"/>
    <s v="637780230"/>
    <x v="1"/>
  </r>
  <r>
    <n v="32674301"/>
    <s v="Orgánico"/>
    <s v="03-08-2025 10:04:04"/>
    <d v="2025-08-03T00:00:00"/>
    <s v="05-08-2025"/>
    <d v="2025-08-05T00:00:00"/>
    <s v="18:45"/>
    <n v="2"/>
    <s v="domingo"/>
    <s v="martes"/>
    <s v="Free tour por Santiago de Compostela"/>
    <n v="0"/>
    <n v="0"/>
    <s v="Albina Freitas Moll"/>
    <s v="629625197"/>
    <x v="2"/>
  </r>
  <r>
    <n v="32673527"/>
    <s v="Orgánico"/>
    <s v="02-08-2025 13:35:31"/>
    <d v="2025-08-02T00:00:00"/>
    <s v="07-08-2025"/>
    <d v="2025-08-07T00:00:00"/>
    <s v="10:45"/>
    <n v="5"/>
    <s v="sábado"/>
    <s v="jueves"/>
    <s v="Free tour por Santiago de Compostela"/>
    <n v="3"/>
    <n v="0"/>
    <s v="Joaquim Robert Cabrera"/>
    <s v="666215800"/>
    <x v="1"/>
  </r>
  <r>
    <n v="32673499"/>
    <s v="Marketing"/>
    <s v="02-08-2025 13:37:39"/>
    <d v="2025-08-02T00:00:00"/>
    <s v="07-08-2025"/>
    <d v="2025-08-07T00:00:00"/>
    <s v="12:00"/>
    <n v="5"/>
    <s v="sábado"/>
    <s v="jueves"/>
    <s v="Free tour por Santiago de Compostela"/>
    <n v="2"/>
    <n v="0"/>
    <s v="Marta Cantarero"/>
    <s v="658029211"/>
    <x v="1"/>
  </r>
  <r>
    <n v="32672536"/>
    <s v="Agencia"/>
    <s v="02-08-2025 12:59:09"/>
    <d v="2025-08-02T00:00:00"/>
    <s v="14-08-2025"/>
    <d v="2025-08-14T00:00:00"/>
    <s v="12:00"/>
    <n v="12"/>
    <s v="sábado"/>
    <s v="jueves"/>
    <s v="Free tour por Santiago de Compostela"/>
    <n v="0"/>
    <n v="0"/>
    <s v="Carlos Caro Angel"/>
    <s v="653592640"/>
    <x v="2"/>
  </r>
  <r>
    <n v="32672419"/>
    <s v="Orgánico"/>
    <s v="02-08-2025 12:58:28"/>
    <d v="2025-08-02T00:00:00"/>
    <s v="22-08-2025"/>
    <d v="2025-08-22T00:00:00"/>
    <s v="18:45"/>
    <n v="20"/>
    <s v="sábado"/>
    <s v="viernes"/>
    <s v="Free tour por Santiago de Compostela"/>
    <n v="4"/>
    <n v="0"/>
    <s v="Carmen Begoña Martos Martinez"/>
    <s v="626592303"/>
    <x v="0"/>
  </r>
  <r>
    <n v="32672349"/>
    <s v="Orgánico"/>
    <s v="02-08-2025 12:56:12"/>
    <d v="2025-08-02T00:00:00"/>
    <s v="22-08-2025"/>
    <d v="2025-08-22T00:00:00"/>
    <s v="18:45"/>
    <n v="20"/>
    <s v="sábado"/>
    <s v="viernes"/>
    <s v="Free tour por Santiago de Compostela"/>
    <n v="4"/>
    <n v="0"/>
    <s v="José Luis Martínez Martínez"/>
    <s v="619719223"/>
    <x v="0"/>
  </r>
  <r>
    <n v="32672336"/>
    <s v="Marketing"/>
    <s v="02-08-2025 12:55:21"/>
    <d v="2025-08-02T00:00:00"/>
    <s v="08-08-2025"/>
    <d v="2025-08-08T00:00:00"/>
    <s v="16:45"/>
    <n v="6"/>
    <s v="sábado"/>
    <s v="viernes"/>
    <s v="Visita guiada por la Catedral de Santiago"/>
    <n v="4"/>
    <n v="128"/>
    <s v="Concepción Marchal Molina"/>
    <s v="644462706"/>
    <x v="1"/>
  </r>
  <r>
    <n v="32672135"/>
    <s v="Marketing"/>
    <s v="02-08-2025 12:45:50"/>
    <d v="2025-08-02T00:00:00"/>
    <s v="17-08-2025"/>
    <d v="2025-08-17T00:00:00"/>
    <s v="12:00"/>
    <n v="15"/>
    <s v="sábado"/>
    <s v="domingo"/>
    <s v="Free tour por Santiago de Compostela"/>
    <n v="2"/>
    <n v="0"/>
    <s v="Esperanza Sánchez Chapa"/>
    <s v="689173677"/>
    <x v="1"/>
  </r>
  <r>
    <n v="32672126"/>
    <s v="Orgánico"/>
    <s v="02-08-2025 12:48:46"/>
    <d v="2025-08-02T00:00:00"/>
    <s v="10-08-2025"/>
    <d v="2025-08-10T00:00:00"/>
    <s v="17:30"/>
    <n v="8"/>
    <s v="sábado"/>
    <s v="domingo"/>
    <s v="Free tour por Santiago de Compostela"/>
    <n v="2"/>
    <n v="0"/>
    <s v="Luis Díez"/>
    <s v="669040974"/>
    <x v="1"/>
  </r>
  <r>
    <n v="32671913"/>
    <s v="Marketing"/>
    <s v="02-08-2025 12:43:04"/>
    <d v="2025-08-02T00:00:00"/>
    <s v="03-08-2025"/>
    <d v="2025-08-03T00:00:00"/>
    <s v="12:00"/>
    <n v="1"/>
    <s v="sábado"/>
    <s v="domingo"/>
    <s v="Free tour por Santiago de Compostela"/>
    <n v="2"/>
    <n v="0"/>
    <s v="Marta Marco Serrano"/>
    <s v="620525992"/>
    <x v="1"/>
  </r>
  <r>
    <n v="32671338"/>
    <s v="Marketing"/>
    <s v="02-08-2025 12:16:37"/>
    <d v="2025-08-02T00:00:00"/>
    <s v="06-08-2025"/>
    <d v="2025-08-06T00:00:00"/>
    <s v="20:00"/>
    <n v="4"/>
    <s v="sábado"/>
    <s v="miércoles"/>
    <s v="Free tour de los misterios y leyendas de Santiago"/>
    <n v="0"/>
    <n v="0"/>
    <s v="Irene Puertas Vazquez"/>
    <s v="606418244"/>
    <x v="2"/>
  </r>
  <r>
    <n v="32671298"/>
    <s v="Marketing"/>
    <s v="02-08-2025 12:15:08"/>
    <d v="2025-08-02T00:00:00"/>
    <s v="09-08-2025"/>
    <d v="2025-08-09T00:00:00"/>
    <s v="10:45"/>
    <n v="7"/>
    <s v="sábado"/>
    <s v="sábado"/>
    <s v="Free tour por Santiago de Compostela"/>
    <n v="2"/>
    <n v="0"/>
    <s v="Júlia Rayo"/>
    <s v="622848822"/>
    <x v="1"/>
  </r>
  <r>
    <n v="32671206"/>
    <s v="Marketing"/>
    <s v="02-08-2025 12:13:03"/>
    <d v="2025-08-02T00:00:00"/>
    <s v="15-08-2025"/>
    <d v="2025-08-15T00:00:00"/>
    <s v="10:00"/>
    <n v="13"/>
    <s v="sábado"/>
    <s v="viernes"/>
    <s v="Free tour por Santiago de Compostela"/>
    <n v="2"/>
    <n v="0"/>
    <s v="Diego González"/>
    <s v="608879091"/>
    <x v="0"/>
  </r>
  <r>
    <n v="32670977"/>
    <s v="Marketing"/>
    <s v="02-08-2025 12:05:22"/>
    <d v="2025-08-02T00:00:00"/>
    <s v="06-08-2025"/>
    <d v="2025-08-06T00:00:00"/>
    <s v="11:30"/>
    <n v="4"/>
    <s v="sábado"/>
    <s v="miércoles"/>
    <s v="Visita guiada por la Catedral de Santiago"/>
    <n v="3"/>
    <n v="66"/>
    <s v="Maria Colimon Rodriguez"/>
    <s v="682553393"/>
    <x v="1"/>
  </r>
  <r>
    <n v="32670420"/>
    <s v="Orgánico"/>
    <s v="02-08-2025 11:47:51"/>
    <d v="2025-08-02T00:00:00"/>
    <s v="06-08-2025"/>
    <d v="2025-08-06T00:00:00"/>
    <s v="11:30"/>
    <n v="4"/>
    <s v="sábado"/>
    <s v="miércoles"/>
    <s v="Visita guiada por la Catedral de Santiago"/>
    <n v="3"/>
    <n v="48"/>
    <s v="Miguel Angel Moreno-mateos"/>
    <s v="666326775"/>
    <x v="1"/>
  </r>
  <r>
    <n v="32670307"/>
    <s v="Afiliado"/>
    <s v="02-08-2025 11:43:52"/>
    <d v="2025-08-02T00:00:00"/>
    <s v="18-08-2025"/>
    <d v="2025-08-18T00:00:00"/>
    <s v="10:00"/>
    <n v="16"/>
    <s v="sábado"/>
    <s v="lunes"/>
    <s v="Visita guiada por la Catedral de Santiago"/>
    <n v="3"/>
    <n v="135"/>
    <s v="Ruth Sánchez Rubio"/>
    <s v="651044008"/>
    <x v="1"/>
  </r>
  <r>
    <n v="32670196"/>
    <s v="Orgánico"/>
    <s v="02-08-2025 11:40:38"/>
    <d v="2025-08-02T00:00:00"/>
    <s v="05-08-2025"/>
    <d v="2025-08-05T00:00:00"/>
    <s v="16:45"/>
    <n v="3"/>
    <s v="sábado"/>
    <s v="martes"/>
    <s v="Visita guiada por la Catedral de Santiago"/>
    <n v="4"/>
    <n v="88"/>
    <s v="Conchi Navas"/>
    <s v="667679449"/>
    <x v="1"/>
  </r>
  <r>
    <n v="32669839"/>
    <s v="Marketing"/>
    <s v="02-08-2025 11:25:51"/>
    <d v="2025-08-02T00:00:00"/>
    <s v="02-08-2025"/>
    <d v="2025-08-02T00:00:00"/>
    <s v="17:30"/>
    <n v="0"/>
    <s v="sábado"/>
    <s v="sábado"/>
    <s v="Free tour por Santiago de Compostela"/>
    <n v="5"/>
    <n v="0"/>
    <s v="Raquel Novillo Viera"/>
    <s v="649025608"/>
    <x v="1"/>
  </r>
  <r>
    <n v="32669785"/>
    <s v="Orgánico"/>
    <s v="02-08-2025 11:24:58"/>
    <d v="2025-08-02T00:00:00"/>
    <s v="09-08-2025"/>
    <d v="2025-08-09T00:00:00"/>
    <s v="11:30"/>
    <n v="7"/>
    <s v="sábado"/>
    <s v="sábado"/>
    <s v="Visita guiada por la Catedral de Santiago"/>
    <n v="2"/>
    <n v="44"/>
    <s v="Enrique Herrero Anton"/>
    <s v="609581003"/>
    <x v="1"/>
  </r>
  <r>
    <n v="32669724"/>
    <s v="Marketing"/>
    <s v="02-08-2025 11:24:20"/>
    <d v="2025-08-02T00:00:00"/>
    <s v="02-08-2025"/>
    <d v="2025-08-02T00:00:00"/>
    <s v="12:00"/>
    <n v="0"/>
    <s v="sábado"/>
    <s v="sábado"/>
    <s v="Free tour por Santiago de Compostela"/>
    <n v="2"/>
    <n v="0"/>
    <s v="Elena Muñoz Garcia"/>
    <s v="696322651"/>
    <x v="1"/>
  </r>
  <r>
    <n v="32669582"/>
    <s v="Orgánico"/>
    <s v="02-08-2025 11:18:57"/>
    <d v="2025-08-02T00:00:00"/>
    <s v="07-08-2025"/>
    <d v="2025-08-07T00:00:00"/>
    <s v="20:00"/>
    <n v="5"/>
    <s v="sábado"/>
    <s v="jueves"/>
    <s v="Free tour de los misterios y leyendas de Santiago"/>
    <n v="5"/>
    <n v="0"/>
    <s v="Manuel Cirujano Hernández"/>
    <s v="629485116"/>
    <x v="0"/>
  </r>
  <r>
    <n v="32668924"/>
    <s v="Marketing"/>
    <s v="02-08-2025 10:51:31"/>
    <d v="2025-08-02T00:00:00"/>
    <s v="02-08-2025"/>
    <d v="2025-08-02T00:00:00"/>
    <s v="12:00"/>
    <n v="0"/>
    <s v="sábado"/>
    <s v="sábado"/>
    <s v="Free tour por Santiago de Compostela"/>
    <n v="3"/>
    <n v="0"/>
    <s v="Pilar Lacarcel Tello"/>
    <s v="685318212"/>
    <x v="1"/>
  </r>
  <r>
    <n v="32668280"/>
    <s v="Orgánico"/>
    <s v="02-08-2025 10:22:48"/>
    <d v="2025-08-02T00:00:00"/>
    <s v="02-08-2025"/>
    <d v="2025-08-02T00:00:00"/>
    <s v="18:45"/>
    <n v="0"/>
    <s v="sábado"/>
    <s v="sábado"/>
    <s v="Free tour por Santiago de Compostela"/>
    <n v="2"/>
    <n v="0"/>
    <s v="Guille Pares Recio"/>
    <s v="692702234"/>
    <x v="0"/>
  </r>
  <r>
    <n v="32667969"/>
    <s v="Marketing"/>
    <s v="02-08-2025 10:14:44"/>
    <d v="2025-08-02T00:00:00"/>
    <s v="18-08-2025"/>
    <d v="2025-08-18T00:00:00"/>
    <s v="10:45"/>
    <n v="16"/>
    <s v="sábado"/>
    <s v="lunes"/>
    <s v="Free tour por Santiago de Compostela"/>
    <n v="4"/>
    <n v="0"/>
    <s v="José Manuel Bravo Ortiz"/>
    <s v="686711194"/>
    <x v="1"/>
  </r>
  <r>
    <n v="32667628"/>
    <s v="Retention"/>
    <s v="02-08-2025 09:58:09"/>
    <d v="2025-08-02T00:00:00"/>
    <s v="02-08-2025"/>
    <d v="2025-08-02T00:00:00"/>
    <s v="12:00"/>
    <n v="0"/>
    <s v="sábado"/>
    <s v="sábado"/>
    <s v="Free tour por Santiago de Compostela"/>
    <n v="0"/>
    <n v="0"/>
    <s v="Lucia Pollo Vegas"/>
    <s v="656484337"/>
    <x v="2"/>
  </r>
  <r>
    <n v="32666733"/>
    <s v="Orgánico"/>
    <s v="02-08-2025 09:06:41"/>
    <d v="2025-08-02T00:00:00"/>
    <s v="02-08-2025"/>
    <d v="2025-08-02T00:00:00"/>
    <s v="12:00"/>
    <n v="0"/>
    <s v="sábado"/>
    <s v="sábado"/>
    <s v="Free tour por Santiago de Compostela"/>
    <n v="0"/>
    <n v="0"/>
    <s v="Narciso Samaniego"/>
    <s v="649838202"/>
    <x v="2"/>
  </r>
  <r>
    <n v="32666707"/>
    <s v="Orgánico"/>
    <s v="02-08-2025 09:08:12"/>
    <d v="2025-08-02T00:00:00"/>
    <s v="24-08-2025"/>
    <d v="2025-08-24T00:00:00"/>
    <s v="10:00"/>
    <n v="22"/>
    <s v="sábado"/>
    <s v="domingo"/>
    <s v="Visita guiada por la Catedral de Santiago"/>
    <n v="3"/>
    <n v="135"/>
    <s v="Montserrat Coca González"/>
    <s v="610986867"/>
    <x v="1"/>
  </r>
  <r>
    <n v="32666478"/>
    <s v="Orgánico"/>
    <s v="02-08-2025 08:50:23"/>
    <d v="2025-08-02T00:00:00"/>
    <s v="04-08-2025"/>
    <d v="2025-08-04T00:00:00"/>
    <s v="10:00"/>
    <n v="2"/>
    <s v="sábado"/>
    <s v="lunes"/>
    <s v="Tour de Santiago de Compostela al completo con entradas"/>
    <n v="2"/>
    <n v="90"/>
    <s v="Arturo Miño"/>
    <s v="696138057"/>
    <x v="0"/>
  </r>
  <r>
    <n v="32666068"/>
    <s v="Orgánico"/>
    <s v="02-08-2025 08:14:52"/>
    <d v="2025-08-02T00:00:00"/>
    <s v="02-08-2025"/>
    <d v="2025-08-02T00:00:00"/>
    <s v="12:00"/>
    <n v="0"/>
    <s v="sábado"/>
    <s v="sábado"/>
    <s v="Free tour por Santiago de Compostela"/>
    <n v="2"/>
    <n v="0"/>
    <s v="Janeth Hincapié Salazar"/>
    <s v="625601355"/>
    <x v="1"/>
  </r>
  <r>
    <n v="32665978"/>
    <s v="Marketing"/>
    <s v="02-08-2025 10:40:58"/>
    <d v="2025-08-02T00:00:00"/>
    <s v="02-08-2025"/>
    <d v="2025-08-02T00:00:00"/>
    <s v="12:00"/>
    <n v="0"/>
    <s v="sábado"/>
    <s v="sábado"/>
    <s v="Free tour por Santiago de Compostela"/>
    <n v="0"/>
    <n v="0"/>
    <s v="Viorica Alina Cucu"/>
    <s v="687657691"/>
    <x v="2"/>
  </r>
  <r>
    <n v="32665234"/>
    <s v="Orgánico"/>
    <s v="02-08-2025 05:40:05"/>
    <d v="2025-08-02T00:00:00"/>
    <s v="02-08-2025"/>
    <d v="2025-08-02T00:00:00"/>
    <s v="18:45"/>
    <n v="0"/>
    <s v="sábado"/>
    <s v="sábado"/>
    <s v="Free tour por Santiago de Compostela"/>
    <n v="2"/>
    <n v="0"/>
    <s v="Elena Ramón Sánchez"/>
    <s v="695031937"/>
    <x v="0"/>
  </r>
  <r>
    <n v="32664620"/>
    <s v="Afiliado"/>
    <s v="02-08-2025 03:52:49"/>
    <d v="2025-08-02T00:00:00"/>
    <s v="09-08-2025"/>
    <d v="2025-08-09T00:00:00"/>
    <s v="10:45"/>
    <n v="7"/>
    <s v="sábado"/>
    <s v="sábado"/>
    <s v="Free tour por Santiago de Compostela"/>
    <n v="2"/>
    <n v="0"/>
    <s v="Hector Gonzalez"/>
    <s v="1162749210"/>
    <x v="1"/>
  </r>
  <r>
    <n v="32662817"/>
    <s v="Marketing"/>
    <s v="01-08-2025 23:57:45"/>
    <d v="2025-08-01T00:00:00"/>
    <s v="05-08-2025"/>
    <d v="2025-08-05T00:00:00"/>
    <s v="17:30"/>
    <n v="4"/>
    <s v="viernes"/>
    <s v="martes"/>
    <s v="Free tour por Santiago de Compostela"/>
    <n v="3"/>
    <n v="0"/>
    <s v="Noemi Corral"/>
    <s v="607428928"/>
    <x v="1"/>
  </r>
  <r>
    <n v="32662349"/>
    <s v="Alojamiento"/>
    <s v="01-08-2025 23:31:03"/>
    <d v="2025-08-01T00:00:00"/>
    <s v="07-08-2025"/>
    <d v="2025-08-07T00:00:00"/>
    <s v="10:45"/>
    <n v="6"/>
    <s v="viernes"/>
    <s v="jueves"/>
    <s v="Free tour por Santiago de Compostela"/>
    <n v="4"/>
    <n v="0"/>
    <s v="Alba Colet Subirachs"/>
    <s v="678967456"/>
    <x v="1"/>
  </r>
  <r>
    <n v="32662317"/>
    <s v="Marketing"/>
    <s v="01-08-2025 23:32:37"/>
    <d v="2025-08-01T00:00:00"/>
    <s v="02-08-2025"/>
    <d v="2025-08-02T00:00:00"/>
    <s v="16:00"/>
    <n v="1"/>
    <s v="viernes"/>
    <s v="sábado"/>
    <s v="Visita guiada por la Catedral de Santiago"/>
    <n v="4"/>
    <n v="118"/>
    <s v="Ana Pérez Sánchez"/>
    <s v="650440205"/>
    <x v="1"/>
  </r>
  <r>
    <n v="32662091"/>
    <s v="Orgánico"/>
    <s v="01-08-2025 23:18:24"/>
    <d v="2025-08-01T00:00:00"/>
    <s v="04-08-2025"/>
    <d v="2025-08-04T00:00:00"/>
    <s v="16:00"/>
    <n v="3"/>
    <s v="viernes"/>
    <s v="lunes"/>
    <s v="Visita guiada por la Catedral de Santiago"/>
    <n v="3"/>
    <n v="96"/>
    <s v="Miguel Angel Cortes Ruberte"/>
    <s v="649805798"/>
    <x v="1"/>
  </r>
  <r>
    <n v="32661856"/>
    <s v="Marketing"/>
    <s v="01-08-2025 23:26:43"/>
    <d v="2025-08-01T00:00:00"/>
    <s v="25-08-2025"/>
    <d v="2025-08-25T00:00:00"/>
    <s v="10:45"/>
    <n v="24"/>
    <s v="viernes"/>
    <s v="lunes"/>
    <s v="Free tour por Santiago de Compostela"/>
    <n v="3"/>
    <n v="0"/>
    <s v="Eva Miralles"/>
    <s v="630460708"/>
    <x v="1"/>
  </r>
  <r>
    <n v="32661657"/>
    <s v="Marketing"/>
    <s v="01-08-2025 23:27:17"/>
    <d v="2025-08-01T00:00:00"/>
    <s v="03-08-2025"/>
    <d v="2025-08-03T00:00:00"/>
    <s v="10:45"/>
    <n v="2"/>
    <s v="viernes"/>
    <s v="domingo"/>
    <s v="Free tour por Santiago de Compostela"/>
    <n v="2"/>
    <n v="0"/>
    <s v="Juan José Biesa Marco"/>
    <s v="679478043"/>
    <x v="0"/>
  </r>
  <r>
    <n v="32661642"/>
    <s v="Marketing"/>
    <s v="01-08-2025 22:57:36"/>
    <d v="2025-08-01T00:00:00"/>
    <s v="11-08-2025"/>
    <d v="2025-08-11T00:00:00"/>
    <s v="18:45"/>
    <n v="10"/>
    <s v="viernes"/>
    <s v="lunes"/>
    <s v="Free tour por Santiago de Compostela"/>
    <n v="4"/>
    <n v="0"/>
    <s v="Juan Antonio Ledesma Ledesma Munoz"/>
    <s v="615308328"/>
    <x v="1"/>
  </r>
  <r>
    <n v="32660706"/>
    <s v="Orgánico"/>
    <s v="01-08-2025 22:25:27"/>
    <d v="2025-08-01T00:00:00"/>
    <s v="07-08-2025"/>
    <d v="2025-08-07T00:00:00"/>
    <s v="11:30"/>
    <n v="6"/>
    <s v="viernes"/>
    <s v="jueves"/>
    <s v="Visita guiada por la Catedral de Santiago"/>
    <n v="2"/>
    <n v="64"/>
    <s v="Andrés Bocanegra Martín"/>
    <s v="647913892"/>
    <x v="1"/>
  </r>
  <r>
    <n v="32660685"/>
    <s v="Orgánico"/>
    <s v="01-08-2025 22:20:02"/>
    <d v="2025-08-01T00:00:00"/>
    <s v="17-08-2025"/>
    <d v="2025-08-17T00:00:00"/>
    <s v="10:45"/>
    <n v="16"/>
    <s v="viernes"/>
    <s v="domingo"/>
    <s v="Free tour por Santiago de Compostela"/>
    <n v="0"/>
    <n v="0"/>
    <s v="Jose Luis Garcia Goldmann"/>
    <s v="1167460027"/>
    <x v="2"/>
  </r>
  <r>
    <n v="32659657"/>
    <s v="Marketing"/>
    <s v="01-08-2025 21:43:43"/>
    <d v="2025-08-01T00:00:00"/>
    <s v="02-08-2025"/>
    <d v="2025-08-02T00:00:00"/>
    <s v="12:00"/>
    <n v="1"/>
    <s v="viernes"/>
    <s v="sábado"/>
    <s v="Free tour por Santiago de Compostela"/>
    <n v="0"/>
    <n v="0"/>
    <s v="Cristina Noreña"/>
    <s v="685600748"/>
    <x v="2"/>
  </r>
  <r>
    <n v="32659582"/>
    <s v="Marketing"/>
    <s v="01-08-2025 21:38:57"/>
    <d v="2025-08-01T00:00:00"/>
    <s v="11-08-2025"/>
    <d v="2025-08-11T00:00:00"/>
    <s v="17:30"/>
    <n v="10"/>
    <s v="viernes"/>
    <s v="lunes"/>
    <s v="Free tour por Santiago de Compostela"/>
    <n v="2"/>
    <n v="0"/>
    <s v="Silvia Planas Relat"/>
    <s v="651104713"/>
    <x v="0"/>
  </r>
  <r>
    <n v="32659332"/>
    <s v="Orgánico"/>
    <s v="01-08-2025 21:34:51"/>
    <d v="2025-08-01T00:00:00"/>
    <s v="03-08-2025"/>
    <d v="2025-08-03T00:00:00"/>
    <s v="17:30"/>
    <n v="2"/>
    <s v="viernes"/>
    <s v="domingo"/>
    <s v="Free tour por Santiago de Compostela"/>
    <n v="2"/>
    <n v="0"/>
    <s v="Clara Urango Mozo"/>
    <s v="628320767"/>
    <x v="1"/>
  </r>
  <r>
    <n v="32658877"/>
    <s v="Marketing"/>
    <s v="01-08-2025 21:15:01"/>
    <d v="2025-08-01T00:00:00"/>
    <s v="02-08-2025"/>
    <d v="2025-08-02T00:00:00"/>
    <s v="10:00"/>
    <n v="1"/>
    <s v="viernes"/>
    <s v="sábado"/>
    <s v="Visita guiada por la Catedral de Santiago"/>
    <n v="2"/>
    <n v="44"/>
    <s v="Jose Carbonell López"/>
    <s v="605472557"/>
    <x v="1"/>
  </r>
  <r>
    <n v="32658690"/>
    <s v="Marketing"/>
    <s v="01-08-2025 21:08:36"/>
    <d v="2025-08-01T00:00:00"/>
    <s v="05-08-2025"/>
    <d v="2025-08-05T00:00:00"/>
    <s v="16:00"/>
    <n v="4"/>
    <s v="viernes"/>
    <s v="martes"/>
    <s v="Visita guiada por la Catedral de Santiago"/>
    <n v="3"/>
    <n v="96"/>
    <s v="Susana Angioletti García"/>
    <s v="686797024"/>
    <x v="1"/>
  </r>
  <r>
    <n v="32658622"/>
    <s v="Marketing"/>
    <s v="01-08-2025 21:04:56"/>
    <d v="2025-08-01T00:00:00"/>
    <s v="10-08-2025"/>
    <d v="2025-08-10T00:00:00"/>
    <s v="12:00"/>
    <n v="9"/>
    <s v="viernes"/>
    <s v="domingo"/>
    <s v="Free tour por Santiago de Compostela"/>
    <n v="5"/>
    <n v="0"/>
    <s v="Berta Krauel"/>
    <s v="618348373"/>
    <x v="1"/>
  </r>
  <r>
    <n v="32658169"/>
    <s v="Orgánico"/>
    <s v="01-08-2025 20:52:28"/>
    <d v="2025-08-01T00:00:00"/>
    <s v="17-08-2025"/>
    <d v="2025-08-17T00:00:00"/>
    <s v="20:00"/>
    <n v="16"/>
    <s v="viernes"/>
    <s v="domingo"/>
    <s v="Free tour de los misterios y leyendas de Santiago"/>
    <n v="4"/>
    <n v="0"/>
    <s v="Santiago López"/>
    <s v="661934712"/>
    <x v="1"/>
  </r>
  <r>
    <n v="32657462"/>
    <s v="Marketing"/>
    <s v="02-08-2025 07:30:35"/>
    <d v="2025-08-02T00:00:00"/>
    <s v="20-08-2025"/>
    <d v="2025-08-20T00:00:00"/>
    <s v="17:30"/>
    <n v="18"/>
    <s v="sábado"/>
    <s v="miércoles"/>
    <s v="Free tour por Santiago de Compostela"/>
    <n v="2"/>
    <n v="0"/>
    <s v="Nerea Gómez Arteche"/>
    <s v="608945210"/>
    <x v="0"/>
  </r>
  <r>
    <n v="32656998"/>
    <s v="Afiliado"/>
    <s v="01-08-2025 20:08:27"/>
    <d v="2025-08-01T00:00:00"/>
    <s v="07-08-2025"/>
    <d v="2025-08-07T00:00:00"/>
    <s v="10:45"/>
    <n v="6"/>
    <s v="viernes"/>
    <s v="jueves"/>
    <s v="Free tour por Santiago de Compostela"/>
    <n v="4"/>
    <n v="0"/>
    <s v="Sonia Garcia"/>
    <s v="679826373"/>
    <x v="1"/>
  </r>
  <r>
    <n v="32656926"/>
    <s v="Orgánico"/>
    <s v="02-08-2025 00:29:27"/>
    <d v="2025-08-02T00:00:00"/>
    <s v="12-08-2025"/>
    <d v="2025-08-12T00:00:00"/>
    <s v="12:00"/>
    <n v="10"/>
    <s v="sábado"/>
    <s v="martes"/>
    <s v="Free tour por Santiago de Compostela"/>
    <n v="2"/>
    <n v="0"/>
    <s v="Amelia Riaza"/>
    <s v="695816661"/>
    <x v="1"/>
  </r>
  <r>
    <n v="32656194"/>
    <s v="Marketing"/>
    <s v="01-08-2025 19:41:42"/>
    <d v="2025-08-01T00:00:00"/>
    <s v="01-08-2025"/>
    <d v="2025-08-01T00:00:00"/>
    <s v="20:00"/>
    <n v="0"/>
    <s v="viernes"/>
    <s v="viernes"/>
    <s v="Free tour de los misterios y leyendas de Santiago"/>
    <n v="2"/>
    <n v="0"/>
    <s v="Alejandro Fernandez Ruiz"/>
    <s v="656524030"/>
    <x v="1"/>
  </r>
  <r>
    <n v="32655651"/>
    <s v="Agencia"/>
    <s v="01-08-2025 19:21:34"/>
    <d v="2025-08-01T00:00:00"/>
    <s v="07-08-2025"/>
    <d v="2025-08-07T00:00:00"/>
    <s v="11:30"/>
    <n v="6"/>
    <s v="viernes"/>
    <s v="jueves"/>
    <s v="Visita guiada por la Catedral de Santiago"/>
    <n v="1"/>
    <n v="32"/>
    <s v="Margarita Maria Martin Marin"/>
    <s v="683363015"/>
    <x v="1"/>
  </r>
  <r>
    <n v="32655433"/>
    <s v="Orgánico"/>
    <s v="01-08-2025 19:14:47"/>
    <d v="2025-08-01T00:00:00"/>
    <s v="03-08-2025"/>
    <d v="2025-08-03T00:00:00"/>
    <s v="12:00"/>
    <n v="2"/>
    <s v="viernes"/>
    <s v="domingo"/>
    <s v="Free tour por Santiago de Compostela"/>
    <n v="4"/>
    <n v="0"/>
    <s v="Elena Jenaro"/>
    <s v="491737476"/>
    <x v="1"/>
  </r>
  <r>
    <n v="32655109"/>
    <s v="Orgánico"/>
    <s v="01-08-2025 19:04:54"/>
    <d v="2025-08-01T00:00:00"/>
    <s v="03-08-2025"/>
    <d v="2025-08-03T00:00:00"/>
    <s v="16:45"/>
    <n v="2"/>
    <s v="viernes"/>
    <s v="domingo"/>
    <s v="Visita guiada por la Catedral de Santiago"/>
    <n v="2"/>
    <n v="44"/>
    <s v="Iván Bermejo Alarcón"/>
    <s v="687421125"/>
    <x v="1"/>
  </r>
  <r>
    <n v="32654714"/>
    <s v="Marketing"/>
    <s v="01-08-2025 18:52:35"/>
    <d v="2025-08-01T00:00:00"/>
    <s v="03-08-2025"/>
    <d v="2025-08-03T00:00:00"/>
    <s v="12:00"/>
    <n v="2"/>
    <s v="viernes"/>
    <s v="domingo"/>
    <s v="Free tour por Santiago de Compostela"/>
    <n v="0"/>
    <n v="0"/>
    <s v="Javier Cornago Navascues"/>
    <s v="634126793"/>
    <x v="2"/>
  </r>
  <r>
    <n v="32653871"/>
    <s v="Orgánico"/>
    <s v="01-08-2025 18:28:56"/>
    <d v="2025-08-01T00:00:00"/>
    <s v="15-08-2025"/>
    <d v="2025-08-15T00:00:00"/>
    <s v="12:00"/>
    <n v="14"/>
    <s v="viernes"/>
    <s v="viernes"/>
    <s v="Visita guiada por la Catedral de Santiago"/>
    <n v="5"/>
    <n v="160"/>
    <s v="Ignacio García Ramos"/>
    <s v="652915937"/>
    <x v="1"/>
  </r>
  <r>
    <n v="32653690"/>
    <s v="Orgánico"/>
    <s v="01-08-2025 18:23:09"/>
    <d v="2025-08-01T00:00:00"/>
    <s v="02-08-2025"/>
    <d v="2025-08-02T00:00:00"/>
    <s v="17:30"/>
    <n v="1"/>
    <s v="viernes"/>
    <s v="sábado"/>
    <s v="Free tour por Santiago de Compostela"/>
    <n v="2"/>
    <n v="0"/>
    <s v="Adriana Hernández Gomez"/>
    <s v="619127651"/>
    <x v="1"/>
  </r>
  <r>
    <n v="32653646"/>
    <s v="Orgánico"/>
    <s v="01-08-2025 18:21:46"/>
    <d v="2025-08-01T00:00:00"/>
    <s v="02-08-2025"/>
    <d v="2025-08-02T00:00:00"/>
    <s v="17:30"/>
    <n v="1"/>
    <s v="viernes"/>
    <s v="sábado"/>
    <s v="Free tour por Santiago de Compostela"/>
    <n v="5"/>
    <n v="0"/>
    <s v="Oscar Martín Santacruz"/>
    <s v="615291453"/>
    <x v="0"/>
  </r>
  <r>
    <n v="32653568"/>
    <s v="Orgánico"/>
    <s v="01-08-2025 18:17:21"/>
    <d v="2025-08-01T00:00:00"/>
    <s v="02-08-2025"/>
    <d v="2025-08-02T00:00:00"/>
    <s v="12:00"/>
    <n v="1"/>
    <s v="viernes"/>
    <s v="sábado"/>
    <s v="Free tour por Santiago de Compostela"/>
    <n v="2"/>
    <n v="0"/>
    <s v="Antonio Ramos Gómez"/>
    <s v="653195803"/>
    <x v="1"/>
  </r>
  <r>
    <n v="32653481"/>
    <s v="Orgánico"/>
    <s v="01-08-2025 18:17:32"/>
    <d v="2025-08-01T00:00:00"/>
    <s v="04-08-2025"/>
    <d v="2025-08-04T00:00:00"/>
    <s v="16:00"/>
    <n v="3"/>
    <s v="viernes"/>
    <s v="lunes"/>
    <s v="Visita guiada por la Catedral de Santiago"/>
    <n v="4"/>
    <n v="118"/>
    <s v="Laura Torres Almagro"/>
    <s v="657111456"/>
    <x v="1"/>
  </r>
  <r>
    <n v="32652842"/>
    <s v="Marketing"/>
    <s v="01-08-2025 17:58:15"/>
    <d v="2025-08-01T00:00:00"/>
    <s v="01-08-2025"/>
    <d v="2025-08-01T00:00:00"/>
    <s v="18:45"/>
    <n v="0"/>
    <s v="viernes"/>
    <s v="viernes"/>
    <s v="Free tour por Santiago de Compostela"/>
    <n v="2"/>
    <n v="0"/>
    <s v="Alberto Gonzalez"/>
    <s v="650101078"/>
    <x v="0"/>
  </r>
  <r>
    <n v="32652782"/>
    <s v="Afiliado"/>
    <s v="01-08-2025 17:56:42"/>
    <d v="2025-08-01T00:00:00"/>
    <s v="25-08-2025"/>
    <d v="2025-08-25T00:00:00"/>
    <s v="10:45"/>
    <n v="24"/>
    <s v="viernes"/>
    <s v="lunes"/>
    <s v="Free tour por Santiago de Compostela"/>
    <n v="4"/>
    <n v="0"/>
    <s v="Nerea Iglesias Chicote"/>
    <s v="666612706"/>
    <x v="0"/>
  </r>
  <r>
    <n v="32652539"/>
    <s v="Marketing"/>
    <s v="01-08-2025 17:44:30"/>
    <d v="2025-08-01T00:00:00"/>
    <s v="02-08-2025"/>
    <d v="2025-08-02T00:00:00"/>
    <s v="12:00"/>
    <n v="1"/>
    <s v="viernes"/>
    <s v="sábado"/>
    <s v="Free tour por Santiago de Compostela"/>
    <n v="0"/>
    <n v="0"/>
    <s v="Catalina Arias"/>
    <s v="694234911"/>
    <x v="2"/>
  </r>
  <r>
    <n v="32652466"/>
    <s v="Orgánico"/>
    <s v="01-08-2025 17:42:13"/>
    <d v="2025-08-01T00:00:00"/>
    <s v="05-08-2025"/>
    <d v="2025-08-05T00:00:00"/>
    <s v="18:45"/>
    <n v="4"/>
    <s v="viernes"/>
    <s v="martes"/>
    <s v="Free tour por Santiago de Compostela"/>
    <n v="2"/>
    <n v="0"/>
    <s v="Raquel López Villena"/>
    <s v="620202962"/>
    <x v="0"/>
  </r>
  <r>
    <n v="32652066"/>
    <s v="Orgánico"/>
    <s v="01-08-2025 17:32:22"/>
    <d v="2025-08-01T00:00:00"/>
    <s v="20-08-2025"/>
    <d v="2025-08-20T00:00:00"/>
    <s v="10:45"/>
    <n v="19"/>
    <s v="viernes"/>
    <s v="miércoles"/>
    <s v="Free tour por Santiago de Compostela"/>
    <n v="2"/>
    <n v="0"/>
    <s v="Laura Cid Llorens"/>
    <s v="657848326"/>
    <x v="1"/>
  </r>
  <r>
    <n v="32651152"/>
    <s v="Marketing"/>
    <s v="01-08-2025 17:05:42"/>
    <d v="2025-08-01T00:00:00"/>
    <s v="02-08-2025"/>
    <d v="2025-08-02T00:00:00"/>
    <s v="18:45"/>
    <n v="1"/>
    <s v="viernes"/>
    <s v="sábado"/>
    <s v="Free tour por Santiago de Compostela"/>
    <n v="3"/>
    <n v="0"/>
    <s v="Ana Mejia"/>
    <s v="666479801"/>
    <x v="0"/>
  </r>
  <r>
    <n v="32651140"/>
    <s v="Orgánico"/>
    <s v="01-08-2025 16:59:01"/>
    <d v="2025-08-01T00:00:00"/>
    <s v="08-08-2025"/>
    <d v="2025-08-08T00:00:00"/>
    <s v="12:00"/>
    <n v="7"/>
    <s v="viernes"/>
    <s v="viernes"/>
    <s v="Free tour por Santiago de Compostela"/>
    <n v="5"/>
    <n v="0"/>
    <s v="María Ballarín"/>
    <s v="638127584"/>
    <x v="1"/>
  </r>
  <r>
    <n v="32650525"/>
    <s v="Orgánico"/>
    <s v="01-08-2025 16:37:08"/>
    <d v="2025-08-01T00:00:00"/>
    <s v="14-08-2025"/>
    <d v="2025-08-14T00:00:00"/>
    <s v="10:00"/>
    <n v="13"/>
    <s v="viernes"/>
    <s v="jueves"/>
    <s v="Tour de Santiago de Compostela al completo con entradas"/>
    <n v="3"/>
    <n v="99"/>
    <s v="Juan Andrés Novella Navarro"/>
    <s v="679449581"/>
    <x v="1"/>
  </r>
  <r>
    <n v="32650503"/>
    <s v="Retention"/>
    <s v="01-08-2025 16:41:42"/>
    <d v="2025-08-01T00:00:00"/>
    <s v="13-08-2025"/>
    <d v="2025-08-13T00:00:00"/>
    <s v="10:45"/>
    <n v="12"/>
    <s v="viernes"/>
    <s v="miércoles"/>
    <s v="Free tour por Santiago de Compostela"/>
    <n v="4"/>
    <n v="0"/>
    <s v="Beatriz Serra Torguet"/>
    <s v="699288217"/>
    <x v="0"/>
  </r>
  <r>
    <n v="32650303"/>
    <s v="Marketing"/>
    <s v="01-08-2025 16:31:18"/>
    <d v="2025-08-01T00:00:00"/>
    <s v="02-08-2025"/>
    <d v="2025-08-02T00:00:00"/>
    <s v="20:00"/>
    <n v="1"/>
    <s v="viernes"/>
    <s v="sábado"/>
    <s v="Free tour de los misterios y leyendas de Santiago"/>
    <n v="3"/>
    <n v="0"/>
    <s v="Mari Angeles Sanchez"/>
    <s v="697204336"/>
    <x v="1"/>
  </r>
  <r>
    <n v="32650010"/>
    <s v="Orgánico"/>
    <s v="01-08-2025 16:17:22"/>
    <d v="2025-08-01T00:00:00"/>
    <s v="02-08-2025"/>
    <d v="2025-08-02T00:00:00"/>
    <s v="12:00"/>
    <n v="1"/>
    <s v="viernes"/>
    <s v="sábado"/>
    <s v="Free tour por Santiago de Compostela"/>
    <n v="4"/>
    <n v="0"/>
    <s v="Carmen Bros Molina"/>
    <s v="663145012"/>
    <x v="1"/>
  </r>
  <r>
    <n v="32649501"/>
    <s v="Marketing"/>
    <s v="01-08-2025 15:58:14"/>
    <d v="2025-08-01T00:00:00"/>
    <s v="01-08-2025"/>
    <d v="2025-08-01T00:00:00"/>
    <s v="18:45"/>
    <n v="0"/>
    <s v="viernes"/>
    <s v="viernes"/>
    <s v="Free tour por Santiago de Compostela"/>
    <n v="2"/>
    <n v="0"/>
    <s v="Paul Gezuraga Gojenola"/>
    <s v="688662470"/>
    <x v="1"/>
  </r>
  <r>
    <n v="32649456"/>
    <s v="Orgánico"/>
    <s v="01-08-2025 15:56:56"/>
    <d v="2025-08-01T00:00:00"/>
    <s v="02-08-2025"/>
    <d v="2025-08-02T00:00:00"/>
    <s v="17:30"/>
    <n v="1"/>
    <s v="viernes"/>
    <s v="sábado"/>
    <s v="Free tour por Santiago de Compostela"/>
    <n v="2"/>
    <n v="0"/>
    <s v="Alejandro Toscano Sánchez"/>
    <s v="695918208"/>
    <x v="1"/>
  </r>
  <r>
    <n v="32649204"/>
    <s v="Marketing"/>
    <s v="01-08-2025 16:04:44"/>
    <d v="2025-08-01T00:00:00"/>
    <s v="01-08-2025"/>
    <d v="2025-08-01T00:00:00"/>
    <s v="17:30"/>
    <n v="0"/>
    <s v="viernes"/>
    <s v="viernes"/>
    <s v="Free tour por Santiago de Compostela"/>
    <n v="3"/>
    <n v="0"/>
    <s v="Sara Guarín Barrientos"/>
    <s v="684358031"/>
    <x v="1"/>
  </r>
  <r>
    <n v="32649195"/>
    <s v="Marketing"/>
    <s v="01-08-2025 15:45:58"/>
    <d v="2025-08-01T00:00:00"/>
    <s v="06-08-2025"/>
    <d v="2025-08-06T00:00:00"/>
    <s v="17:30"/>
    <n v="5"/>
    <s v="viernes"/>
    <s v="miércoles"/>
    <s v="Free tour por Santiago de Compostela"/>
    <n v="2"/>
    <n v="0"/>
    <s v="Leonardo Allocco"/>
    <s v="692670448"/>
    <x v="0"/>
  </r>
  <r>
    <n v="32648410"/>
    <s v="Agencia"/>
    <s v="01-08-2025 15:09:56"/>
    <d v="2025-08-01T00:00:00"/>
    <s v="03-08-2025"/>
    <d v="2025-08-03T00:00:00"/>
    <s v="12:00"/>
    <n v="2"/>
    <s v="viernes"/>
    <s v="domingo"/>
    <s v="Free tour por Santiago de Compostela"/>
    <n v="3"/>
    <n v="0"/>
    <s v="Sonia Rodríguez Valdes"/>
    <s v="672787544"/>
    <x v="1"/>
  </r>
  <r>
    <n v="32647908"/>
    <s v="Marketing"/>
    <s v="01-08-2025 14:46:37"/>
    <d v="2025-08-01T00:00:00"/>
    <s v="01-08-2025"/>
    <d v="2025-08-01T00:00:00"/>
    <s v="18:45"/>
    <n v="0"/>
    <s v="viernes"/>
    <s v="viernes"/>
    <s v="Free tour por Santiago de Compostela"/>
    <n v="2"/>
    <n v="0"/>
    <s v="Sara Camacho Quintana"/>
    <s v="637525083"/>
    <x v="1"/>
  </r>
  <r>
    <n v="32647766"/>
    <s v="Marketing"/>
    <s v="01-08-2025 14:39:48"/>
    <d v="2025-08-01T00:00:00"/>
    <s v="05-08-2025"/>
    <d v="2025-08-05T00:00:00"/>
    <s v="20:00"/>
    <n v="4"/>
    <s v="viernes"/>
    <s v="martes"/>
    <s v="Free tour de los misterios y leyendas de Santiago"/>
    <n v="2"/>
    <n v="0"/>
    <s v="María Fernández Fernández"/>
    <s v="628057556"/>
    <x v="1"/>
  </r>
  <r>
    <n v="32646315"/>
    <s v="Marketing"/>
    <s v="01-08-2025 13:36:14"/>
    <d v="2025-08-01T00:00:00"/>
    <s v="02-08-2025"/>
    <d v="2025-08-02T00:00:00"/>
    <s v="10:00"/>
    <n v="1"/>
    <s v="viernes"/>
    <s v="sábado"/>
    <s v="Tour de Santiago de Compostela al completo con entradas"/>
    <n v="2"/>
    <n v="90"/>
    <s v="Laia Corominas Pellicer"/>
    <s v="617271595"/>
    <x v="1"/>
  </r>
  <r>
    <n v="32646025"/>
    <s v="Agencia"/>
    <s v="01-08-2025 13:23:04"/>
    <d v="2025-08-01T00:00:00"/>
    <s v="14-08-2025"/>
    <d v="2025-08-14T00:00:00"/>
    <s v="12:00"/>
    <n v="13"/>
    <s v="viernes"/>
    <s v="jueves"/>
    <s v="Free tour por Santiago de Compostela"/>
    <n v="0"/>
    <n v="0"/>
    <s v="Pilar Gomez Calero"/>
    <s v="650 73 55 09"/>
    <x v="2"/>
  </r>
  <r>
    <n v="32645994"/>
    <s v="Orgánico"/>
    <s v="01-08-2025 13:22:11"/>
    <d v="2025-08-01T00:00:00"/>
    <s v="06-08-2025"/>
    <d v="2025-08-06T00:00:00"/>
    <s v="16:45"/>
    <n v="5"/>
    <s v="viernes"/>
    <s v="miércoles"/>
    <s v="Visita guiada por la Catedral de Santiago"/>
    <n v="4"/>
    <n v="55"/>
    <s v="Raul Mellado Blazquez"/>
    <s v="657545766"/>
    <x v="0"/>
  </r>
  <r>
    <n v="32645315"/>
    <s v="Marketing"/>
    <s v="01-08-2025 12:55:49"/>
    <d v="2025-08-01T00:00:00"/>
    <s v="08-08-2025"/>
    <d v="2025-08-08T00:00:00"/>
    <s v="16:45"/>
    <n v="7"/>
    <s v="viernes"/>
    <s v="viernes"/>
    <s v="Visita guiada por la Catedral de Santiago"/>
    <n v="3"/>
    <n v="81"/>
    <s v="Paula Benito Ramos"/>
    <s v="617975597"/>
    <x v="0"/>
  </r>
  <r>
    <n v="32644953"/>
    <s v="Orgánico"/>
    <s v="01-08-2025 12:41:33"/>
    <d v="2025-08-01T00:00:00"/>
    <s v="14-08-2025"/>
    <d v="2025-08-14T00:00:00"/>
    <s v="12:00"/>
    <n v="13"/>
    <s v="viernes"/>
    <s v="jueves"/>
    <s v="Free tour por Santiago de Compostela"/>
    <n v="5"/>
    <n v="0"/>
    <s v="Juan Abellán Martínez"/>
    <s v="679467393"/>
    <x v="1"/>
  </r>
  <r>
    <n v="32644127"/>
    <s v="Marketing"/>
    <s v="01-08-2025 13:39:09"/>
    <d v="2025-08-01T00:00:00"/>
    <s v="29-08-2025"/>
    <d v="2025-08-29T00:00:00"/>
    <s v="18:45"/>
    <n v="28"/>
    <s v="viernes"/>
    <s v="viernes"/>
    <s v="Free tour por Santiago de Compostela"/>
    <n v="0"/>
    <n v="0"/>
    <s v="Jose Alberto Ruiz Castillo"/>
    <s v="648479134"/>
    <x v="2"/>
  </r>
  <r>
    <n v="32644121"/>
    <s v="Marketing"/>
    <s v="01-08-2025 12:29:28"/>
    <d v="2025-08-01T00:00:00"/>
    <s v="17-08-2025"/>
    <d v="2025-08-17T00:00:00"/>
    <s v="12:00"/>
    <n v="16"/>
    <s v="viernes"/>
    <s v="domingo"/>
    <s v="Free tour por Santiago de Compostela"/>
    <n v="0"/>
    <n v="0"/>
    <s v="Gloria Guitart Prat"/>
    <s v="660447688"/>
    <x v="2"/>
  </r>
  <r>
    <n v="32644081"/>
    <s v="Marketing"/>
    <s v="01-08-2025 12:12:13"/>
    <d v="2025-08-01T00:00:00"/>
    <s v="02-08-2025"/>
    <d v="2025-08-02T00:00:00"/>
    <s v="13:00"/>
    <n v="1"/>
    <s v="viernes"/>
    <s v="sábado"/>
    <s v="Visita guidata alla Cattedrale di Santiago e al suo museo"/>
    <n v="2"/>
    <n v="34"/>
    <s v="Marina Guarinoni"/>
    <s v="3382478650"/>
    <x v="1"/>
  </r>
  <r>
    <n v="32644051"/>
    <s v="Marketing"/>
    <s v="01-08-2025 12:11:58"/>
    <d v="2025-08-01T00:00:00"/>
    <s v="26-08-2025"/>
    <d v="2025-08-26T00:00:00"/>
    <s v="11:30"/>
    <n v="25"/>
    <s v="viernes"/>
    <s v="martes"/>
    <s v="Visita guiada por la Catedral de Santiago"/>
    <n v="4"/>
    <n v="108"/>
    <s v="Aitana Martínez De Prado"/>
    <s v="662462003"/>
    <x v="1"/>
  </r>
  <r>
    <n v="32644036"/>
    <s v="Orgánico"/>
    <s v="01-08-2025 12:14:09"/>
    <d v="2025-08-01T00:00:00"/>
    <s v="09-08-2025"/>
    <d v="2025-08-09T00:00:00"/>
    <s v="12:00"/>
    <n v="8"/>
    <s v="viernes"/>
    <s v="sábado"/>
    <s v="Free tour por Santiago de Compostela"/>
    <n v="3"/>
    <n v="0"/>
    <s v="Daniel López Pardo"/>
    <s v="606680218"/>
    <x v="1"/>
  </r>
  <r>
    <n v="32642807"/>
    <s v="Marketing"/>
    <s v="01-08-2025 11:47:07"/>
    <d v="2025-08-01T00:00:00"/>
    <s v="02-08-2025"/>
    <d v="2025-08-02T00:00:00"/>
    <s v="12:00"/>
    <n v="1"/>
    <s v="viernes"/>
    <s v="sábado"/>
    <s v="Free tour por Santiago de Compostela"/>
    <n v="2"/>
    <n v="0"/>
    <s v="Teresa Ballabriga  Alfonso"/>
    <s v="633620953"/>
    <x v="0"/>
  </r>
  <r>
    <n v="32642609"/>
    <s v="Marketing"/>
    <s v="01-08-2025 11:24:14"/>
    <d v="2025-08-01T00:00:00"/>
    <s v="06-08-2025"/>
    <d v="2025-08-06T00:00:00"/>
    <s v="16:45"/>
    <n v="5"/>
    <s v="viernes"/>
    <s v="miércoles"/>
    <s v="Visita guiada por la Catedral de Santiago"/>
    <n v="4"/>
    <n v="108"/>
    <s v="Mariona Llort Jordi"/>
    <s v="609776508"/>
    <x v="1"/>
  </r>
  <r>
    <n v="32641794"/>
    <s v="Marketing"/>
    <s v="01-08-2025 10:53:22"/>
    <d v="2025-08-01T00:00:00"/>
    <s v="28-08-2025"/>
    <d v="2025-08-28T00:00:00"/>
    <s v="20:00"/>
    <n v="27"/>
    <s v="viernes"/>
    <s v="jueves"/>
    <s v="Free tour de los misterios y leyendas de Santiago"/>
    <n v="4"/>
    <n v="0"/>
    <s v="Lilian Bañón Serrano"/>
    <s v="679366086"/>
    <x v="1"/>
  </r>
  <r>
    <n v="32641638"/>
    <s v="Orgánico"/>
    <s v="01-08-2025 10:47:34"/>
    <d v="2025-08-01T00:00:00"/>
    <s v="13-08-2025"/>
    <d v="2025-08-13T00:00:00"/>
    <s v="12:00"/>
    <n v="12"/>
    <s v="viernes"/>
    <s v="miércoles"/>
    <s v="Free tour por Santiago de Compostela"/>
    <n v="2"/>
    <n v="0"/>
    <s v="Belén Gómez"/>
    <s v="667943182"/>
    <x v="0"/>
  </r>
  <r>
    <n v="32641475"/>
    <s v="Marketing"/>
    <s v="01-08-2025 10:43:19"/>
    <d v="2025-08-01T00:00:00"/>
    <s v="01-08-2025"/>
    <d v="2025-08-01T00:00:00"/>
    <s v="17:30"/>
    <n v="0"/>
    <s v="viernes"/>
    <s v="viernes"/>
    <s v="Free tour por Santiago de Compostela"/>
    <n v="2"/>
    <n v="0"/>
    <s v="Ivan Lillo Benito"/>
    <s v="660726990"/>
    <x v="1"/>
  </r>
  <r>
    <n v="32641358"/>
    <s v="Orgánico"/>
    <s v="01-08-2025 10:35:28"/>
    <d v="2025-08-01T00:00:00"/>
    <s v="05-08-2025"/>
    <d v="2025-08-05T00:00:00"/>
    <s v="12:00"/>
    <n v="4"/>
    <s v="viernes"/>
    <s v="martes"/>
    <s v="Free tour por Santiago de Compostela"/>
    <n v="0"/>
    <n v="0"/>
    <s v="Javier Moya Fernández"/>
    <s v="678566439"/>
    <x v="2"/>
  </r>
  <r>
    <n v="32641223"/>
    <s v="Marketing"/>
    <s v="01-08-2025 10:33:27"/>
    <d v="2025-08-01T00:00:00"/>
    <s v="02-08-2025"/>
    <d v="2025-08-02T00:00:00"/>
    <s v="16:00"/>
    <n v="1"/>
    <s v="viernes"/>
    <s v="sábado"/>
    <s v="Visita guiada por la Catedral de Santiago"/>
    <n v="3"/>
    <n v="71"/>
    <s v="María Elena Matamoros Díaz"/>
    <s v="619594609"/>
    <x v="1"/>
  </r>
  <r>
    <n v="32641070"/>
    <s v="Marketing"/>
    <s v="01-08-2025 10:27:15"/>
    <d v="2025-08-01T00:00:00"/>
    <s v="05-08-2025"/>
    <d v="2025-08-05T00:00:00"/>
    <s v="18:45"/>
    <n v="4"/>
    <s v="viernes"/>
    <s v="martes"/>
    <s v="Free tour por Santiago de Compostela"/>
    <n v="3"/>
    <n v="0"/>
    <s v="Alba Niño Revilla"/>
    <s v="686413994"/>
    <x v="0"/>
  </r>
  <r>
    <n v="32640968"/>
    <s v="Orgánico"/>
    <s v="01-08-2025 10:21:17"/>
    <d v="2025-08-01T00:00:00"/>
    <s v="16-08-2025"/>
    <d v="2025-08-16T00:00:00"/>
    <s v="16:45"/>
    <n v="15"/>
    <s v="viernes"/>
    <s v="sábado"/>
    <s v="Visita guiada por la Catedral de Santiago"/>
    <n v="1"/>
    <n v="27"/>
    <s v="Noemí Sánchez Fernández"/>
    <s v="606078787"/>
    <x v="0"/>
  </r>
  <r>
    <n v="32640650"/>
    <s v="Marketing"/>
    <s v="01-08-2025 10:11:00"/>
    <d v="2025-08-01T00:00:00"/>
    <s v="06-08-2025"/>
    <d v="2025-08-06T00:00:00"/>
    <s v="10:45"/>
    <n v="5"/>
    <s v="viernes"/>
    <s v="miércoles"/>
    <s v="Free tour por Santiago de Compostela"/>
    <n v="3"/>
    <n v="0"/>
    <s v="Abel Fron Gil"/>
    <s v="649546047"/>
    <x v="1"/>
  </r>
  <r>
    <n v="32640629"/>
    <s v="Orgánico"/>
    <s v="01-08-2025 10:06:23"/>
    <d v="2025-08-01T00:00:00"/>
    <s v="02-08-2025"/>
    <d v="2025-08-02T00:00:00"/>
    <s v="10:00"/>
    <n v="1"/>
    <s v="viernes"/>
    <s v="sábado"/>
    <s v="Visita guiada por la Catedral de Santiago"/>
    <n v="3"/>
    <n v="51"/>
    <s v="Marta Delgado Mayolin"/>
    <s v="665751458"/>
    <x v="1"/>
  </r>
  <r>
    <n v="32640100"/>
    <s v="Marketing"/>
    <s v="01-08-2025 09:43:58"/>
    <d v="2025-08-01T00:00:00"/>
    <s v="01-08-2025"/>
    <d v="2025-08-01T00:00:00"/>
    <s v="10:45"/>
    <n v="0"/>
    <s v="viernes"/>
    <s v="viernes"/>
    <s v="Free tour por Santiago de Compostela"/>
    <n v="2"/>
    <n v="0"/>
    <s v="Victor Rosales"/>
    <s v="634154362"/>
    <x v="1"/>
  </r>
  <r>
    <n v="32639727"/>
    <s v="Marketing"/>
    <s v="01-08-2025 09:20:20"/>
    <d v="2025-08-01T00:00:00"/>
    <s v="01-08-2025"/>
    <d v="2025-08-01T00:00:00"/>
    <s v="18:45"/>
    <n v="0"/>
    <s v="viernes"/>
    <s v="viernes"/>
    <s v="Free tour por Santiago de Compostela"/>
    <n v="2"/>
    <n v="0"/>
    <s v="Pedro María Casas Alcarraz"/>
    <s v="696572784"/>
    <x v="0"/>
  </r>
  <r>
    <n v="32639711"/>
    <s v="Marketing"/>
    <s v="01-08-2025 09:19:28"/>
    <d v="2025-08-01T00:00:00"/>
    <s v="17-08-2025"/>
    <d v="2025-08-17T00:00:00"/>
    <s v="12:00"/>
    <n v="16"/>
    <s v="viernes"/>
    <s v="domingo"/>
    <s v="Free tour por Santiago de Compostela"/>
    <n v="2"/>
    <n v="0"/>
    <s v="Elías Molina Burgos"/>
    <s v="625608786"/>
    <x v="1"/>
  </r>
  <r>
    <n v="32639476"/>
    <s v="Afiliado"/>
    <s v="01-08-2025 09:03:13"/>
    <d v="2025-08-01T00:00:00"/>
    <s v="08-08-2025"/>
    <d v="2025-08-08T00:00:00"/>
    <s v="20:00"/>
    <n v="7"/>
    <s v="viernes"/>
    <s v="viernes"/>
    <s v="Free tour de los misterios y leyendas de Santiago"/>
    <n v="6"/>
    <n v="0"/>
    <s v="Carolina Arribas Alvarez"/>
    <s v="685856848"/>
    <x v="0"/>
  </r>
  <r>
    <n v="32639346"/>
    <s v="Orgánico"/>
    <s v="01-08-2025 08:57:22"/>
    <d v="2025-08-01T00:00:00"/>
    <s v="07-08-2025"/>
    <d v="2025-08-07T00:00:00"/>
    <s v="10:45"/>
    <n v="6"/>
    <s v="viernes"/>
    <s v="jueves"/>
    <s v="Free tour por Santiago de Compostela"/>
    <n v="4"/>
    <n v="0"/>
    <s v="Cristina Lopez"/>
    <s v="634849222"/>
    <x v="1"/>
  </r>
  <r>
    <n v="32639078"/>
    <s v="Marketing"/>
    <s v="01-08-2025 08:39:35"/>
    <d v="2025-08-01T00:00:00"/>
    <s v="01-08-2025"/>
    <d v="2025-08-01T00:00:00"/>
    <s v="16:00"/>
    <n v="0"/>
    <s v="viernes"/>
    <s v="viernes"/>
    <s v="Visita guiada por la Catedral de Santiago"/>
    <n v="4"/>
    <n v="108"/>
    <s v="Josefina Valverde Ruiz"/>
    <s v="658625946"/>
    <x v="1"/>
  </r>
  <r>
    <n v="32638933"/>
    <s v="Marketing"/>
    <s v="01-08-2025 08:27:53"/>
    <d v="2025-08-01T00:00:00"/>
    <s v="02-08-2025"/>
    <d v="2025-08-02T00:00:00"/>
    <s v="10:00"/>
    <n v="1"/>
    <s v="viernes"/>
    <s v="sábado"/>
    <s v="Visita guiada por la Catedral de Santiago"/>
    <n v="2"/>
    <n v="34"/>
    <s v="Nuria Mena"/>
    <s v="606593381"/>
    <x v="0"/>
  </r>
  <r>
    <n v="32637057"/>
    <s v="Orgánico"/>
    <s v="01-08-2025 02:46:05"/>
    <d v="2025-08-01T00:00:00"/>
    <s v="01-08-2025"/>
    <d v="2025-08-01T00:00:00"/>
    <s v="12:00"/>
    <n v="0"/>
    <s v="viernes"/>
    <s v="viernes"/>
    <s v="Free tour por Santiago de Compostela"/>
    <n v="1"/>
    <n v="0"/>
    <s v="Abraham Cañizares Morillo"/>
    <s v="637060580"/>
    <x v="1"/>
  </r>
  <r>
    <n v="32636015"/>
    <s v="Marketing"/>
    <s v="01-08-2025 01:00:23"/>
    <d v="2025-08-01T00:00:00"/>
    <s v="08-08-2025"/>
    <d v="2025-08-08T00:00:00"/>
    <s v="10:00"/>
    <n v="7"/>
    <s v="viernes"/>
    <s v="viernes"/>
    <s v="Visita guiada por la Catedral de Santiago"/>
    <n v="4"/>
    <n v="68"/>
    <s v="Manuela Manzanares Huelves"/>
    <s v="690119530"/>
    <x v="0"/>
  </r>
  <r>
    <n v="32635122"/>
    <s v="Orgánico"/>
    <s v="01-08-2025 11:49:17"/>
    <d v="2025-08-01T00:00:00"/>
    <s v="08-08-2025"/>
    <d v="2025-08-08T00:00:00"/>
    <s v="10:45"/>
    <n v="7"/>
    <s v="viernes"/>
    <s v="viernes"/>
    <s v="Free tour por Santiago de Compostela"/>
    <n v="2"/>
    <n v="0"/>
    <s v="Mariola Kukiela"/>
    <s v="697889553"/>
    <x v="0"/>
  </r>
  <r>
    <n v="32634784"/>
    <s v="Orgánico"/>
    <s v="01-08-2025 00:21:01"/>
    <d v="2025-08-01T00:00:00"/>
    <s v="01-08-2025"/>
    <d v="2025-08-01T00:00:00"/>
    <s v="10:45"/>
    <n v="0"/>
    <s v="viernes"/>
    <s v="viernes"/>
    <s v="Free tour por Santiago de Compostela"/>
    <n v="2"/>
    <n v="0"/>
    <s v="Marcelo Calogero"/>
    <s v="2214970170"/>
    <x v="0"/>
  </r>
  <r>
    <n v="32634655"/>
    <s v="Marketing"/>
    <s v="31-07-2025 23:48:24"/>
    <d v="2025-07-31T00:00:00"/>
    <s v="21-08-2025"/>
    <d v="2025-08-21T00:00:00"/>
    <s v="10:45"/>
    <n v="21"/>
    <s v="jueves"/>
    <s v="jueves"/>
    <s v="Free tour por Santiago de Compostela"/>
    <n v="2"/>
    <n v="0"/>
    <s v="Sandra Soler López"/>
    <s v="686880404"/>
    <x v="0"/>
  </r>
  <r>
    <n v="32634534"/>
    <s v="Retention"/>
    <s v="31-07-2025 23:50:44"/>
    <d v="2025-07-31T00:00:00"/>
    <s v="01-08-2025"/>
    <d v="2025-08-01T00:00:00"/>
    <s v="12:00"/>
    <n v="1"/>
    <s v="jueves"/>
    <s v="viernes"/>
    <s v="Free tour por Santiago de Compostela"/>
    <n v="4"/>
    <n v="0"/>
    <s v="María Isabel González Marín"/>
    <s v="666506707"/>
    <x v="0"/>
  </r>
  <r>
    <n v="32634380"/>
    <s v="Marketing"/>
    <s v="01-08-2025 09:30:39"/>
    <d v="2025-08-01T00:00:00"/>
    <s v="08-08-2025"/>
    <d v="2025-08-08T00:00:00"/>
    <s v="10:45"/>
    <n v="7"/>
    <s v="viernes"/>
    <s v="viernes"/>
    <s v="Free tour por Santiago de Compostela"/>
    <n v="6"/>
    <n v="0"/>
    <s v="Cristina Raya"/>
    <s v="640106437"/>
    <x v="1"/>
  </r>
  <r>
    <n v="32633653"/>
    <s v="Orgánico"/>
    <s v="31-07-2025 23:11:53"/>
    <d v="2025-07-31T00:00:00"/>
    <s v="11-08-2025"/>
    <d v="2025-08-11T00:00:00"/>
    <s v="17:30"/>
    <n v="11"/>
    <s v="jueves"/>
    <s v="lunes"/>
    <s v="Free tour por Santiago de Compostela"/>
    <n v="2"/>
    <n v="0"/>
    <s v="Jennifer Abad Perez"/>
    <s v="608652681"/>
    <x v="1"/>
  </r>
  <r>
    <n v="32633537"/>
    <s v="Marketing"/>
    <s v="31-07-2025 23:07:59"/>
    <d v="2025-07-31T00:00:00"/>
    <s v="01-08-2025"/>
    <d v="2025-08-01T00:00:00"/>
    <s v="10:45"/>
    <n v="1"/>
    <s v="jueves"/>
    <s v="viernes"/>
    <s v="Free tour por Santiago de Compostela"/>
    <n v="6"/>
    <n v="0"/>
    <s v="Kilian Rodriguez Ferrera"/>
    <s v="618039480"/>
    <x v="1"/>
  </r>
  <r>
    <n v="32633292"/>
    <s v="Marketing"/>
    <s v="03-08-2025 17:52:43"/>
    <d v="2025-08-03T00:00:00"/>
    <s v="03-08-2025"/>
    <d v="2025-08-03T00:00:00"/>
    <s v="18:45"/>
    <n v="0"/>
    <s v="domingo"/>
    <s v="domingo"/>
    <s v="Free tour por Santiago de Compostela"/>
    <n v="0"/>
    <n v="0"/>
    <s v="Leticia Ortega Jiménez"/>
    <s v="680612569"/>
    <x v="2"/>
  </r>
  <r>
    <n v="32633121"/>
    <s v="Marketing"/>
    <s v="31-07-2025 23:05:44"/>
    <d v="2025-07-31T00:00:00"/>
    <s v="01-08-2025"/>
    <d v="2025-08-01T00:00:00"/>
    <s v="12:00"/>
    <n v="1"/>
    <s v="jueves"/>
    <s v="viernes"/>
    <s v="Free tour por Santiago de Compostela"/>
    <n v="4"/>
    <n v="0"/>
    <s v="Silvia Romero Cameros"/>
    <s v="617740675"/>
    <x v="0"/>
  </r>
  <r>
    <n v="32633083"/>
    <s v="Orgánico"/>
    <s v="31-07-2025 22:53:29"/>
    <d v="2025-07-31T00:00:00"/>
    <s v="15-08-2025"/>
    <d v="2025-08-15T00:00:00"/>
    <s v="10:00"/>
    <n v="15"/>
    <s v="jueves"/>
    <s v="viernes"/>
    <s v="Tour de Santiago de Compostela al completo con entradas"/>
    <n v="4"/>
    <n v="170"/>
    <s v="Pedro Rico Gómez"/>
    <s v="679110253"/>
    <x v="1"/>
  </r>
  <r>
    <n v="32632925"/>
    <s v="Marketing"/>
    <s v="31-07-2025 22:45:50"/>
    <d v="2025-07-31T00:00:00"/>
    <s v="09-08-2025"/>
    <d v="2025-08-09T00:00:00"/>
    <s v="12:00"/>
    <n v="9"/>
    <s v="jueves"/>
    <s v="sábado"/>
    <s v="Free tour por Santiago de Compostela"/>
    <n v="0"/>
    <n v="0"/>
    <s v="Javier Quesada Tejero"/>
    <s v="676211287"/>
    <x v="2"/>
  </r>
  <r>
    <n v="32632633"/>
    <s v="Retention"/>
    <s v="31-07-2025 22:35:26"/>
    <d v="2025-07-31T00:00:00"/>
    <s v="01-08-2025"/>
    <d v="2025-08-01T00:00:00"/>
    <s v="12:00"/>
    <n v="1"/>
    <s v="jueves"/>
    <s v="viernes"/>
    <s v="Free tour por Santiago de Compostela"/>
    <n v="4"/>
    <n v="0"/>
    <s v="Diego Gamez Muñoz"/>
    <s v="661205471"/>
    <x v="1"/>
  </r>
  <r>
    <n v="32631975"/>
    <s v="Marketing"/>
    <s v="31-07-2025 22:12:29"/>
    <d v="2025-07-31T00:00:00"/>
    <s v="01-08-2025"/>
    <d v="2025-08-01T00:00:00"/>
    <s v="18:45"/>
    <n v="1"/>
    <s v="jueves"/>
    <s v="viernes"/>
    <s v="Free tour por Santiago de Compostela"/>
    <n v="4"/>
    <n v="0"/>
    <s v="Manuel Dominguez"/>
    <s v="619474150"/>
    <x v="0"/>
  </r>
  <r>
    <n v="32631837"/>
    <s v="Orgánico"/>
    <s v="31-07-2025 22:20:21"/>
    <d v="2025-07-31T00:00:00"/>
    <s v="01-08-2025"/>
    <d v="2025-08-01T00:00:00"/>
    <s v="10:45"/>
    <n v="1"/>
    <s v="jueves"/>
    <s v="viernes"/>
    <s v="Free tour por Santiago de Compostela"/>
    <n v="6"/>
    <n v="0"/>
    <s v="Eduardo Fernández Martorell"/>
    <s v="629024171"/>
    <x v="1"/>
  </r>
  <r>
    <n v="32631484"/>
    <s v="Agencia"/>
    <s v="31-07-2025 21:58:21"/>
    <d v="2025-07-31T00:00:00"/>
    <s v="18-08-2025"/>
    <d v="2025-08-18T00:00:00"/>
    <s v="16:00"/>
    <n v="18"/>
    <s v="jueves"/>
    <s v="lunes"/>
    <s v="Visita guiada por la Catedral de Santiago"/>
    <n v="2"/>
    <n v="54"/>
    <s v="Reinaldo Granados"/>
    <s v="676663944"/>
    <x v="1"/>
  </r>
  <r>
    <n v="32631054"/>
    <s v="Afiliado"/>
    <s v="31-07-2025 21:42:22"/>
    <d v="2025-07-31T00:00:00"/>
    <s v="06-08-2025"/>
    <d v="2025-08-06T00:00:00"/>
    <s v="11:30"/>
    <n v="6"/>
    <s v="jueves"/>
    <s v="miércoles"/>
    <s v="Visita guiada por la Catedral de Santiago"/>
    <n v="5"/>
    <n v="46"/>
    <s v="Alfonso Gutiérrez Chaves"/>
    <s v="687757942"/>
    <x v="1"/>
  </r>
  <r>
    <n v="32630843"/>
    <s v="Marketing"/>
    <s v="31-07-2025 21:37:44"/>
    <d v="2025-07-31T00:00:00"/>
    <s v="10-08-2025"/>
    <d v="2025-08-10T00:00:00"/>
    <s v="16:00"/>
    <n v="10"/>
    <s v="jueves"/>
    <s v="domingo"/>
    <s v="Visita guiada por la Catedral de Santiago"/>
    <n v="3"/>
    <n v="87"/>
    <s v="Pablo Rubio"/>
    <s v="670334188"/>
    <x v="0"/>
  </r>
  <r>
    <n v="32630693"/>
    <s v="Marketing"/>
    <s v="31-07-2025 21:41:14"/>
    <d v="2025-07-31T00:00:00"/>
    <s v="03-08-2025"/>
    <d v="2025-08-03T00:00:00"/>
    <s v="12:00"/>
    <n v="3"/>
    <s v="jueves"/>
    <s v="domingo"/>
    <s v="Free tour por Santiago de Compostela"/>
    <n v="4"/>
    <n v="0"/>
    <s v="Rosario Padial Campón"/>
    <s v="657141312"/>
    <x v="1"/>
  </r>
  <r>
    <n v="32630518"/>
    <s v="Afiliado"/>
    <s v="31-07-2025 21:47:13"/>
    <d v="2025-07-31T00:00:00"/>
    <s v="15-08-2025"/>
    <d v="2025-08-15T00:00:00"/>
    <s v="17:30"/>
    <n v="15"/>
    <s v="jueves"/>
    <s v="viernes"/>
    <s v="Free tour por Santiago de Compostela"/>
    <n v="2"/>
    <n v="0"/>
    <s v="Silvia Piñero Jiménez"/>
    <s v="618014230"/>
    <x v="1"/>
  </r>
  <r>
    <n v="32630515"/>
    <s v="Marketing"/>
    <s v="31-07-2025 21:24:33"/>
    <d v="2025-07-31T00:00:00"/>
    <s v="01-08-2025"/>
    <d v="2025-08-01T00:00:00"/>
    <s v="12:00"/>
    <n v="1"/>
    <s v="jueves"/>
    <s v="viernes"/>
    <s v="Free tour por Santiago de Compostela"/>
    <n v="3"/>
    <n v="0"/>
    <s v="Amelia Angulo"/>
    <s v="696491391"/>
    <x v="1"/>
  </r>
  <r>
    <n v="32630512"/>
    <s v="Marketing"/>
    <s v="31-07-2025 21:24:23"/>
    <d v="2025-07-31T00:00:00"/>
    <s v="19-08-2025"/>
    <d v="2025-08-19T00:00:00"/>
    <s v="12:00"/>
    <n v="19"/>
    <s v="jueves"/>
    <s v="martes"/>
    <s v="Free tour por Santiago de Compostela"/>
    <n v="6"/>
    <n v="0"/>
    <s v="María Sarrias Pelegrín"/>
    <s v="686926847"/>
    <x v="1"/>
  </r>
  <r>
    <n v="32630312"/>
    <s v="Retention"/>
    <s v="31-07-2025 21:17:23"/>
    <d v="2025-07-31T00:00:00"/>
    <s v="06-08-2025"/>
    <d v="2025-08-06T00:00:00"/>
    <s v="12:00"/>
    <n v="6"/>
    <s v="jueves"/>
    <s v="miércoles"/>
    <s v="Free tour por Santiago de Compostela"/>
    <n v="3"/>
    <n v="0"/>
    <s v="Marisa G"/>
    <s v="673283532"/>
    <x v="1"/>
  </r>
  <r>
    <n v="32630085"/>
    <s v="Agencia"/>
    <s v="31-07-2025 21:14:05"/>
    <d v="2025-07-31T00:00:00"/>
    <s v="15-08-2025"/>
    <d v="2025-08-15T00:00:00"/>
    <s v="16:00"/>
    <n v="15"/>
    <s v="jueves"/>
    <s v="viernes"/>
    <s v="Visita guiada por la Catedral de Santiago"/>
    <n v="2"/>
    <n v="54"/>
    <s v="Juan Manuel Lara Bueno"/>
    <s v="615 35 42 45"/>
    <x v="1"/>
  </r>
  <r>
    <n v="32629481"/>
    <s v="Marketing"/>
    <s v="31-07-2025 21:20:42"/>
    <d v="2025-07-31T00:00:00"/>
    <s v="01-08-2025"/>
    <d v="2025-08-01T00:00:00"/>
    <s v="10:45"/>
    <n v="1"/>
    <s v="jueves"/>
    <s v="viernes"/>
    <s v="Free tour por Santiago de Compostela"/>
    <n v="2"/>
    <n v="0"/>
    <s v="Pilar Ortiz De Solórzano García"/>
    <s v="697588281"/>
    <x v="0"/>
  </r>
  <r>
    <n v="32629472"/>
    <s v="Marketing"/>
    <s v="31-07-2025 20:51:48"/>
    <d v="2025-07-31T00:00:00"/>
    <s v="01-08-2025"/>
    <d v="2025-08-01T00:00:00"/>
    <s v="12:00"/>
    <n v="1"/>
    <s v="jueves"/>
    <s v="viernes"/>
    <s v="Free tour por Santiago de Compostela"/>
    <n v="3"/>
    <n v="0"/>
    <s v="Beatriz Sola Ojer"/>
    <s v="686501575"/>
    <x v="1"/>
  </r>
  <r>
    <n v="32628113"/>
    <s v="Retention"/>
    <s v="31-07-2025 20:12:52"/>
    <d v="2025-07-31T00:00:00"/>
    <s v="02-08-2025"/>
    <d v="2025-08-02T00:00:00"/>
    <s v="12:00"/>
    <n v="2"/>
    <s v="jueves"/>
    <s v="sábado"/>
    <s v="Free tour por Santiago de Compostela"/>
    <n v="3"/>
    <n v="0"/>
    <s v="Francisco José Martín Herrera"/>
    <s v="686443581"/>
    <x v="0"/>
  </r>
  <r>
    <n v="32628083"/>
    <s v="Orgánico"/>
    <s v="31-07-2025 20:58:13"/>
    <d v="2025-07-31T00:00:00"/>
    <s v="01-08-2025"/>
    <d v="2025-08-01T00:00:00"/>
    <s v="10:45"/>
    <n v="1"/>
    <s v="jueves"/>
    <s v="viernes"/>
    <s v="Free tour por Santiago de Compostela"/>
    <n v="0"/>
    <n v="0"/>
    <s v="David Marina Simon"/>
    <s v="679797802"/>
    <x v="2"/>
  </r>
  <r>
    <n v="32627801"/>
    <s v="Retention"/>
    <s v="31-07-2025 20:05:40"/>
    <d v="2025-07-31T00:00:00"/>
    <s v="02-08-2025"/>
    <d v="2025-08-02T00:00:00"/>
    <s v="12:00"/>
    <n v="2"/>
    <s v="jueves"/>
    <s v="sábado"/>
    <s v="Visita guiada por la Catedral de Santiago"/>
    <n v="4"/>
    <n v="98"/>
    <s v="José Miguel Vargas García"/>
    <s v="607338795"/>
    <x v="1"/>
  </r>
  <r>
    <n v="32627328"/>
    <s v="Marketing"/>
    <s v="31-07-2025 20:34:30"/>
    <d v="2025-07-31T00:00:00"/>
    <s v="01-08-2025"/>
    <d v="2025-08-01T00:00:00"/>
    <s v="20:00"/>
    <n v="1"/>
    <s v="jueves"/>
    <s v="viernes"/>
    <s v="Free tour de los misterios y leyendas de Santiago"/>
    <n v="0"/>
    <n v="0"/>
    <s v="Alvaro Daviu Martínez"/>
    <s v="630245084"/>
    <x v="2"/>
  </r>
  <r>
    <n v="32627138"/>
    <s v="Marketing"/>
    <s v="31-07-2025 19:46:55"/>
    <d v="2025-07-31T00:00:00"/>
    <s v="01-08-2025"/>
    <d v="2025-08-01T00:00:00"/>
    <s v="20:00"/>
    <n v="1"/>
    <s v="jueves"/>
    <s v="viernes"/>
    <s v="Free tour de los misterios y leyendas de Santiago"/>
    <n v="2"/>
    <n v="0"/>
    <s v="Carlos Rodríguez Pérez"/>
    <s v="652457110"/>
    <x v="1"/>
  </r>
  <r>
    <n v="32627094"/>
    <s v="Orgánico"/>
    <s v="31-07-2025 20:38:02"/>
    <d v="2025-07-31T00:00:00"/>
    <s v="08-08-2025"/>
    <d v="2025-08-08T00:00:00"/>
    <s v="12:00"/>
    <n v="8"/>
    <s v="jueves"/>
    <s v="viernes"/>
    <s v="Free tour por Santiago de Compostela"/>
    <n v="1"/>
    <n v="0"/>
    <s v="Almudena Domínguez Ramirez"/>
    <s v="615103386"/>
    <x v="1"/>
  </r>
  <r>
    <n v="32626731"/>
    <s v="Orgánico"/>
    <s v="31-07-2025 20:18:12"/>
    <d v="2025-07-31T00:00:00"/>
    <s v="01-08-2025"/>
    <d v="2025-08-01T00:00:00"/>
    <s v="10:45"/>
    <n v="1"/>
    <s v="jueves"/>
    <s v="viernes"/>
    <s v="Free tour por Santiago de Compostela"/>
    <n v="4"/>
    <n v="0"/>
    <s v="Miguel Sáez Sánchez"/>
    <s v="669165601"/>
    <x v="1"/>
  </r>
  <r>
    <n v="32626317"/>
    <s v="Orgánico"/>
    <s v="31-07-2025 19:29:03"/>
    <d v="2025-07-31T00:00:00"/>
    <s v="05-08-2025"/>
    <d v="2025-08-05T00:00:00"/>
    <s v="11:30"/>
    <n v="5"/>
    <s v="jueves"/>
    <s v="martes"/>
    <s v="Visita guiada por la Catedral de Santiago"/>
    <n v="4"/>
    <n v="68"/>
    <s v="Juan Carlos Cobeta García"/>
    <s v="639555898"/>
    <x v="1"/>
  </r>
  <r>
    <n v="32625507"/>
    <s v="Orgánico"/>
    <s v="31-07-2025 20:33:45"/>
    <d v="2025-07-31T00:00:00"/>
    <s v="08-08-2025"/>
    <d v="2025-08-08T00:00:00"/>
    <s v="18:45"/>
    <n v="8"/>
    <s v="jueves"/>
    <s v="viernes"/>
    <s v="Free tour por Santiago de Compostela"/>
    <n v="3"/>
    <n v="0"/>
    <s v="Monica Zaplana Ruiz"/>
    <s v="620035027"/>
    <x v="1"/>
  </r>
  <r>
    <n v="32623493"/>
    <s v="Orgánico"/>
    <s v="31-07-2025 19:24:35"/>
    <d v="2025-07-31T00:00:00"/>
    <s v="09-08-2025"/>
    <d v="2025-08-09T00:00:00"/>
    <s v="10:45"/>
    <n v="9"/>
    <s v="jueves"/>
    <s v="sábado"/>
    <s v="Free tour por Santiago de Compostela"/>
    <n v="2"/>
    <n v="0"/>
    <s v="Joana Liébanas"/>
    <s v="657828035"/>
    <x v="1"/>
  </r>
  <r>
    <n v="32623453"/>
    <s v="Orgánico"/>
    <s v="31-07-2025 18:28:20"/>
    <d v="2025-07-31T00:00:00"/>
    <s v="17-08-2025"/>
    <d v="2025-08-17T00:00:00"/>
    <s v="10:45"/>
    <n v="17"/>
    <s v="jueves"/>
    <s v="domingo"/>
    <s v="Free tour por Santiago de Compostela"/>
    <n v="4"/>
    <n v="0"/>
    <s v="Claudia Zambrano Vacas"/>
    <s v="642741049"/>
    <x v="0"/>
  </r>
  <r>
    <n v="32623346"/>
    <s v="Retention"/>
    <s v="31-07-2025 17:52:29"/>
    <d v="2025-07-31T00:00:00"/>
    <s v="01-08-2025"/>
    <d v="2025-08-01T00:00:00"/>
    <s v="12:00"/>
    <n v="1"/>
    <s v="jueves"/>
    <s v="viernes"/>
    <s v="Free tour por Santiago de Compostela"/>
    <n v="2"/>
    <n v="0"/>
    <s v="Belèn Sanz Cruz"/>
    <s v="639531421"/>
    <x v="1"/>
  </r>
  <r>
    <n v="32621944"/>
    <s v="Afiliado"/>
    <s v="31-07-2025 17:16:27"/>
    <d v="2025-07-31T00:00:00"/>
    <s v="31-08-2025"/>
    <d v="2025-08-31T00:00:00"/>
    <s v="17:30"/>
    <n v="31"/>
    <s v="jueves"/>
    <s v="domingo"/>
    <s v="Free tour por Santiago de Compostela"/>
    <n v="6"/>
    <n v="0"/>
    <s v="Sonsoles Hernandez"/>
    <s v="677594099"/>
    <x v="0"/>
  </r>
  <r>
    <n v="32621718"/>
    <s v="Marketing"/>
    <s v="31-07-2025 16:59:25"/>
    <d v="2025-07-31T00:00:00"/>
    <s v="11-08-2025"/>
    <d v="2025-08-11T00:00:00"/>
    <s v="11:30"/>
    <n v="11"/>
    <s v="jueves"/>
    <s v="lunes"/>
    <s v="Visita guiada por la Catedral de Santiago"/>
    <n v="4"/>
    <n v="42"/>
    <s v="Guadalupe Pérez Ortiz"/>
    <s v="637519293"/>
    <x v="0"/>
  </r>
  <r>
    <n v="32621598"/>
    <s v="Orgánico"/>
    <s v="31-07-2025 17:00:25"/>
    <d v="2025-07-31T00:00:00"/>
    <s v="01-08-2025"/>
    <d v="2025-08-01T00:00:00"/>
    <s v="12:00"/>
    <n v="1"/>
    <s v="jueves"/>
    <s v="viernes"/>
    <s v="Free tour por Santiago de Compostela"/>
    <n v="1"/>
    <n v="0"/>
    <s v="Mariano Cangelo"/>
    <s v="1164865793"/>
    <x v="0"/>
  </r>
  <r>
    <n v="32621537"/>
    <s v="Partnership"/>
    <s v="31-07-2025 17:00:50"/>
    <d v="2025-07-31T00:00:00"/>
    <s v="11-08-2025"/>
    <d v="2025-08-11T00:00:00"/>
    <s v="10:45"/>
    <n v="11"/>
    <s v="jueves"/>
    <s v="lunes"/>
    <s v="Free tour por Santiago de Compostela"/>
    <n v="3"/>
    <n v="0"/>
    <s v="Mar P"/>
    <s v="676687336"/>
    <x v="0"/>
  </r>
  <r>
    <n v="32621195"/>
    <s v="Marketing"/>
    <s v="31-07-2025 16:41:33"/>
    <d v="2025-07-31T00:00:00"/>
    <s v="01-08-2025"/>
    <d v="2025-08-01T00:00:00"/>
    <s v="17:30"/>
    <n v="1"/>
    <s v="jueves"/>
    <s v="viernes"/>
    <s v="Free tour por Santiago de Compostela"/>
    <n v="2"/>
    <n v="0"/>
    <s v="Margarita Masero"/>
    <s v="646875709"/>
    <x v="1"/>
  </r>
  <r>
    <n v="32620920"/>
    <s v="Orgánico"/>
    <s v="31-07-2025 21:33:34"/>
    <d v="2025-07-31T00:00:00"/>
    <s v="15-08-2025"/>
    <d v="2025-08-15T00:00:00"/>
    <s v="20:00"/>
    <n v="15"/>
    <s v="jueves"/>
    <s v="viernes"/>
    <s v="Free tour de los misterios y leyendas de Santiago"/>
    <n v="2"/>
    <n v="0"/>
    <s v="Ana Jurado Rojas"/>
    <s v="616292834"/>
    <x v="0"/>
  </r>
  <r>
    <n v="32620554"/>
    <s v="Afiliado"/>
    <s v="31-07-2025 15:47:19"/>
    <d v="2025-07-31T00:00:00"/>
    <s v="11-08-2025"/>
    <d v="2025-08-11T00:00:00"/>
    <s v="18:45"/>
    <n v="11"/>
    <s v="jueves"/>
    <s v="lunes"/>
    <s v="Free tour por Santiago de Compostela"/>
    <n v="3"/>
    <n v="0"/>
    <s v="Marta De La Vega"/>
    <s v="622699868"/>
    <x v="1"/>
  </r>
  <r>
    <n v="32619636"/>
    <s v="Marketing"/>
    <s v="31-07-2025 15:18:36"/>
    <d v="2025-07-31T00:00:00"/>
    <s v="01-08-2025"/>
    <d v="2025-08-01T00:00:00"/>
    <s v="20:00"/>
    <n v="1"/>
    <s v="jueves"/>
    <s v="viernes"/>
    <s v="Free tour de los misterios y leyendas de Santiago"/>
    <n v="4"/>
    <n v="0"/>
    <s v="Patricia Villafáñez Martínez"/>
    <s v="722547622"/>
    <x v="1"/>
  </r>
  <r>
    <n v="32619585"/>
    <s v="Orgánico"/>
    <s v="31-07-2025 15:04:38"/>
    <d v="2025-07-31T00:00:00"/>
    <s v="02-08-2025"/>
    <d v="2025-08-02T00:00:00"/>
    <s v="12:00"/>
    <n v="2"/>
    <s v="jueves"/>
    <s v="sábado"/>
    <s v="Free tour por Santiago de Compostela"/>
    <n v="5"/>
    <n v="0"/>
    <s v="Paula Beltrán Lázaro"/>
    <s v="655566430"/>
    <x v="0"/>
  </r>
  <r>
    <n v="32619462"/>
    <s v="Marketing"/>
    <s v="31-07-2025 14:59:50"/>
    <d v="2025-07-31T00:00:00"/>
    <s v="01-08-2025"/>
    <d v="2025-08-01T00:00:00"/>
    <s v="10:45"/>
    <n v="1"/>
    <s v="jueves"/>
    <s v="viernes"/>
    <s v="Free tour por Santiago de Compostela"/>
    <n v="2"/>
    <n v="0"/>
    <s v="Rafael Romero Guerola"/>
    <s v="645912910"/>
    <x v="1"/>
  </r>
  <r>
    <n v="32619451"/>
    <s v="Orgánico"/>
    <s v="31-07-2025 15:01:24"/>
    <d v="2025-07-31T00:00:00"/>
    <s v="05-08-2025"/>
    <d v="2025-08-05T00:00:00"/>
    <s v="10:45"/>
    <n v="5"/>
    <s v="jueves"/>
    <s v="martes"/>
    <s v="Free tour por Santiago de Compostela"/>
    <n v="2"/>
    <n v="0"/>
    <s v="Blas Pérez García"/>
    <s v="662196260"/>
    <x v="1"/>
  </r>
  <r>
    <n v="32619259"/>
    <s v="Marketing"/>
    <s v="31-07-2025 14:53:11"/>
    <d v="2025-07-31T00:00:00"/>
    <s v="19-08-2025"/>
    <d v="2025-08-19T00:00:00"/>
    <s v="10:45"/>
    <n v="19"/>
    <s v="jueves"/>
    <s v="martes"/>
    <s v="Free tour por Santiago de Compostela"/>
    <n v="3"/>
    <n v="0"/>
    <s v="Maria Del Mar Sanchez Martínez"/>
    <s v="679265989"/>
    <x v="0"/>
  </r>
  <r>
    <n v="32618955"/>
    <s v="Orgánico"/>
    <s v="31-07-2025 14:42:14"/>
    <d v="2025-07-31T00:00:00"/>
    <s v="15-08-2025"/>
    <d v="2025-08-15T00:00:00"/>
    <s v="17:30"/>
    <n v="15"/>
    <s v="jueves"/>
    <s v="viernes"/>
    <s v="Free tour por Santiago de Compostela"/>
    <n v="2"/>
    <n v="0"/>
    <s v="Jose Sanz"/>
    <s v="669545012"/>
    <x v="1"/>
  </r>
  <r>
    <n v="32618862"/>
    <s v="Orgánico"/>
    <s v="31-07-2025 14:39:45"/>
    <d v="2025-07-31T00:00:00"/>
    <s v="04-08-2025"/>
    <d v="2025-08-04T00:00:00"/>
    <s v="17:30"/>
    <n v="4"/>
    <s v="jueves"/>
    <s v="lunes"/>
    <s v="Free tour por Santiago de Compostela"/>
    <n v="2"/>
    <n v="0"/>
    <s v="Noemi Busquets"/>
    <s v="618821475"/>
    <x v="0"/>
  </r>
  <r>
    <n v="32618695"/>
    <s v="Marketing"/>
    <s v="31-07-2025 23:32:48"/>
    <d v="2025-07-31T00:00:00"/>
    <s v="01-08-2025"/>
    <d v="2025-08-01T00:00:00"/>
    <s v="12:00"/>
    <n v="1"/>
    <s v="jueves"/>
    <s v="viernes"/>
    <s v="Free tour por Santiago de Compostela"/>
    <n v="6"/>
    <n v="0"/>
    <s v="María José Pérez Rueda"/>
    <s v="696861561"/>
    <x v="0"/>
  </r>
  <r>
    <n v="32617976"/>
    <s v="Orgánico"/>
    <s v="31-07-2025 13:04:56"/>
    <d v="2025-07-31T00:00:00"/>
    <s v="01-08-2025"/>
    <d v="2025-08-01T00:00:00"/>
    <s v="10:45"/>
    <n v="1"/>
    <s v="jueves"/>
    <s v="viernes"/>
    <s v="Free tour por Santiago de Compostela"/>
    <n v="3"/>
    <n v="0"/>
    <s v="Mati Cañadas López"/>
    <s v="644976057"/>
    <x v="1"/>
  </r>
  <r>
    <n v="32617634"/>
    <s v="Orgánico"/>
    <s v="31-07-2025 11:57:56"/>
    <d v="2025-07-31T00:00:00"/>
    <s v="18-08-2025"/>
    <d v="2025-08-18T00:00:00"/>
    <s v="20:00"/>
    <n v="18"/>
    <s v="jueves"/>
    <s v="lunes"/>
    <s v="Free tour de los misterios y leyendas de Santiago"/>
    <n v="2"/>
    <n v="0"/>
    <s v="Andrés Ruiz Marín"/>
    <s v="623305745"/>
    <x v="1"/>
  </r>
  <r>
    <n v="32615865"/>
    <s v="Orgánico"/>
    <s v="31-07-2025 10:44:15"/>
    <d v="2025-07-31T00:00:00"/>
    <s v="13-08-2025"/>
    <d v="2025-08-13T00:00:00"/>
    <s v="12:00"/>
    <n v="13"/>
    <s v="jueves"/>
    <s v="miércoles"/>
    <s v="Free tour por Santiago de Compostela"/>
    <n v="0"/>
    <n v="0"/>
    <s v="Cristóbal Vilchez Hurtado"/>
    <s v="691540319"/>
    <x v="2"/>
  </r>
  <r>
    <n v="32615615"/>
    <s v="Orgánico"/>
    <s v="31-07-2025 10:36:17"/>
    <d v="2025-07-31T00:00:00"/>
    <s v="07-08-2025"/>
    <d v="2025-08-07T00:00:00"/>
    <s v="16:00"/>
    <n v="7"/>
    <s v="jueves"/>
    <s v="jueves"/>
    <s v="Visita guiada por la Catedral de Santiago"/>
    <n v="2"/>
    <n v="40.6"/>
    <s v="Pilar Bernaldez"/>
    <s v="670243004"/>
    <x v="0"/>
  </r>
  <r>
    <n v="32615563"/>
    <s v="Retention"/>
    <s v="31-07-2025 10:32:21"/>
    <d v="2025-07-31T00:00:00"/>
    <s v="01-08-2025"/>
    <d v="2025-08-01T00:00:00"/>
    <s v="12:00"/>
    <n v="1"/>
    <s v="jueves"/>
    <s v="viernes"/>
    <s v="Free tour por Santiago de Compostela"/>
    <n v="4"/>
    <n v="0"/>
    <s v="Beatriz Corbacho"/>
    <s v="652127454"/>
    <x v="0"/>
  </r>
  <r>
    <n v="32615446"/>
    <s v="Agencia"/>
    <s v="31-07-2025 10:27:04"/>
    <d v="2025-07-31T00:00:00"/>
    <s v="28-08-2025"/>
    <d v="2025-08-28T00:00:00"/>
    <s v="12:00"/>
    <n v="28"/>
    <s v="jueves"/>
    <s v="jueves"/>
    <s v="Free tour por Santiago de Compostela"/>
    <n v="4"/>
    <n v="0"/>
    <s v="Tamara Fernandez Sanchez"/>
    <s v="669300581"/>
    <x v="0"/>
  </r>
  <r>
    <n v="32614812"/>
    <s v="Marketing"/>
    <s v="31-07-2025 09:59:28"/>
    <d v="2025-07-31T00:00:00"/>
    <s v="04-08-2025"/>
    <d v="2025-08-04T00:00:00"/>
    <s v="12:00"/>
    <n v="4"/>
    <s v="jueves"/>
    <s v="lunes"/>
    <s v="Free tour por Santiago de Compostela"/>
    <n v="4"/>
    <n v="0"/>
    <s v="Daniel Alvarez"/>
    <s v="644106636"/>
    <x v="1"/>
  </r>
  <r>
    <n v="32614362"/>
    <s v="Orgánico"/>
    <s v="31-07-2025 09:38:51"/>
    <d v="2025-07-31T00:00:00"/>
    <s v="01-08-2025"/>
    <d v="2025-08-01T00:00:00"/>
    <s v="17:30"/>
    <n v="1"/>
    <s v="jueves"/>
    <s v="viernes"/>
    <s v="Free tour por Santiago de Compostela"/>
    <n v="2"/>
    <n v="0"/>
    <s v="Laura Díaz Sánchez"/>
    <s v="686163905"/>
    <x v="1"/>
  </r>
  <r>
    <n v="32614334"/>
    <s v="Marketing"/>
    <s v="31-07-2025 09:37:33"/>
    <d v="2025-07-31T00:00:00"/>
    <s v="17-08-2025"/>
    <d v="2025-08-17T00:00:00"/>
    <s v="12:00"/>
    <n v="17"/>
    <s v="jueves"/>
    <s v="domingo"/>
    <s v="Free tour por Santiago de Compostela"/>
    <n v="2"/>
    <n v="0"/>
    <s v="Alvaro Rodriguez Rodríguez Valderrama"/>
    <s v="6513355265"/>
    <x v="1"/>
  </r>
  <r>
    <n v="32614287"/>
    <s v="Marketing"/>
    <s v="31-07-2025 09:43:38"/>
    <d v="2025-07-31T00:00:00"/>
    <s v="16-08-2025"/>
    <d v="2025-08-16T00:00:00"/>
    <s v="10:45"/>
    <n v="16"/>
    <s v="jueves"/>
    <s v="sábado"/>
    <s v="Free tour por Santiago de Compostela"/>
    <n v="2"/>
    <n v="0"/>
    <s v="Irina Vigil Cereijo"/>
    <s v="646933343"/>
    <x v="0"/>
  </r>
  <r>
    <n v="32614241"/>
    <s v="Marketing"/>
    <s v="31-07-2025 09:32:35"/>
    <d v="2025-07-31T00:00:00"/>
    <s v="05-08-2025"/>
    <d v="2025-08-05T00:00:00"/>
    <s v="12:00"/>
    <n v="5"/>
    <s v="jueves"/>
    <s v="martes"/>
    <s v="Free tour por Santiago de Compostela"/>
    <n v="6"/>
    <n v="0"/>
    <s v="Raquel Aguilera Vázquez"/>
    <s v="653987265"/>
    <x v="1"/>
  </r>
  <r>
    <n v="32613281"/>
    <s v="Marketing"/>
    <s v="31-07-2025 08:21:58"/>
    <d v="2025-07-31T00:00:00"/>
    <s v="10-08-2025"/>
    <d v="2025-08-10T00:00:00"/>
    <s v="20:00"/>
    <n v="10"/>
    <s v="jueves"/>
    <s v="domingo"/>
    <s v="Free tour de los misterios y leyendas de Santiago"/>
    <n v="3"/>
    <n v="0"/>
    <s v="Maria Teresa Sabater Martínez"/>
    <s v="616767343"/>
    <x v="0"/>
  </r>
  <r>
    <n v="32612893"/>
    <s v="Marketing"/>
    <s v="31-07-2025 07:33:50"/>
    <d v="2025-07-31T00:00:00"/>
    <s v="10-08-2025"/>
    <d v="2025-08-10T00:00:00"/>
    <s v="20:00"/>
    <n v="10"/>
    <s v="jueves"/>
    <s v="domingo"/>
    <s v="Free tour de los misterios y leyendas de Santiago"/>
    <n v="2"/>
    <n v="0"/>
    <s v="Maria Isabel Herraez Vizcaino"/>
    <s v="630643033"/>
    <x v="0"/>
  </r>
  <r>
    <n v="32610676"/>
    <s v="Afiliado"/>
    <s v="31-07-2025 01:45:16"/>
    <d v="2025-07-31T00:00:00"/>
    <s v="02-08-2025"/>
    <d v="2025-08-02T00:00:00"/>
    <s v="12:00"/>
    <n v="2"/>
    <s v="jueves"/>
    <s v="sábado"/>
    <s v="Free tour por Santiago de Compostela"/>
    <n v="4"/>
    <n v="0"/>
    <s v="Elisa Lozano Pérez"/>
    <s v="625858563"/>
    <x v="1"/>
  </r>
  <r>
    <n v="32609205"/>
    <s v="Marketing"/>
    <s v="31-07-2025 00:03:52"/>
    <d v="2025-07-31T00:00:00"/>
    <s v="14-08-2025"/>
    <d v="2025-08-14T00:00:00"/>
    <s v="20:00"/>
    <n v="14"/>
    <s v="jueves"/>
    <s v="jueves"/>
    <s v="Free tour de los misterios y leyendas de Santiago"/>
    <n v="3"/>
    <n v="0"/>
    <s v="Maribel Mellén  Bonilla"/>
    <s v="616810170"/>
    <x v="0"/>
  </r>
  <r>
    <n v="32608879"/>
    <s v="Orgánico"/>
    <s v="30-07-2025 23:48:14"/>
    <d v="2025-07-30T00:00:00"/>
    <s v="05-08-2025"/>
    <d v="2025-08-05T00:00:00"/>
    <s v="12:00"/>
    <n v="6"/>
    <s v="miércoles"/>
    <s v="martes"/>
    <s v="Free tour por Santiago de Compostela"/>
    <n v="2"/>
    <n v="0"/>
    <s v="Iris Del Val"/>
    <s v="686783162"/>
    <x v="1"/>
  </r>
  <r>
    <n v="32608088"/>
    <s v="Orgánico"/>
    <s v="30-07-2025 23:16:31"/>
    <d v="2025-07-30T00:00:00"/>
    <s v="05-08-2025"/>
    <d v="2025-08-05T00:00:00"/>
    <s v="12:00"/>
    <n v="6"/>
    <s v="miércoles"/>
    <s v="martes"/>
    <s v="Free tour por Santiago de Compostela"/>
    <n v="0"/>
    <n v="0"/>
    <s v="Sofia Rodiles"/>
    <s v="636864341"/>
    <x v="2"/>
  </r>
  <r>
    <n v="32608000"/>
    <s v="Marketing"/>
    <s v="30-07-2025 23:23:05"/>
    <d v="2025-07-30T00:00:00"/>
    <s v="16-08-2025"/>
    <d v="2025-08-16T00:00:00"/>
    <s v="10:45"/>
    <n v="17"/>
    <s v="miércoles"/>
    <s v="sábado"/>
    <s v="Free tour por Santiago de Compostela"/>
    <n v="3"/>
    <n v="0"/>
    <s v="Eva Espinosa Carvia"/>
    <s v="661914039"/>
    <x v="1"/>
  </r>
  <r>
    <n v="32607438"/>
    <s v="Retention"/>
    <s v="30-07-2025 23:02:12"/>
    <d v="2025-07-30T00:00:00"/>
    <s v="01-08-2025"/>
    <d v="2025-08-01T00:00:00"/>
    <s v="12:00"/>
    <n v="2"/>
    <s v="miércoles"/>
    <s v="viernes"/>
    <s v="Free tour por Santiago de Compostela"/>
    <n v="4"/>
    <n v="0"/>
    <s v="Javier Antiller Suárez"/>
    <s v="678547482"/>
    <x v="0"/>
  </r>
  <r>
    <n v="32606896"/>
    <s v="Orgánico"/>
    <s v="30-07-2025 22:36:40"/>
    <d v="2025-07-30T00:00:00"/>
    <s v="01-08-2025"/>
    <d v="2025-08-01T00:00:00"/>
    <s v="10:45"/>
    <n v="2"/>
    <s v="miércoles"/>
    <s v="viernes"/>
    <s v="Free tour por Santiago de Compostela"/>
    <n v="3"/>
    <n v="0"/>
    <s v="Nayra Villanueva"/>
    <s v="681638312"/>
    <x v="1"/>
  </r>
  <r>
    <n v="32606872"/>
    <s v="Marketing"/>
    <s v="30-07-2025 22:36:38"/>
    <d v="2025-07-30T00:00:00"/>
    <s v="12-08-2025"/>
    <d v="2025-08-12T00:00:00"/>
    <s v="10:45"/>
    <n v="13"/>
    <s v="miércoles"/>
    <s v="martes"/>
    <s v="Free tour por Santiago de Compostela"/>
    <n v="0"/>
    <n v="0"/>
    <s v="Daniel Almiñana Martínez"/>
    <s v="674814752"/>
    <x v="2"/>
  </r>
  <r>
    <n v="32606686"/>
    <s v="Orgánico"/>
    <s v="30-07-2025 22:30:09"/>
    <d v="2025-07-30T00:00:00"/>
    <s v="18-08-2025"/>
    <d v="2025-08-18T00:00:00"/>
    <s v="12:00"/>
    <n v="19"/>
    <s v="miércoles"/>
    <s v="lunes"/>
    <s v="Visita guiada por la Catedral de Santiago"/>
    <n v="2"/>
    <n v="54"/>
    <s v="Rosa Lleo"/>
    <s v="616623929"/>
    <x v="0"/>
  </r>
  <r>
    <n v="32606435"/>
    <s v="Marketing"/>
    <s v="30-07-2025 22:32:26"/>
    <d v="2025-07-30T00:00:00"/>
    <s v="11-08-2025"/>
    <d v="2025-08-11T00:00:00"/>
    <s v="12:00"/>
    <n v="12"/>
    <s v="miércoles"/>
    <s v="lunes"/>
    <s v="Free tour por Santiago de Compostela"/>
    <n v="5"/>
    <n v="0"/>
    <s v="Raúl Jimeno Sanchez"/>
    <s v="629888130"/>
    <x v="0"/>
  </r>
  <r>
    <n v="32606314"/>
    <s v="Orgánico"/>
    <s v="30-07-2025 22:16:43"/>
    <d v="2025-07-30T00:00:00"/>
    <s v="01-08-2025"/>
    <d v="2025-08-01T00:00:00"/>
    <s v="17:30"/>
    <n v="2"/>
    <s v="miércoles"/>
    <s v="viernes"/>
    <s v="Free tour por Santiago de Compostela"/>
    <n v="2"/>
    <n v="0"/>
    <s v="M Arantzazu Loizaga Oliva"/>
    <s v="696397641"/>
    <x v="0"/>
  </r>
  <r>
    <n v="32606237"/>
    <s v="Orgánico"/>
    <s v="30-07-2025 22:15:15"/>
    <d v="2025-07-30T00:00:00"/>
    <s v="04-08-2025"/>
    <d v="2025-08-04T00:00:00"/>
    <s v="10:00"/>
    <n v="5"/>
    <s v="miércoles"/>
    <s v="lunes"/>
    <s v="Visita guiada por la Catedral de Santiago"/>
    <n v="2"/>
    <n v="34"/>
    <s v="Rocio Molina Fernández"/>
    <s v="695492972"/>
    <x v="0"/>
  </r>
  <r>
    <n v="32605814"/>
    <s v="Marketing"/>
    <s v="30-07-2025 22:06:47"/>
    <d v="2025-07-30T00:00:00"/>
    <s v="07-08-2025"/>
    <d v="2025-08-07T00:00:00"/>
    <s v="20:00"/>
    <n v="8"/>
    <s v="miércoles"/>
    <s v="jueves"/>
    <s v="Free tour de los misterios y leyendas de Santiago"/>
    <n v="6"/>
    <n v="0"/>
    <s v="Yolanda Ortigas Antolinez"/>
    <s v="669817474"/>
    <x v="1"/>
  </r>
  <r>
    <n v="32605717"/>
    <s v="Orgánico"/>
    <s v="30-07-2025 23:08:39"/>
    <d v="2025-07-30T00:00:00"/>
    <s v="07-08-2025"/>
    <d v="2025-08-07T00:00:00"/>
    <s v="17:30"/>
    <n v="8"/>
    <s v="miércoles"/>
    <s v="jueves"/>
    <s v="Free tour por Santiago de Compostela"/>
    <n v="3"/>
    <n v="0"/>
    <s v="Ana Grau"/>
    <s v="620977955"/>
    <x v="0"/>
  </r>
  <r>
    <n v="32605291"/>
    <s v="Orgánico"/>
    <s v="30-07-2025 21:42:08"/>
    <d v="2025-07-30T00:00:00"/>
    <s v="01-08-2025"/>
    <d v="2025-08-01T00:00:00"/>
    <s v="10:45"/>
    <n v="2"/>
    <s v="miércoles"/>
    <s v="viernes"/>
    <s v="Free tour por Santiago de Compostela"/>
    <n v="2"/>
    <n v="0"/>
    <s v="Maria Rodriguez"/>
    <s v="695635402"/>
    <x v="0"/>
  </r>
  <r>
    <n v="32605100"/>
    <s v="Orgánico"/>
    <s v="30-07-2025 21:36:09"/>
    <d v="2025-07-30T00:00:00"/>
    <s v="05-08-2025"/>
    <d v="2025-08-05T00:00:00"/>
    <s v="11:30"/>
    <n v="6"/>
    <s v="miércoles"/>
    <s v="martes"/>
    <s v="Visita guiada por la Catedral de Santiago"/>
    <n v="3"/>
    <n v="51"/>
    <s v="ángela Rubira Micó"/>
    <s v="625203408"/>
    <x v="0"/>
  </r>
  <r>
    <n v="32604819"/>
    <s v="Marketing"/>
    <s v="30-07-2025 21:26:44"/>
    <d v="2025-07-30T00:00:00"/>
    <s v="27-08-2025"/>
    <d v="2025-08-27T00:00:00"/>
    <s v="17:30"/>
    <n v="28"/>
    <s v="miércoles"/>
    <s v="miércoles"/>
    <s v="Free tour por Santiago de Compostela"/>
    <n v="3"/>
    <n v="0"/>
    <s v="Margarita Blanco Rebaque"/>
    <s v="607958706"/>
    <x v="0"/>
  </r>
  <r>
    <n v="32604572"/>
    <s v="Orgánico"/>
    <s v="30-07-2025 21:22:50"/>
    <d v="2025-07-30T00:00:00"/>
    <s v="19-08-2025"/>
    <d v="2025-08-19T00:00:00"/>
    <s v="10:00"/>
    <n v="20"/>
    <s v="miércoles"/>
    <s v="martes"/>
    <s v="Tour de Santiago de Compostela al completo con entradas"/>
    <n v="2"/>
    <n v="80"/>
    <s v="Joaquín González Quesada"/>
    <s v="669483715"/>
    <x v="1"/>
  </r>
  <r>
    <n v="32604480"/>
    <s v="Orgánico"/>
    <s v="30-07-2025 21:25:02"/>
    <d v="2025-07-30T00:00:00"/>
    <s v="04-08-2025"/>
    <d v="2025-08-04T00:00:00"/>
    <s v="12:00"/>
    <n v="5"/>
    <s v="miércoles"/>
    <s v="lunes"/>
    <s v="Free tour por Santiago de Compostela"/>
    <n v="4"/>
    <n v="0"/>
    <s v="Maria Del Pilar Soria Sáez"/>
    <s v="678658502"/>
    <x v="0"/>
  </r>
  <r>
    <n v="32604334"/>
    <s v="Afiliado"/>
    <s v="30-07-2025 21:12:54"/>
    <d v="2025-07-30T00:00:00"/>
    <s v="12-08-2025"/>
    <d v="2025-08-12T00:00:00"/>
    <s v="20:00"/>
    <n v="13"/>
    <s v="miércoles"/>
    <s v="martes"/>
    <s v="Free tour de los misterios y leyendas de Santiago"/>
    <n v="2"/>
    <n v="0"/>
    <s v="Milagrosa Flores Cueto"/>
    <s v="610796319"/>
    <x v="1"/>
  </r>
  <r>
    <n v="32604304"/>
    <s v="Retention"/>
    <s v="30-07-2025 21:11:48"/>
    <d v="2025-07-30T00:00:00"/>
    <s v="01-08-2025"/>
    <d v="2025-08-01T00:00:00"/>
    <s v="12:00"/>
    <n v="2"/>
    <s v="miércoles"/>
    <s v="viernes"/>
    <s v="Free tour por Santiago de Compostela"/>
    <n v="4"/>
    <n v="0"/>
    <s v="Salud Andrade Renales"/>
    <s v="687625312"/>
    <x v="0"/>
  </r>
  <r>
    <n v="32604132"/>
    <s v="Orgánico"/>
    <s v="30-07-2025 21:09:39"/>
    <d v="2025-07-30T00:00:00"/>
    <s v="25-08-2025"/>
    <d v="2025-08-25T00:00:00"/>
    <s v="18:45"/>
    <n v="26"/>
    <s v="miércoles"/>
    <s v="lunes"/>
    <s v="Free tour por Santiago de Compostela"/>
    <n v="2"/>
    <n v="0"/>
    <s v="Marina González Pardo"/>
    <s v="684637667"/>
    <x v="0"/>
  </r>
  <r>
    <n v="32604095"/>
    <s v="Orgánico"/>
    <s v="30-07-2025 21:05:07"/>
    <d v="2025-07-30T00:00:00"/>
    <s v="07-08-2025"/>
    <d v="2025-08-07T00:00:00"/>
    <s v="12:00"/>
    <n v="8"/>
    <s v="miércoles"/>
    <s v="jueves"/>
    <s v="Free tour por Santiago de Compostela"/>
    <n v="5"/>
    <n v="0"/>
    <s v="Cecilio Carrera Sánchez"/>
    <s v="699869359"/>
    <x v="0"/>
  </r>
  <r>
    <n v="32603952"/>
    <s v="Marketing"/>
    <s v="30-07-2025 21:00:56"/>
    <d v="2025-07-30T00:00:00"/>
    <s v="06-08-2025"/>
    <d v="2025-08-06T00:00:00"/>
    <s v="10:45"/>
    <n v="7"/>
    <s v="miércoles"/>
    <s v="miércoles"/>
    <s v="Free tour por Santiago de Compostela"/>
    <n v="3"/>
    <n v="0"/>
    <s v="Sandra Fernandez Berbes"/>
    <s v="653171469"/>
    <x v="0"/>
  </r>
  <r>
    <n v="32603756"/>
    <s v="Marketing"/>
    <s v="30-07-2025 20:54:05"/>
    <d v="2025-07-30T00:00:00"/>
    <s v="13-08-2025"/>
    <d v="2025-08-13T00:00:00"/>
    <s v="10:45"/>
    <n v="14"/>
    <s v="miércoles"/>
    <s v="miércoles"/>
    <s v="Free tour por Santiago de Compostela"/>
    <n v="2"/>
    <n v="0"/>
    <s v="Pascual Martinez"/>
    <s v="636951528"/>
    <x v="1"/>
  </r>
  <r>
    <n v="32603521"/>
    <s v="Marketing"/>
    <s v="30-07-2025 20:47:16"/>
    <d v="2025-07-30T00:00:00"/>
    <s v="02-08-2025"/>
    <d v="2025-08-02T00:00:00"/>
    <s v="16:45"/>
    <n v="3"/>
    <s v="miércoles"/>
    <s v="sábado"/>
    <s v="Visita guiada por la Catedral de Santiago"/>
    <n v="4"/>
    <n v="68"/>
    <s v="Jose Carneiro Mendez"/>
    <s v="653784171"/>
    <x v="1"/>
  </r>
  <r>
    <n v="32602415"/>
    <s v="Orgánico"/>
    <s v="02-08-2025 12:56:19"/>
    <d v="2025-08-02T00:00:00"/>
    <s v="22-08-2025"/>
    <d v="2025-08-22T00:00:00"/>
    <s v="20:00"/>
    <n v="20"/>
    <s v="sábado"/>
    <s v="viernes"/>
    <s v="Free tour de los misterios y leyendas de Santiago"/>
    <n v="5"/>
    <n v="0"/>
    <s v="Alvaro Pardo Huerta"/>
    <s v="603017530"/>
    <x v="0"/>
  </r>
  <r>
    <n v="32601779"/>
    <s v="Orgánico"/>
    <s v="30-07-2025 21:01:48"/>
    <d v="2025-07-30T00:00:00"/>
    <s v="01-08-2025"/>
    <d v="2025-08-01T00:00:00"/>
    <s v="18:45"/>
    <n v="2"/>
    <s v="miércoles"/>
    <s v="viernes"/>
    <s v="Free tour por Santiago de Compostela"/>
    <n v="2"/>
    <n v="0"/>
    <s v="Juancho Moreno"/>
    <s v="667540740"/>
    <x v="1"/>
  </r>
  <r>
    <n v="32601502"/>
    <s v="Retention"/>
    <s v="30-07-2025 19:46:40"/>
    <d v="2025-07-30T00:00:00"/>
    <s v="07-08-2025"/>
    <d v="2025-08-07T00:00:00"/>
    <s v="12:00"/>
    <n v="8"/>
    <s v="miércoles"/>
    <s v="jueves"/>
    <s v="Free tour por Santiago de Compostela"/>
    <n v="4"/>
    <n v="0"/>
    <s v="Jose Luis Zuil Escobar"/>
    <s v="678022603"/>
    <x v="1"/>
  </r>
  <r>
    <n v="32600856"/>
    <s v="Marketing"/>
    <s v="30-07-2025 19:30:10"/>
    <d v="2025-07-30T00:00:00"/>
    <s v="07-08-2025"/>
    <d v="2025-08-07T00:00:00"/>
    <s v="20:00"/>
    <n v="8"/>
    <s v="miércoles"/>
    <s v="jueves"/>
    <s v="Free tour de los misterios y leyendas de Santiago"/>
    <n v="1"/>
    <n v="0"/>
    <s v="Daniela Alisauskas Atrio"/>
    <s v="647024478"/>
    <x v="1"/>
  </r>
  <r>
    <n v="32600648"/>
    <s v="Marketing"/>
    <s v="30-07-2025 19:26:12"/>
    <d v="2025-07-30T00:00:00"/>
    <s v="14-08-2025"/>
    <d v="2025-08-14T00:00:00"/>
    <s v="12:00"/>
    <n v="15"/>
    <s v="miércoles"/>
    <s v="jueves"/>
    <s v="Visita guiada por la Catedral de Santiago"/>
    <n v="2"/>
    <n v="54"/>
    <s v="Monica Martinez"/>
    <s v="696963734"/>
    <x v="0"/>
  </r>
  <r>
    <n v="32600445"/>
    <s v="Retention"/>
    <s v="30-07-2025 19:20:31"/>
    <d v="2025-07-30T00:00:00"/>
    <s v="01-08-2025"/>
    <d v="2025-08-01T00:00:00"/>
    <s v="16:45"/>
    <n v="2"/>
    <s v="miércoles"/>
    <s v="viernes"/>
    <s v="Visita guiada por la Catedral de Santiago"/>
    <n v="2"/>
    <n v="34"/>
    <s v="Jaime Pérez Vázquez"/>
    <s v="666434176"/>
    <x v="1"/>
  </r>
  <r>
    <n v="32600357"/>
    <s v="Retention"/>
    <s v="30-07-2025 19:15:53"/>
    <d v="2025-07-30T00:00:00"/>
    <s v="17-08-2025"/>
    <d v="2025-08-17T00:00:00"/>
    <s v="18:45"/>
    <n v="18"/>
    <s v="miércoles"/>
    <s v="domingo"/>
    <s v="Free tour por Santiago de Compostela"/>
    <n v="4"/>
    <n v="0"/>
    <s v="Cristian Rupérez Cortés"/>
    <s v="625887443"/>
    <x v="1"/>
  </r>
  <r>
    <n v="32600003"/>
    <s v="Marketing"/>
    <s v="30-07-2025 19:04:16"/>
    <d v="2025-07-30T00:00:00"/>
    <s v="01-08-2025"/>
    <d v="2025-08-01T00:00:00"/>
    <s v="10:45"/>
    <n v="2"/>
    <s v="miércoles"/>
    <s v="viernes"/>
    <s v="Free tour por Santiago de Compostela"/>
    <n v="4"/>
    <n v="0"/>
    <s v="Anna Bresco Sole"/>
    <s v="680177128"/>
    <x v="1"/>
  </r>
  <r>
    <n v="32599686"/>
    <s v="Marketing"/>
    <s v="30-07-2025 19:00:34"/>
    <d v="2025-07-30T00:00:00"/>
    <s v="01-08-2025"/>
    <d v="2025-08-01T00:00:00"/>
    <s v="12:00"/>
    <n v="2"/>
    <s v="miércoles"/>
    <s v="viernes"/>
    <s v="Free tour por Santiago de Compostela"/>
    <n v="2"/>
    <n v="0"/>
    <s v="Andrea Mila"/>
    <s v="604068657"/>
    <x v="1"/>
  </r>
  <r>
    <n v="32599498"/>
    <s v="Orgánico"/>
    <s v="30-07-2025 18:51:32"/>
    <d v="2025-07-30T00:00:00"/>
    <s v="23-08-2025"/>
    <d v="2025-08-23T00:00:00"/>
    <s v="10:45"/>
    <n v="24"/>
    <s v="miércoles"/>
    <s v="sábado"/>
    <s v="Free tour por Santiago de Compostela"/>
    <n v="3"/>
    <n v="0"/>
    <s v="Antonio Navas Gonzalez"/>
    <s v="654613156"/>
    <x v="0"/>
  </r>
  <r>
    <n v="32599155"/>
    <s v="Marketing"/>
    <s v="30-07-2025 18:37:16"/>
    <d v="2025-07-30T00:00:00"/>
    <s v="03-08-2025"/>
    <d v="2025-08-03T00:00:00"/>
    <s v="12:00"/>
    <n v="4"/>
    <s v="miércoles"/>
    <s v="domingo"/>
    <s v="Free tour por Santiago de Compostela"/>
    <n v="2"/>
    <n v="0"/>
    <s v="Blanca Fernandez"/>
    <s v="676375563"/>
    <x v="1"/>
  </r>
  <r>
    <n v="32597999"/>
    <s v="Marketing"/>
    <s v="30-07-2025 18:01:07"/>
    <d v="2025-07-30T00:00:00"/>
    <s v="02-08-2025"/>
    <d v="2025-08-02T00:00:00"/>
    <s v="18:45"/>
    <n v="3"/>
    <s v="miércoles"/>
    <s v="sábado"/>
    <s v="Free tour por Santiago de Compostela"/>
    <n v="2"/>
    <n v="0"/>
    <s v="ángel Luis Hermoso Ortega"/>
    <s v="622181796"/>
    <x v="0"/>
  </r>
  <r>
    <n v="32597014"/>
    <s v="Marketing"/>
    <s v="30-07-2025 17:28:20"/>
    <d v="2025-07-30T00:00:00"/>
    <s v="08-08-2025"/>
    <d v="2025-08-08T00:00:00"/>
    <s v="10:45"/>
    <n v="9"/>
    <s v="miércoles"/>
    <s v="viernes"/>
    <s v="Free tour por Santiago de Compostela"/>
    <n v="4"/>
    <n v="0"/>
    <s v="Montserrat Calviño Villar"/>
    <s v="684303019"/>
    <x v="1"/>
  </r>
  <r>
    <n v="32596814"/>
    <s v="Marketing"/>
    <s v="30-07-2025 17:20:44"/>
    <d v="2025-07-30T00:00:00"/>
    <s v="06-08-2025"/>
    <d v="2025-08-06T00:00:00"/>
    <s v="12:00"/>
    <n v="7"/>
    <s v="miércoles"/>
    <s v="miércoles"/>
    <s v="Free tour por Santiago de Compostela"/>
    <n v="2"/>
    <n v="0"/>
    <s v="Patricia Perelló Méndez"/>
    <s v="605647586"/>
    <x v="0"/>
  </r>
  <r>
    <n v="32596459"/>
    <s v="Afiliado"/>
    <s v="30-07-2025 17:11:06"/>
    <d v="2025-07-30T00:00:00"/>
    <s v="08-08-2025"/>
    <d v="2025-08-08T00:00:00"/>
    <s v="17:30"/>
    <n v="9"/>
    <s v="miércoles"/>
    <s v="viernes"/>
    <s v="Free tour por Santiago de Compostela"/>
    <n v="5"/>
    <n v="0"/>
    <s v="Víctor Romero Climent"/>
    <s v="674305444"/>
    <x v="0"/>
  </r>
  <r>
    <n v="32595851"/>
    <s v="Marketing"/>
    <s v="30-07-2025 16:45:49"/>
    <d v="2025-07-30T00:00:00"/>
    <s v="05-08-2025"/>
    <d v="2025-08-05T00:00:00"/>
    <s v="10:45"/>
    <n v="6"/>
    <s v="miércoles"/>
    <s v="martes"/>
    <s v="Free tour por Santiago de Compostela"/>
    <n v="4"/>
    <n v="0"/>
    <s v="Yolanda Perez Garcia"/>
    <s v="646933373"/>
    <x v="1"/>
  </r>
  <r>
    <n v="32595189"/>
    <s v="Orgánico"/>
    <s v="30-07-2025 16:29:51"/>
    <d v="2025-07-30T00:00:00"/>
    <s v="11-08-2025"/>
    <d v="2025-08-11T00:00:00"/>
    <s v="18:45"/>
    <n v="12"/>
    <s v="miércoles"/>
    <s v="lunes"/>
    <s v="Free tour por Santiago de Compostela"/>
    <n v="2"/>
    <n v="0"/>
    <s v="Ana María Romero Vázquez"/>
    <s v="646085571"/>
    <x v="0"/>
  </r>
  <r>
    <n v="32593512"/>
    <s v="Marketing"/>
    <s v="30-07-2025 15:39:35"/>
    <d v="2025-07-30T00:00:00"/>
    <s v="01-08-2025"/>
    <d v="2025-08-01T00:00:00"/>
    <s v="12:00"/>
    <n v="2"/>
    <s v="miércoles"/>
    <s v="viernes"/>
    <s v="Free tour por Santiago de Compostela"/>
    <n v="2"/>
    <n v="0"/>
    <s v="Isis García Cruz"/>
    <s v="691919797"/>
    <x v="1"/>
  </r>
  <r>
    <n v="32593250"/>
    <s v="Orgánico"/>
    <s v="30-07-2025 15:04:27"/>
    <d v="2025-07-30T00:00:00"/>
    <s v="04-08-2025"/>
    <d v="2025-08-04T00:00:00"/>
    <s v="12:00"/>
    <n v="5"/>
    <s v="miércoles"/>
    <s v="lunes"/>
    <s v="Free tour por Santiago de Compostela"/>
    <n v="2"/>
    <n v="0"/>
    <s v="Jose Vigo Lara"/>
    <s v="627333431"/>
    <x v="1"/>
  </r>
  <r>
    <n v="32593038"/>
    <s v="Marketing"/>
    <s v="30-07-2025 14:56:41"/>
    <d v="2025-07-30T00:00:00"/>
    <s v="17-08-2025"/>
    <d v="2025-08-17T00:00:00"/>
    <s v="10:00"/>
    <n v="18"/>
    <s v="miércoles"/>
    <s v="domingo"/>
    <s v="Visita guiada por la Catedral de Santiago"/>
    <n v="2"/>
    <n v="54"/>
    <s v="Antonio Sancho Villa"/>
    <s v="607630409"/>
    <x v="1"/>
  </r>
  <r>
    <n v="32591646"/>
    <s v="Marketing"/>
    <s v="30-07-2025 13:53:37"/>
    <d v="2025-07-30T00:00:00"/>
    <s v="01-08-2025"/>
    <d v="2025-08-01T00:00:00"/>
    <s v="12:00"/>
    <n v="2"/>
    <s v="miércoles"/>
    <s v="viernes"/>
    <s v="Free tour por Santiago de Compostela"/>
    <n v="2"/>
    <n v="0"/>
    <s v="Jorge Goya Pérez"/>
    <s v="628174989"/>
    <x v="0"/>
  </r>
  <r>
    <n v="32591551"/>
    <s v="Retention"/>
    <s v="30-07-2025 13:47:25"/>
    <d v="2025-07-30T00:00:00"/>
    <s v="02-08-2025"/>
    <d v="2025-08-02T00:00:00"/>
    <s v="17:30"/>
    <n v="3"/>
    <s v="miércoles"/>
    <s v="sábado"/>
    <s v="Free tour por Santiago de Compostela"/>
    <n v="3"/>
    <n v="0"/>
    <s v="María Gómez García"/>
    <s v="675473200"/>
    <x v="1"/>
  </r>
  <r>
    <n v="32591194"/>
    <s v="Orgánico"/>
    <s v="30-07-2025 13:31:37"/>
    <d v="2025-07-30T00:00:00"/>
    <s v="02-08-2025"/>
    <d v="2025-08-02T00:00:00"/>
    <s v="10:45"/>
    <n v="3"/>
    <s v="miércoles"/>
    <s v="sábado"/>
    <s v="Free tour por Santiago de Compostela"/>
    <n v="5"/>
    <n v="0"/>
    <s v="Olga Anton Hurtado"/>
    <s v="667267972"/>
    <x v="0"/>
  </r>
  <r>
    <n v="32591167"/>
    <s v="Marketing"/>
    <s v="30-07-2025 13:30:43"/>
    <d v="2025-07-30T00:00:00"/>
    <s v="08-08-2025"/>
    <d v="2025-08-08T00:00:00"/>
    <s v="12:00"/>
    <n v="9"/>
    <s v="miércoles"/>
    <s v="viernes"/>
    <s v="Free tour por Santiago de Compostela"/>
    <n v="3"/>
    <n v="0"/>
    <s v="Inmaculada Romero Eugenio"/>
    <s v="655113341"/>
    <x v="0"/>
  </r>
  <r>
    <n v="32590784"/>
    <s v="Marketing"/>
    <s v="30-07-2025 13:20:04"/>
    <d v="2025-07-30T00:00:00"/>
    <s v="04-08-2025"/>
    <d v="2025-08-04T00:00:00"/>
    <s v="11:30"/>
    <n v="5"/>
    <s v="miércoles"/>
    <s v="lunes"/>
    <s v="Visita guiada por la Catedral de Santiago"/>
    <n v="4"/>
    <n v="68"/>
    <s v="Paula Moreno Torres"/>
    <s v="paulamorenotorres@gm"/>
    <x v="1"/>
  </r>
  <r>
    <n v="32590370"/>
    <s v="Orgánico"/>
    <s v="30-07-2025 13:02:19"/>
    <d v="2025-07-30T00:00:00"/>
    <s v="09-08-2025"/>
    <d v="2025-08-09T00:00:00"/>
    <s v="20:00"/>
    <n v="10"/>
    <s v="miércoles"/>
    <s v="sábado"/>
    <s v="Free tour de los misterios y leyendas de Santiago"/>
    <n v="1"/>
    <n v="0"/>
    <s v="Francisco Muñoz Palomares"/>
    <s v="655978160"/>
    <x v="1"/>
  </r>
  <r>
    <n v="32590168"/>
    <s v="Orgánico"/>
    <s v="30-07-2025 12:58:03"/>
    <d v="2025-07-30T00:00:00"/>
    <s v="29-08-2025"/>
    <d v="2025-08-29T00:00:00"/>
    <s v="12:00"/>
    <n v="30"/>
    <s v="miércoles"/>
    <s v="viernes"/>
    <s v="Visita guiada por la Catedral de Santiago"/>
    <n v="2"/>
    <n v="54"/>
    <s v="Juan Carlos Godoy De La Garma"/>
    <s v="615881279"/>
    <x v="1"/>
  </r>
  <r>
    <n v="32589599"/>
    <s v="Orgánico"/>
    <s v="30-07-2025 12:37:18"/>
    <d v="2025-07-30T00:00:00"/>
    <s v="01-08-2025"/>
    <d v="2025-08-01T00:00:00"/>
    <s v="10:00"/>
    <n v="2"/>
    <s v="miércoles"/>
    <s v="viernes"/>
    <s v="Visita guiada por la Catedral de Santiago"/>
    <n v="2"/>
    <n v="34"/>
    <s v="Marco Moreno"/>
    <s v="670490745"/>
    <x v="1"/>
  </r>
  <r>
    <n v="32589549"/>
    <s v="Orgánico"/>
    <s v="30-07-2025 12:34:03"/>
    <d v="2025-07-30T00:00:00"/>
    <s v="12-08-2025"/>
    <d v="2025-08-12T00:00:00"/>
    <s v="10:45"/>
    <n v="13"/>
    <s v="miércoles"/>
    <s v="martes"/>
    <s v="Free tour por Santiago de Compostela"/>
    <n v="2"/>
    <n v="0"/>
    <s v="Pilar Jordi"/>
    <s v="607204313"/>
    <x v="1"/>
  </r>
  <r>
    <n v="32589445"/>
    <s v="Orgánico"/>
    <s v="31-07-2025 09:42:50"/>
    <d v="2025-07-31T00:00:00"/>
    <s v="01-08-2025"/>
    <d v="2025-08-01T00:00:00"/>
    <s v="12:00"/>
    <n v="1"/>
    <s v="jueves"/>
    <s v="viernes"/>
    <s v="Free tour por Santiago de Compostela"/>
    <n v="3"/>
    <n v="0"/>
    <s v="Oscar Alonso Barredo"/>
    <s v="626328070"/>
    <x v="0"/>
  </r>
  <r>
    <n v="32588353"/>
    <s v="Marketing"/>
    <s v="30-07-2025 11:50:01"/>
    <d v="2025-07-30T00:00:00"/>
    <s v="14-08-2025"/>
    <d v="2025-08-14T00:00:00"/>
    <s v="12:00"/>
    <n v="15"/>
    <s v="miércoles"/>
    <s v="jueves"/>
    <s v="Free tour por Santiago de Compostela"/>
    <n v="4"/>
    <n v="0"/>
    <s v="Mónica Yela Calvo"/>
    <s v="627647277"/>
    <x v="1"/>
  </r>
  <r>
    <n v="32588331"/>
    <s v="Marketing"/>
    <s v="31-07-2025 11:23:18"/>
    <d v="2025-07-31T00:00:00"/>
    <s v="08-08-2025"/>
    <d v="2025-08-08T00:00:00"/>
    <s v="17:30"/>
    <n v="8"/>
    <s v="jueves"/>
    <s v="viernes"/>
    <s v="Free tour por Santiago de Compostela"/>
    <n v="1"/>
    <n v="0"/>
    <s v="Cristina Sobrino Ruiz"/>
    <s v="652690752"/>
    <x v="1"/>
  </r>
  <r>
    <n v="32587840"/>
    <s v="Orgánico"/>
    <s v="30-07-2025 11:27:10"/>
    <d v="2025-07-30T00:00:00"/>
    <s v="05-08-2025"/>
    <d v="2025-08-05T00:00:00"/>
    <s v="20:00"/>
    <n v="6"/>
    <s v="miércoles"/>
    <s v="martes"/>
    <s v="Free tour de los misterios y leyendas de Santiago"/>
    <n v="4"/>
    <n v="0"/>
    <s v="David Acosta Conde"/>
    <s v="686893518"/>
    <x v="0"/>
  </r>
  <r>
    <n v="32586989"/>
    <s v="Marketing"/>
    <s v="30-07-2025 10:58:12"/>
    <d v="2025-07-30T00:00:00"/>
    <s v="01-08-2025"/>
    <d v="2025-08-01T00:00:00"/>
    <s v="12:00"/>
    <n v="2"/>
    <s v="miércoles"/>
    <s v="viernes"/>
    <s v="Free tour por Santiago de Compostela"/>
    <n v="2"/>
    <n v="0"/>
    <s v="Ana Ruiz"/>
    <s v="635837286"/>
    <x v="0"/>
  </r>
  <r>
    <n v="32585363"/>
    <s v="Marketing"/>
    <s v="30-07-2025 09:39:22"/>
    <d v="2025-07-30T00:00:00"/>
    <s v="02-08-2025"/>
    <d v="2025-08-02T00:00:00"/>
    <s v="12:00"/>
    <n v="3"/>
    <s v="miércoles"/>
    <s v="sábado"/>
    <s v="Free tour por Santiago de Compostela"/>
    <n v="3"/>
    <n v="0"/>
    <s v="Yesica Beatriz Gonzalez Montesinos"/>
    <s v="661099325"/>
    <x v="1"/>
  </r>
  <r>
    <n v="32585027"/>
    <s v="Marketing"/>
    <s v="30-07-2025 09:24:19"/>
    <d v="2025-07-30T00:00:00"/>
    <s v="09-08-2025"/>
    <d v="2025-08-09T00:00:00"/>
    <s v="12:00"/>
    <n v="10"/>
    <s v="miércoles"/>
    <s v="sábado"/>
    <s v="Free tour por Santiago de Compostela"/>
    <n v="0"/>
    <n v="0"/>
    <s v="Jose  Antonio Gonzalez Alvarez"/>
    <s v="667790255"/>
    <x v="2"/>
  </r>
  <r>
    <n v="32584700"/>
    <s v="Orgánico"/>
    <s v="30-07-2025 09:05:22"/>
    <d v="2025-07-30T00:00:00"/>
    <s v="09-08-2025"/>
    <d v="2025-08-09T00:00:00"/>
    <s v="10:00"/>
    <n v="10"/>
    <s v="miércoles"/>
    <s v="sábado"/>
    <s v="Tour de Santiago de Compostela al completo con entradas"/>
    <n v="2"/>
    <n v="90"/>
    <s v="Celia Gil Llamas"/>
    <s v="659150196"/>
    <x v="1"/>
  </r>
  <r>
    <n v="32584527"/>
    <s v="Marketing"/>
    <s v="30-07-2025 08:51:45"/>
    <d v="2025-07-30T00:00:00"/>
    <s v="04-08-2025"/>
    <d v="2025-08-04T00:00:00"/>
    <s v="16:45"/>
    <n v="5"/>
    <s v="miércoles"/>
    <s v="lunes"/>
    <s v="Visita guiada por la Catedral de Santiago"/>
    <n v="2"/>
    <n v="34"/>
    <s v="Sandra Milena Salas Martínez"/>
    <s v="663717831"/>
    <x v="1"/>
  </r>
  <r>
    <n v="32582169"/>
    <s v="Orgánico"/>
    <s v="30-07-2025 02:34:11"/>
    <d v="2025-07-30T00:00:00"/>
    <s v="10-08-2025"/>
    <d v="2025-08-10T00:00:00"/>
    <s v="10:00"/>
    <n v="11"/>
    <s v="miércoles"/>
    <s v="domingo"/>
    <s v="Visita guiada por la Catedral de Santiago"/>
    <n v="3"/>
    <n v="81"/>
    <s v="Miriam Fernandez Parada"/>
    <s v="699490608"/>
    <x v="1"/>
  </r>
  <r>
    <n v="32580644"/>
    <s v="Marketing"/>
    <s v="30-07-2025 00:24:04"/>
    <d v="2025-07-30T00:00:00"/>
    <s v="12-08-2025"/>
    <d v="2025-08-12T00:00:00"/>
    <s v="18:45"/>
    <n v="13"/>
    <s v="miércoles"/>
    <s v="martes"/>
    <s v="Free tour por Santiago de Compostela"/>
    <n v="4"/>
    <n v="0"/>
    <s v="Israel Carlon Linares"/>
    <s v="647097379"/>
    <x v="1"/>
  </r>
  <r>
    <n v="32580381"/>
    <s v="Marketing"/>
    <s v="30-07-2025 00:08:10"/>
    <d v="2025-07-30T00:00:00"/>
    <s v="13-08-2025"/>
    <d v="2025-08-13T00:00:00"/>
    <s v="12:00"/>
    <n v="14"/>
    <s v="miércoles"/>
    <s v="miércoles"/>
    <s v="Free tour por Santiago de Compostela"/>
    <n v="4"/>
    <n v="0"/>
    <s v="Ana Belen García Escobar"/>
    <s v="676844128"/>
    <x v="0"/>
  </r>
  <r>
    <n v="32579957"/>
    <s v="Marketing"/>
    <s v="29-07-2025 23:48:30"/>
    <d v="2025-07-29T00:00:00"/>
    <s v="13-08-2025"/>
    <d v="2025-08-13T00:00:00"/>
    <s v="10:45"/>
    <n v="15"/>
    <s v="martes"/>
    <s v="miércoles"/>
    <s v="Free tour por Santiago de Compostela"/>
    <n v="2"/>
    <n v="0"/>
    <s v="Andrea Bermúdez Domínguez"/>
    <s v="685081723"/>
    <x v="1"/>
  </r>
  <r>
    <n v="32579365"/>
    <s v="Orgánico"/>
    <s v="29-07-2025 23:25:12"/>
    <d v="2025-07-29T00:00:00"/>
    <s v="15-08-2025"/>
    <d v="2025-08-15T00:00:00"/>
    <s v="12:00"/>
    <n v="17"/>
    <s v="martes"/>
    <s v="viernes"/>
    <s v="Free tour por Santiago de Compostela"/>
    <n v="3"/>
    <n v="0"/>
    <s v="Purificacion Birlanga Quiles"/>
    <s v="630645134"/>
    <x v="1"/>
  </r>
  <r>
    <n v="32579256"/>
    <s v="Marketing"/>
    <s v="29-07-2025 23:29:11"/>
    <d v="2025-07-29T00:00:00"/>
    <s v="09-08-2025"/>
    <d v="2025-08-09T00:00:00"/>
    <s v="20:00"/>
    <n v="11"/>
    <s v="martes"/>
    <s v="sábado"/>
    <s v="Free tour de los misterios y leyendas de Santiago"/>
    <n v="2"/>
    <n v="0"/>
    <s v="Jorge Rivera Garcia"/>
    <s v="618479760"/>
    <x v="1"/>
  </r>
  <r>
    <n v="32579178"/>
    <s v="Orgánico"/>
    <s v="29-07-2025 23:20:34"/>
    <d v="2025-07-29T00:00:00"/>
    <s v="15-08-2025"/>
    <d v="2025-08-15T00:00:00"/>
    <s v="12:00"/>
    <n v="17"/>
    <s v="martes"/>
    <s v="viernes"/>
    <s v="Free tour por Santiago de Compostela"/>
    <n v="4"/>
    <n v="0"/>
    <s v="Anabel Lopez Juarez"/>
    <s v="695438811"/>
    <x v="1"/>
  </r>
  <r>
    <n v="32579100"/>
    <s v="Orgánico"/>
    <s v="29-07-2025 23:17:24"/>
    <d v="2025-07-29T00:00:00"/>
    <s v="05-08-2025"/>
    <d v="2025-08-05T00:00:00"/>
    <s v="12:00"/>
    <n v="7"/>
    <s v="martes"/>
    <s v="martes"/>
    <s v="Free tour por Santiago de Compostela"/>
    <n v="2"/>
    <n v="0"/>
    <s v="Gracia María Garzón Cubero"/>
    <s v="627368911"/>
    <x v="0"/>
  </r>
  <r>
    <n v="32579088"/>
    <s v="Orgánico"/>
    <s v="29-07-2025 23:19:01"/>
    <d v="2025-07-29T00:00:00"/>
    <s v="07-08-2025"/>
    <d v="2025-08-07T00:00:00"/>
    <s v="10:45"/>
    <n v="9"/>
    <s v="martes"/>
    <s v="jueves"/>
    <s v="Free tour por Santiago de Compostela"/>
    <n v="2"/>
    <n v="0"/>
    <s v="Carolina Rodrigues"/>
    <s v="644604745"/>
    <x v="1"/>
  </r>
  <r>
    <n v="32578482"/>
    <s v="Marketing"/>
    <s v="29-07-2025 22:55:03"/>
    <d v="2025-07-29T00:00:00"/>
    <s v="04-08-2025"/>
    <d v="2025-08-04T00:00:00"/>
    <s v="17:30"/>
    <n v="6"/>
    <s v="martes"/>
    <s v="lunes"/>
    <s v="Free tour por Santiago de Compostela"/>
    <n v="2"/>
    <n v="0"/>
    <s v="Jose Jimenez Vivancos"/>
    <s v="640894024"/>
    <x v="0"/>
  </r>
  <r>
    <n v="32578390"/>
    <s v="Orgánico"/>
    <s v="30-07-2025 09:36:00"/>
    <d v="2025-07-30T00:00:00"/>
    <s v="17-08-2025"/>
    <d v="2025-08-17T00:00:00"/>
    <s v="18:45"/>
    <n v="18"/>
    <s v="miércoles"/>
    <s v="domingo"/>
    <s v="Free tour por Santiago de Compostela"/>
    <n v="3"/>
    <n v="0"/>
    <s v="Ana Martínez Moral"/>
    <s v="650059544"/>
    <x v="1"/>
  </r>
  <r>
    <n v="32578219"/>
    <s v="Marketing"/>
    <s v="30-07-2025 07:31:08"/>
    <d v="2025-07-30T00:00:00"/>
    <s v="09-08-2025"/>
    <d v="2025-08-09T00:00:00"/>
    <s v="10:45"/>
    <n v="10"/>
    <s v="miércoles"/>
    <s v="sábado"/>
    <s v="Free tour por Santiago de Compostela"/>
    <n v="0"/>
    <n v="0"/>
    <s v="Ana Pelaez Rodriguez"/>
    <s v="627912742"/>
    <x v="2"/>
  </r>
  <r>
    <n v="32578189"/>
    <s v="Orgánico"/>
    <s v="29-07-2025 22:44:47"/>
    <d v="2025-07-29T00:00:00"/>
    <s v="12-08-2025"/>
    <d v="2025-08-12T00:00:00"/>
    <s v="17:30"/>
    <n v="14"/>
    <s v="martes"/>
    <s v="martes"/>
    <s v="Free tour por Santiago de Compostela"/>
    <n v="2"/>
    <n v="0"/>
    <s v="Daniel Martínez Seoane"/>
    <s v="+34622580936"/>
    <x v="1"/>
  </r>
  <r>
    <n v="32576988"/>
    <s v="Marketing"/>
    <s v="29-07-2025 22:13:17"/>
    <d v="2025-07-29T00:00:00"/>
    <s v="08-08-2025"/>
    <d v="2025-08-08T00:00:00"/>
    <s v="18:45"/>
    <n v="10"/>
    <s v="martes"/>
    <s v="viernes"/>
    <s v="Free tour por Santiago de Compostela"/>
    <n v="4"/>
    <n v="0"/>
    <s v="Jose Antonio Barroso Gonzalez"/>
    <s v="661428037"/>
    <x v="1"/>
  </r>
  <r>
    <n v="32576715"/>
    <s v="Retention"/>
    <s v="29-07-2025 21:58:54"/>
    <d v="2025-07-29T00:00:00"/>
    <s v="12-08-2025"/>
    <d v="2025-08-12T00:00:00"/>
    <s v="20:00"/>
    <n v="14"/>
    <s v="martes"/>
    <s v="martes"/>
    <s v="Free tour de los misterios y leyendas de Santiago"/>
    <n v="3"/>
    <n v="0"/>
    <s v="Monica Ridruejo Ramon"/>
    <s v="638795033"/>
    <x v="1"/>
  </r>
  <r>
    <n v="32576566"/>
    <s v="Orgánico"/>
    <s v="29-07-2025 21:59:20"/>
    <d v="2025-07-29T00:00:00"/>
    <s v="03-08-2025"/>
    <d v="2025-08-03T00:00:00"/>
    <s v="10:45"/>
    <n v="5"/>
    <s v="martes"/>
    <s v="domingo"/>
    <s v="Free tour por Santiago de Compostela"/>
    <n v="2"/>
    <n v="0"/>
    <s v="Enrique Carrión"/>
    <s v="687974943"/>
    <x v="1"/>
  </r>
  <r>
    <n v="32576433"/>
    <s v="Orgánico"/>
    <s v="29-07-2025 21:53:07"/>
    <d v="2025-07-29T00:00:00"/>
    <s v="11-08-2025"/>
    <d v="2025-08-11T00:00:00"/>
    <s v="12:00"/>
    <n v="13"/>
    <s v="martes"/>
    <s v="lunes"/>
    <s v="Free tour por Santiago de Compostela"/>
    <n v="2"/>
    <n v="0"/>
    <s v="Ana Aparicio Bayarri"/>
    <s v="675666552"/>
    <x v="1"/>
  </r>
  <r>
    <n v="32576232"/>
    <s v="Orgánico"/>
    <s v="29-07-2025 21:43:10"/>
    <d v="2025-07-29T00:00:00"/>
    <s v="01-08-2025"/>
    <d v="2025-08-01T00:00:00"/>
    <s v="17:30"/>
    <n v="3"/>
    <s v="martes"/>
    <s v="viernes"/>
    <s v="Free tour por Santiago de Compostela"/>
    <n v="4"/>
    <n v="0"/>
    <s v="Juan Manuel Blasco Montolio"/>
    <s v="615613366"/>
    <x v="0"/>
  </r>
  <r>
    <n v="32575961"/>
    <s v="Orgánico"/>
    <s v="29-07-2025 22:15:32"/>
    <d v="2025-07-29T00:00:00"/>
    <s v="02-08-2025"/>
    <d v="2025-08-02T00:00:00"/>
    <s v="12:00"/>
    <n v="4"/>
    <s v="martes"/>
    <s v="sábado"/>
    <s v="Free tour por Santiago de Compostela"/>
    <n v="0"/>
    <n v="0"/>
    <s v="Almudena Quesada Fernández"/>
    <s v="661093745"/>
    <x v="2"/>
  </r>
  <r>
    <n v="32575684"/>
    <s v="Orgánico"/>
    <s v="29-07-2025 21:25:14"/>
    <d v="2025-07-29T00:00:00"/>
    <s v="01-08-2025"/>
    <d v="2025-08-01T00:00:00"/>
    <s v="12:00"/>
    <n v="3"/>
    <s v="martes"/>
    <s v="viernes"/>
    <s v="Free tour por Santiago de Compostela"/>
    <n v="3"/>
    <n v="0"/>
    <s v="Blanca Iribas"/>
    <s v="636747368"/>
    <x v="1"/>
  </r>
  <r>
    <n v="32575135"/>
    <s v="Marketing"/>
    <s v="29-07-2025 21:10:03"/>
    <d v="2025-07-29T00:00:00"/>
    <s v="16-08-2025"/>
    <d v="2025-08-16T00:00:00"/>
    <s v="18:45"/>
    <n v="18"/>
    <s v="martes"/>
    <s v="sábado"/>
    <s v="Free tour por Santiago de Compostela"/>
    <n v="4"/>
    <n v="0"/>
    <s v="Adrian Contreras"/>
    <s v="646648846"/>
    <x v="1"/>
  </r>
  <r>
    <n v="32574594"/>
    <s v="Orgánico"/>
    <s v="29-07-2025 20:50:57"/>
    <d v="2025-07-29T00:00:00"/>
    <s v="10-08-2025"/>
    <d v="2025-08-10T00:00:00"/>
    <s v="12:00"/>
    <n v="12"/>
    <s v="martes"/>
    <s v="domingo"/>
    <s v="Free tour por Santiago de Compostela"/>
    <n v="3"/>
    <n v="0"/>
    <s v="Francisco Jiménez Bravo"/>
    <s v="607557721"/>
    <x v="0"/>
  </r>
  <r>
    <n v="32574506"/>
    <s v="Orgánico"/>
    <s v="29-07-2025 20:47:49"/>
    <d v="2025-07-29T00:00:00"/>
    <s v="07-08-2025"/>
    <d v="2025-08-07T00:00:00"/>
    <s v="10:45"/>
    <n v="9"/>
    <s v="martes"/>
    <s v="jueves"/>
    <s v="Free tour por Santiago de Compostela"/>
    <n v="2"/>
    <n v="0"/>
    <s v="Hicham Zariouhi Zariouhi"/>
    <s v="688417402"/>
    <x v="1"/>
  </r>
  <r>
    <n v="32574154"/>
    <s v="Orgánico"/>
    <s v="29-07-2025 20:37:02"/>
    <d v="2025-07-29T00:00:00"/>
    <s v="17-08-2025"/>
    <d v="2025-08-17T00:00:00"/>
    <s v="20:00"/>
    <n v="19"/>
    <s v="martes"/>
    <s v="domingo"/>
    <s v="Free tour de los misterios y leyendas de Santiago"/>
    <n v="4"/>
    <n v="0"/>
    <s v="Sara Caballero Gómez"/>
    <s v="616354827"/>
    <x v="1"/>
  </r>
  <r>
    <n v="32574044"/>
    <s v="Marketing"/>
    <s v="29-07-2025 20:55:43"/>
    <d v="2025-07-29T00:00:00"/>
    <s v="12-08-2025"/>
    <d v="2025-08-12T00:00:00"/>
    <s v="10:45"/>
    <n v="14"/>
    <s v="martes"/>
    <s v="martes"/>
    <s v="Free tour por Santiago de Compostela"/>
    <n v="2"/>
    <n v="0"/>
    <s v="Vicent Julio Camps"/>
    <s v="617300414"/>
    <x v="1"/>
  </r>
  <r>
    <n v="32573582"/>
    <s v="Orgánico"/>
    <s v="29-07-2025 20:18:10"/>
    <d v="2025-07-29T00:00:00"/>
    <s v="09-08-2025"/>
    <d v="2025-08-09T00:00:00"/>
    <s v="20:00"/>
    <n v="11"/>
    <s v="martes"/>
    <s v="sábado"/>
    <s v="Free tour de los misterios y leyendas de Santiago"/>
    <n v="2"/>
    <n v="0"/>
    <s v="Víctor Gil Moraleda"/>
    <s v="666616655"/>
    <x v="1"/>
  </r>
  <r>
    <n v="32573325"/>
    <s v="Marketing"/>
    <s v="29-07-2025 20:11:59"/>
    <d v="2025-07-29T00:00:00"/>
    <s v="02-08-2025"/>
    <d v="2025-08-02T00:00:00"/>
    <s v="11:30"/>
    <n v="4"/>
    <s v="martes"/>
    <s v="sábado"/>
    <s v="Visita guiada por la Catedral de Santiago"/>
    <n v="4"/>
    <n v="68"/>
    <s v="Paula Toca Soto"/>
    <s v="653633027"/>
    <x v="1"/>
  </r>
  <r>
    <n v="32572759"/>
    <s v="Marketing"/>
    <s v="29-07-2025 19:54:23"/>
    <d v="2025-07-29T00:00:00"/>
    <s v="05-08-2025"/>
    <d v="2025-08-05T00:00:00"/>
    <s v="10:45"/>
    <n v="7"/>
    <s v="martes"/>
    <s v="martes"/>
    <s v="Free tour por Santiago de Compostela"/>
    <n v="5"/>
    <n v="0"/>
    <s v="Miguel Angel Marin Sanchez"/>
    <s v="625642983"/>
    <x v="1"/>
  </r>
  <r>
    <n v="32572559"/>
    <s v="Orgánico"/>
    <s v="29-07-2025 19:50:41"/>
    <d v="2025-07-29T00:00:00"/>
    <s v="03-08-2025"/>
    <d v="2025-08-03T00:00:00"/>
    <s v="11:30"/>
    <n v="5"/>
    <s v="martes"/>
    <s v="domingo"/>
    <s v="Visita guiada por la Catedral de Santiago"/>
    <n v="2"/>
    <n v="54"/>
    <s v="Diego De Jódar Hernández"/>
    <s v="619834959"/>
    <x v="0"/>
  </r>
  <r>
    <n v="32572399"/>
    <s v="Orgánico"/>
    <s v="30-07-2025 18:19:31"/>
    <d v="2025-07-30T00:00:00"/>
    <s v="08-08-2025"/>
    <d v="2025-08-08T00:00:00"/>
    <s v="12:00"/>
    <n v="9"/>
    <s v="miércoles"/>
    <s v="viernes"/>
    <s v="Free tour por Santiago de Compostela"/>
    <n v="0"/>
    <n v="0"/>
    <s v="Noelia Bravo Espinosa"/>
    <s v="722633070"/>
    <x v="2"/>
  </r>
  <r>
    <n v="32572068"/>
    <s v="Orgánico"/>
    <s v="29-07-2025 19:46:33"/>
    <d v="2025-07-29T00:00:00"/>
    <s v="19-08-2025"/>
    <d v="2025-08-19T00:00:00"/>
    <s v="10:45"/>
    <n v="21"/>
    <s v="martes"/>
    <s v="martes"/>
    <s v="Tour gastronómico por Santiago de Compostela + Visita a la Catedral"/>
    <n v="2"/>
    <n v="130"/>
    <s v="Alejandro Bernal Riquelme"/>
    <s v="630681388"/>
    <x v="0"/>
  </r>
  <r>
    <n v="32572066"/>
    <s v="Orgánico"/>
    <s v="29-07-2025 19:36:21"/>
    <d v="2025-07-29T00:00:00"/>
    <s v="05-08-2025"/>
    <d v="2025-08-05T00:00:00"/>
    <s v="11:30"/>
    <n v="7"/>
    <s v="martes"/>
    <s v="martes"/>
    <s v="Visita guiada por la Catedral de Santiago"/>
    <n v="4"/>
    <n v="68"/>
    <s v="Juan Manuel Romero Castro"/>
    <s v="684340818"/>
    <x v="1"/>
  </r>
  <r>
    <n v="32571636"/>
    <s v="Marketing"/>
    <s v="29-07-2025 19:40:59"/>
    <d v="2025-07-29T00:00:00"/>
    <s v="06-08-2025"/>
    <d v="2025-08-06T00:00:00"/>
    <s v="20:00"/>
    <n v="8"/>
    <s v="martes"/>
    <s v="miércoles"/>
    <s v="Free tour de los misterios y leyendas de Santiago"/>
    <n v="6"/>
    <n v="0"/>
    <s v="María Belén Córcoles Fernández"/>
    <s v="671989767"/>
    <x v="1"/>
  </r>
  <r>
    <n v="32571085"/>
    <s v="Marketing"/>
    <s v="29-07-2025 19:10:34"/>
    <d v="2025-07-29T00:00:00"/>
    <s v="10-08-2025"/>
    <d v="2025-08-10T00:00:00"/>
    <s v="11:30"/>
    <n v="12"/>
    <s v="martes"/>
    <s v="domingo"/>
    <s v="Visita guiada por la Catedral de Santiago"/>
    <n v="2"/>
    <n v="34"/>
    <s v="Francisco Javier Estero Castaño"/>
    <s v="629845218"/>
    <x v="0"/>
  </r>
  <r>
    <n v="32570064"/>
    <s v="Orgánico"/>
    <s v="29-07-2025 18:45:00"/>
    <d v="2025-07-29T00:00:00"/>
    <s v="24-08-2025"/>
    <d v="2025-08-24T00:00:00"/>
    <s v="10:45"/>
    <n v="26"/>
    <s v="martes"/>
    <s v="domingo"/>
    <s v="Free tour por Santiago de Compostela"/>
    <n v="2"/>
    <n v="0"/>
    <s v="Patricia Silva Dempere"/>
    <s v="672692750"/>
    <x v="0"/>
  </r>
  <r>
    <n v="32569544"/>
    <s v="Marketing"/>
    <s v="29-07-2025 18:24:02"/>
    <d v="2025-07-29T00:00:00"/>
    <s v="04-08-2025"/>
    <d v="2025-08-04T00:00:00"/>
    <s v="11:30"/>
    <n v="6"/>
    <s v="martes"/>
    <s v="lunes"/>
    <s v="Visita guiada por la Catedral de Santiago"/>
    <n v="3"/>
    <n v="51"/>
    <s v="Domingo Alonso"/>
    <s v="665940572"/>
    <x v="1"/>
  </r>
  <r>
    <n v="32569459"/>
    <s v="Marketing"/>
    <s v="29-07-2025 18:23:57"/>
    <d v="2025-07-29T00:00:00"/>
    <s v="02-08-2025"/>
    <d v="2025-08-02T00:00:00"/>
    <s v="20:00"/>
    <n v="4"/>
    <s v="martes"/>
    <s v="sábado"/>
    <s v="Free tour de los misterios y leyendas de Santiago"/>
    <n v="3"/>
    <n v="0"/>
    <s v="Alba María Fernández Robles"/>
    <s v="659588450"/>
    <x v="1"/>
  </r>
  <r>
    <n v="32569246"/>
    <s v="Marketing"/>
    <s v="29-07-2025 18:14:18"/>
    <d v="2025-07-29T00:00:00"/>
    <s v="09-08-2025"/>
    <d v="2025-08-09T00:00:00"/>
    <s v="10:00"/>
    <n v="11"/>
    <s v="martes"/>
    <s v="sábado"/>
    <s v="Tour de Santiago de Compostela al completo con entradas"/>
    <n v="3"/>
    <n v="135"/>
    <s v="Juan Roldan"/>
    <s v="678694258"/>
    <x v="1"/>
  </r>
  <r>
    <n v="32569108"/>
    <s v="Orgánico"/>
    <s v="29-07-2025 18:09:39"/>
    <d v="2025-07-29T00:00:00"/>
    <s v="14-08-2025"/>
    <d v="2025-08-14T00:00:00"/>
    <s v="10:45"/>
    <n v="16"/>
    <s v="martes"/>
    <s v="jueves"/>
    <s v="Tour gastronómico por Santiago de Compostela + Visita a la Catedral"/>
    <n v="2"/>
    <n v="130"/>
    <s v="Bibiana Castillo"/>
    <s v="1601577087"/>
    <x v="1"/>
  </r>
  <r>
    <n v="32568631"/>
    <s v="Marketing"/>
    <s v="29-07-2025 18:00:03"/>
    <d v="2025-07-29T00:00:00"/>
    <s v="30-08-2025"/>
    <d v="2025-08-30T00:00:00"/>
    <s v="10:45"/>
    <n v="32"/>
    <s v="martes"/>
    <s v="sábado"/>
    <s v="Free tour por Santiago de Compostela"/>
    <n v="2"/>
    <n v="0"/>
    <s v="Claudia Fernandez Fernandez"/>
    <s v="629576090"/>
    <x v="1"/>
  </r>
  <r>
    <n v="32567132"/>
    <s v="Marketing"/>
    <s v="29-07-2025 17:07:18"/>
    <d v="2025-07-29T00:00:00"/>
    <s v="06-08-2025"/>
    <d v="2025-08-06T00:00:00"/>
    <s v="10:00"/>
    <n v="8"/>
    <s v="martes"/>
    <s v="miércoles"/>
    <s v="Visita guiada por la Catedral de Santiago"/>
    <n v="2"/>
    <n v="54"/>
    <s v="Sonia Chirinos"/>
    <s v="630832356"/>
    <x v="1"/>
  </r>
  <r>
    <n v="32566843"/>
    <s v="Afiliado"/>
    <s v="29-07-2025 16:54:39"/>
    <d v="2025-07-29T00:00:00"/>
    <s v="29-08-2025"/>
    <d v="2025-08-29T00:00:00"/>
    <s v="10:45"/>
    <n v="31"/>
    <s v="martes"/>
    <s v="viernes"/>
    <s v="Free tour por Santiago de Compostela"/>
    <n v="0"/>
    <n v="0"/>
    <s v="Jose Manuel Bernal Arroyos"/>
    <s v="665413247"/>
    <x v="2"/>
  </r>
  <r>
    <n v="32566716"/>
    <s v="Marketing"/>
    <s v="29-07-2025 16:51:51"/>
    <d v="2025-07-29T00:00:00"/>
    <s v="02-08-2025"/>
    <d v="2025-08-02T00:00:00"/>
    <s v="16:45"/>
    <n v="4"/>
    <s v="martes"/>
    <s v="sábado"/>
    <s v="Visita guiada por la Catedral de Santiago"/>
    <n v="1"/>
    <n v="27"/>
    <s v="Miguel Gil Gonzalez"/>
    <s v="619003541"/>
    <x v="1"/>
  </r>
  <r>
    <n v="32566595"/>
    <s v="Orgánico"/>
    <s v="29-07-2025 16:47:45"/>
    <d v="2025-07-29T00:00:00"/>
    <s v="01-08-2025"/>
    <d v="2025-08-01T00:00:00"/>
    <s v="16:00"/>
    <n v="3"/>
    <s v="martes"/>
    <s v="viernes"/>
    <s v="Visita guiada por la Catedral de Santiago"/>
    <n v="2"/>
    <n v="54"/>
    <s v="Miguel Gomez Tornero"/>
    <s v="637342842"/>
    <x v="1"/>
  </r>
  <r>
    <n v="32566227"/>
    <s v="Agencia"/>
    <s v="29-07-2025 16:34:30"/>
    <d v="2025-07-29T00:00:00"/>
    <s v="18-08-2025"/>
    <d v="2025-08-18T00:00:00"/>
    <s v="20:00"/>
    <n v="20"/>
    <s v="martes"/>
    <s v="lunes"/>
    <s v="Free tour de los misterios y leyendas de Santiago"/>
    <n v="0"/>
    <n v="0"/>
    <s v="Ana Giner"/>
    <s v="656965149"/>
    <x v="2"/>
  </r>
  <r>
    <n v="32566123"/>
    <s v="Afiliado"/>
    <s v="29-07-2025 16:29:38"/>
    <d v="2025-07-29T00:00:00"/>
    <s v="09-08-2025"/>
    <d v="2025-08-09T00:00:00"/>
    <s v="17:30"/>
    <n v="11"/>
    <s v="martes"/>
    <s v="sábado"/>
    <s v="Free tour por Santiago de Compostela"/>
    <n v="0"/>
    <n v="0"/>
    <s v="Lorena Gutiérrez Pérez"/>
    <s v="600812478"/>
    <x v="2"/>
  </r>
  <r>
    <n v="32565677"/>
    <s v="Marketing"/>
    <s v="29-07-2025 16:14:49"/>
    <d v="2025-07-29T00:00:00"/>
    <s v="20-08-2025"/>
    <d v="2025-08-20T00:00:00"/>
    <s v="11:30"/>
    <n v="22"/>
    <s v="martes"/>
    <s v="miércoles"/>
    <s v="Visita guiada por la Catedral de Santiago"/>
    <n v="2"/>
    <n v="34"/>
    <s v="Maria Jesus Arribas Igartua"/>
    <s v="626624777"/>
    <x v="0"/>
  </r>
  <r>
    <n v="32565534"/>
    <s v="Orgánico"/>
    <s v="30-07-2025 20:00:01"/>
    <d v="2025-07-30T00:00:00"/>
    <s v="01-08-2025"/>
    <d v="2025-08-01T00:00:00"/>
    <s v="20:00"/>
    <n v="2"/>
    <s v="miércoles"/>
    <s v="viernes"/>
    <s v="Free tour de los misterios y leyendas de Santiago"/>
    <n v="0"/>
    <n v="0"/>
    <s v="Marina Turanzas"/>
    <s v="633979872"/>
    <x v="2"/>
  </r>
  <r>
    <n v="32565210"/>
    <s v="Orgánico"/>
    <s v="29-07-2025 15:52:34"/>
    <d v="2025-07-29T00:00:00"/>
    <s v="22-08-2025"/>
    <d v="2025-08-22T00:00:00"/>
    <s v="12:00"/>
    <n v="24"/>
    <s v="martes"/>
    <s v="viernes"/>
    <s v="Free tour por Santiago de Compostela"/>
    <n v="0"/>
    <n v="0"/>
    <s v="Mayte Jiménez García"/>
    <s v="696431202"/>
    <x v="2"/>
  </r>
  <r>
    <n v="32562820"/>
    <s v="Orgánico"/>
    <s v="29-07-2025 14:08:44"/>
    <d v="2025-07-29T00:00:00"/>
    <s v="01-08-2025"/>
    <d v="2025-08-01T00:00:00"/>
    <s v="18:45"/>
    <n v="3"/>
    <s v="martes"/>
    <s v="viernes"/>
    <s v="Free tour por Santiago de Compostela"/>
    <n v="2"/>
    <n v="0"/>
    <s v="Sara Peña Martínez"/>
    <s v="626668934"/>
    <x v="1"/>
  </r>
  <r>
    <n v="32561653"/>
    <s v="Orgánico"/>
    <s v="29-07-2025 13:11:24"/>
    <d v="2025-07-29T00:00:00"/>
    <s v="02-08-2025"/>
    <d v="2025-08-02T00:00:00"/>
    <s v="20:00"/>
    <n v="4"/>
    <s v="martes"/>
    <s v="sábado"/>
    <s v="Free tour de los misterios y leyendas de Santiago"/>
    <n v="2"/>
    <n v="0"/>
    <s v="M Carmen Quintana Cucarella"/>
    <s v="677447603"/>
    <x v="1"/>
  </r>
  <r>
    <n v="32560625"/>
    <s v="Marketing"/>
    <s v="29-07-2025 12:30:57"/>
    <d v="2025-07-29T00:00:00"/>
    <s v="08-08-2025"/>
    <d v="2025-08-08T00:00:00"/>
    <s v="10:45"/>
    <n v="10"/>
    <s v="martes"/>
    <s v="viernes"/>
    <s v="Free tour por Santiago de Compostela"/>
    <n v="4"/>
    <n v="0"/>
    <s v="Josefina Gonzalez Grueso"/>
    <s v="610891632"/>
    <x v="1"/>
  </r>
  <r>
    <n v="32560404"/>
    <s v="Orgánico"/>
    <s v="29-07-2025 12:28:51"/>
    <d v="2025-07-29T00:00:00"/>
    <s v="01-08-2025"/>
    <d v="2025-08-01T00:00:00"/>
    <s v="17:30"/>
    <n v="3"/>
    <s v="martes"/>
    <s v="viernes"/>
    <s v="Free tour por Santiago de Compostela"/>
    <n v="1"/>
    <n v="0"/>
    <s v="Kiko Rodríguez Moreno"/>
    <s v="616374730"/>
    <x v="1"/>
  </r>
  <r>
    <n v="32559846"/>
    <s v="Orgánico"/>
    <s v="29-07-2025 12:04:16"/>
    <d v="2025-07-29T00:00:00"/>
    <s v="13-08-2025"/>
    <d v="2025-08-13T00:00:00"/>
    <s v="10:00"/>
    <n v="15"/>
    <s v="martes"/>
    <s v="miércoles"/>
    <s v="Tour de Santiago de Compostela al completo con entradas"/>
    <n v="2"/>
    <n v="90"/>
    <s v="Cristina Carmona"/>
    <s v="656316558"/>
    <x v="0"/>
  </r>
  <r>
    <n v="32559697"/>
    <s v="Orgánico"/>
    <s v="29-07-2025 12:00:52"/>
    <d v="2025-07-29T00:00:00"/>
    <s v="16-08-2025"/>
    <d v="2025-08-16T00:00:00"/>
    <s v="16:00"/>
    <n v="18"/>
    <s v="martes"/>
    <s v="sábado"/>
    <s v="Visita guiada por la Catedral de Santiago"/>
    <n v="2"/>
    <n v="54"/>
    <s v="Juan Carlos Aceituno Pinilla"/>
    <s v="+34630536594"/>
    <x v="1"/>
  </r>
  <r>
    <n v="32559465"/>
    <s v="Retention"/>
    <s v="29-07-2025 11:50:56"/>
    <d v="2025-07-29T00:00:00"/>
    <s v="01-08-2025"/>
    <d v="2025-08-01T00:00:00"/>
    <s v="11:30"/>
    <n v="3"/>
    <s v="martes"/>
    <s v="viernes"/>
    <s v="Visita guiada por la Catedral de Santiago"/>
    <n v="4"/>
    <n v="98"/>
    <s v="Pepa Navarro García"/>
    <s v="606533118"/>
    <x v="1"/>
  </r>
  <r>
    <n v="32558356"/>
    <s v="Orgánico"/>
    <s v="29-07-2025 11:08:31"/>
    <d v="2025-07-29T00:00:00"/>
    <s v="04-08-2025"/>
    <d v="2025-08-04T00:00:00"/>
    <s v="12:00"/>
    <n v="6"/>
    <s v="martes"/>
    <s v="lunes"/>
    <s v="Free tour por Santiago de Compostela"/>
    <n v="2"/>
    <n v="0"/>
    <s v="Javier Jimenez"/>
    <s v="605994099"/>
    <x v="1"/>
  </r>
  <r>
    <n v="32558246"/>
    <s v="Afiliado"/>
    <s v="29-07-2025 11:05:07"/>
    <d v="2025-07-29T00:00:00"/>
    <s v="10-08-2025"/>
    <d v="2025-08-10T00:00:00"/>
    <s v="18:45"/>
    <n v="12"/>
    <s v="martes"/>
    <s v="domingo"/>
    <s v="Free tour por Santiago de Compostela"/>
    <n v="3"/>
    <n v="0"/>
    <s v="Adolfo Ossi"/>
    <s v="99165776"/>
    <x v="1"/>
  </r>
  <r>
    <n v="32556980"/>
    <s v="Marketing"/>
    <s v="29-07-2025 10:30:46"/>
    <d v="2025-07-29T00:00:00"/>
    <s v="18-08-2025"/>
    <d v="2025-08-18T00:00:00"/>
    <s v="12:00"/>
    <n v="20"/>
    <s v="martes"/>
    <s v="lunes"/>
    <s v="Free tour por Santiago de Compostela"/>
    <n v="2"/>
    <n v="0"/>
    <s v="Mª Cruz Escribano Barrera"/>
    <s v="659505042"/>
    <x v="1"/>
  </r>
  <r>
    <n v="32556261"/>
    <s v="Marketing"/>
    <s v="29-07-2025 09:45:54"/>
    <d v="2025-07-29T00:00:00"/>
    <s v="10-08-2025"/>
    <d v="2025-08-10T00:00:00"/>
    <s v="16:45"/>
    <n v="12"/>
    <s v="martes"/>
    <s v="domingo"/>
    <s v="Visita guiada por la Catedral de Santiago"/>
    <n v="2"/>
    <n v="34"/>
    <s v="Daniel Mira Trives"/>
    <s v="685870064"/>
    <x v="1"/>
  </r>
  <r>
    <n v="32555510"/>
    <s v="Afiliado"/>
    <s v="29-07-2025 09:04:09"/>
    <d v="2025-07-29T00:00:00"/>
    <s v="05-08-2025"/>
    <d v="2025-08-05T00:00:00"/>
    <s v="10:45"/>
    <n v="7"/>
    <s v="martes"/>
    <s v="martes"/>
    <s v="Free tour por Santiago de Compostela"/>
    <n v="2"/>
    <n v="0"/>
    <s v="Ester Lecha Jover"/>
    <s v="662092819"/>
    <x v="1"/>
  </r>
  <r>
    <n v="32555233"/>
    <s v="Marketing"/>
    <s v="29-07-2025 08:52:18"/>
    <d v="2025-07-29T00:00:00"/>
    <s v="04-08-2025"/>
    <d v="2025-08-04T00:00:00"/>
    <s v="10:45"/>
    <n v="6"/>
    <s v="martes"/>
    <s v="lunes"/>
    <s v="Free tour por Santiago de Compostela"/>
    <n v="4"/>
    <n v="0"/>
    <s v="Yolanda Córdoba Capitán"/>
    <s v="687881903"/>
    <x v="1"/>
  </r>
  <r>
    <n v="32554527"/>
    <s v="Marketing"/>
    <s v="29-07-2025 07:49:02"/>
    <d v="2025-07-29T00:00:00"/>
    <s v="01-08-2025"/>
    <d v="2025-08-01T00:00:00"/>
    <s v="18:45"/>
    <n v="3"/>
    <s v="martes"/>
    <s v="viernes"/>
    <s v="Free tour por Santiago de Compostela"/>
    <n v="4"/>
    <n v="0"/>
    <s v="Antonia Suárez Bárcenas Díaz"/>
    <s v="605670264"/>
    <x v="1"/>
  </r>
  <r>
    <n v="32551792"/>
    <s v="Marketing"/>
    <s v="29-07-2025 01:34:59"/>
    <d v="2025-07-29T00:00:00"/>
    <s v="21-08-2025"/>
    <d v="2025-08-21T00:00:00"/>
    <s v="12:00"/>
    <n v="23"/>
    <s v="martes"/>
    <s v="jueves"/>
    <s v="Free tour por Santiago de Compostela"/>
    <n v="1"/>
    <n v="0"/>
    <s v="Adriana Bonfiglio"/>
    <s v="1153294706"/>
    <x v="0"/>
  </r>
  <r>
    <n v="32551750"/>
    <s v="Afiliado"/>
    <s v="29-07-2025 01:31:19"/>
    <d v="2025-07-29T00:00:00"/>
    <s v="13-08-2025"/>
    <d v="2025-08-13T00:00:00"/>
    <s v="18:45"/>
    <n v="15"/>
    <s v="martes"/>
    <s v="miércoles"/>
    <s v="Free tour por Santiago de Compostela"/>
    <n v="2"/>
    <n v="0"/>
    <s v="Mercedes Llorente Rodriguez"/>
    <s v="629809078"/>
    <x v="1"/>
  </r>
  <r>
    <n v="32549967"/>
    <s v="Marketing"/>
    <s v="28-07-2025 23:48:34"/>
    <d v="2025-07-28T00:00:00"/>
    <s v="22-08-2025"/>
    <d v="2025-08-22T00:00:00"/>
    <s v="20:00"/>
    <n v="25"/>
    <s v="lunes"/>
    <s v="viernes"/>
    <s v="Free tour de los misterios y leyendas de Santiago"/>
    <n v="1"/>
    <n v="0"/>
    <s v="Serena Di Stefano"/>
    <s v="3292976481"/>
    <x v="0"/>
  </r>
  <r>
    <n v="32549926"/>
    <s v="Orgánico"/>
    <s v="28-07-2025 23:43:59"/>
    <d v="2025-07-28T00:00:00"/>
    <s v="26-08-2025"/>
    <d v="2025-08-26T00:00:00"/>
    <s v="12:00"/>
    <n v="29"/>
    <s v="lunes"/>
    <s v="martes"/>
    <s v="Free tour por Santiago de Compostela"/>
    <n v="4"/>
    <n v="0"/>
    <s v="Evangelica Lopez Garcia"/>
    <s v="606332924"/>
    <x v="1"/>
  </r>
  <r>
    <n v="32549821"/>
    <s v="Orgánico"/>
    <s v="28-07-2025 23:42:27"/>
    <d v="2025-07-28T00:00:00"/>
    <s v="26-08-2025"/>
    <d v="2025-08-26T00:00:00"/>
    <s v="12:00"/>
    <n v="29"/>
    <s v="lunes"/>
    <s v="martes"/>
    <s v="Free tour por Santiago de Compostela"/>
    <n v="3"/>
    <n v="0"/>
    <s v="Angel Aranda Diaz"/>
    <s v="635741112"/>
    <x v="1"/>
  </r>
  <r>
    <n v="32548575"/>
    <s v="Partnership"/>
    <s v="28-07-2025 22:58:41"/>
    <d v="2025-07-28T00:00:00"/>
    <s v="30-08-2025"/>
    <d v="2025-08-30T00:00:00"/>
    <s v="16:45"/>
    <n v="33"/>
    <s v="lunes"/>
    <s v="sábado"/>
    <s v="Visita guiada por la Catedral de Santiago"/>
    <n v="1"/>
    <n v="27"/>
    <s v="Maria Susana Perez"/>
    <s v="1135681059"/>
    <x v="0"/>
  </r>
  <r>
    <n v="32548300"/>
    <s v="Marketing"/>
    <s v="28-07-2025 22:49:30"/>
    <d v="2025-07-28T00:00:00"/>
    <s v="19-08-2025"/>
    <d v="2025-08-19T00:00:00"/>
    <s v="10:45"/>
    <n v="22"/>
    <s v="lunes"/>
    <s v="martes"/>
    <s v="Free tour por Santiago de Compostela"/>
    <n v="2"/>
    <n v="0"/>
    <s v="Juan Carlos Vallejo álvarez"/>
    <s v="615962264"/>
    <x v="1"/>
  </r>
  <r>
    <n v="32547889"/>
    <s v="Marketing"/>
    <s v="28-07-2025 22:32:38"/>
    <d v="2025-07-28T00:00:00"/>
    <s v="14-08-2025"/>
    <d v="2025-08-14T00:00:00"/>
    <s v="12:00"/>
    <n v="17"/>
    <s v="lunes"/>
    <s v="jueves"/>
    <s v="Free tour por Santiago de Compostela"/>
    <n v="0"/>
    <n v="0"/>
    <s v="Arantza Marín Vicuña"/>
    <s v="600758778"/>
    <x v="2"/>
  </r>
  <r>
    <n v="32547697"/>
    <s v="Partnership"/>
    <s v="28-07-2025 22:31:29"/>
    <d v="2025-07-28T00:00:00"/>
    <s v="11-08-2025"/>
    <d v="2025-08-11T00:00:00"/>
    <s v="10:45"/>
    <n v="14"/>
    <s v="lunes"/>
    <s v="lunes"/>
    <s v="Free tour por Santiago de Compostela"/>
    <n v="5"/>
    <n v="0"/>
    <s v="Antonia Alcalá Pascual"/>
    <s v="647522414"/>
    <x v="0"/>
  </r>
  <r>
    <n v="32547351"/>
    <s v="Orgánico"/>
    <s v="28-07-2025 22:15:04"/>
    <d v="2025-07-28T00:00:00"/>
    <s v="01-08-2025"/>
    <d v="2025-08-01T00:00:00"/>
    <s v="10:45"/>
    <n v="4"/>
    <s v="lunes"/>
    <s v="viernes"/>
    <s v="Free tour por Santiago de Compostela"/>
    <n v="0"/>
    <n v="0"/>
    <s v="María Fernández Martínez"/>
    <s v="665105140"/>
    <x v="2"/>
  </r>
  <r>
    <n v="32547257"/>
    <s v="Marketing"/>
    <s v="28-07-2025 22:12:08"/>
    <d v="2025-07-28T00:00:00"/>
    <s v="06-08-2025"/>
    <d v="2025-08-06T00:00:00"/>
    <s v="18:45"/>
    <n v="9"/>
    <s v="lunes"/>
    <s v="miércoles"/>
    <s v="Free tour por Santiago de Compostela"/>
    <n v="0"/>
    <n v="0"/>
    <s v="Luis Sirera Orgiler"/>
    <s v="667736850"/>
    <x v="2"/>
  </r>
  <r>
    <n v="32547060"/>
    <s v="Orgánico"/>
    <s v="28-07-2025 22:06:51"/>
    <d v="2025-07-28T00:00:00"/>
    <s v="09-08-2025"/>
    <d v="2025-08-09T00:00:00"/>
    <s v="10:00"/>
    <n v="12"/>
    <s v="lunes"/>
    <s v="sábado"/>
    <s v="Visita guiada por la Catedral de Santiago"/>
    <n v="3"/>
    <n v="51"/>
    <s v="Sergio Palao Carpena"/>
    <s v="626660328"/>
    <x v="1"/>
  </r>
  <r>
    <n v="32546433"/>
    <s v="Orgánico"/>
    <s v="28-07-2025 21:46:40"/>
    <d v="2025-07-28T00:00:00"/>
    <s v="16-08-2025"/>
    <d v="2025-08-16T00:00:00"/>
    <s v="10:45"/>
    <n v="19"/>
    <s v="lunes"/>
    <s v="sábado"/>
    <s v="Free tour por Santiago de Compostela"/>
    <n v="5"/>
    <n v="0"/>
    <s v="Sofía Garicano Guerrero"/>
    <s v="655170222"/>
    <x v="1"/>
  </r>
  <r>
    <n v="32544824"/>
    <s v="Orgánico"/>
    <s v="28-07-2025 20:56:50"/>
    <d v="2025-07-28T00:00:00"/>
    <s v="18-08-2025"/>
    <d v="2025-08-18T00:00:00"/>
    <s v="16:00"/>
    <n v="21"/>
    <s v="lunes"/>
    <s v="lunes"/>
    <s v="Visita guiada por la Catedral de Santiago"/>
    <n v="2"/>
    <n v="54"/>
    <s v="Jessica Peña Robles"/>
    <s v="649081181"/>
    <x v="1"/>
  </r>
  <r>
    <n v="32543859"/>
    <s v="Orgánico"/>
    <s v="28-07-2025 20:28:28"/>
    <d v="2025-07-28T00:00:00"/>
    <s v="06-08-2025"/>
    <d v="2025-08-06T00:00:00"/>
    <s v="12:00"/>
    <n v="9"/>
    <s v="lunes"/>
    <s v="miércoles"/>
    <s v="Free tour por Santiago de Compostela"/>
    <n v="4"/>
    <n v="0"/>
    <s v="Juan José Bedmar Martín"/>
    <s v="622585023"/>
    <x v="1"/>
  </r>
  <r>
    <n v="32543810"/>
    <s v="Marketing"/>
    <s v="28-07-2025 20:32:55"/>
    <d v="2025-07-28T00:00:00"/>
    <s v="08-08-2025"/>
    <d v="2025-08-08T00:00:00"/>
    <s v="16:45"/>
    <n v="11"/>
    <s v="lunes"/>
    <s v="viernes"/>
    <s v="Visita guiada por la Catedral de Santiago"/>
    <n v="2"/>
    <n v="54"/>
    <s v="álvaro Morejón López"/>
    <s v="659962441"/>
    <x v="1"/>
  </r>
  <r>
    <n v="32543058"/>
    <s v="Marketing"/>
    <s v="28-07-2025 20:07:23"/>
    <d v="2025-07-28T00:00:00"/>
    <s v="08-08-2025"/>
    <d v="2025-08-08T00:00:00"/>
    <s v="11:30"/>
    <n v="11"/>
    <s v="lunes"/>
    <s v="viernes"/>
    <s v="Visita guiada por la Catedral de Santiago"/>
    <n v="2"/>
    <n v="34"/>
    <s v="Ivan Ortega Gimeno"/>
    <s v="628129132"/>
    <x v="0"/>
  </r>
  <r>
    <n v="32542898"/>
    <s v="Marketing"/>
    <s v="28-07-2025 20:04:46"/>
    <d v="2025-07-28T00:00:00"/>
    <s v="03-08-2025"/>
    <d v="2025-08-03T00:00:00"/>
    <s v="17:30"/>
    <n v="6"/>
    <s v="lunes"/>
    <s v="domingo"/>
    <s v="Free tour por Santiago de Compostela"/>
    <n v="2"/>
    <n v="0"/>
    <s v="Jose Angel Ibañez Martinez"/>
    <s v="670283209"/>
    <x v="1"/>
  </r>
  <r>
    <n v="32542453"/>
    <s v="Marketing"/>
    <s v="28-07-2025 19:50:15"/>
    <d v="2025-07-28T00:00:00"/>
    <s v="03-08-2025"/>
    <d v="2025-08-03T00:00:00"/>
    <s v="12:00"/>
    <n v="6"/>
    <s v="lunes"/>
    <s v="domingo"/>
    <s v="Visita guiada por la Catedral de Santiago"/>
    <n v="3"/>
    <n v="81"/>
    <s v="María Isabel Sáiz Romero"/>
    <s v="660946561"/>
    <x v="1"/>
  </r>
  <r>
    <n v="32542310"/>
    <s v="Orgánico"/>
    <s v="28-07-2025 19:44:30"/>
    <d v="2025-07-28T00:00:00"/>
    <s v="05-08-2025"/>
    <d v="2025-08-05T00:00:00"/>
    <s v="10:45"/>
    <n v="8"/>
    <s v="lunes"/>
    <s v="martes"/>
    <s v="Free tour por Santiago de Compostela"/>
    <n v="3"/>
    <n v="0"/>
    <s v="Andrea Arteaga Ortiz"/>
    <s v="665411343"/>
    <x v="1"/>
  </r>
  <r>
    <n v="32541490"/>
    <s v="Marketing"/>
    <s v="28-07-2025 19:21:57"/>
    <d v="2025-07-28T00:00:00"/>
    <s v="04-08-2025"/>
    <d v="2025-08-04T00:00:00"/>
    <s v="10:00"/>
    <n v="7"/>
    <s v="lunes"/>
    <s v="lunes"/>
    <s v="Visita guiada por la Catedral de Santiago"/>
    <n v="4"/>
    <n v="68"/>
    <s v="Daniel Cárdenas Morales"/>
    <s v="607272144"/>
    <x v="1"/>
  </r>
  <r>
    <n v="32541152"/>
    <s v="Marketing"/>
    <s v="28-07-2025 19:20:17"/>
    <d v="2025-07-28T00:00:00"/>
    <s v="01-08-2025"/>
    <d v="2025-08-01T00:00:00"/>
    <s v="20:00"/>
    <n v="4"/>
    <s v="lunes"/>
    <s v="viernes"/>
    <s v="Free tour de los misterios y leyendas de Santiago"/>
    <n v="2"/>
    <n v="0"/>
    <s v="José Juan Bermejo"/>
    <s v="659264888"/>
    <x v="1"/>
  </r>
  <r>
    <n v="32541059"/>
    <s v="Afiliado"/>
    <s v="28-07-2025 19:22:23"/>
    <d v="2025-07-28T00:00:00"/>
    <s v="12-08-2025"/>
    <d v="2025-08-12T00:00:00"/>
    <s v="17:30"/>
    <n v="15"/>
    <s v="lunes"/>
    <s v="martes"/>
    <s v="Free tour por Santiago de Compostela"/>
    <n v="2"/>
    <n v="0"/>
    <s v="Paco Navarro Cana"/>
    <s v="654554432"/>
    <x v="1"/>
  </r>
  <r>
    <n v="32540807"/>
    <s v="Agencia"/>
    <s v="28-07-2025 19:03:11"/>
    <d v="2025-07-28T00:00:00"/>
    <s v="12-08-2025"/>
    <d v="2025-08-12T00:00:00"/>
    <s v="18:45"/>
    <n v="15"/>
    <s v="lunes"/>
    <s v="martes"/>
    <s v="Free tour por Santiago de Compostela"/>
    <n v="5"/>
    <n v="0"/>
    <s v="Francisco Javier Estepa Ponferrada"/>
    <s v="650561181"/>
    <x v="0"/>
  </r>
  <r>
    <n v="32540718"/>
    <s v="Marketing"/>
    <s v="28-07-2025 19:04:29"/>
    <d v="2025-07-28T00:00:00"/>
    <s v="19-08-2025"/>
    <d v="2025-08-19T00:00:00"/>
    <s v="10:45"/>
    <n v="22"/>
    <s v="lunes"/>
    <s v="martes"/>
    <s v="Free tour por Santiago de Compostela"/>
    <n v="4"/>
    <n v="0"/>
    <s v="Raquel Castello Aznar"/>
    <s v="654608285"/>
    <x v="1"/>
  </r>
  <r>
    <n v="32538970"/>
    <s v="Orgánico"/>
    <s v="28-07-2025 18:10:46"/>
    <d v="2025-07-28T00:00:00"/>
    <s v="19-08-2025"/>
    <d v="2025-08-19T00:00:00"/>
    <s v="11:30"/>
    <n v="22"/>
    <s v="lunes"/>
    <s v="martes"/>
    <s v="Visita guiada por la Catedral de Santiago"/>
    <n v="3"/>
    <n v="51"/>
    <s v="Jesús Montes Rodríguez"/>
    <s v="610046895"/>
    <x v="1"/>
  </r>
  <r>
    <n v="32538824"/>
    <s v="Orgánico"/>
    <s v="28-07-2025 18:09:59"/>
    <d v="2025-07-28T00:00:00"/>
    <s v="07-08-2025"/>
    <d v="2025-08-07T00:00:00"/>
    <s v="17:30"/>
    <n v="10"/>
    <s v="lunes"/>
    <s v="jueves"/>
    <s v="Free tour por Santiago de Compostela"/>
    <n v="2"/>
    <n v="0"/>
    <s v="Manel Sunyer Berroy"/>
    <s v="687807902"/>
    <x v="1"/>
  </r>
  <r>
    <n v="32538547"/>
    <s v="Marketing"/>
    <s v="28-07-2025 17:56:35"/>
    <d v="2025-07-28T00:00:00"/>
    <s v="21-08-2025"/>
    <d v="2025-08-21T00:00:00"/>
    <s v="16:45"/>
    <n v="24"/>
    <s v="lunes"/>
    <s v="jueves"/>
    <s v="Visita guiada por la Catedral de Santiago"/>
    <n v="2"/>
    <n v="54"/>
    <s v="Ana Alday"/>
    <s v="639904937"/>
    <x v="0"/>
  </r>
  <r>
    <n v="32537486"/>
    <s v="Marketing"/>
    <s v="28-07-2025 17:23:55"/>
    <d v="2025-07-28T00:00:00"/>
    <s v="14-08-2025"/>
    <d v="2025-08-14T00:00:00"/>
    <s v="20:00"/>
    <n v="17"/>
    <s v="lunes"/>
    <s v="jueves"/>
    <s v="Free tour de los misterios y leyendas de Santiago"/>
    <n v="3"/>
    <n v="0"/>
    <s v="Tomas Campos"/>
    <s v="625846711"/>
    <x v="0"/>
  </r>
  <r>
    <n v="32537212"/>
    <s v="Marketing"/>
    <s v="30-07-2025 17:21:38"/>
    <d v="2025-07-30T00:00:00"/>
    <s v="12-08-2025"/>
    <d v="2025-08-12T00:00:00"/>
    <s v="16:45"/>
    <n v="13"/>
    <s v="miércoles"/>
    <s v="martes"/>
    <s v="Visita guiada por la Catedral de Santiago"/>
    <n v="3"/>
    <n v="51"/>
    <s v="Ana Bonal Lázaro"/>
    <s v="699373025"/>
    <x v="1"/>
  </r>
  <r>
    <n v="32537019"/>
    <s v="Orgánico"/>
    <s v="28-07-2025 17:11:50"/>
    <d v="2025-07-28T00:00:00"/>
    <s v="06-08-2025"/>
    <d v="2025-08-06T00:00:00"/>
    <s v="10:45"/>
    <n v="9"/>
    <s v="lunes"/>
    <s v="miércoles"/>
    <s v="Free tour por Santiago de Compostela"/>
    <n v="2"/>
    <n v="0"/>
    <s v="Maite Quintana Pino"/>
    <s v="661302262"/>
    <x v="1"/>
  </r>
  <r>
    <n v="32536959"/>
    <s v="Orgánico"/>
    <s v="28-07-2025 17:06:18"/>
    <d v="2025-07-28T00:00:00"/>
    <s v="06-08-2025"/>
    <d v="2025-08-06T00:00:00"/>
    <s v="10:45"/>
    <n v="9"/>
    <s v="lunes"/>
    <s v="miércoles"/>
    <s v="Free tour por Santiago de Compostela"/>
    <n v="6"/>
    <n v="0"/>
    <s v="Maria Carmen Carrascosa Parrado"/>
    <s v="650863633"/>
    <x v="1"/>
  </r>
  <r>
    <n v="32536918"/>
    <s v="Agencia"/>
    <s v="28-07-2025 17:04:48"/>
    <d v="2025-07-28T00:00:00"/>
    <s v="07-08-2025"/>
    <d v="2025-08-07T00:00:00"/>
    <s v="10:45"/>
    <n v="10"/>
    <s v="lunes"/>
    <s v="jueves"/>
    <s v="Free tour por Santiago de Compostela"/>
    <n v="3"/>
    <n v="0"/>
    <s v="Veronica Mena Espada"/>
    <s v="650887496"/>
    <x v="1"/>
  </r>
  <r>
    <n v="32536870"/>
    <s v="Orgánico"/>
    <s v="28-07-2025 17:41:21"/>
    <d v="2025-07-28T00:00:00"/>
    <s v="07-08-2025"/>
    <d v="2025-08-07T00:00:00"/>
    <s v="17:30"/>
    <n v="10"/>
    <s v="lunes"/>
    <s v="jueves"/>
    <s v="Free tour por Santiago de Compostela"/>
    <n v="2"/>
    <n v="0"/>
    <s v="Marcos García Rodríguez"/>
    <s v="664116498"/>
    <x v="1"/>
  </r>
  <r>
    <n v="32535936"/>
    <s v="Marketing"/>
    <s v="28-07-2025 16:39:22"/>
    <d v="2025-07-28T00:00:00"/>
    <s v="31-08-2025"/>
    <d v="2025-08-31T00:00:00"/>
    <s v="12:00"/>
    <n v="34"/>
    <s v="lunes"/>
    <s v="domingo"/>
    <s v="Free tour por Santiago de Compostela"/>
    <n v="2"/>
    <n v="0"/>
    <s v="Virginia Bustos Millan"/>
    <s v="60593356"/>
    <x v="1"/>
  </r>
  <r>
    <n v="32533569"/>
    <s v="Marketing"/>
    <s v="28-07-2025 15:19:22"/>
    <d v="2025-07-28T00:00:00"/>
    <s v="13-08-2025"/>
    <d v="2025-08-13T00:00:00"/>
    <s v="10:45"/>
    <n v="16"/>
    <s v="lunes"/>
    <s v="miércoles"/>
    <s v="Free tour por Santiago de Compostela"/>
    <n v="0"/>
    <n v="0"/>
    <s v="Paco Suarez Márquez"/>
    <s v="656487288"/>
    <x v="2"/>
  </r>
  <r>
    <n v="32532866"/>
    <s v="Orgánico"/>
    <s v="28-07-2025 14:42:03"/>
    <d v="2025-07-28T00:00:00"/>
    <s v="30-08-2025"/>
    <d v="2025-08-30T00:00:00"/>
    <s v="10:45"/>
    <n v="33"/>
    <s v="lunes"/>
    <s v="sábado"/>
    <s v="Free tour por Santiago de Compostela"/>
    <n v="4"/>
    <n v="0"/>
    <s v="Rafael García Muñoz"/>
    <s v="676794954"/>
    <x v="1"/>
  </r>
  <r>
    <n v="32532289"/>
    <s v="Orgánico"/>
    <s v="28-07-2025 14:19:01"/>
    <d v="2025-07-28T00:00:00"/>
    <s v="25-08-2025"/>
    <d v="2025-08-25T00:00:00"/>
    <s v="10:00"/>
    <n v="28"/>
    <s v="lunes"/>
    <s v="lunes"/>
    <s v="Tour de Santiago de Compostela al completo con entradas"/>
    <n v="2"/>
    <n v="90"/>
    <s v="Sergio Lopez Vallejo"/>
    <s v="619303373"/>
    <x v="1"/>
  </r>
  <r>
    <n v="32531486"/>
    <s v="Orgánico"/>
    <s v="29-07-2025 10:11:58"/>
    <d v="2025-07-29T00:00:00"/>
    <s v="01-08-2025"/>
    <d v="2025-08-01T00:00:00"/>
    <s v="17:30"/>
    <n v="3"/>
    <s v="martes"/>
    <s v="viernes"/>
    <s v="Free tour por Santiago de Compostela"/>
    <n v="4"/>
    <n v="0"/>
    <s v="Lidia Ortega Fernandez"/>
    <s v="697849394"/>
    <x v="1"/>
  </r>
  <r>
    <n v="32531420"/>
    <s v="Orgánico"/>
    <s v="28-07-2025 13:42:28"/>
    <d v="2025-07-28T00:00:00"/>
    <s v="14-08-2025"/>
    <d v="2025-08-14T00:00:00"/>
    <s v="16:45"/>
    <n v="17"/>
    <s v="lunes"/>
    <s v="jueves"/>
    <s v="Visita guiada por la Catedral de Santiago"/>
    <n v="1"/>
    <n v="27"/>
    <s v="Néstor Yagual"/>
    <s v="644585516"/>
    <x v="1"/>
  </r>
  <r>
    <n v="32530947"/>
    <s v="Orgánico"/>
    <s v="28-07-2025 13:24:05"/>
    <d v="2025-07-28T00:00:00"/>
    <s v="03-08-2025"/>
    <d v="2025-08-03T00:00:00"/>
    <s v="18:45"/>
    <n v="6"/>
    <s v="lunes"/>
    <s v="domingo"/>
    <s v="Free tour por Santiago de Compostela"/>
    <n v="3"/>
    <n v="0"/>
    <s v="Javier Ezcurdia"/>
    <s v="646958053"/>
    <x v="1"/>
  </r>
  <r>
    <n v="32530910"/>
    <s v="Marketing"/>
    <s v="28-07-2025 13:22:17"/>
    <d v="2025-07-28T00:00:00"/>
    <s v="16-08-2025"/>
    <d v="2025-08-16T00:00:00"/>
    <s v="10:45"/>
    <n v="19"/>
    <s v="lunes"/>
    <s v="sábado"/>
    <s v="Free tour por Santiago de Compostela"/>
    <n v="5"/>
    <n v="0"/>
    <s v="Angela Castaño Lorenzo"/>
    <s v="684732553"/>
    <x v="1"/>
  </r>
  <r>
    <n v="32530486"/>
    <s v="Marketing"/>
    <s v="28-07-2025 13:07:30"/>
    <d v="2025-07-28T00:00:00"/>
    <s v="18-08-2025"/>
    <d v="2025-08-18T00:00:00"/>
    <s v="10:00"/>
    <n v="21"/>
    <s v="lunes"/>
    <s v="lunes"/>
    <s v="Visita guiada por la Catedral de Santiago"/>
    <n v="2"/>
    <n v="78"/>
    <s v="Mikel Elkoro Sarasua"/>
    <s v="666502216"/>
    <x v="1"/>
  </r>
  <r>
    <n v="32530352"/>
    <s v="Marketing"/>
    <s v="28-07-2025 13:03:27"/>
    <d v="2025-07-28T00:00:00"/>
    <s v="06-08-2025"/>
    <d v="2025-08-06T00:00:00"/>
    <s v="17:30"/>
    <n v="9"/>
    <s v="lunes"/>
    <s v="miércoles"/>
    <s v="Free tour por Santiago de Compostela"/>
    <n v="5"/>
    <n v="0"/>
    <s v="Toni Aguikar"/>
    <s v="646023743"/>
    <x v="1"/>
  </r>
  <r>
    <n v="32530312"/>
    <s v="Orgánico"/>
    <s v="28-07-2025 13:04:55"/>
    <d v="2025-07-28T00:00:00"/>
    <s v="09-08-2025"/>
    <d v="2025-08-09T00:00:00"/>
    <s v="12:00"/>
    <n v="12"/>
    <s v="lunes"/>
    <s v="sábado"/>
    <s v="Free tour por Santiago de Compostela"/>
    <n v="4"/>
    <n v="0"/>
    <s v="Juan Jose Sanchez"/>
    <s v="618646074"/>
    <x v="1"/>
  </r>
  <r>
    <n v="32530020"/>
    <s v="Orgánico"/>
    <s v="28-07-2025 12:48:51"/>
    <d v="2025-07-28T00:00:00"/>
    <s v="11-08-2025"/>
    <d v="2025-08-11T00:00:00"/>
    <s v="18:45"/>
    <n v="14"/>
    <s v="lunes"/>
    <s v="lunes"/>
    <s v="Free tour por Santiago de Compostela"/>
    <n v="0"/>
    <n v="0"/>
    <s v="Susana Gil Aguilar"/>
    <s v="615382932"/>
    <x v="2"/>
  </r>
  <r>
    <n v="32529686"/>
    <s v="Marketing"/>
    <s v="28-07-2025 12:44:52"/>
    <d v="2025-07-28T00:00:00"/>
    <s v="04-08-2025"/>
    <d v="2025-08-04T00:00:00"/>
    <s v="12:00"/>
    <n v="7"/>
    <s v="lunes"/>
    <s v="lunes"/>
    <s v="Free tour por Santiago de Compostela"/>
    <n v="2"/>
    <n v="0"/>
    <s v="Javier Sanz Fernandez"/>
    <s v="690666824"/>
    <x v="1"/>
  </r>
  <r>
    <n v="32529449"/>
    <s v="Afiliado"/>
    <s v="28-07-2025 13:02:04"/>
    <d v="2025-07-28T00:00:00"/>
    <s v="07-08-2025"/>
    <d v="2025-08-07T00:00:00"/>
    <s v="20:00"/>
    <n v="10"/>
    <s v="lunes"/>
    <s v="jueves"/>
    <s v="Free tour de los misterios y leyendas de Santiago"/>
    <n v="5"/>
    <n v="0"/>
    <s v="Juan Jesús Pérez García"/>
    <s v="636040554"/>
    <x v="1"/>
  </r>
  <r>
    <n v="32529315"/>
    <s v="Partnership"/>
    <s v="28-07-2025 12:26:10"/>
    <d v="2025-07-28T00:00:00"/>
    <s v="03-08-2025"/>
    <d v="2025-08-03T00:00:00"/>
    <s v="18:45"/>
    <n v="6"/>
    <s v="lunes"/>
    <s v="domingo"/>
    <s v="Free tour por Santiago de Compostela"/>
    <n v="2"/>
    <n v="0"/>
    <s v="Cinthia Burgos Sampedro"/>
    <s v="640163228"/>
    <x v="1"/>
  </r>
  <r>
    <n v="32529052"/>
    <s v="Afiliado"/>
    <s v="28-07-2025 12:13:33"/>
    <d v="2025-07-28T00:00:00"/>
    <s v="17-08-2025"/>
    <d v="2025-08-17T00:00:00"/>
    <s v="20:00"/>
    <n v="20"/>
    <s v="lunes"/>
    <s v="domingo"/>
    <s v="Free tour de los misterios y leyendas de Santiago"/>
    <n v="4"/>
    <n v="0"/>
    <s v="Naira Lominchar Ramos"/>
    <s v="646834793"/>
    <x v="1"/>
  </r>
  <r>
    <n v="32528363"/>
    <s v="Orgánico"/>
    <s v="28-07-2025 11:47:02"/>
    <d v="2025-07-28T00:00:00"/>
    <s v="10-08-2025"/>
    <d v="2025-08-10T00:00:00"/>
    <s v="12:00"/>
    <n v="13"/>
    <s v="lunes"/>
    <s v="domingo"/>
    <s v="Free tour por Santiago de Compostela"/>
    <n v="1"/>
    <n v="0"/>
    <s v="Fernanda Romagnoli"/>
    <s v="987697994"/>
    <x v="1"/>
  </r>
  <r>
    <n v="32527939"/>
    <s v="Marketing"/>
    <s v="28-07-2025 11:31:53"/>
    <d v="2025-07-28T00:00:00"/>
    <s v="22-08-2025"/>
    <d v="2025-08-22T00:00:00"/>
    <s v="12:00"/>
    <n v="25"/>
    <s v="lunes"/>
    <s v="viernes"/>
    <s v="Free tour por Santiago de Compostela"/>
    <n v="0"/>
    <n v="0"/>
    <s v="Raquel Peregrina Ramos"/>
    <s v="637421061"/>
    <x v="2"/>
  </r>
  <r>
    <n v="32527829"/>
    <s v="Orgánico"/>
    <s v="28-07-2025 11:30:52"/>
    <d v="2025-07-28T00:00:00"/>
    <s v="05-08-2025"/>
    <d v="2025-08-05T00:00:00"/>
    <s v="16:00"/>
    <n v="8"/>
    <s v="lunes"/>
    <s v="martes"/>
    <s v="Visita guiada por la Catedral de Santiago"/>
    <n v="4"/>
    <n v="108"/>
    <s v="álvaro Valero Mendoza"/>
    <s v="666310315"/>
    <x v="0"/>
  </r>
  <r>
    <n v="32527338"/>
    <s v="Orgánico"/>
    <s v="28-07-2025 11:09:47"/>
    <d v="2025-07-28T00:00:00"/>
    <s v="03-08-2025"/>
    <d v="2025-08-03T00:00:00"/>
    <s v="10:45"/>
    <n v="6"/>
    <s v="lunes"/>
    <s v="domingo"/>
    <s v="Free tour por Santiago de Compostela"/>
    <n v="5"/>
    <n v="0"/>
    <s v="María Langa"/>
    <s v="663321052"/>
    <x v="1"/>
  </r>
  <r>
    <n v="32527177"/>
    <s v="Marketing"/>
    <s v="28-07-2025 11:04:32"/>
    <d v="2025-07-28T00:00:00"/>
    <s v="25-08-2025"/>
    <d v="2025-08-25T00:00:00"/>
    <s v="17:30"/>
    <n v="28"/>
    <s v="lunes"/>
    <s v="lunes"/>
    <s v="Free tour por Santiago de Compostela"/>
    <n v="3"/>
    <n v="0"/>
    <s v="Alfonso Martínez Doncel"/>
    <s v="628718824"/>
    <x v="1"/>
  </r>
  <r>
    <n v="32527084"/>
    <s v="Afiliado"/>
    <s v="28-07-2025 11:05:22"/>
    <d v="2025-07-28T00:00:00"/>
    <s v="14-08-2025"/>
    <d v="2025-08-14T00:00:00"/>
    <s v="20:00"/>
    <n v="17"/>
    <s v="lunes"/>
    <s v="jueves"/>
    <s v="Free tour de los misterios y leyendas de Santiago"/>
    <n v="3"/>
    <n v="0"/>
    <s v="Rocío Varilla Roman"/>
    <s v="654618139"/>
    <x v="0"/>
  </r>
  <r>
    <n v="32527064"/>
    <s v="Orgánico"/>
    <s v="28-07-2025 11:00:43"/>
    <d v="2025-07-28T00:00:00"/>
    <s v="18-08-2025"/>
    <d v="2025-08-18T00:00:00"/>
    <s v="10:45"/>
    <n v="21"/>
    <s v="lunes"/>
    <s v="lunes"/>
    <s v="Free tour por Santiago de Compostela"/>
    <n v="0"/>
    <n v="0"/>
    <s v="Ignacio Cuevas Caravaca"/>
    <s v="679977676"/>
    <x v="2"/>
  </r>
  <r>
    <n v="32526953"/>
    <s v="Marketing"/>
    <s v="28-07-2025 10:56:12"/>
    <d v="2025-07-28T00:00:00"/>
    <s v="06-08-2025"/>
    <d v="2025-08-06T00:00:00"/>
    <s v="12:00"/>
    <n v="9"/>
    <s v="lunes"/>
    <s v="miércoles"/>
    <s v="Free tour por Santiago de Compostela"/>
    <n v="4"/>
    <n v="0"/>
    <s v="Diego Fraile Carrasco"/>
    <s v="600298567"/>
    <x v="1"/>
  </r>
  <r>
    <n v="32526086"/>
    <s v="Marketing"/>
    <s v="28-07-2025 10:20:56"/>
    <d v="2025-07-28T00:00:00"/>
    <s v="13-08-2025"/>
    <d v="2025-08-13T00:00:00"/>
    <s v="17:30"/>
    <n v="16"/>
    <s v="lunes"/>
    <s v="miércoles"/>
    <s v="Free tour por Santiago de Compostela"/>
    <n v="4"/>
    <n v="0"/>
    <s v="Sonia Maria Veiras Del Rio"/>
    <s v="681107575"/>
    <x v="0"/>
  </r>
  <r>
    <n v="32525911"/>
    <s v="Agencia"/>
    <s v="28-07-2025 10:13:47"/>
    <d v="2025-07-28T00:00:00"/>
    <s v="28-08-2025"/>
    <d v="2025-08-28T00:00:00"/>
    <s v="20:00"/>
    <n v="31"/>
    <s v="lunes"/>
    <s v="jueves"/>
    <s v="Free tour de los misterios y leyendas de Santiago"/>
    <n v="2"/>
    <n v="0"/>
    <s v="Concepcion Sanfeliu"/>
    <s v="606926610"/>
    <x v="1"/>
  </r>
  <r>
    <n v="32524526"/>
    <s v="Marketing"/>
    <s v="28-07-2025 09:09:01"/>
    <d v="2025-07-28T00:00:00"/>
    <s v="08-08-2025"/>
    <d v="2025-08-08T00:00:00"/>
    <s v="10:45"/>
    <n v="11"/>
    <s v="lunes"/>
    <s v="viernes"/>
    <s v="Free tour por Santiago de Compostela"/>
    <n v="0"/>
    <n v="0"/>
    <s v="María Andrea Previte"/>
    <s v="684175807"/>
    <x v="2"/>
  </r>
  <r>
    <n v="32524408"/>
    <s v="Marketing"/>
    <s v="28-07-2025 08:58:11"/>
    <d v="2025-07-28T00:00:00"/>
    <s v="24-08-2025"/>
    <d v="2025-08-24T00:00:00"/>
    <s v="20:00"/>
    <n v="27"/>
    <s v="lunes"/>
    <s v="domingo"/>
    <s v="Free tour de los misterios y leyendas de Santiago"/>
    <n v="3"/>
    <n v="0"/>
    <s v="Enrique Montañez Martín"/>
    <s v="618168224"/>
    <x v="1"/>
  </r>
  <r>
    <n v="32524204"/>
    <s v="Marketing"/>
    <s v="28-07-2025 08:44:38"/>
    <d v="2025-07-28T00:00:00"/>
    <s v="05-08-2025"/>
    <d v="2025-08-05T00:00:00"/>
    <s v="17:30"/>
    <n v="8"/>
    <s v="lunes"/>
    <s v="martes"/>
    <s v="Free tour por Santiago de Compostela"/>
    <n v="3"/>
    <n v="0"/>
    <s v="María Nieves Reyes Pérez"/>
    <s v="687308023"/>
    <x v="1"/>
  </r>
  <r>
    <n v="32523624"/>
    <s v="Marketing"/>
    <s v="30-07-2025 12:55:09"/>
    <d v="2025-07-30T00:00:00"/>
    <s v="11-08-2025"/>
    <d v="2025-08-11T00:00:00"/>
    <s v="17:30"/>
    <n v="12"/>
    <s v="miércoles"/>
    <s v="lunes"/>
    <s v="Free tour por Santiago de Compostela"/>
    <n v="2"/>
    <n v="0"/>
    <s v="Glòria Sandoval"/>
    <s v="645900472"/>
    <x v="1"/>
  </r>
  <r>
    <n v="32519334"/>
    <s v="Marketing"/>
    <s v="28-07-2025 00:58:32"/>
    <d v="2025-07-28T00:00:00"/>
    <s v="22-08-2025"/>
    <d v="2025-08-22T00:00:00"/>
    <s v="10:45"/>
    <n v="25"/>
    <s v="lunes"/>
    <s v="viernes"/>
    <s v="Free tour por Santiago de Compostela"/>
    <n v="2"/>
    <n v="0"/>
    <s v="Roxana Britos"/>
    <s v="62687802"/>
    <x v="0"/>
  </r>
  <r>
    <n v="32517818"/>
    <s v="Marketing"/>
    <s v="05-08-2025 14:16:29"/>
    <d v="2025-08-05T00:00:00"/>
    <s v="19-08-2025"/>
    <d v="2025-08-19T00:00:00"/>
    <s v="18:45"/>
    <n v="14"/>
    <s v="martes"/>
    <s v="martes"/>
    <s v="Free tour por Santiago de Compostela"/>
    <n v="4"/>
    <n v="0"/>
    <s v="Victoria Bellido"/>
    <s v="610694296"/>
    <x v="0"/>
  </r>
  <r>
    <n v="32517375"/>
    <s v="Marketing"/>
    <s v="27-07-2025 23:28:15"/>
    <d v="2025-07-27T00:00:00"/>
    <s v="21-08-2025"/>
    <d v="2025-08-21T00:00:00"/>
    <s v="10:45"/>
    <n v="25"/>
    <s v="domingo"/>
    <s v="jueves"/>
    <s v="Free tour por Santiago de Compostela"/>
    <n v="2"/>
    <n v="0"/>
    <s v="Alejandro Carpio Blasco"/>
    <s v="663386346"/>
    <x v="1"/>
  </r>
  <r>
    <n v="32517048"/>
    <s v="Marketing"/>
    <s v="27-07-2025 23:17:08"/>
    <d v="2025-07-27T00:00:00"/>
    <s v="11-08-2025"/>
    <d v="2025-08-11T00:00:00"/>
    <s v="20:00"/>
    <n v="15"/>
    <s v="domingo"/>
    <s v="lunes"/>
    <s v="Free tour de los misterios y leyendas de Santiago"/>
    <n v="2"/>
    <n v="0"/>
    <s v="ángela Rivas Bernabé"/>
    <s v="662384102"/>
    <x v="1"/>
  </r>
  <r>
    <n v="32517006"/>
    <s v="Orgánico"/>
    <s v="28-07-2025 18:46:46"/>
    <d v="2025-07-28T00:00:00"/>
    <s v="05-08-2025"/>
    <d v="2025-08-05T00:00:00"/>
    <s v="10:45"/>
    <n v="8"/>
    <s v="lunes"/>
    <s v="martes"/>
    <s v="Free tour por Santiago de Compostela"/>
    <n v="3"/>
    <n v="0"/>
    <s v="Macarena Martín Socas"/>
    <s v="639273360"/>
    <x v="1"/>
  </r>
  <r>
    <n v="32516158"/>
    <s v="Marketing"/>
    <s v="27-07-2025 22:47:10"/>
    <d v="2025-07-27T00:00:00"/>
    <s v="06-08-2025"/>
    <d v="2025-08-06T00:00:00"/>
    <s v="18:45"/>
    <n v="10"/>
    <s v="domingo"/>
    <s v="miércoles"/>
    <s v="Free tour por Santiago de Compostela"/>
    <n v="3"/>
    <n v="0"/>
    <s v="Rocío Moreno"/>
    <s v="616745274"/>
    <x v="1"/>
  </r>
  <r>
    <n v="32515847"/>
    <s v="Orgánico"/>
    <s v="27-07-2025 22:33:18"/>
    <d v="2025-07-27T00:00:00"/>
    <s v="12-08-2025"/>
    <d v="2025-08-12T00:00:00"/>
    <s v="10:45"/>
    <n v="16"/>
    <s v="domingo"/>
    <s v="martes"/>
    <s v="Free tour por Santiago de Compostela"/>
    <n v="2"/>
    <n v="0"/>
    <s v="Ricardo Noval De La Torre"/>
    <s v="620976131"/>
    <x v="1"/>
  </r>
  <r>
    <n v="32515558"/>
    <s v="Orgánico"/>
    <s v="27-07-2025 22:24:23"/>
    <d v="2025-07-27T00:00:00"/>
    <s v="06-08-2025"/>
    <d v="2025-08-06T00:00:00"/>
    <s v="10:45"/>
    <n v="10"/>
    <s v="domingo"/>
    <s v="miércoles"/>
    <s v="Free tour por Santiago de Compostela"/>
    <n v="2"/>
    <n v="0"/>
    <s v="Miriam Payá López"/>
    <s v="628449051"/>
    <x v="1"/>
  </r>
  <r>
    <n v="32515295"/>
    <s v="Marketing"/>
    <s v="27-07-2025 22:15:35"/>
    <d v="2025-07-27T00:00:00"/>
    <s v="10-08-2025"/>
    <d v="2025-08-10T00:00:00"/>
    <s v="20:00"/>
    <n v="14"/>
    <s v="domingo"/>
    <s v="domingo"/>
    <s v="Free tour de los misterios y leyendas de Santiago"/>
    <n v="2"/>
    <n v="0"/>
    <s v="Cecilia Muñoz Perez"/>
    <s v="675350434"/>
    <x v="1"/>
  </r>
  <r>
    <n v="32515092"/>
    <s v="Marketing"/>
    <s v="27-07-2025 22:15:14"/>
    <d v="2025-07-27T00:00:00"/>
    <s v="09-08-2025"/>
    <d v="2025-08-09T00:00:00"/>
    <s v="18:45"/>
    <n v="13"/>
    <s v="domingo"/>
    <s v="sábado"/>
    <s v="Free tour por Santiago de Compostela"/>
    <n v="1"/>
    <n v="0"/>
    <s v="Cristina Rueda Paneque"/>
    <s v="672696583"/>
    <x v="1"/>
  </r>
  <r>
    <n v="32513014"/>
    <s v="Marketing"/>
    <s v="27-07-2025 21:08:08"/>
    <d v="2025-07-27T00:00:00"/>
    <s v="06-08-2025"/>
    <d v="2025-08-06T00:00:00"/>
    <s v="10:45"/>
    <n v="10"/>
    <s v="domingo"/>
    <s v="miércoles"/>
    <s v="Free tour por Santiago de Compostela"/>
    <n v="4"/>
    <n v="0"/>
    <s v="Maria Ruiz Diaz"/>
    <s v="659113463"/>
    <x v="0"/>
  </r>
  <r>
    <n v="32512975"/>
    <s v="Marketing"/>
    <s v="27-07-2025 21:06:49"/>
    <d v="2025-07-27T00:00:00"/>
    <s v="06-08-2025"/>
    <d v="2025-08-06T00:00:00"/>
    <s v="10:45"/>
    <n v="10"/>
    <s v="domingo"/>
    <s v="miércoles"/>
    <s v="Free tour por Santiago de Compostela"/>
    <n v="3"/>
    <n v="0"/>
    <s v="Pilar Ruiz Esperilla"/>
    <s v="675966854"/>
    <x v="1"/>
  </r>
  <r>
    <n v="32512375"/>
    <s v="Orgánico"/>
    <s v="27-07-2025 20:48:00"/>
    <d v="2025-07-27T00:00:00"/>
    <s v="12-08-2025"/>
    <d v="2025-08-12T00:00:00"/>
    <s v="20:00"/>
    <n v="16"/>
    <s v="domingo"/>
    <s v="martes"/>
    <s v="Free tour de los misterios y leyendas de Santiago"/>
    <n v="4"/>
    <n v="0"/>
    <s v="Carmen Lozano Planet"/>
    <s v="695522988"/>
    <x v="0"/>
  </r>
  <r>
    <n v="32511604"/>
    <s v="Marketing"/>
    <s v="27-07-2025 20:27:30"/>
    <d v="2025-07-27T00:00:00"/>
    <s v="19-08-2025"/>
    <d v="2025-08-19T00:00:00"/>
    <s v="11:30"/>
    <n v="23"/>
    <s v="domingo"/>
    <s v="martes"/>
    <s v="Visita guiada por la Catedral de Santiago"/>
    <n v="2"/>
    <n v="34"/>
    <s v="Mª José Martinez Gimeno"/>
    <s v="650677708"/>
    <x v="0"/>
  </r>
  <r>
    <n v="32511317"/>
    <s v="Retention"/>
    <s v="27-07-2025 20:21:38"/>
    <d v="2025-07-27T00:00:00"/>
    <s v="12-08-2025"/>
    <d v="2025-08-12T00:00:00"/>
    <s v="10:45"/>
    <n v="16"/>
    <s v="domingo"/>
    <s v="martes"/>
    <s v="Free tour por Santiago de Compostela"/>
    <n v="2"/>
    <n v="0"/>
    <s v="Manoli Lopez"/>
    <s v="646661453"/>
    <x v="0"/>
  </r>
  <r>
    <n v="32510643"/>
    <s v="Orgánico"/>
    <s v="27-07-2025 19:59:39"/>
    <d v="2025-07-27T00:00:00"/>
    <s v="04-08-2025"/>
    <d v="2025-08-04T00:00:00"/>
    <s v="20:00"/>
    <n v="8"/>
    <s v="domingo"/>
    <s v="lunes"/>
    <s v="Free tour de los misterios y leyendas de Santiago"/>
    <n v="3"/>
    <n v="0"/>
    <s v="Yolanda Vidal"/>
    <s v="699755734"/>
    <x v="0"/>
  </r>
  <r>
    <n v="32510410"/>
    <s v="Marketing"/>
    <s v="27-07-2025 19:54:11"/>
    <d v="2025-07-27T00:00:00"/>
    <s v="11-08-2025"/>
    <d v="2025-08-11T00:00:00"/>
    <s v="12:00"/>
    <n v="15"/>
    <s v="domingo"/>
    <s v="lunes"/>
    <s v="Free tour por Santiago de Compostela"/>
    <n v="6"/>
    <n v="0"/>
    <s v="Sara Garcia Padilla"/>
    <s v="637332258"/>
    <x v="1"/>
  </r>
  <r>
    <n v="32510299"/>
    <s v="Afiliado"/>
    <s v="27-07-2025 19:53:42"/>
    <d v="2025-07-27T00:00:00"/>
    <s v="25-08-2025"/>
    <d v="2025-08-25T00:00:00"/>
    <s v="10:00"/>
    <n v="29"/>
    <s v="domingo"/>
    <s v="lunes"/>
    <s v="Visita guiada por la Catedral de Santiago"/>
    <n v="1"/>
    <n v="39"/>
    <s v="Alberto Alquézar"/>
    <s v="650719912"/>
    <x v="0"/>
  </r>
  <r>
    <n v="32509734"/>
    <s v="Orgánico"/>
    <s v="27-07-2025 19:37:13"/>
    <d v="2025-07-27T00:00:00"/>
    <s v="09-08-2025"/>
    <d v="2025-08-09T00:00:00"/>
    <s v="19:00"/>
    <n v="13"/>
    <s v="domingo"/>
    <s v="sábado"/>
    <s v="Tour privado por Santiago"/>
    <n v="10"/>
    <n v="120"/>
    <s v="Marisa Escobar Povedano"/>
    <s v="630134766"/>
    <x v="0"/>
  </r>
  <r>
    <n v="32509636"/>
    <s v="Orgánico"/>
    <s v="27-07-2025 19:32:52"/>
    <d v="2025-07-27T00:00:00"/>
    <s v="26-08-2025"/>
    <d v="2025-08-26T00:00:00"/>
    <s v="12:00"/>
    <n v="30"/>
    <s v="domingo"/>
    <s v="martes"/>
    <s v="Free tour por Santiago de Compostela"/>
    <n v="2"/>
    <n v="0"/>
    <s v="Andrea Peralta Sánchez"/>
    <s v="610090507"/>
    <x v="1"/>
  </r>
  <r>
    <n v="32508592"/>
    <s v="Orgánico"/>
    <s v="27-07-2025 19:05:11"/>
    <d v="2025-07-27T00:00:00"/>
    <s v="29-08-2025"/>
    <d v="2025-08-29T00:00:00"/>
    <s v="10:00"/>
    <n v="33"/>
    <s v="domingo"/>
    <s v="viernes"/>
    <s v="Visita guiada por la Catedral de Santiago"/>
    <n v="2"/>
    <n v="34"/>
    <s v="Vicente Sentandreu Benavent"/>
    <s v="649533737"/>
    <x v="1"/>
  </r>
  <r>
    <n v="32508535"/>
    <s v="Marketing"/>
    <s v="27-07-2025 19:05:22"/>
    <d v="2025-07-27T00:00:00"/>
    <s v="01-08-2025"/>
    <d v="2025-08-01T00:00:00"/>
    <s v="10:45"/>
    <n v="5"/>
    <s v="domingo"/>
    <s v="viernes"/>
    <s v="Free tour por Santiago de Compostela"/>
    <n v="2"/>
    <n v="0"/>
    <s v="Marián San Millan León"/>
    <s v="699997766"/>
    <x v="1"/>
  </r>
  <r>
    <n v="32508433"/>
    <s v="Marketing"/>
    <s v="27-07-2025 19:03:03"/>
    <d v="2025-07-27T00:00:00"/>
    <s v="14-08-2025"/>
    <d v="2025-08-14T00:00:00"/>
    <s v="12:00"/>
    <n v="18"/>
    <s v="domingo"/>
    <s v="jueves"/>
    <s v="Visita guiada por la Catedral de Santiago"/>
    <n v="4"/>
    <n v="108"/>
    <s v="Jose Juan Sosa Sanchez"/>
    <s v="670742421"/>
    <x v="1"/>
  </r>
  <r>
    <n v="32508109"/>
    <s v="Orgánico"/>
    <s v="27-07-2025 18:51:13"/>
    <d v="2025-07-27T00:00:00"/>
    <s v="31-08-2025"/>
    <d v="2025-08-31T00:00:00"/>
    <s v="10:45"/>
    <n v="35"/>
    <s v="domingo"/>
    <s v="domingo"/>
    <s v="Free tour por Santiago de Compostela"/>
    <n v="2"/>
    <n v="0"/>
    <s v="Azucena De La Llera Plata"/>
    <s v="607 215 145"/>
    <x v="1"/>
  </r>
  <r>
    <n v="32507655"/>
    <s v="Orgánico"/>
    <s v="27-07-2025 18:42:08"/>
    <d v="2025-07-27T00:00:00"/>
    <s v="14-08-2025"/>
    <d v="2025-08-14T00:00:00"/>
    <s v="18:45"/>
    <n v="18"/>
    <s v="domingo"/>
    <s v="jueves"/>
    <s v="Free tour por Santiago de Compostela"/>
    <n v="4"/>
    <n v="0"/>
    <s v="Manoli Mogica Muñoz"/>
    <s v="637560389"/>
    <x v="0"/>
  </r>
  <r>
    <n v="32507564"/>
    <s v="Marketing"/>
    <s v="27-07-2025 18:37:26"/>
    <d v="2025-07-27T00:00:00"/>
    <s v="31-08-2025"/>
    <d v="2025-08-31T00:00:00"/>
    <s v="10:45"/>
    <n v="35"/>
    <s v="domingo"/>
    <s v="domingo"/>
    <s v="Free tour por Santiago de Compostela"/>
    <n v="6"/>
    <n v="0"/>
    <s v="Azucena Plata Vega"/>
    <s v="615298362"/>
    <x v="1"/>
  </r>
  <r>
    <n v="32507126"/>
    <s v="Marketing"/>
    <s v="27-07-2025 18:27:12"/>
    <d v="2025-07-27T00:00:00"/>
    <s v="08-08-2025"/>
    <d v="2025-08-08T00:00:00"/>
    <s v="12:00"/>
    <n v="12"/>
    <s v="domingo"/>
    <s v="viernes"/>
    <s v="Free tour por Santiago de Compostela"/>
    <n v="0"/>
    <n v="0"/>
    <s v="Carmen Piñeiro Lamas"/>
    <s v="610807652"/>
    <x v="2"/>
  </r>
  <r>
    <n v="32507118"/>
    <s v="Marketing"/>
    <s v="27-07-2025 18:24:48"/>
    <d v="2025-07-27T00:00:00"/>
    <s v="03-08-2025"/>
    <d v="2025-08-03T00:00:00"/>
    <s v="10:45"/>
    <n v="7"/>
    <s v="domingo"/>
    <s v="domingo"/>
    <s v="Free tour por Santiago de Compostela"/>
    <n v="2"/>
    <n v="0"/>
    <s v="Josune Anasagasti Goicolea"/>
    <s v="625702980"/>
    <x v="0"/>
  </r>
  <r>
    <n v="32506305"/>
    <s v="Marketing"/>
    <s v="27-07-2025 18:01:37"/>
    <d v="2025-07-27T00:00:00"/>
    <s v="08-08-2025"/>
    <d v="2025-08-08T00:00:00"/>
    <s v="12:00"/>
    <n v="12"/>
    <s v="domingo"/>
    <s v="viernes"/>
    <s v="Free tour por Santiago de Compostela"/>
    <n v="3"/>
    <n v="0"/>
    <s v="Raquel Jimenez"/>
    <s v="696110332"/>
    <x v="0"/>
  </r>
  <r>
    <n v="32505394"/>
    <s v="Retention"/>
    <s v="27-07-2025 17:31:09"/>
    <d v="2025-07-27T00:00:00"/>
    <s v="06-08-2025"/>
    <d v="2025-08-06T00:00:00"/>
    <s v="10:45"/>
    <n v="10"/>
    <s v="domingo"/>
    <s v="miércoles"/>
    <s v="Free tour por Santiago de Compostela"/>
    <n v="2"/>
    <n v="0"/>
    <s v="María José González Toledo"/>
    <s v="680359415"/>
    <x v="0"/>
  </r>
  <r>
    <n v="32504644"/>
    <s v="Orgánico"/>
    <s v="27-07-2025 17:02:59"/>
    <d v="2025-07-27T00:00:00"/>
    <s v="15-08-2025"/>
    <d v="2025-08-15T00:00:00"/>
    <s v="16:45"/>
    <n v="19"/>
    <s v="domingo"/>
    <s v="viernes"/>
    <s v="Visita guiada por la Catedral de Santiago"/>
    <n v="2"/>
    <n v="34"/>
    <s v="Cristina Pérez Requeséns"/>
    <s v="654 20 36 76"/>
    <x v="0"/>
  </r>
  <r>
    <n v="32503810"/>
    <s v="Orgánico"/>
    <s v="27-07-2025 16:29:45"/>
    <d v="2025-07-27T00:00:00"/>
    <s v="09-08-2025"/>
    <d v="2025-08-09T00:00:00"/>
    <s v="18:45"/>
    <n v="13"/>
    <s v="domingo"/>
    <s v="sábado"/>
    <s v="Free tour por Santiago de Compostela"/>
    <n v="3"/>
    <n v="0"/>
    <s v="Lourdes Rodriguez Solano"/>
    <s v="619084651"/>
    <x v="1"/>
  </r>
  <r>
    <n v="32503694"/>
    <s v="Orgánico"/>
    <s v="27-07-2025 16:25:38"/>
    <d v="2025-07-27T00:00:00"/>
    <s v="09-08-2025"/>
    <d v="2025-08-09T00:00:00"/>
    <s v="18:45"/>
    <n v="13"/>
    <s v="domingo"/>
    <s v="sábado"/>
    <s v="Free tour por Santiago de Compostela"/>
    <n v="4"/>
    <n v="0"/>
    <s v="Marta Rodríguez"/>
    <s v="616220215"/>
    <x v="1"/>
  </r>
  <r>
    <n v="32503511"/>
    <s v="Afiliado"/>
    <s v="27-07-2025 16:20:51"/>
    <d v="2025-07-27T00:00:00"/>
    <s v="09-08-2025"/>
    <d v="2025-08-09T00:00:00"/>
    <s v="11:30"/>
    <n v="13"/>
    <s v="domingo"/>
    <s v="sábado"/>
    <s v="Visita guiada por la Catedral de Santiago"/>
    <n v="4"/>
    <n v="68"/>
    <s v="Juan Antonio Herrera Gavira"/>
    <s v="636673902"/>
    <x v="0"/>
  </r>
  <r>
    <n v="32503332"/>
    <s v="Marketing"/>
    <s v="27-07-2025 16:14:40"/>
    <d v="2025-07-27T00:00:00"/>
    <s v="04-08-2025"/>
    <d v="2025-08-04T00:00:00"/>
    <s v="16:00"/>
    <n v="8"/>
    <s v="domingo"/>
    <s v="lunes"/>
    <s v="Visita guiada por la Catedral de Santiago"/>
    <n v="2"/>
    <n v="78"/>
    <s v="M Sonia Martínez Serrano"/>
    <s v="609657511"/>
    <x v="0"/>
  </r>
  <r>
    <n v="32502013"/>
    <s v="Marketing"/>
    <s v="27-07-2025 15:27:25"/>
    <d v="2025-07-27T00:00:00"/>
    <s v="06-08-2025"/>
    <d v="2025-08-06T00:00:00"/>
    <s v="10:45"/>
    <n v="10"/>
    <s v="domingo"/>
    <s v="miércoles"/>
    <s v="Free tour por Santiago de Compostela"/>
    <n v="4"/>
    <n v="0"/>
    <s v="Raul Gamez"/>
    <s v="68475918"/>
    <x v="1"/>
  </r>
  <r>
    <n v="32501768"/>
    <s v="Orgánico"/>
    <s v="27-07-2025 15:08:38"/>
    <d v="2025-07-27T00:00:00"/>
    <s v="06-08-2025"/>
    <d v="2025-08-06T00:00:00"/>
    <s v="10:45"/>
    <n v="10"/>
    <s v="domingo"/>
    <s v="miércoles"/>
    <s v="Tour gastronómico por Santiago de Compostela + Visita a la Catedral"/>
    <n v="3"/>
    <n v="195"/>
    <s v="Maria M Nieto"/>
    <s v="699630406"/>
    <x v="1"/>
  </r>
  <r>
    <n v="32501690"/>
    <s v="Orgánico"/>
    <s v="27-07-2025 15:07:05"/>
    <d v="2025-07-27T00:00:00"/>
    <s v="06-08-2025"/>
    <d v="2025-08-06T00:00:00"/>
    <s v="12:00"/>
    <n v="10"/>
    <s v="domingo"/>
    <s v="miércoles"/>
    <s v="Free tour por Santiago de Compostela"/>
    <n v="4"/>
    <n v="0"/>
    <s v="Jorge Jesús Gaspar Fraile"/>
    <s v="639325952"/>
    <x v="0"/>
  </r>
  <r>
    <n v="32501412"/>
    <s v="Orgánico"/>
    <s v="27-07-2025 14:52:16"/>
    <d v="2025-07-27T00:00:00"/>
    <s v="06-08-2025"/>
    <d v="2025-08-06T00:00:00"/>
    <s v="12:00"/>
    <n v="10"/>
    <s v="domingo"/>
    <s v="miércoles"/>
    <s v="Free tour por Santiago de Compostela"/>
    <n v="4"/>
    <n v="0"/>
    <s v="Sonia Morales Pérez"/>
    <s v="651115671"/>
    <x v="0"/>
  </r>
  <r>
    <n v="32500366"/>
    <s v="Orgánico"/>
    <s v="27-07-2025 14:06:48"/>
    <d v="2025-07-27T00:00:00"/>
    <s v="12-08-2025"/>
    <d v="2025-08-12T00:00:00"/>
    <s v="10:45"/>
    <n v="16"/>
    <s v="domingo"/>
    <s v="martes"/>
    <s v="Free tour por Santiago de Compostela"/>
    <n v="3"/>
    <n v="0"/>
    <s v="Jose López Díaz"/>
    <s v="610516404"/>
    <x v="0"/>
  </r>
  <r>
    <n v="32500012"/>
    <s v="Marketing"/>
    <s v="27-07-2025 13:50:01"/>
    <d v="2025-07-27T00:00:00"/>
    <s v="19-08-2025"/>
    <d v="2025-08-19T00:00:00"/>
    <s v="10:00"/>
    <n v="23"/>
    <s v="domingo"/>
    <s v="martes"/>
    <s v="Visita guiada por la Catedral de Santiago"/>
    <n v="5"/>
    <n v="186"/>
    <s v="Paula Cortizo Martín"/>
    <s v="648539531"/>
    <x v="0"/>
  </r>
  <r>
    <n v="32499972"/>
    <s v="Marketing"/>
    <s v="27-07-2025 19:02:00"/>
    <d v="2025-07-27T00:00:00"/>
    <s v="02-08-2025"/>
    <d v="2025-08-02T00:00:00"/>
    <s v="20:00"/>
    <n v="6"/>
    <s v="domingo"/>
    <s v="sábado"/>
    <s v="Free tour de los misterios y leyendas de Santiago"/>
    <n v="2"/>
    <n v="0"/>
    <s v="David Calabuig Mestre"/>
    <s v="652892443"/>
    <x v="1"/>
  </r>
  <r>
    <n v="32499591"/>
    <s v="Marketing"/>
    <s v="27-07-2025 13:31:39"/>
    <d v="2025-07-27T00:00:00"/>
    <s v="08-08-2025"/>
    <d v="2025-08-08T00:00:00"/>
    <s v="12:00"/>
    <n v="12"/>
    <s v="domingo"/>
    <s v="viernes"/>
    <s v="Free tour por Santiago de Compostela"/>
    <n v="0"/>
    <n v="0"/>
    <s v="Jose Carlos Alonso Gascon"/>
    <s v="601214427"/>
    <x v="2"/>
  </r>
  <r>
    <n v="32499563"/>
    <s v="Marketing"/>
    <s v="27-07-2025 14:17:20"/>
    <d v="2025-07-27T00:00:00"/>
    <s v="16-08-2025"/>
    <d v="2025-08-16T00:00:00"/>
    <s v="18:45"/>
    <n v="20"/>
    <s v="domingo"/>
    <s v="sábado"/>
    <s v="Free tour por Santiago de Compostela"/>
    <n v="2"/>
    <n v="0"/>
    <s v="Gorka Gomez"/>
    <s v="634410430"/>
    <x v="1"/>
  </r>
  <r>
    <n v="32498242"/>
    <s v="Orgánico"/>
    <s v="27-07-2025 12:42:44"/>
    <d v="2025-07-27T00:00:00"/>
    <s v="28-08-2025"/>
    <d v="2025-08-28T00:00:00"/>
    <s v="20:00"/>
    <n v="32"/>
    <s v="domingo"/>
    <s v="jueves"/>
    <s v="Free tour de los misterios y leyendas de Santiago"/>
    <n v="4"/>
    <n v="0"/>
    <s v="Gertrudis Valera"/>
    <s v="675652987"/>
    <x v="0"/>
  </r>
  <r>
    <n v="32497633"/>
    <s v="Afiliado"/>
    <s v="27-07-2025 12:21:55"/>
    <d v="2025-07-27T00:00:00"/>
    <s v="28-08-2025"/>
    <d v="2025-08-28T00:00:00"/>
    <s v="10:00"/>
    <n v="32"/>
    <s v="domingo"/>
    <s v="jueves"/>
    <s v="Visita guiada por la Catedral de Santiago"/>
    <n v="3"/>
    <n v="117"/>
    <s v="Silvia Mora Sánchez"/>
    <s v="647179696"/>
    <x v="1"/>
  </r>
  <r>
    <n v="32496059"/>
    <s v="Orgánico"/>
    <s v="27-07-2025 11:21:55"/>
    <d v="2025-07-27T00:00:00"/>
    <s v="20-08-2025"/>
    <d v="2025-08-20T00:00:00"/>
    <s v="10:45"/>
    <n v="24"/>
    <s v="domingo"/>
    <s v="miércoles"/>
    <s v="Free tour por Santiago de Compostela"/>
    <n v="4"/>
    <n v="0"/>
    <s v="Rocio Ruiz Gomez"/>
    <s v="680603042"/>
    <x v="1"/>
  </r>
  <r>
    <n v="32495934"/>
    <s v="Orgánico"/>
    <s v="27-07-2025 11:21:59"/>
    <d v="2025-07-27T00:00:00"/>
    <s v="13-08-2025"/>
    <d v="2025-08-13T00:00:00"/>
    <s v="13:00"/>
    <n v="17"/>
    <s v="domingo"/>
    <s v="miércoles"/>
    <s v="Visita guiada por la Catedral de Santiago"/>
    <n v="2"/>
    <n v="58"/>
    <s v="Jesús Domínguez"/>
    <s v="651033201"/>
    <x v="1"/>
  </r>
  <r>
    <n v="32495823"/>
    <s v="Marketing"/>
    <s v="02-08-2025 18:48:58"/>
    <d v="2025-08-02T00:00:00"/>
    <s v="08-08-2025"/>
    <d v="2025-08-08T00:00:00"/>
    <s v="12:00"/>
    <n v="6"/>
    <s v="sábado"/>
    <s v="viernes"/>
    <s v="Free tour por Santiago de Compostela"/>
    <n v="4"/>
    <n v="0"/>
    <s v="María Del Mar Martínez Jiménez"/>
    <s v="659726287"/>
    <x v="0"/>
  </r>
  <r>
    <n v="32495192"/>
    <s v="Marketing"/>
    <s v="27-07-2025 10:46:30"/>
    <d v="2025-07-27T00:00:00"/>
    <s v="04-08-2025"/>
    <d v="2025-08-04T00:00:00"/>
    <s v="20:00"/>
    <n v="8"/>
    <s v="domingo"/>
    <s v="lunes"/>
    <s v="Free tour de los misterios y leyendas de Santiago"/>
    <n v="0"/>
    <n v="0"/>
    <s v="Carmen González Gómez"/>
    <s v="622830488 622830488"/>
    <x v="2"/>
  </r>
  <r>
    <n v="32494402"/>
    <s v="Orgánico"/>
    <s v="27-07-2025 10:15:39"/>
    <d v="2025-07-27T00:00:00"/>
    <s v="08-08-2025"/>
    <d v="2025-08-08T00:00:00"/>
    <s v="10:45"/>
    <n v="12"/>
    <s v="domingo"/>
    <s v="viernes"/>
    <s v="Free tour por Santiago de Compostela"/>
    <n v="4"/>
    <n v="0"/>
    <s v="María Del Mar Martinez Morales"/>
    <s v="626850474"/>
    <x v="1"/>
  </r>
  <r>
    <n v="32494399"/>
    <s v="Marketing"/>
    <s v="27-07-2025 10:15:07"/>
    <d v="2025-07-27T00:00:00"/>
    <s v="08-08-2025"/>
    <d v="2025-08-08T00:00:00"/>
    <s v="10:45"/>
    <n v="12"/>
    <s v="domingo"/>
    <s v="viernes"/>
    <s v="Free tour por Santiago de Compostela"/>
    <n v="6"/>
    <n v="0"/>
    <s v="Sergio Marquez"/>
    <s v="650360778"/>
    <x v="0"/>
  </r>
  <r>
    <n v="32494372"/>
    <s v="Orgánico"/>
    <s v="27-07-2025 10:14:55"/>
    <d v="2025-07-27T00:00:00"/>
    <s v="22-08-2025"/>
    <d v="2025-08-22T00:00:00"/>
    <s v="10:45"/>
    <n v="26"/>
    <s v="domingo"/>
    <s v="viernes"/>
    <s v="Free tour por Santiago de Compostela"/>
    <n v="2"/>
    <n v="0"/>
    <s v="Marc Grebol Deseures"/>
    <s v="630608037"/>
    <x v="1"/>
  </r>
  <r>
    <n v="32494357"/>
    <s v="Orgánico"/>
    <s v="27-07-2025 10:07:49"/>
    <d v="2025-07-27T00:00:00"/>
    <s v="05-08-2025"/>
    <d v="2025-08-05T00:00:00"/>
    <s v="12:00"/>
    <n v="9"/>
    <s v="domingo"/>
    <s v="martes"/>
    <s v="Free tour por Santiago de Compostela"/>
    <n v="2"/>
    <n v="0"/>
    <s v="Sergio Arevalo Pastor"/>
    <s v="630874987"/>
    <x v="0"/>
  </r>
  <r>
    <n v="32493319"/>
    <s v="Marketing"/>
    <s v="27-07-2025 09:06:57"/>
    <d v="2025-07-27T00:00:00"/>
    <s v="03-08-2025"/>
    <d v="2025-08-03T00:00:00"/>
    <s v="10:45"/>
    <n v="7"/>
    <s v="domingo"/>
    <s v="domingo"/>
    <s v="Free tour por Santiago de Compostela"/>
    <n v="4"/>
    <n v="0"/>
    <s v="Sandra Catalán"/>
    <s v="619842069"/>
    <x v="0"/>
  </r>
  <r>
    <n v="32492883"/>
    <s v="Marketing"/>
    <s v="27-07-2025 08:20:43"/>
    <d v="2025-07-27T00:00:00"/>
    <s v="18-08-2025"/>
    <d v="2025-08-18T00:00:00"/>
    <s v="12:00"/>
    <n v="22"/>
    <s v="domingo"/>
    <s v="lunes"/>
    <s v="Free tour por Santiago de Compostela"/>
    <n v="2"/>
    <n v="0"/>
    <s v="Carmen Beltran"/>
    <s v="607380679"/>
    <x v="1"/>
  </r>
  <r>
    <n v="32487475"/>
    <s v="Marketing"/>
    <s v="26-07-2025 22:56:55"/>
    <d v="2025-07-26T00:00:00"/>
    <s v="02-08-2025"/>
    <d v="2025-08-02T00:00:00"/>
    <s v="10:45"/>
    <n v="7"/>
    <s v="sábado"/>
    <s v="sábado"/>
    <s v="Free tour por Santiago de Compostela"/>
    <n v="4"/>
    <n v="0"/>
    <s v="María Martínez Argueso"/>
    <s v="657563478"/>
    <x v="0"/>
  </r>
  <r>
    <n v="32486347"/>
    <s v="Orgánico"/>
    <s v="26-07-2025 22:02:40"/>
    <d v="2025-07-26T00:00:00"/>
    <s v="11-08-2025"/>
    <d v="2025-08-11T00:00:00"/>
    <s v="10:00"/>
    <n v="16"/>
    <s v="sábado"/>
    <s v="lunes"/>
    <s v="Visita guiada por la Catedral de Santiago"/>
    <n v="4"/>
    <n v="116"/>
    <s v="Cristina Iralde Alonso"/>
    <s v="686066507"/>
    <x v="1"/>
  </r>
  <r>
    <n v="32486316"/>
    <s v="Orgánico"/>
    <s v="26-07-2025 22:03:27"/>
    <d v="2025-07-26T00:00:00"/>
    <s v="02-08-2025"/>
    <d v="2025-08-02T00:00:00"/>
    <s v="17:30"/>
    <n v="7"/>
    <s v="sábado"/>
    <s v="sábado"/>
    <s v="Free tour por Santiago de Compostela"/>
    <n v="2"/>
    <n v="0"/>
    <s v="Angela Garcia Martín"/>
    <s v="659321598"/>
    <x v="1"/>
  </r>
  <r>
    <n v="32485252"/>
    <s v="Marketing"/>
    <s v="26-07-2025 21:10:11"/>
    <d v="2025-07-26T00:00:00"/>
    <s v="13-08-2025"/>
    <d v="2025-08-13T00:00:00"/>
    <s v="16:45"/>
    <n v="18"/>
    <s v="sábado"/>
    <s v="miércoles"/>
    <s v="Visita guiada por la Catedral de Santiago"/>
    <n v="4"/>
    <n v="68"/>
    <s v="Angels Farre Cortadellas"/>
    <s v="618131164"/>
    <x v="0"/>
  </r>
  <r>
    <n v="32484985"/>
    <s v="Marketing"/>
    <s v="26-07-2025 20:59:29"/>
    <d v="2025-07-26T00:00:00"/>
    <s v="05-08-2025"/>
    <d v="2025-08-05T00:00:00"/>
    <s v="11:30"/>
    <n v="10"/>
    <s v="sábado"/>
    <s v="martes"/>
    <s v="Visita guiada por la Catedral de Santiago"/>
    <n v="2"/>
    <n v="44"/>
    <s v="Andrés Estivill Torrús"/>
    <s v="609163260"/>
    <x v="1"/>
  </r>
  <r>
    <n v="32484721"/>
    <s v="Marketing"/>
    <s v="26-07-2025 20:47:45"/>
    <d v="2025-07-26T00:00:00"/>
    <s v="08-08-2025"/>
    <d v="2025-08-08T00:00:00"/>
    <s v="20:00"/>
    <n v="13"/>
    <s v="sábado"/>
    <s v="viernes"/>
    <s v="Free tour de los misterios y leyendas de Santiago"/>
    <n v="4"/>
    <n v="0"/>
    <s v="M Angeles Fresneda Escoredo"/>
    <s v="630225881"/>
    <x v="0"/>
  </r>
  <r>
    <n v="32484497"/>
    <s v="Retention"/>
    <s v="26-07-2025 20:36:05"/>
    <d v="2025-07-26T00:00:00"/>
    <s v="04-08-2025"/>
    <d v="2025-08-04T00:00:00"/>
    <s v="10:45"/>
    <n v="9"/>
    <s v="sábado"/>
    <s v="lunes"/>
    <s v="Free tour por Santiago de Compostela"/>
    <n v="0"/>
    <n v="0"/>
    <s v="Bibiana Silos Montero"/>
    <s v="649288156"/>
    <x v="2"/>
  </r>
  <r>
    <n v="32483922"/>
    <s v="Afiliado"/>
    <s v="26-07-2025 20:12:00"/>
    <d v="2025-07-26T00:00:00"/>
    <s v="01-08-2025"/>
    <d v="2025-08-01T00:00:00"/>
    <s v="12:00"/>
    <n v="6"/>
    <s v="sábado"/>
    <s v="viernes"/>
    <s v="Free tour por Santiago de Compostela"/>
    <n v="2"/>
    <n v="0"/>
    <s v="Isabel Andreo Díaz"/>
    <s v="670806445"/>
    <x v="1"/>
  </r>
  <r>
    <n v="32483911"/>
    <s v="Marketing"/>
    <s v="26-07-2025 20:21:21"/>
    <d v="2025-07-26T00:00:00"/>
    <s v="09-08-2025"/>
    <d v="2025-08-09T00:00:00"/>
    <s v="12:00"/>
    <n v="14"/>
    <s v="sábado"/>
    <s v="sábado"/>
    <s v="Free tour por Santiago de Compostela"/>
    <n v="2"/>
    <n v="0"/>
    <s v="Vera Rodríguez Batuecas"/>
    <s v="622495275"/>
    <x v="1"/>
  </r>
  <r>
    <n v="32483775"/>
    <s v="Orgánico"/>
    <s v="26-07-2025 20:06:49"/>
    <d v="2025-07-26T00:00:00"/>
    <s v="14-08-2025"/>
    <d v="2025-08-14T00:00:00"/>
    <s v="12:00"/>
    <n v="19"/>
    <s v="sábado"/>
    <s v="jueves"/>
    <s v="Free tour por Santiago de Compostela"/>
    <n v="4"/>
    <n v="0"/>
    <s v="Vicenç Martin Tares"/>
    <s v="639446076"/>
    <x v="1"/>
  </r>
  <r>
    <n v="32483238"/>
    <s v="Orgánico"/>
    <s v="26-07-2025 19:50:01"/>
    <d v="2025-07-26T00:00:00"/>
    <s v="06-08-2025"/>
    <d v="2025-08-06T00:00:00"/>
    <s v="12:00"/>
    <n v="11"/>
    <s v="sábado"/>
    <s v="miércoles"/>
    <s v="Free tour por Santiago de Compostela"/>
    <n v="2"/>
    <n v="0"/>
    <s v="Verónica Fernández"/>
    <s v="666214819"/>
    <x v="0"/>
  </r>
  <r>
    <n v="32482057"/>
    <s v="Orgánico"/>
    <s v="26-07-2025 19:09:24"/>
    <d v="2025-07-26T00:00:00"/>
    <s v="04-08-2025"/>
    <d v="2025-08-04T00:00:00"/>
    <s v="18:45"/>
    <n v="9"/>
    <s v="sábado"/>
    <s v="lunes"/>
    <s v="Free tour por Santiago de Compostela"/>
    <n v="2"/>
    <n v="0"/>
    <s v="Elisabet Márquez Blasco"/>
    <s v="640028688"/>
    <x v="1"/>
  </r>
  <r>
    <n v="32481992"/>
    <s v="Marketing"/>
    <s v="26-07-2025 19:07:51"/>
    <d v="2025-07-26T00:00:00"/>
    <s v="04-08-2025"/>
    <d v="2025-08-04T00:00:00"/>
    <s v="10:45"/>
    <n v="9"/>
    <s v="sábado"/>
    <s v="lunes"/>
    <s v="Free tour por Santiago de Compostela"/>
    <n v="0"/>
    <n v="0"/>
    <s v="Inmaculada Pons Cabau"/>
    <s v="638104544"/>
    <x v="2"/>
  </r>
  <r>
    <n v="32481778"/>
    <s v="Tienda"/>
    <s v="26-07-2025 18:59:33"/>
    <d v="2025-07-26T00:00:00"/>
    <s v="23-08-2025"/>
    <d v="2025-08-23T00:00:00"/>
    <s v="17:30"/>
    <n v="28"/>
    <s v="sábado"/>
    <s v="sábado"/>
    <s v="Free tour por Santiago de Compostela"/>
    <n v="2"/>
    <n v="0"/>
    <s v="Elena Pérez"/>
    <s v="633391373"/>
    <x v="1"/>
  </r>
  <r>
    <n v="32481775"/>
    <s v="Orgánico"/>
    <s v="26-07-2025 19:00:12"/>
    <d v="2025-07-26T00:00:00"/>
    <s v="01-08-2025"/>
    <d v="2025-08-01T00:00:00"/>
    <s v="10:45"/>
    <n v="6"/>
    <s v="sábado"/>
    <s v="viernes"/>
    <s v="Free tour por Santiago de Compostela"/>
    <n v="3"/>
    <n v="0"/>
    <s v="Victor Gonzaiez"/>
    <s v="629382046"/>
    <x v="0"/>
  </r>
  <r>
    <n v="32480650"/>
    <s v="Alojamiento"/>
    <s v="26-07-2025 18:17:57"/>
    <d v="2025-07-26T00:00:00"/>
    <s v="01-08-2025"/>
    <d v="2025-08-01T00:00:00"/>
    <s v="20:00"/>
    <n v="6"/>
    <s v="sábado"/>
    <s v="viernes"/>
    <s v="Free tour de los misterios y leyendas de Santiago"/>
    <n v="2"/>
    <n v="0"/>
    <s v="Jose Maria Rodriguez Collantes"/>
    <s v="651697024"/>
    <x v="1"/>
  </r>
  <r>
    <n v="32479345"/>
    <s v="Afiliado"/>
    <s v="26-07-2025 17:27:15"/>
    <d v="2025-07-26T00:00:00"/>
    <s v="21-08-2025"/>
    <d v="2025-08-21T00:00:00"/>
    <s v="11:30"/>
    <n v="26"/>
    <s v="sábado"/>
    <s v="jueves"/>
    <s v="Visita guiada por la Catedral de Santiago"/>
    <n v="4"/>
    <n v="88"/>
    <s v="Víctor Ferrandiz"/>
    <s v="606076648"/>
    <x v="1"/>
  </r>
  <r>
    <n v="32478051"/>
    <s v="Marketing"/>
    <s v="26-07-2025 16:25:38"/>
    <d v="2025-07-26T00:00:00"/>
    <s v="02-08-2025"/>
    <d v="2025-08-02T00:00:00"/>
    <s v="20:00"/>
    <n v="7"/>
    <s v="sábado"/>
    <s v="sábado"/>
    <s v="Free tour de los misterios y leyendas de Santiago"/>
    <n v="5"/>
    <n v="0"/>
    <s v="Encarna Molina Ortega"/>
    <s v="687035148"/>
    <x v="1"/>
  </r>
  <r>
    <n v="32477848"/>
    <s v="Marketing"/>
    <s v="26-07-2025 17:57:06"/>
    <d v="2025-07-26T00:00:00"/>
    <s v="01-08-2025"/>
    <d v="2025-08-01T00:00:00"/>
    <s v="12:00"/>
    <n v="6"/>
    <s v="sábado"/>
    <s v="viernes"/>
    <s v="Free tour por Santiago de Compostela"/>
    <n v="2"/>
    <n v="0"/>
    <s v="Soledad Torres Tienza"/>
    <s v="649554974"/>
    <x v="1"/>
  </r>
  <r>
    <n v="32477663"/>
    <s v="Orgánico"/>
    <s v="26-07-2025 16:09:23"/>
    <d v="2025-07-26T00:00:00"/>
    <s v="09-08-2025"/>
    <d v="2025-08-09T00:00:00"/>
    <s v="12:00"/>
    <n v="14"/>
    <s v="sábado"/>
    <s v="sábado"/>
    <s v="Free tour por Santiago de Compostela"/>
    <n v="4"/>
    <n v="0"/>
    <s v="Olga Bernad Albás"/>
    <s v="669909261"/>
    <x v="0"/>
  </r>
  <r>
    <n v="32477032"/>
    <s v="Retention"/>
    <s v="26-07-2025 15:39:25"/>
    <d v="2025-07-26T00:00:00"/>
    <s v="16-08-2025"/>
    <d v="2025-08-16T00:00:00"/>
    <s v="16:00"/>
    <n v="21"/>
    <s v="sábado"/>
    <s v="sábado"/>
    <s v="Visita guiada por la Catedral de Santiago"/>
    <n v="3"/>
    <n v="117"/>
    <s v="Toñi Tenza Becerra"/>
    <s v="678625774"/>
    <x v="0"/>
  </r>
  <r>
    <n v="32476212"/>
    <s v="Marketing"/>
    <s v="26-07-2025 15:19:25"/>
    <d v="2025-07-26T00:00:00"/>
    <s v="08-08-2025"/>
    <d v="2025-08-08T00:00:00"/>
    <s v="12:00"/>
    <n v="13"/>
    <s v="sábado"/>
    <s v="viernes"/>
    <s v="Free tour por Santiago de Compostela"/>
    <n v="3"/>
    <n v="0"/>
    <s v="Isabel Villarreal Navarro"/>
    <s v="615502347"/>
    <x v="0"/>
  </r>
  <r>
    <n v="32475709"/>
    <s v="Marketing"/>
    <s v="26-07-2025 14:27:52"/>
    <d v="2025-07-26T00:00:00"/>
    <s v="12-08-2025"/>
    <d v="2025-08-12T00:00:00"/>
    <s v="10:45"/>
    <n v="17"/>
    <s v="sábado"/>
    <s v="martes"/>
    <s v="Free tour por Santiago de Compostela"/>
    <n v="2"/>
    <n v="0"/>
    <s v="Juan Jesus Garcia Gonzalez"/>
    <s v="616918754"/>
    <x v="0"/>
  </r>
  <r>
    <n v="32475428"/>
    <s v="Marketing"/>
    <s v="26-07-2025 14:13:12"/>
    <d v="2025-07-26T00:00:00"/>
    <s v="02-08-2025"/>
    <d v="2025-08-02T00:00:00"/>
    <s v="20:00"/>
    <n v="7"/>
    <s v="sábado"/>
    <s v="sábado"/>
    <s v="Free tour de los misterios y leyendas de Santiago"/>
    <n v="2"/>
    <n v="0"/>
    <s v="Elisabet Ortiz Barragan"/>
    <s v="665244606"/>
    <x v="0"/>
  </r>
  <r>
    <n v="32474849"/>
    <s v="Marketing"/>
    <s v="26-07-2025 13:50:41"/>
    <d v="2025-07-26T00:00:00"/>
    <s v="04-08-2025"/>
    <d v="2025-08-04T00:00:00"/>
    <s v="10:45"/>
    <n v="9"/>
    <s v="sábado"/>
    <s v="lunes"/>
    <s v="Free tour por Santiago de Compostela"/>
    <n v="4"/>
    <n v="0"/>
    <s v="Marta Duch Riu"/>
    <s v="678617579"/>
    <x v="0"/>
  </r>
  <r>
    <n v="32474284"/>
    <s v="Afiliado"/>
    <s v="26-07-2025 13:21:19"/>
    <d v="2025-07-26T00:00:00"/>
    <s v="02-08-2025"/>
    <d v="2025-08-02T00:00:00"/>
    <s v="20:00"/>
    <n v="7"/>
    <s v="sábado"/>
    <s v="sábado"/>
    <s v="Free tour de los misterios y leyendas de Santiago"/>
    <n v="3"/>
    <n v="0"/>
    <s v="Virginia Juidia Ruiz"/>
    <s v="609257385"/>
    <x v="0"/>
  </r>
  <r>
    <n v="32473773"/>
    <s v="Marketing"/>
    <s v="26-07-2025 12:58:32"/>
    <d v="2025-07-26T00:00:00"/>
    <s v="16-08-2025"/>
    <d v="2025-08-16T00:00:00"/>
    <s v="10:00"/>
    <n v="21"/>
    <s v="sábado"/>
    <s v="sábado"/>
    <s v="Free tour por Santiago de Compostela"/>
    <n v="2"/>
    <n v="0"/>
    <s v="Juan José García"/>
    <s v="639511850"/>
    <x v="1"/>
  </r>
  <r>
    <n v="32473162"/>
    <s v="Orgánico"/>
    <s v="26-07-2025 12:31:55"/>
    <d v="2025-07-26T00:00:00"/>
    <s v="02-08-2025"/>
    <d v="2025-08-02T00:00:00"/>
    <s v="10:45"/>
    <n v="7"/>
    <s v="sábado"/>
    <s v="sábado"/>
    <s v="Free tour por Santiago de Compostela"/>
    <n v="6"/>
    <n v="0"/>
    <s v="Juan Manuel Campos Bogas"/>
    <s v="639008421"/>
    <x v="1"/>
  </r>
  <r>
    <n v="32471713"/>
    <s v="Retention"/>
    <s v="26-07-2025 11:31:37"/>
    <d v="2025-07-26T00:00:00"/>
    <s v="20-08-2025"/>
    <d v="2025-08-20T00:00:00"/>
    <s v="10:00"/>
    <n v="25"/>
    <s v="sábado"/>
    <s v="miércoles"/>
    <s v="Visita guiada por la Catedral de Santiago"/>
    <n v="2"/>
    <n v="78"/>
    <s v="José Antonio Molina Martínez"/>
    <s v="686937667"/>
    <x v="1"/>
  </r>
  <r>
    <n v="32471659"/>
    <s v="Orgánico"/>
    <s v="26-07-2025 11:27:14"/>
    <d v="2025-07-26T00:00:00"/>
    <s v="11-08-2025"/>
    <d v="2025-08-11T00:00:00"/>
    <s v="17:30"/>
    <n v="16"/>
    <s v="sábado"/>
    <s v="lunes"/>
    <s v="Free tour por Santiago de Compostela"/>
    <n v="3"/>
    <n v="0"/>
    <s v="Alejandro Bañuls Blat"/>
    <s v="669271507"/>
    <x v="0"/>
  </r>
  <r>
    <n v="32471299"/>
    <s v="Orgánico"/>
    <s v="26-07-2025 11:11:31"/>
    <d v="2025-07-26T00:00:00"/>
    <s v="06-08-2025"/>
    <d v="2025-08-06T00:00:00"/>
    <s v="10:00"/>
    <n v="11"/>
    <s v="sábado"/>
    <s v="miércoles"/>
    <s v="Visita guiada por la Catedral de Santiago"/>
    <n v="2"/>
    <n v="78"/>
    <s v="Laura Santos Giganto"/>
    <s v="697270317"/>
    <x v="1"/>
  </r>
  <r>
    <n v="32471109"/>
    <s v="Retention"/>
    <s v="26-07-2025 11:02:46"/>
    <d v="2025-07-26T00:00:00"/>
    <s v="11-08-2025"/>
    <d v="2025-08-11T00:00:00"/>
    <s v="18:45"/>
    <n v="16"/>
    <s v="sábado"/>
    <s v="lunes"/>
    <s v="Free tour por Santiago de Compostela"/>
    <n v="2"/>
    <n v="0"/>
    <s v="Manuel Díaz Martín"/>
    <s v="661414177"/>
    <x v="1"/>
  </r>
  <r>
    <n v="32469873"/>
    <s v="Afiliado"/>
    <s v="26-07-2025 10:20:42"/>
    <d v="2025-07-26T00:00:00"/>
    <s v="12-08-2025"/>
    <d v="2025-08-12T00:00:00"/>
    <s v="20:00"/>
    <n v="17"/>
    <s v="sábado"/>
    <s v="martes"/>
    <s v="Free tour de los misterios y leyendas de Santiago"/>
    <n v="2"/>
    <n v="0"/>
    <s v="Jorge Miguel Gonzalez Alonso"/>
    <s v="665835571"/>
    <x v="1"/>
  </r>
  <r>
    <n v="32469856"/>
    <s v="Orgánico"/>
    <s v="26-07-2025 10:10:49"/>
    <d v="2025-07-26T00:00:00"/>
    <s v="04-08-2025"/>
    <d v="2025-08-04T00:00:00"/>
    <s v="20:00"/>
    <n v="9"/>
    <s v="sábado"/>
    <s v="lunes"/>
    <s v="Free tour de los misterios y leyendas de Santiago"/>
    <n v="3"/>
    <n v="0"/>
    <s v="Joaquin Ayala Soto"/>
    <s v="639459526"/>
    <x v="0"/>
  </r>
  <r>
    <n v="32468809"/>
    <s v="Retention"/>
    <s v="26-07-2025 09:12:59"/>
    <d v="2025-07-26T00:00:00"/>
    <s v="06-08-2025"/>
    <d v="2025-08-06T00:00:00"/>
    <s v="20:00"/>
    <n v="11"/>
    <s v="sábado"/>
    <s v="miércoles"/>
    <s v="Free tour de los misterios y leyendas de Santiago"/>
    <n v="4"/>
    <n v="0"/>
    <s v="Almudena Gullón Arias"/>
    <s v="650000088"/>
    <x v="1"/>
  </r>
  <r>
    <n v="32468711"/>
    <s v="Marketing"/>
    <s v="26-07-2025 09:10:28"/>
    <d v="2025-07-26T00:00:00"/>
    <s v="11-08-2025"/>
    <d v="2025-08-11T00:00:00"/>
    <s v="17:30"/>
    <n v="16"/>
    <s v="sábado"/>
    <s v="lunes"/>
    <s v="Free tour por Santiago de Compostela"/>
    <n v="3"/>
    <n v="0"/>
    <s v="Noemi Escobar"/>
    <s v="677180334"/>
    <x v="1"/>
  </r>
  <r>
    <n v="32462547"/>
    <s v="Orgánico"/>
    <s v="25-07-2025 23:42:34"/>
    <d v="2025-07-25T00:00:00"/>
    <s v="07-08-2025"/>
    <d v="2025-08-07T00:00:00"/>
    <s v="10:45"/>
    <n v="13"/>
    <s v="viernes"/>
    <s v="jueves"/>
    <s v="Free tour por Santiago de Compostela"/>
    <n v="5"/>
    <n v="0"/>
    <s v="Mariona Segura Cuéllar"/>
    <s v="610337732"/>
    <x v="1"/>
  </r>
  <r>
    <n v="32461889"/>
    <s v="Orgánico"/>
    <s v="17-08-2025 10:24:02"/>
    <d v="2025-08-17T00:00:00"/>
    <s v="17-08-2025"/>
    <d v="2025-08-17T00:00:00"/>
    <s v="10:45"/>
    <n v="0"/>
    <s v="domingo"/>
    <s v="domingo"/>
    <s v="Free tour por Santiago de Compostela"/>
    <n v="2"/>
    <n v="0"/>
    <s v="Selena Hermosín Blanco"/>
    <s v="633364922"/>
    <x v="1"/>
  </r>
  <r>
    <n v="32460698"/>
    <s v="Orgánico"/>
    <s v="25-07-2025 22:19:26"/>
    <d v="2025-07-25T00:00:00"/>
    <s v="22-08-2025"/>
    <d v="2025-08-22T00:00:00"/>
    <s v="12:00"/>
    <n v="28"/>
    <s v="viernes"/>
    <s v="viernes"/>
    <s v="Free tour por Santiago de Compostela"/>
    <n v="0"/>
    <n v="0"/>
    <s v="Javier Gómez Llebret"/>
    <s v="618628337"/>
    <x v="2"/>
  </r>
  <r>
    <n v="32459493"/>
    <s v="Orgánico"/>
    <s v="25-07-2025 21:28:28"/>
    <d v="2025-07-25T00:00:00"/>
    <s v="24-08-2025"/>
    <d v="2025-08-24T00:00:00"/>
    <s v="16:00"/>
    <n v="30"/>
    <s v="viernes"/>
    <s v="domingo"/>
    <s v="Visita guiada por la Catedral de Santiago"/>
    <n v="2"/>
    <n v="78"/>
    <s v="Juan Villar Hernández"/>
    <s v="680777214"/>
    <x v="0"/>
  </r>
  <r>
    <n v="32459325"/>
    <s v="Marketing"/>
    <s v="25-07-2025 21:19:46"/>
    <d v="2025-07-25T00:00:00"/>
    <s v="04-08-2025"/>
    <d v="2025-08-04T00:00:00"/>
    <s v="10:45"/>
    <n v="10"/>
    <s v="viernes"/>
    <s v="lunes"/>
    <s v="Free tour por Santiago de Compostela"/>
    <n v="5"/>
    <n v="0"/>
    <s v="José Luis Marqués Sánchez"/>
    <s v="652216976"/>
    <x v="1"/>
  </r>
  <r>
    <n v="32457667"/>
    <s v="Orgánico"/>
    <s v="25-07-2025 20:22:26"/>
    <d v="2025-07-25T00:00:00"/>
    <s v="03-08-2025"/>
    <d v="2025-08-03T00:00:00"/>
    <s v="12:00"/>
    <n v="9"/>
    <s v="viernes"/>
    <s v="domingo"/>
    <s v="Free tour por Santiago de Compostela"/>
    <n v="2"/>
    <n v="0"/>
    <s v="Juan José Domiinguez Quintana"/>
    <s v="657906543"/>
    <x v="1"/>
  </r>
  <r>
    <n v="32457351"/>
    <s v="Marketing"/>
    <s v="25-07-2025 20:08:00"/>
    <d v="2025-07-25T00:00:00"/>
    <s v="03-08-2025"/>
    <d v="2025-08-03T00:00:00"/>
    <s v="10:45"/>
    <n v="9"/>
    <s v="viernes"/>
    <s v="domingo"/>
    <s v="Free tour por Santiago de Compostela"/>
    <n v="5"/>
    <n v="0"/>
    <s v="Visitacion Murillo Muñoz"/>
    <s v="619411307"/>
    <x v="0"/>
  </r>
  <r>
    <n v="32457081"/>
    <s v="Marketing"/>
    <s v="25-07-2025 19:58:29"/>
    <d v="2025-07-25T00:00:00"/>
    <s v="16-08-2025"/>
    <d v="2025-08-16T00:00:00"/>
    <s v="12:00"/>
    <n v="22"/>
    <s v="viernes"/>
    <s v="sábado"/>
    <s v="Free tour por Santiago de Compostela"/>
    <n v="4"/>
    <n v="0"/>
    <s v="Alejandro Bernal Rodriguez"/>
    <s v="677509618"/>
    <x v="0"/>
  </r>
  <r>
    <n v="32456114"/>
    <s v="Marketing"/>
    <s v="25-07-2025 19:30:05"/>
    <d v="2025-07-25T00:00:00"/>
    <s v="28-08-2025"/>
    <d v="2025-08-28T00:00:00"/>
    <s v="10:45"/>
    <n v="34"/>
    <s v="viernes"/>
    <s v="jueves"/>
    <s v="Free tour por Santiago de Compostela"/>
    <n v="2"/>
    <n v="0"/>
    <s v="Mercedes Pozo"/>
    <s v="660226666"/>
    <x v="0"/>
  </r>
  <r>
    <n v="32455398"/>
    <s v="Orgánico"/>
    <s v="25-07-2025 19:11:34"/>
    <d v="2025-07-25T00:00:00"/>
    <s v="14-08-2025"/>
    <d v="2025-08-14T00:00:00"/>
    <s v="10:45"/>
    <n v="20"/>
    <s v="viernes"/>
    <s v="jueves"/>
    <s v="Free tour por Santiago de Compostela"/>
    <n v="5"/>
    <n v="0"/>
    <s v="öscar Martínez"/>
    <s v="600018877"/>
    <x v="1"/>
  </r>
  <r>
    <n v="32454893"/>
    <s v="Marketing"/>
    <s v="25-07-2025 18:54:42"/>
    <d v="2025-07-25T00:00:00"/>
    <s v="11-08-2025"/>
    <d v="2025-08-11T00:00:00"/>
    <s v="10:45"/>
    <n v="17"/>
    <s v="viernes"/>
    <s v="lunes"/>
    <s v="Free tour por Santiago de Compostela"/>
    <n v="5"/>
    <n v="0"/>
    <s v="Jose Gines Jomenez Clares"/>
    <s v="699943927"/>
    <x v="1"/>
  </r>
  <r>
    <n v="32454716"/>
    <s v="Orgánico"/>
    <s v="25-07-2025 18:52:05"/>
    <d v="2025-07-25T00:00:00"/>
    <s v="04-08-2025"/>
    <d v="2025-08-04T00:00:00"/>
    <s v="12:00"/>
    <n v="10"/>
    <s v="viernes"/>
    <s v="lunes"/>
    <s v="Free tour por Santiago de Compostela"/>
    <n v="2"/>
    <n v="0"/>
    <s v="María Gema Parejo Pavón"/>
    <s v="600828707"/>
    <x v="0"/>
  </r>
  <r>
    <n v="32454254"/>
    <s v="Marketing"/>
    <s v="25-07-2025 18:34:52"/>
    <d v="2025-07-25T00:00:00"/>
    <s v="03-08-2025"/>
    <d v="2025-08-03T00:00:00"/>
    <s v="20:00"/>
    <n v="9"/>
    <s v="viernes"/>
    <s v="domingo"/>
    <s v="Free tour de los misterios y leyendas de Santiago"/>
    <n v="2"/>
    <n v="0"/>
    <s v="Toni Fornés Marqués"/>
    <s v="660994806"/>
    <x v="1"/>
  </r>
  <r>
    <n v="32453371"/>
    <s v="Marketing"/>
    <s v="25-07-2025 18:03:44"/>
    <d v="2025-07-25T00:00:00"/>
    <s v="12-08-2025"/>
    <d v="2025-08-12T00:00:00"/>
    <s v="18:45"/>
    <n v="18"/>
    <s v="viernes"/>
    <s v="martes"/>
    <s v="Free tour por Santiago de Compostela"/>
    <n v="4"/>
    <n v="0"/>
    <s v="Lourdes Gutiérrez"/>
    <s v="653278881"/>
    <x v="0"/>
  </r>
  <r>
    <n v="32451777"/>
    <s v="Marketing"/>
    <s v="25-07-2025 17:07:11"/>
    <d v="2025-07-25T00:00:00"/>
    <s v="22-08-2025"/>
    <d v="2025-08-22T00:00:00"/>
    <s v="12:00"/>
    <n v="28"/>
    <s v="viernes"/>
    <s v="viernes"/>
    <s v="Free tour por Santiago de Compostela"/>
    <n v="2"/>
    <n v="0"/>
    <s v="Andrea Sánchez Núñez"/>
    <s v="601287170"/>
    <x v="1"/>
  </r>
  <r>
    <n v="32450474"/>
    <s v="Marketing"/>
    <s v="25-07-2025 16:17:39"/>
    <d v="2025-07-25T00:00:00"/>
    <s v="10-08-2025"/>
    <d v="2025-08-10T00:00:00"/>
    <s v="18:45"/>
    <n v="16"/>
    <s v="viernes"/>
    <s v="domingo"/>
    <s v="Free tour por Santiago de Compostela"/>
    <n v="0"/>
    <n v="0"/>
    <s v="Adriana Martinez"/>
    <s v="663312178"/>
    <x v="2"/>
  </r>
  <r>
    <n v="32450345"/>
    <s v="Orgánico"/>
    <s v="25-07-2025 16:16:40"/>
    <d v="2025-07-25T00:00:00"/>
    <s v="16-08-2025"/>
    <d v="2025-08-16T00:00:00"/>
    <s v="18:45"/>
    <n v="22"/>
    <s v="viernes"/>
    <s v="sábado"/>
    <s v="Free tour por Santiago de Compostela"/>
    <n v="2"/>
    <n v="0"/>
    <s v="Raul Valls Albert"/>
    <s v="679332081"/>
    <x v="1"/>
  </r>
  <r>
    <n v="32449901"/>
    <s v="Orgánico"/>
    <s v="25-07-2025 15:59:58"/>
    <d v="2025-07-25T00:00:00"/>
    <s v="21-08-2025"/>
    <d v="2025-08-21T00:00:00"/>
    <s v="10:45"/>
    <n v="27"/>
    <s v="viernes"/>
    <s v="jueves"/>
    <s v="Free tour por Santiago de Compostela"/>
    <n v="2"/>
    <n v="0"/>
    <s v="Belén Solivellas"/>
    <s v="606569207"/>
    <x v="0"/>
  </r>
  <r>
    <n v="32448446"/>
    <s v="Orgánico"/>
    <s v="25-07-2025 14:50:41"/>
    <d v="2025-07-25T00:00:00"/>
    <s v="25-08-2025"/>
    <d v="2025-08-25T00:00:00"/>
    <s v="18:45"/>
    <n v="31"/>
    <s v="viernes"/>
    <s v="lunes"/>
    <s v="Free tour por Santiago de Compostela"/>
    <n v="2"/>
    <n v="0"/>
    <s v="Laura López Aranguren"/>
    <s v="646952815"/>
    <x v="1"/>
  </r>
  <r>
    <n v="32446389"/>
    <s v="Marketing"/>
    <s v="25-07-2025 13:27:30"/>
    <d v="2025-07-25T00:00:00"/>
    <s v="03-08-2025"/>
    <d v="2025-08-03T00:00:00"/>
    <s v="18:45"/>
    <n v="9"/>
    <s v="viernes"/>
    <s v="domingo"/>
    <s v="Free tour por Santiago de Compostela"/>
    <n v="1"/>
    <n v="0"/>
    <s v="Nadin Vera Lopez"/>
    <s v="627237032"/>
    <x v="0"/>
  </r>
  <r>
    <n v="32445579"/>
    <s v="Marketing"/>
    <s v="25-07-2025 12:52:58"/>
    <d v="2025-07-25T00:00:00"/>
    <s v="23-08-2025"/>
    <d v="2025-08-23T00:00:00"/>
    <s v="11:30"/>
    <n v="29"/>
    <s v="viernes"/>
    <s v="sábado"/>
    <s v="Visita guiada por la Catedral de Santiago"/>
    <n v="2"/>
    <n v="54"/>
    <s v="Alejandro Alguacil Bazan"/>
    <s v="653319927"/>
    <x v="1"/>
  </r>
  <r>
    <n v="32440583"/>
    <s v="Marketing"/>
    <s v="25-07-2025 09:24:09"/>
    <d v="2025-07-25T00:00:00"/>
    <s v="02-08-2025"/>
    <d v="2025-08-02T00:00:00"/>
    <s v="20:00"/>
    <n v="8"/>
    <s v="viernes"/>
    <s v="sábado"/>
    <s v="Free tour de los misterios y leyendas de Santiago"/>
    <n v="0"/>
    <n v="0"/>
    <s v="Daniel Delgado Lucas"/>
    <s v="655755352"/>
    <x v="2"/>
  </r>
  <r>
    <n v="32440372"/>
    <s v="Orgánico"/>
    <s v="25-07-2025 09:12:01"/>
    <d v="2025-07-25T00:00:00"/>
    <s v="03-08-2025"/>
    <d v="2025-08-03T00:00:00"/>
    <s v="20:00"/>
    <n v="9"/>
    <s v="viernes"/>
    <s v="domingo"/>
    <s v="Free tour de los misterios y leyendas de Santiago"/>
    <n v="2"/>
    <n v="0"/>
    <s v="Marta Carrete"/>
    <s v="690356968"/>
    <x v="1"/>
  </r>
  <r>
    <n v="32440324"/>
    <s v="Orgánico"/>
    <s v="25-07-2025 09:06:46"/>
    <d v="2025-07-25T00:00:00"/>
    <s v="12-08-2025"/>
    <d v="2025-08-12T00:00:00"/>
    <s v="16:00"/>
    <n v="18"/>
    <s v="viernes"/>
    <s v="martes"/>
    <s v="Visita guiada por la Catedral de Santiago"/>
    <n v="2"/>
    <n v="54"/>
    <s v="Raquel Barat"/>
    <s v="664809354"/>
    <x v="1"/>
  </r>
  <r>
    <n v="32440069"/>
    <s v="Marketing"/>
    <s v="25-07-2025 08:50:31"/>
    <d v="2025-07-25T00:00:00"/>
    <s v="11-08-2025"/>
    <d v="2025-08-11T00:00:00"/>
    <s v="12:00"/>
    <n v="17"/>
    <s v="viernes"/>
    <s v="lunes"/>
    <s v="Free tour por Santiago de Compostela"/>
    <n v="2"/>
    <n v="0"/>
    <s v="María Isabel Jiménez Morales"/>
    <s v="603513087"/>
    <x v="0"/>
  </r>
  <r>
    <n v="32439870"/>
    <s v="Agencia"/>
    <s v="25-07-2025 08:37:12"/>
    <d v="2025-07-25T00:00:00"/>
    <s v="11-08-2025"/>
    <d v="2025-08-11T00:00:00"/>
    <s v="12:00"/>
    <n v="17"/>
    <s v="viernes"/>
    <s v="lunes"/>
    <s v="Free tour por Santiago de Compostela"/>
    <n v="4"/>
    <n v="0"/>
    <s v="Ana Laliena Amella"/>
    <s v="618881144"/>
    <x v="1"/>
  </r>
  <r>
    <n v="32439537"/>
    <s v="Marketing"/>
    <s v="25-07-2025 08:10:52"/>
    <d v="2025-07-25T00:00:00"/>
    <s v="12-08-2025"/>
    <d v="2025-08-12T00:00:00"/>
    <s v="18:45"/>
    <n v="18"/>
    <s v="viernes"/>
    <s v="martes"/>
    <s v="Free tour por Santiago de Compostela"/>
    <n v="1"/>
    <n v="0"/>
    <s v="Ramon Pozo"/>
    <s v="687327227"/>
    <x v="0"/>
  </r>
  <r>
    <n v="32439492"/>
    <s v="Orgánico"/>
    <s v="25-07-2025 08:09:49"/>
    <d v="2025-07-25T00:00:00"/>
    <s v="04-08-2025"/>
    <d v="2025-08-04T00:00:00"/>
    <s v="12:00"/>
    <n v="10"/>
    <s v="viernes"/>
    <s v="lunes"/>
    <s v="Free tour por Santiago de Compostela"/>
    <n v="4"/>
    <n v="0"/>
    <s v="Victoria Fernandez"/>
    <s v="646745245"/>
    <x v="0"/>
  </r>
  <r>
    <n v="32437383"/>
    <s v="Orgánico"/>
    <s v="25-07-2025 03:15:21"/>
    <d v="2025-07-25T00:00:00"/>
    <s v="12-08-2025"/>
    <d v="2025-08-12T00:00:00"/>
    <s v="17:30"/>
    <n v="18"/>
    <s v="viernes"/>
    <s v="martes"/>
    <s v="Free tour por Santiago de Compostela"/>
    <n v="3"/>
    <n v="0"/>
    <s v="Claudia Gómez"/>
    <s v="671119592"/>
    <x v="1"/>
  </r>
  <r>
    <n v="32434564"/>
    <s v="Retention"/>
    <s v="24-07-2025 23:42:48"/>
    <d v="2025-07-24T00:00:00"/>
    <s v="07-08-2025"/>
    <d v="2025-08-07T00:00:00"/>
    <s v="18:45"/>
    <n v="14"/>
    <s v="jueves"/>
    <s v="jueves"/>
    <s v="Free tour por Santiago de Compostela"/>
    <n v="3"/>
    <n v="0"/>
    <s v="Jose Castañar"/>
    <s v="654453389"/>
    <x v="0"/>
  </r>
  <r>
    <n v="32434094"/>
    <s v="Marketing"/>
    <s v="24-07-2025 23:22:53"/>
    <d v="2025-07-24T00:00:00"/>
    <s v="04-08-2025"/>
    <d v="2025-08-04T00:00:00"/>
    <s v="12:00"/>
    <n v="11"/>
    <s v="jueves"/>
    <s v="lunes"/>
    <s v="Free tour por Santiago de Compostela"/>
    <n v="2"/>
    <n v="0"/>
    <s v="Fran Soria"/>
    <s v="686354124"/>
    <x v="0"/>
  </r>
  <r>
    <n v="32433548"/>
    <s v="Marketing"/>
    <s v="24-07-2025 23:02:46"/>
    <d v="2025-07-24T00:00:00"/>
    <s v="15-08-2025"/>
    <d v="2025-08-15T00:00:00"/>
    <s v="18:45"/>
    <n v="22"/>
    <s v="jueves"/>
    <s v="viernes"/>
    <s v="Free tour por Santiago de Compostela"/>
    <n v="6"/>
    <n v="0"/>
    <s v="Ana Lopez Fernandez"/>
    <s v="628011964"/>
    <x v="1"/>
  </r>
  <r>
    <n v="32432948"/>
    <s v="Marketing"/>
    <s v="24-07-2025 22:37:22"/>
    <d v="2025-07-24T00:00:00"/>
    <s v="10-08-2025"/>
    <d v="2025-08-10T00:00:00"/>
    <s v="12:00"/>
    <n v="17"/>
    <s v="jueves"/>
    <s v="domingo"/>
    <s v="Free tour por Santiago de Compostela"/>
    <n v="6"/>
    <n v="0"/>
    <s v="Andrea Hernández Collados"/>
    <s v="6908521"/>
    <x v="1"/>
  </r>
  <r>
    <n v="32431673"/>
    <s v="Orgánico"/>
    <s v="24-07-2025 22:03:27"/>
    <d v="2025-07-24T00:00:00"/>
    <s v="14-08-2025"/>
    <d v="2025-08-14T00:00:00"/>
    <s v="12:00"/>
    <n v="21"/>
    <s v="jueves"/>
    <s v="jueves"/>
    <s v="Free tour por Santiago de Compostela"/>
    <n v="4"/>
    <n v="0"/>
    <s v="Esther Ortuño López"/>
    <s v="651406866"/>
    <x v="1"/>
  </r>
  <r>
    <n v="32431671"/>
    <s v="Marketing"/>
    <s v="24-07-2025 22:03:34"/>
    <d v="2025-07-24T00:00:00"/>
    <s v="14-08-2025"/>
    <d v="2025-08-14T00:00:00"/>
    <s v="12:00"/>
    <n v="21"/>
    <s v="jueves"/>
    <s v="jueves"/>
    <s v="Free tour por Santiago de Compostela"/>
    <n v="6"/>
    <n v="0"/>
    <s v="Francisca Belda Jesus"/>
    <s v="615580134"/>
    <x v="1"/>
  </r>
  <r>
    <n v="32430906"/>
    <s v="Marketing"/>
    <s v="24-07-2025 21:25:15"/>
    <d v="2025-07-24T00:00:00"/>
    <s v="07-08-2025"/>
    <d v="2025-08-07T00:00:00"/>
    <s v="18:45"/>
    <n v="14"/>
    <s v="jueves"/>
    <s v="jueves"/>
    <s v="Free tour por Santiago de Compostela"/>
    <n v="0"/>
    <n v="0"/>
    <s v="Gabriela Pardo Vidal"/>
    <s v="646936559"/>
    <x v="2"/>
  </r>
  <r>
    <n v="32429965"/>
    <s v="Afiliado"/>
    <s v="24-07-2025 20:51:19"/>
    <d v="2025-07-24T00:00:00"/>
    <s v="05-08-2025"/>
    <d v="2025-08-05T00:00:00"/>
    <s v="17:30"/>
    <n v="12"/>
    <s v="jueves"/>
    <s v="martes"/>
    <s v="Free tour por Santiago de Compostela"/>
    <n v="2"/>
    <n v="0"/>
    <s v="Carmen Rubio Abad"/>
    <s v="610662075"/>
    <x v="0"/>
  </r>
  <r>
    <n v="32429589"/>
    <s v="Marketing"/>
    <s v="24-07-2025 20:38:11"/>
    <d v="2025-07-24T00:00:00"/>
    <s v="08-08-2025"/>
    <d v="2025-08-08T00:00:00"/>
    <s v="16:00"/>
    <n v="15"/>
    <s v="jueves"/>
    <s v="viernes"/>
    <s v="Visita guiada por la Catedral de Santiago"/>
    <n v="2"/>
    <n v="34"/>
    <s v="Alfredo Giménez Colea"/>
    <s v="664051585"/>
    <x v="1"/>
  </r>
  <r>
    <n v="32429516"/>
    <s v="Marketing"/>
    <s v="25-07-2025 16:12:14"/>
    <d v="2025-07-25T00:00:00"/>
    <s v="05-08-2025"/>
    <d v="2025-08-05T00:00:00"/>
    <s v="17:30"/>
    <n v="11"/>
    <s v="viernes"/>
    <s v="martes"/>
    <s v="Free tour por Santiago de Compostela"/>
    <n v="0"/>
    <n v="0"/>
    <s v="Cristina Alvarez Escobar"/>
    <s v="619365671"/>
    <x v="2"/>
  </r>
  <r>
    <n v="32428638"/>
    <s v="Orgánico"/>
    <s v="24-07-2025 20:07:58"/>
    <d v="2025-07-24T00:00:00"/>
    <s v="09-08-2025"/>
    <d v="2025-08-09T00:00:00"/>
    <s v="11:30"/>
    <n v="16"/>
    <s v="jueves"/>
    <s v="sábado"/>
    <s v="Visita guiada por la Catedral de Santiago"/>
    <n v="3"/>
    <n v="38"/>
    <s v="Laura Abadias"/>
    <s v="651685049"/>
    <x v="0"/>
  </r>
  <r>
    <n v="32428099"/>
    <s v="Orgánico"/>
    <s v="24-07-2025 19:50:22"/>
    <d v="2025-07-24T00:00:00"/>
    <s v="05-08-2025"/>
    <d v="2025-08-05T00:00:00"/>
    <s v="18:45"/>
    <n v="12"/>
    <s v="jueves"/>
    <s v="martes"/>
    <s v="Free tour por Santiago de Compostela"/>
    <n v="4"/>
    <n v="0"/>
    <s v="Luján Ruiz"/>
    <s v="659371261"/>
    <x v="1"/>
  </r>
  <r>
    <n v="32427394"/>
    <s v="Orgánico"/>
    <s v="24-07-2025 19:41:43"/>
    <d v="2025-07-24T00:00:00"/>
    <s v="19-08-2025"/>
    <d v="2025-08-19T00:00:00"/>
    <s v="12:00"/>
    <n v="26"/>
    <s v="jueves"/>
    <s v="martes"/>
    <s v="Free tour por Santiago de Compostela"/>
    <n v="4"/>
    <n v="0"/>
    <s v="Maite Crespo Rubio"/>
    <s v="722332801"/>
    <x v="0"/>
  </r>
  <r>
    <n v="32426012"/>
    <s v="Orgánico"/>
    <s v="24-07-2025 18:50:28"/>
    <d v="2025-07-24T00:00:00"/>
    <s v="07-08-2025"/>
    <d v="2025-08-07T00:00:00"/>
    <s v="10:45"/>
    <n v="14"/>
    <s v="jueves"/>
    <s v="jueves"/>
    <s v="Free tour por Santiago de Compostela"/>
    <n v="0"/>
    <n v="0"/>
    <s v="Mariela Giménez"/>
    <s v="618349829"/>
    <x v="2"/>
  </r>
  <r>
    <n v="32423804"/>
    <s v="Marketing"/>
    <s v="24-07-2025 17:37:25"/>
    <d v="2025-07-24T00:00:00"/>
    <s v="08-08-2025"/>
    <d v="2025-08-08T00:00:00"/>
    <s v="17:30"/>
    <n v="15"/>
    <s v="jueves"/>
    <s v="viernes"/>
    <s v="Free tour por Santiago de Compostela"/>
    <n v="4"/>
    <n v="0"/>
    <s v="Juani García Fernández"/>
    <s v="669521656"/>
    <x v="1"/>
  </r>
  <r>
    <n v="32422881"/>
    <s v="Marketing"/>
    <s v="24-07-2025 17:09:21"/>
    <d v="2025-07-24T00:00:00"/>
    <s v="02-08-2025"/>
    <d v="2025-08-02T00:00:00"/>
    <s v="13:00"/>
    <n v="9"/>
    <s v="jueves"/>
    <s v="sábado"/>
    <s v="Visite de la Cathédrale Saint-Jacques-de-Compostelle + Musée"/>
    <n v="2"/>
    <n v="34"/>
    <s v="Sabine Piedra"/>
    <s v="0613665278"/>
    <x v="1"/>
  </r>
  <r>
    <n v="32420911"/>
    <s v="Orgánico"/>
    <s v="24-07-2025 15:54:38"/>
    <d v="2025-07-24T00:00:00"/>
    <s v="30-08-2025"/>
    <d v="2025-08-30T00:00:00"/>
    <s v="11:30"/>
    <n v="37"/>
    <s v="jueves"/>
    <s v="sábado"/>
    <s v="Visita guiada por la Catedral de Santiago"/>
    <n v="3"/>
    <n v="38"/>
    <s v="Esther Blasco Chicano"/>
    <s v="669891145"/>
    <x v="1"/>
  </r>
  <r>
    <n v="32419442"/>
    <s v="Orgánico"/>
    <s v="24-07-2025 15:48:04"/>
    <d v="2025-07-24T00:00:00"/>
    <s v="09-08-2025"/>
    <d v="2025-08-09T00:00:00"/>
    <s v="12:00"/>
    <n v="16"/>
    <s v="jueves"/>
    <s v="sábado"/>
    <s v="Free tour por Santiago de Compostela"/>
    <n v="4"/>
    <n v="0"/>
    <s v="Celia Pardo"/>
    <s v="664880895"/>
    <x v="1"/>
  </r>
  <r>
    <n v="32419151"/>
    <s v="Afiliado"/>
    <s v="24-07-2025 14:39:38"/>
    <d v="2025-07-24T00:00:00"/>
    <s v="13-08-2025"/>
    <d v="2025-08-13T00:00:00"/>
    <s v="10:45"/>
    <n v="20"/>
    <s v="jueves"/>
    <s v="miércoles"/>
    <s v="Free tour por Santiago de Compostela"/>
    <n v="4"/>
    <n v="0"/>
    <s v="Antonio Villodres Martin"/>
    <s v="630054612"/>
    <x v="1"/>
  </r>
  <r>
    <n v="32418577"/>
    <s v="Orgánico"/>
    <s v="24-07-2025 14:16:16"/>
    <d v="2025-07-24T00:00:00"/>
    <s v="07-08-2025"/>
    <d v="2025-08-07T00:00:00"/>
    <s v="18:45"/>
    <n v="14"/>
    <s v="jueves"/>
    <s v="jueves"/>
    <s v="Free tour por Santiago de Compostela"/>
    <n v="4"/>
    <n v="0"/>
    <s v="Jorge Manuel Vázquez Miranda"/>
    <s v="626350047"/>
    <x v="1"/>
  </r>
  <r>
    <n v="32418258"/>
    <s v="Agencia"/>
    <s v="24-07-2025 14:02:45"/>
    <d v="2025-07-24T00:00:00"/>
    <s v="22-08-2025"/>
    <d v="2025-08-22T00:00:00"/>
    <s v="12:00"/>
    <n v="29"/>
    <s v="jueves"/>
    <s v="viernes"/>
    <s v="Free tour por Santiago de Compostela"/>
    <n v="2"/>
    <n v="0"/>
    <s v="Maria Isabel Goma Merlo"/>
    <s v="660790993"/>
    <x v="1"/>
  </r>
  <r>
    <n v="32418245"/>
    <s v="Marketing"/>
    <s v="24-07-2025 14:01:59"/>
    <d v="2025-07-24T00:00:00"/>
    <s v="23-08-2025"/>
    <d v="2025-08-23T00:00:00"/>
    <s v="10:45"/>
    <n v="30"/>
    <s v="jueves"/>
    <s v="sábado"/>
    <s v="Free tour por Santiago de Compostela"/>
    <n v="5"/>
    <n v="0"/>
    <s v="Basilio Brasero Alegre"/>
    <s v="685808124"/>
    <x v="0"/>
  </r>
  <r>
    <n v="32417637"/>
    <s v="Orgánico"/>
    <s v="24-07-2025 14:30:34"/>
    <d v="2025-07-24T00:00:00"/>
    <s v="13-08-2025"/>
    <d v="2025-08-13T00:00:00"/>
    <s v="18:45"/>
    <n v="20"/>
    <s v="jueves"/>
    <s v="miércoles"/>
    <s v="Free tour por Santiago de Compostela"/>
    <n v="3"/>
    <n v="0"/>
    <s v="M Teresa Gallardo Ciuraneta"/>
    <s v="658864798"/>
    <x v="1"/>
  </r>
  <r>
    <n v="32416950"/>
    <s v="Orgánico"/>
    <s v="24-07-2025 13:09:42"/>
    <d v="2025-07-24T00:00:00"/>
    <s v="24-08-2025"/>
    <d v="2025-08-24T00:00:00"/>
    <s v="12:00"/>
    <n v="31"/>
    <s v="jueves"/>
    <s v="domingo"/>
    <s v="Free tour por Santiago de Compostela"/>
    <n v="4"/>
    <n v="0"/>
    <s v="María José Jaén Moreno"/>
    <s v="654959077"/>
    <x v="1"/>
  </r>
  <r>
    <n v="32416850"/>
    <s v="Afiliado"/>
    <s v="24-07-2025 13:05:13"/>
    <d v="2025-07-24T00:00:00"/>
    <s v="01-08-2025"/>
    <d v="2025-08-01T00:00:00"/>
    <s v="20:00"/>
    <n v="8"/>
    <s v="jueves"/>
    <s v="viernes"/>
    <s v="Free tour de los misterios y leyendas de Santiago"/>
    <n v="2"/>
    <n v="0"/>
    <s v="Meritxell Monge Luis"/>
    <s v="627077016"/>
    <x v="1"/>
  </r>
  <r>
    <n v="32416805"/>
    <s v="Retention"/>
    <s v="24-07-2025 13:03:08"/>
    <d v="2025-07-24T00:00:00"/>
    <s v="08-08-2025"/>
    <d v="2025-08-08T00:00:00"/>
    <s v="20:00"/>
    <n v="15"/>
    <s v="jueves"/>
    <s v="viernes"/>
    <s v="Free tour de los misterios y leyendas de Santiago"/>
    <n v="1"/>
    <n v="0"/>
    <s v="Sagrario Pérez De La Cruz"/>
    <s v="653503470"/>
    <x v="1"/>
  </r>
  <r>
    <n v="32416367"/>
    <s v="Orgánico"/>
    <s v="24-07-2025 12:54:30"/>
    <d v="2025-07-24T00:00:00"/>
    <s v="17-08-2025"/>
    <d v="2025-08-17T00:00:00"/>
    <s v="12:00"/>
    <n v="24"/>
    <s v="jueves"/>
    <s v="domingo"/>
    <s v="Free tour por Santiago de Compostela"/>
    <n v="4"/>
    <n v="0"/>
    <s v="Clari Bernal González"/>
    <s v="616427245"/>
    <x v="1"/>
  </r>
  <r>
    <n v="32415157"/>
    <s v="Afiliado"/>
    <s v="24-07-2025 11:57:09"/>
    <d v="2025-07-24T00:00:00"/>
    <s v="13-08-2025"/>
    <d v="2025-08-13T00:00:00"/>
    <s v="20:00"/>
    <n v="20"/>
    <s v="jueves"/>
    <s v="miércoles"/>
    <s v="Free tour de los misterios y leyendas de Santiago"/>
    <n v="2"/>
    <n v="0"/>
    <s v="Cristina Jiménez De La Torre"/>
    <s v="660788837"/>
    <x v="0"/>
  </r>
  <r>
    <n v="32415135"/>
    <s v="Orgánico"/>
    <s v="24-07-2025 12:00:21"/>
    <d v="2025-07-24T00:00:00"/>
    <s v="04-08-2025"/>
    <d v="2025-08-04T00:00:00"/>
    <s v="20:00"/>
    <n v="11"/>
    <s v="jueves"/>
    <s v="lunes"/>
    <s v="Free tour de los misterios y leyendas de Santiago"/>
    <n v="2"/>
    <n v="0"/>
    <s v="Nuria Gonzalez"/>
    <s v="660019826"/>
    <x v="0"/>
  </r>
  <r>
    <n v="32413416"/>
    <s v="Marketing"/>
    <s v="24-07-2025 10:49:38"/>
    <d v="2025-07-24T00:00:00"/>
    <s v="04-08-2025"/>
    <d v="2025-08-04T00:00:00"/>
    <s v="10:45"/>
    <n v="11"/>
    <s v="jueves"/>
    <s v="lunes"/>
    <s v="Free tour por Santiago de Compostela"/>
    <n v="4"/>
    <n v="0"/>
    <s v="Ferran Bartumeus Blasco"/>
    <s v="687914323"/>
    <x v="1"/>
  </r>
  <r>
    <n v="32409508"/>
    <s v="Orgánico"/>
    <s v="24-07-2025 06:46:06"/>
    <d v="2025-07-24T00:00:00"/>
    <s v="13-08-2025"/>
    <d v="2025-08-13T00:00:00"/>
    <s v="20:00"/>
    <n v="20"/>
    <s v="jueves"/>
    <s v="miércoles"/>
    <s v="Free tour de los misterios y leyendas de Santiago"/>
    <n v="4"/>
    <n v="0"/>
    <s v="Almudena Foronda Serrano"/>
    <s v="606564707"/>
    <x v="0"/>
  </r>
  <r>
    <n v="32403070"/>
    <s v="Orgánico"/>
    <s v="23-07-2025 22:49:31"/>
    <d v="2025-07-23T00:00:00"/>
    <s v="23-08-2025"/>
    <d v="2025-08-23T00:00:00"/>
    <s v="18:45"/>
    <n v="31"/>
    <s v="miércoles"/>
    <s v="sábado"/>
    <s v="Free tour por Santiago de Compostela"/>
    <n v="5"/>
    <n v="0"/>
    <s v="Cristina Gutiérrez San Miguel"/>
    <s v="650305834"/>
    <x v="1"/>
  </r>
  <r>
    <n v="32401209"/>
    <s v="Orgánico"/>
    <s v="23-07-2025 22:43:31"/>
    <d v="2025-07-23T00:00:00"/>
    <s v="01-08-2025"/>
    <d v="2025-08-01T00:00:00"/>
    <s v="10:45"/>
    <n v="9"/>
    <s v="miércoles"/>
    <s v="viernes"/>
    <s v="Free tour por Santiago de Compostela"/>
    <n v="2"/>
    <n v="0"/>
    <s v="Nahuel Roselló"/>
    <s v="607302734"/>
    <x v="1"/>
  </r>
  <r>
    <n v="32400647"/>
    <s v="Marketing"/>
    <s v="23-07-2025 21:24:10"/>
    <d v="2025-07-23T00:00:00"/>
    <s v="06-08-2025"/>
    <d v="2025-08-06T00:00:00"/>
    <s v="16:00"/>
    <n v="14"/>
    <s v="miércoles"/>
    <s v="miércoles"/>
    <s v="Visita guiada por la Catedral de Santiago"/>
    <n v="4"/>
    <n v="42"/>
    <s v="Anna Payet"/>
    <s v="620044422"/>
    <x v="1"/>
  </r>
  <r>
    <n v="32400125"/>
    <s v="Orgánico"/>
    <s v="23-07-2025 21:06:51"/>
    <d v="2025-07-23T00:00:00"/>
    <s v="14-08-2025"/>
    <d v="2025-08-14T00:00:00"/>
    <s v="10:45"/>
    <n v="22"/>
    <s v="miércoles"/>
    <s v="jueves"/>
    <s v="Free tour por Santiago de Compostela"/>
    <n v="5"/>
    <n v="0"/>
    <s v="óscar Martínez Navarro Martínez Navarro"/>
    <s v="693778418"/>
    <x v="1"/>
  </r>
  <r>
    <n v="32399699"/>
    <s v="Afiliado"/>
    <s v="23-07-2025 20:54:01"/>
    <d v="2025-07-23T00:00:00"/>
    <s v="15-08-2025"/>
    <d v="2025-08-15T00:00:00"/>
    <s v="20:00"/>
    <n v="23"/>
    <s v="miércoles"/>
    <s v="viernes"/>
    <s v="Free tour de los misterios y leyendas de Santiago"/>
    <n v="3"/>
    <n v="0"/>
    <s v="Monica Barranco Cruz"/>
    <s v="678939463"/>
    <x v="1"/>
  </r>
  <r>
    <n v="32398764"/>
    <s v="Afiliado"/>
    <s v="23-07-2025 20:24:11"/>
    <d v="2025-07-23T00:00:00"/>
    <s v="08-08-2025"/>
    <d v="2025-08-08T00:00:00"/>
    <s v="10:00"/>
    <n v="16"/>
    <s v="miércoles"/>
    <s v="viernes"/>
    <s v="Visita guiada por la Catedral de Santiago"/>
    <n v="2"/>
    <n v="34"/>
    <s v="Alvaro Gutierrez Moreno"/>
    <s v="652150604"/>
    <x v="1"/>
  </r>
  <r>
    <n v="32398400"/>
    <s v="Marketing"/>
    <s v="23-07-2025 20:13:14"/>
    <d v="2025-07-23T00:00:00"/>
    <s v="21-08-2025"/>
    <d v="2025-08-21T00:00:00"/>
    <s v="10:45"/>
    <n v="29"/>
    <s v="miércoles"/>
    <s v="jueves"/>
    <s v="Free tour por Santiago de Compostela"/>
    <n v="4"/>
    <n v="0"/>
    <s v="Manuel Gonzalez"/>
    <s v="654058520"/>
    <x v="1"/>
  </r>
  <r>
    <n v="32397136"/>
    <s v="Orgánico"/>
    <s v="23-07-2025 19:40:45"/>
    <d v="2025-07-23T00:00:00"/>
    <s v="20-08-2025"/>
    <d v="2025-08-20T00:00:00"/>
    <s v="12:00"/>
    <n v="28"/>
    <s v="miércoles"/>
    <s v="miércoles"/>
    <s v="Free tour por Santiago de Compostela"/>
    <n v="4"/>
    <n v="0"/>
    <s v="Antonio Gutiérrez  Pérez"/>
    <s v="696078128"/>
    <x v="1"/>
  </r>
  <r>
    <n v="32395046"/>
    <s v="Orgánico"/>
    <s v="23-07-2025 18:37:20"/>
    <d v="2025-07-23T00:00:00"/>
    <s v="11-08-2025"/>
    <d v="2025-08-11T00:00:00"/>
    <s v="10:00"/>
    <n v="19"/>
    <s v="miércoles"/>
    <s v="lunes"/>
    <s v="Visita guiada por la Catedral de Santiago"/>
    <n v="4"/>
    <n v="108"/>
    <s v="Víctor Soriano Martí"/>
    <s v="666872461"/>
    <x v="0"/>
  </r>
  <r>
    <n v="32394445"/>
    <s v="Orgánico"/>
    <s v="23-07-2025 18:16:27"/>
    <d v="2025-07-23T00:00:00"/>
    <s v="19-08-2025"/>
    <d v="2025-08-19T00:00:00"/>
    <s v="10:45"/>
    <n v="27"/>
    <s v="miércoles"/>
    <s v="martes"/>
    <s v="Free tour por Santiago de Compostela"/>
    <n v="6"/>
    <n v="0"/>
    <s v="Damian Miguel Andres Folgado"/>
    <s v="+34670355599"/>
    <x v="1"/>
  </r>
  <r>
    <n v="32393452"/>
    <s v="Marketing"/>
    <s v="23-07-2025 17:46:44"/>
    <d v="2025-07-23T00:00:00"/>
    <s v="21-08-2025"/>
    <d v="2025-08-21T00:00:00"/>
    <s v="12:00"/>
    <n v="29"/>
    <s v="miércoles"/>
    <s v="jueves"/>
    <s v="Free tour por Santiago de Compostela"/>
    <n v="6"/>
    <n v="0"/>
    <s v="Jacinto Gomez Barrio"/>
    <s v="610020506"/>
    <x v="1"/>
  </r>
  <r>
    <n v="32393280"/>
    <s v="Afiliado"/>
    <s v="23-07-2025 17:41:04"/>
    <d v="2025-07-23T00:00:00"/>
    <s v="26-08-2025"/>
    <d v="2025-08-26T00:00:00"/>
    <s v="18:45"/>
    <n v="34"/>
    <s v="miércoles"/>
    <s v="martes"/>
    <s v="Free tour por Santiago de Compostela"/>
    <n v="2"/>
    <n v="0"/>
    <s v="José Manuel Del Boz Herrero"/>
    <s v="608825777"/>
    <x v="0"/>
  </r>
  <r>
    <n v="32390111"/>
    <s v="Marketing"/>
    <s v="20-08-2025 17:06:10"/>
    <d v="2025-08-20T00:00:00"/>
    <s v="24-08-2025"/>
    <d v="2025-08-24T00:00:00"/>
    <s v="12:00"/>
    <n v="4"/>
    <s v="miércoles"/>
    <s v="domingo"/>
    <s v="Free tour por Santiago de Compostela"/>
    <n v="3"/>
    <n v="0"/>
    <s v="Cristina García Soriano"/>
    <s v="640686957"/>
    <x v="1"/>
  </r>
  <r>
    <n v="32388464"/>
    <s v="Marketing"/>
    <s v="23-07-2025 14:41:22"/>
    <d v="2025-07-23T00:00:00"/>
    <s v="02-08-2025"/>
    <d v="2025-08-02T00:00:00"/>
    <s v="11:30"/>
    <n v="10"/>
    <s v="miércoles"/>
    <s v="sábado"/>
    <s v="Visita guiada por la Catedral de Santiago"/>
    <n v="2"/>
    <n v="54"/>
    <s v="Beatriz Rejón Maldonado"/>
    <s v="611005674"/>
    <x v="1"/>
  </r>
  <r>
    <n v="32387220"/>
    <s v="Marketing"/>
    <s v="23-07-2025 13:50:01"/>
    <d v="2025-07-23T00:00:00"/>
    <s v="03-08-2025"/>
    <d v="2025-08-03T00:00:00"/>
    <s v="11:30"/>
    <n v="11"/>
    <s v="miércoles"/>
    <s v="domingo"/>
    <s v="Visita guiada por la Catedral de Santiago"/>
    <n v="2"/>
    <n v="34"/>
    <s v="Manuel Alejandro Macías Ruiz"/>
    <s v="617330943"/>
    <x v="0"/>
  </r>
  <r>
    <n v="32387207"/>
    <s v="Afiliado"/>
    <s v="23-07-2025 13:47:20"/>
    <d v="2025-07-23T00:00:00"/>
    <s v="11-08-2025"/>
    <d v="2025-08-11T00:00:00"/>
    <s v="12:00"/>
    <n v="19"/>
    <s v="miércoles"/>
    <s v="lunes"/>
    <s v="Free tour por Santiago de Compostela"/>
    <n v="3"/>
    <n v="0"/>
    <s v="Atenea Durá"/>
    <s v="664439792"/>
    <x v="1"/>
  </r>
  <r>
    <n v="32387065"/>
    <s v="Orgánico"/>
    <s v="23-07-2025 15:33:40"/>
    <d v="2025-07-23T00:00:00"/>
    <s v="04-08-2025"/>
    <d v="2025-08-04T00:00:00"/>
    <s v="18:45"/>
    <n v="12"/>
    <s v="miércoles"/>
    <s v="lunes"/>
    <s v="Free tour por Santiago de Compostela"/>
    <n v="2"/>
    <n v="0"/>
    <s v="Francesc Xavier Altadill Llort"/>
    <s v="675897451"/>
    <x v="1"/>
  </r>
  <r>
    <n v="32385619"/>
    <s v="Marketing"/>
    <s v="23-07-2025 12:54:08"/>
    <d v="2025-07-23T00:00:00"/>
    <s v="13-08-2025"/>
    <d v="2025-08-13T00:00:00"/>
    <s v="11:30"/>
    <n v="21"/>
    <s v="miércoles"/>
    <s v="miércoles"/>
    <s v="Visita guiada por la Catedral de Santiago"/>
    <n v="4"/>
    <n v="98"/>
    <s v="Guadalupe Medina Caballero"/>
    <s v="655874859"/>
    <x v="1"/>
  </r>
  <r>
    <n v="32384092"/>
    <s v="Marketing"/>
    <s v="23-07-2025 11:59:46"/>
    <d v="2025-07-23T00:00:00"/>
    <s v="09-08-2025"/>
    <d v="2025-08-09T00:00:00"/>
    <s v="12:00"/>
    <n v="17"/>
    <s v="miércoles"/>
    <s v="sábado"/>
    <s v="Free tour por Santiago de Compostela"/>
    <n v="0"/>
    <n v="0"/>
    <s v="Juan Carlos Prieto Fernández"/>
    <s v="607200916"/>
    <x v="2"/>
  </r>
  <r>
    <n v="32383798"/>
    <s v="Marketing"/>
    <s v="23-07-2025 11:48:06"/>
    <d v="2025-07-23T00:00:00"/>
    <s v="02-08-2025"/>
    <d v="2025-08-02T00:00:00"/>
    <s v="10:45"/>
    <n v="10"/>
    <s v="miércoles"/>
    <s v="sábado"/>
    <s v="Free tour por Santiago de Compostela"/>
    <n v="2"/>
    <n v="0"/>
    <s v="Silvia Ejarque Soler"/>
    <s v="609553198"/>
    <x v="0"/>
  </r>
  <r>
    <n v="32383240"/>
    <s v="Orgánico"/>
    <s v="23-07-2025 11:25:50"/>
    <d v="2025-07-23T00:00:00"/>
    <s v="06-08-2025"/>
    <d v="2025-08-06T00:00:00"/>
    <s v="20:00"/>
    <n v="14"/>
    <s v="miércoles"/>
    <s v="miércoles"/>
    <s v="Free tour de los misterios y leyendas de Santiago"/>
    <n v="0"/>
    <n v="0"/>
    <s v="Sergio Sanchez"/>
    <s v="687437215"/>
    <x v="2"/>
  </r>
  <r>
    <n v="32382145"/>
    <s v="Marketing"/>
    <s v="30-07-2025 16:54:53"/>
    <d v="2025-07-30T00:00:00"/>
    <s v="05-08-2025"/>
    <d v="2025-08-05T00:00:00"/>
    <s v="18:45"/>
    <n v="6"/>
    <s v="miércoles"/>
    <s v="martes"/>
    <s v="Free tour por Santiago de Compostela"/>
    <n v="3"/>
    <n v="0"/>
    <s v="Alba Ruiz"/>
    <s v="697270939"/>
    <x v="1"/>
  </r>
  <r>
    <n v="32380415"/>
    <s v="Marketing"/>
    <s v="23-07-2025 09:35:59"/>
    <d v="2025-07-23T00:00:00"/>
    <s v="06-08-2025"/>
    <d v="2025-08-06T00:00:00"/>
    <s v="10:00"/>
    <n v="14"/>
    <s v="miércoles"/>
    <s v="miércoles"/>
    <s v="Visita guiada por la Catedral de Santiago"/>
    <n v="2"/>
    <n v="54"/>
    <s v="Paul Dos Santos Da Silva"/>
    <s v="661546644"/>
    <x v="1"/>
  </r>
  <r>
    <n v="32380230"/>
    <s v="Orgánico"/>
    <s v="23-07-2025 10:59:12"/>
    <d v="2025-07-23T00:00:00"/>
    <s v="07-08-2025"/>
    <d v="2025-08-07T00:00:00"/>
    <s v="10:00"/>
    <n v="15"/>
    <s v="miércoles"/>
    <s v="jueves"/>
    <s v="Visita guiada por la Catedral de Santiago"/>
    <n v="4"/>
    <n v="68"/>
    <s v="Andrés Frutos"/>
    <s v="650878975"/>
    <x v="0"/>
  </r>
  <r>
    <n v="32379039"/>
    <s v="Afiliado"/>
    <s v="23-07-2025 08:06:26"/>
    <d v="2025-07-23T00:00:00"/>
    <s v="20-08-2025"/>
    <d v="2025-08-20T00:00:00"/>
    <s v="10:45"/>
    <n v="28"/>
    <s v="miércoles"/>
    <s v="miércoles"/>
    <s v="Free tour por Santiago de Compostela"/>
    <n v="4"/>
    <n v="0"/>
    <s v="Marta Gonzalez Tirado"/>
    <s v="645954917"/>
    <x v="1"/>
  </r>
  <r>
    <n v="32375868"/>
    <s v="Marketing"/>
    <s v="23-07-2025 01:32:30"/>
    <d v="2025-07-23T00:00:00"/>
    <s v="11-08-2025"/>
    <d v="2025-08-11T00:00:00"/>
    <s v="18:45"/>
    <n v="19"/>
    <s v="miércoles"/>
    <s v="lunes"/>
    <s v="Free tour por Santiago de Compostela"/>
    <n v="3"/>
    <n v="0"/>
    <s v="Maria Concepcion Pérez Muñoz"/>
    <s v="615295586"/>
    <x v="1"/>
  </r>
  <r>
    <n v="32374682"/>
    <s v="Marketing"/>
    <s v="23-07-2025 00:15:23"/>
    <d v="2025-07-23T00:00:00"/>
    <s v="04-08-2025"/>
    <d v="2025-08-04T00:00:00"/>
    <s v="10:45"/>
    <n v="12"/>
    <s v="miércoles"/>
    <s v="lunes"/>
    <s v="Free tour por Santiago de Compostela"/>
    <n v="4"/>
    <n v="0"/>
    <s v="Inmaculada Barajas Molina"/>
    <s v="676669265"/>
    <x v="0"/>
  </r>
  <r>
    <n v="32372915"/>
    <s v="Orgánico"/>
    <s v="22-07-2025 23:11:19"/>
    <d v="2025-07-22T00:00:00"/>
    <s v="13-08-2025"/>
    <d v="2025-08-13T00:00:00"/>
    <s v="12:00"/>
    <n v="22"/>
    <s v="martes"/>
    <s v="miércoles"/>
    <s v="Visite de la Cathédrale Saint-Jacques-de-Compostelle + Musée"/>
    <n v="10"/>
    <n v="170"/>
    <s v="Marie-agnes Metges"/>
    <s v="643622121"/>
    <x v="1"/>
  </r>
  <r>
    <n v="32372640"/>
    <s v="Marketing"/>
    <s v="22-07-2025 23:03:21"/>
    <d v="2025-07-22T00:00:00"/>
    <s v="11-08-2025"/>
    <d v="2025-08-11T00:00:00"/>
    <s v="17:30"/>
    <n v="20"/>
    <s v="martes"/>
    <s v="lunes"/>
    <s v="Free tour por Santiago de Compostela"/>
    <n v="2"/>
    <n v="0"/>
    <s v="María Soriano Vilches"/>
    <s v="655589475"/>
    <x v="1"/>
  </r>
  <r>
    <n v="32372436"/>
    <s v="Marketing"/>
    <s v="22-07-2025 23:07:36"/>
    <d v="2025-07-22T00:00:00"/>
    <s v="06-08-2025"/>
    <d v="2025-08-06T00:00:00"/>
    <s v="10:45"/>
    <n v="15"/>
    <s v="martes"/>
    <s v="miércoles"/>
    <s v="Free tour por Santiago de Compostela"/>
    <n v="5"/>
    <n v="0"/>
    <s v="Montse Tolra"/>
    <s v="669428024"/>
    <x v="1"/>
  </r>
  <r>
    <n v="32370549"/>
    <s v="Afiliado"/>
    <s v="22-07-2025 21:58:09"/>
    <d v="2025-07-22T00:00:00"/>
    <s v="19-08-2025"/>
    <d v="2025-08-19T00:00:00"/>
    <s v="11:30"/>
    <n v="28"/>
    <s v="martes"/>
    <s v="martes"/>
    <s v="Visita guiada por la Catedral de Santiago"/>
    <n v="2"/>
    <n v="34"/>
    <s v="Francisco Jose Belmonte Parra"/>
    <s v="696077575"/>
    <x v="0"/>
  </r>
  <r>
    <n v="32369198"/>
    <s v="Marketing"/>
    <s v="22-07-2025 21:19:05"/>
    <d v="2025-07-22T00:00:00"/>
    <s v="08-08-2025"/>
    <d v="2025-08-08T00:00:00"/>
    <s v="12:00"/>
    <n v="17"/>
    <s v="martes"/>
    <s v="viernes"/>
    <s v="Free tour por Santiago de Compostela"/>
    <n v="4"/>
    <n v="0"/>
    <s v="Victoria Cabanillas Marquez"/>
    <s v="628408044"/>
    <x v="1"/>
  </r>
  <r>
    <n v="32369009"/>
    <s v="Orgánico"/>
    <s v="22-07-2025 21:08:00"/>
    <d v="2025-07-22T00:00:00"/>
    <s v="09-08-2025"/>
    <d v="2025-08-09T00:00:00"/>
    <s v="12:00"/>
    <n v="18"/>
    <s v="martes"/>
    <s v="sábado"/>
    <s v="Free tour por Santiago de Compostela"/>
    <n v="2"/>
    <n v="0"/>
    <s v="Jose Manuel Torres Ponce"/>
    <s v="653938202"/>
    <x v="1"/>
  </r>
  <r>
    <n v="32368894"/>
    <s v="Orgánico"/>
    <s v="22-07-2025 21:03:29"/>
    <d v="2025-07-22T00:00:00"/>
    <s v="22-08-2025"/>
    <d v="2025-08-22T00:00:00"/>
    <s v="17:30"/>
    <n v="31"/>
    <s v="martes"/>
    <s v="viernes"/>
    <s v="Free tour por Santiago de Compostela"/>
    <n v="3"/>
    <n v="0"/>
    <s v="Marina Andia"/>
    <s v="662353340"/>
    <x v="0"/>
  </r>
  <r>
    <n v="32366544"/>
    <s v="Marketing"/>
    <s v="22-07-2025 19:52:55"/>
    <d v="2025-07-22T00:00:00"/>
    <s v="21-08-2025"/>
    <d v="2025-08-21T00:00:00"/>
    <s v="18:45"/>
    <n v="30"/>
    <s v="martes"/>
    <s v="jueves"/>
    <s v="Free tour por Santiago de Compostela"/>
    <n v="2"/>
    <n v="0"/>
    <s v="Laura Gonzalez Fabeiro"/>
    <s v="694404944"/>
    <x v="1"/>
  </r>
  <r>
    <n v="32366509"/>
    <s v="Marketing"/>
    <s v="22-07-2025 19:55:10"/>
    <d v="2025-07-22T00:00:00"/>
    <s v="18-08-2025"/>
    <d v="2025-08-18T00:00:00"/>
    <s v="20:00"/>
    <n v="27"/>
    <s v="martes"/>
    <s v="lunes"/>
    <s v="Free tour de los misterios y leyendas de Santiago"/>
    <n v="2"/>
    <n v="0"/>
    <s v="Sandra Luque"/>
    <s v="655783947"/>
    <x v="1"/>
  </r>
  <r>
    <n v="32365195"/>
    <s v="Agencia"/>
    <s v="22-07-2025 19:13:27"/>
    <d v="2025-07-22T00:00:00"/>
    <s v="23-08-2025"/>
    <d v="2025-08-23T00:00:00"/>
    <s v="20:00"/>
    <n v="32"/>
    <s v="martes"/>
    <s v="sábado"/>
    <s v="Free tour de los misterios y leyendas de Santiago"/>
    <n v="5"/>
    <n v="0"/>
    <s v="Maria Rosa Parraga Espinosa"/>
    <s v="628152954"/>
    <x v="0"/>
  </r>
  <r>
    <n v="32364630"/>
    <s v="Orgánico"/>
    <s v="22-07-2025 18:57:16"/>
    <d v="2025-07-22T00:00:00"/>
    <s v="12-08-2025"/>
    <d v="2025-08-12T00:00:00"/>
    <s v="12:00"/>
    <n v="21"/>
    <s v="martes"/>
    <s v="martes"/>
    <s v="Free tour por Santiago de Compostela"/>
    <n v="3"/>
    <n v="0"/>
    <s v="María Herrador Del Rio"/>
    <s v="606090649"/>
    <x v="0"/>
  </r>
  <r>
    <n v="32364619"/>
    <s v="Orgánico"/>
    <s v="22-07-2025 18:59:12"/>
    <d v="2025-07-22T00:00:00"/>
    <s v="27-08-2025"/>
    <d v="2025-08-27T00:00:00"/>
    <s v="10:00"/>
    <n v="36"/>
    <s v="martes"/>
    <s v="miércoles"/>
    <s v="Visita guiada por la Catedral de Santiago"/>
    <n v="4"/>
    <n v="68"/>
    <s v="Monserrate Ruiz Simon"/>
    <s v="608127619"/>
    <x v="1"/>
  </r>
  <r>
    <n v="32364405"/>
    <s v="Marketing"/>
    <s v="22-07-2025 18:55:49"/>
    <d v="2025-07-22T00:00:00"/>
    <s v="01-08-2025"/>
    <d v="2025-08-01T00:00:00"/>
    <s v="10:45"/>
    <n v="10"/>
    <s v="martes"/>
    <s v="viernes"/>
    <s v="Free tour por Santiago de Compostela"/>
    <n v="2"/>
    <n v="0"/>
    <s v="Nacho Campos Rodriguez"/>
    <s v="653228102"/>
    <x v="1"/>
  </r>
  <r>
    <n v="32363332"/>
    <s v="Orgánico"/>
    <s v="22-07-2025 18:20:12"/>
    <d v="2025-07-22T00:00:00"/>
    <s v="21-08-2025"/>
    <d v="2025-08-21T00:00:00"/>
    <s v="18:45"/>
    <n v="30"/>
    <s v="martes"/>
    <s v="jueves"/>
    <s v="Free tour por Santiago de Compostela"/>
    <n v="1"/>
    <n v="0"/>
    <s v="Ricardo Volpara"/>
    <s v="650542884"/>
    <x v="1"/>
  </r>
  <r>
    <n v="32362759"/>
    <s v="Marketing"/>
    <s v="22-07-2025 18:08:04"/>
    <d v="2025-07-22T00:00:00"/>
    <s v="29-08-2025"/>
    <d v="2025-08-29T00:00:00"/>
    <s v="10:45"/>
    <n v="38"/>
    <s v="martes"/>
    <s v="viernes"/>
    <s v="Free tour por Santiago de Compostela"/>
    <n v="4"/>
    <n v="0"/>
    <s v="Marta Majó  Merchán"/>
    <s v="607459705"/>
    <x v="1"/>
  </r>
  <r>
    <n v="32362296"/>
    <s v="Marketing"/>
    <s v="22-07-2025 17:47:16"/>
    <d v="2025-07-22T00:00:00"/>
    <s v="05-08-2025"/>
    <d v="2025-08-05T00:00:00"/>
    <s v="18:45"/>
    <n v="14"/>
    <s v="martes"/>
    <s v="martes"/>
    <s v="Free tour por Santiago de Compostela"/>
    <n v="2"/>
    <n v="0"/>
    <s v="Elena Margarita Puigcercos Gayá"/>
    <s v="679060111"/>
    <x v="1"/>
  </r>
  <r>
    <n v="32361693"/>
    <s v="Marketing"/>
    <s v="22-07-2025 17:28:39"/>
    <d v="2025-07-22T00:00:00"/>
    <s v="04-08-2025"/>
    <d v="2025-08-04T00:00:00"/>
    <s v="12:00"/>
    <n v="13"/>
    <s v="martes"/>
    <s v="lunes"/>
    <s v="Free tour por Santiago de Compostela"/>
    <n v="2"/>
    <n v="0"/>
    <s v="Raquel Reguera Martínez"/>
    <s v="656394011"/>
    <x v="0"/>
  </r>
  <r>
    <n v="32361083"/>
    <s v="Agencia"/>
    <s v="22-07-2025 17:08:24"/>
    <d v="2025-07-22T00:00:00"/>
    <s v="05-08-2025"/>
    <d v="2025-08-05T00:00:00"/>
    <s v="20:00"/>
    <n v="14"/>
    <s v="martes"/>
    <s v="martes"/>
    <s v="Free tour de los misterios y leyendas de Santiago"/>
    <n v="4"/>
    <n v="0"/>
    <s v="Pedro Marin Sanchez"/>
    <s v="616275269"/>
    <x v="1"/>
  </r>
  <r>
    <n v="32361006"/>
    <s v="Agencia"/>
    <s v="22-07-2025 17:05:40"/>
    <d v="2025-07-22T00:00:00"/>
    <s v="05-08-2025"/>
    <d v="2025-08-05T00:00:00"/>
    <s v="20:00"/>
    <n v="14"/>
    <s v="martes"/>
    <s v="martes"/>
    <s v="Free tour de los misterios y leyendas de Santiago"/>
    <n v="4"/>
    <n v="0"/>
    <s v="Maravillas Matallana Jimenez"/>
    <s v="600769471"/>
    <x v="0"/>
  </r>
  <r>
    <n v="32360242"/>
    <s v="Orgánico"/>
    <s v="22-07-2025 16:44:00"/>
    <d v="2025-07-22T00:00:00"/>
    <s v="01-08-2025"/>
    <d v="2025-08-01T00:00:00"/>
    <s v="20:00"/>
    <n v="10"/>
    <s v="martes"/>
    <s v="viernes"/>
    <s v="Free tour de los misterios y leyendas de Santiago"/>
    <n v="3"/>
    <n v="0"/>
    <s v="Abilio Domingo Hernández"/>
    <s v="662208111"/>
    <x v="1"/>
  </r>
  <r>
    <n v="32359522"/>
    <s v="Afiliado"/>
    <s v="22-07-2025 16:18:11"/>
    <d v="2025-07-22T00:00:00"/>
    <s v="10-08-2025"/>
    <d v="2025-08-10T00:00:00"/>
    <s v="12:00"/>
    <n v="19"/>
    <s v="martes"/>
    <s v="domingo"/>
    <s v="Free tour por Santiago de Compostela"/>
    <n v="6"/>
    <n v="0"/>
    <s v="Elena Morales Moriche"/>
    <s v="677873140"/>
    <x v="1"/>
  </r>
  <r>
    <n v="32358810"/>
    <s v="Marketing"/>
    <s v="22-07-2025 15:51:22"/>
    <d v="2025-07-22T00:00:00"/>
    <s v="07-08-2025"/>
    <d v="2025-08-07T00:00:00"/>
    <s v="20:00"/>
    <n v="16"/>
    <s v="martes"/>
    <s v="jueves"/>
    <s v="Free tour de los misterios y leyendas de Santiago"/>
    <n v="2"/>
    <n v="0"/>
    <s v="Carmen Garcia Lira"/>
    <s v="636087213"/>
    <x v="1"/>
  </r>
  <r>
    <n v="32358779"/>
    <s v="Afiliado"/>
    <s v="22-07-2025 15:50:05"/>
    <d v="2025-07-22T00:00:00"/>
    <s v="29-08-2025"/>
    <d v="2025-08-29T00:00:00"/>
    <s v="12:00"/>
    <n v="38"/>
    <s v="martes"/>
    <s v="viernes"/>
    <s v="Free tour por Santiago de Compostela"/>
    <n v="4"/>
    <n v="0"/>
    <s v="Eva Benítez"/>
    <s v="639405999"/>
    <x v="1"/>
  </r>
  <r>
    <n v="32356696"/>
    <s v="Afiliado"/>
    <s v="22-07-2025 20:48:59"/>
    <d v="2025-07-22T00:00:00"/>
    <s v="29-08-2025"/>
    <d v="2025-08-29T00:00:00"/>
    <s v="10:45"/>
    <n v="38"/>
    <s v="martes"/>
    <s v="viernes"/>
    <s v="Free tour por Santiago de Compostela"/>
    <n v="6"/>
    <n v="0"/>
    <s v="Rosa Mira Pastor"/>
    <s v="648761922"/>
    <x v="1"/>
  </r>
  <r>
    <n v="32356417"/>
    <s v="Afiliado"/>
    <s v="22-07-2025 14:05:05"/>
    <d v="2025-07-22T00:00:00"/>
    <s v="20-08-2025"/>
    <d v="2025-08-20T00:00:00"/>
    <s v="12:00"/>
    <n v="29"/>
    <s v="martes"/>
    <s v="miércoles"/>
    <s v="Free tour por Santiago de Compostela"/>
    <n v="4"/>
    <n v="0"/>
    <s v="Cristina Pastor"/>
    <s v="685109681"/>
    <x v="1"/>
  </r>
  <r>
    <n v="32354043"/>
    <s v="Orgánico"/>
    <s v="22-07-2025 12:46:34"/>
    <d v="2025-07-22T00:00:00"/>
    <s v="02-08-2025"/>
    <d v="2025-08-02T00:00:00"/>
    <s v="10:00"/>
    <n v="11"/>
    <s v="martes"/>
    <s v="sábado"/>
    <s v="Visita guiada por la Catedral de Santiago"/>
    <n v="4"/>
    <n v="156"/>
    <s v="Elena Rebolledo"/>
    <s v="665580978"/>
    <x v="0"/>
  </r>
  <r>
    <n v="32351413"/>
    <s v="Orgánico"/>
    <s v="22-07-2025 11:45:06"/>
    <d v="2025-07-22T00:00:00"/>
    <s v="19-08-2025"/>
    <d v="2025-08-19T00:00:00"/>
    <s v="16:45"/>
    <n v="28"/>
    <s v="martes"/>
    <s v="martes"/>
    <s v="Visita guiada por la Catedral de Santiago"/>
    <n v="2"/>
    <n v="54"/>
    <s v="Anna Castelló"/>
    <s v="645512885"/>
    <x v="1"/>
  </r>
  <r>
    <n v="32351171"/>
    <s v="Marketing"/>
    <s v="22-07-2025 11:37:25"/>
    <d v="2025-07-22T00:00:00"/>
    <s v="19-08-2025"/>
    <d v="2025-08-19T00:00:00"/>
    <s v="12:00"/>
    <n v="28"/>
    <s v="martes"/>
    <s v="martes"/>
    <s v="Free tour por Santiago de Compostela"/>
    <n v="3"/>
    <n v="0"/>
    <s v="Lidia Alcaide Serrano"/>
    <s v="663957767"/>
    <x v="0"/>
  </r>
  <r>
    <n v="32351106"/>
    <s v="Orgánico"/>
    <s v="22-07-2025 11:35:36"/>
    <d v="2025-07-22T00:00:00"/>
    <s v="04-08-2025"/>
    <d v="2025-08-04T00:00:00"/>
    <s v="17:30"/>
    <n v="13"/>
    <s v="martes"/>
    <s v="lunes"/>
    <s v="Free tour por Santiago de Compostela"/>
    <n v="3"/>
    <n v="0"/>
    <s v="Blanca Aparici Mota"/>
    <s v="679140215"/>
    <x v="1"/>
  </r>
  <r>
    <n v="32350437"/>
    <s v="Marketing"/>
    <s v="22-07-2025 11:12:52"/>
    <d v="2025-07-22T00:00:00"/>
    <s v="03-08-2025"/>
    <d v="2025-08-03T00:00:00"/>
    <s v="12:00"/>
    <n v="12"/>
    <s v="martes"/>
    <s v="domingo"/>
    <s v="Free tour por Santiago de Compostela"/>
    <n v="3"/>
    <n v="0"/>
    <s v="Patricia Hurtado"/>
    <s v="609530992"/>
    <x v="1"/>
  </r>
  <r>
    <n v="32350391"/>
    <s v="Marketing"/>
    <s v="22-07-2025 11:13:35"/>
    <d v="2025-07-22T00:00:00"/>
    <s v="03-08-2025"/>
    <d v="2025-08-03T00:00:00"/>
    <s v="12:00"/>
    <n v="12"/>
    <s v="martes"/>
    <s v="domingo"/>
    <s v="Free tour por Santiago de Compostela"/>
    <n v="1"/>
    <n v="0"/>
    <s v="Francisco Aznar"/>
    <s v="659673071"/>
    <x v="1"/>
  </r>
  <r>
    <n v="32349193"/>
    <s v="Afiliado"/>
    <s v="22-07-2025 10:37:00"/>
    <d v="2025-07-22T00:00:00"/>
    <s v="26-08-2025"/>
    <d v="2025-08-26T00:00:00"/>
    <s v="20:00"/>
    <n v="35"/>
    <s v="martes"/>
    <s v="martes"/>
    <s v="Free tour de los misterios y leyendas de Santiago"/>
    <n v="4"/>
    <n v="0"/>
    <s v="Maria Gema Gonzalez Romero"/>
    <s v="644371945"/>
    <x v="0"/>
  </r>
  <r>
    <n v="32348698"/>
    <s v="Agencia"/>
    <s v="22-07-2025 10:00:01"/>
    <d v="2025-07-22T00:00:00"/>
    <s v="11-08-2025"/>
    <d v="2025-08-11T00:00:00"/>
    <s v="12:00"/>
    <n v="20"/>
    <s v="martes"/>
    <s v="lunes"/>
    <s v="Free tour por Santiago de Compostela"/>
    <n v="4"/>
    <n v="0"/>
    <s v="Amalia Rico Jover"/>
    <s v="626011470"/>
    <x v="0"/>
  </r>
  <r>
    <n v="32346469"/>
    <s v="Orgánico"/>
    <s v="22-07-2025 07:33:55"/>
    <d v="2025-07-22T00:00:00"/>
    <s v="04-08-2025"/>
    <d v="2025-08-04T00:00:00"/>
    <s v="10:45"/>
    <n v="13"/>
    <s v="martes"/>
    <s v="lunes"/>
    <s v="Free tour por Santiago de Compostela"/>
    <n v="2"/>
    <n v="0"/>
    <s v="Cristina Morcillo Martinez"/>
    <s v="677003546"/>
    <x v="0"/>
  </r>
  <r>
    <n v="32345872"/>
    <s v="Marketing"/>
    <s v="22-07-2025 06:23:09"/>
    <d v="2025-07-22T00:00:00"/>
    <s v="05-08-2025"/>
    <d v="2025-08-05T00:00:00"/>
    <s v="16:45"/>
    <n v="14"/>
    <s v="martes"/>
    <s v="martes"/>
    <s v="Visita guiada por la Catedral de Santiago"/>
    <n v="2"/>
    <n v="54"/>
    <s v="Gerardo Alonso Hernadez-septien"/>
    <s v="5531048834"/>
    <x v="1"/>
  </r>
  <r>
    <n v="32344922"/>
    <s v="Orgánico"/>
    <s v="22-07-2025 04:15:22"/>
    <d v="2025-07-22T00:00:00"/>
    <s v="07-08-2025"/>
    <d v="2025-08-07T00:00:00"/>
    <s v="20:00"/>
    <n v="16"/>
    <s v="martes"/>
    <s v="jueves"/>
    <s v="Free tour de los misterios y leyendas de Santiago"/>
    <n v="2"/>
    <n v="0"/>
    <s v="Luciano Brovia"/>
    <s v="092286304"/>
    <x v="0"/>
  </r>
  <r>
    <n v="32339908"/>
    <s v="Marketing"/>
    <s v="21-07-2025 23:06:31"/>
    <d v="2025-07-21T00:00:00"/>
    <s v="16-08-2025"/>
    <d v="2025-08-16T00:00:00"/>
    <s v="10:00"/>
    <n v="26"/>
    <s v="lunes"/>
    <s v="sábado"/>
    <s v="Visita guiada por la Catedral de Santiago"/>
    <n v="4"/>
    <n v="55"/>
    <s v="Rosa María García León"/>
    <s v="606397178"/>
    <x v="0"/>
  </r>
  <r>
    <n v="32339704"/>
    <s v="Marketing"/>
    <s v="21-07-2025 22:59:15"/>
    <d v="2025-07-21T00:00:00"/>
    <s v="20-08-2025"/>
    <d v="2025-08-20T00:00:00"/>
    <s v="12:00"/>
    <n v="30"/>
    <s v="lunes"/>
    <s v="miércoles"/>
    <s v="Free tour por Santiago de Compostela"/>
    <n v="6"/>
    <n v="0"/>
    <s v="Macarena Medrano Pedregosa"/>
    <s v="685628575"/>
    <x v="0"/>
  </r>
  <r>
    <n v="32339108"/>
    <s v="Afiliado"/>
    <s v="21-07-2025 22:42:51"/>
    <d v="2025-07-21T00:00:00"/>
    <s v="11-08-2025"/>
    <d v="2025-08-11T00:00:00"/>
    <s v="17:30"/>
    <n v="21"/>
    <s v="lunes"/>
    <s v="lunes"/>
    <s v="Free tour por Santiago de Compostela"/>
    <n v="0"/>
    <n v="0"/>
    <s v="Saioa Valls Olmedo"/>
    <s v="670041693"/>
    <x v="2"/>
  </r>
  <r>
    <n v="32338241"/>
    <s v="Marketing"/>
    <s v="21-07-2025 22:21:18"/>
    <d v="2025-07-21T00:00:00"/>
    <s v="07-08-2025"/>
    <d v="2025-08-07T00:00:00"/>
    <s v="11:30"/>
    <n v="17"/>
    <s v="lunes"/>
    <s v="jueves"/>
    <s v="Visita guiada por la Catedral de Santiago"/>
    <n v="2"/>
    <n v="34"/>
    <s v="Cristina De La Cruz Meneses"/>
    <s v="636086742"/>
    <x v="1"/>
  </r>
  <r>
    <n v="32338207"/>
    <s v="Marketing"/>
    <s v="21-07-2025 22:18:04"/>
    <d v="2025-07-21T00:00:00"/>
    <s v="08-08-2025"/>
    <d v="2025-08-08T00:00:00"/>
    <s v="17:30"/>
    <n v="18"/>
    <s v="lunes"/>
    <s v="viernes"/>
    <s v="Free tour por Santiago de Compostela"/>
    <n v="3"/>
    <n v="0"/>
    <s v="Juan Meléndez Sánchez"/>
    <s v="666625843"/>
    <x v="1"/>
  </r>
  <r>
    <n v="32337698"/>
    <s v="Retention"/>
    <s v="21-07-2025 22:01:34"/>
    <d v="2025-07-21T00:00:00"/>
    <s v="23-08-2025"/>
    <d v="2025-08-23T00:00:00"/>
    <s v="12:00"/>
    <n v="33"/>
    <s v="lunes"/>
    <s v="sábado"/>
    <s v="Free tour por Santiago de Compostela"/>
    <n v="2"/>
    <n v="0"/>
    <s v="Ana Maria Gallego"/>
    <s v="1151100661"/>
    <x v="0"/>
  </r>
  <r>
    <n v="32337690"/>
    <s v="Orgánico"/>
    <s v="21-07-2025 22:01:08"/>
    <d v="2025-07-21T00:00:00"/>
    <s v="26-08-2025"/>
    <d v="2025-08-26T00:00:00"/>
    <s v="20:00"/>
    <n v="36"/>
    <s v="lunes"/>
    <s v="martes"/>
    <s v="Free tour de los misterios y leyendas de Santiago"/>
    <n v="6"/>
    <n v="0"/>
    <s v="Nico Gonzalez Barcelo"/>
    <s v="661730969"/>
    <x v="1"/>
  </r>
  <r>
    <n v="32337642"/>
    <s v="Orgánico"/>
    <s v="21-07-2025 22:01:36"/>
    <d v="2025-07-21T00:00:00"/>
    <s v="10-08-2025"/>
    <d v="2025-08-10T00:00:00"/>
    <s v="17:30"/>
    <n v="20"/>
    <s v="lunes"/>
    <s v="domingo"/>
    <s v="Free tour por Santiago de Compostela"/>
    <n v="0"/>
    <n v="0"/>
    <s v="Javier Castillo Campos"/>
    <s v="666319455"/>
    <x v="2"/>
  </r>
  <r>
    <n v="32337366"/>
    <s v="Marketing"/>
    <s v="21-07-2025 21:52:49"/>
    <d v="2025-07-21T00:00:00"/>
    <s v="19-08-2025"/>
    <d v="2025-08-19T00:00:00"/>
    <s v="10:00"/>
    <n v="29"/>
    <s v="lunes"/>
    <s v="martes"/>
    <s v="Visita guiada por la Catedral de Santiago"/>
    <n v="2"/>
    <n v="54"/>
    <s v="Conchi Franco Garcia"/>
    <s v="629461950"/>
    <x v="1"/>
  </r>
  <r>
    <n v="32336326"/>
    <s v="Orgánico"/>
    <s v="21-07-2025 21:22:35"/>
    <d v="2025-07-21T00:00:00"/>
    <s v="05-08-2025"/>
    <d v="2025-08-05T00:00:00"/>
    <s v="10:45"/>
    <n v="15"/>
    <s v="lunes"/>
    <s v="martes"/>
    <s v="Free tour por Santiago de Compostela"/>
    <n v="2"/>
    <n v="0"/>
    <s v="Alberto Briones"/>
    <s v="645098523"/>
    <x v="1"/>
  </r>
  <r>
    <n v="32336038"/>
    <s v="Orgánico"/>
    <s v="21-07-2025 21:16:20"/>
    <d v="2025-07-21T00:00:00"/>
    <s v="13-08-2025"/>
    <d v="2025-08-13T00:00:00"/>
    <s v="11:30"/>
    <n v="23"/>
    <s v="lunes"/>
    <s v="miércoles"/>
    <s v="Visita guiada por la Catedral de Santiago"/>
    <n v="1"/>
    <n v="27"/>
    <s v="Ester Candelaria Casas Sánchez"/>
    <s v="626494880"/>
    <x v="1"/>
  </r>
  <r>
    <n v="32335466"/>
    <s v="Afiliado"/>
    <s v="21-07-2025 20:57:21"/>
    <d v="2025-07-21T00:00:00"/>
    <s v="18-08-2025"/>
    <d v="2025-08-18T00:00:00"/>
    <s v="20:00"/>
    <n v="28"/>
    <s v="lunes"/>
    <s v="lunes"/>
    <s v="Free tour de los misterios y leyendas de Santiago"/>
    <n v="2"/>
    <n v="0"/>
    <s v="Alba  Cristina Ros Parejo"/>
    <s v="606701100"/>
    <x v="1"/>
  </r>
  <r>
    <n v="32334705"/>
    <s v="Afiliado"/>
    <s v="21-07-2025 20:35:13"/>
    <d v="2025-07-21T00:00:00"/>
    <s v="04-08-2025"/>
    <d v="2025-08-04T00:00:00"/>
    <s v="12:00"/>
    <n v="14"/>
    <s v="lunes"/>
    <s v="lunes"/>
    <s v="Free tour por Santiago de Compostela"/>
    <n v="2"/>
    <n v="0"/>
    <s v="Sara Valls Sanchis"/>
    <s v="673300922"/>
    <x v="1"/>
  </r>
  <r>
    <n v="32334459"/>
    <s v="Marketing"/>
    <s v="21-07-2025 20:30:10"/>
    <d v="2025-07-21T00:00:00"/>
    <s v="30-08-2025"/>
    <d v="2025-08-30T00:00:00"/>
    <s v="11:30"/>
    <n v="40"/>
    <s v="lunes"/>
    <s v="sábado"/>
    <s v="Visita guiada por la Catedral de Santiago"/>
    <n v="4"/>
    <n v="108"/>
    <s v="Rafael Fernández Ramos"/>
    <s v="626398926"/>
    <x v="1"/>
  </r>
  <r>
    <n v="32333738"/>
    <s v="Orgánico"/>
    <s v="21-07-2025 20:12:44"/>
    <d v="2025-07-21T00:00:00"/>
    <s v="04-08-2025"/>
    <d v="2025-08-04T00:00:00"/>
    <s v="12:00"/>
    <n v="14"/>
    <s v="lunes"/>
    <s v="lunes"/>
    <s v="Free tour por Santiago de Compostela"/>
    <n v="2"/>
    <n v="0"/>
    <s v="Juana Abela Velerda"/>
    <s v="679682039"/>
    <x v="0"/>
  </r>
  <r>
    <n v="32333614"/>
    <s v="Marketing"/>
    <s v="21-07-2025 20:06:32"/>
    <d v="2025-07-21T00:00:00"/>
    <s v="06-08-2025"/>
    <d v="2025-08-06T00:00:00"/>
    <s v="12:00"/>
    <n v="16"/>
    <s v="lunes"/>
    <s v="miércoles"/>
    <s v="Free tour por Santiago de Compostela"/>
    <n v="4"/>
    <n v="0"/>
    <s v="Juan Luis Palau Isla"/>
    <s v="630836512"/>
    <x v="1"/>
  </r>
  <r>
    <n v="32333202"/>
    <s v="Marketing"/>
    <s v="21-07-2025 19:56:27"/>
    <d v="2025-07-21T00:00:00"/>
    <s v="13-08-2025"/>
    <d v="2025-08-13T00:00:00"/>
    <s v="11:30"/>
    <n v="23"/>
    <s v="lunes"/>
    <s v="miércoles"/>
    <s v="Visita guiada por la Catedral de Santiago"/>
    <n v="2"/>
    <n v="34"/>
    <s v="Andrea Tejedor Gutiérrez"/>
    <s v="689708682"/>
    <x v="0"/>
  </r>
  <r>
    <n v="32333050"/>
    <s v="Marketing"/>
    <s v="21-07-2025 19:52:22"/>
    <d v="2025-07-21T00:00:00"/>
    <s v="13-08-2025"/>
    <d v="2025-08-13T00:00:00"/>
    <s v="13:00"/>
    <n v="23"/>
    <s v="lunes"/>
    <s v="miércoles"/>
    <s v="Visita guiada por la Catedral de Santiago"/>
    <n v="2"/>
    <n v="34"/>
    <s v="Maria Albert Romaguera"/>
    <s v="644909934"/>
    <x v="1"/>
  </r>
  <r>
    <n v="32332241"/>
    <s v="Marketing"/>
    <s v="21-07-2025 19:32:08"/>
    <d v="2025-07-21T00:00:00"/>
    <s v="08-08-2025"/>
    <d v="2025-08-08T00:00:00"/>
    <s v="10:00"/>
    <n v="18"/>
    <s v="lunes"/>
    <s v="viernes"/>
    <s v="Visita guiada por la Catedral de Santiago"/>
    <n v="2"/>
    <n v="54"/>
    <s v="Flor Ferrús Escrivá"/>
    <s v="605315547"/>
    <x v="0"/>
  </r>
  <r>
    <n v="32330897"/>
    <s v="Afiliado"/>
    <s v="21-07-2025 18:55:37"/>
    <d v="2025-07-21T00:00:00"/>
    <s v="15-08-2025"/>
    <d v="2025-08-15T00:00:00"/>
    <s v="12:00"/>
    <n v="25"/>
    <s v="lunes"/>
    <s v="viernes"/>
    <s v="Free tour por Santiago de Compostela"/>
    <n v="2"/>
    <n v="0"/>
    <s v="Isabel María Corzo Yaga"/>
    <s v="633878335"/>
    <x v="0"/>
  </r>
  <r>
    <n v="32330871"/>
    <s v="Agencia"/>
    <s v="21-07-2025 18:53:14"/>
    <d v="2025-07-21T00:00:00"/>
    <s v="22-08-2025"/>
    <d v="2025-08-22T00:00:00"/>
    <s v="10:00"/>
    <n v="32"/>
    <s v="lunes"/>
    <s v="viernes"/>
    <s v="Tour de Santiago de Compostela al completo con entradas"/>
    <n v="2"/>
    <n v="90"/>
    <s v="Marcos Villaplana Villaplana"/>
    <s v="670421384"/>
    <x v="1"/>
  </r>
  <r>
    <n v="32330444"/>
    <s v="Agencia"/>
    <s v="21-07-2025 18:43:20"/>
    <d v="2025-07-21T00:00:00"/>
    <s v="12-08-2025"/>
    <d v="2025-08-12T00:00:00"/>
    <s v="20:30"/>
    <n v="22"/>
    <s v="lunes"/>
    <s v="martes"/>
    <s v="Tour de misterios con cena típica gallega"/>
    <n v="3"/>
    <n v="210"/>
    <s v="Jeannette Milagros Calizaya Vera"/>
    <s v="999072046"/>
    <x v="1"/>
  </r>
  <r>
    <n v="32330183"/>
    <s v="Afiliado"/>
    <s v="21-07-2025 18:34:43"/>
    <d v="2025-07-21T00:00:00"/>
    <s v="06-08-2025"/>
    <d v="2025-08-06T00:00:00"/>
    <s v="16:00"/>
    <n v="16"/>
    <s v="lunes"/>
    <s v="miércoles"/>
    <s v="Visita guiada por la Catedral de Santiago"/>
    <n v="4"/>
    <n v="42"/>
    <s v="Toñi García  Espinosa"/>
    <s v="639947322"/>
    <x v="1"/>
  </r>
  <r>
    <n v="32329044"/>
    <s v="Marketing"/>
    <s v="21-07-2025 18:04:27"/>
    <d v="2025-07-21T00:00:00"/>
    <s v="17-08-2025"/>
    <d v="2025-08-17T00:00:00"/>
    <s v="12:00"/>
    <n v="27"/>
    <s v="lunes"/>
    <s v="domingo"/>
    <s v="Free tour por Santiago de Compostela"/>
    <n v="2"/>
    <n v="0"/>
    <s v="Mario Pedreira Robles"/>
    <s v="685373009"/>
    <x v="0"/>
  </r>
  <r>
    <n v="32328669"/>
    <s v="Orgánico"/>
    <s v="21-07-2025 17:59:43"/>
    <d v="2025-07-21T00:00:00"/>
    <s v="28-08-2025"/>
    <d v="2025-08-28T00:00:00"/>
    <s v="10:45"/>
    <n v="38"/>
    <s v="lunes"/>
    <s v="jueves"/>
    <s v="Free tour por Santiago de Compostela"/>
    <n v="2"/>
    <n v="0"/>
    <s v="Mario Torres"/>
    <s v="678189329"/>
    <x v="1"/>
  </r>
  <r>
    <n v="32326416"/>
    <s v="Orgánico"/>
    <s v="21-07-2025 16:34:14"/>
    <d v="2025-07-21T00:00:00"/>
    <s v="21-08-2025"/>
    <d v="2025-08-21T00:00:00"/>
    <s v="18:45"/>
    <n v="31"/>
    <s v="lunes"/>
    <s v="jueves"/>
    <s v="Free tour por Santiago de Compostela"/>
    <n v="2"/>
    <n v="0"/>
    <s v="Araceli Rosa Mora"/>
    <s v="661066362"/>
    <x v="1"/>
  </r>
  <r>
    <n v="32325436"/>
    <s v="Orgánico"/>
    <s v="21-07-2025 15:59:36"/>
    <d v="2025-07-21T00:00:00"/>
    <s v="07-08-2025"/>
    <d v="2025-08-07T00:00:00"/>
    <s v="10:45"/>
    <n v="17"/>
    <s v="lunes"/>
    <s v="jueves"/>
    <s v="Free tour por Santiago de Compostela"/>
    <n v="3"/>
    <n v="0"/>
    <s v="Cristina León"/>
    <s v="691754499"/>
    <x v="1"/>
  </r>
  <r>
    <n v="32324023"/>
    <s v="Marketing"/>
    <s v="21-07-2025 15:02:17"/>
    <d v="2025-07-21T00:00:00"/>
    <s v="04-08-2025"/>
    <d v="2025-08-04T00:00:00"/>
    <s v="12:00"/>
    <n v="14"/>
    <s v="lunes"/>
    <s v="lunes"/>
    <s v="Free tour por Santiago de Compostela"/>
    <n v="2"/>
    <n v="0"/>
    <s v="Jose Martinez Ayats"/>
    <s v="686472863"/>
    <x v="0"/>
  </r>
  <r>
    <n v="32323822"/>
    <s v="Orgánico"/>
    <s v="21-07-2025 14:52:02"/>
    <d v="2025-07-21T00:00:00"/>
    <s v="05-08-2025"/>
    <d v="2025-08-05T00:00:00"/>
    <s v="10:45"/>
    <n v="15"/>
    <s v="lunes"/>
    <s v="martes"/>
    <s v="Free tour por Santiago de Compostela"/>
    <n v="3"/>
    <n v="0"/>
    <s v="Juan Carlos Zúñiga Tamayo"/>
    <s v="648118249"/>
    <x v="1"/>
  </r>
  <r>
    <n v="32321595"/>
    <s v="Marketing"/>
    <s v="21-07-2025 13:23:58"/>
    <d v="2025-07-21T00:00:00"/>
    <s v="05-08-2025"/>
    <d v="2025-08-05T00:00:00"/>
    <s v="10:45"/>
    <n v="15"/>
    <s v="lunes"/>
    <s v="martes"/>
    <s v="Free tour por Santiago de Compostela"/>
    <n v="5"/>
    <n v="0"/>
    <s v="Marina Torres Hermoso"/>
    <s v="653260836"/>
    <x v="1"/>
  </r>
  <r>
    <n v="32321579"/>
    <s v="Orgánico"/>
    <s v="21-07-2025 13:20:44"/>
    <d v="2025-07-21T00:00:00"/>
    <s v="05-08-2025"/>
    <d v="2025-08-05T00:00:00"/>
    <s v="10:45"/>
    <n v="15"/>
    <s v="lunes"/>
    <s v="martes"/>
    <s v="Free tour por Santiago de Compostela"/>
    <n v="4"/>
    <n v="0"/>
    <s v="Eva Robles Garcia"/>
    <s v="649031766"/>
    <x v="1"/>
  </r>
  <r>
    <n v="32321577"/>
    <s v="Marketing"/>
    <s v="21-07-2025 13:20:43"/>
    <d v="2025-07-21T00:00:00"/>
    <s v="05-08-2025"/>
    <d v="2025-08-05T00:00:00"/>
    <s v="10:45"/>
    <n v="15"/>
    <s v="lunes"/>
    <s v="martes"/>
    <s v="Free tour por Santiago de Compostela"/>
    <n v="4"/>
    <n v="0"/>
    <s v="Cristina Luzón Burgos"/>
    <s v="686849625"/>
    <x v="1"/>
  </r>
  <r>
    <n v="32317866"/>
    <s v="Marketing"/>
    <s v="21-07-2025 11:13:29"/>
    <d v="2025-07-21T00:00:00"/>
    <s v="02-08-2025"/>
    <d v="2025-08-02T00:00:00"/>
    <s v="17:30"/>
    <n v="12"/>
    <s v="lunes"/>
    <s v="sábado"/>
    <s v="Free tour por Santiago de Compostela"/>
    <n v="4"/>
    <n v="0"/>
    <s v="Esther Ferre Diaz"/>
    <s v="620992442"/>
    <x v="0"/>
  </r>
  <r>
    <n v="32317826"/>
    <s v="Marketing"/>
    <s v="21-07-2025 11:12:08"/>
    <d v="2025-07-21T00:00:00"/>
    <s v="09-08-2025"/>
    <d v="2025-08-09T00:00:00"/>
    <s v="12:00"/>
    <n v="19"/>
    <s v="lunes"/>
    <s v="sábado"/>
    <s v="Free tour por Santiago de Compostela"/>
    <n v="3"/>
    <n v="0"/>
    <s v="Inma Muñoz Borredá"/>
    <s v="609180517"/>
    <x v="0"/>
  </r>
  <r>
    <n v="32317193"/>
    <s v="Marketing"/>
    <s v="21-07-2025 10:43:54"/>
    <d v="2025-07-21T00:00:00"/>
    <s v="07-08-2025"/>
    <d v="2025-08-07T00:00:00"/>
    <s v="10:45"/>
    <n v="17"/>
    <s v="lunes"/>
    <s v="jueves"/>
    <s v="Free tour por Santiago de Compostela"/>
    <n v="3"/>
    <n v="0"/>
    <s v="Esther Ruiz De Sola Parra"/>
    <s v="657801659"/>
    <x v="1"/>
  </r>
  <r>
    <n v="32316621"/>
    <s v="Orgánico"/>
    <s v="21-07-2025 10:20:11"/>
    <d v="2025-07-21T00:00:00"/>
    <s v="06-08-2025"/>
    <d v="2025-08-06T00:00:00"/>
    <s v="18:45"/>
    <n v="16"/>
    <s v="lunes"/>
    <s v="miércoles"/>
    <s v="Free tour por Santiago de Compostela"/>
    <n v="4"/>
    <n v="0"/>
    <s v="Nerea Mondejar Santa"/>
    <s v="635949881"/>
    <x v="1"/>
  </r>
  <r>
    <n v="32315737"/>
    <s v="Orgánico"/>
    <s v="21-07-2025 09:35:17"/>
    <d v="2025-07-21T00:00:00"/>
    <s v="05-08-2025"/>
    <d v="2025-08-05T00:00:00"/>
    <s v="12:00"/>
    <n v="15"/>
    <s v="lunes"/>
    <s v="martes"/>
    <s v="Free tour por Santiago de Compostela"/>
    <n v="4"/>
    <n v="0"/>
    <s v="Paqui Hornero Gómez"/>
    <s v="659430086"/>
    <x v="0"/>
  </r>
  <r>
    <n v="32315702"/>
    <s v="Marketing"/>
    <s v="21-07-2025 09:33:08"/>
    <d v="2025-07-21T00:00:00"/>
    <s v="20-08-2025"/>
    <d v="2025-08-20T00:00:00"/>
    <s v="12:00"/>
    <n v="30"/>
    <s v="lunes"/>
    <s v="miércoles"/>
    <s v="Visita guidata alla Cattedrale di Santiago e al suo museo"/>
    <n v="2"/>
    <n v="54"/>
    <s v="Filippo Giaccherini"/>
    <s v="3463133115"/>
    <x v="1"/>
  </r>
  <r>
    <n v="32308845"/>
    <s v="Orgánico"/>
    <s v="20-07-2025 23:02:40"/>
    <d v="2025-07-20T00:00:00"/>
    <s v="02-08-2025"/>
    <d v="2025-08-02T00:00:00"/>
    <s v="10:45"/>
    <n v="13"/>
    <s v="domingo"/>
    <s v="sábado"/>
    <s v="Free tour por Santiago de Compostela"/>
    <n v="4"/>
    <n v="0"/>
    <s v="María Del Valle Pozuelo Avila"/>
    <s v="658115616"/>
    <x v="1"/>
  </r>
  <r>
    <n v="32308842"/>
    <s v="Marketing"/>
    <s v="20-07-2025 23:00:31"/>
    <d v="2025-07-20T00:00:00"/>
    <s v="10-08-2025"/>
    <d v="2025-08-10T00:00:00"/>
    <s v="10:00"/>
    <n v="21"/>
    <s v="domingo"/>
    <s v="domingo"/>
    <s v="Visita guiada por la Catedral de Santiago"/>
    <n v="4"/>
    <n v="108"/>
    <s v="María Teresa Pérez Nieves"/>
    <s v="605922619"/>
    <x v="0"/>
  </r>
  <r>
    <n v="32307632"/>
    <s v="Marketing"/>
    <s v="20-07-2025 22:17:41"/>
    <d v="2025-07-20T00:00:00"/>
    <s v="07-08-2025"/>
    <d v="2025-08-07T00:00:00"/>
    <s v="17:30"/>
    <n v="18"/>
    <s v="domingo"/>
    <s v="jueves"/>
    <s v="Free tour por Santiago de Compostela"/>
    <n v="4"/>
    <n v="0"/>
    <s v="Ester Guillem Sanahuja"/>
    <s v="696856535"/>
    <x v="0"/>
  </r>
  <r>
    <n v="32307478"/>
    <s v="Orgánico"/>
    <s v="20-07-2025 22:20:56"/>
    <d v="2025-07-20T00:00:00"/>
    <s v="06-08-2025"/>
    <d v="2025-08-06T00:00:00"/>
    <s v="20:00"/>
    <n v="17"/>
    <s v="domingo"/>
    <s v="miércoles"/>
    <s v="Free tour de los misterios y leyendas de Santiago"/>
    <n v="2"/>
    <n v="0"/>
    <s v="Vieraea Lucía Acosta"/>
    <s v="606160037"/>
    <x v="1"/>
  </r>
  <r>
    <n v="32307409"/>
    <s v="Marketing"/>
    <s v="20-07-2025 22:12:07"/>
    <d v="2025-07-20T00:00:00"/>
    <s v="26-08-2025"/>
    <d v="2025-08-26T00:00:00"/>
    <s v="11:30"/>
    <n v="37"/>
    <s v="domingo"/>
    <s v="martes"/>
    <s v="Visita guiada por la Catedral de Santiago"/>
    <n v="4"/>
    <n v="108"/>
    <s v="Maria Esther Martínez Pérez"/>
    <s v="600016834"/>
    <x v="1"/>
  </r>
  <r>
    <n v="32307263"/>
    <s v="Orgánico"/>
    <s v="20-07-2025 22:05:52"/>
    <d v="2025-07-20T00:00:00"/>
    <s v="22-08-2025"/>
    <d v="2025-08-22T00:00:00"/>
    <s v="10:00"/>
    <n v="33"/>
    <s v="domingo"/>
    <s v="viernes"/>
    <s v="Tour de Santiago de Compostela al completo con entradas"/>
    <n v="2"/>
    <n v="90"/>
    <s v="Benito Garcia"/>
    <s v="619099930"/>
    <x v="0"/>
  </r>
  <r>
    <n v="32306598"/>
    <s v="Orgánico"/>
    <s v="20-07-2025 21:45:51"/>
    <d v="2025-07-20T00:00:00"/>
    <s v="08-08-2025"/>
    <d v="2025-08-08T00:00:00"/>
    <s v="16:45"/>
    <n v="19"/>
    <s v="domingo"/>
    <s v="viernes"/>
    <s v="Visita guiada por la Catedral de Santiago"/>
    <n v="5"/>
    <n v="135"/>
    <s v="Alfonso Hernandez Calpena"/>
    <s v="699440834"/>
    <x v="0"/>
  </r>
  <r>
    <n v="32306437"/>
    <s v="Orgánico"/>
    <s v="20-07-2025 21:37:22"/>
    <d v="2025-07-20T00:00:00"/>
    <s v="30-08-2025"/>
    <d v="2025-08-30T00:00:00"/>
    <s v="11:30"/>
    <n v="41"/>
    <s v="domingo"/>
    <s v="sábado"/>
    <s v="Visita guiada por la Catedral de Santiago"/>
    <n v="5"/>
    <n v="115"/>
    <s v="Maria Diaz Martin"/>
    <s v="677675256"/>
    <x v="0"/>
  </r>
  <r>
    <n v="32305999"/>
    <s v="Marketing"/>
    <s v="20-07-2025 21:23:21"/>
    <d v="2025-07-20T00:00:00"/>
    <s v="09-08-2025"/>
    <d v="2025-08-09T00:00:00"/>
    <s v="10:00"/>
    <n v="20"/>
    <s v="domingo"/>
    <s v="sábado"/>
    <s v="Visita guiada por la Catedral de Santiago"/>
    <n v="3"/>
    <n v="51"/>
    <s v="Manuel Alvarez Jimenez"/>
    <s v="678564768"/>
    <x v="1"/>
  </r>
  <r>
    <n v="32304471"/>
    <s v="Orgánico"/>
    <s v="20-07-2025 20:44:10"/>
    <d v="2025-07-20T00:00:00"/>
    <s v="05-08-2025"/>
    <d v="2025-08-05T00:00:00"/>
    <s v="17:30"/>
    <n v="16"/>
    <s v="domingo"/>
    <s v="martes"/>
    <s v="Free tour por Santiago de Compostela"/>
    <n v="2"/>
    <n v="0"/>
    <s v="Virginia Luque Oliva"/>
    <s v="636513507"/>
    <x v="0"/>
  </r>
  <r>
    <n v="32303996"/>
    <s v="Marketing"/>
    <s v="20-07-2025 20:34:11"/>
    <d v="2025-07-20T00:00:00"/>
    <s v="10-08-2025"/>
    <d v="2025-08-10T00:00:00"/>
    <s v="10:00"/>
    <n v="21"/>
    <s v="domingo"/>
    <s v="domingo"/>
    <s v="Visita guiada por la Catedral de Santiago"/>
    <n v="3"/>
    <n v="81"/>
    <s v="Moisés Reyes Fernández"/>
    <s v="657262322"/>
    <x v="1"/>
  </r>
  <r>
    <n v="32303696"/>
    <s v="Marketing"/>
    <s v="20-07-2025 20:15:34"/>
    <d v="2025-07-20T00:00:00"/>
    <s v="21-08-2025"/>
    <d v="2025-08-21T00:00:00"/>
    <s v="16:00"/>
    <n v="32"/>
    <s v="domingo"/>
    <s v="jueves"/>
    <s v="Visita guiada por la Catedral de Santiago"/>
    <n v="3"/>
    <n v="117"/>
    <s v="Juan Mari Villalba Matabuena"/>
    <s v="625997618"/>
    <x v="1"/>
  </r>
  <r>
    <n v="32303491"/>
    <s v="Orgánico"/>
    <s v="20-07-2025 20:08:22"/>
    <d v="2025-07-20T00:00:00"/>
    <s v="14-08-2025"/>
    <d v="2025-08-14T00:00:00"/>
    <s v="10:45"/>
    <n v="25"/>
    <s v="domingo"/>
    <s v="jueves"/>
    <s v="Free tour por Santiago de Compostela"/>
    <n v="4"/>
    <n v="0"/>
    <s v="Maria Rodriguez Alvarez"/>
    <s v="647030677"/>
    <x v="0"/>
  </r>
  <r>
    <n v="32303292"/>
    <s v="Marketing"/>
    <s v="20-07-2025 20:06:59"/>
    <d v="2025-07-20T00:00:00"/>
    <s v="23-08-2025"/>
    <d v="2025-08-23T00:00:00"/>
    <s v="20:00"/>
    <n v="34"/>
    <s v="domingo"/>
    <s v="sábado"/>
    <s v="Free tour de los misterios y leyendas de Santiago"/>
    <n v="5"/>
    <n v="0"/>
    <s v="Manuel Vargas Vargas"/>
    <s v="658611128"/>
    <x v="0"/>
  </r>
  <r>
    <n v="32303062"/>
    <s v="Orgánico"/>
    <s v="20-07-2025 19:58:59"/>
    <d v="2025-07-20T00:00:00"/>
    <s v="01-08-2025"/>
    <d v="2025-08-01T00:00:00"/>
    <s v="17:30"/>
    <n v="12"/>
    <s v="domingo"/>
    <s v="viernes"/>
    <s v="Free tour por Santiago de Compostela"/>
    <n v="2"/>
    <n v="0"/>
    <s v="Ana Alvarez-ossorio"/>
    <s v="627910442"/>
    <x v="1"/>
  </r>
  <r>
    <n v="32302342"/>
    <s v="Marketing"/>
    <s v="20-07-2025 19:38:55"/>
    <d v="2025-07-20T00:00:00"/>
    <s v="10-08-2025"/>
    <d v="2025-08-10T00:00:00"/>
    <s v="10:00"/>
    <n v="21"/>
    <s v="domingo"/>
    <s v="domingo"/>
    <s v="Visita guiada por la Catedral de Santiago"/>
    <n v="4"/>
    <n v="108"/>
    <s v="Mª José Vergara Marín"/>
    <s v="627758776"/>
    <x v="1"/>
  </r>
  <r>
    <n v="32302208"/>
    <s v="Marketing"/>
    <s v="21-07-2025 07:34:46"/>
    <d v="2025-07-21T00:00:00"/>
    <s v="19-08-2025"/>
    <d v="2025-08-19T00:00:00"/>
    <s v="17:30"/>
    <n v="29"/>
    <s v="lunes"/>
    <s v="martes"/>
    <s v="Free tour por Santiago de Compostela"/>
    <n v="0"/>
    <n v="0"/>
    <s v="Marisa Valle Rojas"/>
    <s v="639038939"/>
    <x v="2"/>
  </r>
  <r>
    <n v="32301627"/>
    <s v="Retention"/>
    <s v="20-07-2025 22:33:08"/>
    <d v="2025-07-20T00:00:00"/>
    <s v="06-08-2025"/>
    <d v="2025-08-06T00:00:00"/>
    <s v="10:45"/>
    <n v="17"/>
    <s v="domingo"/>
    <s v="miércoles"/>
    <s v="Free tour por Santiago de Compostela"/>
    <n v="4"/>
    <n v="0"/>
    <s v="Julua Barrón López"/>
    <s v="645785250"/>
    <x v="0"/>
  </r>
  <r>
    <n v="32301310"/>
    <s v="Marketing"/>
    <s v="20-07-2025 19:10:40"/>
    <d v="2025-07-20T00:00:00"/>
    <s v="02-08-2025"/>
    <d v="2025-08-02T00:00:00"/>
    <s v="18:45"/>
    <n v="13"/>
    <s v="domingo"/>
    <s v="sábado"/>
    <s v="Free tour por Santiago de Compostela"/>
    <n v="4"/>
    <n v="0"/>
    <s v="Maria Arjona Moreno"/>
    <s v="667531727"/>
    <x v="0"/>
  </r>
  <r>
    <n v="32301304"/>
    <s v="Orgánico"/>
    <s v="20-07-2025 19:10:27"/>
    <d v="2025-07-20T00:00:00"/>
    <s v="14-08-2025"/>
    <d v="2025-08-14T00:00:00"/>
    <s v="10:45"/>
    <n v="25"/>
    <s v="domingo"/>
    <s v="jueves"/>
    <s v="Free tour por Santiago de Compostela"/>
    <n v="2"/>
    <n v="0"/>
    <s v="Miriam Franco Pla"/>
    <s v="650161845"/>
    <x v="1"/>
  </r>
  <r>
    <n v="32300660"/>
    <s v="Marketing"/>
    <s v="20-07-2025 18:51:42"/>
    <d v="2025-07-20T00:00:00"/>
    <s v="04-08-2025"/>
    <d v="2025-08-04T00:00:00"/>
    <s v="20:00"/>
    <n v="15"/>
    <s v="domingo"/>
    <s v="lunes"/>
    <s v="Free tour de los misterios y leyendas de Santiago"/>
    <n v="2"/>
    <n v="0"/>
    <s v="Olga Fernandez"/>
    <s v="646296939"/>
    <x v="0"/>
  </r>
  <r>
    <n v="32300378"/>
    <s v="Marketing"/>
    <s v="20-07-2025 18:46:05"/>
    <d v="2025-07-20T00:00:00"/>
    <s v="14-08-2025"/>
    <d v="2025-08-14T00:00:00"/>
    <s v="12:00"/>
    <n v="25"/>
    <s v="domingo"/>
    <s v="jueves"/>
    <s v="Free tour por Santiago de Compostela"/>
    <n v="4"/>
    <n v="0"/>
    <s v="José Enrique León López"/>
    <s v="652076010"/>
    <x v="0"/>
  </r>
  <r>
    <n v="32300263"/>
    <s v="Marketing"/>
    <s v="20-07-2025 18:40:28"/>
    <d v="2025-07-20T00:00:00"/>
    <s v="02-08-2025"/>
    <d v="2025-08-02T00:00:00"/>
    <s v="10:45"/>
    <n v="13"/>
    <s v="domingo"/>
    <s v="sábado"/>
    <s v="Free tour por Santiago de Compostela"/>
    <n v="4"/>
    <n v="0"/>
    <s v="Mariló Mz De Marigorta Mesa"/>
    <s v="666255406"/>
    <x v="0"/>
  </r>
  <r>
    <n v="32299403"/>
    <s v="Orgánico"/>
    <s v="20-07-2025 18:15:02"/>
    <d v="2025-07-20T00:00:00"/>
    <s v="20-08-2025"/>
    <d v="2025-08-20T00:00:00"/>
    <s v="18:45"/>
    <n v="31"/>
    <s v="domingo"/>
    <s v="miércoles"/>
    <s v="Free tour por Santiago de Compostela"/>
    <n v="1"/>
    <n v="0"/>
    <s v="Christian Manzano Varela"/>
    <s v="609013945"/>
    <x v="1"/>
  </r>
  <r>
    <n v="32298785"/>
    <s v="Orgánico"/>
    <s v="20-07-2025 17:58:19"/>
    <d v="2025-07-20T00:00:00"/>
    <s v="06-08-2025"/>
    <d v="2025-08-06T00:00:00"/>
    <s v="17:30"/>
    <n v="17"/>
    <s v="domingo"/>
    <s v="miércoles"/>
    <s v="Free tour por Santiago de Compostela"/>
    <n v="0"/>
    <n v="0"/>
    <s v="Roberto Meneses Rodríguez"/>
    <s v="620532532"/>
    <x v="2"/>
  </r>
  <r>
    <n v="32298433"/>
    <s v="Marketing"/>
    <s v="20-07-2025 17:42:22"/>
    <d v="2025-07-20T00:00:00"/>
    <s v="19-08-2025"/>
    <d v="2025-08-19T00:00:00"/>
    <s v="12:00"/>
    <n v="30"/>
    <s v="domingo"/>
    <s v="martes"/>
    <s v="Free tour por Santiago de Compostela"/>
    <n v="6"/>
    <n v="0"/>
    <s v="Ester Saiz Lucas"/>
    <s v="655556825"/>
    <x v="1"/>
  </r>
  <r>
    <n v="32298094"/>
    <s v="Afiliado"/>
    <s v="20-07-2025 17:28:21"/>
    <d v="2025-07-20T00:00:00"/>
    <s v="19-08-2025"/>
    <d v="2025-08-19T00:00:00"/>
    <s v="10:00"/>
    <n v="30"/>
    <s v="domingo"/>
    <s v="martes"/>
    <s v="Visita guiada por la Catedral de Santiago"/>
    <n v="8"/>
    <n v="136"/>
    <s v="Elena Tornero Vidal"/>
    <s v="607189690"/>
    <x v="0"/>
  </r>
  <r>
    <n v="32298014"/>
    <s v="Orgánico"/>
    <s v="20-07-2025 17:26:34"/>
    <d v="2025-07-20T00:00:00"/>
    <s v="08-08-2025"/>
    <d v="2025-08-08T00:00:00"/>
    <s v="16:45"/>
    <n v="19"/>
    <s v="domingo"/>
    <s v="viernes"/>
    <s v="Visita guiada por la Catedral de Santiago"/>
    <n v="3"/>
    <n v="81"/>
    <s v="Jose Antonio Sanchez Aparicio"/>
    <s v="616622732"/>
    <x v="0"/>
  </r>
  <r>
    <n v="32297859"/>
    <s v="Orgánico"/>
    <s v="20-07-2025 17:39:50"/>
    <d v="2025-07-20T00:00:00"/>
    <s v="21-08-2025"/>
    <d v="2025-08-21T00:00:00"/>
    <s v="12:00"/>
    <n v="32"/>
    <s v="domingo"/>
    <s v="jueves"/>
    <s v="Free tour por Santiago de Compostela"/>
    <n v="5"/>
    <n v="0"/>
    <s v="Alejandro Jiménez Gómez"/>
    <s v="662385025"/>
    <x v="1"/>
  </r>
  <r>
    <n v="32297857"/>
    <s v="Marketing"/>
    <s v="20-07-2025 17:17:30"/>
    <d v="2025-07-20T00:00:00"/>
    <s v="24-08-2025"/>
    <d v="2025-08-24T00:00:00"/>
    <s v="10:45"/>
    <n v="35"/>
    <s v="domingo"/>
    <s v="domingo"/>
    <s v="Free tour por Santiago de Compostela"/>
    <n v="3"/>
    <n v="0"/>
    <s v="Javier Campos Serna"/>
    <s v="623469872"/>
    <x v="1"/>
  </r>
  <r>
    <n v="32296090"/>
    <s v="Marketing"/>
    <s v="20-07-2025 16:07:57"/>
    <d v="2025-07-20T00:00:00"/>
    <s v="18-08-2025"/>
    <d v="2025-08-18T00:00:00"/>
    <s v="16:00"/>
    <n v="29"/>
    <s v="domingo"/>
    <s v="lunes"/>
    <s v="Visita guiada por la Catedral de Santiago"/>
    <n v="2"/>
    <n v="54"/>
    <s v="Luis Fernando Rodriguez Belotti"/>
    <s v="99722497"/>
    <x v="1"/>
  </r>
  <r>
    <n v="32295019"/>
    <s v="Marketing"/>
    <s v="20-07-2025 15:23:41"/>
    <d v="2025-07-20T00:00:00"/>
    <s v="01-08-2025"/>
    <d v="2025-08-01T00:00:00"/>
    <s v="12:00"/>
    <n v="12"/>
    <s v="domingo"/>
    <s v="viernes"/>
    <s v="Free tour por Santiago de Compostela"/>
    <n v="0"/>
    <n v="0"/>
    <s v="Javier Martinez Lopez"/>
    <s v="675657053"/>
    <x v="2"/>
  </r>
  <r>
    <n v="32294069"/>
    <s v="Marketing"/>
    <s v="20-07-2025 14:43:32"/>
    <d v="2025-07-20T00:00:00"/>
    <s v="15-08-2025"/>
    <d v="2025-08-15T00:00:00"/>
    <s v="10:00"/>
    <n v="26"/>
    <s v="domingo"/>
    <s v="viernes"/>
    <s v="Visita guiada por la Catedral de Santiago"/>
    <n v="3"/>
    <n v="51"/>
    <s v="Mónica Quizhpi"/>
    <s v="652047345"/>
    <x v="0"/>
  </r>
  <r>
    <n v="32293874"/>
    <s v="Marketing"/>
    <s v="20-07-2025 14:32:08"/>
    <d v="2025-07-20T00:00:00"/>
    <s v="23-08-2025"/>
    <d v="2025-08-23T00:00:00"/>
    <s v="20:00"/>
    <n v="34"/>
    <s v="domingo"/>
    <s v="sábado"/>
    <s v="Free tour de los misterios y leyendas de Santiago"/>
    <n v="4"/>
    <n v="0"/>
    <s v="Oscar Reyero Lobato"/>
    <s v="687952087"/>
    <x v="0"/>
  </r>
  <r>
    <n v="32293599"/>
    <s v="Orgánico"/>
    <s v="20-07-2025 14:20:42"/>
    <d v="2025-07-20T00:00:00"/>
    <s v="06-08-2025"/>
    <d v="2025-08-06T00:00:00"/>
    <s v="11:30"/>
    <n v="17"/>
    <s v="domingo"/>
    <s v="miércoles"/>
    <s v="Visita guiada por la Catedral de Santiago"/>
    <n v="4"/>
    <n v="55"/>
    <s v="Nagore Apaolaza ávila"/>
    <s v="626566448"/>
    <x v="0"/>
  </r>
  <r>
    <n v="32293462"/>
    <s v="Orgánico"/>
    <s v="20-07-2025 14:16:27"/>
    <d v="2025-07-20T00:00:00"/>
    <s v="09-08-2025"/>
    <d v="2025-08-09T00:00:00"/>
    <s v="20:00"/>
    <n v="20"/>
    <s v="domingo"/>
    <s v="sábado"/>
    <s v="Free tour de los misterios y leyendas de Santiago"/>
    <n v="2"/>
    <n v="0"/>
    <s v="Vicky Verdejo"/>
    <s v="620828960"/>
    <x v="1"/>
  </r>
  <r>
    <n v="32293449"/>
    <s v="Marketing"/>
    <s v="20-07-2025 14:14:18"/>
    <d v="2025-07-20T00:00:00"/>
    <s v="02-08-2025"/>
    <d v="2025-08-02T00:00:00"/>
    <s v="13:00"/>
    <n v="13"/>
    <s v="domingo"/>
    <s v="sábado"/>
    <s v="Visite de la Cathédrale Saint-Jacques-de-Compostelle + Musée"/>
    <n v="5"/>
    <n v="72"/>
    <s v="Marie Dierickx"/>
    <s v="689943374"/>
    <x v="1"/>
  </r>
  <r>
    <n v="32292981"/>
    <s v="Orgánico"/>
    <s v="20-07-2025 13:48:54"/>
    <d v="2025-07-20T00:00:00"/>
    <s v="09-08-2025"/>
    <d v="2025-08-09T00:00:00"/>
    <s v="18:45"/>
    <n v="20"/>
    <s v="domingo"/>
    <s v="sábado"/>
    <s v="Free tour por Santiago de Compostela"/>
    <n v="4"/>
    <n v="0"/>
    <s v="David Nieto Diez"/>
    <s v="655108618"/>
    <x v="1"/>
  </r>
  <r>
    <n v="32292284"/>
    <s v="Marketing"/>
    <s v="20-07-2025 13:22:37"/>
    <d v="2025-07-20T00:00:00"/>
    <s v="01-08-2025"/>
    <d v="2025-08-01T00:00:00"/>
    <s v="17:30"/>
    <n v="12"/>
    <s v="domingo"/>
    <s v="viernes"/>
    <s v="Free tour por Santiago de Compostela"/>
    <n v="2"/>
    <n v="0"/>
    <s v="José María Martos Lopez"/>
    <s v="680595562"/>
    <x v="0"/>
  </r>
  <r>
    <n v="32291552"/>
    <s v="Afiliado"/>
    <s v="20-07-2025 13:20:26"/>
    <d v="2025-07-20T00:00:00"/>
    <s v="07-08-2025"/>
    <d v="2025-08-07T00:00:00"/>
    <s v="12:00"/>
    <n v="18"/>
    <s v="domingo"/>
    <s v="jueves"/>
    <s v="Free tour por Santiago de Compostela"/>
    <n v="4"/>
    <n v="0"/>
    <s v="Isabel Garcia Bataller"/>
    <s v="630161997"/>
    <x v="0"/>
  </r>
  <r>
    <n v="32291226"/>
    <s v="Orgánico"/>
    <s v="20-07-2025 12:43:19"/>
    <d v="2025-07-20T00:00:00"/>
    <s v="19-08-2025"/>
    <d v="2025-08-19T00:00:00"/>
    <s v="12:00"/>
    <n v="30"/>
    <s v="domingo"/>
    <s v="martes"/>
    <s v="Free tour por Santiago de Compostela"/>
    <n v="4"/>
    <n v="0"/>
    <s v="Enrique Gómez"/>
    <s v="698929065"/>
    <x v="0"/>
  </r>
  <r>
    <n v="32290563"/>
    <s v="Marketing"/>
    <s v="20-07-2025 12:18:10"/>
    <d v="2025-07-20T00:00:00"/>
    <s v="17-08-2025"/>
    <d v="2025-08-17T00:00:00"/>
    <s v="19:00"/>
    <n v="28"/>
    <s v="domingo"/>
    <s v="domingo"/>
    <s v="Tour privado por Santiago"/>
    <n v="3"/>
    <n v="80"/>
    <s v="David Gil-esteban Y Muñoz"/>
    <s v="653048102"/>
    <x v="1"/>
  </r>
  <r>
    <n v="32289957"/>
    <s v="Marketing"/>
    <s v="20-07-2025 11:56:33"/>
    <d v="2025-07-20T00:00:00"/>
    <s v="26-08-2025"/>
    <d v="2025-08-26T00:00:00"/>
    <s v="20:00"/>
    <n v="37"/>
    <s v="domingo"/>
    <s v="martes"/>
    <s v="Free tour de los misterios y leyendas de Santiago"/>
    <n v="5"/>
    <n v="0"/>
    <s v="Francisco Lozano"/>
    <s v="651408801"/>
    <x v="0"/>
  </r>
  <r>
    <n v="32289915"/>
    <s v="Orgánico"/>
    <s v="21-07-2025 07:10:00"/>
    <d v="2025-07-21T00:00:00"/>
    <s v="04-08-2025"/>
    <d v="2025-08-04T00:00:00"/>
    <s v="18:45"/>
    <n v="14"/>
    <s v="lunes"/>
    <s v="lunes"/>
    <s v="Free tour por Santiago de Compostela"/>
    <n v="3"/>
    <n v="0"/>
    <s v="David García Garrigós"/>
    <s v="679605481"/>
    <x v="1"/>
  </r>
  <r>
    <n v="32289880"/>
    <s v="Marketing"/>
    <s v="20-07-2025 11:51:36"/>
    <d v="2025-07-20T00:00:00"/>
    <s v="18-08-2025"/>
    <d v="2025-08-18T00:00:00"/>
    <s v="10:00"/>
    <n v="29"/>
    <s v="domingo"/>
    <s v="lunes"/>
    <s v="Tour de Santiago de Compostela al completo con entradas"/>
    <n v="2"/>
    <n v="90"/>
    <s v="Diego Montoya Marin"/>
    <s v="653449757"/>
    <x v="0"/>
  </r>
  <r>
    <n v="32289742"/>
    <s v="Marketing"/>
    <s v="26-07-2025 09:40:12"/>
    <d v="2025-07-26T00:00:00"/>
    <s v="19-08-2025"/>
    <d v="2025-08-19T00:00:00"/>
    <s v="10:45"/>
    <n v="24"/>
    <s v="sábado"/>
    <s v="martes"/>
    <s v="Free tour por Santiago de Compostela"/>
    <n v="4"/>
    <n v="0"/>
    <s v="Monica Ausellé Blanch"/>
    <s v="657680189"/>
    <x v="1"/>
  </r>
  <r>
    <n v="32289630"/>
    <s v="Marketing"/>
    <s v="20-07-2025 11:41:38"/>
    <d v="2025-07-20T00:00:00"/>
    <s v="26-08-2025"/>
    <d v="2025-08-26T00:00:00"/>
    <s v="20:00"/>
    <n v="37"/>
    <s v="domingo"/>
    <s v="martes"/>
    <s v="Free tour de los misterios y leyendas de Santiago"/>
    <n v="3"/>
    <n v="0"/>
    <s v="Celia Andrés Ramos"/>
    <s v="660149702"/>
    <x v="0"/>
  </r>
  <r>
    <n v="32289618"/>
    <s v="Orgánico"/>
    <s v="20-07-2025 11:41:38"/>
    <d v="2025-07-20T00:00:00"/>
    <s v="08-08-2025"/>
    <d v="2025-08-08T00:00:00"/>
    <s v="10:00"/>
    <n v="19"/>
    <s v="domingo"/>
    <s v="viernes"/>
    <s v="Visita guiada por la Catedral de Santiago"/>
    <n v="2"/>
    <n v="78"/>
    <s v="Montse Morillas"/>
    <s v="635113477"/>
    <x v="1"/>
  </r>
  <r>
    <n v="32289275"/>
    <s v="Afiliado"/>
    <s v="20-07-2025 11:25:52"/>
    <d v="2025-07-20T00:00:00"/>
    <s v="02-08-2025"/>
    <d v="2025-08-02T00:00:00"/>
    <s v="12:00"/>
    <n v="13"/>
    <s v="domingo"/>
    <s v="sábado"/>
    <s v="Free tour por Santiago de Compostela"/>
    <n v="3"/>
    <n v="0"/>
    <s v="Debora Bauzan Cortés"/>
    <s v="655888494"/>
    <x v="1"/>
  </r>
  <r>
    <n v="32282507"/>
    <s v="Marketing"/>
    <s v="20-07-2025 00:40:33"/>
    <d v="2025-07-20T00:00:00"/>
    <s v="02-08-2025"/>
    <d v="2025-08-02T00:00:00"/>
    <s v="10:45"/>
    <n v="13"/>
    <s v="domingo"/>
    <s v="sábado"/>
    <s v="Free tour por Santiago de Compostela"/>
    <n v="2"/>
    <n v="0"/>
    <s v="Almudena Rabadan Mendoza"/>
    <s v="619532295"/>
    <x v="1"/>
  </r>
  <r>
    <n v="32281693"/>
    <s v="Agencia"/>
    <s v="19-07-2025 23:55:50"/>
    <d v="2025-07-19T00:00:00"/>
    <s v="21-08-2025"/>
    <d v="2025-08-21T00:00:00"/>
    <s v="10:00"/>
    <n v="33"/>
    <s v="sábado"/>
    <s v="jueves"/>
    <s v="Visita guiada por la Catedral de Santiago"/>
    <n v="2"/>
    <n v="54"/>
    <s v="Orlando Placido Martinez"/>
    <s v="3583414133"/>
    <x v="1"/>
  </r>
  <r>
    <n v="32281413"/>
    <s v="Marketing"/>
    <s v="19-07-2025 23:36:13"/>
    <d v="2025-07-19T00:00:00"/>
    <s v="22-08-2025"/>
    <d v="2025-08-22T00:00:00"/>
    <s v="12:00"/>
    <n v="34"/>
    <s v="sábado"/>
    <s v="viernes"/>
    <s v="Free tour por Santiago de Compostela"/>
    <n v="2"/>
    <n v="0"/>
    <s v="Nuria Laso Moreno"/>
    <s v="607304639"/>
    <x v="1"/>
  </r>
  <r>
    <n v="32279309"/>
    <s v="Orgánico"/>
    <s v="19-07-2025 21:49:22"/>
    <d v="2025-07-19T00:00:00"/>
    <s v="05-08-2025"/>
    <d v="2025-08-05T00:00:00"/>
    <s v="11:30"/>
    <n v="17"/>
    <s v="sábado"/>
    <s v="martes"/>
    <s v="Visita guiada por la Catedral de Santiago"/>
    <n v="2"/>
    <n v="54"/>
    <s v="María José Gamero Lucena"/>
    <s v="654234192"/>
    <x v="0"/>
  </r>
  <r>
    <n v="32277950"/>
    <s v="Marketing"/>
    <s v="19-07-2025 20:46:55"/>
    <d v="2025-07-19T00:00:00"/>
    <s v="07-08-2025"/>
    <d v="2025-08-07T00:00:00"/>
    <s v="12:00"/>
    <n v="19"/>
    <s v="sábado"/>
    <s v="jueves"/>
    <s v="Free tour por Santiago de Compostela"/>
    <n v="0"/>
    <n v="0"/>
    <s v="Elena Ramírez Alonso"/>
    <s v="647830867"/>
    <x v="2"/>
  </r>
  <r>
    <n v="32276526"/>
    <s v="Marketing"/>
    <s v="19-07-2025 19:58:48"/>
    <d v="2025-07-19T00:00:00"/>
    <s v="10-08-2025"/>
    <d v="2025-08-10T00:00:00"/>
    <s v="12:00"/>
    <n v="22"/>
    <s v="sábado"/>
    <s v="domingo"/>
    <s v="Visita guidata alla Cattedrale di Santiago e al suo museo"/>
    <n v="3"/>
    <n v="71"/>
    <s v="Federica Zannino"/>
    <s v="3287336416"/>
    <x v="0"/>
  </r>
  <r>
    <n v="32276161"/>
    <s v="Orgánico"/>
    <s v="19-07-2025 19:42:55"/>
    <d v="2025-07-19T00:00:00"/>
    <s v="28-08-2025"/>
    <d v="2025-08-28T00:00:00"/>
    <s v="12:00"/>
    <n v="40"/>
    <s v="sábado"/>
    <s v="jueves"/>
    <s v="Free tour por Santiago de Compostela"/>
    <n v="3"/>
    <n v="0"/>
    <s v="Dolores Lara"/>
    <s v="655652140"/>
    <x v="1"/>
  </r>
  <r>
    <n v="32274309"/>
    <s v="Afiliado"/>
    <s v="19-07-2025 18:41:00"/>
    <d v="2025-07-19T00:00:00"/>
    <s v="04-08-2025"/>
    <d v="2025-08-04T00:00:00"/>
    <s v="10:45"/>
    <n v="16"/>
    <s v="sábado"/>
    <s v="lunes"/>
    <s v="Free tour por Santiago de Compostela"/>
    <n v="5"/>
    <n v="0"/>
    <s v="Maika Gonzalo"/>
    <s v="654140604"/>
    <x v="1"/>
  </r>
  <r>
    <n v="32274247"/>
    <s v="Afiliado"/>
    <s v="19-07-2025 18:29:11"/>
    <d v="2025-07-19T00:00:00"/>
    <s v="07-08-2025"/>
    <d v="2025-08-07T00:00:00"/>
    <s v="10:45"/>
    <n v="19"/>
    <s v="sábado"/>
    <s v="jueves"/>
    <s v="Free tour por Santiago de Compostela"/>
    <n v="2"/>
    <n v="0"/>
    <s v="Juanjo Galan"/>
    <s v="605286140"/>
    <x v="1"/>
  </r>
  <r>
    <n v="32270879"/>
    <s v="Marketing"/>
    <s v="19-07-2025 16:11:59"/>
    <d v="2025-07-19T00:00:00"/>
    <s v="02-08-2025"/>
    <d v="2025-08-02T00:00:00"/>
    <s v="10:45"/>
    <n v="14"/>
    <s v="sábado"/>
    <s v="sábado"/>
    <s v="Free tour por Santiago de Compostela"/>
    <n v="6"/>
    <n v="0"/>
    <s v="Rosario Sanchez Ramírez"/>
    <s v="610724523"/>
    <x v="1"/>
  </r>
  <r>
    <n v="32270204"/>
    <s v="Afiliado"/>
    <s v="19-07-2025 15:42:19"/>
    <d v="2025-07-19T00:00:00"/>
    <s v="04-08-2025"/>
    <d v="2025-08-04T00:00:00"/>
    <s v="10:45"/>
    <n v="16"/>
    <s v="sábado"/>
    <s v="lunes"/>
    <s v="Free tour por Santiago de Compostela"/>
    <n v="6"/>
    <n v="0"/>
    <s v="Marta Sabariego Puig"/>
    <s v="609709786"/>
    <x v="1"/>
  </r>
  <r>
    <n v="32269196"/>
    <s v="Afiliado"/>
    <s v="19-07-2025 14:43:37"/>
    <d v="2025-07-19T00:00:00"/>
    <s v="15-08-2025"/>
    <d v="2025-08-15T00:00:00"/>
    <s v="20:00"/>
    <n v="27"/>
    <s v="sábado"/>
    <s v="viernes"/>
    <s v="Free tour de los misterios y leyendas de Santiago"/>
    <n v="4"/>
    <n v="0"/>
    <s v="David Gil"/>
    <s v="635036679"/>
    <x v="1"/>
  </r>
  <r>
    <n v="32268248"/>
    <s v="Marketing"/>
    <s v="19-07-2025 13:58:37"/>
    <d v="2025-07-19T00:00:00"/>
    <s v="05-08-2025"/>
    <d v="2025-08-05T00:00:00"/>
    <s v="10:00"/>
    <n v="17"/>
    <s v="sábado"/>
    <s v="martes"/>
    <s v="Visita guiada por la Catedral de Santiago"/>
    <n v="2"/>
    <n v="54"/>
    <s v="María Esther Marín Juan"/>
    <s v="610652196"/>
    <x v="0"/>
  </r>
  <r>
    <n v="32267587"/>
    <s v="Orgánico"/>
    <s v="19-07-2025 13:32:42"/>
    <d v="2025-07-19T00:00:00"/>
    <s v="18-08-2025"/>
    <d v="2025-08-18T00:00:00"/>
    <s v="17:30"/>
    <n v="30"/>
    <s v="sábado"/>
    <s v="lunes"/>
    <s v="Free tour por Santiago de Compostela"/>
    <n v="2"/>
    <n v="0"/>
    <s v="Melani Vega Calcines"/>
    <s v="628286183"/>
    <x v="0"/>
  </r>
  <r>
    <n v="32267380"/>
    <s v="Marketing"/>
    <s v="19-07-2025 13:19:43"/>
    <d v="2025-07-19T00:00:00"/>
    <s v="11-08-2025"/>
    <d v="2025-08-11T00:00:00"/>
    <s v="10:45"/>
    <n v="23"/>
    <s v="sábado"/>
    <s v="lunes"/>
    <s v="Free tour por Santiago de Compostela"/>
    <n v="3"/>
    <n v="0"/>
    <s v="Marta Pastor Peydró"/>
    <s v="663304171"/>
    <x v="1"/>
  </r>
  <r>
    <n v="32267151"/>
    <s v="Marketing"/>
    <s v="19-07-2025 13:10:48"/>
    <d v="2025-07-19T00:00:00"/>
    <s v="03-08-2025"/>
    <d v="2025-08-03T00:00:00"/>
    <s v="12:00"/>
    <n v="15"/>
    <s v="sábado"/>
    <s v="domingo"/>
    <s v="Free tour por Santiago de Compostela"/>
    <n v="4"/>
    <n v="0"/>
    <s v="María José Calero González"/>
    <s v="667207747"/>
    <x v="1"/>
  </r>
  <r>
    <n v="32266646"/>
    <s v="Marketing"/>
    <s v="19-07-2025 12:48:44"/>
    <d v="2025-07-19T00:00:00"/>
    <s v="20-08-2025"/>
    <d v="2025-08-20T00:00:00"/>
    <s v="10:45"/>
    <n v="32"/>
    <s v="sábado"/>
    <s v="miércoles"/>
    <s v="Free tour por Santiago de Compostela"/>
    <n v="2"/>
    <n v="0"/>
    <s v="Ana Parrón Carrero"/>
    <s v="669505588"/>
    <x v="1"/>
  </r>
  <r>
    <n v="32265868"/>
    <s v="Marketing"/>
    <s v="19-07-2025 12:13:20"/>
    <d v="2025-07-19T00:00:00"/>
    <s v="13-08-2025"/>
    <d v="2025-08-13T00:00:00"/>
    <s v="10:45"/>
    <n v="25"/>
    <s v="sábado"/>
    <s v="miércoles"/>
    <s v="Free tour por Santiago de Compostela"/>
    <n v="4"/>
    <n v="0"/>
    <s v="Eugenio Muriana Sirvent"/>
    <s v="646240237"/>
    <x v="0"/>
  </r>
  <r>
    <n v="32265787"/>
    <s v="Marketing"/>
    <s v="19-07-2025 12:10:52"/>
    <d v="2025-07-19T00:00:00"/>
    <s v="02-08-2025"/>
    <d v="2025-08-02T00:00:00"/>
    <s v="10:00"/>
    <n v="14"/>
    <s v="sábado"/>
    <s v="sábado"/>
    <s v="Tour de Santiago de Compostela al completo con entradas"/>
    <n v="3"/>
    <n v="125"/>
    <s v="María José Pina Martínez"/>
    <s v="675310185"/>
    <x v="0"/>
  </r>
  <r>
    <n v="32262155"/>
    <s v="Retention"/>
    <s v="19-07-2025 09:41:11"/>
    <d v="2025-07-19T00:00:00"/>
    <s v="11-08-2025"/>
    <d v="2025-08-11T00:00:00"/>
    <s v="16:00"/>
    <n v="23"/>
    <s v="sábado"/>
    <s v="lunes"/>
    <s v="Visita guiada por la Catedral de Santiago"/>
    <n v="4"/>
    <n v="108"/>
    <s v="Marisa Coma"/>
    <s v="696681072"/>
    <x v="0"/>
  </r>
  <r>
    <n v="32258233"/>
    <s v="Marketing"/>
    <s v="19-07-2025 01:07:50"/>
    <d v="2025-07-19T00:00:00"/>
    <s v="08-08-2025"/>
    <d v="2025-08-08T00:00:00"/>
    <s v="10:45"/>
    <n v="20"/>
    <s v="sábado"/>
    <s v="viernes"/>
    <s v="Free tour por Santiago de Compostela"/>
    <n v="2"/>
    <n v="0"/>
    <s v="Carlos Sanz"/>
    <s v="695541182"/>
    <x v="1"/>
  </r>
  <r>
    <n v="32254395"/>
    <s v="Orgánico"/>
    <s v="18-07-2025 21:47:06"/>
    <d v="2025-07-18T00:00:00"/>
    <s v="25-08-2025"/>
    <d v="2025-08-25T00:00:00"/>
    <s v="12:00"/>
    <n v="38"/>
    <s v="viernes"/>
    <s v="lunes"/>
    <s v="Free tour por Santiago de Compostela"/>
    <n v="4"/>
    <n v="0"/>
    <s v="Jesus Jimenez Martinez"/>
    <s v="635301353"/>
    <x v="1"/>
  </r>
  <r>
    <n v="32253164"/>
    <s v="Orgánico"/>
    <s v="18-07-2025 21:00:55"/>
    <d v="2025-07-18T00:00:00"/>
    <s v="22-08-2025"/>
    <d v="2025-08-22T00:00:00"/>
    <s v="10:00"/>
    <n v="35"/>
    <s v="viernes"/>
    <s v="viernes"/>
    <s v="Visita guiada por la Catedral de Santiago"/>
    <n v="4"/>
    <n v="108"/>
    <s v="María Pilar Tella Marín"/>
    <s v="687165054"/>
    <x v="1"/>
  </r>
  <r>
    <n v="32253056"/>
    <s v="Marketing"/>
    <s v="18-07-2025 20:55:11"/>
    <d v="2025-07-18T00:00:00"/>
    <s v="22-08-2025"/>
    <d v="2025-08-22T00:00:00"/>
    <s v="10:45"/>
    <n v="35"/>
    <s v="viernes"/>
    <s v="viernes"/>
    <s v="Free tour por Santiago de Compostela"/>
    <n v="4"/>
    <n v="0"/>
    <s v="Javier Lopez Gomez"/>
    <s v="608737565"/>
    <x v="1"/>
  </r>
  <r>
    <n v="32252805"/>
    <s v="Marketing"/>
    <s v="18-07-2025 20:45:06"/>
    <d v="2025-07-18T00:00:00"/>
    <s v="03-08-2025"/>
    <d v="2025-08-03T00:00:00"/>
    <s v="11:30"/>
    <n v="16"/>
    <s v="viernes"/>
    <s v="domingo"/>
    <s v="Visita guiada por la Catedral de Santiago"/>
    <n v="3"/>
    <n v="71"/>
    <s v="David Fontan García"/>
    <s v="647518073"/>
    <x v="1"/>
  </r>
  <r>
    <n v="32252437"/>
    <s v="Marketing"/>
    <s v="18-07-2025 20:35:58"/>
    <d v="2025-07-18T00:00:00"/>
    <s v="11-08-2025"/>
    <d v="2025-08-11T00:00:00"/>
    <s v="10:00"/>
    <n v="24"/>
    <s v="viernes"/>
    <s v="lunes"/>
    <s v="Visita guiada por la Catedral de Santiago"/>
    <n v="5"/>
    <n v="135"/>
    <s v="Miguel ángel Del Barrio González"/>
    <s v="679497416"/>
    <x v="0"/>
  </r>
  <r>
    <n v="32252057"/>
    <s v="Marketing"/>
    <s v="18-07-2025 20:54:34"/>
    <d v="2025-07-18T00:00:00"/>
    <s v="26-08-2025"/>
    <d v="2025-08-26T00:00:00"/>
    <s v="10:45"/>
    <n v="39"/>
    <s v="viernes"/>
    <s v="martes"/>
    <s v="Free tour por Santiago de Compostela"/>
    <n v="0"/>
    <n v="0"/>
    <s v="Diana Emperatriz Torres Cervantes"/>
    <s v="613788808"/>
    <x v="2"/>
  </r>
  <r>
    <n v="32251866"/>
    <s v="Retention"/>
    <s v="18-07-2025 20:13:16"/>
    <d v="2025-07-18T00:00:00"/>
    <s v="22-08-2025"/>
    <d v="2025-08-22T00:00:00"/>
    <s v="12:00"/>
    <n v="35"/>
    <s v="viernes"/>
    <s v="viernes"/>
    <s v="Free tour por Santiago de Compostela"/>
    <n v="3"/>
    <n v="0"/>
    <s v="Jose Ribas Merino"/>
    <s v="625364850"/>
    <x v="1"/>
  </r>
  <r>
    <n v="32251453"/>
    <s v="Orgánico"/>
    <s v="18-07-2025 19:52:53"/>
    <d v="2025-07-18T00:00:00"/>
    <s v="27-08-2025"/>
    <d v="2025-08-27T00:00:00"/>
    <s v="12:00"/>
    <n v="40"/>
    <s v="viernes"/>
    <s v="miércoles"/>
    <s v="Visita guiada por la Catedral de Santiago"/>
    <n v="2"/>
    <n v="54"/>
    <s v="ángela Castellanos Cabezuelo"/>
    <s v="671210042"/>
    <x v="0"/>
  </r>
  <r>
    <n v="32250930"/>
    <s v="Retention"/>
    <s v="19-07-2025 00:32:44"/>
    <d v="2025-07-19T00:00:00"/>
    <s v="11-08-2025"/>
    <d v="2025-08-11T00:00:00"/>
    <s v="20:00"/>
    <n v="23"/>
    <s v="sábado"/>
    <s v="lunes"/>
    <s v="Free tour de los misterios y leyendas de Santiago"/>
    <n v="5"/>
    <n v="0"/>
    <s v="Angela Selles Perez"/>
    <s v="649634640"/>
    <x v="1"/>
  </r>
  <r>
    <n v="32247899"/>
    <s v="Marketing"/>
    <s v="18-07-2025 17:43:57"/>
    <d v="2025-07-18T00:00:00"/>
    <s v="15-08-2025"/>
    <d v="2025-08-15T00:00:00"/>
    <s v="12:00"/>
    <n v="28"/>
    <s v="viernes"/>
    <s v="viernes"/>
    <s v="Free tour por Santiago de Compostela"/>
    <n v="0"/>
    <n v="0"/>
    <s v="Carmen Fortis Serrano"/>
    <s v="625075763"/>
    <x v="2"/>
  </r>
  <r>
    <n v="32245903"/>
    <s v="Orgánico"/>
    <s v="18-07-2025 16:27:28"/>
    <d v="2025-07-18T00:00:00"/>
    <s v="02-08-2025"/>
    <d v="2025-08-02T00:00:00"/>
    <s v="10:45"/>
    <n v="15"/>
    <s v="viernes"/>
    <s v="sábado"/>
    <s v="Free tour por Santiago de Compostela"/>
    <n v="5"/>
    <n v="0"/>
    <s v="Ana Mateo"/>
    <s v="630045431"/>
    <x v="1"/>
  </r>
  <r>
    <n v="32244470"/>
    <s v="Orgánico"/>
    <s v="18-07-2025 15:28:32"/>
    <d v="2025-07-18T00:00:00"/>
    <s v="01-08-2025"/>
    <d v="2025-08-01T00:00:00"/>
    <s v="20:00"/>
    <n v="14"/>
    <s v="viernes"/>
    <s v="viernes"/>
    <s v="Free tour de los misterios y leyendas de Santiago"/>
    <n v="3"/>
    <n v="0"/>
    <s v="Gemma Cervantes Gibert"/>
    <s v="657762163"/>
    <x v="1"/>
  </r>
  <r>
    <n v="32243372"/>
    <s v="Orgánico"/>
    <s v="18-07-2025 14:38:11"/>
    <d v="2025-07-18T00:00:00"/>
    <s v="09-08-2025"/>
    <d v="2025-08-09T00:00:00"/>
    <s v="12:00"/>
    <n v="22"/>
    <s v="viernes"/>
    <s v="sábado"/>
    <s v="Visita guidata alla Cattedrale di Santiago e al suo museo"/>
    <n v="7"/>
    <n v="189"/>
    <s v="Giacomo Crescini"/>
    <s v="3385324798"/>
    <x v="1"/>
  </r>
  <r>
    <n v="32240829"/>
    <s v="Marketing"/>
    <s v="18-07-2025 12:40:33"/>
    <d v="2025-07-18T00:00:00"/>
    <s v="11-08-2025"/>
    <d v="2025-08-11T00:00:00"/>
    <s v="18:45"/>
    <n v="24"/>
    <s v="viernes"/>
    <s v="lunes"/>
    <s v="Free tour por Santiago de Compostela"/>
    <n v="4"/>
    <n v="0"/>
    <s v="Maria Carmen Gomez Lopez"/>
    <s v="681607168"/>
    <x v="0"/>
  </r>
  <r>
    <n v="32239335"/>
    <s v="Orgánico"/>
    <s v="18-07-2025 11:37:18"/>
    <d v="2025-07-18T00:00:00"/>
    <s v="15-08-2025"/>
    <d v="2025-08-15T00:00:00"/>
    <s v="17:30"/>
    <n v="28"/>
    <s v="viernes"/>
    <s v="viernes"/>
    <s v="Free tour por Santiago de Compostela"/>
    <n v="0"/>
    <n v="0"/>
    <s v="Olga Sabate Gurrea"/>
    <s v="636625324"/>
    <x v="2"/>
  </r>
  <r>
    <n v="32238265"/>
    <s v="Marketing"/>
    <s v="18-07-2025 11:10:32"/>
    <d v="2025-07-18T00:00:00"/>
    <s v="02-08-2025"/>
    <d v="2025-08-02T00:00:00"/>
    <s v="12:00"/>
    <n v="15"/>
    <s v="viernes"/>
    <s v="sábado"/>
    <s v="Free tour por Santiago de Compostela"/>
    <n v="2"/>
    <n v="0"/>
    <s v="Pilar Páez Gordillo"/>
    <s v="635574172"/>
    <x v="1"/>
  </r>
  <r>
    <n v="32237766"/>
    <s v="Afiliado"/>
    <s v="18-07-2025 10:17:29"/>
    <d v="2025-07-18T00:00:00"/>
    <s v="01-08-2025"/>
    <d v="2025-08-01T00:00:00"/>
    <s v="12:00"/>
    <n v="14"/>
    <s v="viernes"/>
    <s v="viernes"/>
    <s v="Free tour por Santiago de Compostela"/>
    <n v="2"/>
    <n v="0"/>
    <s v="Violeta Ibáñez Gil"/>
    <s v="611470939"/>
    <x v="1"/>
  </r>
  <r>
    <n v="32237746"/>
    <s v="Agencia"/>
    <s v="18-07-2025 10:16:11"/>
    <d v="2025-07-18T00:00:00"/>
    <s v="19-08-2025"/>
    <d v="2025-08-19T00:00:00"/>
    <s v="10:45"/>
    <n v="32"/>
    <s v="viernes"/>
    <s v="martes"/>
    <s v="Free tour por Santiago de Compostela"/>
    <n v="4"/>
    <n v="0"/>
    <s v="Maria De Gracia Burgos Bonilla"/>
    <s v="685192455"/>
    <x v="1"/>
  </r>
  <r>
    <n v="32236874"/>
    <s v="Afiliado"/>
    <s v="18-07-2025 09:31:32"/>
    <d v="2025-07-18T00:00:00"/>
    <s v="17-08-2025"/>
    <d v="2025-08-17T00:00:00"/>
    <s v="10:00"/>
    <n v="30"/>
    <s v="viernes"/>
    <s v="domingo"/>
    <s v="Free tour por Santiago de Compostela"/>
    <n v="5"/>
    <n v="0"/>
    <s v="Francisco Javier Gambín García"/>
    <s v="615594647"/>
    <x v="1"/>
  </r>
  <r>
    <n v="32230577"/>
    <s v="Afiliado"/>
    <s v="17-07-2025 23:38:20"/>
    <d v="2025-07-17T00:00:00"/>
    <s v="27-08-2025"/>
    <d v="2025-08-27T00:00:00"/>
    <s v="12:00"/>
    <n v="41"/>
    <s v="jueves"/>
    <s v="miércoles"/>
    <s v="Free tour por Santiago de Compostela"/>
    <n v="4"/>
    <n v="0"/>
    <s v="Maria Teresa Perez De La Fuente"/>
    <s v="605482730"/>
    <x v="0"/>
  </r>
  <r>
    <n v="32229710"/>
    <s v="Orgánico"/>
    <s v="17-07-2025 23:03:15"/>
    <d v="2025-07-17T00:00:00"/>
    <s v="19-08-2025"/>
    <d v="2025-08-19T00:00:00"/>
    <s v="17:30"/>
    <n v="33"/>
    <s v="jueves"/>
    <s v="martes"/>
    <s v="Free tour por Santiago de Compostela"/>
    <n v="4"/>
    <n v="0"/>
    <s v="Miguel Angel Marin Sanchez"/>
    <s v="653913719"/>
    <x v="0"/>
  </r>
  <r>
    <n v="32229346"/>
    <s v="Marketing"/>
    <s v="17-07-2025 23:04:49"/>
    <d v="2025-07-17T00:00:00"/>
    <s v="16-08-2025"/>
    <d v="2025-08-16T00:00:00"/>
    <s v="18:45"/>
    <n v="30"/>
    <s v="jueves"/>
    <s v="sábado"/>
    <s v="Free tour por Santiago de Compostela"/>
    <n v="0"/>
    <n v="0"/>
    <s v="María Rodríguez Boto"/>
    <s v="616048309"/>
    <x v="2"/>
  </r>
  <r>
    <n v="32228246"/>
    <s v="Orgánico"/>
    <s v="17-07-2025 22:11:31"/>
    <d v="2025-07-17T00:00:00"/>
    <s v="05-08-2025"/>
    <d v="2025-08-05T00:00:00"/>
    <s v="18:45"/>
    <n v="19"/>
    <s v="jueves"/>
    <s v="martes"/>
    <s v="Free tour por Santiago de Compostela"/>
    <n v="5"/>
    <n v="0"/>
    <s v="Jose Fernando Soler Penalba"/>
    <s v="600943072"/>
    <x v="0"/>
  </r>
  <r>
    <n v="32228047"/>
    <s v="Marketing"/>
    <s v="17-07-2025 22:03:26"/>
    <d v="2025-07-17T00:00:00"/>
    <s v="22-08-2025"/>
    <d v="2025-08-22T00:00:00"/>
    <s v="20:00"/>
    <n v="36"/>
    <s v="jueves"/>
    <s v="viernes"/>
    <s v="Free tour de los misterios y leyendas de Santiago"/>
    <n v="5"/>
    <n v="0"/>
    <s v="Juan Ignacio Riquelme Carrasco"/>
    <s v="685926879"/>
    <x v="1"/>
  </r>
  <r>
    <n v="32227914"/>
    <s v="Marketing"/>
    <s v="17-07-2025 22:01:55"/>
    <d v="2025-07-17T00:00:00"/>
    <s v="22-08-2025"/>
    <d v="2025-08-22T00:00:00"/>
    <s v="20:00"/>
    <n v="36"/>
    <s v="jueves"/>
    <s v="viernes"/>
    <s v="Free tour de los misterios y leyendas de Santiago"/>
    <n v="6"/>
    <n v="0"/>
    <s v="José Antonio Caliz Toledo"/>
    <s v="610317595"/>
    <x v="0"/>
  </r>
  <r>
    <n v="32226934"/>
    <s v="Orgánico"/>
    <s v="17-07-2025 21:23:01"/>
    <d v="2025-07-17T00:00:00"/>
    <s v="20-08-2025"/>
    <d v="2025-08-20T00:00:00"/>
    <s v="18:45"/>
    <n v="34"/>
    <s v="jueves"/>
    <s v="miércoles"/>
    <s v="Free tour por Santiago de Compostela"/>
    <n v="2"/>
    <n v="0"/>
    <s v="Aaron Camarena Grau"/>
    <s v="645979667"/>
    <x v="1"/>
  </r>
  <r>
    <n v="32226621"/>
    <s v="Marketing"/>
    <s v="17-07-2025 21:14:56"/>
    <d v="2025-07-17T00:00:00"/>
    <s v="19-08-2025"/>
    <d v="2025-08-19T00:00:00"/>
    <s v="12:00"/>
    <n v="33"/>
    <s v="jueves"/>
    <s v="martes"/>
    <s v="Free tour por Santiago de Compostela"/>
    <n v="4"/>
    <n v="0"/>
    <s v="Juanma Moreno Valderrama"/>
    <s v="678642332"/>
    <x v="0"/>
  </r>
  <r>
    <n v="32224841"/>
    <s v="Marketing"/>
    <s v="17-07-2025 20:13:06"/>
    <d v="2025-07-17T00:00:00"/>
    <s v="26-08-2025"/>
    <d v="2025-08-26T00:00:00"/>
    <s v="10:45"/>
    <n v="40"/>
    <s v="jueves"/>
    <s v="martes"/>
    <s v="Free tour por Santiago de Compostela"/>
    <n v="1"/>
    <n v="0"/>
    <s v="Francisco Carmena Sánchez"/>
    <s v="655817882"/>
    <x v="1"/>
  </r>
  <r>
    <n v="32223267"/>
    <s v="Marketing"/>
    <s v="17-07-2025 19:15:52"/>
    <d v="2025-07-17T00:00:00"/>
    <s v="16-08-2025"/>
    <d v="2025-08-16T00:00:00"/>
    <s v="10:45"/>
    <n v="30"/>
    <s v="jueves"/>
    <s v="sábado"/>
    <s v="Free tour por Santiago de Compostela"/>
    <n v="5"/>
    <n v="0"/>
    <s v="Cristina López Calderón"/>
    <s v="670348187"/>
    <x v="0"/>
  </r>
  <r>
    <n v="32221211"/>
    <s v="Marketing"/>
    <s v="17-07-2025 18:13:59"/>
    <d v="2025-07-17T00:00:00"/>
    <s v="10-08-2025"/>
    <d v="2025-08-10T00:00:00"/>
    <s v="12:00"/>
    <n v="24"/>
    <s v="jueves"/>
    <s v="domingo"/>
    <s v="Free tour por Santiago de Compostela"/>
    <n v="0"/>
    <n v="0"/>
    <s v="Rosa Belen Tejera Gude"/>
    <s v="615556954"/>
    <x v="2"/>
  </r>
  <r>
    <n v="32218268"/>
    <s v="Marketing"/>
    <s v="17-07-2025 16:25:43"/>
    <d v="2025-07-17T00:00:00"/>
    <s v="30-08-2025"/>
    <d v="2025-08-30T00:00:00"/>
    <s v="18:45"/>
    <n v="44"/>
    <s v="jueves"/>
    <s v="sábado"/>
    <s v="Free tour por Santiago de Compostela"/>
    <n v="2"/>
    <n v="0"/>
    <s v="Ana Ferrus Perez"/>
    <s v="673635497"/>
    <x v="1"/>
  </r>
  <r>
    <n v="32218161"/>
    <s v="Marketing"/>
    <s v="17-07-2025 16:27:55"/>
    <d v="2025-07-17T00:00:00"/>
    <s v="08-08-2025"/>
    <d v="2025-08-08T00:00:00"/>
    <s v="18:45"/>
    <n v="22"/>
    <s v="jueves"/>
    <s v="viernes"/>
    <s v="Free tour por Santiago de Compostela"/>
    <n v="2"/>
    <n v="0"/>
    <s v="Ainhoa Romero"/>
    <s v="648115556"/>
    <x v="1"/>
  </r>
  <r>
    <n v="32217224"/>
    <s v="Marketing"/>
    <s v="17-07-2025 15:40:37"/>
    <d v="2025-07-17T00:00:00"/>
    <s v="19-08-2025"/>
    <d v="2025-08-19T00:00:00"/>
    <s v="17:30"/>
    <n v="33"/>
    <s v="jueves"/>
    <s v="martes"/>
    <s v="Free tour por Santiago de Compostela"/>
    <n v="4"/>
    <n v="0"/>
    <s v="Maria Jose Giraldo Román"/>
    <s v="618112267"/>
    <x v="1"/>
  </r>
  <r>
    <n v="32216863"/>
    <s v="Orgánico"/>
    <s v="17-07-2025 15:21:56"/>
    <d v="2025-07-17T00:00:00"/>
    <s v="22-08-2025"/>
    <d v="2025-08-22T00:00:00"/>
    <s v="18:45"/>
    <n v="36"/>
    <s v="jueves"/>
    <s v="viernes"/>
    <s v="Free tour por Santiago de Compostela"/>
    <n v="2"/>
    <n v="0"/>
    <s v="Cristina García Cerezo"/>
    <s v="605963079"/>
    <x v="1"/>
  </r>
  <r>
    <n v="32212114"/>
    <s v="Marketing"/>
    <s v="17-07-2025 11:50:17"/>
    <d v="2025-07-17T00:00:00"/>
    <s v="25-08-2025"/>
    <d v="2025-08-25T00:00:00"/>
    <s v="18:45"/>
    <n v="39"/>
    <s v="jueves"/>
    <s v="lunes"/>
    <s v="Free tour por Santiago de Compostela"/>
    <n v="5"/>
    <n v="0"/>
    <s v="Maria Cruz Alcacer Alcacer"/>
    <s v="661231382"/>
    <x v="1"/>
  </r>
  <r>
    <n v="32209313"/>
    <s v="Marketing"/>
    <s v="17-07-2025 11:30:02"/>
    <d v="2025-07-17T00:00:00"/>
    <s v="15-08-2025"/>
    <d v="2025-08-15T00:00:00"/>
    <s v="12:00"/>
    <n v="29"/>
    <s v="jueves"/>
    <s v="viernes"/>
    <s v="Free tour por Santiago de Compostela"/>
    <n v="2"/>
    <n v="0"/>
    <s v="Cristina Pérez Erdozain"/>
    <s v="618954292"/>
    <x v="1"/>
  </r>
  <r>
    <n v="32207603"/>
    <s v="Orgánico"/>
    <s v="17-07-2025 08:12:21"/>
    <d v="2025-07-17T00:00:00"/>
    <s v="04-08-2025"/>
    <d v="2025-08-04T00:00:00"/>
    <s v="12:00"/>
    <n v="18"/>
    <s v="jueves"/>
    <s v="lunes"/>
    <s v="Free tour por Santiago de Compostela"/>
    <n v="4"/>
    <n v="0"/>
    <s v="Miranda Martín Martínez"/>
    <s v="636050970"/>
    <x v="1"/>
  </r>
  <r>
    <n v="32205704"/>
    <s v="Orgánico"/>
    <s v="17-07-2025 03:40:22"/>
    <d v="2025-07-17T00:00:00"/>
    <s v="12-08-2025"/>
    <d v="2025-08-12T00:00:00"/>
    <s v="10:45"/>
    <n v="26"/>
    <s v="jueves"/>
    <s v="martes"/>
    <s v="Free tour por Santiago de Compostela"/>
    <n v="4"/>
    <n v="0"/>
    <s v="Pedro López"/>
    <s v="5512957752"/>
    <x v="1"/>
  </r>
  <r>
    <n v="32201891"/>
    <s v="Orgánico"/>
    <s v="16-07-2025 23:10:53"/>
    <d v="2025-07-16T00:00:00"/>
    <s v="20-08-2025"/>
    <d v="2025-08-20T00:00:00"/>
    <s v="10:45"/>
    <n v="35"/>
    <s v="miércoles"/>
    <s v="miércoles"/>
    <s v="Free tour por Santiago de Compostela"/>
    <n v="3"/>
    <n v="0"/>
    <s v="Felisa Garcia Romero"/>
    <s v="630547322"/>
    <x v="1"/>
  </r>
  <r>
    <n v="32200455"/>
    <s v="Marketing"/>
    <s v="16-07-2025 22:18:38"/>
    <d v="2025-07-16T00:00:00"/>
    <s v="21-08-2025"/>
    <d v="2025-08-21T00:00:00"/>
    <s v="20:00"/>
    <n v="36"/>
    <s v="miércoles"/>
    <s v="jueves"/>
    <s v="Free tour de los misterios y leyendas de Santiago"/>
    <n v="4"/>
    <n v="0"/>
    <s v="Marga Morales López"/>
    <s v="678185424"/>
    <x v="0"/>
  </r>
  <r>
    <n v="32199745"/>
    <s v="Orgánico"/>
    <s v="16-07-2025 21:52:35"/>
    <d v="2025-07-16T00:00:00"/>
    <s v="26-08-2025"/>
    <d v="2025-08-26T00:00:00"/>
    <s v="12:00"/>
    <n v="41"/>
    <s v="miércoles"/>
    <s v="martes"/>
    <s v="Free tour por Santiago de Compostela"/>
    <n v="2"/>
    <n v="0"/>
    <s v="José García Otero"/>
    <s v="671271512"/>
    <x v="0"/>
  </r>
  <r>
    <n v="32199385"/>
    <s v="Marketing"/>
    <s v="16-07-2025 21:40:30"/>
    <d v="2025-07-16T00:00:00"/>
    <s v="02-08-2025"/>
    <d v="2025-08-02T00:00:00"/>
    <s v="10:00"/>
    <n v="17"/>
    <s v="miércoles"/>
    <s v="sábado"/>
    <s v="Visita guiada por la Catedral de Santiago"/>
    <n v="2"/>
    <n v="78"/>
    <s v="Sandra Barranco Lucena"/>
    <s v="647057408"/>
    <x v="1"/>
  </r>
  <r>
    <n v="32197458"/>
    <s v="Orgánico"/>
    <s v="16-07-2025 20:32:47"/>
    <d v="2025-07-16T00:00:00"/>
    <s v="02-08-2025"/>
    <d v="2025-08-02T00:00:00"/>
    <s v="12:00"/>
    <n v="17"/>
    <s v="miércoles"/>
    <s v="sábado"/>
    <s v="Free tour por Santiago de Compostela"/>
    <n v="2"/>
    <n v="0"/>
    <s v="Coromoto Rodríguez Gómez"/>
    <s v="635588759"/>
    <x v="1"/>
  </r>
  <r>
    <n v="32196148"/>
    <s v="Agencia"/>
    <s v="16-07-2025 19:54:04"/>
    <d v="2025-07-16T00:00:00"/>
    <s v="28-08-2025"/>
    <d v="2025-08-28T00:00:00"/>
    <s v="10:45"/>
    <n v="43"/>
    <s v="miércoles"/>
    <s v="jueves"/>
    <s v="Free tour por Santiago de Compostela"/>
    <n v="2"/>
    <n v="0"/>
    <s v="Lismely María Peña Rodríguez"/>
    <s v="658 60 11 62"/>
    <x v="1"/>
  </r>
  <r>
    <n v="32195841"/>
    <s v="Orgánico"/>
    <s v="16-07-2025 19:46:13"/>
    <d v="2025-07-16T00:00:00"/>
    <s v="06-08-2025"/>
    <d v="2025-08-06T00:00:00"/>
    <s v="11:30"/>
    <n v="21"/>
    <s v="miércoles"/>
    <s v="miércoles"/>
    <s v="Visita guiada por la Catedral de Santiago"/>
    <n v="5"/>
    <n v="135"/>
    <s v="Mª Pilar Carrion Prima"/>
    <s v="657459257"/>
    <x v="1"/>
  </r>
  <r>
    <n v="32195096"/>
    <s v="Orgánico"/>
    <s v="16-07-2025 19:25:11"/>
    <d v="2025-07-16T00:00:00"/>
    <s v="14-08-2025"/>
    <d v="2025-08-14T00:00:00"/>
    <s v="10:45"/>
    <n v="29"/>
    <s v="miércoles"/>
    <s v="jueves"/>
    <s v="Free tour por Santiago de Compostela"/>
    <n v="5"/>
    <n v="0"/>
    <s v="David Cano Martinez"/>
    <s v="633281134"/>
    <x v="1"/>
  </r>
  <r>
    <n v="32193583"/>
    <s v="Marketing"/>
    <s v="16-07-2025 18:43:47"/>
    <d v="2025-07-16T00:00:00"/>
    <s v="25-08-2025"/>
    <d v="2025-08-25T00:00:00"/>
    <s v="10:45"/>
    <n v="40"/>
    <s v="miércoles"/>
    <s v="lunes"/>
    <s v="Free tour por Santiago de Compostela"/>
    <n v="1"/>
    <n v="0"/>
    <s v="Nuria Trujillano Fernández"/>
    <s v="616452050"/>
    <x v="1"/>
  </r>
  <r>
    <n v="32193351"/>
    <s v="Marketing"/>
    <s v="16-07-2025 18:33:16"/>
    <d v="2025-07-16T00:00:00"/>
    <s v="25-08-2025"/>
    <d v="2025-08-25T00:00:00"/>
    <s v="10:45"/>
    <n v="40"/>
    <s v="miércoles"/>
    <s v="lunes"/>
    <s v="Free tour por Santiago de Compostela"/>
    <n v="5"/>
    <n v="0"/>
    <s v="Laura Trujillano"/>
    <s v="615155385"/>
    <x v="1"/>
  </r>
  <r>
    <n v="32192274"/>
    <s v="Marketing"/>
    <s v="16-07-2025 17:59:42"/>
    <d v="2025-07-16T00:00:00"/>
    <s v="11-08-2025"/>
    <d v="2025-08-11T00:00:00"/>
    <s v="16:45"/>
    <n v="26"/>
    <s v="miércoles"/>
    <s v="lunes"/>
    <s v="Visita guiada por la Catedral de Santiago"/>
    <n v="2"/>
    <n v="54"/>
    <s v="Jesus M Garcia Aviles"/>
    <s v="7876088105"/>
    <x v="1"/>
  </r>
  <r>
    <n v="32191318"/>
    <s v="Marketing"/>
    <s v="16-07-2025 17:22:21"/>
    <d v="2025-07-16T00:00:00"/>
    <s v="17-08-2025"/>
    <d v="2025-08-17T00:00:00"/>
    <s v="17:30"/>
    <n v="32"/>
    <s v="miércoles"/>
    <s v="domingo"/>
    <s v="Free tour por Santiago de Compostela"/>
    <n v="2"/>
    <n v="0"/>
    <s v="Monica Gimeno Saiz"/>
    <s v="663400381"/>
    <x v="1"/>
  </r>
  <r>
    <n v="32189476"/>
    <s v="Marketing"/>
    <s v="16-07-2025 16:21:40"/>
    <d v="2025-07-16T00:00:00"/>
    <s v="05-08-2025"/>
    <d v="2025-08-05T00:00:00"/>
    <s v="18:45"/>
    <n v="20"/>
    <s v="miércoles"/>
    <s v="martes"/>
    <s v="Free tour por Santiago de Compostela"/>
    <n v="3"/>
    <n v="0"/>
    <s v="Ana Belén Sánchez Hernández"/>
    <s v="666311263"/>
    <x v="1"/>
  </r>
  <r>
    <n v="32188359"/>
    <s v="Marketing"/>
    <s v="16-07-2025 15:24:39"/>
    <d v="2025-07-16T00:00:00"/>
    <s v="11-08-2025"/>
    <d v="2025-08-11T00:00:00"/>
    <s v="10:00"/>
    <n v="26"/>
    <s v="miércoles"/>
    <s v="lunes"/>
    <s v="Visita guiada por la Catedral de Santiago"/>
    <n v="3"/>
    <n v="78"/>
    <s v="Javier Díaz Sánchez"/>
    <s v="658048901"/>
    <x v="0"/>
  </r>
  <r>
    <n v="32187533"/>
    <s v="Retention"/>
    <s v="16-07-2025 14:51:58"/>
    <d v="2025-07-16T00:00:00"/>
    <s v="07-08-2025"/>
    <d v="2025-08-07T00:00:00"/>
    <s v="10:00"/>
    <n v="22"/>
    <s v="miércoles"/>
    <s v="jueves"/>
    <s v="Visita guiada por la Catedral de Santiago"/>
    <n v="2"/>
    <n v="54"/>
    <s v="Yolanda Montero"/>
    <s v="655708051"/>
    <x v="1"/>
  </r>
  <r>
    <n v="32187162"/>
    <s v="Orgánico"/>
    <s v="16-07-2025 14:36:00"/>
    <d v="2025-07-16T00:00:00"/>
    <s v="09-08-2025"/>
    <d v="2025-08-09T00:00:00"/>
    <s v="10:00"/>
    <n v="24"/>
    <s v="miércoles"/>
    <s v="sábado"/>
    <s v="Visita guiada por la Catedral de Santiago"/>
    <n v="3"/>
    <n v="117"/>
    <s v="Delfina Vilches Solís"/>
    <s v="652205087"/>
    <x v="0"/>
  </r>
  <r>
    <n v="32186793"/>
    <s v="Afiliado"/>
    <s v="16-07-2025 14:14:46"/>
    <d v="2025-07-16T00:00:00"/>
    <s v="25-08-2025"/>
    <d v="2025-08-25T00:00:00"/>
    <s v="10:00"/>
    <n v="40"/>
    <s v="miércoles"/>
    <s v="lunes"/>
    <s v="Tour privado por Santiago"/>
    <n v="10"/>
    <n v="120"/>
    <s v="Ali Ip"/>
    <s v="678272646"/>
    <x v="1"/>
  </r>
  <r>
    <n v="32184361"/>
    <s v="Marketing"/>
    <s v="16-07-2025 12:36:56"/>
    <d v="2025-07-16T00:00:00"/>
    <s v="01-08-2025"/>
    <d v="2025-08-01T00:00:00"/>
    <s v="10:45"/>
    <n v="16"/>
    <s v="miércoles"/>
    <s v="viernes"/>
    <s v="Free tour por Santiago de Compostela"/>
    <n v="3"/>
    <n v="0"/>
    <s v="Montse Fontanet"/>
    <s v="676554394"/>
    <x v="0"/>
  </r>
  <r>
    <n v="32182571"/>
    <s v="Orgánico"/>
    <s v="16-07-2025 11:21:17"/>
    <d v="2025-07-16T00:00:00"/>
    <s v="19-08-2025"/>
    <d v="2025-08-19T00:00:00"/>
    <s v="17:30"/>
    <n v="34"/>
    <s v="miércoles"/>
    <s v="martes"/>
    <s v="Free tour por Santiago de Compostela"/>
    <n v="2"/>
    <n v="0"/>
    <s v="María Condón Garcés"/>
    <s v="639571200"/>
    <x v="1"/>
  </r>
  <r>
    <n v="32181207"/>
    <s v="Afiliado"/>
    <s v="16-07-2025 10:21:53"/>
    <d v="2025-07-16T00:00:00"/>
    <s v="03-08-2025"/>
    <d v="2025-08-03T00:00:00"/>
    <s v="18:45"/>
    <n v="18"/>
    <s v="miércoles"/>
    <s v="domingo"/>
    <s v="Free tour por Santiago de Compostela"/>
    <n v="5"/>
    <n v="0"/>
    <s v="Miriam Blázquez González"/>
    <s v="645778032"/>
    <x v="1"/>
  </r>
  <r>
    <n v="32179578"/>
    <s v="Marketing"/>
    <s v="16-07-2025 08:45:20"/>
    <d v="2025-07-16T00:00:00"/>
    <s v="03-08-2025"/>
    <d v="2025-08-03T00:00:00"/>
    <s v="18:45"/>
    <n v="18"/>
    <s v="miércoles"/>
    <s v="domingo"/>
    <s v="Free tour por Santiago de Compostela"/>
    <n v="4"/>
    <n v="0"/>
    <s v="Ana Sellart"/>
    <s v="610822543"/>
    <x v="0"/>
  </r>
  <r>
    <n v="32176107"/>
    <s v="Orgánico"/>
    <s v="16-07-2025 02:53:52"/>
    <d v="2025-07-16T00:00:00"/>
    <s v="10-08-2025"/>
    <d v="2025-08-10T00:00:00"/>
    <s v="18:45"/>
    <n v="25"/>
    <s v="miércoles"/>
    <s v="domingo"/>
    <s v="Free tour por Santiago de Compostela"/>
    <n v="6"/>
    <n v="0"/>
    <s v="Marjo De Freitas"/>
    <s v="3334404279"/>
    <x v="1"/>
  </r>
  <r>
    <n v="32174839"/>
    <s v="Afiliado"/>
    <s v="16-07-2025 01:13:41"/>
    <d v="2025-07-16T00:00:00"/>
    <s v="14-08-2025"/>
    <d v="2025-08-14T00:00:00"/>
    <s v="17:30"/>
    <n v="29"/>
    <s v="miércoles"/>
    <s v="jueves"/>
    <s v="Free tour por Santiago de Compostela"/>
    <n v="4"/>
    <n v="0"/>
    <s v="María Inés Gutiérrez"/>
    <s v="2604413435"/>
    <x v="1"/>
  </r>
  <r>
    <n v="32172839"/>
    <s v="Orgánico"/>
    <s v="15-07-2025 23:37:20"/>
    <d v="2025-07-15T00:00:00"/>
    <s v="04-08-2025"/>
    <d v="2025-08-04T00:00:00"/>
    <s v="16:00"/>
    <n v="20"/>
    <s v="martes"/>
    <s v="lunes"/>
    <s v="Visita guiada por la Catedral de Santiago"/>
    <n v="2"/>
    <n v="78"/>
    <s v="Antonio Jose Piñar Martinez"/>
    <s v="662023068"/>
    <x v="1"/>
  </r>
  <r>
    <n v="32172675"/>
    <s v="Marketing"/>
    <s v="15-07-2025 23:28:10"/>
    <d v="2025-07-15T00:00:00"/>
    <s v="12-08-2025"/>
    <d v="2025-08-12T00:00:00"/>
    <s v="20:00"/>
    <n v="28"/>
    <s v="martes"/>
    <s v="martes"/>
    <s v="Free tour de los misterios y leyendas de Santiago"/>
    <n v="2"/>
    <n v="0"/>
    <s v="Yessica Mañas"/>
    <s v="657624471"/>
    <x v="1"/>
  </r>
  <r>
    <n v="32172009"/>
    <s v="Orgánico"/>
    <s v="15-07-2025 23:05:50"/>
    <d v="2025-07-15T00:00:00"/>
    <s v="11-08-2025"/>
    <d v="2025-08-11T00:00:00"/>
    <s v="11:30"/>
    <n v="27"/>
    <s v="martes"/>
    <s v="lunes"/>
    <s v="Visita guiada por la Catedral de Santiago"/>
    <n v="4"/>
    <n v="68"/>
    <s v="Francisco Javier Sierra Ramirez"/>
    <s v="661318838"/>
    <x v="1"/>
  </r>
  <r>
    <n v="32170593"/>
    <s v="Marketing"/>
    <s v="15-07-2025 22:10:43"/>
    <d v="2025-07-15T00:00:00"/>
    <s v="02-08-2025"/>
    <d v="2025-08-02T00:00:00"/>
    <s v="12:00"/>
    <n v="18"/>
    <s v="martes"/>
    <s v="sábado"/>
    <s v="Free tour por Santiago de Compostela"/>
    <n v="3"/>
    <n v="0"/>
    <s v="Daniel Romero Camas"/>
    <s v="655626489"/>
    <x v="1"/>
  </r>
  <r>
    <n v="32169523"/>
    <s v="Orgánico"/>
    <s v="15-07-2025 21:39:19"/>
    <d v="2025-07-15T00:00:00"/>
    <s v="03-08-2025"/>
    <d v="2025-08-03T00:00:00"/>
    <s v="11:30"/>
    <n v="19"/>
    <s v="martes"/>
    <s v="domingo"/>
    <s v="Visita guiada por la Catedral de Santiago"/>
    <n v="2"/>
    <n v="34"/>
    <s v="Joan Piles"/>
    <s v="687129075"/>
    <x v="1"/>
  </r>
  <r>
    <n v="32168811"/>
    <s v="Orgánico"/>
    <s v="15-07-2025 22:52:58"/>
    <d v="2025-07-15T00:00:00"/>
    <s v="08-08-2025"/>
    <d v="2025-08-08T00:00:00"/>
    <s v="12:00"/>
    <n v="24"/>
    <s v="martes"/>
    <s v="viernes"/>
    <s v="Free tour por Santiago de Compostela"/>
    <n v="0"/>
    <n v="0"/>
    <s v="Daniel Salinas Chavez"/>
    <s v="626355186"/>
    <x v="2"/>
  </r>
  <r>
    <n v="32167967"/>
    <s v="Marketing"/>
    <s v="15-07-2025 20:46:11"/>
    <d v="2025-07-15T00:00:00"/>
    <s v="06-08-2025"/>
    <d v="2025-08-06T00:00:00"/>
    <s v="12:00"/>
    <n v="22"/>
    <s v="martes"/>
    <s v="miércoles"/>
    <s v="Free tour por Santiago de Compostela"/>
    <n v="3"/>
    <n v="0"/>
    <s v="Maria Pleguezuelos Nomen Nomen Gomez"/>
    <s v="646635468"/>
    <x v="0"/>
  </r>
  <r>
    <n v="32167847"/>
    <s v="Orgánico"/>
    <s v="01-08-2025 01:21:10"/>
    <d v="2025-08-01T00:00:00"/>
    <s v="01-08-2025"/>
    <d v="2025-08-01T00:00:00"/>
    <s v="20:00"/>
    <n v="0"/>
    <s v="viernes"/>
    <s v="viernes"/>
    <s v="Free tour de los misterios y leyendas de Santiago"/>
    <n v="2"/>
    <n v="0"/>
    <s v="Paloma Garcia Serrano"/>
    <s v="688708523"/>
    <x v="1"/>
  </r>
  <r>
    <n v="32167748"/>
    <s v="Marketing"/>
    <s v="15-07-2025 20:49:47"/>
    <d v="2025-07-15T00:00:00"/>
    <s v="15-08-2025"/>
    <d v="2025-08-15T00:00:00"/>
    <s v="12:00"/>
    <n v="31"/>
    <s v="martes"/>
    <s v="viernes"/>
    <s v="Free tour por Santiago de Compostela"/>
    <n v="2"/>
    <n v="0"/>
    <s v="Cristian Alonso Paya"/>
    <s v="628474305"/>
    <x v="1"/>
  </r>
  <r>
    <n v="32167691"/>
    <s v="Orgánico"/>
    <s v="15-07-2025 20:40:24"/>
    <d v="2025-07-15T00:00:00"/>
    <s v="18-08-2025"/>
    <d v="2025-08-18T00:00:00"/>
    <s v="12:00"/>
    <n v="34"/>
    <s v="martes"/>
    <s v="lunes"/>
    <s v="Free tour por Santiago de Compostela"/>
    <n v="3"/>
    <n v="0"/>
    <s v="María Gloria Jimenez Montero"/>
    <s v="665494049"/>
    <x v="1"/>
  </r>
  <r>
    <n v="32167073"/>
    <s v="Marketing"/>
    <s v="15-07-2025 20:17:57"/>
    <d v="2025-07-15T00:00:00"/>
    <s v="12-08-2025"/>
    <d v="2025-08-12T00:00:00"/>
    <s v="12:00"/>
    <n v="28"/>
    <s v="martes"/>
    <s v="martes"/>
    <s v="Free tour por Santiago de Compostela"/>
    <n v="3"/>
    <n v="0"/>
    <s v="Felipe Malla Bonet"/>
    <s v="678550791"/>
    <x v="0"/>
  </r>
  <r>
    <n v="32165689"/>
    <s v="Marketing"/>
    <s v="15-07-2025 19:34:08"/>
    <d v="2025-07-15T00:00:00"/>
    <s v="19-08-2025"/>
    <d v="2025-08-19T00:00:00"/>
    <s v="11:00"/>
    <n v="35"/>
    <s v="martes"/>
    <s v="martes"/>
    <s v="Tour privado por Santiago"/>
    <n v="24"/>
    <n v="180"/>
    <s v="Laura Nieto Meca"/>
    <s v="679642096"/>
    <x v="1"/>
  </r>
  <r>
    <n v="32164013"/>
    <s v="Marketing"/>
    <s v="15-07-2025 18:39:57"/>
    <d v="2025-07-15T00:00:00"/>
    <s v="04-08-2025"/>
    <d v="2025-08-04T00:00:00"/>
    <s v="17:30"/>
    <n v="20"/>
    <s v="martes"/>
    <s v="lunes"/>
    <s v="Free tour por Santiago de Compostela"/>
    <n v="4"/>
    <n v="0"/>
    <s v="Silvia Catala Carda"/>
    <s v="661576126"/>
    <x v="1"/>
  </r>
  <r>
    <n v="32163236"/>
    <s v="Orgánico"/>
    <s v="15-07-2025 18:15:07"/>
    <d v="2025-07-15T00:00:00"/>
    <s v="01-08-2025"/>
    <d v="2025-08-01T00:00:00"/>
    <s v="17:30"/>
    <n v="17"/>
    <s v="martes"/>
    <s v="viernes"/>
    <s v="Free tour por Santiago de Compostela"/>
    <n v="2"/>
    <n v="0"/>
    <s v="María Eugenia Sánchez Navarro"/>
    <s v="722137130"/>
    <x v="1"/>
  </r>
  <r>
    <n v="32160151"/>
    <s v="Marketing"/>
    <s v="12-08-2025 16:51:00"/>
    <d v="2025-08-12T00:00:00"/>
    <s v="16-08-2025"/>
    <d v="2025-08-16T00:00:00"/>
    <s v="17:30"/>
    <n v="4"/>
    <s v="martes"/>
    <s v="sábado"/>
    <s v="Free tour por Santiago de Compostela"/>
    <n v="2"/>
    <n v="0"/>
    <s v="Josefina Pérez Andreu"/>
    <s v="600694047"/>
    <x v="0"/>
  </r>
  <r>
    <n v="32159424"/>
    <s v="Agencia"/>
    <s v="15-07-2025 16:00:43"/>
    <d v="2025-07-15T00:00:00"/>
    <s v="21-08-2025"/>
    <d v="2025-08-21T00:00:00"/>
    <s v="18:45"/>
    <n v="37"/>
    <s v="martes"/>
    <s v="jueves"/>
    <s v="Free tour por Santiago de Compostela"/>
    <n v="2"/>
    <n v="0"/>
    <s v="Rafael Jimenez"/>
    <s v="616793634"/>
    <x v="1"/>
  </r>
  <r>
    <n v="32157081"/>
    <s v="Afiliado"/>
    <s v="15-07-2025 14:17:46"/>
    <d v="2025-07-15T00:00:00"/>
    <s v="04-08-2025"/>
    <d v="2025-08-04T00:00:00"/>
    <s v="17:30"/>
    <n v="20"/>
    <s v="martes"/>
    <s v="lunes"/>
    <s v="Free tour por Santiago de Compostela"/>
    <n v="3"/>
    <n v="0"/>
    <s v="Inma Rodríguez ñiguez"/>
    <s v="722443649"/>
    <x v="0"/>
  </r>
  <r>
    <n v="32156642"/>
    <s v="Retention"/>
    <s v="15-07-2025 14:00:46"/>
    <d v="2025-07-15T00:00:00"/>
    <s v="18-08-2025"/>
    <d v="2025-08-18T00:00:00"/>
    <s v="10:00"/>
    <n v="34"/>
    <s v="martes"/>
    <s v="lunes"/>
    <s v="Tour de Santiago de Compostela al completo con entradas"/>
    <n v="2"/>
    <n v="90"/>
    <s v="Maria Dolores Moro"/>
    <s v="647708676"/>
    <x v="1"/>
  </r>
  <r>
    <n v="32155765"/>
    <s v="Marketing"/>
    <s v="15-07-2025 13:25:53"/>
    <d v="2025-07-15T00:00:00"/>
    <s v="01-08-2025"/>
    <d v="2025-08-01T00:00:00"/>
    <s v="10:45"/>
    <n v="17"/>
    <s v="martes"/>
    <s v="viernes"/>
    <s v="Free tour por Santiago de Compostela"/>
    <n v="4"/>
    <n v="0"/>
    <s v="Ana Andrade Arcedo"/>
    <s v="662513537"/>
    <x v="1"/>
  </r>
  <r>
    <n v="32154913"/>
    <s v="Marketing"/>
    <s v="15-07-2025 12:56:02"/>
    <d v="2025-07-15T00:00:00"/>
    <s v="03-08-2025"/>
    <d v="2025-08-03T00:00:00"/>
    <s v="20:00"/>
    <n v="19"/>
    <s v="martes"/>
    <s v="domingo"/>
    <s v="Free tour de los misterios y leyendas de Santiago"/>
    <n v="4"/>
    <n v="0"/>
    <s v="Daphne Nieto"/>
    <s v="663389839"/>
    <x v="1"/>
  </r>
  <r>
    <n v="32153657"/>
    <s v="Orgánico"/>
    <s v="15-07-2025 12:09:20"/>
    <d v="2025-07-15T00:00:00"/>
    <s v="14-08-2025"/>
    <d v="2025-08-14T00:00:00"/>
    <s v="20:00"/>
    <n v="30"/>
    <s v="martes"/>
    <s v="jueves"/>
    <s v="Free tour de los misterios y leyendas de Santiago"/>
    <n v="4"/>
    <n v="0"/>
    <s v="Monica Sanchez"/>
    <s v="630869355"/>
    <x v="1"/>
  </r>
  <r>
    <n v="32152468"/>
    <s v="Orgánico"/>
    <s v="15-07-2025 11:54:42"/>
    <d v="2025-07-15T00:00:00"/>
    <s v="15-08-2025"/>
    <d v="2025-08-15T00:00:00"/>
    <s v="20:00"/>
    <n v="31"/>
    <s v="martes"/>
    <s v="viernes"/>
    <s v="Free tour de los misterios y leyendas de Santiago"/>
    <n v="4"/>
    <n v="0"/>
    <s v="Pablo J Raya Aguilar"/>
    <s v="625748382"/>
    <x v="1"/>
  </r>
  <r>
    <n v="32150811"/>
    <s v="Orgánico"/>
    <s v="15-07-2025 10:17:49"/>
    <d v="2025-07-15T00:00:00"/>
    <s v="08-08-2025"/>
    <d v="2025-08-08T00:00:00"/>
    <s v="10:45"/>
    <n v="24"/>
    <s v="martes"/>
    <s v="viernes"/>
    <s v="Free tour por Santiago de Compostela"/>
    <n v="2"/>
    <n v="0"/>
    <s v="Diego Martín Santos"/>
    <s v="625374562"/>
    <x v="1"/>
  </r>
  <r>
    <n v="32149743"/>
    <s v="Orgánico"/>
    <s v="15-07-2025 09:30:33"/>
    <d v="2025-07-15T00:00:00"/>
    <s v="05-08-2025"/>
    <d v="2025-08-05T00:00:00"/>
    <s v="18:45"/>
    <n v="21"/>
    <s v="martes"/>
    <s v="martes"/>
    <s v="Free tour por Santiago de Compostela"/>
    <n v="6"/>
    <n v="0"/>
    <s v="Carmen Rocío García García"/>
    <s v="667530913"/>
    <x v="0"/>
  </r>
  <r>
    <n v="32148094"/>
    <s v="Orgánico"/>
    <s v="15-07-2025 06:59:04"/>
    <d v="2025-07-15T00:00:00"/>
    <s v="16-08-2025"/>
    <d v="2025-08-16T00:00:00"/>
    <s v="10:00"/>
    <n v="32"/>
    <s v="martes"/>
    <s v="sábado"/>
    <s v="Free tour por Santiago de Compostela"/>
    <n v="2"/>
    <n v="0"/>
    <s v="Jose Luis Barron Guevara"/>
    <s v="4424242360"/>
    <x v="1"/>
  </r>
  <r>
    <n v="32145520"/>
    <s v="Marketing"/>
    <s v="15-07-2025 01:47:19"/>
    <d v="2025-07-15T00:00:00"/>
    <s v="24-08-2025"/>
    <d v="2025-08-24T00:00:00"/>
    <s v="17:30"/>
    <n v="40"/>
    <s v="martes"/>
    <s v="domingo"/>
    <s v="Free tour por Santiago de Compostela"/>
    <n v="2"/>
    <n v="0"/>
    <s v="Teresa Illa Ors Illa Ors"/>
    <s v="636217927"/>
    <x v="1"/>
  </r>
  <r>
    <n v="32144199"/>
    <s v="Marketing"/>
    <s v="15-07-2025 00:21:37"/>
    <d v="2025-07-15T00:00:00"/>
    <s v="11-08-2025"/>
    <d v="2025-08-11T00:00:00"/>
    <s v="12:00"/>
    <n v="27"/>
    <s v="martes"/>
    <s v="lunes"/>
    <s v="Free tour por Santiago de Compostela"/>
    <n v="2"/>
    <n v="0"/>
    <s v="Miguel Robles Valls"/>
    <s v="658103729"/>
    <x v="1"/>
  </r>
  <r>
    <n v="32142945"/>
    <s v="Orgánico"/>
    <s v="14-07-2025 23:30:47"/>
    <d v="2025-07-14T00:00:00"/>
    <s v="05-08-2025"/>
    <d v="2025-08-05T00:00:00"/>
    <s v="20:00"/>
    <n v="22"/>
    <s v="lunes"/>
    <s v="martes"/>
    <s v="Free tour de los misterios y leyendas de Santiago"/>
    <n v="5"/>
    <n v="0"/>
    <s v="Ana Amador Perez"/>
    <s v="669154336"/>
    <x v="1"/>
  </r>
  <r>
    <n v="32141754"/>
    <s v="Orgánico"/>
    <s v="14-07-2025 22:46:57"/>
    <d v="2025-07-14T00:00:00"/>
    <s v="12-08-2025"/>
    <d v="2025-08-12T00:00:00"/>
    <s v="12:00"/>
    <n v="29"/>
    <s v="lunes"/>
    <s v="martes"/>
    <s v="Free tour por Santiago de Compostela"/>
    <n v="2"/>
    <n v="0"/>
    <s v="Jose Manuel Moreno Rodriguez"/>
    <s v="609872777"/>
    <x v="0"/>
  </r>
  <r>
    <n v="32141133"/>
    <s v="Marketing"/>
    <s v="14-07-2025 22:27:36"/>
    <d v="2025-07-14T00:00:00"/>
    <s v="07-08-2025"/>
    <d v="2025-08-07T00:00:00"/>
    <s v="12:00"/>
    <n v="24"/>
    <s v="lunes"/>
    <s v="jueves"/>
    <s v="Free tour por Santiago de Compostela"/>
    <n v="0"/>
    <n v="0"/>
    <s v="Ana Marina Toledano Sanches"/>
    <s v="637989026"/>
    <x v="2"/>
  </r>
  <r>
    <n v="32140659"/>
    <s v="Orgánico"/>
    <s v="14-07-2025 22:14:11"/>
    <d v="2025-07-14T00:00:00"/>
    <s v="05-08-2025"/>
    <d v="2025-08-05T00:00:00"/>
    <s v="20:00"/>
    <n v="22"/>
    <s v="lunes"/>
    <s v="martes"/>
    <s v="Free tour de los misterios y leyendas de Santiago"/>
    <n v="3"/>
    <n v="0"/>
    <s v="Antonio Campos Mendoza"/>
    <s v="670825587"/>
    <x v="1"/>
  </r>
  <r>
    <n v="32139656"/>
    <s v="Orgánico"/>
    <s v="14-07-2025 21:37:55"/>
    <d v="2025-07-14T00:00:00"/>
    <s v="04-08-2025"/>
    <d v="2025-08-04T00:00:00"/>
    <s v="17:30"/>
    <n v="21"/>
    <s v="lunes"/>
    <s v="lunes"/>
    <s v="Free tour por Santiago de Compostela"/>
    <n v="2"/>
    <n v="0"/>
    <s v="Sandra Fernández Balbuena"/>
    <s v="695791466"/>
    <x v="1"/>
  </r>
  <r>
    <n v="32139015"/>
    <s v="Marketing"/>
    <s v="14-07-2025 21:17:09"/>
    <d v="2025-07-14T00:00:00"/>
    <s v="02-08-2025"/>
    <d v="2025-08-02T00:00:00"/>
    <s v="12:00"/>
    <n v="19"/>
    <s v="lunes"/>
    <s v="sábado"/>
    <s v="Free tour por Santiago de Compostela"/>
    <n v="2"/>
    <n v="0"/>
    <s v="Lorea Cortés Meler"/>
    <s v="662183364"/>
    <x v="1"/>
  </r>
  <r>
    <n v="32138710"/>
    <s v="Afiliado"/>
    <s v="14-07-2025 21:11:28"/>
    <d v="2025-07-14T00:00:00"/>
    <s v="05-08-2025"/>
    <d v="2025-08-05T00:00:00"/>
    <s v="20:00"/>
    <n v="22"/>
    <s v="lunes"/>
    <s v="martes"/>
    <s v="Free tour de los misterios y leyendas de Santiago"/>
    <n v="4"/>
    <n v="0"/>
    <s v="Maria Fernández García"/>
    <s v="605450683"/>
    <x v="1"/>
  </r>
  <r>
    <n v="32138428"/>
    <s v="Orgánico"/>
    <s v="14-07-2025 21:09:06"/>
    <d v="2025-07-14T00:00:00"/>
    <s v="23-08-2025"/>
    <d v="2025-08-23T00:00:00"/>
    <s v="17:30"/>
    <n v="40"/>
    <s v="lunes"/>
    <s v="sábado"/>
    <s v="Free tour por Santiago de Compostela"/>
    <n v="5"/>
    <n v="0"/>
    <s v="Jéssica Marín Martínez"/>
    <s v="680348084"/>
    <x v="1"/>
  </r>
  <r>
    <n v="32137609"/>
    <s v="Marketing"/>
    <s v="14-07-2025 20:38:38"/>
    <d v="2025-07-14T00:00:00"/>
    <s v="01-08-2025"/>
    <d v="2025-08-01T00:00:00"/>
    <s v="16:00"/>
    <n v="18"/>
    <s v="lunes"/>
    <s v="viernes"/>
    <s v="Visita guiada por la Catedral de Santiago"/>
    <n v="3"/>
    <n v="51"/>
    <s v="Antonio Quiroga Ayerdi"/>
    <s v="607442558"/>
    <x v="1"/>
  </r>
  <r>
    <n v="32134131"/>
    <s v="Afiliado"/>
    <s v="14-07-2025 19:07:32"/>
    <d v="2025-07-14T00:00:00"/>
    <s v="12-08-2025"/>
    <d v="2025-08-12T00:00:00"/>
    <s v="12:00"/>
    <n v="29"/>
    <s v="lunes"/>
    <s v="martes"/>
    <s v="Free tour por Santiago de Compostela"/>
    <n v="3"/>
    <n v="0"/>
    <s v="Encarna Cantero Sánchez"/>
    <s v="687959530"/>
    <x v="1"/>
  </r>
  <r>
    <n v="32133498"/>
    <s v="Orgánico"/>
    <s v="14-07-2025 19:17:18"/>
    <d v="2025-07-14T00:00:00"/>
    <s v="12-08-2025"/>
    <d v="2025-08-12T00:00:00"/>
    <s v="12:00"/>
    <n v="29"/>
    <s v="lunes"/>
    <s v="martes"/>
    <s v="Free tour por Santiago de Compostela"/>
    <n v="4"/>
    <n v="0"/>
    <s v="Mercedes Oliva"/>
    <s v="606523359"/>
    <x v="0"/>
  </r>
  <r>
    <n v="32133481"/>
    <s v="Marketing"/>
    <s v="14-07-2025 18:55:06"/>
    <d v="2025-07-14T00:00:00"/>
    <s v="07-08-2025"/>
    <d v="2025-08-07T00:00:00"/>
    <s v="12:00"/>
    <n v="24"/>
    <s v="lunes"/>
    <s v="jueves"/>
    <s v="Free tour por Santiago de Compostela"/>
    <n v="4"/>
    <n v="0"/>
    <s v="Lourdes Sanchez Ruiz"/>
    <s v="620291112"/>
    <x v="1"/>
  </r>
  <r>
    <n v="32133030"/>
    <s v="Agencia"/>
    <s v="14-07-2025 18:29:12"/>
    <d v="2025-07-14T00:00:00"/>
    <s v="06-08-2025"/>
    <d v="2025-08-06T00:00:00"/>
    <s v="20:00"/>
    <n v="23"/>
    <s v="lunes"/>
    <s v="miércoles"/>
    <s v="Free tour de los misterios y leyendas de Santiago"/>
    <n v="4"/>
    <n v="0"/>
    <s v="Mariano Galiana Jover"/>
    <s v="654181278"/>
    <x v="0"/>
  </r>
  <r>
    <n v="32132769"/>
    <s v="Marketing"/>
    <s v="14-07-2025 20:07:30"/>
    <d v="2025-07-14T00:00:00"/>
    <s v="22-08-2025"/>
    <d v="2025-08-22T00:00:00"/>
    <s v="18:45"/>
    <n v="39"/>
    <s v="lunes"/>
    <s v="viernes"/>
    <s v="Free tour por Santiago de Compostela"/>
    <n v="2"/>
    <n v="0"/>
    <s v="Carmen Rubio Rodriguez"/>
    <s v="690288692"/>
    <x v="1"/>
  </r>
  <r>
    <n v="32130089"/>
    <s v="Marketing"/>
    <s v="14-07-2025 17:31:40"/>
    <d v="2025-07-14T00:00:00"/>
    <s v="06-08-2025"/>
    <d v="2025-08-06T00:00:00"/>
    <s v="12:00"/>
    <n v="23"/>
    <s v="lunes"/>
    <s v="miércoles"/>
    <s v="Free tour por Santiago de Compostela"/>
    <n v="5"/>
    <n v="0"/>
    <s v="Mari Cruz Gordo Carballar"/>
    <s v="657638011"/>
    <x v="1"/>
  </r>
  <r>
    <n v="32127253"/>
    <s v="Marketing"/>
    <s v="14-07-2025 14:33:19"/>
    <d v="2025-07-14T00:00:00"/>
    <s v="11-08-2025"/>
    <d v="2025-08-11T00:00:00"/>
    <s v="11:00"/>
    <n v="28"/>
    <s v="lunes"/>
    <s v="lunes"/>
    <s v="Tour privado por Santiago"/>
    <n v="7"/>
    <n v="100"/>
    <s v="Enrique Botella Malagon"/>
    <s v="609114641"/>
    <x v="0"/>
  </r>
  <r>
    <n v="32126810"/>
    <s v="Marketing"/>
    <s v="14-07-2025 14:15:59"/>
    <d v="2025-07-14T00:00:00"/>
    <s v="04-08-2025"/>
    <d v="2025-08-04T00:00:00"/>
    <s v="20:00"/>
    <n v="21"/>
    <s v="lunes"/>
    <s v="lunes"/>
    <s v="Free tour de los misterios y leyendas de Santiago"/>
    <n v="2"/>
    <n v="0"/>
    <s v="Juvenal Carbajo Martin"/>
    <s v="667410540"/>
    <x v="1"/>
  </r>
  <r>
    <n v="32125056"/>
    <s v="Marketing"/>
    <s v="14-07-2025 12:56:04"/>
    <d v="2025-07-14T00:00:00"/>
    <s v="21-08-2025"/>
    <d v="2025-08-21T00:00:00"/>
    <s v="11:30"/>
    <n v="38"/>
    <s v="lunes"/>
    <s v="jueves"/>
    <s v="Visita guiada por la Catedral de Santiago"/>
    <n v="2"/>
    <n v="54"/>
    <s v="Enric Garcia Osca"/>
    <s v="637691285"/>
    <x v="1"/>
  </r>
  <r>
    <n v="32123943"/>
    <s v="Afiliado"/>
    <s v="14-07-2025 12:09:50"/>
    <d v="2025-07-14T00:00:00"/>
    <s v="05-08-2025"/>
    <d v="2025-08-05T00:00:00"/>
    <s v="12:00"/>
    <n v="22"/>
    <s v="lunes"/>
    <s v="martes"/>
    <s v="Free tour por Santiago de Compostela"/>
    <n v="3"/>
    <n v="0"/>
    <s v="Silvia Sanchez"/>
    <s v="660691598"/>
    <x v="0"/>
  </r>
  <r>
    <n v="32114412"/>
    <s v="Orgánico"/>
    <s v="14-07-2025 00:02:36"/>
    <d v="2025-07-14T00:00:00"/>
    <s v="11-08-2025"/>
    <d v="2025-08-11T00:00:00"/>
    <s v="11:30"/>
    <n v="28"/>
    <s v="lunes"/>
    <s v="lunes"/>
    <s v="Visita guiada por la Catedral de Santiago"/>
    <n v="11"/>
    <n v="148"/>
    <s v="Agustín Vico Gutierrez"/>
    <s v="690699899"/>
    <x v="1"/>
  </r>
  <r>
    <n v="32114219"/>
    <s v="Orgánico"/>
    <s v="13-07-2025 23:55:25"/>
    <d v="2025-07-13T00:00:00"/>
    <s v="03-08-2025"/>
    <d v="2025-08-03T00:00:00"/>
    <s v="10:45"/>
    <n v="21"/>
    <s v="domingo"/>
    <s v="domingo"/>
    <s v="Free tour por Santiago de Compostela"/>
    <n v="4"/>
    <n v="0"/>
    <s v="Beatriz Gil Perez"/>
    <s v="653469260"/>
    <x v="1"/>
  </r>
  <r>
    <n v="32112540"/>
    <s v="Orgánico"/>
    <s v="13-07-2025 22:58:20"/>
    <d v="2025-07-13T00:00:00"/>
    <s v="08-08-2025"/>
    <d v="2025-08-08T00:00:00"/>
    <s v="10:00"/>
    <n v="26"/>
    <s v="domingo"/>
    <s v="viernes"/>
    <s v="Visita guiada por la Catedral de Santiago"/>
    <n v="3"/>
    <n v="108"/>
    <s v="Daniel Pina Romano"/>
    <s v="677867499"/>
    <x v="1"/>
  </r>
  <r>
    <n v="32111900"/>
    <s v="Marketing"/>
    <s v="13-07-2025 22:33:04"/>
    <d v="2025-07-13T00:00:00"/>
    <s v="13-08-2025"/>
    <d v="2025-08-13T00:00:00"/>
    <s v="12:00"/>
    <n v="31"/>
    <s v="domingo"/>
    <s v="miércoles"/>
    <s v="Free tour por Santiago de Compostela"/>
    <n v="4"/>
    <n v="0"/>
    <s v="Lorena Vázquez Gallego"/>
    <s v="651358558"/>
    <x v="1"/>
  </r>
  <r>
    <n v="32111245"/>
    <s v="Marketing"/>
    <s v="13-07-2025 22:13:55"/>
    <d v="2025-07-13T00:00:00"/>
    <s v="02-08-2025"/>
    <d v="2025-08-02T00:00:00"/>
    <s v="10:45"/>
    <n v="20"/>
    <s v="domingo"/>
    <s v="sábado"/>
    <s v="Free tour por Santiago de Compostela"/>
    <n v="3"/>
    <n v="0"/>
    <s v="Silvia Ruiz Orero"/>
    <s v="679893094"/>
    <x v="0"/>
  </r>
  <r>
    <n v="32110886"/>
    <s v="Orgánico"/>
    <s v="13-07-2025 22:00:01"/>
    <d v="2025-07-13T00:00:00"/>
    <s v="07-08-2025"/>
    <d v="2025-08-07T00:00:00"/>
    <s v="20:00"/>
    <n v="25"/>
    <s v="domingo"/>
    <s v="jueves"/>
    <s v="Free tour de los misterios y leyendas de Santiago"/>
    <n v="3"/>
    <n v="0"/>
    <s v="Anna Shuli Martinez Casado"/>
    <s v="685155069"/>
    <x v="1"/>
  </r>
  <r>
    <n v="32110641"/>
    <s v="Afiliado"/>
    <s v="13-07-2025 21:54:24"/>
    <d v="2025-07-13T00:00:00"/>
    <s v="17-08-2025"/>
    <d v="2025-08-17T00:00:00"/>
    <s v="12:00"/>
    <n v="35"/>
    <s v="domingo"/>
    <s v="domingo"/>
    <s v="Free tour por Santiago de Compostela"/>
    <n v="2"/>
    <n v="0"/>
    <s v="Carlos Muñoz Zirpolo"/>
    <s v="677572272"/>
    <x v="1"/>
  </r>
  <r>
    <n v="32110484"/>
    <s v="Marketing"/>
    <s v="08-08-2025 19:08:08"/>
    <d v="2025-08-08T00:00:00"/>
    <s v="26-08-2025"/>
    <d v="2025-08-26T00:00:00"/>
    <s v="12:00"/>
    <n v="18"/>
    <s v="viernes"/>
    <s v="martes"/>
    <s v="Free tour por Santiago de Compostela"/>
    <n v="2"/>
    <n v="0"/>
    <s v="Mari ángeles Veloso Romero"/>
    <s v="635027527"/>
    <x v="1"/>
  </r>
  <r>
    <n v="32109492"/>
    <s v="Marketing"/>
    <s v="13-07-2025 21:24:11"/>
    <d v="2025-07-13T00:00:00"/>
    <s v="04-08-2025"/>
    <d v="2025-08-04T00:00:00"/>
    <s v="10:00"/>
    <n v="22"/>
    <s v="domingo"/>
    <s v="lunes"/>
    <s v="Tour de Santiago de Compostela al completo con entradas"/>
    <n v="3"/>
    <n v="125"/>
    <s v="Isabel Maria López Elvira"/>
    <s v="699781993"/>
    <x v="1"/>
  </r>
  <r>
    <n v="32107852"/>
    <s v="Marketing"/>
    <s v="13-07-2025 20:33:56"/>
    <d v="2025-07-13T00:00:00"/>
    <s v="01-08-2025"/>
    <d v="2025-08-01T00:00:00"/>
    <s v="16:00"/>
    <n v="19"/>
    <s v="domingo"/>
    <s v="viernes"/>
    <s v="Visita guiada por la Catedral de Santiago"/>
    <n v="2"/>
    <n v="34"/>
    <s v="Noelia Escribano Campillo"/>
    <s v="665076346"/>
    <x v="1"/>
  </r>
  <r>
    <n v="32107513"/>
    <s v="Marketing"/>
    <s v="13-07-2025 20:27:54"/>
    <d v="2025-07-13T00:00:00"/>
    <s v="06-08-2025"/>
    <d v="2025-08-06T00:00:00"/>
    <s v="10:45"/>
    <n v="24"/>
    <s v="domingo"/>
    <s v="miércoles"/>
    <s v="Free tour por Santiago de Compostela"/>
    <n v="2"/>
    <n v="0"/>
    <s v="María Loreto Lledó Sempere"/>
    <s v="635831546"/>
    <x v="1"/>
  </r>
  <r>
    <n v="32107482"/>
    <s v="Orgánico"/>
    <s v="13-07-2025 20:25:12"/>
    <d v="2025-07-13T00:00:00"/>
    <s v="26-08-2025"/>
    <d v="2025-08-26T00:00:00"/>
    <s v="10:00"/>
    <n v="44"/>
    <s v="domingo"/>
    <s v="martes"/>
    <s v="Visita guiada por la Catedral de Santiago"/>
    <n v="2"/>
    <n v="54"/>
    <s v="Gloria Llacer Gimeno"/>
    <s v="607921689"/>
    <x v="0"/>
  </r>
  <r>
    <n v="32107405"/>
    <s v="Marketing"/>
    <s v="13-07-2025 20:25:00"/>
    <d v="2025-07-13T00:00:00"/>
    <s v="05-08-2025"/>
    <d v="2025-08-05T00:00:00"/>
    <s v="20:00"/>
    <n v="23"/>
    <s v="domingo"/>
    <s v="martes"/>
    <s v="Free tour de los misterios y leyendas de Santiago"/>
    <n v="2"/>
    <n v="0"/>
    <s v="María Loreto Lledó Sempere"/>
    <s v="635861546"/>
    <x v="1"/>
  </r>
  <r>
    <n v="32107212"/>
    <s v="Orgánico"/>
    <s v="13-07-2025 20:19:48"/>
    <d v="2025-07-13T00:00:00"/>
    <s v="10-08-2025"/>
    <d v="2025-08-10T00:00:00"/>
    <s v="17:30"/>
    <n v="28"/>
    <s v="domingo"/>
    <s v="domingo"/>
    <s v="Free tour por Santiago de Compostela"/>
    <n v="4"/>
    <n v="0"/>
    <s v="Fernando Baillo Saro"/>
    <s v="678639879"/>
    <x v="0"/>
  </r>
  <r>
    <n v="32106286"/>
    <s v="Orgánico"/>
    <s v="13-07-2025 19:52:51"/>
    <d v="2025-07-13T00:00:00"/>
    <s v="03-08-2025"/>
    <d v="2025-08-03T00:00:00"/>
    <s v="12:00"/>
    <n v="21"/>
    <s v="domingo"/>
    <s v="domingo"/>
    <s v="Free tour por Santiago de Compostela"/>
    <n v="3"/>
    <n v="0"/>
    <s v="Virginia Mayoral Moñibas"/>
    <s v="619541305"/>
    <x v="0"/>
  </r>
  <r>
    <n v="32106165"/>
    <s v="Marketing"/>
    <s v="13-07-2025 19:50:39"/>
    <d v="2025-07-13T00:00:00"/>
    <s v="03-08-2025"/>
    <d v="2025-08-03T00:00:00"/>
    <s v="20:00"/>
    <n v="21"/>
    <s v="domingo"/>
    <s v="domingo"/>
    <s v="Free tour de los misterios y leyendas de Santiago"/>
    <n v="2"/>
    <n v="0"/>
    <s v="Maria Victoria Lopez Alonso"/>
    <s v="625267956"/>
    <x v="0"/>
  </r>
  <r>
    <n v="32104685"/>
    <s v="Marketing"/>
    <s v="13-07-2025 19:08:11"/>
    <d v="2025-07-13T00:00:00"/>
    <s v="24-08-2025"/>
    <d v="2025-08-24T00:00:00"/>
    <s v="10:00"/>
    <n v="42"/>
    <s v="domingo"/>
    <s v="domingo"/>
    <s v="Visita guiada por la Catedral de Santiago"/>
    <n v="2"/>
    <n v="78"/>
    <s v="Tania Raset Pere"/>
    <s v="605150788"/>
    <x v="1"/>
  </r>
  <r>
    <n v="32103414"/>
    <s v="Orgánico"/>
    <s v="13-07-2025 18:27:23"/>
    <d v="2025-07-13T00:00:00"/>
    <s v="23-08-2025"/>
    <d v="2025-08-23T00:00:00"/>
    <s v="12:00"/>
    <n v="41"/>
    <s v="domingo"/>
    <s v="sábado"/>
    <s v="Free tour por Santiago de Compostela"/>
    <n v="2"/>
    <n v="0"/>
    <s v="Tania Domínguez Palancares"/>
    <s v="690626757"/>
    <x v="1"/>
  </r>
  <r>
    <n v="32103113"/>
    <s v="Orgánico"/>
    <s v="13-07-2025 18:19:18"/>
    <d v="2025-07-13T00:00:00"/>
    <s v="28-08-2025"/>
    <d v="2025-08-28T00:00:00"/>
    <s v="12:00"/>
    <n v="46"/>
    <s v="domingo"/>
    <s v="jueves"/>
    <s v="Free tour por Santiago de Compostela"/>
    <n v="2"/>
    <n v="0"/>
    <s v="Erasmia Tsamos"/>
    <s v="678277620"/>
    <x v="0"/>
  </r>
  <r>
    <n v="32102250"/>
    <s v="Marketing"/>
    <s v="13-07-2025 17:53:45"/>
    <d v="2025-07-13T00:00:00"/>
    <s v="12-08-2025"/>
    <d v="2025-08-12T00:00:00"/>
    <s v="10:45"/>
    <n v="30"/>
    <s v="domingo"/>
    <s v="martes"/>
    <s v="Free tour por Santiago de Compostela"/>
    <n v="3"/>
    <n v="0"/>
    <s v="Maria Isabel Mayor Salar"/>
    <s v="686069547"/>
    <x v="0"/>
  </r>
  <r>
    <n v="32102173"/>
    <s v="Marketing"/>
    <s v="13-07-2025 17:51:41"/>
    <d v="2025-07-13T00:00:00"/>
    <s v="08-08-2025"/>
    <d v="2025-08-08T00:00:00"/>
    <s v="12:00"/>
    <n v="26"/>
    <s v="domingo"/>
    <s v="viernes"/>
    <s v="Free tour por Santiago de Compostela"/>
    <n v="3"/>
    <n v="0"/>
    <s v="Jose Luis Cantero"/>
    <s v="635642984"/>
    <x v="1"/>
  </r>
  <r>
    <n v="32101870"/>
    <s v="Marketing"/>
    <s v="13-07-2025 17:40:14"/>
    <d v="2025-07-13T00:00:00"/>
    <s v="21-08-2025"/>
    <d v="2025-08-21T00:00:00"/>
    <s v="18:45"/>
    <n v="39"/>
    <s v="domingo"/>
    <s v="jueves"/>
    <s v="Free tour por Santiago de Compostela"/>
    <n v="2"/>
    <n v="0"/>
    <s v="Ana García"/>
    <s v="675681391"/>
    <x v="0"/>
  </r>
  <r>
    <n v="32101342"/>
    <s v="Orgánico"/>
    <s v="13-07-2025 17:20:52"/>
    <d v="2025-07-13T00:00:00"/>
    <s v="18-08-2025"/>
    <d v="2025-08-18T00:00:00"/>
    <s v="12:00"/>
    <n v="36"/>
    <s v="domingo"/>
    <s v="lunes"/>
    <s v="Free tour por Santiago de Compostela"/>
    <n v="3"/>
    <n v="0"/>
    <s v="Sandra Nocete"/>
    <s v="629940382"/>
    <x v="0"/>
  </r>
  <r>
    <n v="32101240"/>
    <s v="Orgánico"/>
    <s v="13-07-2025 17:17:21"/>
    <d v="2025-07-13T00:00:00"/>
    <s v="11-08-2025"/>
    <d v="2025-08-11T00:00:00"/>
    <s v="10:45"/>
    <n v="29"/>
    <s v="domingo"/>
    <s v="lunes"/>
    <s v="Free tour por Santiago de Compostela"/>
    <n v="2"/>
    <n v="0"/>
    <s v="Marta Cantero Cantero Capita"/>
    <s v="638265421"/>
    <x v="0"/>
  </r>
  <r>
    <n v="32101223"/>
    <s v="Orgánico"/>
    <s v="13-07-2025 17:17:11"/>
    <d v="2025-07-13T00:00:00"/>
    <s v="02-08-2025"/>
    <d v="2025-08-02T00:00:00"/>
    <s v="10:00"/>
    <n v="20"/>
    <s v="domingo"/>
    <s v="sábado"/>
    <s v="Tour de Santiago de Compostela al completo con entradas"/>
    <n v="1"/>
    <n v="45"/>
    <s v="Sergio Extremera Montes"/>
    <s v="637924808"/>
    <x v="1"/>
  </r>
  <r>
    <n v="32100189"/>
    <s v="Orgánico"/>
    <s v="13-07-2025 16:39:34"/>
    <d v="2025-07-13T00:00:00"/>
    <s v="11-08-2025"/>
    <d v="2025-08-11T00:00:00"/>
    <s v="10:45"/>
    <n v="29"/>
    <s v="domingo"/>
    <s v="lunes"/>
    <s v="Free tour por Santiago de Compostela"/>
    <n v="4"/>
    <n v="0"/>
    <s v="Olga Rodriguez García"/>
    <s v="659474919"/>
    <x v="1"/>
  </r>
  <r>
    <n v="32099835"/>
    <s v="Marketing"/>
    <s v="13-07-2025 16:26:43"/>
    <d v="2025-07-13T00:00:00"/>
    <s v="11-08-2025"/>
    <d v="2025-08-11T00:00:00"/>
    <s v="10:45"/>
    <n v="29"/>
    <s v="domingo"/>
    <s v="lunes"/>
    <s v="Free tour por Santiago de Compostela"/>
    <n v="4"/>
    <n v="0"/>
    <s v="Ana Romero Gomez"/>
    <s v="605924519"/>
    <x v="0"/>
  </r>
  <r>
    <n v="32098377"/>
    <s v="Orgánico"/>
    <s v="13-07-2025 15:22:39"/>
    <d v="2025-07-13T00:00:00"/>
    <s v="09-08-2025"/>
    <d v="2025-08-09T00:00:00"/>
    <s v="12:00"/>
    <n v="27"/>
    <s v="domingo"/>
    <s v="sábado"/>
    <s v="Free tour por Santiago de Compostela"/>
    <n v="2"/>
    <n v="0"/>
    <s v="Sergio Tomás Castelló"/>
    <s v="645395068"/>
    <x v="1"/>
  </r>
  <r>
    <n v="32097355"/>
    <s v="Marketing"/>
    <s v="13-07-2025 14:37:56"/>
    <d v="2025-07-13T00:00:00"/>
    <s v="15-08-2025"/>
    <d v="2025-08-15T00:00:00"/>
    <s v="18:45"/>
    <n v="33"/>
    <s v="domingo"/>
    <s v="viernes"/>
    <s v="Free tour por Santiago de Compostela"/>
    <n v="3"/>
    <n v="0"/>
    <s v="Maria Celinda Ciudad Letrado"/>
    <s v="628367908"/>
    <x v="1"/>
  </r>
  <r>
    <n v="32096836"/>
    <s v="Marketing"/>
    <s v="13-07-2025 14:18:28"/>
    <d v="2025-07-13T00:00:00"/>
    <s v="26-08-2025"/>
    <d v="2025-08-26T00:00:00"/>
    <s v="12:00"/>
    <n v="44"/>
    <s v="domingo"/>
    <s v="martes"/>
    <s v="Free tour por Santiago de Compostela"/>
    <n v="6"/>
    <n v="0"/>
    <s v="Sonia Contreras Garcia"/>
    <s v="606108573"/>
    <x v="0"/>
  </r>
  <r>
    <n v="32096538"/>
    <s v="Orgánico"/>
    <s v="13-07-2025 14:12:42"/>
    <d v="2025-07-13T00:00:00"/>
    <s v="15-08-2025"/>
    <d v="2025-08-15T00:00:00"/>
    <s v="10:45"/>
    <n v="33"/>
    <s v="domingo"/>
    <s v="viernes"/>
    <s v="Free tour por Santiago de Compostela"/>
    <n v="2"/>
    <n v="0"/>
    <s v="Paula Trinidad Martin"/>
    <s v="689519282"/>
    <x v="1"/>
  </r>
  <r>
    <n v="32094096"/>
    <s v="Marketing"/>
    <s v="13-07-2025 12:33:50"/>
    <d v="2025-07-13T00:00:00"/>
    <s v="30-08-2025"/>
    <d v="2025-08-30T00:00:00"/>
    <s v="20:00"/>
    <n v="48"/>
    <s v="domingo"/>
    <s v="sábado"/>
    <s v="Free tour de los misterios y leyendas de Santiago"/>
    <n v="2"/>
    <n v="0"/>
    <s v="Montserrat Gamella García"/>
    <s v="600246132"/>
    <x v="1"/>
  </r>
  <r>
    <n v="32093878"/>
    <s v="Afiliado"/>
    <s v="13-07-2025 12:24:28"/>
    <d v="2025-07-13T00:00:00"/>
    <s v="01-08-2025"/>
    <d v="2025-08-01T00:00:00"/>
    <s v="12:00"/>
    <n v="19"/>
    <s v="domingo"/>
    <s v="viernes"/>
    <s v="Free tour por Santiago de Compostela"/>
    <n v="4"/>
    <n v="0"/>
    <s v="Sara Gimeno Alventosa"/>
    <s v="654022872"/>
    <x v="1"/>
  </r>
  <r>
    <n v="32093541"/>
    <s v="Orgánico"/>
    <s v="13-07-2025 12:10:25"/>
    <d v="2025-07-13T00:00:00"/>
    <s v="17-08-2025"/>
    <d v="2025-08-17T00:00:00"/>
    <s v="10:45"/>
    <n v="35"/>
    <s v="domingo"/>
    <s v="domingo"/>
    <s v="Free tour por Santiago de Compostela"/>
    <n v="6"/>
    <n v="0"/>
    <s v="Inma Adam Galán"/>
    <s v="699318310"/>
    <x v="0"/>
  </r>
  <r>
    <n v="32090039"/>
    <s v="Marketing"/>
    <s v="13-07-2025 11:21:32"/>
    <d v="2025-07-13T00:00:00"/>
    <s v="04-08-2025"/>
    <d v="2025-08-04T00:00:00"/>
    <s v="18:45"/>
    <n v="22"/>
    <s v="domingo"/>
    <s v="lunes"/>
    <s v="Free tour por Santiago de Compostela"/>
    <n v="2"/>
    <n v="0"/>
    <s v="Enrique Albuixech Ferrandis"/>
    <s v="678604921"/>
    <x v="1"/>
  </r>
  <r>
    <n v="32089908"/>
    <s v="Marketing"/>
    <s v="13-07-2025 09:19:33"/>
    <d v="2025-07-13T00:00:00"/>
    <s v="14-08-2025"/>
    <d v="2025-08-14T00:00:00"/>
    <s v="10:00"/>
    <n v="32"/>
    <s v="domingo"/>
    <s v="jueves"/>
    <s v="Visita guiada por la Catedral de Santiago"/>
    <n v="2"/>
    <n v="54"/>
    <s v="Luis Closas Garcia"/>
    <s v="649476485"/>
    <x v="1"/>
  </r>
  <r>
    <n v="32087031"/>
    <s v="Orgánico"/>
    <s v="13-07-2025 02:29:21"/>
    <d v="2025-07-13T00:00:00"/>
    <s v="19-08-2025"/>
    <d v="2025-08-19T00:00:00"/>
    <s v="17:30"/>
    <n v="37"/>
    <s v="domingo"/>
    <s v="martes"/>
    <s v="Free tour por Santiago de Compostela"/>
    <n v="1"/>
    <n v="0"/>
    <s v="Ricardo Nicolas Douna"/>
    <s v="91161878380"/>
    <x v="0"/>
  </r>
  <r>
    <n v="32083792"/>
    <s v="Marketing"/>
    <s v="12-07-2025 22:55:55"/>
    <d v="2025-07-12T00:00:00"/>
    <s v="21-08-2025"/>
    <d v="2025-08-21T00:00:00"/>
    <s v="10:00"/>
    <n v="40"/>
    <s v="sábado"/>
    <s v="jueves"/>
    <s v="Visita guiada por la Catedral de Santiago"/>
    <n v="2"/>
    <n v="78"/>
    <s v="Francisco Javier Cruz Fuentes"/>
    <s v="722365079"/>
    <x v="1"/>
  </r>
  <r>
    <n v="32080573"/>
    <s v="Orgánico"/>
    <s v="12-07-2025 20:37:42"/>
    <d v="2025-07-12T00:00:00"/>
    <s v="18-08-2025"/>
    <d v="2025-08-18T00:00:00"/>
    <s v="12:00"/>
    <n v="37"/>
    <s v="sábado"/>
    <s v="lunes"/>
    <s v="Free tour por Santiago de Compostela"/>
    <n v="2"/>
    <n v="0"/>
    <s v="Francisco Javier Romero Muñoz"/>
    <s v="606670240"/>
    <x v="1"/>
  </r>
  <r>
    <n v="32080251"/>
    <s v="Marketing"/>
    <s v="12-07-2025 20:21:57"/>
    <d v="2025-07-12T00:00:00"/>
    <s v="14-08-2025"/>
    <d v="2025-08-14T00:00:00"/>
    <s v="12:00"/>
    <n v="33"/>
    <s v="sábado"/>
    <s v="jueves"/>
    <s v="Visita guiada por la Catedral de Santiago"/>
    <n v="2"/>
    <n v="54"/>
    <s v="Ana Alarcon Clemente"/>
    <s v="628901284"/>
    <x v="0"/>
  </r>
  <r>
    <n v="32079911"/>
    <s v="Marketing"/>
    <s v="12-07-2025 20:09:18"/>
    <d v="2025-07-12T00:00:00"/>
    <s v="11-08-2025"/>
    <d v="2025-08-11T00:00:00"/>
    <s v="20:00"/>
    <n v="30"/>
    <s v="sábado"/>
    <s v="lunes"/>
    <s v="Free tour de los misterios y leyendas de Santiago"/>
    <n v="2"/>
    <n v="0"/>
    <s v="Alberto Nieto Ruiz"/>
    <s v="687212106"/>
    <x v="1"/>
  </r>
  <r>
    <n v="32079428"/>
    <s v="Orgánico"/>
    <s v="12-07-2025 19:53:29"/>
    <d v="2025-07-12T00:00:00"/>
    <s v="05-08-2025"/>
    <d v="2025-08-05T00:00:00"/>
    <s v="20:00"/>
    <n v="24"/>
    <s v="sábado"/>
    <s v="martes"/>
    <s v="Free tour de los misterios y leyendas de Santiago"/>
    <n v="3"/>
    <n v="0"/>
    <s v="Fatima Bonilla Lara"/>
    <s v="637794084"/>
    <x v="1"/>
  </r>
  <r>
    <n v="32079341"/>
    <s v="Orgánico"/>
    <s v="12-07-2025 19:51:04"/>
    <d v="2025-07-12T00:00:00"/>
    <s v="05-08-2025"/>
    <d v="2025-08-05T00:00:00"/>
    <s v="20:00"/>
    <n v="24"/>
    <s v="sábado"/>
    <s v="martes"/>
    <s v="Free tour de los misterios y leyendas de Santiago"/>
    <n v="4"/>
    <n v="0"/>
    <s v="Trini Fernandez Mesa"/>
    <s v="678774749"/>
    <x v="0"/>
  </r>
  <r>
    <n v="32078781"/>
    <s v="Marketing"/>
    <s v="12-07-2025 19:35:16"/>
    <d v="2025-07-12T00:00:00"/>
    <s v="15-08-2025"/>
    <d v="2025-08-15T00:00:00"/>
    <s v="10:00"/>
    <n v="34"/>
    <s v="sábado"/>
    <s v="viernes"/>
    <s v="Visita guiada por la Catedral de Santiago"/>
    <n v="4"/>
    <n v="156"/>
    <s v="Alberto Molero Rodríguez"/>
    <s v="687046350"/>
    <x v="0"/>
  </r>
  <r>
    <n v="32077996"/>
    <s v="Marketing"/>
    <s v="12-07-2025 19:05:55"/>
    <d v="2025-07-12T00:00:00"/>
    <s v="21-08-2025"/>
    <d v="2025-08-21T00:00:00"/>
    <s v="10:45"/>
    <n v="40"/>
    <s v="sábado"/>
    <s v="jueves"/>
    <s v="Free tour por Santiago de Compostela"/>
    <n v="3"/>
    <n v="0"/>
    <s v="Juan Francisco Vidal Miguel"/>
    <s v="609400930"/>
    <x v="0"/>
  </r>
  <r>
    <n v="32077424"/>
    <s v="Afiliado"/>
    <s v="12-07-2025 18:44:55"/>
    <d v="2025-07-12T00:00:00"/>
    <s v="03-08-2025"/>
    <d v="2025-08-03T00:00:00"/>
    <s v="10:45"/>
    <n v="22"/>
    <s v="sábado"/>
    <s v="domingo"/>
    <s v="Free tour por Santiago de Compostela"/>
    <n v="2"/>
    <n v="0"/>
    <s v="Sarah De Vicente Gómez"/>
    <s v="696398251"/>
    <x v="0"/>
  </r>
  <r>
    <n v="32077300"/>
    <s v="Marketing"/>
    <s v="12-07-2025 18:40:04"/>
    <d v="2025-07-12T00:00:00"/>
    <s v="20-08-2025"/>
    <d v="2025-08-20T00:00:00"/>
    <s v="10:45"/>
    <n v="39"/>
    <s v="sábado"/>
    <s v="miércoles"/>
    <s v="Free tour por Santiago de Compostela"/>
    <n v="5"/>
    <n v="0"/>
    <s v="Patricia Lozano Castella"/>
    <s v="601115174"/>
    <x v="1"/>
  </r>
  <r>
    <n v="32076876"/>
    <s v="Orgánico"/>
    <s v="12-07-2025 18:24:39"/>
    <d v="2025-07-12T00:00:00"/>
    <s v="26-08-2025"/>
    <d v="2025-08-26T00:00:00"/>
    <s v="10:45"/>
    <n v="45"/>
    <s v="sábado"/>
    <s v="martes"/>
    <s v="Free tour por Santiago de Compostela"/>
    <n v="3"/>
    <n v="0"/>
    <s v="Ana Isabel Betes Martin"/>
    <s v="665077770"/>
    <x v="0"/>
  </r>
  <r>
    <n v="32075855"/>
    <s v="Orgánico"/>
    <s v="12-07-2025 17:58:06"/>
    <d v="2025-07-12T00:00:00"/>
    <s v="08-08-2025"/>
    <d v="2025-08-08T00:00:00"/>
    <s v="12:00"/>
    <n v="27"/>
    <s v="sábado"/>
    <s v="viernes"/>
    <s v="Free tour por Santiago de Compostela"/>
    <n v="2"/>
    <n v="0"/>
    <s v="Lidia Muñoz"/>
    <s v="667762884"/>
    <x v="0"/>
  </r>
  <r>
    <n v="32075313"/>
    <s v="Marketing"/>
    <s v="12-07-2025 17:29:14"/>
    <d v="2025-07-12T00:00:00"/>
    <s v="14-08-2025"/>
    <d v="2025-08-14T00:00:00"/>
    <s v="10:45"/>
    <n v="33"/>
    <s v="sábado"/>
    <s v="jueves"/>
    <s v="Free tour por Santiago de Compostela"/>
    <n v="4"/>
    <n v="0"/>
    <s v="Ybelise Lavinia Tome Gandarinho"/>
    <s v="665388957"/>
    <x v="1"/>
  </r>
  <r>
    <n v="32074680"/>
    <s v="Marketing"/>
    <s v="12-07-2025 18:38:16"/>
    <d v="2025-07-12T00:00:00"/>
    <s v="14-08-2025"/>
    <d v="2025-08-14T00:00:00"/>
    <s v="12:00"/>
    <n v="33"/>
    <s v="sábado"/>
    <s v="jueves"/>
    <s v="Free tour por Santiago de Compostela"/>
    <n v="2"/>
    <n v="0"/>
    <s v="Maria Sainz De Baranda"/>
    <s v="689425505"/>
    <x v="0"/>
  </r>
  <r>
    <n v="32074137"/>
    <s v="Marketing"/>
    <s v="12-07-2025 16:39:12"/>
    <d v="2025-07-12T00:00:00"/>
    <s v="07-08-2025"/>
    <d v="2025-08-07T00:00:00"/>
    <s v="10:45"/>
    <n v="26"/>
    <s v="sábado"/>
    <s v="jueves"/>
    <s v="Free tour por Santiago de Compostela"/>
    <n v="3"/>
    <n v="0"/>
    <s v="Itziar Martín Gallardo"/>
    <s v="667464562"/>
    <x v="0"/>
  </r>
  <r>
    <n v="32071711"/>
    <s v="Marketing"/>
    <s v="12-07-2025 14:39:50"/>
    <d v="2025-07-12T00:00:00"/>
    <s v="01-08-2025"/>
    <d v="2025-08-01T00:00:00"/>
    <s v="10:45"/>
    <n v="20"/>
    <s v="sábado"/>
    <s v="viernes"/>
    <s v="Free tour por Santiago de Compostela"/>
    <n v="2"/>
    <n v="0"/>
    <s v="Jose Manuel Fernandez"/>
    <s v="620411098"/>
    <x v="0"/>
  </r>
  <r>
    <n v="32070945"/>
    <s v="Marketing"/>
    <s v="12-07-2025 14:38:28"/>
    <d v="2025-07-12T00:00:00"/>
    <s v="14-08-2025"/>
    <d v="2025-08-14T00:00:00"/>
    <s v="10:45"/>
    <n v="33"/>
    <s v="sábado"/>
    <s v="jueves"/>
    <s v="Free tour por Santiago de Compostela"/>
    <n v="6"/>
    <n v="0"/>
    <s v="Antonio Benitez Franco"/>
    <s v="652570820"/>
    <x v="1"/>
  </r>
  <r>
    <n v="32070282"/>
    <s v="Marketing"/>
    <s v="12-07-2025 13:39:01"/>
    <d v="2025-07-12T00:00:00"/>
    <s v="20-08-2025"/>
    <d v="2025-08-20T00:00:00"/>
    <s v="12:00"/>
    <n v="39"/>
    <s v="sábado"/>
    <s v="miércoles"/>
    <s v="Free tour por Santiago de Compostela"/>
    <n v="4"/>
    <n v="0"/>
    <s v="Francisco Javier La Torre Funes"/>
    <s v="638033864"/>
    <x v="1"/>
  </r>
  <r>
    <n v="32069384"/>
    <s v="Orgánico"/>
    <s v="12-07-2025 12:56:57"/>
    <d v="2025-07-12T00:00:00"/>
    <s v="06-08-2025"/>
    <d v="2025-08-06T00:00:00"/>
    <s v="12:00"/>
    <n v="25"/>
    <s v="sábado"/>
    <s v="miércoles"/>
    <s v="Free tour por Santiago de Compostela"/>
    <n v="2"/>
    <n v="0"/>
    <s v="Nuria Muñoz Zorrilla"/>
    <s v="677541972"/>
    <x v="1"/>
  </r>
  <r>
    <n v="32069243"/>
    <s v="Marketing"/>
    <s v="12-07-2025 12:53:42"/>
    <d v="2025-07-12T00:00:00"/>
    <s v="21-08-2025"/>
    <d v="2025-08-21T00:00:00"/>
    <s v="18:45"/>
    <n v="40"/>
    <s v="sábado"/>
    <s v="jueves"/>
    <s v="Free tour por Santiago de Compostela"/>
    <n v="2"/>
    <n v="0"/>
    <s v="Alejandro Rivera Guindal"/>
    <s v="679637288"/>
    <x v="0"/>
  </r>
  <r>
    <n v="32069007"/>
    <s v="Marketing"/>
    <s v="12-07-2025 12:37:37"/>
    <d v="2025-07-12T00:00:00"/>
    <s v="16-08-2025"/>
    <d v="2025-08-16T00:00:00"/>
    <s v="18:45"/>
    <n v="35"/>
    <s v="sábado"/>
    <s v="sábado"/>
    <s v="Free tour por Santiago de Compostela"/>
    <n v="2"/>
    <n v="0"/>
    <s v="Paula Torres Calenti"/>
    <s v="644166751"/>
    <x v="1"/>
  </r>
  <r>
    <n v="32066300"/>
    <s v="Agencia"/>
    <s v="12-07-2025 10:40:28"/>
    <d v="2025-07-12T00:00:00"/>
    <s v="06-08-2025"/>
    <d v="2025-08-06T00:00:00"/>
    <s v="16:00"/>
    <n v="25"/>
    <s v="sábado"/>
    <s v="miércoles"/>
    <s v="Visita guiada por la Catedral de Santiago"/>
    <n v="5"/>
    <n v="71"/>
    <s v="Francisco Muñoz Perez"/>
    <s v="652040951"/>
    <x v="1"/>
  </r>
  <r>
    <n v="32064572"/>
    <s v="Orgánico"/>
    <s v="15-07-2025 07:48:29"/>
    <d v="2025-07-15T00:00:00"/>
    <s v="17-08-2025"/>
    <d v="2025-08-17T00:00:00"/>
    <s v="10:45"/>
    <n v="33"/>
    <s v="martes"/>
    <s v="domingo"/>
    <s v="Free tour por Santiago de Compostela"/>
    <n v="6"/>
    <n v="0"/>
    <s v="Carlos Guzmán"/>
    <s v="5518507022"/>
    <x v="0"/>
  </r>
  <r>
    <n v="32061557"/>
    <s v="Orgánico"/>
    <s v="12-07-2025 01:48:23"/>
    <d v="2025-07-12T00:00:00"/>
    <s v="06-08-2025"/>
    <d v="2025-08-06T00:00:00"/>
    <s v="10:45"/>
    <n v="25"/>
    <s v="sábado"/>
    <s v="miércoles"/>
    <s v="Free tour por Santiago de Compostela"/>
    <n v="4"/>
    <n v="0"/>
    <s v="Mary Grado"/>
    <s v="699447991"/>
    <x v="0"/>
  </r>
  <r>
    <n v="32060749"/>
    <s v="Orgánico"/>
    <s v="12-07-2025 00:50:28"/>
    <d v="2025-07-12T00:00:00"/>
    <s v="15-08-2025"/>
    <d v="2025-08-15T00:00:00"/>
    <s v="10:00"/>
    <n v="34"/>
    <s v="sábado"/>
    <s v="viernes"/>
    <s v="Visita guiada por la Catedral de Santiago"/>
    <n v="2"/>
    <n v="78"/>
    <s v="María Del Mar Calvo Vázquez"/>
    <s v="626515447"/>
    <x v="1"/>
  </r>
  <r>
    <n v="32055468"/>
    <s v="Orgánico"/>
    <s v="11-07-2025 20:52:15"/>
    <d v="2025-07-11T00:00:00"/>
    <s v="25-08-2025"/>
    <d v="2025-08-25T00:00:00"/>
    <s v="20:00"/>
    <n v="45"/>
    <s v="viernes"/>
    <s v="lunes"/>
    <s v="Free tour de los misterios y leyendas de Santiago"/>
    <n v="3"/>
    <n v="0"/>
    <s v="Maria Vitoria Herreros"/>
    <s v="608999820"/>
    <x v="0"/>
  </r>
  <r>
    <n v="32055336"/>
    <s v="Orgánico"/>
    <s v="11-07-2025 20:47:25"/>
    <d v="2025-07-11T00:00:00"/>
    <s v="01-08-2025"/>
    <d v="2025-08-01T00:00:00"/>
    <s v="16:00"/>
    <n v="21"/>
    <s v="viernes"/>
    <s v="viernes"/>
    <s v="Visita guiada por la Catedral de Santiago"/>
    <n v="2"/>
    <n v="34"/>
    <s v="Sara Arias Martin"/>
    <s v="661828902"/>
    <x v="1"/>
  </r>
  <r>
    <n v="32051952"/>
    <s v="Marketing"/>
    <s v="11-07-2025 18:55:33"/>
    <d v="2025-07-11T00:00:00"/>
    <s v="12-08-2025"/>
    <d v="2025-08-12T00:00:00"/>
    <s v="20:00"/>
    <n v="32"/>
    <s v="viernes"/>
    <s v="martes"/>
    <s v="Free tour de los misterios y leyendas de Santiago"/>
    <n v="1"/>
    <n v="0"/>
    <s v="Pedro Jose Navarro Redrado"/>
    <s v="655831999"/>
    <x v="0"/>
  </r>
  <r>
    <n v="32043731"/>
    <s v="Afiliado"/>
    <s v="11-07-2025 13:15:24"/>
    <d v="2025-07-11T00:00:00"/>
    <s v="15-08-2025"/>
    <d v="2025-08-15T00:00:00"/>
    <s v="10:45"/>
    <n v="35"/>
    <s v="viernes"/>
    <s v="viernes"/>
    <s v="Free tour por Santiago de Compostela"/>
    <n v="3"/>
    <n v="0"/>
    <s v="Enric Salvador Molias"/>
    <s v="629647594"/>
    <x v="1"/>
  </r>
  <r>
    <n v="32040766"/>
    <s v="Orgánico"/>
    <s v="11-07-2025 11:14:46"/>
    <d v="2025-07-11T00:00:00"/>
    <s v="07-08-2025"/>
    <d v="2025-08-07T00:00:00"/>
    <s v="16:45"/>
    <n v="27"/>
    <s v="viernes"/>
    <s v="jueves"/>
    <s v="Visita guiada por la Catedral de Santiago"/>
    <n v="3"/>
    <n v="51"/>
    <s v="Sandra María López Mancera"/>
    <s v="625144294"/>
    <x v="0"/>
  </r>
  <r>
    <n v="32040016"/>
    <s v="Retention"/>
    <s v="11-07-2025 10:43:26"/>
    <d v="2025-07-11T00:00:00"/>
    <s v="20-08-2025"/>
    <d v="2025-08-20T00:00:00"/>
    <s v="12:00"/>
    <n v="40"/>
    <s v="viernes"/>
    <s v="miércoles"/>
    <s v="Free tour por Santiago de Compostela"/>
    <n v="0"/>
    <n v="0"/>
    <s v="Esperança Planelles Miralles"/>
    <s v="657032674"/>
    <x v="2"/>
  </r>
  <r>
    <n v="32034240"/>
    <s v="Marketing"/>
    <s v="11-07-2025 01:18:53"/>
    <d v="2025-07-11T00:00:00"/>
    <s v="13-08-2025"/>
    <d v="2025-08-13T00:00:00"/>
    <s v="10:45"/>
    <n v="33"/>
    <s v="viernes"/>
    <s v="miércoles"/>
    <s v="Free tour por Santiago de Compostela"/>
    <n v="3"/>
    <n v="0"/>
    <s v="Susana Blas Sánchez"/>
    <s v="659426067"/>
    <x v="0"/>
  </r>
  <r>
    <n v="32032871"/>
    <s v="Marketing"/>
    <s v="10-07-2025 23:57:37"/>
    <d v="2025-07-10T00:00:00"/>
    <s v="24-08-2025"/>
    <d v="2025-08-24T00:00:00"/>
    <s v="20:00"/>
    <n v="45"/>
    <s v="jueves"/>
    <s v="domingo"/>
    <s v="Free tour de los misterios y leyendas de Santiago"/>
    <n v="4"/>
    <n v="0"/>
    <s v="Adela Rico Reyes"/>
    <s v="606380017"/>
    <x v="0"/>
  </r>
  <r>
    <n v="32032727"/>
    <s v="Afiliado"/>
    <s v="10-07-2025 23:54:11"/>
    <d v="2025-07-10T00:00:00"/>
    <s v="12-08-2025"/>
    <d v="2025-08-12T00:00:00"/>
    <s v="10:00"/>
    <n v="33"/>
    <s v="jueves"/>
    <s v="martes"/>
    <s v="Visita guiada por la Catedral de Santiago"/>
    <n v="1"/>
    <n v="39"/>
    <s v="Almudena Fernández"/>
    <s v="607733032"/>
    <x v="0"/>
  </r>
  <r>
    <n v="32032017"/>
    <s v="Orgánico"/>
    <s v="10-07-2025 23:24:06"/>
    <d v="2025-07-10T00:00:00"/>
    <s v="12-08-2025"/>
    <d v="2025-08-12T00:00:00"/>
    <s v="10:45"/>
    <n v="33"/>
    <s v="jueves"/>
    <s v="martes"/>
    <s v="Free tour por Santiago de Compostela"/>
    <n v="3"/>
    <n v="0"/>
    <s v="Itziar Iñigo"/>
    <s v="667317941"/>
    <x v="1"/>
  </r>
  <r>
    <n v="32031169"/>
    <s v="Alojamiento"/>
    <s v="10-07-2025 22:51:56"/>
    <d v="2025-07-10T00:00:00"/>
    <s v="04-08-2025"/>
    <d v="2025-08-04T00:00:00"/>
    <s v="11:30"/>
    <n v="25"/>
    <s v="jueves"/>
    <s v="lunes"/>
    <s v="Visita guiada por la Catedral de Santiago"/>
    <n v="2"/>
    <n v="54"/>
    <s v="Enric Albiach Alfonso"/>
    <s v="667066269"/>
    <x v="0"/>
  </r>
  <r>
    <n v="32031092"/>
    <s v="Marketing"/>
    <s v="10-07-2025 22:48:44"/>
    <d v="2025-07-10T00:00:00"/>
    <s v="30-08-2025"/>
    <d v="2025-08-30T00:00:00"/>
    <s v="17:30"/>
    <n v="51"/>
    <s v="jueves"/>
    <s v="sábado"/>
    <s v="Free tour por Santiago de Compostela"/>
    <n v="2"/>
    <n v="0"/>
    <s v="Maria Fernanda Giraldo Perez"/>
    <s v="603473066"/>
    <x v="1"/>
  </r>
  <r>
    <n v="32025476"/>
    <s v="Orgánico"/>
    <s v="10-07-2025 19:23:42"/>
    <d v="2025-07-10T00:00:00"/>
    <s v="08-08-2025"/>
    <d v="2025-08-08T00:00:00"/>
    <s v="10:45"/>
    <n v="29"/>
    <s v="jueves"/>
    <s v="viernes"/>
    <s v="Free tour por Santiago de Compostela"/>
    <n v="2"/>
    <n v="0"/>
    <s v="Pilar Olivares Perez"/>
    <s v="692106637"/>
    <x v="1"/>
  </r>
  <r>
    <n v="32022871"/>
    <s v="Marketing"/>
    <s v="10-07-2025 17:51:01"/>
    <d v="2025-07-10T00:00:00"/>
    <s v="22-08-2025"/>
    <d v="2025-08-22T00:00:00"/>
    <s v="20:00"/>
    <n v="43"/>
    <s v="jueves"/>
    <s v="viernes"/>
    <s v="Free tour de los misterios y leyendas de Santiago"/>
    <n v="0"/>
    <n v="0"/>
    <s v="Rosa Maria Moreno Garcia"/>
    <s v="635746598"/>
    <x v="2"/>
  </r>
  <r>
    <n v="32021122"/>
    <s v="Orgánico"/>
    <s v="10-07-2025 16:46:28"/>
    <d v="2025-07-10T00:00:00"/>
    <s v="20-08-2025"/>
    <d v="2025-08-20T00:00:00"/>
    <s v="17:30"/>
    <n v="41"/>
    <s v="jueves"/>
    <s v="miércoles"/>
    <s v="Free tour por Santiago de Compostela"/>
    <n v="6"/>
    <n v="0"/>
    <s v="Veronica Tello Conejero"/>
    <s v="600635905"/>
    <x v="1"/>
  </r>
  <r>
    <n v="32014359"/>
    <s v="Orgánico"/>
    <s v="10-07-2025 12:07:17"/>
    <d v="2025-07-10T00:00:00"/>
    <s v="11-08-2025"/>
    <d v="2025-08-11T00:00:00"/>
    <s v="17:30"/>
    <n v="32"/>
    <s v="jueves"/>
    <s v="lunes"/>
    <s v="Free tour por Santiago de Compostela"/>
    <n v="2"/>
    <n v="0"/>
    <s v="Oscar Berenguer Jover"/>
    <s v="622174361"/>
    <x v="1"/>
  </r>
  <r>
    <n v="32012961"/>
    <s v="Orgánico"/>
    <s v="10-07-2025 11:16:25"/>
    <d v="2025-07-10T00:00:00"/>
    <s v="28-08-2025"/>
    <d v="2025-08-28T00:00:00"/>
    <s v="10:45"/>
    <n v="49"/>
    <s v="jueves"/>
    <s v="jueves"/>
    <s v="Free tour por Santiago de Compostela"/>
    <n v="2"/>
    <n v="0"/>
    <s v="Elena Aznar"/>
    <s v="659523197"/>
    <x v="0"/>
  </r>
  <r>
    <n v="32011911"/>
    <s v="Orgánico"/>
    <s v="10-07-2025 12:29:52"/>
    <d v="2025-07-10T00:00:00"/>
    <s v="25-08-2025"/>
    <d v="2025-08-25T00:00:00"/>
    <s v="12:00"/>
    <n v="46"/>
    <s v="jueves"/>
    <s v="lunes"/>
    <s v="Free tour por Santiago de Compostela"/>
    <n v="3"/>
    <n v="0"/>
    <s v="Benito Durán"/>
    <s v="659304449"/>
    <x v="1"/>
  </r>
  <r>
    <n v="32006968"/>
    <s v="Afiliado"/>
    <s v="10-07-2025 01:58:22"/>
    <d v="2025-07-10T00:00:00"/>
    <s v="02-08-2025"/>
    <d v="2025-08-02T00:00:00"/>
    <s v="13:00"/>
    <n v="23"/>
    <s v="jueves"/>
    <s v="sábado"/>
    <s v="Visita guiada por la Catedral de Santiago"/>
    <n v="2"/>
    <n v="34"/>
    <s v="Alicia Spinello"/>
    <s v="2494670652"/>
    <x v="1"/>
  </r>
  <r>
    <n v="32004708"/>
    <s v="Orgánico"/>
    <s v="09-07-2025 23:52:24"/>
    <d v="2025-07-09T00:00:00"/>
    <s v="09-08-2025"/>
    <d v="2025-08-09T00:00:00"/>
    <s v="17:30"/>
    <n v="31"/>
    <s v="miércoles"/>
    <s v="sábado"/>
    <s v="Free tour por Santiago de Compostela"/>
    <n v="0"/>
    <n v="0"/>
    <s v="Marcelo Santana Antunez"/>
    <s v="633232226"/>
    <x v="2"/>
  </r>
  <r>
    <n v="32003078"/>
    <s v="Afiliado"/>
    <s v="09-07-2025 22:58:08"/>
    <d v="2025-07-09T00:00:00"/>
    <s v="09-08-2025"/>
    <d v="2025-08-09T00:00:00"/>
    <s v="20:00"/>
    <n v="31"/>
    <s v="miércoles"/>
    <s v="sábado"/>
    <s v="Free tour de los misterios y leyendas de Santiago"/>
    <n v="0"/>
    <n v="0"/>
    <s v="Laura Prados"/>
    <s v="605263531"/>
    <x v="2"/>
  </r>
  <r>
    <n v="31998597"/>
    <s v="Orgánico"/>
    <s v="09-07-2025 20:32:35"/>
    <d v="2025-07-09T00:00:00"/>
    <s v="07-08-2025"/>
    <d v="2025-08-07T00:00:00"/>
    <s v="10:00"/>
    <n v="29"/>
    <s v="miércoles"/>
    <s v="jueves"/>
    <s v="Visita guiada por la Catedral de Santiago"/>
    <n v="3"/>
    <n v="81"/>
    <s v="Miguel Angel Estevez Arteta"/>
    <s v="685758656"/>
    <x v="1"/>
  </r>
  <r>
    <n v="31996389"/>
    <s v="Orgánico"/>
    <s v="09-07-2025 19:24:35"/>
    <d v="2025-07-09T00:00:00"/>
    <s v="06-08-2025"/>
    <d v="2025-08-06T00:00:00"/>
    <s v="10:45"/>
    <n v="28"/>
    <s v="miércoles"/>
    <s v="miércoles"/>
    <s v="Free tour por Santiago de Compostela"/>
    <n v="2"/>
    <n v="0"/>
    <s v="Miguel Angel Rodriguez Hidalgo"/>
    <s v="649546138"/>
    <x v="0"/>
  </r>
  <r>
    <n v="31989118"/>
    <s v="Marketing"/>
    <s v="09-07-2025 15:10:58"/>
    <d v="2025-07-09T00:00:00"/>
    <s v="12-08-2025"/>
    <d v="2025-08-12T00:00:00"/>
    <s v="17:30"/>
    <n v="34"/>
    <s v="miércoles"/>
    <s v="martes"/>
    <s v="Free tour por Santiago de Compostela"/>
    <n v="3"/>
    <n v="0"/>
    <s v="Jesús Del Caño"/>
    <s v="609028565"/>
    <x v="1"/>
  </r>
  <r>
    <n v="31988119"/>
    <s v="Marketing"/>
    <s v="09-07-2025 14:18:37"/>
    <d v="2025-07-09T00:00:00"/>
    <s v="01-08-2025"/>
    <d v="2025-08-01T00:00:00"/>
    <s v="10:45"/>
    <n v="23"/>
    <s v="miércoles"/>
    <s v="viernes"/>
    <s v="Free tour por Santiago de Compostela"/>
    <n v="2"/>
    <n v="0"/>
    <s v="Amparo Pedrosa Casado"/>
    <s v="622719643"/>
    <x v="0"/>
  </r>
  <r>
    <n v="31987112"/>
    <s v="Orgánico"/>
    <s v="09-07-2025 13:40:09"/>
    <d v="2025-07-09T00:00:00"/>
    <s v="03-08-2025"/>
    <d v="2025-08-03T00:00:00"/>
    <s v="18:45"/>
    <n v="25"/>
    <s v="miércoles"/>
    <s v="domingo"/>
    <s v="Free tour por Santiago de Compostela"/>
    <n v="6"/>
    <n v="0"/>
    <s v="Carmen Alonso Díaz"/>
    <s v="618668572"/>
    <x v="1"/>
  </r>
  <r>
    <n v="31984909"/>
    <s v="Orgánico"/>
    <s v="09-07-2025 12:08:45"/>
    <d v="2025-07-09T00:00:00"/>
    <s v="15-08-2025"/>
    <d v="2025-08-15T00:00:00"/>
    <s v="16:00"/>
    <n v="37"/>
    <s v="miércoles"/>
    <s v="viernes"/>
    <s v="Visita guiada por la Catedral de Santiago"/>
    <n v="2"/>
    <n v="54"/>
    <s v="Roberto Sierra Poyatos"/>
    <s v="676000582"/>
    <x v="1"/>
  </r>
  <r>
    <n v="31983980"/>
    <s v="Orgánico"/>
    <s v="09-07-2025 11:32:32"/>
    <d v="2025-07-09T00:00:00"/>
    <s v="16-08-2025"/>
    <d v="2025-08-16T00:00:00"/>
    <s v="10:45"/>
    <n v="38"/>
    <s v="miércoles"/>
    <s v="sábado"/>
    <s v="Free tour por Santiago de Compostela"/>
    <n v="4"/>
    <n v="0"/>
    <s v="Africa Ortega Cruz"/>
    <s v="644967997"/>
    <x v="1"/>
  </r>
  <r>
    <n v="31981442"/>
    <s v="Marketing"/>
    <s v="09-07-2025 09:36:08"/>
    <d v="2025-07-09T00:00:00"/>
    <s v="16-08-2025"/>
    <d v="2025-08-16T00:00:00"/>
    <s v="10:45"/>
    <n v="38"/>
    <s v="miércoles"/>
    <s v="sábado"/>
    <s v="Free tour por Santiago de Compostela"/>
    <n v="2"/>
    <n v="0"/>
    <s v="Laura Martínez Atienza"/>
    <s v="609592756"/>
    <x v="1"/>
  </r>
  <r>
    <n v="31976270"/>
    <s v="Marketing"/>
    <s v="09-07-2025 00:42:34"/>
    <d v="2025-07-09T00:00:00"/>
    <s v="12-08-2025"/>
    <d v="2025-08-12T00:00:00"/>
    <s v="17:30"/>
    <n v="34"/>
    <s v="miércoles"/>
    <s v="martes"/>
    <s v="Free tour por Santiago de Compostela"/>
    <n v="2"/>
    <n v="0"/>
    <s v="José Javier Callejo Gomez"/>
    <s v="678927328"/>
    <x v="1"/>
  </r>
  <r>
    <n v="31972988"/>
    <s v="Marketing"/>
    <s v="08-07-2025 22:34:11"/>
    <d v="2025-07-08T00:00:00"/>
    <s v="14-08-2025"/>
    <d v="2025-08-14T00:00:00"/>
    <s v="17:30"/>
    <n v="37"/>
    <s v="martes"/>
    <s v="jueves"/>
    <s v="Free tour por Santiago de Compostela"/>
    <n v="2"/>
    <n v="0"/>
    <s v="Eusebio Marti Moreno"/>
    <s v="661300156"/>
    <x v="1"/>
  </r>
  <r>
    <n v="31972609"/>
    <s v="Marketing"/>
    <s v="08-07-2025 22:23:12"/>
    <d v="2025-07-08T00:00:00"/>
    <s v="10-08-2025"/>
    <d v="2025-08-10T00:00:00"/>
    <s v="12:00"/>
    <n v="33"/>
    <s v="martes"/>
    <s v="domingo"/>
    <s v="Visita guidata alla Cattedrale di Santiago e al suo museo"/>
    <n v="2"/>
    <n v="54"/>
    <s v="Isabella Bertuzzi"/>
    <s v="3407847202"/>
    <x v="0"/>
  </r>
  <r>
    <n v="31972382"/>
    <s v="Marketing"/>
    <s v="08-07-2025 22:12:59"/>
    <d v="2025-07-08T00:00:00"/>
    <s v="03-08-2025"/>
    <d v="2025-08-03T00:00:00"/>
    <s v="17:30"/>
    <n v="26"/>
    <s v="martes"/>
    <s v="domingo"/>
    <s v="Free tour por Santiago de Compostela"/>
    <n v="3"/>
    <n v="0"/>
    <s v="Marta Hernandez Aznar"/>
    <s v="647046823"/>
    <x v="0"/>
  </r>
  <r>
    <n v="31971672"/>
    <s v="Marketing"/>
    <s v="08-07-2025 21:51:46"/>
    <d v="2025-07-08T00:00:00"/>
    <s v="12-08-2025"/>
    <d v="2025-08-12T00:00:00"/>
    <s v="10:45"/>
    <n v="35"/>
    <s v="martes"/>
    <s v="martes"/>
    <s v="Free tour por Santiago de Compostela"/>
    <n v="2"/>
    <n v="0"/>
    <s v="Jose Lozano Lozano"/>
    <s v="660217376"/>
    <x v="1"/>
  </r>
  <r>
    <n v="31967286"/>
    <s v="Marketing"/>
    <s v="08-07-2025 19:35:54"/>
    <d v="2025-07-08T00:00:00"/>
    <s v="11-08-2025"/>
    <d v="2025-08-11T00:00:00"/>
    <s v="11:30"/>
    <n v="34"/>
    <s v="martes"/>
    <s v="lunes"/>
    <s v="Visita guiada por la Catedral de Santiago"/>
    <n v="6"/>
    <n v="162"/>
    <s v="Antonio García Fernández"/>
    <s v="619283099"/>
    <x v="1"/>
  </r>
  <r>
    <n v="31965650"/>
    <s v="Afiliado"/>
    <s v="08-07-2025 18:46:04"/>
    <d v="2025-07-08T00:00:00"/>
    <s v="11-08-2025"/>
    <d v="2025-08-11T00:00:00"/>
    <s v="10:00"/>
    <n v="34"/>
    <s v="martes"/>
    <s v="lunes"/>
    <s v="Tour de Santiago de Compostela al completo con entradas"/>
    <n v="2"/>
    <n v="90"/>
    <s v="Verónica Pagán Fuster"/>
    <s v="630908984"/>
    <x v="1"/>
  </r>
  <r>
    <n v="31959151"/>
    <s v="Marketing"/>
    <s v="15-07-2025 14:10:12"/>
    <d v="2025-07-15T00:00:00"/>
    <s v="04-08-2025"/>
    <d v="2025-08-04T00:00:00"/>
    <s v="12:00"/>
    <n v="20"/>
    <s v="martes"/>
    <s v="lunes"/>
    <s v="Free tour por Santiago de Compostela"/>
    <n v="4"/>
    <n v="0"/>
    <s v="María Luz Cuevas Sáenz De Inestrillas"/>
    <s v="677333492"/>
    <x v="1"/>
  </r>
  <r>
    <n v="31958154"/>
    <s v="Agencia"/>
    <s v="08-07-2025 13:47:24"/>
    <d v="2025-07-08T00:00:00"/>
    <s v="08-08-2025"/>
    <d v="2025-08-08T00:00:00"/>
    <s v="11:30"/>
    <n v="31"/>
    <s v="martes"/>
    <s v="viernes"/>
    <s v="Visita guiada por la Catedral de Santiago"/>
    <n v="4"/>
    <n v="108"/>
    <s v="Lidia Blanes Coloma"/>
    <s v="652092404"/>
    <x v="1"/>
  </r>
  <r>
    <n v="31957154"/>
    <s v="Marketing"/>
    <s v="08-07-2025 13:00:49"/>
    <d v="2025-07-08T00:00:00"/>
    <s v="16-08-2025"/>
    <d v="2025-08-16T00:00:00"/>
    <s v="10:00"/>
    <n v="39"/>
    <s v="martes"/>
    <s v="sábado"/>
    <s v="Free tour por Santiago de Compostela"/>
    <n v="2"/>
    <n v="0"/>
    <s v="Elia Cuellas Vallano"/>
    <s v="686017054"/>
    <x v="1"/>
  </r>
  <r>
    <n v="31955222"/>
    <s v="Marketing"/>
    <s v="08-07-2025 11:48:18"/>
    <d v="2025-07-08T00:00:00"/>
    <s v="06-08-2025"/>
    <d v="2025-08-06T00:00:00"/>
    <s v="10:45"/>
    <n v="29"/>
    <s v="martes"/>
    <s v="miércoles"/>
    <s v="Free tour por Santiago de Compostela"/>
    <n v="4"/>
    <n v="0"/>
    <s v="Esmeralda Iglesias Gomez"/>
    <s v="657418744"/>
    <x v="1"/>
  </r>
  <r>
    <n v="31954745"/>
    <s v="Marketing"/>
    <s v="08-07-2025 11:32:52"/>
    <d v="2025-07-08T00:00:00"/>
    <s v="22-08-2025"/>
    <d v="2025-08-22T00:00:00"/>
    <s v="12:00"/>
    <n v="45"/>
    <s v="martes"/>
    <s v="viernes"/>
    <s v="Free tour por Santiago de Compostela"/>
    <n v="2"/>
    <n v="0"/>
    <s v="Carmen De Mendiguren"/>
    <s v="680229533"/>
    <x v="0"/>
  </r>
  <r>
    <n v="31950204"/>
    <s v="Agencia"/>
    <s v="08-07-2025 05:39:33"/>
    <d v="2025-07-08T00:00:00"/>
    <s v="31-08-2025"/>
    <d v="2025-08-31T00:00:00"/>
    <s v="13:00"/>
    <n v="54"/>
    <s v="martes"/>
    <s v="domingo"/>
    <s v="Visita guiada por la Catedral de Santiago"/>
    <n v="2"/>
    <n v="34"/>
    <s v="Maria Del Carmen Servidio"/>
    <s v="1162635068"/>
    <x v="1"/>
  </r>
  <r>
    <n v="31946971"/>
    <s v="Orgánico"/>
    <s v="08-07-2025 00:35:23"/>
    <d v="2025-07-08T00:00:00"/>
    <s v="23-08-2025"/>
    <d v="2025-08-23T00:00:00"/>
    <s v="10:45"/>
    <n v="46"/>
    <s v="martes"/>
    <s v="sábado"/>
    <s v="Free tour por Santiago de Compostela"/>
    <n v="2"/>
    <n v="0"/>
    <s v="Daniela Trinidad White Montoya"/>
    <s v="2941992538"/>
    <x v="1"/>
  </r>
  <r>
    <n v="31946158"/>
    <s v="Marketing"/>
    <s v="07-07-2025 23:54:12"/>
    <d v="2025-07-07T00:00:00"/>
    <s v="11-08-2025"/>
    <d v="2025-08-11T00:00:00"/>
    <s v="12:00"/>
    <n v="35"/>
    <s v="lunes"/>
    <s v="lunes"/>
    <s v="Free tour por Santiago de Compostela"/>
    <n v="2"/>
    <n v="0"/>
    <s v="Maria Del Pilar García-villaraco Sobrino"/>
    <s v="656837610"/>
    <x v="1"/>
  </r>
  <r>
    <n v="31946031"/>
    <s v="Orgánico"/>
    <s v="07-07-2025 23:48:40"/>
    <d v="2025-07-07T00:00:00"/>
    <s v="14-08-2025"/>
    <d v="2025-08-14T00:00:00"/>
    <s v="18:45"/>
    <n v="38"/>
    <s v="lunes"/>
    <s v="jueves"/>
    <s v="Free tour por Santiago de Compostela"/>
    <n v="3"/>
    <n v="0"/>
    <s v="Idoia Imaz Iraurgui"/>
    <s v="630432237"/>
    <x v="1"/>
  </r>
  <r>
    <n v="31945499"/>
    <s v="Marketing"/>
    <s v="07-07-2025 23:24:57"/>
    <d v="2025-07-07T00:00:00"/>
    <s v="15-08-2025"/>
    <d v="2025-08-15T00:00:00"/>
    <s v="10:45"/>
    <n v="39"/>
    <s v="lunes"/>
    <s v="viernes"/>
    <s v="Free tour por Santiago de Compostela"/>
    <n v="2"/>
    <n v="0"/>
    <s v="María Parra Morales"/>
    <s v="672743024"/>
    <x v="1"/>
  </r>
  <r>
    <n v="31944903"/>
    <s v="Marketing"/>
    <s v="07-07-2025 23:03:11"/>
    <d v="2025-07-07T00:00:00"/>
    <s v="04-08-2025"/>
    <d v="2025-08-04T00:00:00"/>
    <s v="16:00"/>
    <n v="28"/>
    <s v="lunes"/>
    <s v="lunes"/>
    <s v="Visita guiada por la Catedral de Santiago"/>
    <n v="3"/>
    <n v="81"/>
    <s v="Maite Perona Arce"/>
    <s v="679669696"/>
    <x v="1"/>
  </r>
  <r>
    <n v="31944294"/>
    <s v="Afiliado"/>
    <s v="07-07-2025 22:43:10"/>
    <d v="2025-07-07T00:00:00"/>
    <s v="06-08-2025"/>
    <d v="2025-08-06T00:00:00"/>
    <s v="10:45"/>
    <n v="30"/>
    <s v="lunes"/>
    <s v="miércoles"/>
    <s v="Free tour por Santiago de Compostela"/>
    <n v="4"/>
    <n v="0"/>
    <s v="Justa Lourdes Rubia Torres"/>
    <s v="636034586"/>
    <x v="1"/>
  </r>
  <r>
    <n v="31943705"/>
    <s v="Orgánico"/>
    <s v="07-07-2025 22:29:57"/>
    <d v="2025-07-07T00:00:00"/>
    <s v="29-08-2025"/>
    <d v="2025-08-29T00:00:00"/>
    <s v="12:00"/>
    <n v="53"/>
    <s v="lunes"/>
    <s v="viernes"/>
    <s v="Free tour por Santiago de Compostela"/>
    <n v="2"/>
    <n v="0"/>
    <s v="Daniel Romero Alvarez"/>
    <s v="650746552"/>
    <x v="1"/>
  </r>
  <r>
    <n v="31943498"/>
    <s v="Orgánico"/>
    <s v="07-07-2025 22:19:42"/>
    <d v="2025-07-07T00:00:00"/>
    <s v="29-08-2025"/>
    <d v="2025-08-29T00:00:00"/>
    <s v="12:00"/>
    <n v="53"/>
    <s v="lunes"/>
    <s v="viernes"/>
    <s v="Free tour por Santiago de Compostela"/>
    <n v="6"/>
    <n v="0"/>
    <s v="Sheila Garcia Tejero"/>
    <s v="671218524"/>
    <x v="1"/>
  </r>
  <r>
    <n v="31941789"/>
    <s v="Marketing"/>
    <s v="07-07-2025 21:28:33"/>
    <d v="2025-07-07T00:00:00"/>
    <s v="21-08-2025"/>
    <d v="2025-08-21T00:00:00"/>
    <s v="11:30"/>
    <n v="45"/>
    <s v="lunes"/>
    <s v="jueves"/>
    <s v="Visita guiada por la Catedral de Santiago"/>
    <n v="4"/>
    <n v="108"/>
    <s v="Luis Hernández Rubio"/>
    <s v="616489241"/>
    <x v="1"/>
  </r>
  <r>
    <n v="31940129"/>
    <s v="Orgánico"/>
    <s v="07-07-2025 20:32:46"/>
    <d v="2025-07-07T00:00:00"/>
    <s v="07-08-2025"/>
    <d v="2025-08-07T00:00:00"/>
    <s v="18:45"/>
    <n v="31"/>
    <s v="lunes"/>
    <s v="jueves"/>
    <s v="Free tour por Santiago de Compostela"/>
    <n v="2"/>
    <n v="0"/>
    <s v="Antonio Mata Maiquez"/>
    <s v="680177529"/>
    <x v="1"/>
  </r>
  <r>
    <n v="31938030"/>
    <s v="Marketing"/>
    <s v="07-07-2025 19:27:37"/>
    <d v="2025-07-07T00:00:00"/>
    <s v="14-08-2025"/>
    <d v="2025-08-14T00:00:00"/>
    <s v="12:00"/>
    <n v="38"/>
    <s v="lunes"/>
    <s v="jueves"/>
    <s v="Free tour por Santiago de Compostela"/>
    <n v="4"/>
    <n v="0"/>
    <s v="Francisco Braña Fernández"/>
    <s v="654731130"/>
    <x v="1"/>
  </r>
  <r>
    <n v="31934175"/>
    <s v="Orgánico"/>
    <s v="07-07-2025 17:27:08"/>
    <d v="2025-07-07T00:00:00"/>
    <s v="01-08-2025"/>
    <d v="2025-08-01T00:00:00"/>
    <s v="10:45"/>
    <n v="25"/>
    <s v="lunes"/>
    <s v="viernes"/>
    <s v="Free tour por Santiago de Compostela"/>
    <n v="3"/>
    <n v="0"/>
    <s v="María Jesús Soto Cuesta"/>
    <s v="618341562"/>
    <x v="0"/>
  </r>
  <r>
    <n v="31927491"/>
    <s v="Marketing"/>
    <s v="07-07-2025 12:41:24"/>
    <d v="2025-07-07T00:00:00"/>
    <s v="05-08-2025"/>
    <d v="2025-08-05T00:00:00"/>
    <s v="10:00"/>
    <n v="29"/>
    <s v="lunes"/>
    <s v="martes"/>
    <s v="Visita guiada por la Catedral de Santiago"/>
    <n v="2"/>
    <n v="34"/>
    <s v="Jose Javier Munoz Torres"/>
    <s v="675912197"/>
    <x v="1"/>
  </r>
  <r>
    <n v="31925924"/>
    <s v="Retention"/>
    <s v="07-07-2025 11:34:01"/>
    <d v="2025-07-07T00:00:00"/>
    <s v="07-08-2025"/>
    <d v="2025-08-07T00:00:00"/>
    <s v="12:00"/>
    <n v="31"/>
    <s v="lunes"/>
    <s v="jueves"/>
    <s v="Free tour por Santiago de Compostela"/>
    <n v="2"/>
    <n v="0"/>
    <s v="Maria Jesus Hernandez Martinez"/>
    <s v="616496767"/>
    <x v="1"/>
  </r>
  <r>
    <n v="31913724"/>
    <s v="Orgánico"/>
    <s v="06-07-2025 22:18:40"/>
    <d v="2025-07-06T00:00:00"/>
    <s v="09-08-2025"/>
    <d v="2025-08-09T00:00:00"/>
    <s v="10:45"/>
    <n v="34"/>
    <s v="domingo"/>
    <s v="sábado"/>
    <s v="Free tour por Santiago de Compostela"/>
    <n v="0"/>
    <n v="0"/>
    <s v="Jordi Domenech Prat"/>
    <s v="687416625"/>
    <x v="2"/>
  </r>
  <r>
    <n v="31913334"/>
    <s v="Orgánico"/>
    <s v="11-07-2025 09:39:49"/>
    <d v="2025-07-11T00:00:00"/>
    <s v="09-08-2025"/>
    <d v="2025-08-09T00:00:00"/>
    <s v="20:00"/>
    <n v="29"/>
    <s v="viernes"/>
    <s v="sábado"/>
    <s v="Free tour de los misterios y leyendas de Santiago"/>
    <n v="0"/>
    <n v="0"/>
    <s v="úrsula Sánchez Sánchez"/>
    <s v="622693839"/>
    <x v="2"/>
  </r>
  <r>
    <n v="31913073"/>
    <s v="Marketing"/>
    <s v="06-07-2025 21:56:09"/>
    <d v="2025-07-06T00:00:00"/>
    <s v="15-08-2025"/>
    <d v="2025-08-15T00:00:00"/>
    <s v="10:45"/>
    <n v="40"/>
    <s v="domingo"/>
    <s v="viernes"/>
    <s v="Free tour por Santiago de Compostela"/>
    <n v="4"/>
    <n v="0"/>
    <s v="Maria Pilar Ballester Ruiz"/>
    <s v="617105896"/>
    <x v="1"/>
  </r>
  <r>
    <n v="31912579"/>
    <s v="Orgánico"/>
    <s v="06-07-2025 21:46:11"/>
    <d v="2025-07-06T00:00:00"/>
    <s v="23-08-2025"/>
    <d v="2025-08-23T00:00:00"/>
    <s v="16:00"/>
    <n v="48"/>
    <s v="domingo"/>
    <s v="sábado"/>
    <s v="Visita guiada por la Catedral de Santiago"/>
    <n v="4"/>
    <n v="68"/>
    <s v="Pedro Mayol Garrido"/>
    <s v="669089191"/>
    <x v="1"/>
  </r>
  <r>
    <n v="31911872"/>
    <s v="Marketing"/>
    <s v="08-07-2025 00:39:45"/>
    <d v="2025-07-08T00:00:00"/>
    <s v="11-08-2025"/>
    <d v="2025-08-11T00:00:00"/>
    <s v="12:00"/>
    <n v="34"/>
    <s v="martes"/>
    <s v="lunes"/>
    <s v="Free tour por Santiago de Compostela"/>
    <n v="4"/>
    <n v="0"/>
    <s v="Ikhlass Moubtassim"/>
    <s v="620484275"/>
    <x v="1"/>
  </r>
  <r>
    <n v="31910913"/>
    <s v="Afiliado"/>
    <s v="06-07-2025 20:57:41"/>
    <d v="2025-07-06T00:00:00"/>
    <s v="11-08-2025"/>
    <d v="2025-08-11T00:00:00"/>
    <s v="10:45"/>
    <n v="36"/>
    <s v="domingo"/>
    <s v="lunes"/>
    <s v="Free tour por Santiago de Compostela"/>
    <n v="4"/>
    <n v="0"/>
    <s v="Mªángeles Urbano"/>
    <s v="617183589"/>
    <x v="1"/>
  </r>
  <r>
    <n v="31910634"/>
    <s v="Orgánico"/>
    <s v="06-07-2025 20:47:02"/>
    <d v="2025-07-06T00:00:00"/>
    <s v="06-08-2025"/>
    <d v="2025-08-06T00:00:00"/>
    <s v="11:30"/>
    <n v="31"/>
    <s v="domingo"/>
    <s v="miércoles"/>
    <s v="Visita guiada por la Catedral de Santiago"/>
    <n v="4"/>
    <n v="58"/>
    <s v="Angel Juan Duran Bosch"/>
    <s v="625819867"/>
    <x v="1"/>
  </r>
  <r>
    <n v="31910472"/>
    <s v="Orgánico"/>
    <s v="06-07-2025 20:41:26"/>
    <d v="2025-07-06T00:00:00"/>
    <s v="03-08-2025"/>
    <d v="2025-08-03T00:00:00"/>
    <s v="10:45"/>
    <n v="28"/>
    <s v="domingo"/>
    <s v="domingo"/>
    <s v="Free tour por Santiago de Compostela"/>
    <n v="2"/>
    <n v="0"/>
    <s v="Luis Del Rosal Gonzalez"/>
    <s v="626007690"/>
    <x v="1"/>
  </r>
  <r>
    <n v="31906353"/>
    <s v="Orgánico"/>
    <s v="06-07-2025 18:58:36"/>
    <d v="2025-07-06T00:00:00"/>
    <s v="24-08-2025"/>
    <d v="2025-08-24T00:00:00"/>
    <s v="10:45"/>
    <n v="49"/>
    <s v="domingo"/>
    <s v="domingo"/>
    <s v="Free tour por Santiago de Compostela"/>
    <n v="5"/>
    <n v="0"/>
    <s v="Miren Monforte Duart"/>
    <s v="660241841"/>
    <x v="1"/>
  </r>
  <r>
    <n v="31904253"/>
    <s v="Marketing"/>
    <s v="06-07-2025 17:59:27"/>
    <d v="2025-07-06T00:00:00"/>
    <s v="05-08-2025"/>
    <d v="2025-08-05T00:00:00"/>
    <s v="18:45"/>
    <n v="30"/>
    <s v="domingo"/>
    <s v="martes"/>
    <s v="Free tour por Santiago de Compostela"/>
    <n v="2"/>
    <n v="0"/>
    <s v="Rosalía Gil Bernal"/>
    <s v="678338928"/>
    <x v="1"/>
  </r>
  <r>
    <n v="31901411"/>
    <s v="Marketing"/>
    <s v="06-07-2025 16:22:44"/>
    <d v="2025-07-06T00:00:00"/>
    <s v="09-08-2025"/>
    <d v="2025-08-09T00:00:00"/>
    <s v="10:45"/>
    <n v="34"/>
    <s v="domingo"/>
    <s v="sábado"/>
    <s v="Free tour por Santiago de Compostela"/>
    <n v="4"/>
    <n v="0"/>
    <s v="Enrique Prada De Medio"/>
    <s v="659911200"/>
    <x v="0"/>
  </r>
  <r>
    <n v="31901025"/>
    <s v="Afiliado"/>
    <s v="06-07-2025 16:06:06"/>
    <d v="2025-07-06T00:00:00"/>
    <s v="15-08-2025"/>
    <d v="2025-08-15T00:00:00"/>
    <s v="10:00"/>
    <n v="40"/>
    <s v="domingo"/>
    <s v="viernes"/>
    <s v="Tour completo di Santiago de Compostela con biglietti"/>
    <n v="2"/>
    <n v="90"/>
    <s v="Zanoli Stefano"/>
    <s v="3290281527"/>
    <x v="0"/>
  </r>
  <r>
    <n v="31899668"/>
    <s v="Marketing"/>
    <s v="06-07-2025 15:07:38"/>
    <d v="2025-07-06T00:00:00"/>
    <s v="09-08-2025"/>
    <d v="2025-08-09T00:00:00"/>
    <s v="17:30"/>
    <n v="34"/>
    <s v="domingo"/>
    <s v="sábado"/>
    <s v="Free tour por Santiago de Compostela"/>
    <n v="0"/>
    <n v="0"/>
    <s v="Oscar Fernández Saborit"/>
    <s v="07932950702"/>
    <x v="2"/>
  </r>
  <r>
    <n v="31899536"/>
    <s v="Marketing"/>
    <s v="06-07-2025 15:01:38"/>
    <d v="2025-07-06T00:00:00"/>
    <s v="09-08-2025"/>
    <d v="2025-08-09T00:00:00"/>
    <s v="17:30"/>
    <n v="34"/>
    <s v="domingo"/>
    <s v="sábado"/>
    <s v="Free tour por Santiago de Compostela"/>
    <n v="4"/>
    <n v="0"/>
    <s v="Vanesa Fernández Saborit"/>
    <s v="651947212"/>
    <x v="0"/>
  </r>
  <r>
    <n v="31898162"/>
    <s v="Orgánico"/>
    <s v="06-07-2025 13:58:07"/>
    <d v="2025-07-06T00:00:00"/>
    <s v="06-08-2025"/>
    <d v="2025-08-06T00:00:00"/>
    <s v="10:00"/>
    <n v="31"/>
    <s v="domingo"/>
    <s v="miércoles"/>
    <s v="Visita guiada por la Catedral de Santiago"/>
    <n v="3"/>
    <n v="81"/>
    <s v="Luis Risco Moreno"/>
    <s v="620836495"/>
    <x v="0"/>
  </r>
  <r>
    <n v="31898099"/>
    <s v="Marketing"/>
    <s v="06-07-2025 13:55:08"/>
    <d v="2025-07-06T00:00:00"/>
    <s v="17-08-2025"/>
    <d v="2025-08-17T00:00:00"/>
    <s v="17:30"/>
    <n v="42"/>
    <s v="domingo"/>
    <s v="domingo"/>
    <s v="Free tour por Santiago de Compostela"/>
    <n v="2"/>
    <n v="0"/>
    <s v="Rafael Fernandez Diez"/>
    <s v="618241264"/>
    <x v="1"/>
  </r>
  <r>
    <n v="31897781"/>
    <s v="Marketing"/>
    <s v="06-07-2025 13:42:44"/>
    <d v="2025-07-06T00:00:00"/>
    <s v="07-08-2025"/>
    <d v="2025-08-07T00:00:00"/>
    <s v="10:45"/>
    <n v="32"/>
    <s v="domingo"/>
    <s v="jueves"/>
    <s v="Free tour por Santiago de Compostela"/>
    <n v="4"/>
    <n v="0"/>
    <s v="Marta Tárraga Torres"/>
    <s v="626229200"/>
    <x v="1"/>
  </r>
  <r>
    <n v="31897596"/>
    <s v="Marketing"/>
    <s v="06-07-2025 13:37:24"/>
    <d v="2025-07-06T00:00:00"/>
    <s v="11-08-2025"/>
    <d v="2025-08-11T00:00:00"/>
    <s v="17:30"/>
    <n v="36"/>
    <s v="domingo"/>
    <s v="lunes"/>
    <s v="Free tour por Santiago de Compostela"/>
    <n v="1"/>
    <n v="0"/>
    <s v="Jordi Freixa Canela"/>
    <s v="666974535"/>
    <x v="0"/>
  </r>
  <r>
    <n v="31896962"/>
    <s v="Agencia"/>
    <s v="06-07-2025 13:13:20"/>
    <d v="2025-07-06T00:00:00"/>
    <s v="01-08-2025"/>
    <d v="2025-08-01T00:00:00"/>
    <s v="10:45"/>
    <n v="26"/>
    <s v="domingo"/>
    <s v="viernes"/>
    <s v="Free tour por Santiago de Compostela"/>
    <n v="4"/>
    <n v="0"/>
    <s v="Jorge Muñoz"/>
    <s v="649618324"/>
    <x v="0"/>
  </r>
  <r>
    <n v="31895621"/>
    <s v="Orgánico"/>
    <s v="06-07-2025 12:20:53"/>
    <d v="2025-07-06T00:00:00"/>
    <s v="28-08-2025"/>
    <d v="2025-08-28T00:00:00"/>
    <s v="17:00"/>
    <n v="53"/>
    <s v="domingo"/>
    <s v="jueves"/>
    <s v="Tour privado por la Catedral de Santiago y su museo"/>
    <n v="4"/>
    <n v="100"/>
    <s v="Juan Manuel Afan Caballero"/>
    <s v="677555490"/>
    <x v="0"/>
  </r>
  <r>
    <n v="31894214"/>
    <s v="Orgánico"/>
    <s v="06-07-2025 11:24:30"/>
    <d v="2025-07-06T00:00:00"/>
    <s v="14-08-2025"/>
    <d v="2025-08-14T00:00:00"/>
    <s v="12:00"/>
    <n v="39"/>
    <s v="domingo"/>
    <s v="jueves"/>
    <s v="Free tour por Santiago de Compostela"/>
    <n v="4"/>
    <n v="0"/>
    <s v="Alberto Córdoba"/>
    <s v="619457134"/>
    <x v="0"/>
  </r>
  <r>
    <n v="31893116"/>
    <s v="Marketing"/>
    <s v="06-07-2025 10:36:24"/>
    <d v="2025-07-06T00:00:00"/>
    <s v="11-08-2025"/>
    <d v="2025-08-11T00:00:00"/>
    <s v="10:45"/>
    <n v="36"/>
    <s v="domingo"/>
    <s v="lunes"/>
    <s v="Free tour por Santiago de Compostela"/>
    <n v="4"/>
    <n v="0"/>
    <s v="Juan Luis Gutierrez Munarriz"/>
    <s v="637404262"/>
    <x v="1"/>
  </r>
  <r>
    <n v="31886644"/>
    <s v="Orgánico"/>
    <s v="06-07-2025 00:14:16"/>
    <d v="2025-07-06T00:00:00"/>
    <s v="07-08-2025"/>
    <d v="2025-08-07T00:00:00"/>
    <s v="20:00"/>
    <n v="32"/>
    <s v="domingo"/>
    <s v="jueves"/>
    <s v="Free tour de los misterios y leyendas de Santiago"/>
    <n v="3"/>
    <n v="0"/>
    <s v="Berta Cort Hurtado"/>
    <s v="677213251"/>
    <x v="1"/>
  </r>
  <r>
    <n v="31886256"/>
    <s v="Orgánico"/>
    <s v="05-07-2025 23:51:24"/>
    <d v="2025-07-05T00:00:00"/>
    <s v="07-08-2025"/>
    <d v="2025-08-07T00:00:00"/>
    <s v="12:00"/>
    <n v="33"/>
    <s v="sábado"/>
    <s v="jueves"/>
    <s v="Free tour por Santiago de Compostela"/>
    <n v="3"/>
    <n v="0"/>
    <s v="Berta Cort Hurtado"/>
    <s v="677213281"/>
    <x v="1"/>
  </r>
  <r>
    <n v="31886131"/>
    <s v="Orgánico"/>
    <s v="05-07-2025 23:46:37"/>
    <d v="2025-07-05T00:00:00"/>
    <s v="15-08-2025"/>
    <d v="2025-08-15T00:00:00"/>
    <s v="10:00"/>
    <n v="41"/>
    <s v="sábado"/>
    <s v="viernes"/>
    <s v="Free tour por Santiago de Compostela"/>
    <n v="0"/>
    <n v="0"/>
    <s v="Nestor Haag"/>
    <s v="3518043417"/>
    <x v="2"/>
  </r>
  <r>
    <n v="31885900"/>
    <s v="Orgánico"/>
    <s v="05-07-2025 23:35:46"/>
    <d v="2025-07-05T00:00:00"/>
    <s v="07-08-2025"/>
    <d v="2025-08-07T00:00:00"/>
    <s v="12:00"/>
    <n v="33"/>
    <s v="sábado"/>
    <s v="jueves"/>
    <s v="Free tour por Santiago de Compostela"/>
    <n v="4"/>
    <n v="0"/>
    <s v="Monica María Funes Acosta"/>
    <s v="635260372"/>
    <x v="1"/>
  </r>
  <r>
    <n v="31885855"/>
    <s v="Orgánico"/>
    <s v="05-07-2025 23:33:38"/>
    <d v="2025-07-05T00:00:00"/>
    <s v="07-08-2025"/>
    <d v="2025-08-07T00:00:00"/>
    <s v="12:00"/>
    <n v="33"/>
    <s v="sábado"/>
    <s v="jueves"/>
    <s v="Free tour por Santiago de Compostela"/>
    <n v="4"/>
    <n v="0"/>
    <s v="Nuria Guarnido Arco"/>
    <s v="671730901"/>
    <x v="1"/>
  </r>
  <r>
    <n v="31884233"/>
    <s v="Orgánico"/>
    <s v="05-07-2025 22:24:55"/>
    <d v="2025-07-05T00:00:00"/>
    <s v="25-08-2025"/>
    <d v="2025-08-25T00:00:00"/>
    <s v="20:00"/>
    <n v="51"/>
    <s v="sábado"/>
    <s v="lunes"/>
    <s v="Free tour de los misterios y leyendas de Santiago"/>
    <n v="5"/>
    <n v="0"/>
    <s v="Celia Macias Dominguez"/>
    <s v="687269641"/>
    <x v="1"/>
  </r>
  <r>
    <n v="31879428"/>
    <s v="Marketing"/>
    <s v="05-07-2025 19:09:47"/>
    <d v="2025-07-05T00:00:00"/>
    <s v="01-08-2025"/>
    <d v="2025-08-01T00:00:00"/>
    <s v="18:45"/>
    <n v="27"/>
    <s v="sábado"/>
    <s v="viernes"/>
    <s v="Free tour por Santiago de Compostela"/>
    <n v="2"/>
    <n v="0"/>
    <s v="Carmen Abecia"/>
    <s v="618977837"/>
    <x v="1"/>
  </r>
  <r>
    <n v="31879031"/>
    <s v="Afiliado"/>
    <s v="05-07-2025 18:55:54"/>
    <d v="2025-07-05T00:00:00"/>
    <s v="18-08-2025"/>
    <d v="2025-08-18T00:00:00"/>
    <s v="12:00"/>
    <n v="44"/>
    <s v="sábado"/>
    <s v="lunes"/>
    <s v="Free tour por Santiago de Compostela"/>
    <n v="4"/>
    <n v="0"/>
    <s v="Gloria Gonzalez Vigo"/>
    <s v="625188929"/>
    <x v="1"/>
  </r>
  <r>
    <n v="31877037"/>
    <s v="Marketing"/>
    <s v="05-07-2025 17:42:31"/>
    <d v="2025-07-05T00:00:00"/>
    <s v="09-08-2025"/>
    <d v="2025-08-09T00:00:00"/>
    <s v="18:45"/>
    <n v="35"/>
    <s v="sábado"/>
    <s v="sábado"/>
    <s v="Free tour por Santiago de Compostela"/>
    <n v="4"/>
    <n v="0"/>
    <s v="Ana Fombellida"/>
    <s v="638756971"/>
    <x v="1"/>
  </r>
  <r>
    <n v="31875207"/>
    <s v="Marketing"/>
    <s v="07-07-2025 15:37:00"/>
    <d v="2025-07-07T00:00:00"/>
    <s v="01-08-2025"/>
    <d v="2025-08-01T00:00:00"/>
    <s v="12:00"/>
    <n v="25"/>
    <s v="lunes"/>
    <s v="viernes"/>
    <s v="Free tour por Santiago de Compostela"/>
    <n v="3"/>
    <n v="0"/>
    <s v="Daniel Herrero Moliner"/>
    <s v="672598199"/>
    <x v="1"/>
  </r>
  <r>
    <n v="31874798"/>
    <s v="Orgánico"/>
    <s v="05-07-2025 15:56:24"/>
    <d v="2025-07-05T00:00:00"/>
    <s v="18-08-2025"/>
    <d v="2025-08-18T00:00:00"/>
    <s v="12:00"/>
    <n v="44"/>
    <s v="sábado"/>
    <s v="lunes"/>
    <s v="Free tour por Santiago de Compostela"/>
    <n v="2"/>
    <n v="0"/>
    <s v="Irene Ancillo Del Hierro"/>
    <s v="653113911"/>
    <x v="1"/>
  </r>
  <r>
    <n v="31873077"/>
    <s v="Marketing"/>
    <s v="05-07-2025 14:14:19"/>
    <d v="2025-07-05T00:00:00"/>
    <s v="20-08-2025"/>
    <d v="2025-08-20T00:00:00"/>
    <s v="11:30"/>
    <n v="46"/>
    <s v="sábado"/>
    <s v="miércoles"/>
    <s v="Visita guiada por la Catedral de Santiago"/>
    <n v="6"/>
    <n v="125"/>
    <s v="Carlos Tarazona"/>
    <s v="607511944"/>
    <x v="1"/>
  </r>
  <r>
    <n v="31873015"/>
    <s v="Marketing"/>
    <s v="05-07-2025 14:12:49"/>
    <d v="2025-07-05T00:00:00"/>
    <s v="08-08-2025"/>
    <d v="2025-08-08T00:00:00"/>
    <s v="11:30"/>
    <n v="34"/>
    <s v="sábado"/>
    <s v="viernes"/>
    <s v="Visita guiada por la Catedral de Santiago"/>
    <n v="4"/>
    <n v="108"/>
    <s v="Alina Riana Cozub Pop"/>
    <s v="690698018"/>
    <x v="1"/>
  </r>
  <r>
    <n v="31867847"/>
    <s v="Orgánico"/>
    <s v="05-07-2025 10:14:32"/>
    <d v="2025-07-05T00:00:00"/>
    <s v="15-08-2025"/>
    <d v="2025-08-15T00:00:00"/>
    <s v="20:00"/>
    <n v="41"/>
    <s v="sábado"/>
    <s v="viernes"/>
    <s v="Free tour de los misterios y leyendas de Santiago"/>
    <n v="0"/>
    <n v="0"/>
    <s v="Carmen Biosca Duarri"/>
    <s v="652492698"/>
    <x v="2"/>
  </r>
  <r>
    <n v="31858709"/>
    <s v="Marketing"/>
    <s v="04-07-2025 22:31:59"/>
    <d v="2025-07-04T00:00:00"/>
    <s v="19-08-2025"/>
    <d v="2025-08-19T00:00:00"/>
    <s v="10:00"/>
    <n v="46"/>
    <s v="viernes"/>
    <s v="martes"/>
    <s v="Visita guiada por la Catedral de Santiago"/>
    <n v="4"/>
    <n v="98"/>
    <s v="Catalina Cazac"/>
    <s v="667974674"/>
    <x v="0"/>
  </r>
  <r>
    <n v="31854269"/>
    <s v="Agencia"/>
    <s v="04-07-2025 19:39:52"/>
    <d v="2025-07-04T00:00:00"/>
    <s v="03-08-2025"/>
    <d v="2025-08-03T00:00:00"/>
    <s v="10:45"/>
    <n v="30"/>
    <s v="viernes"/>
    <s v="domingo"/>
    <s v="Free tour por Santiago de Compostela"/>
    <n v="4"/>
    <n v="0"/>
    <s v="Marcela Elisa Gonzalez Fuentes"/>
    <s v="3221912677"/>
    <x v="1"/>
  </r>
  <r>
    <n v="31849106"/>
    <s v="Marketing"/>
    <s v="04-07-2025 16:21:02"/>
    <d v="2025-07-04T00:00:00"/>
    <s v="13-08-2025"/>
    <d v="2025-08-13T00:00:00"/>
    <s v="10:00"/>
    <n v="40"/>
    <s v="viernes"/>
    <s v="miércoles"/>
    <s v="Visita guiada por la Catedral de Santiago"/>
    <n v="3"/>
    <n v="117"/>
    <s v="Clara Veiga"/>
    <s v="636183548"/>
    <x v="1"/>
  </r>
  <r>
    <n v="31845778"/>
    <s v="Marketing"/>
    <s v="04-07-2025 13:53:26"/>
    <d v="2025-07-04T00:00:00"/>
    <s v="22-08-2025"/>
    <d v="2025-08-22T00:00:00"/>
    <s v="10:00"/>
    <n v="49"/>
    <s v="viernes"/>
    <s v="viernes"/>
    <s v="Visita guiada por la Catedral de Santiago"/>
    <n v="2"/>
    <n v="78"/>
    <s v="Imma Cantavella Arenos"/>
    <s v="625768203"/>
    <x v="1"/>
  </r>
  <r>
    <n v="31842829"/>
    <s v="Orgánico"/>
    <s v="04-07-2025 11:34:49"/>
    <d v="2025-07-04T00:00:00"/>
    <s v="21-08-2025"/>
    <d v="2025-08-21T00:00:00"/>
    <s v="12:00"/>
    <n v="48"/>
    <s v="viernes"/>
    <s v="jueves"/>
    <s v="Free tour por Santiago de Compostela"/>
    <n v="2"/>
    <n v="0"/>
    <s v="Victòria Chueca Campos"/>
    <s v="677821547"/>
    <x v="0"/>
  </r>
  <r>
    <n v="31842377"/>
    <s v="Marketing"/>
    <s v="04-07-2025 11:21:25"/>
    <d v="2025-07-04T00:00:00"/>
    <s v="07-08-2025"/>
    <d v="2025-08-07T00:00:00"/>
    <s v="10:00"/>
    <n v="34"/>
    <s v="viernes"/>
    <s v="jueves"/>
    <s v="Visita guiada por la Catedral de Santiago"/>
    <n v="3"/>
    <n v="51"/>
    <s v="Jose Peralta"/>
    <s v="659623440"/>
    <x v="1"/>
  </r>
  <r>
    <n v="31839671"/>
    <s v="Marketing"/>
    <s v="04-07-2025 09:10:05"/>
    <d v="2025-07-04T00:00:00"/>
    <s v="12-08-2025"/>
    <d v="2025-08-12T00:00:00"/>
    <s v="17:30"/>
    <n v="39"/>
    <s v="viernes"/>
    <s v="martes"/>
    <s v="Free tour por Santiago de Compostela"/>
    <n v="2"/>
    <n v="0"/>
    <s v="Laura De Gregorio Gonzalez"/>
    <s v="629283994"/>
    <x v="1"/>
  </r>
  <r>
    <n v="31835174"/>
    <s v="Marketing"/>
    <s v="04-07-2025 01:03:52"/>
    <d v="2025-07-04T00:00:00"/>
    <s v="21-08-2025"/>
    <d v="2025-08-21T00:00:00"/>
    <s v="17:30"/>
    <n v="48"/>
    <s v="viernes"/>
    <s v="jueves"/>
    <s v="Free tour por Santiago de Compostela"/>
    <n v="2"/>
    <n v="0"/>
    <s v="Rocio Cano"/>
    <s v="646941651"/>
    <x v="0"/>
  </r>
  <r>
    <n v="31829660"/>
    <s v="Orgánico"/>
    <s v="03-07-2025 20:56:03"/>
    <d v="2025-07-03T00:00:00"/>
    <s v="12-08-2025"/>
    <d v="2025-08-12T00:00:00"/>
    <s v="10:45"/>
    <n v="40"/>
    <s v="jueves"/>
    <s v="martes"/>
    <s v="Free tour por Santiago de Compostela"/>
    <n v="0"/>
    <n v="0"/>
    <s v="Jose Llompart"/>
    <s v="661073624"/>
    <x v="2"/>
  </r>
  <r>
    <n v="31829552"/>
    <s v="Orgánico"/>
    <s v="03-07-2025 20:52:34"/>
    <d v="2025-07-03T00:00:00"/>
    <s v="12-08-2025"/>
    <d v="2025-08-12T00:00:00"/>
    <s v="10:45"/>
    <n v="40"/>
    <s v="jueves"/>
    <s v="martes"/>
    <s v="Free tour por Santiago de Compostela"/>
    <n v="0"/>
    <n v="0"/>
    <s v="Juana Soto Lázaro"/>
    <s v="666152618"/>
    <x v="2"/>
  </r>
  <r>
    <n v="31829361"/>
    <s v="Marketing"/>
    <s v="03-07-2025 20:48:04"/>
    <d v="2025-07-03T00:00:00"/>
    <s v="13-08-2025"/>
    <d v="2025-08-13T00:00:00"/>
    <s v="11:30"/>
    <n v="41"/>
    <s v="jueves"/>
    <s v="miércoles"/>
    <s v="Visita guiada por la Catedral de Santiago"/>
    <n v="4"/>
    <n v="68"/>
    <s v="Francisco Jose Roman Romero"/>
    <s v="651731727"/>
    <x v="0"/>
  </r>
  <r>
    <n v="31826281"/>
    <s v="Agencia"/>
    <s v="03-07-2025 19:00:43"/>
    <d v="2025-07-03T00:00:00"/>
    <s v="23-08-2025"/>
    <d v="2025-08-23T00:00:00"/>
    <s v="17:30"/>
    <n v="51"/>
    <s v="jueves"/>
    <s v="sábado"/>
    <s v="Free tour por Santiago de Compostela"/>
    <n v="4"/>
    <n v="0"/>
    <s v="Manuel Perez"/>
    <s v="669291258"/>
    <x v="1"/>
  </r>
  <r>
    <n v="31824602"/>
    <s v="Orgánico"/>
    <s v="03-07-2025 18:01:49"/>
    <d v="2025-07-03T00:00:00"/>
    <s v="12-08-2025"/>
    <d v="2025-08-12T00:00:00"/>
    <s v="10:00"/>
    <n v="40"/>
    <s v="jueves"/>
    <s v="martes"/>
    <s v="Visita guiada por la Catedral de Santiago"/>
    <n v="4"/>
    <n v="108"/>
    <s v="Manuel Ignacio Fernandez Carrera"/>
    <s v="656339824"/>
    <x v="1"/>
  </r>
  <r>
    <n v="31823190"/>
    <s v="Orgánico"/>
    <s v="03-07-2025 17:06:31"/>
    <d v="2025-07-03T00:00:00"/>
    <s v="11-08-2025"/>
    <d v="2025-08-11T00:00:00"/>
    <s v="12:00"/>
    <n v="39"/>
    <s v="jueves"/>
    <s v="lunes"/>
    <s v="Visita guiada por la Catedral de Santiago"/>
    <n v="3"/>
    <n v="81"/>
    <s v="Raúl Palomo"/>
    <s v="647411417"/>
    <x v="1"/>
  </r>
  <r>
    <n v="31822720"/>
    <s v="Orgánico"/>
    <s v="05-07-2025 17:20:58"/>
    <d v="2025-07-05T00:00:00"/>
    <s v="08-08-2025"/>
    <d v="2025-08-08T00:00:00"/>
    <s v="12:00"/>
    <n v="34"/>
    <s v="sábado"/>
    <s v="viernes"/>
    <s v="Free tour por Santiago de Compostela"/>
    <n v="4"/>
    <n v="0"/>
    <s v="Elena Gonzalez Ortiz"/>
    <s v="630282224"/>
    <x v="0"/>
  </r>
  <r>
    <n v="31821710"/>
    <s v="Orgánico"/>
    <s v="03-07-2025 16:07:02"/>
    <d v="2025-07-03T00:00:00"/>
    <s v="18-08-2025"/>
    <d v="2025-08-18T00:00:00"/>
    <s v="20:00"/>
    <n v="46"/>
    <s v="jueves"/>
    <s v="lunes"/>
    <s v="Free tour de los misterios y leyendas de Santiago"/>
    <n v="0"/>
    <n v="0"/>
    <s v="Beatriz Lapuerta"/>
    <s v="747458217"/>
    <x v="2"/>
  </r>
  <r>
    <n v="31818904"/>
    <s v="Afiliado"/>
    <s v="03-07-2025 13:30:48"/>
    <d v="2025-07-03T00:00:00"/>
    <s v="05-08-2025"/>
    <d v="2025-08-05T00:00:00"/>
    <s v="20:00"/>
    <n v="33"/>
    <s v="jueves"/>
    <s v="martes"/>
    <s v="Free tour de los misterios y leyendas de Santiago"/>
    <n v="2"/>
    <n v="0"/>
    <s v="Montse González"/>
    <s v="676104067"/>
    <x v="0"/>
  </r>
  <r>
    <n v="31816630"/>
    <s v="Orgánico"/>
    <s v="03-07-2025 11:49:30"/>
    <d v="2025-07-03T00:00:00"/>
    <s v="20-08-2025"/>
    <d v="2025-08-20T00:00:00"/>
    <s v="10:00"/>
    <n v="48"/>
    <s v="jueves"/>
    <s v="miércoles"/>
    <s v="Tour de Santiago de Compostela al completo con entradas"/>
    <n v="4"/>
    <n v="175"/>
    <s v="Isabel Periáñez Ibarra"/>
    <s v="629427401"/>
    <x v="1"/>
  </r>
  <r>
    <n v="31816542"/>
    <s v="Orgánico"/>
    <s v="03-07-2025 11:45:19"/>
    <d v="2025-07-03T00:00:00"/>
    <s v="20-08-2025"/>
    <d v="2025-08-20T00:00:00"/>
    <s v="10:00"/>
    <n v="48"/>
    <s v="jueves"/>
    <s v="miércoles"/>
    <s v="Tour de Santiago de Compostela al completo con entradas"/>
    <n v="4"/>
    <n v="175"/>
    <s v="Rosa Mª Maicas Sánchez"/>
    <s v="636278370"/>
    <x v="0"/>
  </r>
  <r>
    <n v="31816115"/>
    <s v="Marketing"/>
    <s v="03-07-2025 11:21:53"/>
    <d v="2025-07-03T00:00:00"/>
    <s v="02-08-2025"/>
    <d v="2025-08-02T00:00:00"/>
    <s v="12:00"/>
    <n v="30"/>
    <s v="jueves"/>
    <s v="sábado"/>
    <s v="Free tour por Santiago de Compostela"/>
    <n v="1"/>
    <n v="0"/>
    <s v="Juan Carlos Rodríguez Lozano"/>
    <s v="670429506"/>
    <x v="1"/>
  </r>
  <r>
    <n v="31804334"/>
    <s v="Orgánico"/>
    <s v="04-08-2025 08:51:36"/>
    <d v="2025-08-04T00:00:00"/>
    <s v="08-08-2025"/>
    <d v="2025-08-08T00:00:00"/>
    <s v="18:45"/>
    <n v="4"/>
    <s v="lunes"/>
    <s v="viernes"/>
    <s v="Free tour por Santiago de Compostela"/>
    <n v="3"/>
    <n v="0"/>
    <s v="Sandra Oliva Prados"/>
    <s v="659383182"/>
    <x v="1"/>
  </r>
  <r>
    <n v="31801101"/>
    <s v="Orgánico"/>
    <s v="02-07-2025 20:14:43"/>
    <d v="2025-07-02T00:00:00"/>
    <s v="25-08-2025"/>
    <d v="2025-08-25T00:00:00"/>
    <s v="18:45"/>
    <n v="54"/>
    <s v="miércoles"/>
    <s v="lunes"/>
    <s v="Free tour por Santiago de Compostela"/>
    <n v="4"/>
    <n v="0"/>
    <s v="Jose Luis Montesinos"/>
    <s v="627254284"/>
    <x v="1"/>
  </r>
  <r>
    <n v="31799512"/>
    <s v="Orgánico"/>
    <s v="02-07-2025 19:28:39"/>
    <d v="2025-07-02T00:00:00"/>
    <s v="18-08-2025"/>
    <d v="2025-08-18T00:00:00"/>
    <s v="16:00"/>
    <n v="47"/>
    <s v="miércoles"/>
    <s v="lunes"/>
    <s v="Visita guiada por la Catedral de Santiago"/>
    <n v="2"/>
    <n v="54"/>
    <s v="Ezequiel Campaña López"/>
    <s v="635947787"/>
    <x v="0"/>
  </r>
  <r>
    <n v="31798269"/>
    <s v="Marketing"/>
    <s v="02-07-2025 18:52:16"/>
    <d v="2025-07-02T00:00:00"/>
    <s v="11-08-2025"/>
    <d v="2025-08-11T00:00:00"/>
    <s v="10:00"/>
    <n v="40"/>
    <s v="miércoles"/>
    <s v="lunes"/>
    <s v="Tour de Santiago de Compostela al completo con entradas"/>
    <n v="2"/>
    <n v="85"/>
    <s v="Remedios Sancho Alguacil"/>
    <s v="625065666"/>
    <x v="1"/>
  </r>
  <r>
    <n v="31798065"/>
    <s v="Afiliado"/>
    <s v="02-07-2025 18:46:33"/>
    <d v="2025-07-02T00:00:00"/>
    <s v="05-08-2025"/>
    <d v="2025-08-05T00:00:00"/>
    <s v="10:00"/>
    <n v="34"/>
    <s v="miércoles"/>
    <s v="martes"/>
    <s v="Visita guiada por la Catedral de Santiago"/>
    <n v="2"/>
    <n v="54"/>
    <s v="Isabel Blanco"/>
    <s v="675329436"/>
    <x v="1"/>
  </r>
  <r>
    <n v="31797897"/>
    <s v="Marketing"/>
    <s v="02-07-2025 18:39:16"/>
    <d v="2025-07-02T00:00:00"/>
    <s v="10-08-2025"/>
    <d v="2025-08-10T00:00:00"/>
    <s v="17:30"/>
    <n v="39"/>
    <s v="miércoles"/>
    <s v="domingo"/>
    <s v="Free tour por Santiago de Compostela"/>
    <n v="2"/>
    <n v="0"/>
    <s v="David Aroca"/>
    <s v="685828381"/>
    <x v="1"/>
  </r>
  <r>
    <n v="31793153"/>
    <s v="Marketing"/>
    <s v="02-07-2025 15:50:01"/>
    <d v="2025-07-02T00:00:00"/>
    <s v="05-08-2025"/>
    <d v="2025-08-05T00:00:00"/>
    <s v="11:30"/>
    <n v="34"/>
    <s v="miércoles"/>
    <s v="martes"/>
    <s v="Visita guiada por la Catedral de Santiago"/>
    <n v="2"/>
    <n v="54"/>
    <s v="Fausto Cobas"/>
    <s v="696415914"/>
    <x v="1"/>
  </r>
  <r>
    <n v="31791687"/>
    <s v="Orgánico"/>
    <s v="02-07-2025 14:42:33"/>
    <d v="2025-07-02T00:00:00"/>
    <s v="18-08-2025"/>
    <d v="2025-08-18T00:00:00"/>
    <s v="12:00"/>
    <n v="47"/>
    <s v="miércoles"/>
    <s v="lunes"/>
    <s v="Free tour por Santiago de Compostela"/>
    <n v="5"/>
    <n v="0"/>
    <s v="Patricia Muñoz Cervera"/>
    <s v="651813644"/>
    <x v="1"/>
  </r>
  <r>
    <n v="31790503"/>
    <s v="Marketing"/>
    <s v="03-07-2025 09:32:30"/>
    <d v="2025-07-03T00:00:00"/>
    <s v="03-08-2025"/>
    <d v="2025-08-03T00:00:00"/>
    <s v="20:00"/>
    <n v="31"/>
    <s v="jueves"/>
    <s v="domingo"/>
    <s v="Free tour de los misterios y leyendas de Santiago"/>
    <n v="4"/>
    <n v="0"/>
    <s v="Laura López Sevillano"/>
    <s v="620289224"/>
    <x v="0"/>
  </r>
  <r>
    <n v="31787283"/>
    <s v="Agencia"/>
    <s v="02-07-2025 11:28:07"/>
    <d v="2025-07-02T00:00:00"/>
    <s v="02-08-2025"/>
    <d v="2025-08-02T00:00:00"/>
    <s v="18:45"/>
    <n v="31"/>
    <s v="miércoles"/>
    <s v="sábado"/>
    <s v="Free tour por Santiago de Compostela"/>
    <n v="4"/>
    <n v="0"/>
    <s v="Amaia Arregi"/>
    <s v="649771020"/>
    <x v="1"/>
  </r>
  <r>
    <n v="31786498"/>
    <s v="Orgánico"/>
    <s v="02-07-2025 10:56:08"/>
    <d v="2025-07-02T00:00:00"/>
    <s v="01-08-2025"/>
    <d v="2025-08-01T00:00:00"/>
    <s v="10:45"/>
    <n v="30"/>
    <s v="miércoles"/>
    <s v="viernes"/>
    <s v="Free tour por Santiago de Compostela"/>
    <n v="2"/>
    <n v="0"/>
    <s v="Remedios Sepulveda Cabrillana"/>
    <s v="625392489"/>
    <x v="0"/>
  </r>
  <r>
    <n v="31785968"/>
    <s v="Orgánico"/>
    <s v="02-07-2025 10:31:08"/>
    <d v="2025-07-02T00:00:00"/>
    <s v="28-08-2025"/>
    <d v="2025-08-28T00:00:00"/>
    <s v="10:45"/>
    <n v="57"/>
    <s v="miércoles"/>
    <s v="jueves"/>
    <s v="Free tour por Santiago de Compostela"/>
    <n v="0"/>
    <n v="0"/>
    <s v="Daniela Martin Martinez"/>
    <s v="615586067"/>
    <x v="2"/>
  </r>
  <r>
    <n v="31784619"/>
    <s v="Marketing"/>
    <s v="02-07-2025 09:27:27"/>
    <d v="2025-07-02T00:00:00"/>
    <s v="04-08-2025"/>
    <d v="2025-08-04T00:00:00"/>
    <s v="12:00"/>
    <n v="33"/>
    <s v="miércoles"/>
    <s v="lunes"/>
    <s v="Free tour por Santiago de Compostela"/>
    <n v="2"/>
    <n v="0"/>
    <s v="Raquel Mayoral  Sanchez"/>
    <s v="669522772"/>
    <x v="1"/>
  </r>
  <r>
    <n v="31778547"/>
    <s v="Afiliado"/>
    <s v="02-07-2025 00:21:46"/>
    <d v="2025-07-02T00:00:00"/>
    <s v="04-08-2025"/>
    <d v="2025-08-04T00:00:00"/>
    <s v="10:45"/>
    <n v="33"/>
    <s v="miércoles"/>
    <s v="lunes"/>
    <s v="Free tour por Santiago de Compostela"/>
    <n v="2"/>
    <n v="0"/>
    <s v="Vanesa López"/>
    <s v="669322986"/>
    <x v="0"/>
  </r>
  <r>
    <n v="31776889"/>
    <s v="Marketing"/>
    <s v="02-07-2025 16:21:37"/>
    <d v="2025-07-02T00:00:00"/>
    <s v="08-08-2025"/>
    <d v="2025-08-08T00:00:00"/>
    <s v="20:00"/>
    <n v="37"/>
    <s v="miércoles"/>
    <s v="viernes"/>
    <s v="Free tour de los misterios y leyendas de Santiago"/>
    <n v="1"/>
    <n v="0"/>
    <s v="María Ascensión Borjabad García"/>
    <s v="654331566"/>
    <x v="1"/>
  </r>
  <r>
    <n v="31774460"/>
    <s v="Marketing"/>
    <s v="01-07-2025 21:48:09"/>
    <d v="2025-07-01T00:00:00"/>
    <s v="19-08-2025"/>
    <d v="2025-08-19T00:00:00"/>
    <s v="12:00"/>
    <n v="49"/>
    <s v="martes"/>
    <s v="martes"/>
    <s v="Free tour por Santiago de Compostela"/>
    <n v="2"/>
    <n v="0"/>
    <s v="Maria José Luaces Canosa"/>
    <s v="676036554"/>
    <x v="1"/>
  </r>
  <r>
    <n v="31774098"/>
    <s v="Orgánico"/>
    <s v="01-07-2025 21:35:55"/>
    <d v="2025-07-01T00:00:00"/>
    <s v="05-08-2025"/>
    <d v="2025-08-05T00:00:00"/>
    <s v="20:00"/>
    <n v="35"/>
    <s v="martes"/>
    <s v="martes"/>
    <s v="Free tour de los misterios y leyendas de Santiago"/>
    <n v="4"/>
    <n v="0"/>
    <s v="Sara Camba López"/>
    <s v="606725833"/>
    <x v="1"/>
  </r>
  <r>
    <n v="31771334"/>
    <s v="Marketing"/>
    <s v="01-07-2025 20:03:42"/>
    <d v="2025-07-01T00:00:00"/>
    <s v="20-08-2025"/>
    <d v="2025-08-20T00:00:00"/>
    <s v="16:00"/>
    <n v="50"/>
    <s v="martes"/>
    <s v="miércoles"/>
    <s v="Visita guiada por la Catedral de Santiago"/>
    <n v="2"/>
    <n v="34"/>
    <s v="Carmen Delgado Moñino"/>
    <s v="693025067"/>
    <x v="1"/>
  </r>
  <r>
    <n v="31771090"/>
    <s v="Retention"/>
    <s v="01-07-2025 19:58:22"/>
    <d v="2025-07-01T00:00:00"/>
    <s v="19-08-2025"/>
    <d v="2025-08-19T00:00:00"/>
    <s v="10:45"/>
    <n v="49"/>
    <s v="martes"/>
    <s v="martes"/>
    <s v="Free tour por Santiago de Compostela"/>
    <n v="2"/>
    <n v="0"/>
    <s v="Alicia Martínez Vicente"/>
    <s v="610555368"/>
    <x v="0"/>
  </r>
  <r>
    <n v="31770898"/>
    <s v="Orgánico"/>
    <s v="01-07-2025 19:47:33"/>
    <d v="2025-07-01T00:00:00"/>
    <s v="07-08-2025"/>
    <d v="2025-08-07T00:00:00"/>
    <s v="20:00"/>
    <n v="37"/>
    <s v="martes"/>
    <s v="jueves"/>
    <s v="Free tour de los misterios y leyendas de Santiago"/>
    <n v="2"/>
    <n v="0"/>
    <s v="Carolina Galaz Sanchez"/>
    <s v="635056543"/>
    <x v="1"/>
  </r>
  <r>
    <n v="31767967"/>
    <s v="Orgánico"/>
    <s v="01-07-2025 18:16:21"/>
    <d v="2025-07-01T00:00:00"/>
    <s v="06-08-2025"/>
    <d v="2025-08-06T00:00:00"/>
    <s v="12:00"/>
    <n v="36"/>
    <s v="martes"/>
    <s v="miércoles"/>
    <s v="Free tour por Santiago de Compostela"/>
    <n v="2"/>
    <n v="0"/>
    <s v="Marc Guart"/>
    <s v="638672576"/>
    <x v="1"/>
  </r>
  <r>
    <n v="31764526"/>
    <s v="Retention"/>
    <s v="01-07-2025 16:00:24"/>
    <d v="2025-07-01T00:00:00"/>
    <s v="26-08-2025"/>
    <d v="2025-08-26T00:00:00"/>
    <s v="12:00"/>
    <n v="56"/>
    <s v="martes"/>
    <s v="martes"/>
    <s v="Visita guiada por la Catedral de Santiago"/>
    <n v="1"/>
    <n v="27"/>
    <s v="Jorge Borondo García"/>
    <s v="639915744"/>
    <x v="0"/>
  </r>
  <r>
    <n v="31750397"/>
    <s v="Orgánico"/>
    <s v="01-07-2025 00:12:35"/>
    <d v="2025-07-01T00:00:00"/>
    <s v="05-08-2025"/>
    <d v="2025-08-05T00:00:00"/>
    <s v="17:30"/>
    <n v="35"/>
    <s v="martes"/>
    <s v="martes"/>
    <s v="Free tour por Santiago de Compostela"/>
    <n v="2"/>
    <n v="0"/>
    <s v="Sara Romero"/>
    <s v="684187572"/>
    <x v="1"/>
  </r>
  <r>
    <n v="31748930"/>
    <s v="Orgánico"/>
    <s v="30-06-2025 23:16:32"/>
    <d v="2025-06-30T00:00:00"/>
    <s v="18-08-2025"/>
    <d v="2025-08-18T00:00:00"/>
    <s v="10:45"/>
    <n v="49"/>
    <s v="lunes"/>
    <s v="lunes"/>
    <s v="Free tour por Santiago de Compostela"/>
    <n v="4"/>
    <n v="0"/>
    <s v="David Salvatierra Herrero"/>
    <s v="609640298"/>
    <x v="1"/>
  </r>
  <r>
    <n v="31746275"/>
    <s v="Marketing"/>
    <s v="30-06-2025 21:36:55"/>
    <d v="2025-06-30T00:00:00"/>
    <s v="02-08-2025"/>
    <d v="2025-08-02T00:00:00"/>
    <s v="10:00"/>
    <n v="33"/>
    <s v="lunes"/>
    <s v="sábado"/>
    <s v="Visita guiada por la Catedral de Santiago"/>
    <n v="4"/>
    <n v="108"/>
    <s v="Jose Valero Gil"/>
    <s v="610648921"/>
    <x v="1"/>
  </r>
  <r>
    <n v="31743911"/>
    <s v="Orgánico"/>
    <s v="30-06-2025 20:20:38"/>
    <d v="2025-06-30T00:00:00"/>
    <s v="03-08-2025"/>
    <d v="2025-08-03T00:00:00"/>
    <s v="10:00"/>
    <n v="34"/>
    <s v="lunes"/>
    <s v="domingo"/>
    <s v="Visita guiada por la Catedral de Santiago"/>
    <n v="2"/>
    <n v="78"/>
    <s v="Cristian Moral Martos"/>
    <s v="653231492"/>
    <x v="1"/>
  </r>
  <r>
    <n v="31738553"/>
    <s v="Orgánico"/>
    <s v="30-06-2025 17:03:36"/>
    <d v="2025-06-30T00:00:00"/>
    <s v="03-08-2025"/>
    <d v="2025-08-03T00:00:00"/>
    <s v="17:30"/>
    <n v="34"/>
    <s v="lunes"/>
    <s v="domingo"/>
    <s v="Free tour por Santiago de Compostela"/>
    <n v="4"/>
    <n v="0"/>
    <s v="José Luis Martínez Palomo"/>
    <s v="679240766"/>
    <x v="0"/>
  </r>
  <r>
    <n v="31734475"/>
    <s v="Orgánico"/>
    <s v="30-06-2025 13:43:35"/>
    <d v="2025-06-30T00:00:00"/>
    <s v="14-08-2025"/>
    <d v="2025-08-14T00:00:00"/>
    <s v="10:45"/>
    <n v="45"/>
    <s v="lunes"/>
    <s v="jueves"/>
    <s v="Free tour por Santiago de Compostela"/>
    <n v="3"/>
    <n v="0"/>
    <s v="Itziar Galdos"/>
    <s v="650775334"/>
    <x v="0"/>
  </r>
  <r>
    <n v="31733198"/>
    <s v="Marketing"/>
    <s v="30-06-2025 12:45:06"/>
    <d v="2025-06-30T00:00:00"/>
    <s v="03-08-2025"/>
    <d v="2025-08-03T00:00:00"/>
    <s v="20:00"/>
    <n v="34"/>
    <s v="lunes"/>
    <s v="domingo"/>
    <s v="Free tour de los misterios y leyendas de Santiago"/>
    <n v="2"/>
    <n v="0"/>
    <s v="Maria Almudena González Serrano"/>
    <s v="676771119"/>
    <x v="1"/>
  </r>
  <r>
    <n v="31730315"/>
    <s v="Marketing"/>
    <s v="30-06-2025 10:25:17"/>
    <d v="2025-06-30T00:00:00"/>
    <s v="21-08-2025"/>
    <d v="2025-08-21T00:00:00"/>
    <s v="12:00"/>
    <n v="52"/>
    <s v="lunes"/>
    <s v="jueves"/>
    <s v="Free tour por Santiago de Compostela"/>
    <n v="2"/>
    <n v="0"/>
    <s v="Irene Ferrer Visa"/>
    <s v="646804275"/>
    <x v="1"/>
  </r>
  <r>
    <n v="31728810"/>
    <s v="Marketing"/>
    <s v="30-06-2025 08:45:29"/>
    <d v="2025-06-30T00:00:00"/>
    <s v="15-08-2025"/>
    <d v="2025-08-15T00:00:00"/>
    <s v="20:00"/>
    <n v="46"/>
    <s v="lunes"/>
    <s v="viernes"/>
    <s v="Free tour de los misterios y leyendas de Santiago"/>
    <n v="4"/>
    <n v="0"/>
    <s v="Sara Pac Sanchez"/>
    <s v="653908533"/>
    <x v="0"/>
  </r>
  <r>
    <n v="31724466"/>
    <s v="Orgánico"/>
    <s v="30-06-2025 00:24:06"/>
    <d v="2025-06-30T00:00:00"/>
    <s v="05-08-2025"/>
    <d v="2025-08-05T00:00:00"/>
    <s v="11:30"/>
    <n v="36"/>
    <s v="lunes"/>
    <s v="martes"/>
    <s v="Visita guiada por la Catedral de Santiago"/>
    <n v="2"/>
    <n v="34"/>
    <s v="Sara Albiñana Martínez"/>
    <s v="638061469"/>
    <x v="1"/>
  </r>
  <r>
    <n v="31722692"/>
    <s v="Marketing"/>
    <s v="29-06-2025 23:02:22"/>
    <d v="2025-06-29T00:00:00"/>
    <s v="02-08-2025"/>
    <d v="2025-08-02T00:00:00"/>
    <s v="12:00"/>
    <n v="34"/>
    <s v="domingo"/>
    <s v="sábado"/>
    <s v="Free tour por Santiago de Compostela"/>
    <n v="3"/>
    <n v="0"/>
    <s v="Vanesa Rico Rios"/>
    <s v="639320678"/>
    <x v="0"/>
  </r>
  <r>
    <n v="31721029"/>
    <s v="Retention"/>
    <s v="29-06-2025 21:56:53"/>
    <d v="2025-06-29T00:00:00"/>
    <s v="13-08-2025"/>
    <d v="2025-08-13T00:00:00"/>
    <s v="10:45"/>
    <n v="45"/>
    <s v="domingo"/>
    <s v="miércoles"/>
    <s v="Free tour por Santiago de Compostela"/>
    <n v="2"/>
    <n v="0"/>
    <s v="Luz Beatriz Clottu"/>
    <s v="794757651"/>
    <x v="0"/>
  </r>
  <r>
    <n v="31720899"/>
    <s v="Orgánico"/>
    <s v="29-06-2025 21:53:41"/>
    <d v="2025-06-29T00:00:00"/>
    <s v="11-08-2025"/>
    <d v="2025-08-11T00:00:00"/>
    <s v="18:45"/>
    <n v="43"/>
    <s v="domingo"/>
    <s v="lunes"/>
    <s v="Free tour por Santiago de Compostela"/>
    <n v="4"/>
    <n v="0"/>
    <s v="Enriqueta Campos"/>
    <s v="617045052"/>
    <x v="1"/>
  </r>
  <r>
    <n v="31719377"/>
    <s v="Orgánico"/>
    <s v="29-06-2025 20:59:33"/>
    <d v="2025-06-29T00:00:00"/>
    <s v="30-08-2025"/>
    <d v="2025-08-30T00:00:00"/>
    <s v="12:00"/>
    <n v="62"/>
    <s v="domingo"/>
    <s v="sábado"/>
    <s v="Free tour por Santiago de Compostela"/>
    <n v="2"/>
    <n v="0"/>
    <s v="Aurelio Ripoll Segura"/>
    <s v="609750688"/>
    <x v="0"/>
  </r>
  <r>
    <n v="31717329"/>
    <s v="Orgánico"/>
    <s v="29-06-2025 19:55:21"/>
    <d v="2025-06-29T00:00:00"/>
    <s v="22-08-2025"/>
    <d v="2025-08-22T00:00:00"/>
    <s v="20:00"/>
    <n v="54"/>
    <s v="domingo"/>
    <s v="viernes"/>
    <s v="Free tour de los misterios y leyendas de Santiago"/>
    <n v="6"/>
    <n v="0"/>
    <s v="Soraya Cortes Colera"/>
    <s v="639226164"/>
    <x v="1"/>
  </r>
  <r>
    <n v="31716708"/>
    <s v="Marketing"/>
    <s v="29-06-2025 19:36:58"/>
    <d v="2025-06-29T00:00:00"/>
    <s v="04-08-2025"/>
    <d v="2025-08-04T00:00:00"/>
    <s v="11:30"/>
    <n v="36"/>
    <s v="domingo"/>
    <s v="lunes"/>
    <s v="Visita guiada por la Catedral de Santiago"/>
    <n v="2"/>
    <n v="54"/>
    <s v="José Manuel Marfil Chaves"/>
    <s v="661827583"/>
    <x v="0"/>
  </r>
  <r>
    <n v="31716238"/>
    <s v="Marketing"/>
    <s v="29-06-2025 19:18:48"/>
    <d v="2025-06-29T00:00:00"/>
    <s v="04-08-2025"/>
    <d v="2025-08-04T00:00:00"/>
    <s v="18:45"/>
    <n v="36"/>
    <s v="domingo"/>
    <s v="lunes"/>
    <s v="Free tour por Santiago de Compostela"/>
    <n v="2"/>
    <n v="0"/>
    <s v="Oscar Pelegri Pelegri"/>
    <s v="646273083"/>
    <x v="1"/>
  </r>
  <r>
    <n v="31715143"/>
    <s v="Marketing"/>
    <s v="29-06-2025 18:46:36"/>
    <d v="2025-06-29T00:00:00"/>
    <s v="02-08-2025"/>
    <d v="2025-08-02T00:00:00"/>
    <s v="12:00"/>
    <n v="34"/>
    <s v="domingo"/>
    <s v="sábado"/>
    <s v="Free tour por Santiago de Compostela"/>
    <n v="3"/>
    <n v="0"/>
    <s v="Alberto Calleja Rubio"/>
    <s v="647119439"/>
    <x v="1"/>
  </r>
  <r>
    <n v="31713861"/>
    <s v="Marketing"/>
    <s v="29-06-2025 18:04:08"/>
    <d v="2025-06-29T00:00:00"/>
    <s v="22-08-2025"/>
    <d v="2025-08-22T00:00:00"/>
    <s v="20:00"/>
    <n v="54"/>
    <s v="domingo"/>
    <s v="viernes"/>
    <s v="Free tour de los misterios y leyendas de Santiago"/>
    <n v="5"/>
    <n v="0"/>
    <s v="Verónica Bombillar Bravo"/>
    <s v="625468908"/>
    <x v="0"/>
  </r>
  <r>
    <n v="31710148"/>
    <s v="Retention"/>
    <s v="29-06-2025 15:03:53"/>
    <d v="2025-06-29T00:00:00"/>
    <s v="25-08-2025"/>
    <d v="2025-08-25T00:00:00"/>
    <s v="18:45"/>
    <n v="57"/>
    <s v="domingo"/>
    <s v="lunes"/>
    <s v="Free tour por Santiago de Compostela"/>
    <n v="2"/>
    <n v="0"/>
    <s v="Amparo Mercader Bayarri"/>
    <s v="615568256"/>
    <x v="1"/>
  </r>
  <r>
    <n v="31707877"/>
    <s v="Marketing"/>
    <s v="29-06-2025 13:23:41"/>
    <d v="2025-06-29T00:00:00"/>
    <s v="12-08-2025"/>
    <d v="2025-08-12T00:00:00"/>
    <s v="10:00"/>
    <n v="44"/>
    <s v="domingo"/>
    <s v="martes"/>
    <s v="Visita guiada por la Catedral de Santiago"/>
    <n v="2"/>
    <n v="78"/>
    <s v="Juan Carlos Campos Martínez"/>
    <s v="687437205"/>
    <x v="0"/>
  </r>
  <r>
    <n v="31705563"/>
    <s v="Orgánico"/>
    <s v="29-06-2025 11:40:54"/>
    <d v="2025-06-29T00:00:00"/>
    <s v="14-08-2025"/>
    <d v="2025-08-14T00:00:00"/>
    <s v="18:45"/>
    <n v="46"/>
    <s v="domingo"/>
    <s v="jueves"/>
    <s v="Free tour por Santiago de Compostela"/>
    <n v="2"/>
    <n v="0"/>
    <s v="Esther Audinis Escudero"/>
    <s v="633341105"/>
    <x v="0"/>
  </r>
  <r>
    <n v="31705251"/>
    <s v="Orgánico"/>
    <s v="29-06-2025 11:27:40"/>
    <d v="2025-06-29T00:00:00"/>
    <s v="08-08-2025"/>
    <d v="2025-08-08T00:00:00"/>
    <s v="10:45"/>
    <n v="40"/>
    <s v="domingo"/>
    <s v="viernes"/>
    <s v="Free tour por Santiago de Compostela"/>
    <n v="2"/>
    <n v="0"/>
    <s v="Júlia Garrido Palomar"/>
    <s v="645017796"/>
    <x v="0"/>
  </r>
  <r>
    <n v="31698792"/>
    <s v="Retention"/>
    <s v="28-06-2025 23:59:47"/>
    <d v="2025-06-28T00:00:00"/>
    <s v="22-08-2025"/>
    <d v="2025-08-22T00:00:00"/>
    <s v="12:00"/>
    <n v="55"/>
    <s v="sábado"/>
    <s v="viernes"/>
    <s v="Free tour por Santiago de Compostela"/>
    <n v="2"/>
    <n v="0"/>
    <s v="Irene álvarez"/>
    <s v="677321923"/>
    <x v="1"/>
  </r>
  <r>
    <n v="31698065"/>
    <s v="Marketing"/>
    <s v="28-06-2025 23:15:28"/>
    <d v="2025-06-28T00:00:00"/>
    <s v="06-08-2025"/>
    <d v="2025-08-06T00:00:00"/>
    <s v="10:00"/>
    <n v="39"/>
    <s v="sábado"/>
    <s v="miércoles"/>
    <s v="Visita guiada por la Catedral de Santiago"/>
    <n v="2"/>
    <n v="54"/>
    <s v="Paloma Verdasco Bravo"/>
    <s v="609337947"/>
    <x v="1"/>
  </r>
  <r>
    <n v="31692881"/>
    <s v="Afiliado"/>
    <s v="28-06-2025 18:50:45"/>
    <d v="2025-06-28T00:00:00"/>
    <s v="18-08-2025"/>
    <d v="2025-08-18T00:00:00"/>
    <s v="17:30"/>
    <n v="51"/>
    <s v="sábado"/>
    <s v="lunes"/>
    <s v="Free tour por Santiago de Compostela"/>
    <n v="4"/>
    <n v="0"/>
    <s v="Ricardo Esteve Tora"/>
    <s v="627334625"/>
    <x v="0"/>
  </r>
  <r>
    <n v="31692564"/>
    <s v="Retention"/>
    <s v="28-06-2025 18:37:11"/>
    <d v="2025-06-28T00:00:00"/>
    <s v="16-08-2025"/>
    <d v="2025-08-16T00:00:00"/>
    <s v="16:00"/>
    <n v="49"/>
    <s v="sábado"/>
    <s v="sábado"/>
    <s v="Visita guiada por la Catedral de Santiago"/>
    <n v="3"/>
    <n v="117"/>
    <s v="David Sanchis Sanchis Martínez"/>
    <s v="635896686"/>
    <x v="0"/>
  </r>
  <r>
    <n v="31692266"/>
    <s v="Orgánico"/>
    <s v="28-06-2025 18:20:44"/>
    <d v="2025-06-28T00:00:00"/>
    <s v="17-08-2025"/>
    <d v="2025-08-17T00:00:00"/>
    <s v="17:30"/>
    <n v="50"/>
    <s v="sábado"/>
    <s v="domingo"/>
    <s v="Free tour por Santiago de Compostela"/>
    <n v="2"/>
    <n v="0"/>
    <s v="Sara Mamolar Martinez"/>
    <s v="645568018"/>
    <x v="0"/>
  </r>
  <r>
    <n v="31692228"/>
    <s v="Marketing"/>
    <s v="28-06-2025 18:20:42"/>
    <d v="2025-06-28T00:00:00"/>
    <s v="05-08-2025"/>
    <d v="2025-08-05T00:00:00"/>
    <s v="10:00"/>
    <n v="38"/>
    <s v="sábado"/>
    <s v="martes"/>
    <s v="Visita guiada por la Catedral de Santiago"/>
    <n v="2"/>
    <n v="78"/>
    <s v="Antonio Almagro Gallego"/>
    <s v="696448542"/>
    <x v="0"/>
  </r>
  <r>
    <n v="31692028"/>
    <s v="Afiliado"/>
    <s v="28-06-2025 18:08:48"/>
    <d v="2025-06-28T00:00:00"/>
    <s v="24-08-2025"/>
    <d v="2025-08-24T00:00:00"/>
    <s v="18:45"/>
    <n v="57"/>
    <s v="sábado"/>
    <s v="domingo"/>
    <s v="Free tour por Santiago de Compostela"/>
    <n v="3"/>
    <n v="0"/>
    <s v="Maria Isabel Sánchez Méndez Sánchez Méndez"/>
    <s v="660873534"/>
    <x v="0"/>
  </r>
  <r>
    <n v="31690324"/>
    <s v="Marketing"/>
    <s v="28-06-2025 16:52:04"/>
    <d v="2025-06-28T00:00:00"/>
    <s v="04-08-2025"/>
    <d v="2025-08-04T00:00:00"/>
    <s v="10:00"/>
    <n v="37"/>
    <s v="sábado"/>
    <s v="lunes"/>
    <s v="Visita guiada por la Catedral de Santiago"/>
    <n v="4"/>
    <n v="108"/>
    <s v="Nacho Sorolla Mor"/>
    <s v="695090653"/>
    <x v="1"/>
  </r>
  <r>
    <n v="31683804"/>
    <s v="Alojamiento"/>
    <s v="28-06-2025 10:43:10"/>
    <d v="2025-06-28T00:00:00"/>
    <s v="16-08-2025"/>
    <d v="2025-08-16T00:00:00"/>
    <s v="17:30"/>
    <n v="49"/>
    <s v="sábado"/>
    <s v="sábado"/>
    <s v="Free tour por Santiago de Compostela"/>
    <n v="0"/>
    <n v="0"/>
    <s v="Juan Carlos Lopez"/>
    <s v="629348077"/>
    <x v="2"/>
  </r>
  <r>
    <n v="31681784"/>
    <s v="Orgánico"/>
    <s v="28-06-2025 08:06:26"/>
    <d v="2025-06-28T00:00:00"/>
    <s v="09-08-2025"/>
    <d v="2025-08-09T00:00:00"/>
    <s v="10:45"/>
    <n v="42"/>
    <s v="sábado"/>
    <s v="sábado"/>
    <s v="Free tour por Santiago de Compostela"/>
    <n v="2"/>
    <n v="0"/>
    <s v="Pilar Sanchez Busquier"/>
    <s v="654791875"/>
    <x v="1"/>
  </r>
  <r>
    <n v="31677376"/>
    <s v="Orgánico"/>
    <s v="27-06-2025 23:18:09"/>
    <d v="2025-06-27T00:00:00"/>
    <s v="12-08-2025"/>
    <d v="2025-08-12T00:00:00"/>
    <s v="10:45"/>
    <n v="46"/>
    <s v="viernes"/>
    <s v="martes"/>
    <s v="Free tour por Santiago de Compostela"/>
    <n v="3"/>
    <n v="0"/>
    <s v="Javier Ramos Pasadas"/>
    <s v="661122807"/>
    <x v="1"/>
  </r>
  <r>
    <n v="31676129"/>
    <s v="Orgánico"/>
    <s v="27-06-2025 22:14:36"/>
    <d v="2025-06-27T00:00:00"/>
    <s v="13-08-2025"/>
    <d v="2025-08-13T00:00:00"/>
    <s v="17:30"/>
    <n v="47"/>
    <s v="viernes"/>
    <s v="miércoles"/>
    <s v="Free tour por Santiago de Compostela"/>
    <n v="2"/>
    <n v="0"/>
    <s v="Carlota García Sánchez"/>
    <s v="650171160"/>
    <x v="1"/>
  </r>
  <r>
    <n v="31675213"/>
    <s v="Agencia"/>
    <s v="27-06-2025 21:23:11"/>
    <d v="2025-06-27T00:00:00"/>
    <s v="12-08-2025"/>
    <d v="2025-08-12T00:00:00"/>
    <s v="12:00"/>
    <n v="46"/>
    <s v="viernes"/>
    <s v="martes"/>
    <s v="Free tour por Santiago de Compostela"/>
    <n v="3"/>
    <n v="0"/>
    <s v="Magda Ofelia Chapa De Cantu"/>
    <s v="8183090343"/>
    <x v="1"/>
  </r>
  <r>
    <n v="31674212"/>
    <s v="Afiliado"/>
    <s v="27-06-2025 20:35:46"/>
    <d v="2025-06-27T00:00:00"/>
    <s v="04-08-2025"/>
    <d v="2025-08-04T00:00:00"/>
    <s v="11:30"/>
    <n v="38"/>
    <s v="viernes"/>
    <s v="lunes"/>
    <s v="Visita guiada por la Catedral de Santiago"/>
    <n v="3"/>
    <n v="51"/>
    <s v="M Rosario León Román"/>
    <s v="667019734"/>
    <x v="0"/>
  </r>
  <r>
    <n v="31665397"/>
    <s v="Marketing"/>
    <s v="02-07-2025 16:12:48"/>
    <d v="2025-07-02T00:00:00"/>
    <s v="09-08-2025"/>
    <d v="2025-08-09T00:00:00"/>
    <s v="20:00"/>
    <n v="38"/>
    <s v="miércoles"/>
    <s v="sábado"/>
    <s v="Free tour de los misterios y leyendas de Santiago"/>
    <n v="2"/>
    <n v="0"/>
    <s v="Lucía Fernández Lorite"/>
    <s v="622107628"/>
    <x v="1"/>
  </r>
  <r>
    <n v="31663815"/>
    <s v="Marketing"/>
    <s v="27-06-2025 11:41:10"/>
    <d v="2025-06-27T00:00:00"/>
    <s v="19-08-2025"/>
    <d v="2025-08-19T00:00:00"/>
    <s v="17:30"/>
    <n v="53"/>
    <s v="viernes"/>
    <s v="martes"/>
    <s v="Free tour por Santiago de Compostela"/>
    <n v="4"/>
    <n v="0"/>
    <s v="Carmen Maria Diaz Solano"/>
    <s v="630259535"/>
    <x v="1"/>
  </r>
  <r>
    <n v="31660037"/>
    <s v="Marketing"/>
    <s v="27-06-2025 08:35:10"/>
    <d v="2025-06-27T00:00:00"/>
    <s v="03-08-2025"/>
    <d v="2025-08-03T00:00:00"/>
    <s v="12:00"/>
    <n v="37"/>
    <s v="viernes"/>
    <s v="domingo"/>
    <s v="Free tour por Santiago de Compostela"/>
    <n v="1"/>
    <n v="0"/>
    <s v="Maria Soto"/>
    <s v="620425470"/>
    <x v="0"/>
  </r>
  <r>
    <n v="31655952"/>
    <s v="Marketing"/>
    <s v="27-06-2025 00:33:44"/>
    <d v="2025-06-27T00:00:00"/>
    <s v="17-08-2025"/>
    <d v="2025-08-17T00:00:00"/>
    <s v="18:00"/>
    <n v="51"/>
    <s v="viernes"/>
    <s v="domingo"/>
    <s v="Tour privado por Santiago"/>
    <n v="15"/>
    <n v="150"/>
    <s v="Margarita De Haro Teruel"/>
    <s v="646591278"/>
    <x v="1"/>
  </r>
  <r>
    <n v="31654804"/>
    <s v="Orgánico"/>
    <s v="26-06-2025 23:24:36"/>
    <d v="2025-06-26T00:00:00"/>
    <s v="19-08-2025"/>
    <d v="2025-08-19T00:00:00"/>
    <s v="17:30"/>
    <n v="54"/>
    <s v="jueves"/>
    <s v="martes"/>
    <s v="Free tour por Santiago de Compostela"/>
    <n v="6"/>
    <n v="0"/>
    <s v="Teresa García Rubert"/>
    <s v="651113413"/>
    <x v="0"/>
  </r>
  <r>
    <n v="31650734"/>
    <s v="Marketing"/>
    <s v="26-06-2025 20:26:45"/>
    <d v="2025-06-26T00:00:00"/>
    <s v="01-08-2025"/>
    <d v="2025-08-01T00:00:00"/>
    <s v="12:00"/>
    <n v="36"/>
    <s v="jueves"/>
    <s v="viernes"/>
    <s v="Free tour por Santiago de Compostela"/>
    <n v="3"/>
    <n v="0"/>
    <s v="Mar Gil Illan"/>
    <s v="650080145"/>
    <x v="1"/>
  </r>
  <r>
    <n v="31649156"/>
    <s v="Retention"/>
    <s v="26-06-2025 19:26:02"/>
    <d v="2025-06-26T00:00:00"/>
    <s v="27-08-2025"/>
    <d v="2025-08-27T00:00:00"/>
    <s v="11:30"/>
    <n v="62"/>
    <s v="jueves"/>
    <s v="miércoles"/>
    <s v="Visita guiada por la Catedral de Santiago"/>
    <n v="1"/>
    <n v="27"/>
    <s v="Gonzalo Villar Irastorza"/>
    <s v="650236858"/>
    <x v="0"/>
  </r>
  <r>
    <n v="31648313"/>
    <s v="Agencia"/>
    <s v="26-06-2025 18:51:13"/>
    <d v="2025-06-26T00:00:00"/>
    <s v="09-08-2025"/>
    <d v="2025-08-09T00:00:00"/>
    <s v="10:00"/>
    <n v="44"/>
    <s v="jueves"/>
    <s v="sábado"/>
    <s v="Visita guiada por la Catedral de Santiago"/>
    <n v="2"/>
    <n v="34"/>
    <s v="Jose Javier Olivan Del Cacho"/>
    <s v="607861781"/>
    <x v="1"/>
  </r>
  <r>
    <n v="31641932"/>
    <s v="Orgánico"/>
    <s v="26-06-2025 13:38:57"/>
    <d v="2025-06-26T00:00:00"/>
    <s v="17-08-2025"/>
    <d v="2025-08-17T00:00:00"/>
    <s v="11:30"/>
    <n v="52"/>
    <s v="jueves"/>
    <s v="domingo"/>
    <s v="Visita guiada por la Catedral de Santiago"/>
    <n v="4"/>
    <n v="54"/>
    <s v="Carolina Aguilera Roldán"/>
    <s v="618103226"/>
    <x v="1"/>
  </r>
  <r>
    <n v="31637384"/>
    <s v="Marketing"/>
    <s v="26-06-2025 13:03:12"/>
    <d v="2025-06-26T00:00:00"/>
    <s v="22-08-2025"/>
    <d v="2025-08-22T00:00:00"/>
    <s v="10:45"/>
    <n v="57"/>
    <s v="jueves"/>
    <s v="viernes"/>
    <s v="Free tour por Santiago de Compostela"/>
    <n v="5"/>
    <n v="0"/>
    <s v="Lluïsa Torra Domínguez"/>
    <s v="656544184"/>
    <x v="1"/>
  </r>
  <r>
    <n v="31637282"/>
    <s v="Marketing"/>
    <s v="26-06-2025 09:50:19"/>
    <d v="2025-06-26T00:00:00"/>
    <s v="04-08-2025"/>
    <d v="2025-08-04T00:00:00"/>
    <s v="20:00"/>
    <n v="39"/>
    <s v="jueves"/>
    <s v="lunes"/>
    <s v="Free tour de los misterios y leyendas de Santiago"/>
    <n v="0"/>
    <n v="0"/>
    <s v="Marta Gómez Peso"/>
    <s v="618450718"/>
    <x v="2"/>
  </r>
  <r>
    <n v="31631460"/>
    <s v="Orgánico"/>
    <s v="25-06-2025 23:47:52"/>
    <d v="2025-06-25T00:00:00"/>
    <s v="15-08-2025"/>
    <d v="2025-08-15T00:00:00"/>
    <s v="10:00"/>
    <n v="51"/>
    <s v="miércoles"/>
    <s v="viernes"/>
    <s v="Free tour por Santiago de Compostela"/>
    <n v="2"/>
    <n v="0"/>
    <s v="José María Collantes"/>
    <s v="659691583"/>
    <x v="1"/>
  </r>
  <r>
    <n v="31624984"/>
    <s v="Marketing"/>
    <s v="25-06-2025 19:06:52"/>
    <d v="2025-06-25T00:00:00"/>
    <s v="04-08-2025"/>
    <d v="2025-08-04T00:00:00"/>
    <s v="11:30"/>
    <n v="40"/>
    <s v="miércoles"/>
    <s v="lunes"/>
    <s v="Visita guiada por la Catedral de Santiago"/>
    <n v="2"/>
    <n v="24"/>
    <s v="Francisco Javier Tébar Massó"/>
    <s v="666405498"/>
    <x v="1"/>
  </r>
  <r>
    <n v="31624806"/>
    <s v="Marketing"/>
    <s v="25-06-2025 19:01:04"/>
    <d v="2025-06-25T00:00:00"/>
    <s v="03-08-2025"/>
    <d v="2025-08-03T00:00:00"/>
    <s v="18:45"/>
    <n v="39"/>
    <s v="miércoles"/>
    <s v="domingo"/>
    <s v="Free tour por Santiago de Compostela"/>
    <n v="0"/>
    <n v="0"/>
    <s v="Belen Duran Gomez"/>
    <s v="685188334"/>
    <x v="2"/>
  </r>
  <r>
    <n v="31624766"/>
    <s v="Marketing"/>
    <s v="25-06-2025 19:27:20"/>
    <d v="2025-06-25T00:00:00"/>
    <s v="05-08-2025"/>
    <d v="2025-08-05T00:00:00"/>
    <s v="18:45"/>
    <n v="41"/>
    <s v="miércoles"/>
    <s v="martes"/>
    <s v="Free tour por Santiago de Compostela"/>
    <n v="0"/>
    <n v="0"/>
    <s v="Pedro Gonzalez Sanchez"/>
    <s v="629085591"/>
    <x v="2"/>
  </r>
  <r>
    <n v="31620724"/>
    <s v="Agencia"/>
    <s v="25-06-2025 16:04:33"/>
    <d v="2025-06-25T00:00:00"/>
    <s v="12-08-2025"/>
    <d v="2025-08-12T00:00:00"/>
    <s v="11:30"/>
    <n v="48"/>
    <s v="miércoles"/>
    <s v="martes"/>
    <s v="Visita guiada por la Catedral de Santiago"/>
    <n v="2"/>
    <n v="34"/>
    <s v="Julia Rodriguez Lara"/>
    <s v="670 55 30 78"/>
    <x v="1"/>
  </r>
  <r>
    <n v="31614901"/>
    <s v="Agencia"/>
    <s v="25-06-2025 11:19:42"/>
    <d v="2025-06-25T00:00:00"/>
    <s v="06-08-2025"/>
    <d v="2025-08-06T00:00:00"/>
    <s v="11:30"/>
    <n v="42"/>
    <s v="miércoles"/>
    <s v="miércoles"/>
    <s v="Visita guiada por la Catedral de Santiago"/>
    <n v="2"/>
    <n v="54"/>
    <s v="Maria De Las Mercedes Sierra Reyes"/>
    <s v="653785114"/>
    <x v="0"/>
  </r>
  <r>
    <n v="31610886"/>
    <s v="Orgánico"/>
    <s v="25-06-2025 06:45:00"/>
    <d v="2025-06-25T00:00:00"/>
    <s v="09-08-2025"/>
    <d v="2025-08-09T00:00:00"/>
    <s v="10:45"/>
    <n v="45"/>
    <s v="miércoles"/>
    <s v="sábado"/>
    <s v="Free tour por Santiago de Compostela"/>
    <n v="4"/>
    <n v="0"/>
    <s v="Alberto Navarro Pellin"/>
    <s v="677609142"/>
    <x v="1"/>
  </r>
  <r>
    <n v="31606874"/>
    <s v="Orgánico"/>
    <s v="24-06-2025 23:34:15"/>
    <d v="2025-06-24T00:00:00"/>
    <s v="05-08-2025"/>
    <d v="2025-08-05T00:00:00"/>
    <s v="18:45"/>
    <n v="42"/>
    <s v="martes"/>
    <s v="martes"/>
    <s v="Free tour por Santiago de Compostela"/>
    <n v="4"/>
    <n v="0"/>
    <s v="Gumer Salas"/>
    <s v="651682308"/>
    <x v="0"/>
  </r>
  <r>
    <n v="31603500"/>
    <s v="Orgánico"/>
    <s v="24-06-2025 21:16:54"/>
    <d v="2025-06-24T00:00:00"/>
    <s v="12-08-2025"/>
    <d v="2025-08-12T00:00:00"/>
    <s v="17:30"/>
    <n v="49"/>
    <s v="martes"/>
    <s v="martes"/>
    <s v="Free tour por Santiago de Compostela"/>
    <n v="2"/>
    <n v="0"/>
    <s v="María Belén Naselli Bourgeois"/>
    <s v="601233600"/>
    <x v="1"/>
  </r>
  <r>
    <n v="31602650"/>
    <s v="Retention"/>
    <s v="24-06-2025 20:46:43"/>
    <d v="2025-06-24T00:00:00"/>
    <s v="12-08-2025"/>
    <d v="2025-08-12T00:00:00"/>
    <s v="10:00"/>
    <n v="49"/>
    <s v="martes"/>
    <s v="martes"/>
    <s v="Visita guiada por la Catedral de Santiago"/>
    <n v="4"/>
    <n v="108"/>
    <s v="Emilia Jávega Buedo"/>
    <s v="647839308"/>
    <x v="1"/>
  </r>
  <r>
    <n v="31600835"/>
    <s v="Orgánico"/>
    <s v="24-06-2025 19:40:02"/>
    <d v="2025-06-24T00:00:00"/>
    <s v="24-08-2025"/>
    <d v="2025-08-24T00:00:00"/>
    <s v="12:00"/>
    <n v="61"/>
    <s v="martes"/>
    <s v="domingo"/>
    <s v="Free tour por Santiago de Compostela"/>
    <n v="4"/>
    <n v="0"/>
    <s v="Angel Rodriguez Nieto"/>
    <s v="663421521"/>
    <x v="0"/>
  </r>
  <r>
    <n v="31599251"/>
    <s v="Retention"/>
    <s v="24-06-2025 18:46:34"/>
    <d v="2025-06-24T00:00:00"/>
    <s v="07-08-2025"/>
    <d v="2025-08-07T00:00:00"/>
    <s v="10:00"/>
    <n v="44"/>
    <s v="martes"/>
    <s v="jueves"/>
    <s v="Visita guiada por la Catedral de Santiago"/>
    <n v="2"/>
    <n v="78"/>
    <s v="Oscar Marin"/>
    <s v="620020529"/>
    <x v="1"/>
  </r>
  <r>
    <n v="31598783"/>
    <s v="Marketing"/>
    <s v="24-06-2025 18:40:03"/>
    <d v="2025-06-24T00:00:00"/>
    <s v="09-08-2025"/>
    <d v="2025-08-09T00:00:00"/>
    <s v="10:00"/>
    <n v="46"/>
    <s v="martes"/>
    <s v="sábado"/>
    <s v="Visita guiada por la Catedral de Santiago"/>
    <n v="4"/>
    <n v="156"/>
    <s v="Pedro Perea Gento"/>
    <s v="629184724"/>
    <x v="1"/>
  </r>
  <r>
    <n v="31589725"/>
    <s v="Alojamiento"/>
    <s v="24-06-2025 11:44:52"/>
    <d v="2025-06-24T00:00:00"/>
    <s v="22-08-2025"/>
    <d v="2025-08-22T00:00:00"/>
    <s v="12:00"/>
    <n v="59"/>
    <s v="martes"/>
    <s v="viernes"/>
    <s v="Free tour por Santiago de Compostela"/>
    <n v="4"/>
    <n v="0"/>
    <s v="Francisco José García Boix"/>
    <s v="661280239"/>
    <x v="1"/>
  </r>
  <r>
    <n v="31579697"/>
    <s v="Orgánico"/>
    <s v="23-06-2025 22:54:59"/>
    <d v="2025-06-23T00:00:00"/>
    <s v="12-08-2025"/>
    <d v="2025-08-12T00:00:00"/>
    <s v="10:00"/>
    <n v="50"/>
    <s v="lunes"/>
    <s v="martes"/>
    <s v="Tour de Santiago de Compostela al completo con entradas"/>
    <n v="10"/>
    <n v="295"/>
    <s v="Sandra Gomez Aponte"/>
    <s v="0786053614"/>
    <x v="0"/>
  </r>
  <r>
    <n v="31578794"/>
    <s v="Marketing"/>
    <s v="23-06-2025 21:08:04"/>
    <d v="2025-06-23T00:00:00"/>
    <s v="05-08-2025"/>
    <d v="2025-08-05T00:00:00"/>
    <s v="10:00"/>
    <n v="43"/>
    <s v="lunes"/>
    <s v="martes"/>
    <s v="Tour de Santiago de Compostela al completo con entradas"/>
    <n v="3"/>
    <n v="135"/>
    <s v="Bárbara Flores Gómez"/>
    <s v="647063545"/>
    <x v="0"/>
  </r>
  <r>
    <n v="31578651"/>
    <s v="Marketing"/>
    <s v="23-06-2025 20:59:29"/>
    <d v="2025-06-23T00:00:00"/>
    <s v="06-08-2025"/>
    <d v="2025-08-06T00:00:00"/>
    <s v="12:00"/>
    <n v="44"/>
    <s v="lunes"/>
    <s v="miércoles"/>
    <s v="Free tour por Santiago de Compostela"/>
    <n v="2"/>
    <n v="0"/>
    <s v="Pedro Perales"/>
    <s v="637018425"/>
    <x v="1"/>
  </r>
  <r>
    <n v="31577861"/>
    <s v="Marketing"/>
    <s v="23-06-2025 20:24:38"/>
    <d v="2025-06-23T00:00:00"/>
    <s v="15-08-2025"/>
    <d v="2025-08-15T00:00:00"/>
    <s v="12:00"/>
    <n v="53"/>
    <s v="lunes"/>
    <s v="viernes"/>
    <s v="Free tour por Santiago de Compostela"/>
    <n v="2"/>
    <n v="0"/>
    <s v="Raquel García Tarilonte"/>
    <s v="661373406"/>
    <x v="0"/>
  </r>
  <r>
    <n v="31576317"/>
    <s v="Marketing"/>
    <s v="23-06-2025 19:22:38"/>
    <d v="2025-06-23T00:00:00"/>
    <s v="20-08-2025"/>
    <d v="2025-08-20T00:00:00"/>
    <s v="18:45"/>
    <n v="58"/>
    <s v="lunes"/>
    <s v="miércoles"/>
    <s v="Free tour por Santiago de Compostela"/>
    <n v="2"/>
    <n v="0"/>
    <s v="Alejandro Mille Cicuéndez"/>
    <s v="636454793"/>
    <x v="0"/>
  </r>
  <r>
    <n v="31573297"/>
    <s v="Marketing"/>
    <s v="28-07-2025 15:30:25"/>
    <d v="2025-07-28T00:00:00"/>
    <s v="04-08-2025"/>
    <d v="2025-08-04T00:00:00"/>
    <s v="17:30"/>
    <n v="7"/>
    <s v="lunes"/>
    <s v="lunes"/>
    <s v="Free tour por Santiago de Compostela"/>
    <n v="4"/>
    <n v="0"/>
    <s v="Carmen Villena Villena"/>
    <s v="615952172"/>
    <x v="0"/>
  </r>
  <r>
    <n v="31567385"/>
    <s v="Marketing"/>
    <s v="23-06-2025 12:06:24"/>
    <d v="2025-06-23T00:00:00"/>
    <s v="16-08-2025"/>
    <d v="2025-08-16T00:00:00"/>
    <s v="10:45"/>
    <n v="54"/>
    <s v="lunes"/>
    <s v="sábado"/>
    <s v="Free tour por Santiago de Compostela"/>
    <n v="0"/>
    <n v="0"/>
    <s v="Paqui Gomez Del Pulgar"/>
    <s v="601460968"/>
    <x v="2"/>
  </r>
  <r>
    <n v="31566574"/>
    <s v="Marketing"/>
    <s v="23-06-2025 11:27:21"/>
    <d v="2025-06-23T00:00:00"/>
    <s v="16-08-2025"/>
    <d v="2025-08-16T00:00:00"/>
    <s v="10:45"/>
    <n v="54"/>
    <s v="lunes"/>
    <s v="sábado"/>
    <s v="Free tour por Santiago de Compostela"/>
    <n v="2"/>
    <n v="0"/>
    <s v="Alejandro Soriano Egido"/>
    <s v="600877715"/>
    <x v="1"/>
  </r>
  <r>
    <n v="31565762"/>
    <s v="Agencia"/>
    <s v="23-06-2025 10:41:00"/>
    <d v="2025-06-23T00:00:00"/>
    <s v="07-08-2025"/>
    <d v="2025-08-07T00:00:00"/>
    <s v="12:00"/>
    <n v="45"/>
    <s v="lunes"/>
    <s v="jueves"/>
    <s v="Free tour por Santiago de Compostela"/>
    <n v="2"/>
    <n v="0"/>
    <s v="Rafael Colas Sanz"/>
    <s v="626563094"/>
    <x v="1"/>
  </r>
  <r>
    <n v="31565417"/>
    <s v="Orgánico"/>
    <s v="23-06-2025 10:24:28"/>
    <d v="2025-06-23T00:00:00"/>
    <s v="06-08-2025"/>
    <d v="2025-08-06T00:00:00"/>
    <s v="10:45"/>
    <n v="44"/>
    <s v="lunes"/>
    <s v="miércoles"/>
    <s v="Free tour por Santiago de Compostela"/>
    <n v="2"/>
    <n v="0"/>
    <s v="Sandra Gonzalez Martinez"/>
    <s v="633046286"/>
    <x v="1"/>
  </r>
  <r>
    <n v="31564940"/>
    <s v="Orgánico"/>
    <s v="23-06-2025 09:58:33"/>
    <d v="2025-06-23T00:00:00"/>
    <s v="21-08-2025"/>
    <d v="2025-08-21T00:00:00"/>
    <s v="10:00"/>
    <n v="59"/>
    <s v="lunes"/>
    <s v="jueves"/>
    <s v="Visita guiada por la Catedral de Santiago"/>
    <n v="2"/>
    <n v="78"/>
    <s v="Alvar Piera"/>
    <s v="610524958"/>
    <x v="0"/>
  </r>
  <r>
    <n v="31559495"/>
    <s v="Orgánico"/>
    <s v="22-06-2025 23:52:53"/>
    <d v="2025-06-22T00:00:00"/>
    <s v="06-08-2025"/>
    <d v="2025-08-06T00:00:00"/>
    <s v="18:45"/>
    <n v="45"/>
    <s v="domingo"/>
    <s v="miércoles"/>
    <s v="Free tour por Santiago de Compostela"/>
    <n v="3"/>
    <n v="0"/>
    <s v="Sara Núñez"/>
    <s v="690167988"/>
    <x v="1"/>
  </r>
  <r>
    <n v="31557920"/>
    <s v="Orgánico"/>
    <s v="22-06-2025 22:48:02"/>
    <d v="2025-06-22T00:00:00"/>
    <s v="17-08-2025"/>
    <d v="2025-08-17T00:00:00"/>
    <s v="10:00"/>
    <n v="56"/>
    <s v="domingo"/>
    <s v="domingo"/>
    <s v="Free tour por Santiago de Compostela"/>
    <n v="2"/>
    <n v="0"/>
    <s v="Lledo Garcia Canos"/>
    <s v="646702248"/>
    <x v="1"/>
  </r>
  <r>
    <n v="31557173"/>
    <s v="Marketing"/>
    <s v="22-06-2025 22:18:37"/>
    <d v="2025-06-22T00:00:00"/>
    <s v="12-08-2025"/>
    <d v="2025-08-12T00:00:00"/>
    <s v="10:45"/>
    <n v="51"/>
    <s v="domingo"/>
    <s v="martes"/>
    <s v="Free tour por Santiago de Compostela"/>
    <n v="3"/>
    <n v="0"/>
    <s v="Jose Carlos Vidal López"/>
    <s v="661727271"/>
    <x v="1"/>
  </r>
  <r>
    <n v="31556148"/>
    <s v="Orgánico"/>
    <s v="22-06-2025 21:57:26"/>
    <d v="2025-06-22T00:00:00"/>
    <s v="12-08-2025"/>
    <d v="2025-08-12T00:00:00"/>
    <s v="10:00"/>
    <n v="51"/>
    <s v="domingo"/>
    <s v="martes"/>
    <s v="Visita guiada por la Catedral de Santiago"/>
    <n v="4"/>
    <n v="38"/>
    <s v="Lourdes García Baquerizo"/>
    <s v="678702662"/>
    <x v="1"/>
  </r>
  <r>
    <n v="31555974"/>
    <s v="Orgánico"/>
    <s v="22-06-2025 21:33:39"/>
    <d v="2025-06-22T00:00:00"/>
    <s v="12-08-2025"/>
    <d v="2025-08-12T00:00:00"/>
    <s v="10:00"/>
    <n v="51"/>
    <s v="domingo"/>
    <s v="martes"/>
    <s v="Visita guiada por la Catedral de Santiago"/>
    <n v="7"/>
    <n v="264"/>
    <s v="Miguel Sanchez Fuentes"/>
    <s v="600515238"/>
    <x v="1"/>
  </r>
  <r>
    <n v="31555708"/>
    <s v="Orgánico"/>
    <s v="22-06-2025 21:25:40"/>
    <d v="2025-06-22T00:00:00"/>
    <s v="05-08-2025"/>
    <d v="2025-08-05T00:00:00"/>
    <s v="12:00"/>
    <n v="44"/>
    <s v="domingo"/>
    <s v="martes"/>
    <s v="Free tour por Santiago de Compostela"/>
    <n v="3"/>
    <n v="0"/>
    <s v="Antonio Jesús Hernandez Avellaneda"/>
    <s v="633000054"/>
    <x v="1"/>
  </r>
  <r>
    <n v="31552195"/>
    <s v="Afiliado"/>
    <s v="22-06-2025 19:34:26"/>
    <d v="2025-06-22T00:00:00"/>
    <s v="10-08-2025"/>
    <d v="2025-08-10T00:00:00"/>
    <s v="12:00"/>
    <n v="49"/>
    <s v="domingo"/>
    <s v="domingo"/>
    <s v="Free tour por Santiago de Compostela"/>
    <n v="2"/>
    <n v="0"/>
    <s v="Denisa Paula Moraru"/>
    <s v="678146218"/>
    <x v="0"/>
  </r>
  <r>
    <n v="31544626"/>
    <s v="Marketing"/>
    <s v="22-06-2025 14:07:59"/>
    <d v="2025-06-22T00:00:00"/>
    <s v="19-08-2025"/>
    <d v="2025-08-19T00:00:00"/>
    <s v="10:00"/>
    <n v="58"/>
    <s v="domingo"/>
    <s v="martes"/>
    <s v="Visita guiada por la Catedral de Santiago"/>
    <n v="2"/>
    <n v="78"/>
    <s v="Antonio Javier García Mesa"/>
    <s v="667544590"/>
    <x v="0"/>
  </r>
  <r>
    <n v="31542832"/>
    <s v="Orgánico"/>
    <s v="22-06-2025 12:40:28"/>
    <d v="2025-06-22T00:00:00"/>
    <s v="23-08-2025"/>
    <d v="2025-08-23T00:00:00"/>
    <s v="10:45"/>
    <n v="62"/>
    <s v="domingo"/>
    <s v="sábado"/>
    <s v="Free tour por Santiago de Compostela"/>
    <n v="3"/>
    <n v="0"/>
    <s v="Jose Pedro Morant Aguilar"/>
    <s v="618984932"/>
    <x v="1"/>
  </r>
  <r>
    <n v="31542727"/>
    <s v="Orgánico"/>
    <s v="22-06-2025 12:35:52"/>
    <d v="2025-06-22T00:00:00"/>
    <s v="24-08-2025"/>
    <d v="2025-08-24T00:00:00"/>
    <s v="20:00"/>
    <n v="63"/>
    <s v="domingo"/>
    <s v="domingo"/>
    <s v="Free tour de los misterios y leyendas de Santiago"/>
    <n v="2"/>
    <n v="0"/>
    <s v="David Toscano Limon"/>
    <s v="692716884"/>
    <x v="1"/>
  </r>
  <r>
    <n v="31539913"/>
    <s v="Orgánico"/>
    <s v="22-06-2025 10:08:47"/>
    <d v="2025-06-22T00:00:00"/>
    <s v="09-08-2025"/>
    <d v="2025-08-09T00:00:00"/>
    <s v="12:00"/>
    <n v="48"/>
    <s v="domingo"/>
    <s v="sábado"/>
    <s v="Free tour por Santiago de Compostela"/>
    <n v="2"/>
    <n v="0"/>
    <s v="Javier Ruiz Cuesta"/>
    <s v="617046627"/>
    <x v="1"/>
  </r>
  <r>
    <n v="31527372"/>
    <s v="Agencia"/>
    <s v="21-06-2025 17:39:28"/>
    <d v="2025-06-21T00:00:00"/>
    <s v="19-08-2025"/>
    <d v="2025-08-19T00:00:00"/>
    <s v="18:45"/>
    <n v="59"/>
    <s v="sábado"/>
    <s v="martes"/>
    <s v="Free tour por Santiago de Compostela"/>
    <n v="0"/>
    <n v="0"/>
    <s v="Mattia Dorazio"/>
    <s v="611199416"/>
    <x v="2"/>
  </r>
  <r>
    <n v="31525753"/>
    <s v="Orgánico"/>
    <s v="21-06-2025 16:10:02"/>
    <d v="2025-06-21T00:00:00"/>
    <s v="01-08-2025"/>
    <d v="2025-08-01T00:00:00"/>
    <s v="10:45"/>
    <n v="41"/>
    <s v="sábado"/>
    <s v="viernes"/>
    <s v="Free tour por Santiago de Compostela"/>
    <n v="0"/>
    <n v="0"/>
    <s v="Eugenia Montiel Roa"/>
    <s v="669209698"/>
    <x v="2"/>
  </r>
  <r>
    <n v="31512111"/>
    <s v="Marketing"/>
    <s v="30-07-2025 11:59:57"/>
    <d v="2025-07-30T00:00:00"/>
    <s v="08-08-2025"/>
    <d v="2025-08-08T00:00:00"/>
    <s v="12:00"/>
    <n v="9"/>
    <s v="miércoles"/>
    <s v="viernes"/>
    <s v="Free tour por Santiago de Compostela"/>
    <n v="4"/>
    <n v="0"/>
    <s v="Pilar Lazaro"/>
    <s v="605375250"/>
    <x v="1"/>
  </r>
  <r>
    <n v="31507672"/>
    <s v="Orgánico"/>
    <s v="20-06-2025 18:45:46"/>
    <d v="2025-06-20T00:00:00"/>
    <s v="23-08-2025"/>
    <d v="2025-08-23T00:00:00"/>
    <s v="17:30"/>
    <n v="64"/>
    <s v="viernes"/>
    <s v="sábado"/>
    <s v="Free tour por Santiago de Compostela"/>
    <n v="4"/>
    <n v="0"/>
    <s v="Paco Diaz"/>
    <s v="696644538"/>
    <x v="1"/>
  </r>
  <r>
    <n v="31502009"/>
    <s v="Orgánico"/>
    <s v="20-06-2025 14:03:00"/>
    <d v="2025-06-20T00:00:00"/>
    <s v="26-08-2025"/>
    <d v="2025-08-26T00:00:00"/>
    <s v="10:45"/>
    <n v="67"/>
    <s v="viernes"/>
    <s v="martes"/>
    <s v="Free tour por Santiago de Compostela"/>
    <n v="4"/>
    <n v="0"/>
    <s v="Jose Manuel Rodríguez Montanero"/>
    <s v="659160004"/>
    <x v="0"/>
  </r>
  <r>
    <n v="31497318"/>
    <s v="Marketing"/>
    <s v="20-06-2025 10:15:30"/>
    <d v="2025-06-20T00:00:00"/>
    <s v="14-08-2025"/>
    <d v="2025-08-14T00:00:00"/>
    <s v="12:00"/>
    <n v="55"/>
    <s v="viernes"/>
    <s v="jueves"/>
    <s v="Free tour por Santiago de Compostela"/>
    <n v="3"/>
    <n v="0"/>
    <s v="Zulema Motos Hernández"/>
    <s v="646545042"/>
    <x v="1"/>
  </r>
  <r>
    <n v="31491261"/>
    <s v="Marketing"/>
    <s v="19-06-2025 23:52:51"/>
    <d v="2025-06-19T00:00:00"/>
    <s v="28-08-2025"/>
    <d v="2025-08-28T00:00:00"/>
    <s v="20:00"/>
    <n v="70"/>
    <s v="jueves"/>
    <s v="jueves"/>
    <s v="Free tour de los misterios y leyendas de Santiago"/>
    <n v="3"/>
    <n v="0"/>
    <s v="Claudia Agudelo"/>
    <s v="625610454"/>
    <x v="1"/>
  </r>
  <r>
    <n v="31490562"/>
    <s v="Orgánico"/>
    <s v="03-08-2025 23:36:00"/>
    <d v="2025-08-03T00:00:00"/>
    <s v="11-08-2025"/>
    <d v="2025-08-11T00:00:00"/>
    <s v="17:30"/>
    <n v="8"/>
    <s v="domingo"/>
    <s v="lunes"/>
    <s v="Free tour por Santiago de Compostela"/>
    <n v="2"/>
    <n v="0"/>
    <s v="Pedr Gomez Pallares"/>
    <s v="609581559"/>
    <x v="0"/>
  </r>
  <r>
    <n v="31486880"/>
    <s v="Marketing"/>
    <s v="19-06-2025 20:43:42"/>
    <d v="2025-06-19T00:00:00"/>
    <s v="05-08-2025"/>
    <d v="2025-08-05T00:00:00"/>
    <s v="10:45"/>
    <n v="47"/>
    <s v="jueves"/>
    <s v="martes"/>
    <s v="Free tour por Santiago de Compostela"/>
    <n v="2"/>
    <n v="0"/>
    <s v="álvaro Núñez Cabezas"/>
    <s v="664832459"/>
    <x v="1"/>
  </r>
  <r>
    <n v="31485962"/>
    <s v="Marketing"/>
    <s v="19-06-2025 19:56:19"/>
    <d v="2025-06-19T00:00:00"/>
    <s v="05-08-2025"/>
    <d v="2025-08-05T00:00:00"/>
    <s v="18:45"/>
    <n v="47"/>
    <s v="jueves"/>
    <s v="martes"/>
    <s v="Free tour por Santiago de Compostela"/>
    <n v="5"/>
    <n v="0"/>
    <s v="Andrés  Ramón Herrera Garcia"/>
    <s v="650461790"/>
    <x v="1"/>
  </r>
  <r>
    <n v="31483241"/>
    <s v="Orgánico"/>
    <s v="19-06-2025 18:10:09"/>
    <d v="2025-06-19T00:00:00"/>
    <s v="15-08-2025"/>
    <d v="2025-08-15T00:00:00"/>
    <s v="10:45"/>
    <n v="57"/>
    <s v="jueves"/>
    <s v="viernes"/>
    <s v="Free tour por Santiago de Compostela"/>
    <n v="4"/>
    <n v="0"/>
    <s v="Maria Del Sol Castillo Milena"/>
    <s v="661971182"/>
    <x v="1"/>
  </r>
  <r>
    <n v="31482966"/>
    <s v="Orgánico"/>
    <s v="19-06-2025 17:59:02"/>
    <d v="2025-06-19T00:00:00"/>
    <s v="02-08-2025"/>
    <d v="2025-08-02T00:00:00"/>
    <s v="18:45"/>
    <n v="44"/>
    <s v="jueves"/>
    <s v="sábado"/>
    <s v="Free tour por Santiago de Compostela"/>
    <n v="5"/>
    <n v="0"/>
    <s v="Pedro Luis Miranda Alonso"/>
    <s v="684238814"/>
    <x v="0"/>
  </r>
  <r>
    <n v="31479828"/>
    <s v="Afiliado"/>
    <s v="19-06-2025 15:39:38"/>
    <d v="2025-06-19T00:00:00"/>
    <s v="07-08-2025"/>
    <d v="2025-08-07T00:00:00"/>
    <s v="11:30"/>
    <n v="49"/>
    <s v="jueves"/>
    <s v="jueves"/>
    <s v="Visita guiada por la Catedral de Santiago"/>
    <n v="2"/>
    <n v="54"/>
    <s v="Carlos Mogena Fernández"/>
    <s v="670850662"/>
    <x v="1"/>
  </r>
  <r>
    <n v="31479320"/>
    <s v="Marketing"/>
    <s v="19-06-2025 15:28:03"/>
    <d v="2025-06-19T00:00:00"/>
    <s v="08-08-2025"/>
    <d v="2025-08-08T00:00:00"/>
    <s v="20:00"/>
    <n v="50"/>
    <s v="jueves"/>
    <s v="viernes"/>
    <s v="Free tour de los misterios y leyendas de Santiago"/>
    <n v="3"/>
    <n v="0"/>
    <s v="Maribel Moreno Rodriguez"/>
    <s v="666775123"/>
    <x v="0"/>
  </r>
  <r>
    <n v="31478219"/>
    <s v="Orgánico"/>
    <s v="19-06-2025 13:55:16"/>
    <d v="2025-06-19T00:00:00"/>
    <s v="19-08-2025"/>
    <d v="2025-08-19T00:00:00"/>
    <s v="20:00"/>
    <n v="61"/>
    <s v="jueves"/>
    <s v="martes"/>
    <s v="Free tour de los misterios y leyendas de Santiago"/>
    <n v="2"/>
    <n v="0"/>
    <s v="Lucía Lavín Díaz De Greñu"/>
    <s v="675928896"/>
    <x v="1"/>
  </r>
  <r>
    <n v="31473141"/>
    <s v="Orgánico"/>
    <s v="19-06-2025 09:14:52"/>
    <d v="2025-06-19T00:00:00"/>
    <s v="04-08-2025"/>
    <d v="2025-08-04T00:00:00"/>
    <s v="17:30"/>
    <n v="46"/>
    <s v="jueves"/>
    <s v="lunes"/>
    <s v="Free tour por Santiago de Compostela"/>
    <n v="2"/>
    <n v="0"/>
    <s v="Jaime Andreu"/>
    <s v="608067120"/>
    <x v="0"/>
  </r>
  <r>
    <n v="31456973"/>
    <s v="Marketing"/>
    <s v="18-06-2025 16:08:18"/>
    <d v="2025-06-18T00:00:00"/>
    <s v="06-08-2025"/>
    <d v="2025-08-06T00:00:00"/>
    <s v="12:00"/>
    <n v="49"/>
    <s v="miércoles"/>
    <s v="miércoles"/>
    <s v="Free tour por Santiago de Compostela"/>
    <n v="2"/>
    <n v="0"/>
    <s v="Alba Crespo"/>
    <s v="622527883"/>
    <x v="1"/>
  </r>
  <r>
    <n v="31452178"/>
    <s v="Agencia"/>
    <s v="18-06-2025 11:48:44"/>
    <d v="2025-06-18T00:00:00"/>
    <s v="26-08-2025"/>
    <d v="2025-08-26T00:00:00"/>
    <s v="11:30"/>
    <n v="69"/>
    <s v="miércoles"/>
    <s v="martes"/>
    <s v="Visita guiada por la Catedral de Santiago"/>
    <n v="2"/>
    <n v="34"/>
    <s v="Juan Bautista Fuster"/>
    <s v="665928176"/>
    <x v="1"/>
  </r>
  <r>
    <n v="31450391"/>
    <s v="Marketing"/>
    <s v="18-06-2025 10:07:30"/>
    <d v="2025-06-18T00:00:00"/>
    <s v="03-08-2025"/>
    <d v="2025-08-03T00:00:00"/>
    <s v="10:00"/>
    <n v="46"/>
    <s v="miércoles"/>
    <s v="domingo"/>
    <s v="Visita guiada por la Catedral de Santiago"/>
    <n v="2"/>
    <n v="78"/>
    <s v="Juan Jose Moreno Carmona"/>
    <s v="647066304"/>
    <x v="1"/>
  </r>
  <r>
    <n v="31448220"/>
    <s v="Marketing"/>
    <s v="18-06-2025 06:27:56"/>
    <d v="2025-06-18T00:00:00"/>
    <s v="17-08-2025"/>
    <d v="2025-08-17T00:00:00"/>
    <s v="20:00"/>
    <n v="60"/>
    <s v="miércoles"/>
    <s v="domingo"/>
    <s v="Free tour de los misterios y leyendas de Santiago"/>
    <n v="2"/>
    <n v="0"/>
    <s v="Daniel Sánchez"/>
    <s v="603593761"/>
    <x v="0"/>
  </r>
  <r>
    <n v="31438719"/>
    <s v="Marketing"/>
    <s v="17-06-2025 20:14:48"/>
    <d v="2025-06-17T00:00:00"/>
    <s v="18-08-2025"/>
    <d v="2025-08-18T00:00:00"/>
    <s v="12:00"/>
    <n v="62"/>
    <s v="martes"/>
    <s v="lunes"/>
    <s v="Free tour por Santiago de Compostela"/>
    <n v="2"/>
    <n v="0"/>
    <s v="Jingmiao Ye"/>
    <s v="688240718"/>
    <x v="0"/>
  </r>
  <r>
    <n v="31437393"/>
    <s v="Agencia"/>
    <s v="17-06-2025 19:20:21"/>
    <d v="2025-06-17T00:00:00"/>
    <s v="24-08-2025"/>
    <d v="2025-08-24T00:00:00"/>
    <s v="12:00"/>
    <n v="68"/>
    <s v="martes"/>
    <s v="domingo"/>
    <s v="Visita guidata alla Cattedrale di Santiago e al suo museo"/>
    <n v="5"/>
    <n v="135"/>
    <s v="Massimo Ingrassia"/>
    <s v="3479949966"/>
    <x v="0"/>
  </r>
  <r>
    <n v="31432981"/>
    <s v="Marketing"/>
    <s v="18-06-2025 14:47:04"/>
    <d v="2025-06-18T00:00:00"/>
    <s v="13-08-2025"/>
    <d v="2025-08-13T00:00:00"/>
    <s v="12:00"/>
    <n v="56"/>
    <s v="miércoles"/>
    <s v="miércoles"/>
    <s v="Free tour por Santiago de Compostela"/>
    <n v="4"/>
    <n v="0"/>
    <s v="Mario Cruz Muñoz"/>
    <s v="644738573"/>
    <x v="1"/>
  </r>
  <r>
    <n v="31429761"/>
    <s v="Orgánico"/>
    <s v="17-06-2025 13:30:46"/>
    <d v="2025-06-17T00:00:00"/>
    <s v="02-08-2025"/>
    <d v="2025-08-02T00:00:00"/>
    <s v="18:45"/>
    <n v="46"/>
    <s v="martes"/>
    <s v="sábado"/>
    <s v="Free tour por Santiago de Compostela"/>
    <n v="2"/>
    <n v="0"/>
    <s v="Elisa Maiso Fontecha"/>
    <s v="679194001"/>
    <x v="1"/>
  </r>
  <r>
    <n v="31427957"/>
    <s v="Retention"/>
    <s v="17-06-2025 11:58:07"/>
    <d v="2025-06-17T00:00:00"/>
    <s v="02-08-2025"/>
    <d v="2025-08-02T00:00:00"/>
    <s v="10:45"/>
    <n v="46"/>
    <s v="martes"/>
    <s v="sábado"/>
    <s v="Free tour por Santiago de Compostela"/>
    <n v="3"/>
    <n v="0"/>
    <s v="Eva Portugués González"/>
    <s v="638280362"/>
    <x v="0"/>
  </r>
  <r>
    <n v="31427713"/>
    <s v="Marketing"/>
    <s v="17-06-2025 11:47:17"/>
    <d v="2025-06-17T00:00:00"/>
    <s v="03-08-2025"/>
    <d v="2025-08-03T00:00:00"/>
    <s v="12:00"/>
    <n v="47"/>
    <s v="martes"/>
    <s v="domingo"/>
    <s v="Visite de la Cathédrale Saint-Jacques-de-Compostelle + Musée"/>
    <n v="2"/>
    <n v="54"/>
    <s v="Gisèle Pons"/>
    <s v="+33610358574"/>
    <x v="1"/>
  </r>
  <r>
    <n v="31425327"/>
    <s v="Marketing"/>
    <s v="17-06-2025 09:46:16"/>
    <d v="2025-06-17T00:00:00"/>
    <s v="16-08-2025"/>
    <d v="2025-08-16T00:00:00"/>
    <s v="17:30"/>
    <n v="60"/>
    <s v="martes"/>
    <s v="sábado"/>
    <s v="Free tour por Santiago de Compostela"/>
    <n v="2"/>
    <n v="0"/>
    <s v="Silvia Vernia Ferrando"/>
    <s v="679271766"/>
    <x v="0"/>
  </r>
  <r>
    <n v="31423772"/>
    <s v="Marketing"/>
    <s v="17-06-2025 22:40:23"/>
    <d v="2025-06-17T00:00:00"/>
    <s v="19-08-2025"/>
    <d v="2025-08-19T00:00:00"/>
    <s v="18:45"/>
    <n v="63"/>
    <s v="martes"/>
    <s v="martes"/>
    <s v="Free tour por Santiago de Compostela"/>
    <n v="4"/>
    <n v="0"/>
    <s v="Marcela Mendoza"/>
    <s v="01158215297"/>
    <x v="1"/>
  </r>
  <r>
    <n v="31422096"/>
    <s v="Afiliado"/>
    <s v="17-06-2025 02:24:28"/>
    <d v="2025-06-17T00:00:00"/>
    <s v="04-08-2025"/>
    <d v="2025-08-04T00:00:00"/>
    <s v="10:45"/>
    <n v="48"/>
    <s v="martes"/>
    <s v="lunes"/>
    <s v="Free tour por Santiago de Compostela"/>
    <n v="4"/>
    <n v="0"/>
    <s v="Celia Puche Louzán"/>
    <s v="690998557"/>
    <x v="1"/>
  </r>
  <r>
    <n v="31417830"/>
    <s v="Marketing"/>
    <s v="16-06-2025 22:46:30"/>
    <d v="2025-06-16T00:00:00"/>
    <s v="08-08-2025"/>
    <d v="2025-08-08T00:00:00"/>
    <s v="11:30"/>
    <n v="53"/>
    <s v="lunes"/>
    <s v="viernes"/>
    <s v="Visita guiada por la Catedral de Santiago"/>
    <n v="2"/>
    <n v="54"/>
    <s v="Jesus Costales Vallejo"/>
    <s v="667846699"/>
    <x v="1"/>
  </r>
  <r>
    <n v="31417613"/>
    <s v="Marketing"/>
    <s v="16-06-2025 22:37:12"/>
    <d v="2025-06-16T00:00:00"/>
    <s v="12-08-2025"/>
    <d v="2025-08-12T00:00:00"/>
    <s v="18:45"/>
    <n v="57"/>
    <s v="lunes"/>
    <s v="martes"/>
    <s v="Free tour por Santiago de Compostela"/>
    <n v="3"/>
    <n v="0"/>
    <s v="Antonio Fernandez Esteban"/>
    <s v="606666352"/>
    <x v="1"/>
  </r>
  <r>
    <n v="31416357"/>
    <s v="Marketing"/>
    <s v="16-06-2025 21:45:54"/>
    <d v="2025-06-16T00:00:00"/>
    <s v="13-08-2025"/>
    <d v="2025-08-13T00:00:00"/>
    <s v="10:45"/>
    <n v="58"/>
    <s v="lunes"/>
    <s v="miércoles"/>
    <s v="Free tour por Santiago de Compostela"/>
    <n v="2"/>
    <n v="0"/>
    <s v="Susana Biosca Peris"/>
    <s v="670901663"/>
    <x v="0"/>
  </r>
  <r>
    <n v="31407363"/>
    <s v="Orgánico"/>
    <s v="16-06-2025 16:09:19"/>
    <d v="2025-06-16T00:00:00"/>
    <s v="08-08-2025"/>
    <d v="2025-08-08T00:00:00"/>
    <s v="18:45"/>
    <n v="53"/>
    <s v="lunes"/>
    <s v="viernes"/>
    <s v="Free tour por Santiago de Compostela"/>
    <n v="2"/>
    <n v="0"/>
    <s v="Carmen Cañada Espinosa"/>
    <s v="629836136"/>
    <x v="1"/>
  </r>
  <r>
    <n v="31404368"/>
    <s v="Orgánico"/>
    <s v="16-06-2025 13:13:13"/>
    <d v="2025-06-16T00:00:00"/>
    <s v="21-08-2025"/>
    <d v="2025-08-21T00:00:00"/>
    <s v="16:00"/>
    <n v="66"/>
    <s v="lunes"/>
    <s v="jueves"/>
    <s v="Visita guiada por la Catedral de Santiago"/>
    <n v="2"/>
    <n v="34"/>
    <s v="Adrián García Casado"/>
    <s v="675936984"/>
    <x v="1"/>
  </r>
  <r>
    <n v="31403301"/>
    <s v="Agencia"/>
    <s v="16-06-2025 12:13:42"/>
    <d v="2025-06-16T00:00:00"/>
    <s v="10-08-2025"/>
    <d v="2025-08-10T00:00:00"/>
    <s v="10:45"/>
    <n v="55"/>
    <s v="lunes"/>
    <s v="domingo"/>
    <s v="Free tour por Santiago de Compostela"/>
    <n v="2"/>
    <n v="0"/>
    <s v="Juan Carlos Escobosa"/>
    <s v="699880647"/>
    <x v="0"/>
  </r>
  <r>
    <n v="31391729"/>
    <s v="Marketing"/>
    <s v="15-06-2025 21:43:40"/>
    <d v="2025-06-15T00:00:00"/>
    <s v="25-08-2025"/>
    <d v="2025-08-25T00:00:00"/>
    <s v="17:30"/>
    <n v="71"/>
    <s v="domingo"/>
    <s v="lunes"/>
    <s v="Free tour por Santiago de Compostela"/>
    <n v="2"/>
    <n v="0"/>
    <s v="Sara Jimenez Jimenez"/>
    <s v="637342589"/>
    <x v="1"/>
  </r>
  <r>
    <n v="31388140"/>
    <s v="Partnership"/>
    <s v="15-06-2025 19:34:13"/>
    <d v="2025-06-15T00:00:00"/>
    <s v="20-08-2025"/>
    <d v="2025-08-20T00:00:00"/>
    <s v="20:00"/>
    <n v="66"/>
    <s v="domingo"/>
    <s v="miércoles"/>
    <s v="Free tour de los misterios y leyendas de Santiago"/>
    <n v="1"/>
    <n v="0"/>
    <s v="Mcarmen Cabezas Moyano"/>
    <s v="639455960"/>
    <x v="1"/>
  </r>
  <r>
    <n v="31382151"/>
    <s v="Marketing"/>
    <s v="15-06-2025 15:17:16"/>
    <d v="2025-06-15T00:00:00"/>
    <s v="18-08-2025"/>
    <d v="2025-08-18T00:00:00"/>
    <s v="10:45"/>
    <n v="64"/>
    <s v="domingo"/>
    <s v="lunes"/>
    <s v="Free tour por Santiago de Compostela"/>
    <n v="2"/>
    <n v="0"/>
    <s v="Jose  Manuel Arroyo  Panal"/>
    <s v="607317316"/>
    <x v="0"/>
  </r>
  <r>
    <n v="31379461"/>
    <s v="Orgánico"/>
    <s v="15-06-2025 12:53:24"/>
    <d v="2025-06-15T00:00:00"/>
    <s v="17-08-2025"/>
    <d v="2025-08-17T00:00:00"/>
    <s v="10:00"/>
    <n v="63"/>
    <s v="domingo"/>
    <s v="domingo"/>
    <s v="Visita guiada por la Catedral de Santiago"/>
    <n v="3"/>
    <n v="108"/>
    <s v="Oscar Jiménez Puga"/>
    <s v="627803422"/>
    <x v="0"/>
  </r>
  <r>
    <n v="31377476"/>
    <s v="Alojamiento"/>
    <s v="15-06-2025 11:13:32"/>
    <d v="2025-06-15T00:00:00"/>
    <s v="27-08-2025"/>
    <d v="2025-08-27T00:00:00"/>
    <s v="12:00"/>
    <n v="73"/>
    <s v="domingo"/>
    <s v="miércoles"/>
    <s v="Free tour por Santiago de Compostela"/>
    <n v="1"/>
    <n v="0"/>
    <s v="Juan José Bustamante"/>
    <s v="606164286"/>
    <x v="1"/>
  </r>
  <r>
    <n v="31376511"/>
    <s v="Marketing"/>
    <s v="15-06-2025 10:19:58"/>
    <d v="2025-06-15T00:00:00"/>
    <s v="06-08-2025"/>
    <d v="2025-08-06T00:00:00"/>
    <s v="12:00"/>
    <n v="52"/>
    <s v="domingo"/>
    <s v="miércoles"/>
    <s v="Free tour por Santiago de Compostela"/>
    <n v="3"/>
    <n v="0"/>
    <s v="Alejandro Ortuño Seva"/>
    <s v="651996849"/>
    <x v="1"/>
  </r>
  <r>
    <n v="31370581"/>
    <s v="Marketing"/>
    <s v="14-06-2025 23:19:29"/>
    <d v="2025-06-14T00:00:00"/>
    <s v="05-08-2025"/>
    <d v="2025-08-05T00:00:00"/>
    <s v="10:45"/>
    <n v="52"/>
    <s v="sábado"/>
    <s v="martes"/>
    <s v="Free tour por Santiago de Compostela"/>
    <n v="4"/>
    <n v="0"/>
    <s v="Luis Lopez Lopez"/>
    <s v="394987"/>
    <x v="0"/>
  </r>
  <r>
    <n v="31367820"/>
    <s v="Orgánico"/>
    <s v="14-06-2025 20:49:20"/>
    <d v="2025-06-14T00:00:00"/>
    <s v="22-08-2025"/>
    <d v="2025-08-22T00:00:00"/>
    <s v="10:00"/>
    <n v="69"/>
    <s v="sábado"/>
    <s v="viernes"/>
    <s v="Visita guiada por la Catedral de Santiago"/>
    <n v="2"/>
    <n v="54"/>
    <s v="Eva De La Chica Luque"/>
    <s v="629222371"/>
    <x v="1"/>
  </r>
  <r>
    <n v="31365370"/>
    <s v="Marketing"/>
    <s v="14-06-2025 18:43:26"/>
    <d v="2025-06-14T00:00:00"/>
    <s v="30-08-2025"/>
    <d v="2025-08-30T00:00:00"/>
    <s v="11:30"/>
    <n v="77"/>
    <s v="sábado"/>
    <s v="sábado"/>
    <s v="Visita guiada por la Catedral de Santiago"/>
    <n v="4"/>
    <n v="108"/>
    <s v="Raquel Guerrero Alonso"/>
    <s v="678723142"/>
    <x v="0"/>
  </r>
  <r>
    <n v="31348839"/>
    <s v="Agencia"/>
    <s v="13-06-2025 21:32:09"/>
    <d v="2025-06-13T00:00:00"/>
    <s v="08-08-2025"/>
    <d v="2025-08-08T00:00:00"/>
    <s v="12:00"/>
    <n v="56"/>
    <s v="viernes"/>
    <s v="viernes"/>
    <s v="Free tour por Santiago de Compostela"/>
    <n v="5"/>
    <n v="0"/>
    <s v="Maria Belen Garcia Manchado"/>
    <s v="629865444"/>
    <x v="1"/>
  </r>
  <r>
    <n v="31347374"/>
    <s v="Agencia"/>
    <s v="13-06-2025 20:19:05"/>
    <d v="2025-06-13T00:00:00"/>
    <s v="27-08-2025"/>
    <d v="2025-08-27T00:00:00"/>
    <s v="17:30"/>
    <n v="75"/>
    <s v="viernes"/>
    <s v="miércoles"/>
    <s v="Free tour por Santiago de Compostela"/>
    <n v="4"/>
    <n v="0"/>
    <s v="Maria Magdalena Nieto Alvarez"/>
    <s v="951405329"/>
    <x v="1"/>
  </r>
  <r>
    <n v="31347292"/>
    <s v="Marketing"/>
    <s v="13-06-2025 20:16:40"/>
    <d v="2025-06-13T00:00:00"/>
    <s v="16-08-2025"/>
    <d v="2025-08-16T00:00:00"/>
    <s v="10:00"/>
    <n v="64"/>
    <s v="viernes"/>
    <s v="sábado"/>
    <s v="Tour privado por Santiago"/>
    <n v="4"/>
    <n v="80"/>
    <s v="Eduardo Lastiesas Roy"/>
    <s v="645859722"/>
    <x v="1"/>
  </r>
  <r>
    <n v="31343820"/>
    <s v="Marketing"/>
    <s v="13-06-2025 17:48:40"/>
    <d v="2025-06-13T00:00:00"/>
    <s v="21-08-2025"/>
    <d v="2025-08-21T00:00:00"/>
    <s v="16:45"/>
    <n v="69"/>
    <s v="viernes"/>
    <s v="jueves"/>
    <s v="Visita guiada por la Catedral de Santiago"/>
    <n v="2"/>
    <n v="54"/>
    <s v="Miguel ángel Sanz Alcaine"/>
    <s v="636946525"/>
    <x v="1"/>
  </r>
  <r>
    <n v="31329025"/>
    <s v="Marketing"/>
    <s v="12-06-2025 22:56:32"/>
    <d v="2025-06-12T00:00:00"/>
    <s v="26-08-2025"/>
    <d v="2025-08-26T00:00:00"/>
    <s v="17:30"/>
    <n v="75"/>
    <s v="jueves"/>
    <s v="martes"/>
    <s v="Free tour por Santiago de Compostela"/>
    <n v="2"/>
    <n v="0"/>
    <s v="Maite Navarro Garde"/>
    <s v="646974656"/>
    <x v="0"/>
  </r>
  <r>
    <n v="31323567"/>
    <s v="Afiliado"/>
    <s v="12-06-2025 19:04:50"/>
    <d v="2025-06-12T00:00:00"/>
    <s v="25-08-2025"/>
    <d v="2025-08-25T00:00:00"/>
    <s v="10:00"/>
    <n v="74"/>
    <s v="jueves"/>
    <s v="lunes"/>
    <s v="Tour de Santiago de Compostela al completo con entradas"/>
    <n v="2"/>
    <n v="90"/>
    <s v="Gemma Márquez Díaz"/>
    <s v="627434706"/>
    <x v="1"/>
  </r>
  <r>
    <n v="31319167"/>
    <s v="Marketing"/>
    <s v="12-06-2025 15:56:27"/>
    <d v="2025-06-12T00:00:00"/>
    <s v="03-08-2025"/>
    <d v="2025-08-03T00:00:00"/>
    <s v="10:00"/>
    <n v="52"/>
    <s v="jueves"/>
    <s v="domingo"/>
    <s v="Visita guiada por la Catedral de Santiago"/>
    <n v="2"/>
    <n v="78"/>
    <s v="Antonia Domínguez Sanz"/>
    <s v="687954334"/>
    <x v="1"/>
  </r>
  <r>
    <n v="31315503"/>
    <s v="Marketing"/>
    <s v="12-06-2025 12:25:28"/>
    <d v="2025-06-12T00:00:00"/>
    <s v="02-08-2025"/>
    <d v="2025-08-02T00:00:00"/>
    <s v="10:45"/>
    <n v="51"/>
    <s v="jueves"/>
    <s v="sábado"/>
    <s v="Free tour por Santiago de Compostela"/>
    <n v="3"/>
    <n v="0"/>
    <s v="Almudena Garcia Romero"/>
    <s v="635041214"/>
    <x v="1"/>
  </r>
  <r>
    <n v="31314875"/>
    <s v="Orgánico"/>
    <s v="12-06-2025 11:52:53"/>
    <d v="2025-06-12T00:00:00"/>
    <s v="05-08-2025"/>
    <d v="2025-08-05T00:00:00"/>
    <s v="10:45"/>
    <n v="54"/>
    <s v="jueves"/>
    <s v="martes"/>
    <s v="Free tour por Santiago de Compostela"/>
    <n v="0"/>
    <n v="0"/>
    <s v="Adrian Alemán Artiles"/>
    <s v="671708776"/>
    <x v="2"/>
  </r>
  <r>
    <n v="31314363"/>
    <s v="Retention"/>
    <s v="12-06-2025 11:32:41"/>
    <d v="2025-06-12T00:00:00"/>
    <s v="10-08-2025"/>
    <d v="2025-08-10T00:00:00"/>
    <s v="12:00"/>
    <n v="59"/>
    <s v="jueves"/>
    <s v="domingo"/>
    <s v="Free tour por Santiago de Compostela"/>
    <n v="3"/>
    <n v="0"/>
    <s v="Silvia Verónica Aguilera Rosendo"/>
    <s v="676329609"/>
    <x v="0"/>
  </r>
  <r>
    <n v="31305466"/>
    <s v="Marketing"/>
    <s v="11-06-2025 22:58:35"/>
    <d v="2025-06-11T00:00:00"/>
    <s v="20-08-2025"/>
    <d v="2025-08-20T00:00:00"/>
    <s v="10:45"/>
    <n v="70"/>
    <s v="miércoles"/>
    <s v="miércoles"/>
    <s v="Free tour por Santiago de Compostela"/>
    <n v="2"/>
    <n v="0"/>
    <s v="Isabel Mancheño Leal"/>
    <s v="678508895"/>
    <x v="0"/>
  </r>
  <r>
    <n v="31297559"/>
    <s v="Agencia"/>
    <s v="11-06-2025 17:40:08"/>
    <d v="2025-06-11T00:00:00"/>
    <s v="16-08-2025"/>
    <d v="2025-08-16T00:00:00"/>
    <s v="11:30"/>
    <n v="66"/>
    <s v="miércoles"/>
    <s v="sábado"/>
    <s v="Visita guiada por la Catedral de Santiago"/>
    <n v="2"/>
    <n v="54"/>
    <s v="Catalina Garcia Soriano"/>
    <s v="655041239"/>
    <x v="1"/>
  </r>
  <r>
    <n v="31295597"/>
    <s v="Marketing"/>
    <s v="11-06-2025 16:13:13"/>
    <d v="2025-06-11T00:00:00"/>
    <s v="20-08-2025"/>
    <d v="2025-08-20T00:00:00"/>
    <s v="10:45"/>
    <n v="70"/>
    <s v="miércoles"/>
    <s v="miércoles"/>
    <s v="Free tour por Santiago de Compostela"/>
    <n v="5"/>
    <n v="0"/>
    <s v="Yolanda Araujo Gavilán"/>
    <s v="650522819"/>
    <x v="1"/>
  </r>
  <r>
    <n v="31290044"/>
    <s v="Orgánico"/>
    <s v="11-06-2025 11:36:31"/>
    <d v="2025-06-11T00:00:00"/>
    <s v="05-08-2025"/>
    <d v="2025-08-05T00:00:00"/>
    <s v="20:00"/>
    <n v="55"/>
    <s v="miércoles"/>
    <s v="martes"/>
    <s v="Free tour de los misterios y leyendas de Santiago"/>
    <n v="4"/>
    <n v="0"/>
    <s v="Begoña Prieto Arenas"/>
    <s v="635416384"/>
    <x v="0"/>
  </r>
  <r>
    <n v="31278863"/>
    <s v="Orgánico"/>
    <s v="10-06-2025 21:26:23"/>
    <d v="2025-06-10T00:00:00"/>
    <s v="15-08-2025"/>
    <d v="2025-08-15T00:00:00"/>
    <s v="17:30"/>
    <n v="66"/>
    <s v="martes"/>
    <s v="viernes"/>
    <s v="Free tour por Santiago de Compostela"/>
    <n v="2"/>
    <n v="0"/>
    <s v="Maika Rodríguez Aguilar"/>
    <s v="659046378"/>
    <x v="1"/>
  </r>
  <r>
    <n v="31274419"/>
    <s v="Orgánico"/>
    <s v="10-06-2025 18:38:20"/>
    <d v="2025-06-10T00:00:00"/>
    <s v="05-08-2025"/>
    <d v="2025-08-05T00:00:00"/>
    <s v="13:00"/>
    <n v="56"/>
    <s v="martes"/>
    <s v="martes"/>
    <s v="Visita guiada por la Catedral de Santiago"/>
    <n v="4"/>
    <n v="68"/>
    <s v="Salud Moreno Sosa"/>
    <s v="653997072"/>
    <x v="1"/>
  </r>
  <r>
    <n v="31269522"/>
    <s v="Marketing"/>
    <s v="10-06-2025 15:09:34"/>
    <d v="2025-06-10T00:00:00"/>
    <s v="07-08-2025"/>
    <d v="2025-08-07T00:00:00"/>
    <s v="16:00"/>
    <n v="58"/>
    <s v="martes"/>
    <s v="jueves"/>
    <s v="Visita guiada por la Catedral de Santiago"/>
    <n v="3"/>
    <n v="117"/>
    <s v="Emiliano Cárdenas Mancini"/>
    <s v="645287437"/>
    <x v="1"/>
  </r>
  <r>
    <n v="31263990"/>
    <s v="Agencia"/>
    <s v="10-06-2025 10:24:39"/>
    <d v="2025-06-10T00:00:00"/>
    <s v="01-08-2025"/>
    <d v="2025-08-01T00:00:00"/>
    <s v="10:00"/>
    <n v="52"/>
    <s v="martes"/>
    <s v="viernes"/>
    <s v="Visita guiada por la Catedral de Santiago"/>
    <n v="4"/>
    <n v="156"/>
    <s v="Maria Llanos Fernandez Garcia"/>
    <s v="638221760"/>
    <x v="1"/>
  </r>
  <r>
    <n v="31262240"/>
    <s v="Marketing"/>
    <s v="10-06-2025 08:16:54"/>
    <d v="2025-06-10T00:00:00"/>
    <s v="22-08-2025"/>
    <d v="2025-08-22T00:00:00"/>
    <s v="12:00"/>
    <n v="73"/>
    <s v="martes"/>
    <s v="viernes"/>
    <s v="Free tour por Santiago de Compostela"/>
    <n v="2"/>
    <n v="0"/>
    <s v="M Carmen Gomez Diaz"/>
    <s v="696501734"/>
    <x v="0"/>
  </r>
  <r>
    <n v="31243989"/>
    <s v="Orgánico"/>
    <s v="09-06-2025 14:30:15"/>
    <d v="2025-06-09T00:00:00"/>
    <s v="02-08-2025"/>
    <d v="2025-08-02T00:00:00"/>
    <s v="18:45"/>
    <n v="54"/>
    <s v="lunes"/>
    <s v="sábado"/>
    <s v="Free tour por Santiago de Compostela"/>
    <n v="2"/>
    <n v="0"/>
    <s v="Nieves Estarli Garcia"/>
    <s v="672066861"/>
    <x v="0"/>
  </r>
  <r>
    <n v="31239941"/>
    <s v="Orgánico"/>
    <s v="09-06-2025 10:52:01"/>
    <d v="2025-06-09T00:00:00"/>
    <s v="19-08-2025"/>
    <d v="2025-08-19T00:00:00"/>
    <s v="17:30"/>
    <n v="71"/>
    <s v="lunes"/>
    <s v="martes"/>
    <s v="Free tour por Santiago de Compostela"/>
    <n v="3"/>
    <n v="0"/>
    <s v="Sara Garcia Perez"/>
    <s v="618864542"/>
    <x v="1"/>
  </r>
  <r>
    <n v="31235194"/>
    <s v="Retention"/>
    <s v="09-06-2025 01:58:41"/>
    <d v="2025-06-09T00:00:00"/>
    <s v="16-08-2025"/>
    <d v="2025-08-16T00:00:00"/>
    <s v="10:45"/>
    <n v="68"/>
    <s v="lunes"/>
    <s v="sábado"/>
    <s v="Free tour por Santiago de Compostela"/>
    <n v="2"/>
    <n v="0"/>
    <s v="Jorgelina Viña"/>
    <s v="01159387867"/>
    <x v="1"/>
  </r>
  <r>
    <n v="31230634"/>
    <s v="Orgánico"/>
    <s v="08-06-2025 22:26:15"/>
    <d v="2025-06-08T00:00:00"/>
    <s v="10-08-2025"/>
    <d v="2025-08-10T00:00:00"/>
    <s v="10:45"/>
    <n v="63"/>
    <s v="domingo"/>
    <s v="domingo"/>
    <s v="Free tour por Santiago de Compostela"/>
    <n v="2"/>
    <n v="0"/>
    <s v="Ariel Wilk"/>
    <s v="3416120750"/>
    <x v="1"/>
  </r>
  <r>
    <n v="31228753"/>
    <s v="Afiliado"/>
    <s v="08-06-2025 21:21:40"/>
    <d v="2025-06-08T00:00:00"/>
    <s v="04-08-2025"/>
    <d v="2025-08-04T00:00:00"/>
    <s v="11:30"/>
    <n v="57"/>
    <s v="domingo"/>
    <s v="lunes"/>
    <s v="Visita guiada por la Catedral de Santiago"/>
    <n v="3"/>
    <n v="54"/>
    <s v="Antonio Alberto Moya Cortés"/>
    <s v="669174281"/>
    <x v="0"/>
  </r>
  <r>
    <n v="31226894"/>
    <s v="Marketing"/>
    <s v="08-06-2025 20:18:33"/>
    <d v="2025-06-08T00:00:00"/>
    <s v="07-08-2025"/>
    <d v="2025-08-07T00:00:00"/>
    <s v="18:45"/>
    <n v="60"/>
    <s v="domingo"/>
    <s v="jueves"/>
    <s v="Free tour por Santiago de Compostela"/>
    <n v="2"/>
    <n v="0"/>
    <s v="Maria Angustias Carrascosa Jimenez"/>
    <s v="+3434635536158"/>
    <x v="0"/>
  </r>
  <r>
    <n v="31226449"/>
    <s v="Orgánico"/>
    <s v="08-06-2025 20:01:51"/>
    <d v="2025-06-08T00:00:00"/>
    <s v="25-08-2025"/>
    <d v="2025-08-25T00:00:00"/>
    <s v="16:00"/>
    <n v="78"/>
    <s v="domingo"/>
    <s v="lunes"/>
    <s v="Visita guiada por la Catedral de Santiago"/>
    <n v="2"/>
    <n v="78"/>
    <s v="Eric Barbosa Teniente"/>
    <s v="678010419"/>
    <x v="0"/>
  </r>
  <r>
    <n v="31220595"/>
    <s v="Orgánico"/>
    <s v="08-06-2025 16:05:26"/>
    <d v="2025-06-08T00:00:00"/>
    <s v="11-08-2025"/>
    <d v="2025-08-11T00:00:00"/>
    <s v="12:00"/>
    <n v="64"/>
    <s v="domingo"/>
    <s v="lunes"/>
    <s v="Free tour por Santiago de Compostela"/>
    <n v="2"/>
    <n v="0"/>
    <s v="Maribel Sanchez Garcia"/>
    <s v="626028505"/>
    <x v="0"/>
  </r>
  <r>
    <n v="31217942"/>
    <s v="Marketing"/>
    <s v="08-06-2025 13:30:31"/>
    <d v="2025-06-08T00:00:00"/>
    <s v="01-08-2025"/>
    <d v="2025-08-01T00:00:00"/>
    <s v="10:00"/>
    <n v="54"/>
    <s v="domingo"/>
    <s v="viernes"/>
    <s v="Visita guiada por la Catedral de Santiago"/>
    <n v="2"/>
    <n v="34"/>
    <s v="Laura Escribano"/>
    <s v="680967830"/>
    <x v="0"/>
  </r>
  <r>
    <n v="31206114"/>
    <s v="Orgánico"/>
    <s v="07-06-2025 21:24:38"/>
    <d v="2025-06-07T00:00:00"/>
    <s v="21-08-2025"/>
    <d v="2025-08-21T00:00:00"/>
    <s v="11:30"/>
    <n v="75"/>
    <s v="sábado"/>
    <s v="jueves"/>
    <s v="Visita guiada por la Catedral de Santiago"/>
    <n v="2"/>
    <n v="54"/>
    <s v="Enrique López Martin"/>
    <s v="637238102"/>
    <x v="0"/>
  </r>
  <r>
    <n v="31204872"/>
    <s v="Marketing"/>
    <s v="07-06-2025 20:21:21"/>
    <d v="2025-06-07T00:00:00"/>
    <s v="02-08-2025"/>
    <d v="2025-08-02T00:00:00"/>
    <s v="10:45"/>
    <n v="56"/>
    <s v="sábado"/>
    <s v="sábado"/>
    <s v="Free tour por Santiago de Compostela"/>
    <n v="5"/>
    <n v="0"/>
    <s v="Enrique Manglano Ortiz"/>
    <s v="676613761"/>
    <x v="1"/>
  </r>
  <r>
    <n v="31200615"/>
    <s v="Marketing"/>
    <s v="07-06-2025 17:08:57"/>
    <d v="2025-06-07T00:00:00"/>
    <s v="10-08-2025"/>
    <d v="2025-08-10T00:00:00"/>
    <s v="18:45"/>
    <n v="64"/>
    <s v="sábado"/>
    <s v="domingo"/>
    <s v="Free tour por Santiago de Compostela"/>
    <n v="4"/>
    <n v="0"/>
    <s v="Cristina Ferreres Gimenez"/>
    <s v="649185231"/>
    <x v="1"/>
  </r>
  <r>
    <n v="31200611"/>
    <s v="Orgánico"/>
    <s v="07-06-2025 17:10:00"/>
    <d v="2025-06-07T00:00:00"/>
    <s v="10-08-2025"/>
    <d v="2025-08-10T00:00:00"/>
    <s v="18:45"/>
    <n v="64"/>
    <s v="sábado"/>
    <s v="domingo"/>
    <s v="Free tour por Santiago de Compostela"/>
    <n v="4"/>
    <n v="0"/>
    <s v="Gracia Rovira Tena"/>
    <s v="649522046"/>
    <x v="0"/>
  </r>
  <r>
    <n v="31200460"/>
    <s v="Marketing"/>
    <s v="07-06-2025 17:06:27"/>
    <d v="2025-06-07T00:00:00"/>
    <s v="24-08-2025"/>
    <d v="2025-08-24T00:00:00"/>
    <s v="10:00"/>
    <n v="78"/>
    <s v="sábado"/>
    <s v="domingo"/>
    <s v="Visita guiada por la Catedral de Santiago"/>
    <n v="2"/>
    <n v="78"/>
    <s v="Katia Orellana"/>
    <s v="604233950"/>
    <x v="0"/>
  </r>
  <r>
    <n v="31191367"/>
    <s v="Orgánico"/>
    <s v="07-06-2025 07:49:01"/>
    <d v="2025-06-07T00:00:00"/>
    <s v="12-08-2025"/>
    <d v="2025-08-12T00:00:00"/>
    <s v="18:45"/>
    <n v="66"/>
    <s v="sábado"/>
    <s v="martes"/>
    <s v="Free tour por Santiago de Compostela"/>
    <n v="0"/>
    <n v="0"/>
    <s v="Mª Salomé Cumplido Crespo"/>
    <s v="687965870"/>
    <x v="2"/>
  </r>
  <r>
    <n v="31179449"/>
    <s v="Marketing"/>
    <s v="06-06-2025 18:11:18"/>
    <d v="2025-06-06T00:00:00"/>
    <s v="09-08-2025"/>
    <d v="2025-08-09T00:00:00"/>
    <s v="10:45"/>
    <n v="64"/>
    <s v="viernes"/>
    <s v="sábado"/>
    <s v="Free tour por Santiago de Compostela"/>
    <n v="5"/>
    <n v="0"/>
    <s v="José Carlos Tabuenca Gallardo"/>
    <s v="649803904"/>
    <x v="0"/>
  </r>
  <r>
    <n v="31176596"/>
    <s v="Orgánico"/>
    <s v="06-06-2025 15:52:22"/>
    <d v="2025-06-06T00:00:00"/>
    <s v="07-08-2025"/>
    <d v="2025-08-07T00:00:00"/>
    <s v="10:45"/>
    <n v="62"/>
    <s v="viernes"/>
    <s v="jueves"/>
    <s v="Free tour por Santiago de Compostela"/>
    <n v="2"/>
    <n v="0"/>
    <s v="Marina Tejada Tejada"/>
    <s v="615497113"/>
    <x v="1"/>
  </r>
  <r>
    <n v="31173775"/>
    <s v="Retention"/>
    <s v="06-06-2025 12:52:38"/>
    <d v="2025-06-06T00:00:00"/>
    <s v="01-08-2025"/>
    <d v="2025-08-01T00:00:00"/>
    <s v="10:45"/>
    <n v="56"/>
    <s v="viernes"/>
    <s v="viernes"/>
    <s v="Free tour por Santiago de Compostela"/>
    <n v="2"/>
    <n v="0"/>
    <s v="Sonia Vazquez Moreno"/>
    <s v="661104545"/>
    <x v="0"/>
  </r>
  <r>
    <n v="31161249"/>
    <s v="Orgánico"/>
    <s v="05-06-2025 21:09:10"/>
    <d v="2025-06-05T00:00:00"/>
    <s v="13-08-2025"/>
    <d v="2025-08-13T00:00:00"/>
    <s v="10:00"/>
    <n v="69"/>
    <s v="jueves"/>
    <s v="miércoles"/>
    <s v="Visita guiada por la Catedral de Santiago"/>
    <n v="1"/>
    <n v="39"/>
    <s v="María Pilar Carro Sánchez"/>
    <s v="610127676"/>
    <x v="1"/>
  </r>
  <r>
    <n v="31158061"/>
    <s v="Orgánico"/>
    <s v="05-06-2025 18:48:31"/>
    <d v="2025-06-05T00:00:00"/>
    <s v="27-08-2025"/>
    <d v="2025-08-27T00:00:00"/>
    <s v="20:00"/>
    <n v="83"/>
    <s v="jueves"/>
    <s v="miércoles"/>
    <s v="Free tour de los misterios y leyendas de Santiago"/>
    <n v="2"/>
    <n v="0"/>
    <s v="Mar Bordes"/>
    <s v="695903036"/>
    <x v="1"/>
  </r>
  <r>
    <n v="31151190"/>
    <s v="Marketing"/>
    <s v="05-06-2025 13:05:28"/>
    <d v="2025-06-05T00:00:00"/>
    <s v="05-08-2025"/>
    <d v="2025-08-05T00:00:00"/>
    <s v="11:00"/>
    <n v="61"/>
    <s v="jueves"/>
    <s v="martes"/>
    <s v="Tour privado por Santiago"/>
    <n v="25"/>
    <n v="180"/>
    <s v="Juan Pinillos Criado"/>
    <s v="625555966"/>
    <x v="0"/>
  </r>
  <r>
    <n v="31146878"/>
    <s v="Marketing"/>
    <s v="05-06-2025 08:44:20"/>
    <d v="2025-06-05T00:00:00"/>
    <s v="10-08-2025"/>
    <d v="2025-08-10T00:00:00"/>
    <s v="18:45"/>
    <n v="66"/>
    <s v="jueves"/>
    <s v="domingo"/>
    <s v="Free tour por Santiago de Compostela"/>
    <n v="4"/>
    <n v="0"/>
    <s v="Emma Vega Caballer"/>
    <s v="619237359"/>
    <x v="0"/>
  </r>
  <r>
    <n v="31140683"/>
    <s v="Marketing"/>
    <s v="04-06-2025 23:05:49"/>
    <d v="2025-06-04T00:00:00"/>
    <s v="01-08-2025"/>
    <d v="2025-08-01T00:00:00"/>
    <s v="20:00"/>
    <n v="58"/>
    <s v="miércoles"/>
    <s v="viernes"/>
    <s v="Free tour de los misterios y leyendas de Santiago"/>
    <n v="2"/>
    <n v="0"/>
    <s v="María José García"/>
    <s v="678131409"/>
    <x v="0"/>
  </r>
  <r>
    <n v="31136831"/>
    <s v="Marketing"/>
    <s v="04-06-2025 20:30:05"/>
    <d v="2025-06-04T00:00:00"/>
    <s v="13-08-2025"/>
    <d v="2025-08-13T00:00:00"/>
    <s v="12:00"/>
    <n v="70"/>
    <s v="miércoles"/>
    <s v="miércoles"/>
    <s v="Free tour por Santiago de Compostela"/>
    <n v="2"/>
    <n v="0"/>
    <s v="Aurora Miquel Sanchis"/>
    <s v="629042073"/>
    <x v="1"/>
  </r>
  <r>
    <n v="31136126"/>
    <s v="Afiliado"/>
    <s v="04-06-2025 20:02:09"/>
    <d v="2025-06-04T00:00:00"/>
    <s v="27-08-2025"/>
    <d v="2025-08-27T00:00:00"/>
    <s v="17:30"/>
    <n v="84"/>
    <s v="miércoles"/>
    <s v="miércoles"/>
    <s v="Free tour por Santiago de Compostela"/>
    <n v="2"/>
    <n v="0"/>
    <s v="Santiago Vaqué Aura"/>
    <s v="610456226"/>
    <x v="1"/>
  </r>
  <r>
    <n v="31134696"/>
    <s v="Marketing"/>
    <s v="04-06-2025 19:07:06"/>
    <d v="2025-06-04T00:00:00"/>
    <s v="03-08-2025"/>
    <d v="2025-08-03T00:00:00"/>
    <s v="10:45"/>
    <n v="60"/>
    <s v="miércoles"/>
    <s v="domingo"/>
    <s v="Free tour por Santiago de Compostela"/>
    <n v="2"/>
    <n v="0"/>
    <s v="Alberto Sola"/>
    <s v="610238382"/>
    <x v="1"/>
  </r>
  <r>
    <n v="31106395"/>
    <s v="Orgánico"/>
    <s v="03-06-2025 15:16:49"/>
    <d v="2025-06-03T00:00:00"/>
    <s v="24-08-2025"/>
    <d v="2025-08-24T00:00:00"/>
    <s v="10:45"/>
    <n v="82"/>
    <s v="martes"/>
    <s v="domingo"/>
    <s v="Free tour por Santiago de Compostela"/>
    <n v="4"/>
    <n v="0"/>
    <s v="Ana Murcia"/>
    <s v="699714820"/>
    <x v="1"/>
  </r>
  <r>
    <n v="31105639"/>
    <s v="Marketing"/>
    <s v="03-06-2025 14:36:26"/>
    <d v="2025-06-03T00:00:00"/>
    <s v="14-08-2025"/>
    <d v="2025-08-14T00:00:00"/>
    <s v="17:30"/>
    <n v="72"/>
    <s v="martes"/>
    <s v="jueves"/>
    <s v="Free tour por Santiago de Compostela"/>
    <n v="3"/>
    <n v="0"/>
    <s v="Ana Aguilera"/>
    <s v="651924515"/>
    <x v="1"/>
  </r>
  <r>
    <n v="31104981"/>
    <s v="Orgánico"/>
    <s v="03-06-2025 13:49:06"/>
    <d v="2025-06-03T00:00:00"/>
    <s v="05-08-2025"/>
    <d v="2025-08-05T00:00:00"/>
    <s v="10:45"/>
    <n v="63"/>
    <s v="martes"/>
    <s v="martes"/>
    <s v="Free tour por Santiago de Compostela"/>
    <n v="4"/>
    <n v="0"/>
    <s v="Virginia Pozuelo Suarez"/>
    <s v="637535703"/>
    <x v="0"/>
  </r>
  <r>
    <n v="31103616"/>
    <s v="Orgánico"/>
    <s v="03-06-2025 12:38:00"/>
    <d v="2025-06-03T00:00:00"/>
    <s v="06-08-2025"/>
    <d v="2025-08-06T00:00:00"/>
    <s v="11:30"/>
    <n v="64"/>
    <s v="martes"/>
    <s v="miércoles"/>
    <s v="Visita guiada por la Catedral de Santiago"/>
    <n v="2"/>
    <n v="34"/>
    <s v="Julen Agirre Lizarralde"/>
    <s v="634683055"/>
    <x v="1"/>
  </r>
  <r>
    <n v="31101933"/>
    <s v="Orgánico"/>
    <s v="03-06-2025 11:08:04"/>
    <d v="2025-06-03T00:00:00"/>
    <s v="19-08-2025"/>
    <d v="2025-08-19T00:00:00"/>
    <s v="18:45"/>
    <n v="77"/>
    <s v="martes"/>
    <s v="martes"/>
    <s v="Free tour por Santiago de Compostela"/>
    <n v="2"/>
    <n v="0"/>
    <s v="Alberto Martín Nieto"/>
    <s v="666155003"/>
    <x v="1"/>
  </r>
  <r>
    <n v="31095807"/>
    <s v="Marketing"/>
    <s v="03-06-2025 00:14:29"/>
    <d v="2025-06-03T00:00:00"/>
    <s v="30-08-2025"/>
    <d v="2025-08-30T00:00:00"/>
    <s v="10:00"/>
    <n v="88"/>
    <s v="martes"/>
    <s v="sábado"/>
    <s v="Tour de Santiago de Compostela al completo con entradas"/>
    <n v="2"/>
    <n v="90"/>
    <s v="Guillermo Eduardo Latino"/>
    <s v="93513512033"/>
    <x v="0"/>
  </r>
  <r>
    <n v="31086277"/>
    <s v="Marketing"/>
    <s v="02-06-2025 18:00:46"/>
    <d v="2025-06-02T00:00:00"/>
    <s v="20-08-2025"/>
    <d v="2025-08-20T00:00:00"/>
    <s v="11:30"/>
    <n v="79"/>
    <s v="lunes"/>
    <s v="miércoles"/>
    <s v="Visita guiada por la Catedral de Santiago"/>
    <n v="2"/>
    <n v="54"/>
    <s v="álvaro Ballesteros"/>
    <s v="660866298"/>
    <x v="0"/>
  </r>
  <r>
    <n v="31084847"/>
    <s v="Marketing"/>
    <s v="02-06-2025 17:01:55"/>
    <d v="2025-06-02T00:00:00"/>
    <s v="27-08-2025"/>
    <d v="2025-08-27T00:00:00"/>
    <s v="10:00"/>
    <n v="86"/>
    <s v="lunes"/>
    <s v="miércoles"/>
    <s v="Tour de Santiago de Compostela al completo con entradas"/>
    <n v="3"/>
    <n v="125"/>
    <s v="Patricia Franco Pando"/>
    <s v="678960545"/>
    <x v="0"/>
  </r>
  <r>
    <n v="31064524"/>
    <s v="Marketing"/>
    <s v="01-06-2025 19:57:47"/>
    <d v="2025-06-01T00:00:00"/>
    <s v="08-08-2025"/>
    <d v="2025-08-08T00:00:00"/>
    <s v="20:00"/>
    <n v="68"/>
    <s v="domingo"/>
    <s v="viernes"/>
    <s v="Free tour de los misterios y leyendas de Santiago"/>
    <n v="1"/>
    <n v="0"/>
    <s v="Merche Félix"/>
    <s v="617993227"/>
    <x v="0"/>
  </r>
  <r>
    <n v="31063871"/>
    <s v="Orgánico"/>
    <s v="01-06-2025 19:39:33"/>
    <d v="2025-06-01T00:00:00"/>
    <s v="08-08-2025"/>
    <d v="2025-08-08T00:00:00"/>
    <s v="16:00"/>
    <n v="68"/>
    <s v="domingo"/>
    <s v="viernes"/>
    <s v="Visita guiada por la Catedral de Santiago"/>
    <n v="5"/>
    <n v="68"/>
    <s v="Rubén Viejobueno"/>
    <s v="637556184"/>
    <x v="0"/>
  </r>
  <r>
    <n v="31063170"/>
    <s v="Orgánico"/>
    <s v="01-06-2025 19:15:24"/>
    <d v="2025-06-01T00:00:00"/>
    <s v="21-08-2025"/>
    <d v="2025-08-21T00:00:00"/>
    <s v="17:30"/>
    <n v="81"/>
    <s v="domingo"/>
    <s v="jueves"/>
    <s v="Free tour por Santiago de Compostela"/>
    <n v="2"/>
    <n v="0"/>
    <s v="Andrea Caballero Rubio"/>
    <s v="653742291"/>
    <x v="0"/>
  </r>
  <r>
    <n v="31058026"/>
    <s v="Marketing"/>
    <s v="01-06-2025 15:34:01"/>
    <d v="2025-06-01T00:00:00"/>
    <s v="16-08-2025"/>
    <d v="2025-08-16T00:00:00"/>
    <s v="16:00"/>
    <n v="76"/>
    <s v="domingo"/>
    <s v="sábado"/>
    <s v="Visita guiada por la Catedral de Santiago"/>
    <n v="2"/>
    <n v="78"/>
    <s v="Juan Carlos Sánchez Exposito"/>
    <s v="650436302"/>
    <x v="1"/>
  </r>
  <r>
    <n v="31056685"/>
    <s v="Marketing"/>
    <s v="02-06-2025 11:29:40"/>
    <d v="2025-06-02T00:00:00"/>
    <s v="05-08-2025"/>
    <d v="2025-08-05T00:00:00"/>
    <s v="17:30"/>
    <n v="64"/>
    <s v="lunes"/>
    <s v="martes"/>
    <s v="Free tour por Santiago de Compostela"/>
    <n v="5"/>
    <n v="0"/>
    <s v="Juan Ignacio Muñoz"/>
    <s v="676215182"/>
    <x v="1"/>
  </r>
  <r>
    <n v="31056554"/>
    <s v="Orgánico"/>
    <s v="01-06-2025 14:10:16"/>
    <d v="2025-06-01T00:00:00"/>
    <s v="16-08-2025"/>
    <d v="2025-08-16T00:00:00"/>
    <s v="12:00"/>
    <n v="76"/>
    <s v="domingo"/>
    <s v="sábado"/>
    <s v="Free tour por Santiago de Compostela"/>
    <n v="4"/>
    <n v="0"/>
    <s v="Amparo Sebastia"/>
    <s v="686354227"/>
    <x v="0"/>
  </r>
  <r>
    <n v="31056123"/>
    <s v="Marketing"/>
    <s v="01-06-2025 13:40:59"/>
    <d v="2025-06-01T00:00:00"/>
    <s v="12-08-2025"/>
    <d v="2025-08-12T00:00:00"/>
    <s v="10:45"/>
    <n v="72"/>
    <s v="domingo"/>
    <s v="martes"/>
    <s v="Free tour por Santiago de Compostela"/>
    <n v="2"/>
    <n v="0"/>
    <s v="José Manuel García Ares"/>
    <s v="630137150"/>
    <x v="1"/>
  </r>
  <r>
    <n v="31056011"/>
    <s v="Marketing"/>
    <s v="01-06-2025 13:36:29"/>
    <d v="2025-06-01T00:00:00"/>
    <s v="12-08-2025"/>
    <d v="2025-08-12T00:00:00"/>
    <s v="20:00"/>
    <n v="72"/>
    <s v="domingo"/>
    <s v="martes"/>
    <s v="Free tour de los misterios y leyendas de Santiago"/>
    <n v="2"/>
    <n v="0"/>
    <s v="José Manuel García Ares"/>
    <s v="630137120"/>
    <x v="1"/>
  </r>
  <r>
    <n v="31054961"/>
    <s v="Marketing"/>
    <s v="01-06-2025 12:40:37"/>
    <d v="2025-06-01T00:00:00"/>
    <s v="24-08-2025"/>
    <d v="2025-08-24T00:00:00"/>
    <s v="10:45"/>
    <n v="84"/>
    <s v="domingo"/>
    <s v="domingo"/>
    <s v="Free tour por Santiago de Compostela"/>
    <n v="4"/>
    <n v="0"/>
    <s v="Lupe Merideño Palacios"/>
    <s v="661037150"/>
    <x v="0"/>
  </r>
  <r>
    <n v="31053896"/>
    <s v="Marketing"/>
    <s v="01-06-2025 11:35:19"/>
    <d v="2025-06-01T00:00:00"/>
    <s v="10-08-2025"/>
    <d v="2025-08-10T00:00:00"/>
    <s v="12:00"/>
    <n v="70"/>
    <s v="domingo"/>
    <s v="domingo"/>
    <s v="Free tour por Santiago de Compostela"/>
    <n v="6"/>
    <n v="0"/>
    <s v="Bernat Ibáñez Oliver"/>
    <s v="615557681"/>
    <x v="1"/>
  </r>
  <r>
    <n v="31032389"/>
    <s v="Marketing"/>
    <s v="31-05-2025 09:51:06"/>
    <d v="2025-05-31T00:00:00"/>
    <s v="01-08-2025"/>
    <d v="2025-08-01T00:00:00"/>
    <s v="12:00"/>
    <n v="62"/>
    <s v="sábado"/>
    <s v="viernes"/>
    <s v="Free tour por Santiago de Compostela"/>
    <n v="2"/>
    <n v="0"/>
    <s v="Javier Cervantes-pinelo"/>
    <s v="676005279"/>
    <x v="1"/>
  </r>
  <r>
    <n v="30996131"/>
    <s v="Orgánico"/>
    <s v="29-05-2025 16:20:38"/>
    <d v="2025-05-29T00:00:00"/>
    <s v="12-08-2025"/>
    <d v="2025-08-12T00:00:00"/>
    <s v="10:45"/>
    <n v="75"/>
    <s v="jueves"/>
    <s v="martes"/>
    <s v="Free tour por Santiago de Compostela"/>
    <n v="5"/>
    <n v="0"/>
    <s v="Victoriano Serrano"/>
    <s v="654387477"/>
    <x v="0"/>
  </r>
  <r>
    <n v="30992315"/>
    <s v="Afiliado"/>
    <s v="29-05-2025 12:37:10"/>
    <d v="2025-05-29T00:00:00"/>
    <s v="08-08-2025"/>
    <d v="2025-08-08T00:00:00"/>
    <s v="10:45"/>
    <n v="71"/>
    <s v="jueves"/>
    <s v="viernes"/>
    <s v="Free tour por Santiago de Compostela"/>
    <n v="3"/>
    <n v="0"/>
    <s v="Carlos Martínez-larraz Prats"/>
    <s v="676214006"/>
    <x v="1"/>
  </r>
  <r>
    <n v="30983082"/>
    <s v="Orgánico"/>
    <s v="28-05-2025 23:19:29"/>
    <d v="2025-05-28T00:00:00"/>
    <s v="05-08-2025"/>
    <d v="2025-08-05T00:00:00"/>
    <s v="10:45"/>
    <n v="69"/>
    <s v="miércoles"/>
    <s v="martes"/>
    <s v="Free tour por Santiago de Compostela"/>
    <n v="4"/>
    <n v="0"/>
    <s v="Maria Cecilia Garino"/>
    <s v="1158839573"/>
    <x v="0"/>
  </r>
  <r>
    <n v="30971502"/>
    <s v="Marketing"/>
    <s v="28-05-2025 14:21:32"/>
    <d v="2025-05-28T00:00:00"/>
    <s v="02-08-2025"/>
    <d v="2025-08-02T00:00:00"/>
    <s v="16:00"/>
    <n v="66"/>
    <s v="miércoles"/>
    <s v="sábado"/>
    <s v="Santiago de Compostela Cathedral &amp; Museum Guided Tour"/>
    <n v="3"/>
    <n v="78"/>
    <s v="Giovanna Vigano"/>
    <s v="7903023267"/>
    <x v="1"/>
  </r>
  <r>
    <n v="30965948"/>
    <s v="Marketing"/>
    <s v="28-05-2025 08:28:06"/>
    <d v="2025-05-28T00:00:00"/>
    <s v="12-08-2025"/>
    <d v="2025-08-12T00:00:00"/>
    <s v="10:45"/>
    <n v="76"/>
    <s v="miércoles"/>
    <s v="martes"/>
    <s v="Free tour por Santiago de Compostela"/>
    <n v="3"/>
    <n v="0"/>
    <s v="Elena Daniela Ghionea"/>
    <s v="697880882"/>
    <x v="0"/>
  </r>
  <r>
    <n v="30956986"/>
    <s v="Marketing"/>
    <s v="27-05-2025 20:29:57"/>
    <d v="2025-05-27T00:00:00"/>
    <s v="23-08-2025"/>
    <d v="2025-08-23T00:00:00"/>
    <s v="18:45"/>
    <n v="88"/>
    <s v="martes"/>
    <s v="sábado"/>
    <s v="Free tour por Santiago de Compostela"/>
    <n v="0"/>
    <n v="0"/>
    <s v="Raimundo Partido Martin"/>
    <s v="657529212"/>
    <x v="2"/>
  </r>
  <r>
    <n v="30955173"/>
    <s v="Orgánico"/>
    <s v="27-05-2025 19:15:38"/>
    <d v="2025-05-27T00:00:00"/>
    <s v="17-08-2025"/>
    <d v="2025-08-17T00:00:00"/>
    <s v="12:00"/>
    <n v="82"/>
    <s v="martes"/>
    <s v="domingo"/>
    <s v="Free tour por Santiago de Compostela"/>
    <n v="3"/>
    <n v="0"/>
    <s v="Silvia Greses Huerta"/>
    <s v="666236840"/>
    <x v="1"/>
  </r>
  <r>
    <n v="30953772"/>
    <s v="Afiliado"/>
    <s v="27-05-2025 18:19:09"/>
    <d v="2025-05-27T00:00:00"/>
    <s v="27-08-2025"/>
    <d v="2025-08-27T00:00:00"/>
    <s v="12:00"/>
    <n v="92"/>
    <s v="martes"/>
    <s v="miércoles"/>
    <s v="Free tour por Santiago de Compostela"/>
    <n v="4"/>
    <n v="0"/>
    <s v="Marisa Castro Chicot"/>
    <s v="638579977"/>
    <x v="1"/>
  </r>
  <r>
    <n v="30921711"/>
    <s v="Orgánico"/>
    <s v="26-05-2025 11:46:09"/>
    <d v="2025-05-26T00:00:00"/>
    <s v="05-08-2025"/>
    <d v="2025-08-05T00:00:00"/>
    <s v="12:00"/>
    <n v="71"/>
    <s v="lunes"/>
    <s v="martes"/>
    <s v="Free tour por Santiago de Compostela"/>
    <n v="3"/>
    <n v="0"/>
    <s v="Pedro Sánchez Landeira"/>
    <s v="667504498"/>
    <x v="1"/>
  </r>
  <r>
    <n v="30919313"/>
    <s v="Marketing"/>
    <s v="26-05-2025 09:28:37"/>
    <d v="2025-05-26T00:00:00"/>
    <s v="09-08-2025"/>
    <d v="2025-08-09T00:00:00"/>
    <s v="20:00"/>
    <n v="75"/>
    <s v="lunes"/>
    <s v="sábado"/>
    <s v="Free tour de los misterios y leyendas de Santiago"/>
    <n v="0"/>
    <n v="0"/>
    <s v="Maria Roxana Cordoba"/>
    <s v="689927216"/>
    <x v="2"/>
  </r>
  <r>
    <n v="30905007"/>
    <s v="Orgánico"/>
    <s v="25-05-2025 18:08:59"/>
    <d v="2025-05-25T00:00:00"/>
    <s v="15-08-2025"/>
    <d v="2025-08-15T00:00:00"/>
    <s v="10:00"/>
    <n v="82"/>
    <s v="domingo"/>
    <s v="viernes"/>
    <s v="Visita guiada por la Catedral de Santiago"/>
    <n v="4"/>
    <n v="156"/>
    <s v="Pedro Isidro Perez Rodriguez"/>
    <s v="606307400"/>
    <x v="1"/>
  </r>
  <r>
    <n v="30904579"/>
    <s v="Orgánico"/>
    <s v="25-05-2025 17:50:08"/>
    <d v="2025-05-25T00:00:00"/>
    <s v="16-08-2025"/>
    <d v="2025-08-16T00:00:00"/>
    <s v="20:00"/>
    <n v="83"/>
    <s v="domingo"/>
    <s v="sábado"/>
    <s v="Free tour de los misterios y leyendas de Santiago"/>
    <n v="3"/>
    <n v="0"/>
    <s v="Ana Laura Goncalvez"/>
    <s v="2234492489"/>
    <x v="1"/>
  </r>
  <r>
    <n v="30902644"/>
    <s v="Marketing"/>
    <s v="25-05-2025 16:21:03"/>
    <d v="2025-05-25T00:00:00"/>
    <s v="13-08-2025"/>
    <d v="2025-08-13T00:00:00"/>
    <s v="20:00"/>
    <n v="80"/>
    <s v="domingo"/>
    <s v="miércoles"/>
    <s v="Free tour de los misterios y leyendas de Santiago"/>
    <n v="5"/>
    <n v="0"/>
    <s v="Paloma Díaz Bernabeu"/>
    <s v="655078313"/>
    <x v="1"/>
  </r>
  <r>
    <n v="30900724"/>
    <s v="Marketing"/>
    <s v="25-05-2025 14:33:25"/>
    <d v="2025-05-25T00:00:00"/>
    <s v="16-08-2025"/>
    <d v="2025-08-16T00:00:00"/>
    <s v="20:00"/>
    <n v="83"/>
    <s v="domingo"/>
    <s v="sábado"/>
    <s v="Free tour de los misterios y leyendas de Santiago"/>
    <n v="2"/>
    <n v="0"/>
    <s v="Julieta Aldana Garces Goncalvez"/>
    <s v="613033328"/>
    <x v="1"/>
  </r>
  <r>
    <n v="30900508"/>
    <s v="Marketing"/>
    <s v="25-05-2025 14:21:02"/>
    <d v="2025-05-25T00:00:00"/>
    <s v="23-08-2025"/>
    <d v="2025-08-23T00:00:00"/>
    <s v="20:00"/>
    <n v="90"/>
    <s v="domingo"/>
    <s v="sábado"/>
    <s v="Free tour de los misterios y leyendas de Santiago"/>
    <n v="0"/>
    <n v="0"/>
    <s v="Francisco José Zamora Martinez"/>
    <s v="653852742"/>
    <x v="2"/>
  </r>
  <r>
    <n v="30897413"/>
    <s v="Marketing"/>
    <s v="25-05-2025 11:28:26"/>
    <d v="2025-05-25T00:00:00"/>
    <s v="06-08-2025"/>
    <d v="2025-08-06T00:00:00"/>
    <s v="10:00"/>
    <n v="73"/>
    <s v="domingo"/>
    <s v="miércoles"/>
    <s v="Visita guiada por la Catedral de Santiago"/>
    <n v="2"/>
    <n v="78"/>
    <s v="Juan Carlos Gil Gómez"/>
    <s v="630181643"/>
    <x v="0"/>
  </r>
  <r>
    <n v="30890143"/>
    <s v="Marketing"/>
    <s v="24-05-2025 23:00:06"/>
    <d v="2025-05-24T00:00:00"/>
    <s v="18-08-2025"/>
    <d v="2025-08-18T00:00:00"/>
    <s v="12:00"/>
    <n v="86"/>
    <s v="sábado"/>
    <s v="lunes"/>
    <s v="Free tour por Santiago de Compostela"/>
    <n v="5"/>
    <n v="0"/>
    <s v="Agueda Mata Garces"/>
    <s v="659718789"/>
    <x v="1"/>
  </r>
  <r>
    <n v="30884025"/>
    <s v="Orgánico"/>
    <s v="24-05-2025 17:28:26"/>
    <d v="2025-05-24T00:00:00"/>
    <s v="19-08-2025"/>
    <d v="2025-08-19T00:00:00"/>
    <s v="10:00"/>
    <n v="87"/>
    <s v="sábado"/>
    <s v="martes"/>
    <s v="Visita guiada por la Catedral de Santiago"/>
    <n v="3"/>
    <n v="81"/>
    <s v="David Marset Gimeno"/>
    <s v="660677490"/>
    <x v="1"/>
  </r>
  <r>
    <n v="30877928"/>
    <s v="Marketing"/>
    <s v="24-05-2025 11:19:57"/>
    <d v="2025-05-24T00:00:00"/>
    <s v="12-08-2025"/>
    <d v="2025-08-12T00:00:00"/>
    <s v="12:00"/>
    <n v="80"/>
    <s v="sábado"/>
    <s v="martes"/>
    <s v="Visita guiada por la Catedral de Santiago"/>
    <n v="4"/>
    <n v="108"/>
    <s v="Sebastián Calero Garcia"/>
    <s v="670082425"/>
    <x v="1"/>
  </r>
  <r>
    <n v="30876088"/>
    <s v="Retention"/>
    <s v="24-05-2025 09:26:14"/>
    <d v="2025-05-24T00:00:00"/>
    <s v="20-08-2025"/>
    <d v="2025-08-20T00:00:00"/>
    <s v="12:00"/>
    <n v="88"/>
    <s v="sábado"/>
    <s v="miércoles"/>
    <s v="Free tour por Santiago de Compostela"/>
    <n v="2"/>
    <n v="0"/>
    <s v="Desamparados Lloret"/>
    <s v="693397552"/>
    <x v="0"/>
  </r>
  <r>
    <n v="30870867"/>
    <s v="Marketing"/>
    <s v="23-05-2025 22:25:32"/>
    <d v="2025-05-23T00:00:00"/>
    <s v="07-08-2025"/>
    <d v="2025-08-07T00:00:00"/>
    <s v="16:00"/>
    <n v="76"/>
    <s v="viernes"/>
    <s v="jueves"/>
    <s v="Visita guiada por la Catedral de Santiago"/>
    <n v="3"/>
    <n v="81"/>
    <s v="Izaskun Garrido"/>
    <s v="608263034"/>
    <x v="1"/>
  </r>
  <r>
    <n v="30870830"/>
    <s v="Orgánico"/>
    <s v="23-05-2025 22:20:18"/>
    <d v="2025-05-23T00:00:00"/>
    <s v="16-08-2025"/>
    <d v="2025-08-16T00:00:00"/>
    <s v="20:00"/>
    <n v="85"/>
    <s v="viernes"/>
    <s v="sábado"/>
    <s v="Free tour de los misterios y leyendas de Santiago"/>
    <n v="2"/>
    <n v="0"/>
    <s v="Cristina Gil Colado"/>
    <s v="647959339"/>
    <x v="1"/>
  </r>
  <r>
    <n v="30861706"/>
    <s v="Marketing"/>
    <s v="23-05-2025 14:02:36"/>
    <d v="2025-05-23T00:00:00"/>
    <s v="07-08-2025"/>
    <d v="2025-08-07T00:00:00"/>
    <s v="20:00"/>
    <n v="76"/>
    <s v="viernes"/>
    <s v="jueves"/>
    <s v="Free tour de los misterios y leyendas de Santiago"/>
    <n v="2"/>
    <n v="0"/>
    <s v="Gema Avila Ubeda"/>
    <s v="667850836"/>
    <x v="1"/>
  </r>
  <r>
    <n v="30853292"/>
    <s v="Afiliado"/>
    <s v="23-05-2025 00:23:33"/>
    <d v="2025-05-23T00:00:00"/>
    <s v="01-08-2025"/>
    <d v="2025-08-01T00:00:00"/>
    <s v="20:00"/>
    <n v="70"/>
    <s v="viernes"/>
    <s v="viernes"/>
    <s v="Free tour de los misterios y leyendas de Santiago"/>
    <n v="2"/>
    <n v="0"/>
    <s v="Jenny Marixa Orovio Ayoví"/>
    <s v="650585291"/>
    <x v="1"/>
  </r>
  <r>
    <n v="30837344"/>
    <s v="Marketing"/>
    <s v="22-05-2025 11:46:30"/>
    <d v="2025-05-22T00:00:00"/>
    <s v="04-08-2025"/>
    <d v="2025-08-04T00:00:00"/>
    <s v="10:45"/>
    <n v="74"/>
    <s v="jueves"/>
    <s v="lunes"/>
    <s v="Free tour por Santiago de Compostela"/>
    <n v="4"/>
    <n v="0"/>
    <s v="Marta Casañas Martínez"/>
    <s v="626626117"/>
    <x v="1"/>
  </r>
  <r>
    <n v="30835200"/>
    <s v="Marketing"/>
    <s v="22-05-2025 09:49:18"/>
    <d v="2025-05-22T00:00:00"/>
    <s v="17-08-2025"/>
    <d v="2025-08-17T00:00:00"/>
    <s v="18:45"/>
    <n v="87"/>
    <s v="jueves"/>
    <s v="domingo"/>
    <s v="Free tour por Santiago de Compostela"/>
    <n v="4"/>
    <n v="0"/>
    <s v="Ana Vázquez Calderón"/>
    <s v="658160794"/>
    <x v="1"/>
  </r>
  <r>
    <n v="30823213"/>
    <s v="Orgánico"/>
    <s v="21-05-2025 19:19:27"/>
    <d v="2025-05-21T00:00:00"/>
    <s v="27-08-2025"/>
    <d v="2025-08-27T00:00:00"/>
    <s v="10:45"/>
    <n v="98"/>
    <s v="miércoles"/>
    <s v="miércoles"/>
    <s v="Free tour por Santiago de Compostela"/>
    <n v="6"/>
    <n v="0"/>
    <s v="Georgios Tsoumpris"/>
    <s v="673467583"/>
    <x v="1"/>
  </r>
  <r>
    <n v="30816092"/>
    <s v="Marketing"/>
    <s v="21-05-2025 12:27:55"/>
    <d v="2025-05-21T00:00:00"/>
    <s v="12-08-2025"/>
    <d v="2025-08-12T00:00:00"/>
    <s v="12:00"/>
    <n v="83"/>
    <s v="miércoles"/>
    <s v="martes"/>
    <s v="Free tour por Santiago de Compostela"/>
    <n v="4"/>
    <n v="0"/>
    <s v="Orencio Moya Segador"/>
    <s v="646012287"/>
    <x v="0"/>
  </r>
  <r>
    <n v="30812974"/>
    <s v="Agencia"/>
    <s v="21-05-2025 09:23:13"/>
    <d v="2025-05-21T00:00:00"/>
    <s v="06-08-2025"/>
    <d v="2025-08-06T00:00:00"/>
    <s v="20:00"/>
    <n v="77"/>
    <s v="miércoles"/>
    <s v="miércoles"/>
    <s v="Free tour de los misterios y leyendas de Santiago"/>
    <n v="4"/>
    <n v="0"/>
    <s v="Antonia Padilla Estepa"/>
    <s v="657560596"/>
    <x v="1"/>
  </r>
  <r>
    <n v="30799580"/>
    <s v="Orgánico"/>
    <s v="20-05-2025 17:31:12"/>
    <d v="2025-05-20T00:00:00"/>
    <s v="22-08-2025"/>
    <d v="2025-08-22T00:00:00"/>
    <s v="12:00"/>
    <n v="94"/>
    <s v="martes"/>
    <s v="viernes"/>
    <s v="Free tour por Santiago de Compostela"/>
    <n v="4"/>
    <n v="0"/>
    <s v="Laura Del Pozo López"/>
    <s v="644268017"/>
    <x v="1"/>
  </r>
  <r>
    <n v="30793535"/>
    <s v="Marketing"/>
    <s v="20-05-2025 12:24:37"/>
    <d v="2025-05-20T00:00:00"/>
    <s v="14-08-2025"/>
    <d v="2025-08-14T00:00:00"/>
    <s v="20:00"/>
    <n v="86"/>
    <s v="martes"/>
    <s v="jueves"/>
    <s v="Free tour de los misterios y leyendas de Santiago"/>
    <n v="0"/>
    <n v="0"/>
    <s v="Josep M Roca Maseras"/>
    <s v="650655500"/>
    <x v="2"/>
  </r>
  <r>
    <n v="30788895"/>
    <s v="Marketing"/>
    <s v="20-05-2025 05:55:19"/>
    <d v="2025-05-20T00:00:00"/>
    <s v="09-08-2025"/>
    <d v="2025-08-09T00:00:00"/>
    <s v="10:00"/>
    <n v="81"/>
    <s v="martes"/>
    <s v="sábado"/>
    <s v="Visita guiada por la Catedral de Santiago"/>
    <n v="1"/>
    <n v="27"/>
    <s v="Hernán Chaparro Melo"/>
    <s v="993518831"/>
    <x v="1"/>
  </r>
  <r>
    <n v="30779927"/>
    <s v="Marketing"/>
    <s v="19-05-2025 20:03:25"/>
    <d v="2025-05-19T00:00:00"/>
    <s v="08-08-2025"/>
    <d v="2025-08-08T00:00:00"/>
    <s v="12:00"/>
    <n v="81"/>
    <s v="lunes"/>
    <s v="viernes"/>
    <s v="Free tour por Santiago de Compostela"/>
    <n v="2"/>
    <n v="0"/>
    <s v="Iñigo Urra Gorospe"/>
    <s v="634973263"/>
    <x v="1"/>
  </r>
  <r>
    <n v="30763518"/>
    <s v="Orgánico"/>
    <s v="19-05-2025 00:58:36"/>
    <d v="2025-05-19T00:00:00"/>
    <s v="04-08-2025"/>
    <d v="2025-08-04T00:00:00"/>
    <s v="12:00"/>
    <n v="77"/>
    <s v="lunes"/>
    <s v="lunes"/>
    <s v="Free tour por Santiago de Compostela"/>
    <n v="4"/>
    <n v="0"/>
    <s v="Saioa Aizpitarte"/>
    <s v="639856418"/>
    <x v="1"/>
  </r>
  <r>
    <n v="30759646"/>
    <s v="Orgánico"/>
    <s v="18-05-2025 21:33:36"/>
    <d v="2025-05-18T00:00:00"/>
    <s v="13-08-2025"/>
    <d v="2025-08-13T00:00:00"/>
    <s v="16:45"/>
    <n v="87"/>
    <s v="domingo"/>
    <s v="miércoles"/>
    <s v="Visita guiada por la Catedral de Santiago"/>
    <n v="6"/>
    <n v="76"/>
    <s v="Roberto Carlos Gil Gonzalez"/>
    <s v="650962840"/>
    <x v="1"/>
  </r>
  <r>
    <n v="30756457"/>
    <s v="Afiliado"/>
    <s v="18-05-2025 19:25:21"/>
    <d v="2025-05-18T00:00:00"/>
    <s v="10-08-2025"/>
    <d v="2025-08-10T00:00:00"/>
    <s v="10:45"/>
    <n v="84"/>
    <s v="domingo"/>
    <s v="domingo"/>
    <s v="Free tour por Santiago de Compostela"/>
    <n v="2"/>
    <n v="0"/>
    <s v="Ana Briongos Abajo"/>
    <s v="627655169"/>
    <x v="0"/>
  </r>
  <r>
    <n v="30738535"/>
    <s v="Orgánico"/>
    <s v="17-05-2025 20:11:18"/>
    <d v="2025-05-17T00:00:00"/>
    <s v="06-08-2025"/>
    <d v="2025-08-06T00:00:00"/>
    <s v="10:45"/>
    <n v="81"/>
    <s v="sábado"/>
    <s v="miércoles"/>
    <s v="Free tour por Santiago de Compostela"/>
    <n v="4"/>
    <n v="0"/>
    <s v="Silvia Rico Aguila"/>
    <s v="661837763"/>
    <x v="1"/>
  </r>
  <r>
    <n v="30738421"/>
    <s v="Orgánico"/>
    <s v="17-05-2025 20:06:30"/>
    <d v="2025-05-17T00:00:00"/>
    <s v="06-08-2025"/>
    <d v="2025-08-06T00:00:00"/>
    <s v="10:45"/>
    <n v="81"/>
    <s v="sábado"/>
    <s v="miércoles"/>
    <s v="Free tour por Santiago de Compostela"/>
    <n v="5"/>
    <n v="0"/>
    <s v="Tomas Méndez Garcia"/>
    <s v="646910031"/>
    <x v="0"/>
  </r>
  <r>
    <n v="30737197"/>
    <s v="Marketing"/>
    <s v="17-05-2025 18:58:19"/>
    <d v="2025-05-17T00:00:00"/>
    <s v="09-08-2025"/>
    <d v="2025-08-09T00:00:00"/>
    <s v="17:30"/>
    <n v="84"/>
    <s v="sábado"/>
    <s v="sábado"/>
    <s v="Free tour por Santiago de Compostela"/>
    <n v="3"/>
    <n v="0"/>
    <s v="Jordi Borrás Julian"/>
    <s v="616006133"/>
    <x v="1"/>
  </r>
  <r>
    <n v="30736990"/>
    <s v="Marketing"/>
    <s v="17-05-2025 18:48:26"/>
    <d v="2025-05-17T00:00:00"/>
    <s v="09-08-2025"/>
    <d v="2025-08-09T00:00:00"/>
    <s v="10:00"/>
    <n v="84"/>
    <s v="sábado"/>
    <s v="sábado"/>
    <s v="Visita guiada por la Catedral de Santiago"/>
    <n v="3"/>
    <n v="117"/>
    <s v="Jordi Borràs Julian"/>
    <s v="61606133"/>
    <x v="1"/>
  </r>
  <r>
    <n v="30732004"/>
    <s v="Marketing"/>
    <s v="17-05-2025 13:31:55"/>
    <d v="2025-05-17T00:00:00"/>
    <s v="12-08-2025"/>
    <d v="2025-08-12T00:00:00"/>
    <s v="16:45"/>
    <n v="87"/>
    <s v="sábado"/>
    <s v="martes"/>
    <s v="Visita guiada por la Catedral de Santiago"/>
    <n v="2"/>
    <n v="54"/>
    <s v="Jesus Lopez Rodriguez"/>
    <s v="629345687"/>
    <x v="1"/>
  </r>
  <r>
    <n v="30729965"/>
    <s v="Orgánico"/>
    <s v="17-05-2025 11:27:55"/>
    <d v="2025-05-17T00:00:00"/>
    <s v="11-08-2025"/>
    <d v="2025-08-11T00:00:00"/>
    <s v="12:00"/>
    <n v="86"/>
    <s v="sábado"/>
    <s v="lunes"/>
    <s v="Free tour por Santiago de Compostela"/>
    <n v="4"/>
    <n v="0"/>
    <s v="Elisabet Bueso León"/>
    <s v="610252246"/>
    <x v="1"/>
  </r>
  <r>
    <n v="30717000"/>
    <s v="Marketing"/>
    <s v="16-05-2025 19:06:32"/>
    <d v="2025-05-16T00:00:00"/>
    <s v="19-08-2025"/>
    <d v="2025-08-19T00:00:00"/>
    <s v="20:00"/>
    <n v="95"/>
    <s v="viernes"/>
    <s v="martes"/>
    <s v="Free tour de los misterios y leyendas de Santiago"/>
    <n v="3"/>
    <n v="0"/>
    <s v="Lucrecia Gurrutxaga"/>
    <s v="679728535"/>
    <x v="1"/>
  </r>
  <r>
    <n v="30713840"/>
    <s v="Marketing"/>
    <s v="25-05-2025 14:31:11"/>
    <d v="2025-05-25T00:00:00"/>
    <s v="16-08-2025"/>
    <d v="2025-08-16T00:00:00"/>
    <s v="20:00"/>
    <n v="83"/>
    <s v="domingo"/>
    <s v="sábado"/>
    <s v="Free tour de los misterios y leyendas de Santiago"/>
    <n v="2"/>
    <n v="0"/>
    <s v="Carla Arriola"/>
    <s v="602620243"/>
    <x v="0"/>
  </r>
  <r>
    <n v="30713558"/>
    <s v="Agencia"/>
    <s v="16-05-2025 16:25:29"/>
    <d v="2025-05-16T00:00:00"/>
    <s v="16-08-2025"/>
    <d v="2025-08-16T00:00:00"/>
    <s v="10:00"/>
    <n v="92"/>
    <s v="viernes"/>
    <s v="sábado"/>
    <s v="Visita guiada por la Catedral de Santiago"/>
    <n v="2"/>
    <n v="78"/>
    <s v="Natalia Vinent Mascaro"/>
    <s v="669443383"/>
    <x v="1"/>
  </r>
  <r>
    <n v="30704069"/>
    <s v="Marketing"/>
    <s v="16-05-2025 03:54:57"/>
    <d v="2025-05-16T00:00:00"/>
    <s v="04-08-2025"/>
    <d v="2025-08-04T00:00:00"/>
    <s v="18:45"/>
    <n v="80"/>
    <s v="viernes"/>
    <s v="lunes"/>
    <s v="Free tour por Santiago de Compostela"/>
    <n v="3"/>
    <n v="0"/>
    <s v="Silvia Noemí Blumetti"/>
    <s v="1166296772"/>
    <x v="0"/>
  </r>
  <r>
    <n v="30696789"/>
    <s v="Orgánico"/>
    <s v="15-05-2025 20:05:43"/>
    <d v="2025-05-15T00:00:00"/>
    <s v="02-08-2025"/>
    <d v="2025-08-02T00:00:00"/>
    <s v="18:45"/>
    <n v="79"/>
    <s v="jueves"/>
    <s v="sábado"/>
    <s v="Free tour por Santiago de Compostela"/>
    <n v="2"/>
    <n v="0"/>
    <s v="Oscar Romero"/>
    <s v="616224156"/>
    <x v="0"/>
  </r>
  <r>
    <n v="30695324"/>
    <s v="Afiliado"/>
    <s v="15-05-2025 19:02:26"/>
    <d v="2025-05-15T00:00:00"/>
    <s v="21-08-2025"/>
    <d v="2025-08-21T00:00:00"/>
    <s v="20:00"/>
    <n v="98"/>
    <s v="jueves"/>
    <s v="jueves"/>
    <s v="Free tour de los misterios y leyendas de Santiago"/>
    <n v="3"/>
    <n v="0"/>
    <s v="Miguel Angel Diaz Carmona"/>
    <s v="627475608"/>
    <x v="0"/>
  </r>
  <r>
    <n v="30695244"/>
    <s v="Marketing"/>
    <s v="15-05-2025 19:00:01"/>
    <d v="2025-05-15T00:00:00"/>
    <s v="18-08-2025"/>
    <d v="2025-08-18T00:00:00"/>
    <s v="17:30"/>
    <n v="95"/>
    <s v="jueves"/>
    <s v="lunes"/>
    <s v="Free tour por Santiago de Compostela"/>
    <n v="2"/>
    <n v="0"/>
    <s v="Gonzalo Carrero Galan"/>
    <s v="658324913"/>
    <x v="1"/>
  </r>
  <r>
    <n v="30688716"/>
    <s v="Marketing"/>
    <s v="15-05-2025 13:38:13"/>
    <d v="2025-05-15T00:00:00"/>
    <s v="20-08-2025"/>
    <d v="2025-08-20T00:00:00"/>
    <s v="10:00"/>
    <n v="97"/>
    <s v="jueves"/>
    <s v="miércoles"/>
    <s v="Visita guiada por la Catedral de Santiago"/>
    <n v="2"/>
    <n v="54"/>
    <s v="María José Hidalgo Guardia"/>
    <s v="677103005"/>
    <x v="0"/>
  </r>
  <r>
    <n v="30678341"/>
    <s v="Retention"/>
    <s v="14-05-2025 23:01:29"/>
    <d v="2025-05-14T00:00:00"/>
    <s v="17-08-2025"/>
    <d v="2025-08-17T00:00:00"/>
    <s v="18:45"/>
    <n v="95"/>
    <s v="miércoles"/>
    <s v="domingo"/>
    <s v="Free tour por Santiago de Compostela"/>
    <n v="0"/>
    <n v="0"/>
    <s v="Mónica Rodriguez Molina"/>
    <s v="605434824"/>
    <x v="2"/>
  </r>
  <r>
    <n v="30678082"/>
    <s v="Orgánico"/>
    <s v="01-06-2025 13:03:48"/>
    <d v="2025-06-01T00:00:00"/>
    <s v="07-08-2025"/>
    <d v="2025-08-07T00:00:00"/>
    <s v="12:00"/>
    <n v="67"/>
    <s v="domingo"/>
    <s v="jueves"/>
    <s v="Free tour por Santiago de Compostela"/>
    <n v="2"/>
    <n v="0"/>
    <s v="Natalia Vicente"/>
    <s v="644224824"/>
    <x v="0"/>
  </r>
  <r>
    <n v="30676868"/>
    <s v="Marketing"/>
    <s v="14-05-2025 21:58:23"/>
    <d v="2025-05-14T00:00:00"/>
    <s v="19-08-2025"/>
    <d v="2025-08-19T00:00:00"/>
    <s v="17:30"/>
    <n v="97"/>
    <s v="miércoles"/>
    <s v="martes"/>
    <s v="Free tour por Santiago de Compostela"/>
    <n v="2"/>
    <n v="0"/>
    <s v="Maria Alicia Elgue"/>
    <s v="2262502744"/>
    <x v="0"/>
  </r>
  <r>
    <n v="30666693"/>
    <s v="Orgánico"/>
    <s v="14-05-2025 14:04:56"/>
    <d v="2025-05-14T00:00:00"/>
    <s v="06-08-2025"/>
    <d v="2025-08-06T00:00:00"/>
    <s v="12:00"/>
    <n v="84"/>
    <s v="miércoles"/>
    <s v="miércoles"/>
    <s v="Free tour por Santiago de Compostela"/>
    <n v="2"/>
    <n v="0"/>
    <s v="Natalia Alcaraz Chavew"/>
    <s v="678921904"/>
    <x v="0"/>
  </r>
  <r>
    <n v="30662970"/>
    <s v="Orgánico"/>
    <s v="14-05-2025 10:36:29"/>
    <d v="2025-05-14T00:00:00"/>
    <s v="15-08-2025"/>
    <d v="2025-08-15T00:00:00"/>
    <s v="20:00"/>
    <n v="93"/>
    <s v="miércoles"/>
    <s v="viernes"/>
    <s v="Free tour de los misterios y leyendas de Santiago"/>
    <n v="2"/>
    <n v="0"/>
    <s v="Ernesto Rodríguez Santana"/>
    <s v="665860423"/>
    <x v="0"/>
  </r>
  <r>
    <n v="30646629"/>
    <s v="Afiliado"/>
    <s v="13-05-2025 19:04:04"/>
    <d v="2025-05-13T00:00:00"/>
    <s v="17-08-2025"/>
    <d v="2025-08-17T00:00:00"/>
    <s v="10:45"/>
    <n v="96"/>
    <s v="martes"/>
    <s v="domingo"/>
    <s v="Free tour por Santiago de Compostela"/>
    <n v="5"/>
    <n v="0"/>
    <s v="Marian Cogollos Calatayud"/>
    <s v="676341397"/>
    <x v="0"/>
  </r>
  <r>
    <n v="30639774"/>
    <s v="Orgánico"/>
    <s v="13-05-2025 11:28:58"/>
    <d v="2025-05-13T00:00:00"/>
    <s v="12-08-2025"/>
    <d v="2025-08-12T00:00:00"/>
    <s v="20:00"/>
    <n v="91"/>
    <s v="martes"/>
    <s v="martes"/>
    <s v="Free tour de los misterios y leyendas de Santiago"/>
    <n v="3"/>
    <n v="0"/>
    <s v="Montserrat Segura"/>
    <s v="687863597"/>
    <x v="1"/>
  </r>
  <r>
    <n v="30630598"/>
    <s v="Orgánico"/>
    <s v="12-05-2025 21:12:31"/>
    <d v="2025-05-12T00:00:00"/>
    <s v="26-08-2025"/>
    <d v="2025-08-26T00:00:00"/>
    <s v="12:00"/>
    <n v="106"/>
    <s v="lunes"/>
    <s v="martes"/>
    <s v="Free tour por Santiago de Compostela"/>
    <n v="2"/>
    <n v="0"/>
    <s v="Gema Miñana Sellés"/>
    <s v="690365786"/>
    <x v="1"/>
  </r>
  <r>
    <n v="30619722"/>
    <s v="Orgánico"/>
    <s v="12-05-2025 12:33:45"/>
    <d v="2025-05-12T00:00:00"/>
    <s v="20-08-2025"/>
    <d v="2025-08-20T00:00:00"/>
    <s v="20:00"/>
    <n v="100"/>
    <s v="lunes"/>
    <s v="miércoles"/>
    <s v="Free tour de los misterios y leyendas de Santiago"/>
    <n v="4"/>
    <n v="0"/>
    <s v="Pedro Garcia Corcoles"/>
    <s v="699057917"/>
    <x v="1"/>
  </r>
  <r>
    <n v="30618235"/>
    <s v="Afiliado"/>
    <s v="12-05-2025 11:19:06"/>
    <d v="2025-05-12T00:00:00"/>
    <s v="20-08-2025"/>
    <d v="2025-08-20T00:00:00"/>
    <s v="10:45"/>
    <n v="100"/>
    <s v="lunes"/>
    <s v="miércoles"/>
    <s v="Free tour por Santiago de Compostela"/>
    <n v="1"/>
    <n v="0"/>
    <s v="Jesus Blanch Quiroga"/>
    <s v="686546010"/>
    <x v="0"/>
  </r>
  <r>
    <n v="30605275"/>
    <s v="Afiliado"/>
    <s v="11-05-2025 19:39:34"/>
    <d v="2025-05-11T00:00:00"/>
    <s v="11-08-2025"/>
    <d v="2025-08-11T00:00:00"/>
    <s v="10:45"/>
    <n v="92"/>
    <s v="domingo"/>
    <s v="lunes"/>
    <s v="Free tour por Santiago de Compostela"/>
    <n v="3"/>
    <n v="0"/>
    <s v="José Luis Ruiz-olivares Bárcenas"/>
    <s v="+34608601790"/>
    <x v="0"/>
  </r>
  <r>
    <n v="30602842"/>
    <s v="Marketing"/>
    <s v="11-05-2025 18:07:16"/>
    <d v="2025-05-11T00:00:00"/>
    <s v="05-08-2025"/>
    <d v="2025-08-05T00:00:00"/>
    <s v="20:00"/>
    <n v="86"/>
    <s v="domingo"/>
    <s v="martes"/>
    <s v="Free tour de los misterios y leyendas de Santiago"/>
    <n v="2"/>
    <n v="0"/>
    <s v="Georgina Bofill Senabre"/>
    <s v="677832525"/>
    <x v="0"/>
  </r>
  <r>
    <n v="30601740"/>
    <s v="Marketing"/>
    <s v="11-05-2025 17:18:10"/>
    <d v="2025-05-11T00:00:00"/>
    <s v="04-08-2025"/>
    <d v="2025-08-04T00:00:00"/>
    <s v="10:00"/>
    <n v="85"/>
    <s v="domingo"/>
    <s v="lunes"/>
    <s v="Visita guiada por la Catedral de Santiago"/>
    <n v="4"/>
    <n v="147"/>
    <s v="Paqui Lora Ligero"/>
    <s v="665982715"/>
    <x v="0"/>
  </r>
  <r>
    <n v="30598811"/>
    <s v="Orgánico"/>
    <s v="11-05-2025 14:24:12"/>
    <d v="2025-05-11T00:00:00"/>
    <s v="15-08-2025"/>
    <d v="2025-08-15T00:00:00"/>
    <s v="10:00"/>
    <n v="96"/>
    <s v="domingo"/>
    <s v="viernes"/>
    <s v="Free tour por Santiago de Compostela"/>
    <n v="0"/>
    <n v="0"/>
    <s v="Ariana De Sousa"/>
    <s v="67079275"/>
    <x v="2"/>
  </r>
  <r>
    <n v="30594540"/>
    <s v="Orgánico"/>
    <s v="11-05-2025 10:07:11"/>
    <d v="2025-05-11T00:00:00"/>
    <s v="23-08-2025"/>
    <d v="2025-08-23T00:00:00"/>
    <s v="12:00"/>
    <n v="104"/>
    <s v="domingo"/>
    <s v="sábado"/>
    <s v="Free tour por Santiago de Compostela"/>
    <n v="4"/>
    <n v="0"/>
    <s v="Ricardo Martinez Navarro"/>
    <s v="696322553"/>
    <x v="1"/>
  </r>
  <r>
    <n v="30590190"/>
    <s v="Afiliado"/>
    <s v="10-05-2025 23:57:47"/>
    <d v="2025-05-10T00:00:00"/>
    <s v="16-08-2025"/>
    <d v="2025-08-16T00:00:00"/>
    <s v="10:00"/>
    <n v="98"/>
    <s v="sábado"/>
    <s v="sábado"/>
    <s v="Free tour por Santiago de Compostela"/>
    <n v="2"/>
    <n v="0"/>
    <s v="Pablo Manetti"/>
    <s v="91123938372"/>
    <x v="0"/>
  </r>
  <r>
    <n v="30587876"/>
    <s v="Marketing"/>
    <s v="10-05-2025 21:35:22"/>
    <d v="2025-05-10T00:00:00"/>
    <s v="08-08-2025"/>
    <d v="2025-08-08T00:00:00"/>
    <s v="12:00"/>
    <n v="90"/>
    <s v="sábado"/>
    <s v="viernes"/>
    <s v="Free tour por Santiago de Compostela"/>
    <n v="4"/>
    <n v="0"/>
    <s v="Nieves Artola Zuloaga"/>
    <s v="610987675"/>
    <x v="1"/>
  </r>
  <r>
    <n v="30583832"/>
    <s v="Marketing"/>
    <s v="10-05-2025 18:21:42"/>
    <d v="2025-05-10T00:00:00"/>
    <s v="04-08-2025"/>
    <d v="2025-08-04T00:00:00"/>
    <s v="11:30"/>
    <n v="86"/>
    <s v="sábado"/>
    <s v="lunes"/>
    <s v="Visita guiada por la Catedral de Santiago"/>
    <n v="4"/>
    <n v="108"/>
    <s v="Javier Cobo Vegas"/>
    <s v="661105130"/>
    <x v="1"/>
  </r>
  <r>
    <n v="30582911"/>
    <s v="Orgánico"/>
    <s v="10-05-2025 17:38:09"/>
    <d v="2025-05-10T00:00:00"/>
    <s v="15-08-2025"/>
    <d v="2025-08-15T00:00:00"/>
    <s v="10:00"/>
    <n v="97"/>
    <s v="sábado"/>
    <s v="viernes"/>
    <s v="Free tour por Santiago de Compostela"/>
    <n v="2"/>
    <n v="0"/>
    <s v="Eneritz Alonso Aiarza"/>
    <s v="616342165"/>
    <x v="0"/>
  </r>
  <r>
    <n v="30569625"/>
    <s v="Marketing"/>
    <s v="09-05-2025 23:08:03"/>
    <d v="2025-05-09T00:00:00"/>
    <s v="20-08-2025"/>
    <d v="2025-08-20T00:00:00"/>
    <s v="17:30"/>
    <n v="103"/>
    <s v="viernes"/>
    <s v="miércoles"/>
    <s v="Free tour por Santiago de Compostela"/>
    <n v="2"/>
    <n v="0"/>
    <s v="Pedro Del Barrio Tajadura"/>
    <s v="636980816"/>
    <x v="1"/>
  </r>
  <r>
    <n v="30562344"/>
    <s v="Agencia"/>
    <s v="09-05-2025 17:31:00"/>
    <d v="2025-05-09T00:00:00"/>
    <s v="05-08-2025"/>
    <d v="2025-08-05T00:00:00"/>
    <s v="17:30"/>
    <n v="88"/>
    <s v="viernes"/>
    <s v="martes"/>
    <s v="Free tour por Santiago de Compostela"/>
    <n v="4"/>
    <n v="0"/>
    <s v="Francisco Jose Jacobo Cardoso"/>
    <s v="620859368"/>
    <x v="1"/>
  </r>
  <r>
    <n v="30562205"/>
    <s v="Agencia"/>
    <s v="09-05-2025 17:25:05"/>
    <d v="2025-05-09T00:00:00"/>
    <s v="05-08-2025"/>
    <d v="2025-08-05T00:00:00"/>
    <s v="17:30"/>
    <n v="88"/>
    <s v="viernes"/>
    <s v="martes"/>
    <s v="Free tour por Santiago de Compostela"/>
    <n v="3"/>
    <n v="0"/>
    <s v="Rosalia Cabrera Pardo"/>
    <s v="646859396"/>
    <x v="1"/>
  </r>
  <r>
    <n v="30561701"/>
    <s v="Marketing"/>
    <s v="09-05-2025 17:01:31"/>
    <d v="2025-05-09T00:00:00"/>
    <s v="17-08-2025"/>
    <d v="2025-08-17T00:00:00"/>
    <s v="12:00"/>
    <n v="100"/>
    <s v="viernes"/>
    <s v="domingo"/>
    <s v="Free tour por Santiago de Compostela"/>
    <n v="2"/>
    <n v="0"/>
    <s v="Carmen Chocomeli"/>
    <s v="655217178"/>
    <x v="0"/>
  </r>
  <r>
    <n v="30554120"/>
    <s v="Marketing"/>
    <s v="09-05-2025 10:12:27"/>
    <d v="2025-05-09T00:00:00"/>
    <s v="04-08-2025"/>
    <d v="2025-08-04T00:00:00"/>
    <s v="10:00"/>
    <n v="87"/>
    <s v="viernes"/>
    <s v="lunes"/>
    <s v="Tour de Santiago de Compostela al completo con entradas"/>
    <n v="5"/>
    <n v="225"/>
    <s v="Antonio Jesús Royo Ambroj"/>
    <s v="609136878"/>
    <x v="1"/>
  </r>
  <r>
    <n v="30550454"/>
    <s v="Marketing"/>
    <s v="09-05-2025 01:47:30"/>
    <d v="2025-05-09T00:00:00"/>
    <s v="22-08-2025"/>
    <d v="2025-08-22T00:00:00"/>
    <s v="10:00"/>
    <n v="105"/>
    <s v="viernes"/>
    <s v="viernes"/>
    <s v="Visita guiada por la Catedral de Santiago"/>
    <n v="2"/>
    <n v="78"/>
    <s v="Salvador Puchalt Cuenda"/>
    <s v="622779287"/>
    <x v="1"/>
  </r>
  <r>
    <n v="30523495"/>
    <s v="Marketing"/>
    <s v="07-05-2025 20:57:31"/>
    <d v="2025-05-07T00:00:00"/>
    <s v="24-08-2025"/>
    <d v="2025-08-24T00:00:00"/>
    <s v="12:00"/>
    <n v="109"/>
    <s v="miércoles"/>
    <s v="domingo"/>
    <s v="Free tour por Santiago de Compostela"/>
    <n v="4"/>
    <n v="0"/>
    <s v="Yeny Astrid Perez Mendez"/>
    <s v="628808998"/>
    <x v="1"/>
  </r>
  <r>
    <n v="30521886"/>
    <s v="Marketing"/>
    <s v="07-05-2025 19:51:45"/>
    <d v="2025-05-07T00:00:00"/>
    <s v="05-08-2025"/>
    <d v="2025-08-05T00:00:00"/>
    <s v="10:45"/>
    <n v="90"/>
    <s v="miércoles"/>
    <s v="martes"/>
    <s v="Free tour por Santiago de Compostela"/>
    <n v="4"/>
    <n v="0"/>
    <s v="Rafael Guerrero Sánchez"/>
    <s v="630729556"/>
    <x v="1"/>
  </r>
  <r>
    <n v="30520909"/>
    <s v="Orgánico"/>
    <s v="07-05-2025 19:14:50"/>
    <d v="2025-05-07T00:00:00"/>
    <s v="23-08-2025"/>
    <d v="2025-08-23T00:00:00"/>
    <s v="10:45"/>
    <n v="108"/>
    <s v="miércoles"/>
    <s v="sábado"/>
    <s v="Free tour por Santiago de Compostela"/>
    <n v="2"/>
    <n v="0"/>
    <s v="Mari Nieves Peragón Trigo"/>
    <s v="670836406"/>
    <x v="1"/>
  </r>
  <r>
    <n v="30518161"/>
    <s v="Marketing"/>
    <s v="07-05-2025 17:24:37"/>
    <d v="2025-05-07T00:00:00"/>
    <s v="21-08-2025"/>
    <d v="2025-08-21T00:00:00"/>
    <s v="13:00"/>
    <n v="106"/>
    <s v="miércoles"/>
    <s v="jueves"/>
    <s v="Visita guidata alla Cattedrale di Santiago e al suo museo"/>
    <n v="9"/>
    <n v="153"/>
    <s v="Luisa Bertoldi"/>
    <s v="3497146139"/>
    <x v="1"/>
  </r>
  <r>
    <n v="30516138"/>
    <s v="Marketing"/>
    <s v="07-05-2025 15:49:22"/>
    <d v="2025-05-07T00:00:00"/>
    <s v="11-08-2025"/>
    <d v="2025-08-11T00:00:00"/>
    <s v="18:45"/>
    <n v="96"/>
    <s v="miércoles"/>
    <s v="lunes"/>
    <s v="Free tour por Santiago de Compostela"/>
    <n v="2"/>
    <n v="0"/>
    <s v="Rafael Ruiz Castillo"/>
    <s v="649187230"/>
    <x v="1"/>
  </r>
  <r>
    <n v="30465358"/>
    <s v="Marketing"/>
    <s v="05-05-2025 13:00:49"/>
    <d v="2025-05-05T00:00:00"/>
    <s v="16-08-2025"/>
    <d v="2025-08-16T00:00:00"/>
    <s v="17:30"/>
    <n v="103"/>
    <s v="lunes"/>
    <s v="sábado"/>
    <s v="Free tour por Santiago de Compostela"/>
    <n v="2"/>
    <n v="0"/>
    <s v="Pedro García Martín"/>
    <s v="717705363"/>
    <x v="1"/>
  </r>
  <r>
    <n v="30449795"/>
    <s v="Marketing"/>
    <s v="04-05-2025 19:36:25"/>
    <d v="2025-05-04T00:00:00"/>
    <s v="19-08-2025"/>
    <d v="2025-08-19T00:00:00"/>
    <s v="18:45"/>
    <n v="107"/>
    <s v="domingo"/>
    <s v="martes"/>
    <s v="Free tour por Santiago de Compostela"/>
    <n v="3"/>
    <n v="0"/>
    <s v="Francisco Sanchez Martin"/>
    <s v="609467862"/>
    <x v="1"/>
  </r>
  <r>
    <n v="30431358"/>
    <s v="Orgánico"/>
    <s v="03-05-2025 20:17:04"/>
    <d v="2025-05-03T00:00:00"/>
    <s v="05-08-2025"/>
    <d v="2025-08-05T00:00:00"/>
    <s v="20:00"/>
    <n v="94"/>
    <s v="sábado"/>
    <s v="martes"/>
    <s v="Free tour de los misterios y leyendas de Santiago"/>
    <n v="4"/>
    <n v="0"/>
    <s v="Claudia López Folch"/>
    <s v="615920227"/>
    <x v="1"/>
  </r>
  <r>
    <n v="30431320"/>
    <s v="Orgánico"/>
    <s v="03-05-2025 20:16:03"/>
    <d v="2025-05-03T00:00:00"/>
    <s v="05-08-2025"/>
    <d v="2025-08-05T00:00:00"/>
    <s v="20:00"/>
    <n v="94"/>
    <s v="sábado"/>
    <s v="martes"/>
    <s v="Free tour de los misterios y leyendas de Santiago"/>
    <n v="5"/>
    <n v="0"/>
    <s v="Laura Mogarra"/>
    <s v="648041660"/>
    <x v="1"/>
  </r>
  <r>
    <n v="30429950"/>
    <s v="Afiliado"/>
    <s v="03-05-2025 19:06:45"/>
    <d v="2025-05-03T00:00:00"/>
    <s v="02-08-2025"/>
    <d v="2025-08-02T00:00:00"/>
    <s v="18:45"/>
    <n v="91"/>
    <s v="sábado"/>
    <s v="sábado"/>
    <s v="Free tour por Santiago de Compostela"/>
    <n v="4"/>
    <n v="0"/>
    <s v="Rosa Maria Carro Salas"/>
    <s v="658407239"/>
    <x v="1"/>
  </r>
  <r>
    <n v="30407737"/>
    <s v="Marketing"/>
    <s v="02-05-2025 18:44:57"/>
    <d v="2025-05-02T00:00:00"/>
    <s v="23-08-2025"/>
    <d v="2025-08-23T00:00:00"/>
    <s v="16:45"/>
    <n v="113"/>
    <s v="viernes"/>
    <s v="sábado"/>
    <s v="Visita guiada por la Catedral de Santiago"/>
    <n v="4"/>
    <n v="108"/>
    <s v="Celia García Alonso"/>
    <s v="647545923"/>
    <x v="1"/>
  </r>
  <r>
    <n v="30406386"/>
    <s v="Marketing"/>
    <s v="02-05-2025 17:56:04"/>
    <d v="2025-05-02T00:00:00"/>
    <s v="13-08-2025"/>
    <d v="2025-08-13T00:00:00"/>
    <s v="10:00"/>
    <n v="103"/>
    <s v="viernes"/>
    <s v="miércoles"/>
    <s v="Tour de Santiago de Compostela al completo con entradas"/>
    <n v="4"/>
    <n v="180"/>
    <s v="Carlos Allue Romeo"/>
    <s v="675666600"/>
    <x v="0"/>
  </r>
  <r>
    <n v="30399931"/>
    <s v="Marketing"/>
    <s v="02-05-2025 13:22:25"/>
    <d v="2025-05-02T00:00:00"/>
    <s v="29-08-2025"/>
    <d v="2025-08-29T00:00:00"/>
    <s v="12:00"/>
    <n v="119"/>
    <s v="viernes"/>
    <s v="viernes"/>
    <s v="Free tour por Santiago de Compostela"/>
    <n v="5"/>
    <n v="0"/>
    <s v="David Baena Sánchez"/>
    <s v="673786030"/>
    <x v="1"/>
  </r>
  <r>
    <n v="30396040"/>
    <s v="Orgánico"/>
    <s v="02-05-2025 10:53:01"/>
    <d v="2025-05-02T00:00:00"/>
    <s v="03-08-2025"/>
    <d v="2025-08-03T00:00:00"/>
    <s v="18:45"/>
    <n v="93"/>
    <s v="viernes"/>
    <s v="domingo"/>
    <s v="Free tour por Santiago de Compostela"/>
    <n v="2"/>
    <n v="0"/>
    <s v="Carmen Huedo Alcolea"/>
    <s v="601050368"/>
    <x v="1"/>
  </r>
  <r>
    <n v="30392828"/>
    <s v="Marketing"/>
    <s v="02-05-2025 08:07:32"/>
    <d v="2025-05-02T00:00:00"/>
    <s v="05-08-2025"/>
    <d v="2025-08-05T00:00:00"/>
    <s v="10:00"/>
    <n v="95"/>
    <s v="viernes"/>
    <s v="martes"/>
    <s v="Visita guiada por la Catedral de Santiago"/>
    <n v="3"/>
    <n v="108"/>
    <s v="Sergio Cebrian"/>
    <s v="645956860"/>
    <x v="1"/>
  </r>
  <r>
    <n v="30388232"/>
    <s v="Orgánico"/>
    <s v="01-05-2025 23:52:57"/>
    <d v="2025-05-01T00:00:00"/>
    <s v="28-08-2025"/>
    <d v="2025-08-28T00:00:00"/>
    <s v="20:00"/>
    <n v="119"/>
    <s v="jueves"/>
    <s v="jueves"/>
    <s v="Free tour de los misterios y leyendas de Santiago"/>
    <n v="5"/>
    <n v="0"/>
    <s v="Mari Carmen Nova García"/>
    <s v="616180703"/>
    <x v="1"/>
  </r>
  <r>
    <n v="30383361"/>
    <s v="Marketing"/>
    <s v="01-05-2025 21:04:47"/>
    <d v="2025-05-01T00:00:00"/>
    <s v="05-08-2025"/>
    <d v="2025-08-05T00:00:00"/>
    <s v="10:45"/>
    <n v="96"/>
    <s v="jueves"/>
    <s v="martes"/>
    <s v="Free tour por Santiago de Compostela"/>
    <n v="6"/>
    <n v="0"/>
    <s v="àngela Arrufat"/>
    <s v="639362079"/>
    <x v="1"/>
  </r>
  <r>
    <n v="30381156"/>
    <s v="Marketing"/>
    <s v="01-05-2025 19:58:49"/>
    <d v="2025-05-01T00:00:00"/>
    <s v="27-08-2025"/>
    <d v="2025-08-27T00:00:00"/>
    <s v="10:45"/>
    <n v="118"/>
    <s v="jueves"/>
    <s v="miércoles"/>
    <s v="Free tour por Santiago de Compostela"/>
    <n v="4"/>
    <n v="0"/>
    <s v="Marcos Sánchez Santana"/>
    <s v="633109697"/>
    <x v="1"/>
  </r>
  <r>
    <n v="30364205"/>
    <s v="Marketing"/>
    <s v="01-05-2025 09:55:44"/>
    <d v="2025-05-01T00:00:00"/>
    <s v="22-08-2025"/>
    <d v="2025-08-22T00:00:00"/>
    <s v="10:00"/>
    <n v="113"/>
    <s v="jueves"/>
    <s v="viernes"/>
    <s v="Tour de Santiago de Compostela al completo con entradas"/>
    <n v="3"/>
    <n v="135"/>
    <s v="Andrés Calero ávila"/>
    <s v="628797508"/>
    <x v="0"/>
  </r>
  <r>
    <n v="30355637"/>
    <s v="Orgánico"/>
    <s v="30-04-2025 22:13:57"/>
    <d v="2025-04-30T00:00:00"/>
    <s v="21-08-2025"/>
    <d v="2025-08-21T00:00:00"/>
    <s v="18:45"/>
    <n v="113"/>
    <s v="miércoles"/>
    <s v="jueves"/>
    <s v="Free tour por Santiago de Compostela"/>
    <n v="3"/>
    <n v="0"/>
    <s v="Maria Cristina Diaz"/>
    <s v="536001"/>
    <x v="1"/>
  </r>
  <r>
    <n v="30331703"/>
    <s v="Marketing"/>
    <s v="29-04-2025 23:24:37"/>
    <d v="2025-04-29T00:00:00"/>
    <s v="05-08-2025"/>
    <d v="2025-08-05T00:00:00"/>
    <s v="18:45"/>
    <n v="98"/>
    <s v="martes"/>
    <s v="martes"/>
    <s v="Free tour por Santiago de Compostela"/>
    <n v="2"/>
    <n v="0"/>
    <s v="Jorge Hernandez Puebla"/>
    <s v="619556669"/>
    <x v="1"/>
  </r>
  <r>
    <n v="30304530"/>
    <s v="Marketing"/>
    <s v="28-04-2025 17:50:56"/>
    <d v="2025-04-28T00:00:00"/>
    <s v="05-08-2025"/>
    <d v="2025-08-05T00:00:00"/>
    <s v="18:45"/>
    <n v="99"/>
    <s v="lunes"/>
    <s v="martes"/>
    <s v="Free tour por Santiago de Compostela"/>
    <n v="1"/>
    <n v="0"/>
    <s v="Cristina Castillo López"/>
    <s v="637047986"/>
    <x v="0"/>
  </r>
  <r>
    <n v="30302765"/>
    <s v="Agencia"/>
    <s v="28-04-2025 14:45:38"/>
    <d v="2025-04-28T00:00:00"/>
    <s v="22-08-2025"/>
    <d v="2025-08-22T00:00:00"/>
    <s v="17:30"/>
    <n v="116"/>
    <s v="lunes"/>
    <s v="viernes"/>
    <s v="Free tour por Santiago de Compostela"/>
    <n v="0"/>
    <n v="0"/>
    <s v="Lissette Diaz"/>
    <s v="676612066"/>
    <x v="2"/>
  </r>
  <r>
    <n v="30286876"/>
    <s v="Orgánico"/>
    <s v="27-04-2025 20:44:59"/>
    <d v="2025-04-27T00:00:00"/>
    <s v="04-08-2025"/>
    <d v="2025-08-04T00:00:00"/>
    <s v="10:45"/>
    <n v="99"/>
    <s v="domingo"/>
    <s v="lunes"/>
    <s v="Free tour por Santiago de Compostela"/>
    <n v="3"/>
    <n v="0"/>
    <s v="Maria Sanz Felipe"/>
    <s v="669913180"/>
    <x v="0"/>
  </r>
  <r>
    <n v="30280921"/>
    <s v="Marketing"/>
    <s v="27-04-2025 17:46:14"/>
    <d v="2025-04-27T00:00:00"/>
    <s v="16-08-2025"/>
    <d v="2025-08-16T00:00:00"/>
    <s v="18:45"/>
    <n v="111"/>
    <s v="domingo"/>
    <s v="sábado"/>
    <s v="Free tour por Santiago de Compostela"/>
    <n v="0"/>
    <n v="0"/>
    <s v="Beatriz Blazquez"/>
    <s v="620894777"/>
    <x v="2"/>
  </r>
  <r>
    <n v="30271446"/>
    <s v="Marketing"/>
    <s v="27-04-2025 10:39:19"/>
    <d v="2025-04-27T00:00:00"/>
    <s v="11-08-2025"/>
    <d v="2025-08-11T00:00:00"/>
    <s v="10:00"/>
    <n v="106"/>
    <s v="domingo"/>
    <s v="lunes"/>
    <s v="Visita guiada por la Catedral de Santiago"/>
    <n v="2"/>
    <n v="78"/>
    <s v="Carlos Montes Poch"/>
    <s v="688607607"/>
    <x v="0"/>
  </r>
  <r>
    <n v="30257961"/>
    <s v="Marketing"/>
    <s v="26-04-2025 19:10:21"/>
    <d v="2025-04-26T00:00:00"/>
    <s v="05-08-2025"/>
    <d v="2025-08-05T00:00:00"/>
    <s v="10:00"/>
    <n v="101"/>
    <s v="sábado"/>
    <s v="martes"/>
    <s v="Visita guiada por la Catedral de Santiago"/>
    <n v="2"/>
    <n v="54"/>
    <s v="Mireia Riera Teruel"/>
    <s v="610513007"/>
    <x v="1"/>
  </r>
  <r>
    <n v="30249312"/>
    <s v="Orgánico"/>
    <s v="26-04-2025 12:46:42"/>
    <d v="2025-04-26T00:00:00"/>
    <s v="14-08-2025"/>
    <d v="2025-08-14T00:00:00"/>
    <s v="16:00"/>
    <n v="110"/>
    <s v="sábado"/>
    <s v="jueves"/>
    <s v="Visita guiada por la Catedral de Santiago"/>
    <n v="4"/>
    <n v="156"/>
    <s v="Aurora Perez Enrique"/>
    <s v="609735300"/>
    <x v="1"/>
  </r>
  <r>
    <n v="30206680"/>
    <s v="Marketing"/>
    <s v="24-04-2025 22:22:09"/>
    <d v="2025-04-24T00:00:00"/>
    <s v="09-08-2025"/>
    <d v="2025-08-09T00:00:00"/>
    <s v="17:30"/>
    <n v="107"/>
    <s v="jueves"/>
    <s v="sábado"/>
    <s v="Free tour por Santiago de Compostela"/>
    <n v="2"/>
    <n v="0"/>
    <s v="Juan Esteban Lopera Torrebejano"/>
    <s v="617349269"/>
    <x v="0"/>
  </r>
  <r>
    <n v="30203178"/>
    <s v="Marketing"/>
    <s v="24-04-2025 21:33:00"/>
    <d v="2025-04-24T00:00:00"/>
    <s v="15-08-2025"/>
    <d v="2025-08-15T00:00:00"/>
    <s v="12:00"/>
    <n v="113"/>
    <s v="jueves"/>
    <s v="viernes"/>
    <s v="Free tour por Santiago de Compostela"/>
    <n v="0"/>
    <n v="0"/>
    <s v="David González Muñiz"/>
    <s v="615051353"/>
    <x v="2"/>
  </r>
  <r>
    <n v="30167499"/>
    <s v="Marketing"/>
    <s v="23-04-2025 23:39:07"/>
    <d v="2025-04-23T00:00:00"/>
    <s v="26-08-2025"/>
    <d v="2025-08-26T00:00:00"/>
    <s v="12:00"/>
    <n v="125"/>
    <s v="miércoles"/>
    <s v="martes"/>
    <s v="Free tour por Santiago de Compostela"/>
    <n v="0"/>
    <n v="0"/>
    <s v="Cristina Blaya Fernández"/>
    <s v="646161272"/>
    <x v="2"/>
  </r>
  <r>
    <n v="30131135"/>
    <s v="Marketing"/>
    <s v="22-04-2025 23:57:43"/>
    <d v="2025-04-22T00:00:00"/>
    <s v="13-08-2025"/>
    <d v="2025-08-13T00:00:00"/>
    <s v="10:45"/>
    <n v="113"/>
    <s v="martes"/>
    <s v="miércoles"/>
    <s v="Free tour por Santiago de Compostela"/>
    <n v="3"/>
    <n v="0"/>
    <s v="Ana Isabel Aranda Beltrán"/>
    <s v="620506425"/>
    <x v="1"/>
  </r>
  <r>
    <n v="30124860"/>
    <s v="Marketing"/>
    <s v="22-04-2025 20:55:01"/>
    <d v="2025-04-22T00:00:00"/>
    <s v="13-08-2025"/>
    <d v="2025-08-13T00:00:00"/>
    <s v="10:45"/>
    <n v="113"/>
    <s v="martes"/>
    <s v="miércoles"/>
    <s v="Free tour por Santiago de Compostela"/>
    <n v="2"/>
    <n v="0"/>
    <s v="Nuria Gonzalez Chust"/>
    <s v="678378681"/>
    <x v="1"/>
  </r>
  <r>
    <n v="30087685"/>
    <s v="Alojamiento"/>
    <s v="21-04-2025 21:25:47"/>
    <d v="2025-04-21T00:00:00"/>
    <s v="01-08-2025"/>
    <d v="2025-08-01T00:00:00"/>
    <s v="17:30"/>
    <n v="102"/>
    <s v="lunes"/>
    <s v="viernes"/>
    <s v="Free tour por Santiago de Compostela"/>
    <n v="0"/>
    <n v="0"/>
    <s v="Sara Ferrer"/>
    <s v="627469428"/>
    <x v="2"/>
  </r>
  <r>
    <n v="30070904"/>
    <s v="Orgánico"/>
    <s v="21-04-2025 16:39:11"/>
    <d v="2025-04-21T00:00:00"/>
    <s v="01-08-2025"/>
    <d v="2025-08-01T00:00:00"/>
    <s v="18:45"/>
    <n v="102"/>
    <s v="lunes"/>
    <s v="viernes"/>
    <s v="Free tour por Santiago de Compostela"/>
    <n v="5"/>
    <n v="0"/>
    <s v="Carmen Jiménez"/>
    <s v="615477085"/>
    <x v="1"/>
  </r>
  <r>
    <n v="30064845"/>
    <s v="Marketing"/>
    <s v="21-04-2025 14:03:36"/>
    <d v="2025-04-21T00:00:00"/>
    <s v="22-08-2025"/>
    <d v="2025-08-22T00:00:00"/>
    <s v="10:00"/>
    <n v="123"/>
    <s v="lunes"/>
    <s v="viernes"/>
    <s v="Visita guiada por la Catedral de Santiago"/>
    <n v="4"/>
    <n v="55"/>
    <s v="Miguel Angel Sánchez Gómez"/>
    <s v="616719469"/>
    <x v="1"/>
  </r>
  <r>
    <n v="29954002"/>
    <s v="Orgánico"/>
    <s v="19-04-2025 09:41:01"/>
    <d v="2025-04-19T00:00:00"/>
    <s v="26-08-2025"/>
    <d v="2025-08-26T00:00:00"/>
    <s v="17:30"/>
    <n v="129"/>
    <s v="sábado"/>
    <s v="martes"/>
    <s v="Free tour por Santiago de Compostela"/>
    <n v="2"/>
    <n v="0"/>
    <s v="José Manuel Espinar Miranda"/>
    <s v="670392857"/>
    <x v="1"/>
  </r>
  <r>
    <n v="29827358"/>
    <s v="Orgánico"/>
    <s v="16-04-2025 20:11:14"/>
    <d v="2025-04-16T00:00:00"/>
    <s v="06-08-2025"/>
    <d v="2025-08-06T00:00:00"/>
    <s v="10:00"/>
    <n v="112"/>
    <s v="miércoles"/>
    <s v="miércoles"/>
    <s v="Tour de Santiago de Compostela al completo con entradas"/>
    <n v="4"/>
    <n v="132"/>
    <s v="José Manuel Casado Cenzano"/>
    <s v="639384973"/>
    <x v="0"/>
  </r>
  <r>
    <n v="29809212"/>
    <s v="Marketing"/>
    <s v="16-04-2025 11:46:05"/>
    <d v="2025-04-16T00:00:00"/>
    <s v="22-08-2025"/>
    <d v="2025-08-22T00:00:00"/>
    <s v="10:45"/>
    <n v="128"/>
    <s v="miércoles"/>
    <s v="viernes"/>
    <s v="Free tour por Santiago de Compostela"/>
    <n v="4"/>
    <n v="0"/>
    <s v="Manel Rodríguez Font"/>
    <s v="629467247"/>
    <x v="1"/>
  </r>
  <r>
    <n v="29794048"/>
    <s v="Marketing"/>
    <s v="15-04-2025 23:43:10"/>
    <d v="2025-04-15T00:00:00"/>
    <s v="22-08-2025"/>
    <d v="2025-08-22T00:00:00"/>
    <s v="12:00"/>
    <n v="129"/>
    <s v="martes"/>
    <s v="viernes"/>
    <s v="Free tour por Santiago de Compostela"/>
    <n v="0"/>
    <n v="0"/>
    <s v="Carla Rodrigo"/>
    <s v="623016091"/>
    <x v="2"/>
  </r>
  <r>
    <n v="29783249"/>
    <s v="Afiliado"/>
    <s v="15-04-2025 18:35:17"/>
    <d v="2025-04-15T00:00:00"/>
    <s v="01-08-2025"/>
    <d v="2025-08-01T00:00:00"/>
    <s v="10:45"/>
    <n v="108"/>
    <s v="martes"/>
    <s v="viernes"/>
    <s v="Free tour por Santiago de Compostela"/>
    <n v="2"/>
    <n v="0"/>
    <s v="Jordi Salinas Gimenez"/>
    <s v="655448735"/>
    <x v="0"/>
  </r>
  <r>
    <n v="29747214"/>
    <s v="Orgánico"/>
    <s v="14-04-2025 20:11:59"/>
    <d v="2025-04-14T00:00:00"/>
    <s v="02-08-2025"/>
    <d v="2025-08-02T00:00:00"/>
    <s v="18:45"/>
    <n v="110"/>
    <s v="lunes"/>
    <s v="sábado"/>
    <s v="Free tour por Santiago de Compostela"/>
    <n v="1"/>
    <n v="0"/>
    <s v="Ramon Vergés"/>
    <s v="615324426"/>
    <x v="0"/>
  </r>
  <r>
    <n v="29744347"/>
    <s v="Orgánico"/>
    <s v="14-04-2025 19:01:55"/>
    <d v="2025-04-14T00:00:00"/>
    <s v="31-08-2025"/>
    <d v="2025-08-31T00:00:00"/>
    <s v="12:00"/>
    <n v="139"/>
    <s v="lunes"/>
    <s v="domingo"/>
    <s v="Visita guidata alla Cattedrale di Santiago e al suo museo"/>
    <n v="6"/>
    <n v="162"/>
    <s v="Giampiero Scagnetti"/>
    <s v="3337950071"/>
    <x v="0"/>
  </r>
  <r>
    <n v="29707906"/>
    <s v="Marketing"/>
    <s v="13-04-2025 21:09:15"/>
    <d v="2025-04-13T00:00:00"/>
    <s v="04-08-2025"/>
    <d v="2025-08-04T00:00:00"/>
    <s v="10:45"/>
    <n v="113"/>
    <s v="domingo"/>
    <s v="lunes"/>
    <s v="Free tour por Santiago de Compostela"/>
    <n v="5"/>
    <n v="0"/>
    <s v="Lorea Bas Garcia"/>
    <s v="653746661"/>
    <x v="1"/>
  </r>
  <r>
    <n v="29697440"/>
    <s v="Orgánico"/>
    <s v="13-04-2025 16:53:47"/>
    <d v="2025-04-13T00:00:00"/>
    <s v="12-08-2025"/>
    <d v="2025-08-12T00:00:00"/>
    <s v="16:00"/>
    <n v="121"/>
    <s v="domingo"/>
    <s v="martes"/>
    <s v="Visita guiada por la Catedral de Santiago"/>
    <n v="3"/>
    <n v="71"/>
    <s v="José Antonio Herrera Umpiérrez"/>
    <s v="629587970"/>
    <x v="1"/>
  </r>
  <r>
    <n v="29694072"/>
    <s v="Orgánico"/>
    <s v="13-04-2025 15:11:04"/>
    <d v="2025-04-13T00:00:00"/>
    <s v="23-08-2025"/>
    <d v="2025-08-23T00:00:00"/>
    <s v="12:00"/>
    <n v="132"/>
    <s v="domingo"/>
    <s v="sábado"/>
    <s v="Free tour por Santiago de Compostela"/>
    <n v="0"/>
    <n v="0"/>
    <s v="Natalia Talavera Flores"/>
    <s v="658082800"/>
    <x v="2"/>
  </r>
  <r>
    <n v="29528453"/>
    <s v="Marketing"/>
    <s v="08-04-2025 22:20:28"/>
    <d v="2025-04-08T00:00:00"/>
    <s v="06-08-2025"/>
    <d v="2025-08-06T00:00:00"/>
    <s v="12:00"/>
    <n v="120"/>
    <s v="martes"/>
    <s v="miércoles"/>
    <s v="Free tour por Santiago de Compostela"/>
    <n v="0"/>
    <n v="0"/>
    <s v="Teresa Sarralde Castillo"/>
    <s v="645712258"/>
    <x v="2"/>
  </r>
  <r>
    <n v="29490580"/>
    <s v="Marketing"/>
    <s v="08-04-2025 00:02:43"/>
    <d v="2025-04-08T00:00:00"/>
    <s v="08-08-2025"/>
    <d v="2025-08-08T00:00:00"/>
    <s v="10:45"/>
    <n v="122"/>
    <s v="martes"/>
    <s v="viernes"/>
    <s v="Free tour por Santiago de Compostela"/>
    <n v="2"/>
    <n v="0"/>
    <s v="Noemi Caballero Dolz"/>
    <s v="662951279"/>
    <x v="1"/>
  </r>
  <r>
    <n v="29470920"/>
    <s v="Alojamiento"/>
    <s v="07-04-2025 14:22:23"/>
    <d v="2025-04-07T00:00:00"/>
    <s v="07-08-2025"/>
    <d v="2025-08-07T00:00:00"/>
    <s v="13:00"/>
    <n v="122"/>
    <s v="lunes"/>
    <s v="jueves"/>
    <s v="Visite de la Cathédrale Saint-Jacques-de-Compostelle + Musée"/>
    <n v="5"/>
    <n v="85"/>
    <s v="Guillaume Champion"/>
    <s v="0664352111"/>
    <x v="1"/>
  </r>
  <r>
    <n v="29465444"/>
    <s v="Agencia"/>
    <s v="07-04-2025 11:06:06"/>
    <d v="2025-04-07T00:00:00"/>
    <s v="07-08-2025"/>
    <d v="2025-08-07T00:00:00"/>
    <s v="16:00"/>
    <n v="122"/>
    <s v="lunes"/>
    <s v="jueves"/>
    <s v="Visita guiada por la Catedral de Santiago"/>
    <n v="4"/>
    <n v="68"/>
    <s v="Valentin Torres Gomez"/>
    <s v="686170009"/>
    <x v="0"/>
  </r>
  <r>
    <n v="29459710"/>
    <s v="Orgánico"/>
    <s v="07-04-2025 01:50:06"/>
    <d v="2025-04-07T00:00:00"/>
    <s v="20-08-2025"/>
    <d v="2025-08-20T00:00:00"/>
    <s v="10:45"/>
    <n v="135"/>
    <s v="lunes"/>
    <s v="miércoles"/>
    <s v="Free tour por Santiago de Compostela"/>
    <n v="3"/>
    <n v="0"/>
    <s v="Gustavo Giose"/>
    <s v="1149897074"/>
    <x v="1"/>
  </r>
  <r>
    <n v="29450240"/>
    <s v="Marketing"/>
    <s v="06-04-2025 19:59:33"/>
    <d v="2025-04-06T00:00:00"/>
    <s v="06-08-2025"/>
    <d v="2025-08-06T00:00:00"/>
    <s v="11:30"/>
    <n v="122"/>
    <s v="domingo"/>
    <s v="miércoles"/>
    <s v="Visita guiada por la Catedral de Santiago"/>
    <n v="2"/>
    <n v="54"/>
    <s v="Bienvenido Fajardo"/>
    <s v="699100282"/>
    <x v="0"/>
  </r>
  <r>
    <n v="29429847"/>
    <s v="Orgánico"/>
    <s v="05-04-2025 22:33:31"/>
    <d v="2025-04-05T00:00:00"/>
    <s v="04-08-2025"/>
    <d v="2025-08-04T00:00:00"/>
    <s v="17:30"/>
    <n v="121"/>
    <s v="sábado"/>
    <s v="lunes"/>
    <s v="Free tour por Santiago de Compostela"/>
    <n v="3"/>
    <n v="0"/>
    <s v="Mónica Benítez Martínez"/>
    <s v="667048951"/>
    <x v="0"/>
  </r>
  <r>
    <n v="29423300"/>
    <s v="Marketing"/>
    <s v="05-04-2025 17:40:21"/>
    <d v="2025-04-05T00:00:00"/>
    <s v="24-08-2025"/>
    <d v="2025-08-24T00:00:00"/>
    <s v="12:00"/>
    <n v="141"/>
    <s v="sábado"/>
    <s v="domingo"/>
    <s v="Free tour por Santiago de Compostela"/>
    <n v="2"/>
    <n v="0"/>
    <s v="Susana Olivares Cervera"/>
    <s v="618856476"/>
    <x v="1"/>
  </r>
  <r>
    <n v="29403863"/>
    <s v="Orgánico"/>
    <s v="04-04-2025 19:54:35"/>
    <d v="2025-04-04T00:00:00"/>
    <s v="19-08-2025"/>
    <d v="2025-08-19T00:00:00"/>
    <s v="12:00"/>
    <n v="137"/>
    <s v="viernes"/>
    <s v="martes"/>
    <s v="Free tour por Santiago de Compostela"/>
    <n v="2"/>
    <n v="0"/>
    <s v="Lourdes Elias"/>
    <s v="669553669"/>
    <x v="1"/>
  </r>
  <r>
    <n v="29344936"/>
    <s v="Marketing"/>
    <s v="02-04-2025 21:53:18"/>
    <d v="2025-04-02T00:00:00"/>
    <s v="15-08-2025"/>
    <d v="2025-08-15T00:00:00"/>
    <s v="20:00"/>
    <n v="135"/>
    <s v="miércoles"/>
    <s v="viernes"/>
    <s v="Free tour de los misterios y leyendas de Santiago"/>
    <n v="2"/>
    <n v="0"/>
    <s v="Berenice Corona Garcia"/>
    <s v="6629485169"/>
    <x v="1"/>
  </r>
  <r>
    <n v="29340040"/>
    <s v="Agencia"/>
    <s v="02-04-2025 19:32:15"/>
    <d v="2025-04-02T00:00:00"/>
    <s v="02-08-2025"/>
    <d v="2025-08-02T00:00:00"/>
    <s v="17:30"/>
    <n v="122"/>
    <s v="miércoles"/>
    <s v="sábado"/>
    <s v="Free tour por Santiago de Compostela"/>
    <n v="2"/>
    <n v="0"/>
    <s v="Rita Pinkauskiene"/>
    <s v="639562389"/>
    <x v="0"/>
  </r>
  <r>
    <n v="29312094"/>
    <s v="Marketing"/>
    <s v="01-04-2025 21:27:37"/>
    <d v="2025-04-01T00:00:00"/>
    <s v="03-08-2025"/>
    <d v="2025-08-03T00:00:00"/>
    <s v="17:30"/>
    <n v="124"/>
    <s v="martes"/>
    <s v="domingo"/>
    <s v="Free tour por Santiago de Compostela"/>
    <n v="2"/>
    <n v="0"/>
    <s v="Jose Angel Mascaro"/>
    <s v="5491151493972"/>
    <x v="0"/>
  </r>
  <r>
    <n v="29297584"/>
    <s v="Agencia"/>
    <s v="01-04-2025 12:10:00"/>
    <d v="2025-04-01T00:00:00"/>
    <s v="18-08-2025"/>
    <d v="2025-08-18T00:00:00"/>
    <s v="10:00"/>
    <n v="139"/>
    <s v="martes"/>
    <s v="lunes"/>
    <s v="Visita guiada por la Catedral de Santiago"/>
    <n v="2"/>
    <n v="34"/>
    <s v="Vicente Angel Mompo Estruch"/>
    <s v="629517938"/>
    <x v="1"/>
  </r>
  <r>
    <n v="29257845"/>
    <s v="Orgánico"/>
    <s v="30-03-2025 20:43:12"/>
    <d v="2025-03-30T00:00:00"/>
    <s v="11-08-2025"/>
    <d v="2025-08-11T00:00:00"/>
    <s v="10:45"/>
    <n v="134"/>
    <s v="domingo"/>
    <s v="lunes"/>
    <s v="Free tour por Santiago de Compostela"/>
    <n v="4"/>
    <n v="0"/>
    <s v="Paco Abujeta"/>
    <s v="696138217"/>
    <x v="1"/>
  </r>
  <r>
    <n v="29253296"/>
    <s v="Marketing"/>
    <s v="30-03-2025 18:22:42"/>
    <d v="2025-03-30T00:00:00"/>
    <s v="04-08-2025"/>
    <d v="2025-08-04T00:00:00"/>
    <s v="11:30"/>
    <n v="127"/>
    <s v="domingo"/>
    <s v="lunes"/>
    <s v="Visita guiada por la Catedral de Santiago"/>
    <n v="2"/>
    <n v="54"/>
    <s v="Sara Elola Valido"/>
    <s v="650664910"/>
    <x v="0"/>
  </r>
  <r>
    <n v="29252555"/>
    <s v="Orgánico"/>
    <s v="30-03-2025 17:56:02"/>
    <d v="2025-03-30T00:00:00"/>
    <s v="10-08-2025"/>
    <d v="2025-08-10T00:00:00"/>
    <s v="13:00"/>
    <n v="133"/>
    <s v="domingo"/>
    <s v="domingo"/>
    <s v="Visita guidata alla Cattedrale di Santiago e al suo museo"/>
    <n v="4"/>
    <n v="68"/>
    <s v="Angela Aiello"/>
    <s v="3385447045"/>
    <x v="0"/>
  </r>
  <r>
    <n v="29227162"/>
    <s v="Orgánico"/>
    <s v="29-03-2025 20:56:39"/>
    <d v="2025-03-29T00:00:00"/>
    <s v="21-08-2025"/>
    <d v="2025-08-21T00:00:00"/>
    <s v="17:30"/>
    <n v="145"/>
    <s v="sábado"/>
    <s v="jueves"/>
    <s v="Free tour por Santiago de Compostela"/>
    <n v="2"/>
    <n v="0"/>
    <s v="Aida Garcia"/>
    <s v="672629369"/>
    <x v="0"/>
  </r>
  <r>
    <n v="29215078"/>
    <s v="Orgánico"/>
    <s v="29-03-2025 11:17:24"/>
    <d v="2025-03-29T00:00:00"/>
    <s v="12-08-2025"/>
    <d v="2025-08-12T00:00:00"/>
    <s v="16:00"/>
    <n v="136"/>
    <s v="sábado"/>
    <s v="martes"/>
    <s v="Visita guiada por la Catedral de Santiago"/>
    <n v="2"/>
    <n v="54"/>
    <s v="Joaquín Jesús Benabent Benabent"/>
    <s v="621233413"/>
    <x v="1"/>
  </r>
  <r>
    <n v="29148784"/>
    <s v="Orgánico"/>
    <s v="26-03-2025 20:26:41"/>
    <d v="2025-03-26T00:00:00"/>
    <s v="08-08-2025"/>
    <d v="2025-08-08T00:00:00"/>
    <s v="17:30"/>
    <n v="135"/>
    <s v="miércoles"/>
    <s v="viernes"/>
    <s v="Free tour por Santiago de Compostela"/>
    <n v="5"/>
    <n v="0"/>
    <s v="Jamaica Fuentes Trujillo"/>
    <s v="645509759"/>
    <x v="1"/>
  </r>
  <r>
    <n v="29144897"/>
    <s v="Agencia"/>
    <s v="26-03-2025 18:11:06"/>
    <d v="2025-03-26T00:00:00"/>
    <s v="03-08-2025"/>
    <d v="2025-08-03T00:00:00"/>
    <s v="12:00"/>
    <n v="130"/>
    <s v="miércoles"/>
    <s v="domingo"/>
    <s v="Visita guiada por la Catedral de Santiago"/>
    <n v="4"/>
    <n v="108"/>
    <s v="Maria Dolores Josemaria Tormo"/>
    <s v="646449094"/>
    <x v="1"/>
  </r>
  <r>
    <n v="29064506"/>
    <s v="Marketing"/>
    <s v="23-03-2025 20:14:25"/>
    <d v="2025-03-23T00:00:00"/>
    <s v="15-08-2025"/>
    <d v="2025-08-15T00:00:00"/>
    <s v="18:45"/>
    <n v="145"/>
    <s v="domingo"/>
    <s v="viernes"/>
    <s v="Free tour por Santiago de Compostela"/>
    <n v="4"/>
    <n v="0"/>
    <s v="Francisco Perez Garcia"/>
    <s v="649000694"/>
    <x v="1"/>
  </r>
  <r>
    <n v="29054991"/>
    <s v="Marketing"/>
    <s v="23-03-2025 14:11:02"/>
    <d v="2025-03-23T00:00:00"/>
    <s v="23-08-2025"/>
    <d v="2025-08-23T00:00:00"/>
    <s v="20:00"/>
    <n v="153"/>
    <s v="domingo"/>
    <s v="sábado"/>
    <s v="Free tour de los misterios y leyendas de Santiago"/>
    <n v="3"/>
    <n v="0"/>
    <s v="Paula Ruiz Ruiz"/>
    <s v="634980903"/>
    <x v="1"/>
  </r>
  <r>
    <n v="29050640"/>
    <s v="Orgánico"/>
    <s v="23-03-2025 10:41:41"/>
    <d v="2025-03-23T00:00:00"/>
    <s v="26-08-2025"/>
    <d v="2025-08-26T00:00:00"/>
    <s v="10:00"/>
    <n v="156"/>
    <s v="domingo"/>
    <s v="martes"/>
    <s v="Tour de Santiago de Compostela al completo con entradas"/>
    <n v="4"/>
    <n v="160"/>
    <s v="Gabriel Hurtado De Rojas Herrero"/>
    <s v="669553626"/>
    <x v="1"/>
  </r>
  <r>
    <n v="28970460"/>
    <s v="Marketing"/>
    <s v="20-03-2025 10:51:15"/>
    <d v="2025-03-20T00:00:00"/>
    <s v="21-08-2025"/>
    <d v="2025-08-21T00:00:00"/>
    <s v="12:00"/>
    <n v="154"/>
    <s v="jueves"/>
    <s v="jueves"/>
    <s v="Free tour por Santiago de Compostela"/>
    <n v="2"/>
    <n v="0"/>
    <s v="Marta Martinez"/>
    <s v="618135387"/>
    <x v="0"/>
  </r>
  <r>
    <n v="28947273"/>
    <s v="Orgánico"/>
    <s v="19-03-2025 15:36:36"/>
    <d v="2025-03-19T00:00:00"/>
    <s v="20-08-2025"/>
    <d v="2025-08-20T00:00:00"/>
    <s v="10:45"/>
    <n v="154"/>
    <s v="miércoles"/>
    <s v="miércoles"/>
    <s v="Free tour por Santiago de Compostela"/>
    <n v="0"/>
    <n v="0"/>
    <s v="Jose Martinez Villanueva"/>
    <s v="667290380"/>
    <x v="2"/>
  </r>
  <r>
    <n v="28941036"/>
    <s v="Marketing"/>
    <s v="19-03-2025 10:24:23"/>
    <d v="2025-03-19T00:00:00"/>
    <s v="20-08-2025"/>
    <d v="2025-08-20T00:00:00"/>
    <s v="10:45"/>
    <n v="154"/>
    <s v="miércoles"/>
    <s v="miércoles"/>
    <s v="Free tour por Santiago de Compostela"/>
    <n v="3"/>
    <n v="0"/>
    <s v="Tomás Cortijo Gamino"/>
    <s v="687767323"/>
    <x v="1"/>
  </r>
  <r>
    <n v="28926538"/>
    <s v="Orgánico"/>
    <s v="21-03-2025 15:29:28"/>
    <d v="2025-03-21T00:00:00"/>
    <s v="20-08-2025"/>
    <d v="2025-08-20T00:00:00"/>
    <s v="12:00"/>
    <n v="152"/>
    <s v="viernes"/>
    <s v="miércoles"/>
    <s v="Free tour por Santiago de Compostela"/>
    <n v="4"/>
    <n v="0"/>
    <s v="Ana Garnelo Blanco"/>
    <s v="647415549"/>
    <x v="0"/>
  </r>
  <r>
    <n v="28873353"/>
    <s v="Marketing"/>
    <s v="16-03-2025 18:50:20"/>
    <d v="2025-03-16T00:00:00"/>
    <s v="07-08-2025"/>
    <d v="2025-08-07T00:00:00"/>
    <s v="11:30"/>
    <n v="144"/>
    <s v="domingo"/>
    <s v="jueves"/>
    <s v="Visita guiada por la Catedral de Santiago"/>
    <n v="4"/>
    <n v="42"/>
    <s v="Daniel Ibáñez Cuenca"/>
    <s v="678404746"/>
    <x v="1"/>
  </r>
  <r>
    <n v="28778229"/>
    <s v="Marketing"/>
    <s v="13-03-2025 19:43:24"/>
    <d v="2025-03-13T00:00:00"/>
    <s v="31-08-2025"/>
    <d v="2025-08-31T00:00:00"/>
    <s v="12:00"/>
    <n v="171"/>
    <s v="jueves"/>
    <s v="domingo"/>
    <s v="Free tour por Santiago de Compostela"/>
    <n v="1"/>
    <n v="0"/>
    <s v="Carmen Callado Zafra"/>
    <s v="617576013"/>
    <x v="1"/>
  </r>
  <r>
    <n v="28740314"/>
    <s v="Marketing"/>
    <s v="11-03-2025 22:44:28"/>
    <d v="2025-03-11T00:00:00"/>
    <s v="20-08-2025"/>
    <d v="2025-08-20T00:00:00"/>
    <s v="12:00"/>
    <n v="162"/>
    <s v="martes"/>
    <s v="miércoles"/>
    <s v="Free tour por Santiago de Compostela"/>
    <n v="4"/>
    <n v="0"/>
    <s v="Alicia Sanchez Luna"/>
    <s v="678333092"/>
    <x v="0"/>
  </r>
  <r>
    <n v="28683326"/>
    <s v="Orgánico"/>
    <s v="09-03-2025 22:16:15"/>
    <d v="2025-03-09T00:00:00"/>
    <s v="01-08-2025"/>
    <d v="2025-08-01T00:00:00"/>
    <s v="20:00"/>
    <n v="145"/>
    <s v="domingo"/>
    <s v="viernes"/>
    <s v="Free tour de los misterios y leyendas de Santiago"/>
    <n v="4"/>
    <n v="0"/>
    <s v="Juan Carlos Ferreira Perez"/>
    <s v="630922042"/>
    <x v="1"/>
  </r>
  <r>
    <n v="28653357"/>
    <s v="Orgánico"/>
    <s v="08-03-2025 23:00:38"/>
    <d v="2025-03-08T00:00:00"/>
    <s v="11-08-2025"/>
    <d v="2025-08-11T00:00:00"/>
    <s v="17:30"/>
    <n v="156"/>
    <s v="sábado"/>
    <s v="lunes"/>
    <s v="Free tour por Santiago de Compostela"/>
    <n v="2"/>
    <n v="0"/>
    <s v="Joana Chinchilla Vizcaíno"/>
    <s v="680115852"/>
    <x v="0"/>
  </r>
  <r>
    <n v="28651903"/>
    <s v="Orgánico"/>
    <s v="08-03-2025 20:39:26"/>
    <d v="2025-03-08T00:00:00"/>
    <s v="21-08-2025"/>
    <d v="2025-08-21T00:00:00"/>
    <s v="20:00"/>
    <n v="166"/>
    <s v="sábado"/>
    <s v="jueves"/>
    <s v="Free tour de los misterios y leyendas de Santiago"/>
    <n v="4"/>
    <n v="0"/>
    <s v="Eva Alba"/>
    <s v="696218166"/>
    <x v="0"/>
  </r>
  <r>
    <n v="28651901"/>
    <s v="Marketing"/>
    <s v="08-03-2025 20:38:35"/>
    <d v="2025-03-08T00:00:00"/>
    <s v="21-08-2025"/>
    <d v="2025-08-21T00:00:00"/>
    <s v="20:00"/>
    <n v="166"/>
    <s v="sábado"/>
    <s v="jueves"/>
    <s v="Free tour de los misterios y leyendas de Santiago"/>
    <n v="3"/>
    <n v="0"/>
    <s v="Conchi Moreno García"/>
    <s v="686109541"/>
    <x v="1"/>
  </r>
  <r>
    <n v="28627619"/>
    <s v="Afiliado"/>
    <s v="07-03-2025 16:50:11"/>
    <d v="2025-03-07T00:00:00"/>
    <s v="28-08-2025"/>
    <d v="2025-08-28T00:00:00"/>
    <s v="17:30"/>
    <n v="174"/>
    <s v="viernes"/>
    <s v="jueves"/>
    <s v="Free tour por Santiago de Compostela"/>
    <n v="4"/>
    <n v="0"/>
    <s v="Noelia Jimenez"/>
    <s v="629266956"/>
    <x v="0"/>
  </r>
  <r>
    <n v="28613330"/>
    <s v="Marketing"/>
    <s v="06-03-2025 20:53:37"/>
    <d v="2025-03-06T00:00:00"/>
    <s v="13-08-2025"/>
    <d v="2025-08-13T00:00:00"/>
    <s v="11:30"/>
    <n v="160"/>
    <s v="jueves"/>
    <s v="miércoles"/>
    <s v="Visita guiada por la Catedral de Santiago"/>
    <n v="5"/>
    <n v="135"/>
    <s v="Carmen Beiztegui Sillero"/>
    <s v="638101058"/>
    <x v="1"/>
  </r>
  <r>
    <n v="28592085"/>
    <s v="Marketing"/>
    <s v="05-03-2025 20:00:06"/>
    <d v="2025-03-05T00:00:00"/>
    <s v="23-08-2025"/>
    <d v="2025-08-23T00:00:00"/>
    <s v="10:45"/>
    <n v="171"/>
    <s v="miércoles"/>
    <s v="sábado"/>
    <s v="Free tour por Santiago de Compostela"/>
    <n v="2"/>
    <n v="0"/>
    <s v="Laura Romero De Los Reyes"/>
    <s v="676684742"/>
    <x v="0"/>
  </r>
  <r>
    <n v="28559327"/>
    <s v="Orgánico"/>
    <s v="04-03-2025 10:48:48"/>
    <d v="2025-03-04T00:00:00"/>
    <s v="04-08-2025"/>
    <d v="2025-08-04T00:00:00"/>
    <s v="10:00"/>
    <n v="153"/>
    <s v="martes"/>
    <s v="lunes"/>
    <s v="Tour de Santiago de Compostela al completo con entradas"/>
    <n v="2"/>
    <n v="90"/>
    <s v="Gema López Escura"/>
    <s v="686978682"/>
    <x v="1"/>
  </r>
  <r>
    <n v="28558319"/>
    <s v="Orgánico"/>
    <s v="04-03-2025 09:39:17"/>
    <d v="2025-03-04T00:00:00"/>
    <s v="25-08-2025"/>
    <d v="2025-08-25T00:00:00"/>
    <s v="20:00"/>
    <n v="174"/>
    <s v="martes"/>
    <s v="lunes"/>
    <s v="Free tour de los misterios y leyendas de Santiago"/>
    <n v="6"/>
    <n v="0"/>
    <s v="Nuria Infante"/>
    <s v="633167975"/>
    <x v="0"/>
  </r>
  <r>
    <n v="28549451"/>
    <s v="Marketing"/>
    <s v="03-03-2025 20:22:36"/>
    <d v="2025-03-03T00:00:00"/>
    <s v="27-08-2025"/>
    <d v="2025-08-27T00:00:00"/>
    <s v="17:30"/>
    <n v="177"/>
    <s v="lunes"/>
    <s v="miércoles"/>
    <s v="Free tour por Santiago de Compostela"/>
    <n v="0"/>
    <n v="0"/>
    <s v="Francisco Febles Quintero"/>
    <s v="609111686"/>
    <x v="2"/>
  </r>
  <r>
    <n v="28541664"/>
    <s v="Orgánico"/>
    <s v="03-03-2025 14:29:24"/>
    <d v="2025-03-03T00:00:00"/>
    <s v="05-08-2025"/>
    <d v="2025-08-05T00:00:00"/>
    <s v="10:45"/>
    <n v="155"/>
    <s v="lunes"/>
    <s v="martes"/>
    <s v="Free tour por Santiago de Compostela"/>
    <n v="2"/>
    <n v="0"/>
    <s v="Verónica Catalán Navarro"/>
    <s v="677761813"/>
    <x v="0"/>
  </r>
  <r>
    <n v="28515458"/>
    <s v="Marketing"/>
    <s v="02-03-2025 12:05:47"/>
    <d v="2025-03-02T00:00:00"/>
    <s v="16-08-2025"/>
    <d v="2025-08-16T00:00:00"/>
    <s v="12:00"/>
    <n v="167"/>
    <s v="domingo"/>
    <s v="sábado"/>
    <s v="Visita guiada por la Catedral de Santiago"/>
    <n v="5"/>
    <n v="125"/>
    <s v="Aurora Mas Fernandes"/>
    <s v="697872540"/>
    <x v="0"/>
  </r>
  <r>
    <n v="28510079"/>
    <s v="Orgánico"/>
    <s v="02-03-2025 00:41:38"/>
    <d v="2025-03-02T00:00:00"/>
    <s v="06-08-2025"/>
    <d v="2025-08-06T00:00:00"/>
    <s v="12:00"/>
    <n v="157"/>
    <s v="domingo"/>
    <s v="miércoles"/>
    <s v="Free tour por Santiago de Compostela"/>
    <n v="4"/>
    <n v="0"/>
    <s v="Alberto Martinez Perez"/>
    <s v="654736676"/>
    <x v="1"/>
  </r>
  <r>
    <n v="28507353"/>
    <s v="Marketing"/>
    <s v="01-03-2025 21:50:36"/>
    <d v="2025-03-01T00:00:00"/>
    <s v="28-08-2025"/>
    <d v="2025-08-28T00:00:00"/>
    <s v="10:45"/>
    <n v="180"/>
    <s v="sábado"/>
    <s v="jueves"/>
    <s v="Free tour por Santiago de Compostela"/>
    <n v="4"/>
    <n v="0"/>
    <s v="Diego Jurado Caballero"/>
    <s v="657587396"/>
    <x v="0"/>
  </r>
  <r>
    <n v="28507337"/>
    <s v="Marketing"/>
    <s v="01-03-2025 21:49:57"/>
    <d v="2025-03-01T00:00:00"/>
    <s v="28-08-2025"/>
    <d v="2025-08-28T00:00:00"/>
    <s v="10:45"/>
    <n v="180"/>
    <s v="sábado"/>
    <s v="jueves"/>
    <s v="Free tour por Santiago de Compostela"/>
    <n v="4"/>
    <n v="0"/>
    <s v="Manuel Núñez Tenorio"/>
    <s v="659516746"/>
    <x v="1"/>
  </r>
  <r>
    <n v="28506053"/>
    <s v="Orgánico"/>
    <s v="01-03-2025 20:48:24"/>
    <d v="2025-03-01T00:00:00"/>
    <s v="22-08-2025"/>
    <d v="2025-08-22T00:00:00"/>
    <s v="18:00"/>
    <n v="174"/>
    <s v="sábado"/>
    <s v="viernes"/>
    <s v="Visite privée dans Saint-Jacques-de-Compostelle"/>
    <n v="2"/>
    <n v="75"/>
    <s v="Thierry Chenoll"/>
    <s v="687039983"/>
    <x v="0"/>
  </r>
  <r>
    <n v="28471326"/>
    <s v="Marketing"/>
    <s v="28-02-2025 07:09:32"/>
    <d v="2025-02-28T00:00:00"/>
    <s v="18-08-2025"/>
    <d v="2025-08-18T00:00:00"/>
    <s v="10:45"/>
    <n v="171"/>
    <s v="viernes"/>
    <s v="lunes"/>
    <s v="Free tour por Santiago de Compostela"/>
    <n v="4"/>
    <n v="0"/>
    <s v="Maria Dolores Ferrer Cebrian"/>
    <s v="605953646"/>
    <x v="1"/>
  </r>
  <r>
    <n v="28432931"/>
    <s v="Marketing"/>
    <s v="26-02-2025 11:59:47"/>
    <d v="2025-02-26T00:00:00"/>
    <s v="17-08-2025"/>
    <d v="2025-08-17T00:00:00"/>
    <s v="10:00"/>
    <n v="172"/>
    <s v="miércoles"/>
    <s v="domingo"/>
    <s v="Free tour por Santiago de Compostela"/>
    <n v="3"/>
    <n v="0"/>
    <s v="Paula Fuentes"/>
    <s v="605769160"/>
    <x v="0"/>
  </r>
  <r>
    <n v="28418675"/>
    <s v="Afiliado"/>
    <s v="25-02-2025 17:04:28"/>
    <d v="2025-02-25T00:00:00"/>
    <s v="05-08-2025"/>
    <d v="2025-08-05T00:00:00"/>
    <s v="10:00"/>
    <n v="161"/>
    <s v="martes"/>
    <s v="martes"/>
    <s v="Tour de Santiago de Compostela al completo con entradas"/>
    <n v="2"/>
    <n v="90"/>
    <s v="Miriam Moreno Clavijo"/>
    <s v="657610102"/>
    <x v="1"/>
  </r>
  <r>
    <n v="28385378"/>
    <s v="Marketing"/>
    <s v="24-02-2025 00:05:32"/>
    <d v="2025-02-24T00:00:00"/>
    <s v="14-08-2025"/>
    <d v="2025-08-14T00:00:00"/>
    <s v="12:00"/>
    <n v="171"/>
    <s v="lunes"/>
    <s v="jueves"/>
    <s v="Free tour por Santiago de Compostela"/>
    <n v="3"/>
    <n v="0"/>
    <s v="Sonia Centelles Diez"/>
    <s v="617467357"/>
    <x v="1"/>
  </r>
  <r>
    <n v="28370364"/>
    <s v="Orgánico"/>
    <s v="23-02-2025 12:59:45"/>
    <d v="2025-02-23T00:00:00"/>
    <s v="14-08-2025"/>
    <d v="2025-08-14T00:00:00"/>
    <s v="10:45"/>
    <n v="172"/>
    <s v="domingo"/>
    <s v="jueves"/>
    <s v="Free tour por Santiago de Compostela"/>
    <n v="5"/>
    <n v="0"/>
    <s v="Joaquin Ramirez Vaqué"/>
    <s v="667832941"/>
    <x v="1"/>
  </r>
  <r>
    <n v="28369732"/>
    <s v="Orgánico"/>
    <s v="23-02-2025 12:28:49"/>
    <d v="2025-02-23T00:00:00"/>
    <s v="16-08-2025"/>
    <d v="2025-08-16T00:00:00"/>
    <s v="16:00"/>
    <n v="174"/>
    <s v="domingo"/>
    <s v="sábado"/>
    <s v="Visita guiada por la Catedral de Santiago"/>
    <n v="3"/>
    <n v="75"/>
    <s v="Diego Sánchez Cabrerizo"/>
    <s v="607765983"/>
    <x v="1"/>
  </r>
  <r>
    <n v="28347467"/>
    <s v="Marketing"/>
    <s v="22-02-2025 07:50:18"/>
    <d v="2025-02-22T00:00:00"/>
    <s v="20-08-2025"/>
    <d v="2025-08-20T00:00:00"/>
    <s v="18:45"/>
    <n v="179"/>
    <s v="sábado"/>
    <s v="miércoles"/>
    <s v="Free tour por Santiago de Compostela"/>
    <n v="4"/>
    <n v="0"/>
    <s v="Gema Moreno Vargas"/>
    <s v="685133750"/>
    <x v="0"/>
  </r>
  <r>
    <n v="28251260"/>
    <s v="Marketing"/>
    <s v="17-02-2025 12:47:43"/>
    <d v="2025-02-17T00:00:00"/>
    <s v="12-08-2025"/>
    <d v="2025-08-12T00:00:00"/>
    <s v="20:00"/>
    <n v="176"/>
    <s v="lunes"/>
    <s v="martes"/>
    <s v="Free tour de los misterios y leyendas de Santiago"/>
    <n v="2"/>
    <n v="0"/>
    <s v="Felipe Arias Hidalgo"/>
    <s v="615175200"/>
    <x v="1"/>
  </r>
  <r>
    <n v="28226374"/>
    <s v="Marketing"/>
    <s v="16-02-2025 09:21:13"/>
    <d v="2025-02-16T00:00:00"/>
    <s v="30-08-2025"/>
    <d v="2025-08-30T00:00:00"/>
    <s v="12:00"/>
    <n v="195"/>
    <s v="domingo"/>
    <s v="sábado"/>
    <s v="Free tour por Santiago de Compostela"/>
    <n v="0"/>
    <n v="0"/>
    <s v="Esther Martin Monerris"/>
    <s v="675621535"/>
    <x v="2"/>
  </r>
  <r>
    <n v="28173498"/>
    <s v="Marketing"/>
    <s v="13-02-2025 12:24:38"/>
    <d v="2025-02-13T00:00:00"/>
    <s v="01-08-2025"/>
    <d v="2025-08-01T00:00:00"/>
    <s v="10:00"/>
    <n v="169"/>
    <s v="jueves"/>
    <s v="viernes"/>
    <s v="Visita guiada por la Catedral de Santiago"/>
    <n v="2"/>
    <n v="78"/>
    <s v="Iván Blazquez Conde"/>
    <s v="678469426"/>
    <x v="1"/>
  </r>
  <r>
    <n v="28155935"/>
    <s v="Agencia"/>
    <s v="12-02-2025 14:38:37"/>
    <d v="2025-02-12T00:00:00"/>
    <s v="06-08-2025"/>
    <d v="2025-08-06T00:00:00"/>
    <s v="20:00"/>
    <n v="175"/>
    <s v="miércoles"/>
    <s v="miércoles"/>
    <s v="Free tour de los misterios y leyendas de Santiago"/>
    <n v="3"/>
    <n v="0"/>
    <s v="Remedios Martinez Martinez"/>
    <s v="626960256"/>
    <x v="1"/>
  </r>
  <r>
    <n v="28102199"/>
    <s v="Orgánico"/>
    <s v="09-02-2025 19:06:17"/>
    <d v="2025-02-09T00:00:00"/>
    <s v="13-08-2025"/>
    <d v="2025-08-13T00:00:00"/>
    <s v="10:00"/>
    <n v="185"/>
    <s v="domingo"/>
    <s v="miércoles"/>
    <s v="Visita guiada por la Catedral de Santiago"/>
    <n v="4"/>
    <n v="156"/>
    <s v="Alicia Regidor Redondo"/>
    <s v="649932362"/>
    <x v="0"/>
  </r>
  <r>
    <n v="28047922"/>
    <s v="Orgánico"/>
    <s v="06-02-2025 20:18:58"/>
    <d v="2025-02-06T00:00:00"/>
    <s v="15-08-2025"/>
    <d v="2025-08-15T00:00:00"/>
    <s v="12:00"/>
    <n v="190"/>
    <s v="jueves"/>
    <s v="viernes"/>
    <s v="Free tour por Santiago de Compostela"/>
    <n v="2"/>
    <n v="0"/>
    <s v="Pablo Cánovas Séiquer"/>
    <s v="616464448"/>
    <x v="1"/>
  </r>
  <r>
    <n v="28047590"/>
    <s v="Agencia"/>
    <s v="06-02-2025 20:03:10"/>
    <d v="2025-02-06T00:00:00"/>
    <s v="13-08-2025"/>
    <d v="2025-08-13T00:00:00"/>
    <s v="10:45"/>
    <n v="188"/>
    <s v="jueves"/>
    <s v="miércoles"/>
    <s v="Free tour por Santiago de Compostela"/>
    <n v="2"/>
    <n v="0"/>
    <s v="Maria Dolores Dominguez Vazquez"/>
    <s v="637 12 81 17"/>
    <x v="1"/>
  </r>
  <r>
    <n v="28037461"/>
    <s v="Marketing"/>
    <s v="06-02-2025 11:47:26"/>
    <d v="2025-02-06T00:00:00"/>
    <s v="20-08-2025"/>
    <d v="2025-08-20T00:00:00"/>
    <s v="10:45"/>
    <n v="195"/>
    <s v="jueves"/>
    <s v="miércoles"/>
    <s v="Free tour por Santiago de Compostela"/>
    <n v="4"/>
    <n v="0"/>
    <s v="Mcruz Martinez Valenciano"/>
    <s v="675482214"/>
    <x v="0"/>
  </r>
  <r>
    <n v="28020542"/>
    <s v="Marketing"/>
    <s v="05-02-2025 13:50:50"/>
    <d v="2025-02-05T00:00:00"/>
    <s v="21-08-2025"/>
    <d v="2025-08-21T00:00:00"/>
    <s v="10:45"/>
    <n v="197"/>
    <s v="miércoles"/>
    <s v="jueves"/>
    <s v="Free tour por Santiago de Compostela"/>
    <n v="2"/>
    <n v="0"/>
    <s v="Olga Mª Gutiérrez Caracuel"/>
    <s v="610013156"/>
    <x v="1"/>
  </r>
  <r>
    <n v="27984373"/>
    <s v="Marketing"/>
    <s v="03-02-2025 17:06:27"/>
    <d v="2025-02-03T00:00:00"/>
    <s v="09-08-2025"/>
    <d v="2025-08-09T00:00:00"/>
    <s v="12:00"/>
    <n v="187"/>
    <s v="lunes"/>
    <s v="sábado"/>
    <s v="Free tour por Santiago de Compostela"/>
    <n v="2"/>
    <n v="0"/>
    <s v="Anna Bisbal"/>
    <s v="654478833"/>
    <x v="1"/>
  </r>
  <r>
    <n v="27959393"/>
    <s v="Orgánico"/>
    <s v="02-02-2025 13:52:13"/>
    <d v="2025-02-02T00:00:00"/>
    <s v="19-08-2025"/>
    <d v="2025-08-19T00:00:00"/>
    <s v="12:00"/>
    <n v="198"/>
    <s v="domingo"/>
    <s v="martes"/>
    <s v="Free tour por Santiago de Compostela"/>
    <n v="2"/>
    <n v="0"/>
    <s v="Sara Godoy Higueras"/>
    <s v="608656729"/>
    <x v="1"/>
  </r>
  <r>
    <n v="27890014"/>
    <s v="Afiliado"/>
    <s v="29-01-2025 17:31:04"/>
    <d v="2025-01-29T00:00:00"/>
    <s v="07-08-2025"/>
    <d v="2025-08-07T00:00:00"/>
    <s v="12:00"/>
    <n v="190"/>
    <s v="miércoles"/>
    <s v="jueves"/>
    <s v="Free tour por Santiago de Compostela"/>
    <n v="2"/>
    <n v="0"/>
    <s v="Laura Mínguez Piquer"/>
    <s v="635811016"/>
    <x v="1"/>
  </r>
  <r>
    <n v="27856818"/>
    <s v="Marketing"/>
    <s v="27-01-2025 19:59:30"/>
    <d v="2025-01-27T00:00:00"/>
    <s v="11-08-2025"/>
    <d v="2025-08-11T00:00:00"/>
    <s v="11:30"/>
    <n v="196"/>
    <s v="lunes"/>
    <s v="lunes"/>
    <s v="Visita guiada por la Catedral de Santiago"/>
    <n v="2"/>
    <n v="50"/>
    <s v="Eusebio Rivero Hernandez"/>
    <s v="676187217"/>
    <x v="1"/>
  </r>
  <r>
    <n v="27841970"/>
    <s v="Alojamiento"/>
    <s v="26-01-2025 22:47:21"/>
    <d v="2025-01-26T00:00:00"/>
    <s v="09-08-2025"/>
    <d v="2025-08-09T00:00:00"/>
    <s v="17:30"/>
    <n v="195"/>
    <s v="domingo"/>
    <s v="sábado"/>
    <s v="Free tour por Santiago de Compostela"/>
    <n v="5"/>
    <n v="0"/>
    <s v="Carlos Ballesteros Cherp"/>
    <s v="791082659"/>
    <x v="1"/>
  </r>
  <r>
    <n v="27772956"/>
    <s v="Marketing"/>
    <s v="23-01-2025 08:25:43"/>
    <d v="2025-01-23T00:00:00"/>
    <s v="03-08-2025"/>
    <d v="2025-08-03T00:00:00"/>
    <s v="18:45"/>
    <n v="192"/>
    <s v="jueves"/>
    <s v="domingo"/>
    <s v="Free tour por Santiago de Compostela"/>
    <n v="2"/>
    <n v="0"/>
    <s v="Clara Comez"/>
    <s v="689685265"/>
    <x v="1"/>
  </r>
  <r>
    <n v="27765808"/>
    <s v="Orgánico"/>
    <s v="22-01-2025 20:07:15"/>
    <d v="2025-01-22T00:00:00"/>
    <s v="10-08-2025"/>
    <d v="2025-08-10T00:00:00"/>
    <s v="10:45"/>
    <n v="200"/>
    <s v="miércoles"/>
    <s v="domingo"/>
    <s v="Free tour por Santiago de Compostela"/>
    <n v="2"/>
    <n v="0"/>
    <s v="Victoria Judas"/>
    <s v="639850281"/>
    <x v="1"/>
  </r>
  <r>
    <n v="27701761"/>
    <s v="Marketing"/>
    <s v="19-01-2025 12:32:08"/>
    <d v="2025-01-19T00:00:00"/>
    <s v="05-08-2025"/>
    <d v="2025-08-05T00:00:00"/>
    <s v="20:00"/>
    <n v="198"/>
    <s v="domingo"/>
    <s v="martes"/>
    <s v="Free tour de los misterios y leyendas de Santiago"/>
    <n v="4"/>
    <n v="0"/>
    <s v="David Quesada Castaño"/>
    <s v="616237652"/>
    <x v="1"/>
  </r>
  <r>
    <n v="27701721"/>
    <s v="Marketing"/>
    <s v="19-01-2025 12:29:13"/>
    <d v="2025-01-19T00:00:00"/>
    <s v="05-08-2025"/>
    <d v="2025-08-05T00:00:00"/>
    <s v="20:00"/>
    <n v="198"/>
    <s v="domingo"/>
    <s v="martes"/>
    <s v="Free tour de los misterios y leyendas de Santiago"/>
    <n v="6"/>
    <n v="0"/>
    <s v="Maria Comas Marti"/>
    <s v="630625332"/>
    <x v="1"/>
  </r>
  <r>
    <n v="27589083"/>
    <s v="Marketing"/>
    <s v="13-01-2025 00:17:13"/>
    <d v="2025-01-13T00:00:00"/>
    <s v="04-08-2025"/>
    <d v="2025-08-04T00:00:00"/>
    <s v="20:00"/>
    <n v="203"/>
    <s v="lunes"/>
    <s v="lunes"/>
    <s v="Free tour de los misterios y leyendas de Santiago"/>
    <n v="3"/>
    <n v="0"/>
    <s v="María Jose Palomares Ponce"/>
    <s v="695602889"/>
    <x v="0"/>
  </r>
  <r>
    <n v="27485930"/>
    <s v="Alojamiento"/>
    <s v="07-01-2025 09:23:16"/>
    <d v="2025-01-07T00:00:00"/>
    <s v="08-08-2025"/>
    <d v="2025-08-08T00:00:00"/>
    <s v="12:00"/>
    <n v="213"/>
    <s v="martes"/>
    <s v="viernes"/>
    <s v="Free tour por Santiago de Compostela"/>
    <n v="2"/>
    <n v="0"/>
    <s v="Joachim Roll"/>
    <s v="1771455722"/>
    <x v="0"/>
  </r>
  <r>
    <n v="27409076"/>
    <s v="Retention"/>
    <s v="02-01-2025 16:35:56"/>
    <d v="2025-01-02T00:00:00"/>
    <s v="02-08-2025"/>
    <d v="2025-08-02T00:00:00"/>
    <s v="10:45"/>
    <n v="212"/>
    <s v="jueves"/>
    <s v="sábado"/>
    <s v="Free tour por Santiago de Compostela"/>
    <n v="2"/>
    <n v="0"/>
    <s v="Alba Biot Castellano"/>
    <s v="666144171"/>
    <x v="1"/>
  </r>
  <r>
    <n v="27361171"/>
    <s v="Orgánico"/>
    <s v="30-12-2024 11:59:23"/>
    <d v="2024-12-30T00:00:00"/>
    <s v="20-08-2025"/>
    <d v="2025-08-20T00:00:00"/>
    <s v="18:45"/>
    <n v="233"/>
    <s v="lunes"/>
    <s v="miércoles"/>
    <s v="Free tour por Santiago de Compostela"/>
    <n v="4"/>
    <n v="0"/>
    <s v="Miguel Angel Galvez Frutos"/>
    <s v="629936493"/>
    <x v="1"/>
  </r>
  <r>
    <n v="26932233"/>
    <s v="Orgánico"/>
    <s v="03-12-2024 18:29:44"/>
    <d v="2024-12-03T00:00:00"/>
    <s v="13-08-2025"/>
    <d v="2025-08-13T00:00:00"/>
    <s v="10:00"/>
    <n v="253"/>
    <s v="martes"/>
    <s v="miércoles"/>
    <s v="Tour de Santiago de Compostela al completo con entradas"/>
    <n v="12"/>
    <n v="540"/>
    <s v="Isidoro Sanchez Martinez"/>
    <s v="628333560"/>
    <x v="1"/>
  </r>
  <r>
    <n v="26799808"/>
    <s v="Orgánico"/>
    <s v="26-11-2024 22:22:54"/>
    <d v="2024-11-26T00:00:00"/>
    <s v="12-08-2025"/>
    <d v="2025-08-12T00:00:00"/>
    <s v="20:00"/>
    <n v="259"/>
    <s v="martes"/>
    <s v="martes"/>
    <s v="Free tour de los misterios y leyendas de Santiago"/>
    <n v="2"/>
    <n v="0"/>
    <s v="Jose Enrique Gimenez"/>
    <s v="655568784"/>
    <x v="1"/>
  </r>
  <r>
    <n v="26698471"/>
    <s v="Afiliado"/>
    <s v="21-11-2024 12:06:00"/>
    <d v="2024-11-21T00:00:00"/>
    <s v="20-08-2025"/>
    <d v="2025-08-20T00:00:00"/>
    <s v="12:00"/>
    <n v="272"/>
    <s v="jueves"/>
    <s v="miércoles"/>
    <s v="Free tour por Santiago de Compostela"/>
    <n v="0"/>
    <n v="0"/>
    <s v="Susana Vela Tello"/>
    <s v="657084561"/>
    <x v="2"/>
  </r>
  <r>
    <n v="26116131"/>
    <s v="Agencia"/>
    <s v="21-10-2024 19:41:14"/>
    <d v="2024-10-21T00:00:00"/>
    <s v="26-08-2025"/>
    <d v="2025-08-26T00:00:00"/>
    <s v="17:30"/>
    <n v="309"/>
    <s v="lunes"/>
    <s v="martes"/>
    <s v="Free tour por Santiago de Compostela"/>
    <n v="4"/>
    <n v="0"/>
    <s v="Raul Sanz Maestro"/>
    <s v="630321698"/>
    <x v="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29">
  <r>
    <d v="2025-08-31T00:00:00"/>
    <s v="18:45"/>
    <n v="0"/>
    <s v="domingo"/>
    <s v="domingo"/>
    <x v="0"/>
    <n v="2"/>
    <n v="0"/>
    <s v="Yolanda Fernandez"/>
    <s v="649150181"/>
    <x v="0"/>
    <m/>
  </r>
  <r>
    <d v="2025-08-31T00:00:00"/>
    <s v="18:45"/>
    <n v="0"/>
    <s v="domingo"/>
    <s v="domingo"/>
    <x v="0"/>
    <n v="4"/>
    <n v="0"/>
    <s v="Yenise Matas Saguitova"/>
    <s v="604288594"/>
    <x v="1"/>
    <m/>
  </r>
  <r>
    <d v="2025-08-31T00:00:00"/>
    <s v="20:00"/>
    <n v="0"/>
    <s v="domingo"/>
    <s v="domingo"/>
    <x v="1"/>
    <n v="1"/>
    <n v="0"/>
    <s v="Vera Física Parra"/>
    <s v="623286799"/>
    <x v="1"/>
    <m/>
  </r>
  <r>
    <d v="2025-08-31T00:00:00"/>
    <s v="18:45"/>
    <n v="0"/>
    <s v="domingo"/>
    <s v="domingo"/>
    <x v="0"/>
    <n v="2"/>
    <n v="0"/>
    <s v="Guillermo Martín"/>
    <s v="625781286"/>
    <x v="1"/>
    <m/>
  </r>
  <r>
    <d v="2025-08-31T00:00:00"/>
    <s v="18:45"/>
    <n v="0"/>
    <s v="domingo"/>
    <s v="domingo"/>
    <x v="0"/>
    <n v="2"/>
    <n v="0"/>
    <s v="María Lourdes Beltrán Jiménez"/>
    <s v="628805278"/>
    <x v="0"/>
    <m/>
  </r>
  <r>
    <d v="2025-08-31T00:00:00"/>
    <s v="12:00"/>
    <n v="0"/>
    <s v="domingo"/>
    <s v="domingo"/>
    <x v="0"/>
    <n v="2"/>
    <n v="0"/>
    <s v="Maria Jose Lerin"/>
    <s v="657912900"/>
    <x v="0"/>
    <m/>
  </r>
  <r>
    <d v="2025-08-31T00:00:00"/>
    <s v="20:00"/>
    <n v="0"/>
    <s v="domingo"/>
    <s v="domingo"/>
    <x v="1"/>
    <n v="4"/>
    <n v="0"/>
    <s v="Maria Jose Viguera García"/>
    <s v="677155839"/>
    <x v="1"/>
    <m/>
  </r>
  <r>
    <d v="2025-08-31T00:00:00"/>
    <s v="12:00"/>
    <n v="0"/>
    <s v="domingo"/>
    <s v="domingo"/>
    <x v="0"/>
    <n v="4"/>
    <n v="0"/>
    <s v="Laia Borda"/>
    <s v="630685406"/>
    <x v="1"/>
    <m/>
  </r>
  <r>
    <d v="2025-08-31T00:00:00"/>
    <s v="12:00"/>
    <n v="0"/>
    <s v="domingo"/>
    <s v="domingo"/>
    <x v="0"/>
    <n v="5"/>
    <n v="0"/>
    <s v="Montse Benabarre Farré"/>
    <s v="626600654"/>
    <x v="0"/>
    <m/>
  </r>
  <r>
    <d v="2025-08-31T00:00:00"/>
    <s v="10:45"/>
    <n v="0"/>
    <s v="domingo"/>
    <s v="domingo"/>
    <x v="0"/>
    <n v="1"/>
    <n v="0"/>
    <s v="Jordi Martin Prior"/>
    <s v="620022060"/>
    <x v="1"/>
    <m/>
  </r>
  <r>
    <d v="2025-08-31T00:00:00"/>
    <s v="18:45"/>
    <n v="0"/>
    <s v="domingo"/>
    <s v="domingo"/>
    <x v="0"/>
    <n v="3"/>
    <n v="0"/>
    <s v="Maria José Puerta Calomarde"/>
    <s v="695335631"/>
    <x v="1"/>
    <m/>
  </r>
  <r>
    <d v="2025-08-31T00:00:00"/>
    <s v="10:45"/>
    <n v="0"/>
    <s v="domingo"/>
    <s v="domingo"/>
    <x v="0"/>
    <n v="1"/>
    <n v="0"/>
    <s v="Frank Josehp Huallpa Alvarez"/>
    <s v="625129754"/>
    <x v="1"/>
    <m/>
  </r>
  <r>
    <d v="2025-08-31T00:00:00"/>
    <s v="12:00"/>
    <n v="0"/>
    <s v="domingo"/>
    <s v="domingo"/>
    <x v="0"/>
    <n v="2"/>
    <n v="0"/>
    <s v="Sabela Aldrey Cabezal"/>
    <s v="686259627"/>
    <x v="1"/>
    <m/>
  </r>
  <r>
    <d v="2025-08-31T00:00:00"/>
    <s v="10:45"/>
    <n v="0"/>
    <s v="domingo"/>
    <s v="domingo"/>
    <x v="0"/>
    <n v="2"/>
    <n v="0"/>
    <s v="Estela Marti"/>
    <s v="672550358"/>
    <x v="1"/>
    <m/>
  </r>
  <r>
    <d v="2025-08-31T00:00:00"/>
    <s v="12:00"/>
    <n v="0"/>
    <s v="domingo"/>
    <s v="domingo"/>
    <x v="0"/>
    <n v="2"/>
    <n v="0"/>
    <s v="Oscar Bertossi"/>
    <s v="611272219"/>
    <x v="1"/>
    <m/>
  </r>
  <r>
    <d v="2025-08-31T00:00:00"/>
    <s v="12:00"/>
    <n v="0"/>
    <s v="domingo"/>
    <s v="domingo"/>
    <x v="0"/>
    <n v="4"/>
    <n v="0"/>
    <s v="Juan Humberto Fernández Moya"/>
    <s v="667706199"/>
    <x v="1"/>
    <m/>
  </r>
  <r>
    <d v="2025-08-31T00:00:00"/>
    <s v="10:45"/>
    <n v="1"/>
    <s v="sábado"/>
    <s v="domingo"/>
    <x v="0"/>
    <n v="2"/>
    <n v="0"/>
    <s v="Antonio Lio"/>
    <s v="61015640"/>
    <x v="1"/>
    <m/>
  </r>
  <r>
    <d v="2025-08-31T00:00:00"/>
    <s v="12:00"/>
    <n v="1"/>
    <s v="sábado"/>
    <s v="domingo"/>
    <x v="0"/>
    <n v="4"/>
    <n v="0"/>
    <s v="Reme Gil Martínez"/>
    <s v="699282904"/>
    <x v="0"/>
    <m/>
  </r>
  <r>
    <d v="2025-08-31T00:00:00"/>
    <s v="12:00"/>
    <n v="1"/>
    <s v="sábado"/>
    <s v="domingo"/>
    <x v="0"/>
    <n v="3"/>
    <n v="0"/>
    <s v="Mikel Urío"/>
    <s v="678923423"/>
    <x v="1"/>
    <m/>
  </r>
  <r>
    <d v="2025-08-31T00:00:00"/>
    <s v="12:00"/>
    <n v="1"/>
    <s v="sábado"/>
    <s v="domingo"/>
    <x v="0"/>
    <n v="2"/>
    <n v="0"/>
    <s v="Silvia Vicente"/>
    <s v="627987790"/>
    <x v="1"/>
    <m/>
  </r>
  <r>
    <d v="2025-08-31T00:00:00"/>
    <s v="18:45"/>
    <n v="1"/>
    <s v="sábado"/>
    <s v="domingo"/>
    <x v="0"/>
    <n v="2"/>
    <n v="0"/>
    <s v="Mónica Hernanz Hernanz"/>
    <s v="687548647"/>
    <x v="1"/>
    <m/>
  </r>
  <r>
    <d v="2025-08-31T00:00:00"/>
    <s v="10:45"/>
    <n v="1"/>
    <s v="sábado"/>
    <s v="domingo"/>
    <x v="0"/>
    <n v="2"/>
    <n v="0"/>
    <s v="Veronica Ruban"/>
    <s v="680705041"/>
    <x v="1"/>
    <m/>
  </r>
  <r>
    <d v="2025-08-30T00:00:00"/>
    <s v="18:45"/>
    <n v="0"/>
    <s v="sábado"/>
    <s v="sábado"/>
    <x v="0"/>
    <n v="2"/>
    <n v="0"/>
    <s v="Raquel Figueruelo"/>
    <s v="629691135"/>
    <x v="1"/>
    <m/>
  </r>
  <r>
    <d v="2025-08-30T00:00:00"/>
    <s v="17:30"/>
    <n v="0"/>
    <s v="sábado"/>
    <s v="sábado"/>
    <x v="0"/>
    <n v="4"/>
    <n v="0"/>
    <s v="Xabier Mendaza"/>
    <s v="625593196"/>
    <x v="1"/>
    <m/>
  </r>
  <r>
    <d v="2025-08-31T00:00:00"/>
    <s v="10:45"/>
    <n v="1"/>
    <s v="sábado"/>
    <s v="domingo"/>
    <x v="0"/>
    <n v="4"/>
    <n v="0"/>
    <s v="érika García García"/>
    <s v="601407472"/>
    <x v="1"/>
    <m/>
  </r>
  <r>
    <d v="2025-08-31T00:00:00"/>
    <s v="10:45"/>
    <n v="1"/>
    <s v="sábado"/>
    <s v="domingo"/>
    <x v="0"/>
    <n v="2"/>
    <n v="0"/>
    <s v="Raquel Castillo Alonso"/>
    <s v="679228614"/>
    <x v="1"/>
    <m/>
  </r>
  <r>
    <d v="2025-08-31T00:00:00"/>
    <s v="10:45"/>
    <n v="1"/>
    <s v="sábado"/>
    <s v="domingo"/>
    <x v="0"/>
    <n v="3"/>
    <n v="0"/>
    <s v="Catalina Juaneda"/>
    <s v="3516888638"/>
    <x v="1"/>
    <m/>
  </r>
  <r>
    <d v="2025-08-30T00:00:00"/>
    <s v="20:00"/>
    <n v="0"/>
    <s v="sábado"/>
    <s v="sábado"/>
    <x v="1"/>
    <n v="0"/>
    <n v="0"/>
    <s v="Eva Martín Martín"/>
    <s v="605976674"/>
    <x v="2"/>
    <m/>
  </r>
  <r>
    <d v="2025-08-31T00:00:00"/>
    <s v="12:00"/>
    <n v="1"/>
    <s v="sábado"/>
    <s v="domingo"/>
    <x v="0"/>
    <n v="2"/>
    <n v="0"/>
    <s v="Alba Ortuño Bernal"/>
    <s v="662030545"/>
    <x v="1"/>
    <m/>
  </r>
  <r>
    <d v="2025-08-31T00:00:00"/>
    <s v="12:00"/>
    <n v="1"/>
    <s v="sábado"/>
    <s v="domingo"/>
    <x v="0"/>
    <n v="5"/>
    <n v="0"/>
    <s v="Jenifer Egea García"/>
    <s v="658501321"/>
    <x v="1"/>
    <m/>
  </r>
  <r>
    <d v="2025-08-30T00:00:00"/>
    <s v="17:30"/>
    <n v="0"/>
    <s v="sábado"/>
    <s v="sábado"/>
    <x v="0"/>
    <n v="6"/>
    <n v="0"/>
    <s v="Rafael ángel Zafra Jiménez"/>
    <s v="638247455"/>
    <x v="1"/>
    <m/>
  </r>
  <r>
    <d v="2025-08-30T00:00:00"/>
    <s v="20:00"/>
    <n v="0"/>
    <s v="sábado"/>
    <s v="sábado"/>
    <x v="1"/>
    <n v="2"/>
    <n v="0"/>
    <s v="Andres Fdez De Mera"/>
    <s v="692349635"/>
    <x v="1"/>
    <m/>
  </r>
  <r>
    <d v="2025-08-31T00:00:00"/>
    <s v="12:00"/>
    <n v="1"/>
    <s v="sábado"/>
    <s v="domingo"/>
    <x v="0"/>
    <n v="2"/>
    <n v="0"/>
    <s v="Lucía De Las Heras Criado"/>
    <s v="656720568"/>
    <x v="1"/>
    <m/>
  </r>
  <r>
    <d v="2025-08-31T00:00:00"/>
    <s v="10:45"/>
    <n v="1"/>
    <s v="sábado"/>
    <s v="domingo"/>
    <x v="0"/>
    <n v="2"/>
    <n v="0"/>
    <s v="Rosa Bueno Martinez"/>
    <s v="696299393"/>
    <x v="0"/>
    <m/>
  </r>
  <r>
    <d v="2025-08-30T00:00:00"/>
    <s v="10:45"/>
    <n v="0"/>
    <s v="sábado"/>
    <s v="sábado"/>
    <x v="0"/>
    <n v="1"/>
    <n v="0"/>
    <s v="Carolina Martinez"/>
    <s v="634454456"/>
    <x v="1"/>
    <m/>
  </r>
  <r>
    <d v="2025-08-31T00:00:00"/>
    <s v="10:45"/>
    <n v="1"/>
    <s v="sábado"/>
    <s v="domingo"/>
    <x v="0"/>
    <n v="2"/>
    <n v="0"/>
    <s v="Angela Hernandez Gabriel"/>
    <s v="6910978847"/>
    <x v="1"/>
    <m/>
  </r>
  <r>
    <d v="2025-08-30T00:00:00"/>
    <s v="12:00"/>
    <n v="0"/>
    <s v="sábado"/>
    <s v="sábado"/>
    <x v="0"/>
    <n v="2"/>
    <n v="0"/>
    <s v="Monica Vargas"/>
    <s v="623528819"/>
    <x v="0"/>
    <m/>
  </r>
  <r>
    <d v="2025-08-30T00:00:00"/>
    <s v="10:45"/>
    <n v="0"/>
    <s v="sábado"/>
    <s v="sábado"/>
    <x v="0"/>
    <n v="4"/>
    <n v="0"/>
    <s v="Emilio García"/>
    <s v="55545555552877"/>
    <x v="1"/>
    <m/>
  </r>
  <r>
    <d v="2025-08-31T00:00:00"/>
    <s v="12:00"/>
    <n v="1"/>
    <s v="sábado"/>
    <s v="domingo"/>
    <x v="0"/>
    <n v="3"/>
    <n v="0"/>
    <s v="Cecilia Abril Acero"/>
    <s v="658369355"/>
    <x v="1"/>
    <m/>
  </r>
  <r>
    <d v="2025-08-30T00:00:00"/>
    <s v="18:45"/>
    <n v="1"/>
    <s v="viernes"/>
    <s v="sábado"/>
    <x v="0"/>
    <n v="0"/>
    <n v="0"/>
    <s v="Florencia Funes"/>
    <s v="1164495566"/>
    <x v="2"/>
    <m/>
  </r>
  <r>
    <d v="2025-08-31T00:00:00"/>
    <s v="12:00"/>
    <n v="2"/>
    <s v="viernes"/>
    <s v="domingo"/>
    <x v="0"/>
    <n v="1"/>
    <n v="0"/>
    <s v="Mili Sanchez"/>
    <s v="633302731"/>
    <x v="1"/>
    <m/>
  </r>
  <r>
    <d v="2025-08-31T00:00:00"/>
    <s v="12:00"/>
    <n v="1"/>
    <s v="sábado"/>
    <s v="domingo"/>
    <x v="0"/>
    <n v="4"/>
    <n v="0"/>
    <s v="Mara Rodríguez Gómez"/>
    <s v="605308273"/>
    <x v="1"/>
    <m/>
  </r>
  <r>
    <d v="2025-08-30T00:00:00"/>
    <s v="10:45"/>
    <n v="1"/>
    <s v="viernes"/>
    <s v="sábado"/>
    <x v="0"/>
    <n v="3"/>
    <n v="0"/>
    <s v="María Jesús Avendaño Miguel"/>
    <s v="666906973"/>
    <x v="1"/>
    <m/>
  </r>
  <r>
    <d v="2025-08-30T00:00:00"/>
    <s v="12:00"/>
    <n v="1"/>
    <s v="viernes"/>
    <s v="sábado"/>
    <x v="0"/>
    <n v="3"/>
    <n v="0"/>
    <s v="José Luis Martín De Los Santos"/>
    <s v="626103671"/>
    <x v="1"/>
    <m/>
  </r>
  <r>
    <d v="2025-08-30T00:00:00"/>
    <s v="12:00"/>
    <n v="1"/>
    <s v="viernes"/>
    <s v="sábado"/>
    <x v="0"/>
    <n v="5"/>
    <n v="0"/>
    <s v="Martina Villa Dotti"/>
    <s v="660762570"/>
    <x v="1"/>
    <m/>
  </r>
  <r>
    <d v="2025-08-30T00:00:00"/>
    <s v="10:45"/>
    <n v="1"/>
    <s v="viernes"/>
    <s v="sábado"/>
    <x v="0"/>
    <n v="4"/>
    <n v="0"/>
    <s v="Lola Buendía"/>
    <s v="644329829"/>
    <x v="0"/>
    <m/>
  </r>
  <r>
    <d v="2025-08-30T00:00:00"/>
    <s v="10:45"/>
    <n v="1"/>
    <s v="viernes"/>
    <s v="sábado"/>
    <x v="0"/>
    <n v="3"/>
    <n v="0"/>
    <s v="Bea Doval"/>
    <s v="637279829"/>
    <x v="0"/>
    <m/>
  </r>
  <r>
    <d v="2025-08-30T00:00:00"/>
    <s v="12:00"/>
    <n v="1"/>
    <s v="viernes"/>
    <s v="sábado"/>
    <x v="0"/>
    <n v="2"/>
    <n v="0"/>
    <s v="Elena Luna Eiras"/>
    <s v="685897295"/>
    <x v="1"/>
    <m/>
  </r>
  <r>
    <d v="2025-08-30T00:00:00"/>
    <s v="10:45"/>
    <n v="1"/>
    <s v="viernes"/>
    <s v="sábado"/>
    <x v="0"/>
    <n v="0"/>
    <n v="0"/>
    <s v="Isabel Belen Iniesta Egido"/>
    <s v="636375260"/>
    <x v="2"/>
    <m/>
  </r>
  <r>
    <d v="2025-08-30T00:00:00"/>
    <s v="10:45"/>
    <n v="1"/>
    <s v="viernes"/>
    <s v="sábado"/>
    <x v="0"/>
    <n v="6"/>
    <n v="0"/>
    <s v="Francisco Antonio Fernandez Peña"/>
    <s v="699682516"/>
    <x v="1"/>
    <m/>
  </r>
  <r>
    <d v="2025-08-29T00:00:00"/>
    <s v="18:45"/>
    <n v="0"/>
    <s v="viernes"/>
    <s v="viernes"/>
    <x v="0"/>
    <n v="0"/>
    <n v="0"/>
    <s v="Annabella Peña"/>
    <s v="647249755"/>
    <x v="2"/>
    <m/>
  </r>
  <r>
    <d v="2025-08-30T00:00:00"/>
    <s v="12:00"/>
    <n v="1"/>
    <s v="viernes"/>
    <s v="sábado"/>
    <x v="0"/>
    <n v="2"/>
    <n v="0"/>
    <s v="Saioa Tricquet"/>
    <s v="683497747"/>
    <x v="0"/>
    <m/>
  </r>
  <r>
    <d v="2025-08-29T00:00:00"/>
    <s v="18:45"/>
    <n v="0"/>
    <s v="viernes"/>
    <s v="viernes"/>
    <x v="0"/>
    <n v="1"/>
    <n v="0"/>
    <s v="Angel Gomez Gomez"/>
    <s v="690123646"/>
    <x v="1"/>
    <m/>
  </r>
  <r>
    <d v="2025-08-31T00:00:00"/>
    <s v="18:45"/>
    <n v="2"/>
    <s v="viernes"/>
    <s v="domingo"/>
    <x v="0"/>
    <n v="4"/>
    <n v="0"/>
    <s v="Andrea Ferreiro Rodriguez"/>
    <s v="636827994"/>
    <x v="1"/>
    <m/>
  </r>
  <r>
    <d v="2025-08-29T00:00:00"/>
    <s v="20:00"/>
    <n v="0"/>
    <s v="viernes"/>
    <s v="viernes"/>
    <x v="1"/>
    <n v="3"/>
    <n v="0"/>
    <s v="Juan Carlos Sanchez"/>
    <s v="695175742"/>
    <x v="0"/>
    <m/>
  </r>
  <r>
    <d v="2025-08-30T00:00:00"/>
    <s v="12:00"/>
    <n v="1"/>
    <s v="viernes"/>
    <s v="sábado"/>
    <x v="0"/>
    <n v="2"/>
    <n v="0"/>
    <s v="Maricel Peirano"/>
    <s v="2302415159"/>
    <x v="0"/>
    <m/>
  </r>
  <r>
    <d v="2025-08-29T00:00:00"/>
    <s v="20:00"/>
    <n v="0"/>
    <s v="viernes"/>
    <s v="viernes"/>
    <x v="1"/>
    <n v="2"/>
    <n v="0"/>
    <s v="Patricia Alfaro Ozcáriz"/>
    <s v="646081854"/>
    <x v="1"/>
    <m/>
  </r>
  <r>
    <d v="2025-08-29T00:00:00"/>
    <s v="18:45"/>
    <n v="0"/>
    <s v="viernes"/>
    <s v="viernes"/>
    <x v="0"/>
    <n v="4"/>
    <n v="0"/>
    <s v="Luz Suarez"/>
    <s v="619000733"/>
    <x v="0"/>
    <m/>
  </r>
  <r>
    <d v="2025-08-30T00:00:00"/>
    <s v="20:00"/>
    <n v="1"/>
    <s v="viernes"/>
    <s v="sábado"/>
    <x v="1"/>
    <n v="2"/>
    <n v="0"/>
    <s v="Rocio Pérez"/>
    <s v="600642227"/>
    <x v="1"/>
    <m/>
  </r>
  <r>
    <d v="2025-08-30T00:00:00"/>
    <s v="12:00"/>
    <n v="1"/>
    <s v="viernes"/>
    <s v="sábado"/>
    <x v="0"/>
    <n v="2"/>
    <n v="0"/>
    <s v="Enrique Acon Soto"/>
    <s v="692727096"/>
    <x v="1"/>
    <m/>
  </r>
  <r>
    <d v="2025-08-30T00:00:00"/>
    <s v="12:00"/>
    <n v="1"/>
    <s v="viernes"/>
    <s v="sábado"/>
    <x v="0"/>
    <n v="2"/>
    <n v="0"/>
    <s v="Sandra Manzano"/>
    <s v="651128419"/>
    <x v="1"/>
    <m/>
  </r>
  <r>
    <d v="2025-08-29T00:00:00"/>
    <s v="20:00"/>
    <n v="0"/>
    <s v="viernes"/>
    <s v="viernes"/>
    <x v="1"/>
    <n v="2"/>
    <n v="0"/>
    <s v="Daniel álvarez Sánchez-bayuela"/>
    <s v="645057772"/>
    <x v="1"/>
    <m/>
  </r>
  <r>
    <d v="2025-08-29T00:00:00"/>
    <s v="17:30"/>
    <n v="0"/>
    <s v="viernes"/>
    <s v="viernes"/>
    <x v="0"/>
    <n v="6"/>
    <n v="0"/>
    <s v="Mercedes Costumero"/>
    <s v="696173091"/>
    <x v="0"/>
    <m/>
  </r>
  <r>
    <d v="2025-08-30T00:00:00"/>
    <s v="12:00"/>
    <n v="1"/>
    <s v="viernes"/>
    <s v="sábado"/>
    <x v="0"/>
    <n v="2"/>
    <n v="0"/>
    <s v="Gema Morillo Cortes"/>
    <s v="626250717"/>
    <x v="0"/>
    <m/>
  </r>
  <r>
    <d v="2025-08-29T00:00:00"/>
    <s v="17:30"/>
    <n v="0"/>
    <s v="viernes"/>
    <s v="viernes"/>
    <x v="0"/>
    <n v="0"/>
    <n v="0"/>
    <s v="Amanda Romero"/>
    <s v="649237090"/>
    <x v="2"/>
    <m/>
  </r>
  <r>
    <d v="2025-08-30T00:00:00"/>
    <s v="12:00"/>
    <n v="1"/>
    <s v="viernes"/>
    <s v="sábado"/>
    <x v="0"/>
    <n v="2"/>
    <n v="0"/>
    <s v="Melisa Montero Campón"/>
    <s v="637912022"/>
    <x v="1"/>
    <m/>
  </r>
  <r>
    <d v="2025-08-31T00:00:00"/>
    <s v="10:45"/>
    <n v="2"/>
    <s v="viernes"/>
    <s v="domingo"/>
    <x v="0"/>
    <n v="2"/>
    <n v="0"/>
    <s v="Francisca Arnaldos Blaya"/>
    <s v="649450490"/>
    <x v="1"/>
    <m/>
  </r>
  <r>
    <d v="2025-08-30T00:00:00"/>
    <s v="12:00"/>
    <n v="1"/>
    <s v="viernes"/>
    <s v="sábado"/>
    <x v="0"/>
    <n v="5"/>
    <n v="0"/>
    <s v="Alejandro Villalón Ramirez"/>
    <s v="652444602"/>
    <x v="1"/>
    <m/>
  </r>
  <r>
    <d v="2025-08-29T00:00:00"/>
    <s v="17:30"/>
    <n v="1"/>
    <s v="jueves"/>
    <s v="viernes"/>
    <x v="0"/>
    <n v="2"/>
    <n v="0"/>
    <s v="María Sánchez Vidal"/>
    <s v="645302881"/>
    <x v="1"/>
    <m/>
  </r>
  <r>
    <d v="2025-08-29T00:00:00"/>
    <s v="20:00"/>
    <n v="1"/>
    <s v="jueves"/>
    <s v="viernes"/>
    <x v="1"/>
    <n v="0"/>
    <n v="0"/>
    <s v="Karla Meneses Vallejo"/>
    <s v="605328311"/>
    <x v="2"/>
    <m/>
  </r>
  <r>
    <d v="2025-08-29T00:00:00"/>
    <s v="20:00"/>
    <n v="1"/>
    <s v="jueves"/>
    <s v="viernes"/>
    <x v="1"/>
    <n v="2"/>
    <n v="0"/>
    <s v="Natividad Santos Molina"/>
    <s v="680359555"/>
    <x v="1"/>
    <m/>
  </r>
  <r>
    <d v="2025-08-29T00:00:00"/>
    <s v="20:00"/>
    <n v="1"/>
    <s v="jueves"/>
    <s v="viernes"/>
    <x v="1"/>
    <n v="3"/>
    <n v="0"/>
    <s v="Maribel Clemente Troya"/>
    <s v="657088437"/>
    <x v="0"/>
    <m/>
  </r>
  <r>
    <d v="2025-08-29T00:00:00"/>
    <s v="12:00"/>
    <n v="1"/>
    <s v="jueves"/>
    <s v="viernes"/>
    <x v="0"/>
    <n v="4"/>
    <n v="0"/>
    <s v="Paola Ruiz Díaz"/>
    <s v="639546865"/>
    <x v="1"/>
    <m/>
  </r>
  <r>
    <d v="2025-08-29T00:00:00"/>
    <s v="12:00"/>
    <n v="1"/>
    <s v="jueves"/>
    <s v="viernes"/>
    <x v="0"/>
    <n v="6"/>
    <n v="0"/>
    <s v="Raquel Diaz Gutiérrez"/>
    <s v="722174591"/>
    <x v="1"/>
    <m/>
  </r>
  <r>
    <d v="2025-08-30T00:00:00"/>
    <s v="10:45"/>
    <n v="2"/>
    <s v="jueves"/>
    <s v="sábado"/>
    <x v="0"/>
    <n v="1"/>
    <n v="0"/>
    <s v="Lidia Alonso Sebastián"/>
    <s v="638705185"/>
    <x v="0"/>
    <m/>
  </r>
  <r>
    <d v="2025-08-29T00:00:00"/>
    <s v="12:00"/>
    <n v="1"/>
    <s v="jueves"/>
    <s v="viernes"/>
    <x v="0"/>
    <n v="5"/>
    <n v="0"/>
    <s v="Sonia Navarro Manzano"/>
    <s v="629947892"/>
    <x v="1"/>
    <m/>
  </r>
  <r>
    <d v="2025-08-29T00:00:00"/>
    <s v="12:00"/>
    <n v="1"/>
    <s v="jueves"/>
    <s v="viernes"/>
    <x v="0"/>
    <n v="3"/>
    <n v="0"/>
    <s v="Gonzalo Collado Sanguino"/>
    <s v="618963888"/>
    <x v="1"/>
    <m/>
  </r>
  <r>
    <d v="2025-08-29T00:00:00"/>
    <s v="20:00"/>
    <n v="1"/>
    <s v="jueves"/>
    <s v="viernes"/>
    <x v="1"/>
    <n v="2"/>
    <n v="0"/>
    <s v="Zule Domínguez De Leon"/>
    <s v="647912265"/>
    <x v="1"/>
    <m/>
  </r>
  <r>
    <d v="2025-08-30T00:00:00"/>
    <s v="12:00"/>
    <n v="2"/>
    <s v="jueves"/>
    <s v="sábado"/>
    <x v="0"/>
    <n v="2"/>
    <n v="0"/>
    <s v="Noelia Luengo Miguel"/>
    <s v="642729956"/>
    <x v="1"/>
    <m/>
  </r>
  <r>
    <d v="2025-08-29T00:00:00"/>
    <s v="20:00"/>
    <n v="1"/>
    <s v="jueves"/>
    <s v="viernes"/>
    <x v="1"/>
    <n v="6"/>
    <n v="0"/>
    <s v="Antonio Manuel Cobos Manzano"/>
    <s v="657202281"/>
    <x v="1"/>
    <m/>
  </r>
  <r>
    <d v="2025-08-29T00:00:00"/>
    <s v="18:45"/>
    <n v="0"/>
    <s v="viernes"/>
    <s v="viernes"/>
    <x v="0"/>
    <n v="2"/>
    <n v="0"/>
    <s v="Jorge Marco González"/>
    <s v="626265633"/>
    <x v="1"/>
    <m/>
  </r>
  <r>
    <d v="2025-08-29T00:00:00"/>
    <s v="12:00"/>
    <n v="1"/>
    <s v="jueves"/>
    <s v="viernes"/>
    <x v="0"/>
    <n v="2"/>
    <n v="0"/>
    <s v="Pepa Vela"/>
    <s v="605029117"/>
    <x v="1"/>
    <m/>
  </r>
  <r>
    <d v="2025-08-29T00:00:00"/>
    <s v="12:00"/>
    <n v="1"/>
    <s v="jueves"/>
    <s v="viernes"/>
    <x v="0"/>
    <n v="2"/>
    <n v="0"/>
    <s v="Gorka Aguado"/>
    <s v="609084315"/>
    <x v="1"/>
    <m/>
  </r>
  <r>
    <d v="2025-08-29T00:00:00"/>
    <s v="12:00"/>
    <n v="1"/>
    <s v="jueves"/>
    <s v="viernes"/>
    <x v="0"/>
    <n v="2"/>
    <n v="0"/>
    <s v="Javier Fernández Tello"/>
    <s v="638418075"/>
    <x v="1"/>
    <m/>
  </r>
  <r>
    <d v="2025-08-29T00:00:00"/>
    <s v="12:00"/>
    <n v="1"/>
    <s v="jueves"/>
    <s v="viernes"/>
    <x v="0"/>
    <n v="4"/>
    <n v="0"/>
    <s v="Juan Valera Amor"/>
    <s v="609686311"/>
    <x v="1"/>
    <m/>
  </r>
  <r>
    <d v="2025-08-29T00:00:00"/>
    <s v="20:00"/>
    <n v="1"/>
    <s v="jueves"/>
    <s v="viernes"/>
    <x v="1"/>
    <n v="2"/>
    <n v="0"/>
    <s v="Marta Izquierdo"/>
    <s v="620591222"/>
    <x v="1"/>
    <m/>
  </r>
  <r>
    <d v="2025-08-30T00:00:00"/>
    <s v="10:00"/>
    <n v="2"/>
    <s v="jueves"/>
    <s v="sábado"/>
    <x v="2"/>
    <n v="2"/>
    <n v="44"/>
    <s v="Roberto Lopez Gutierrez"/>
    <s v="615811402"/>
    <x v="1"/>
    <m/>
  </r>
  <r>
    <d v="2025-08-29T00:00:00"/>
    <s v="17:30"/>
    <n v="1"/>
    <s v="jueves"/>
    <s v="viernes"/>
    <x v="0"/>
    <n v="2"/>
    <n v="0"/>
    <s v="Beatriz Nuñez Peraza"/>
    <s v="626783587"/>
    <x v="1"/>
    <m/>
  </r>
  <r>
    <d v="2025-08-29T00:00:00"/>
    <s v="20:00"/>
    <n v="1"/>
    <s v="jueves"/>
    <s v="viernes"/>
    <x v="1"/>
    <n v="0"/>
    <n v="0"/>
    <s v="Rafael Castillo Martinez"/>
    <s v="677903549"/>
    <x v="2"/>
    <m/>
  </r>
  <r>
    <d v="2025-08-29T00:00:00"/>
    <s v="17:30"/>
    <n v="1"/>
    <s v="jueves"/>
    <s v="viernes"/>
    <x v="0"/>
    <n v="6"/>
    <n v="0"/>
    <s v="Amparo Alandes"/>
    <s v="666471324"/>
    <x v="1"/>
    <m/>
  </r>
  <r>
    <d v="2025-08-29T00:00:00"/>
    <s v="12:00"/>
    <n v="1"/>
    <s v="jueves"/>
    <s v="viernes"/>
    <x v="0"/>
    <n v="2"/>
    <n v="0"/>
    <s v="Elisa Coello Vidal"/>
    <s v="609689232"/>
    <x v="1"/>
    <m/>
  </r>
  <r>
    <d v="2025-08-30T00:00:00"/>
    <s v="10:45"/>
    <n v="2"/>
    <s v="jueves"/>
    <s v="sábado"/>
    <x v="0"/>
    <n v="2"/>
    <n v="0"/>
    <s v="Alberto Corral"/>
    <s v="651057759"/>
    <x v="1"/>
    <m/>
  </r>
  <r>
    <d v="2025-08-30T00:00:00"/>
    <s v="18:45"/>
    <n v="2"/>
    <s v="jueves"/>
    <s v="sábado"/>
    <x v="0"/>
    <n v="2"/>
    <n v="0"/>
    <s v="Celia Escribano"/>
    <s v="659784789"/>
    <x v="1"/>
    <m/>
  </r>
  <r>
    <d v="2025-08-29T00:00:00"/>
    <s v="10:00"/>
    <n v="1"/>
    <s v="jueves"/>
    <s v="viernes"/>
    <x v="2"/>
    <n v="1"/>
    <n v="22"/>
    <s v="Jose Palanca Lacasa"/>
    <s v="608675662"/>
    <x v="1"/>
    <m/>
  </r>
  <r>
    <d v="2025-08-29T00:00:00"/>
    <s v="12:00"/>
    <n v="1"/>
    <s v="jueves"/>
    <s v="viernes"/>
    <x v="0"/>
    <n v="2"/>
    <n v="0"/>
    <s v="Olalla Manso Villaverde"/>
    <s v="683147166"/>
    <x v="1"/>
    <m/>
  </r>
  <r>
    <d v="2025-08-30T00:00:00"/>
    <s v="10:45"/>
    <n v="2"/>
    <s v="jueves"/>
    <s v="sábado"/>
    <x v="0"/>
    <n v="3"/>
    <n v="0"/>
    <s v="Maria Jesus Aparicio Villanueva"/>
    <s v="629663570"/>
    <x v="1"/>
    <m/>
  </r>
  <r>
    <d v="2025-08-30T00:00:00"/>
    <s v="10:45"/>
    <n v="2"/>
    <s v="jueves"/>
    <s v="sábado"/>
    <x v="0"/>
    <n v="4"/>
    <n v="0"/>
    <s v="Javier Diaz Cabañes"/>
    <s v="606738880"/>
    <x v="0"/>
    <m/>
  </r>
  <r>
    <d v="2025-08-29T00:00:00"/>
    <s v="12:00"/>
    <n v="1"/>
    <s v="jueves"/>
    <s v="viernes"/>
    <x v="0"/>
    <n v="0"/>
    <n v="0"/>
    <s v="Isis Albertus Llorente"/>
    <s v="678170955"/>
    <x v="2"/>
    <m/>
  </r>
  <r>
    <d v="2025-08-30T00:00:00"/>
    <s v="12:00"/>
    <n v="2"/>
    <s v="jueves"/>
    <s v="sábado"/>
    <x v="0"/>
    <n v="1"/>
    <n v="0"/>
    <s v="Carmen Gamallo Fernández"/>
    <s v="645201498"/>
    <x v="1"/>
    <m/>
  </r>
  <r>
    <d v="2025-08-31T00:00:00"/>
    <s v="17:30"/>
    <n v="3"/>
    <s v="jueves"/>
    <s v="domingo"/>
    <x v="0"/>
    <n v="5"/>
    <n v="0"/>
    <s v="Jesus Bueno Anton"/>
    <s v="691657605"/>
    <x v="1"/>
    <m/>
  </r>
  <r>
    <d v="2025-08-30T00:00:00"/>
    <s v="12:00"/>
    <n v="2"/>
    <s v="jueves"/>
    <s v="sábado"/>
    <x v="0"/>
    <n v="4"/>
    <n v="0"/>
    <s v="Andrea Plaza Guerrero"/>
    <s v="672986731"/>
    <x v="1"/>
    <m/>
  </r>
  <r>
    <d v="2025-08-30T00:00:00"/>
    <s v="10:45"/>
    <n v="2"/>
    <s v="jueves"/>
    <s v="sábado"/>
    <x v="0"/>
    <n v="1"/>
    <n v="0"/>
    <s v="Jennifer Arribas De Dios"/>
    <s v="685874102"/>
    <x v="0"/>
    <m/>
  </r>
  <r>
    <d v="2025-08-30T00:00:00"/>
    <s v="12:00"/>
    <n v="2"/>
    <s v="jueves"/>
    <s v="sábado"/>
    <x v="0"/>
    <n v="4"/>
    <n v="0"/>
    <s v="Antonio Lopez Toledo"/>
    <s v="609760886"/>
    <x v="1"/>
    <m/>
  </r>
  <r>
    <d v="2025-08-28T00:00:00"/>
    <s v="12:00"/>
    <n v="0"/>
    <s v="jueves"/>
    <s v="jueves"/>
    <x v="0"/>
    <n v="4"/>
    <n v="0"/>
    <s v="Nuria Riuro"/>
    <s v="633220302"/>
    <x v="1"/>
    <m/>
  </r>
  <r>
    <d v="2025-08-29T00:00:00"/>
    <s v="12:00"/>
    <n v="1"/>
    <s v="jueves"/>
    <s v="viernes"/>
    <x v="0"/>
    <n v="5"/>
    <n v="0"/>
    <s v="Laura Santacreu Rial"/>
    <s v="629150677"/>
    <x v="1"/>
    <m/>
  </r>
  <r>
    <d v="2025-08-28T00:00:00"/>
    <s v="18:45"/>
    <n v="0"/>
    <s v="jueves"/>
    <s v="jueves"/>
    <x v="0"/>
    <n v="2"/>
    <n v="0"/>
    <s v="Eduardo Gatti"/>
    <s v="1144273306"/>
    <x v="1"/>
    <m/>
  </r>
  <r>
    <d v="2025-08-28T00:00:00"/>
    <s v="17:30"/>
    <n v="0"/>
    <s v="jueves"/>
    <s v="jueves"/>
    <x v="0"/>
    <n v="2"/>
    <n v="0"/>
    <s v="Nora Esteban Jiménez"/>
    <s v="655626161"/>
    <x v="0"/>
    <m/>
  </r>
  <r>
    <d v="2025-08-28T00:00:00"/>
    <s v="12:00"/>
    <n v="0"/>
    <s v="jueves"/>
    <s v="jueves"/>
    <x v="0"/>
    <n v="4"/>
    <n v="0"/>
    <s v="Esther Pérez Sánchez"/>
    <s v="626368544"/>
    <x v="0"/>
    <m/>
  </r>
  <r>
    <d v="2025-08-28T00:00:00"/>
    <s v="17:30"/>
    <n v="0"/>
    <s v="jueves"/>
    <s v="jueves"/>
    <x v="0"/>
    <n v="2"/>
    <n v="0"/>
    <s v="Carlos Sánchez"/>
    <s v="633782524"/>
    <x v="1"/>
    <m/>
  </r>
  <r>
    <d v="2025-08-31T00:00:00"/>
    <s v="10:45"/>
    <n v="3"/>
    <s v="jueves"/>
    <s v="domingo"/>
    <x v="0"/>
    <n v="2"/>
    <n v="0"/>
    <s v="Eugenia Godoy Ortuño"/>
    <s v="688704351"/>
    <x v="0"/>
    <m/>
  </r>
  <r>
    <d v="2025-08-28T00:00:00"/>
    <s v="12:00"/>
    <n v="0"/>
    <s v="jueves"/>
    <s v="jueves"/>
    <x v="0"/>
    <n v="2"/>
    <n v="0"/>
    <s v="Nuria Martìn"/>
    <s v="646931864"/>
    <x v="0"/>
    <m/>
  </r>
  <r>
    <d v="2025-08-28T00:00:00"/>
    <s v="10:45"/>
    <n v="0"/>
    <s v="jueves"/>
    <s v="jueves"/>
    <x v="0"/>
    <n v="2"/>
    <n v="0"/>
    <s v="Laura Dilmé"/>
    <s v="688410226"/>
    <x v="1"/>
    <m/>
  </r>
  <r>
    <d v="2025-08-30T00:00:00"/>
    <s v="12:00"/>
    <n v="3"/>
    <s v="miércoles"/>
    <s v="sábado"/>
    <x v="0"/>
    <n v="3"/>
    <n v="0"/>
    <s v="María De Los ángeles García Andrés"/>
    <s v="645246209"/>
    <x v="0"/>
    <m/>
  </r>
  <r>
    <d v="2025-08-30T00:00:00"/>
    <s v="12:00"/>
    <n v="3"/>
    <s v="miércoles"/>
    <s v="sábado"/>
    <x v="0"/>
    <n v="3"/>
    <n v="0"/>
    <s v="Gabriel Barata Da Silva"/>
    <s v="650328662"/>
    <x v="1"/>
    <m/>
  </r>
  <r>
    <d v="2025-08-30T00:00:00"/>
    <s v="16:00"/>
    <n v="3"/>
    <s v="miércoles"/>
    <s v="sábado"/>
    <x v="2"/>
    <n v="1"/>
    <n v="45"/>
    <s v="Marta Repiso Alvarez"/>
    <s v="692987670"/>
    <x v="1"/>
    <m/>
  </r>
  <r>
    <d v="2025-08-28T00:00:00"/>
    <s v="18:45"/>
    <n v="1"/>
    <s v="miércoles"/>
    <s v="jueves"/>
    <x v="0"/>
    <n v="2"/>
    <n v="0"/>
    <s v="Jose Maria Abad Pastor"/>
    <s v="626158785"/>
    <x v="1"/>
    <m/>
  </r>
  <r>
    <d v="2025-08-30T00:00:00"/>
    <s v="20:00"/>
    <n v="3"/>
    <s v="miércoles"/>
    <s v="sábado"/>
    <x v="1"/>
    <n v="2"/>
    <n v="0"/>
    <s v="Maria Cruz Arrieta Pando"/>
    <s v="658741962"/>
    <x v="1"/>
    <m/>
  </r>
  <r>
    <d v="2025-08-28T00:00:00"/>
    <s v="12:00"/>
    <n v="1"/>
    <s v="miércoles"/>
    <s v="jueves"/>
    <x v="0"/>
    <n v="0"/>
    <n v="0"/>
    <s v="Juan De Dios Linero Rodríguez"/>
    <s v="620432206"/>
    <x v="2"/>
    <m/>
  </r>
  <r>
    <d v="2025-08-31T00:00:00"/>
    <s v="17:30"/>
    <n v="4"/>
    <s v="miércoles"/>
    <s v="domingo"/>
    <x v="0"/>
    <n v="4"/>
    <n v="0"/>
    <s v="Ester Roldán García"/>
    <s v="615360318"/>
    <x v="1"/>
    <m/>
  </r>
  <r>
    <d v="2025-08-28T00:00:00"/>
    <s v="10:00"/>
    <n v="1"/>
    <s v="miércoles"/>
    <s v="jueves"/>
    <x v="2"/>
    <n v="3"/>
    <n v="66"/>
    <s v="Nuria Valero"/>
    <s v="687246698"/>
    <x v="0"/>
    <m/>
  </r>
  <r>
    <d v="2025-08-28T00:00:00"/>
    <s v="12:00"/>
    <n v="1"/>
    <s v="miércoles"/>
    <s v="jueves"/>
    <x v="0"/>
    <n v="5"/>
    <n v="0"/>
    <s v="Fuensanta Gil Matas"/>
    <s v="666515349"/>
    <x v="1"/>
    <m/>
  </r>
  <r>
    <d v="2025-08-29T00:00:00"/>
    <s v="16:45"/>
    <n v="2"/>
    <s v="miércoles"/>
    <s v="viernes"/>
    <x v="2"/>
    <n v="2"/>
    <n v="44"/>
    <s v="Silvia Lopez Bernardo"/>
    <s v="619627936"/>
    <x v="0"/>
    <m/>
  </r>
  <r>
    <d v="2025-08-31T00:00:00"/>
    <s v="12:00"/>
    <n v="4"/>
    <s v="miércoles"/>
    <s v="domingo"/>
    <x v="0"/>
    <n v="6"/>
    <n v="0"/>
    <s v="Catalina Martínez Garrido"/>
    <s v="659732202"/>
    <x v="1"/>
    <m/>
  </r>
  <r>
    <d v="2025-08-28T00:00:00"/>
    <s v="18:45"/>
    <n v="1"/>
    <s v="miércoles"/>
    <s v="jueves"/>
    <x v="0"/>
    <n v="2"/>
    <n v="0"/>
    <s v="Luisa Maria Carcel Moya"/>
    <s v="679497686"/>
    <x v="1"/>
    <m/>
  </r>
  <r>
    <d v="2025-08-28T00:00:00"/>
    <s v="10:45"/>
    <n v="1"/>
    <s v="miércoles"/>
    <s v="jueves"/>
    <x v="0"/>
    <n v="2"/>
    <n v="0"/>
    <s v="Cristina Torres"/>
    <s v="687907623"/>
    <x v="1"/>
    <m/>
  </r>
  <r>
    <d v="2025-08-31T00:00:00"/>
    <s v="10:00"/>
    <n v="4"/>
    <s v="miércoles"/>
    <s v="domingo"/>
    <x v="3"/>
    <n v="2"/>
    <n v="90"/>
    <s v="Israel Hernández Artacho"/>
    <s v="627526838"/>
    <x v="1"/>
    <m/>
  </r>
  <r>
    <d v="2025-08-28T00:00:00"/>
    <s v="10:45"/>
    <n v="0"/>
    <s v="jueves"/>
    <s v="jueves"/>
    <x v="0"/>
    <n v="5"/>
    <n v="0"/>
    <s v="Cristina Juncos Muñoz"/>
    <s v="617673605"/>
    <x v="0"/>
    <m/>
  </r>
  <r>
    <d v="2025-08-28T00:00:00"/>
    <s v="12:00"/>
    <n v="1"/>
    <s v="miércoles"/>
    <s v="jueves"/>
    <x v="0"/>
    <n v="2"/>
    <n v="0"/>
    <s v="M Carmen Ruiz"/>
    <s v="677725001"/>
    <x v="1"/>
    <m/>
  </r>
  <r>
    <d v="2025-08-28T00:00:00"/>
    <s v="17:30"/>
    <n v="1"/>
    <s v="miércoles"/>
    <s v="jueves"/>
    <x v="0"/>
    <n v="2"/>
    <n v="0"/>
    <s v="Belén Slezak Torres"/>
    <s v="622506111"/>
    <x v="1"/>
    <m/>
  </r>
  <r>
    <d v="2025-08-31T00:00:00"/>
    <s v="17:30"/>
    <n v="4"/>
    <s v="miércoles"/>
    <s v="domingo"/>
    <x v="0"/>
    <n v="5"/>
    <n v="0"/>
    <s v="Estefania Cuestas Allonge"/>
    <s v="620925032"/>
    <x v="1"/>
    <m/>
  </r>
  <r>
    <d v="2025-08-28T00:00:00"/>
    <s v="10:45"/>
    <n v="1"/>
    <s v="miércoles"/>
    <s v="jueves"/>
    <x v="0"/>
    <n v="1"/>
    <n v="0"/>
    <s v="Rubén García Hernández"/>
    <s v="660490456"/>
    <x v="1"/>
    <m/>
  </r>
  <r>
    <d v="2025-08-28T00:00:00"/>
    <s v="18:45"/>
    <n v="1"/>
    <s v="miércoles"/>
    <s v="jueves"/>
    <x v="0"/>
    <n v="2"/>
    <n v="0"/>
    <s v="Jose Antonio González Fernández"/>
    <s v="625577465"/>
    <x v="1"/>
    <m/>
  </r>
  <r>
    <d v="2025-08-28T00:00:00"/>
    <s v="18:45"/>
    <n v="1"/>
    <s v="miércoles"/>
    <s v="jueves"/>
    <x v="0"/>
    <n v="1"/>
    <n v="0"/>
    <s v="Alejandro Miguel Barrientos Hernández"/>
    <s v="611673735"/>
    <x v="1"/>
    <m/>
  </r>
  <r>
    <d v="2025-08-28T00:00:00"/>
    <s v="10:45"/>
    <n v="1"/>
    <s v="miércoles"/>
    <s v="jueves"/>
    <x v="0"/>
    <n v="2"/>
    <n v="0"/>
    <s v="Iñaki Basterrica Carte"/>
    <s v="696061805"/>
    <x v="0"/>
    <m/>
  </r>
  <r>
    <d v="2025-08-31T00:00:00"/>
    <s v="17:30"/>
    <n v="4"/>
    <s v="miércoles"/>
    <s v="domingo"/>
    <x v="0"/>
    <n v="2"/>
    <n v="0"/>
    <s v="Gloria Campaña Barranco"/>
    <s v="600323250"/>
    <x v="0"/>
    <m/>
  </r>
  <r>
    <d v="2025-08-28T00:00:00"/>
    <s v="12:00"/>
    <n v="1"/>
    <s v="miércoles"/>
    <s v="jueves"/>
    <x v="0"/>
    <n v="2"/>
    <n v="0"/>
    <s v="Marina García Soto"/>
    <s v="645461868"/>
    <x v="0"/>
    <m/>
  </r>
  <r>
    <d v="2025-08-31T00:00:00"/>
    <s v="12:00"/>
    <n v="4"/>
    <s v="miércoles"/>
    <s v="domingo"/>
    <x v="0"/>
    <n v="1"/>
    <n v="0"/>
    <s v="Inma Ballesteros"/>
    <s v="687953720"/>
    <x v="1"/>
    <m/>
  </r>
  <r>
    <d v="2025-08-30T00:00:00"/>
    <s v="12:00"/>
    <n v="0"/>
    <s v="sábado"/>
    <s v="sábado"/>
    <x v="0"/>
    <n v="1"/>
    <n v="0"/>
    <s v="Ana Maria Sainz Seda"/>
    <s v="667581304"/>
    <x v="0"/>
    <m/>
  </r>
  <r>
    <d v="2025-08-28T00:00:00"/>
    <s v="10:45"/>
    <n v="1"/>
    <s v="miércoles"/>
    <s v="jueves"/>
    <x v="0"/>
    <n v="1"/>
    <n v="0"/>
    <s v="Jose Bernat Castello"/>
    <s v="645696700"/>
    <x v="1"/>
    <m/>
  </r>
  <r>
    <d v="2025-08-28T00:00:00"/>
    <s v="10:45"/>
    <n v="1"/>
    <s v="miércoles"/>
    <s v="jueves"/>
    <x v="0"/>
    <n v="2"/>
    <n v="0"/>
    <s v="Nuria Aceta Linares"/>
    <s v="660244845"/>
    <x v="0"/>
    <m/>
  </r>
  <r>
    <d v="2025-08-29T00:00:00"/>
    <s v="18:45"/>
    <n v="2"/>
    <s v="miércoles"/>
    <s v="viernes"/>
    <x v="0"/>
    <n v="6"/>
    <n v="0"/>
    <s v="Manuela Martínez  García"/>
    <s v="606403433"/>
    <x v="1"/>
    <m/>
  </r>
  <r>
    <d v="2025-08-29T00:00:00"/>
    <s v="18:45"/>
    <n v="2"/>
    <s v="miércoles"/>
    <s v="viernes"/>
    <x v="0"/>
    <n v="6"/>
    <n v="0"/>
    <s v="José Antonio Manzanares Trenza"/>
    <s v="649320745"/>
    <x v="1"/>
    <m/>
  </r>
  <r>
    <d v="2025-08-29T00:00:00"/>
    <s v="12:00"/>
    <n v="2"/>
    <s v="miércoles"/>
    <s v="viernes"/>
    <x v="0"/>
    <n v="4"/>
    <n v="0"/>
    <s v="Gabriel Camacho López"/>
    <s v="684786202"/>
    <x v="0"/>
    <m/>
  </r>
  <r>
    <d v="2025-08-27T00:00:00"/>
    <s v="17:30"/>
    <n v="0"/>
    <s v="miércoles"/>
    <s v="miércoles"/>
    <x v="0"/>
    <n v="2"/>
    <n v="0"/>
    <s v="Esther Badosa"/>
    <s v="659922843"/>
    <x v="1"/>
    <m/>
  </r>
  <r>
    <d v="2025-08-28T00:00:00"/>
    <s v="10:45"/>
    <n v="1"/>
    <s v="miércoles"/>
    <s v="jueves"/>
    <x v="0"/>
    <n v="4"/>
    <n v="0"/>
    <s v="Adriana Ruiz Cuenca"/>
    <s v="688747735"/>
    <x v="1"/>
    <m/>
  </r>
  <r>
    <d v="2025-08-27T00:00:00"/>
    <s v="17:30"/>
    <n v="0"/>
    <s v="miércoles"/>
    <s v="miércoles"/>
    <x v="0"/>
    <n v="2"/>
    <n v="0"/>
    <s v="Javier Codina"/>
    <s v="664248262"/>
    <x v="1"/>
    <m/>
  </r>
  <r>
    <d v="2025-08-27T00:00:00"/>
    <s v="17:30"/>
    <n v="0"/>
    <s v="miércoles"/>
    <s v="miércoles"/>
    <x v="0"/>
    <n v="2"/>
    <n v="0"/>
    <s v="Alfonso Fernández Sánchez"/>
    <s v="661112936"/>
    <x v="1"/>
    <m/>
  </r>
  <r>
    <d v="2025-08-28T00:00:00"/>
    <s v="12:00"/>
    <n v="1"/>
    <s v="miércoles"/>
    <s v="jueves"/>
    <x v="0"/>
    <n v="4"/>
    <n v="0"/>
    <s v="Xose Casal"/>
    <s v="659473809"/>
    <x v="1"/>
    <m/>
  </r>
  <r>
    <d v="2025-08-28T00:00:00"/>
    <s v="10:45"/>
    <n v="1"/>
    <s v="miércoles"/>
    <s v="jueves"/>
    <x v="0"/>
    <n v="2"/>
    <n v="0"/>
    <s v="Rosa María Alonso Rodríguez"/>
    <s v="658786750"/>
    <x v="1"/>
    <m/>
  </r>
  <r>
    <d v="2025-08-27T00:00:00"/>
    <s v="18:45"/>
    <n v="0"/>
    <s v="miércoles"/>
    <s v="miércoles"/>
    <x v="0"/>
    <n v="2"/>
    <n v="0"/>
    <s v="Raimon Moreno Lara"/>
    <s v="653275632"/>
    <x v="1"/>
    <m/>
  </r>
  <r>
    <d v="2025-08-31T00:00:00"/>
    <s v="12:00"/>
    <n v="4"/>
    <s v="miércoles"/>
    <s v="domingo"/>
    <x v="0"/>
    <n v="1"/>
    <n v="0"/>
    <s v="Marga Mora Contreras"/>
    <s v="636754060"/>
    <x v="1"/>
    <m/>
  </r>
  <r>
    <d v="2025-08-29T00:00:00"/>
    <s v="20:00"/>
    <n v="2"/>
    <s v="miércoles"/>
    <s v="viernes"/>
    <x v="1"/>
    <n v="2"/>
    <n v="0"/>
    <s v="Carmen Acha Aibar"/>
    <s v="605585655"/>
    <x v="0"/>
    <m/>
  </r>
  <r>
    <d v="2025-08-27T00:00:00"/>
    <s v="17:30"/>
    <n v="0"/>
    <s v="miércoles"/>
    <s v="miércoles"/>
    <x v="0"/>
    <n v="4"/>
    <n v="0"/>
    <s v="Francisco Manuel Peinado Lara"/>
    <s v="699675343"/>
    <x v="1"/>
    <m/>
  </r>
  <r>
    <d v="2025-08-27T00:00:00"/>
    <s v="17:30"/>
    <n v="0"/>
    <s v="miércoles"/>
    <s v="miércoles"/>
    <x v="0"/>
    <n v="2"/>
    <n v="0"/>
    <s v="Raquel Rodríguez Calvo"/>
    <s v="670052839"/>
    <x v="0"/>
    <m/>
  </r>
  <r>
    <d v="2025-08-28T00:00:00"/>
    <s v="10:45"/>
    <n v="1"/>
    <s v="miércoles"/>
    <s v="jueves"/>
    <x v="0"/>
    <n v="4"/>
    <n v="0"/>
    <s v="Angel Mañas Vela"/>
    <s v="656278544"/>
    <x v="1"/>
    <m/>
  </r>
  <r>
    <d v="2025-08-27T00:00:00"/>
    <s v="18:45"/>
    <n v="0"/>
    <s v="miércoles"/>
    <s v="miércoles"/>
    <x v="0"/>
    <n v="2"/>
    <n v="0"/>
    <s v="Justo Antonio Sierra Pala"/>
    <s v="627421251"/>
    <x v="1"/>
    <m/>
  </r>
  <r>
    <d v="2025-08-27T00:00:00"/>
    <s v="18:45"/>
    <n v="0"/>
    <s v="miércoles"/>
    <s v="miércoles"/>
    <x v="0"/>
    <n v="2"/>
    <n v="0"/>
    <s v="Xavi Ruiz"/>
    <s v="607074402"/>
    <x v="1"/>
    <m/>
  </r>
  <r>
    <d v="2025-08-30T00:00:00"/>
    <s v="18:45"/>
    <n v="3"/>
    <s v="miércoles"/>
    <s v="sábado"/>
    <x v="0"/>
    <n v="2"/>
    <n v="0"/>
    <s v="Juan Cid"/>
    <s v="667730242"/>
    <x v="1"/>
    <m/>
  </r>
  <r>
    <d v="2025-08-27T00:00:00"/>
    <s v="17:30"/>
    <n v="0"/>
    <s v="miércoles"/>
    <s v="miércoles"/>
    <x v="0"/>
    <n v="4"/>
    <n v="0"/>
    <s v="Yolanda Navarro Lopez"/>
    <s v="625508534"/>
    <x v="0"/>
    <m/>
  </r>
  <r>
    <d v="2025-08-28T00:00:00"/>
    <s v="12:00"/>
    <n v="1"/>
    <s v="miércoles"/>
    <s v="jueves"/>
    <x v="0"/>
    <n v="2"/>
    <n v="0"/>
    <s v="Oihane Fadón Gómez"/>
    <s v="633258558"/>
    <x v="1"/>
    <m/>
  </r>
  <r>
    <d v="2025-08-27T00:00:00"/>
    <s v="20:00"/>
    <n v="0"/>
    <s v="miércoles"/>
    <s v="miércoles"/>
    <x v="1"/>
    <n v="2"/>
    <n v="0"/>
    <s v="Virginia Sanz Jiménez"/>
    <s v="619566531"/>
    <x v="1"/>
    <m/>
  </r>
  <r>
    <d v="2025-08-28T00:00:00"/>
    <s v="12:00"/>
    <n v="1"/>
    <s v="miércoles"/>
    <s v="jueves"/>
    <x v="0"/>
    <n v="2"/>
    <n v="0"/>
    <s v="David Otero"/>
    <s v="675704544"/>
    <x v="1"/>
    <m/>
  </r>
  <r>
    <d v="2025-08-27T00:00:00"/>
    <s v="18:45"/>
    <n v="0"/>
    <s v="miércoles"/>
    <s v="miércoles"/>
    <x v="0"/>
    <n v="3"/>
    <n v="0"/>
    <s v="Beatriz Cucó Ferrando"/>
    <s v="653435328"/>
    <x v="1"/>
    <m/>
  </r>
  <r>
    <d v="2025-08-28T00:00:00"/>
    <s v="12:00"/>
    <n v="1"/>
    <s v="miércoles"/>
    <s v="jueves"/>
    <x v="0"/>
    <n v="2"/>
    <n v="0"/>
    <s v="Nuria Cofan Garcia"/>
    <s v="629328749"/>
    <x v="1"/>
    <m/>
  </r>
  <r>
    <d v="2025-08-28T00:00:00"/>
    <s v="17:30"/>
    <n v="1"/>
    <s v="miércoles"/>
    <s v="jueves"/>
    <x v="0"/>
    <n v="2"/>
    <n v="0"/>
    <s v="Ana Rosique Martínez"/>
    <s v="687782347"/>
    <x v="0"/>
    <m/>
  </r>
  <r>
    <d v="2025-08-27T00:00:00"/>
    <s v="18:45"/>
    <n v="0"/>
    <s v="miércoles"/>
    <s v="miércoles"/>
    <x v="0"/>
    <n v="2"/>
    <n v="0"/>
    <s v="Alba Romero Mena"/>
    <s v="617558589"/>
    <x v="1"/>
    <m/>
  </r>
  <r>
    <d v="2025-08-28T00:00:00"/>
    <s v="10:45"/>
    <n v="1"/>
    <s v="miércoles"/>
    <s v="jueves"/>
    <x v="0"/>
    <n v="2"/>
    <n v="0"/>
    <s v="Isabel Lorente"/>
    <s v="638407175"/>
    <x v="1"/>
    <m/>
  </r>
  <r>
    <d v="2025-08-27T00:00:00"/>
    <s v="18:45"/>
    <n v="0"/>
    <s v="miércoles"/>
    <s v="miércoles"/>
    <x v="0"/>
    <n v="0"/>
    <n v="0"/>
    <s v="Juan Saenz De Santamaría Hernández"/>
    <s v="644754145"/>
    <x v="2"/>
    <m/>
  </r>
  <r>
    <d v="2025-08-28T00:00:00"/>
    <s v="12:00"/>
    <n v="1"/>
    <s v="miércoles"/>
    <s v="jueves"/>
    <x v="0"/>
    <n v="5"/>
    <n v="0"/>
    <s v="Jaime Parro Gordillo"/>
    <s v="652404740"/>
    <x v="1"/>
    <m/>
  </r>
  <r>
    <d v="2025-08-27T00:00:00"/>
    <s v="18:45"/>
    <n v="0"/>
    <s v="miércoles"/>
    <s v="miércoles"/>
    <x v="0"/>
    <n v="2"/>
    <n v="0"/>
    <s v="Arantxa Hernández"/>
    <s v="649734504"/>
    <x v="0"/>
    <m/>
  </r>
  <r>
    <d v="2025-08-27T00:00:00"/>
    <s v="12:00"/>
    <n v="0"/>
    <s v="miércoles"/>
    <s v="miércoles"/>
    <x v="0"/>
    <n v="2"/>
    <n v="0"/>
    <s v="Ariela Setzer"/>
    <s v="683507976"/>
    <x v="1"/>
    <m/>
  </r>
  <r>
    <d v="2025-08-28T00:00:00"/>
    <s v="17:30"/>
    <n v="1"/>
    <s v="miércoles"/>
    <s v="jueves"/>
    <x v="0"/>
    <n v="3"/>
    <n v="0"/>
    <s v="Angel José Moreno Zatarain"/>
    <s v="669558870"/>
    <x v="0"/>
    <m/>
  </r>
  <r>
    <d v="2025-08-27T00:00:00"/>
    <s v="18:45"/>
    <n v="0"/>
    <s v="miércoles"/>
    <s v="miércoles"/>
    <x v="0"/>
    <n v="0"/>
    <n v="0"/>
    <s v="Francisco Uceda Cuadra"/>
    <s v="607848180"/>
    <x v="2"/>
    <m/>
  </r>
  <r>
    <d v="2025-08-27T00:00:00"/>
    <s v="12:00"/>
    <n v="0"/>
    <s v="miércoles"/>
    <s v="miércoles"/>
    <x v="0"/>
    <n v="2"/>
    <n v="0"/>
    <s v="Irene Coves Tirado"/>
    <s v="606548010"/>
    <x v="0"/>
    <m/>
  </r>
  <r>
    <d v="2025-08-28T00:00:00"/>
    <s v="12:00"/>
    <n v="1"/>
    <s v="miércoles"/>
    <s v="jueves"/>
    <x v="0"/>
    <n v="3"/>
    <n v="0"/>
    <s v="Raquel Santamaria Lopez De Munain"/>
    <s v="625797946"/>
    <x v="1"/>
    <m/>
  </r>
  <r>
    <d v="2025-08-28T00:00:00"/>
    <s v="10:45"/>
    <n v="1"/>
    <s v="miércoles"/>
    <s v="jueves"/>
    <x v="0"/>
    <n v="3"/>
    <n v="0"/>
    <s v="Maria Soledad Odisio"/>
    <s v="698540952"/>
    <x v="1"/>
    <m/>
  </r>
  <r>
    <d v="2025-08-28T00:00:00"/>
    <s v="12:00"/>
    <n v="1"/>
    <s v="miércoles"/>
    <s v="jueves"/>
    <x v="0"/>
    <n v="2"/>
    <n v="0"/>
    <s v="Ainara González Luque"/>
    <s v="666283256"/>
    <x v="1"/>
    <m/>
  </r>
  <r>
    <d v="2025-08-27T00:00:00"/>
    <s v="10:45"/>
    <n v="0"/>
    <s v="miércoles"/>
    <s v="miércoles"/>
    <x v="0"/>
    <n v="1"/>
    <n v="0"/>
    <s v="Daniela Horovitz"/>
    <s v="668508031"/>
    <x v="1"/>
    <m/>
  </r>
  <r>
    <d v="2025-08-30T00:00:00"/>
    <s v="12:00"/>
    <n v="3"/>
    <s v="miércoles"/>
    <s v="sábado"/>
    <x v="0"/>
    <n v="0"/>
    <n v="0"/>
    <s v="Roxana Barturen"/>
    <s v="602589039"/>
    <x v="2"/>
    <m/>
  </r>
  <r>
    <d v="2025-08-27T00:00:00"/>
    <s v="10:45"/>
    <n v="0"/>
    <s v="miércoles"/>
    <s v="miércoles"/>
    <x v="0"/>
    <n v="1"/>
    <n v="0"/>
    <s v="Paulina Taboada"/>
    <s v="637905251"/>
    <x v="1"/>
    <m/>
  </r>
  <r>
    <d v="2025-08-28T00:00:00"/>
    <s v="10:45"/>
    <n v="1"/>
    <s v="miércoles"/>
    <s v="jueves"/>
    <x v="0"/>
    <n v="3"/>
    <n v="0"/>
    <s v="Margarita Benítez Galván"/>
    <s v="649778772"/>
    <x v="1"/>
    <m/>
  </r>
  <r>
    <d v="2025-08-28T00:00:00"/>
    <s v="17:30"/>
    <n v="2"/>
    <s v="martes"/>
    <s v="jueves"/>
    <x v="0"/>
    <n v="1"/>
    <n v="0"/>
    <s v="Eva Sanchez Vazquez"/>
    <s v="650734297"/>
    <x v="1"/>
    <m/>
  </r>
  <r>
    <d v="2025-08-27T00:00:00"/>
    <s v="10:45"/>
    <n v="1"/>
    <s v="martes"/>
    <s v="miércoles"/>
    <x v="0"/>
    <n v="2"/>
    <n v="0"/>
    <s v="María Victoria Tejada Vázquez"/>
    <s v="644383488"/>
    <x v="1"/>
    <m/>
  </r>
  <r>
    <d v="2025-08-27T00:00:00"/>
    <s v="16:00"/>
    <n v="1"/>
    <s v="martes"/>
    <s v="miércoles"/>
    <x v="2"/>
    <n v="1"/>
    <n v="32"/>
    <s v="Oscar Casado"/>
    <s v="656763578"/>
    <x v="1"/>
    <m/>
  </r>
  <r>
    <d v="2025-08-28T00:00:00"/>
    <s v="10:00"/>
    <n v="2"/>
    <s v="martes"/>
    <s v="jueves"/>
    <x v="2"/>
    <n v="3"/>
    <n v="86"/>
    <s v="Fabio Ramon González Olaya"/>
    <s v="635758727"/>
    <x v="1"/>
    <m/>
  </r>
  <r>
    <d v="2025-08-27T00:00:00"/>
    <s v="17:30"/>
    <n v="1"/>
    <s v="martes"/>
    <s v="miércoles"/>
    <x v="0"/>
    <n v="2"/>
    <n v="0"/>
    <s v="Nerea Centelles Miralles"/>
    <s v="690040694"/>
    <x v="1"/>
    <m/>
  </r>
  <r>
    <d v="2025-08-27T00:00:00"/>
    <s v="10:45"/>
    <n v="1"/>
    <s v="martes"/>
    <s v="miércoles"/>
    <x v="0"/>
    <n v="4"/>
    <n v="0"/>
    <s v="Marta Soler"/>
    <s v="649947929"/>
    <x v="0"/>
    <m/>
  </r>
  <r>
    <d v="2025-08-29T00:00:00"/>
    <s v="20:00"/>
    <n v="3"/>
    <s v="martes"/>
    <s v="viernes"/>
    <x v="1"/>
    <n v="0"/>
    <n v="0"/>
    <s v="Magdalena Fellner"/>
    <s v="1625198046"/>
    <x v="2"/>
    <m/>
  </r>
  <r>
    <d v="2025-08-29T00:00:00"/>
    <s v="17:30"/>
    <n v="3"/>
    <s v="martes"/>
    <s v="viernes"/>
    <x v="0"/>
    <n v="2"/>
    <n v="0"/>
    <s v="Marian Cantero Falcón"/>
    <s v="639708954"/>
    <x v="0"/>
    <m/>
  </r>
  <r>
    <d v="2025-08-26T00:00:00"/>
    <s v="20:00"/>
    <n v="0"/>
    <s v="martes"/>
    <s v="martes"/>
    <x v="1"/>
    <n v="2"/>
    <n v="0"/>
    <s v="Antonio Dolera Almaida"/>
    <s v="686330594"/>
    <x v="1"/>
    <m/>
  </r>
  <r>
    <d v="2025-08-26T00:00:00"/>
    <s v="20:00"/>
    <n v="0"/>
    <s v="martes"/>
    <s v="martes"/>
    <x v="1"/>
    <n v="2"/>
    <n v="0"/>
    <s v="Uxue Arriluzea"/>
    <s v="662395365"/>
    <x v="1"/>
    <m/>
  </r>
  <r>
    <d v="2025-08-26T00:00:00"/>
    <s v="20:00"/>
    <n v="0"/>
    <s v="martes"/>
    <s v="martes"/>
    <x v="1"/>
    <n v="2"/>
    <n v="0"/>
    <s v="María Campos"/>
    <s v="656546374"/>
    <x v="1"/>
    <m/>
  </r>
  <r>
    <d v="2025-08-27T00:00:00"/>
    <s v="10:45"/>
    <n v="1"/>
    <s v="martes"/>
    <s v="miércoles"/>
    <x v="0"/>
    <n v="1"/>
    <n v="0"/>
    <s v="Judith Jordá Martínez"/>
    <s v="689604304"/>
    <x v="1"/>
    <m/>
  </r>
  <r>
    <d v="2025-08-28T00:00:00"/>
    <s v="10:45"/>
    <n v="2"/>
    <s v="martes"/>
    <s v="jueves"/>
    <x v="0"/>
    <n v="4"/>
    <n v="0"/>
    <s v="Patricia Hernández"/>
    <s v="622245824"/>
    <x v="0"/>
    <m/>
  </r>
  <r>
    <d v="2025-08-26T00:00:00"/>
    <s v="18:45"/>
    <n v="0"/>
    <s v="martes"/>
    <s v="martes"/>
    <x v="0"/>
    <n v="3"/>
    <n v="0"/>
    <s v="Valentin Guas"/>
    <s v="2262574112"/>
    <x v="1"/>
    <m/>
  </r>
  <r>
    <d v="2025-08-27T00:00:00"/>
    <s v="10:45"/>
    <n v="1"/>
    <s v="martes"/>
    <s v="miércoles"/>
    <x v="0"/>
    <n v="2"/>
    <n v="0"/>
    <s v="Josep Maria Gorchs Gabarra"/>
    <s v="628097448"/>
    <x v="0"/>
    <m/>
  </r>
  <r>
    <d v="2025-08-26T00:00:00"/>
    <s v="18:45"/>
    <n v="0"/>
    <s v="martes"/>
    <s v="martes"/>
    <x v="0"/>
    <n v="3"/>
    <n v="0"/>
    <s v="María Jiménez Caro"/>
    <s v="671834158"/>
    <x v="0"/>
    <m/>
  </r>
  <r>
    <d v="2025-08-29T00:00:00"/>
    <s v="12:00"/>
    <n v="3"/>
    <s v="martes"/>
    <s v="viernes"/>
    <x v="0"/>
    <n v="3"/>
    <n v="0"/>
    <s v="Marc Palleja Mairena"/>
    <s v="634947276"/>
    <x v="0"/>
    <m/>
  </r>
  <r>
    <d v="2025-08-26T00:00:00"/>
    <s v="17:30"/>
    <n v="0"/>
    <s v="martes"/>
    <s v="martes"/>
    <x v="0"/>
    <n v="2"/>
    <n v="0"/>
    <s v="Sara Moltó Pons"/>
    <s v="658085142"/>
    <x v="1"/>
    <m/>
  </r>
  <r>
    <d v="2025-08-27T00:00:00"/>
    <s v="10:45"/>
    <n v="1"/>
    <s v="martes"/>
    <s v="miércoles"/>
    <x v="0"/>
    <n v="2"/>
    <n v="0"/>
    <s v="Rocío Pérez Sabater"/>
    <s v="633328101"/>
    <x v="0"/>
    <m/>
  </r>
  <r>
    <d v="2025-08-26T00:00:00"/>
    <s v="17:30"/>
    <n v="0"/>
    <s v="martes"/>
    <s v="martes"/>
    <x v="0"/>
    <n v="1"/>
    <n v="0"/>
    <s v="Lídia Ponsatí"/>
    <s v="646083046"/>
    <x v="0"/>
    <m/>
  </r>
  <r>
    <d v="2025-08-29T00:00:00"/>
    <s v="20:00"/>
    <n v="3"/>
    <s v="martes"/>
    <s v="viernes"/>
    <x v="1"/>
    <n v="2"/>
    <n v="0"/>
    <s v="Davinia Sempere"/>
    <s v="622178667"/>
    <x v="1"/>
    <m/>
  </r>
  <r>
    <d v="2025-08-26T00:00:00"/>
    <s v="20:00"/>
    <n v="0"/>
    <s v="martes"/>
    <s v="martes"/>
    <x v="1"/>
    <n v="2"/>
    <n v="0"/>
    <s v="César Gómez Fernández"/>
    <s v="675721619"/>
    <x v="0"/>
    <m/>
  </r>
  <r>
    <d v="2025-08-26T00:00:00"/>
    <s v="17:30"/>
    <n v="0"/>
    <s v="martes"/>
    <s v="martes"/>
    <x v="0"/>
    <n v="4"/>
    <n v="0"/>
    <s v="Oscar González"/>
    <s v="656279096"/>
    <x v="1"/>
    <m/>
  </r>
  <r>
    <d v="2025-08-26T00:00:00"/>
    <s v="20:00"/>
    <n v="0"/>
    <s v="martes"/>
    <s v="martes"/>
    <x v="4"/>
    <n v="2"/>
    <n v="0"/>
    <s v="Shirley Loor"/>
    <s v="611813241"/>
    <x v="1"/>
    <m/>
  </r>
  <r>
    <d v="2025-08-27T00:00:00"/>
    <s v="10:45"/>
    <n v="1"/>
    <s v="martes"/>
    <s v="miércoles"/>
    <x v="0"/>
    <n v="3"/>
    <n v="0"/>
    <s v="Zulema Vilar Santonka"/>
    <s v="685811273"/>
    <x v="0"/>
    <m/>
  </r>
  <r>
    <d v="2025-08-28T00:00:00"/>
    <s v="10:45"/>
    <n v="2"/>
    <s v="martes"/>
    <s v="jueves"/>
    <x v="0"/>
    <n v="2"/>
    <n v="0"/>
    <s v="Ana María Navas"/>
    <s v="646794357"/>
    <x v="0"/>
    <m/>
  </r>
  <r>
    <d v="2025-08-30T00:00:00"/>
    <s v="12:00"/>
    <n v="4"/>
    <s v="martes"/>
    <s v="sábado"/>
    <x v="0"/>
    <n v="1"/>
    <n v="0"/>
    <s v="Fernando Gómez"/>
    <s v="717710238"/>
    <x v="1"/>
    <m/>
  </r>
  <r>
    <d v="2025-08-26T00:00:00"/>
    <s v="18:45"/>
    <n v="0"/>
    <s v="martes"/>
    <s v="martes"/>
    <x v="0"/>
    <n v="2"/>
    <n v="0"/>
    <s v="Lucia Fraile Morera"/>
    <s v="639468546"/>
    <x v="1"/>
    <m/>
  </r>
  <r>
    <d v="2025-08-26T00:00:00"/>
    <s v="20:00"/>
    <n v="0"/>
    <s v="martes"/>
    <s v="martes"/>
    <x v="1"/>
    <n v="2"/>
    <n v="0"/>
    <s v="Mireia Soriano Izquierdo"/>
    <s v="665310560"/>
    <x v="1"/>
    <m/>
  </r>
  <r>
    <d v="2025-08-29T00:00:00"/>
    <s v="17:30"/>
    <n v="3"/>
    <s v="martes"/>
    <s v="viernes"/>
    <x v="0"/>
    <n v="6"/>
    <n v="0"/>
    <s v="Laura Alameda Fernández"/>
    <s v="615052187"/>
    <x v="0"/>
    <m/>
  </r>
  <r>
    <d v="2025-08-26T00:00:00"/>
    <s v="18:45"/>
    <n v="0"/>
    <s v="martes"/>
    <s v="martes"/>
    <x v="0"/>
    <n v="3"/>
    <n v="0"/>
    <s v="Paula Hermoso Oballe"/>
    <s v="659444688"/>
    <x v="1"/>
    <m/>
  </r>
  <r>
    <d v="2025-08-28T00:00:00"/>
    <s v="11:30"/>
    <n v="2"/>
    <s v="martes"/>
    <s v="jueves"/>
    <x v="2"/>
    <n v="2"/>
    <n v="44"/>
    <s v="María V Ereño Fernández"/>
    <s v="660922043"/>
    <x v="0"/>
    <m/>
  </r>
  <r>
    <d v="2025-08-27T00:00:00"/>
    <s v="12:00"/>
    <n v="1"/>
    <s v="martes"/>
    <s v="miércoles"/>
    <x v="0"/>
    <n v="6"/>
    <n v="0"/>
    <s v="Elisabet Gaseni Comes"/>
    <s v="663732555"/>
    <x v="1"/>
    <m/>
  </r>
  <r>
    <d v="2025-08-26T00:00:00"/>
    <s v="17:30"/>
    <n v="0"/>
    <s v="martes"/>
    <s v="martes"/>
    <x v="0"/>
    <n v="2"/>
    <n v="0"/>
    <s v="Gonzalo Cortes"/>
    <s v="620282709"/>
    <x v="1"/>
    <m/>
  </r>
  <r>
    <d v="2025-08-27T00:00:00"/>
    <s v="20:00"/>
    <n v="1"/>
    <s v="martes"/>
    <s v="miércoles"/>
    <x v="1"/>
    <n v="2"/>
    <n v="0"/>
    <s v="David Flecher Guzmán"/>
    <s v="657522170"/>
    <x v="1"/>
    <m/>
  </r>
  <r>
    <d v="2025-08-26T00:00:00"/>
    <s v="10:45"/>
    <n v="0"/>
    <s v="martes"/>
    <s v="martes"/>
    <x v="0"/>
    <n v="1"/>
    <n v="0"/>
    <s v="Victor Ponce"/>
    <s v="671891958"/>
    <x v="1"/>
    <m/>
  </r>
  <r>
    <d v="2025-08-28T00:00:00"/>
    <s v="17:30"/>
    <n v="2"/>
    <s v="martes"/>
    <s v="jueves"/>
    <x v="0"/>
    <n v="3"/>
    <n v="0"/>
    <s v="Maria Nieves Piñan Lima"/>
    <s v="620646448"/>
    <x v="0"/>
    <m/>
  </r>
  <r>
    <d v="2025-08-26T00:00:00"/>
    <s v="18:45"/>
    <n v="0"/>
    <s v="martes"/>
    <s v="martes"/>
    <x v="0"/>
    <n v="6"/>
    <n v="0"/>
    <s v="Eduardo Avivar Falcon"/>
    <s v="655451976"/>
    <x v="1"/>
    <m/>
  </r>
  <r>
    <d v="2025-08-26T00:00:00"/>
    <s v="20:00"/>
    <n v="0"/>
    <s v="martes"/>
    <s v="martes"/>
    <x v="1"/>
    <n v="5"/>
    <n v="0"/>
    <s v="Hugo álvarez González"/>
    <s v="617513104"/>
    <x v="1"/>
    <m/>
  </r>
  <r>
    <d v="2025-08-26T00:00:00"/>
    <s v="17:30"/>
    <n v="0"/>
    <s v="martes"/>
    <s v="martes"/>
    <x v="0"/>
    <n v="2"/>
    <n v="0"/>
    <s v="Lourdes Isabel Fernández Pérez"/>
    <s v="687639601"/>
    <x v="1"/>
    <m/>
  </r>
  <r>
    <d v="2025-08-31T00:00:00"/>
    <s v="20:00"/>
    <n v="5"/>
    <s v="martes"/>
    <s v="domingo"/>
    <x v="1"/>
    <n v="2"/>
    <n v="0"/>
    <s v="Amelia Garrido Jaén"/>
    <s v="637789344"/>
    <x v="1"/>
    <m/>
  </r>
  <r>
    <d v="2025-08-26T00:00:00"/>
    <s v="20:00"/>
    <n v="0"/>
    <s v="martes"/>
    <s v="martes"/>
    <x v="1"/>
    <n v="4"/>
    <n v="0"/>
    <s v="Jordi Gómez Bosch"/>
    <s v="602260150"/>
    <x v="1"/>
    <m/>
  </r>
  <r>
    <d v="2025-08-26T00:00:00"/>
    <s v="17:30"/>
    <n v="0"/>
    <s v="martes"/>
    <s v="martes"/>
    <x v="0"/>
    <n v="2"/>
    <n v="0"/>
    <s v="Fran Ríos"/>
    <s v="647458717"/>
    <x v="1"/>
    <m/>
  </r>
  <r>
    <d v="2025-08-26T00:00:00"/>
    <s v="17:30"/>
    <n v="0"/>
    <s v="martes"/>
    <s v="martes"/>
    <x v="0"/>
    <n v="1"/>
    <n v="0"/>
    <s v="Guillermo Otalvares"/>
    <s v="91144161363"/>
    <x v="1"/>
    <m/>
  </r>
  <r>
    <d v="2025-08-26T00:00:00"/>
    <s v="12:00"/>
    <n v="0"/>
    <s v="martes"/>
    <s v="martes"/>
    <x v="0"/>
    <n v="4"/>
    <n v="0"/>
    <s v="Enrique Peñafiel Ledesma"/>
    <s v="635747099"/>
    <x v="0"/>
    <m/>
  </r>
  <r>
    <d v="2025-08-26T00:00:00"/>
    <s v="12:00"/>
    <n v="1"/>
    <s v="lunes"/>
    <s v="martes"/>
    <x v="0"/>
    <n v="1"/>
    <n v="0"/>
    <s v="Javier Lozano Moliner"/>
    <s v="654045878"/>
    <x v="1"/>
    <m/>
  </r>
  <r>
    <d v="2025-08-28T00:00:00"/>
    <s v="12:00"/>
    <n v="3"/>
    <s v="lunes"/>
    <s v="jueves"/>
    <x v="0"/>
    <n v="2"/>
    <n v="0"/>
    <s v="Sara Martínez Ortega"/>
    <s v="660241150"/>
    <x v="1"/>
    <m/>
  </r>
  <r>
    <d v="2025-08-26T00:00:00"/>
    <s v="12:00"/>
    <n v="1"/>
    <s v="lunes"/>
    <s v="martes"/>
    <x v="0"/>
    <n v="2"/>
    <n v="0"/>
    <s v="Jordi Ramos"/>
    <s v="655043576"/>
    <x v="1"/>
    <m/>
  </r>
  <r>
    <d v="2025-08-26T00:00:00"/>
    <s v="18:45"/>
    <n v="1"/>
    <s v="lunes"/>
    <s v="martes"/>
    <x v="0"/>
    <n v="3"/>
    <n v="0"/>
    <s v="Isabel Valbuena González"/>
    <s v="696386175"/>
    <x v="0"/>
    <m/>
  </r>
  <r>
    <d v="2025-08-26T00:00:00"/>
    <s v="20:00"/>
    <n v="1"/>
    <s v="lunes"/>
    <s v="martes"/>
    <x v="1"/>
    <n v="2"/>
    <n v="0"/>
    <s v="Maria Torrao"/>
    <s v="963010037"/>
    <x v="1"/>
    <m/>
  </r>
  <r>
    <d v="2025-08-26T00:00:00"/>
    <s v="18:45"/>
    <n v="1"/>
    <s v="lunes"/>
    <s v="martes"/>
    <x v="0"/>
    <n v="2"/>
    <n v="0"/>
    <s v="Marta Martin Llahi"/>
    <s v="617724275"/>
    <x v="1"/>
    <m/>
  </r>
  <r>
    <d v="2025-08-27T00:00:00"/>
    <s v="12:00"/>
    <n v="2"/>
    <s v="lunes"/>
    <s v="miércoles"/>
    <x v="0"/>
    <n v="2"/>
    <n v="0"/>
    <s v="Carina Compañ Rizzi"/>
    <s v="669992572"/>
    <x v="1"/>
    <m/>
  </r>
  <r>
    <d v="2025-08-26T00:00:00"/>
    <s v="20:00"/>
    <n v="1"/>
    <s v="lunes"/>
    <s v="martes"/>
    <x v="1"/>
    <n v="2"/>
    <n v="0"/>
    <s v="Marta Barquero"/>
    <s v="650534792"/>
    <x v="1"/>
    <m/>
  </r>
  <r>
    <d v="2025-08-27T00:00:00"/>
    <s v="10:45"/>
    <n v="1"/>
    <s v="martes"/>
    <s v="miércoles"/>
    <x v="0"/>
    <n v="4"/>
    <n v="0"/>
    <s v="Bianka Aleksandrova"/>
    <s v="654763050"/>
    <x v="0"/>
    <m/>
  </r>
  <r>
    <d v="2025-08-26T00:00:00"/>
    <s v="17:30"/>
    <n v="1"/>
    <s v="lunes"/>
    <s v="martes"/>
    <x v="0"/>
    <n v="2"/>
    <n v="0"/>
    <s v="Daniela Gonzalez"/>
    <s v="685724418"/>
    <x v="1"/>
    <m/>
  </r>
  <r>
    <d v="2025-08-29T00:00:00"/>
    <s v="12:00"/>
    <n v="1"/>
    <s v="jueves"/>
    <s v="viernes"/>
    <x v="0"/>
    <n v="2"/>
    <n v="0"/>
    <s v="María Del Mar Herrero Martín"/>
    <s v="722430022"/>
    <x v="1"/>
    <m/>
  </r>
  <r>
    <d v="2025-08-28T00:00:00"/>
    <s v="12:00"/>
    <n v="2"/>
    <s v="martes"/>
    <s v="jueves"/>
    <x v="0"/>
    <n v="0"/>
    <n v="0"/>
    <s v="Irene García"/>
    <s v="659093035"/>
    <x v="2"/>
    <m/>
  </r>
  <r>
    <d v="2025-08-27T00:00:00"/>
    <s v="10:45"/>
    <n v="2"/>
    <s v="lunes"/>
    <s v="miércoles"/>
    <x v="0"/>
    <n v="2"/>
    <n v="0"/>
    <s v="Ramon Martinez Herraiz"/>
    <s v="654453300"/>
    <x v="1"/>
    <m/>
  </r>
  <r>
    <d v="2025-08-27T00:00:00"/>
    <s v="18:45"/>
    <n v="2"/>
    <s v="lunes"/>
    <s v="miércoles"/>
    <x v="0"/>
    <n v="4"/>
    <n v="0"/>
    <s v="Silvia Hernández"/>
    <s v="626906037"/>
    <x v="1"/>
    <m/>
  </r>
  <r>
    <d v="2025-08-29T00:00:00"/>
    <s v="10:00"/>
    <n v="4"/>
    <s v="lunes"/>
    <s v="viernes"/>
    <x v="3"/>
    <n v="2"/>
    <n v="90"/>
    <s v="Javier Marquina Pérez"/>
    <s v="676009947"/>
    <x v="1"/>
    <m/>
  </r>
  <r>
    <d v="2025-08-31T00:00:00"/>
    <s v="17:30"/>
    <n v="6"/>
    <s v="lunes"/>
    <s v="domingo"/>
    <x v="0"/>
    <n v="3"/>
    <n v="0"/>
    <s v="Marina García Martínez"/>
    <s v="634961622"/>
    <x v="1"/>
    <m/>
  </r>
  <r>
    <d v="2025-08-31T00:00:00"/>
    <s v="10:45"/>
    <n v="6"/>
    <s v="lunes"/>
    <s v="domingo"/>
    <x v="0"/>
    <n v="2"/>
    <n v="0"/>
    <s v="Kevin Hinojosa"/>
    <s v="628713104"/>
    <x v="0"/>
    <m/>
  </r>
  <r>
    <d v="2025-08-30T00:00:00"/>
    <s v="20:00"/>
    <n v="5"/>
    <s v="lunes"/>
    <s v="sábado"/>
    <x v="1"/>
    <n v="0"/>
    <n v="0"/>
    <s v="Virginia Sanchez-aquino Gonzalez"/>
    <s v="658414759"/>
    <x v="2"/>
    <m/>
  </r>
  <r>
    <d v="2025-08-26T00:00:00"/>
    <s v="10:45"/>
    <n v="1"/>
    <s v="lunes"/>
    <s v="martes"/>
    <x v="0"/>
    <n v="2"/>
    <n v="0"/>
    <s v="Sandra Varo"/>
    <s v="626828521"/>
    <x v="1"/>
    <m/>
  </r>
  <r>
    <d v="2025-08-25T00:00:00"/>
    <s v="18:45"/>
    <n v="0"/>
    <s v="lunes"/>
    <s v="lunes"/>
    <x v="0"/>
    <n v="4"/>
    <n v="0"/>
    <s v="Ana Gonzalez Rodríguez"/>
    <s v="637911256"/>
    <x v="1"/>
    <m/>
  </r>
  <r>
    <d v="2025-08-27T00:00:00"/>
    <s v="18:45"/>
    <n v="2"/>
    <s v="lunes"/>
    <s v="miércoles"/>
    <x v="0"/>
    <n v="3"/>
    <n v="0"/>
    <s v="Maria Jesús Noriega Gebrero"/>
    <s v="617360449"/>
    <x v="0"/>
    <m/>
  </r>
  <r>
    <d v="2025-08-26T00:00:00"/>
    <s v="17:30"/>
    <n v="1"/>
    <s v="lunes"/>
    <s v="martes"/>
    <x v="0"/>
    <n v="2"/>
    <n v="0"/>
    <s v="Jose Miguel Montero Montero"/>
    <s v="620215030"/>
    <x v="1"/>
    <m/>
  </r>
  <r>
    <d v="2025-08-27T00:00:00"/>
    <s v="10:45"/>
    <n v="2"/>
    <s v="lunes"/>
    <s v="miércoles"/>
    <x v="0"/>
    <n v="2"/>
    <n v="0"/>
    <s v="Teresa Romero"/>
    <s v="687993026"/>
    <x v="0"/>
    <m/>
  </r>
  <r>
    <d v="2025-08-26T00:00:00"/>
    <s v="17:30"/>
    <n v="1"/>
    <s v="lunes"/>
    <s v="martes"/>
    <x v="0"/>
    <n v="2"/>
    <n v="0"/>
    <s v="Pablo Borello"/>
    <s v="91150972175"/>
    <x v="1"/>
    <m/>
  </r>
  <r>
    <d v="2025-08-27T00:00:00"/>
    <s v="10:45"/>
    <n v="2"/>
    <s v="lunes"/>
    <s v="miércoles"/>
    <x v="0"/>
    <n v="4"/>
    <n v="0"/>
    <s v="María Luisa Prieto Ramirez"/>
    <s v="687585534"/>
    <x v="0"/>
    <m/>
  </r>
  <r>
    <d v="2025-08-25T00:00:00"/>
    <s v="18:45"/>
    <n v="0"/>
    <s v="lunes"/>
    <s v="lunes"/>
    <x v="0"/>
    <n v="6"/>
    <n v="0"/>
    <s v="Maria Del Carmen"/>
    <s v="629745277"/>
    <x v="1"/>
    <m/>
  </r>
  <r>
    <d v="2025-08-26T00:00:00"/>
    <s v="10:45"/>
    <n v="1"/>
    <s v="lunes"/>
    <s v="martes"/>
    <x v="0"/>
    <n v="2"/>
    <n v="0"/>
    <s v="Guillermo Castillo Gómez"/>
    <s v="617616728"/>
    <x v="1"/>
    <m/>
  </r>
  <r>
    <d v="2025-08-27T00:00:00"/>
    <s v="18:45"/>
    <n v="2"/>
    <s v="lunes"/>
    <s v="miércoles"/>
    <x v="0"/>
    <n v="4"/>
    <n v="0"/>
    <s v="Irene Egido Caballero"/>
    <s v="618025350"/>
    <x v="1"/>
    <m/>
  </r>
  <r>
    <d v="2025-08-26T00:00:00"/>
    <s v="20:00"/>
    <n v="1"/>
    <s v="lunes"/>
    <s v="martes"/>
    <x v="1"/>
    <n v="3"/>
    <n v="0"/>
    <s v="Natalia Hernandez Hernandez"/>
    <s v="666946164"/>
    <x v="1"/>
    <m/>
  </r>
  <r>
    <d v="2025-08-29T00:00:00"/>
    <s v="17:30"/>
    <n v="4"/>
    <s v="lunes"/>
    <s v="viernes"/>
    <x v="0"/>
    <n v="2"/>
    <n v="0"/>
    <s v="Miriam Oliva Medialdea"/>
    <s v="646377811"/>
    <x v="1"/>
    <m/>
  </r>
  <r>
    <d v="2025-08-26T00:00:00"/>
    <s v="12:00"/>
    <n v="1"/>
    <s v="lunes"/>
    <s v="martes"/>
    <x v="0"/>
    <n v="2"/>
    <n v="0"/>
    <s v="Marian Llama"/>
    <s v="657892714"/>
    <x v="1"/>
    <m/>
  </r>
  <r>
    <d v="2025-08-27T00:00:00"/>
    <s v="12:00"/>
    <n v="2"/>
    <s v="lunes"/>
    <s v="miércoles"/>
    <x v="0"/>
    <n v="2"/>
    <n v="0"/>
    <s v="José Ramon Aldama Mendiguren"/>
    <s v="639321872"/>
    <x v="0"/>
    <m/>
  </r>
  <r>
    <d v="2025-08-25T00:00:00"/>
    <s v="18:45"/>
    <n v="0"/>
    <s v="lunes"/>
    <s v="lunes"/>
    <x v="0"/>
    <n v="3"/>
    <n v="0"/>
    <s v="Silvina Pucchio"/>
    <s v="600997661"/>
    <x v="1"/>
    <m/>
  </r>
  <r>
    <d v="2025-08-27T00:00:00"/>
    <s v="12:00"/>
    <n v="2"/>
    <s v="lunes"/>
    <s v="miércoles"/>
    <x v="0"/>
    <n v="5"/>
    <n v="0"/>
    <s v="Ricardo Pérez Roldán"/>
    <s v="616897566"/>
    <x v="1"/>
    <m/>
  </r>
  <r>
    <d v="2025-08-26T00:00:00"/>
    <s v="12:00"/>
    <n v="1"/>
    <s v="lunes"/>
    <s v="martes"/>
    <x v="0"/>
    <n v="2"/>
    <n v="0"/>
    <s v="Antonio Carabaña Perez"/>
    <s v="615843562"/>
    <x v="1"/>
    <m/>
  </r>
  <r>
    <d v="2025-08-27T00:00:00"/>
    <s v="12:00"/>
    <n v="2"/>
    <s v="lunes"/>
    <s v="miércoles"/>
    <x v="0"/>
    <n v="4"/>
    <n v="0"/>
    <s v="Raquel Vida"/>
    <s v="627946277"/>
    <x v="1"/>
    <m/>
  </r>
  <r>
    <d v="2025-08-25T00:00:00"/>
    <s v="18:45"/>
    <n v="0"/>
    <s v="lunes"/>
    <s v="lunes"/>
    <x v="0"/>
    <n v="2"/>
    <n v="0"/>
    <s v="Rosa Fernández"/>
    <s v="678272187"/>
    <x v="1"/>
    <m/>
  </r>
  <r>
    <d v="2025-08-28T00:00:00"/>
    <s v="10:45"/>
    <n v="3"/>
    <s v="lunes"/>
    <s v="jueves"/>
    <x v="0"/>
    <n v="1"/>
    <n v="0"/>
    <s v="María Manuela Moreno Garrido"/>
    <s v="659493231"/>
    <x v="1"/>
    <m/>
  </r>
  <r>
    <d v="2025-08-25T00:00:00"/>
    <s v="18:45"/>
    <n v="0"/>
    <s v="lunes"/>
    <s v="lunes"/>
    <x v="0"/>
    <n v="4"/>
    <n v="0"/>
    <s v="María Luisa Díaz Serrano"/>
    <s v="617473844"/>
    <x v="0"/>
    <m/>
  </r>
  <r>
    <d v="2025-08-25T00:00:00"/>
    <s v="18:45"/>
    <n v="0"/>
    <s v="lunes"/>
    <s v="lunes"/>
    <x v="0"/>
    <n v="2"/>
    <n v="0"/>
    <s v="Reme Martínez Moreno"/>
    <s v="649011673"/>
    <x v="0"/>
    <m/>
  </r>
  <r>
    <d v="2025-08-26T00:00:00"/>
    <s v="10:45"/>
    <n v="1"/>
    <s v="lunes"/>
    <s v="martes"/>
    <x v="0"/>
    <n v="3"/>
    <n v="0"/>
    <s v="Rosario Hidalgo Costa"/>
    <s v="686654637"/>
    <x v="0"/>
    <m/>
  </r>
  <r>
    <d v="2025-08-26T00:00:00"/>
    <s v="20:00"/>
    <n v="2"/>
    <s v="domingo"/>
    <s v="martes"/>
    <x v="1"/>
    <n v="1"/>
    <n v="0"/>
    <s v="Inma López Gordillo"/>
    <s v="697569670"/>
    <x v="0"/>
    <m/>
  </r>
  <r>
    <d v="2025-08-26T00:00:00"/>
    <s v="10:45"/>
    <n v="2"/>
    <s v="domingo"/>
    <s v="martes"/>
    <x v="0"/>
    <n v="4"/>
    <n v="0"/>
    <s v="Julia Vera Santos"/>
    <s v="657751849"/>
    <x v="1"/>
    <m/>
  </r>
  <r>
    <d v="2025-08-25T00:00:00"/>
    <s v="16:00"/>
    <n v="1"/>
    <s v="domingo"/>
    <s v="lunes"/>
    <x v="2"/>
    <n v="1"/>
    <n v="22"/>
    <s v="Julia Ramirez"/>
    <s v="896041432"/>
    <x v="1"/>
    <m/>
  </r>
  <r>
    <d v="2025-08-27T00:00:00"/>
    <s v="10:45"/>
    <n v="3"/>
    <s v="domingo"/>
    <s v="miércoles"/>
    <x v="0"/>
    <n v="4"/>
    <n v="0"/>
    <s v="Puri Botía Torres"/>
    <s v="620905344"/>
    <x v="0"/>
    <m/>
  </r>
  <r>
    <d v="2025-08-25T00:00:00"/>
    <s v="18:45"/>
    <n v="1"/>
    <s v="domingo"/>
    <s v="lunes"/>
    <x v="0"/>
    <n v="2"/>
    <n v="0"/>
    <s v="Nuria Armesto Cabrero"/>
    <s v="663175403"/>
    <x v="1"/>
    <m/>
  </r>
  <r>
    <d v="2025-08-28T00:00:00"/>
    <s v="12:00"/>
    <n v="4"/>
    <s v="domingo"/>
    <s v="jueves"/>
    <x v="0"/>
    <n v="4"/>
    <n v="0"/>
    <s v="Rosana Ortega De La Morena"/>
    <s v="651572109"/>
    <x v="0"/>
    <m/>
  </r>
  <r>
    <d v="2025-08-25T00:00:00"/>
    <s v="12:00"/>
    <n v="1"/>
    <s v="domingo"/>
    <s v="lunes"/>
    <x v="0"/>
    <n v="2"/>
    <n v="0"/>
    <s v="Lola Cifuentes Soria"/>
    <s v="620642099"/>
    <x v="0"/>
    <m/>
  </r>
  <r>
    <d v="2025-08-27T00:00:00"/>
    <s v="20:00"/>
    <n v="3"/>
    <s v="domingo"/>
    <s v="miércoles"/>
    <x v="1"/>
    <n v="4"/>
    <n v="0"/>
    <s v="Alicia García Martínez"/>
    <s v="+34661588652"/>
    <x v="0"/>
    <m/>
  </r>
  <r>
    <d v="2025-08-29T00:00:00"/>
    <s v="12:00"/>
    <n v="5"/>
    <s v="domingo"/>
    <s v="viernes"/>
    <x v="0"/>
    <n v="2"/>
    <n v="0"/>
    <s v="José Luis Díez Rodríguez"/>
    <s v="679896375"/>
    <x v="1"/>
    <m/>
  </r>
  <r>
    <d v="2025-08-28T00:00:00"/>
    <s v="12:00"/>
    <n v="4"/>
    <s v="domingo"/>
    <s v="jueves"/>
    <x v="2"/>
    <n v="2"/>
    <n v="64"/>
    <s v="Anne Aizpurua Ibarbia"/>
    <s v="639537339"/>
    <x v="1"/>
    <m/>
  </r>
  <r>
    <d v="2025-08-29T00:00:00"/>
    <s v="10:45"/>
    <n v="5"/>
    <s v="domingo"/>
    <s v="viernes"/>
    <x v="0"/>
    <n v="2"/>
    <n v="0"/>
    <s v="Beatriz Santana Rodríguez"/>
    <s v="651736728"/>
    <x v="1"/>
    <m/>
  </r>
  <r>
    <d v="2025-08-25T00:00:00"/>
    <s v="12:00"/>
    <n v="1"/>
    <s v="domingo"/>
    <s v="lunes"/>
    <x v="0"/>
    <n v="4"/>
    <n v="0"/>
    <s v="Gonzalo Piña"/>
    <s v="606827722"/>
    <x v="1"/>
    <m/>
  </r>
  <r>
    <d v="2025-08-25T00:00:00"/>
    <s v="18:45"/>
    <n v="1"/>
    <s v="domingo"/>
    <s v="lunes"/>
    <x v="0"/>
    <n v="4"/>
    <n v="0"/>
    <s v="Juan López López"/>
    <s v="692367145"/>
    <x v="1"/>
    <m/>
  </r>
  <r>
    <d v="2025-08-25T00:00:00"/>
    <s v="12:00"/>
    <n v="1"/>
    <s v="domingo"/>
    <s v="lunes"/>
    <x v="0"/>
    <n v="2"/>
    <n v="0"/>
    <s v="Cristina Jerez Dominguez"/>
    <s v="646809028"/>
    <x v="1"/>
    <m/>
  </r>
  <r>
    <d v="2025-08-26T00:00:00"/>
    <s v="20:00"/>
    <n v="2"/>
    <s v="domingo"/>
    <s v="martes"/>
    <x v="1"/>
    <n v="2"/>
    <n v="0"/>
    <s v="Olivia Mafla"/>
    <s v="639919260"/>
    <x v="1"/>
    <m/>
  </r>
  <r>
    <d v="2025-08-25T00:00:00"/>
    <s v="12:00"/>
    <n v="1"/>
    <s v="domingo"/>
    <s v="lunes"/>
    <x v="0"/>
    <n v="4"/>
    <n v="0"/>
    <s v="Ignacio Bardón"/>
    <s v="626694715"/>
    <x v="1"/>
    <m/>
  </r>
  <r>
    <d v="2025-08-25T00:00:00"/>
    <s v="10:45"/>
    <n v="1"/>
    <s v="domingo"/>
    <s v="lunes"/>
    <x v="0"/>
    <n v="2"/>
    <n v="0"/>
    <s v="Rebeca Pingarrón Mijancos"/>
    <s v="629848771"/>
    <x v="1"/>
    <m/>
  </r>
  <r>
    <d v="2025-08-26T00:00:00"/>
    <s v="16:00"/>
    <n v="2"/>
    <s v="domingo"/>
    <s v="martes"/>
    <x v="2"/>
    <n v="2"/>
    <n v="26"/>
    <s v="Rocio Sirvent Fernández"/>
    <s v="654648927"/>
    <x v="1"/>
    <m/>
  </r>
  <r>
    <d v="2025-08-31T00:00:00"/>
    <s v="11:30"/>
    <n v="7"/>
    <s v="domingo"/>
    <s v="domingo"/>
    <x v="2"/>
    <n v="2"/>
    <n v="64"/>
    <s v="Inmaculada Escriva Agud"/>
    <s v="653586345"/>
    <x v="1"/>
    <m/>
  </r>
  <r>
    <d v="2025-08-25T00:00:00"/>
    <s v="18:45"/>
    <n v="1"/>
    <s v="domingo"/>
    <s v="lunes"/>
    <x v="0"/>
    <n v="3"/>
    <n v="0"/>
    <s v="Silvia Lopez Boix"/>
    <s v="626494025"/>
    <x v="1"/>
    <m/>
  </r>
  <r>
    <d v="2025-08-24T00:00:00"/>
    <s v="17:30"/>
    <n v="0"/>
    <s v="domingo"/>
    <s v="domingo"/>
    <x v="0"/>
    <n v="2"/>
    <n v="0"/>
    <s v="Maria Jose Ayala Orellana"/>
    <s v="605350501"/>
    <x v="1"/>
    <m/>
  </r>
  <r>
    <d v="2025-08-31T00:00:00"/>
    <s v="12:00"/>
    <n v="7"/>
    <s v="domingo"/>
    <s v="domingo"/>
    <x v="5"/>
    <n v="1"/>
    <n v="32"/>
    <s v="Nicoletta Abram"/>
    <s v="3468271629"/>
    <x v="1"/>
    <m/>
  </r>
  <r>
    <d v="2025-08-24T00:00:00"/>
    <s v="17:30"/>
    <n v="0"/>
    <s v="domingo"/>
    <s v="domingo"/>
    <x v="0"/>
    <n v="4"/>
    <n v="0"/>
    <s v="Rafaela Martínez Rodríguez"/>
    <s v="653967714"/>
    <x v="0"/>
    <m/>
  </r>
  <r>
    <d v="2025-08-25T00:00:00"/>
    <s v="12:00"/>
    <n v="1"/>
    <s v="domingo"/>
    <s v="lunes"/>
    <x v="0"/>
    <n v="4"/>
    <n v="0"/>
    <s v="Arantxa Leranoz"/>
    <s v="636629356"/>
    <x v="1"/>
    <m/>
  </r>
  <r>
    <d v="2025-08-24T00:00:00"/>
    <s v="17:30"/>
    <n v="0"/>
    <s v="domingo"/>
    <s v="domingo"/>
    <x v="0"/>
    <n v="1"/>
    <n v="0"/>
    <s v="Jaime Gonzalez"/>
    <s v="648211477"/>
    <x v="0"/>
    <m/>
  </r>
  <r>
    <d v="2025-08-28T00:00:00"/>
    <s v="18:45"/>
    <n v="4"/>
    <s v="domingo"/>
    <s v="jueves"/>
    <x v="0"/>
    <n v="3"/>
    <n v="0"/>
    <s v="Lucía Vidallach Parra"/>
    <s v="628002614"/>
    <x v="1"/>
    <m/>
  </r>
  <r>
    <d v="2025-08-24T00:00:00"/>
    <s v="17:30"/>
    <n v="0"/>
    <s v="domingo"/>
    <s v="domingo"/>
    <x v="0"/>
    <n v="1"/>
    <n v="0"/>
    <s v="Irene Mendo"/>
    <s v="610896621"/>
    <x v="1"/>
    <m/>
  </r>
  <r>
    <d v="2025-08-25T00:00:00"/>
    <s v="12:00"/>
    <n v="1"/>
    <s v="domingo"/>
    <s v="lunes"/>
    <x v="0"/>
    <n v="6"/>
    <n v="0"/>
    <s v="Juan Carlos Rico"/>
    <s v="606996694"/>
    <x v="1"/>
    <m/>
  </r>
  <r>
    <d v="2025-08-25T00:00:00"/>
    <s v="10:45"/>
    <n v="1"/>
    <s v="domingo"/>
    <s v="lunes"/>
    <x v="0"/>
    <n v="3"/>
    <n v="0"/>
    <s v="Hernan Goñi"/>
    <s v="661261558"/>
    <x v="1"/>
    <m/>
  </r>
  <r>
    <d v="2025-08-28T00:00:00"/>
    <s v="12:00"/>
    <n v="4"/>
    <s v="domingo"/>
    <s v="jueves"/>
    <x v="0"/>
    <n v="0"/>
    <n v="0"/>
    <s v="Pilar Viadel Martinez"/>
    <s v="606934519"/>
    <x v="2"/>
    <m/>
  </r>
  <r>
    <d v="2025-08-25T00:00:00"/>
    <s v="10:45"/>
    <n v="1"/>
    <s v="domingo"/>
    <s v="lunes"/>
    <x v="0"/>
    <n v="2"/>
    <n v="0"/>
    <s v="María Del Huerto Breccia Farro"/>
    <s v="94622110"/>
    <x v="1"/>
    <m/>
  </r>
  <r>
    <d v="2025-08-26T00:00:00"/>
    <s v="12:00"/>
    <n v="2"/>
    <s v="domingo"/>
    <s v="martes"/>
    <x v="0"/>
    <n v="2"/>
    <n v="0"/>
    <s v="Rafela Garau Obrador"/>
    <s v="625662100"/>
    <x v="1"/>
    <m/>
  </r>
  <r>
    <d v="2025-08-26T00:00:00"/>
    <s v="20:00"/>
    <n v="2"/>
    <s v="domingo"/>
    <s v="martes"/>
    <x v="1"/>
    <n v="3"/>
    <n v="0"/>
    <s v="Jose Manuel Dacosta Castillo"/>
    <s v="659403494"/>
    <x v="0"/>
    <m/>
  </r>
  <r>
    <d v="2025-08-25T00:00:00"/>
    <s v="12:00"/>
    <n v="1"/>
    <s v="domingo"/>
    <s v="lunes"/>
    <x v="0"/>
    <n v="6"/>
    <n v="0"/>
    <s v="Rafael Rubio González"/>
    <s v="626855064"/>
    <x v="1"/>
    <m/>
  </r>
  <r>
    <d v="2025-08-24T00:00:00"/>
    <s v="18:45"/>
    <n v="0"/>
    <s v="domingo"/>
    <s v="domingo"/>
    <x v="0"/>
    <n v="2"/>
    <n v="0"/>
    <s v="Martina Behr"/>
    <s v="15734421661"/>
    <x v="0"/>
    <m/>
  </r>
  <r>
    <d v="2025-08-25T00:00:00"/>
    <s v="12:00"/>
    <n v="1"/>
    <s v="domingo"/>
    <s v="lunes"/>
    <x v="0"/>
    <n v="3"/>
    <n v="0"/>
    <s v="Andreu Jolonch Rius"/>
    <s v="681290530"/>
    <x v="1"/>
    <m/>
  </r>
  <r>
    <d v="2025-08-26T00:00:00"/>
    <s v="18:45"/>
    <n v="2"/>
    <s v="domingo"/>
    <s v="martes"/>
    <x v="0"/>
    <n v="0"/>
    <n v="0"/>
    <s v="Marta De La Figuera"/>
    <s v="658365441"/>
    <x v="2"/>
    <m/>
  </r>
  <r>
    <d v="2025-08-30T00:00:00"/>
    <s v="12:00"/>
    <n v="6"/>
    <s v="domingo"/>
    <s v="sábado"/>
    <x v="0"/>
    <n v="2"/>
    <n v="0"/>
    <s v="Ana García Martínez"/>
    <s v="605660540"/>
    <x v="0"/>
    <m/>
  </r>
  <r>
    <d v="2025-08-25T00:00:00"/>
    <s v="18:45"/>
    <n v="1"/>
    <s v="domingo"/>
    <s v="lunes"/>
    <x v="0"/>
    <n v="2"/>
    <n v="0"/>
    <s v="Susana Salvaña Rothe"/>
    <s v="627362645"/>
    <x v="1"/>
    <m/>
  </r>
  <r>
    <d v="2025-08-27T00:00:00"/>
    <s v="12:00"/>
    <n v="3"/>
    <s v="domingo"/>
    <s v="miércoles"/>
    <x v="0"/>
    <n v="4"/>
    <n v="0"/>
    <s v="José Antonio Alhambra López-villalta"/>
    <s v="629067033"/>
    <x v="1"/>
    <m/>
  </r>
  <r>
    <d v="2025-08-27T00:00:00"/>
    <s v="17:30"/>
    <n v="3"/>
    <s v="domingo"/>
    <s v="miércoles"/>
    <x v="0"/>
    <n v="4"/>
    <n v="0"/>
    <s v="Maria Isabel Bañón Vicente"/>
    <s v="686182889"/>
    <x v="1"/>
    <m/>
  </r>
  <r>
    <d v="2025-08-26T00:00:00"/>
    <s v="10:45"/>
    <n v="2"/>
    <s v="domingo"/>
    <s v="martes"/>
    <x v="0"/>
    <n v="2"/>
    <n v="0"/>
    <s v="David Cuesta"/>
    <s v="649096480"/>
    <x v="1"/>
    <m/>
  </r>
  <r>
    <d v="2025-08-24T00:00:00"/>
    <s v="17:30"/>
    <n v="0"/>
    <s v="domingo"/>
    <s v="domingo"/>
    <x v="0"/>
    <n v="4"/>
    <n v="0"/>
    <s v="Guiomae Miralles Rodriguez"/>
    <s v="625810466"/>
    <x v="1"/>
    <m/>
  </r>
  <r>
    <d v="2025-08-26T00:00:00"/>
    <s v="12:00"/>
    <n v="2"/>
    <s v="domingo"/>
    <s v="martes"/>
    <x v="0"/>
    <n v="5"/>
    <n v="0"/>
    <s v="Antonio Blanco Del Valle"/>
    <s v="619446515"/>
    <x v="1"/>
    <m/>
  </r>
  <r>
    <d v="2025-08-24T00:00:00"/>
    <s v="17:30"/>
    <n v="0"/>
    <s v="domingo"/>
    <s v="domingo"/>
    <x v="0"/>
    <n v="2"/>
    <n v="0"/>
    <s v="Claudia Vicente"/>
    <s v="635524660"/>
    <x v="1"/>
    <m/>
  </r>
  <r>
    <d v="2025-08-25T00:00:00"/>
    <s v="10:45"/>
    <n v="1"/>
    <s v="domingo"/>
    <s v="lunes"/>
    <x v="0"/>
    <n v="4"/>
    <n v="0"/>
    <s v="Monica De Miguel Urgel"/>
    <s v="610517824"/>
    <x v="0"/>
    <m/>
  </r>
  <r>
    <d v="2025-08-28T00:00:00"/>
    <s v="11:30"/>
    <n v="4"/>
    <s v="domingo"/>
    <s v="jueves"/>
    <x v="2"/>
    <n v="3"/>
    <n v="66"/>
    <s v="Rafa Ramos Martinez"/>
    <s v="697746941"/>
    <x v="1"/>
    <m/>
  </r>
  <r>
    <d v="2025-08-24T00:00:00"/>
    <s v="18:45"/>
    <n v="1"/>
    <s v="sábado"/>
    <s v="domingo"/>
    <x v="0"/>
    <n v="2"/>
    <n v="0"/>
    <s v="Isabel Paternain Vicuña"/>
    <s v="646848455"/>
    <x v="0"/>
    <m/>
  </r>
  <r>
    <d v="2025-08-27T00:00:00"/>
    <s v="17:30"/>
    <n v="4"/>
    <s v="sábado"/>
    <s v="miércoles"/>
    <x v="0"/>
    <n v="3"/>
    <n v="0"/>
    <s v="Toñi Ruiz García"/>
    <s v="630617254"/>
    <x v="1"/>
    <m/>
  </r>
  <r>
    <d v="2025-08-24T00:00:00"/>
    <s v="12:00"/>
    <n v="1"/>
    <s v="sábado"/>
    <s v="domingo"/>
    <x v="0"/>
    <n v="2"/>
    <n v="0"/>
    <s v="Marta González Morales"/>
    <s v="619168110"/>
    <x v="1"/>
    <m/>
  </r>
  <r>
    <d v="2025-08-27T00:00:00"/>
    <s v="12:00"/>
    <n v="4"/>
    <s v="sábado"/>
    <s v="miércoles"/>
    <x v="0"/>
    <n v="5"/>
    <n v="0"/>
    <s v="Sebastián Martín"/>
    <s v="628710123"/>
    <x v="1"/>
    <m/>
  </r>
  <r>
    <d v="2025-08-25T00:00:00"/>
    <s v="12:00"/>
    <n v="2"/>
    <s v="sábado"/>
    <s v="lunes"/>
    <x v="0"/>
    <n v="2"/>
    <n v="0"/>
    <s v="Paloma Manteca Mayo"/>
    <s v="639369654"/>
    <x v="1"/>
    <m/>
  </r>
  <r>
    <d v="2025-08-24T00:00:00"/>
    <s v="17:30"/>
    <n v="1"/>
    <s v="sábado"/>
    <s v="domingo"/>
    <x v="0"/>
    <n v="2"/>
    <n v="0"/>
    <s v="Manuel Marcos Pino"/>
    <s v="650154195"/>
    <x v="1"/>
    <m/>
  </r>
  <r>
    <d v="2025-08-24T00:00:00"/>
    <s v="12:00"/>
    <n v="1"/>
    <s v="sábado"/>
    <s v="domingo"/>
    <x v="0"/>
    <n v="5"/>
    <n v="0"/>
    <s v="Isabel Oliveros Chinchilla"/>
    <s v="629518732"/>
    <x v="1"/>
    <m/>
  </r>
  <r>
    <d v="2025-08-24T00:00:00"/>
    <s v="12:00"/>
    <n v="1"/>
    <s v="sábado"/>
    <s v="domingo"/>
    <x v="0"/>
    <n v="4"/>
    <n v="0"/>
    <s v="Milagros Pérez Márquez"/>
    <s v="669575535"/>
    <x v="1"/>
    <m/>
  </r>
  <r>
    <d v="2025-08-27T00:00:00"/>
    <s v="10:45"/>
    <n v="4"/>
    <s v="sábado"/>
    <s v="miércoles"/>
    <x v="0"/>
    <n v="6"/>
    <n v="0"/>
    <s v="Daniel Serrano Hernandez"/>
    <s v="628068905"/>
    <x v="1"/>
    <m/>
  </r>
  <r>
    <d v="2025-08-25T00:00:00"/>
    <s v="18:45"/>
    <n v="1"/>
    <s v="domingo"/>
    <s v="lunes"/>
    <x v="0"/>
    <n v="5"/>
    <n v="0"/>
    <s v="Patricia Puerta Vega"/>
    <s v="665026503"/>
    <x v="1"/>
    <m/>
  </r>
  <r>
    <d v="2025-08-24T00:00:00"/>
    <s v="17:30"/>
    <n v="1"/>
    <s v="sábado"/>
    <s v="domingo"/>
    <x v="0"/>
    <n v="4"/>
    <n v="0"/>
    <s v="Teresa Escoz Flores"/>
    <s v="659448920"/>
    <x v="1"/>
    <m/>
  </r>
  <r>
    <d v="2025-08-24T00:00:00"/>
    <s v="12:00"/>
    <n v="1"/>
    <s v="sábado"/>
    <s v="domingo"/>
    <x v="0"/>
    <n v="1"/>
    <n v="0"/>
    <s v="Ivonne Lissete Caballero Herrejon"/>
    <s v="7229807014"/>
    <x v="1"/>
    <m/>
  </r>
  <r>
    <d v="2025-08-24T00:00:00"/>
    <s v="12:00"/>
    <n v="1"/>
    <s v="sábado"/>
    <s v="domingo"/>
    <x v="0"/>
    <n v="5"/>
    <n v="0"/>
    <s v="Diego Izquierdo Manero"/>
    <s v="638779345"/>
    <x v="1"/>
    <m/>
  </r>
  <r>
    <d v="2025-08-29T00:00:00"/>
    <s v="11:30"/>
    <n v="6"/>
    <s v="sábado"/>
    <s v="viernes"/>
    <x v="2"/>
    <n v="2"/>
    <n v="44"/>
    <s v="Lourdes Santiago García-lajara"/>
    <s v="616369320"/>
    <x v="1"/>
    <m/>
  </r>
  <r>
    <d v="2025-08-28T00:00:00"/>
    <s v="10:45"/>
    <n v="5"/>
    <s v="sábado"/>
    <s v="jueves"/>
    <x v="0"/>
    <n v="5"/>
    <n v="0"/>
    <s v="Natalia Vicente Martínez De Castilla"/>
    <s v="651174032"/>
    <x v="1"/>
    <m/>
  </r>
  <r>
    <d v="2025-08-24T00:00:00"/>
    <s v="17:30"/>
    <n v="1"/>
    <s v="sábado"/>
    <s v="domingo"/>
    <x v="0"/>
    <n v="3"/>
    <n v="0"/>
    <s v="Raquel Vilumbrales Arroyo"/>
    <s v="655770337"/>
    <x v="1"/>
    <m/>
  </r>
  <r>
    <d v="2025-08-24T00:00:00"/>
    <s v="10:00"/>
    <n v="1"/>
    <s v="sábado"/>
    <s v="domingo"/>
    <x v="2"/>
    <n v="2"/>
    <n v="44"/>
    <s v="María Ortega Palao"/>
    <s v="637752656"/>
    <x v="0"/>
    <m/>
  </r>
  <r>
    <d v="2025-08-26T00:00:00"/>
    <s v="10:45"/>
    <n v="3"/>
    <s v="sábado"/>
    <s v="martes"/>
    <x v="0"/>
    <n v="0"/>
    <n v="0"/>
    <s v="Lourdes María Vargas Gámez"/>
    <s v="644961858"/>
    <x v="2"/>
    <m/>
  </r>
  <r>
    <d v="2025-08-28T00:00:00"/>
    <s v="12:00"/>
    <n v="5"/>
    <s v="sábado"/>
    <s v="jueves"/>
    <x v="0"/>
    <n v="2"/>
    <n v="0"/>
    <s v="Pilar Ginel García"/>
    <s v="649490175"/>
    <x v="1"/>
    <m/>
  </r>
  <r>
    <d v="2025-08-24T00:00:00"/>
    <s v="12:00"/>
    <n v="1"/>
    <s v="sábado"/>
    <s v="domingo"/>
    <x v="0"/>
    <n v="4"/>
    <n v="0"/>
    <s v="David Simarro Perez"/>
    <s v="669864674"/>
    <x v="0"/>
    <m/>
  </r>
  <r>
    <d v="2025-08-27T00:00:00"/>
    <s v="12:00"/>
    <n v="4"/>
    <s v="sábado"/>
    <s v="miércoles"/>
    <x v="0"/>
    <n v="0"/>
    <n v="0"/>
    <s v="Mercedes Mercedes"/>
    <s v="600400414"/>
    <x v="2"/>
    <m/>
  </r>
  <r>
    <d v="2025-08-27T00:00:00"/>
    <s v="10:45"/>
    <n v="4"/>
    <s v="sábado"/>
    <s v="miércoles"/>
    <x v="0"/>
    <n v="2"/>
    <n v="0"/>
    <s v="Javier Pérez Marcos"/>
    <s v="677892112"/>
    <x v="1"/>
    <m/>
  </r>
  <r>
    <d v="2025-08-24T00:00:00"/>
    <s v="10:45"/>
    <n v="1"/>
    <s v="sábado"/>
    <s v="domingo"/>
    <x v="0"/>
    <n v="1"/>
    <n v="0"/>
    <s v="Remedios Borjas"/>
    <s v="671466795"/>
    <x v="0"/>
    <m/>
  </r>
  <r>
    <d v="2025-08-23T00:00:00"/>
    <s v="20:00"/>
    <n v="0"/>
    <s v="sábado"/>
    <s v="sábado"/>
    <x v="1"/>
    <n v="0"/>
    <n v="0"/>
    <s v="Andrea Martin"/>
    <s v="628131536"/>
    <x v="2"/>
    <m/>
  </r>
  <r>
    <d v="2025-08-25T00:00:00"/>
    <s v="12:00"/>
    <n v="2"/>
    <s v="sábado"/>
    <s v="lunes"/>
    <x v="0"/>
    <n v="3"/>
    <n v="0"/>
    <s v="Maria Luisa Hernández Fernandez"/>
    <s v="650869695"/>
    <x v="1"/>
    <m/>
  </r>
  <r>
    <d v="2025-08-27T00:00:00"/>
    <s v="12:00"/>
    <n v="0"/>
    <s v="miércoles"/>
    <s v="miércoles"/>
    <x v="0"/>
    <n v="2"/>
    <n v="0"/>
    <s v="Aranzazu Flores Barbancho"/>
    <s v="647031458"/>
    <x v="1"/>
    <m/>
  </r>
  <r>
    <d v="2025-08-24T00:00:00"/>
    <s v="12:00"/>
    <n v="1"/>
    <s v="sábado"/>
    <s v="domingo"/>
    <x v="0"/>
    <n v="2"/>
    <n v="0"/>
    <s v="Jorge Francisco Menacho Caro"/>
    <s v="602487095"/>
    <x v="0"/>
    <m/>
  </r>
  <r>
    <d v="2025-08-23T00:00:00"/>
    <s v="20:00"/>
    <n v="0"/>
    <s v="sábado"/>
    <s v="sábado"/>
    <x v="1"/>
    <n v="3"/>
    <n v="0"/>
    <s v="Antonio Sánchez Camacho Redondo"/>
    <s v="654392913"/>
    <x v="1"/>
    <m/>
  </r>
  <r>
    <d v="2025-08-23T00:00:00"/>
    <s v="20:00"/>
    <n v="0"/>
    <s v="sábado"/>
    <s v="sábado"/>
    <x v="1"/>
    <n v="0"/>
    <n v="0"/>
    <s v="Alejandro Muñoz Ramírez"/>
    <s v="675616526"/>
    <x v="2"/>
    <m/>
  </r>
  <r>
    <d v="2025-08-23T00:00:00"/>
    <s v="20:00"/>
    <n v="0"/>
    <s v="sábado"/>
    <s v="sábado"/>
    <x v="1"/>
    <n v="6"/>
    <n v="0"/>
    <s v="Montserrat Torres Torres"/>
    <s v="636214820"/>
    <x v="0"/>
    <m/>
  </r>
  <r>
    <d v="2025-08-23T00:00:00"/>
    <s v="20:00"/>
    <n v="0"/>
    <s v="sábado"/>
    <s v="sábado"/>
    <x v="1"/>
    <n v="1"/>
    <n v="0"/>
    <s v="María Emilia Flores"/>
    <s v="83642907"/>
    <x v="1"/>
    <m/>
  </r>
  <r>
    <d v="2025-08-23T00:00:00"/>
    <s v="20:00"/>
    <n v="0"/>
    <s v="sábado"/>
    <s v="sábado"/>
    <x v="1"/>
    <n v="2"/>
    <n v="0"/>
    <s v="Gabriel De La Morena"/>
    <s v="679590628"/>
    <x v="1"/>
    <m/>
  </r>
  <r>
    <d v="2025-08-26T00:00:00"/>
    <s v="10:45"/>
    <n v="3"/>
    <s v="sábado"/>
    <s v="martes"/>
    <x v="0"/>
    <n v="2"/>
    <n v="0"/>
    <s v="Margarita Verdera Tomás"/>
    <s v="639688240"/>
    <x v="1"/>
    <m/>
  </r>
  <r>
    <d v="2025-08-24T00:00:00"/>
    <s v="17:30"/>
    <n v="1"/>
    <s v="sábado"/>
    <s v="domingo"/>
    <x v="0"/>
    <n v="3"/>
    <n v="0"/>
    <s v="Liza Shpilkina"/>
    <s v="677664124"/>
    <x v="1"/>
    <m/>
  </r>
  <r>
    <d v="2025-08-23T00:00:00"/>
    <s v="18:45"/>
    <n v="0"/>
    <s v="sábado"/>
    <s v="sábado"/>
    <x v="0"/>
    <n v="2"/>
    <n v="0"/>
    <s v="Cristina Andres Rey"/>
    <s v="649325721"/>
    <x v="1"/>
    <m/>
  </r>
  <r>
    <d v="2025-08-24T00:00:00"/>
    <s v="12:00"/>
    <n v="1"/>
    <s v="sábado"/>
    <s v="domingo"/>
    <x v="0"/>
    <n v="3"/>
    <n v="0"/>
    <s v="Carmen Macian Estelles"/>
    <s v="669647367"/>
    <x v="1"/>
    <m/>
  </r>
  <r>
    <d v="2025-08-23T00:00:00"/>
    <s v="18:45"/>
    <n v="0"/>
    <s v="sábado"/>
    <s v="sábado"/>
    <x v="0"/>
    <n v="2"/>
    <n v="0"/>
    <s v="Daniel Cisterna"/>
    <s v="1156472767"/>
    <x v="0"/>
    <m/>
  </r>
  <r>
    <d v="2025-08-24T00:00:00"/>
    <s v="12:00"/>
    <n v="1"/>
    <s v="sábado"/>
    <s v="domingo"/>
    <x v="0"/>
    <n v="2"/>
    <n v="0"/>
    <s v="Sonia Granado Carrion"/>
    <s v="659138027"/>
    <x v="0"/>
    <m/>
  </r>
  <r>
    <d v="2025-08-24T00:00:00"/>
    <s v="10:45"/>
    <n v="1"/>
    <s v="sábado"/>
    <s v="domingo"/>
    <x v="0"/>
    <n v="5"/>
    <n v="0"/>
    <s v="Ana Belén Sánchez Y"/>
    <s v="694441157"/>
    <x v="1"/>
    <m/>
  </r>
  <r>
    <d v="2025-08-28T00:00:00"/>
    <s v="10:45"/>
    <n v="5"/>
    <s v="sábado"/>
    <s v="jueves"/>
    <x v="0"/>
    <n v="2"/>
    <n v="0"/>
    <s v="Mercedes Rodríguez De La Fuente"/>
    <s v="682193996"/>
    <x v="1"/>
    <m/>
  </r>
  <r>
    <d v="2025-08-28T00:00:00"/>
    <s v="12:00"/>
    <n v="5"/>
    <s v="sábado"/>
    <s v="jueves"/>
    <x v="0"/>
    <n v="5"/>
    <n v="0"/>
    <s v="Arantxa Sola Alayeto"/>
    <s v="649998122"/>
    <x v="1"/>
    <m/>
  </r>
  <r>
    <d v="2025-08-24T00:00:00"/>
    <s v="10:45"/>
    <n v="1"/>
    <s v="sábado"/>
    <s v="domingo"/>
    <x v="0"/>
    <n v="4"/>
    <n v="0"/>
    <s v="Ignacio Perez"/>
    <s v="627080894"/>
    <x v="0"/>
    <m/>
  </r>
  <r>
    <d v="2025-08-25T00:00:00"/>
    <s v="17:30"/>
    <n v="2"/>
    <s v="sábado"/>
    <s v="lunes"/>
    <x v="0"/>
    <n v="2"/>
    <n v="0"/>
    <s v="Andrea álvarez"/>
    <s v="633199912"/>
    <x v="1"/>
    <m/>
  </r>
  <r>
    <d v="2025-08-29T00:00:00"/>
    <s v="12:00"/>
    <n v="6"/>
    <s v="sábado"/>
    <s v="viernes"/>
    <x v="0"/>
    <n v="3"/>
    <n v="0"/>
    <s v="María Teresa Sánchez"/>
    <s v="647251602"/>
    <x v="1"/>
    <m/>
  </r>
  <r>
    <d v="2025-08-23T00:00:00"/>
    <s v="12:00"/>
    <n v="0"/>
    <s v="sábado"/>
    <s v="sábado"/>
    <x v="0"/>
    <n v="1"/>
    <n v="0"/>
    <s v="Cristhian Rodriguez Martinez"/>
    <s v="4433784054"/>
    <x v="1"/>
    <m/>
  </r>
  <r>
    <d v="2025-08-23T00:00:00"/>
    <s v="12:00"/>
    <n v="0"/>
    <s v="sábado"/>
    <s v="sábado"/>
    <x v="0"/>
    <n v="2"/>
    <n v="0"/>
    <s v="Irene Moruno Gómez"/>
    <s v="655066404"/>
    <x v="1"/>
    <m/>
  </r>
  <r>
    <d v="2025-08-24T00:00:00"/>
    <s v="10:45"/>
    <n v="1"/>
    <s v="sábado"/>
    <s v="domingo"/>
    <x v="0"/>
    <n v="1"/>
    <n v="0"/>
    <s v="Beatriz Ramos Simancas"/>
    <s v="691240622"/>
    <x v="0"/>
    <m/>
  </r>
  <r>
    <d v="2025-08-23T00:00:00"/>
    <s v="12:00"/>
    <n v="0"/>
    <s v="sábado"/>
    <s v="sábado"/>
    <x v="0"/>
    <n v="2"/>
    <n v="0"/>
    <s v="Luis Misael Perez Hernandez"/>
    <s v="5546475079"/>
    <x v="0"/>
    <m/>
  </r>
  <r>
    <d v="2025-08-23T00:00:00"/>
    <s v="18:45"/>
    <n v="0"/>
    <s v="sábado"/>
    <s v="sábado"/>
    <x v="0"/>
    <n v="2"/>
    <n v="0"/>
    <s v="Miguel ángel Morales Romero"/>
    <s v="670356766"/>
    <x v="1"/>
    <m/>
  </r>
  <r>
    <d v="2025-08-24T00:00:00"/>
    <s v="12:00"/>
    <n v="1"/>
    <s v="sábado"/>
    <s v="domingo"/>
    <x v="0"/>
    <n v="2"/>
    <n v="0"/>
    <s v="Beatriz Tejo Díaz"/>
    <s v="697435622"/>
    <x v="0"/>
    <m/>
  </r>
  <r>
    <d v="2025-08-25T00:00:00"/>
    <s v="17:30"/>
    <n v="2"/>
    <s v="sábado"/>
    <s v="lunes"/>
    <x v="0"/>
    <n v="0"/>
    <n v="0"/>
    <s v="Tatiana Albert Diaz"/>
    <s v="626442684"/>
    <x v="2"/>
    <m/>
  </r>
  <r>
    <d v="2025-08-23T00:00:00"/>
    <s v="12:00"/>
    <n v="0"/>
    <s v="sábado"/>
    <s v="sábado"/>
    <x v="0"/>
    <n v="2"/>
    <n v="0"/>
    <s v="Carla Arrabal López"/>
    <s v="616036100"/>
    <x v="1"/>
    <m/>
  </r>
  <r>
    <d v="2025-08-24T00:00:00"/>
    <s v="12:00"/>
    <n v="1"/>
    <s v="sábado"/>
    <s v="domingo"/>
    <x v="0"/>
    <n v="1"/>
    <n v="0"/>
    <s v="Antonia Alvarez"/>
    <s v="609514166"/>
    <x v="1"/>
    <m/>
  </r>
  <r>
    <d v="2025-08-23T00:00:00"/>
    <s v="13:00"/>
    <n v="0"/>
    <s v="sábado"/>
    <s v="sábado"/>
    <x v="5"/>
    <n v="3"/>
    <n v="48"/>
    <s v="Cecilia Di Rienzo"/>
    <s v="3403520719"/>
    <x v="0"/>
    <m/>
  </r>
  <r>
    <d v="2025-08-23T00:00:00"/>
    <s v="12:00"/>
    <n v="0"/>
    <s v="sábado"/>
    <s v="sábado"/>
    <x v="0"/>
    <n v="2"/>
    <n v="0"/>
    <s v="Maria Del Mar Pardo Montoya"/>
    <s v="670835477"/>
    <x v="0"/>
    <m/>
  </r>
  <r>
    <d v="2025-08-29T00:00:00"/>
    <s v="20:00"/>
    <n v="6"/>
    <s v="sábado"/>
    <s v="viernes"/>
    <x v="1"/>
    <n v="0"/>
    <n v="0"/>
    <s v="Elena Moral Pacho"/>
    <s v="638171604"/>
    <x v="2"/>
    <m/>
  </r>
  <r>
    <d v="2025-08-24T00:00:00"/>
    <s v="12:00"/>
    <n v="1"/>
    <s v="sábado"/>
    <s v="domingo"/>
    <x v="0"/>
    <n v="6"/>
    <n v="0"/>
    <s v="Elisabet Zeberio"/>
    <s v="608719370"/>
    <x v="1"/>
    <m/>
  </r>
  <r>
    <d v="2025-08-24T00:00:00"/>
    <s v="20:00"/>
    <n v="1"/>
    <s v="sábado"/>
    <s v="domingo"/>
    <x v="1"/>
    <n v="2"/>
    <n v="0"/>
    <s v="Raquel Lechuga Rodríguez"/>
    <s v="696102197"/>
    <x v="0"/>
    <m/>
  </r>
  <r>
    <d v="2025-08-23T00:00:00"/>
    <s v="12:00"/>
    <n v="0"/>
    <s v="sábado"/>
    <s v="sábado"/>
    <x v="0"/>
    <n v="1"/>
    <n v="0"/>
    <s v="Antonio Pedraza"/>
    <s v="676280410"/>
    <x v="0"/>
    <m/>
  </r>
  <r>
    <d v="2025-08-25T00:00:00"/>
    <s v="10:45"/>
    <n v="2"/>
    <s v="sábado"/>
    <s v="lunes"/>
    <x v="0"/>
    <n v="4"/>
    <n v="0"/>
    <s v="Pedro Jose Andreo Sanchez"/>
    <s v="630638313"/>
    <x v="1"/>
    <m/>
  </r>
  <r>
    <d v="2025-08-23T00:00:00"/>
    <s v="12:00"/>
    <n v="0"/>
    <s v="sábado"/>
    <s v="sábado"/>
    <x v="0"/>
    <n v="2"/>
    <n v="0"/>
    <s v="Bezaira Torres"/>
    <s v="603296167"/>
    <x v="1"/>
    <m/>
  </r>
  <r>
    <d v="2025-08-23T00:00:00"/>
    <s v="20:00"/>
    <n v="0"/>
    <s v="sábado"/>
    <s v="sábado"/>
    <x v="1"/>
    <n v="2"/>
    <n v="0"/>
    <s v="Mirian Gil Catalán"/>
    <s v="674924088"/>
    <x v="1"/>
    <m/>
  </r>
  <r>
    <d v="2025-08-29T00:00:00"/>
    <s v="12:00"/>
    <n v="7"/>
    <s v="viernes"/>
    <s v="viernes"/>
    <x v="0"/>
    <n v="2"/>
    <n v="0"/>
    <s v="Lucia Larrosa Redondo"/>
    <s v="692449641"/>
    <x v="1"/>
    <m/>
  </r>
  <r>
    <d v="2025-08-24T00:00:00"/>
    <s v="10:45"/>
    <n v="2"/>
    <s v="viernes"/>
    <s v="domingo"/>
    <x v="0"/>
    <n v="2"/>
    <n v="0"/>
    <s v="Alvaro Yague"/>
    <s v="655423836"/>
    <x v="1"/>
    <m/>
  </r>
  <r>
    <d v="2025-08-25T00:00:00"/>
    <s v="10:45"/>
    <n v="3"/>
    <s v="viernes"/>
    <s v="lunes"/>
    <x v="0"/>
    <n v="4"/>
    <n v="0"/>
    <s v="Javier Lopez Garcia"/>
    <s v="675749826"/>
    <x v="1"/>
    <m/>
  </r>
  <r>
    <d v="2025-08-28T00:00:00"/>
    <s v="10:45"/>
    <n v="6"/>
    <s v="viernes"/>
    <s v="jueves"/>
    <x v="6"/>
    <n v="2"/>
    <n v="0"/>
    <s v="Caroline Topuz"/>
    <s v="0616675212"/>
    <x v="1"/>
    <m/>
  </r>
  <r>
    <d v="2025-08-24T00:00:00"/>
    <s v="12:00"/>
    <n v="2"/>
    <s v="viernes"/>
    <s v="domingo"/>
    <x v="0"/>
    <n v="2"/>
    <n v="0"/>
    <s v="Pablo Zabala González"/>
    <s v="688637186"/>
    <x v="1"/>
    <m/>
  </r>
  <r>
    <d v="2025-08-29T00:00:00"/>
    <s v="10:45"/>
    <n v="7"/>
    <s v="viernes"/>
    <s v="viernes"/>
    <x v="0"/>
    <n v="3"/>
    <n v="0"/>
    <s v="Cristina Pérez Serrano"/>
    <s v="669479370"/>
    <x v="0"/>
    <m/>
  </r>
  <r>
    <d v="2025-08-23T00:00:00"/>
    <s v="20:00"/>
    <n v="1"/>
    <s v="viernes"/>
    <s v="sábado"/>
    <x v="1"/>
    <n v="4"/>
    <n v="0"/>
    <s v="Isabel Aguilar Velasco"/>
    <s v="654204469"/>
    <x v="0"/>
    <m/>
  </r>
  <r>
    <d v="2025-08-23T00:00:00"/>
    <s v="20:00"/>
    <n v="1"/>
    <s v="viernes"/>
    <s v="sábado"/>
    <x v="1"/>
    <n v="2"/>
    <n v="0"/>
    <s v="José Maria Canas"/>
    <s v="677654995"/>
    <x v="0"/>
    <m/>
  </r>
  <r>
    <d v="2025-08-23T00:00:00"/>
    <s v="20:00"/>
    <n v="1"/>
    <s v="viernes"/>
    <s v="sábado"/>
    <x v="1"/>
    <n v="4"/>
    <n v="0"/>
    <s v="Maria Sellés García"/>
    <s v="629184631"/>
    <x v="1"/>
    <m/>
  </r>
  <r>
    <d v="2025-08-25T00:00:00"/>
    <s v="17:30"/>
    <n v="3"/>
    <s v="viernes"/>
    <s v="lunes"/>
    <x v="0"/>
    <n v="4"/>
    <n v="0"/>
    <s v="Pilar Uguet Castro"/>
    <s v="609862676"/>
    <x v="0"/>
    <m/>
  </r>
  <r>
    <d v="2025-08-26T00:00:00"/>
    <s v="18:45"/>
    <n v="4"/>
    <s v="viernes"/>
    <s v="martes"/>
    <x v="0"/>
    <n v="0"/>
    <n v="0"/>
    <s v="Ana Isabel De Pedro Garcia"/>
    <s v="639647746"/>
    <x v="2"/>
    <m/>
  </r>
  <r>
    <d v="2025-08-25T00:00:00"/>
    <s v="10:45"/>
    <n v="3"/>
    <s v="viernes"/>
    <s v="lunes"/>
    <x v="0"/>
    <n v="2"/>
    <n v="0"/>
    <s v="Cati Isern"/>
    <s v="669044060"/>
    <x v="1"/>
    <m/>
  </r>
  <r>
    <d v="2025-08-24T00:00:00"/>
    <s v="12:00"/>
    <n v="2"/>
    <s v="viernes"/>
    <s v="domingo"/>
    <x v="0"/>
    <n v="2"/>
    <n v="0"/>
    <s v="Monica Alcañiz"/>
    <s v="635132432"/>
    <x v="1"/>
    <m/>
  </r>
  <r>
    <d v="2025-08-23T00:00:00"/>
    <s v="12:00"/>
    <n v="1"/>
    <s v="viernes"/>
    <s v="sábado"/>
    <x v="0"/>
    <n v="2"/>
    <n v="0"/>
    <s v="Raquel Tello Salas"/>
    <s v="650276069"/>
    <x v="0"/>
    <m/>
  </r>
  <r>
    <d v="2025-08-23T00:00:00"/>
    <s v="12:00"/>
    <n v="1"/>
    <s v="viernes"/>
    <s v="sábado"/>
    <x v="0"/>
    <n v="4"/>
    <n v="0"/>
    <s v="Mauricio Rodriguez Rojas"/>
    <s v="626280918"/>
    <x v="1"/>
    <m/>
  </r>
  <r>
    <d v="2025-08-24T00:00:00"/>
    <s v="18:45"/>
    <n v="2"/>
    <s v="viernes"/>
    <s v="domingo"/>
    <x v="0"/>
    <n v="3"/>
    <n v="0"/>
    <s v="Manuel Teran"/>
    <s v="657734505"/>
    <x v="1"/>
    <m/>
  </r>
  <r>
    <d v="2025-08-26T00:00:00"/>
    <s v="16:45"/>
    <n v="4"/>
    <s v="viernes"/>
    <s v="martes"/>
    <x v="2"/>
    <n v="3"/>
    <n v="48"/>
    <s v="Jorge Perez De Burgos Pereña"/>
    <s v="699161930"/>
    <x v="1"/>
    <m/>
  </r>
  <r>
    <d v="2025-08-25T00:00:00"/>
    <s v="12:00"/>
    <n v="3"/>
    <s v="viernes"/>
    <s v="lunes"/>
    <x v="0"/>
    <n v="2"/>
    <n v="0"/>
    <s v="Magdalena Almonacid"/>
    <s v="638844007"/>
    <x v="1"/>
    <m/>
  </r>
  <r>
    <d v="2025-08-23T00:00:00"/>
    <s v="10:00"/>
    <n v="1"/>
    <s v="viernes"/>
    <s v="sábado"/>
    <x v="2"/>
    <n v="3"/>
    <n v="48"/>
    <s v="Joaquín Carrillo"/>
    <s v="649061579"/>
    <x v="1"/>
    <m/>
  </r>
  <r>
    <d v="2025-08-27T00:00:00"/>
    <s v="10:45"/>
    <n v="5"/>
    <s v="viernes"/>
    <s v="miércoles"/>
    <x v="0"/>
    <n v="2"/>
    <n v="0"/>
    <s v="Mari Soler"/>
    <s v="606266234"/>
    <x v="0"/>
    <m/>
  </r>
  <r>
    <d v="2025-08-26T00:00:00"/>
    <s v="20:00"/>
    <n v="3"/>
    <s v="sábado"/>
    <s v="martes"/>
    <x v="1"/>
    <n v="2"/>
    <n v="0"/>
    <s v="Patricia Guillén Gordillo"/>
    <s v="663486518"/>
    <x v="1"/>
    <m/>
  </r>
  <r>
    <d v="2025-08-24T00:00:00"/>
    <s v="10:45"/>
    <n v="2"/>
    <s v="viernes"/>
    <s v="domingo"/>
    <x v="0"/>
    <n v="3"/>
    <n v="0"/>
    <s v="Laura Giner Roca"/>
    <s v="628041755"/>
    <x v="0"/>
    <m/>
  </r>
  <r>
    <d v="2025-08-25T00:00:00"/>
    <s v="17:30"/>
    <n v="3"/>
    <s v="viernes"/>
    <s v="lunes"/>
    <x v="0"/>
    <n v="2"/>
    <n v="0"/>
    <s v="Daniel Sanchez"/>
    <s v="678648768"/>
    <x v="1"/>
    <m/>
  </r>
  <r>
    <d v="2025-08-25T00:00:00"/>
    <s v="17:30"/>
    <n v="3"/>
    <s v="viernes"/>
    <s v="lunes"/>
    <x v="0"/>
    <n v="5"/>
    <n v="0"/>
    <s v="Lidia Heredia"/>
    <s v="636696423"/>
    <x v="1"/>
    <m/>
  </r>
  <r>
    <d v="2025-08-26T00:00:00"/>
    <s v="16:45"/>
    <n v="4"/>
    <s v="viernes"/>
    <s v="martes"/>
    <x v="2"/>
    <n v="2"/>
    <n v="44"/>
    <s v="Belén García Candil"/>
    <s v="687874910"/>
    <x v="1"/>
    <m/>
  </r>
  <r>
    <d v="2025-08-27T00:00:00"/>
    <s v="10:45"/>
    <n v="5"/>
    <s v="viernes"/>
    <s v="miércoles"/>
    <x v="0"/>
    <n v="5"/>
    <n v="0"/>
    <s v="Celia Lopez Salces"/>
    <s v="627190462"/>
    <x v="1"/>
    <m/>
  </r>
  <r>
    <d v="2025-08-23T00:00:00"/>
    <s v="12:00"/>
    <n v="1"/>
    <s v="viernes"/>
    <s v="sábado"/>
    <x v="0"/>
    <n v="3"/>
    <n v="0"/>
    <s v="Covadonga Unamunzaga Sanroma"/>
    <s v="659584193"/>
    <x v="1"/>
    <m/>
  </r>
  <r>
    <d v="2025-08-25T00:00:00"/>
    <s v="12:00"/>
    <n v="3"/>
    <s v="viernes"/>
    <s v="lunes"/>
    <x v="0"/>
    <n v="4"/>
    <n v="0"/>
    <s v="Marco Domínguez"/>
    <s v="665959594"/>
    <x v="0"/>
    <m/>
  </r>
  <r>
    <d v="2025-08-22T00:00:00"/>
    <s v="18:45"/>
    <n v="0"/>
    <s v="viernes"/>
    <s v="viernes"/>
    <x v="0"/>
    <n v="2"/>
    <n v="0"/>
    <s v="Daniel Gómez Montes"/>
    <s v="685808576"/>
    <x v="1"/>
    <m/>
  </r>
  <r>
    <d v="2025-08-22T00:00:00"/>
    <s v="18:45"/>
    <n v="0"/>
    <s v="viernes"/>
    <s v="viernes"/>
    <x v="0"/>
    <n v="4"/>
    <n v="0"/>
    <s v="José Manuel Tabares"/>
    <s v="616680650"/>
    <x v="0"/>
    <m/>
  </r>
  <r>
    <d v="2025-08-26T00:00:00"/>
    <s v="12:00"/>
    <n v="4"/>
    <s v="viernes"/>
    <s v="martes"/>
    <x v="0"/>
    <n v="2"/>
    <n v="0"/>
    <s v="Melina Salpurido"/>
    <s v="635416150"/>
    <x v="0"/>
    <m/>
  </r>
  <r>
    <d v="2025-08-23T00:00:00"/>
    <s v="18:45"/>
    <n v="1"/>
    <s v="viernes"/>
    <s v="sábado"/>
    <x v="0"/>
    <n v="4"/>
    <n v="0"/>
    <s v="Isidoro Espinosa De Los Monteros Perez"/>
    <s v="646302590"/>
    <x v="1"/>
    <m/>
  </r>
  <r>
    <d v="2025-08-23T00:00:00"/>
    <s v="18:45"/>
    <n v="1"/>
    <s v="viernes"/>
    <s v="sábado"/>
    <x v="0"/>
    <n v="5"/>
    <n v="0"/>
    <s v="Irina Martínez Portero"/>
    <s v="674483404"/>
    <x v="1"/>
    <m/>
  </r>
  <r>
    <d v="2025-08-27T00:00:00"/>
    <s v="12:00"/>
    <n v="5"/>
    <s v="viernes"/>
    <s v="miércoles"/>
    <x v="0"/>
    <n v="3"/>
    <n v="0"/>
    <s v="Nuria Gutierrez De Rozas"/>
    <s v="669989200"/>
    <x v="0"/>
    <m/>
  </r>
  <r>
    <d v="2025-08-27T00:00:00"/>
    <s v="12:00"/>
    <n v="5"/>
    <s v="viernes"/>
    <s v="miércoles"/>
    <x v="0"/>
    <n v="2"/>
    <n v="0"/>
    <s v="Guillermo Humberto Valdenegro Vidal"/>
    <s v="651614189"/>
    <x v="1"/>
    <m/>
  </r>
  <r>
    <d v="2025-08-24T00:00:00"/>
    <s v="13:00"/>
    <n v="2"/>
    <s v="viernes"/>
    <s v="domingo"/>
    <x v="2"/>
    <n v="2"/>
    <n v="44"/>
    <s v="Norberto Ferrando"/>
    <s v="02984639572"/>
    <x v="0"/>
    <m/>
  </r>
  <r>
    <d v="2025-08-25T00:00:00"/>
    <s v="10:45"/>
    <n v="3"/>
    <s v="viernes"/>
    <s v="lunes"/>
    <x v="0"/>
    <n v="2"/>
    <n v="0"/>
    <s v="Amparo Sanchís Fernandez"/>
    <s v="656607543"/>
    <x v="1"/>
    <m/>
  </r>
  <r>
    <d v="2025-08-26T00:00:00"/>
    <s v="10:45"/>
    <n v="4"/>
    <s v="viernes"/>
    <s v="martes"/>
    <x v="0"/>
    <n v="0"/>
    <n v="0"/>
    <s v="Maria Jesus Prieto Perez"/>
    <s v="687919581"/>
    <x v="2"/>
    <m/>
  </r>
  <r>
    <d v="2025-08-24T00:00:00"/>
    <s v="20:00"/>
    <n v="2"/>
    <s v="viernes"/>
    <s v="domingo"/>
    <x v="1"/>
    <n v="2"/>
    <n v="0"/>
    <s v="Pedro Julian Tudela Espin"/>
    <s v="669494759"/>
    <x v="1"/>
    <m/>
  </r>
  <r>
    <d v="2025-08-23T00:00:00"/>
    <s v="20:00"/>
    <n v="1"/>
    <s v="viernes"/>
    <s v="sábado"/>
    <x v="1"/>
    <n v="1"/>
    <n v="0"/>
    <s v="Magally Marín Morales"/>
    <s v="602696853"/>
    <x v="1"/>
    <m/>
  </r>
  <r>
    <d v="2025-08-23T00:00:00"/>
    <s v="10:45"/>
    <n v="1"/>
    <s v="viernes"/>
    <s v="sábado"/>
    <x v="0"/>
    <n v="2"/>
    <n v="0"/>
    <s v="Rosa Bayo Cortes"/>
    <s v="617665029"/>
    <x v="0"/>
    <m/>
  </r>
  <r>
    <d v="2025-08-25T00:00:00"/>
    <s v="10:45"/>
    <n v="3"/>
    <s v="viernes"/>
    <s v="lunes"/>
    <x v="0"/>
    <n v="4"/>
    <n v="0"/>
    <s v="Inmaculada Gutiérrez Hernández"/>
    <s v="605222031"/>
    <x v="1"/>
    <m/>
  </r>
  <r>
    <d v="2025-08-24T00:00:00"/>
    <s v="10:45"/>
    <n v="3"/>
    <s v="jueves"/>
    <s v="domingo"/>
    <x v="0"/>
    <n v="2"/>
    <n v="0"/>
    <s v="Joana Serrano Villalgordo"/>
    <s v="686644188"/>
    <x v="0"/>
    <m/>
  </r>
  <r>
    <d v="2025-08-22T00:00:00"/>
    <s v="18:45"/>
    <n v="1"/>
    <s v="jueves"/>
    <s v="viernes"/>
    <x v="0"/>
    <n v="2"/>
    <n v="0"/>
    <s v="Carlos Morales"/>
    <s v="610366031"/>
    <x v="1"/>
    <m/>
  </r>
  <r>
    <d v="2025-08-23T00:00:00"/>
    <s v="10:45"/>
    <n v="2"/>
    <s v="jueves"/>
    <s v="sábado"/>
    <x v="0"/>
    <n v="2"/>
    <n v="0"/>
    <s v="Yamila Seijo Navarrete"/>
    <s v="617224788"/>
    <x v="1"/>
    <m/>
  </r>
  <r>
    <d v="2025-08-25T00:00:00"/>
    <s v="20:00"/>
    <n v="4"/>
    <s v="jueves"/>
    <s v="lunes"/>
    <x v="1"/>
    <n v="3"/>
    <n v="0"/>
    <s v="María Del Mar Oncina Fernandez"/>
    <s v="647620974"/>
    <x v="1"/>
    <m/>
  </r>
  <r>
    <d v="2025-08-23T00:00:00"/>
    <s v="10:45"/>
    <n v="2"/>
    <s v="jueves"/>
    <s v="sábado"/>
    <x v="0"/>
    <n v="4"/>
    <n v="0"/>
    <s v="Carmen Fernández Hornos"/>
    <s v="642250029"/>
    <x v="1"/>
    <m/>
  </r>
  <r>
    <d v="2025-08-23T00:00:00"/>
    <s v="10:45"/>
    <n v="2"/>
    <s v="jueves"/>
    <s v="sábado"/>
    <x v="0"/>
    <n v="3"/>
    <n v="0"/>
    <s v="Helena Jimenez Gonzalez"/>
    <s v="654712316"/>
    <x v="1"/>
    <m/>
  </r>
  <r>
    <d v="2025-08-23T00:00:00"/>
    <s v="12:00"/>
    <n v="2"/>
    <s v="jueves"/>
    <s v="sábado"/>
    <x v="0"/>
    <n v="3"/>
    <n v="0"/>
    <s v="Berta Guinó Comas"/>
    <s v="638475950"/>
    <x v="1"/>
    <m/>
  </r>
  <r>
    <d v="2025-08-23T00:00:00"/>
    <s v="10:45"/>
    <n v="2"/>
    <s v="jueves"/>
    <s v="sábado"/>
    <x v="0"/>
    <n v="3"/>
    <n v="0"/>
    <s v="Elena Muñoz Sánchez"/>
    <s v="6568551765"/>
    <x v="1"/>
    <m/>
  </r>
  <r>
    <d v="2025-08-28T00:00:00"/>
    <s v="18:45"/>
    <n v="7"/>
    <s v="jueves"/>
    <s v="jueves"/>
    <x v="0"/>
    <n v="3"/>
    <n v="0"/>
    <s v="Lea Roig Server"/>
    <s v="617338461"/>
    <x v="1"/>
    <m/>
  </r>
  <r>
    <d v="2025-08-24T00:00:00"/>
    <s v="16:00"/>
    <n v="3"/>
    <s v="jueves"/>
    <s v="domingo"/>
    <x v="2"/>
    <n v="4"/>
    <n v="88"/>
    <s v="Evelia Martín"/>
    <s v="626563844"/>
    <x v="1"/>
    <m/>
  </r>
  <r>
    <d v="2025-08-25T00:00:00"/>
    <s v="18:45"/>
    <n v="4"/>
    <s v="jueves"/>
    <s v="lunes"/>
    <x v="0"/>
    <n v="2"/>
    <n v="0"/>
    <s v="Sandra Aliaga Sánchez"/>
    <s v="620708190"/>
    <x v="1"/>
    <m/>
  </r>
  <r>
    <d v="2025-08-24T00:00:00"/>
    <s v="16:00"/>
    <n v="3"/>
    <s v="jueves"/>
    <s v="domingo"/>
    <x v="2"/>
    <n v="3"/>
    <n v="66"/>
    <s v="Lucía Martín Cruz"/>
    <s v="696828016"/>
    <x v="1"/>
    <m/>
  </r>
  <r>
    <d v="2025-08-22T00:00:00"/>
    <s v="18:45"/>
    <n v="1"/>
    <s v="jueves"/>
    <s v="viernes"/>
    <x v="0"/>
    <n v="2"/>
    <n v="0"/>
    <s v="Salvador Puchalt Cuenda"/>
    <s v="+34622377522"/>
    <x v="1"/>
    <m/>
  </r>
  <r>
    <d v="2025-08-23T00:00:00"/>
    <s v="12:00"/>
    <n v="2"/>
    <s v="jueves"/>
    <s v="sábado"/>
    <x v="0"/>
    <n v="2"/>
    <n v="0"/>
    <s v="Silvia Avellaneda"/>
    <s v="654758292"/>
    <x v="1"/>
    <m/>
  </r>
  <r>
    <d v="2025-08-24T00:00:00"/>
    <s v="12:00"/>
    <n v="3"/>
    <s v="jueves"/>
    <s v="domingo"/>
    <x v="0"/>
    <n v="6"/>
    <n v="0"/>
    <s v="Nieves Sánchez"/>
    <s v="667836518"/>
    <x v="1"/>
    <m/>
  </r>
  <r>
    <d v="2025-08-22T00:00:00"/>
    <s v="18:45"/>
    <n v="1"/>
    <s v="jueves"/>
    <s v="viernes"/>
    <x v="0"/>
    <n v="4"/>
    <n v="0"/>
    <s v="Sonia Villaró Valera"/>
    <s v="635900401"/>
    <x v="1"/>
    <m/>
  </r>
  <r>
    <d v="2025-08-24T00:00:00"/>
    <s v="20:00"/>
    <n v="3"/>
    <s v="jueves"/>
    <s v="domingo"/>
    <x v="1"/>
    <n v="2"/>
    <n v="0"/>
    <s v="María Isabel Sanz De La Hoz"/>
    <s v="655333435"/>
    <x v="1"/>
    <m/>
  </r>
  <r>
    <d v="2025-08-22T00:00:00"/>
    <s v="18:45"/>
    <n v="1"/>
    <s v="jueves"/>
    <s v="viernes"/>
    <x v="0"/>
    <n v="5"/>
    <n v="0"/>
    <s v="Begona Achiaga Espinosa"/>
    <s v="679081266"/>
    <x v="1"/>
    <m/>
  </r>
  <r>
    <d v="2025-08-25T00:00:00"/>
    <s v="12:00"/>
    <n v="4"/>
    <s v="jueves"/>
    <s v="lunes"/>
    <x v="0"/>
    <n v="3"/>
    <n v="0"/>
    <s v="José Miguel Escribano Meneses"/>
    <s v="629748669"/>
    <x v="1"/>
    <m/>
  </r>
  <r>
    <d v="2025-08-21T00:00:00"/>
    <s v="17:30"/>
    <n v="0"/>
    <s v="jueves"/>
    <s v="jueves"/>
    <x v="0"/>
    <n v="2"/>
    <n v="0"/>
    <s v="Carmen Arroyo"/>
    <s v="610437215"/>
    <x v="1"/>
    <m/>
  </r>
  <r>
    <d v="2025-08-27T00:00:00"/>
    <s v="11:30"/>
    <n v="6"/>
    <s v="jueves"/>
    <s v="miércoles"/>
    <x v="2"/>
    <n v="4"/>
    <n v="128"/>
    <s v="Eider Peirén Gobantes"/>
    <s v="636994711"/>
    <x v="0"/>
    <m/>
  </r>
  <r>
    <d v="2025-08-21T00:00:00"/>
    <s v="18:45"/>
    <n v="0"/>
    <s v="jueves"/>
    <s v="jueves"/>
    <x v="0"/>
    <n v="2"/>
    <n v="0"/>
    <s v="Rosario Hernández Madera"/>
    <s v="605929095"/>
    <x v="1"/>
    <m/>
  </r>
  <r>
    <d v="2025-08-23T00:00:00"/>
    <s v="10:45"/>
    <n v="2"/>
    <s v="jueves"/>
    <s v="sábado"/>
    <x v="0"/>
    <n v="4"/>
    <n v="0"/>
    <s v="Andrea Ribes Cuenca"/>
    <s v="651824288"/>
    <x v="1"/>
    <m/>
  </r>
  <r>
    <d v="2025-08-27T00:00:00"/>
    <s v="12:00"/>
    <n v="6"/>
    <s v="jueves"/>
    <s v="miércoles"/>
    <x v="0"/>
    <n v="0"/>
    <n v="0"/>
    <s v="Eva Martínez Romero"/>
    <s v="652318926"/>
    <x v="2"/>
    <m/>
  </r>
  <r>
    <d v="2025-08-27T00:00:00"/>
    <s v="17:30"/>
    <n v="6"/>
    <s v="jueves"/>
    <s v="miércoles"/>
    <x v="0"/>
    <n v="3"/>
    <n v="0"/>
    <s v="Lola García Márquez"/>
    <s v="658770565"/>
    <x v="0"/>
    <m/>
  </r>
  <r>
    <d v="2025-08-28T00:00:00"/>
    <s v="18:45"/>
    <n v="7"/>
    <s v="jueves"/>
    <s v="jueves"/>
    <x v="0"/>
    <n v="2"/>
    <n v="0"/>
    <s v="Manuel Bernal Valverde"/>
    <s v="696661902"/>
    <x v="1"/>
    <m/>
  </r>
  <r>
    <d v="2025-08-28T00:00:00"/>
    <s v="10:45"/>
    <n v="7"/>
    <s v="jueves"/>
    <s v="jueves"/>
    <x v="0"/>
    <n v="2"/>
    <n v="0"/>
    <s v="Lucía Munita Lasa"/>
    <s v="648257036"/>
    <x v="1"/>
    <m/>
  </r>
  <r>
    <d v="2025-08-21T00:00:00"/>
    <s v="18:45"/>
    <n v="0"/>
    <s v="jueves"/>
    <s v="jueves"/>
    <x v="0"/>
    <n v="4"/>
    <n v="0"/>
    <s v="Pilar Rodriguez Gonzalez"/>
    <s v="627479407"/>
    <x v="1"/>
    <m/>
  </r>
  <r>
    <d v="2025-08-21T00:00:00"/>
    <s v="12:00"/>
    <n v="0"/>
    <s v="jueves"/>
    <s v="jueves"/>
    <x v="0"/>
    <n v="2"/>
    <n v="0"/>
    <s v="Maite Masso Girona"/>
    <s v="609098066"/>
    <x v="1"/>
    <m/>
  </r>
  <r>
    <d v="2025-08-21T00:00:00"/>
    <s v="10:45"/>
    <n v="0"/>
    <s v="jueves"/>
    <s v="jueves"/>
    <x v="0"/>
    <n v="2"/>
    <n v="0"/>
    <s v="Enrique Estévez"/>
    <s v="648979247"/>
    <x v="1"/>
    <m/>
  </r>
  <r>
    <d v="2025-08-22T00:00:00"/>
    <s v="20:00"/>
    <n v="1"/>
    <s v="jueves"/>
    <s v="viernes"/>
    <x v="1"/>
    <n v="3"/>
    <n v="0"/>
    <s v="Enrique Angulo Herreros"/>
    <s v="650498409"/>
    <x v="1"/>
    <m/>
  </r>
  <r>
    <d v="2025-08-25T00:00:00"/>
    <s v="10:00"/>
    <n v="4"/>
    <s v="jueves"/>
    <s v="lunes"/>
    <x v="2"/>
    <n v="1"/>
    <n v="33"/>
    <s v="Mohamed Duk"/>
    <s v="930373445"/>
    <x v="1"/>
    <m/>
  </r>
  <r>
    <d v="2025-08-22T00:00:00"/>
    <s v="18:45"/>
    <n v="1"/>
    <s v="jueves"/>
    <s v="viernes"/>
    <x v="0"/>
    <n v="4"/>
    <n v="0"/>
    <s v="Eli Monteagudo Caba"/>
    <s v="649494329"/>
    <x v="0"/>
    <m/>
  </r>
  <r>
    <d v="2025-08-22T00:00:00"/>
    <s v="18:45"/>
    <n v="1"/>
    <s v="jueves"/>
    <s v="viernes"/>
    <x v="0"/>
    <n v="0"/>
    <n v="0"/>
    <s v="Mar Gadea Milian"/>
    <s v="675243568"/>
    <x v="2"/>
    <m/>
  </r>
  <r>
    <d v="2025-08-24T00:00:00"/>
    <s v="12:00"/>
    <n v="3"/>
    <s v="jueves"/>
    <s v="domingo"/>
    <x v="2"/>
    <n v="2"/>
    <n v="64"/>
    <s v="Margarita Aguilar Domingo"/>
    <s v="609414948"/>
    <x v="0"/>
    <m/>
  </r>
  <r>
    <d v="2025-08-25T00:00:00"/>
    <s v="12:00"/>
    <n v="4"/>
    <s v="jueves"/>
    <s v="lunes"/>
    <x v="0"/>
    <n v="2"/>
    <n v="0"/>
    <s v="María García"/>
    <s v="620536221"/>
    <x v="0"/>
    <m/>
  </r>
  <r>
    <d v="2025-08-21T00:00:00"/>
    <s v="10:45"/>
    <n v="0"/>
    <s v="jueves"/>
    <s v="jueves"/>
    <x v="0"/>
    <n v="4"/>
    <n v="0"/>
    <s v="Cristina Muñoz"/>
    <s v="619937497"/>
    <x v="0"/>
    <m/>
  </r>
  <r>
    <d v="2025-08-23T00:00:00"/>
    <s v="12:00"/>
    <n v="2"/>
    <s v="jueves"/>
    <s v="sábado"/>
    <x v="0"/>
    <n v="4"/>
    <n v="0"/>
    <s v="Mercedes Ravina"/>
    <s v="630407459"/>
    <x v="0"/>
    <m/>
  </r>
  <r>
    <d v="2025-08-23T00:00:00"/>
    <s v="12:00"/>
    <n v="2"/>
    <s v="jueves"/>
    <s v="sábado"/>
    <x v="0"/>
    <n v="6"/>
    <n v="0"/>
    <s v="Sonsoles Ravina García"/>
    <s v="634527576"/>
    <x v="1"/>
    <m/>
  </r>
  <r>
    <d v="2025-08-26T00:00:00"/>
    <s v="17:30"/>
    <n v="5"/>
    <s v="jueves"/>
    <s v="martes"/>
    <x v="0"/>
    <n v="2"/>
    <n v="0"/>
    <s v="Pablo Harillo"/>
    <s v="674729064"/>
    <x v="1"/>
    <m/>
  </r>
  <r>
    <d v="2025-08-24T00:00:00"/>
    <s v="12:00"/>
    <n v="3"/>
    <s v="jueves"/>
    <s v="domingo"/>
    <x v="0"/>
    <n v="2"/>
    <n v="0"/>
    <s v="Pedro Pérez Blanco"/>
    <s v="650334314"/>
    <x v="1"/>
    <m/>
  </r>
  <r>
    <d v="2025-08-23T00:00:00"/>
    <s v="10:45"/>
    <n v="2"/>
    <s v="jueves"/>
    <s v="sábado"/>
    <x v="0"/>
    <n v="0"/>
    <n v="0"/>
    <s v="Alvaro Rodriguez Gonzalez"/>
    <s v="607879109"/>
    <x v="2"/>
    <m/>
  </r>
  <r>
    <d v="2025-08-22T00:00:00"/>
    <s v="16:00"/>
    <n v="2"/>
    <s v="miércoles"/>
    <s v="viernes"/>
    <x v="2"/>
    <n v="3"/>
    <n v="48"/>
    <s v="Raúl Gallego De Pablos"/>
    <s v="+34686781898"/>
    <x v="1"/>
    <m/>
  </r>
  <r>
    <d v="2025-08-21T00:00:00"/>
    <s v="10:45"/>
    <n v="1"/>
    <s v="miércoles"/>
    <s v="jueves"/>
    <x v="0"/>
    <n v="5"/>
    <n v="0"/>
    <s v="Ester Roman Ballesteros"/>
    <s v="667333717"/>
    <x v="0"/>
    <m/>
  </r>
  <r>
    <d v="2025-08-21T00:00:00"/>
    <s v="12:00"/>
    <n v="1"/>
    <s v="miércoles"/>
    <s v="jueves"/>
    <x v="0"/>
    <n v="2"/>
    <n v="0"/>
    <s v="Sagrario Pedrosa Castaño"/>
    <s v="650349470"/>
    <x v="0"/>
    <m/>
  </r>
  <r>
    <d v="2025-08-26T00:00:00"/>
    <s v="10:45"/>
    <n v="6"/>
    <s v="miércoles"/>
    <s v="martes"/>
    <x v="0"/>
    <n v="4"/>
    <n v="0"/>
    <s v="Laureà Rogés Forns"/>
    <s v="619584380"/>
    <x v="0"/>
    <m/>
  </r>
  <r>
    <d v="2025-08-26T00:00:00"/>
    <s v="12:00"/>
    <n v="6"/>
    <s v="miércoles"/>
    <s v="martes"/>
    <x v="0"/>
    <n v="2"/>
    <n v="0"/>
    <s v="Javier Sahelices De Castro"/>
    <s v="669771579"/>
    <x v="1"/>
    <m/>
  </r>
  <r>
    <d v="2025-08-26T00:00:00"/>
    <s v="12:00"/>
    <n v="6"/>
    <s v="miércoles"/>
    <s v="martes"/>
    <x v="0"/>
    <n v="4"/>
    <n v="0"/>
    <s v="Sara Lopez Garcia"/>
    <s v="676714810"/>
    <x v="1"/>
    <m/>
  </r>
  <r>
    <d v="2025-08-21T00:00:00"/>
    <s v="18:45"/>
    <n v="1"/>
    <s v="miércoles"/>
    <s v="jueves"/>
    <x v="0"/>
    <n v="0"/>
    <n v="0"/>
    <s v="David Martínez Colomina"/>
    <s v="643312862"/>
    <x v="2"/>
    <m/>
  </r>
  <r>
    <d v="2025-08-22T00:00:00"/>
    <s v="20:00"/>
    <n v="2"/>
    <s v="miércoles"/>
    <s v="viernes"/>
    <x v="1"/>
    <n v="6"/>
    <n v="0"/>
    <s v="Marc Manzana"/>
    <s v="660968665"/>
    <x v="1"/>
    <m/>
  </r>
  <r>
    <d v="2025-08-27T00:00:00"/>
    <s v="10:45"/>
    <n v="3"/>
    <s v="domingo"/>
    <s v="miércoles"/>
    <x v="0"/>
    <n v="4"/>
    <n v="0"/>
    <s v="Carmen Rodríguez Irizabal"/>
    <s v="608687740"/>
    <x v="0"/>
    <m/>
  </r>
  <r>
    <d v="2025-08-21T00:00:00"/>
    <s v="13:00"/>
    <n v="1"/>
    <s v="miércoles"/>
    <s v="jueves"/>
    <x v="5"/>
    <n v="1"/>
    <n v="22"/>
    <s v="Francesca Spaziani"/>
    <s v="3463994401"/>
    <x v="1"/>
    <m/>
  </r>
  <r>
    <d v="2025-08-24T00:00:00"/>
    <s v="16:45"/>
    <n v="4"/>
    <s v="miércoles"/>
    <s v="domingo"/>
    <x v="2"/>
    <n v="3"/>
    <n v="96"/>
    <s v="Carlos Buesa Garcia"/>
    <s v="7815471532"/>
    <x v="1"/>
    <m/>
  </r>
  <r>
    <d v="2025-08-29T00:00:00"/>
    <s v="11:00"/>
    <n v="9"/>
    <s v="miércoles"/>
    <s v="viernes"/>
    <x v="7"/>
    <n v="13"/>
    <n v="150"/>
    <s v="María ángeles Coronel Martínez"/>
    <s v="679192491"/>
    <x v="1"/>
    <m/>
  </r>
  <r>
    <d v="2025-08-21T00:00:00"/>
    <s v="10:45"/>
    <n v="1"/>
    <s v="miércoles"/>
    <s v="jueves"/>
    <x v="0"/>
    <n v="2"/>
    <n v="0"/>
    <s v="Cristina Rotgla Perea"/>
    <s v="625684096"/>
    <x v="1"/>
    <m/>
  </r>
  <r>
    <d v="2025-08-21T00:00:00"/>
    <s v="10:45"/>
    <n v="1"/>
    <s v="miércoles"/>
    <s v="jueves"/>
    <x v="0"/>
    <n v="3"/>
    <n v="0"/>
    <s v="Jose Antonio Silvela Mayo"/>
    <s v="630196696"/>
    <x v="1"/>
    <m/>
  </r>
  <r>
    <d v="2025-08-22T00:00:00"/>
    <s v="10:45"/>
    <n v="2"/>
    <s v="miércoles"/>
    <s v="viernes"/>
    <x v="0"/>
    <n v="4"/>
    <n v="0"/>
    <s v="Verónica Guardia"/>
    <s v="657659150"/>
    <x v="0"/>
    <m/>
  </r>
  <r>
    <d v="2025-08-20T00:00:00"/>
    <s v="18:45"/>
    <n v="0"/>
    <s v="miércoles"/>
    <s v="miércoles"/>
    <x v="0"/>
    <n v="2"/>
    <n v="0"/>
    <s v="Eduardo Fernández López"/>
    <s v="620597496"/>
    <x v="1"/>
    <m/>
  </r>
  <r>
    <d v="2025-08-21T00:00:00"/>
    <s v="18:45"/>
    <n v="1"/>
    <s v="miércoles"/>
    <s v="jueves"/>
    <x v="0"/>
    <n v="2"/>
    <n v="0"/>
    <s v="Domingo Alcaraz García"/>
    <s v="607147786"/>
    <x v="0"/>
    <m/>
  </r>
  <r>
    <d v="2025-08-20T00:00:00"/>
    <s v="18:45"/>
    <n v="0"/>
    <s v="miércoles"/>
    <s v="miércoles"/>
    <x v="0"/>
    <n v="6"/>
    <n v="0"/>
    <s v="Alejandro López"/>
    <s v="658472117"/>
    <x v="1"/>
    <m/>
  </r>
  <r>
    <d v="2025-08-20T00:00:00"/>
    <s v="18:45"/>
    <n v="0"/>
    <s v="miércoles"/>
    <s v="miércoles"/>
    <x v="0"/>
    <n v="2"/>
    <n v="0"/>
    <s v="Jesús Martínez Núñez"/>
    <s v="620838708"/>
    <x v="1"/>
    <m/>
  </r>
  <r>
    <d v="2025-08-22T00:00:00"/>
    <s v="10:45"/>
    <n v="2"/>
    <s v="miércoles"/>
    <s v="viernes"/>
    <x v="0"/>
    <n v="4"/>
    <n v="0"/>
    <s v="Cristina Lechón Mur"/>
    <s v="622479798"/>
    <x v="1"/>
    <m/>
  </r>
  <r>
    <d v="2025-08-25T00:00:00"/>
    <s v="10:00"/>
    <n v="5"/>
    <s v="miércoles"/>
    <s v="lunes"/>
    <x v="3"/>
    <n v="4"/>
    <n v="130"/>
    <s v="Lluïsa Capel Parres"/>
    <s v="659449208"/>
    <x v="1"/>
    <m/>
  </r>
  <r>
    <d v="2025-08-21T00:00:00"/>
    <s v="16:00"/>
    <n v="1"/>
    <s v="miércoles"/>
    <s v="jueves"/>
    <x v="2"/>
    <n v="4"/>
    <n v="70"/>
    <s v="Rafael Puntas Vilches"/>
    <s v="670016944"/>
    <x v="0"/>
    <m/>
  </r>
  <r>
    <d v="2025-08-26T00:00:00"/>
    <s v="12:00"/>
    <n v="6"/>
    <s v="miércoles"/>
    <s v="martes"/>
    <x v="0"/>
    <n v="2"/>
    <n v="0"/>
    <s v="María José Lara Cañete"/>
    <s v="620329947"/>
    <x v="1"/>
    <m/>
  </r>
  <r>
    <d v="2025-08-26T00:00:00"/>
    <s v="10:45"/>
    <n v="6"/>
    <s v="miércoles"/>
    <s v="martes"/>
    <x v="0"/>
    <n v="2"/>
    <n v="0"/>
    <s v="Jose Gonzalez"/>
    <s v="629852827"/>
    <x v="0"/>
    <m/>
  </r>
  <r>
    <d v="2025-08-21T00:00:00"/>
    <s v="18:45"/>
    <n v="1"/>
    <s v="miércoles"/>
    <s v="jueves"/>
    <x v="0"/>
    <n v="4"/>
    <n v="0"/>
    <s v="Ferran Bermudez"/>
    <s v="634599433"/>
    <x v="1"/>
    <m/>
  </r>
  <r>
    <d v="2025-08-20T00:00:00"/>
    <s v="17:30"/>
    <n v="0"/>
    <s v="miércoles"/>
    <s v="miércoles"/>
    <x v="0"/>
    <n v="1"/>
    <n v="0"/>
    <s v="Rosa Martin"/>
    <s v="670440859"/>
    <x v="1"/>
    <m/>
  </r>
  <r>
    <d v="2025-08-22T00:00:00"/>
    <s v="18:45"/>
    <n v="2"/>
    <s v="miércoles"/>
    <s v="viernes"/>
    <x v="0"/>
    <n v="5"/>
    <n v="0"/>
    <s v="Mari Trini Albaladejo Soler"/>
    <s v="686951703"/>
    <x v="1"/>
    <m/>
  </r>
  <r>
    <d v="2025-08-26T00:00:00"/>
    <s v="12:00"/>
    <n v="6"/>
    <s v="miércoles"/>
    <s v="martes"/>
    <x v="0"/>
    <n v="5"/>
    <n v="0"/>
    <s v="Elisa Cob Canet"/>
    <s v="665247595"/>
    <x v="0"/>
    <m/>
  </r>
  <r>
    <d v="2025-08-22T00:00:00"/>
    <s v="10:45"/>
    <n v="2"/>
    <s v="miércoles"/>
    <s v="viernes"/>
    <x v="0"/>
    <n v="2"/>
    <n v="0"/>
    <s v="Felix Sanchez Ruiz"/>
    <s v="626043611"/>
    <x v="0"/>
    <m/>
  </r>
  <r>
    <d v="2025-08-26T00:00:00"/>
    <s v="12:00"/>
    <n v="6"/>
    <s v="miércoles"/>
    <s v="martes"/>
    <x v="0"/>
    <n v="3"/>
    <n v="0"/>
    <s v="Xose Manuel Perez Bouza"/>
    <s v="607688193"/>
    <x v="0"/>
    <m/>
  </r>
  <r>
    <d v="2025-08-21T00:00:00"/>
    <s v="18:45"/>
    <n v="1"/>
    <s v="miércoles"/>
    <s v="jueves"/>
    <x v="0"/>
    <n v="2"/>
    <n v="0"/>
    <s v="Marta Martínez Trujillo"/>
    <s v="669787615"/>
    <x v="1"/>
    <m/>
  </r>
  <r>
    <d v="2025-08-21T00:00:00"/>
    <s v="10:45"/>
    <n v="1"/>
    <s v="miércoles"/>
    <s v="jueves"/>
    <x v="0"/>
    <n v="2"/>
    <n v="0"/>
    <s v="Enara Luengas álvarez"/>
    <s v="637959314"/>
    <x v="1"/>
    <m/>
  </r>
  <r>
    <d v="2025-08-22T00:00:00"/>
    <s v="17:30"/>
    <n v="2"/>
    <s v="miércoles"/>
    <s v="viernes"/>
    <x v="0"/>
    <n v="2"/>
    <n v="0"/>
    <s v="Maica Contreras"/>
    <s v="645626838"/>
    <x v="1"/>
    <m/>
  </r>
  <r>
    <d v="2025-08-20T00:00:00"/>
    <s v="18:45"/>
    <n v="0"/>
    <s v="miércoles"/>
    <s v="miércoles"/>
    <x v="0"/>
    <n v="3"/>
    <n v="0"/>
    <s v="Pedro A Palomino Moral"/>
    <s v="680420653"/>
    <x v="1"/>
    <m/>
  </r>
  <r>
    <d v="2025-08-23T00:00:00"/>
    <s v="18:45"/>
    <n v="3"/>
    <s v="miércoles"/>
    <s v="sábado"/>
    <x v="0"/>
    <n v="2"/>
    <n v="0"/>
    <s v="Ana María Ruiz Robles"/>
    <s v="626040047"/>
    <x v="1"/>
    <m/>
  </r>
  <r>
    <d v="2025-08-20T00:00:00"/>
    <s v="17:30"/>
    <n v="0"/>
    <s v="miércoles"/>
    <s v="miércoles"/>
    <x v="0"/>
    <n v="1"/>
    <n v="0"/>
    <s v="Sònia Bonita"/>
    <s v="606041828"/>
    <x v="1"/>
    <m/>
  </r>
  <r>
    <d v="2025-08-29T00:00:00"/>
    <s v="20:00"/>
    <n v="9"/>
    <s v="miércoles"/>
    <s v="viernes"/>
    <x v="1"/>
    <n v="0"/>
    <n v="0"/>
    <s v="Ana Lasa Menéndez"/>
    <s v="644599438"/>
    <x v="2"/>
    <m/>
  </r>
  <r>
    <d v="2025-08-20T00:00:00"/>
    <s v="18:45"/>
    <n v="0"/>
    <s v="miércoles"/>
    <s v="miércoles"/>
    <x v="0"/>
    <n v="0"/>
    <n v="0"/>
    <s v="Carmen Rodríguez Blanco"/>
    <s v="659153069"/>
    <x v="2"/>
    <m/>
  </r>
  <r>
    <d v="2025-08-24T00:00:00"/>
    <s v="10:45"/>
    <n v="4"/>
    <s v="miércoles"/>
    <s v="domingo"/>
    <x v="0"/>
    <n v="2"/>
    <n v="0"/>
    <s v="Daniel Fabo Fernández"/>
    <s v="686903285"/>
    <x v="1"/>
    <m/>
  </r>
  <r>
    <d v="2025-08-20T00:00:00"/>
    <s v="18:45"/>
    <n v="0"/>
    <s v="miércoles"/>
    <s v="miércoles"/>
    <x v="0"/>
    <n v="2"/>
    <n v="0"/>
    <s v="Nerea Villafranca Bonilla"/>
    <s v="674493922"/>
    <x v="0"/>
    <m/>
  </r>
  <r>
    <d v="2025-08-23T00:00:00"/>
    <s v="10:45"/>
    <n v="3"/>
    <s v="miércoles"/>
    <s v="sábado"/>
    <x v="0"/>
    <n v="6"/>
    <n v="0"/>
    <s v="Veronica García González"/>
    <s v="682784190"/>
    <x v="0"/>
    <m/>
  </r>
  <r>
    <d v="2025-08-22T00:00:00"/>
    <s v="10:45"/>
    <n v="2"/>
    <s v="miércoles"/>
    <s v="viernes"/>
    <x v="0"/>
    <n v="2"/>
    <n v="0"/>
    <s v="Esther Arcos Mena"/>
    <s v="636225729"/>
    <x v="0"/>
    <m/>
  </r>
  <r>
    <d v="2025-08-20T00:00:00"/>
    <s v="18:45"/>
    <n v="0"/>
    <s v="miércoles"/>
    <s v="miércoles"/>
    <x v="0"/>
    <n v="4"/>
    <n v="0"/>
    <s v="Maria Tomas Quilis"/>
    <s v="673151866"/>
    <x v="1"/>
    <m/>
  </r>
  <r>
    <d v="2025-08-22T00:00:00"/>
    <s v="10:45"/>
    <n v="2"/>
    <s v="miércoles"/>
    <s v="viernes"/>
    <x v="0"/>
    <n v="4"/>
    <n v="0"/>
    <s v="Eli Carrasco Cabezas"/>
    <s v="670254335"/>
    <x v="0"/>
    <m/>
  </r>
  <r>
    <d v="2025-08-21T00:00:00"/>
    <s v="10:00"/>
    <n v="1"/>
    <s v="miércoles"/>
    <s v="jueves"/>
    <x v="2"/>
    <n v="4"/>
    <n v="70"/>
    <s v="Elena Rico Lorente"/>
    <s v="696379060"/>
    <x v="0"/>
    <m/>
  </r>
  <r>
    <d v="2025-08-30T00:00:00"/>
    <s v="17:30"/>
    <n v="10"/>
    <s v="miércoles"/>
    <s v="sábado"/>
    <x v="0"/>
    <n v="4"/>
    <n v="0"/>
    <s v="Miguel ángel Solano Ferrer Ferrer"/>
    <s v="676233416"/>
    <x v="1"/>
    <m/>
  </r>
  <r>
    <d v="2025-08-27T00:00:00"/>
    <s v="12:00"/>
    <n v="7"/>
    <s v="miércoles"/>
    <s v="miércoles"/>
    <x v="0"/>
    <n v="2"/>
    <n v="0"/>
    <s v="Laura Berrocal"/>
    <s v="664835341"/>
    <x v="1"/>
    <m/>
  </r>
  <r>
    <d v="2025-08-22T00:00:00"/>
    <s v="16:00"/>
    <n v="2"/>
    <s v="miércoles"/>
    <s v="viernes"/>
    <x v="2"/>
    <n v="2"/>
    <n v="64"/>
    <s v="Ana Maria Torres Torres"/>
    <s v="636751203"/>
    <x v="0"/>
    <m/>
  </r>
  <r>
    <d v="2025-08-23T00:00:00"/>
    <s v="10:45"/>
    <n v="4"/>
    <s v="martes"/>
    <s v="sábado"/>
    <x v="0"/>
    <n v="0"/>
    <n v="0"/>
    <s v="María Asunción Abuy"/>
    <s v="626229253"/>
    <x v="2"/>
    <m/>
  </r>
  <r>
    <d v="2025-08-20T00:00:00"/>
    <s v="11:30"/>
    <n v="1"/>
    <s v="martes"/>
    <s v="miércoles"/>
    <x v="2"/>
    <n v="2"/>
    <n v="44"/>
    <s v="Maria Leonor Ramirez"/>
    <s v="3138548365"/>
    <x v="0"/>
    <m/>
  </r>
  <r>
    <d v="2025-08-20T00:00:00"/>
    <s v="18:45"/>
    <n v="1"/>
    <s v="martes"/>
    <s v="miércoles"/>
    <x v="0"/>
    <n v="2"/>
    <n v="0"/>
    <s v="Pilar Castilla Romero"/>
    <s v="610902187"/>
    <x v="0"/>
    <m/>
  </r>
  <r>
    <d v="2025-08-21T00:00:00"/>
    <s v="17:30"/>
    <n v="2"/>
    <s v="martes"/>
    <s v="jueves"/>
    <x v="0"/>
    <n v="2"/>
    <n v="0"/>
    <s v="Nehuen Bramuglia"/>
    <s v="658273992"/>
    <x v="1"/>
    <m/>
  </r>
  <r>
    <d v="2025-08-25T00:00:00"/>
    <s v="17:30"/>
    <n v="6"/>
    <s v="martes"/>
    <s v="lunes"/>
    <x v="0"/>
    <n v="2"/>
    <n v="0"/>
    <s v="Antonia Aroca Milán"/>
    <s v="669934520"/>
    <x v="1"/>
    <m/>
  </r>
  <r>
    <d v="2025-08-21T00:00:00"/>
    <s v="17:30"/>
    <n v="2"/>
    <s v="martes"/>
    <s v="jueves"/>
    <x v="0"/>
    <n v="3"/>
    <n v="0"/>
    <s v="Maeia Dolors Manzano"/>
    <s v="655383579"/>
    <x v="0"/>
    <m/>
  </r>
  <r>
    <d v="2025-08-28T00:00:00"/>
    <s v="17:30"/>
    <n v="9"/>
    <s v="martes"/>
    <s v="jueves"/>
    <x v="0"/>
    <n v="2"/>
    <n v="0"/>
    <s v="Maria Masip"/>
    <s v="628798254"/>
    <x v="1"/>
    <m/>
  </r>
  <r>
    <d v="2025-08-23T00:00:00"/>
    <s v="20:00"/>
    <n v="4"/>
    <s v="martes"/>
    <s v="sábado"/>
    <x v="1"/>
    <n v="3"/>
    <n v="0"/>
    <s v="Miriam Alonso"/>
    <s v="635994477"/>
    <x v="0"/>
    <m/>
  </r>
  <r>
    <d v="2025-08-28T00:00:00"/>
    <s v="10:00"/>
    <n v="9"/>
    <s v="martes"/>
    <s v="jueves"/>
    <x v="2"/>
    <n v="1"/>
    <n v="32"/>
    <s v="Joaquín Jesús Lorca Lorca"/>
    <s v="609207876"/>
    <x v="1"/>
    <m/>
  </r>
  <r>
    <d v="2025-08-24T00:00:00"/>
    <s v="12:00"/>
    <n v="5"/>
    <s v="martes"/>
    <s v="domingo"/>
    <x v="0"/>
    <n v="2"/>
    <n v="0"/>
    <s v="Jose Angel Simón Juan"/>
    <s v="625246854"/>
    <x v="1"/>
    <m/>
  </r>
  <r>
    <d v="2025-08-25T00:00:00"/>
    <s v="17:30"/>
    <n v="6"/>
    <s v="martes"/>
    <s v="lunes"/>
    <x v="0"/>
    <n v="2"/>
    <n v="0"/>
    <s v="Marc Galvez Font"/>
    <s v="616297637"/>
    <x v="1"/>
    <m/>
  </r>
  <r>
    <d v="2025-08-21T00:00:00"/>
    <s v="10:45"/>
    <n v="2"/>
    <s v="martes"/>
    <s v="jueves"/>
    <x v="0"/>
    <n v="4"/>
    <n v="0"/>
    <s v="Montse Diez Gutiérrez"/>
    <s v="651726474"/>
    <x v="1"/>
    <m/>
  </r>
  <r>
    <d v="2025-08-23T00:00:00"/>
    <s v="10:45"/>
    <n v="4"/>
    <s v="martes"/>
    <s v="sábado"/>
    <x v="0"/>
    <n v="4"/>
    <n v="0"/>
    <s v="María Zarza León"/>
    <s v="644867024"/>
    <x v="1"/>
    <m/>
  </r>
  <r>
    <d v="2025-08-20T00:00:00"/>
    <s v="18:45"/>
    <n v="1"/>
    <s v="martes"/>
    <s v="miércoles"/>
    <x v="0"/>
    <n v="4"/>
    <n v="0"/>
    <s v="Mari Carmen Fernàndez Peñate"/>
    <s v="620447924"/>
    <x v="0"/>
    <m/>
  </r>
  <r>
    <d v="2025-08-20T00:00:00"/>
    <s v="18:45"/>
    <n v="1"/>
    <s v="martes"/>
    <s v="miércoles"/>
    <x v="0"/>
    <n v="2"/>
    <n v="0"/>
    <s v="José Joaquín Alite García"/>
    <s v="608206280"/>
    <x v="0"/>
    <m/>
  </r>
  <r>
    <d v="2025-08-20T00:00:00"/>
    <s v="18:45"/>
    <n v="1"/>
    <s v="martes"/>
    <s v="miércoles"/>
    <x v="0"/>
    <n v="2"/>
    <n v="0"/>
    <s v="Asier Herrán"/>
    <s v="662260262"/>
    <x v="1"/>
    <m/>
  </r>
  <r>
    <d v="2025-08-25T00:00:00"/>
    <s v="12:00"/>
    <n v="6"/>
    <s v="martes"/>
    <s v="lunes"/>
    <x v="0"/>
    <n v="2"/>
    <n v="0"/>
    <s v="Juan Francisco Ramírez Carmona"/>
    <s v="659919091"/>
    <x v="1"/>
    <m/>
  </r>
  <r>
    <d v="2025-08-28T00:00:00"/>
    <s v="12:00"/>
    <n v="9"/>
    <s v="martes"/>
    <s v="jueves"/>
    <x v="0"/>
    <n v="2"/>
    <n v="0"/>
    <s v="Juan Carlos Velayos"/>
    <s v="651184461"/>
    <x v="1"/>
    <m/>
  </r>
  <r>
    <d v="2025-08-24T00:00:00"/>
    <s v="20:00"/>
    <n v="5"/>
    <s v="martes"/>
    <s v="domingo"/>
    <x v="1"/>
    <n v="4"/>
    <n v="0"/>
    <s v="Juan De Dios Castillo Pla"/>
    <s v="607616755"/>
    <x v="1"/>
    <m/>
  </r>
  <r>
    <d v="2025-08-21T00:00:00"/>
    <s v="17:30"/>
    <n v="2"/>
    <s v="martes"/>
    <s v="jueves"/>
    <x v="0"/>
    <n v="3"/>
    <n v="0"/>
    <s v="Alberto De Oleza Izquierdo"/>
    <s v="638721028"/>
    <x v="0"/>
    <m/>
  </r>
  <r>
    <d v="2025-08-27T00:00:00"/>
    <s v="20:00"/>
    <n v="8"/>
    <s v="martes"/>
    <s v="miércoles"/>
    <x v="1"/>
    <n v="2"/>
    <n v="0"/>
    <s v="Maria Rey"/>
    <s v="678728710"/>
    <x v="1"/>
    <m/>
  </r>
  <r>
    <d v="2025-08-19T00:00:00"/>
    <s v="18:45"/>
    <n v="0"/>
    <s v="martes"/>
    <s v="martes"/>
    <x v="0"/>
    <n v="0"/>
    <n v="0"/>
    <s v="Carlos Ortega Cifres"/>
    <s v="629337777"/>
    <x v="2"/>
    <m/>
  </r>
  <r>
    <d v="2025-08-22T00:00:00"/>
    <s v="10:00"/>
    <n v="3"/>
    <s v="martes"/>
    <s v="viernes"/>
    <x v="3"/>
    <n v="2"/>
    <n v="90"/>
    <s v="María Elena Navarrete Sánchez"/>
    <s v="607196964"/>
    <x v="0"/>
    <m/>
  </r>
  <r>
    <d v="2025-08-22T00:00:00"/>
    <s v="10:45"/>
    <n v="3"/>
    <s v="martes"/>
    <s v="viernes"/>
    <x v="0"/>
    <n v="1"/>
    <n v="0"/>
    <s v="Sergio Iglesias"/>
    <s v="618685568"/>
    <x v="1"/>
    <m/>
  </r>
  <r>
    <d v="2025-08-19T00:00:00"/>
    <s v="18:45"/>
    <n v="0"/>
    <s v="martes"/>
    <s v="martes"/>
    <x v="0"/>
    <n v="2"/>
    <n v="0"/>
    <s v="Alejandro Valles Coarasa"/>
    <s v="619817368"/>
    <x v="1"/>
    <m/>
  </r>
  <r>
    <d v="2025-08-20T00:00:00"/>
    <s v="11:30"/>
    <n v="1"/>
    <s v="martes"/>
    <s v="miércoles"/>
    <x v="2"/>
    <n v="2"/>
    <n v="44"/>
    <s v="Miguel Floriano Azores"/>
    <s v="603724391"/>
    <x v="1"/>
    <m/>
  </r>
  <r>
    <d v="2025-08-22T00:00:00"/>
    <s v="18:45"/>
    <n v="3"/>
    <s v="martes"/>
    <s v="viernes"/>
    <x v="0"/>
    <n v="4"/>
    <n v="0"/>
    <s v="Maria Nieves Romero Avika"/>
    <s v="690960120"/>
    <x v="0"/>
    <m/>
  </r>
  <r>
    <d v="2025-08-21T00:00:00"/>
    <s v="18:45"/>
    <n v="2"/>
    <s v="martes"/>
    <s v="jueves"/>
    <x v="0"/>
    <n v="6"/>
    <n v="0"/>
    <s v="Isabel Aller"/>
    <s v="645720444"/>
    <x v="1"/>
    <m/>
  </r>
  <r>
    <d v="2025-08-27T00:00:00"/>
    <s v="17:30"/>
    <n v="8"/>
    <s v="martes"/>
    <s v="miércoles"/>
    <x v="0"/>
    <n v="2"/>
    <n v="0"/>
    <s v="Ignacio Alonso Pérez"/>
    <s v="689298845"/>
    <x v="0"/>
    <m/>
  </r>
  <r>
    <d v="2025-08-21T00:00:00"/>
    <s v="12:00"/>
    <n v="2"/>
    <s v="martes"/>
    <s v="jueves"/>
    <x v="0"/>
    <n v="2"/>
    <n v="0"/>
    <s v="Madlena Zaharieva"/>
    <s v="634106067"/>
    <x v="1"/>
    <m/>
  </r>
  <r>
    <d v="2025-08-22T00:00:00"/>
    <s v="11:30"/>
    <n v="3"/>
    <s v="martes"/>
    <s v="viernes"/>
    <x v="2"/>
    <n v="2"/>
    <n v="44"/>
    <s v="Blas Vidaurre"/>
    <s v="620104573"/>
    <x v="1"/>
    <m/>
  </r>
  <r>
    <d v="2025-08-21T00:00:00"/>
    <s v="12:00"/>
    <n v="2"/>
    <s v="martes"/>
    <s v="jueves"/>
    <x v="0"/>
    <n v="2"/>
    <n v="0"/>
    <s v="Miguel ángel Oyola Ramos"/>
    <s v="630634362"/>
    <x v="0"/>
    <m/>
  </r>
  <r>
    <d v="2025-08-20T00:00:00"/>
    <s v="16:00"/>
    <n v="1"/>
    <s v="martes"/>
    <s v="miércoles"/>
    <x v="2"/>
    <n v="4"/>
    <n v="70"/>
    <s v="Noemí Galindo"/>
    <s v="640258210"/>
    <x v="1"/>
    <m/>
  </r>
  <r>
    <d v="2025-08-21T00:00:00"/>
    <s v="10:45"/>
    <n v="2"/>
    <s v="martes"/>
    <s v="jueves"/>
    <x v="0"/>
    <n v="4"/>
    <n v="0"/>
    <s v="Veronica De La Llave"/>
    <s v="686195277"/>
    <x v="1"/>
    <m/>
  </r>
  <r>
    <d v="2025-08-19T00:00:00"/>
    <s v="10:45"/>
    <n v="0"/>
    <s v="martes"/>
    <s v="martes"/>
    <x v="0"/>
    <n v="2"/>
    <n v="0"/>
    <s v="Antonio Garcia Pipo"/>
    <s v="639042847"/>
    <x v="0"/>
    <m/>
  </r>
  <r>
    <d v="2025-08-19T00:00:00"/>
    <s v="10:45"/>
    <n v="0"/>
    <s v="martes"/>
    <s v="martes"/>
    <x v="0"/>
    <n v="1"/>
    <n v="0"/>
    <s v="Ramsés Herrero Franco"/>
    <s v="600482090"/>
    <x v="1"/>
    <m/>
  </r>
  <r>
    <d v="2025-08-21T00:00:00"/>
    <s v="10:45"/>
    <n v="2"/>
    <s v="martes"/>
    <s v="jueves"/>
    <x v="0"/>
    <n v="6"/>
    <n v="0"/>
    <s v="Juan Valero"/>
    <s v="676366912"/>
    <x v="0"/>
    <m/>
  </r>
  <r>
    <d v="2025-08-19T00:00:00"/>
    <s v="10:45"/>
    <n v="0"/>
    <s v="martes"/>
    <s v="martes"/>
    <x v="0"/>
    <n v="3"/>
    <n v="0"/>
    <s v="Manuel Mendoza García"/>
    <s v="622951614"/>
    <x v="0"/>
    <m/>
  </r>
  <r>
    <d v="2025-08-19T00:00:00"/>
    <s v="18:45"/>
    <n v="0"/>
    <s v="martes"/>
    <s v="martes"/>
    <x v="0"/>
    <n v="2"/>
    <n v="0"/>
    <s v="Lorena Pérez"/>
    <s v="677665957"/>
    <x v="1"/>
    <m/>
  </r>
  <r>
    <d v="2025-08-21T00:00:00"/>
    <s v="17:30"/>
    <n v="2"/>
    <s v="martes"/>
    <s v="jueves"/>
    <x v="0"/>
    <n v="3"/>
    <n v="0"/>
    <s v="Laura Onrubia Castro"/>
    <s v="646630489"/>
    <x v="1"/>
    <m/>
  </r>
  <r>
    <d v="2025-08-19T00:00:00"/>
    <s v="10:45"/>
    <n v="0"/>
    <s v="martes"/>
    <s v="martes"/>
    <x v="0"/>
    <n v="2"/>
    <n v="0"/>
    <s v="Alberto Rebollo Reviriego"/>
    <s v="626603597"/>
    <x v="0"/>
    <m/>
  </r>
  <r>
    <d v="2025-08-23T00:00:00"/>
    <s v="11:30"/>
    <n v="5"/>
    <s v="lunes"/>
    <s v="sábado"/>
    <x v="2"/>
    <n v="4"/>
    <n v="128"/>
    <s v="Carlos Santamaria Montes"/>
    <s v="630237452"/>
    <x v="0"/>
    <m/>
  </r>
  <r>
    <d v="2025-08-21T00:00:00"/>
    <s v="16:45"/>
    <n v="3"/>
    <s v="lunes"/>
    <s v="jueves"/>
    <x v="2"/>
    <n v="5"/>
    <n v="160"/>
    <s v="Andrea Sánchez Ruiz"/>
    <s v="655969452"/>
    <x v="1"/>
    <m/>
  </r>
  <r>
    <d v="2025-08-22T00:00:00"/>
    <s v="18:45"/>
    <n v="4"/>
    <s v="lunes"/>
    <s v="viernes"/>
    <x v="0"/>
    <n v="4"/>
    <n v="0"/>
    <s v="David Herreros Fernandez"/>
    <s v="686708452"/>
    <x v="1"/>
    <m/>
  </r>
  <r>
    <d v="2025-08-19T00:00:00"/>
    <s v="18:45"/>
    <n v="0"/>
    <s v="martes"/>
    <s v="martes"/>
    <x v="0"/>
    <n v="2"/>
    <n v="0"/>
    <s v="Judit Gallego Ferreres"/>
    <s v="618082598"/>
    <x v="0"/>
    <m/>
  </r>
  <r>
    <d v="2025-08-22T00:00:00"/>
    <s v="10:00"/>
    <n v="4"/>
    <s v="lunes"/>
    <s v="viernes"/>
    <x v="3"/>
    <n v="4"/>
    <n v="165"/>
    <s v="Antonia Lajara Lozano"/>
    <s v="636075253"/>
    <x v="0"/>
    <m/>
  </r>
  <r>
    <d v="2025-08-20T00:00:00"/>
    <s v="18:45"/>
    <n v="2"/>
    <s v="lunes"/>
    <s v="miércoles"/>
    <x v="0"/>
    <n v="5"/>
    <n v="0"/>
    <s v="Fernando Lopez"/>
    <s v="609432864"/>
    <x v="1"/>
    <m/>
  </r>
  <r>
    <d v="2025-08-19T00:00:00"/>
    <s v="13:00"/>
    <n v="1"/>
    <s v="lunes"/>
    <s v="martes"/>
    <x v="2"/>
    <n v="3"/>
    <n v="30"/>
    <s v="Noelia Sánchez Caballero"/>
    <s v="609959743"/>
    <x v="1"/>
    <m/>
  </r>
  <r>
    <d v="2025-08-25T00:00:00"/>
    <s v="10:45"/>
    <n v="7"/>
    <s v="lunes"/>
    <s v="lunes"/>
    <x v="0"/>
    <n v="2"/>
    <n v="0"/>
    <s v="José María Terrón Solano"/>
    <s v="652920270"/>
    <x v="1"/>
    <m/>
  </r>
  <r>
    <d v="2025-08-19T00:00:00"/>
    <s v="12:00"/>
    <n v="1"/>
    <s v="lunes"/>
    <s v="martes"/>
    <x v="2"/>
    <n v="2"/>
    <n v="64"/>
    <s v="Raquel Rodríguez Gómez"/>
    <s v="649964670"/>
    <x v="1"/>
    <m/>
  </r>
  <r>
    <d v="2025-08-19T00:00:00"/>
    <s v="18:45"/>
    <n v="1"/>
    <s v="lunes"/>
    <s v="martes"/>
    <x v="0"/>
    <n v="4"/>
    <n v="0"/>
    <s v="Inmaculada Lopez Arraez"/>
    <s v="655678393"/>
    <x v="1"/>
    <m/>
  </r>
  <r>
    <d v="2025-08-19T00:00:00"/>
    <s v="10:45"/>
    <n v="1"/>
    <s v="lunes"/>
    <s v="martes"/>
    <x v="0"/>
    <n v="2"/>
    <n v="0"/>
    <s v="Beatriz Quesada"/>
    <s v="608997214"/>
    <x v="1"/>
    <m/>
  </r>
  <r>
    <d v="2025-08-19T00:00:00"/>
    <s v="18:45"/>
    <n v="1"/>
    <s v="lunes"/>
    <s v="martes"/>
    <x v="0"/>
    <n v="4"/>
    <n v="0"/>
    <s v="Eva María ávila Valero"/>
    <s v="625948519"/>
    <x v="1"/>
    <m/>
  </r>
  <r>
    <d v="2025-08-19T00:00:00"/>
    <s v="18:45"/>
    <n v="1"/>
    <s v="lunes"/>
    <s v="martes"/>
    <x v="0"/>
    <n v="4"/>
    <n v="0"/>
    <s v="Ismael Trigo Lopez"/>
    <s v="626813444"/>
    <x v="1"/>
    <m/>
  </r>
  <r>
    <d v="2025-08-21T00:00:00"/>
    <s v="12:00"/>
    <n v="3"/>
    <s v="lunes"/>
    <s v="jueves"/>
    <x v="0"/>
    <n v="2"/>
    <n v="0"/>
    <s v="Lorenzo Magan Herencias"/>
    <s v="651915277"/>
    <x v="0"/>
    <m/>
  </r>
  <r>
    <d v="2025-08-21T00:00:00"/>
    <s v="10:45"/>
    <n v="3"/>
    <s v="lunes"/>
    <s v="jueves"/>
    <x v="0"/>
    <n v="0"/>
    <n v="0"/>
    <s v="Ana Loza"/>
    <s v="649560512"/>
    <x v="2"/>
    <m/>
  </r>
  <r>
    <d v="2025-08-21T00:00:00"/>
    <s v="10:00"/>
    <n v="3"/>
    <s v="lunes"/>
    <s v="jueves"/>
    <x v="2"/>
    <n v="5"/>
    <n v="110"/>
    <s v="Juan Caubet"/>
    <s v="699372961"/>
    <x v="1"/>
    <m/>
  </r>
  <r>
    <d v="2025-08-29T00:00:00"/>
    <s v="17:30"/>
    <n v="11"/>
    <s v="lunes"/>
    <s v="viernes"/>
    <x v="0"/>
    <n v="1"/>
    <n v="0"/>
    <s v="Doris Roman González"/>
    <s v="665078171"/>
    <x v="0"/>
    <m/>
  </r>
  <r>
    <d v="2025-08-22T00:00:00"/>
    <s v="18:45"/>
    <n v="4"/>
    <s v="lunes"/>
    <s v="viernes"/>
    <x v="0"/>
    <n v="5"/>
    <n v="0"/>
    <s v="Inés Jiménez Antona"/>
    <s v="684226985"/>
    <x v="0"/>
    <m/>
  </r>
  <r>
    <d v="2025-08-19T00:00:00"/>
    <s v="16:00"/>
    <n v="1"/>
    <s v="lunes"/>
    <s v="martes"/>
    <x v="2"/>
    <n v="2"/>
    <n v="44"/>
    <s v="Marc Torres"/>
    <s v="617999072"/>
    <x v="1"/>
    <m/>
  </r>
  <r>
    <d v="2025-08-21T00:00:00"/>
    <s v="10:45"/>
    <n v="3"/>
    <s v="lunes"/>
    <s v="jueves"/>
    <x v="0"/>
    <n v="2"/>
    <n v="0"/>
    <s v="Jordi Vilanova Karlsson"/>
    <s v="696736990"/>
    <x v="0"/>
    <m/>
  </r>
  <r>
    <d v="2025-08-20T00:00:00"/>
    <s v="13:00"/>
    <n v="2"/>
    <s v="lunes"/>
    <s v="miércoles"/>
    <x v="5"/>
    <n v="4"/>
    <n v="52"/>
    <s v="Stefania Sarti"/>
    <s v="3931111723"/>
    <x v="0"/>
    <m/>
  </r>
  <r>
    <d v="2025-08-18T00:00:00"/>
    <s v="18:45"/>
    <n v="0"/>
    <s v="lunes"/>
    <s v="lunes"/>
    <x v="0"/>
    <n v="4"/>
    <n v="0"/>
    <s v="Jose Ortuño Martínez"/>
    <s v="617399625"/>
    <x v="1"/>
    <m/>
  </r>
  <r>
    <d v="2025-08-31T00:00:00"/>
    <s v="12:00"/>
    <n v="13"/>
    <s v="lunes"/>
    <s v="domingo"/>
    <x v="0"/>
    <n v="2"/>
    <n v="0"/>
    <s v="Chari Caraballo"/>
    <s v="685469298"/>
    <x v="1"/>
    <m/>
  </r>
  <r>
    <d v="2025-08-18T00:00:00"/>
    <s v="17:30"/>
    <n v="0"/>
    <s v="lunes"/>
    <s v="lunes"/>
    <x v="0"/>
    <n v="2"/>
    <n v="0"/>
    <s v="Celia Morales Villalba"/>
    <s v="699541818"/>
    <x v="1"/>
    <m/>
  </r>
  <r>
    <d v="2025-08-19T00:00:00"/>
    <s v="18:45"/>
    <n v="1"/>
    <s v="lunes"/>
    <s v="martes"/>
    <x v="0"/>
    <n v="0"/>
    <n v="0"/>
    <s v="Lola Leal Rios"/>
    <s v="640256356"/>
    <x v="2"/>
    <m/>
  </r>
  <r>
    <d v="2025-08-20T00:00:00"/>
    <s v="18:45"/>
    <n v="2"/>
    <s v="lunes"/>
    <s v="miércoles"/>
    <x v="0"/>
    <n v="1"/>
    <n v="0"/>
    <s v="Juan José Silva Ibañez"/>
    <s v="609197184"/>
    <x v="1"/>
    <m/>
  </r>
  <r>
    <d v="2025-08-24T00:00:00"/>
    <s v="20:00"/>
    <n v="6"/>
    <s v="lunes"/>
    <s v="domingo"/>
    <x v="1"/>
    <n v="2"/>
    <n v="0"/>
    <s v="Javier Montero Benlloch"/>
    <s v="622164745"/>
    <x v="1"/>
    <m/>
  </r>
  <r>
    <d v="2025-08-21T00:00:00"/>
    <s v="17:30"/>
    <n v="3"/>
    <s v="lunes"/>
    <s v="jueves"/>
    <x v="0"/>
    <n v="0"/>
    <n v="0"/>
    <s v="Maria Cecilia Gete Garcia"/>
    <s v="600666411"/>
    <x v="2"/>
    <m/>
  </r>
  <r>
    <d v="2025-08-22T00:00:00"/>
    <s v="20:00"/>
    <n v="3"/>
    <s v="martes"/>
    <s v="viernes"/>
    <x v="1"/>
    <n v="1"/>
    <n v="0"/>
    <s v="María Holgado Torres"/>
    <s v="679760053"/>
    <x v="1"/>
    <m/>
  </r>
  <r>
    <d v="2025-08-23T00:00:00"/>
    <s v="12:00"/>
    <n v="5"/>
    <s v="lunes"/>
    <s v="sábado"/>
    <x v="0"/>
    <n v="1"/>
    <n v="0"/>
    <s v="Miguel Angel Redruello Dominguez"/>
    <s v="686966884"/>
    <x v="1"/>
    <m/>
  </r>
  <r>
    <d v="2025-08-18T00:00:00"/>
    <s v="18:45"/>
    <n v="0"/>
    <s v="lunes"/>
    <s v="lunes"/>
    <x v="0"/>
    <n v="1"/>
    <n v="0"/>
    <s v="David Garrido Rodríguez"/>
    <s v="690713281"/>
    <x v="0"/>
    <m/>
  </r>
  <r>
    <d v="2025-08-31T00:00:00"/>
    <s v="10:45"/>
    <n v="13"/>
    <s v="lunes"/>
    <s v="domingo"/>
    <x v="0"/>
    <n v="5"/>
    <n v="0"/>
    <s v="Paulina Oliva Navarrete"/>
    <s v="696126283"/>
    <x v="1"/>
    <m/>
  </r>
  <r>
    <d v="2025-08-19T00:00:00"/>
    <s v="10:45"/>
    <n v="1"/>
    <s v="lunes"/>
    <s v="martes"/>
    <x v="0"/>
    <n v="3"/>
    <n v="0"/>
    <s v="Octavio Campillo"/>
    <s v="626854627"/>
    <x v="1"/>
    <m/>
  </r>
  <r>
    <d v="2025-08-19T00:00:00"/>
    <s v="16:45"/>
    <n v="1"/>
    <s v="lunes"/>
    <s v="martes"/>
    <x v="2"/>
    <n v="2"/>
    <n v="44"/>
    <s v="Belen Soria Cañas"/>
    <s v="697622788"/>
    <x v="1"/>
    <m/>
  </r>
  <r>
    <d v="2025-08-27T00:00:00"/>
    <s v="10:00"/>
    <n v="9"/>
    <s v="lunes"/>
    <s v="miércoles"/>
    <x v="2"/>
    <n v="5"/>
    <n v="160"/>
    <s v="álvaro Ruiz Torres"/>
    <s v="680901258"/>
    <x v="1"/>
    <m/>
  </r>
  <r>
    <d v="2025-08-25T00:00:00"/>
    <s v="10:45"/>
    <n v="7"/>
    <s v="lunes"/>
    <s v="lunes"/>
    <x v="0"/>
    <n v="3"/>
    <n v="0"/>
    <s v="Esperanza Alvarez - Miranda"/>
    <s v="625108353"/>
    <x v="0"/>
    <m/>
  </r>
  <r>
    <d v="2025-08-23T00:00:00"/>
    <s v="12:00"/>
    <n v="5"/>
    <s v="lunes"/>
    <s v="sábado"/>
    <x v="0"/>
    <n v="3"/>
    <n v="0"/>
    <s v="Jose Manuel Chinchilla Ruiz"/>
    <s v="678406523"/>
    <x v="1"/>
    <m/>
  </r>
  <r>
    <d v="2025-08-18T00:00:00"/>
    <s v="17:30"/>
    <n v="0"/>
    <s v="lunes"/>
    <s v="lunes"/>
    <x v="0"/>
    <n v="2"/>
    <n v="0"/>
    <s v="David Prada Porto"/>
    <s v="647578774"/>
    <x v="1"/>
    <m/>
  </r>
  <r>
    <d v="2025-08-21T00:00:00"/>
    <s v="10:45"/>
    <n v="3"/>
    <s v="lunes"/>
    <s v="jueves"/>
    <x v="0"/>
    <n v="3"/>
    <n v="0"/>
    <s v="Alberto Bouzón Rivas"/>
    <s v="627475229"/>
    <x v="1"/>
    <m/>
  </r>
  <r>
    <d v="2025-08-20T00:00:00"/>
    <s v="17:30"/>
    <n v="2"/>
    <s v="lunes"/>
    <s v="miércoles"/>
    <x v="0"/>
    <n v="2"/>
    <n v="0"/>
    <s v="Francisco Manuel Aroca álvarez"/>
    <s v="658191985"/>
    <x v="0"/>
    <m/>
  </r>
  <r>
    <d v="2025-08-21T00:00:00"/>
    <s v="11:30"/>
    <n v="3"/>
    <s v="lunes"/>
    <s v="jueves"/>
    <x v="2"/>
    <n v="2"/>
    <n v="44"/>
    <s v="Isabel Massó Gascón"/>
    <s v="675480187"/>
    <x v="1"/>
    <m/>
  </r>
  <r>
    <d v="2025-08-23T00:00:00"/>
    <s v="10:45"/>
    <n v="5"/>
    <s v="lunes"/>
    <s v="sábado"/>
    <x v="0"/>
    <n v="4"/>
    <n v="0"/>
    <s v="Miguel Dykan Zwaka"/>
    <s v="681683942"/>
    <x v="1"/>
    <m/>
  </r>
  <r>
    <d v="2025-08-18T00:00:00"/>
    <s v="12:00"/>
    <n v="0"/>
    <s v="lunes"/>
    <s v="lunes"/>
    <x v="0"/>
    <n v="1"/>
    <n v="0"/>
    <s v="Maria Nualart"/>
    <s v="666555351"/>
    <x v="1"/>
    <m/>
  </r>
  <r>
    <d v="2025-08-18T00:00:00"/>
    <s v="12:00"/>
    <n v="0"/>
    <s v="lunes"/>
    <s v="lunes"/>
    <x v="0"/>
    <n v="4"/>
    <n v="0"/>
    <s v="Anna Baró"/>
    <s v="669212784"/>
    <x v="1"/>
    <m/>
  </r>
  <r>
    <d v="2025-08-26T00:00:00"/>
    <s v="11:30"/>
    <n v="8"/>
    <s v="lunes"/>
    <s v="martes"/>
    <x v="2"/>
    <n v="10"/>
    <n v="300"/>
    <s v="Susana María Veiga Paz"/>
    <s v="627415374"/>
    <x v="0"/>
    <m/>
  </r>
  <r>
    <d v="2025-08-18T00:00:00"/>
    <s v="12:00"/>
    <n v="0"/>
    <s v="lunes"/>
    <s v="lunes"/>
    <x v="0"/>
    <n v="2"/>
    <n v="0"/>
    <s v="Carolina Morales Bueno"/>
    <s v="611620928"/>
    <x v="1"/>
    <m/>
  </r>
  <r>
    <d v="2025-08-28T00:00:00"/>
    <s v="12:00"/>
    <n v="10"/>
    <s v="lunes"/>
    <s v="jueves"/>
    <x v="0"/>
    <n v="4"/>
    <n v="0"/>
    <s v="Jose Maria Sedeño Guerrero"/>
    <s v="653233546"/>
    <x v="0"/>
    <m/>
  </r>
  <r>
    <d v="2025-08-22T00:00:00"/>
    <s v="20:00"/>
    <n v="4"/>
    <s v="lunes"/>
    <s v="viernes"/>
    <x v="1"/>
    <n v="4"/>
    <n v="0"/>
    <s v="Silvia Fernandez Sacristan"/>
    <s v="646280983"/>
    <x v="1"/>
    <m/>
  </r>
  <r>
    <d v="2025-08-22T00:00:00"/>
    <s v="20:00"/>
    <n v="4"/>
    <s v="lunes"/>
    <s v="viernes"/>
    <x v="1"/>
    <n v="2"/>
    <n v="0"/>
    <s v="Carmen Girón Andreu"/>
    <s v="660668153"/>
    <x v="1"/>
    <m/>
  </r>
  <r>
    <d v="2025-08-21T00:00:00"/>
    <s v="18:45"/>
    <n v="3"/>
    <s v="lunes"/>
    <s v="jueves"/>
    <x v="0"/>
    <n v="2"/>
    <n v="0"/>
    <s v="Antonio Sánchez-cortés García"/>
    <s v="671654321"/>
    <x v="0"/>
    <m/>
  </r>
  <r>
    <d v="2025-08-19T00:00:00"/>
    <s v="18:45"/>
    <n v="1"/>
    <s v="lunes"/>
    <s v="martes"/>
    <x v="0"/>
    <n v="2"/>
    <n v="0"/>
    <s v="Maria Asuncio Pericacho Sastre"/>
    <s v="620795402"/>
    <x v="0"/>
    <m/>
  </r>
  <r>
    <d v="2025-08-18T00:00:00"/>
    <s v="18:45"/>
    <n v="0"/>
    <s v="lunes"/>
    <s v="lunes"/>
    <x v="0"/>
    <n v="1"/>
    <n v="0"/>
    <s v="Abel Gandia"/>
    <s v="680723905"/>
    <x v="1"/>
    <m/>
  </r>
  <r>
    <d v="2025-08-25T00:00:00"/>
    <s v="12:00"/>
    <n v="7"/>
    <s v="lunes"/>
    <s v="lunes"/>
    <x v="0"/>
    <n v="0"/>
    <n v="0"/>
    <s v="Gema Lunar Ferrera"/>
    <s v="697776297"/>
    <x v="2"/>
    <m/>
  </r>
  <r>
    <d v="2025-08-18T00:00:00"/>
    <s v="10:45"/>
    <n v="0"/>
    <s v="lunes"/>
    <s v="lunes"/>
    <x v="0"/>
    <n v="2"/>
    <n v="0"/>
    <s v="Carlos Chicano"/>
    <s v="609318864"/>
    <x v="0"/>
    <m/>
  </r>
  <r>
    <d v="2025-08-18T00:00:00"/>
    <s v="18:45"/>
    <n v="1"/>
    <s v="domingo"/>
    <s v="lunes"/>
    <x v="0"/>
    <n v="4"/>
    <n v="0"/>
    <s v="Mari Carmen Novelle Guedes"/>
    <s v="630102432"/>
    <x v="0"/>
    <m/>
  </r>
  <r>
    <d v="2025-08-18T00:00:00"/>
    <s v="10:45"/>
    <n v="1"/>
    <s v="domingo"/>
    <s v="lunes"/>
    <x v="0"/>
    <n v="2"/>
    <n v="0"/>
    <s v="Norberto Bardina Rodríguez"/>
    <s v="607465313"/>
    <x v="0"/>
    <m/>
  </r>
  <r>
    <d v="2025-08-18T00:00:00"/>
    <s v="18:45"/>
    <n v="1"/>
    <s v="domingo"/>
    <s v="lunes"/>
    <x v="0"/>
    <n v="2"/>
    <n v="0"/>
    <s v="Belén Martínez Mañas"/>
    <s v="659094358"/>
    <x v="1"/>
    <m/>
  </r>
  <r>
    <d v="2025-08-18T00:00:00"/>
    <s v="17:30"/>
    <n v="1"/>
    <s v="domingo"/>
    <s v="lunes"/>
    <x v="0"/>
    <n v="1"/>
    <n v="0"/>
    <s v="Marta González"/>
    <s v="615442452"/>
    <x v="1"/>
    <m/>
  </r>
  <r>
    <d v="2025-08-27T00:00:00"/>
    <s v="17:30"/>
    <n v="10"/>
    <s v="domingo"/>
    <s v="miércoles"/>
    <x v="0"/>
    <n v="4"/>
    <n v="0"/>
    <s v="Patricia Carrasco Garcia"/>
    <s v="619348725"/>
    <x v="0"/>
    <m/>
  </r>
  <r>
    <d v="2025-08-27T00:00:00"/>
    <s v="12:00"/>
    <n v="10"/>
    <s v="domingo"/>
    <s v="miércoles"/>
    <x v="0"/>
    <n v="3"/>
    <n v="0"/>
    <s v="Noelia Gil Encina"/>
    <s v="665421648"/>
    <x v="0"/>
    <m/>
  </r>
  <r>
    <d v="2025-08-31T00:00:00"/>
    <s v="18:45"/>
    <n v="14"/>
    <s v="domingo"/>
    <s v="domingo"/>
    <x v="0"/>
    <n v="4"/>
    <n v="0"/>
    <s v="Consuelo López Fuentes"/>
    <s v="635481684"/>
    <x v="1"/>
    <m/>
  </r>
  <r>
    <d v="2025-08-23T00:00:00"/>
    <s v="10:45"/>
    <n v="6"/>
    <s v="domingo"/>
    <s v="sábado"/>
    <x v="0"/>
    <n v="2"/>
    <n v="0"/>
    <s v="Raquel Torres Padilla"/>
    <s v="649187234"/>
    <x v="1"/>
    <m/>
  </r>
  <r>
    <d v="2025-08-26T00:00:00"/>
    <s v="10:45"/>
    <n v="9"/>
    <s v="domingo"/>
    <s v="martes"/>
    <x v="0"/>
    <n v="0"/>
    <n v="0"/>
    <s v="Laura Garrigós"/>
    <s v="722518315"/>
    <x v="2"/>
    <m/>
  </r>
  <r>
    <d v="2025-08-23T00:00:00"/>
    <s v="18:45"/>
    <n v="6"/>
    <s v="domingo"/>
    <s v="sábado"/>
    <x v="0"/>
    <n v="3"/>
    <n v="0"/>
    <s v="Francisco José Aguilar González"/>
    <s v="629836609"/>
    <x v="1"/>
    <m/>
  </r>
  <r>
    <d v="2025-08-24T00:00:00"/>
    <s v="17:30"/>
    <n v="7"/>
    <s v="domingo"/>
    <s v="domingo"/>
    <x v="0"/>
    <n v="4"/>
    <n v="0"/>
    <s v="Francisco Jiménez"/>
    <s v="653885606"/>
    <x v="1"/>
    <m/>
  </r>
  <r>
    <d v="2025-08-22T00:00:00"/>
    <s v="10:45"/>
    <n v="5"/>
    <s v="domingo"/>
    <s v="viernes"/>
    <x v="0"/>
    <n v="2"/>
    <n v="0"/>
    <s v="Luis Angel Gonzalez Rodriguez"/>
    <s v="630032187"/>
    <x v="1"/>
    <m/>
  </r>
  <r>
    <d v="2025-08-25T00:00:00"/>
    <s v="10:45"/>
    <n v="8"/>
    <s v="domingo"/>
    <s v="lunes"/>
    <x v="0"/>
    <n v="2"/>
    <n v="0"/>
    <s v="Guillem Sot Torrents"/>
    <s v="648621589"/>
    <x v="1"/>
    <m/>
  </r>
  <r>
    <d v="2025-08-27T00:00:00"/>
    <s v="20:00"/>
    <n v="10"/>
    <s v="domingo"/>
    <s v="miércoles"/>
    <x v="1"/>
    <n v="3"/>
    <n v="0"/>
    <s v="Felipe Bermejo Gomez"/>
    <s v="617538402"/>
    <x v="0"/>
    <m/>
  </r>
  <r>
    <d v="2025-08-21T00:00:00"/>
    <s v="13:00"/>
    <n v="4"/>
    <s v="domingo"/>
    <s v="jueves"/>
    <x v="5"/>
    <n v="4"/>
    <n v="88"/>
    <s v="Fulvia Di Guida"/>
    <s v="3398626547"/>
    <x v="0"/>
    <m/>
  </r>
  <r>
    <d v="2025-08-19T00:00:00"/>
    <s v="16:45"/>
    <n v="2"/>
    <s v="domingo"/>
    <s v="martes"/>
    <x v="2"/>
    <n v="2"/>
    <n v="44"/>
    <s v="Julio Sequeiros"/>
    <s v="640806909"/>
    <x v="1"/>
    <m/>
  </r>
  <r>
    <d v="2025-08-28T00:00:00"/>
    <s v="12:00"/>
    <n v="11"/>
    <s v="domingo"/>
    <s v="jueves"/>
    <x v="0"/>
    <n v="3"/>
    <n v="0"/>
    <s v="Jesús Lora Ferrero"/>
    <s v="651613008"/>
    <x v="1"/>
    <m/>
  </r>
  <r>
    <d v="2025-08-19T00:00:00"/>
    <s v="10:45"/>
    <n v="2"/>
    <s v="domingo"/>
    <s v="martes"/>
    <x v="0"/>
    <n v="2"/>
    <n v="0"/>
    <s v="Luis Guerrero"/>
    <s v="653800175"/>
    <x v="1"/>
    <m/>
  </r>
  <r>
    <d v="2025-08-26T00:00:00"/>
    <s v="11:30"/>
    <n v="9"/>
    <s v="domingo"/>
    <s v="martes"/>
    <x v="2"/>
    <n v="3"/>
    <n v="96"/>
    <s v="Ana Isabel Carragal Alcalá"/>
    <s v="653387937"/>
    <x v="0"/>
    <m/>
  </r>
  <r>
    <d v="2025-08-27T00:00:00"/>
    <s v="10:45"/>
    <n v="10"/>
    <s v="domingo"/>
    <s v="miércoles"/>
    <x v="0"/>
    <n v="4"/>
    <n v="0"/>
    <s v="José María González Fernández"/>
    <s v="636539059"/>
    <x v="1"/>
    <m/>
  </r>
  <r>
    <d v="2025-08-18T00:00:00"/>
    <s v="16:00"/>
    <n v="1"/>
    <s v="domingo"/>
    <s v="lunes"/>
    <x v="2"/>
    <n v="3"/>
    <n v="44"/>
    <s v="Carmen Del Villar Valmaseda"/>
    <s v="653226065"/>
    <x v="1"/>
    <m/>
  </r>
  <r>
    <d v="2025-08-31T00:00:00"/>
    <s v="20:00"/>
    <n v="14"/>
    <s v="domingo"/>
    <s v="domingo"/>
    <x v="1"/>
    <n v="6"/>
    <n v="0"/>
    <s v="Pilar Cerdá Hernandez"/>
    <s v="650867070"/>
    <x v="0"/>
    <m/>
  </r>
  <r>
    <d v="2025-08-26T00:00:00"/>
    <s v="10:45"/>
    <n v="9"/>
    <s v="domingo"/>
    <s v="martes"/>
    <x v="0"/>
    <n v="4"/>
    <n v="0"/>
    <s v="Miguel ángel Martí"/>
    <s v="667751145"/>
    <x v="1"/>
    <m/>
  </r>
  <r>
    <d v="2025-08-21T00:00:00"/>
    <s v="12:00"/>
    <n v="4"/>
    <s v="domingo"/>
    <s v="jueves"/>
    <x v="0"/>
    <n v="1"/>
    <n v="0"/>
    <s v="Antonio Ruiz Aranda"/>
    <s v="691393035"/>
    <x v="1"/>
    <m/>
  </r>
  <r>
    <d v="2025-08-21T00:00:00"/>
    <s v="10:45"/>
    <n v="4"/>
    <s v="domingo"/>
    <s v="jueves"/>
    <x v="0"/>
    <n v="0"/>
    <n v="0"/>
    <s v="Marta Cruz"/>
    <s v="661342340"/>
    <x v="2"/>
    <m/>
  </r>
  <r>
    <d v="2025-08-21T00:00:00"/>
    <s v="18:45"/>
    <n v="4"/>
    <s v="domingo"/>
    <s v="jueves"/>
    <x v="0"/>
    <n v="2"/>
    <n v="0"/>
    <s v="Marina Calvo Gutiérrez"/>
    <s v="690194835"/>
    <x v="1"/>
    <m/>
  </r>
  <r>
    <d v="2025-08-29T00:00:00"/>
    <s v="12:00"/>
    <n v="12"/>
    <s v="domingo"/>
    <s v="viernes"/>
    <x v="5"/>
    <n v="2"/>
    <n v="64"/>
    <s v="Luigi John Guariglia"/>
    <s v="3394534746"/>
    <x v="0"/>
    <m/>
  </r>
  <r>
    <d v="2025-08-27T00:00:00"/>
    <s v="20:00"/>
    <n v="10"/>
    <s v="domingo"/>
    <s v="miércoles"/>
    <x v="1"/>
    <n v="0"/>
    <n v="0"/>
    <s v="Fabiola Figueroa"/>
    <s v="668528549"/>
    <x v="2"/>
    <m/>
  </r>
  <r>
    <d v="2025-08-21T00:00:00"/>
    <s v="16:00"/>
    <n v="4"/>
    <s v="domingo"/>
    <s v="jueves"/>
    <x v="2"/>
    <n v="3"/>
    <n v="96"/>
    <s v="Maria Juanes Blasco"/>
    <s v="675083092"/>
    <x v="0"/>
    <m/>
  </r>
  <r>
    <d v="2025-08-24T00:00:00"/>
    <s v="20:00"/>
    <n v="7"/>
    <s v="domingo"/>
    <s v="domingo"/>
    <x v="1"/>
    <n v="6"/>
    <n v="0"/>
    <s v="Maria De Los Angeles Santabarbara Iborra"/>
    <s v="651407343"/>
    <x v="1"/>
    <m/>
  </r>
  <r>
    <d v="2025-08-19T00:00:00"/>
    <s v="18:45"/>
    <n v="2"/>
    <s v="domingo"/>
    <s v="martes"/>
    <x v="0"/>
    <n v="3"/>
    <n v="0"/>
    <s v="Laura Ortega Villar Del Saz"/>
    <s v="652676939"/>
    <x v="1"/>
    <m/>
  </r>
  <r>
    <d v="2025-08-23T00:00:00"/>
    <s v="10:00"/>
    <n v="6"/>
    <s v="domingo"/>
    <s v="sábado"/>
    <x v="2"/>
    <n v="2"/>
    <n v="90"/>
    <s v="Esther Escoda Manso"/>
    <s v="635420701"/>
    <x v="0"/>
    <m/>
  </r>
  <r>
    <d v="2025-08-30T00:00:00"/>
    <s v="12:00"/>
    <n v="13"/>
    <s v="domingo"/>
    <s v="sábado"/>
    <x v="0"/>
    <n v="0"/>
    <n v="0"/>
    <s v="Marta Jiménez Nuñez"/>
    <s v="634754021"/>
    <x v="2"/>
    <m/>
  </r>
  <r>
    <d v="2025-08-20T00:00:00"/>
    <s v="16:00"/>
    <n v="3"/>
    <s v="domingo"/>
    <s v="miércoles"/>
    <x v="2"/>
    <n v="3"/>
    <n v="96"/>
    <s v="Francisco José Gordón Pérez"/>
    <s v="657657616"/>
    <x v="1"/>
    <m/>
  </r>
  <r>
    <d v="2025-08-22T00:00:00"/>
    <s v="20:00"/>
    <n v="5"/>
    <s v="domingo"/>
    <s v="viernes"/>
    <x v="1"/>
    <n v="5"/>
    <n v="0"/>
    <s v="Noelia Perez Gomez"/>
    <s v="696234855"/>
    <x v="1"/>
    <m/>
  </r>
  <r>
    <d v="2025-08-22T00:00:00"/>
    <s v="12:00"/>
    <n v="5"/>
    <s v="domingo"/>
    <s v="viernes"/>
    <x v="0"/>
    <n v="3"/>
    <n v="0"/>
    <s v="Beatriz Esquitino Ruiz"/>
    <s v="661383989"/>
    <x v="1"/>
    <m/>
  </r>
  <r>
    <d v="2025-08-20T00:00:00"/>
    <s v="18:45"/>
    <n v="3"/>
    <s v="domingo"/>
    <s v="miércoles"/>
    <x v="0"/>
    <n v="2"/>
    <n v="0"/>
    <s v="Alina Mita"/>
    <s v="626110795"/>
    <x v="0"/>
    <m/>
  </r>
  <r>
    <d v="2025-08-17T00:00:00"/>
    <s v="12:00"/>
    <n v="0"/>
    <s v="domingo"/>
    <s v="domingo"/>
    <x v="0"/>
    <n v="2"/>
    <n v="0"/>
    <s v="Brando Ortiz"/>
    <s v="692322041"/>
    <x v="0"/>
    <m/>
  </r>
  <r>
    <d v="2025-08-22T00:00:00"/>
    <s v="20:00"/>
    <n v="5"/>
    <s v="domingo"/>
    <s v="viernes"/>
    <x v="1"/>
    <n v="1"/>
    <n v="0"/>
    <s v="Pau Delgado Tamayo"/>
    <s v="657283342"/>
    <x v="1"/>
    <m/>
  </r>
  <r>
    <d v="2025-08-23T00:00:00"/>
    <s v="10:45"/>
    <n v="6"/>
    <s v="domingo"/>
    <s v="sábado"/>
    <x v="0"/>
    <n v="4"/>
    <n v="0"/>
    <s v="Candela Gallardo Gutierrez"/>
    <s v="630421277"/>
    <x v="1"/>
    <m/>
  </r>
  <r>
    <d v="2025-08-26T00:00:00"/>
    <s v="10:45"/>
    <n v="9"/>
    <s v="domingo"/>
    <s v="martes"/>
    <x v="0"/>
    <n v="4"/>
    <n v="0"/>
    <s v="Clara Sallán Artasona"/>
    <s v="617979169"/>
    <x v="0"/>
    <m/>
  </r>
  <r>
    <d v="2025-08-25T00:00:00"/>
    <s v="20:00"/>
    <n v="8"/>
    <s v="domingo"/>
    <s v="lunes"/>
    <x v="1"/>
    <n v="4"/>
    <n v="0"/>
    <s v="álvaro Casal Porras"/>
    <s v="637729020"/>
    <x v="1"/>
    <m/>
  </r>
  <r>
    <d v="2025-08-17T00:00:00"/>
    <s v="10:45"/>
    <n v="0"/>
    <s v="domingo"/>
    <s v="domingo"/>
    <x v="0"/>
    <n v="2"/>
    <n v="0"/>
    <s v="Laura Serra"/>
    <s v="633723904"/>
    <x v="1"/>
    <m/>
  </r>
  <r>
    <d v="2025-08-17T00:00:00"/>
    <s v="10:45"/>
    <n v="0"/>
    <s v="domingo"/>
    <s v="domingo"/>
    <x v="0"/>
    <n v="0"/>
    <n v="0"/>
    <s v="Adela Vicente Rodríguez"/>
    <s v="627734468"/>
    <x v="2"/>
    <m/>
  </r>
  <r>
    <d v="2025-08-17T00:00:00"/>
    <s v="10:45"/>
    <n v="0"/>
    <s v="domingo"/>
    <s v="domingo"/>
    <x v="0"/>
    <n v="2"/>
    <n v="0"/>
    <s v="Antonio Bermúdez"/>
    <s v="638900224"/>
    <x v="1"/>
    <m/>
  </r>
  <r>
    <d v="2025-08-17T00:00:00"/>
    <s v="10:45"/>
    <n v="0"/>
    <s v="domingo"/>
    <s v="domingo"/>
    <x v="0"/>
    <n v="1"/>
    <n v="0"/>
    <s v="Paco Pineda Gonzalez"/>
    <s v="665148370"/>
    <x v="0"/>
    <m/>
  </r>
  <r>
    <d v="2025-08-17T00:00:00"/>
    <s v="10:45"/>
    <n v="0"/>
    <s v="domingo"/>
    <s v="domingo"/>
    <x v="0"/>
    <n v="4"/>
    <n v="0"/>
    <s v="Diana Muñoz"/>
    <s v="696403705"/>
    <x v="0"/>
    <m/>
  </r>
  <r>
    <d v="2025-08-24T00:00:00"/>
    <s v="20:00"/>
    <n v="7"/>
    <s v="domingo"/>
    <s v="domingo"/>
    <x v="1"/>
    <n v="4"/>
    <n v="0"/>
    <s v="Antonio José Cano Molina"/>
    <s v="606613749"/>
    <x v="1"/>
    <m/>
  </r>
  <r>
    <d v="2025-08-17T00:00:00"/>
    <s v="12:00"/>
    <n v="0"/>
    <s v="domingo"/>
    <s v="domingo"/>
    <x v="0"/>
    <n v="5"/>
    <n v="0"/>
    <s v="Rosario Noguera López"/>
    <s v="635211020"/>
    <x v="1"/>
    <m/>
  </r>
  <r>
    <d v="2025-08-17T00:00:00"/>
    <s v="12:00"/>
    <n v="0"/>
    <s v="domingo"/>
    <s v="domingo"/>
    <x v="0"/>
    <n v="4"/>
    <n v="0"/>
    <s v="Cristina Aguilar Heredero"/>
    <s v="652021916"/>
    <x v="1"/>
    <m/>
  </r>
  <r>
    <d v="2025-08-23T00:00:00"/>
    <s v="20:00"/>
    <n v="6"/>
    <s v="domingo"/>
    <s v="sábado"/>
    <x v="1"/>
    <n v="2"/>
    <n v="0"/>
    <s v="Auri Muñoz"/>
    <s v="618960339"/>
    <x v="1"/>
    <m/>
  </r>
  <r>
    <d v="2025-08-26T00:00:00"/>
    <s v="12:00"/>
    <n v="10"/>
    <s v="sábado"/>
    <s v="martes"/>
    <x v="0"/>
    <n v="2"/>
    <n v="0"/>
    <s v="Montserrat Alcodori"/>
    <s v="+34618855118"/>
    <x v="1"/>
    <m/>
  </r>
  <r>
    <d v="2025-08-20T00:00:00"/>
    <s v="11:30"/>
    <n v="4"/>
    <s v="sábado"/>
    <s v="miércoles"/>
    <x v="2"/>
    <n v="4"/>
    <n v="88"/>
    <s v="Antonio Martinez Vazquez"/>
    <s v="646011072"/>
    <x v="1"/>
    <m/>
  </r>
  <r>
    <d v="2025-08-17T00:00:00"/>
    <s v="18:45"/>
    <n v="1"/>
    <s v="sábado"/>
    <s v="domingo"/>
    <x v="0"/>
    <n v="2"/>
    <n v="0"/>
    <s v="Maria Pradillo Pradillo Toledo"/>
    <s v="669085458"/>
    <x v="1"/>
    <m/>
  </r>
  <r>
    <d v="2025-08-17T00:00:00"/>
    <s v="12:00"/>
    <n v="1"/>
    <s v="sábado"/>
    <s v="domingo"/>
    <x v="0"/>
    <n v="3"/>
    <n v="0"/>
    <s v="Astrid Ramos"/>
    <s v="644610173"/>
    <x v="1"/>
    <m/>
  </r>
  <r>
    <d v="2025-08-17T00:00:00"/>
    <s v="12:00"/>
    <n v="1"/>
    <s v="sábado"/>
    <s v="domingo"/>
    <x v="0"/>
    <n v="4"/>
    <n v="0"/>
    <s v="Oihane Arangoa Arano"/>
    <s v="605079324"/>
    <x v="0"/>
    <m/>
  </r>
  <r>
    <d v="2025-08-28T00:00:00"/>
    <s v="12:00"/>
    <n v="12"/>
    <s v="sábado"/>
    <s v="jueves"/>
    <x v="0"/>
    <n v="2"/>
    <n v="0"/>
    <s v="Raquel Lorente Rubiales"/>
    <s v="665482500"/>
    <x v="0"/>
    <m/>
  </r>
  <r>
    <d v="2025-08-17T00:00:00"/>
    <s v="10:45"/>
    <n v="1"/>
    <s v="sábado"/>
    <s v="domingo"/>
    <x v="0"/>
    <n v="0"/>
    <n v="0"/>
    <s v="Juan Antonio Carpena Candela"/>
    <s v="667717254"/>
    <x v="2"/>
    <m/>
  </r>
  <r>
    <d v="2025-08-17T00:00:00"/>
    <s v="10:45"/>
    <n v="1"/>
    <s v="sábado"/>
    <s v="domingo"/>
    <x v="0"/>
    <n v="3"/>
    <n v="0"/>
    <s v="Juan Jose Ibañez"/>
    <s v="654370236"/>
    <x v="1"/>
    <m/>
  </r>
  <r>
    <d v="2025-08-21T00:00:00"/>
    <s v="10:45"/>
    <n v="5"/>
    <s v="sábado"/>
    <s v="jueves"/>
    <x v="0"/>
    <n v="3"/>
    <n v="0"/>
    <s v="Eva Berenguer"/>
    <s v="699457893"/>
    <x v="1"/>
    <m/>
  </r>
  <r>
    <d v="2025-08-24T00:00:00"/>
    <s v="10:00"/>
    <n v="8"/>
    <s v="sábado"/>
    <s v="domingo"/>
    <x v="2"/>
    <n v="4"/>
    <n v="128"/>
    <s v="Fina Lucas Perez"/>
    <s v="654353298"/>
    <x v="0"/>
    <m/>
  </r>
  <r>
    <d v="2025-08-17T00:00:00"/>
    <s v="12:00"/>
    <n v="0"/>
    <s v="domingo"/>
    <s v="domingo"/>
    <x v="0"/>
    <n v="1"/>
    <n v="0"/>
    <s v="Rodrigo García Castillo"/>
    <s v="691354574"/>
    <x v="1"/>
    <m/>
  </r>
  <r>
    <d v="2025-08-17T00:00:00"/>
    <s v="18:45"/>
    <n v="1"/>
    <s v="sábado"/>
    <s v="domingo"/>
    <x v="0"/>
    <n v="4"/>
    <n v="0"/>
    <s v="Alicia Rodriguez Nofuentes"/>
    <s v="687882676"/>
    <x v="1"/>
    <m/>
  </r>
  <r>
    <d v="2025-08-17T00:00:00"/>
    <s v="18:45"/>
    <n v="1"/>
    <s v="sábado"/>
    <s v="domingo"/>
    <x v="0"/>
    <n v="6"/>
    <n v="0"/>
    <s v="Lourdes Diana Hernandez"/>
    <s v="630966249"/>
    <x v="1"/>
    <m/>
  </r>
  <r>
    <d v="2025-08-18T00:00:00"/>
    <s v="18:45"/>
    <n v="2"/>
    <s v="sábado"/>
    <s v="lunes"/>
    <x v="0"/>
    <n v="2"/>
    <n v="0"/>
    <s v="Víctor Naranjo Cano"/>
    <s v="685414438"/>
    <x v="1"/>
    <m/>
  </r>
  <r>
    <d v="2025-08-18T00:00:00"/>
    <s v="13:00"/>
    <n v="2"/>
    <s v="sábado"/>
    <s v="lunes"/>
    <x v="2"/>
    <n v="1"/>
    <n v="22"/>
    <s v="Karla Luna"/>
    <s v="9931906704"/>
    <x v="1"/>
    <m/>
  </r>
  <r>
    <d v="2025-08-16T00:00:00"/>
    <s v="18:45"/>
    <n v="0"/>
    <s v="sábado"/>
    <s v="sábado"/>
    <x v="0"/>
    <n v="2"/>
    <n v="0"/>
    <s v="Milvia Calvo"/>
    <s v="622685485"/>
    <x v="1"/>
    <m/>
  </r>
  <r>
    <d v="2025-08-16T00:00:00"/>
    <s v="18:45"/>
    <n v="0"/>
    <s v="sábado"/>
    <s v="sábado"/>
    <x v="0"/>
    <n v="1"/>
    <n v="0"/>
    <s v="Guillermo Castro"/>
    <s v="641073334"/>
    <x v="0"/>
    <m/>
  </r>
  <r>
    <d v="2025-08-16T00:00:00"/>
    <s v="18:45"/>
    <n v="0"/>
    <s v="sábado"/>
    <s v="sábado"/>
    <x v="0"/>
    <n v="1"/>
    <n v="0"/>
    <s v="Erika Davalillo Villegas"/>
    <s v="643920560"/>
    <x v="1"/>
    <m/>
  </r>
  <r>
    <d v="2025-08-17T00:00:00"/>
    <s v="10:00"/>
    <n v="1"/>
    <s v="sábado"/>
    <s v="domingo"/>
    <x v="2"/>
    <n v="2"/>
    <n v="44"/>
    <s v="Juan Castaño"/>
    <s v="647159547"/>
    <x v="1"/>
    <m/>
  </r>
  <r>
    <d v="2025-08-16T00:00:00"/>
    <s v="18:45"/>
    <n v="0"/>
    <s v="sábado"/>
    <s v="sábado"/>
    <x v="0"/>
    <n v="4"/>
    <n v="0"/>
    <s v="Mireia Vicente Castro"/>
    <s v="675962788"/>
    <x v="1"/>
    <m/>
  </r>
  <r>
    <d v="2025-08-16T00:00:00"/>
    <s v="17:30"/>
    <n v="0"/>
    <s v="sábado"/>
    <s v="sábado"/>
    <x v="0"/>
    <n v="2"/>
    <n v="0"/>
    <s v="Jordi Trunas Josa"/>
    <s v="606731879"/>
    <x v="1"/>
    <m/>
  </r>
  <r>
    <d v="2025-08-16T00:00:00"/>
    <s v="17:30"/>
    <n v="0"/>
    <s v="sábado"/>
    <s v="sábado"/>
    <x v="0"/>
    <n v="2"/>
    <n v="0"/>
    <s v="Beatriz Vargas"/>
    <s v="679373691"/>
    <x v="1"/>
    <m/>
  </r>
  <r>
    <d v="2025-08-23T00:00:00"/>
    <s v="10:45"/>
    <n v="7"/>
    <s v="sábado"/>
    <s v="sábado"/>
    <x v="0"/>
    <n v="4"/>
    <n v="0"/>
    <s v="Izabela Fernandes"/>
    <s v="686648005"/>
    <x v="1"/>
    <m/>
  </r>
  <r>
    <d v="2025-08-25T00:00:00"/>
    <s v="12:00"/>
    <n v="9"/>
    <s v="sábado"/>
    <s v="lunes"/>
    <x v="0"/>
    <n v="6"/>
    <n v="0"/>
    <s v="Alicia Salguero López"/>
    <s v="664709420"/>
    <x v="1"/>
    <m/>
  </r>
  <r>
    <d v="2025-08-22T00:00:00"/>
    <s v="10:45"/>
    <n v="6"/>
    <s v="sábado"/>
    <s v="viernes"/>
    <x v="0"/>
    <n v="4"/>
    <n v="0"/>
    <s v="Andrea García Soler"/>
    <s v="622091319"/>
    <x v="1"/>
    <m/>
  </r>
  <r>
    <d v="2025-08-17T00:00:00"/>
    <s v="12:00"/>
    <n v="1"/>
    <s v="sábado"/>
    <s v="domingo"/>
    <x v="0"/>
    <n v="2"/>
    <n v="0"/>
    <s v="Quique Verdu"/>
    <s v="688904204"/>
    <x v="1"/>
    <m/>
  </r>
  <r>
    <d v="2025-08-16T00:00:00"/>
    <s v="20:00"/>
    <n v="0"/>
    <s v="sábado"/>
    <s v="sábado"/>
    <x v="1"/>
    <n v="3"/>
    <n v="0"/>
    <s v="Washington Paredes Tello"/>
    <s v="662375343"/>
    <x v="0"/>
    <m/>
  </r>
  <r>
    <d v="2025-08-17T00:00:00"/>
    <s v="10:00"/>
    <n v="1"/>
    <s v="sábado"/>
    <s v="domingo"/>
    <x v="2"/>
    <n v="2"/>
    <n v="44"/>
    <s v="Ana Jurado Rojas"/>
    <s v="679320279"/>
    <x v="1"/>
    <m/>
  </r>
  <r>
    <d v="2025-08-17T00:00:00"/>
    <s v="12:00"/>
    <n v="1"/>
    <s v="sábado"/>
    <s v="domingo"/>
    <x v="0"/>
    <n v="0"/>
    <n v="0"/>
    <s v="Cintya Davalos"/>
    <s v="5522725883"/>
    <x v="2"/>
    <m/>
  </r>
  <r>
    <d v="2025-08-25T00:00:00"/>
    <s v="17:30"/>
    <n v="9"/>
    <s v="sábado"/>
    <s v="lunes"/>
    <x v="0"/>
    <n v="3"/>
    <n v="0"/>
    <s v="Cynthia De Leon Bobet"/>
    <s v="679223258"/>
    <x v="1"/>
    <m/>
  </r>
  <r>
    <d v="2025-08-16T00:00:00"/>
    <s v="17:30"/>
    <n v="0"/>
    <s v="sábado"/>
    <s v="sábado"/>
    <x v="0"/>
    <n v="2"/>
    <n v="0"/>
    <s v="Andrea Morillas"/>
    <s v="620047240"/>
    <x v="0"/>
    <m/>
  </r>
  <r>
    <d v="2025-08-25T00:00:00"/>
    <s v="10:45"/>
    <n v="9"/>
    <s v="sábado"/>
    <s v="lunes"/>
    <x v="0"/>
    <n v="4"/>
    <n v="0"/>
    <s v="David Sanchez"/>
    <s v="640015524"/>
    <x v="1"/>
    <m/>
  </r>
  <r>
    <d v="2025-08-25T00:00:00"/>
    <s v="10:45"/>
    <n v="9"/>
    <s v="sábado"/>
    <s v="lunes"/>
    <x v="0"/>
    <n v="4"/>
    <n v="0"/>
    <s v="María Suarez"/>
    <s v="685476134"/>
    <x v="1"/>
    <m/>
  </r>
  <r>
    <d v="2025-08-18T00:00:00"/>
    <s v="12:00"/>
    <n v="2"/>
    <s v="sábado"/>
    <s v="lunes"/>
    <x v="0"/>
    <n v="4"/>
    <n v="0"/>
    <s v="Montserrat Cuenca Martínez"/>
    <s v="636554000"/>
    <x v="0"/>
    <m/>
  </r>
  <r>
    <d v="2025-08-16T00:00:00"/>
    <s v="18:45"/>
    <n v="0"/>
    <s v="sábado"/>
    <s v="sábado"/>
    <x v="0"/>
    <n v="2"/>
    <n v="0"/>
    <s v="Esteban Martinez Gracia"/>
    <s v="639486420"/>
    <x v="1"/>
    <m/>
  </r>
  <r>
    <d v="2025-08-25T00:00:00"/>
    <s v="20:30"/>
    <n v="9"/>
    <s v="sábado"/>
    <s v="lunes"/>
    <x v="8"/>
    <n v="4"/>
    <n v="280"/>
    <s v="Laura León Ruiz"/>
    <s v="649210098"/>
    <x v="0"/>
    <m/>
  </r>
  <r>
    <d v="2025-08-20T00:00:00"/>
    <s v="11:30"/>
    <n v="4"/>
    <s v="sábado"/>
    <s v="miércoles"/>
    <x v="2"/>
    <n v="3"/>
    <n v="66"/>
    <s v="Julian Carvajal Chinarro"/>
    <s v="609035435"/>
    <x v="1"/>
    <m/>
  </r>
  <r>
    <d v="2025-08-16T00:00:00"/>
    <s v="18:45"/>
    <n v="0"/>
    <s v="sábado"/>
    <s v="sábado"/>
    <x v="0"/>
    <n v="2"/>
    <n v="0"/>
    <s v="Francisco Laborda Atienza"/>
    <s v="659984109"/>
    <x v="0"/>
    <m/>
  </r>
  <r>
    <d v="2025-08-21T00:00:00"/>
    <s v="17:30"/>
    <n v="5"/>
    <s v="sábado"/>
    <s v="jueves"/>
    <x v="0"/>
    <n v="2"/>
    <n v="0"/>
    <s v="Jennifer Díaz Gregori"/>
    <s v="650572215"/>
    <x v="1"/>
    <m/>
  </r>
  <r>
    <d v="2025-08-25T00:00:00"/>
    <s v="10:00"/>
    <n v="9"/>
    <s v="sábado"/>
    <s v="lunes"/>
    <x v="2"/>
    <n v="2"/>
    <n v="44"/>
    <s v="Juan Manuel Peralta Claro"/>
    <s v="696889696"/>
    <x v="1"/>
    <m/>
  </r>
  <r>
    <d v="2025-08-16T00:00:00"/>
    <s v="18:45"/>
    <n v="0"/>
    <s v="sábado"/>
    <s v="sábado"/>
    <x v="0"/>
    <n v="4"/>
    <n v="0"/>
    <s v="Jose Ramon Soriano Hidalgo"/>
    <s v="636697762"/>
    <x v="0"/>
    <m/>
  </r>
  <r>
    <d v="2025-08-26T00:00:00"/>
    <s v="11:30"/>
    <n v="10"/>
    <s v="sábado"/>
    <s v="martes"/>
    <x v="2"/>
    <n v="4"/>
    <n v="128"/>
    <s v="Pilar Villegas Garrido"/>
    <s v="670615310"/>
    <x v="0"/>
    <m/>
  </r>
  <r>
    <d v="2025-08-16T00:00:00"/>
    <s v="18:45"/>
    <n v="0"/>
    <s v="sábado"/>
    <s v="sábado"/>
    <x v="0"/>
    <n v="2"/>
    <n v="0"/>
    <s v="Jesus López Merino"/>
    <s v="606730190"/>
    <x v="1"/>
    <m/>
  </r>
  <r>
    <d v="2025-08-19T00:00:00"/>
    <s v="10:45"/>
    <n v="3"/>
    <s v="sábado"/>
    <s v="martes"/>
    <x v="0"/>
    <n v="2"/>
    <n v="0"/>
    <s v="Javier Moreira Prieto"/>
    <s v="678724388"/>
    <x v="0"/>
    <m/>
  </r>
  <r>
    <d v="2025-08-17T00:00:00"/>
    <s v="18:45"/>
    <n v="1"/>
    <s v="sábado"/>
    <s v="domingo"/>
    <x v="0"/>
    <n v="2"/>
    <n v="0"/>
    <s v="Mireia Pruñonosa"/>
    <s v="675159877"/>
    <x v="1"/>
    <m/>
  </r>
  <r>
    <d v="2025-08-16T00:00:00"/>
    <s v="18:45"/>
    <n v="0"/>
    <s v="sábado"/>
    <s v="sábado"/>
    <x v="0"/>
    <n v="3"/>
    <n v="0"/>
    <s v="Juan Ballester Sangre"/>
    <s v="658962607"/>
    <x v="1"/>
    <m/>
  </r>
  <r>
    <d v="2025-08-17T00:00:00"/>
    <s v="18:45"/>
    <n v="1"/>
    <s v="sábado"/>
    <s v="domingo"/>
    <x v="0"/>
    <n v="6"/>
    <n v="0"/>
    <s v="Abel Saavedra Requena"/>
    <s v="647925593"/>
    <x v="1"/>
    <m/>
  </r>
  <r>
    <d v="2025-08-16T00:00:00"/>
    <s v="12:00"/>
    <n v="0"/>
    <s v="sábado"/>
    <s v="sábado"/>
    <x v="0"/>
    <n v="2"/>
    <n v="0"/>
    <s v="Bepssy Catherine Aguayo Leon"/>
    <s v="601286351"/>
    <x v="0"/>
    <m/>
  </r>
  <r>
    <d v="2025-08-16T00:00:00"/>
    <s v="18:45"/>
    <n v="0"/>
    <s v="sábado"/>
    <s v="sábado"/>
    <x v="0"/>
    <n v="2"/>
    <n v="0"/>
    <s v="César García Henández"/>
    <s v="633692623"/>
    <x v="0"/>
    <m/>
  </r>
  <r>
    <d v="2025-08-16T00:00:00"/>
    <s v="12:00"/>
    <n v="0"/>
    <s v="sábado"/>
    <s v="sábado"/>
    <x v="0"/>
    <n v="1"/>
    <n v="0"/>
    <s v="Lucía Ramírez Escobar"/>
    <s v="684247845"/>
    <x v="1"/>
    <m/>
  </r>
  <r>
    <d v="2025-08-19T00:00:00"/>
    <s v="10:45"/>
    <n v="3"/>
    <s v="sábado"/>
    <s v="martes"/>
    <x v="0"/>
    <n v="2"/>
    <n v="0"/>
    <s v="Natalia Martín Valero"/>
    <s v="630524198"/>
    <x v="0"/>
    <m/>
  </r>
  <r>
    <d v="2025-08-16T00:00:00"/>
    <s v="18:45"/>
    <n v="0"/>
    <s v="sábado"/>
    <s v="sábado"/>
    <x v="0"/>
    <n v="2"/>
    <n v="0"/>
    <s v="Ernesto Ruiz Pereira"/>
    <s v="618642002"/>
    <x v="1"/>
    <m/>
  </r>
  <r>
    <d v="2025-08-18T00:00:00"/>
    <s v="18:45"/>
    <n v="2"/>
    <s v="sábado"/>
    <s v="lunes"/>
    <x v="0"/>
    <n v="4"/>
    <n v="0"/>
    <s v="Inmaculada Hernani Alcami"/>
    <s v="686032916"/>
    <x v="1"/>
    <m/>
  </r>
  <r>
    <d v="2025-08-17T00:00:00"/>
    <s v="12:00"/>
    <n v="0"/>
    <s v="domingo"/>
    <s v="domingo"/>
    <x v="0"/>
    <n v="4"/>
    <n v="0"/>
    <s v="Almudena Del Amo"/>
    <s v="659933917"/>
    <x v="0"/>
    <m/>
  </r>
  <r>
    <d v="2025-08-17T00:00:00"/>
    <s v="10:45"/>
    <n v="1"/>
    <s v="sábado"/>
    <s v="domingo"/>
    <x v="0"/>
    <n v="3"/>
    <n v="0"/>
    <s v="Tatiana Silva Aragonés"/>
    <s v="618535989"/>
    <x v="1"/>
    <m/>
  </r>
  <r>
    <d v="2025-08-16T00:00:00"/>
    <s v="12:00"/>
    <n v="1"/>
    <s v="viernes"/>
    <s v="sábado"/>
    <x v="0"/>
    <n v="1"/>
    <n v="0"/>
    <s v="Laura Parada Abad"/>
    <s v="696460728"/>
    <x v="1"/>
    <m/>
  </r>
  <r>
    <d v="2025-08-17T00:00:00"/>
    <s v="18:45"/>
    <n v="1"/>
    <s v="sábado"/>
    <s v="domingo"/>
    <x v="0"/>
    <n v="1"/>
    <n v="0"/>
    <s v="Pablo Quiles Rico"/>
    <s v="637109841"/>
    <x v="0"/>
    <m/>
  </r>
  <r>
    <d v="2025-08-18T00:00:00"/>
    <s v="11:30"/>
    <n v="3"/>
    <s v="viernes"/>
    <s v="lunes"/>
    <x v="2"/>
    <n v="4"/>
    <n v="88"/>
    <s v="Candi Juliá Garrido"/>
    <s v="610617153"/>
    <x v="0"/>
    <m/>
  </r>
  <r>
    <d v="2025-08-16T00:00:00"/>
    <s v="12:00"/>
    <n v="1"/>
    <s v="viernes"/>
    <s v="sábado"/>
    <x v="0"/>
    <n v="2"/>
    <n v="0"/>
    <s v="Beatriz Cuenca"/>
    <s v="615402176"/>
    <x v="1"/>
    <m/>
  </r>
  <r>
    <d v="2025-08-16T00:00:00"/>
    <s v="18:45"/>
    <n v="1"/>
    <s v="viernes"/>
    <s v="sábado"/>
    <x v="0"/>
    <n v="2"/>
    <n v="0"/>
    <s v="Enrique Del Pozo"/>
    <s v="669563388"/>
    <x v="0"/>
    <m/>
  </r>
  <r>
    <d v="2025-08-16T00:00:00"/>
    <s v="12:00"/>
    <n v="1"/>
    <s v="viernes"/>
    <s v="sábado"/>
    <x v="0"/>
    <n v="2"/>
    <n v="0"/>
    <s v="Victor Manuel Hernández"/>
    <s v="635403811"/>
    <x v="1"/>
    <m/>
  </r>
  <r>
    <d v="2025-08-18T00:00:00"/>
    <s v="18:45"/>
    <n v="3"/>
    <s v="viernes"/>
    <s v="lunes"/>
    <x v="0"/>
    <n v="3"/>
    <n v="0"/>
    <s v="Maribel Martín"/>
    <s v="660811452"/>
    <x v="1"/>
    <m/>
  </r>
  <r>
    <d v="2025-08-27T00:00:00"/>
    <s v="12:00"/>
    <n v="12"/>
    <s v="viernes"/>
    <s v="miércoles"/>
    <x v="0"/>
    <n v="4"/>
    <n v="0"/>
    <s v="Aizea Llama"/>
    <s v="659980545"/>
    <x v="0"/>
    <m/>
  </r>
  <r>
    <d v="2025-08-26T00:00:00"/>
    <s v="10:45"/>
    <n v="11"/>
    <s v="viernes"/>
    <s v="martes"/>
    <x v="0"/>
    <n v="5"/>
    <n v="0"/>
    <s v="Dolores Navarro Gonzalez"/>
    <s v="6260050"/>
    <x v="0"/>
    <m/>
  </r>
  <r>
    <d v="2025-08-16T00:00:00"/>
    <s v="18:45"/>
    <n v="1"/>
    <s v="viernes"/>
    <s v="sábado"/>
    <x v="0"/>
    <n v="2"/>
    <n v="0"/>
    <s v="Andrea Hermosilla"/>
    <s v="654828793"/>
    <x v="1"/>
    <m/>
  </r>
  <r>
    <d v="2025-08-23T00:00:00"/>
    <s v="20:00"/>
    <n v="8"/>
    <s v="viernes"/>
    <s v="sábado"/>
    <x v="1"/>
    <n v="3"/>
    <n v="0"/>
    <s v="Maria Serrano Guerrero"/>
    <s v="662007827"/>
    <x v="1"/>
    <m/>
  </r>
  <r>
    <d v="2025-08-16T00:00:00"/>
    <s v="17:30"/>
    <n v="1"/>
    <s v="viernes"/>
    <s v="sábado"/>
    <x v="0"/>
    <n v="3"/>
    <n v="0"/>
    <s v="Mónica Delgado Seoane"/>
    <s v="651148695"/>
    <x v="1"/>
    <m/>
  </r>
  <r>
    <d v="2025-08-19T00:00:00"/>
    <s v="10:45"/>
    <n v="4"/>
    <s v="viernes"/>
    <s v="martes"/>
    <x v="0"/>
    <n v="0"/>
    <n v="0"/>
    <s v="Carla Faubell Ortiz"/>
    <s v="654610919"/>
    <x v="2"/>
    <m/>
  </r>
  <r>
    <d v="2025-08-16T00:00:00"/>
    <s v="12:00"/>
    <n v="1"/>
    <s v="viernes"/>
    <s v="sábado"/>
    <x v="0"/>
    <n v="5"/>
    <n v="0"/>
    <s v="Cesar Oliver Sotelo Garcia"/>
    <s v="659997416"/>
    <x v="1"/>
    <m/>
  </r>
  <r>
    <d v="2025-08-18T00:00:00"/>
    <s v="18:45"/>
    <n v="3"/>
    <s v="viernes"/>
    <s v="lunes"/>
    <x v="0"/>
    <n v="4"/>
    <n v="0"/>
    <s v="Ana Pérez"/>
    <s v="677227346"/>
    <x v="1"/>
    <m/>
  </r>
  <r>
    <d v="2025-08-17T00:00:00"/>
    <s v="10:00"/>
    <n v="2"/>
    <s v="viernes"/>
    <s v="domingo"/>
    <x v="2"/>
    <n v="4"/>
    <n v="88"/>
    <s v="María Asunción Juárez Sánchez"/>
    <s v="646610659"/>
    <x v="0"/>
    <m/>
  </r>
  <r>
    <d v="2025-08-18T00:00:00"/>
    <s v="18:45"/>
    <n v="0"/>
    <s v="lunes"/>
    <s v="lunes"/>
    <x v="0"/>
    <n v="6"/>
    <n v="0"/>
    <s v="Loli Martos Montes"/>
    <s v="635526191"/>
    <x v="1"/>
    <m/>
  </r>
  <r>
    <d v="2025-08-20T00:00:00"/>
    <s v="13:00"/>
    <n v="5"/>
    <s v="viernes"/>
    <s v="miércoles"/>
    <x v="5"/>
    <n v="2"/>
    <n v="44"/>
    <s v="Francesco Siddi"/>
    <s v="3485960008"/>
    <x v="0"/>
    <m/>
  </r>
  <r>
    <d v="2025-08-16T00:00:00"/>
    <s v="12:00"/>
    <n v="1"/>
    <s v="viernes"/>
    <s v="sábado"/>
    <x v="0"/>
    <n v="3"/>
    <n v="0"/>
    <s v="álvaro Beltrán Guardia"/>
    <s v="636510284"/>
    <x v="1"/>
    <m/>
  </r>
  <r>
    <d v="2025-08-17T00:00:00"/>
    <s v="18:45"/>
    <n v="2"/>
    <s v="viernes"/>
    <s v="domingo"/>
    <x v="0"/>
    <n v="2"/>
    <n v="0"/>
    <s v="Mikel Belzunce"/>
    <s v="639758692"/>
    <x v="0"/>
    <m/>
  </r>
  <r>
    <d v="2025-08-18T00:00:00"/>
    <s v="18:45"/>
    <n v="3"/>
    <s v="viernes"/>
    <s v="lunes"/>
    <x v="0"/>
    <n v="4"/>
    <n v="0"/>
    <s v="Estela Cárdenas Lopez"/>
    <s v="636059292"/>
    <x v="1"/>
    <m/>
  </r>
  <r>
    <d v="2025-08-16T00:00:00"/>
    <s v="12:00"/>
    <n v="1"/>
    <s v="viernes"/>
    <s v="sábado"/>
    <x v="0"/>
    <n v="2"/>
    <n v="0"/>
    <s v="Angela M"/>
    <s v="651345097"/>
    <x v="1"/>
    <m/>
  </r>
  <r>
    <d v="2025-08-16T00:00:00"/>
    <s v="17:30"/>
    <n v="1"/>
    <s v="viernes"/>
    <s v="sábado"/>
    <x v="0"/>
    <n v="2"/>
    <n v="0"/>
    <s v="Teresa Naranjo"/>
    <s v="637907836"/>
    <x v="0"/>
    <m/>
  </r>
  <r>
    <d v="2025-08-18T00:00:00"/>
    <s v="18:45"/>
    <n v="3"/>
    <s v="viernes"/>
    <s v="lunes"/>
    <x v="0"/>
    <n v="2"/>
    <n v="0"/>
    <s v="Aroa Blázquez"/>
    <s v="640786570"/>
    <x v="1"/>
    <m/>
  </r>
  <r>
    <d v="2025-08-16T00:00:00"/>
    <s v="12:00"/>
    <n v="1"/>
    <s v="viernes"/>
    <s v="sábado"/>
    <x v="6"/>
    <n v="2"/>
    <n v="0"/>
    <s v="Pascal Idenn Idenn"/>
    <s v="0683350839"/>
    <x v="1"/>
    <m/>
  </r>
  <r>
    <d v="2025-08-17T00:00:00"/>
    <s v="18:45"/>
    <n v="2"/>
    <s v="viernes"/>
    <s v="domingo"/>
    <x v="0"/>
    <n v="2"/>
    <n v="0"/>
    <s v="Gemma Colet"/>
    <s v="678705320"/>
    <x v="1"/>
    <m/>
  </r>
  <r>
    <d v="2025-08-15T00:00:00"/>
    <s v="18:45"/>
    <n v="0"/>
    <s v="viernes"/>
    <s v="viernes"/>
    <x v="0"/>
    <n v="3"/>
    <n v="0"/>
    <s v="Carlos Montesinos Varela"/>
    <s v="675728402"/>
    <x v="1"/>
    <m/>
  </r>
  <r>
    <d v="2025-08-16T00:00:00"/>
    <s v="18:45"/>
    <n v="1"/>
    <s v="viernes"/>
    <s v="sábado"/>
    <x v="0"/>
    <n v="0"/>
    <n v="0"/>
    <s v="Begoña Casañ"/>
    <s v="677194381"/>
    <x v="2"/>
    <m/>
  </r>
  <r>
    <d v="2025-08-16T00:00:00"/>
    <s v="20:00"/>
    <n v="1"/>
    <s v="viernes"/>
    <s v="sábado"/>
    <x v="1"/>
    <n v="4"/>
    <n v="0"/>
    <s v="Natalia Martínez Castillo"/>
    <s v="647299299"/>
    <x v="1"/>
    <m/>
  </r>
  <r>
    <d v="2025-08-16T00:00:00"/>
    <s v="20:00"/>
    <n v="1"/>
    <s v="viernes"/>
    <s v="sábado"/>
    <x v="1"/>
    <n v="0"/>
    <n v="0"/>
    <s v="Lucia Pereira"/>
    <s v="7910199839"/>
    <x v="2"/>
    <m/>
  </r>
  <r>
    <d v="2025-08-16T00:00:00"/>
    <s v="20:00"/>
    <n v="1"/>
    <s v="viernes"/>
    <s v="sábado"/>
    <x v="1"/>
    <n v="4"/>
    <n v="0"/>
    <s v="Veronica Mendez De La Montaña"/>
    <s v="675218939"/>
    <x v="1"/>
    <m/>
  </r>
  <r>
    <d v="2025-08-17T00:00:00"/>
    <s v="12:00"/>
    <n v="2"/>
    <s v="viernes"/>
    <s v="domingo"/>
    <x v="0"/>
    <n v="1"/>
    <n v="0"/>
    <s v="Milagros Marasca"/>
    <s v="91156104070"/>
    <x v="0"/>
    <m/>
  </r>
  <r>
    <d v="2025-08-15T00:00:00"/>
    <s v="18:45"/>
    <n v="0"/>
    <s v="viernes"/>
    <s v="viernes"/>
    <x v="0"/>
    <n v="2"/>
    <n v="0"/>
    <s v="M Carmen Sánchez Blanco"/>
    <s v="691335960"/>
    <x v="1"/>
    <m/>
  </r>
  <r>
    <d v="2025-08-20T00:00:00"/>
    <s v="17:30"/>
    <n v="5"/>
    <s v="viernes"/>
    <s v="miércoles"/>
    <x v="0"/>
    <n v="2"/>
    <n v="0"/>
    <s v="Stefania Ortiz"/>
    <s v="608321265"/>
    <x v="1"/>
    <m/>
  </r>
  <r>
    <d v="2025-08-16T00:00:00"/>
    <s v="12:00"/>
    <n v="1"/>
    <s v="viernes"/>
    <s v="sábado"/>
    <x v="0"/>
    <n v="5"/>
    <n v="0"/>
    <s v="Gema Sánchez Montesinos"/>
    <s v="686484877"/>
    <x v="1"/>
    <m/>
  </r>
  <r>
    <d v="2025-08-25T00:00:00"/>
    <s v="10:45"/>
    <n v="10"/>
    <s v="viernes"/>
    <s v="lunes"/>
    <x v="0"/>
    <n v="4"/>
    <n v="0"/>
    <s v="Jonathan Salas Rodriguez"/>
    <s v="616121873"/>
    <x v="0"/>
    <m/>
  </r>
  <r>
    <d v="2025-08-15T00:00:00"/>
    <s v="18:45"/>
    <n v="0"/>
    <s v="viernes"/>
    <s v="viernes"/>
    <x v="0"/>
    <n v="2"/>
    <n v="0"/>
    <s v="Nuria Martin Romero"/>
    <s v="691660287"/>
    <x v="1"/>
    <m/>
  </r>
  <r>
    <d v="2025-08-16T00:00:00"/>
    <s v="20:00"/>
    <n v="1"/>
    <s v="viernes"/>
    <s v="sábado"/>
    <x v="1"/>
    <n v="2"/>
    <n v="0"/>
    <s v="ángel De Anca Gutierrez"/>
    <s v="619337679"/>
    <x v="0"/>
    <m/>
  </r>
  <r>
    <d v="2025-08-17T00:00:00"/>
    <s v="10:45"/>
    <n v="2"/>
    <s v="viernes"/>
    <s v="domingo"/>
    <x v="0"/>
    <n v="2"/>
    <n v="0"/>
    <s v="Pilar Sebastián"/>
    <s v="636857478"/>
    <x v="1"/>
    <m/>
  </r>
  <r>
    <d v="2025-08-16T00:00:00"/>
    <s v="20:00"/>
    <n v="1"/>
    <s v="viernes"/>
    <s v="sábado"/>
    <x v="1"/>
    <n v="2"/>
    <n v="0"/>
    <s v="Luis Carlos Rodriguez Garcia"/>
    <s v="629173136"/>
    <x v="0"/>
    <m/>
  </r>
  <r>
    <d v="2025-08-16T00:00:00"/>
    <s v="12:00"/>
    <n v="1"/>
    <s v="viernes"/>
    <s v="sábado"/>
    <x v="0"/>
    <n v="2"/>
    <n v="0"/>
    <s v="Alejandro Martinez Gonzalbo"/>
    <s v="608721200"/>
    <x v="1"/>
    <m/>
  </r>
  <r>
    <d v="2025-08-15T00:00:00"/>
    <s v="18:45"/>
    <n v="0"/>
    <s v="viernes"/>
    <s v="viernes"/>
    <x v="0"/>
    <n v="2"/>
    <n v="0"/>
    <s v="Sergio Reimundez"/>
    <s v="655760845"/>
    <x v="1"/>
    <m/>
  </r>
  <r>
    <d v="2025-08-15T00:00:00"/>
    <s v="18:45"/>
    <n v="0"/>
    <s v="viernes"/>
    <s v="viernes"/>
    <x v="0"/>
    <n v="5"/>
    <n v="0"/>
    <s v="Gerardo Cuesta Cabot"/>
    <s v="616377623"/>
    <x v="1"/>
    <m/>
  </r>
  <r>
    <d v="2025-08-16T00:00:00"/>
    <s v="20:00"/>
    <n v="1"/>
    <s v="viernes"/>
    <s v="sábado"/>
    <x v="1"/>
    <n v="2"/>
    <n v="0"/>
    <s v="Pedro Antonio Yeste Gómez"/>
    <s v="607265339"/>
    <x v="1"/>
    <m/>
  </r>
  <r>
    <d v="2025-08-21T00:00:00"/>
    <s v="12:00"/>
    <n v="6"/>
    <s v="viernes"/>
    <s v="jueves"/>
    <x v="0"/>
    <n v="0"/>
    <n v="0"/>
    <s v="Lucio Casado Noales"/>
    <s v="629583473"/>
    <x v="2"/>
    <m/>
  </r>
  <r>
    <d v="2025-08-25T00:00:00"/>
    <s v="10:45"/>
    <n v="2"/>
    <s v="sábado"/>
    <s v="lunes"/>
    <x v="0"/>
    <n v="2"/>
    <n v="0"/>
    <s v="Loli López Carrillo"/>
    <s v="615393720"/>
    <x v="0"/>
    <m/>
  </r>
  <r>
    <d v="2025-08-16T00:00:00"/>
    <s v="20:00"/>
    <n v="1"/>
    <s v="viernes"/>
    <s v="sábado"/>
    <x v="1"/>
    <n v="0"/>
    <n v="0"/>
    <s v="Ricardo Robador Rodriguez"/>
    <s v="645656236"/>
    <x v="2"/>
    <m/>
  </r>
  <r>
    <d v="2025-08-15T00:00:00"/>
    <s v="18:45"/>
    <n v="0"/>
    <s v="viernes"/>
    <s v="viernes"/>
    <x v="0"/>
    <n v="4"/>
    <n v="0"/>
    <s v="Irene Sevilla Carrillo"/>
    <s v="653511243"/>
    <x v="1"/>
    <m/>
  </r>
  <r>
    <d v="2025-08-30T00:00:00"/>
    <s v="20:00"/>
    <n v="15"/>
    <s v="viernes"/>
    <s v="sábado"/>
    <x v="1"/>
    <n v="2"/>
    <n v="0"/>
    <s v="Tomas Luque Moreno"/>
    <s v="625066046"/>
    <x v="1"/>
    <m/>
  </r>
  <r>
    <d v="2025-08-15T00:00:00"/>
    <s v="18:45"/>
    <n v="0"/>
    <s v="viernes"/>
    <s v="viernes"/>
    <x v="0"/>
    <n v="2"/>
    <n v="0"/>
    <s v="Marcela Urriago"/>
    <s v="642121760"/>
    <x v="1"/>
    <m/>
  </r>
  <r>
    <d v="2025-08-21T00:00:00"/>
    <s v="12:00"/>
    <n v="6"/>
    <s v="viernes"/>
    <s v="jueves"/>
    <x v="0"/>
    <n v="2"/>
    <n v="0"/>
    <s v="Sheila Candido De Almeida"/>
    <s v="611459789"/>
    <x v="1"/>
    <m/>
  </r>
  <r>
    <d v="2025-08-16T00:00:00"/>
    <s v="20:00"/>
    <n v="1"/>
    <s v="viernes"/>
    <s v="sábado"/>
    <x v="1"/>
    <n v="2"/>
    <n v="0"/>
    <s v="María Del Mar Campos Ríos"/>
    <s v="622236879"/>
    <x v="1"/>
    <m/>
  </r>
  <r>
    <d v="2025-08-20T00:00:00"/>
    <s v="16:00"/>
    <n v="5"/>
    <s v="viernes"/>
    <s v="miércoles"/>
    <x v="2"/>
    <n v="2"/>
    <n v="64"/>
    <s v="Ana Cristina García Roca"/>
    <s v="656460068"/>
    <x v="0"/>
    <m/>
  </r>
  <r>
    <d v="2025-08-16T00:00:00"/>
    <s v="12:00"/>
    <n v="1"/>
    <s v="viernes"/>
    <s v="sábado"/>
    <x v="0"/>
    <n v="2"/>
    <n v="0"/>
    <s v="Beatriz Arias"/>
    <s v="722225994"/>
    <x v="1"/>
    <m/>
  </r>
  <r>
    <d v="2025-08-21T00:00:00"/>
    <s v="12:00"/>
    <n v="6"/>
    <s v="viernes"/>
    <s v="jueves"/>
    <x v="0"/>
    <n v="3"/>
    <n v="0"/>
    <s v="Shakyra López Unsain"/>
    <s v="602429100"/>
    <x v="0"/>
    <m/>
  </r>
  <r>
    <d v="2025-08-16T00:00:00"/>
    <s v="20:00"/>
    <n v="1"/>
    <s v="viernes"/>
    <s v="sábado"/>
    <x v="1"/>
    <n v="4"/>
    <n v="0"/>
    <s v="Olga Sanou"/>
    <s v="661420264"/>
    <x v="0"/>
    <m/>
  </r>
  <r>
    <d v="2025-08-17T00:00:00"/>
    <s v="10:45"/>
    <n v="2"/>
    <s v="viernes"/>
    <s v="domingo"/>
    <x v="0"/>
    <n v="2"/>
    <n v="0"/>
    <s v="Vanesa Vallejo García"/>
    <s v="666397028"/>
    <x v="0"/>
    <m/>
  </r>
  <r>
    <d v="2025-08-15T00:00:00"/>
    <s v="18:45"/>
    <n v="0"/>
    <s v="viernes"/>
    <s v="viernes"/>
    <x v="0"/>
    <n v="3"/>
    <n v="0"/>
    <s v="Juana Diaz"/>
    <s v="686205603"/>
    <x v="0"/>
    <m/>
  </r>
  <r>
    <d v="2025-08-16T00:00:00"/>
    <s v="18:45"/>
    <n v="0"/>
    <s v="sábado"/>
    <s v="sábado"/>
    <x v="0"/>
    <n v="4"/>
    <n v="0"/>
    <s v="Carla Martinez Ramon"/>
    <s v="608959388"/>
    <x v="1"/>
    <m/>
  </r>
  <r>
    <d v="2025-08-16T00:00:00"/>
    <s v="12:00"/>
    <n v="1"/>
    <s v="viernes"/>
    <s v="sábado"/>
    <x v="0"/>
    <n v="4"/>
    <n v="0"/>
    <s v="Leticia Fernández Martínez"/>
    <s v="629932380"/>
    <x v="1"/>
    <m/>
  </r>
  <r>
    <d v="2025-08-17T00:00:00"/>
    <s v="11:30"/>
    <n v="2"/>
    <s v="viernes"/>
    <s v="domingo"/>
    <x v="2"/>
    <n v="3"/>
    <n v="44"/>
    <s v="Daily Miranda Pardo"/>
    <s v="656636774"/>
    <x v="1"/>
    <m/>
  </r>
  <r>
    <d v="2025-08-17T00:00:00"/>
    <s v="10:45"/>
    <n v="2"/>
    <s v="viernes"/>
    <s v="domingo"/>
    <x v="0"/>
    <n v="2"/>
    <n v="0"/>
    <s v="Antonio García-romero"/>
    <s v="650184933"/>
    <x v="0"/>
    <m/>
  </r>
  <r>
    <d v="2025-08-15T00:00:00"/>
    <s v="18:45"/>
    <n v="0"/>
    <s v="viernes"/>
    <s v="viernes"/>
    <x v="0"/>
    <n v="3"/>
    <n v="0"/>
    <s v="Guillem Nájar Francés"/>
    <s v="633803941"/>
    <x v="1"/>
    <m/>
  </r>
  <r>
    <d v="2025-08-15T00:00:00"/>
    <s v="18:45"/>
    <n v="0"/>
    <s v="viernes"/>
    <s v="viernes"/>
    <x v="0"/>
    <n v="6"/>
    <n v="0"/>
    <s v="Alba Regadera Martínez"/>
    <s v="657521108"/>
    <x v="1"/>
    <m/>
  </r>
  <r>
    <d v="2025-08-30T00:00:00"/>
    <s v="12:00"/>
    <n v="15"/>
    <s v="viernes"/>
    <s v="sábado"/>
    <x v="0"/>
    <n v="2"/>
    <n v="0"/>
    <s v="Leticia Herrero Acosta"/>
    <s v="695443101"/>
    <x v="1"/>
    <m/>
  </r>
  <r>
    <d v="2025-08-23T00:00:00"/>
    <s v="12:00"/>
    <n v="9"/>
    <s v="jueves"/>
    <s v="sábado"/>
    <x v="0"/>
    <n v="2"/>
    <n v="0"/>
    <s v="Almudena Muñoz Martínez"/>
    <s v="660271321"/>
    <x v="1"/>
    <m/>
  </r>
  <r>
    <d v="2025-08-17T00:00:00"/>
    <s v="11:30"/>
    <n v="3"/>
    <s v="jueves"/>
    <s v="domingo"/>
    <x v="2"/>
    <n v="3"/>
    <n v="66"/>
    <s v="Elena Pedreira Robres"/>
    <s v="641036998"/>
    <x v="1"/>
    <m/>
  </r>
  <r>
    <d v="2025-08-17T00:00:00"/>
    <s v="18:45"/>
    <n v="3"/>
    <s v="jueves"/>
    <s v="domingo"/>
    <x v="0"/>
    <n v="2"/>
    <n v="0"/>
    <s v="Ramon Carlos Costa Nuñez"/>
    <s v="685715848"/>
    <x v="0"/>
    <m/>
  </r>
  <r>
    <d v="2025-08-22T00:00:00"/>
    <s v="12:00"/>
    <n v="8"/>
    <s v="jueves"/>
    <s v="viernes"/>
    <x v="0"/>
    <n v="6"/>
    <n v="0"/>
    <s v="Pilar Linares Salas"/>
    <s v="620348879"/>
    <x v="1"/>
    <m/>
  </r>
  <r>
    <d v="2025-08-18T00:00:00"/>
    <s v="18:45"/>
    <n v="4"/>
    <s v="jueves"/>
    <s v="lunes"/>
    <x v="0"/>
    <n v="0"/>
    <n v="0"/>
    <s v="Alberto García Cordero"/>
    <s v="618631885"/>
    <x v="2"/>
    <m/>
  </r>
  <r>
    <d v="2025-08-26T00:00:00"/>
    <s v="17:30"/>
    <n v="12"/>
    <s v="jueves"/>
    <s v="martes"/>
    <x v="0"/>
    <n v="4"/>
    <n v="0"/>
    <s v="Isabel Rodríguez De Tembleque Martínez De Ubago"/>
    <s v="619056033"/>
    <x v="1"/>
    <m/>
  </r>
  <r>
    <d v="2025-08-20T00:00:00"/>
    <s v="10:00"/>
    <n v="6"/>
    <s v="jueves"/>
    <s v="miércoles"/>
    <x v="3"/>
    <n v="2"/>
    <n v="90"/>
    <s v="Pedro Millan Reyes"/>
    <s v="647408880"/>
    <x v="0"/>
    <m/>
  </r>
  <r>
    <d v="2025-08-15T00:00:00"/>
    <s v="16:00"/>
    <n v="1"/>
    <s v="jueves"/>
    <s v="viernes"/>
    <x v="2"/>
    <n v="2"/>
    <n v="44"/>
    <s v="Angel Chirlaque"/>
    <s v="626841431"/>
    <x v="1"/>
    <m/>
  </r>
  <r>
    <d v="2025-08-14T00:00:00"/>
    <s v="18:45"/>
    <n v="0"/>
    <s v="jueves"/>
    <s v="jueves"/>
    <x v="0"/>
    <n v="2"/>
    <n v="0"/>
    <s v="Violeta Fernández Crespo"/>
    <s v="639759179"/>
    <x v="1"/>
    <m/>
  </r>
  <r>
    <d v="2025-08-15T00:00:00"/>
    <s v="18:45"/>
    <n v="0"/>
    <s v="viernes"/>
    <s v="viernes"/>
    <x v="0"/>
    <n v="2"/>
    <n v="0"/>
    <s v="Lorena Pradas Navarro"/>
    <s v="603209319"/>
    <x v="1"/>
    <m/>
  </r>
  <r>
    <d v="2025-08-14T00:00:00"/>
    <s v="18:45"/>
    <n v="0"/>
    <s v="jueves"/>
    <s v="jueves"/>
    <x v="0"/>
    <n v="2"/>
    <n v="0"/>
    <s v="Estrella Espino Stuard"/>
    <s v="+5491154179261"/>
    <x v="0"/>
    <m/>
  </r>
  <r>
    <d v="2025-08-14T00:00:00"/>
    <s v="18:45"/>
    <n v="0"/>
    <s v="jueves"/>
    <s v="jueves"/>
    <x v="0"/>
    <n v="2"/>
    <n v="0"/>
    <s v="Leyre Lopez De Aguileta Bustero"/>
    <s v="683570249"/>
    <x v="1"/>
    <m/>
  </r>
  <r>
    <d v="2025-08-16T00:00:00"/>
    <s v="20:00"/>
    <n v="2"/>
    <s v="jueves"/>
    <s v="sábado"/>
    <x v="1"/>
    <n v="4"/>
    <n v="0"/>
    <s v="Rosario Martín"/>
    <s v="620977653"/>
    <x v="1"/>
    <m/>
  </r>
  <r>
    <d v="2025-08-25T00:00:00"/>
    <s v="18:45"/>
    <n v="11"/>
    <s v="jueves"/>
    <s v="lunes"/>
    <x v="0"/>
    <n v="2"/>
    <n v="0"/>
    <s v="Sergio Martín Benlloch"/>
    <s v="666815715"/>
    <x v="1"/>
    <m/>
  </r>
  <r>
    <d v="2025-08-22T00:00:00"/>
    <s v="10:45"/>
    <n v="8"/>
    <s v="jueves"/>
    <s v="viernes"/>
    <x v="0"/>
    <n v="3"/>
    <n v="0"/>
    <s v="Javier Ortega Cabral"/>
    <s v="661471003"/>
    <x v="1"/>
    <m/>
  </r>
  <r>
    <d v="2025-08-14T00:00:00"/>
    <s v="18:45"/>
    <n v="0"/>
    <s v="jueves"/>
    <s v="jueves"/>
    <x v="0"/>
    <n v="5"/>
    <n v="0"/>
    <s v="Natalia Agulló Rubio"/>
    <s v="692455592"/>
    <x v="1"/>
    <m/>
  </r>
  <r>
    <d v="2025-08-15T00:00:00"/>
    <s v="16:00"/>
    <n v="1"/>
    <s v="jueves"/>
    <s v="viernes"/>
    <x v="2"/>
    <n v="4"/>
    <n v="88"/>
    <s v="Juan Muñoz"/>
    <s v="629690934"/>
    <x v="0"/>
    <m/>
  </r>
  <r>
    <d v="2025-08-14T00:00:00"/>
    <s v="18:45"/>
    <n v="0"/>
    <s v="jueves"/>
    <s v="jueves"/>
    <x v="0"/>
    <n v="2"/>
    <n v="0"/>
    <s v="Carmen Victoria Martínez Rebollo"/>
    <s v="626350497"/>
    <x v="0"/>
    <m/>
  </r>
  <r>
    <d v="2025-08-18T00:00:00"/>
    <s v="16:00"/>
    <n v="4"/>
    <s v="jueves"/>
    <s v="lunes"/>
    <x v="2"/>
    <n v="1"/>
    <n v="32"/>
    <s v="Aaron Membrilla De La Cruz"/>
    <s v="622532612"/>
    <x v="1"/>
    <m/>
  </r>
  <r>
    <d v="2025-08-21T00:00:00"/>
    <s v="10:45"/>
    <n v="7"/>
    <s v="jueves"/>
    <s v="jueves"/>
    <x v="0"/>
    <n v="0"/>
    <n v="0"/>
    <s v="Conchi Cabrera Aleman"/>
    <s v="649629762"/>
    <x v="2"/>
    <m/>
  </r>
  <r>
    <d v="2025-08-18T00:00:00"/>
    <s v="16:00"/>
    <n v="4"/>
    <s v="jueves"/>
    <s v="lunes"/>
    <x v="2"/>
    <n v="2"/>
    <n v="64"/>
    <s v="Jose Maria Perez Diaz"/>
    <s v="689822987"/>
    <x v="1"/>
    <m/>
  </r>
  <r>
    <d v="2025-08-30T00:00:00"/>
    <s v="12:00"/>
    <n v="16"/>
    <s v="jueves"/>
    <s v="sábado"/>
    <x v="2"/>
    <n v="2"/>
    <n v="64"/>
    <s v="Jose Manuel Rial Giraldez"/>
    <s v="645228335"/>
    <x v="1"/>
    <m/>
  </r>
  <r>
    <d v="2025-08-15T00:00:00"/>
    <s v="18:45"/>
    <n v="1"/>
    <s v="jueves"/>
    <s v="viernes"/>
    <x v="0"/>
    <n v="4"/>
    <n v="0"/>
    <s v="Eugenio Agarrado Casajús"/>
    <s v="607341542"/>
    <x v="1"/>
    <m/>
  </r>
  <r>
    <d v="2025-08-19T00:00:00"/>
    <s v="10:45"/>
    <n v="5"/>
    <s v="jueves"/>
    <s v="martes"/>
    <x v="9"/>
    <n v="2"/>
    <n v="130"/>
    <s v="Daniel Sanz Redondo"/>
    <s v="647777132"/>
    <x v="1"/>
    <m/>
  </r>
  <r>
    <d v="2025-08-16T00:00:00"/>
    <s v="20:00"/>
    <n v="2"/>
    <s v="jueves"/>
    <s v="sábado"/>
    <x v="1"/>
    <n v="2"/>
    <n v="0"/>
    <s v="Mario De La Torre Aguilar"/>
    <s v="9988813700"/>
    <x v="0"/>
    <m/>
  </r>
  <r>
    <d v="2025-08-31T00:00:00"/>
    <s v="17:30"/>
    <n v="17"/>
    <s v="jueves"/>
    <s v="domingo"/>
    <x v="0"/>
    <n v="0"/>
    <n v="0"/>
    <s v="Jesus Ramos Lucendo"/>
    <s v="600262754"/>
    <x v="2"/>
    <m/>
  </r>
  <r>
    <d v="2025-08-15T00:00:00"/>
    <s v="16:45"/>
    <n v="1"/>
    <s v="jueves"/>
    <s v="viernes"/>
    <x v="2"/>
    <n v="4"/>
    <n v="70"/>
    <s v="Susana Davila"/>
    <s v="667583459"/>
    <x v="0"/>
    <m/>
  </r>
  <r>
    <d v="2025-08-27T00:00:00"/>
    <s v="20:00"/>
    <n v="13"/>
    <s v="jueves"/>
    <s v="miércoles"/>
    <x v="1"/>
    <n v="2"/>
    <n v="0"/>
    <s v="Carmen Soler Gambin"/>
    <s v="676619641"/>
    <x v="1"/>
    <m/>
  </r>
  <r>
    <d v="2025-08-16T00:00:00"/>
    <s v="12:00"/>
    <n v="2"/>
    <s v="jueves"/>
    <s v="sábado"/>
    <x v="0"/>
    <n v="3"/>
    <n v="0"/>
    <s v="Pilar Alcázar Pérez"/>
    <s v="628784933"/>
    <x v="1"/>
    <m/>
  </r>
  <r>
    <d v="2025-08-22T00:00:00"/>
    <s v="18:45"/>
    <n v="8"/>
    <s v="jueves"/>
    <s v="viernes"/>
    <x v="0"/>
    <n v="5"/>
    <n v="0"/>
    <s v="Maria Del Mar Gascon Perales"/>
    <s v="620643390"/>
    <x v="1"/>
    <m/>
  </r>
  <r>
    <d v="2025-08-15T00:00:00"/>
    <s v="18:45"/>
    <n v="0"/>
    <s v="viernes"/>
    <s v="viernes"/>
    <x v="0"/>
    <n v="0"/>
    <n v="0"/>
    <s v="Marcos Alonso"/>
    <s v="691231170"/>
    <x v="2"/>
    <m/>
  </r>
  <r>
    <d v="2025-08-15T00:00:00"/>
    <s v="18:45"/>
    <n v="0"/>
    <s v="viernes"/>
    <s v="viernes"/>
    <x v="0"/>
    <n v="2"/>
    <n v="0"/>
    <s v="Carolina De Abreu Gonzalez"/>
    <s v="697497951"/>
    <x v="1"/>
    <m/>
  </r>
  <r>
    <d v="2025-08-20T00:00:00"/>
    <s v="17:30"/>
    <n v="6"/>
    <s v="jueves"/>
    <s v="miércoles"/>
    <x v="0"/>
    <n v="3"/>
    <n v="0"/>
    <s v="Sonia Amador Mero"/>
    <s v="647544859"/>
    <x v="1"/>
    <m/>
  </r>
  <r>
    <d v="2025-08-17T00:00:00"/>
    <s v="12:00"/>
    <n v="3"/>
    <s v="jueves"/>
    <s v="domingo"/>
    <x v="0"/>
    <n v="2"/>
    <n v="0"/>
    <s v="Regina Casero De La Fuente"/>
    <s v="630004492"/>
    <x v="1"/>
    <m/>
  </r>
  <r>
    <d v="2025-08-16T00:00:00"/>
    <s v="17:30"/>
    <n v="2"/>
    <s v="jueves"/>
    <s v="sábado"/>
    <x v="0"/>
    <n v="1"/>
    <n v="0"/>
    <s v="Loles Arjona"/>
    <s v="693932454"/>
    <x v="1"/>
    <m/>
  </r>
  <r>
    <d v="2025-08-22T00:00:00"/>
    <s v="20:00"/>
    <n v="8"/>
    <s v="jueves"/>
    <s v="viernes"/>
    <x v="1"/>
    <n v="3"/>
    <n v="0"/>
    <s v="Ana Belén Torres Lucas"/>
    <s v="679594882"/>
    <x v="0"/>
    <m/>
  </r>
  <r>
    <d v="2025-08-16T00:00:00"/>
    <s v="20:00"/>
    <n v="2"/>
    <s v="jueves"/>
    <s v="sábado"/>
    <x v="1"/>
    <n v="4"/>
    <n v="0"/>
    <s v="Carmen Muñoz Carvajal"/>
    <s v="691217800"/>
    <x v="0"/>
    <m/>
  </r>
  <r>
    <d v="2025-08-22T00:00:00"/>
    <s v="10:45"/>
    <n v="8"/>
    <s v="jueves"/>
    <s v="viernes"/>
    <x v="0"/>
    <n v="5"/>
    <n v="0"/>
    <s v="Ana María Gálvez Gálvez"/>
    <s v="656160706"/>
    <x v="1"/>
    <m/>
  </r>
  <r>
    <d v="2025-08-16T00:00:00"/>
    <s v="12:00"/>
    <n v="1"/>
    <s v="viernes"/>
    <s v="sábado"/>
    <x v="0"/>
    <n v="2"/>
    <n v="0"/>
    <s v="Javier Peteiro"/>
    <s v="687912452"/>
    <x v="1"/>
    <m/>
  </r>
  <r>
    <d v="2025-08-19T00:00:00"/>
    <s v="18:45"/>
    <n v="6"/>
    <s v="miércoles"/>
    <s v="martes"/>
    <x v="0"/>
    <n v="1"/>
    <n v="0"/>
    <s v="Jose Angel Molina Ramirez"/>
    <s v="652641094"/>
    <x v="1"/>
    <m/>
  </r>
  <r>
    <d v="2025-08-18T00:00:00"/>
    <s v="10:00"/>
    <n v="5"/>
    <s v="miércoles"/>
    <s v="lunes"/>
    <x v="3"/>
    <n v="2"/>
    <n v="90"/>
    <s v="José María Gómez Fernández"/>
    <s v="650624359"/>
    <x v="1"/>
    <m/>
  </r>
  <r>
    <d v="2025-08-16T00:00:00"/>
    <s v="20:00"/>
    <n v="3"/>
    <s v="miércoles"/>
    <s v="sábado"/>
    <x v="1"/>
    <n v="2"/>
    <n v="0"/>
    <s v="Marta Sánchez Sánchez"/>
    <s v="666823396"/>
    <x v="1"/>
    <m/>
  </r>
  <r>
    <d v="2025-08-20T00:00:00"/>
    <s v="11:30"/>
    <n v="7"/>
    <s v="miércoles"/>
    <s v="miércoles"/>
    <x v="2"/>
    <n v="2"/>
    <n v="44"/>
    <s v="Juan Alberto Berbel Garcia"/>
    <s v="607745200"/>
    <x v="1"/>
    <m/>
  </r>
  <r>
    <d v="2025-08-18T00:00:00"/>
    <s v="13:00"/>
    <n v="5"/>
    <s v="miércoles"/>
    <s v="lunes"/>
    <x v="2"/>
    <n v="2"/>
    <n v="44"/>
    <s v="Lurdes Sarmiento Jiménez"/>
    <s v="622340133"/>
    <x v="1"/>
    <m/>
  </r>
  <r>
    <d v="2025-08-14T00:00:00"/>
    <s v="18:45"/>
    <n v="1"/>
    <s v="miércoles"/>
    <s v="jueves"/>
    <x v="6"/>
    <n v="3"/>
    <n v="0"/>
    <s v="David Defay"/>
    <s v="614607342"/>
    <x v="1"/>
    <m/>
  </r>
  <r>
    <d v="2025-08-23T00:00:00"/>
    <s v="20:00"/>
    <n v="10"/>
    <s v="miércoles"/>
    <s v="sábado"/>
    <x v="1"/>
    <n v="3"/>
    <n v="0"/>
    <s v="Rosa Gonzalves Vilas"/>
    <s v="666869087"/>
    <x v="1"/>
    <m/>
  </r>
  <r>
    <d v="2025-08-16T00:00:00"/>
    <s v="12:00"/>
    <n v="3"/>
    <s v="miércoles"/>
    <s v="sábado"/>
    <x v="0"/>
    <n v="2"/>
    <n v="0"/>
    <s v="Claudia Rodriguez Prieto"/>
    <s v="665410223"/>
    <x v="1"/>
    <m/>
  </r>
  <r>
    <d v="2025-08-19T00:00:00"/>
    <s v="18:45"/>
    <n v="6"/>
    <s v="miércoles"/>
    <s v="martes"/>
    <x v="0"/>
    <n v="6"/>
    <n v="0"/>
    <s v="Juan Jesus Molina Ramirez"/>
    <s v="653244225"/>
    <x v="1"/>
    <m/>
  </r>
  <r>
    <d v="2025-08-14T00:00:00"/>
    <s v="17:30"/>
    <n v="0"/>
    <s v="jueves"/>
    <s v="jueves"/>
    <x v="0"/>
    <n v="2"/>
    <n v="0"/>
    <s v="Laura Martin"/>
    <s v="603680990"/>
    <x v="1"/>
    <m/>
  </r>
  <r>
    <d v="2025-08-20T00:00:00"/>
    <s v="20:00"/>
    <n v="7"/>
    <s v="miércoles"/>
    <s v="miércoles"/>
    <x v="1"/>
    <n v="4"/>
    <n v="0"/>
    <s v="Juan Antonio Rodriguez Alonso"/>
    <s v="630339354"/>
    <x v="1"/>
    <m/>
  </r>
  <r>
    <d v="2025-08-15T00:00:00"/>
    <s v="12:00"/>
    <n v="2"/>
    <s v="miércoles"/>
    <s v="viernes"/>
    <x v="0"/>
    <n v="6"/>
    <n v="0"/>
    <s v="Mariano Canovas Muñoz"/>
    <s v="607289344"/>
    <x v="1"/>
    <m/>
  </r>
  <r>
    <d v="2025-08-16T00:00:00"/>
    <s v="20:00"/>
    <n v="3"/>
    <s v="miércoles"/>
    <s v="sábado"/>
    <x v="1"/>
    <n v="4"/>
    <n v="0"/>
    <s v="Maite Juanals"/>
    <s v="605138650"/>
    <x v="0"/>
    <m/>
  </r>
  <r>
    <d v="2025-08-17T00:00:00"/>
    <s v="18:45"/>
    <n v="4"/>
    <s v="miércoles"/>
    <s v="domingo"/>
    <x v="0"/>
    <n v="0"/>
    <n v="0"/>
    <s v="Diego López Morales"/>
    <s v="630413175"/>
    <x v="2"/>
    <m/>
  </r>
  <r>
    <d v="2025-08-29T00:00:00"/>
    <s v="10:00"/>
    <n v="16"/>
    <s v="miércoles"/>
    <s v="viernes"/>
    <x v="2"/>
    <n v="2"/>
    <n v="90"/>
    <s v="Aide Fabiola Lara Hernandez"/>
    <s v="5541430049"/>
    <x v="0"/>
    <m/>
  </r>
  <r>
    <d v="2025-08-15T00:00:00"/>
    <s v="12:00"/>
    <n v="2"/>
    <s v="miércoles"/>
    <s v="viernes"/>
    <x v="0"/>
    <n v="3"/>
    <n v="0"/>
    <s v="Mercedes López Ortega"/>
    <s v="667234479"/>
    <x v="1"/>
    <m/>
  </r>
  <r>
    <d v="2025-08-14T00:00:00"/>
    <s v="12:00"/>
    <n v="1"/>
    <s v="miércoles"/>
    <s v="jueves"/>
    <x v="0"/>
    <n v="2"/>
    <n v="0"/>
    <s v="Cristina Alonso Sereno"/>
    <s v="6302180"/>
    <x v="1"/>
    <m/>
  </r>
  <r>
    <d v="2025-08-14T00:00:00"/>
    <s v="16:00"/>
    <n v="1"/>
    <s v="miércoles"/>
    <s v="jueves"/>
    <x v="2"/>
    <n v="4"/>
    <n v="128"/>
    <s v="Emilio Guillén Ruiz"/>
    <s v="645864474"/>
    <x v="1"/>
    <m/>
  </r>
  <r>
    <d v="2025-08-24T00:00:00"/>
    <s v="12:00"/>
    <n v="11"/>
    <s v="miércoles"/>
    <s v="domingo"/>
    <x v="0"/>
    <n v="5"/>
    <n v="0"/>
    <s v="Raquel Moreno Martin"/>
    <s v="617157963"/>
    <x v="1"/>
    <m/>
  </r>
  <r>
    <d v="2025-08-16T00:00:00"/>
    <s v="16:00"/>
    <n v="3"/>
    <s v="miércoles"/>
    <s v="sábado"/>
    <x v="2"/>
    <n v="3"/>
    <n v="96"/>
    <s v="Samuel Marco Espinosa"/>
    <s v="637667090"/>
    <x v="1"/>
    <m/>
  </r>
  <r>
    <d v="2025-08-28T00:00:00"/>
    <s v="10:45"/>
    <n v="15"/>
    <s v="miércoles"/>
    <s v="jueves"/>
    <x v="0"/>
    <n v="2"/>
    <n v="0"/>
    <s v="Lucia Martinez Lopez"/>
    <s v="666923973"/>
    <x v="1"/>
    <m/>
  </r>
  <r>
    <d v="2025-08-18T00:00:00"/>
    <s v="18:45"/>
    <n v="5"/>
    <s v="miércoles"/>
    <s v="lunes"/>
    <x v="0"/>
    <n v="5"/>
    <n v="0"/>
    <s v="María Del Mar Morante Diaz"/>
    <s v="649133339"/>
    <x v="1"/>
    <m/>
  </r>
  <r>
    <d v="2025-08-21T00:00:00"/>
    <s v="12:00"/>
    <n v="8"/>
    <s v="miércoles"/>
    <s v="jueves"/>
    <x v="0"/>
    <n v="3"/>
    <n v="0"/>
    <s v="Angel Herrero Hernandez"/>
    <s v="666997365"/>
    <x v="0"/>
    <m/>
  </r>
  <r>
    <d v="2025-08-17T00:00:00"/>
    <s v="12:00"/>
    <n v="4"/>
    <s v="miércoles"/>
    <s v="domingo"/>
    <x v="0"/>
    <n v="2"/>
    <n v="0"/>
    <s v="Sergio Fernández Peral"/>
    <s v="625550549"/>
    <x v="1"/>
    <m/>
  </r>
  <r>
    <d v="2025-08-15T00:00:00"/>
    <s v="18:45"/>
    <n v="2"/>
    <s v="miércoles"/>
    <s v="viernes"/>
    <x v="0"/>
    <n v="3"/>
    <n v="0"/>
    <s v="Conchita Martinez Casamayor"/>
    <s v="616020994"/>
    <x v="1"/>
    <m/>
  </r>
  <r>
    <d v="2025-08-14T00:00:00"/>
    <s v="10:45"/>
    <n v="1"/>
    <s v="miércoles"/>
    <s v="jueves"/>
    <x v="0"/>
    <n v="1"/>
    <n v="0"/>
    <s v="Miryam Hormazábal"/>
    <s v="622029474"/>
    <x v="1"/>
    <m/>
  </r>
  <r>
    <d v="2025-08-14T00:00:00"/>
    <s v="17:30"/>
    <n v="1"/>
    <s v="miércoles"/>
    <s v="jueves"/>
    <x v="0"/>
    <n v="6"/>
    <n v="0"/>
    <s v="Silvana Villalba"/>
    <s v="609428925"/>
    <x v="1"/>
    <m/>
  </r>
  <r>
    <d v="2025-08-14T00:00:00"/>
    <s v="18:45"/>
    <n v="1"/>
    <s v="miércoles"/>
    <s v="jueves"/>
    <x v="0"/>
    <n v="0"/>
    <n v="0"/>
    <s v="Rosa Maria Sanz Lanzas"/>
    <s v="654651662"/>
    <x v="2"/>
    <m/>
  </r>
  <r>
    <d v="2025-08-14T00:00:00"/>
    <s v="13:00"/>
    <n v="1"/>
    <s v="miércoles"/>
    <s v="jueves"/>
    <x v="2"/>
    <n v="4"/>
    <n v="88"/>
    <s v="Ton Brustenga"/>
    <s v="658814771"/>
    <x v="1"/>
    <m/>
  </r>
  <r>
    <d v="2025-08-22T00:00:00"/>
    <s v="10:45"/>
    <n v="9"/>
    <s v="miércoles"/>
    <s v="viernes"/>
    <x v="0"/>
    <n v="0"/>
    <n v="0"/>
    <s v="Isabel Margarita Massanet Regis"/>
    <s v="606214869"/>
    <x v="2"/>
    <m/>
  </r>
  <r>
    <d v="2025-08-13T00:00:00"/>
    <s v="17:30"/>
    <n v="0"/>
    <s v="miércoles"/>
    <s v="miércoles"/>
    <x v="0"/>
    <n v="2"/>
    <n v="0"/>
    <s v="Sonia Zamorano Carabaza"/>
    <s v="678564490"/>
    <x v="0"/>
    <m/>
  </r>
  <r>
    <d v="2025-08-15T00:00:00"/>
    <s v="20:00"/>
    <n v="2"/>
    <s v="miércoles"/>
    <s v="viernes"/>
    <x v="1"/>
    <n v="2"/>
    <n v="0"/>
    <s v="Maria Del Mar Bisbal Gutierrez"/>
    <s v="633596857"/>
    <x v="0"/>
    <m/>
  </r>
  <r>
    <d v="2025-08-15T00:00:00"/>
    <s v="20:00"/>
    <n v="2"/>
    <s v="miércoles"/>
    <s v="viernes"/>
    <x v="1"/>
    <n v="2"/>
    <n v="0"/>
    <s v="Delia Pariente Jiménez"/>
    <s v="619718084"/>
    <x v="0"/>
    <m/>
  </r>
  <r>
    <d v="2025-08-13T00:00:00"/>
    <s v="10:45"/>
    <n v="1"/>
    <s v="martes"/>
    <s v="miércoles"/>
    <x v="0"/>
    <n v="0"/>
    <n v="0"/>
    <s v="Luis Manuel Magdaleno Trancho"/>
    <s v="622394509"/>
    <x v="2"/>
    <m/>
  </r>
  <r>
    <d v="2025-08-14T00:00:00"/>
    <s v="17:30"/>
    <n v="2"/>
    <s v="martes"/>
    <s v="jueves"/>
    <x v="0"/>
    <n v="2"/>
    <n v="0"/>
    <s v="Mª Aránzazu García Escribano"/>
    <s v="651092501"/>
    <x v="1"/>
    <m/>
  </r>
  <r>
    <d v="2025-08-15T00:00:00"/>
    <s v="18:45"/>
    <n v="3"/>
    <s v="martes"/>
    <s v="viernes"/>
    <x v="0"/>
    <n v="2"/>
    <n v="0"/>
    <s v="Sergio Nieto Caviedes"/>
    <s v="648566175"/>
    <x v="1"/>
    <m/>
  </r>
  <r>
    <d v="2025-08-15T00:00:00"/>
    <s v="12:00"/>
    <n v="3"/>
    <s v="martes"/>
    <s v="viernes"/>
    <x v="0"/>
    <n v="3"/>
    <n v="0"/>
    <s v="Verónica Iglesias"/>
    <s v="666364146"/>
    <x v="1"/>
    <m/>
  </r>
  <r>
    <d v="2025-08-14T00:00:00"/>
    <s v="18:45"/>
    <n v="2"/>
    <s v="martes"/>
    <s v="jueves"/>
    <x v="0"/>
    <n v="2"/>
    <n v="0"/>
    <s v="Camelia Romero Jiménez"/>
    <s v="696518039"/>
    <x v="1"/>
    <m/>
  </r>
  <r>
    <d v="2025-08-13T00:00:00"/>
    <s v="18:45"/>
    <n v="1"/>
    <s v="martes"/>
    <s v="miércoles"/>
    <x v="0"/>
    <n v="2"/>
    <n v="0"/>
    <s v="Juan Miguel Torreblanca Perles"/>
    <s v="654992784"/>
    <x v="1"/>
    <m/>
  </r>
  <r>
    <d v="2025-08-26T00:00:00"/>
    <s v="10:45"/>
    <n v="14"/>
    <s v="martes"/>
    <s v="martes"/>
    <x v="0"/>
    <n v="2"/>
    <n v="0"/>
    <s v="Ana De Vicente Lázaro"/>
    <s v="685305798"/>
    <x v="1"/>
    <m/>
  </r>
  <r>
    <d v="2025-08-17T00:00:00"/>
    <s v="10:45"/>
    <n v="5"/>
    <s v="martes"/>
    <s v="domingo"/>
    <x v="0"/>
    <n v="4"/>
    <n v="0"/>
    <s v="Eva Pozo Rodríguez"/>
    <s v="615280680"/>
    <x v="0"/>
    <m/>
  </r>
  <r>
    <d v="2025-08-31T00:00:00"/>
    <s v="17:30"/>
    <n v="19"/>
    <s v="martes"/>
    <s v="domingo"/>
    <x v="0"/>
    <n v="4"/>
    <n v="0"/>
    <s v="Mari Carmen Perez"/>
    <s v="637730905"/>
    <x v="0"/>
    <m/>
  </r>
  <r>
    <d v="2025-08-13T00:00:00"/>
    <s v="17:30"/>
    <n v="1"/>
    <s v="martes"/>
    <s v="miércoles"/>
    <x v="0"/>
    <n v="3"/>
    <n v="0"/>
    <s v="Soledad Bureo Postigo"/>
    <s v="630223232"/>
    <x v="1"/>
    <m/>
  </r>
  <r>
    <d v="2025-08-20T00:00:00"/>
    <s v="18:45"/>
    <n v="8"/>
    <s v="martes"/>
    <s v="miércoles"/>
    <x v="0"/>
    <n v="2"/>
    <n v="0"/>
    <s v="María José Sánchez Navarro"/>
    <s v="670238993"/>
    <x v="1"/>
    <m/>
  </r>
  <r>
    <d v="2025-08-14T00:00:00"/>
    <s v="16:00"/>
    <n v="2"/>
    <s v="martes"/>
    <s v="jueves"/>
    <x v="2"/>
    <n v="1"/>
    <n v="32"/>
    <s v="Borja Subirat Sanchez"/>
    <s v="649691437"/>
    <x v="1"/>
    <m/>
  </r>
  <r>
    <d v="2025-08-15T00:00:00"/>
    <s v="10:00"/>
    <n v="3"/>
    <s v="martes"/>
    <s v="viernes"/>
    <x v="3"/>
    <n v="2"/>
    <n v="90"/>
    <s v="M Carmen Victoria Subiela"/>
    <s v="621207132"/>
    <x v="1"/>
    <m/>
  </r>
  <r>
    <d v="2025-08-23T00:00:00"/>
    <s v="12:00"/>
    <n v="11"/>
    <s v="martes"/>
    <s v="sábado"/>
    <x v="0"/>
    <n v="6"/>
    <n v="0"/>
    <s v="Daniel Lugo Laguna"/>
    <s v="677686465"/>
    <x v="1"/>
    <m/>
  </r>
  <r>
    <d v="2025-08-17T00:00:00"/>
    <s v="18:45"/>
    <n v="5"/>
    <s v="martes"/>
    <s v="domingo"/>
    <x v="0"/>
    <n v="4"/>
    <n v="0"/>
    <s v="Maurizio Del Piccolo"/>
    <s v="616683755"/>
    <x v="1"/>
    <m/>
  </r>
  <r>
    <d v="2025-08-16T00:00:00"/>
    <s v="20:00"/>
    <n v="4"/>
    <s v="martes"/>
    <s v="sábado"/>
    <x v="1"/>
    <n v="2"/>
    <n v="0"/>
    <s v="Gustavo Fernandez Bayon"/>
    <s v="652096865"/>
    <x v="1"/>
    <m/>
  </r>
  <r>
    <d v="2025-08-18T00:00:00"/>
    <s v="12:00"/>
    <n v="6"/>
    <s v="martes"/>
    <s v="lunes"/>
    <x v="0"/>
    <n v="2"/>
    <n v="0"/>
    <s v="Patricia Ruiz De Leon"/>
    <s v="646792506"/>
    <x v="1"/>
    <m/>
  </r>
  <r>
    <d v="2025-08-19T00:00:00"/>
    <s v="18:45"/>
    <n v="7"/>
    <s v="martes"/>
    <s v="martes"/>
    <x v="0"/>
    <n v="4"/>
    <n v="0"/>
    <s v="Amparo Machi"/>
    <s v="615954428"/>
    <x v="1"/>
    <m/>
  </r>
  <r>
    <d v="2025-08-13T00:00:00"/>
    <s v="10:45"/>
    <n v="1"/>
    <s v="martes"/>
    <s v="miércoles"/>
    <x v="0"/>
    <n v="4"/>
    <n v="0"/>
    <s v="José Luis Cedenilla"/>
    <s v="659780337"/>
    <x v="0"/>
    <m/>
  </r>
  <r>
    <d v="2025-08-19T00:00:00"/>
    <s v="10:00"/>
    <n v="7"/>
    <s v="martes"/>
    <s v="martes"/>
    <x v="3"/>
    <n v="2"/>
    <n v="90"/>
    <s v="Héctor Peralta"/>
    <s v="662261181"/>
    <x v="1"/>
    <m/>
  </r>
  <r>
    <d v="2025-08-16T00:00:00"/>
    <s v="10:00"/>
    <n v="4"/>
    <s v="martes"/>
    <s v="sábado"/>
    <x v="3"/>
    <n v="4"/>
    <n v="180"/>
    <s v="Paula San Antonio"/>
    <s v="678340669"/>
    <x v="0"/>
    <m/>
  </r>
  <r>
    <d v="2025-08-16T00:00:00"/>
    <s v="20:00"/>
    <n v="4"/>
    <s v="martes"/>
    <s v="sábado"/>
    <x v="1"/>
    <n v="4"/>
    <n v="0"/>
    <s v="Amparo Castro Serrano"/>
    <s v="625711113"/>
    <x v="0"/>
    <m/>
  </r>
  <r>
    <d v="2025-08-12T00:00:00"/>
    <s v="18:45"/>
    <n v="0"/>
    <s v="martes"/>
    <s v="martes"/>
    <x v="0"/>
    <n v="2"/>
    <n v="0"/>
    <s v="Cristina Del Rio Simon"/>
    <s v="696312350"/>
    <x v="0"/>
    <m/>
  </r>
  <r>
    <d v="2025-08-22T00:00:00"/>
    <s v="18:45"/>
    <n v="10"/>
    <s v="martes"/>
    <s v="viernes"/>
    <x v="0"/>
    <n v="3"/>
    <n v="0"/>
    <s v="Marina Valenzuela Alhama"/>
    <s v="653118396"/>
    <x v="0"/>
    <m/>
  </r>
  <r>
    <d v="2025-08-19T00:00:00"/>
    <s v="20:00"/>
    <n v="7"/>
    <s v="martes"/>
    <s v="martes"/>
    <x v="1"/>
    <n v="2"/>
    <n v="0"/>
    <s v="Lucía Loscos Camarón"/>
    <s v="696502488"/>
    <x v="1"/>
    <m/>
  </r>
  <r>
    <d v="2025-08-18T00:00:00"/>
    <s v="11:30"/>
    <n v="6"/>
    <s v="martes"/>
    <s v="lunes"/>
    <x v="2"/>
    <n v="2"/>
    <n v="44"/>
    <s v="Lucia Contreras"/>
    <s v="997482620"/>
    <x v="0"/>
    <m/>
  </r>
  <r>
    <d v="2025-08-13T00:00:00"/>
    <s v="18:45"/>
    <n v="1"/>
    <s v="martes"/>
    <s v="miércoles"/>
    <x v="0"/>
    <n v="2"/>
    <n v="0"/>
    <s v="Jorge Gallego Selles Gallego Selles"/>
    <s v="647768234"/>
    <x v="1"/>
    <m/>
  </r>
  <r>
    <d v="2025-08-13T00:00:00"/>
    <s v="18:45"/>
    <n v="1"/>
    <s v="martes"/>
    <s v="miércoles"/>
    <x v="0"/>
    <n v="4"/>
    <n v="0"/>
    <s v="Montserrat Sierra Rota"/>
    <s v="659430699"/>
    <x v="1"/>
    <m/>
  </r>
  <r>
    <d v="2025-08-13T00:00:00"/>
    <s v="17:30"/>
    <n v="1"/>
    <s v="martes"/>
    <s v="miércoles"/>
    <x v="0"/>
    <n v="1"/>
    <n v="0"/>
    <s v="Virgínia Garau Aguiló"/>
    <s v="653112510"/>
    <x v="1"/>
    <m/>
  </r>
  <r>
    <d v="2025-08-22T00:00:00"/>
    <s v="12:00"/>
    <n v="10"/>
    <s v="martes"/>
    <s v="viernes"/>
    <x v="0"/>
    <n v="5"/>
    <n v="0"/>
    <s v="Jesus Guerrero Castillo"/>
    <s v="639747674"/>
    <x v="0"/>
    <m/>
  </r>
  <r>
    <d v="2025-08-16T00:00:00"/>
    <s v="18:45"/>
    <n v="4"/>
    <s v="martes"/>
    <s v="sábado"/>
    <x v="0"/>
    <n v="3"/>
    <n v="0"/>
    <s v="Marga Foronda  Amoros"/>
    <s v="626453201"/>
    <x v="1"/>
    <m/>
  </r>
  <r>
    <d v="2025-08-13T00:00:00"/>
    <s v="10:45"/>
    <n v="1"/>
    <s v="martes"/>
    <s v="miércoles"/>
    <x v="0"/>
    <n v="2"/>
    <n v="0"/>
    <s v="Andrea Albores Pérez"/>
    <s v="610975688"/>
    <x v="1"/>
    <m/>
  </r>
  <r>
    <d v="2025-08-23T00:00:00"/>
    <s v="10:00"/>
    <n v="11"/>
    <s v="martes"/>
    <s v="sábado"/>
    <x v="2"/>
    <n v="3"/>
    <n v="96"/>
    <s v="Montse Llauradó Garcia"/>
    <s v="678084172"/>
    <x v="0"/>
    <m/>
  </r>
  <r>
    <d v="2025-08-15T00:00:00"/>
    <s v="20:00"/>
    <n v="3"/>
    <s v="martes"/>
    <s v="viernes"/>
    <x v="1"/>
    <n v="4"/>
    <n v="0"/>
    <s v="Jesus De Castro Gil"/>
    <s v="619306050"/>
    <x v="1"/>
    <m/>
  </r>
  <r>
    <d v="2025-08-13T00:00:00"/>
    <s v="17:30"/>
    <n v="1"/>
    <s v="martes"/>
    <s v="miércoles"/>
    <x v="0"/>
    <n v="6"/>
    <n v="0"/>
    <s v="Felipe Malvarez"/>
    <s v="666771240"/>
    <x v="0"/>
    <m/>
  </r>
  <r>
    <d v="2025-08-13T00:00:00"/>
    <s v="10:45"/>
    <n v="1"/>
    <s v="martes"/>
    <s v="miércoles"/>
    <x v="0"/>
    <n v="6"/>
    <n v="0"/>
    <s v="Marivi Torrijos Torrijos"/>
    <s v="655493474"/>
    <x v="1"/>
    <m/>
  </r>
  <r>
    <d v="2025-08-15T00:00:00"/>
    <s v="20:00"/>
    <n v="3"/>
    <s v="martes"/>
    <s v="viernes"/>
    <x v="1"/>
    <n v="4"/>
    <n v="0"/>
    <s v="María Carmen Núñez Nogales"/>
    <s v="651401707"/>
    <x v="0"/>
    <m/>
  </r>
  <r>
    <d v="2025-08-13T00:00:00"/>
    <s v="17:30"/>
    <n v="1"/>
    <s v="martes"/>
    <s v="miércoles"/>
    <x v="0"/>
    <n v="3"/>
    <n v="0"/>
    <s v="Olaya Martinez Gil"/>
    <s v="651940078"/>
    <x v="1"/>
    <m/>
  </r>
  <r>
    <d v="2025-08-13T00:00:00"/>
    <s v="17:30"/>
    <n v="1"/>
    <s v="martes"/>
    <s v="miércoles"/>
    <x v="0"/>
    <n v="2"/>
    <n v="0"/>
    <s v="Ramona Vargas"/>
    <s v="647673824"/>
    <x v="1"/>
    <m/>
  </r>
  <r>
    <d v="2025-08-15T00:00:00"/>
    <s v="20:00"/>
    <n v="3"/>
    <s v="martes"/>
    <s v="viernes"/>
    <x v="1"/>
    <n v="4"/>
    <n v="0"/>
    <s v="Nadiuska Guadalupe Rodríguez"/>
    <s v="617430932"/>
    <x v="0"/>
    <m/>
  </r>
  <r>
    <d v="2025-08-12T00:00:00"/>
    <s v="18:45"/>
    <n v="0"/>
    <s v="martes"/>
    <s v="martes"/>
    <x v="0"/>
    <n v="1"/>
    <n v="0"/>
    <s v="Maite Sanchez Riera"/>
    <s v="696262699"/>
    <x v="0"/>
    <m/>
  </r>
  <r>
    <d v="2025-08-19T00:00:00"/>
    <s v="20:00"/>
    <n v="7"/>
    <s v="martes"/>
    <s v="martes"/>
    <x v="1"/>
    <n v="4"/>
    <n v="0"/>
    <s v="Alfonso Sojo Acha"/>
    <s v="608922904"/>
    <x v="1"/>
    <m/>
  </r>
  <r>
    <d v="2025-08-21T00:00:00"/>
    <s v="18:45"/>
    <n v="9"/>
    <s v="martes"/>
    <s v="jueves"/>
    <x v="0"/>
    <n v="4"/>
    <n v="0"/>
    <s v="Manuel Sanchez"/>
    <s v="637258176"/>
    <x v="0"/>
    <m/>
  </r>
  <r>
    <d v="2025-08-14T00:00:00"/>
    <s v="17:30"/>
    <n v="2"/>
    <s v="martes"/>
    <s v="jueves"/>
    <x v="0"/>
    <n v="4"/>
    <n v="0"/>
    <s v="María Rosa Aguada Bertea"/>
    <s v="634854673"/>
    <x v="0"/>
    <m/>
  </r>
  <r>
    <d v="2025-08-12T00:00:00"/>
    <s v="18:45"/>
    <n v="0"/>
    <s v="martes"/>
    <s v="martes"/>
    <x v="0"/>
    <n v="3"/>
    <n v="0"/>
    <s v="Gonzalo García Martí"/>
    <s v="691561760"/>
    <x v="1"/>
    <m/>
  </r>
  <r>
    <d v="2025-08-21T00:00:00"/>
    <s v="12:00"/>
    <n v="9"/>
    <s v="martes"/>
    <s v="jueves"/>
    <x v="0"/>
    <n v="4"/>
    <n v="0"/>
    <s v="Amaya Aguirre Catalán"/>
    <s v="692302294"/>
    <x v="0"/>
    <m/>
  </r>
  <r>
    <d v="2025-08-15T00:00:00"/>
    <s v="20:00"/>
    <n v="3"/>
    <s v="martes"/>
    <s v="viernes"/>
    <x v="1"/>
    <n v="2"/>
    <n v="0"/>
    <s v="Alba Palomo Arroyo"/>
    <s v="611463200"/>
    <x v="1"/>
    <m/>
  </r>
  <r>
    <d v="2025-08-15T00:00:00"/>
    <s v="20:00"/>
    <n v="3"/>
    <s v="martes"/>
    <s v="viernes"/>
    <x v="1"/>
    <n v="6"/>
    <n v="0"/>
    <s v="Silvia González Gallego"/>
    <s v="692407408"/>
    <x v="1"/>
    <m/>
  </r>
  <r>
    <d v="2025-08-12T00:00:00"/>
    <s v="18:45"/>
    <n v="0"/>
    <s v="martes"/>
    <s v="martes"/>
    <x v="0"/>
    <n v="4"/>
    <n v="0"/>
    <s v="Carlesrull Rull García"/>
    <s v="686180685"/>
    <x v="1"/>
    <m/>
  </r>
  <r>
    <d v="2025-08-30T00:00:00"/>
    <s v="12:00"/>
    <n v="18"/>
    <s v="martes"/>
    <s v="sábado"/>
    <x v="0"/>
    <n v="0"/>
    <n v="0"/>
    <s v="Clàudia Bejarano Sanchez"/>
    <s v="628293531"/>
    <x v="2"/>
    <m/>
  </r>
  <r>
    <d v="2025-08-12T00:00:00"/>
    <s v="18:45"/>
    <n v="0"/>
    <s v="martes"/>
    <s v="martes"/>
    <x v="0"/>
    <n v="4"/>
    <n v="0"/>
    <s v="Esther González"/>
    <s v="688273347"/>
    <x v="1"/>
    <m/>
  </r>
  <r>
    <d v="2025-08-12T00:00:00"/>
    <s v="18:45"/>
    <n v="0"/>
    <s v="martes"/>
    <s v="martes"/>
    <x v="0"/>
    <n v="2"/>
    <n v="0"/>
    <s v="Ana María Bravo Baena"/>
    <s v="656236976"/>
    <x v="1"/>
    <m/>
  </r>
  <r>
    <d v="2025-08-13T00:00:00"/>
    <s v="13:00"/>
    <n v="1"/>
    <s v="martes"/>
    <s v="miércoles"/>
    <x v="2"/>
    <n v="2"/>
    <n v="44"/>
    <s v="Elena Sánchez"/>
    <s v="667678840"/>
    <x v="0"/>
    <m/>
  </r>
  <r>
    <d v="2025-08-22T00:00:00"/>
    <s v="12:00"/>
    <n v="10"/>
    <s v="martes"/>
    <s v="viernes"/>
    <x v="0"/>
    <n v="0"/>
    <n v="0"/>
    <s v="Javier García Massa"/>
    <s v="686532747"/>
    <x v="2"/>
    <m/>
  </r>
  <r>
    <d v="2025-08-18T00:00:00"/>
    <s v="12:00"/>
    <n v="6"/>
    <s v="martes"/>
    <s v="lunes"/>
    <x v="0"/>
    <n v="4"/>
    <n v="0"/>
    <s v="María José Pablo Almodóvar"/>
    <s v="639848734"/>
    <x v="0"/>
    <m/>
  </r>
  <r>
    <d v="2025-08-12T00:00:00"/>
    <s v="18:45"/>
    <n v="0"/>
    <s v="martes"/>
    <s v="martes"/>
    <x v="0"/>
    <n v="2"/>
    <n v="0"/>
    <s v="Maria De La Cabeza Lopez Cuesta"/>
    <s v="678083152"/>
    <x v="1"/>
    <m/>
  </r>
  <r>
    <d v="2025-08-26T00:00:00"/>
    <s v="12:00"/>
    <n v="14"/>
    <s v="martes"/>
    <s v="martes"/>
    <x v="0"/>
    <n v="0"/>
    <n v="0"/>
    <s v="Maria Moreno"/>
    <s v="609153414"/>
    <x v="2"/>
    <m/>
  </r>
  <r>
    <d v="2025-08-22T00:00:00"/>
    <s v="10:45"/>
    <n v="10"/>
    <s v="martes"/>
    <s v="viernes"/>
    <x v="0"/>
    <n v="2"/>
    <n v="0"/>
    <s v="Angeles Dominguez Garcia"/>
    <s v="617488697"/>
    <x v="0"/>
    <m/>
  </r>
  <r>
    <d v="2025-08-12T00:00:00"/>
    <s v="18:45"/>
    <n v="0"/>
    <s v="martes"/>
    <s v="martes"/>
    <x v="0"/>
    <n v="2"/>
    <n v="0"/>
    <s v="Susana Sanchez"/>
    <s v="640250316"/>
    <x v="1"/>
    <m/>
  </r>
  <r>
    <d v="2025-08-18T00:00:00"/>
    <s v="16:00"/>
    <n v="6"/>
    <s v="martes"/>
    <s v="lunes"/>
    <x v="2"/>
    <n v="2"/>
    <n v="44"/>
    <s v="Daniel Cairo"/>
    <s v="99816732"/>
    <x v="1"/>
    <m/>
  </r>
  <r>
    <d v="2025-08-18T00:00:00"/>
    <s v="18:45"/>
    <n v="6"/>
    <s v="martes"/>
    <s v="lunes"/>
    <x v="0"/>
    <n v="3"/>
    <n v="0"/>
    <s v="José Enrique Canículo Morcillo"/>
    <s v="619491901"/>
    <x v="0"/>
    <m/>
  </r>
  <r>
    <d v="2025-08-22T00:00:00"/>
    <s v="11:30"/>
    <n v="11"/>
    <s v="lunes"/>
    <s v="viernes"/>
    <x v="2"/>
    <n v="4"/>
    <n v="88"/>
    <s v="Ricardo García Serna"/>
    <s v="605044583"/>
    <x v="0"/>
    <m/>
  </r>
  <r>
    <d v="2025-08-19T00:00:00"/>
    <s v="13:00"/>
    <n v="8"/>
    <s v="lunes"/>
    <s v="martes"/>
    <x v="2"/>
    <n v="1"/>
    <n v="22"/>
    <s v="Fernando Esmoris"/>
    <s v="1141603008"/>
    <x v="1"/>
    <m/>
  </r>
  <r>
    <d v="2025-08-22T00:00:00"/>
    <s v="18:45"/>
    <n v="11"/>
    <s v="lunes"/>
    <s v="viernes"/>
    <x v="0"/>
    <n v="4"/>
    <n v="0"/>
    <s v="Sonia Gonzalez Quintero"/>
    <s v="627666243"/>
    <x v="0"/>
    <m/>
  </r>
  <r>
    <d v="2025-08-25T00:00:00"/>
    <s v="10:45"/>
    <n v="14"/>
    <s v="lunes"/>
    <s v="lunes"/>
    <x v="0"/>
    <n v="0"/>
    <n v="0"/>
    <s v="Agustin Del Campo Asin"/>
    <s v="610373399"/>
    <x v="2"/>
    <m/>
  </r>
  <r>
    <d v="2025-08-12T00:00:00"/>
    <s v="18:45"/>
    <n v="1"/>
    <s v="lunes"/>
    <s v="martes"/>
    <x v="0"/>
    <n v="2"/>
    <n v="0"/>
    <s v="Adrián Rosales Torrejón"/>
    <s v="629488253"/>
    <x v="1"/>
    <m/>
  </r>
  <r>
    <d v="2025-08-20T00:00:00"/>
    <s v="20:00"/>
    <n v="9"/>
    <s v="lunes"/>
    <s v="miércoles"/>
    <x v="1"/>
    <n v="1"/>
    <n v="0"/>
    <s v="Antonio Condes Lopez"/>
    <s v="654859325"/>
    <x v="1"/>
    <m/>
  </r>
  <r>
    <d v="2025-08-14T00:00:00"/>
    <s v="18:45"/>
    <n v="3"/>
    <s v="lunes"/>
    <s v="jueves"/>
    <x v="0"/>
    <n v="2"/>
    <n v="0"/>
    <s v="Carlos Chena González"/>
    <s v="699855158"/>
    <x v="1"/>
    <m/>
  </r>
  <r>
    <d v="2025-08-13T00:00:00"/>
    <s v="18:45"/>
    <n v="2"/>
    <s v="lunes"/>
    <s v="miércoles"/>
    <x v="0"/>
    <n v="4"/>
    <n v="0"/>
    <s v="Laura Vila"/>
    <s v="616034595"/>
    <x v="1"/>
    <m/>
  </r>
  <r>
    <d v="2025-08-12T00:00:00"/>
    <s v="18:45"/>
    <n v="1"/>
    <s v="lunes"/>
    <s v="martes"/>
    <x v="0"/>
    <n v="2"/>
    <n v="0"/>
    <s v="Eugenio Barba Canovas"/>
    <s v="601608264"/>
    <x v="1"/>
    <m/>
  </r>
  <r>
    <d v="2025-08-18T00:00:00"/>
    <s v="10:45"/>
    <n v="7"/>
    <s v="lunes"/>
    <s v="lunes"/>
    <x v="0"/>
    <n v="2"/>
    <n v="0"/>
    <s v="Andrés Omedes Grau"/>
    <s v="660772491"/>
    <x v="1"/>
    <m/>
  </r>
  <r>
    <d v="2025-08-28T00:00:00"/>
    <s v="17:30"/>
    <n v="17"/>
    <s v="lunes"/>
    <s v="jueves"/>
    <x v="0"/>
    <n v="2"/>
    <n v="0"/>
    <s v="Ramón Bustos Molino"/>
    <s v="615492795"/>
    <x v="1"/>
    <m/>
  </r>
  <r>
    <d v="2025-08-14T00:00:00"/>
    <s v="18:45"/>
    <n v="3"/>
    <s v="lunes"/>
    <s v="jueves"/>
    <x v="0"/>
    <n v="2"/>
    <n v="0"/>
    <s v="Mªjosé González González"/>
    <s v="663277411"/>
    <x v="1"/>
    <m/>
  </r>
  <r>
    <d v="2025-08-21T00:00:00"/>
    <s v="17:30"/>
    <n v="10"/>
    <s v="lunes"/>
    <s v="jueves"/>
    <x v="0"/>
    <n v="0"/>
    <n v="0"/>
    <s v="Joan Aragonés Casares"/>
    <s v="650652867"/>
    <x v="2"/>
    <m/>
  </r>
  <r>
    <d v="2025-08-22T00:00:00"/>
    <s v="10:45"/>
    <n v="11"/>
    <s v="lunes"/>
    <s v="viernes"/>
    <x v="0"/>
    <n v="4"/>
    <n v="0"/>
    <s v="Angel Larrea"/>
    <s v="658578611"/>
    <x v="1"/>
    <m/>
  </r>
  <r>
    <d v="2025-08-18T00:00:00"/>
    <s v="10:00"/>
    <n v="7"/>
    <s v="lunes"/>
    <s v="lunes"/>
    <x v="2"/>
    <n v="4"/>
    <n v="128"/>
    <s v="Mari Trini Oñate Miguel"/>
    <s v="332118"/>
    <x v="1"/>
    <m/>
  </r>
  <r>
    <d v="2025-08-21T00:00:00"/>
    <s v="10:45"/>
    <n v="10"/>
    <s v="lunes"/>
    <s v="jueves"/>
    <x v="0"/>
    <n v="2"/>
    <n v="0"/>
    <s v="Alba Meneses Sabater"/>
    <s v="620516882"/>
    <x v="1"/>
    <m/>
  </r>
  <r>
    <d v="2025-08-22T00:00:00"/>
    <s v="10:45"/>
    <n v="11"/>
    <s v="lunes"/>
    <s v="viernes"/>
    <x v="0"/>
    <n v="4"/>
    <n v="0"/>
    <s v="Ignacio Garmon Del Alamo"/>
    <s v="633935738"/>
    <x v="1"/>
    <m/>
  </r>
  <r>
    <d v="2025-08-14T00:00:00"/>
    <s v="10:45"/>
    <n v="3"/>
    <s v="lunes"/>
    <s v="jueves"/>
    <x v="0"/>
    <n v="3"/>
    <n v="0"/>
    <s v="Sandra Jorda"/>
    <s v="679280693"/>
    <x v="1"/>
    <m/>
  </r>
  <r>
    <d v="2025-08-28T00:00:00"/>
    <s v="17:30"/>
    <n v="17"/>
    <s v="lunes"/>
    <s v="jueves"/>
    <x v="0"/>
    <n v="3"/>
    <n v="0"/>
    <s v="Ana Sagaseta"/>
    <s v="695819182"/>
    <x v="1"/>
    <m/>
  </r>
  <r>
    <d v="2025-08-12T00:00:00"/>
    <s v="18:45"/>
    <n v="1"/>
    <s v="lunes"/>
    <s v="martes"/>
    <x v="0"/>
    <n v="1"/>
    <n v="0"/>
    <s v="Laura Porcar Saura"/>
    <s v="663303088"/>
    <x v="1"/>
    <m/>
  </r>
  <r>
    <d v="2025-08-24T00:00:00"/>
    <s v="20:00"/>
    <n v="13"/>
    <s v="lunes"/>
    <s v="domingo"/>
    <x v="1"/>
    <n v="2"/>
    <n v="0"/>
    <s v="Pablo Chinchilla Ríos"/>
    <s v="645838790"/>
    <x v="1"/>
    <m/>
  </r>
  <r>
    <d v="2025-08-27T00:00:00"/>
    <s v="10:00"/>
    <n v="16"/>
    <s v="lunes"/>
    <s v="miércoles"/>
    <x v="3"/>
    <n v="7"/>
    <n v="300"/>
    <s v="Cecilia Mejias"/>
    <s v="620946102"/>
    <x v="1"/>
    <m/>
  </r>
  <r>
    <d v="2025-08-19T00:00:00"/>
    <s v="18:45"/>
    <n v="8"/>
    <s v="lunes"/>
    <s v="martes"/>
    <x v="0"/>
    <n v="3"/>
    <n v="0"/>
    <s v="Ana Martínez Cantos"/>
    <s v="699183446"/>
    <x v="1"/>
    <m/>
  </r>
  <r>
    <d v="2025-08-25T00:00:00"/>
    <s v="12:00"/>
    <n v="14"/>
    <s v="lunes"/>
    <s v="lunes"/>
    <x v="0"/>
    <n v="2"/>
    <n v="0"/>
    <s v="Ana Uclés Moreno"/>
    <s v="606296000"/>
    <x v="1"/>
    <m/>
  </r>
  <r>
    <d v="2025-08-18T00:00:00"/>
    <s v="17:30"/>
    <n v="7"/>
    <s v="lunes"/>
    <s v="lunes"/>
    <x v="0"/>
    <n v="3"/>
    <n v="0"/>
    <s v="Enrique Ruiz Soto"/>
    <s v="677362218"/>
    <x v="1"/>
    <m/>
  </r>
  <r>
    <d v="2025-08-22T00:00:00"/>
    <s v="18:45"/>
    <n v="11"/>
    <s v="lunes"/>
    <s v="viernes"/>
    <x v="0"/>
    <n v="0"/>
    <n v="0"/>
    <s v="Francisco Alarcón González"/>
    <s v="625174329"/>
    <x v="2"/>
    <m/>
  </r>
  <r>
    <d v="2025-08-21T00:00:00"/>
    <s v="10:00"/>
    <n v="10"/>
    <s v="lunes"/>
    <s v="jueves"/>
    <x v="2"/>
    <n v="2"/>
    <n v="64"/>
    <s v="Elia García Reyes"/>
    <s v="673119195"/>
    <x v="0"/>
    <m/>
  </r>
  <r>
    <d v="2025-08-17T00:00:00"/>
    <s v="12:00"/>
    <n v="6"/>
    <s v="lunes"/>
    <s v="domingo"/>
    <x v="0"/>
    <n v="2"/>
    <n v="0"/>
    <s v="María De Los ángeles álvarez Ferenbokas"/>
    <s v="642188232"/>
    <x v="1"/>
    <m/>
  </r>
  <r>
    <d v="2025-08-31T00:00:00"/>
    <s v="20:00"/>
    <n v="20"/>
    <s v="lunes"/>
    <s v="domingo"/>
    <x v="1"/>
    <n v="2"/>
    <n v="0"/>
    <s v="Rocio Iglesias Menendez"/>
    <s v="693818351"/>
    <x v="1"/>
    <m/>
  </r>
  <r>
    <d v="2025-08-29T00:00:00"/>
    <s v="10:45"/>
    <n v="18"/>
    <s v="lunes"/>
    <s v="viernes"/>
    <x v="0"/>
    <n v="2"/>
    <n v="0"/>
    <s v="Maria Isabel Mico Garcia"/>
    <s v="675977174"/>
    <x v="0"/>
    <m/>
  </r>
  <r>
    <d v="2025-08-12T00:00:00"/>
    <s v="18:45"/>
    <n v="1"/>
    <s v="lunes"/>
    <s v="martes"/>
    <x v="0"/>
    <n v="2"/>
    <n v="0"/>
    <s v="Angels Sierra"/>
    <s v="678735578"/>
    <x v="1"/>
    <m/>
  </r>
  <r>
    <d v="2025-08-14T00:00:00"/>
    <s v="10:45"/>
    <n v="3"/>
    <s v="lunes"/>
    <s v="jueves"/>
    <x v="0"/>
    <n v="2"/>
    <n v="0"/>
    <s v="Miguel Angel Sagrera"/>
    <s v="667515184"/>
    <x v="1"/>
    <m/>
  </r>
  <r>
    <d v="2025-08-26T00:00:00"/>
    <s v="11:30"/>
    <n v="15"/>
    <s v="lunes"/>
    <s v="martes"/>
    <x v="2"/>
    <n v="2"/>
    <n v="64"/>
    <s v="Felipe Lluch Comes"/>
    <s v="609678771"/>
    <x v="1"/>
    <m/>
  </r>
  <r>
    <d v="2025-08-12T00:00:00"/>
    <s v="18:45"/>
    <n v="1"/>
    <s v="lunes"/>
    <s v="martes"/>
    <x v="0"/>
    <n v="2"/>
    <n v="0"/>
    <s v="Nuria Reyero"/>
    <s v="607207769"/>
    <x v="1"/>
    <m/>
  </r>
  <r>
    <d v="2025-08-18T00:00:00"/>
    <s v="10:45"/>
    <n v="7"/>
    <s v="lunes"/>
    <s v="lunes"/>
    <x v="0"/>
    <n v="4"/>
    <n v="0"/>
    <s v="Laura Ramos Gómez Ramos Gómez"/>
    <s v="629930938"/>
    <x v="1"/>
    <m/>
  </r>
  <r>
    <d v="2025-08-22T00:00:00"/>
    <s v="17:30"/>
    <n v="11"/>
    <s v="lunes"/>
    <s v="viernes"/>
    <x v="0"/>
    <n v="3"/>
    <n v="0"/>
    <s v="Ruben Bonillo Rojas"/>
    <s v="687416848"/>
    <x v="0"/>
    <m/>
  </r>
  <r>
    <d v="2025-08-19T00:00:00"/>
    <s v="16:45"/>
    <n v="8"/>
    <s v="lunes"/>
    <s v="martes"/>
    <x v="2"/>
    <n v="2"/>
    <n v="44"/>
    <s v="Javier Zamora Moreno"/>
    <s v="651922240"/>
    <x v="0"/>
    <m/>
  </r>
  <r>
    <d v="2025-08-13T00:00:00"/>
    <s v="17:30"/>
    <n v="2"/>
    <s v="lunes"/>
    <s v="miércoles"/>
    <x v="0"/>
    <n v="2"/>
    <n v="0"/>
    <s v="Mariel Aux"/>
    <s v="664118085"/>
    <x v="1"/>
    <m/>
  </r>
  <r>
    <d v="2025-08-24T00:00:00"/>
    <s v="12:00"/>
    <n v="13"/>
    <s v="lunes"/>
    <s v="domingo"/>
    <x v="7"/>
    <n v="2"/>
    <n v="80"/>
    <s v="Justin Mitchell"/>
    <s v="9728803596"/>
    <x v="1"/>
    <m/>
  </r>
  <r>
    <d v="2025-08-23T00:00:00"/>
    <s v="17:30"/>
    <n v="8"/>
    <s v="viernes"/>
    <s v="sábado"/>
    <x v="0"/>
    <n v="0"/>
    <n v="0"/>
    <s v="Silvina Blanco"/>
    <s v="1159140093"/>
    <x v="2"/>
    <m/>
  </r>
  <r>
    <d v="2025-08-17T00:00:00"/>
    <s v="20:00"/>
    <n v="6"/>
    <s v="lunes"/>
    <s v="domingo"/>
    <x v="1"/>
    <n v="0"/>
    <n v="0"/>
    <s v="Gimena Supko Nan"/>
    <s v="692247390"/>
    <x v="2"/>
    <m/>
  </r>
  <r>
    <d v="2025-08-15T00:00:00"/>
    <s v="16:00"/>
    <n v="4"/>
    <s v="lunes"/>
    <s v="viernes"/>
    <x v="2"/>
    <n v="3"/>
    <n v="96"/>
    <s v="Lenin Ricardo Bryan Escalona"/>
    <s v="654389170"/>
    <x v="1"/>
    <m/>
  </r>
  <r>
    <d v="2025-08-31T00:00:00"/>
    <s v="12:00"/>
    <n v="20"/>
    <s v="lunes"/>
    <s v="domingo"/>
    <x v="0"/>
    <n v="4"/>
    <n v="0"/>
    <s v="Luz María Sanguino Saneiro"/>
    <s v="607304283"/>
    <x v="0"/>
    <m/>
  </r>
  <r>
    <d v="2025-08-17T00:00:00"/>
    <s v="10:45"/>
    <n v="7"/>
    <s v="domingo"/>
    <s v="domingo"/>
    <x v="0"/>
    <n v="2"/>
    <n v="0"/>
    <s v="Sergio Week"/>
    <s v="670318324"/>
    <x v="1"/>
    <m/>
  </r>
  <r>
    <d v="2025-08-13T00:00:00"/>
    <s v="13:00"/>
    <n v="3"/>
    <s v="domingo"/>
    <s v="miércoles"/>
    <x v="2"/>
    <n v="2"/>
    <n v="44"/>
    <s v="Lucasra Ramos Fernandez"/>
    <s v="637569452"/>
    <x v="1"/>
    <m/>
  </r>
  <r>
    <d v="2025-08-21T00:00:00"/>
    <s v="18:45"/>
    <n v="11"/>
    <s v="domingo"/>
    <s v="jueves"/>
    <x v="0"/>
    <n v="4"/>
    <n v="0"/>
    <s v="Montserrat Alonso"/>
    <s v="687283495"/>
    <x v="1"/>
    <m/>
  </r>
  <r>
    <d v="2025-08-23T00:00:00"/>
    <s v="20:00"/>
    <n v="13"/>
    <s v="domingo"/>
    <s v="sábado"/>
    <x v="1"/>
    <n v="4"/>
    <n v="0"/>
    <s v="Patricia Vergara Soriano"/>
    <s v="610713686"/>
    <x v="1"/>
    <m/>
  </r>
  <r>
    <d v="2025-08-18T00:00:00"/>
    <s v="16:00"/>
    <n v="8"/>
    <s v="domingo"/>
    <s v="lunes"/>
    <x v="2"/>
    <n v="2"/>
    <n v="64"/>
    <s v="María Isabel Gómez Martínez"/>
    <s v="669329542"/>
    <x v="1"/>
    <m/>
  </r>
  <r>
    <d v="2025-08-17T00:00:00"/>
    <s v="17:30"/>
    <n v="7"/>
    <s v="domingo"/>
    <s v="domingo"/>
    <x v="0"/>
    <n v="2"/>
    <n v="0"/>
    <s v="Juan Antonio Portugués Gonzalez"/>
    <s v="679358582"/>
    <x v="1"/>
    <m/>
  </r>
  <r>
    <d v="2025-08-18T00:00:00"/>
    <s v="11:30"/>
    <n v="8"/>
    <s v="domingo"/>
    <s v="lunes"/>
    <x v="2"/>
    <n v="3"/>
    <n v="66"/>
    <s v="Marta Salas Aguado"/>
    <s v="661224768,"/>
    <x v="1"/>
    <m/>
  </r>
  <r>
    <d v="2025-08-30T00:00:00"/>
    <s v="12:00"/>
    <n v="20"/>
    <s v="domingo"/>
    <s v="sábado"/>
    <x v="2"/>
    <n v="2"/>
    <n v="64"/>
    <s v="Rodrigo Matía Lesmes"/>
    <s v="656684486"/>
    <x v="0"/>
    <m/>
  </r>
  <r>
    <d v="2025-08-20T00:00:00"/>
    <s v="11:30"/>
    <n v="10"/>
    <s v="domingo"/>
    <s v="miércoles"/>
    <x v="2"/>
    <n v="3"/>
    <n v="44"/>
    <s v="Javier Iruela"/>
    <s v="686770098"/>
    <x v="1"/>
    <m/>
  </r>
  <r>
    <d v="2025-08-17T00:00:00"/>
    <s v="17:30"/>
    <n v="7"/>
    <s v="domingo"/>
    <s v="domingo"/>
    <x v="0"/>
    <n v="2"/>
    <n v="0"/>
    <s v="Mireia Roca"/>
    <s v="678576466"/>
    <x v="0"/>
    <m/>
  </r>
  <r>
    <d v="2025-08-19T00:00:00"/>
    <s v="10:45"/>
    <n v="9"/>
    <s v="domingo"/>
    <s v="martes"/>
    <x v="0"/>
    <n v="3"/>
    <n v="0"/>
    <s v="Marta Ortiz Asunción"/>
    <s v="636908460"/>
    <x v="1"/>
    <m/>
  </r>
  <r>
    <d v="2025-08-20T00:00:00"/>
    <s v="17:30"/>
    <n v="10"/>
    <s v="domingo"/>
    <s v="miércoles"/>
    <x v="0"/>
    <n v="2"/>
    <n v="0"/>
    <s v="Estefania Cano Rios"/>
    <s v="626882124"/>
    <x v="1"/>
    <m/>
  </r>
  <r>
    <d v="2025-08-18T00:00:00"/>
    <s v="10:45"/>
    <n v="8"/>
    <s v="domingo"/>
    <s v="lunes"/>
    <x v="0"/>
    <n v="2"/>
    <n v="0"/>
    <s v="María Del Rosario García Plaza"/>
    <s v="619224254"/>
    <x v="1"/>
    <m/>
  </r>
  <r>
    <d v="2025-08-22T00:00:00"/>
    <s v="10:45"/>
    <n v="12"/>
    <s v="domingo"/>
    <s v="viernes"/>
    <x v="0"/>
    <n v="4"/>
    <n v="0"/>
    <s v="Marta Dominguez Abad"/>
    <s v="606207587"/>
    <x v="1"/>
    <m/>
  </r>
  <r>
    <d v="2025-08-13T00:00:00"/>
    <s v="10:45"/>
    <n v="3"/>
    <s v="domingo"/>
    <s v="miércoles"/>
    <x v="0"/>
    <n v="2"/>
    <n v="0"/>
    <s v="María López Aranda"/>
    <s v="696024213"/>
    <x v="1"/>
    <m/>
  </r>
  <r>
    <d v="2025-08-15T00:00:00"/>
    <s v="12:00"/>
    <n v="5"/>
    <s v="domingo"/>
    <s v="viernes"/>
    <x v="0"/>
    <n v="2"/>
    <n v="0"/>
    <s v="Juan José Márquez Aboza"/>
    <s v="622889297"/>
    <x v="1"/>
    <m/>
  </r>
  <r>
    <d v="2025-08-18T00:00:00"/>
    <s v="10:00"/>
    <n v="8"/>
    <s v="domingo"/>
    <s v="lunes"/>
    <x v="2"/>
    <n v="3"/>
    <n v="86"/>
    <s v="Tamara Amiama Barañano"/>
    <s v="661411157"/>
    <x v="0"/>
    <m/>
  </r>
  <r>
    <d v="2025-08-16T00:00:00"/>
    <s v="10:00"/>
    <n v="6"/>
    <s v="domingo"/>
    <s v="sábado"/>
    <x v="2"/>
    <n v="2"/>
    <n v="44"/>
    <s v="Carlos Martinez Martinez"/>
    <s v="605978192"/>
    <x v="0"/>
    <m/>
  </r>
  <r>
    <d v="2025-08-12T00:00:00"/>
    <s v="18:45"/>
    <n v="2"/>
    <s v="domingo"/>
    <s v="martes"/>
    <x v="0"/>
    <n v="2"/>
    <n v="0"/>
    <s v="Anabel Barragán Cabezas"/>
    <s v="636503513"/>
    <x v="0"/>
    <m/>
  </r>
  <r>
    <d v="2025-08-15T00:00:00"/>
    <s v="20:00"/>
    <n v="5"/>
    <s v="domingo"/>
    <s v="viernes"/>
    <x v="1"/>
    <n v="2"/>
    <n v="0"/>
    <s v="Mario Laguens Martin"/>
    <s v="660787697"/>
    <x v="1"/>
    <m/>
  </r>
  <r>
    <d v="2025-08-15T00:00:00"/>
    <s v="10:45"/>
    <n v="5"/>
    <s v="domingo"/>
    <s v="viernes"/>
    <x v="0"/>
    <n v="2"/>
    <n v="0"/>
    <s v="Paqui Peralta Lopez"/>
    <s v="696154046"/>
    <x v="0"/>
    <m/>
  </r>
  <r>
    <d v="2025-08-19T00:00:00"/>
    <s v="10:00"/>
    <n v="9"/>
    <s v="domingo"/>
    <s v="martes"/>
    <x v="3"/>
    <n v="2"/>
    <n v="90"/>
    <s v="Jamile Pérez Narváez"/>
    <s v="661564414"/>
    <x v="1"/>
    <m/>
  </r>
  <r>
    <d v="2025-08-23T00:00:00"/>
    <s v="20:00"/>
    <n v="13"/>
    <s v="domingo"/>
    <s v="sábado"/>
    <x v="1"/>
    <n v="0"/>
    <n v="0"/>
    <s v="Juan Carlos Gil Rueda"/>
    <s v="655188588"/>
    <x v="2"/>
    <m/>
  </r>
  <r>
    <d v="2025-08-20T00:00:00"/>
    <s v="16:45"/>
    <n v="10"/>
    <s v="domingo"/>
    <s v="miércoles"/>
    <x v="2"/>
    <n v="6"/>
    <n v="192"/>
    <s v="Roberto Alonso Ruiz"/>
    <s v="656781900"/>
    <x v="1"/>
    <m/>
  </r>
  <r>
    <d v="2025-08-10T00:00:00"/>
    <s v="18:45"/>
    <n v="0"/>
    <s v="domingo"/>
    <s v="domingo"/>
    <x v="0"/>
    <n v="2"/>
    <n v="0"/>
    <s v="Cristina Barrios Gallego"/>
    <s v="658849374"/>
    <x v="0"/>
    <m/>
  </r>
  <r>
    <d v="2025-08-11T00:00:00"/>
    <s v="12:00"/>
    <n v="1"/>
    <s v="domingo"/>
    <s v="lunes"/>
    <x v="0"/>
    <n v="5"/>
    <n v="0"/>
    <s v="Francisco Javier Marín Reyes"/>
    <s v="630959941"/>
    <x v="0"/>
    <m/>
  </r>
  <r>
    <d v="2025-08-11T00:00:00"/>
    <s v="12:00"/>
    <n v="1"/>
    <s v="domingo"/>
    <s v="lunes"/>
    <x v="0"/>
    <n v="5"/>
    <n v="0"/>
    <s v="Alejandra Caparros Cersan"/>
    <s v="627527575"/>
    <x v="1"/>
    <m/>
  </r>
  <r>
    <d v="2025-08-10T00:00:00"/>
    <s v="18:45"/>
    <n v="0"/>
    <s v="domingo"/>
    <s v="domingo"/>
    <x v="0"/>
    <n v="2"/>
    <n v="0"/>
    <s v="Mireya Pellicer Vidal"/>
    <s v="608798975"/>
    <x v="1"/>
    <m/>
  </r>
  <r>
    <d v="2025-08-14T00:00:00"/>
    <s v="16:00"/>
    <n v="4"/>
    <s v="domingo"/>
    <s v="jueves"/>
    <x v="2"/>
    <n v="1"/>
    <n v="32"/>
    <s v="Gabriel Hernández Baute"/>
    <s v="663808971"/>
    <x v="0"/>
    <m/>
  </r>
  <r>
    <d v="2025-08-11T00:00:00"/>
    <s v="12:00"/>
    <n v="1"/>
    <s v="domingo"/>
    <s v="lunes"/>
    <x v="0"/>
    <n v="2"/>
    <n v="0"/>
    <s v="Juan Carlos Casado Manzano"/>
    <s v="661430357"/>
    <x v="1"/>
    <m/>
  </r>
  <r>
    <d v="2025-08-15T00:00:00"/>
    <s v="12:00"/>
    <n v="4"/>
    <s v="lunes"/>
    <s v="viernes"/>
    <x v="0"/>
    <n v="3"/>
    <n v="0"/>
    <s v="Salus Mateo"/>
    <s v="609562885"/>
    <x v="1"/>
    <m/>
  </r>
  <r>
    <d v="2025-08-31T00:00:00"/>
    <s v="16:00"/>
    <n v="21"/>
    <s v="domingo"/>
    <s v="domingo"/>
    <x v="2"/>
    <n v="4"/>
    <n v="88"/>
    <s v="Alberto Del Barrio"/>
    <s v="608473995"/>
    <x v="0"/>
    <m/>
  </r>
  <r>
    <d v="2025-08-25T00:00:00"/>
    <s v="13:00"/>
    <n v="15"/>
    <s v="domingo"/>
    <s v="lunes"/>
    <x v="2"/>
    <n v="2"/>
    <n v="44"/>
    <s v="Fernando Juambeltz Alvarez"/>
    <s v="99187033"/>
    <x v="0"/>
    <m/>
  </r>
  <r>
    <d v="2025-08-17T00:00:00"/>
    <s v="18:45"/>
    <n v="7"/>
    <s v="domingo"/>
    <s v="domingo"/>
    <x v="0"/>
    <n v="2"/>
    <n v="0"/>
    <s v="Raquel Moll"/>
    <s v="690120463"/>
    <x v="0"/>
    <m/>
  </r>
  <r>
    <d v="2025-08-18T00:00:00"/>
    <s v="17:30"/>
    <n v="8"/>
    <s v="domingo"/>
    <s v="lunes"/>
    <x v="0"/>
    <n v="3"/>
    <n v="0"/>
    <s v="Elena Fernández Suárez"/>
    <s v="663440223"/>
    <x v="0"/>
    <m/>
  </r>
  <r>
    <d v="2025-08-13T00:00:00"/>
    <s v="10:45"/>
    <n v="3"/>
    <s v="domingo"/>
    <s v="miércoles"/>
    <x v="0"/>
    <n v="3"/>
    <n v="0"/>
    <s v="Miguel León Martín"/>
    <s v="696838248"/>
    <x v="1"/>
    <m/>
  </r>
  <r>
    <d v="2025-08-23T00:00:00"/>
    <s v="12:00"/>
    <n v="13"/>
    <s v="domingo"/>
    <s v="sábado"/>
    <x v="0"/>
    <n v="3"/>
    <n v="0"/>
    <s v="Victoria López Noda"/>
    <s v="625135943"/>
    <x v="1"/>
    <m/>
  </r>
  <r>
    <d v="2025-08-11T00:00:00"/>
    <s v="18:45"/>
    <n v="1"/>
    <s v="domingo"/>
    <s v="lunes"/>
    <x v="0"/>
    <n v="2"/>
    <n v="0"/>
    <s v="Natalia Ayllón"/>
    <s v="648927070"/>
    <x v="1"/>
    <m/>
  </r>
  <r>
    <d v="2025-08-16T00:00:00"/>
    <s v="12:00"/>
    <n v="6"/>
    <s v="domingo"/>
    <s v="sábado"/>
    <x v="0"/>
    <n v="0"/>
    <n v="0"/>
    <s v="Alejandro Vallejo Pacheco"/>
    <s v="675248454"/>
    <x v="2"/>
    <m/>
  </r>
  <r>
    <d v="2025-08-28T00:00:00"/>
    <s v="18:45"/>
    <n v="18"/>
    <s v="domingo"/>
    <s v="jueves"/>
    <x v="0"/>
    <n v="2"/>
    <n v="0"/>
    <s v="Juan Antonio Agulló Botella"/>
    <s v="671576227"/>
    <x v="1"/>
    <m/>
  </r>
  <r>
    <d v="2025-08-17T00:00:00"/>
    <s v="20:00"/>
    <n v="7"/>
    <s v="domingo"/>
    <s v="domingo"/>
    <x v="1"/>
    <n v="2"/>
    <n v="0"/>
    <s v="Elena Durán Domínguez"/>
    <s v="678068580"/>
    <x v="1"/>
    <m/>
  </r>
  <r>
    <d v="2025-08-16T00:00:00"/>
    <s v="13:00"/>
    <n v="6"/>
    <s v="domingo"/>
    <s v="sábado"/>
    <x v="2"/>
    <n v="2"/>
    <n v="44"/>
    <s v="Ruben Elvira Gainzarain"/>
    <s v="639617884"/>
    <x v="1"/>
    <m/>
  </r>
  <r>
    <d v="2025-08-18T00:00:00"/>
    <s v="18:45"/>
    <n v="8"/>
    <s v="domingo"/>
    <s v="lunes"/>
    <x v="0"/>
    <n v="2"/>
    <n v="0"/>
    <s v="Elizabeth Méndez Clavero"/>
    <s v="666376380"/>
    <x v="1"/>
    <m/>
  </r>
  <r>
    <d v="2025-08-22T00:00:00"/>
    <s v="10:00"/>
    <n v="12"/>
    <s v="domingo"/>
    <s v="viernes"/>
    <x v="3"/>
    <n v="3"/>
    <n v="135"/>
    <s v="Angel Sánchez González"/>
    <s v="654865932"/>
    <x v="0"/>
    <m/>
  </r>
  <r>
    <d v="2025-08-16T00:00:00"/>
    <s v="16:00"/>
    <n v="6"/>
    <s v="domingo"/>
    <s v="sábado"/>
    <x v="2"/>
    <n v="4"/>
    <n v="88"/>
    <s v="Raquel Puchau Jara"/>
    <s v="605085895"/>
    <x v="1"/>
    <m/>
  </r>
  <r>
    <d v="2025-08-18T00:00:00"/>
    <s v="10:45"/>
    <n v="8"/>
    <s v="domingo"/>
    <s v="lunes"/>
    <x v="0"/>
    <n v="2"/>
    <n v="0"/>
    <s v="Marta Sanchez Marcos"/>
    <s v="667516586"/>
    <x v="1"/>
    <m/>
  </r>
  <r>
    <d v="2025-08-21T00:00:00"/>
    <s v="10:00"/>
    <n v="11"/>
    <s v="domingo"/>
    <s v="jueves"/>
    <x v="2"/>
    <n v="2"/>
    <n v="64"/>
    <s v="Rocío Puerto"/>
    <s v="636646727"/>
    <x v="1"/>
    <m/>
  </r>
  <r>
    <d v="2025-08-10T00:00:00"/>
    <s v="18:45"/>
    <n v="0"/>
    <s v="domingo"/>
    <s v="domingo"/>
    <x v="0"/>
    <n v="2"/>
    <n v="0"/>
    <s v="Maribel Sanchez Burruezo"/>
    <s v="648087514"/>
    <x v="1"/>
    <m/>
  </r>
  <r>
    <d v="2025-08-10T00:00:00"/>
    <s v="18:45"/>
    <n v="0"/>
    <s v="domingo"/>
    <s v="domingo"/>
    <x v="0"/>
    <n v="2"/>
    <n v="0"/>
    <s v="Rania Zellag"/>
    <s v="771673187"/>
    <x v="1"/>
    <m/>
  </r>
  <r>
    <d v="2025-08-19T00:00:00"/>
    <s v="10:00"/>
    <n v="9"/>
    <s v="domingo"/>
    <s v="martes"/>
    <x v="3"/>
    <n v="4"/>
    <n v="165"/>
    <s v="Susana Pérez Sanz"/>
    <s v="648157306"/>
    <x v="1"/>
    <m/>
  </r>
  <r>
    <d v="2025-08-10T00:00:00"/>
    <s v="18:45"/>
    <n v="0"/>
    <s v="domingo"/>
    <s v="domingo"/>
    <x v="0"/>
    <n v="0"/>
    <n v="0"/>
    <s v="Irene Vico Herrera"/>
    <s v="662940482"/>
    <x v="2"/>
    <m/>
  </r>
  <r>
    <d v="2025-08-14T00:00:00"/>
    <s v="10:45"/>
    <n v="4"/>
    <s v="domingo"/>
    <s v="jueves"/>
    <x v="9"/>
    <n v="2"/>
    <n v="130"/>
    <s v="Graciela Ferdinand Fernández"/>
    <s v="609455855"/>
    <x v="0"/>
    <m/>
  </r>
  <r>
    <d v="2025-08-26T00:00:00"/>
    <s v="11:30"/>
    <n v="16"/>
    <s v="domingo"/>
    <s v="martes"/>
    <x v="2"/>
    <n v="4"/>
    <n v="70"/>
    <s v="Carlos Berenguer Lara"/>
    <s v="629492922"/>
    <x v="1"/>
    <m/>
  </r>
  <r>
    <d v="2025-08-15T00:00:00"/>
    <s v="12:00"/>
    <n v="5"/>
    <s v="domingo"/>
    <s v="viernes"/>
    <x v="0"/>
    <n v="4"/>
    <n v="0"/>
    <s v="Jose Miguel Horrillo Gutierrez De Tena"/>
    <s v="669714614"/>
    <x v="0"/>
    <m/>
  </r>
  <r>
    <d v="2025-08-13T00:00:00"/>
    <s v="10:45"/>
    <n v="3"/>
    <s v="domingo"/>
    <s v="miércoles"/>
    <x v="0"/>
    <n v="3"/>
    <n v="0"/>
    <s v="Anna Pedros Llorens"/>
    <s v="649016241"/>
    <x v="1"/>
    <m/>
  </r>
  <r>
    <d v="2025-08-11T00:00:00"/>
    <s v="12:00"/>
    <n v="1"/>
    <s v="domingo"/>
    <s v="lunes"/>
    <x v="0"/>
    <n v="2"/>
    <n v="0"/>
    <s v="Sonia Martinez Sánchez"/>
    <s v="659641028"/>
    <x v="1"/>
    <m/>
  </r>
  <r>
    <d v="2025-08-26T00:00:00"/>
    <s v="12:00"/>
    <n v="16"/>
    <s v="domingo"/>
    <s v="martes"/>
    <x v="0"/>
    <n v="4"/>
    <n v="0"/>
    <s v="Yolanda Baldó Timmer"/>
    <s v="660833640"/>
    <x v="1"/>
    <m/>
  </r>
  <r>
    <d v="2025-08-22T00:00:00"/>
    <s v="10:45"/>
    <n v="12"/>
    <s v="domingo"/>
    <s v="viernes"/>
    <x v="0"/>
    <n v="2"/>
    <n v="0"/>
    <s v="Manuel Mendias Perez"/>
    <s v="647854735"/>
    <x v="1"/>
    <m/>
  </r>
  <r>
    <d v="2025-08-19T00:00:00"/>
    <s v="20:00"/>
    <n v="9"/>
    <s v="domingo"/>
    <s v="martes"/>
    <x v="1"/>
    <n v="2"/>
    <n v="0"/>
    <s v="Irene Caceres Torrecilla"/>
    <s v="697249376"/>
    <x v="1"/>
    <m/>
  </r>
  <r>
    <d v="2025-08-10T00:00:00"/>
    <s v="18:45"/>
    <n v="0"/>
    <s v="domingo"/>
    <s v="domingo"/>
    <x v="0"/>
    <n v="2"/>
    <n v="0"/>
    <s v="Xuban Badiola Leunda"/>
    <s v="685783032"/>
    <x v="1"/>
    <m/>
  </r>
  <r>
    <d v="2025-08-22T00:00:00"/>
    <s v="10:00"/>
    <n v="12"/>
    <s v="domingo"/>
    <s v="viernes"/>
    <x v="2"/>
    <n v="2"/>
    <n v="44"/>
    <s v="Antonia Duque González"/>
    <s v="645072065"/>
    <x v="0"/>
    <m/>
  </r>
  <r>
    <d v="2025-08-13T00:00:00"/>
    <s v="18:45"/>
    <n v="3"/>
    <s v="domingo"/>
    <s v="miércoles"/>
    <x v="0"/>
    <n v="3"/>
    <n v="0"/>
    <s v="José Alberto Povedano Arroyo"/>
    <s v="60798120"/>
    <x v="0"/>
    <m/>
  </r>
  <r>
    <d v="2025-08-15T00:00:00"/>
    <s v="10:45"/>
    <n v="5"/>
    <s v="domingo"/>
    <s v="viernes"/>
    <x v="0"/>
    <n v="4"/>
    <n v="0"/>
    <s v="Javier Sánchez Betancor"/>
    <s v="610337295"/>
    <x v="1"/>
    <m/>
  </r>
  <r>
    <d v="2025-08-10T00:00:00"/>
    <s v="18:45"/>
    <n v="1"/>
    <s v="sábado"/>
    <s v="domingo"/>
    <x v="0"/>
    <n v="2"/>
    <n v="0"/>
    <s v="Marta C"/>
    <s v="669391946"/>
    <x v="1"/>
    <m/>
  </r>
  <r>
    <d v="2025-08-10T00:00:00"/>
    <s v="18:45"/>
    <n v="0"/>
    <s v="domingo"/>
    <s v="domingo"/>
    <x v="0"/>
    <n v="2"/>
    <n v="0"/>
    <s v="Maria Dolores Rodriguez Puche"/>
    <s v="667586642"/>
    <x v="0"/>
    <m/>
  </r>
  <r>
    <d v="2025-08-10T00:00:00"/>
    <s v="10:45"/>
    <n v="1"/>
    <s v="sábado"/>
    <s v="domingo"/>
    <x v="0"/>
    <n v="4"/>
    <n v="0"/>
    <s v="Miguel Ruiz De Azúa Ballesteros"/>
    <s v="649307322"/>
    <x v="0"/>
    <m/>
  </r>
  <r>
    <d v="2025-08-24T00:00:00"/>
    <s v="18:45"/>
    <n v="15"/>
    <s v="sábado"/>
    <s v="domingo"/>
    <x v="0"/>
    <n v="5"/>
    <n v="0"/>
    <s v="Pablo Oton Ortega"/>
    <s v="634414843"/>
    <x v="1"/>
    <m/>
  </r>
  <r>
    <d v="2025-08-20T00:00:00"/>
    <s v="20:00"/>
    <n v="11"/>
    <s v="sábado"/>
    <s v="miércoles"/>
    <x v="1"/>
    <n v="3"/>
    <n v="0"/>
    <s v="Paz Martín"/>
    <s v="630046678"/>
    <x v="0"/>
    <m/>
  </r>
  <r>
    <d v="2025-08-11T00:00:00"/>
    <s v="18:45"/>
    <n v="2"/>
    <s v="sábado"/>
    <s v="lunes"/>
    <x v="0"/>
    <n v="2"/>
    <n v="0"/>
    <s v="Marta López"/>
    <s v="669677978"/>
    <x v="1"/>
    <m/>
  </r>
  <r>
    <d v="2025-08-16T00:00:00"/>
    <s v="16:45"/>
    <n v="7"/>
    <s v="sábado"/>
    <s v="sábado"/>
    <x v="2"/>
    <n v="4"/>
    <n v="86"/>
    <s v="Javier álvarez Chica"/>
    <s v="629750627"/>
    <x v="1"/>
    <m/>
  </r>
  <r>
    <d v="2025-08-10T00:00:00"/>
    <s v="18:45"/>
    <n v="1"/>
    <s v="sábado"/>
    <s v="domingo"/>
    <x v="0"/>
    <n v="3"/>
    <n v="0"/>
    <s v="Patricia Torrente García"/>
    <s v="646892558"/>
    <x v="1"/>
    <m/>
  </r>
  <r>
    <d v="2025-08-27T00:00:00"/>
    <s v="20:00"/>
    <n v="18"/>
    <s v="sábado"/>
    <s v="miércoles"/>
    <x v="1"/>
    <n v="3"/>
    <n v="0"/>
    <s v="Hector Garbarini Montes"/>
    <s v="696969034"/>
    <x v="0"/>
    <m/>
  </r>
  <r>
    <d v="2025-08-18T00:00:00"/>
    <s v="11:30"/>
    <n v="9"/>
    <s v="sábado"/>
    <s v="lunes"/>
    <x v="2"/>
    <n v="6"/>
    <n v="192"/>
    <s v="Pedro Hernández Verdú"/>
    <s v="639936780"/>
    <x v="0"/>
    <m/>
  </r>
  <r>
    <d v="2025-08-30T00:00:00"/>
    <s v="16:00"/>
    <n v="21"/>
    <s v="sábado"/>
    <s v="sábado"/>
    <x v="2"/>
    <n v="2"/>
    <n v="44"/>
    <s v="Rafael Peñas Mena"/>
    <s v="629039486"/>
    <x v="0"/>
    <m/>
  </r>
  <r>
    <d v="2025-08-10T00:00:00"/>
    <s v="12:00"/>
    <n v="1"/>
    <s v="sábado"/>
    <s v="domingo"/>
    <x v="0"/>
    <n v="2"/>
    <n v="0"/>
    <s v="Miriam Ramirez"/>
    <s v="654327021"/>
    <x v="1"/>
    <m/>
  </r>
  <r>
    <d v="2025-08-13T00:00:00"/>
    <s v="16:00"/>
    <n v="4"/>
    <s v="sábado"/>
    <s v="miércoles"/>
    <x v="2"/>
    <n v="2"/>
    <n v="64"/>
    <s v="Elisabeth Ferrigno"/>
    <s v="687043370"/>
    <x v="1"/>
    <m/>
  </r>
  <r>
    <d v="2025-08-10T00:00:00"/>
    <s v="10:45"/>
    <n v="1"/>
    <s v="sábado"/>
    <s v="domingo"/>
    <x v="0"/>
    <n v="0"/>
    <n v="0"/>
    <s v="Amanda Deltell Santa"/>
    <s v="699758425"/>
    <x v="2"/>
    <m/>
  </r>
  <r>
    <d v="2025-08-11T00:00:00"/>
    <s v="18:45"/>
    <n v="2"/>
    <s v="sábado"/>
    <s v="lunes"/>
    <x v="0"/>
    <n v="0"/>
    <n v="0"/>
    <s v="Manuel Piñero Andres"/>
    <s v="699671134"/>
    <x v="2"/>
    <m/>
  </r>
  <r>
    <d v="2025-08-15T00:00:00"/>
    <s v="10:00"/>
    <n v="6"/>
    <s v="sábado"/>
    <s v="viernes"/>
    <x v="2"/>
    <n v="4"/>
    <n v="128"/>
    <s v="Juan Manuel Llano González"/>
    <s v="658770646"/>
    <x v="1"/>
    <m/>
  </r>
  <r>
    <d v="2025-08-16T00:00:00"/>
    <s v="16:45"/>
    <n v="7"/>
    <s v="sábado"/>
    <s v="sábado"/>
    <x v="2"/>
    <n v="2"/>
    <n v="44"/>
    <s v="Susana Molina Fernandez"/>
    <s v="649340050"/>
    <x v="0"/>
    <m/>
  </r>
  <r>
    <d v="2025-08-10T00:00:00"/>
    <s v="10:00"/>
    <n v="1"/>
    <s v="sábado"/>
    <s v="domingo"/>
    <x v="2"/>
    <n v="2"/>
    <n v="44"/>
    <s v="Angels Garcia"/>
    <s v="617205919"/>
    <x v="1"/>
    <m/>
  </r>
  <r>
    <d v="2025-08-23T00:00:00"/>
    <s v="17:30"/>
    <n v="14"/>
    <s v="sábado"/>
    <s v="sábado"/>
    <x v="0"/>
    <n v="2"/>
    <n v="0"/>
    <s v="Fernando Simarro Herreros"/>
    <s v="620034673"/>
    <x v="0"/>
    <m/>
  </r>
  <r>
    <d v="2025-08-17T00:00:00"/>
    <s v="20:00"/>
    <n v="8"/>
    <s v="sábado"/>
    <s v="domingo"/>
    <x v="1"/>
    <n v="0"/>
    <n v="0"/>
    <s v="Coralia Anton Moreno"/>
    <s v="637131000"/>
    <x v="2"/>
    <m/>
  </r>
  <r>
    <d v="2025-08-28T00:00:00"/>
    <s v="12:00"/>
    <n v="19"/>
    <s v="sábado"/>
    <s v="jueves"/>
    <x v="0"/>
    <n v="2"/>
    <n v="0"/>
    <s v="Miguel ángel Martín Martín"/>
    <s v="646239251"/>
    <x v="0"/>
    <m/>
  </r>
  <r>
    <d v="2025-08-15T00:00:00"/>
    <s v="18:45"/>
    <n v="6"/>
    <s v="sábado"/>
    <s v="viernes"/>
    <x v="0"/>
    <n v="3"/>
    <n v="0"/>
    <s v="José Manuel Chacón Bulnes"/>
    <s v="606604199"/>
    <x v="1"/>
    <m/>
  </r>
  <r>
    <d v="2025-08-18T00:00:00"/>
    <s v="12:00"/>
    <n v="9"/>
    <s v="sábado"/>
    <s v="lunes"/>
    <x v="0"/>
    <n v="2"/>
    <n v="0"/>
    <s v="Roberto Fernandez Ortega"/>
    <s v="685511283"/>
    <x v="0"/>
    <m/>
  </r>
  <r>
    <d v="2025-08-10T00:00:00"/>
    <s v="12:00"/>
    <n v="1"/>
    <s v="sábado"/>
    <s v="domingo"/>
    <x v="0"/>
    <n v="2"/>
    <n v="0"/>
    <s v="Diana Delgado Valencia"/>
    <s v="639381270"/>
    <x v="0"/>
    <m/>
  </r>
  <r>
    <d v="2025-08-10T00:00:00"/>
    <s v="10:45"/>
    <n v="1"/>
    <s v="sábado"/>
    <s v="domingo"/>
    <x v="0"/>
    <n v="2"/>
    <n v="0"/>
    <s v="Blanca Marin"/>
    <s v="677021770"/>
    <x v="1"/>
    <m/>
  </r>
  <r>
    <d v="2025-08-20T00:00:00"/>
    <s v="18:45"/>
    <n v="2"/>
    <s v="lunes"/>
    <s v="miércoles"/>
    <x v="0"/>
    <n v="3"/>
    <n v="0"/>
    <s v="Juan Jose Ahis Escrig"/>
    <s v="669015083"/>
    <x v="1"/>
    <m/>
  </r>
  <r>
    <d v="2025-08-10T00:00:00"/>
    <s v="10:45"/>
    <n v="1"/>
    <s v="sábado"/>
    <s v="domingo"/>
    <x v="0"/>
    <n v="3"/>
    <n v="0"/>
    <s v="Javier Gimeno López"/>
    <s v="609679525"/>
    <x v="1"/>
    <m/>
  </r>
  <r>
    <d v="2025-08-26T00:00:00"/>
    <s v="10:00"/>
    <n v="17"/>
    <s v="sábado"/>
    <s v="martes"/>
    <x v="3"/>
    <n v="2"/>
    <n v="90"/>
    <s v="José Alberto Alpuente Botet"/>
    <s v="600931073"/>
    <x v="0"/>
    <m/>
  </r>
  <r>
    <d v="2025-08-11T00:00:00"/>
    <s v="12:00"/>
    <n v="2"/>
    <s v="sábado"/>
    <s v="lunes"/>
    <x v="0"/>
    <n v="4"/>
    <n v="0"/>
    <s v="Esther Soto Rizaldos"/>
    <s v="609201881"/>
    <x v="1"/>
    <m/>
  </r>
  <r>
    <d v="2025-08-23T00:00:00"/>
    <s v="10:45"/>
    <n v="14"/>
    <s v="sábado"/>
    <s v="sábado"/>
    <x v="0"/>
    <n v="1"/>
    <n v="0"/>
    <s v="Andres Fernandez"/>
    <s v="658229168"/>
    <x v="1"/>
    <m/>
  </r>
  <r>
    <d v="2025-08-09T00:00:00"/>
    <s v="18:45"/>
    <n v="0"/>
    <s v="sábado"/>
    <s v="sábado"/>
    <x v="0"/>
    <n v="2"/>
    <n v="0"/>
    <s v="Raúl Garcia"/>
    <s v="687334641"/>
    <x v="1"/>
    <m/>
  </r>
  <r>
    <d v="2025-08-10T00:00:00"/>
    <s v="18:45"/>
    <n v="1"/>
    <s v="sábado"/>
    <s v="domingo"/>
    <x v="0"/>
    <n v="2"/>
    <n v="0"/>
    <s v="Nuria Torralba Calderón"/>
    <s v="669933212"/>
    <x v="1"/>
    <m/>
  </r>
  <r>
    <d v="2025-08-15T00:00:00"/>
    <s v="12:00"/>
    <n v="6"/>
    <s v="sábado"/>
    <s v="viernes"/>
    <x v="0"/>
    <n v="5"/>
    <n v="0"/>
    <s v="Manuel Camacho Guerra"/>
    <s v="651877030"/>
    <x v="1"/>
    <m/>
  </r>
  <r>
    <d v="2025-08-11T00:00:00"/>
    <s v="10:00"/>
    <n v="2"/>
    <s v="sábado"/>
    <s v="lunes"/>
    <x v="2"/>
    <n v="1"/>
    <n v="22"/>
    <s v="Antonio Perez Alvarez"/>
    <s v="689869645"/>
    <x v="0"/>
    <m/>
  </r>
  <r>
    <d v="2025-08-22T00:00:00"/>
    <s v="12:00"/>
    <n v="13"/>
    <s v="sábado"/>
    <s v="viernes"/>
    <x v="0"/>
    <n v="3"/>
    <n v="0"/>
    <s v="Jorge Medina Ortiz"/>
    <s v="676026235"/>
    <x v="1"/>
    <m/>
  </r>
  <r>
    <d v="2025-08-23T00:00:00"/>
    <s v="12:00"/>
    <n v="14"/>
    <s v="sábado"/>
    <s v="sábado"/>
    <x v="0"/>
    <n v="3"/>
    <n v="0"/>
    <s v="Rafael Domínguez Sarmiento"/>
    <s v="656603266"/>
    <x v="0"/>
    <m/>
  </r>
  <r>
    <d v="2025-08-12T00:00:00"/>
    <s v="18:45"/>
    <n v="3"/>
    <s v="sábado"/>
    <s v="martes"/>
    <x v="0"/>
    <n v="4"/>
    <n v="0"/>
    <s v="Mireia Soria Planas"/>
    <s v="646794262"/>
    <x v="0"/>
    <m/>
  </r>
  <r>
    <d v="2025-08-27T00:00:00"/>
    <s v="10:45"/>
    <n v="18"/>
    <s v="sábado"/>
    <s v="miércoles"/>
    <x v="0"/>
    <n v="4"/>
    <n v="0"/>
    <s v="David Ruano Martin"/>
    <s v="639873365"/>
    <x v="1"/>
    <m/>
  </r>
  <r>
    <d v="2025-08-15T00:00:00"/>
    <s v="10:45"/>
    <n v="6"/>
    <s v="sábado"/>
    <s v="viernes"/>
    <x v="0"/>
    <n v="5"/>
    <n v="0"/>
    <s v="María Cruz Soro Navarro"/>
    <s v="639748993"/>
    <x v="1"/>
    <m/>
  </r>
  <r>
    <d v="2025-08-12T00:00:00"/>
    <s v="10:00"/>
    <n v="3"/>
    <s v="sábado"/>
    <s v="martes"/>
    <x v="3"/>
    <n v="1"/>
    <n v="35"/>
    <s v="Lucia Ortega Serrano"/>
    <s v="658352886"/>
    <x v="1"/>
    <m/>
  </r>
  <r>
    <d v="2025-08-14T00:00:00"/>
    <s v="10:45"/>
    <n v="5"/>
    <s v="sábado"/>
    <s v="jueves"/>
    <x v="0"/>
    <n v="2"/>
    <n v="0"/>
    <s v="Miguel Franco"/>
    <s v="679470018"/>
    <x v="0"/>
    <m/>
  </r>
  <r>
    <d v="2025-08-18T00:00:00"/>
    <s v="10:45"/>
    <n v="9"/>
    <s v="sábado"/>
    <s v="lunes"/>
    <x v="0"/>
    <n v="2"/>
    <n v="0"/>
    <s v="Isabel Corrales Garcia"/>
    <s v="649200853"/>
    <x v="1"/>
    <m/>
  </r>
  <r>
    <d v="2025-08-10T00:00:00"/>
    <s v="10:45"/>
    <n v="1"/>
    <s v="sábado"/>
    <s v="domingo"/>
    <x v="0"/>
    <n v="2"/>
    <n v="0"/>
    <s v="Jose Maria Boticario Alonso"/>
    <s v="659898729"/>
    <x v="0"/>
    <m/>
  </r>
  <r>
    <d v="2025-08-23T00:00:00"/>
    <s v="10:00"/>
    <n v="14"/>
    <s v="sábado"/>
    <s v="sábado"/>
    <x v="2"/>
    <n v="2"/>
    <n v="44"/>
    <s v="Laura Sánchez Carvajal"/>
    <s v="633180444"/>
    <x v="1"/>
    <m/>
  </r>
  <r>
    <d v="2025-08-10T00:00:00"/>
    <s v="10:45"/>
    <n v="1"/>
    <s v="sábado"/>
    <s v="domingo"/>
    <x v="0"/>
    <n v="2"/>
    <n v="0"/>
    <s v="Esther Cerdà Pedro"/>
    <s v="660397836"/>
    <x v="1"/>
    <m/>
  </r>
  <r>
    <d v="2025-08-10T00:00:00"/>
    <s v="10:00"/>
    <n v="1"/>
    <s v="sábado"/>
    <s v="domingo"/>
    <x v="2"/>
    <n v="2"/>
    <n v="44"/>
    <s v="álvaro Pinedo Marinez"/>
    <s v="660814570"/>
    <x v="1"/>
    <m/>
  </r>
  <r>
    <d v="2025-08-10T00:00:00"/>
    <s v="10:00"/>
    <n v="1"/>
    <s v="sábado"/>
    <s v="domingo"/>
    <x v="2"/>
    <n v="2"/>
    <n v="44"/>
    <s v="Liseltrueb Trub"/>
    <s v="610413686"/>
    <x v="1"/>
    <m/>
  </r>
  <r>
    <d v="2025-08-09T00:00:00"/>
    <s v="18:45"/>
    <n v="0"/>
    <s v="sábado"/>
    <s v="sábado"/>
    <x v="0"/>
    <n v="2"/>
    <n v="0"/>
    <s v="Paulo Jesus Latour"/>
    <s v="2355400036"/>
    <x v="1"/>
    <m/>
  </r>
  <r>
    <d v="2025-08-14T00:00:00"/>
    <s v="16:45"/>
    <n v="5"/>
    <s v="sábado"/>
    <s v="jueves"/>
    <x v="2"/>
    <n v="4"/>
    <n v="128"/>
    <s v="Alex Cerdà Riudavets"/>
    <s v="677577943"/>
    <x v="1"/>
    <m/>
  </r>
  <r>
    <d v="2025-08-11T00:00:00"/>
    <s v="10:00"/>
    <n v="2"/>
    <s v="sábado"/>
    <s v="lunes"/>
    <x v="2"/>
    <n v="2"/>
    <n v="44"/>
    <s v="Angela Mendez"/>
    <s v="655881392"/>
    <x v="1"/>
    <m/>
  </r>
  <r>
    <d v="2025-08-18T00:00:00"/>
    <s v="18:45"/>
    <n v="9"/>
    <s v="sábado"/>
    <s v="lunes"/>
    <x v="0"/>
    <n v="4"/>
    <n v="0"/>
    <s v="Teresa álvarez Martín"/>
    <s v="678182487"/>
    <x v="1"/>
    <m/>
  </r>
  <r>
    <d v="2025-08-16T00:00:00"/>
    <s v="17:30"/>
    <n v="7"/>
    <s v="sábado"/>
    <s v="sábado"/>
    <x v="0"/>
    <n v="0"/>
    <n v="0"/>
    <s v="Alba López De Lerma Ruiz-poveda"/>
    <s v="618469156"/>
    <x v="2"/>
    <m/>
  </r>
  <r>
    <d v="2025-08-20T00:00:00"/>
    <s v="17:30"/>
    <n v="11"/>
    <s v="sábado"/>
    <s v="miércoles"/>
    <x v="0"/>
    <n v="3"/>
    <n v="0"/>
    <s v="Javier Rincón"/>
    <s v="676312105"/>
    <x v="1"/>
    <m/>
  </r>
  <r>
    <d v="2025-08-29T00:00:00"/>
    <s v="12:00"/>
    <n v="20"/>
    <s v="sábado"/>
    <s v="viernes"/>
    <x v="0"/>
    <n v="0"/>
    <n v="0"/>
    <s v="Jaime Fernandez"/>
    <s v="676672186"/>
    <x v="2"/>
    <m/>
  </r>
  <r>
    <d v="2025-08-11T00:00:00"/>
    <s v="18:45"/>
    <n v="2"/>
    <s v="sábado"/>
    <s v="lunes"/>
    <x v="0"/>
    <n v="3"/>
    <n v="0"/>
    <s v="Paula Flor Tomas"/>
    <s v="665310486"/>
    <x v="1"/>
    <m/>
  </r>
  <r>
    <d v="2025-08-10T00:00:00"/>
    <s v="10:00"/>
    <n v="1"/>
    <s v="sábado"/>
    <s v="domingo"/>
    <x v="2"/>
    <n v="4"/>
    <n v="88"/>
    <s v="José Vicedo López"/>
    <s v="693743309"/>
    <x v="1"/>
    <m/>
  </r>
  <r>
    <d v="2025-08-10T00:00:00"/>
    <s v="12:00"/>
    <n v="1"/>
    <s v="sábado"/>
    <s v="domingo"/>
    <x v="0"/>
    <n v="2"/>
    <n v="0"/>
    <s v="Elisa Mh"/>
    <s v="666532461"/>
    <x v="1"/>
    <m/>
  </r>
  <r>
    <d v="2025-08-13T00:00:00"/>
    <s v="12:00"/>
    <n v="4"/>
    <s v="sábado"/>
    <s v="miércoles"/>
    <x v="0"/>
    <n v="3"/>
    <n v="0"/>
    <s v="Alicia Real Vélez"/>
    <s v="677821027"/>
    <x v="0"/>
    <m/>
  </r>
  <r>
    <d v="2025-08-13T00:00:00"/>
    <s v="16:45"/>
    <n v="4"/>
    <s v="sábado"/>
    <s v="miércoles"/>
    <x v="2"/>
    <n v="3"/>
    <n v="96"/>
    <s v="Julián Escribano Martínez"/>
    <s v="696788752"/>
    <x v="0"/>
    <m/>
  </r>
  <r>
    <d v="2025-08-09T00:00:00"/>
    <s v="18:45"/>
    <n v="0"/>
    <s v="sábado"/>
    <s v="sábado"/>
    <x v="0"/>
    <n v="2"/>
    <n v="0"/>
    <s v="álvaro Aguilar Torres"/>
    <s v="649094728"/>
    <x v="0"/>
    <m/>
  </r>
  <r>
    <d v="2025-08-22T00:00:00"/>
    <s v="17:30"/>
    <n v="13"/>
    <s v="sábado"/>
    <s v="viernes"/>
    <x v="0"/>
    <n v="4"/>
    <n v="0"/>
    <s v="Marisa Guillem Domingo"/>
    <s v="627040165"/>
    <x v="1"/>
    <m/>
  </r>
  <r>
    <d v="2025-08-09T00:00:00"/>
    <s v="12:00"/>
    <n v="0"/>
    <s v="sábado"/>
    <s v="sábado"/>
    <x v="0"/>
    <n v="2"/>
    <n v="0"/>
    <s v="Elisa Potous Merino"/>
    <s v="639301194"/>
    <x v="1"/>
    <m/>
  </r>
  <r>
    <d v="2025-08-18T00:00:00"/>
    <s v="18:45"/>
    <n v="9"/>
    <s v="sábado"/>
    <s v="lunes"/>
    <x v="0"/>
    <n v="4"/>
    <n v="0"/>
    <s v="Juan Carlos Martín González"/>
    <s v="646660492"/>
    <x v="0"/>
    <m/>
  </r>
  <r>
    <d v="2025-08-25T00:00:00"/>
    <s v="18:45"/>
    <n v="16"/>
    <s v="sábado"/>
    <s v="lunes"/>
    <x v="0"/>
    <n v="0"/>
    <n v="0"/>
    <s v="Andreu Sala"/>
    <s v="676318971"/>
    <x v="2"/>
    <m/>
  </r>
  <r>
    <d v="2025-08-12T00:00:00"/>
    <s v="12:00"/>
    <n v="3"/>
    <s v="sábado"/>
    <s v="martes"/>
    <x v="0"/>
    <n v="0"/>
    <n v="0"/>
    <s v="María Pérez"/>
    <s v="687047256"/>
    <x v="2"/>
    <m/>
  </r>
  <r>
    <d v="2025-08-14T00:00:00"/>
    <s v="10:45"/>
    <n v="5"/>
    <s v="sábado"/>
    <s v="jueves"/>
    <x v="0"/>
    <n v="2"/>
    <n v="0"/>
    <s v="Lorena Rodriguez Hernandez"/>
    <s v="610067191"/>
    <x v="1"/>
    <m/>
  </r>
  <r>
    <d v="2025-08-09T00:00:00"/>
    <s v="18:45"/>
    <n v="0"/>
    <s v="sábado"/>
    <s v="sábado"/>
    <x v="0"/>
    <n v="2"/>
    <n v="0"/>
    <s v="Juan Francisco Garcia Lasca"/>
    <s v="8299615888"/>
    <x v="1"/>
    <m/>
  </r>
  <r>
    <d v="2025-08-15T00:00:00"/>
    <s v="20:00"/>
    <n v="6"/>
    <s v="sábado"/>
    <s v="viernes"/>
    <x v="1"/>
    <n v="4"/>
    <n v="0"/>
    <s v="Adrián Fenoll Tomas"/>
    <s v="622055329"/>
    <x v="1"/>
    <m/>
  </r>
  <r>
    <d v="2025-08-09T00:00:00"/>
    <s v="18:45"/>
    <n v="0"/>
    <s v="sábado"/>
    <s v="sábado"/>
    <x v="0"/>
    <n v="4"/>
    <n v="0"/>
    <s v="Rosa Merino Ferrada"/>
    <s v="686105218"/>
    <x v="1"/>
    <m/>
  </r>
  <r>
    <d v="2025-08-09T00:00:00"/>
    <s v="18:45"/>
    <n v="0"/>
    <s v="sábado"/>
    <s v="sábado"/>
    <x v="0"/>
    <n v="3"/>
    <n v="0"/>
    <s v="Hugo Torralba"/>
    <s v="722793919"/>
    <x v="1"/>
    <m/>
  </r>
  <r>
    <d v="2025-08-10T00:00:00"/>
    <s v="13:00"/>
    <n v="1"/>
    <s v="sábado"/>
    <s v="domingo"/>
    <x v="5"/>
    <n v="1"/>
    <n v="22"/>
    <s v="Gabriele Floris"/>
    <s v="+393484720279"/>
    <x v="1"/>
    <m/>
  </r>
  <r>
    <d v="2025-08-09T00:00:00"/>
    <s v="20:00"/>
    <n v="1"/>
    <s v="viernes"/>
    <s v="sábado"/>
    <x v="1"/>
    <n v="5"/>
    <n v="0"/>
    <s v="José Peransi Jorque"/>
    <s v="615204983"/>
    <x v="0"/>
    <m/>
  </r>
  <r>
    <d v="2025-08-26T00:00:00"/>
    <s v="20:00"/>
    <n v="17"/>
    <s v="sábado"/>
    <s v="martes"/>
    <x v="1"/>
    <n v="0"/>
    <n v="0"/>
    <s v="Diego Gonzalez Gonzalez"/>
    <s v="616772072"/>
    <x v="2"/>
    <m/>
  </r>
  <r>
    <d v="2025-08-19T00:00:00"/>
    <s v="10:45"/>
    <n v="11"/>
    <s v="viernes"/>
    <s v="martes"/>
    <x v="0"/>
    <n v="6"/>
    <n v="0"/>
    <s v="Zacarias Blanco Valero"/>
    <s v="637858610"/>
    <x v="1"/>
    <m/>
  </r>
  <r>
    <d v="2025-08-09T00:00:00"/>
    <s v="12:00"/>
    <n v="1"/>
    <s v="viernes"/>
    <s v="sábado"/>
    <x v="0"/>
    <n v="2"/>
    <n v="0"/>
    <s v="Eider Errazkin Irizar"/>
    <s v="670295574"/>
    <x v="1"/>
    <m/>
  </r>
  <r>
    <d v="2025-08-19T00:00:00"/>
    <s v="18:45"/>
    <n v="11"/>
    <s v="viernes"/>
    <s v="martes"/>
    <x v="0"/>
    <n v="5"/>
    <n v="0"/>
    <s v="Esperanza Bermúedez Beltrán"/>
    <s v="627981072"/>
    <x v="1"/>
    <m/>
  </r>
  <r>
    <d v="2025-08-22T00:00:00"/>
    <s v="12:00"/>
    <n v="14"/>
    <s v="viernes"/>
    <s v="viernes"/>
    <x v="2"/>
    <n v="2"/>
    <n v="64"/>
    <s v="Amanda Garcia Ortega"/>
    <s v="695183230"/>
    <x v="0"/>
    <m/>
  </r>
  <r>
    <d v="2025-08-09T00:00:00"/>
    <s v="12:00"/>
    <n v="1"/>
    <s v="viernes"/>
    <s v="sábado"/>
    <x v="0"/>
    <n v="2"/>
    <n v="0"/>
    <s v="Oscar Pascual Martínez"/>
    <s v="649780290"/>
    <x v="1"/>
    <m/>
  </r>
  <r>
    <d v="2025-08-18T00:00:00"/>
    <s v="20:00"/>
    <n v="10"/>
    <s v="viernes"/>
    <s v="lunes"/>
    <x v="1"/>
    <n v="2"/>
    <n v="0"/>
    <s v="Maika Lloria"/>
    <s v="656576130"/>
    <x v="1"/>
    <m/>
  </r>
  <r>
    <d v="2025-08-13T00:00:00"/>
    <s v="10:45"/>
    <n v="5"/>
    <s v="viernes"/>
    <s v="miércoles"/>
    <x v="0"/>
    <n v="4"/>
    <n v="0"/>
    <s v="Silvia Gallego"/>
    <s v="692221977"/>
    <x v="1"/>
    <m/>
  </r>
  <r>
    <d v="2025-08-09T00:00:00"/>
    <s v="18:45"/>
    <n v="1"/>
    <s v="viernes"/>
    <s v="sábado"/>
    <x v="0"/>
    <n v="2"/>
    <n v="0"/>
    <s v="Silvia Latorre Laita"/>
    <s v="630435433"/>
    <x v="0"/>
    <m/>
  </r>
  <r>
    <d v="2025-08-23T00:00:00"/>
    <s v="10:00"/>
    <n v="15"/>
    <s v="viernes"/>
    <s v="sábado"/>
    <x v="2"/>
    <n v="2"/>
    <n v="64"/>
    <s v="Alfonso García Silles"/>
    <s v="699237619"/>
    <x v="0"/>
    <m/>
  </r>
  <r>
    <d v="2025-08-20T00:00:00"/>
    <s v="12:00"/>
    <n v="12"/>
    <s v="viernes"/>
    <s v="miércoles"/>
    <x v="0"/>
    <n v="5"/>
    <n v="0"/>
    <s v="Maria Teresa Aguilar Romero"/>
    <s v="666211827"/>
    <x v="1"/>
    <m/>
  </r>
  <r>
    <d v="2025-08-16T00:00:00"/>
    <s v="10:45"/>
    <n v="8"/>
    <s v="viernes"/>
    <s v="sábado"/>
    <x v="0"/>
    <n v="4"/>
    <n v="0"/>
    <s v="Fernando Almonacid"/>
    <s v="606665118"/>
    <x v="0"/>
    <m/>
  </r>
  <r>
    <d v="2025-08-14T00:00:00"/>
    <s v="12:00"/>
    <n v="6"/>
    <s v="viernes"/>
    <s v="jueves"/>
    <x v="0"/>
    <n v="4"/>
    <n v="0"/>
    <s v="Domingo Coto López"/>
    <s v="679198144"/>
    <x v="1"/>
    <m/>
  </r>
  <r>
    <d v="2025-08-20T00:00:00"/>
    <s v="12:00"/>
    <n v="12"/>
    <s v="viernes"/>
    <s v="miércoles"/>
    <x v="0"/>
    <n v="5"/>
    <n v="0"/>
    <s v="Jesús Siles"/>
    <s v="658201353"/>
    <x v="1"/>
    <m/>
  </r>
  <r>
    <d v="2025-08-20T00:00:00"/>
    <s v="12:00"/>
    <n v="12"/>
    <s v="viernes"/>
    <s v="miércoles"/>
    <x v="0"/>
    <n v="4"/>
    <n v="0"/>
    <s v="Jorge Reina Reina"/>
    <s v="678927799"/>
    <x v="1"/>
    <m/>
  </r>
  <r>
    <d v="2025-08-14T00:00:00"/>
    <s v="18:45"/>
    <n v="6"/>
    <s v="viernes"/>
    <s v="jueves"/>
    <x v="0"/>
    <n v="0"/>
    <n v="0"/>
    <s v="Maria Mercedes Aguilera Jimenez"/>
    <s v="676350900"/>
    <x v="2"/>
    <m/>
  </r>
  <r>
    <d v="2025-08-09T00:00:00"/>
    <s v="20:00"/>
    <n v="1"/>
    <s v="viernes"/>
    <s v="sábado"/>
    <x v="1"/>
    <n v="2"/>
    <n v="0"/>
    <s v="Mónica Silvina Martínez Viscio"/>
    <s v="625691013"/>
    <x v="0"/>
    <m/>
  </r>
  <r>
    <d v="2025-08-31T00:00:00"/>
    <s v="10:45"/>
    <n v="23"/>
    <s v="viernes"/>
    <s v="domingo"/>
    <x v="0"/>
    <n v="4"/>
    <n v="0"/>
    <s v="María Eugenia Malle Asorey"/>
    <s v="657126839"/>
    <x v="1"/>
    <m/>
  </r>
  <r>
    <d v="2025-08-09T00:00:00"/>
    <s v="20:00"/>
    <n v="1"/>
    <s v="viernes"/>
    <s v="sábado"/>
    <x v="1"/>
    <n v="1"/>
    <n v="0"/>
    <s v="Jose Vicente Rosillo Ballester"/>
    <s v="606550340"/>
    <x v="1"/>
    <m/>
  </r>
  <r>
    <d v="2025-08-17T00:00:00"/>
    <s v="17:30"/>
    <n v="9"/>
    <s v="viernes"/>
    <s v="domingo"/>
    <x v="0"/>
    <n v="2"/>
    <n v="0"/>
    <s v="Fernando Sánchez García"/>
    <s v="687940236"/>
    <x v="0"/>
    <m/>
  </r>
  <r>
    <d v="2025-08-09T00:00:00"/>
    <s v="18:45"/>
    <n v="1"/>
    <s v="viernes"/>
    <s v="sábado"/>
    <x v="0"/>
    <n v="2"/>
    <n v="0"/>
    <s v="Jose Vicente Fraile Hernando"/>
    <s v="600474780"/>
    <x v="1"/>
    <m/>
  </r>
  <r>
    <d v="2025-08-26T00:00:00"/>
    <s v="16:45"/>
    <n v="18"/>
    <s v="viernes"/>
    <s v="martes"/>
    <x v="2"/>
    <n v="3"/>
    <n v="86"/>
    <s v="Feliberto González Luís"/>
    <s v="602111434"/>
    <x v="1"/>
    <m/>
  </r>
  <r>
    <d v="2025-08-09T00:00:00"/>
    <s v="16:45"/>
    <n v="1"/>
    <s v="viernes"/>
    <s v="sábado"/>
    <x v="2"/>
    <n v="2"/>
    <n v="44"/>
    <s v="Angie Rodriguez Garcia"/>
    <s v="627260467"/>
    <x v="1"/>
    <m/>
  </r>
  <r>
    <d v="2025-08-09T00:00:00"/>
    <s v="18:45"/>
    <n v="1"/>
    <s v="viernes"/>
    <s v="sábado"/>
    <x v="0"/>
    <n v="4"/>
    <n v="0"/>
    <s v="Silvia Garcia"/>
    <s v="690186029"/>
    <x v="1"/>
    <m/>
  </r>
  <r>
    <d v="2025-08-13T00:00:00"/>
    <s v="10:45"/>
    <n v="5"/>
    <s v="viernes"/>
    <s v="miércoles"/>
    <x v="0"/>
    <n v="2"/>
    <n v="0"/>
    <s v="Cristina Diez Fernández"/>
    <s v="687187919"/>
    <x v="1"/>
    <m/>
  </r>
  <r>
    <d v="2025-08-08T00:00:00"/>
    <s v="20:00"/>
    <n v="0"/>
    <s v="viernes"/>
    <s v="viernes"/>
    <x v="1"/>
    <n v="2"/>
    <n v="0"/>
    <s v="Jesús Mateo López Rueda"/>
    <s v="622339719"/>
    <x v="1"/>
    <m/>
  </r>
  <r>
    <d v="2025-08-14T00:00:00"/>
    <s v="20:00"/>
    <n v="6"/>
    <s v="viernes"/>
    <s v="jueves"/>
    <x v="1"/>
    <n v="0"/>
    <n v="0"/>
    <s v="Andrea Rodrigo"/>
    <s v="672996174"/>
    <x v="2"/>
    <m/>
  </r>
  <r>
    <d v="2025-08-09T00:00:00"/>
    <s v="18:45"/>
    <n v="1"/>
    <s v="viernes"/>
    <s v="sábado"/>
    <x v="0"/>
    <n v="2"/>
    <n v="0"/>
    <s v="Marcos Ferreiro Sánchez"/>
    <s v="722752792"/>
    <x v="1"/>
    <m/>
  </r>
  <r>
    <d v="2025-08-09T00:00:00"/>
    <s v="12:00"/>
    <n v="1"/>
    <s v="viernes"/>
    <s v="sábado"/>
    <x v="0"/>
    <n v="4"/>
    <n v="0"/>
    <s v="Amparo Pérez"/>
    <s v="654643945"/>
    <x v="0"/>
    <m/>
  </r>
  <r>
    <d v="2025-08-08T00:00:00"/>
    <s v="20:00"/>
    <n v="0"/>
    <s v="viernes"/>
    <s v="viernes"/>
    <x v="1"/>
    <n v="1"/>
    <n v="0"/>
    <s v="Susana Serrano Ruiz"/>
    <s v="873201939"/>
    <x v="0"/>
    <m/>
  </r>
  <r>
    <d v="2025-08-15T00:00:00"/>
    <s v="10:00"/>
    <n v="7"/>
    <s v="viernes"/>
    <s v="viernes"/>
    <x v="0"/>
    <n v="2"/>
    <n v="0"/>
    <s v="Pedro Gras Perez"/>
    <s v="665521960"/>
    <x v="1"/>
    <m/>
  </r>
  <r>
    <d v="2025-08-24T00:00:00"/>
    <s v="12:00"/>
    <n v="16"/>
    <s v="viernes"/>
    <s v="domingo"/>
    <x v="0"/>
    <n v="2"/>
    <n v="0"/>
    <s v="álvaro Barcell Macedo"/>
    <s v="618355577"/>
    <x v="1"/>
    <m/>
  </r>
  <r>
    <d v="2025-08-25T00:00:00"/>
    <s v="18:45"/>
    <n v="17"/>
    <s v="viernes"/>
    <s v="lunes"/>
    <x v="0"/>
    <n v="2"/>
    <n v="0"/>
    <s v="Monica Tapiador Moreno Cid"/>
    <s v="644677407"/>
    <x v="0"/>
    <m/>
  </r>
  <r>
    <d v="2025-08-19T00:00:00"/>
    <s v="20:00"/>
    <n v="11"/>
    <s v="viernes"/>
    <s v="martes"/>
    <x v="1"/>
    <n v="2"/>
    <n v="0"/>
    <s v="Paloma Sancho Herranz"/>
    <s v="658400195"/>
    <x v="0"/>
    <m/>
  </r>
  <r>
    <d v="2025-08-08T00:00:00"/>
    <s v="20:00"/>
    <n v="0"/>
    <s v="viernes"/>
    <s v="viernes"/>
    <x v="1"/>
    <n v="2"/>
    <n v="0"/>
    <s v="Thalía Arribas"/>
    <s v="671282557"/>
    <x v="1"/>
    <m/>
  </r>
  <r>
    <d v="2025-08-09T00:00:00"/>
    <s v="18:45"/>
    <n v="1"/>
    <s v="viernes"/>
    <s v="sábado"/>
    <x v="0"/>
    <n v="4"/>
    <n v="0"/>
    <s v="Francisco Fuentes Sánchez"/>
    <s v="659333111"/>
    <x v="0"/>
    <m/>
  </r>
  <r>
    <d v="2025-08-09T00:00:00"/>
    <s v="20:00"/>
    <n v="1"/>
    <s v="viernes"/>
    <s v="sábado"/>
    <x v="1"/>
    <n v="0"/>
    <n v="0"/>
    <s v="Pablo V P"/>
    <s v="605904551"/>
    <x v="2"/>
    <m/>
  </r>
  <r>
    <d v="2025-08-09T00:00:00"/>
    <s v="12:00"/>
    <n v="1"/>
    <s v="viernes"/>
    <s v="sábado"/>
    <x v="0"/>
    <n v="2"/>
    <n v="0"/>
    <s v="Beatriz Benavente Martín"/>
    <s v="670521468"/>
    <x v="1"/>
    <m/>
  </r>
  <r>
    <d v="2025-08-10T00:00:00"/>
    <s v="10:45"/>
    <n v="2"/>
    <s v="viernes"/>
    <s v="domingo"/>
    <x v="0"/>
    <n v="2"/>
    <n v="0"/>
    <s v="Manuel Carrasco  Chaves"/>
    <s v="627570096"/>
    <x v="1"/>
    <m/>
  </r>
  <r>
    <d v="2025-08-12T00:00:00"/>
    <s v="12:00"/>
    <n v="4"/>
    <s v="viernes"/>
    <s v="martes"/>
    <x v="0"/>
    <n v="2"/>
    <n v="0"/>
    <s v="Valeria Sena"/>
    <s v="94015622"/>
    <x v="1"/>
    <m/>
  </r>
  <r>
    <d v="2025-08-13T00:00:00"/>
    <s v="16:00"/>
    <n v="5"/>
    <s v="viernes"/>
    <s v="miércoles"/>
    <x v="2"/>
    <n v="2"/>
    <n v="64"/>
    <s v="Guillermo Velo"/>
    <s v="672154590"/>
    <x v="1"/>
    <m/>
  </r>
  <r>
    <d v="2025-08-17T00:00:00"/>
    <s v="18:45"/>
    <n v="9"/>
    <s v="viernes"/>
    <s v="domingo"/>
    <x v="0"/>
    <n v="0"/>
    <n v="0"/>
    <s v="Patricia Campelo"/>
    <s v="607260370"/>
    <x v="2"/>
    <m/>
  </r>
  <r>
    <d v="2025-08-09T00:00:00"/>
    <s v="20:00"/>
    <n v="1"/>
    <s v="viernes"/>
    <s v="sábado"/>
    <x v="1"/>
    <n v="2"/>
    <n v="0"/>
    <s v="Francisco Javier Gómez Martínez"/>
    <s v="600458777"/>
    <x v="1"/>
    <m/>
  </r>
  <r>
    <d v="2025-08-09T00:00:00"/>
    <s v="12:00"/>
    <n v="1"/>
    <s v="viernes"/>
    <s v="sábado"/>
    <x v="0"/>
    <n v="3"/>
    <n v="0"/>
    <s v="Teresa Avila Sañudo"/>
    <s v="651594171"/>
    <x v="1"/>
    <m/>
  </r>
  <r>
    <d v="2025-08-08T00:00:00"/>
    <s v="20:00"/>
    <n v="0"/>
    <s v="viernes"/>
    <s v="viernes"/>
    <x v="1"/>
    <n v="1"/>
    <n v="0"/>
    <s v="Cynthia Dupetit Rosa"/>
    <s v="645443642"/>
    <x v="1"/>
    <m/>
  </r>
  <r>
    <d v="2025-08-09T00:00:00"/>
    <s v="12:00"/>
    <n v="1"/>
    <s v="viernes"/>
    <s v="sábado"/>
    <x v="0"/>
    <n v="2"/>
    <n v="0"/>
    <s v="Patricia Martin Carlos"/>
    <s v="664705355"/>
    <x v="1"/>
    <m/>
  </r>
  <r>
    <d v="2025-08-12T00:00:00"/>
    <s v="10:45"/>
    <n v="4"/>
    <s v="viernes"/>
    <s v="martes"/>
    <x v="0"/>
    <n v="6"/>
    <n v="0"/>
    <s v="Xabier Barriola Ochandorena"/>
    <s v="652769067"/>
    <x v="0"/>
    <m/>
  </r>
  <r>
    <d v="2025-08-15T00:00:00"/>
    <s v="17:30"/>
    <n v="7"/>
    <s v="viernes"/>
    <s v="viernes"/>
    <x v="0"/>
    <n v="4"/>
    <n v="0"/>
    <s v="José Ignacio Bernardo Iglesias"/>
    <s v="687180848"/>
    <x v="1"/>
    <m/>
  </r>
  <r>
    <d v="2025-08-09T00:00:00"/>
    <s v="18:45"/>
    <n v="1"/>
    <s v="viernes"/>
    <s v="sábado"/>
    <x v="0"/>
    <n v="6"/>
    <n v="0"/>
    <s v="Vicente Zapata Pastor"/>
    <s v="664564786"/>
    <x v="1"/>
    <m/>
  </r>
  <r>
    <d v="2025-08-18T00:00:00"/>
    <s v="10:45"/>
    <n v="10"/>
    <s v="viernes"/>
    <s v="lunes"/>
    <x v="0"/>
    <n v="4"/>
    <n v="0"/>
    <s v="Maria Esilda Berraondo"/>
    <s v="635392507"/>
    <x v="0"/>
    <m/>
  </r>
  <r>
    <d v="2025-08-13T00:00:00"/>
    <s v="10:00"/>
    <n v="5"/>
    <s v="viernes"/>
    <s v="miércoles"/>
    <x v="2"/>
    <n v="3"/>
    <n v="66"/>
    <s v="Javier Coria Abel"/>
    <s v="680453229"/>
    <x v="1"/>
    <m/>
  </r>
  <r>
    <d v="2025-08-19T00:00:00"/>
    <s v="10:45"/>
    <n v="11"/>
    <s v="viernes"/>
    <s v="martes"/>
    <x v="0"/>
    <n v="4"/>
    <n v="0"/>
    <s v="Maria Jose Delegido Piqueras"/>
    <s v="653505214"/>
    <x v="0"/>
    <m/>
  </r>
  <r>
    <d v="2025-08-23T00:00:00"/>
    <s v="12:00"/>
    <n v="15"/>
    <s v="viernes"/>
    <s v="sábado"/>
    <x v="0"/>
    <n v="5"/>
    <n v="0"/>
    <s v="Antonio Blanco Mateos"/>
    <s v="699262790"/>
    <x v="0"/>
    <m/>
  </r>
  <r>
    <d v="2025-08-15T00:00:00"/>
    <s v="17:30"/>
    <n v="7"/>
    <s v="viernes"/>
    <s v="viernes"/>
    <x v="0"/>
    <n v="4"/>
    <n v="0"/>
    <s v="Cristina Pollero Perrone"/>
    <s v="666424765"/>
    <x v="1"/>
    <m/>
  </r>
  <r>
    <d v="2025-08-14T00:00:00"/>
    <s v="12:00"/>
    <n v="6"/>
    <s v="viernes"/>
    <s v="jueves"/>
    <x v="0"/>
    <n v="5"/>
    <n v="0"/>
    <s v="Victoria Salado Ramos"/>
    <s v="677343378"/>
    <x v="1"/>
    <m/>
  </r>
  <r>
    <d v="2025-08-09T00:00:00"/>
    <s v="20:00"/>
    <n v="1"/>
    <s v="viernes"/>
    <s v="sábado"/>
    <x v="1"/>
    <n v="2"/>
    <n v="0"/>
    <s v="Laura Martinez"/>
    <s v="679380240"/>
    <x v="1"/>
    <m/>
  </r>
  <r>
    <d v="2025-08-12T00:00:00"/>
    <s v="12:00"/>
    <n v="4"/>
    <s v="viernes"/>
    <s v="martes"/>
    <x v="0"/>
    <n v="3"/>
    <n v="0"/>
    <s v="Pablo Cassinello Espinosa"/>
    <s v="629867478"/>
    <x v="0"/>
    <m/>
  </r>
  <r>
    <d v="2025-08-13T00:00:00"/>
    <s v="17:30"/>
    <n v="5"/>
    <s v="viernes"/>
    <s v="miércoles"/>
    <x v="0"/>
    <n v="3"/>
    <n v="0"/>
    <s v="Sofía Fuentes Portalés"/>
    <s v="653443334"/>
    <x v="0"/>
    <m/>
  </r>
  <r>
    <d v="2025-08-19T00:00:00"/>
    <s v="12:00"/>
    <n v="11"/>
    <s v="viernes"/>
    <s v="martes"/>
    <x v="0"/>
    <n v="5"/>
    <n v="0"/>
    <s v="Jose Manuel Navarro Ojeda"/>
    <s v="680994714"/>
    <x v="0"/>
    <m/>
  </r>
  <r>
    <d v="2025-08-20T00:00:00"/>
    <s v="10:45"/>
    <n v="12"/>
    <s v="viernes"/>
    <s v="miércoles"/>
    <x v="0"/>
    <n v="2"/>
    <n v="0"/>
    <s v="Juan Carlos Herrero Palomino"/>
    <s v="658828755"/>
    <x v="1"/>
    <m/>
  </r>
  <r>
    <d v="2025-08-11T00:00:00"/>
    <s v="12:00"/>
    <n v="3"/>
    <s v="viernes"/>
    <s v="lunes"/>
    <x v="0"/>
    <n v="4"/>
    <n v="0"/>
    <s v="Alberto Blanco De Cruces"/>
    <s v="676447157"/>
    <x v="1"/>
    <m/>
  </r>
  <r>
    <d v="2025-08-18T00:00:00"/>
    <s v="18:45"/>
    <n v="10"/>
    <s v="viernes"/>
    <s v="lunes"/>
    <x v="6"/>
    <n v="4"/>
    <n v="0"/>
    <s v="Jean-marie Tur"/>
    <s v="671049415"/>
    <x v="1"/>
    <m/>
  </r>
  <r>
    <d v="2025-08-11T00:00:00"/>
    <s v="11:30"/>
    <n v="3"/>
    <s v="viernes"/>
    <s v="lunes"/>
    <x v="2"/>
    <n v="4"/>
    <n v="52"/>
    <s v="Vanesa Martínez Serrano"/>
    <s v="652468533"/>
    <x v="1"/>
    <m/>
  </r>
  <r>
    <d v="2025-08-09T00:00:00"/>
    <s v="20:00"/>
    <n v="1"/>
    <s v="viernes"/>
    <s v="sábado"/>
    <x v="1"/>
    <n v="2"/>
    <n v="0"/>
    <s v="Rafael Domínguez Figueroa"/>
    <s v="696344992"/>
    <x v="1"/>
    <m/>
  </r>
  <r>
    <d v="2025-08-17T00:00:00"/>
    <s v="18:45"/>
    <n v="9"/>
    <s v="viernes"/>
    <s v="domingo"/>
    <x v="0"/>
    <n v="0"/>
    <n v="0"/>
    <s v="Jose Soriano"/>
    <s v="629971819"/>
    <x v="2"/>
    <m/>
  </r>
  <r>
    <d v="2025-08-17T00:00:00"/>
    <s v="12:00"/>
    <n v="0"/>
    <s v="domingo"/>
    <s v="domingo"/>
    <x v="0"/>
    <n v="3"/>
    <n v="0"/>
    <s v="Juancarlosmedinainvernon"/>
    <m/>
    <x v="1"/>
    <m/>
  </r>
  <r>
    <d v="2025-08-29T00:00:00"/>
    <s v="11:30"/>
    <n v="21"/>
    <s v="viernes"/>
    <s v="viernes"/>
    <x v="2"/>
    <n v="4"/>
    <n v="128"/>
    <s v="Jose Montes"/>
    <s v="607153573"/>
    <x v="1"/>
    <m/>
  </r>
  <r>
    <d v="2025-08-09T00:00:00"/>
    <s v="12:00"/>
    <n v="1"/>
    <s v="viernes"/>
    <s v="sábado"/>
    <x v="0"/>
    <n v="2"/>
    <n v="0"/>
    <s v="Sergio Padilla Ordóñez"/>
    <s v="684134655"/>
    <x v="1"/>
    <m/>
  </r>
  <r>
    <d v="2025-08-13T00:00:00"/>
    <s v="12:00"/>
    <n v="5"/>
    <s v="viernes"/>
    <s v="miércoles"/>
    <x v="0"/>
    <n v="2"/>
    <n v="0"/>
    <s v="Esther Ruiz"/>
    <s v="651654339"/>
    <x v="1"/>
    <m/>
  </r>
  <r>
    <d v="2025-08-13T00:00:00"/>
    <s v="12:00"/>
    <n v="5"/>
    <s v="viernes"/>
    <s v="miércoles"/>
    <x v="0"/>
    <n v="6"/>
    <n v="0"/>
    <s v="Elena Recober Ruiz"/>
    <s v="652032681"/>
    <x v="1"/>
    <m/>
  </r>
  <r>
    <d v="2025-08-13T00:00:00"/>
    <s v="12:00"/>
    <n v="5"/>
    <s v="viernes"/>
    <s v="miércoles"/>
    <x v="0"/>
    <n v="6"/>
    <n v="0"/>
    <s v="Juan Recober Ruiz"/>
    <s v="653932160"/>
    <x v="0"/>
    <m/>
  </r>
  <r>
    <d v="2025-08-13T00:00:00"/>
    <s v="12:00"/>
    <n v="5"/>
    <s v="viernes"/>
    <s v="miércoles"/>
    <x v="0"/>
    <n v="6"/>
    <n v="0"/>
    <s v="Armando Recober"/>
    <s v="651654340"/>
    <x v="1"/>
    <m/>
  </r>
  <r>
    <d v="2025-08-12T00:00:00"/>
    <s v="10:45"/>
    <n v="4"/>
    <s v="viernes"/>
    <s v="martes"/>
    <x v="0"/>
    <n v="3"/>
    <n v="0"/>
    <s v="Maripaz Juan Campello"/>
    <s v="667337760"/>
    <x v="1"/>
    <m/>
  </r>
  <r>
    <d v="2025-08-16T00:00:00"/>
    <s v="20:00"/>
    <n v="8"/>
    <s v="viernes"/>
    <s v="sábado"/>
    <x v="1"/>
    <n v="2"/>
    <n v="0"/>
    <s v="Maria Sopena"/>
    <s v="608690452"/>
    <x v="1"/>
    <m/>
  </r>
  <r>
    <d v="2025-08-15T00:00:00"/>
    <s v="10:00"/>
    <n v="7"/>
    <s v="viernes"/>
    <s v="viernes"/>
    <x v="0"/>
    <n v="0"/>
    <n v="0"/>
    <s v="Daniel Silva Galan"/>
    <s v="606794062"/>
    <x v="2"/>
    <m/>
  </r>
  <r>
    <d v="2025-08-08T00:00:00"/>
    <s v="18:45"/>
    <n v="0"/>
    <s v="viernes"/>
    <s v="viernes"/>
    <x v="0"/>
    <n v="6"/>
    <n v="0"/>
    <s v="Isa Manzano"/>
    <s v="653993980"/>
    <x v="1"/>
    <m/>
  </r>
  <r>
    <d v="2025-08-25T00:00:00"/>
    <s v="10:45"/>
    <n v="17"/>
    <s v="viernes"/>
    <s v="lunes"/>
    <x v="0"/>
    <n v="2"/>
    <n v="0"/>
    <s v="Juan Manuel González Pérez"/>
    <s v="649496505"/>
    <x v="1"/>
    <m/>
  </r>
  <r>
    <d v="2025-08-26T00:00:00"/>
    <s v="12:00"/>
    <n v="18"/>
    <s v="viernes"/>
    <s v="martes"/>
    <x v="0"/>
    <n v="3"/>
    <n v="0"/>
    <s v="Raúl González Montón"/>
    <s v="616933636"/>
    <x v="0"/>
    <m/>
  </r>
  <r>
    <d v="2025-08-23T00:00:00"/>
    <s v="12:00"/>
    <n v="15"/>
    <s v="viernes"/>
    <s v="sábado"/>
    <x v="0"/>
    <n v="4"/>
    <n v="0"/>
    <s v="Silvia Pérez"/>
    <s v="677340167"/>
    <x v="1"/>
    <m/>
  </r>
  <r>
    <d v="2025-08-16T00:00:00"/>
    <s v="16:00"/>
    <n v="8"/>
    <s v="viernes"/>
    <s v="sábado"/>
    <x v="2"/>
    <n v="2"/>
    <n v="66"/>
    <s v="Paloma Del Prado Martinez"/>
    <s v="636038283"/>
    <x v="1"/>
    <m/>
  </r>
  <r>
    <d v="2025-08-08T00:00:00"/>
    <s v="18:45"/>
    <n v="0"/>
    <s v="viernes"/>
    <s v="viernes"/>
    <x v="0"/>
    <n v="4"/>
    <n v="0"/>
    <s v="Marta Gimenez"/>
    <s v="673217732"/>
    <x v="1"/>
    <m/>
  </r>
  <r>
    <d v="2025-08-11T00:00:00"/>
    <s v="18:45"/>
    <n v="3"/>
    <s v="viernes"/>
    <s v="lunes"/>
    <x v="0"/>
    <n v="4"/>
    <n v="0"/>
    <s v="óscar Marí Hervás"/>
    <s v="620768154"/>
    <x v="1"/>
    <m/>
  </r>
  <r>
    <d v="2025-08-12T00:00:00"/>
    <s v="13:00"/>
    <n v="4"/>
    <s v="viernes"/>
    <s v="martes"/>
    <x v="10"/>
    <n v="5"/>
    <n v="56"/>
    <s v="Catarina Almeida"/>
    <s v="963253864"/>
    <x v="0"/>
    <m/>
  </r>
  <r>
    <d v="2025-08-09T00:00:00"/>
    <s v="12:00"/>
    <n v="1"/>
    <s v="viernes"/>
    <s v="sábado"/>
    <x v="0"/>
    <n v="3"/>
    <n v="0"/>
    <s v="Víctor Sabalete Gómez"/>
    <s v="622353517"/>
    <x v="1"/>
    <m/>
  </r>
  <r>
    <d v="2025-08-08T00:00:00"/>
    <s v="18:45"/>
    <n v="0"/>
    <s v="viernes"/>
    <s v="viernes"/>
    <x v="0"/>
    <n v="1"/>
    <n v="0"/>
    <s v="Olga Navarro Laga"/>
    <s v="662094018"/>
    <x v="0"/>
    <m/>
  </r>
  <r>
    <d v="2025-08-08T00:00:00"/>
    <s v="18:45"/>
    <n v="0"/>
    <s v="viernes"/>
    <s v="viernes"/>
    <x v="0"/>
    <n v="4"/>
    <n v="0"/>
    <s v="Pedro Robles"/>
    <s v="639160888"/>
    <x v="1"/>
    <m/>
  </r>
  <r>
    <d v="2025-08-18T00:00:00"/>
    <s v="20:00"/>
    <n v="10"/>
    <s v="viernes"/>
    <s v="lunes"/>
    <x v="1"/>
    <n v="4"/>
    <n v="0"/>
    <s v="Sonia Carreño"/>
    <s v="630116657"/>
    <x v="0"/>
    <m/>
  </r>
  <r>
    <d v="2025-08-22T00:00:00"/>
    <s v="18:45"/>
    <n v="14"/>
    <s v="viernes"/>
    <s v="viernes"/>
    <x v="0"/>
    <n v="2"/>
    <n v="0"/>
    <s v="Patricia Nycek Sroka"/>
    <s v="690089418"/>
    <x v="0"/>
    <m/>
  </r>
  <r>
    <d v="2025-08-09T00:00:00"/>
    <s v="18:45"/>
    <n v="1"/>
    <s v="viernes"/>
    <s v="sábado"/>
    <x v="0"/>
    <n v="4"/>
    <n v="0"/>
    <s v="Gabriel Viedma Moreno"/>
    <s v="609401812"/>
    <x v="1"/>
    <m/>
  </r>
  <r>
    <d v="2025-08-08T00:00:00"/>
    <s v="18:45"/>
    <n v="0"/>
    <s v="viernes"/>
    <s v="viernes"/>
    <x v="0"/>
    <n v="0"/>
    <n v="0"/>
    <s v="Violeta Santa Ortega"/>
    <s v="666031477"/>
    <x v="2"/>
    <m/>
  </r>
  <r>
    <d v="2025-08-10T00:00:00"/>
    <s v="12:00"/>
    <n v="2"/>
    <s v="viernes"/>
    <s v="domingo"/>
    <x v="0"/>
    <n v="0"/>
    <n v="0"/>
    <s v="Ainhoa Pangua"/>
    <s v="695768999"/>
    <x v="2"/>
    <m/>
  </r>
  <r>
    <d v="2025-08-14T00:00:00"/>
    <s v="10:45"/>
    <n v="6"/>
    <s v="viernes"/>
    <s v="jueves"/>
    <x v="0"/>
    <n v="2"/>
    <n v="0"/>
    <s v="Javier Martínez"/>
    <s v="696211735"/>
    <x v="0"/>
    <m/>
  </r>
  <r>
    <d v="2025-08-17T00:00:00"/>
    <s v="10:45"/>
    <n v="9"/>
    <s v="viernes"/>
    <s v="domingo"/>
    <x v="0"/>
    <n v="4"/>
    <n v="0"/>
    <s v="Luis Antonio Carpio Iglesias"/>
    <s v="655211486"/>
    <x v="1"/>
    <m/>
  </r>
  <r>
    <d v="2025-08-15T00:00:00"/>
    <s v="10:00"/>
    <n v="8"/>
    <s v="jueves"/>
    <s v="viernes"/>
    <x v="0"/>
    <n v="0"/>
    <n v="0"/>
    <s v="Jordi Fernandez"/>
    <s v="600402476"/>
    <x v="2"/>
    <m/>
  </r>
  <r>
    <d v="2025-08-29T00:00:00"/>
    <s v="11:30"/>
    <n v="22"/>
    <s v="jueves"/>
    <s v="viernes"/>
    <x v="2"/>
    <n v="4"/>
    <n v="88"/>
    <s v="Ma De Los ángeles Pérez Romero"/>
    <s v="645129883"/>
    <x v="0"/>
    <m/>
  </r>
  <r>
    <d v="2025-08-08T00:00:00"/>
    <s v="18:45"/>
    <n v="1"/>
    <s v="jueves"/>
    <s v="viernes"/>
    <x v="0"/>
    <n v="5"/>
    <n v="0"/>
    <s v="Adriana Plasencia"/>
    <s v="665305526"/>
    <x v="1"/>
    <m/>
  </r>
  <r>
    <d v="2025-08-08T00:00:00"/>
    <s v="18:45"/>
    <n v="1"/>
    <s v="jueves"/>
    <s v="viernes"/>
    <x v="0"/>
    <n v="2"/>
    <n v="0"/>
    <s v="Joaquín Bernabéu Clemente"/>
    <s v="678178968"/>
    <x v="1"/>
    <m/>
  </r>
  <r>
    <d v="2025-08-08T00:00:00"/>
    <s v="18:45"/>
    <n v="1"/>
    <s v="jueves"/>
    <s v="viernes"/>
    <x v="0"/>
    <n v="2"/>
    <n v="0"/>
    <s v="Maria Teresa Sentchordi Izquierdo"/>
    <s v="630256823"/>
    <x v="0"/>
    <m/>
  </r>
  <r>
    <d v="2025-08-08T00:00:00"/>
    <s v="18:45"/>
    <n v="1"/>
    <s v="jueves"/>
    <s v="viernes"/>
    <x v="0"/>
    <n v="2"/>
    <n v="0"/>
    <s v="Laura Cuesta Ramirez"/>
    <s v="661987324"/>
    <x v="1"/>
    <m/>
  </r>
  <r>
    <d v="2025-08-10T00:00:00"/>
    <s v="10:45"/>
    <n v="3"/>
    <s v="jueves"/>
    <s v="domingo"/>
    <x v="0"/>
    <n v="3"/>
    <n v="0"/>
    <s v="Nuria Floriach Gual"/>
    <s v="637525400"/>
    <x v="1"/>
    <m/>
  </r>
  <r>
    <d v="2025-08-25T00:00:00"/>
    <s v="10:00"/>
    <n v="18"/>
    <s v="jueves"/>
    <s v="lunes"/>
    <x v="2"/>
    <n v="4"/>
    <n v="128"/>
    <s v="Irene Moral Alguacil"/>
    <s v="626685136"/>
    <x v="0"/>
    <m/>
  </r>
  <r>
    <d v="2025-08-12T00:00:00"/>
    <s v="12:00"/>
    <n v="5"/>
    <s v="jueves"/>
    <s v="martes"/>
    <x v="0"/>
    <n v="6"/>
    <n v="0"/>
    <s v="Mabel López García"/>
    <s v="654167161"/>
    <x v="1"/>
    <m/>
  </r>
  <r>
    <d v="2025-08-16T00:00:00"/>
    <s v="10:45"/>
    <n v="9"/>
    <s v="jueves"/>
    <s v="sábado"/>
    <x v="0"/>
    <n v="4"/>
    <n v="0"/>
    <s v="M Cinta García Castaño"/>
    <s v="651496864"/>
    <x v="0"/>
    <m/>
  </r>
  <r>
    <d v="2025-08-08T00:00:00"/>
    <s v="20:00"/>
    <n v="1"/>
    <s v="jueves"/>
    <s v="viernes"/>
    <x v="1"/>
    <n v="1"/>
    <n v="0"/>
    <s v="Gonzalo Castellanos"/>
    <s v="633977636"/>
    <x v="1"/>
    <m/>
  </r>
  <r>
    <d v="2025-08-16T00:00:00"/>
    <s v="10:45"/>
    <n v="9"/>
    <s v="jueves"/>
    <s v="sábado"/>
    <x v="0"/>
    <n v="3"/>
    <n v="0"/>
    <s v="Isabel Medero"/>
    <s v="667047992"/>
    <x v="0"/>
    <m/>
  </r>
  <r>
    <d v="2025-08-26T00:00:00"/>
    <s v="10:00"/>
    <n v="19"/>
    <s v="jueves"/>
    <s v="martes"/>
    <x v="2"/>
    <n v="2"/>
    <n v="90"/>
    <s v="Lorenzo Sales Collado"/>
    <s v="697350141"/>
    <x v="1"/>
    <m/>
  </r>
  <r>
    <d v="2025-08-17T00:00:00"/>
    <s v="10:45"/>
    <n v="10"/>
    <s v="jueves"/>
    <s v="domingo"/>
    <x v="0"/>
    <n v="4"/>
    <n v="0"/>
    <s v="Marisa Blanco"/>
    <s v="610514797"/>
    <x v="0"/>
    <m/>
  </r>
  <r>
    <d v="2025-08-10T00:00:00"/>
    <s v="12:00"/>
    <n v="3"/>
    <s v="jueves"/>
    <s v="domingo"/>
    <x v="0"/>
    <n v="3"/>
    <n v="0"/>
    <s v="Gabriel Frias"/>
    <s v="699439636"/>
    <x v="1"/>
    <m/>
  </r>
  <r>
    <d v="2025-08-27T00:00:00"/>
    <s v="12:00"/>
    <n v="20"/>
    <s v="jueves"/>
    <s v="miércoles"/>
    <x v="0"/>
    <n v="2"/>
    <n v="0"/>
    <s v="Mari Carmen Gil Torrens"/>
    <s v="655210987"/>
    <x v="1"/>
    <m/>
  </r>
  <r>
    <d v="2025-08-27T00:00:00"/>
    <s v="12:00"/>
    <n v="20"/>
    <s v="jueves"/>
    <s v="miércoles"/>
    <x v="0"/>
    <n v="6"/>
    <n v="0"/>
    <s v="Alberto Botía Gil"/>
    <s v="618912132"/>
    <x v="1"/>
    <m/>
  </r>
  <r>
    <d v="2025-08-27T00:00:00"/>
    <s v="12:00"/>
    <n v="20"/>
    <s v="jueves"/>
    <s v="miércoles"/>
    <x v="0"/>
    <n v="6"/>
    <n v="0"/>
    <s v="Ester Cárdenas Nadal"/>
    <s v="656574008"/>
    <x v="1"/>
    <m/>
  </r>
  <r>
    <d v="2025-08-11T00:00:00"/>
    <s v="10:45"/>
    <n v="4"/>
    <s v="jueves"/>
    <s v="lunes"/>
    <x v="0"/>
    <n v="3"/>
    <n v="0"/>
    <s v="Glòria Ollé Odena"/>
    <s v="609337576"/>
    <x v="1"/>
    <m/>
  </r>
  <r>
    <d v="2025-08-08T00:00:00"/>
    <s v="20:00"/>
    <n v="1"/>
    <s v="jueves"/>
    <s v="viernes"/>
    <x v="1"/>
    <n v="3"/>
    <n v="0"/>
    <s v="Mireia García Daras"/>
    <s v="691638214"/>
    <x v="1"/>
    <m/>
  </r>
  <r>
    <d v="2025-08-14T00:00:00"/>
    <s v="10:45"/>
    <n v="7"/>
    <s v="jueves"/>
    <s v="jueves"/>
    <x v="0"/>
    <n v="2"/>
    <n v="0"/>
    <s v="Aída Del Pozo López"/>
    <s v="653027117"/>
    <x v="1"/>
    <m/>
  </r>
  <r>
    <d v="2025-08-26T00:00:00"/>
    <s v="16:00"/>
    <n v="19"/>
    <s v="jueves"/>
    <s v="martes"/>
    <x v="2"/>
    <n v="4"/>
    <n v="88"/>
    <s v="Teresa Villanueva Peris"/>
    <s v="648650765"/>
    <x v="0"/>
    <m/>
  </r>
  <r>
    <d v="2025-08-08T00:00:00"/>
    <s v="20:00"/>
    <n v="1"/>
    <s v="jueves"/>
    <s v="viernes"/>
    <x v="1"/>
    <n v="1"/>
    <n v="0"/>
    <s v="Matias Miguez"/>
    <s v="1165101948"/>
    <x v="1"/>
    <m/>
  </r>
  <r>
    <d v="2025-08-14T00:00:00"/>
    <s v="20:00"/>
    <n v="7"/>
    <s v="jueves"/>
    <s v="jueves"/>
    <x v="1"/>
    <n v="4"/>
    <n v="0"/>
    <s v="Eva Gil González"/>
    <s v="653726637"/>
    <x v="1"/>
    <m/>
  </r>
  <r>
    <d v="2025-08-10T00:00:00"/>
    <s v="12:00"/>
    <n v="3"/>
    <s v="jueves"/>
    <s v="domingo"/>
    <x v="0"/>
    <n v="3"/>
    <n v="0"/>
    <s v="Susana Sánchez Plaza"/>
    <s v="676192112"/>
    <x v="0"/>
    <m/>
  </r>
  <r>
    <d v="2025-08-25T00:00:00"/>
    <s v="18:45"/>
    <n v="18"/>
    <s v="jueves"/>
    <s v="lunes"/>
    <x v="0"/>
    <n v="2"/>
    <n v="0"/>
    <s v="Juan Herrera García"/>
    <s v="647710810"/>
    <x v="0"/>
    <m/>
  </r>
  <r>
    <d v="2025-08-08T00:00:00"/>
    <s v="20:00"/>
    <n v="1"/>
    <s v="jueves"/>
    <s v="viernes"/>
    <x v="1"/>
    <n v="4"/>
    <n v="0"/>
    <s v="Manuel Diaz Belando"/>
    <s v="676827024"/>
    <x v="1"/>
    <m/>
  </r>
  <r>
    <d v="2025-08-09T00:00:00"/>
    <s v="10:45"/>
    <n v="2"/>
    <s v="jueves"/>
    <s v="sábado"/>
    <x v="0"/>
    <n v="3"/>
    <n v="0"/>
    <s v="Sonia Laguna Cañadilla"/>
    <s v="619197131"/>
    <x v="1"/>
    <m/>
  </r>
  <r>
    <d v="2025-08-14T00:00:00"/>
    <s v="20:00"/>
    <n v="7"/>
    <s v="jueves"/>
    <s v="jueves"/>
    <x v="1"/>
    <n v="1"/>
    <n v="0"/>
    <s v="Mireia Ramón-car"/>
    <s v="699399115"/>
    <x v="1"/>
    <m/>
  </r>
  <r>
    <d v="2025-08-11T00:00:00"/>
    <s v="10:45"/>
    <n v="4"/>
    <s v="jueves"/>
    <s v="lunes"/>
    <x v="0"/>
    <n v="0"/>
    <n v="0"/>
    <s v="Jose Luis Lucas Muela"/>
    <s v="636577047"/>
    <x v="2"/>
    <m/>
  </r>
  <r>
    <d v="2025-08-15T00:00:00"/>
    <s v="10:45"/>
    <n v="8"/>
    <s v="jueves"/>
    <s v="viernes"/>
    <x v="0"/>
    <n v="4"/>
    <n v="0"/>
    <s v="Cristina Melero"/>
    <s v="620700160"/>
    <x v="1"/>
    <m/>
  </r>
  <r>
    <d v="2025-08-13T00:00:00"/>
    <s v="10:45"/>
    <n v="6"/>
    <s v="jueves"/>
    <s v="miércoles"/>
    <x v="0"/>
    <n v="2"/>
    <n v="0"/>
    <s v="Rafael Rubio Real"/>
    <s v="699320763"/>
    <x v="1"/>
    <m/>
  </r>
  <r>
    <d v="2025-08-11T00:00:00"/>
    <s v="20:00"/>
    <n v="4"/>
    <s v="jueves"/>
    <s v="lunes"/>
    <x v="1"/>
    <n v="2"/>
    <n v="0"/>
    <s v="Beatriz Baides Moratalla"/>
    <s v="686939160"/>
    <x v="0"/>
    <m/>
  </r>
  <r>
    <d v="2025-08-11T00:00:00"/>
    <s v="18:45"/>
    <n v="4"/>
    <s v="jueves"/>
    <s v="lunes"/>
    <x v="0"/>
    <n v="2"/>
    <n v="0"/>
    <s v="Manuel Muñoz Mendiola"/>
    <s v="687248085"/>
    <x v="0"/>
    <m/>
  </r>
  <r>
    <d v="2025-08-09T00:00:00"/>
    <s v="12:00"/>
    <n v="2"/>
    <s v="jueves"/>
    <s v="sábado"/>
    <x v="0"/>
    <n v="3"/>
    <n v="0"/>
    <s v="Jose Antonio Vela Rodriguez"/>
    <s v="676355759"/>
    <x v="0"/>
    <m/>
  </r>
  <r>
    <d v="2025-08-12T00:00:00"/>
    <s v="12:00"/>
    <n v="5"/>
    <s v="jueves"/>
    <s v="martes"/>
    <x v="0"/>
    <n v="0"/>
    <n v="0"/>
    <s v="Montserrat Ruano Rodriguez"/>
    <s v="616030283"/>
    <x v="2"/>
    <m/>
  </r>
  <r>
    <d v="2025-08-10T00:00:00"/>
    <s v="16:00"/>
    <n v="3"/>
    <s v="jueves"/>
    <s v="domingo"/>
    <x v="2"/>
    <n v="4"/>
    <n v="128"/>
    <s v="Rafael Garcia García Poza"/>
    <s v="676518983"/>
    <x v="1"/>
    <m/>
  </r>
  <r>
    <d v="2025-08-09T00:00:00"/>
    <s v="20:00"/>
    <n v="2"/>
    <s v="jueves"/>
    <s v="sábado"/>
    <x v="1"/>
    <n v="4"/>
    <n v="0"/>
    <s v="Irene García Villegas"/>
    <s v="609774401"/>
    <x v="1"/>
    <m/>
  </r>
  <r>
    <d v="2025-08-08T00:00:00"/>
    <s v="20:00"/>
    <n v="1"/>
    <s v="jueves"/>
    <s v="viernes"/>
    <x v="1"/>
    <n v="2"/>
    <n v="0"/>
    <s v="José Antonio López Leon"/>
    <s v="629754467"/>
    <x v="1"/>
    <m/>
  </r>
  <r>
    <d v="2025-08-24T00:00:00"/>
    <s v="10:00"/>
    <n v="17"/>
    <s v="jueves"/>
    <s v="domingo"/>
    <x v="3"/>
    <n v="2"/>
    <n v="90"/>
    <s v="David Del Riego Almansa"/>
    <s v="699085515"/>
    <x v="0"/>
    <m/>
  </r>
  <r>
    <d v="2025-08-12T00:00:00"/>
    <s v="12:00"/>
    <n v="5"/>
    <s v="jueves"/>
    <s v="martes"/>
    <x v="0"/>
    <n v="3"/>
    <n v="0"/>
    <s v="Gabriel López Gálvez"/>
    <s v="600565866"/>
    <x v="0"/>
    <m/>
  </r>
  <r>
    <d v="2025-08-12T00:00:00"/>
    <s v="10:45"/>
    <n v="5"/>
    <s v="jueves"/>
    <s v="martes"/>
    <x v="0"/>
    <n v="4"/>
    <n v="0"/>
    <s v="Marta Garcia Lopez"/>
    <s v="605911911"/>
    <x v="0"/>
    <m/>
  </r>
  <r>
    <d v="2025-08-12T00:00:00"/>
    <s v="10:45"/>
    <n v="5"/>
    <s v="jueves"/>
    <s v="martes"/>
    <x v="0"/>
    <n v="5"/>
    <n v="0"/>
    <s v="Raul Solís Del Olmo"/>
    <s v="699467976"/>
    <x v="1"/>
    <m/>
  </r>
  <r>
    <d v="2025-08-11T00:00:00"/>
    <s v="12:00"/>
    <n v="4"/>
    <s v="jueves"/>
    <s v="lunes"/>
    <x v="0"/>
    <n v="4"/>
    <n v="0"/>
    <s v="Gema Criado"/>
    <s v="661803180"/>
    <x v="1"/>
    <m/>
  </r>
  <r>
    <d v="2025-08-13T00:00:00"/>
    <s v="10:45"/>
    <n v="6"/>
    <s v="jueves"/>
    <s v="miércoles"/>
    <x v="0"/>
    <n v="3"/>
    <n v="0"/>
    <s v="Eduardo Garcia Ayala"/>
    <s v="669769827"/>
    <x v="0"/>
    <m/>
  </r>
  <r>
    <d v="2025-08-13T00:00:00"/>
    <s v="12:00"/>
    <n v="5"/>
    <s v="viernes"/>
    <s v="miércoles"/>
    <x v="0"/>
    <n v="5"/>
    <n v="0"/>
    <s v="Maria Rojas Garcia"/>
    <s v="672496298"/>
    <x v="1"/>
    <m/>
  </r>
  <r>
    <d v="2025-08-14T00:00:00"/>
    <s v="18:45"/>
    <n v="7"/>
    <s v="jueves"/>
    <s v="jueves"/>
    <x v="0"/>
    <n v="0"/>
    <n v="0"/>
    <s v="Gabriela Gabilondo"/>
    <s v="691461039"/>
    <x v="2"/>
    <m/>
  </r>
  <r>
    <d v="2025-08-08T00:00:00"/>
    <s v="20:00"/>
    <n v="1"/>
    <s v="jueves"/>
    <s v="viernes"/>
    <x v="1"/>
    <n v="2"/>
    <n v="0"/>
    <s v="Carmen Amoros Canales"/>
    <s v="690025707"/>
    <x v="1"/>
    <m/>
  </r>
  <r>
    <d v="2025-08-19T00:00:00"/>
    <s v="10:45"/>
    <n v="12"/>
    <s v="jueves"/>
    <s v="martes"/>
    <x v="0"/>
    <n v="2"/>
    <n v="0"/>
    <s v="Miguel Couso Cardenas"/>
    <s v="667454084"/>
    <x v="0"/>
    <m/>
  </r>
  <r>
    <d v="2025-08-28T00:00:00"/>
    <s v="12:00"/>
    <n v="21"/>
    <s v="jueves"/>
    <s v="jueves"/>
    <x v="0"/>
    <n v="2"/>
    <n v="0"/>
    <s v="Marina Pérez Campo"/>
    <s v="648889398"/>
    <x v="0"/>
    <m/>
  </r>
  <r>
    <d v="2025-08-12T00:00:00"/>
    <s v="11:30"/>
    <n v="5"/>
    <s v="jueves"/>
    <s v="martes"/>
    <x v="2"/>
    <n v="2"/>
    <n v="44"/>
    <s v="Jose Luis Iturriaga Alvarez"/>
    <s v="609882239"/>
    <x v="1"/>
    <m/>
  </r>
  <r>
    <d v="2025-08-24T00:00:00"/>
    <s v="10:45"/>
    <n v="17"/>
    <s v="jueves"/>
    <s v="domingo"/>
    <x v="0"/>
    <n v="2"/>
    <n v="0"/>
    <s v="Manuel Abalo Del Pozo"/>
    <s v="686548857"/>
    <x v="0"/>
    <m/>
  </r>
  <r>
    <d v="2025-08-18T00:00:00"/>
    <s v="10:00"/>
    <n v="11"/>
    <s v="jueves"/>
    <s v="lunes"/>
    <x v="2"/>
    <n v="2"/>
    <n v="44"/>
    <s v="Moisés Pascual Payá"/>
    <s v="627321537"/>
    <x v="1"/>
    <m/>
  </r>
  <r>
    <d v="2025-08-27T00:00:00"/>
    <s v="17:30"/>
    <n v="20"/>
    <s v="jueves"/>
    <s v="miércoles"/>
    <x v="0"/>
    <n v="0"/>
    <n v="0"/>
    <s v="Mara Martínez Navas"/>
    <s v="657016853"/>
    <x v="2"/>
    <m/>
  </r>
  <r>
    <d v="2025-08-09T00:00:00"/>
    <s v="10:45"/>
    <n v="2"/>
    <s v="jueves"/>
    <s v="sábado"/>
    <x v="0"/>
    <n v="5"/>
    <n v="0"/>
    <s v="ángela Boluda"/>
    <s v="619355284"/>
    <x v="1"/>
    <m/>
  </r>
  <r>
    <d v="2025-08-10T00:00:00"/>
    <s v="10:45"/>
    <n v="3"/>
    <s v="jueves"/>
    <s v="domingo"/>
    <x v="0"/>
    <n v="0"/>
    <n v="0"/>
    <s v="Antonio Mendoza Rivas"/>
    <s v="615972788"/>
    <x v="2"/>
    <m/>
  </r>
  <r>
    <d v="2025-08-11T00:00:00"/>
    <s v="16:00"/>
    <n v="4"/>
    <s v="jueves"/>
    <s v="lunes"/>
    <x v="2"/>
    <n v="2"/>
    <n v="64"/>
    <s v="Beatriz Caballero Antolín"/>
    <s v="610051624"/>
    <x v="1"/>
    <m/>
  </r>
  <r>
    <d v="2025-08-16T00:00:00"/>
    <s v="12:00"/>
    <n v="9"/>
    <s v="jueves"/>
    <s v="sábado"/>
    <x v="0"/>
    <n v="5"/>
    <n v="0"/>
    <s v="Teresa Fontes Jimenez"/>
    <s v="686071757"/>
    <x v="1"/>
    <m/>
  </r>
  <r>
    <d v="2025-08-14T00:00:00"/>
    <s v="12:00"/>
    <n v="7"/>
    <s v="jueves"/>
    <s v="jueves"/>
    <x v="0"/>
    <n v="0"/>
    <n v="0"/>
    <s v="Lorena Soler Bernabeu"/>
    <s v="669198588"/>
    <x v="2"/>
    <m/>
  </r>
  <r>
    <d v="2025-08-14T00:00:00"/>
    <s v="12:00"/>
    <n v="7"/>
    <s v="jueves"/>
    <s v="jueves"/>
    <x v="0"/>
    <n v="0"/>
    <n v="0"/>
    <s v="Maria Eugenia Moreno Fuentes"/>
    <s v="691435624"/>
    <x v="2"/>
    <m/>
  </r>
  <r>
    <d v="2025-08-15T00:00:00"/>
    <s v="20:00"/>
    <n v="8"/>
    <s v="jueves"/>
    <s v="viernes"/>
    <x v="1"/>
    <n v="2"/>
    <n v="0"/>
    <s v="Rafael Cejas Cejas"/>
    <s v="679843394"/>
    <x v="1"/>
    <m/>
  </r>
  <r>
    <d v="2025-08-16T00:00:00"/>
    <s v="10:45"/>
    <n v="10"/>
    <s v="miércoles"/>
    <s v="sábado"/>
    <x v="0"/>
    <n v="6"/>
    <n v="0"/>
    <s v="Alicia García-pliego Díaz-salazar"/>
    <s v="646006738"/>
    <x v="1"/>
    <m/>
  </r>
  <r>
    <d v="2025-08-14T00:00:00"/>
    <s v="11:30"/>
    <n v="8"/>
    <s v="miércoles"/>
    <s v="jueves"/>
    <x v="2"/>
    <n v="2"/>
    <n v="64"/>
    <s v="Ana Isabel López Pérez"/>
    <s v="667662690"/>
    <x v="1"/>
    <m/>
  </r>
  <r>
    <d v="2025-08-28T00:00:00"/>
    <s v="10:00"/>
    <n v="22"/>
    <s v="miércoles"/>
    <s v="jueves"/>
    <x v="2"/>
    <n v="6"/>
    <n v="132"/>
    <s v="Jesús ángel Grande Galindo"/>
    <s v="649679626"/>
    <x v="1"/>
    <m/>
  </r>
  <r>
    <d v="2025-08-16T00:00:00"/>
    <s v="17:30"/>
    <n v="10"/>
    <s v="miércoles"/>
    <s v="sábado"/>
    <x v="0"/>
    <n v="2"/>
    <n v="0"/>
    <s v="Francisco Javier Barbon Gutierrez"/>
    <s v="+34620520665"/>
    <x v="1"/>
    <m/>
  </r>
  <r>
    <d v="2025-08-11T00:00:00"/>
    <s v="12:00"/>
    <n v="5"/>
    <s v="miércoles"/>
    <s v="lunes"/>
    <x v="0"/>
    <n v="4"/>
    <n v="0"/>
    <s v="Estefania Gonzalez Muñoz"/>
    <s v="685476345"/>
    <x v="1"/>
    <m/>
  </r>
  <r>
    <d v="2025-08-14T00:00:00"/>
    <s v="12:00"/>
    <n v="8"/>
    <s v="miércoles"/>
    <s v="jueves"/>
    <x v="0"/>
    <n v="1"/>
    <n v="0"/>
    <s v="Carmen Castellanos Vargas"/>
    <s v="688606230"/>
    <x v="1"/>
    <m/>
  </r>
  <r>
    <d v="2025-08-08T00:00:00"/>
    <s v="20:00"/>
    <n v="2"/>
    <s v="miércoles"/>
    <s v="viernes"/>
    <x v="1"/>
    <n v="2"/>
    <n v="0"/>
    <s v="María Solana Rubio"/>
    <s v="617572911"/>
    <x v="1"/>
    <m/>
  </r>
  <r>
    <d v="2025-08-08T00:00:00"/>
    <s v="20:00"/>
    <n v="2"/>
    <s v="miércoles"/>
    <s v="viernes"/>
    <x v="1"/>
    <n v="5"/>
    <n v="0"/>
    <s v="Alfonso Carlos Rubio Morales"/>
    <s v="667621635"/>
    <x v="0"/>
    <m/>
  </r>
  <r>
    <d v="2025-08-18T00:00:00"/>
    <s v="17:30"/>
    <n v="12"/>
    <s v="miércoles"/>
    <s v="lunes"/>
    <x v="0"/>
    <n v="2"/>
    <n v="0"/>
    <s v="Alejandro Aracil Diana"/>
    <s v="622791310"/>
    <x v="0"/>
    <m/>
  </r>
  <r>
    <d v="2025-08-14T00:00:00"/>
    <s v="10:45"/>
    <n v="8"/>
    <s v="miércoles"/>
    <s v="jueves"/>
    <x v="0"/>
    <n v="5"/>
    <n v="0"/>
    <s v="Sara Muñoz"/>
    <s v="605085082"/>
    <x v="1"/>
    <m/>
  </r>
  <r>
    <d v="2025-08-20T00:00:00"/>
    <s v="12:00"/>
    <n v="14"/>
    <s v="miércoles"/>
    <s v="miércoles"/>
    <x v="0"/>
    <n v="0"/>
    <n v="0"/>
    <s v="Clara Ba Planas"/>
    <s v="639949147"/>
    <x v="2"/>
    <m/>
  </r>
  <r>
    <d v="2025-08-10T00:00:00"/>
    <s v="12:00"/>
    <n v="4"/>
    <s v="miércoles"/>
    <s v="domingo"/>
    <x v="0"/>
    <n v="2"/>
    <n v="0"/>
    <s v="María Amor Arenillas Malanda"/>
    <s v="690828574"/>
    <x v="0"/>
    <m/>
  </r>
  <r>
    <d v="2025-08-12T00:00:00"/>
    <s v="17:30"/>
    <n v="5"/>
    <s v="jueves"/>
    <s v="martes"/>
    <x v="0"/>
    <n v="4"/>
    <n v="0"/>
    <s v="Beatriz Martínez Padilla"/>
    <s v="620655635"/>
    <x v="0"/>
    <m/>
  </r>
  <r>
    <d v="2025-08-12T00:00:00"/>
    <s v="12:00"/>
    <n v="6"/>
    <s v="miércoles"/>
    <s v="martes"/>
    <x v="0"/>
    <n v="3"/>
    <n v="0"/>
    <s v="Dolores Soto Vázquez"/>
    <s v="687501286"/>
    <x v="0"/>
    <m/>
  </r>
  <r>
    <d v="2025-08-19T00:00:00"/>
    <s v="10:45"/>
    <n v="13"/>
    <s v="miércoles"/>
    <s v="martes"/>
    <x v="0"/>
    <n v="4"/>
    <n v="0"/>
    <s v="Javier Hurtado Holguín"/>
    <s v="666787644"/>
    <x v="1"/>
    <m/>
  </r>
  <r>
    <d v="2025-08-08T00:00:00"/>
    <s v="18:45"/>
    <n v="2"/>
    <s v="miércoles"/>
    <s v="viernes"/>
    <x v="0"/>
    <n v="2"/>
    <n v="0"/>
    <s v="Earraizaarbeloa Arraiza Arbeloa"/>
    <s v="679174571"/>
    <x v="1"/>
    <m/>
  </r>
  <r>
    <d v="2025-08-19T00:00:00"/>
    <s v="10:45"/>
    <n v="13"/>
    <s v="miércoles"/>
    <s v="martes"/>
    <x v="0"/>
    <n v="4"/>
    <n v="0"/>
    <s v="María Dolores Soler Garcia"/>
    <s v="687725392"/>
    <x v="0"/>
    <m/>
  </r>
  <r>
    <d v="2025-08-21T00:00:00"/>
    <s v="11:30"/>
    <n v="15"/>
    <s v="miércoles"/>
    <s v="jueves"/>
    <x v="2"/>
    <n v="6"/>
    <n v="132"/>
    <s v="Carlos Javier De Los Ríos Romero"/>
    <s v="34679987908"/>
    <x v="0"/>
    <m/>
  </r>
  <r>
    <d v="2025-08-11T00:00:00"/>
    <s v="11:30"/>
    <n v="5"/>
    <s v="miércoles"/>
    <s v="lunes"/>
    <x v="2"/>
    <n v="3"/>
    <n v="48"/>
    <s v="Eva Perez Pulido"/>
    <s v="679553921"/>
    <x v="1"/>
    <m/>
  </r>
  <r>
    <d v="2025-08-08T00:00:00"/>
    <s v="10:00"/>
    <n v="2"/>
    <s v="miércoles"/>
    <s v="viernes"/>
    <x v="2"/>
    <n v="1"/>
    <n v="22"/>
    <s v="María Cristina Palomba"/>
    <s v="91139562524"/>
    <x v="0"/>
    <m/>
  </r>
  <r>
    <d v="2025-08-22T00:00:00"/>
    <s v="16:00"/>
    <n v="16"/>
    <s v="miércoles"/>
    <s v="viernes"/>
    <x v="2"/>
    <n v="4"/>
    <n v="128"/>
    <s v="Noelia Bonel Bria"/>
    <s v="620826851"/>
    <x v="0"/>
    <m/>
  </r>
  <r>
    <d v="2025-08-13T00:00:00"/>
    <s v="12:00"/>
    <n v="6"/>
    <s v="jueves"/>
    <s v="miércoles"/>
    <x v="0"/>
    <n v="6"/>
    <n v="0"/>
    <s v="Inma Loreto Romero Moreno"/>
    <s v="659546246"/>
    <x v="1"/>
    <m/>
  </r>
  <r>
    <d v="2025-08-07T00:00:00"/>
    <s v="10:00"/>
    <n v="1"/>
    <s v="miércoles"/>
    <s v="jueves"/>
    <x v="2"/>
    <n v="2"/>
    <n v="44"/>
    <s v="Valentina Rodriguez"/>
    <s v="660438621"/>
    <x v="1"/>
    <m/>
  </r>
  <r>
    <d v="2025-08-21T00:00:00"/>
    <s v="12:00"/>
    <n v="15"/>
    <s v="miércoles"/>
    <s v="jueves"/>
    <x v="0"/>
    <n v="4"/>
    <n v="0"/>
    <s v="Tamara Cerrillo Rodríguez"/>
    <s v="637090490"/>
    <x v="1"/>
    <m/>
  </r>
  <r>
    <d v="2025-08-15T00:00:00"/>
    <s v="16:00"/>
    <n v="9"/>
    <s v="miércoles"/>
    <s v="viernes"/>
    <x v="2"/>
    <n v="2"/>
    <n v="60"/>
    <s v="Gabriel Castro Martinez"/>
    <s v="696413920"/>
    <x v="1"/>
    <m/>
  </r>
  <r>
    <d v="2025-08-19T00:00:00"/>
    <s v="10:45"/>
    <n v="13"/>
    <s v="miércoles"/>
    <s v="martes"/>
    <x v="0"/>
    <n v="4"/>
    <n v="0"/>
    <s v="Paula Contreras"/>
    <s v="644371130"/>
    <x v="0"/>
    <m/>
  </r>
  <r>
    <d v="2025-08-07T00:00:00"/>
    <s v="10:45"/>
    <n v="1"/>
    <s v="miércoles"/>
    <s v="jueves"/>
    <x v="0"/>
    <n v="2"/>
    <n v="0"/>
    <s v="Joan Pere Alonso Fernández"/>
    <s v="629426379"/>
    <x v="1"/>
    <m/>
  </r>
  <r>
    <d v="2025-08-16T00:00:00"/>
    <s v="10:00"/>
    <n v="10"/>
    <s v="miércoles"/>
    <s v="sábado"/>
    <x v="0"/>
    <n v="2"/>
    <n v="0"/>
    <s v="Samuel Llopis"/>
    <s v="664681002"/>
    <x v="0"/>
    <m/>
  </r>
  <r>
    <d v="2025-08-14T00:00:00"/>
    <s v="12:00"/>
    <n v="8"/>
    <s v="miércoles"/>
    <s v="jueves"/>
    <x v="0"/>
    <n v="4"/>
    <n v="0"/>
    <s v="Rodrigo García Nieto"/>
    <s v="699963833"/>
    <x v="1"/>
    <m/>
  </r>
  <r>
    <d v="2025-08-14T00:00:00"/>
    <s v="12:00"/>
    <n v="8"/>
    <s v="miércoles"/>
    <s v="jueves"/>
    <x v="0"/>
    <n v="3"/>
    <n v="0"/>
    <s v="Josefa López Chumillaa"/>
    <s v="655316053"/>
    <x v="1"/>
    <m/>
  </r>
  <r>
    <d v="2025-08-11T00:00:00"/>
    <s v="17:30"/>
    <n v="5"/>
    <s v="miércoles"/>
    <s v="lunes"/>
    <x v="0"/>
    <n v="2"/>
    <n v="0"/>
    <s v="José Luis Gallego López"/>
    <s v="649998012"/>
    <x v="1"/>
    <m/>
  </r>
  <r>
    <d v="2025-08-27T00:00:00"/>
    <s v="10:00"/>
    <n v="21"/>
    <s v="miércoles"/>
    <s v="miércoles"/>
    <x v="3"/>
    <n v="2"/>
    <n v="90"/>
    <s v="Katherine Elvir Araica"/>
    <s v="640655703"/>
    <x v="1"/>
    <m/>
  </r>
  <r>
    <d v="2025-08-12T00:00:00"/>
    <s v="10:45"/>
    <n v="6"/>
    <s v="miércoles"/>
    <s v="martes"/>
    <x v="0"/>
    <n v="6"/>
    <n v="0"/>
    <s v="Edgar Barbero Mera"/>
    <s v="617883206"/>
    <x v="1"/>
    <m/>
  </r>
  <r>
    <d v="2025-08-06T00:00:00"/>
    <s v="18:45"/>
    <n v="0"/>
    <s v="miércoles"/>
    <s v="miércoles"/>
    <x v="0"/>
    <n v="1"/>
    <n v="0"/>
    <s v="Noel Ramon Ferrer"/>
    <s v="619508711"/>
    <x v="0"/>
    <m/>
  </r>
  <r>
    <d v="2025-08-28T00:00:00"/>
    <s v="17:30"/>
    <n v="22"/>
    <s v="miércoles"/>
    <s v="jueves"/>
    <x v="0"/>
    <n v="2"/>
    <n v="0"/>
    <s v="Sagrario Barandiaran"/>
    <s v="669273485"/>
    <x v="0"/>
    <m/>
  </r>
  <r>
    <d v="2025-08-21T00:00:00"/>
    <s v="12:00"/>
    <n v="15"/>
    <s v="miércoles"/>
    <s v="jueves"/>
    <x v="0"/>
    <n v="0"/>
    <n v="0"/>
    <s v="Nicolasa Pérez Saura"/>
    <s v="616226985"/>
    <x v="2"/>
    <m/>
  </r>
  <r>
    <d v="2025-08-30T00:00:00"/>
    <s v="20:00"/>
    <n v="24"/>
    <s v="miércoles"/>
    <s v="sábado"/>
    <x v="1"/>
    <n v="1"/>
    <n v="0"/>
    <s v="Abdón Alcañiz Ferrer"/>
    <s v="679511478"/>
    <x v="1"/>
    <m/>
  </r>
  <r>
    <d v="2025-08-12T00:00:00"/>
    <s v="17:30"/>
    <n v="6"/>
    <s v="miércoles"/>
    <s v="martes"/>
    <x v="0"/>
    <n v="2"/>
    <n v="0"/>
    <s v="Cristina Sori"/>
    <s v="610655540"/>
    <x v="0"/>
    <m/>
  </r>
  <r>
    <d v="2025-08-07T00:00:00"/>
    <s v="18:45"/>
    <n v="1"/>
    <s v="miércoles"/>
    <s v="jueves"/>
    <x v="0"/>
    <n v="2"/>
    <n v="0"/>
    <s v="Carlos Uriel Cortés"/>
    <s v="633841003"/>
    <x v="1"/>
    <m/>
  </r>
  <r>
    <d v="2025-08-06T00:00:00"/>
    <s v="18:45"/>
    <n v="0"/>
    <s v="miércoles"/>
    <s v="miércoles"/>
    <x v="0"/>
    <n v="4"/>
    <n v="0"/>
    <s v="Alba Peinado"/>
    <s v="661339393"/>
    <x v="1"/>
    <m/>
  </r>
  <r>
    <d v="2025-08-06T00:00:00"/>
    <s v="18:45"/>
    <n v="0"/>
    <s v="miércoles"/>
    <s v="miércoles"/>
    <x v="0"/>
    <n v="5"/>
    <n v="0"/>
    <s v="Julio Hurtado Martínez"/>
    <s v="675096436"/>
    <x v="1"/>
    <m/>
  </r>
  <r>
    <d v="2025-08-06T00:00:00"/>
    <s v="18:45"/>
    <n v="0"/>
    <s v="miércoles"/>
    <s v="miércoles"/>
    <x v="0"/>
    <n v="2"/>
    <n v="0"/>
    <s v="Lucia Fernández"/>
    <s v="634437383"/>
    <x v="1"/>
    <m/>
  </r>
  <r>
    <d v="2025-08-07T00:00:00"/>
    <s v="20:00"/>
    <n v="1"/>
    <s v="miércoles"/>
    <s v="jueves"/>
    <x v="1"/>
    <n v="2"/>
    <n v="0"/>
    <s v="Angelina Correia Rodríguez"/>
    <s v="633792411"/>
    <x v="0"/>
    <m/>
  </r>
  <r>
    <d v="2025-08-07T00:00:00"/>
    <s v="10:45"/>
    <n v="1"/>
    <s v="miércoles"/>
    <s v="jueves"/>
    <x v="0"/>
    <n v="1"/>
    <n v="0"/>
    <s v="Sebastian Olivares"/>
    <s v="678604127"/>
    <x v="1"/>
    <m/>
  </r>
  <r>
    <d v="2025-08-09T00:00:00"/>
    <s v="20:00"/>
    <n v="3"/>
    <s v="miércoles"/>
    <s v="sábado"/>
    <x v="1"/>
    <n v="3"/>
    <n v="0"/>
    <s v="Begoña Jimenez Viera"/>
    <s v="665815747"/>
    <x v="1"/>
    <m/>
  </r>
  <r>
    <d v="2025-08-14T00:00:00"/>
    <s v="11:30"/>
    <n v="8"/>
    <s v="miércoles"/>
    <s v="jueves"/>
    <x v="2"/>
    <n v="2"/>
    <n v="44"/>
    <s v="Leticia Robles Outeiro"/>
    <s v="627643152"/>
    <x v="0"/>
    <m/>
  </r>
  <r>
    <d v="2025-08-06T00:00:00"/>
    <s v="18:45"/>
    <n v="0"/>
    <s v="miércoles"/>
    <s v="miércoles"/>
    <x v="0"/>
    <n v="4"/>
    <n v="0"/>
    <s v="Pablo Jiménez Zúñiga"/>
    <s v="649083228"/>
    <x v="1"/>
    <m/>
  </r>
  <r>
    <d v="2025-08-07T00:00:00"/>
    <s v="20:00"/>
    <n v="1"/>
    <s v="miércoles"/>
    <s v="jueves"/>
    <x v="1"/>
    <n v="2"/>
    <n v="0"/>
    <s v="Eva Martinez Javega"/>
    <s v="695386592"/>
    <x v="1"/>
    <m/>
  </r>
  <r>
    <d v="2025-08-07T00:00:00"/>
    <s v="20:00"/>
    <n v="1"/>
    <s v="miércoles"/>
    <s v="jueves"/>
    <x v="1"/>
    <n v="2"/>
    <n v="0"/>
    <s v="Alejandra Acosta Negroles"/>
    <s v="679821781"/>
    <x v="1"/>
    <m/>
  </r>
  <r>
    <d v="2025-08-16T00:00:00"/>
    <s v="12:00"/>
    <n v="10"/>
    <s v="miércoles"/>
    <s v="sábado"/>
    <x v="0"/>
    <n v="4"/>
    <n v="0"/>
    <s v="Anne Narvaez"/>
    <s v="640610844"/>
    <x v="1"/>
    <m/>
  </r>
  <r>
    <d v="2025-08-20T00:00:00"/>
    <s v="10:00"/>
    <n v="14"/>
    <s v="miércoles"/>
    <s v="miércoles"/>
    <x v="2"/>
    <n v="2"/>
    <n v="90"/>
    <s v="Jon De La Cuesta Barrutia"/>
    <s v="688888781"/>
    <x v="1"/>
    <m/>
  </r>
  <r>
    <d v="2025-08-23T00:00:00"/>
    <s v="18:45"/>
    <n v="17"/>
    <s v="miércoles"/>
    <s v="sábado"/>
    <x v="0"/>
    <n v="5"/>
    <n v="0"/>
    <s v="Laura Gonzalez Hernandez"/>
    <s v="628805801"/>
    <x v="1"/>
    <m/>
  </r>
  <r>
    <d v="2025-08-31T00:00:00"/>
    <s v="10:00"/>
    <n v="25"/>
    <s v="miércoles"/>
    <s v="domingo"/>
    <x v="3"/>
    <n v="2"/>
    <n v="80"/>
    <s v="Dolores Torres Berto"/>
    <s v="618422958"/>
    <x v="1"/>
    <m/>
  </r>
  <r>
    <d v="2025-08-07T00:00:00"/>
    <s v="12:00"/>
    <n v="1"/>
    <s v="miércoles"/>
    <s v="jueves"/>
    <x v="0"/>
    <n v="2"/>
    <n v="0"/>
    <s v="Francisco José Pardo Justicia"/>
    <s v="617626758"/>
    <x v="1"/>
    <m/>
  </r>
  <r>
    <d v="2025-08-07T00:00:00"/>
    <s v="12:00"/>
    <n v="1"/>
    <s v="miércoles"/>
    <s v="jueves"/>
    <x v="0"/>
    <n v="2"/>
    <n v="0"/>
    <s v="Leire Garcia Casas"/>
    <s v="669391522"/>
    <x v="1"/>
    <m/>
  </r>
  <r>
    <d v="2025-08-08T00:00:00"/>
    <s v="20:00"/>
    <n v="2"/>
    <s v="miércoles"/>
    <s v="viernes"/>
    <x v="1"/>
    <n v="2"/>
    <n v="0"/>
    <s v="Ana Vallejo García"/>
    <s v="697488823"/>
    <x v="1"/>
    <m/>
  </r>
  <r>
    <d v="2025-08-10T00:00:00"/>
    <s v="12:00"/>
    <n v="4"/>
    <s v="miércoles"/>
    <s v="domingo"/>
    <x v="0"/>
    <n v="5"/>
    <n v="0"/>
    <s v="Elena Fernández"/>
    <s v="686856050"/>
    <x v="1"/>
    <m/>
  </r>
  <r>
    <d v="2025-08-19T00:00:00"/>
    <s v="12:00"/>
    <n v="13"/>
    <s v="miércoles"/>
    <s v="martes"/>
    <x v="0"/>
    <n v="2"/>
    <n v="0"/>
    <s v="Ana Comes"/>
    <s v="607912676"/>
    <x v="1"/>
    <m/>
  </r>
  <r>
    <d v="2025-08-10T00:00:00"/>
    <s v="12:00"/>
    <n v="3"/>
    <s v="jueves"/>
    <s v="domingo"/>
    <x v="0"/>
    <n v="2"/>
    <n v="0"/>
    <s v="Emilio Morón Martos"/>
    <s v="690990281"/>
    <x v="1"/>
    <m/>
  </r>
  <r>
    <d v="2025-08-21T00:00:00"/>
    <s v="10:45"/>
    <n v="15"/>
    <s v="miércoles"/>
    <s v="jueves"/>
    <x v="0"/>
    <n v="2"/>
    <n v="0"/>
    <s v="Sara Martinez"/>
    <s v="660323123"/>
    <x v="1"/>
    <m/>
  </r>
  <r>
    <d v="2025-08-18T00:00:00"/>
    <s v="10:45"/>
    <n v="12"/>
    <s v="miércoles"/>
    <s v="lunes"/>
    <x v="0"/>
    <n v="4"/>
    <n v="0"/>
    <s v="Jaime Pasero Monja"/>
    <s v="670201870"/>
    <x v="0"/>
    <m/>
  </r>
  <r>
    <d v="2025-08-11T00:00:00"/>
    <s v="18:45"/>
    <n v="5"/>
    <s v="miércoles"/>
    <s v="lunes"/>
    <x v="0"/>
    <n v="2"/>
    <n v="0"/>
    <s v="Ana Esther Peñas"/>
    <s v="661257327"/>
    <x v="0"/>
    <m/>
  </r>
  <r>
    <d v="2025-08-10T00:00:00"/>
    <s v="12:00"/>
    <n v="4"/>
    <s v="miércoles"/>
    <s v="domingo"/>
    <x v="0"/>
    <n v="6"/>
    <n v="0"/>
    <s v="Dulce Valero Garcia"/>
    <s v="658029816"/>
    <x v="0"/>
    <m/>
  </r>
  <r>
    <d v="2025-08-17T00:00:00"/>
    <s v="11:30"/>
    <n v="11"/>
    <s v="miércoles"/>
    <s v="domingo"/>
    <x v="2"/>
    <n v="3"/>
    <n v="96"/>
    <s v="Domingo Gomez Rubio"/>
    <s v="615337635"/>
    <x v="1"/>
    <m/>
  </r>
  <r>
    <d v="2025-08-28T00:00:00"/>
    <s v="20:00"/>
    <n v="22"/>
    <s v="miércoles"/>
    <s v="jueves"/>
    <x v="1"/>
    <n v="0"/>
    <n v="0"/>
    <s v="George Trufia"/>
    <s v="632364676"/>
    <x v="2"/>
    <m/>
  </r>
  <r>
    <d v="2025-08-07T00:00:00"/>
    <s v="18:45"/>
    <n v="1"/>
    <s v="miércoles"/>
    <s v="jueves"/>
    <x v="0"/>
    <n v="0"/>
    <n v="0"/>
    <s v="Alba Hergueta Diaz"/>
    <s v="649272618"/>
    <x v="2"/>
    <m/>
  </r>
  <r>
    <d v="2025-08-07T00:00:00"/>
    <s v="18:45"/>
    <n v="1"/>
    <s v="miércoles"/>
    <s v="jueves"/>
    <x v="0"/>
    <n v="2"/>
    <n v="0"/>
    <s v="Maite Zango Aguirrezabal"/>
    <s v="633172792"/>
    <x v="1"/>
    <m/>
  </r>
  <r>
    <d v="2025-08-16T00:00:00"/>
    <s v="17:30"/>
    <n v="10"/>
    <s v="miércoles"/>
    <s v="sábado"/>
    <x v="0"/>
    <n v="4"/>
    <n v="0"/>
    <s v="Maria Asuncion Juarez Sanchez"/>
    <s v="646 61 06 59"/>
    <x v="1"/>
    <m/>
  </r>
  <r>
    <d v="2025-08-11T00:00:00"/>
    <s v="16:00"/>
    <n v="5"/>
    <s v="miércoles"/>
    <s v="lunes"/>
    <x v="2"/>
    <n v="2"/>
    <n v="44"/>
    <s v="Rosa Maria Garcia Almendro"/>
    <s v="675639166"/>
    <x v="1"/>
    <m/>
  </r>
  <r>
    <d v="2025-08-21T00:00:00"/>
    <s v="17:30"/>
    <n v="15"/>
    <s v="miércoles"/>
    <s v="jueves"/>
    <x v="0"/>
    <n v="4"/>
    <n v="0"/>
    <s v="Elena Navarro Domínguez"/>
    <s v="667066356"/>
    <x v="0"/>
    <m/>
  </r>
  <r>
    <d v="2025-08-20T00:00:00"/>
    <s v="12:00"/>
    <n v="14"/>
    <s v="miércoles"/>
    <s v="miércoles"/>
    <x v="0"/>
    <n v="0"/>
    <n v="0"/>
    <s v="Encarni Córdoba Bermejo"/>
    <s v="605064090"/>
    <x v="2"/>
    <m/>
  </r>
  <r>
    <d v="2025-08-24T00:00:00"/>
    <s v="18:45"/>
    <n v="18"/>
    <s v="miércoles"/>
    <s v="domingo"/>
    <x v="0"/>
    <n v="2"/>
    <n v="0"/>
    <s v="Carlos Felguera"/>
    <s v="639219587"/>
    <x v="1"/>
    <m/>
  </r>
  <r>
    <d v="2025-08-11T00:00:00"/>
    <s v="10:45"/>
    <n v="5"/>
    <s v="miércoles"/>
    <s v="lunes"/>
    <x v="0"/>
    <n v="2"/>
    <n v="0"/>
    <s v="Raúl Miranda Muñoz"/>
    <s v="628105607"/>
    <x v="1"/>
    <m/>
  </r>
  <r>
    <d v="2025-08-11T00:00:00"/>
    <s v="20:00"/>
    <n v="5"/>
    <s v="miércoles"/>
    <s v="lunes"/>
    <x v="1"/>
    <n v="2"/>
    <n v="0"/>
    <s v="Sandra Cano Barrio"/>
    <s v="636631161"/>
    <x v="0"/>
    <m/>
  </r>
  <r>
    <d v="2025-08-21T00:00:00"/>
    <s v="16:45"/>
    <n v="15"/>
    <s v="miércoles"/>
    <s v="jueves"/>
    <x v="2"/>
    <n v="2"/>
    <n v="44"/>
    <s v="Jose Alberto Alameda Diaz"/>
    <s v="609533992"/>
    <x v="1"/>
    <m/>
  </r>
  <r>
    <d v="2025-08-21T00:00:00"/>
    <s v="12:00"/>
    <n v="6"/>
    <s v="viernes"/>
    <s v="jueves"/>
    <x v="0"/>
    <n v="0"/>
    <n v="0"/>
    <s v="David Ferrando"/>
    <s v="647024637"/>
    <x v="2"/>
    <m/>
  </r>
  <r>
    <d v="2025-08-07T00:00:00"/>
    <s v="20:00"/>
    <n v="1"/>
    <s v="miércoles"/>
    <s v="jueves"/>
    <x v="1"/>
    <n v="3"/>
    <n v="0"/>
    <s v="Jorge Gomez-lechon"/>
    <s v="646500596"/>
    <x v="1"/>
    <m/>
  </r>
  <r>
    <d v="2025-08-20T00:00:00"/>
    <s v="17:30"/>
    <n v="14"/>
    <s v="miércoles"/>
    <s v="miércoles"/>
    <x v="0"/>
    <n v="4"/>
    <n v="0"/>
    <s v="Mercedes Canca Miralles"/>
    <s v="669491163"/>
    <x v="0"/>
    <m/>
  </r>
  <r>
    <d v="2025-08-07T00:00:00"/>
    <s v="18:45"/>
    <n v="1"/>
    <s v="miércoles"/>
    <s v="jueves"/>
    <x v="0"/>
    <n v="4"/>
    <n v="0"/>
    <s v="Francisco Javier De La Torre Rodriguez"/>
    <s v="696663424"/>
    <x v="1"/>
    <m/>
  </r>
  <r>
    <d v="2025-08-06T00:00:00"/>
    <s v="18:45"/>
    <n v="0"/>
    <s v="miércoles"/>
    <s v="miércoles"/>
    <x v="0"/>
    <n v="3"/>
    <n v="0"/>
    <s v="Isabel Torres Sorribas"/>
    <s v="647514073"/>
    <x v="1"/>
    <m/>
  </r>
  <r>
    <d v="2025-08-09T00:00:00"/>
    <s v="10:45"/>
    <n v="3"/>
    <s v="miércoles"/>
    <s v="sábado"/>
    <x v="0"/>
    <n v="1"/>
    <n v="0"/>
    <s v="Patricio Garcia Rodriguez"/>
    <s v="3447505666"/>
    <x v="1"/>
    <m/>
  </r>
  <r>
    <d v="2025-08-20T00:00:00"/>
    <s v="10:45"/>
    <n v="14"/>
    <s v="miércoles"/>
    <s v="miércoles"/>
    <x v="0"/>
    <n v="4"/>
    <n v="0"/>
    <s v="Sergio Alepuz Sanahuja"/>
    <s v="653340659"/>
    <x v="1"/>
    <m/>
  </r>
  <r>
    <d v="2025-08-07T00:00:00"/>
    <s v="17:30"/>
    <n v="1"/>
    <s v="miércoles"/>
    <s v="jueves"/>
    <x v="0"/>
    <n v="2"/>
    <n v="0"/>
    <s v="Rosa Valle"/>
    <s v="606844602"/>
    <x v="1"/>
    <m/>
  </r>
  <r>
    <d v="2025-08-08T00:00:00"/>
    <s v="16:45"/>
    <n v="2"/>
    <s v="miércoles"/>
    <s v="viernes"/>
    <x v="2"/>
    <n v="2"/>
    <n v="44"/>
    <s v="Carlos Calvera"/>
    <s v="685364666"/>
    <x v="1"/>
    <m/>
  </r>
  <r>
    <d v="2025-08-19T00:00:00"/>
    <s v="12:00"/>
    <n v="13"/>
    <s v="miércoles"/>
    <s v="martes"/>
    <x v="0"/>
    <n v="0"/>
    <n v="0"/>
    <s v="Ione Riezu"/>
    <s v="629083721"/>
    <x v="2"/>
    <m/>
  </r>
  <r>
    <d v="2025-08-20T00:00:00"/>
    <s v="20:00"/>
    <n v="14"/>
    <s v="miércoles"/>
    <s v="miércoles"/>
    <x v="1"/>
    <n v="2"/>
    <n v="0"/>
    <s v="Lucia Berruga Sanchez"/>
    <s v="686382655"/>
    <x v="0"/>
    <m/>
  </r>
  <r>
    <d v="2025-08-09T00:00:00"/>
    <s v="10:45"/>
    <n v="3"/>
    <s v="miércoles"/>
    <s v="sábado"/>
    <x v="0"/>
    <n v="5"/>
    <n v="0"/>
    <s v="María Polo"/>
    <s v="659980842"/>
    <x v="0"/>
    <m/>
  </r>
  <r>
    <d v="2025-08-07T00:00:00"/>
    <s v="13:00"/>
    <n v="1"/>
    <s v="miércoles"/>
    <s v="jueves"/>
    <x v="11"/>
    <n v="4"/>
    <n v="52"/>
    <s v="Claire Bacquart"/>
    <s v="660870220"/>
    <x v="1"/>
    <m/>
  </r>
  <r>
    <d v="2025-08-11T00:00:00"/>
    <s v="11:30"/>
    <n v="6"/>
    <s v="martes"/>
    <s v="lunes"/>
    <x v="2"/>
    <n v="2"/>
    <n v="44"/>
    <s v="M Pilar Pérez González"/>
    <s v="34610027279"/>
    <x v="1"/>
    <m/>
  </r>
  <r>
    <d v="2025-08-08T00:00:00"/>
    <s v="10:00"/>
    <n v="3"/>
    <s v="martes"/>
    <s v="viernes"/>
    <x v="2"/>
    <n v="4"/>
    <n v="88"/>
    <s v="Marta García"/>
    <s v="695964132"/>
    <x v="1"/>
    <m/>
  </r>
  <r>
    <d v="2025-08-06T00:00:00"/>
    <s v="16:00"/>
    <n v="1"/>
    <s v="martes"/>
    <s v="miércoles"/>
    <x v="2"/>
    <n v="2"/>
    <n v="44"/>
    <s v="Amparo Jiménez Sánchez"/>
    <s v="656553668"/>
    <x v="1"/>
    <m/>
  </r>
  <r>
    <d v="2025-08-09T00:00:00"/>
    <s v="17:30"/>
    <n v="4"/>
    <s v="martes"/>
    <s v="sábado"/>
    <x v="0"/>
    <n v="2"/>
    <n v="0"/>
    <s v="Susana Villarejo"/>
    <s v="608432096"/>
    <x v="0"/>
    <m/>
  </r>
  <r>
    <d v="2025-08-08T00:00:00"/>
    <s v="18:45"/>
    <n v="3"/>
    <s v="martes"/>
    <s v="viernes"/>
    <x v="0"/>
    <n v="6"/>
    <n v="0"/>
    <s v="Yeniree Plasencia"/>
    <s v="656339063"/>
    <x v="1"/>
    <m/>
  </r>
  <r>
    <d v="2025-08-09T00:00:00"/>
    <s v="10:45"/>
    <n v="4"/>
    <s v="martes"/>
    <s v="sábado"/>
    <x v="0"/>
    <n v="3"/>
    <n v="0"/>
    <s v="Silvia Carbó Martí"/>
    <s v="605363080"/>
    <x v="1"/>
    <m/>
  </r>
  <r>
    <d v="2025-08-10T00:00:00"/>
    <s v="12:00"/>
    <n v="5"/>
    <s v="martes"/>
    <s v="domingo"/>
    <x v="0"/>
    <n v="5"/>
    <n v="0"/>
    <s v="Elena Fernández"/>
    <s v="68685605"/>
    <x v="1"/>
    <m/>
  </r>
  <r>
    <d v="2025-08-09T00:00:00"/>
    <s v="10:45"/>
    <n v="4"/>
    <s v="martes"/>
    <s v="sábado"/>
    <x v="0"/>
    <n v="6"/>
    <n v="0"/>
    <s v="Cristina Sevilla"/>
    <s v="611137691"/>
    <x v="1"/>
    <m/>
  </r>
  <r>
    <d v="2025-08-08T00:00:00"/>
    <s v="20:00"/>
    <n v="3"/>
    <s v="martes"/>
    <s v="viernes"/>
    <x v="1"/>
    <n v="5"/>
    <n v="0"/>
    <s v="Linda Marquez"/>
    <s v="688891209"/>
    <x v="0"/>
    <m/>
  </r>
  <r>
    <d v="2025-08-15T00:00:00"/>
    <s v="16:45"/>
    <n v="10"/>
    <s v="martes"/>
    <s v="viernes"/>
    <x v="2"/>
    <n v="3"/>
    <n v="66"/>
    <s v="Rocio Prior Valera"/>
    <s v="654526190"/>
    <x v="0"/>
    <m/>
  </r>
  <r>
    <d v="2025-08-15T00:00:00"/>
    <s v="17:30"/>
    <n v="10"/>
    <s v="martes"/>
    <s v="viernes"/>
    <x v="0"/>
    <n v="2"/>
    <n v="0"/>
    <s v="Marta Llobera Roca"/>
    <s v="620179443"/>
    <x v="1"/>
    <m/>
  </r>
  <r>
    <d v="2025-08-09T00:00:00"/>
    <s v="16:45"/>
    <n v="4"/>
    <s v="martes"/>
    <s v="sábado"/>
    <x v="2"/>
    <n v="2"/>
    <n v="44"/>
    <s v="Irene Manzorro Guerrero"/>
    <s v="690326081"/>
    <x v="0"/>
    <m/>
  </r>
  <r>
    <d v="2025-08-28T00:00:00"/>
    <s v="17:30"/>
    <n v="23"/>
    <s v="martes"/>
    <s v="jueves"/>
    <x v="0"/>
    <n v="2"/>
    <n v="0"/>
    <s v="Eva Maria Bertomeu  Villalba"/>
    <s v="687994207"/>
    <x v="1"/>
    <m/>
  </r>
  <r>
    <d v="2025-08-10T00:00:00"/>
    <s v="12:00"/>
    <n v="5"/>
    <s v="martes"/>
    <s v="domingo"/>
    <x v="0"/>
    <n v="5"/>
    <n v="0"/>
    <s v="Alber Es"/>
    <s v="619837293"/>
    <x v="1"/>
    <m/>
  </r>
  <r>
    <d v="2025-08-19T00:00:00"/>
    <s v="10:45"/>
    <n v="14"/>
    <s v="martes"/>
    <s v="martes"/>
    <x v="0"/>
    <n v="2"/>
    <n v="0"/>
    <s v="Isabel Bustos Rodriguez"/>
    <s v="630458157"/>
    <x v="1"/>
    <m/>
  </r>
  <r>
    <d v="2025-08-25T00:00:00"/>
    <s v="10:45"/>
    <n v="19"/>
    <s v="miércoles"/>
    <s v="lunes"/>
    <x v="0"/>
    <n v="2"/>
    <n v="0"/>
    <s v="Judith Baldeón Sastre"/>
    <s v="633075084"/>
    <x v="1"/>
    <m/>
  </r>
  <r>
    <d v="2025-08-22T00:00:00"/>
    <s v="20:00"/>
    <n v="17"/>
    <s v="martes"/>
    <s v="viernes"/>
    <x v="1"/>
    <n v="0"/>
    <n v="0"/>
    <s v="Laura Piñeiro Hernández"/>
    <s v="638320831"/>
    <x v="2"/>
    <m/>
  </r>
  <r>
    <d v="2025-08-06T00:00:00"/>
    <s v="18:45"/>
    <n v="0"/>
    <s v="miércoles"/>
    <s v="miércoles"/>
    <x v="0"/>
    <n v="5"/>
    <n v="0"/>
    <s v="Carlos Sierra"/>
    <s v="638257179"/>
    <x v="1"/>
    <m/>
  </r>
  <r>
    <d v="2025-08-07T00:00:00"/>
    <s v="10:45"/>
    <n v="2"/>
    <s v="martes"/>
    <s v="jueves"/>
    <x v="0"/>
    <n v="2"/>
    <n v="0"/>
    <s v="María Requena"/>
    <s v="662501151"/>
    <x v="1"/>
    <m/>
  </r>
  <r>
    <d v="2025-08-30T00:00:00"/>
    <s v="17:30"/>
    <n v="25"/>
    <s v="martes"/>
    <s v="sábado"/>
    <x v="0"/>
    <n v="2"/>
    <n v="0"/>
    <s v="Rafael Alvarado Garcia"/>
    <s v="5554195140"/>
    <x v="0"/>
    <m/>
  </r>
  <r>
    <d v="2025-08-09T00:00:00"/>
    <s v="12:00"/>
    <n v="4"/>
    <s v="martes"/>
    <s v="sábado"/>
    <x v="0"/>
    <n v="2"/>
    <n v="0"/>
    <s v="Maria Lozano De Los Reyes"/>
    <s v="688693428"/>
    <x v="1"/>
    <m/>
  </r>
  <r>
    <d v="2025-08-19T00:00:00"/>
    <s v="17:30"/>
    <n v="14"/>
    <s v="martes"/>
    <s v="martes"/>
    <x v="0"/>
    <n v="5"/>
    <n v="0"/>
    <s v="Esther Jurado Adelantado"/>
    <s v="637892230"/>
    <x v="1"/>
    <m/>
  </r>
  <r>
    <d v="2025-08-16T00:00:00"/>
    <s v="10:45"/>
    <n v="11"/>
    <s v="martes"/>
    <s v="sábado"/>
    <x v="0"/>
    <n v="2"/>
    <n v="0"/>
    <s v="Irene Oliver Rosell"/>
    <s v="653836866"/>
    <x v="1"/>
    <m/>
  </r>
  <r>
    <d v="2025-08-19T00:00:00"/>
    <s v="10:45"/>
    <n v="14"/>
    <s v="martes"/>
    <s v="martes"/>
    <x v="0"/>
    <n v="2"/>
    <n v="0"/>
    <s v="José Maria Garrido Huescar"/>
    <s v="627847508"/>
    <x v="1"/>
    <m/>
  </r>
  <r>
    <d v="2025-08-15T00:00:00"/>
    <s v="17:30"/>
    <n v="10"/>
    <s v="martes"/>
    <s v="viernes"/>
    <x v="0"/>
    <n v="0"/>
    <n v="0"/>
    <s v="Puri Martínez Alonso"/>
    <s v="686297854"/>
    <x v="2"/>
    <m/>
  </r>
  <r>
    <d v="2025-08-18T00:00:00"/>
    <s v="10:45"/>
    <n v="13"/>
    <s v="martes"/>
    <s v="lunes"/>
    <x v="0"/>
    <n v="2"/>
    <n v="0"/>
    <s v="Patricia Herrero Romero"/>
    <s v="678756598"/>
    <x v="0"/>
    <m/>
  </r>
  <r>
    <d v="2025-08-12T00:00:00"/>
    <s v="10:45"/>
    <n v="7"/>
    <s v="martes"/>
    <s v="martes"/>
    <x v="0"/>
    <n v="3"/>
    <n v="0"/>
    <s v="Francisco Jesús Jurado Rosa"/>
    <s v="600039303"/>
    <x v="0"/>
    <m/>
  </r>
  <r>
    <d v="2025-08-08T00:00:00"/>
    <s v="20:00"/>
    <n v="3"/>
    <s v="martes"/>
    <s v="viernes"/>
    <x v="1"/>
    <n v="4"/>
    <n v="0"/>
    <s v="Marta Cano Alonso"/>
    <s v="670877977"/>
    <x v="1"/>
    <m/>
  </r>
  <r>
    <d v="2025-08-19T00:00:00"/>
    <s v="20:00"/>
    <n v="14"/>
    <s v="martes"/>
    <s v="martes"/>
    <x v="1"/>
    <n v="4"/>
    <n v="0"/>
    <s v="Maria Jesus Clement Maraldes"/>
    <s v="669598222"/>
    <x v="0"/>
    <m/>
  </r>
  <r>
    <d v="2025-08-18T00:00:00"/>
    <s v="10:45"/>
    <n v="13"/>
    <s v="martes"/>
    <s v="lunes"/>
    <x v="0"/>
    <n v="2"/>
    <n v="0"/>
    <s v="Sonia Mansilla Del Castillo"/>
    <s v="609217725"/>
    <x v="0"/>
    <m/>
  </r>
  <r>
    <d v="2025-08-05T00:00:00"/>
    <s v="17:30"/>
    <n v="0"/>
    <s v="martes"/>
    <s v="martes"/>
    <x v="0"/>
    <n v="1"/>
    <n v="0"/>
    <s v="Marta Miravet Lorenzo"/>
    <s v="601132495"/>
    <x v="1"/>
    <m/>
  </r>
  <r>
    <d v="2025-08-12T00:00:00"/>
    <s v="16:00"/>
    <n v="7"/>
    <s v="martes"/>
    <s v="martes"/>
    <x v="2"/>
    <n v="2"/>
    <n v="44"/>
    <s v="Eva Calvo"/>
    <s v="605706594"/>
    <x v="1"/>
    <m/>
  </r>
  <r>
    <d v="2025-08-06T00:00:00"/>
    <s v="18:45"/>
    <n v="1"/>
    <s v="martes"/>
    <s v="miércoles"/>
    <x v="0"/>
    <n v="3"/>
    <n v="0"/>
    <s v="Maria De Los Angeles Dasso"/>
    <s v="1161207272"/>
    <x v="1"/>
    <m/>
  </r>
  <r>
    <d v="2025-08-07T00:00:00"/>
    <s v="20:00"/>
    <n v="2"/>
    <s v="martes"/>
    <s v="jueves"/>
    <x v="1"/>
    <n v="3"/>
    <n v="0"/>
    <s v="Carmen Ortuño Sanchez"/>
    <s v="696559104"/>
    <x v="1"/>
    <m/>
  </r>
  <r>
    <d v="2025-08-05T00:00:00"/>
    <s v="18:45"/>
    <n v="0"/>
    <s v="martes"/>
    <s v="martes"/>
    <x v="0"/>
    <n v="3"/>
    <n v="0"/>
    <s v="Asuncion Raro"/>
    <s v="605786123"/>
    <x v="0"/>
    <m/>
  </r>
  <r>
    <d v="2025-08-07T00:00:00"/>
    <s v="20:00"/>
    <n v="2"/>
    <s v="martes"/>
    <s v="jueves"/>
    <x v="1"/>
    <n v="3"/>
    <n v="0"/>
    <s v="Ruth Benítez"/>
    <s v="644037139"/>
    <x v="0"/>
    <m/>
  </r>
  <r>
    <d v="2025-08-12T00:00:00"/>
    <s v="10:45"/>
    <n v="7"/>
    <s v="martes"/>
    <s v="martes"/>
    <x v="0"/>
    <n v="2"/>
    <n v="0"/>
    <s v="María Villaro"/>
    <s v="656734730"/>
    <x v="1"/>
    <m/>
  </r>
  <r>
    <d v="2025-08-10T00:00:00"/>
    <s v="16:45"/>
    <n v="5"/>
    <s v="martes"/>
    <s v="domingo"/>
    <x v="2"/>
    <n v="2"/>
    <n v="64"/>
    <s v="Ana Alvarez De Toledo Lopez Del Valle"/>
    <s v="693430754"/>
    <x v="1"/>
    <m/>
  </r>
  <r>
    <d v="2025-08-15T00:00:00"/>
    <s v="12:00"/>
    <n v="10"/>
    <s v="martes"/>
    <s v="viernes"/>
    <x v="0"/>
    <n v="4"/>
    <n v="0"/>
    <s v="Isabel Venegas Garcia"/>
    <s v="615211847"/>
    <x v="1"/>
    <m/>
  </r>
  <r>
    <d v="2025-08-09T00:00:00"/>
    <s v="20:00"/>
    <n v="4"/>
    <s v="martes"/>
    <s v="sábado"/>
    <x v="1"/>
    <n v="2"/>
    <n v="0"/>
    <s v="Maria De Los Angeles Lopez Muriel"/>
    <s v="667433966"/>
    <x v="0"/>
    <m/>
  </r>
  <r>
    <d v="2025-08-15T00:00:00"/>
    <s v="12:00"/>
    <n v="10"/>
    <s v="martes"/>
    <s v="viernes"/>
    <x v="0"/>
    <n v="6"/>
    <n v="0"/>
    <s v="Damián Márquez Dominguez"/>
    <s v="649155417"/>
    <x v="0"/>
    <m/>
  </r>
  <r>
    <d v="2025-08-07T00:00:00"/>
    <s v="20:00"/>
    <n v="2"/>
    <s v="martes"/>
    <s v="jueves"/>
    <x v="1"/>
    <n v="3"/>
    <n v="0"/>
    <s v="Claudia Esmoris Wurtz"/>
    <s v="651197650"/>
    <x v="0"/>
    <m/>
  </r>
  <r>
    <d v="2025-08-10T00:00:00"/>
    <s v="20:00"/>
    <n v="5"/>
    <s v="martes"/>
    <s v="domingo"/>
    <x v="1"/>
    <n v="3"/>
    <n v="0"/>
    <s v="Laura Morell Mas"/>
    <s v="678162351"/>
    <x v="1"/>
    <m/>
  </r>
  <r>
    <d v="2025-08-08T00:00:00"/>
    <s v="10:45"/>
    <n v="3"/>
    <s v="martes"/>
    <s v="viernes"/>
    <x v="0"/>
    <n v="1"/>
    <n v="0"/>
    <s v="M Dolores Sánchez Salinas"/>
    <s v="661783186"/>
    <x v="1"/>
    <m/>
  </r>
  <r>
    <d v="2025-08-06T00:00:00"/>
    <s v="18:45"/>
    <n v="1"/>
    <s v="martes"/>
    <s v="miércoles"/>
    <x v="0"/>
    <n v="2"/>
    <n v="0"/>
    <s v="Ana María García Peña"/>
    <s v="722260417"/>
    <x v="1"/>
    <m/>
  </r>
  <r>
    <d v="2025-08-09T00:00:00"/>
    <s v="17:30"/>
    <n v="4"/>
    <s v="martes"/>
    <s v="sábado"/>
    <x v="0"/>
    <n v="0"/>
    <n v="0"/>
    <s v="Marta Costa Munné"/>
    <s v="650358519"/>
    <x v="2"/>
    <m/>
  </r>
  <r>
    <d v="2025-08-05T00:00:00"/>
    <s v="18:45"/>
    <n v="0"/>
    <s v="martes"/>
    <s v="martes"/>
    <x v="0"/>
    <n v="2"/>
    <n v="0"/>
    <s v="Elena Ledesma Valpuesta"/>
    <s v="699417669"/>
    <x v="0"/>
    <m/>
  </r>
  <r>
    <d v="2025-08-20T00:00:00"/>
    <s v="10:45"/>
    <n v="15"/>
    <s v="martes"/>
    <s v="miércoles"/>
    <x v="0"/>
    <n v="6"/>
    <n v="0"/>
    <s v="álvaro Hernández Díaz"/>
    <s v="660434744"/>
    <x v="1"/>
    <m/>
  </r>
  <r>
    <d v="2025-08-12T00:00:00"/>
    <s v="10:00"/>
    <n v="7"/>
    <s v="martes"/>
    <s v="martes"/>
    <x v="2"/>
    <n v="1"/>
    <n v="22"/>
    <s v="Pablo Fernández"/>
    <s v="695124618"/>
    <x v="1"/>
    <m/>
  </r>
  <r>
    <d v="2025-08-05T00:00:00"/>
    <s v="18:45"/>
    <n v="0"/>
    <s v="martes"/>
    <s v="martes"/>
    <x v="0"/>
    <n v="1"/>
    <n v="0"/>
    <s v="Albert Serrà Ramos"/>
    <s v="610054461"/>
    <x v="1"/>
    <m/>
  </r>
  <r>
    <d v="2025-08-24T00:00:00"/>
    <s v="10:45"/>
    <n v="19"/>
    <s v="martes"/>
    <s v="domingo"/>
    <x v="0"/>
    <n v="4"/>
    <n v="0"/>
    <s v="Rosa Mª Diaz Olivera"/>
    <s v="650459703"/>
    <x v="1"/>
    <m/>
  </r>
  <r>
    <d v="2025-08-07T00:00:00"/>
    <s v="12:00"/>
    <n v="2"/>
    <s v="martes"/>
    <s v="jueves"/>
    <x v="0"/>
    <n v="4"/>
    <n v="0"/>
    <s v="Eugenia Escobedo Sposaro"/>
    <s v="670558728"/>
    <x v="1"/>
    <m/>
  </r>
  <r>
    <d v="2025-08-08T00:00:00"/>
    <s v="16:45"/>
    <n v="3"/>
    <s v="martes"/>
    <s v="viernes"/>
    <x v="2"/>
    <n v="1"/>
    <n v="32"/>
    <s v="Ana Casao Olivar"/>
    <s v="607146612"/>
    <x v="1"/>
    <m/>
  </r>
  <r>
    <d v="2025-08-10T00:00:00"/>
    <s v="17:30"/>
    <n v="5"/>
    <s v="martes"/>
    <s v="domingo"/>
    <x v="0"/>
    <n v="5"/>
    <n v="0"/>
    <s v="Natalia Gorriz Aragay"/>
    <s v="647039734"/>
    <x v="0"/>
    <m/>
  </r>
  <r>
    <d v="2025-08-07T00:00:00"/>
    <s v="20:00"/>
    <n v="2"/>
    <s v="martes"/>
    <s v="jueves"/>
    <x v="1"/>
    <n v="2"/>
    <n v="0"/>
    <s v="Pablo Navarro Ocaña"/>
    <s v="690092260"/>
    <x v="0"/>
    <m/>
  </r>
  <r>
    <d v="2025-08-07T00:00:00"/>
    <s v="13:00"/>
    <n v="2"/>
    <s v="martes"/>
    <s v="jueves"/>
    <x v="2"/>
    <n v="2"/>
    <n v="44"/>
    <s v="Daniel Alesanco"/>
    <s v="669792069"/>
    <x v="1"/>
    <m/>
  </r>
  <r>
    <d v="2025-08-31T00:00:00"/>
    <s v="12:00"/>
    <n v="26"/>
    <s v="martes"/>
    <s v="domingo"/>
    <x v="0"/>
    <n v="1"/>
    <n v="0"/>
    <s v="Marta Rincón Pérez"/>
    <s v="636654853"/>
    <x v="1"/>
    <m/>
  </r>
  <r>
    <d v="2025-08-15T00:00:00"/>
    <s v="12:00"/>
    <n v="10"/>
    <s v="martes"/>
    <s v="viernes"/>
    <x v="0"/>
    <n v="4"/>
    <n v="0"/>
    <s v="Ibai Leceta Marañon"/>
    <s v="664623857"/>
    <x v="1"/>
    <m/>
  </r>
  <r>
    <d v="2025-08-09T00:00:00"/>
    <s v="12:00"/>
    <n v="4"/>
    <s v="martes"/>
    <s v="sábado"/>
    <x v="0"/>
    <n v="3"/>
    <n v="0"/>
    <s v="Ana Ferreiro"/>
    <s v="636896045"/>
    <x v="1"/>
    <m/>
  </r>
  <r>
    <d v="2025-08-06T00:00:00"/>
    <s v="13:00"/>
    <n v="1"/>
    <s v="martes"/>
    <s v="miércoles"/>
    <x v="2"/>
    <n v="1"/>
    <n v="22"/>
    <s v="María Del Sol Segovia"/>
    <s v="600526583"/>
    <x v="0"/>
    <m/>
  </r>
  <r>
    <d v="2025-08-20T00:00:00"/>
    <s v="10:00"/>
    <n v="15"/>
    <s v="martes"/>
    <s v="miércoles"/>
    <x v="2"/>
    <n v="3"/>
    <n v="86"/>
    <s v="Jose Suay Orenga"/>
    <s v="651186088"/>
    <x v="1"/>
    <m/>
  </r>
  <r>
    <d v="2025-08-12T00:00:00"/>
    <s v="20:00"/>
    <n v="7"/>
    <s v="martes"/>
    <s v="martes"/>
    <x v="1"/>
    <n v="2"/>
    <n v="0"/>
    <s v="Nacho Aparicio Aparicio"/>
    <s v="632573420"/>
    <x v="1"/>
    <m/>
  </r>
  <r>
    <d v="2025-08-19T00:00:00"/>
    <s v="10:00"/>
    <n v="14"/>
    <s v="martes"/>
    <s v="martes"/>
    <x v="3"/>
    <n v="2"/>
    <n v="90"/>
    <s v="Carlos Vázquez Cisneros"/>
    <s v="659706519"/>
    <x v="0"/>
    <m/>
  </r>
  <r>
    <d v="2025-08-14T00:00:00"/>
    <s v="12:00"/>
    <n v="9"/>
    <s v="martes"/>
    <s v="jueves"/>
    <x v="0"/>
    <n v="4"/>
    <n v="0"/>
    <s v="Eva Maria Martin Iglesia"/>
    <s v="670587544"/>
    <x v="1"/>
    <m/>
  </r>
  <r>
    <d v="2025-08-05T00:00:00"/>
    <s v="18:45"/>
    <n v="0"/>
    <s v="martes"/>
    <s v="martes"/>
    <x v="0"/>
    <n v="2"/>
    <n v="0"/>
    <s v="Jose Maria Roldan Del Valle"/>
    <s v="676321383"/>
    <x v="1"/>
    <m/>
  </r>
  <r>
    <d v="2025-08-21T00:00:00"/>
    <s v="10:45"/>
    <n v="16"/>
    <s v="martes"/>
    <s v="jueves"/>
    <x v="0"/>
    <n v="2"/>
    <n v="0"/>
    <s v="Alba Franch"/>
    <s v="628249086"/>
    <x v="1"/>
    <m/>
  </r>
  <r>
    <d v="2025-08-22T00:00:00"/>
    <s v="10:00"/>
    <n v="17"/>
    <s v="martes"/>
    <s v="viernes"/>
    <x v="2"/>
    <n v="4"/>
    <n v="160"/>
    <s v="Natalia Prats Porta"/>
    <s v="626710971"/>
    <x v="1"/>
    <m/>
  </r>
  <r>
    <d v="2025-08-05T00:00:00"/>
    <s v="12:00"/>
    <n v="0"/>
    <s v="martes"/>
    <s v="martes"/>
    <x v="0"/>
    <n v="2"/>
    <n v="0"/>
    <s v="Karmen Bikuña Bikuña"/>
    <s v="636709659"/>
    <x v="0"/>
    <m/>
  </r>
  <r>
    <d v="2025-08-17T00:00:00"/>
    <s v="10:00"/>
    <n v="12"/>
    <s v="martes"/>
    <s v="domingo"/>
    <x v="3"/>
    <n v="2"/>
    <n v="90"/>
    <s v="Maria Fontova Salse"/>
    <s v="620326281"/>
    <x v="1"/>
    <m/>
  </r>
  <r>
    <d v="2025-08-11T00:00:00"/>
    <s v="17:30"/>
    <n v="6"/>
    <s v="martes"/>
    <s v="lunes"/>
    <x v="0"/>
    <n v="1"/>
    <n v="0"/>
    <s v="Mar Gómez"/>
    <s v="630809870"/>
    <x v="1"/>
    <m/>
  </r>
  <r>
    <d v="2025-08-18T00:00:00"/>
    <s v="17:30"/>
    <n v="13"/>
    <s v="martes"/>
    <s v="lunes"/>
    <x v="0"/>
    <n v="0"/>
    <n v="0"/>
    <s v="Milagros Lozano"/>
    <s v="679153954"/>
    <x v="2"/>
    <m/>
  </r>
  <r>
    <d v="2025-08-18T00:00:00"/>
    <s v="17:30"/>
    <n v="13"/>
    <s v="martes"/>
    <s v="lunes"/>
    <x v="0"/>
    <n v="0"/>
    <n v="0"/>
    <s v="Antonio Esparza"/>
    <s v="608466201"/>
    <x v="2"/>
    <m/>
  </r>
  <r>
    <d v="2025-08-17T00:00:00"/>
    <s v="17:30"/>
    <n v="12"/>
    <s v="martes"/>
    <s v="domingo"/>
    <x v="0"/>
    <n v="4"/>
    <n v="0"/>
    <s v="Alberto Nieto Mateos"/>
    <s v="677299356"/>
    <x v="1"/>
    <m/>
  </r>
  <r>
    <d v="2025-08-12T00:00:00"/>
    <s v="10:00"/>
    <n v="7"/>
    <s v="martes"/>
    <s v="martes"/>
    <x v="3"/>
    <n v="2"/>
    <n v="70"/>
    <s v="Juan Manuel Romero De Los Santos"/>
    <s v="655555278"/>
    <x v="0"/>
    <m/>
  </r>
  <r>
    <d v="2025-08-14T00:00:00"/>
    <s v="20:00"/>
    <n v="9"/>
    <s v="martes"/>
    <s v="jueves"/>
    <x v="1"/>
    <n v="0"/>
    <n v="0"/>
    <s v="Rosa Rubio Villar"/>
    <s v="618651905"/>
    <x v="2"/>
    <m/>
  </r>
  <r>
    <d v="2025-08-06T00:00:00"/>
    <s v="12:00"/>
    <n v="1"/>
    <s v="martes"/>
    <s v="miércoles"/>
    <x v="0"/>
    <n v="3"/>
    <n v="0"/>
    <s v="Juan Carlos Peris Porcar"/>
    <s v="627291853"/>
    <x v="1"/>
    <m/>
  </r>
  <r>
    <d v="2025-08-23T00:00:00"/>
    <s v="10:45"/>
    <n v="18"/>
    <s v="martes"/>
    <s v="sábado"/>
    <x v="0"/>
    <n v="4"/>
    <n v="0"/>
    <s v="Raül Rosell Reina"/>
    <s v="620516114"/>
    <x v="1"/>
    <m/>
  </r>
  <r>
    <d v="2025-08-20T00:00:00"/>
    <s v="12:00"/>
    <n v="15"/>
    <s v="martes"/>
    <s v="miércoles"/>
    <x v="0"/>
    <n v="0"/>
    <n v="0"/>
    <s v="Oscar Rolon"/>
    <s v="613984182"/>
    <x v="2"/>
    <m/>
  </r>
  <r>
    <d v="2025-08-20T00:00:00"/>
    <s v="12:00"/>
    <n v="15"/>
    <s v="martes"/>
    <s v="miércoles"/>
    <x v="0"/>
    <n v="0"/>
    <n v="0"/>
    <s v="Sthefania Cuenca Salinas"/>
    <s v="663453834"/>
    <x v="2"/>
    <m/>
  </r>
  <r>
    <d v="2025-08-07T00:00:00"/>
    <s v="20:00"/>
    <n v="2"/>
    <s v="martes"/>
    <s v="jueves"/>
    <x v="1"/>
    <n v="1"/>
    <n v="0"/>
    <s v="Estela Buendía"/>
    <s v="655875006"/>
    <x v="0"/>
    <m/>
  </r>
  <r>
    <d v="2025-08-17T00:00:00"/>
    <s v="10:45"/>
    <n v="13"/>
    <s v="lunes"/>
    <s v="domingo"/>
    <x v="0"/>
    <n v="2"/>
    <n v="0"/>
    <s v="Jorge Henriquez Valencia"/>
    <s v="616883544"/>
    <x v="1"/>
    <m/>
  </r>
  <r>
    <d v="2025-08-10T00:00:00"/>
    <s v="20:00"/>
    <n v="6"/>
    <s v="lunes"/>
    <s v="domingo"/>
    <x v="1"/>
    <n v="5"/>
    <n v="0"/>
    <s v="Francisca Vazquez Rivera"/>
    <s v="654166757"/>
    <x v="1"/>
    <m/>
  </r>
  <r>
    <d v="2025-08-08T00:00:00"/>
    <s v="11:30"/>
    <n v="4"/>
    <s v="lunes"/>
    <s v="viernes"/>
    <x v="2"/>
    <n v="3"/>
    <n v="66"/>
    <s v="Laura Torres Pedraza"/>
    <s v="676798261"/>
    <x v="0"/>
    <m/>
  </r>
  <r>
    <d v="2025-08-05T00:00:00"/>
    <s v="12:00"/>
    <n v="1"/>
    <s v="lunes"/>
    <s v="martes"/>
    <x v="0"/>
    <n v="3"/>
    <n v="0"/>
    <s v="Paula Herrero"/>
    <s v="653727109"/>
    <x v="1"/>
    <m/>
  </r>
  <r>
    <d v="2025-08-23T00:00:00"/>
    <s v="20:00"/>
    <n v="19"/>
    <s v="lunes"/>
    <s v="sábado"/>
    <x v="1"/>
    <n v="2"/>
    <n v="0"/>
    <s v="Anna Esteve I Ibars"/>
    <s v="626324185"/>
    <x v="1"/>
    <m/>
  </r>
  <r>
    <d v="2025-08-15T00:00:00"/>
    <s v="12:00"/>
    <n v="11"/>
    <s v="lunes"/>
    <s v="viernes"/>
    <x v="0"/>
    <n v="2"/>
    <n v="0"/>
    <s v="Manuel Alcalá Cruz"/>
    <s v="695705572"/>
    <x v="1"/>
    <m/>
  </r>
  <r>
    <d v="2025-08-05T00:00:00"/>
    <s v="12:00"/>
    <n v="1"/>
    <s v="lunes"/>
    <s v="martes"/>
    <x v="0"/>
    <n v="2"/>
    <n v="0"/>
    <s v="Celia Tortosa"/>
    <s v="651073838"/>
    <x v="1"/>
    <m/>
  </r>
  <r>
    <d v="2025-08-18T00:00:00"/>
    <s v="12:00"/>
    <n v="14"/>
    <s v="lunes"/>
    <s v="lunes"/>
    <x v="0"/>
    <n v="2"/>
    <n v="0"/>
    <s v="Rubén Gómez Navarrete"/>
    <s v="647277060"/>
    <x v="0"/>
    <m/>
  </r>
  <r>
    <d v="2025-08-06T00:00:00"/>
    <s v="12:00"/>
    <n v="2"/>
    <s v="lunes"/>
    <s v="miércoles"/>
    <x v="0"/>
    <n v="2"/>
    <n v="0"/>
    <s v="Paula Hernández Baño"/>
    <s v="663668047"/>
    <x v="1"/>
    <m/>
  </r>
  <r>
    <d v="2025-08-07T00:00:00"/>
    <s v="17:30"/>
    <n v="3"/>
    <s v="lunes"/>
    <s v="jueves"/>
    <x v="0"/>
    <n v="2"/>
    <n v="0"/>
    <s v="Antonio Luque"/>
    <s v="651504754"/>
    <x v="1"/>
    <m/>
  </r>
  <r>
    <d v="2025-08-07T00:00:00"/>
    <s v="20:00"/>
    <n v="3"/>
    <s v="lunes"/>
    <s v="jueves"/>
    <x v="1"/>
    <n v="2"/>
    <n v="0"/>
    <s v="Jorge Caro"/>
    <s v="626889453"/>
    <x v="1"/>
    <m/>
  </r>
  <r>
    <d v="2025-08-06T00:00:00"/>
    <s v="17:30"/>
    <n v="2"/>
    <s v="lunes"/>
    <s v="miércoles"/>
    <x v="0"/>
    <n v="4"/>
    <n v="0"/>
    <s v="Javi Monforte"/>
    <s v="675274762"/>
    <x v="1"/>
    <m/>
  </r>
  <r>
    <d v="2025-08-05T00:00:00"/>
    <s v="12:00"/>
    <n v="1"/>
    <s v="lunes"/>
    <s v="martes"/>
    <x v="0"/>
    <n v="2"/>
    <n v="0"/>
    <s v="Yolanda Pastor Monsoliu"/>
    <s v="627929523"/>
    <x v="1"/>
    <m/>
  </r>
  <r>
    <d v="2025-08-28T00:00:00"/>
    <s v="17:30"/>
    <n v="23"/>
    <s v="martes"/>
    <s v="jueves"/>
    <x v="0"/>
    <n v="3"/>
    <n v="0"/>
    <s v="Yolanda Arcos Martín"/>
    <s v="680992121"/>
    <x v="1"/>
    <m/>
  </r>
  <r>
    <d v="2025-08-22T00:00:00"/>
    <s v="10:00"/>
    <n v="18"/>
    <s v="lunes"/>
    <s v="viernes"/>
    <x v="2"/>
    <n v="3"/>
    <n v="135"/>
    <s v="Alejandro Ramírez Isla"/>
    <s v="635065357"/>
    <x v="1"/>
    <m/>
  </r>
  <r>
    <d v="2025-08-16T00:00:00"/>
    <s v="18:45"/>
    <n v="12"/>
    <s v="lunes"/>
    <s v="sábado"/>
    <x v="0"/>
    <n v="2"/>
    <n v="0"/>
    <s v="Francisco Sanchez Sotelo"/>
    <s v="666306896"/>
    <x v="1"/>
    <m/>
  </r>
  <r>
    <d v="2025-08-08T00:00:00"/>
    <s v="10:45"/>
    <n v="4"/>
    <s v="lunes"/>
    <s v="viernes"/>
    <x v="0"/>
    <n v="3"/>
    <n v="0"/>
    <s v="Laura Morán Botello"/>
    <s v="649644894"/>
    <x v="1"/>
    <m/>
  </r>
  <r>
    <d v="2025-08-10T00:00:00"/>
    <s v="17:30"/>
    <n v="6"/>
    <s v="lunes"/>
    <s v="domingo"/>
    <x v="0"/>
    <n v="2"/>
    <n v="0"/>
    <s v="Rafael Perez Mateo"/>
    <s v="640067890"/>
    <x v="0"/>
    <m/>
  </r>
  <r>
    <d v="2025-08-04T00:00:00"/>
    <s v="20:00"/>
    <n v="0"/>
    <s v="lunes"/>
    <s v="lunes"/>
    <x v="1"/>
    <n v="2"/>
    <n v="0"/>
    <s v="Irene Izcue Monreal"/>
    <s v="699544401"/>
    <x v="0"/>
    <m/>
  </r>
  <r>
    <d v="2025-08-10T00:00:00"/>
    <s v="20:00"/>
    <n v="6"/>
    <s v="lunes"/>
    <s v="domingo"/>
    <x v="1"/>
    <n v="1"/>
    <n v="0"/>
    <s v="Virginia Tomás Vilchez"/>
    <s v="660524524"/>
    <x v="1"/>
    <m/>
  </r>
  <r>
    <d v="2025-08-09T00:00:00"/>
    <s v="18:45"/>
    <n v="5"/>
    <s v="lunes"/>
    <s v="sábado"/>
    <x v="0"/>
    <n v="2"/>
    <n v="0"/>
    <s v="Isabel Rebolledo Gomez"/>
    <s v="615139058"/>
    <x v="0"/>
    <m/>
  </r>
  <r>
    <d v="2025-08-19T00:00:00"/>
    <s v="12:00"/>
    <n v="15"/>
    <s v="lunes"/>
    <s v="martes"/>
    <x v="0"/>
    <n v="4"/>
    <n v="0"/>
    <s v="Alba Morales Ramírez"/>
    <s v="646180365"/>
    <x v="1"/>
    <m/>
  </r>
  <r>
    <d v="2025-08-10T00:00:00"/>
    <s v="18:45"/>
    <n v="6"/>
    <s v="lunes"/>
    <s v="domingo"/>
    <x v="0"/>
    <n v="2"/>
    <n v="0"/>
    <s v="Cristina Sánchez Marchán"/>
    <s v="615574495"/>
    <x v="0"/>
    <m/>
  </r>
  <r>
    <d v="2025-08-05T00:00:00"/>
    <s v="18:45"/>
    <n v="1"/>
    <s v="lunes"/>
    <s v="martes"/>
    <x v="0"/>
    <n v="2"/>
    <n v="0"/>
    <s v="Marta Altuna Carrio"/>
    <s v="659635206"/>
    <x v="1"/>
    <m/>
  </r>
  <r>
    <d v="2025-08-09T00:00:00"/>
    <s v="20:00"/>
    <n v="5"/>
    <s v="lunes"/>
    <s v="sábado"/>
    <x v="1"/>
    <n v="0"/>
    <n v="0"/>
    <s v="Victoria Rey"/>
    <s v="654830700"/>
    <x v="2"/>
    <m/>
  </r>
  <r>
    <d v="2025-08-25T00:00:00"/>
    <s v="20:00"/>
    <n v="21"/>
    <s v="lunes"/>
    <s v="lunes"/>
    <x v="1"/>
    <n v="3"/>
    <n v="0"/>
    <s v="Maria Jesus Andres Junquer"/>
    <s v="606674659"/>
    <x v="1"/>
    <m/>
  </r>
  <r>
    <d v="2025-08-06T00:00:00"/>
    <s v="18:45"/>
    <n v="2"/>
    <s v="lunes"/>
    <s v="miércoles"/>
    <x v="0"/>
    <n v="2"/>
    <n v="0"/>
    <s v="Rafael Gálvez Maldonado"/>
    <s v="680389396"/>
    <x v="0"/>
    <m/>
  </r>
  <r>
    <d v="2025-08-15T00:00:00"/>
    <s v="10:00"/>
    <n v="11"/>
    <s v="lunes"/>
    <s v="viernes"/>
    <x v="2"/>
    <n v="2"/>
    <n v="44"/>
    <s v="M Dolores Clavijo"/>
    <s v="628480449"/>
    <x v="0"/>
    <m/>
  </r>
  <r>
    <d v="2025-08-08T00:00:00"/>
    <s v="20:00"/>
    <n v="4"/>
    <s v="lunes"/>
    <s v="viernes"/>
    <x v="1"/>
    <n v="4"/>
    <n v="0"/>
    <s v="Silvia Gómez García"/>
    <s v="676845858"/>
    <x v="1"/>
    <m/>
  </r>
  <r>
    <d v="2025-08-06T00:00:00"/>
    <s v="12:00"/>
    <n v="2"/>
    <s v="lunes"/>
    <s v="miércoles"/>
    <x v="0"/>
    <n v="2"/>
    <n v="0"/>
    <s v="Maria Del Mar Arroyo Yaque"/>
    <s v="690667747"/>
    <x v="0"/>
    <m/>
  </r>
  <r>
    <d v="2025-08-16T00:00:00"/>
    <s v="10:00"/>
    <n v="12"/>
    <s v="lunes"/>
    <s v="sábado"/>
    <x v="0"/>
    <n v="0"/>
    <n v="0"/>
    <s v="Sancho Lorente"/>
    <s v="619848253"/>
    <x v="2"/>
    <m/>
  </r>
  <r>
    <d v="2025-08-11T00:00:00"/>
    <s v="20:00"/>
    <n v="7"/>
    <s v="lunes"/>
    <s v="lunes"/>
    <x v="1"/>
    <n v="4"/>
    <n v="0"/>
    <s v="Andres Osvaldo Rojas Amaya"/>
    <s v="656449145"/>
    <x v="1"/>
    <m/>
  </r>
  <r>
    <d v="2025-08-05T00:00:00"/>
    <s v="18:45"/>
    <n v="1"/>
    <s v="lunes"/>
    <s v="martes"/>
    <x v="0"/>
    <n v="4"/>
    <n v="0"/>
    <s v="Marina Verd Villalonga"/>
    <s v="647568146"/>
    <x v="1"/>
    <m/>
  </r>
  <r>
    <d v="2025-08-05T00:00:00"/>
    <s v="17:30"/>
    <n v="1"/>
    <s v="lunes"/>
    <s v="martes"/>
    <x v="0"/>
    <n v="2"/>
    <n v="0"/>
    <s v="Jesus Mateos"/>
    <s v="686897592"/>
    <x v="0"/>
    <m/>
  </r>
  <r>
    <d v="2025-08-04T00:00:00"/>
    <s v="18:45"/>
    <n v="0"/>
    <s v="lunes"/>
    <s v="lunes"/>
    <x v="0"/>
    <n v="3"/>
    <n v="0"/>
    <s v="Alfredo Recio Ariza"/>
    <s v="661464682"/>
    <x v="1"/>
    <m/>
  </r>
  <r>
    <d v="2025-08-04T00:00:00"/>
    <s v="20:00"/>
    <n v="0"/>
    <s v="lunes"/>
    <s v="lunes"/>
    <x v="1"/>
    <n v="2"/>
    <n v="0"/>
    <s v="Silvia Freire Muñoz"/>
    <s v="630485565"/>
    <x v="0"/>
    <m/>
  </r>
  <r>
    <d v="2025-08-09T00:00:00"/>
    <s v="20:00"/>
    <n v="5"/>
    <s v="lunes"/>
    <s v="sábado"/>
    <x v="1"/>
    <n v="6"/>
    <n v="0"/>
    <s v="Juan Luis Aguado Palanco"/>
    <s v="677406763"/>
    <x v="0"/>
    <m/>
  </r>
  <r>
    <d v="2025-08-05T00:00:00"/>
    <s v="16:00"/>
    <n v="1"/>
    <s v="lunes"/>
    <s v="martes"/>
    <x v="2"/>
    <n v="2"/>
    <n v="44"/>
    <s v="Mariajose Portolés Sorolla"/>
    <s v="635954620"/>
    <x v="1"/>
    <m/>
  </r>
  <r>
    <d v="2025-08-09T00:00:00"/>
    <s v="20:00"/>
    <n v="5"/>
    <s v="lunes"/>
    <s v="sábado"/>
    <x v="1"/>
    <n v="6"/>
    <n v="0"/>
    <s v="Veronica Ferreiro"/>
    <s v="616345843"/>
    <x v="0"/>
    <m/>
  </r>
  <r>
    <d v="2025-08-18T00:00:00"/>
    <s v="10:45"/>
    <n v="14"/>
    <s v="lunes"/>
    <s v="lunes"/>
    <x v="0"/>
    <n v="3"/>
    <n v="0"/>
    <s v="Mercé Cots Rubí"/>
    <s v="616601438"/>
    <x v="1"/>
    <m/>
  </r>
  <r>
    <d v="2025-08-23T00:00:00"/>
    <s v="18:45"/>
    <n v="19"/>
    <s v="lunes"/>
    <s v="sábado"/>
    <x v="0"/>
    <n v="4"/>
    <n v="0"/>
    <s v="Pedro Manuel Pajares Tomás"/>
    <s v="625439153"/>
    <x v="1"/>
    <m/>
  </r>
  <r>
    <d v="2025-08-12T00:00:00"/>
    <s v="11:30"/>
    <n v="8"/>
    <s v="lunes"/>
    <s v="martes"/>
    <x v="2"/>
    <n v="2"/>
    <n v="44"/>
    <s v="Jose Luis Garcia Olias"/>
    <s v="667 92 81 01"/>
    <x v="0"/>
    <m/>
  </r>
  <r>
    <d v="2025-08-09T00:00:00"/>
    <s v="17:30"/>
    <n v="5"/>
    <s v="lunes"/>
    <s v="sábado"/>
    <x v="0"/>
    <n v="1"/>
    <n v="0"/>
    <s v="Sebastián Jaimovich"/>
    <s v="681306107"/>
    <x v="1"/>
    <m/>
  </r>
  <r>
    <d v="2025-08-06T00:00:00"/>
    <s v="18:45"/>
    <n v="2"/>
    <s v="lunes"/>
    <s v="miércoles"/>
    <x v="0"/>
    <n v="2"/>
    <n v="0"/>
    <s v="Angela Moreno Navarro"/>
    <s v="665737914"/>
    <x v="1"/>
    <m/>
  </r>
  <r>
    <d v="2025-08-06T00:00:00"/>
    <s v="12:00"/>
    <n v="2"/>
    <s v="lunes"/>
    <s v="miércoles"/>
    <x v="0"/>
    <n v="0"/>
    <n v="0"/>
    <s v="Laura Cañete"/>
    <s v="640835548"/>
    <x v="2"/>
    <m/>
  </r>
  <r>
    <d v="2025-08-12T00:00:00"/>
    <s v="12:00"/>
    <n v="8"/>
    <s v="lunes"/>
    <s v="martes"/>
    <x v="0"/>
    <n v="4"/>
    <n v="0"/>
    <s v="Ricardo Vallespín Casado"/>
    <s v="619352807"/>
    <x v="1"/>
    <m/>
  </r>
  <r>
    <d v="2025-08-12T00:00:00"/>
    <s v="12:00"/>
    <n v="8"/>
    <s v="lunes"/>
    <s v="martes"/>
    <x v="0"/>
    <n v="5"/>
    <n v="0"/>
    <s v="David Perez Zapatero"/>
    <s v="662915959"/>
    <x v="1"/>
    <m/>
  </r>
  <r>
    <d v="2025-08-25T00:00:00"/>
    <s v="12:00"/>
    <n v="21"/>
    <s v="lunes"/>
    <s v="lunes"/>
    <x v="0"/>
    <n v="3"/>
    <n v="0"/>
    <s v="Alejandro Martinez Alonso"/>
    <s v="636533502"/>
    <x v="1"/>
    <m/>
  </r>
  <r>
    <d v="2025-08-04T00:00:00"/>
    <s v="18:45"/>
    <n v="0"/>
    <s v="lunes"/>
    <s v="lunes"/>
    <x v="0"/>
    <n v="2"/>
    <n v="0"/>
    <s v="Carmen Maria Martinez Medina"/>
    <s v="649361326"/>
    <x v="1"/>
    <m/>
  </r>
  <r>
    <d v="2025-08-18T00:00:00"/>
    <s v="10:45"/>
    <n v="14"/>
    <s v="lunes"/>
    <s v="lunes"/>
    <x v="0"/>
    <n v="4"/>
    <n v="0"/>
    <s v="Alfonso García Polonio"/>
    <s v="636489428"/>
    <x v="1"/>
    <m/>
  </r>
  <r>
    <d v="2025-08-15T00:00:00"/>
    <s v="10:00"/>
    <n v="11"/>
    <s v="lunes"/>
    <s v="viernes"/>
    <x v="0"/>
    <n v="4"/>
    <n v="0"/>
    <s v="Maria Dolores Leal Esteve"/>
    <s v="666349447"/>
    <x v="0"/>
    <m/>
  </r>
  <r>
    <d v="2025-08-20T00:00:00"/>
    <s v="12:00"/>
    <n v="16"/>
    <s v="lunes"/>
    <s v="miércoles"/>
    <x v="0"/>
    <n v="2"/>
    <n v="0"/>
    <s v="Jesus Ruiz Loro"/>
    <s v="639790196"/>
    <x v="1"/>
    <m/>
  </r>
  <r>
    <d v="2025-08-13T00:00:00"/>
    <s v="18:45"/>
    <n v="9"/>
    <s v="lunes"/>
    <s v="miércoles"/>
    <x v="0"/>
    <n v="2"/>
    <n v="0"/>
    <s v="Juan Luis Pulido Hurtado"/>
    <s v="600441420"/>
    <x v="1"/>
    <m/>
  </r>
  <r>
    <d v="2025-08-13T00:00:00"/>
    <s v="10:45"/>
    <n v="9"/>
    <s v="lunes"/>
    <s v="miércoles"/>
    <x v="0"/>
    <n v="2"/>
    <n v="0"/>
    <s v="Maria Belén Cantos Clemente"/>
    <s v="639722852"/>
    <x v="1"/>
    <m/>
  </r>
  <r>
    <d v="2025-08-05T00:00:00"/>
    <s v="12:00"/>
    <n v="1"/>
    <s v="lunes"/>
    <s v="martes"/>
    <x v="0"/>
    <n v="2"/>
    <n v="0"/>
    <s v="Carlos Polo"/>
    <s v="648014833"/>
    <x v="1"/>
    <m/>
  </r>
  <r>
    <d v="2025-08-13T00:00:00"/>
    <s v="18:45"/>
    <n v="9"/>
    <s v="lunes"/>
    <s v="miércoles"/>
    <x v="0"/>
    <n v="4"/>
    <n v="0"/>
    <s v="Leticia Tecuatl Nava"/>
    <s v="0661924275"/>
    <x v="1"/>
    <m/>
  </r>
  <r>
    <d v="2025-08-05T00:00:00"/>
    <s v="12:00"/>
    <n v="1"/>
    <s v="lunes"/>
    <s v="martes"/>
    <x v="0"/>
    <n v="2"/>
    <n v="0"/>
    <s v="Leire Pascual Crespo"/>
    <s v="688864115"/>
    <x v="1"/>
    <m/>
  </r>
  <r>
    <d v="2025-08-13T00:00:00"/>
    <s v="20:00"/>
    <n v="9"/>
    <s v="lunes"/>
    <s v="miércoles"/>
    <x v="1"/>
    <n v="3"/>
    <n v="0"/>
    <s v="Beatriz Lopez"/>
    <s v="699285645"/>
    <x v="0"/>
    <m/>
  </r>
  <r>
    <d v="2025-08-18T00:00:00"/>
    <s v="10:45"/>
    <n v="14"/>
    <s v="lunes"/>
    <s v="lunes"/>
    <x v="0"/>
    <n v="4"/>
    <n v="0"/>
    <s v="José Antonio Alejandres Lucena"/>
    <s v="666008225"/>
    <x v="0"/>
    <m/>
  </r>
  <r>
    <d v="2025-08-10T00:00:00"/>
    <s v="10:45"/>
    <n v="6"/>
    <s v="lunes"/>
    <s v="domingo"/>
    <x v="0"/>
    <n v="2"/>
    <n v="0"/>
    <s v="Marina Pérez Hernández"/>
    <s v="680865043"/>
    <x v="0"/>
    <m/>
  </r>
  <r>
    <d v="2025-08-07T00:00:00"/>
    <s v="10:45"/>
    <n v="3"/>
    <s v="lunes"/>
    <s v="jueves"/>
    <x v="0"/>
    <n v="5"/>
    <n v="0"/>
    <s v="Paula Pardo Sirvent"/>
    <s v="615456339"/>
    <x v="1"/>
    <m/>
  </r>
  <r>
    <d v="2025-08-04T00:00:00"/>
    <s v="18:45"/>
    <n v="0"/>
    <s v="lunes"/>
    <s v="lunes"/>
    <x v="0"/>
    <n v="2"/>
    <n v="0"/>
    <s v="Maria José Cortes Rodríguez"/>
    <s v="722300756"/>
    <x v="1"/>
    <m/>
  </r>
  <r>
    <d v="2025-08-07T00:00:00"/>
    <s v="12:00"/>
    <n v="3"/>
    <s v="lunes"/>
    <s v="jueves"/>
    <x v="0"/>
    <n v="4"/>
    <n v="0"/>
    <s v="Maria Eslava Lahoz"/>
    <s v="622046922"/>
    <x v="1"/>
    <m/>
  </r>
  <r>
    <d v="2025-08-12T00:00:00"/>
    <s v="16:45"/>
    <n v="8"/>
    <s v="lunes"/>
    <s v="martes"/>
    <x v="2"/>
    <n v="2"/>
    <n v="64"/>
    <s v="Lidia Cerro"/>
    <s v="687077866"/>
    <x v="1"/>
    <m/>
  </r>
  <r>
    <d v="2025-08-04T00:00:00"/>
    <s v="18:45"/>
    <n v="0"/>
    <s v="lunes"/>
    <s v="lunes"/>
    <x v="0"/>
    <n v="2"/>
    <n v="0"/>
    <s v="Maria Diaz Garcia"/>
    <s v="674827634"/>
    <x v="1"/>
    <m/>
  </r>
  <r>
    <d v="2025-08-22T00:00:00"/>
    <s v="17:30"/>
    <n v="18"/>
    <s v="lunes"/>
    <s v="viernes"/>
    <x v="0"/>
    <n v="2"/>
    <n v="0"/>
    <s v="Mario Benitez Gutierrez"/>
    <s v="652021722"/>
    <x v="1"/>
    <m/>
  </r>
  <r>
    <d v="2025-08-08T00:00:00"/>
    <s v="18:45"/>
    <n v="4"/>
    <s v="lunes"/>
    <s v="viernes"/>
    <x v="0"/>
    <n v="4"/>
    <n v="0"/>
    <s v="David Lopez Lafuente"/>
    <s v="663092174"/>
    <x v="1"/>
    <m/>
  </r>
  <r>
    <d v="2025-08-08T00:00:00"/>
    <s v="18:45"/>
    <n v="4"/>
    <s v="lunes"/>
    <s v="viernes"/>
    <x v="0"/>
    <n v="3"/>
    <n v="0"/>
    <s v="Jaime Adamuz"/>
    <s v="606438558"/>
    <x v="1"/>
    <m/>
  </r>
  <r>
    <d v="2025-08-08T00:00:00"/>
    <s v="17:30"/>
    <n v="4"/>
    <s v="lunes"/>
    <s v="viernes"/>
    <x v="0"/>
    <n v="3"/>
    <n v="0"/>
    <s v="Raúl Alonso Garcia"/>
    <s v="652864922"/>
    <x v="1"/>
    <m/>
  </r>
  <r>
    <d v="2025-08-05T00:00:00"/>
    <s v="12:00"/>
    <n v="1"/>
    <s v="lunes"/>
    <s v="martes"/>
    <x v="0"/>
    <n v="6"/>
    <n v="0"/>
    <s v="Marta Perez Sacristan"/>
    <s v="652956191"/>
    <x v="1"/>
    <m/>
  </r>
  <r>
    <d v="2025-08-08T00:00:00"/>
    <s v="17:30"/>
    <n v="4"/>
    <s v="lunes"/>
    <s v="viernes"/>
    <x v="0"/>
    <n v="4"/>
    <n v="0"/>
    <s v="Carolina Armada Sánchez"/>
    <s v="644335607"/>
    <x v="1"/>
    <m/>
  </r>
  <r>
    <d v="2025-08-04T00:00:00"/>
    <s v="18:45"/>
    <n v="0"/>
    <s v="lunes"/>
    <s v="lunes"/>
    <x v="0"/>
    <n v="0"/>
    <n v="0"/>
    <s v="Azahara Correa"/>
    <s v="657501659"/>
    <x v="2"/>
    <m/>
  </r>
  <r>
    <d v="2025-08-16T00:00:00"/>
    <s v="12:00"/>
    <n v="12"/>
    <s v="lunes"/>
    <s v="sábado"/>
    <x v="0"/>
    <n v="5"/>
    <n v="0"/>
    <s v="Juan Enrique Perea Bellido"/>
    <s v="637730574"/>
    <x v="0"/>
    <m/>
  </r>
  <r>
    <d v="2025-08-09T00:00:00"/>
    <s v="10:45"/>
    <n v="5"/>
    <s v="lunes"/>
    <s v="sábado"/>
    <x v="0"/>
    <n v="5"/>
    <n v="0"/>
    <s v="Alba Ribot Font"/>
    <s v="600382391"/>
    <x v="0"/>
    <m/>
  </r>
  <r>
    <d v="2025-08-05T00:00:00"/>
    <s v="12:00"/>
    <n v="1"/>
    <s v="lunes"/>
    <s v="martes"/>
    <x v="0"/>
    <n v="4"/>
    <n v="0"/>
    <s v="Lorenzo Ferrer Marin"/>
    <s v="686392588"/>
    <x v="1"/>
    <m/>
  </r>
  <r>
    <d v="2025-08-04T00:00:00"/>
    <s v="18:45"/>
    <n v="0"/>
    <s v="lunes"/>
    <s v="lunes"/>
    <x v="0"/>
    <n v="2"/>
    <n v="0"/>
    <s v="Ana López Lizaur"/>
    <s v="679044547"/>
    <x v="1"/>
    <m/>
  </r>
  <r>
    <d v="2025-08-26T00:00:00"/>
    <s v="18:45"/>
    <n v="22"/>
    <s v="lunes"/>
    <s v="martes"/>
    <x v="0"/>
    <n v="2"/>
    <n v="0"/>
    <s v="Mirta Mateos"/>
    <s v="92266635377"/>
    <x v="1"/>
    <m/>
  </r>
  <r>
    <d v="2025-08-04T00:00:00"/>
    <s v="13:00"/>
    <n v="0"/>
    <s v="lunes"/>
    <s v="lunes"/>
    <x v="2"/>
    <n v="2"/>
    <n v="44"/>
    <s v="Patricia Roc Puey"/>
    <s v="663301811"/>
    <x v="1"/>
    <m/>
  </r>
  <r>
    <d v="2025-08-10T00:00:00"/>
    <s v="10:45"/>
    <n v="6"/>
    <s v="lunes"/>
    <s v="domingo"/>
    <x v="0"/>
    <n v="0"/>
    <n v="0"/>
    <s v="Eva Casanova Zamorano"/>
    <s v="646350508"/>
    <x v="2"/>
    <m/>
  </r>
  <r>
    <d v="2025-08-19T00:00:00"/>
    <s v="16:45"/>
    <n v="15"/>
    <s v="lunes"/>
    <s v="martes"/>
    <x v="2"/>
    <n v="8"/>
    <n v="256"/>
    <s v="Jose Luis Luque Labrador"/>
    <s v="639945448"/>
    <x v="1"/>
    <m/>
  </r>
  <r>
    <d v="2025-08-06T00:00:00"/>
    <s v="10:45"/>
    <n v="3"/>
    <s v="domingo"/>
    <s v="miércoles"/>
    <x v="0"/>
    <n v="3"/>
    <n v="0"/>
    <s v="Yolanda Corcos"/>
    <s v="687911251"/>
    <x v="1"/>
    <m/>
  </r>
  <r>
    <d v="2025-08-23T00:00:00"/>
    <s v="11:30"/>
    <n v="20"/>
    <s v="domingo"/>
    <s v="sábado"/>
    <x v="2"/>
    <n v="3"/>
    <n v="66"/>
    <s v="Sandra Rodriguez Benitez"/>
    <s v="666123578"/>
    <x v="1"/>
    <m/>
  </r>
  <r>
    <d v="2025-08-18T00:00:00"/>
    <s v="18:45"/>
    <n v="14"/>
    <s v="lunes"/>
    <s v="lunes"/>
    <x v="0"/>
    <n v="2"/>
    <n v="0"/>
    <s v="Enrique Bela"/>
    <s v="658429976"/>
    <x v="1"/>
    <m/>
  </r>
  <r>
    <d v="2025-08-19T00:00:00"/>
    <s v="12:00"/>
    <n v="16"/>
    <s v="domingo"/>
    <s v="martes"/>
    <x v="0"/>
    <n v="4"/>
    <n v="0"/>
    <s v="Lidia Antón Gonzalez"/>
    <s v="609309479"/>
    <x v="0"/>
    <m/>
  </r>
  <r>
    <d v="2025-08-18T00:00:00"/>
    <s v="10:45"/>
    <n v="14"/>
    <s v="lunes"/>
    <s v="lunes"/>
    <x v="0"/>
    <n v="3"/>
    <n v="0"/>
    <s v="Mercedes Carrasco Pozo"/>
    <s v="665804264"/>
    <x v="1"/>
    <m/>
  </r>
  <r>
    <d v="2025-08-13T00:00:00"/>
    <s v="12:00"/>
    <n v="9"/>
    <s v="lunes"/>
    <s v="miércoles"/>
    <x v="0"/>
    <n v="6"/>
    <n v="0"/>
    <s v="Ana Rodríguez"/>
    <s v="652093128"/>
    <x v="1"/>
    <m/>
  </r>
  <r>
    <d v="2025-08-07T00:00:00"/>
    <s v="16:45"/>
    <n v="4"/>
    <s v="domingo"/>
    <s v="jueves"/>
    <x v="2"/>
    <n v="2"/>
    <n v="44"/>
    <s v="Jaime Allue Alegre"/>
    <s v="665874842"/>
    <x v="1"/>
    <m/>
  </r>
  <r>
    <d v="2025-08-29T00:00:00"/>
    <s v="10:00"/>
    <n v="26"/>
    <s v="domingo"/>
    <s v="viernes"/>
    <x v="2"/>
    <n v="2"/>
    <n v="44"/>
    <s v="Jesús Pulido Pino"/>
    <s v="654841140"/>
    <x v="1"/>
    <m/>
  </r>
  <r>
    <d v="2025-08-05T00:00:00"/>
    <s v="16:00"/>
    <n v="2"/>
    <s v="domingo"/>
    <s v="martes"/>
    <x v="2"/>
    <n v="2"/>
    <n v="32"/>
    <s v="Jonathan Possan"/>
    <s v="961337793"/>
    <x v="1"/>
    <m/>
  </r>
  <r>
    <d v="2025-08-12T00:00:00"/>
    <s v="16:00"/>
    <n v="9"/>
    <s v="domingo"/>
    <s v="martes"/>
    <x v="2"/>
    <n v="3"/>
    <n v="135"/>
    <s v="Ana Gimeno Herrera"/>
    <s v="629180486"/>
    <x v="1"/>
    <m/>
  </r>
  <r>
    <d v="2025-08-06T00:00:00"/>
    <s v="11:30"/>
    <n v="3"/>
    <s v="domingo"/>
    <s v="miércoles"/>
    <x v="2"/>
    <n v="3"/>
    <n v="44"/>
    <s v="Diego Martín"/>
    <s v="639473759"/>
    <x v="1"/>
    <m/>
  </r>
  <r>
    <d v="2025-08-20T00:00:00"/>
    <s v="12:00"/>
    <n v="17"/>
    <s v="domingo"/>
    <s v="miércoles"/>
    <x v="0"/>
    <n v="0"/>
    <n v="0"/>
    <s v="Daniel Urteaga"/>
    <s v="91132640738"/>
    <x v="2"/>
    <m/>
  </r>
  <r>
    <d v="2025-08-04T00:00:00"/>
    <s v="18:45"/>
    <n v="0"/>
    <s v="lunes"/>
    <s v="lunes"/>
    <x v="0"/>
    <n v="3"/>
    <n v="0"/>
    <s v="Maite Lucas"/>
    <s v="625544531"/>
    <x v="1"/>
    <m/>
  </r>
  <r>
    <d v="2025-08-20T00:00:00"/>
    <s v="11:30"/>
    <n v="17"/>
    <s v="domingo"/>
    <s v="miércoles"/>
    <x v="2"/>
    <n v="2"/>
    <n v="64"/>
    <s v="Manolo Gonzalez"/>
    <s v="664880763"/>
    <x v="0"/>
    <m/>
  </r>
  <r>
    <d v="2025-08-18T00:00:00"/>
    <s v="10:45"/>
    <n v="14"/>
    <s v="lunes"/>
    <s v="lunes"/>
    <x v="0"/>
    <n v="6"/>
    <n v="0"/>
    <s v="Antonio Juan Lastre Bueno"/>
    <s v="652643102"/>
    <x v="0"/>
    <m/>
  </r>
  <r>
    <d v="2025-08-04T00:00:00"/>
    <s v="18:45"/>
    <n v="1"/>
    <s v="domingo"/>
    <s v="lunes"/>
    <x v="0"/>
    <n v="3"/>
    <n v="0"/>
    <s v="Miguel Moyà Hernández"/>
    <s v="663014302"/>
    <x v="1"/>
    <m/>
  </r>
  <r>
    <d v="2025-08-17T00:00:00"/>
    <s v="17:30"/>
    <n v="14"/>
    <s v="domingo"/>
    <s v="domingo"/>
    <x v="0"/>
    <n v="5"/>
    <n v="0"/>
    <s v="Maria Dolores Nuñez Pereira"/>
    <s v="696690780"/>
    <x v="0"/>
    <m/>
  </r>
  <r>
    <d v="2025-08-18T00:00:00"/>
    <s v="10:45"/>
    <n v="14"/>
    <s v="lunes"/>
    <s v="lunes"/>
    <x v="0"/>
    <n v="3"/>
    <n v="0"/>
    <s v="Sergio Javier Aguayo Jiménez"/>
    <s v="694479879"/>
    <x v="1"/>
    <m/>
  </r>
  <r>
    <d v="2025-08-07T00:00:00"/>
    <s v="10:45"/>
    <n v="3"/>
    <s v="lunes"/>
    <s v="jueves"/>
    <x v="0"/>
    <n v="2"/>
    <n v="0"/>
    <s v="Carmen Amoros Canales"/>
    <s v="650667671"/>
    <x v="1"/>
    <m/>
  </r>
  <r>
    <d v="2025-08-13T00:00:00"/>
    <s v="18:45"/>
    <n v="10"/>
    <s v="domingo"/>
    <s v="miércoles"/>
    <x v="0"/>
    <n v="4"/>
    <n v="0"/>
    <s v="María José Muñoz Jiménez"/>
    <s v="618744650"/>
    <x v="1"/>
    <m/>
  </r>
  <r>
    <d v="2025-08-04T00:00:00"/>
    <s v="13:00"/>
    <n v="1"/>
    <s v="domingo"/>
    <s v="lunes"/>
    <x v="2"/>
    <n v="3"/>
    <n v="66"/>
    <s v="Luis Rossignol Ruiz"/>
    <s v="+34622462302"/>
    <x v="1"/>
    <m/>
  </r>
  <r>
    <d v="2025-08-07T00:00:00"/>
    <s v="12:00"/>
    <n v="4"/>
    <s v="domingo"/>
    <s v="jueves"/>
    <x v="0"/>
    <n v="2"/>
    <n v="0"/>
    <s v="Beatriz Benito Macias"/>
    <s v="645075664"/>
    <x v="1"/>
    <m/>
  </r>
  <r>
    <d v="2025-08-30T00:00:00"/>
    <s v="10:45"/>
    <n v="26"/>
    <s v="lunes"/>
    <s v="sábado"/>
    <x v="0"/>
    <n v="4"/>
    <n v="0"/>
    <s v="María Jesus Verdoy Escuriola"/>
    <s v="636140228"/>
    <x v="1"/>
    <m/>
  </r>
  <r>
    <d v="2025-08-16T00:00:00"/>
    <s v="10:00"/>
    <n v="13"/>
    <s v="domingo"/>
    <s v="sábado"/>
    <x v="2"/>
    <n v="6"/>
    <n v="192"/>
    <s v="Maria José Laborda Sanchez"/>
    <s v="619477459"/>
    <x v="1"/>
    <m/>
  </r>
  <r>
    <d v="2025-08-06T00:00:00"/>
    <s v="18:45"/>
    <n v="3"/>
    <s v="domingo"/>
    <s v="miércoles"/>
    <x v="0"/>
    <n v="4"/>
    <n v="0"/>
    <s v="Santiago Cirone Lopez"/>
    <s v="697277305"/>
    <x v="1"/>
    <m/>
  </r>
  <r>
    <d v="2025-08-10T00:00:00"/>
    <s v="10:45"/>
    <n v="7"/>
    <s v="domingo"/>
    <s v="domingo"/>
    <x v="0"/>
    <n v="2"/>
    <n v="0"/>
    <s v="Clara Armengol Calvo"/>
    <s v="654621294"/>
    <x v="1"/>
    <m/>
  </r>
  <r>
    <d v="2025-08-05T00:00:00"/>
    <s v="12:00"/>
    <n v="2"/>
    <s v="domingo"/>
    <s v="martes"/>
    <x v="0"/>
    <n v="4"/>
    <n v="0"/>
    <s v="Miguel Diaz Rodriguez"/>
    <s v="619423369"/>
    <x v="1"/>
    <m/>
  </r>
  <r>
    <d v="2025-08-16T00:00:00"/>
    <s v="20:00"/>
    <n v="13"/>
    <s v="domingo"/>
    <s v="sábado"/>
    <x v="1"/>
    <n v="4"/>
    <n v="0"/>
    <s v="Vanesa Pallàs Buenosvinos"/>
    <s v="606042661"/>
    <x v="1"/>
    <m/>
  </r>
  <r>
    <d v="2025-08-15T00:00:00"/>
    <s v="16:45"/>
    <n v="12"/>
    <s v="domingo"/>
    <s v="viernes"/>
    <x v="2"/>
    <n v="2"/>
    <n v="64"/>
    <s v="María Azucena Soriano Morales"/>
    <s v="606804967"/>
    <x v="1"/>
    <m/>
  </r>
  <r>
    <d v="2025-08-12T00:00:00"/>
    <s v="12:00"/>
    <n v="9"/>
    <s v="domingo"/>
    <s v="martes"/>
    <x v="0"/>
    <n v="0"/>
    <n v="0"/>
    <s v="Sara Bellver Silva Bellver Silva"/>
    <s v="722232886"/>
    <x v="2"/>
    <m/>
  </r>
  <r>
    <d v="2025-08-07T00:00:00"/>
    <s v="12:00"/>
    <n v="4"/>
    <s v="domingo"/>
    <s v="jueves"/>
    <x v="0"/>
    <n v="2"/>
    <n v="0"/>
    <s v="Pablo López Iturralde"/>
    <s v="675585575"/>
    <x v="1"/>
    <m/>
  </r>
  <r>
    <d v="2025-08-26T00:00:00"/>
    <s v="10:45"/>
    <n v="23"/>
    <s v="domingo"/>
    <s v="martes"/>
    <x v="0"/>
    <n v="3"/>
    <n v="0"/>
    <s v="Natalia Ruiz García"/>
    <s v="679491921"/>
    <x v="1"/>
    <m/>
  </r>
  <r>
    <d v="2025-08-07T00:00:00"/>
    <s v="10:45"/>
    <n v="4"/>
    <s v="domingo"/>
    <s v="jueves"/>
    <x v="0"/>
    <n v="4"/>
    <n v="0"/>
    <s v="Carlos Alcina Saltor"/>
    <s v="655454073"/>
    <x v="0"/>
    <m/>
  </r>
  <r>
    <d v="2025-08-06T00:00:00"/>
    <s v="18:45"/>
    <n v="3"/>
    <s v="domingo"/>
    <s v="miércoles"/>
    <x v="0"/>
    <n v="2"/>
    <n v="0"/>
    <s v="María José Villar"/>
    <s v="636262818"/>
    <x v="1"/>
    <m/>
  </r>
  <r>
    <d v="2025-08-15T00:00:00"/>
    <s v="10:45"/>
    <n v="12"/>
    <s v="domingo"/>
    <s v="viernes"/>
    <x v="0"/>
    <n v="5"/>
    <n v="0"/>
    <s v="Andrés Nieto García"/>
    <s v="667531086"/>
    <x v="1"/>
    <m/>
  </r>
  <r>
    <d v="2025-08-15T00:00:00"/>
    <s v="10:45"/>
    <n v="12"/>
    <s v="domingo"/>
    <s v="viernes"/>
    <x v="0"/>
    <n v="4"/>
    <n v="0"/>
    <s v="Maria Ascension Perez Martinez"/>
    <s v="620616944"/>
    <x v="1"/>
    <m/>
  </r>
  <r>
    <d v="2025-08-05T00:00:00"/>
    <s v="17:30"/>
    <n v="2"/>
    <s v="domingo"/>
    <s v="martes"/>
    <x v="0"/>
    <n v="2"/>
    <n v="0"/>
    <s v="Nieves Millano"/>
    <s v="639559675"/>
    <x v="1"/>
    <m/>
  </r>
  <r>
    <d v="2025-08-12T00:00:00"/>
    <s v="10:45"/>
    <n v="9"/>
    <s v="domingo"/>
    <s v="martes"/>
    <x v="0"/>
    <n v="2"/>
    <n v="0"/>
    <s v="Cristina Ogallar"/>
    <s v="630648410"/>
    <x v="1"/>
    <m/>
  </r>
  <r>
    <d v="2025-08-11T00:00:00"/>
    <s v="18:45"/>
    <n v="8"/>
    <s v="domingo"/>
    <s v="lunes"/>
    <x v="0"/>
    <n v="4"/>
    <n v="0"/>
    <s v="Alfonso Jodar Palomino"/>
    <s v="607190667"/>
    <x v="0"/>
    <m/>
  </r>
  <r>
    <d v="2025-08-06T00:00:00"/>
    <s v="11:30"/>
    <n v="3"/>
    <s v="domingo"/>
    <s v="miércoles"/>
    <x v="2"/>
    <n v="2"/>
    <n v="44"/>
    <s v="Jorge Chica"/>
    <s v="633480410"/>
    <x v="1"/>
    <m/>
  </r>
  <r>
    <d v="2025-08-14T00:00:00"/>
    <s v="10:00"/>
    <n v="11"/>
    <s v="domingo"/>
    <s v="jueves"/>
    <x v="3"/>
    <n v="3"/>
    <n v="99"/>
    <s v="Xavier Salse Ferrer Salse Ferrer"/>
    <s v="659902803"/>
    <x v="1"/>
    <m/>
  </r>
  <r>
    <d v="2025-08-10T00:00:00"/>
    <s v="12:00"/>
    <n v="7"/>
    <s v="domingo"/>
    <s v="domingo"/>
    <x v="5"/>
    <n v="2"/>
    <n v="64"/>
    <s v="Fabio Irato"/>
    <s v="3921161882"/>
    <x v="1"/>
    <m/>
  </r>
  <r>
    <d v="2025-08-16T00:00:00"/>
    <s v="12:00"/>
    <n v="13"/>
    <s v="domingo"/>
    <s v="sábado"/>
    <x v="2"/>
    <n v="4"/>
    <n v="128"/>
    <s v="Asmae Bouzriba Ja Mhamed"/>
    <s v="614280015"/>
    <x v="1"/>
    <m/>
  </r>
  <r>
    <d v="2025-08-06T00:00:00"/>
    <s v="16:00"/>
    <n v="3"/>
    <s v="domingo"/>
    <s v="miércoles"/>
    <x v="2"/>
    <n v="2"/>
    <n v="40"/>
    <s v="Nagore Saez Calvo"/>
    <s v="666336209"/>
    <x v="0"/>
    <m/>
  </r>
  <r>
    <d v="2025-08-29T00:00:00"/>
    <s v="10:45"/>
    <n v="26"/>
    <s v="domingo"/>
    <s v="viernes"/>
    <x v="0"/>
    <n v="2"/>
    <n v="0"/>
    <s v="Enrique Romero Fernández"/>
    <s v="676827442"/>
    <x v="1"/>
    <m/>
  </r>
  <r>
    <d v="2025-08-11T00:00:00"/>
    <s v="10:45"/>
    <n v="8"/>
    <s v="domingo"/>
    <s v="lunes"/>
    <x v="0"/>
    <n v="3"/>
    <n v="0"/>
    <s v="Nieves Uceda"/>
    <s v="677441053"/>
    <x v="1"/>
    <m/>
  </r>
  <r>
    <d v="2025-08-16T00:00:00"/>
    <s v="10:00"/>
    <n v="13"/>
    <s v="domingo"/>
    <s v="sábado"/>
    <x v="2"/>
    <n v="2"/>
    <n v="64"/>
    <s v="Antonio Rueda"/>
    <s v="607521825"/>
    <x v="1"/>
    <m/>
  </r>
  <r>
    <d v="2025-08-08T00:00:00"/>
    <s v="20:00"/>
    <n v="5"/>
    <s v="domingo"/>
    <s v="viernes"/>
    <x v="1"/>
    <n v="2"/>
    <n v="0"/>
    <s v="Lucia Jerez Sanchez"/>
    <s v="606806618"/>
    <x v="0"/>
    <m/>
  </r>
  <r>
    <d v="2025-08-06T00:00:00"/>
    <s v="20:00"/>
    <n v="3"/>
    <s v="domingo"/>
    <s v="miércoles"/>
    <x v="1"/>
    <n v="3"/>
    <n v="0"/>
    <s v="Leonor Marcos"/>
    <s v="696025819"/>
    <x v="1"/>
    <m/>
  </r>
  <r>
    <d v="2025-08-16T00:00:00"/>
    <s v="12:00"/>
    <n v="13"/>
    <s v="domingo"/>
    <s v="sábado"/>
    <x v="0"/>
    <n v="3"/>
    <n v="0"/>
    <s v="Antonia Robles Ruz"/>
    <s v="690003517"/>
    <x v="0"/>
    <m/>
  </r>
  <r>
    <d v="2025-08-11T00:00:00"/>
    <s v="10:45"/>
    <n v="8"/>
    <s v="domingo"/>
    <s v="lunes"/>
    <x v="0"/>
    <n v="4"/>
    <n v="0"/>
    <s v="Elena Rosa"/>
    <s v="677538496"/>
    <x v="1"/>
    <m/>
  </r>
  <r>
    <d v="2025-08-03T00:00:00"/>
    <s v="18:45"/>
    <n v="0"/>
    <s v="domingo"/>
    <s v="domingo"/>
    <x v="0"/>
    <n v="2"/>
    <n v="0"/>
    <s v="Rafael Ortiz López"/>
    <s v="665550649"/>
    <x v="1"/>
    <m/>
  </r>
  <r>
    <d v="2025-08-12T00:00:00"/>
    <s v="10:45"/>
    <n v="9"/>
    <s v="domingo"/>
    <s v="martes"/>
    <x v="0"/>
    <n v="3"/>
    <n v="0"/>
    <s v="Ester Ruiz Serrano"/>
    <s v="629756563"/>
    <x v="0"/>
    <m/>
  </r>
  <r>
    <d v="2025-08-17T00:00:00"/>
    <s v="10:00"/>
    <n v="14"/>
    <s v="domingo"/>
    <s v="domingo"/>
    <x v="0"/>
    <n v="3"/>
    <n v="0"/>
    <s v="Miriam Real Revenga"/>
    <s v="686650397"/>
    <x v="0"/>
    <m/>
  </r>
  <r>
    <d v="2025-08-08T00:00:00"/>
    <s v="12:00"/>
    <n v="5"/>
    <s v="domingo"/>
    <s v="viernes"/>
    <x v="0"/>
    <n v="5"/>
    <n v="0"/>
    <s v="Laura Bernier Villamor"/>
    <s v="658762032"/>
    <x v="1"/>
    <m/>
  </r>
  <r>
    <d v="2025-08-03T00:00:00"/>
    <s v="17:30"/>
    <n v="0"/>
    <s v="domingo"/>
    <s v="domingo"/>
    <x v="0"/>
    <n v="2"/>
    <n v="0"/>
    <s v="Gala Giménez González"/>
    <s v="625724112"/>
    <x v="0"/>
    <m/>
  </r>
  <r>
    <d v="2025-08-05T00:00:00"/>
    <s v="20:00"/>
    <n v="2"/>
    <s v="domingo"/>
    <s v="martes"/>
    <x v="1"/>
    <n v="2"/>
    <n v="0"/>
    <s v="Ismael Sanz Martine"/>
    <s v="690910933"/>
    <x v="1"/>
    <m/>
  </r>
  <r>
    <d v="2025-08-05T00:00:00"/>
    <s v="12:00"/>
    <n v="0"/>
    <s v="martes"/>
    <s v="martes"/>
    <x v="0"/>
    <n v="4"/>
    <n v="0"/>
    <s v="Vicente Feliz"/>
    <s v="679464119"/>
    <x v="0"/>
    <m/>
  </r>
  <r>
    <d v="2025-08-06T00:00:00"/>
    <s v="12:00"/>
    <n v="3"/>
    <s v="domingo"/>
    <s v="miércoles"/>
    <x v="0"/>
    <n v="4"/>
    <n v="0"/>
    <s v="Raúl Eduardo Rivero Gómez"/>
    <s v="685929166"/>
    <x v="1"/>
    <m/>
  </r>
  <r>
    <d v="2025-08-23T00:00:00"/>
    <s v="17:30"/>
    <n v="20"/>
    <s v="domingo"/>
    <s v="sábado"/>
    <x v="0"/>
    <n v="2"/>
    <n v="0"/>
    <s v="Paquita Castro Yepez"/>
    <s v="629651890"/>
    <x v="0"/>
    <m/>
  </r>
  <r>
    <d v="2025-08-22T00:00:00"/>
    <s v="12:00"/>
    <n v="19"/>
    <s v="domingo"/>
    <s v="viernes"/>
    <x v="0"/>
    <n v="4"/>
    <n v="0"/>
    <s v="Javier Moreno"/>
    <s v="692586025"/>
    <x v="1"/>
    <m/>
  </r>
  <r>
    <d v="2025-08-11T00:00:00"/>
    <s v="10:00"/>
    <n v="8"/>
    <s v="domingo"/>
    <s v="lunes"/>
    <x v="2"/>
    <n v="2"/>
    <n v="44"/>
    <s v="Débora Molina"/>
    <s v="666516820"/>
    <x v="1"/>
    <m/>
  </r>
  <r>
    <d v="2025-08-07T00:00:00"/>
    <s v="16:00"/>
    <n v="4"/>
    <s v="domingo"/>
    <s v="jueves"/>
    <x v="2"/>
    <n v="2"/>
    <n v="64"/>
    <s v="Carlos Sanz Alonso"/>
    <s v="649329570"/>
    <x v="1"/>
    <m/>
  </r>
  <r>
    <d v="2025-08-04T00:00:00"/>
    <s v="12:00"/>
    <n v="1"/>
    <s v="domingo"/>
    <s v="lunes"/>
    <x v="0"/>
    <n v="3"/>
    <n v="0"/>
    <s v="Daniel Talaván Vega"/>
    <s v="639408022"/>
    <x v="0"/>
    <m/>
  </r>
  <r>
    <d v="2025-08-03T00:00:00"/>
    <s v="17:30"/>
    <n v="0"/>
    <s v="domingo"/>
    <s v="domingo"/>
    <x v="0"/>
    <n v="0"/>
    <n v="0"/>
    <s v="Julieta Di Meglio"/>
    <s v="603331635"/>
    <x v="2"/>
    <m/>
  </r>
  <r>
    <d v="2025-08-04T00:00:00"/>
    <s v="10:45"/>
    <n v="1"/>
    <s v="domingo"/>
    <s v="lunes"/>
    <x v="0"/>
    <n v="3"/>
    <n v="0"/>
    <s v="Maria Soto Alvarez"/>
    <s v="614165627"/>
    <x v="0"/>
    <m/>
  </r>
  <r>
    <d v="2025-08-13T00:00:00"/>
    <s v="10:45"/>
    <n v="10"/>
    <s v="domingo"/>
    <s v="miércoles"/>
    <x v="0"/>
    <n v="0"/>
    <n v="0"/>
    <s v="Judit Molner Ochoa"/>
    <s v="679380748"/>
    <x v="2"/>
    <m/>
  </r>
  <r>
    <d v="2025-08-21T00:00:00"/>
    <s v="11:30"/>
    <n v="18"/>
    <s v="domingo"/>
    <s v="jueves"/>
    <x v="2"/>
    <n v="4"/>
    <n v="128"/>
    <s v="Julia Sánchez Manresa"/>
    <s v="652954186"/>
    <x v="0"/>
    <m/>
  </r>
  <r>
    <d v="2025-08-06T00:00:00"/>
    <s v="17:30"/>
    <n v="3"/>
    <s v="domingo"/>
    <s v="miércoles"/>
    <x v="0"/>
    <n v="2"/>
    <n v="0"/>
    <s v="Anna Gabellone"/>
    <s v="613718191"/>
    <x v="1"/>
    <m/>
  </r>
  <r>
    <d v="2025-08-13T00:00:00"/>
    <s v="10:45"/>
    <n v="10"/>
    <s v="domingo"/>
    <s v="miércoles"/>
    <x v="0"/>
    <n v="4"/>
    <n v="0"/>
    <s v="Ana Isabel Calvo Gómez"/>
    <s v="659621806"/>
    <x v="1"/>
    <m/>
  </r>
  <r>
    <d v="2025-08-10T00:00:00"/>
    <s v="10:45"/>
    <n v="7"/>
    <s v="domingo"/>
    <s v="domingo"/>
    <x v="0"/>
    <n v="3"/>
    <n v="0"/>
    <s v="Pedro Carrillo Ceprián"/>
    <s v="600291966"/>
    <x v="1"/>
    <m/>
  </r>
  <r>
    <d v="2025-08-04T00:00:00"/>
    <s v="18:45"/>
    <n v="1"/>
    <s v="domingo"/>
    <s v="lunes"/>
    <x v="0"/>
    <n v="0"/>
    <n v="0"/>
    <s v="Carlota Vela"/>
    <s v="605309491"/>
    <x v="2"/>
    <m/>
  </r>
  <r>
    <d v="2025-08-17T00:00:00"/>
    <s v="17:30"/>
    <n v="14"/>
    <s v="domingo"/>
    <s v="domingo"/>
    <x v="0"/>
    <n v="2"/>
    <n v="0"/>
    <s v="Nuria Sanz Lopez"/>
    <s v="600013844"/>
    <x v="0"/>
    <m/>
  </r>
  <r>
    <d v="2025-08-30T00:00:00"/>
    <s v="10:00"/>
    <n v="27"/>
    <s v="domingo"/>
    <s v="sábado"/>
    <x v="2"/>
    <n v="3"/>
    <n v="135"/>
    <s v="Andrea Ballesteros Barranco"/>
    <s v="666260656"/>
    <x v="1"/>
    <m/>
  </r>
  <r>
    <d v="2025-08-05T00:00:00"/>
    <s v="20:00"/>
    <n v="2"/>
    <s v="domingo"/>
    <s v="martes"/>
    <x v="1"/>
    <n v="5"/>
    <n v="0"/>
    <s v="Cinta Sala Candela"/>
    <s v="610069159"/>
    <x v="0"/>
    <m/>
  </r>
  <r>
    <d v="2025-08-23T00:00:00"/>
    <s v="12:00"/>
    <n v="20"/>
    <s v="domingo"/>
    <s v="sábado"/>
    <x v="0"/>
    <n v="3"/>
    <n v="0"/>
    <s v="David Hernández Rodríguez"/>
    <s v="666487792"/>
    <x v="0"/>
    <m/>
  </r>
  <r>
    <d v="2025-08-20T00:00:00"/>
    <s v="18:45"/>
    <n v="17"/>
    <s v="domingo"/>
    <s v="miércoles"/>
    <x v="0"/>
    <n v="4"/>
    <n v="0"/>
    <s v="Estela Martínez Agulló"/>
    <s v="722619743"/>
    <x v="1"/>
    <m/>
  </r>
  <r>
    <d v="2025-08-07T00:00:00"/>
    <s v="12:00"/>
    <n v="4"/>
    <s v="domingo"/>
    <s v="jueves"/>
    <x v="0"/>
    <n v="3"/>
    <n v="0"/>
    <s v="Miriam Pedraza Pontes"/>
    <s v="671714443"/>
    <x v="1"/>
    <m/>
  </r>
  <r>
    <d v="2025-08-09T00:00:00"/>
    <s v="12:00"/>
    <n v="6"/>
    <s v="domingo"/>
    <s v="sábado"/>
    <x v="0"/>
    <n v="2"/>
    <n v="0"/>
    <s v="Nieves Utrilla Aragón"/>
    <s v="677873678"/>
    <x v="0"/>
    <m/>
  </r>
  <r>
    <d v="2025-08-03T00:00:00"/>
    <s v="16:45"/>
    <n v="0"/>
    <s v="domingo"/>
    <s v="domingo"/>
    <x v="2"/>
    <n v="1"/>
    <n v="32"/>
    <s v="Miguel Angel Lucio Cruz"/>
    <s v="657910358"/>
    <x v="1"/>
    <m/>
  </r>
  <r>
    <d v="2025-08-24T00:00:00"/>
    <s v="10:00"/>
    <n v="21"/>
    <s v="domingo"/>
    <s v="domingo"/>
    <x v="2"/>
    <n v="2"/>
    <n v="90"/>
    <s v="Jose Miguel González Piernas"/>
    <s v="647802493"/>
    <x v="1"/>
    <m/>
  </r>
  <r>
    <d v="2025-08-07T00:00:00"/>
    <s v="20:00"/>
    <n v="4"/>
    <s v="domingo"/>
    <s v="jueves"/>
    <x v="1"/>
    <n v="3"/>
    <n v="0"/>
    <s v="Raquel Jimenez Dominguez"/>
    <s v="627635586"/>
    <x v="0"/>
    <m/>
  </r>
  <r>
    <d v="2025-08-03T00:00:00"/>
    <s v="12:00"/>
    <n v="0"/>
    <s v="domingo"/>
    <s v="domingo"/>
    <x v="0"/>
    <n v="2"/>
    <n v="0"/>
    <s v="Feli Crespo"/>
    <s v="600394961"/>
    <x v="1"/>
    <m/>
  </r>
  <r>
    <d v="2025-08-11T00:00:00"/>
    <s v="11:30"/>
    <n v="8"/>
    <s v="domingo"/>
    <s v="lunes"/>
    <x v="2"/>
    <n v="2"/>
    <n v="44"/>
    <s v="Francisca Cortes Nieto"/>
    <s v="658840639"/>
    <x v="1"/>
    <m/>
  </r>
  <r>
    <d v="2025-08-03T00:00:00"/>
    <s v="17:30"/>
    <n v="0"/>
    <s v="domingo"/>
    <s v="domingo"/>
    <x v="0"/>
    <n v="5"/>
    <n v="0"/>
    <s v="Laura Astasio García"/>
    <s v="649247070"/>
    <x v="1"/>
    <m/>
  </r>
  <r>
    <d v="2025-08-12T00:00:00"/>
    <s v="10:45"/>
    <n v="9"/>
    <s v="domingo"/>
    <s v="martes"/>
    <x v="0"/>
    <n v="6"/>
    <n v="0"/>
    <s v="Cristina Guijarro"/>
    <s v="625887665"/>
    <x v="0"/>
    <m/>
  </r>
  <r>
    <d v="2025-08-29T00:00:00"/>
    <s v="17:30"/>
    <n v="26"/>
    <s v="domingo"/>
    <s v="viernes"/>
    <x v="0"/>
    <n v="3"/>
    <n v="0"/>
    <s v="Jose Alberto Gonzalez Perez"/>
    <s v="626389408"/>
    <x v="1"/>
    <m/>
  </r>
  <r>
    <d v="2025-08-11T00:00:00"/>
    <s v="10:45"/>
    <n v="8"/>
    <s v="domingo"/>
    <s v="lunes"/>
    <x v="0"/>
    <n v="4"/>
    <n v="0"/>
    <s v="Elena Puerta Ruiz De Azúa"/>
    <s v="605221124"/>
    <x v="0"/>
    <m/>
  </r>
  <r>
    <d v="2025-08-05T00:00:00"/>
    <s v="16:00"/>
    <n v="2"/>
    <s v="domingo"/>
    <s v="martes"/>
    <x v="2"/>
    <n v="2"/>
    <n v="44"/>
    <s v="Santiago Fernandez Lamas"/>
    <s v="652859520"/>
    <x v="1"/>
    <m/>
  </r>
  <r>
    <d v="2025-08-10T00:00:00"/>
    <s v="12:00"/>
    <n v="7"/>
    <s v="domingo"/>
    <s v="domingo"/>
    <x v="0"/>
    <n v="0"/>
    <n v="0"/>
    <s v="Carmen Domenech Acha"/>
    <s v="652053632"/>
    <x v="2"/>
    <m/>
  </r>
  <r>
    <d v="2025-08-03T00:00:00"/>
    <s v="10:45"/>
    <n v="0"/>
    <s v="domingo"/>
    <s v="domingo"/>
    <x v="0"/>
    <n v="2"/>
    <n v="0"/>
    <s v="Francisco Javier Yunta"/>
    <s v="638920453"/>
    <x v="0"/>
    <m/>
  </r>
  <r>
    <d v="2025-08-03T00:00:00"/>
    <s v="12:00"/>
    <n v="0"/>
    <s v="domingo"/>
    <s v="domingo"/>
    <x v="0"/>
    <n v="4"/>
    <n v="0"/>
    <s v="Claudia Escalera"/>
    <s v="640352356"/>
    <x v="1"/>
    <m/>
  </r>
  <r>
    <d v="2025-08-03T00:00:00"/>
    <s v="12:00"/>
    <n v="0"/>
    <s v="domingo"/>
    <s v="domingo"/>
    <x v="0"/>
    <n v="4"/>
    <n v="0"/>
    <s v="Sosa Alfredo"/>
    <s v="639392082"/>
    <x v="0"/>
    <m/>
  </r>
  <r>
    <d v="2025-08-03T00:00:00"/>
    <s v="12:00"/>
    <n v="0"/>
    <s v="domingo"/>
    <s v="domingo"/>
    <x v="0"/>
    <n v="3"/>
    <n v="0"/>
    <s v="Marta Eulalia González Martín"/>
    <s v="699186879"/>
    <x v="1"/>
    <m/>
  </r>
  <r>
    <d v="2025-08-03T00:00:00"/>
    <s v="10:45"/>
    <n v="0"/>
    <s v="domingo"/>
    <s v="domingo"/>
    <x v="0"/>
    <n v="5"/>
    <n v="0"/>
    <s v="Erika Romero Alventosa"/>
    <s v="626814448"/>
    <x v="1"/>
    <m/>
  </r>
  <r>
    <d v="2025-08-03T00:00:00"/>
    <s v="12:00"/>
    <n v="0"/>
    <s v="domingo"/>
    <s v="domingo"/>
    <x v="0"/>
    <n v="0"/>
    <n v="0"/>
    <s v="ángel Cruz Romero"/>
    <s v="679004717"/>
    <x v="2"/>
    <m/>
  </r>
  <r>
    <d v="2025-08-06T00:00:00"/>
    <s v="10:45"/>
    <n v="3"/>
    <s v="domingo"/>
    <s v="miércoles"/>
    <x v="0"/>
    <n v="2"/>
    <n v="0"/>
    <s v="Masiel Stanly Sáez"/>
    <s v="603185500"/>
    <x v="0"/>
    <m/>
  </r>
  <r>
    <d v="2025-08-12T00:00:00"/>
    <s v="16:00"/>
    <n v="9"/>
    <s v="domingo"/>
    <s v="martes"/>
    <x v="2"/>
    <n v="4"/>
    <n v="170"/>
    <s v="María Isabel Fernández Cervantes"/>
    <s v="607690653"/>
    <x v="1"/>
    <m/>
  </r>
  <r>
    <d v="2025-08-03T00:00:00"/>
    <s v="17:30"/>
    <n v="0"/>
    <s v="domingo"/>
    <s v="domingo"/>
    <x v="0"/>
    <n v="2"/>
    <n v="0"/>
    <s v="Joan Toni Villalonga Mairata"/>
    <s v="679468197"/>
    <x v="0"/>
    <m/>
  </r>
  <r>
    <d v="2025-08-04T00:00:00"/>
    <s v="12:00"/>
    <n v="1"/>
    <s v="domingo"/>
    <s v="lunes"/>
    <x v="0"/>
    <n v="4"/>
    <n v="0"/>
    <s v="Macarena Márquez Esteban"/>
    <s v="634742179"/>
    <x v="0"/>
    <m/>
  </r>
  <r>
    <d v="2025-08-05T00:00:00"/>
    <s v="12:00"/>
    <n v="2"/>
    <s v="domingo"/>
    <s v="martes"/>
    <x v="0"/>
    <n v="3"/>
    <n v="0"/>
    <s v="Mónica Gómez Villanueva"/>
    <s v="639748152"/>
    <x v="1"/>
    <m/>
  </r>
  <r>
    <d v="2025-08-03T00:00:00"/>
    <s v="17:30"/>
    <n v="0"/>
    <s v="domingo"/>
    <s v="domingo"/>
    <x v="0"/>
    <n v="2"/>
    <n v="0"/>
    <s v="Antonio González Ruiz"/>
    <s v="628238904"/>
    <x v="1"/>
    <m/>
  </r>
  <r>
    <d v="2025-08-04T00:00:00"/>
    <s v="12:00"/>
    <n v="1"/>
    <s v="domingo"/>
    <s v="lunes"/>
    <x v="0"/>
    <n v="3"/>
    <n v="0"/>
    <s v="Sergio Gordillo"/>
    <s v="659654357"/>
    <x v="0"/>
    <m/>
  </r>
  <r>
    <d v="2025-08-21T00:00:00"/>
    <s v="12:00"/>
    <n v="18"/>
    <s v="domingo"/>
    <s v="jueves"/>
    <x v="0"/>
    <n v="4"/>
    <n v="0"/>
    <s v="Diego Simon Herrera Eodirguez"/>
    <s v="630640238"/>
    <x v="0"/>
    <m/>
  </r>
  <r>
    <d v="2025-08-29T00:00:00"/>
    <s v="10:00"/>
    <n v="26"/>
    <s v="domingo"/>
    <s v="viernes"/>
    <x v="2"/>
    <n v="2"/>
    <n v="90"/>
    <s v="Montse Sanchez Chincho"/>
    <s v="619939762"/>
    <x v="1"/>
    <m/>
  </r>
  <r>
    <d v="2025-08-05T00:00:00"/>
    <s v="16:00"/>
    <n v="2"/>
    <s v="domingo"/>
    <s v="martes"/>
    <x v="2"/>
    <n v="2"/>
    <n v="64"/>
    <s v="Angeles Ballester Guirao"/>
    <s v="649954955"/>
    <x v="1"/>
    <m/>
  </r>
  <r>
    <d v="2025-08-16T00:00:00"/>
    <s v="11:30"/>
    <n v="14"/>
    <s v="sábado"/>
    <s v="sábado"/>
    <x v="2"/>
    <n v="2"/>
    <n v="64"/>
    <s v="Elena Villahermosa Molinero"/>
    <s v="606880018"/>
    <x v="1"/>
    <m/>
  </r>
  <r>
    <d v="2025-08-27T00:00:00"/>
    <s v="12:00"/>
    <n v="25"/>
    <s v="sábado"/>
    <s v="miércoles"/>
    <x v="0"/>
    <n v="2"/>
    <n v="0"/>
    <s v="Víctor Botón Rodríguez"/>
    <s v="635364693"/>
    <x v="0"/>
    <m/>
  </r>
  <r>
    <d v="2025-08-03T00:00:00"/>
    <s v="17:30"/>
    <n v="1"/>
    <s v="sábado"/>
    <s v="domingo"/>
    <x v="0"/>
    <n v="2"/>
    <n v="0"/>
    <s v="Carmen Navarro Parra"/>
    <s v="626336745"/>
    <x v="1"/>
    <m/>
  </r>
  <r>
    <d v="2025-08-03T00:00:00"/>
    <s v="10:45"/>
    <n v="1"/>
    <s v="sábado"/>
    <s v="domingo"/>
    <x v="0"/>
    <n v="4"/>
    <n v="0"/>
    <s v="Anna Mujal"/>
    <s v="617871493"/>
    <x v="0"/>
    <m/>
  </r>
  <r>
    <d v="2025-08-03T00:00:00"/>
    <s v="12:00"/>
    <n v="1"/>
    <s v="sábado"/>
    <s v="domingo"/>
    <x v="0"/>
    <n v="1"/>
    <n v="0"/>
    <s v="Isabel Ferrando Soler"/>
    <s v="664645977"/>
    <x v="1"/>
    <m/>
  </r>
  <r>
    <d v="2025-08-17T00:00:00"/>
    <s v="10:45"/>
    <n v="15"/>
    <s v="sábado"/>
    <s v="domingo"/>
    <x v="0"/>
    <n v="4"/>
    <n v="0"/>
    <s v="Elisa Fernandez Castillo"/>
    <s v="665591030"/>
    <x v="0"/>
    <m/>
  </r>
  <r>
    <d v="2025-08-03T00:00:00"/>
    <s v="12:00"/>
    <n v="1"/>
    <s v="sábado"/>
    <s v="domingo"/>
    <x v="0"/>
    <n v="5"/>
    <n v="0"/>
    <s v="Marta Barcelo Bosch"/>
    <s v="687548131"/>
    <x v="1"/>
    <m/>
  </r>
  <r>
    <d v="2025-08-04T00:00:00"/>
    <s v="17:30"/>
    <n v="2"/>
    <s v="sábado"/>
    <s v="lunes"/>
    <x v="0"/>
    <n v="4"/>
    <n v="0"/>
    <s v="Maria Jose García Calderón"/>
    <s v="679925226"/>
    <x v="0"/>
    <m/>
  </r>
  <r>
    <d v="2025-08-09T00:00:00"/>
    <s v="20:00"/>
    <n v="7"/>
    <s v="sábado"/>
    <s v="sábado"/>
    <x v="1"/>
    <n v="4"/>
    <n v="0"/>
    <s v="Pedro González Romero"/>
    <s v="601122513"/>
    <x v="1"/>
    <m/>
  </r>
  <r>
    <d v="2025-08-15T00:00:00"/>
    <s v="17:30"/>
    <n v="13"/>
    <s v="sábado"/>
    <s v="viernes"/>
    <x v="0"/>
    <n v="4"/>
    <n v="0"/>
    <s v="Alicia López Manjon"/>
    <s v="636724820"/>
    <x v="1"/>
    <m/>
  </r>
  <r>
    <d v="2025-08-10T00:00:00"/>
    <s v="10:45"/>
    <n v="8"/>
    <s v="sábado"/>
    <s v="domingo"/>
    <x v="0"/>
    <n v="4"/>
    <n v="0"/>
    <s v="María José Sánchez Alonso"/>
    <s v="684326217"/>
    <x v="0"/>
    <m/>
  </r>
  <r>
    <d v="2025-08-09T00:00:00"/>
    <s v="10:45"/>
    <n v="7"/>
    <s v="sábado"/>
    <s v="sábado"/>
    <x v="0"/>
    <n v="2"/>
    <n v="0"/>
    <s v="Juliana Prudencio"/>
    <s v="649260800"/>
    <x v="1"/>
    <m/>
  </r>
  <r>
    <d v="2025-08-07T00:00:00"/>
    <s v="20:00"/>
    <n v="5"/>
    <s v="sábado"/>
    <s v="jueves"/>
    <x v="1"/>
    <n v="2"/>
    <n v="0"/>
    <s v="Sonia Sanz"/>
    <s v="722884763"/>
    <x v="1"/>
    <m/>
  </r>
  <r>
    <d v="2025-08-04T00:00:00"/>
    <s v="17:30"/>
    <n v="2"/>
    <s v="sábado"/>
    <s v="lunes"/>
    <x v="0"/>
    <n v="2"/>
    <n v="0"/>
    <s v="José Navas Granados"/>
    <s v="630821660"/>
    <x v="1"/>
    <m/>
  </r>
  <r>
    <d v="2025-08-04T00:00:00"/>
    <s v="10:00"/>
    <n v="2"/>
    <s v="sábado"/>
    <s v="lunes"/>
    <x v="2"/>
    <n v="2"/>
    <n v="44"/>
    <s v="Patricia Ojeda"/>
    <s v="670013775"/>
    <x v="0"/>
    <m/>
  </r>
  <r>
    <d v="2025-08-11T00:00:00"/>
    <s v="16:45"/>
    <n v="9"/>
    <s v="sábado"/>
    <s v="lunes"/>
    <x v="2"/>
    <n v="3"/>
    <n v="44"/>
    <s v="Fernando Aguilera Madueño"/>
    <s v="618644577"/>
    <x v="1"/>
    <m/>
  </r>
  <r>
    <d v="2025-08-31T00:00:00"/>
    <s v="16:00"/>
    <n v="29"/>
    <s v="sábado"/>
    <s v="domingo"/>
    <x v="2"/>
    <n v="2"/>
    <n v="90"/>
    <s v="Salvador Herrera Cantu"/>
    <s v="8992307057"/>
    <x v="0"/>
    <m/>
  </r>
  <r>
    <d v="2025-08-19T00:00:00"/>
    <s v="10:00"/>
    <n v="17"/>
    <s v="sábado"/>
    <s v="martes"/>
    <x v="3"/>
    <n v="6"/>
    <n v="270"/>
    <s v="Pere Toha"/>
    <s v="670658572"/>
    <x v="1"/>
    <m/>
  </r>
  <r>
    <d v="2025-08-06T00:00:00"/>
    <s v="17:30"/>
    <n v="4"/>
    <s v="sábado"/>
    <s v="miércoles"/>
    <x v="0"/>
    <n v="2"/>
    <n v="0"/>
    <s v="Ricardo Sánchez Lablanca"/>
    <s v="665678014"/>
    <x v="1"/>
    <m/>
  </r>
  <r>
    <d v="2025-08-28T00:00:00"/>
    <s v="20:30"/>
    <n v="26"/>
    <s v="sábado"/>
    <s v="jueves"/>
    <x v="8"/>
    <n v="2"/>
    <n v="140"/>
    <s v="Jose Domenech Giron"/>
    <s v="663029832"/>
    <x v="0"/>
    <m/>
  </r>
  <r>
    <d v="2025-08-04T00:00:00"/>
    <s v="20:00"/>
    <n v="2"/>
    <s v="sábado"/>
    <s v="lunes"/>
    <x v="1"/>
    <n v="1"/>
    <n v="0"/>
    <s v="Silvia Martinez"/>
    <s v="3517011790"/>
    <x v="1"/>
    <m/>
  </r>
  <r>
    <d v="2025-08-03T00:00:00"/>
    <s v="20:00"/>
    <n v="1"/>
    <s v="sábado"/>
    <s v="domingo"/>
    <x v="1"/>
    <n v="1"/>
    <n v="0"/>
    <s v="Zoraya Estevez Quebradas"/>
    <s v="3005683896"/>
    <x v="1"/>
    <m/>
  </r>
  <r>
    <d v="2025-08-03T00:00:00"/>
    <s v="12:00"/>
    <n v="1"/>
    <s v="sábado"/>
    <s v="domingo"/>
    <x v="0"/>
    <n v="3"/>
    <n v="0"/>
    <s v="Luis Rodríguez Gómez"/>
    <s v="661664712"/>
    <x v="1"/>
    <m/>
  </r>
  <r>
    <d v="2025-08-03T00:00:00"/>
    <s v="20:00"/>
    <n v="1"/>
    <s v="sábado"/>
    <s v="domingo"/>
    <x v="1"/>
    <n v="5"/>
    <n v="0"/>
    <s v="Adrián Sola Nieto"/>
    <s v="717702688"/>
    <x v="1"/>
    <m/>
  </r>
  <r>
    <d v="2025-08-24T00:00:00"/>
    <s v="10:45"/>
    <n v="22"/>
    <s v="sábado"/>
    <s v="domingo"/>
    <x v="0"/>
    <n v="2"/>
    <n v="0"/>
    <s v="Juan Antonio Bueno Ramirez"/>
    <s v="627952409"/>
    <x v="1"/>
    <m/>
  </r>
  <r>
    <d v="2025-08-13T00:00:00"/>
    <s v="12:00"/>
    <n v="11"/>
    <s v="sábado"/>
    <s v="miércoles"/>
    <x v="0"/>
    <n v="2"/>
    <n v="0"/>
    <s v="Pedro Luis Fernandez Enriquez"/>
    <s v="656572600"/>
    <x v="1"/>
    <m/>
  </r>
  <r>
    <d v="2025-08-03T00:00:00"/>
    <s v="12:00"/>
    <n v="1"/>
    <s v="sábado"/>
    <s v="domingo"/>
    <x v="0"/>
    <n v="2"/>
    <n v="0"/>
    <s v="Xue Zheng"/>
    <s v="65392477"/>
    <x v="1"/>
    <m/>
  </r>
  <r>
    <d v="2025-08-11T00:00:00"/>
    <s v="12:00"/>
    <n v="9"/>
    <s v="sábado"/>
    <s v="lunes"/>
    <x v="0"/>
    <n v="2"/>
    <n v="0"/>
    <s v="Valentin Norberto Baladron"/>
    <s v="1160528768"/>
    <x v="1"/>
    <m/>
  </r>
  <r>
    <d v="2025-08-02T00:00:00"/>
    <s v="18:45"/>
    <n v="0"/>
    <s v="sábado"/>
    <s v="sábado"/>
    <x v="0"/>
    <n v="2"/>
    <n v="0"/>
    <s v="Samuel Salazar Navarro"/>
    <s v="656810122"/>
    <x v="1"/>
    <m/>
  </r>
  <r>
    <d v="2025-08-06T00:00:00"/>
    <s v="12:00"/>
    <n v="4"/>
    <s v="sábado"/>
    <s v="miércoles"/>
    <x v="0"/>
    <n v="3"/>
    <n v="0"/>
    <s v="Mercedes Labrador Mellado"/>
    <s v="692588080"/>
    <x v="1"/>
    <m/>
  </r>
  <r>
    <d v="2025-08-02T00:00:00"/>
    <s v="20:00"/>
    <n v="0"/>
    <s v="sábado"/>
    <s v="sábado"/>
    <x v="1"/>
    <n v="2"/>
    <n v="0"/>
    <s v="Carmen Fiel Asenjo"/>
    <s v="656603530"/>
    <x v="1"/>
    <m/>
  </r>
  <r>
    <d v="2025-08-02T00:00:00"/>
    <s v="18:45"/>
    <n v="0"/>
    <s v="sábado"/>
    <s v="sábado"/>
    <x v="0"/>
    <n v="1"/>
    <n v="0"/>
    <s v="Jesus Bueno Perea"/>
    <s v="623030083"/>
    <x v="1"/>
    <m/>
  </r>
  <r>
    <d v="2025-08-07T00:00:00"/>
    <s v="10:45"/>
    <n v="5"/>
    <s v="sábado"/>
    <s v="jueves"/>
    <x v="0"/>
    <n v="2"/>
    <n v="0"/>
    <s v="Sara Oltra Espí"/>
    <s v="674972768"/>
    <x v="1"/>
    <m/>
  </r>
  <r>
    <d v="2025-08-07T00:00:00"/>
    <s v="10:00"/>
    <n v="5"/>
    <s v="sábado"/>
    <s v="jueves"/>
    <x v="2"/>
    <n v="4"/>
    <n v="128"/>
    <s v="Sergio Perez De Las Heras"/>
    <s v="670514600"/>
    <x v="1"/>
    <m/>
  </r>
  <r>
    <d v="2025-08-04T00:00:00"/>
    <s v="16:00"/>
    <n v="2"/>
    <s v="sábado"/>
    <s v="lunes"/>
    <x v="2"/>
    <n v="4"/>
    <n v="128"/>
    <s v="Paule Cathala"/>
    <s v="0633700165"/>
    <x v="1"/>
    <m/>
  </r>
  <r>
    <d v="2025-08-05T00:00:00"/>
    <s v="18:45"/>
    <n v="3"/>
    <s v="sábado"/>
    <s v="martes"/>
    <x v="0"/>
    <n v="3"/>
    <n v="0"/>
    <s v="Mónica Triguero"/>
    <s v="657369994"/>
    <x v="0"/>
    <m/>
  </r>
  <r>
    <d v="2025-08-04T00:00:00"/>
    <s v="18:45"/>
    <n v="2"/>
    <s v="sábado"/>
    <s v="lunes"/>
    <x v="0"/>
    <n v="3"/>
    <n v="0"/>
    <s v="María José Flores"/>
    <s v="636111613"/>
    <x v="1"/>
    <m/>
  </r>
  <r>
    <d v="2025-08-13T00:00:00"/>
    <s v="13:00"/>
    <n v="11"/>
    <s v="sábado"/>
    <s v="miércoles"/>
    <x v="2"/>
    <n v="3"/>
    <n v="105"/>
    <s v="Victoria Eugenia Gomez Gomez"/>
    <s v="605027124"/>
    <x v="1"/>
    <m/>
  </r>
  <r>
    <d v="2025-08-11T00:00:00"/>
    <s v="10:45"/>
    <n v="9"/>
    <s v="sábado"/>
    <s v="lunes"/>
    <x v="0"/>
    <n v="0"/>
    <n v="0"/>
    <s v="Sonia Pividal Jiménez"/>
    <s v="620447682"/>
    <x v="2"/>
    <m/>
  </r>
  <r>
    <d v="2025-08-03T00:00:00"/>
    <s v="12:00"/>
    <n v="1"/>
    <s v="sábado"/>
    <s v="domingo"/>
    <x v="0"/>
    <n v="2"/>
    <n v="0"/>
    <s v="Iñigo Salvador Razquin"/>
    <s v="625085061"/>
    <x v="1"/>
    <m/>
  </r>
  <r>
    <d v="2025-08-03T00:00:00"/>
    <s v="20:00"/>
    <n v="1"/>
    <s v="sábado"/>
    <s v="domingo"/>
    <x v="1"/>
    <n v="1"/>
    <n v="0"/>
    <s v="Mikel Diaz Andrino"/>
    <s v="665662161"/>
    <x v="1"/>
    <m/>
  </r>
  <r>
    <d v="2025-08-08T00:00:00"/>
    <s v="10:45"/>
    <n v="6"/>
    <s v="sábado"/>
    <s v="viernes"/>
    <x v="0"/>
    <n v="0"/>
    <n v="0"/>
    <s v="Joel Clarà Garcia"/>
    <s v="640288635"/>
    <x v="2"/>
    <m/>
  </r>
  <r>
    <d v="2025-08-17T00:00:00"/>
    <s v="12:00"/>
    <n v="15"/>
    <s v="sábado"/>
    <s v="domingo"/>
    <x v="0"/>
    <n v="4"/>
    <n v="0"/>
    <s v="Ariana García Domínguez"/>
    <s v="650703592"/>
    <x v="1"/>
    <m/>
  </r>
  <r>
    <d v="2025-08-29T00:00:00"/>
    <s v="10:00"/>
    <n v="27"/>
    <s v="sábado"/>
    <s v="viernes"/>
    <x v="3"/>
    <n v="1"/>
    <n v="45"/>
    <s v="Isabel Maria Ruiz Cortes"/>
    <s v="610736308"/>
    <x v="1"/>
    <m/>
  </r>
  <r>
    <d v="2025-08-12T00:00:00"/>
    <s v="12:00"/>
    <n v="10"/>
    <s v="sábado"/>
    <s v="martes"/>
    <x v="0"/>
    <n v="4"/>
    <n v="0"/>
    <s v="Armando Arcega Serrano"/>
    <s v="682603442"/>
    <x v="0"/>
    <m/>
  </r>
  <r>
    <d v="2025-08-04T00:00:00"/>
    <s v="13:00"/>
    <n v="2"/>
    <s v="sábado"/>
    <s v="lunes"/>
    <x v="2"/>
    <n v="2"/>
    <n v="44"/>
    <s v="Manuel Jiménez"/>
    <s v="620334557"/>
    <x v="1"/>
    <m/>
  </r>
  <r>
    <d v="2025-08-07T00:00:00"/>
    <s v="17:30"/>
    <n v="5"/>
    <s v="sábado"/>
    <s v="jueves"/>
    <x v="0"/>
    <n v="4"/>
    <n v="0"/>
    <s v="Arturo Hernandez Beltran"/>
    <s v="639149875"/>
    <x v="0"/>
    <m/>
  </r>
  <r>
    <d v="2025-08-02T00:00:00"/>
    <s v="18:45"/>
    <n v="0"/>
    <s v="sábado"/>
    <s v="sábado"/>
    <x v="0"/>
    <n v="2"/>
    <n v="0"/>
    <s v="Juan Flores"/>
    <s v="667373664"/>
    <x v="0"/>
    <m/>
  </r>
  <r>
    <d v="2025-08-02T00:00:00"/>
    <s v="18:45"/>
    <n v="0"/>
    <s v="sábado"/>
    <s v="sábado"/>
    <x v="0"/>
    <n v="2"/>
    <n v="0"/>
    <s v="Andrea Bello Jovani"/>
    <s v="620120252"/>
    <x v="1"/>
    <m/>
  </r>
  <r>
    <d v="2025-08-06T00:00:00"/>
    <s v="12:00"/>
    <n v="4"/>
    <s v="sábado"/>
    <s v="miércoles"/>
    <x v="0"/>
    <n v="0"/>
    <n v="0"/>
    <s v="Leyre Hernandez"/>
    <s v="606685613"/>
    <x v="2"/>
    <m/>
  </r>
  <r>
    <d v="2025-08-13T00:00:00"/>
    <s v="10:00"/>
    <n v="11"/>
    <s v="sábado"/>
    <s v="miércoles"/>
    <x v="3"/>
    <n v="3"/>
    <n v="135"/>
    <s v="Luis Miguel Mazcuñan Lorente"/>
    <s v="625677299"/>
    <x v="1"/>
    <m/>
  </r>
  <r>
    <d v="2025-08-03T00:00:00"/>
    <s v="20:00"/>
    <n v="1"/>
    <s v="sábado"/>
    <s v="domingo"/>
    <x v="1"/>
    <n v="2"/>
    <n v="0"/>
    <s v="David Martinez Sanchez"/>
    <s v="637780230"/>
    <x v="1"/>
    <m/>
  </r>
  <r>
    <d v="2025-08-05T00:00:00"/>
    <s v="18:45"/>
    <n v="2"/>
    <s v="domingo"/>
    <s v="martes"/>
    <x v="0"/>
    <n v="0"/>
    <n v="0"/>
    <s v="Albina Freitas Moll"/>
    <s v="629625197"/>
    <x v="2"/>
    <m/>
  </r>
  <r>
    <d v="2025-08-07T00:00:00"/>
    <s v="10:45"/>
    <n v="5"/>
    <s v="sábado"/>
    <s v="jueves"/>
    <x v="0"/>
    <n v="3"/>
    <n v="0"/>
    <s v="Joaquim Robert Cabrera"/>
    <s v="666215800"/>
    <x v="1"/>
    <m/>
  </r>
  <r>
    <d v="2025-08-07T00:00:00"/>
    <s v="12:00"/>
    <n v="5"/>
    <s v="sábado"/>
    <s v="jueves"/>
    <x v="0"/>
    <n v="2"/>
    <n v="0"/>
    <s v="Marta Cantarero"/>
    <s v="658029211"/>
    <x v="1"/>
    <m/>
  </r>
  <r>
    <d v="2025-08-14T00:00:00"/>
    <s v="12:00"/>
    <n v="12"/>
    <s v="sábado"/>
    <s v="jueves"/>
    <x v="0"/>
    <n v="0"/>
    <n v="0"/>
    <s v="Carlos Caro Angel"/>
    <s v="653592640"/>
    <x v="2"/>
    <m/>
  </r>
  <r>
    <d v="2025-08-22T00:00:00"/>
    <s v="18:45"/>
    <n v="20"/>
    <s v="sábado"/>
    <s v="viernes"/>
    <x v="0"/>
    <n v="4"/>
    <n v="0"/>
    <s v="Carmen Begoña Martos Martinez"/>
    <s v="626592303"/>
    <x v="0"/>
    <m/>
  </r>
  <r>
    <d v="2025-08-22T00:00:00"/>
    <s v="18:45"/>
    <n v="20"/>
    <s v="sábado"/>
    <s v="viernes"/>
    <x v="0"/>
    <n v="4"/>
    <n v="0"/>
    <s v="José Luis Martínez Martínez"/>
    <s v="619719223"/>
    <x v="0"/>
    <m/>
  </r>
  <r>
    <d v="2025-08-08T00:00:00"/>
    <s v="16:45"/>
    <n v="6"/>
    <s v="sábado"/>
    <s v="viernes"/>
    <x v="2"/>
    <n v="4"/>
    <n v="128"/>
    <s v="Concepción Marchal Molina"/>
    <s v="644462706"/>
    <x v="1"/>
    <m/>
  </r>
  <r>
    <d v="2025-08-17T00:00:00"/>
    <s v="12:00"/>
    <n v="15"/>
    <s v="sábado"/>
    <s v="domingo"/>
    <x v="0"/>
    <n v="2"/>
    <n v="0"/>
    <s v="Esperanza Sánchez Chapa"/>
    <s v="689173677"/>
    <x v="1"/>
    <m/>
  </r>
  <r>
    <d v="2025-08-10T00:00:00"/>
    <s v="17:30"/>
    <n v="8"/>
    <s v="sábado"/>
    <s v="domingo"/>
    <x v="0"/>
    <n v="2"/>
    <n v="0"/>
    <s v="Luis Díez"/>
    <s v="669040974"/>
    <x v="1"/>
    <m/>
  </r>
  <r>
    <d v="2025-08-03T00:00:00"/>
    <s v="12:00"/>
    <n v="1"/>
    <s v="sábado"/>
    <s v="domingo"/>
    <x v="0"/>
    <n v="2"/>
    <n v="0"/>
    <s v="Marta Marco Serrano"/>
    <s v="620525992"/>
    <x v="1"/>
    <m/>
  </r>
  <r>
    <d v="2025-08-06T00:00:00"/>
    <s v="20:00"/>
    <n v="4"/>
    <s v="sábado"/>
    <s v="miércoles"/>
    <x v="1"/>
    <n v="0"/>
    <n v="0"/>
    <s v="Irene Puertas Vazquez"/>
    <s v="606418244"/>
    <x v="2"/>
    <m/>
  </r>
  <r>
    <d v="2025-08-09T00:00:00"/>
    <s v="10:45"/>
    <n v="7"/>
    <s v="sábado"/>
    <s v="sábado"/>
    <x v="0"/>
    <n v="2"/>
    <n v="0"/>
    <s v="Júlia Rayo"/>
    <s v="622848822"/>
    <x v="1"/>
    <m/>
  </r>
  <r>
    <d v="2025-08-15T00:00:00"/>
    <s v="10:00"/>
    <n v="13"/>
    <s v="sábado"/>
    <s v="viernes"/>
    <x v="0"/>
    <n v="2"/>
    <n v="0"/>
    <s v="Diego González"/>
    <s v="608879091"/>
    <x v="0"/>
    <m/>
  </r>
  <r>
    <d v="2025-08-06T00:00:00"/>
    <s v="11:30"/>
    <n v="4"/>
    <s v="sábado"/>
    <s v="miércoles"/>
    <x v="2"/>
    <n v="3"/>
    <n v="66"/>
    <s v="Maria Colimon Rodriguez"/>
    <s v="682553393"/>
    <x v="1"/>
    <m/>
  </r>
  <r>
    <d v="2025-08-06T00:00:00"/>
    <s v="11:30"/>
    <n v="4"/>
    <s v="sábado"/>
    <s v="miércoles"/>
    <x v="2"/>
    <n v="3"/>
    <n v="48"/>
    <s v="Miguel Angel Moreno-mateos"/>
    <s v="666326775"/>
    <x v="1"/>
    <m/>
  </r>
  <r>
    <d v="2025-08-18T00:00:00"/>
    <s v="10:00"/>
    <n v="16"/>
    <s v="sábado"/>
    <s v="lunes"/>
    <x v="2"/>
    <n v="3"/>
    <n v="135"/>
    <s v="Ruth Sánchez Rubio"/>
    <s v="651044008"/>
    <x v="1"/>
    <m/>
  </r>
  <r>
    <d v="2025-08-05T00:00:00"/>
    <s v="16:45"/>
    <n v="3"/>
    <s v="sábado"/>
    <s v="martes"/>
    <x v="2"/>
    <n v="4"/>
    <n v="88"/>
    <s v="Conchi Navas"/>
    <s v="667679449"/>
    <x v="1"/>
    <m/>
  </r>
  <r>
    <d v="2025-08-02T00:00:00"/>
    <s v="17:30"/>
    <n v="0"/>
    <s v="sábado"/>
    <s v="sábado"/>
    <x v="0"/>
    <n v="5"/>
    <n v="0"/>
    <s v="Raquel Novillo Viera"/>
    <s v="649025608"/>
    <x v="1"/>
    <m/>
  </r>
  <r>
    <d v="2025-08-09T00:00:00"/>
    <s v="11:30"/>
    <n v="7"/>
    <s v="sábado"/>
    <s v="sábado"/>
    <x v="2"/>
    <n v="2"/>
    <n v="44"/>
    <s v="Enrique Herrero Anton"/>
    <s v="609581003"/>
    <x v="1"/>
    <m/>
  </r>
  <r>
    <d v="2025-08-02T00:00:00"/>
    <s v="12:00"/>
    <n v="0"/>
    <s v="sábado"/>
    <s v="sábado"/>
    <x v="0"/>
    <n v="2"/>
    <n v="0"/>
    <s v="Elena Muñoz Garcia"/>
    <s v="696322651"/>
    <x v="1"/>
    <m/>
  </r>
  <r>
    <d v="2025-08-07T00:00:00"/>
    <s v="20:00"/>
    <n v="5"/>
    <s v="sábado"/>
    <s v="jueves"/>
    <x v="1"/>
    <n v="5"/>
    <n v="0"/>
    <s v="Manuel Cirujano Hernández"/>
    <s v="629485116"/>
    <x v="0"/>
    <m/>
  </r>
  <r>
    <d v="2025-08-02T00:00:00"/>
    <s v="12:00"/>
    <n v="0"/>
    <s v="sábado"/>
    <s v="sábado"/>
    <x v="0"/>
    <n v="3"/>
    <n v="0"/>
    <s v="Pilar Lacarcel Tello"/>
    <s v="685318212"/>
    <x v="1"/>
    <m/>
  </r>
  <r>
    <d v="2025-08-02T00:00:00"/>
    <s v="18:45"/>
    <n v="0"/>
    <s v="sábado"/>
    <s v="sábado"/>
    <x v="0"/>
    <n v="2"/>
    <n v="0"/>
    <s v="Guille Pares Recio"/>
    <s v="692702234"/>
    <x v="0"/>
    <m/>
  </r>
  <r>
    <d v="2025-08-18T00:00:00"/>
    <s v="10:45"/>
    <n v="16"/>
    <s v="sábado"/>
    <s v="lunes"/>
    <x v="0"/>
    <n v="4"/>
    <n v="0"/>
    <s v="José Manuel Bravo Ortiz"/>
    <s v="686711194"/>
    <x v="1"/>
    <m/>
  </r>
  <r>
    <d v="2025-08-02T00:00:00"/>
    <s v="12:00"/>
    <n v="0"/>
    <s v="sábado"/>
    <s v="sábado"/>
    <x v="0"/>
    <n v="0"/>
    <n v="0"/>
    <s v="Lucia Pollo Vegas"/>
    <s v="656484337"/>
    <x v="2"/>
    <m/>
  </r>
  <r>
    <d v="2025-08-02T00:00:00"/>
    <s v="12:00"/>
    <n v="0"/>
    <s v="sábado"/>
    <s v="sábado"/>
    <x v="0"/>
    <n v="0"/>
    <n v="0"/>
    <s v="Narciso Samaniego"/>
    <s v="649838202"/>
    <x v="2"/>
    <m/>
  </r>
  <r>
    <d v="2025-08-24T00:00:00"/>
    <s v="10:00"/>
    <n v="22"/>
    <s v="sábado"/>
    <s v="domingo"/>
    <x v="2"/>
    <n v="3"/>
    <n v="135"/>
    <s v="Montserrat Coca González"/>
    <s v="610986867"/>
    <x v="1"/>
    <m/>
  </r>
  <r>
    <d v="2025-08-04T00:00:00"/>
    <s v="10:00"/>
    <n v="2"/>
    <s v="sábado"/>
    <s v="lunes"/>
    <x v="3"/>
    <n v="2"/>
    <n v="90"/>
    <s v="Arturo Miño"/>
    <s v="696138057"/>
    <x v="0"/>
    <m/>
  </r>
  <r>
    <d v="2025-08-02T00:00:00"/>
    <s v="12:00"/>
    <n v="0"/>
    <s v="sábado"/>
    <s v="sábado"/>
    <x v="0"/>
    <n v="2"/>
    <n v="0"/>
    <s v="Janeth Hincapié Salazar"/>
    <s v="625601355"/>
    <x v="1"/>
    <m/>
  </r>
  <r>
    <d v="2025-08-02T00:00:00"/>
    <s v="12:00"/>
    <n v="0"/>
    <s v="sábado"/>
    <s v="sábado"/>
    <x v="0"/>
    <n v="0"/>
    <n v="0"/>
    <s v="Viorica Alina Cucu"/>
    <s v="687657691"/>
    <x v="2"/>
    <m/>
  </r>
  <r>
    <d v="2025-08-02T00:00:00"/>
    <s v="18:45"/>
    <n v="0"/>
    <s v="sábado"/>
    <s v="sábado"/>
    <x v="0"/>
    <n v="2"/>
    <n v="0"/>
    <s v="Elena Ramón Sánchez"/>
    <s v="695031937"/>
    <x v="0"/>
    <m/>
  </r>
  <r>
    <d v="2025-08-09T00:00:00"/>
    <s v="10:45"/>
    <n v="7"/>
    <s v="sábado"/>
    <s v="sábado"/>
    <x v="0"/>
    <n v="2"/>
    <n v="0"/>
    <s v="Hector Gonzalez"/>
    <s v="1162749210"/>
    <x v="1"/>
    <m/>
  </r>
  <r>
    <d v="2025-08-05T00:00:00"/>
    <s v="17:30"/>
    <n v="4"/>
    <s v="viernes"/>
    <s v="martes"/>
    <x v="0"/>
    <n v="3"/>
    <n v="0"/>
    <s v="Noemi Corral"/>
    <s v="607428928"/>
    <x v="1"/>
    <m/>
  </r>
  <r>
    <d v="2025-08-07T00:00:00"/>
    <s v="10:45"/>
    <n v="6"/>
    <s v="viernes"/>
    <s v="jueves"/>
    <x v="0"/>
    <n v="4"/>
    <n v="0"/>
    <s v="Alba Colet Subirachs"/>
    <s v="678967456"/>
    <x v="1"/>
    <m/>
  </r>
  <r>
    <d v="2025-08-02T00:00:00"/>
    <s v="16:00"/>
    <n v="1"/>
    <s v="viernes"/>
    <s v="sábado"/>
    <x v="2"/>
    <n v="4"/>
    <n v="118"/>
    <s v="Ana Pérez Sánchez"/>
    <s v="650440205"/>
    <x v="1"/>
    <m/>
  </r>
  <r>
    <d v="2025-08-04T00:00:00"/>
    <s v="16:00"/>
    <n v="3"/>
    <s v="viernes"/>
    <s v="lunes"/>
    <x v="2"/>
    <n v="3"/>
    <n v="96"/>
    <s v="Miguel Angel Cortes Ruberte"/>
    <s v="649805798"/>
    <x v="1"/>
    <m/>
  </r>
  <r>
    <d v="2025-08-25T00:00:00"/>
    <s v="10:45"/>
    <n v="24"/>
    <s v="viernes"/>
    <s v="lunes"/>
    <x v="0"/>
    <n v="3"/>
    <n v="0"/>
    <s v="Eva Miralles"/>
    <s v="630460708"/>
    <x v="1"/>
    <m/>
  </r>
  <r>
    <d v="2025-08-03T00:00:00"/>
    <s v="10:45"/>
    <n v="2"/>
    <s v="viernes"/>
    <s v="domingo"/>
    <x v="0"/>
    <n v="2"/>
    <n v="0"/>
    <s v="Juan José Biesa Marco"/>
    <s v="679478043"/>
    <x v="0"/>
    <m/>
  </r>
  <r>
    <d v="2025-08-11T00:00:00"/>
    <s v="18:45"/>
    <n v="10"/>
    <s v="viernes"/>
    <s v="lunes"/>
    <x v="0"/>
    <n v="4"/>
    <n v="0"/>
    <s v="Juan Antonio Ledesma Ledesma Munoz"/>
    <s v="615308328"/>
    <x v="1"/>
    <m/>
  </r>
  <r>
    <d v="2025-08-07T00:00:00"/>
    <s v="11:30"/>
    <n v="6"/>
    <s v="viernes"/>
    <s v="jueves"/>
    <x v="2"/>
    <n v="2"/>
    <n v="64"/>
    <s v="Andrés Bocanegra Martín"/>
    <s v="647913892"/>
    <x v="1"/>
    <m/>
  </r>
  <r>
    <d v="2025-08-17T00:00:00"/>
    <s v="10:45"/>
    <n v="16"/>
    <s v="viernes"/>
    <s v="domingo"/>
    <x v="0"/>
    <n v="0"/>
    <n v="0"/>
    <s v="Jose Luis Garcia Goldmann"/>
    <s v="1167460027"/>
    <x v="2"/>
    <m/>
  </r>
  <r>
    <d v="2025-08-02T00:00:00"/>
    <s v="12:00"/>
    <n v="1"/>
    <s v="viernes"/>
    <s v="sábado"/>
    <x v="0"/>
    <n v="0"/>
    <n v="0"/>
    <s v="Cristina Noreña"/>
    <s v="685600748"/>
    <x v="2"/>
    <m/>
  </r>
  <r>
    <d v="2025-08-11T00:00:00"/>
    <s v="17:30"/>
    <n v="10"/>
    <s v="viernes"/>
    <s v="lunes"/>
    <x v="0"/>
    <n v="2"/>
    <n v="0"/>
    <s v="Silvia Planas Relat"/>
    <s v="651104713"/>
    <x v="0"/>
    <m/>
  </r>
  <r>
    <d v="2025-08-03T00:00:00"/>
    <s v="17:30"/>
    <n v="2"/>
    <s v="viernes"/>
    <s v="domingo"/>
    <x v="0"/>
    <n v="2"/>
    <n v="0"/>
    <s v="Clara Urango Mozo"/>
    <s v="628320767"/>
    <x v="1"/>
    <m/>
  </r>
  <r>
    <d v="2025-08-02T00:00:00"/>
    <s v="10:00"/>
    <n v="1"/>
    <s v="viernes"/>
    <s v="sábado"/>
    <x v="2"/>
    <n v="2"/>
    <n v="44"/>
    <s v="Jose Carbonell López"/>
    <s v="605472557"/>
    <x v="1"/>
    <m/>
  </r>
  <r>
    <d v="2025-08-05T00:00:00"/>
    <s v="16:00"/>
    <n v="4"/>
    <s v="viernes"/>
    <s v="martes"/>
    <x v="2"/>
    <n v="3"/>
    <n v="96"/>
    <s v="Susana Angioletti García"/>
    <s v="686797024"/>
    <x v="1"/>
    <m/>
  </r>
  <r>
    <d v="2025-08-10T00:00:00"/>
    <s v="12:00"/>
    <n v="9"/>
    <s v="viernes"/>
    <s v="domingo"/>
    <x v="0"/>
    <n v="5"/>
    <n v="0"/>
    <s v="Berta Krauel"/>
    <s v="618348373"/>
    <x v="1"/>
    <m/>
  </r>
  <r>
    <d v="2025-08-17T00:00:00"/>
    <s v="20:00"/>
    <n v="16"/>
    <s v="viernes"/>
    <s v="domingo"/>
    <x v="1"/>
    <n v="4"/>
    <n v="0"/>
    <s v="Santiago López"/>
    <s v="661934712"/>
    <x v="1"/>
    <m/>
  </r>
  <r>
    <d v="2025-08-20T00:00:00"/>
    <s v="17:30"/>
    <n v="18"/>
    <s v="sábado"/>
    <s v="miércoles"/>
    <x v="0"/>
    <n v="2"/>
    <n v="0"/>
    <s v="Nerea Gómez Arteche"/>
    <s v="608945210"/>
    <x v="0"/>
    <m/>
  </r>
  <r>
    <d v="2025-08-07T00:00:00"/>
    <s v="10:45"/>
    <n v="6"/>
    <s v="viernes"/>
    <s v="jueves"/>
    <x v="0"/>
    <n v="4"/>
    <n v="0"/>
    <s v="Sonia Garcia"/>
    <s v="679826373"/>
    <x v="1"/>
    <m/>
  </r>
  <r>
    <d v="2025-08-12T00:00:00"/>
    <s v="12:00"/>
    <n v="10"/>
    <s v="sábado"/>
    <s v="martes"/>
    <x v="0"/>
    <n v="2"/>
    <n v="0"/>
    <s v="Amelia Riaza"/>
    <s v="695816661"/>
    <x v="1"/>
    <m/>
  </r>
  <r>
    <d v="2025-08-01T00:00:00"/>
    <s v="20:00"/>
    <n v="0"/>
    <s v="viernes"/>
    <s v="viernes"/>
    <x v="1"/>
    <n v="2"/>
    <n v="0"/>
    <s v="Alejandro Fernandez Ruiz"/>
    <s v="656524030"/>
    <x v="1"/>
    <m/>
  </r>
  <r>
    <d v="2025-08-07T00:00:00"/>
    <s v="11:30"/>
    <n v="6"/>
    <s v="viernes"/>
    <s v="jueves"/>
    <x v="2"/>
    <n v="1"/>
    <n v="32"/>
    <s v="Margarita Maria Martin Marin"/>
    <s v="683363015"/>
    <x v="1"/>
    <m/>
  </r>
  <r>
    <d v="2025-08-03T00:00:00"/>
    <s v="12:00"/>
    <n v="2"/>
    <s v="viernes"/>
    <s v="domingo"/>
    <x v="0"/>
    <n v="4"/>
    <n v="0"/>
    <s v="Elena Jenaro"/>
    <s v="491737476"/>
    <x v="1"/>
    <m/>
  </r>
  <r>
    <d v="2025-08-03T00:00:00"/>
    <s v="16:45"/>
    <n v="2"/>
    <s v="viernes"/>
    <s v="domingo"/>
    <x v="2"/>
    <n v="2"/>
    <n v="44"/>
    <s v="Iván Bermejo Alarcón"/>
    <s v="687421125"/>
    <x v="1"/>
    <m/>
  </r>
  <r>
    <d v="2025-08-03T00:00:00"/>
    <s v="12:00"/>
    <n v="2"/>
    <s v="viernes"/>
    <s v="domingo"/>
    <x v="0"/>
    <n v="0"/>
    <n v="0"/>
    <s v="Javier Cornago Navascues"/>
    <s v="634126793"/>
    <x v="2"/>
    <m/>
  </r>
  <r>
    <d v="2025-08-15T00:00:00"/>
    <s v="12:00"/>
    <n v="14"/>
    <s v="viernes"/>
    <s v="viernes"/>
    <x v="2"/>
    <n v="5"/>
    <n v="160"/>
    <s v="Ignacio García Ramos"/>
    <s v="652915937"/>
    <x v="1"/>
    <m/>
  </r>
  <r>
    <d v="2025-08-02T00:00:00"/>
    <s v="17:30"/>
    <n v="1"/>
    <s v="viernes"/>
    <s v="sábado"/>
    <x v="0"/>
    <n v="2"/>
    <n v="0"/>
    <s v="Adriana Hernández Gomez"/>
    <s v="619127651"/>
    <x v="1"/>
    <m/>
  </r>
  <r>
    <d v="2025-08-02T00:00:00"/>
    <s v="17:30"/>
    <n v="1"/>
    <s v="viernes"/>
    <s v="sábado"/>
    <x v="0"/>
    <n v="5"/>
    <n v="0"/>
    <s v="Oscar Martín Santacruz"/>
    <s v="615291453"/>
    <x v="0"/>
    <m/>
  </r>
  <r>
    <d v="2025-08-02T00:00:00"/>
    <s v="12:00"/>
    <n v="1"/>
    <s v="viernes"/>
    <s v="sábado"/>
    <x v="0"/>
    <n v="2"/>
    <n v="0"/>
    <s v="Antonio Ramos Gómez"/>
    <s v="653195803"/>
    <x v="1"/>
    <m/>
  </r>
  <r>
    <d v="2025-08-04T00:00:00"/>
    <s v="16:00"/>
    <n v="3"/>
    <s v="viernes"/>
    <s v="lunes"/>
    <x v="2"/>
    <n v="4"/>
    <n v="118"/>
    <s v="Laura Torres Almagro"/>
    <s v="657111456"/>
    <x v="1"/>
    <m/>
  </r>
  <r>
    <d v="2025-08-01T00:00:00"/>
    <s v="18:45"/>
    <n v="0"/>
    <s v="viernes"/>
    <s v="viernes"/>
    <x v="0"/>
    <n v="2"/>
    <n v="0"/>
    <s v="Alberto Gonzalez"/>
    <s v="650101078"/>
    <x v="0"/>
    <m/>
  </r>
  <r>
    <d v="2025-08-25T00:00:00"/>
    <s v="10:45"/>
    <n v="24"/>
    <s v="viernes"/>
    <s v="lunes"/>
    <x v="0"/>
    <n v="4"/>
    <n v="0"/>
    <s v="Nerea Iglesias Chicote"/>
    <s v="666612706"/>
    <x v="0"/>
    <m/>
  </r>
  <r>
    <d v="2025-08-02T00:00:00"/>
    <s v="12:00"/>
    <n v="1"/>
    <s v="viernes"/>
    <s v="sábado"/>
    <x v="0"/>
    <n v="0"/>
    <n v="0"/>
    <s v="Catalina Arias"/>
    <s v="694234911"/>
    <x v="2"/>
    <m/>
  </r>
  <r>
    <d v="2025-08-05T00:00:00"/>
    <s v="18:45"/>
    <n v="4"/>
    <s v="viernes"/>
    <s v="martes"/>
    <x v="0"/>
    <n v="2"/>
    <n v="0"/>
    <s v="Raquel López Villena"/>
    <s v="620202962"/>
    <x v="0"/>
    <m/>
  </r>
  <r>
    <d v="2025-08-20T00:00:00"/>
    <s v="10:45"/>
    <n v="19"/>
    <s v="viernes"/>
    <s v="miércoles"/>
    <x v="0"/>
    <n v="2"/>
    <n v="0"/>
    <s v="Laura Cid Llorens"/>
    <s v="657848326"/>
    <x v="1"/>
    <m/>
  </r>
  <r>
    <d v="2025-08-02T00:00:00"/>
    <s v="18:45"/>
    <n v="1"/>
    <s v="viernes"/>
    <s v="sábado"/>
    <x v="0"/>
    <n v="3"/>
    <n v="0"/>
    <s v="Ana Mejia"/>
    <s v="666479801"/>
    <x v="0"/>
    <m/>
  </r>
  <r>
    <d v="2025-08-08T00:00:00"/>
    <s v="12:00"/>
    <n v="7"/>
    <s v="viernes"/>
    <s v="viernes"/>
    <x v="0"/>
    <n v="5"/>
    <n v="0"/>
    <s v="María Ballarín"/>
    <s v="638127584"/>
    <x v="1"/>
    <m/>
  </r>
  <r>
    <d v="2025-08-14T00:00:00"/>
    <s v="10:00"/>
    <n v="13"/>
    <s v="viernes"/>
    <s v="jueves"/>
    <x v="3"/>
    <n v="3"/>
    <n v="99"/>
    <s v="Juan Andrés Novella Navarro"/>
    <s v="679449581"/>
    <x v="1"/>
    <m/>
  </r>
  <r>
    <d v="2025-08-13T00:00:00"/>
    <s v="10:45"/>
    <n v="12"/>
    <s v="viernes"/>
    <s v="miércoles"/>
    <x v="0"/>
    <n v="4"/>
    <n v="0"/>
    <s v="Beatriz Serra Torguet"/>
    <s v="699288217"/>
    <x v="0"/>
    <m/>
  </r>
  <r>
    <d v="2025-08-02T00:00:00"/>
    <s v="20:00"/>
    <n v="1"/>
    <s v="viernes"/>
    <s v="sábado"/>
    <x v="1"/>
    <n v="3"/>
    <n v="0"/>
    <s v="Mari Angeles Sanchez"/>
    <s v="697204336"/>
    <x v="1"/>
    <m/>
  </r>
  <r>
    <d v="2025-08-02T00:00:00"/>
    <s v="12:00"/>
    <n v="1"/>
    <s v="viernes"/>
    <s v="sábado"/>
    <x v="0"/>
    <n v="4"/>
    <n v="0"/>
    <s v="Carmen Bros Molina"/>
    <s v="663145012"/>
    <x v="1"/>
    <m/>
  </r>
  <r>
    <d v="2025-08-01T00:00:00"/>
    <s v="18:45"/>
    <n v="0"/>
    <s v="viernes"/>
    <s v="viernes"/>
    <x v="0"/>
    <n v="2"/>
    <n v="0"/>
    <s v="Paul Gezuraga Gojenola"/>
    <s v="688662470"/>
    <x v="1"/>
    <m/>
  </r>
  <r>
    <d v="2025-08-02T00:00:00"/>
    <s v="17:30"/>
    <n v="1"/>
    <s v="viernes"/>
    <s v="sábado"/>
    <x v="0"/>
    <n v="2"/>
    <n v="0"/>
    <s v="Alejandro Toscano Sánchez"/>
    <s v="695918208"/>
    <x v="1"/>
    <m/>
  </r>
  <r>
    <d v="2025-08-01T00:00:00"/>
    <s v="17:30"/>
    <n v="0"/>
    <s v="viernes"/>
    <s v="viernes"/>
    <x v="0"/>
    <n v="3"/>
    <n v="0"/>
    <s v="Sara Guarín Barrientos"/>
    <s v="684358031"/>
    <x v="1"/>
    <m/>
  </r>
  <r>
    <d v="2025-08-06T00:00:00"/>
    <s v="17:30"/>
    <n v="5"/>
    <s v="viernes"/>
    <s v="miércoles"/>
    <x v="0"/>
    <n v="2"/>
    <n v="0"/>
    <s v="Leonardo Allocco"/>
    <s v="692670448"/>
    <x v="0"/>
    <m/>
  </r>
  <r>
    <d v="2025-08-03T00:00:00"/>
    <s v="12:00"/>
    <n v="2"/>
    <s v="viernes"/>
    <s v="domingo"/>
    <x v="0"/>
    <n v="3"/>
    <n v="0"/>
    <s v="Sonia Rodríguez Valdes"/>
    <s v="672787544"/>
    <x v="1"/>
    <m/>
  </r>
  <r>
    <d v="2025-08-01T00:00:00"/>
    <s v="18:45"/>
    <n v="0"/>
    <s v="viernes"/>
    <s v="viernes"/>
    <x v="0"/>
    <n v="2"/>
    <n v="0"/>
    <s v="Sara Camacho Quintana"/>
    <s v="637525083"/>
    <x v="1"/>
    <m/>
  </r>
  <r>
    <d v="2025-08-05T00:00:00"/>
    <s v="20:00"/>
    <n v="4"/>
    <s v="viernes"/>
    <s v="martes"/>
    <x v="1"/>
    <n v="2"/>
    <n v="0"/>
    <s v="María Fernández Fernández"/>
    <s v="628057556"/>
    <x v="1"/>
    <m/>
  </r>
  <r>
    <d v="2025-08-02T00:00:00"/>
    <s v="10:00"/>
    <n v="1"/>
    <s v="viernes"/>
    <s v="sábado"/>
    <x v="3"/>
    <n v="2"/>
    <n v="90"/>
    <s v="Laia Corominas Pellicer"/>
    <s v="617271595"/>
    <x v="1"/>
    <m/>
  </r>
  <r>
    <d v="2025-08-14T00:00:00"/>
    <s v="12:00"/>
    <n v="13"/>
    <s v="viernes"/>
    <s v="jueves"/>
    <x v="0"/>
    <n v="0"/>
    <n v="0"/>
    <s v="Pilar Gomez Calero"/>
    <s v="650 73 55 09"/>
    <x v="2"/>
    <m/>
  </r>
  <r>
    <d v="2025-08-06T00:00:00"/>
    <s v="16:45"/>
    <n v="5"/>
    <s v="viernes"/>
    <s v="miércoles"/>
    <x v="2"/>
    <n v="4"/>
    <n v="55"/>
    <s v="Raul Mellado Blazquez"/>
    <s v="657545766"/>
    <x v="0"/>
    <m/>
  </r>
  <r>
    <d v="2025-08-08T00:00:00"/>
    <s v="16:45"/>
    <n v="7"/>
    <s v="viernes"/>
    <s v="viernes"/>
    <x v="2"/>
    <n v="3"/>
    <n v="81"/>
    <s v="Paula Benito Ramos"/>
    <s v="617975597"/>
    <x v="0"/>
    <m/>
  </r>
  <r>
    <d v="2025-08-14T00:00:00"/>
    <s v="12:00"/>
    <n v="13"/>
    <s v="viernes"/>
    <s v="jueves"/>
    <x v="0"/>
    <n v="5"/>
    <n v="0"/>
    <s v="Juan Abellán Martínez"/>
    <s v="679467393"/>
    <x v="1"/>
    <m/>
  </r>
  <r>
    <d v="2025-08-29T00:00:00"/>
    <s v="18:45"/>
    <n v="28"/>
    <s v="viernes"/>
    <s v="viernes"/>
    <x v="0"/>
    <n v="0"/>
    <n v="0"/>
    <s v="Jose Alberto Ruiz Castillo"/>
    <s v="648479134"/>
    <x v="2"/>
    <m/>
  </r>
  <r>
    <d v="2025-08-17T00:00:00"/>
    <s v="12:00"/>
    <n v="16"/>
    <s v="viernes"/>
    <s v="domingo"/>
    <x v="0"/>
    <n v="0"/>
    <n v="0"/>
    <s v="Gloria Guitart Prat"/>
    <s v="660447688"/>
    <x v="2"/>
    <m/>
  </r>
  <r>
    <d v="2025-08-02T00:00:00"/>
    <s v="13:00"/>
    <n v="1"/>
    <s v="viernes"/>
    <s v="sábado"/>
    <x v="5"/>
    <n v="2"/>
    <n v="34"/>
    <s v="Marina Guarinoni"/>
    <s v="3382478650"/>
    <x v="1"/>
    <m/>
  </r>
  <r>
    <d v="2025-08-26T00:00:00"/>
    <s v="11:30"/>
    <n v="25"/>
    <s v="viernes"/>
    <s v="martes"/>
    <x v="2"/>
    <n v="4"/>
    <n v="108"/>
    <s v="Aitana Martínez De Prado"/>
    <s v="662462003"/>
    <x v="1"/>
    <m/>
  </r>
  <r>
    <d v="2025-08-09T00:00:00"/>
    <s v="12:00"/>
    <n v="8"/>
    <s v="viernes"/>
    <s v="sábado"/>
    <x v="0"/>
    <n v="3"/>
    <n v="0"/>
    <s v="Daniel López Pardo"/>
    <s v="606680218"/>
    <x v="1"/>
    <m/>
  </r>
  <r>
    <d v="2025-08-02T00:00:00"/>
    <s v="12:00"/>
    <n v="1"/>
    <s v="viernes"/>
    <s v="sábado"/>
    <x v="0"/>
    <n v="2"/>
    <n v="0"/>
    <s v="Teresa Ballabriga  Alfonso"/>
    <s v="633620953"/>
    <x v="0"/>
    <m/>
  </r>
  <r>
    <d v="2025-08-06T00:00:00"/>
    <s v="16:45"/>
    <n v="5"/>
    <s v="viernes"/>
    <s v="miércoles"/>
    <x v="2"/>
    <n v="4"/>
    <n v="108"/>
    <s v="Mariona Llort Jordi"/>
    <s v="609776508"/>
    <x v="1"/>
    <m/>
  </r>
  <r>
    <d v="2025-08-28T00:00:00"/>
    <s v="20:00"/>
    <n v="27"/>
    <s v="viernes"/>
    <s v="jueves"/>
    <x v="1"/>
    <n v="4"/>
    <n v="0"/>
    <s v="Lilian Bañón Serrano"/>
    <s v="679366086"/>
    <x v="1"/>
    <m/>
  </r>
  <r>
    <d v="2025-08-13T00:00:00"/>
    <s v="12:00"/>
    <n v="12"/>
    <s v="viernes"/>
    <s v="miércoles"/>
    <x v="0"/>
    <n v="2"/>
    <n v="0"/>
    <s v="Belén Gómez"/>
    <s v="667943182"/>
    <x v="0"/>
    <m/>
  </r>
  <r>
    <d v="2025-08-01T00:00:00"/>
    <s v="17:30"/>
    <n v="0"/>
    <s v="viernes"/>
    <s v="viernes"/>
    <x v="0"/>
    <n v="2"/>
    <n v="0"/>
    <s v="Ivan Lillo Benito"/>
    <s v="660726990"/>
    <x v="1"/>
    <m/>
  </r>
  <r>
    <d v="2025-08-05T00:00:00"/>
    <s v="12:00"/>
    <n v="4"/>
    <s v="viernes"/>
    <s v="martes"/>
    <x v="0"/>
    <n v="0"/>
    <n v="0"/>
    <s v="Javier Moya Fernández"/>
    <s v="678566439"/>
    <x v="2"/>
    <m/>
  </r>
  <r>
    <d v="2025-08-02T00:00:00"/>
    <s v="16:00"/>
    <n v="1"/>
    <s v="viernes"/>
    <s v="sábado"/>
    <x v="2"/>
    <n v="3"/>
    <n v="71"/>
    <s v="María Elena Matamoros Díaz"/>
    <s v="619594609"/>
    <x v="1"/>
    <m/>
  </r>
  <r>
    <d v="2025-08-05T00:00:00"/>
    <s v="18:45"/>
    <n v="4"/>
    <s v="viernes"/>
    <s v="martes"/>
    <x v="0"/>
    <n v="3"/>
    <n v="0"/>
    <s v="Alba Niño Revilla"/>
    <s v="686413994"/>
    <x v="0"/>
    <m/>
  </r>
  <r>
    <d v="2025-08-16T00:00:00"/>
    <s v="16:45"/>
    <n v="15"/>
    <s v="viernes"/>
    <s v="sábado"/>
    <x v="2"/>
    <n v="1"/>
    <n v="27"/>
    <s v="Noemí Sánchez Fernández"/>
    <s v="606078787"/>
    <x v="0"/>
    <m/>
  </r>
  <r>
    <d v="2025-08-06T00:00:00"/>
    <s v="10:45"/>
    <n v="5"/>
    <s v="viernes"/>
    <s v="miércoles"/>
    <x v="0"/>
    <n v="3"/>
    <n v="0"/>
    <s v="Abel Fron Gil"/>
    <s v="649546047"/>
    <x v="1"/>
    <m/>
  </r>
  <r>
    <d v="2025-08-02T00:00:00"/>
    <s v="10:00"/>
    <n v="1"/>
    <s v="viernes"/>
    <s v="sábado"/>
    <x v="2"/>
    <n v="3"/>
    <n v="51"/>
    <s v="Marta Delgado Mayolin"/>
    <s v="665751458"/>
    <x v="1"/>
    <m/>
  </r>
  <r>
    <d v="2025-08-01T00:00:00"/>
    <s v="10:45"/>
    <n v="0"/>
    <s v="viernes"/>
    <s v="viernes"/>
    <x v="0"/>
    <n v="2"/>
    <n v="0"/>
    <s v="Victor Rosales"/>
    <s v="634154362"/>
    <x v="1"/>
    <m/>
  </r>
  <r>
    <d v="2025-08-01T00:00:00"/>
    <s v="18:45"/>
    <n v="0"/>
    <s v="viernes"/>
    <s v="viernes"/>
    <x v="0"/>
    <n v="2"/>
    <n v="0"/>
    <s v="Pedro María Casas Alcarraz"/>
    <s v="696572784"/>
    <x v="0"/>
    <m/>
  </r>
  <r>
    <d v="2025-08-17T00:00:00"/>
    <s v="12:00"/>
    <n v="16"/>
    <s v="viernes"/>
    <s v="domingo"/>
    <x v="0"/>
    <n v="2"/>
    <n v="0"/>
    <s v="Elías Molina Burgos"/>
    <s v="625608786"/>
    <x v="1"/>
    <m/>
  </r>
  <r>
    <d v="2025-08-08T00:00:00"/>
    <s v="20:00"/>
    <n v="7"/>
    <s v="viernes"/>
    <s v="viernes"/>
    <x v="1"/>
    <n v="6"/>
    <n v="0"/>
    <s v="Carolina Arribas Alvarez"/>
    <s v="685856848"/>
    <x v="0"/>
    <m/>
  </r>
  <r>
    <d v="2025-08-07T00:00:00"/>
    <s v="10:45"/>
    <n v="6"/>
    <s v="viernes"/>
    <s v="jueves"/>
    <x v="0"/>
    <n v="4"/>
    <n v="0"/>
    <s v="Cristina Lopez"/>
    <s v="634849222"/>
    <x v="1"/>
    <m/>
  </r>
  <r>
    <d v="2025-08-01T00:00:00"/>
    <s v="16:00"/>
    <n v="0"/>
    <s v="viernes"/>
    <s v="viernes"/>
    <x v="2"/>
    <n v="4"/>
    <n v="108"/>
    <s v="Josefina Valverde Ruiz"/>
    <s v="658625946"/>
    <x v="1"/>
    <m/>
  </r>
  <r>
    <d v="2025-08-02T00:00:00"/>
    <s v="10:00"/>
    <n v="1"/>
    <s v="viernes"/>
    <s v="sábado"/>
    <x v="2"/>
    <n v="2"/>
    <n v="34"/>
    <s v="Nuria Mena"/>
    <s v="606593381"/>
    <x v="0"/>
    <m/>
  </r>
  <r>
    <d v="2025-08-01T00:00:00"/>
    <s v="12:00"/>
    <n v="0"/>
    <s v="viernes"/>
    <s v="viernes"/>
    <x v="0"/>
    <n v="1"/>
    <n v="0"/>
    <s v="Abraham Cañizares Morillo"/>
    <s v="637060580"/>
    <x v="1"/>
    <m/>
  </r>
  <r>
    <d v="2025-08-08T00:00:00"/>
    <s v="10:00"/>
    <n v="7"/>
    <s v="viernes"/>
    <s v="viernes"/>
    <x v="2"/>
    <n v="4"/>
    <n v="68"/>
    <s v="Manuela Manzanares Huelves"/>
    <s v="690119530"/>
    <x v="0"/>
    <m/>
  </r>
  <r>
    <d v="2025-08-08T00:00:00"/>
    <s v="10:45"/>
    <n v="7"/>
    <s v="viernes"/>
    <s v="viernes"/>
    <x v="0"/>
    <n v="2"/>
    <n v="0"/>
    <s v="Mariola Kukiela"/>
    <s v="697889553"/>
    <x v="0"/>
    <m/>
  </r>
  <r>
    <d v="2025-08-01T00:00:00"/>
    <s v="10:45"/>
    <n v="0"/>
    <s v="viernes"/>
    <s v="viernes"/>
    <x v="0"/>
    <n v="2"/>
    <n v="0"/>
    <s v="Marcelo Calogero"/>
    <s v="2214970170"/>
    <x v="0"/>
    <m/>
  </r>
  <r>
    <d v="2025-08-21T00:00:00"/>
    <s v="10:45"/>
    <n v="21"/>
    <s v="jueves"/>
    <s v="jueves"/>
    <x v="0"/>
    <n v="2"/>
    <n v="0"/>
    <s v="Sandra Soler López"/>
    <s v="686880404"/>
    <x v="0"/>
    <m/>
  </r>
  <r>
    <d v="2025-08-01T00:00:00"/>
    <s v="12:00"/>
    <n v="1"/>
    <s v="jueves"/>
    <s v="viernes"/>
    <x v="0"/>
    <n v="4"/>
    <n v="0"/>
    <s v="María Isabel González Marín"/>
    <s v="666506707"/>
    <x v="0"/>
    <m/>
  </r>
  <r>
    <d v="2025-08-08T00:00:00"/>
    <s v="10:45"/>
    <n v="7"/>
    <s v="viernes"/>
    <s v="viernes"/>
    <x v="0"/>
    <n v="6"/>
    <n v="0"/>
    <s v="Cristina Raya"/>
    <s v="640106437"/>
    <x v="1"/>
    <m/>
  </r>
  <r>
    <d v="2025-08-11T00:00:00"/>
    <s v="17:30"/>
    <n v="11"/>
    <s v="jueves"/>
    <s v="lunes"/>
    <x v="0"/>
    <n v="2"/>
    <n v="0"/>
    <s v="Jennifer Abad Perez"/>
    <s v="608652681"/>
    <x v="1"/>
    <m/>
  </r>
  <r>
    <d v="2025-08-01T00:00:00"/>
    <s v="10:45"/>
    <n v="1"/>
    <s v="jueves"/>
    <s v="viernes"/>
    <x v="0"/>
    <n v="6"/>
    <n v="0"/>
    <s v="Kilian Rodriguez Ferrera"/>
    <s v="618039480"/>
    <x v="1"/>
    <m/>
  </r>
  <r>
    <d v="2025-08-03T00:00:00"/>
    <s v="18:45"/>
    <n v="0"/>
    <s v="domingo"/>
    <s v="domingo"/>
    <x v="0"/>
    <n v="0"/>
    <n v="0"/>
    <s v="Leticia Ortega Jiménez"/>
    <s v="680612569"/>
    <x v="2"/>
    <m/>
  </r>
  <r>
    <d v="2025-08-01T00:00:00"/>
    <s v="12:00"/>
    <n v="1"/>
    <s v="jueves"/>
    <s v="viernes"/>
    <x v="0"/>
    <n v="4"/>
    <n v="0"/>
    <s v="Silvia Romero Cameros"/>
    <s v="617740675"/>
    <x v="0"/>
    <m/>
  </r>
  <r>
    <d v="2025-08-15T00:00:00"/>
    <s v="10:00"/>
    <n v="15"/>
    <s v="jueves"/>
    <s v="viernes"/>
    <x v="3"/>
    <n v="4"/>
    <n v="170"/>
    <s v="Pedro Rico Gómez"/>
    <s v="679110253"/>
    <x v="1"/>
    <m/>
  </r>
  <r>
    <d v="2025-08-09T00:00:00"/>
    <s v="12:00"/>
    <n v="9"/>
    <s v="jueves"/>
    <s v="sábado"/>
    <x v="0"/>
    <n v="0"/>
    <n v="0"/>
    <s v="Javier Quesada Tejero"/>
    <s v="676211287"/>
    <x v="2"/>
    <m/>
  </r>
  <r>
    <d v="2025-08-01T00:00:00"/>
    <s v="12:00"/>
    <n v="1"/>
    <s v="jueves"/>
    <s v="viernes"/>
    <x v="0"/>
    <n v="4"/>
    <n v="0"/>
    <s v="Diego Gamez Muñoz"/>
    <s v="661205471"/>
    <x v="1"/>
    <m/>
  </r>
  <r>
    <d v="2025-08-01T00:00:00"/>
    <s v="18:45"/>
    <n v="1"/>
    <s v="jueves"/>
    <s v="viernes"/>
    <x v="0"/>
    <n v="4"/>
    <n v="0"/>
    <s v="Manuel Dominguez"/>
    <s v="619474150"/>
    <x v="0"/>
    <m/>
  </r>
  <r>
    <d v="2025-08-01T00:00:00"/>
    <s v="10:45"/>
    <n v="1"/>
    <s v="jueves"/>
    <s v="viernes"/>
    <x v="0"/>
    <n v="6"/>
    <n v="0"/>
    <s v="Eduardo Fernández Martorell"/>
    <s v="629024171"/>
    <x v="1"/>
    <m/>
  </r>
  <r>
    <d v="2025-08-18T00:00:00"/>
    <s v="16:00"/>
    <n v="18"/>
    <s v="jueves"/>
    <s v="lunes"/>
    <x v="2"/>
    <n v="2"/>
    <n v="54"/>
    <s v="Reinaldo Granados"/>
    <s v="676663944"/>
    <x v="1"/>
    <m/>
  </r>
  <r>
    <d v="2025-08-06T00:00:00"/>
    <s v="11:30"/>
    <n v="6"/>
    <s v="jueves"/>
    <s v="miércoles"/>
    <x v="2"/>
    <n v="5"/>
    <n v="46"/>
    <s v="Alfonso Gutiérrez Chaves"/>
    <s v="687757942"/>
    <x v="1"/>
    <m/>
  </r>
  <r>
    <d v="2025-08-10T00:00:00"/>
    <s v="16:00"/>
    <n v="10"/>
    <s v="jueves"/>
    <s v="domingo"/>
    <x v="2"/>
    <n v="3"/>
    <n v="87"/>
    <s v="Pablo Rubio"/>
    <s v="670334188"/>
    <x v="0"/>
    <m/>
  </r>
  <r>
    <d v="2025-08-03T00:00:00"/>
    <s v="12:00"/>
    <n v="3"/>
    <s v="jueves"/>
    <s v="domingo"/>
    <x v="0"/>
    <n v="4"/>
    <n v="0"/>
    <s v="Rosario Padial Campón"/>
    <s v="657141312"/>
    <x v="1"/>
    <m/>
  </r>
  <r>
    <d v="2025-08-15T00:00:00"/>
    <s v="17:30"/>
    <n v="15"/>
    <s v="jueves"/>
    <s v="viernes"/>
    <x v="0"/>
    <n v="2"/>
    <n v="0"/>
    <s v="Silvia Piñero Jiménez"/>
    <s v="618014230"/>
    <x v="1"/>
    <m/>
  </r>
  <r>
    <d v="2025-08-01T00:00:00"/>
    <s v="12:00"/>
    <n v="1"/>
    <s v="jueves"/>
    <s v="viernes"/>
    <x v="0"/>
    <n v="3"/>
    <n v="0"/>
    <s v="Amelia Angulo"/>
    <s v="696491391"/>
    <x v="1"/>
    <m/>
  </r>
  <r>
    <d v="2025-08-19T00:00:00"/>
    <s v="12:00"/>
    <n v="19"/>
    <s v="jueves"/>
    <s v="martes"/>
    <x v="0"/>
    <n v="6"/>
    <n v="0"/>
    <s v="María Sarrias Pelegrín"/>
    <s v="686926847"/>
    <x v="1"/>
    <m/>
  </r>
  <r>
    <d v="2025-08-06T00:00:00"/>
    <s v="12:00"/>
    <n v="6"/>
    <s v="jueves"/>
    <s v="miércoles"/>
    <x v="0"/>
    <n v="3"/>
    <n v="0"/>
    <s v="Marisa G"/>
    <s v="673283532"/>
    <x v="1"/>
    <m/>
  </r>
  <r>
    <d v="2025-08-15T00:00:00"/>
    <s v="16:00"/>
    <n v="15"/>
    <s v="jueves"/>
    <s v="viernes"/>
    <x v="2"/>
    <n v="2"/>
    <n v="54"/>
    <s v="Juan Manuel Lara Bueno"/>
    <s v="615 35 42 45"/>
    <x v="1"/>
    <m/>
  </r>
  <r>
    <d v="2025-08-01T00:00:00"/>
    <s v="10:45"/>
    <n v="1"/>
    <s v="jueves"/>
    <s v="viernes"/>
    <x v="0"/>
    <n v="2"/>
    <n v="0"/>
    <s v="Pilar Ortiz De Solórzano García"/>
    <s v="697588281"/>
    <x v="0"/>
    <m/>
  </r>
  <r>
    <d v="2025-08-01T00:00:00"/>
    <s v="12:00"/>
    <n v="1"/>
    <s v="jueves"/>
    <s v="viernes"/>
    <x v="0"/>
    <n v="3"/>
    <n v="0"/>
    <s v="Beatriz Sola Ojer"/>
    <s v="686501575"/>
    <x v="1"/>
    <m/>
  </r>
  <r>
    <d v="2025-08-02T00:00:00"/>
    <s v="12:00"/>
    <n v="2"/>
    <s v="jueves"/>
    <s v="sábado"/>
    <x v="0"/>
    <n v="3"/>
    <n v="0"/>
    <s v="Francisco José Martín Herrera"/>
    <s v="686443581"/>
    <x v="0"/>
    <m/>
  </r>
  <r>
    <d v="2025-08-01T00:00:00"/>
    <s v="10:45"/>
    <n v="1"/>
    <s v="jueves"/>
    <s v="viernes"/>
    <x v="0"/>
    <n v="0"/>
    <n v="0"/>
    <s v="David Marina Simon"/>
    <s v="679797802"/>
    <x v="2"/>
    <m/>
  </r>
  <r>
    <d v="2025-08-02T00:00:00"/>
    <s v="12:00"/>
    <n v="2"/>
    <s v="jueves"/>
    <s v="sábado"/>
    <x v="2"/>
    <n v="4"/>
    <n v="98"/>
    <s v="José Miguel Vargas García"/>
    <s v="607338795"/>
    <x v="1"/>
    <m/>
  </r>
  <r>
    <d v="2025-08-01T00:00:00"/>
    <s v="20:00"/>
    <n v="1"/>
    <s v="jueves"/>
    <s v="viernes"/>
    <x v="1"/>
    <n v="0"/>
    <n v="0"/>
    <s v="Alvaro Daviu Martínez"/>
    <s v="630245084"/>
    <x v="2"/>
    <m/>
  </r>
  <r>
    <d v="2025-08-01T00:00:00"/>
    <s v="20:00"/>
    <n v="1"/>
    <s v="jueves"/>
    <s v="viernes"/>
    <x v="1"/>
    <n v="2"/>
    <n v="0"/>
    <s v="Carlos Rodríguez Pérez"/>
    <s v="652457110"/>
    <x v="1"/>
    <m/>
  </r>
  <r>
    <d v="2025-08-08T00:00:00"/>
    <s v="12:00"/>
    <n v="8"/>
    <s v="jueves"/>
    <s v="viernes"/>
    <x v="0"/>
    <n v="1"/>
    <n v="0"/>
    <s v="Almudena Domínguez Ramirez"/>
    <s v="615103386"/>
    <x v="1"/>
    <m/>
  </r>
  <r>
    <d v="2025-08-01T00:00:00"/>
    <s v="10:45"/>
    <n v="1"/>
    <s v="jueves"/>
    <s v="viernes"/>
    <x v="0"/>
    <n v="4"/>
    <n v="0"/>
    <s v="Miguel Sáez Sánchez"/>
    <s v="669165601"/>
    <x v="1"/>
    <m/>
  </r>
  <r>
    <d v="2025-08-05T00:00:00"/>
    <s v="11:30"/>
    <n v="5"/>
    <s v="jueves"/>
    <s v="martes"/>
    <x v="2"/>
    <n v="4"/>
    <n v="68"/>
    <s v="Juan Carlos Cobeta García"/>
    <s v="639555898"/>
    <x v="1"/>
    <m/>
  </r>
  <r>
    <d v="2025-08-08T00:00:00"/>
    <s v="18:45"/>
    <n v="8"/>
    <s v="jueves"/>
    <s v="viernes"/>
    <x v="0"/>
    <n v="3"/>
    <n v="0"/>
    <s v="Monica Zaplana Ruiz"/>
    <s v="620035027"/>
    <x v="1"/>
    <m/>
  </r>
  <r>
    <d v="2025-08-09T00:00:00"/>
    <s v="10:45"/>
    <n v="9"/>
    <s v="jueves"/>
    <s v="sábado"/>
    <x v="0"/>
    <n v="2"/>
    <n v="0"/>
    <s v="Joana Liébanas"/>
    <s v="657828035"/>
    <x v="1"/>
    <m/>
  </r>
  <r>
    <d v="2025-08-17T00:00:00"/>
    <s v="10:45"/>
    <n v="17"/>
    <s v="jueves"/>
    <s v="domingo"/>
    <x v="0"/>
    <n v="4"/>
    <n v="0"/>
    <s v="Claudia Zambrano Vacas"/>
    <s v="642741049"/>
    <x v="0"/>
    <m/>
  </r>
  <r>
    <d v="2025-08-01T00:00:00"/>
    <s v="12:00"/>
    <n v="1"/>
    <s v="jueves"/>
    <s v="viernes"/>
    <x v="0"/>
    <n v="2"/>
    <n v="0"/>
    <s v="Belèn Sanz Cruz"/>
    <s v="639531421"/>
    <x v="1"/>
    <m/>
  </r>
  <r>
    <d v="2025-08-31T00:00:00"/>
    <s v="17:30"/>
    <n v="31"/>
    <s v="jueves"/>
    <s v="domingo"/>
    <x v="0"/>
    <n v="6"/>
    <n v="0"/>
    <s v="Sonsoles Hernandez"/>
    <s v="677594099"/>
    <x v="0"/>
    <m/>
  </r>
  <r>
    <d v="2025-08-11T00:00:00"/>
    <s v="11:30"/>
    <n v="11"/>
    <s v="jueves"/>
    <s v="lunes"/>
    <x v="2"/>
    <n v="4"/>
    <n v="42"/>
    <s v="Guadalupe Pérez Ortiz"/>
    <s v="637519293"/>
    <x v="0"/>
    <m/>
  </r>
  <r>
    <d v="2025-08-01T00:00:00"/>
    <s v="12:00"/>
    <n v="1"/>
    <s v="jueves"/>
    <s v="viernes"/>
    <x v="0"/>
    <n v="1"/>
    <n v="0"/>
    <s v="Mariano Cangelo"/>
    <s v="1164865793"/>
    <x v="0"/>
    <m/>
  </r>
  <r>
    <d v="2025-08-11T00:00:00"/>
    <s v="10:45"/>
    <n v="11"/>
    <s v="jueves"/>
    <s v="lunes"/>
    <x v="0"/>
    <n v="3"/>
    <n v="0"/>
    <s v="Mar P"/>
    <s v="676687336"/>
    <x v="0"/>
    <m/>
  </r>
  <r>
    <d v="2025-08-01T00:00:00"/>
    <s v="17:30"/>
    <n v="1"/>
    <s v="jueves"/>
    <s v="viernes"/>
    <x v="0"/>
    <n v="2"/>
    <n v="0"/>
    <s v="Margarita Masero"/>
    <s v="646875709"/>
    <x v="1"/>
    <m/>
  </r>
  <r>
    <d v="2025-08-15T00:00:00"/>
    <s v="20:00"/>
    <n v="15"/>
    <s v="jueves"/>
    <s v="viernes"/>
    <x v="1"/>
    <n v="2"/>
    <n v="0"/>
    <s v="Ana Jurado Rojas"/>
    <s v="616292834"/>
    <x v="0"/>
    <m/>
  </r>
  <r>
    <d v="2025-08-11T00:00:00"/>
    <s v="18:45"/>
    <n v="11"/>
    <s v="jueves"/>
    <s v="lunes"/>
    <x v="0"/>
    <n v="3"/>
    <n v="0"/>
    <s v="Marta De La Vega"/>
    <s v="622699868"/>
    <x v="1"/>
    <m/>
  </r>
  <r>
    <d v="2025-08-01T00:00:00"/>
    <s v="20:00"/>
    <n v="1"/>
    <s v="jueves"/>
    <s v="viernes"/>
    <x v="1"/>
    <n v="4"/>
    <n v="0"/>
    <s v="Patricia Villafáñez Martínez"/>
    <s v="722547622"/>
    <x v="1"/>
    <m/>
  </r>
  <r>
    <d v="2025-08-02T00:00:00"/>
    <s v="12:00"/>
    <n v="2"/>
    <s v="jueves"/>
    <s v="sábado"/>
    <x v="0"/>
    <n v="5"/>
    <n v="0"/>
    <s v="Paula Beltrán Lázaro"/>
    <s v="655566430"/>
    <x v="0"/>
    <m/>
  </r>
  <r>
    <d v="2025-08-01T00:00:00"/>
    <s v="10:45"/>
    <n v="1"/>
    <s v="jueves"/>
    <s v="viernes"/>
    <x v="0"/>
    <n v="2"/>
    <n v="0"/>
    <s v="Rafael Romero Guerola"/>
    <s v="645912910"/>
    <x v="1"/>
    <m/>
  </r>
  <r>
    <d v="2025-08-05T00:00:00"/>
    <s v="10:45"/>
    <n v="5"/>
    <s v="jueves"/>
    <s v="martes"/>
    <x v="0"/>
    <n v="2"/>
    <n v="0"/>
    <s v="Blas Pérez García"/>
    <s v="662196260"/>
    <x v="1"/>
    <m/>
  </r>
  <r>
    <d v="2025-08-19T00:00:00"/>
    <s v="10:45"/>
    <n v="19"/>
    <s v="jueves"/>
    <s v="martes"/>
    <x v="0"/>
    <n v="3"/>
    <n v="0"/>
    <s v="Maria Del Mar Sanchez Martínez"/>
    <s v="679265989"/>
    <x v="0"/>
    <m/>
  </r>
  <r>
    <d v="2025-08-15T00:00:00"/>
    <s v="17:30"/>
    <n v="15"/>
    <s v="jueves"/>
    <s v="viernes"/>
    <x v="0"/>
    <n v="2"/>
    <n v="0"/>
    <s v="Jose Sanz"/>
    <s v="669545012"/>
    <x v="1"/>
    <m/>
  </r>
  <r>
    <d v="2025-08-04T00:00:00"/>
    <s v="17:30"/>
    <n v="4"/>
    <s v="jueves"/>
    <s v="lunes"/>
    <x v="0"/>
    <n v="2"/>
    <n v="0"/>
    <s v="Noemi Busquets"/>
    <s v="618821475"/>
    <x v="0"/>
    <m/>
  </r>
  <r>
    <d v="2025-08-01T00:00:00"/>
    <s v="12:00"/>
    <n v="1"/>
    <s v="jueves"/>
    <s v="viernes"/>
    <x v="0"/>
    <n v="6"/>
    <n v="0"/>
    <s v="María José Pérez Rueda"/>
    <s v="696861561"/>
    <x v="0"/>
    <m/>
  </r>
  <r>
    <d v="2025-08-01T00:00:00"/>
    <s v="10:45"/>
    <n v="1"/>
    <s v="jueves"/>
    <s v="viernes"/>
    <x v="0"/>
    <n v="3"/>
    <n v="0"/>
    <s v="Mati Cañadas López"/>
    <s v="644976057"/>
    <x v="1"/>
    <m/>
  </r>
  <r>
    <d v="2025-08-18T00:00:00"/>
    <s v="20:00"/>
    <n v="18"/>
    <s v="jueves"/>
    <s v="lunes"/>
    <x v="1"/>
    <n v="2"/>
    <n v="0"/>
    <s v="Andrés Ruiz Marín"/>
    <s v="623305745"/>
    <x v="1"/>
    <m/>
  </r>
  <r>
    <d v="2025-08-13T00:00:00"/>
    <s v="12:00"/>
    <n v="13"/>
    <s v="jueves"/>
    <s v="miércoles"/>
    <x v="0"/>
    <n v="0"/>
    <n v="0"/>
    <s v="Cristóbal Vilchez Hurtado"/>
    <s v="691540319"/>
    <x v="2"/>
    <m/>
  </r>
  <r>
    <d v="2025-08-07T00:00:00"/>
    <s v="16:00"/>
    <n v="7"/>
    <s v="jueves"/>
    <s v="jueves"/>
    <x v="2"/>
    <n v="2"/>
    <n v="40.6"/>
    <s v="Pilar Bernaldez"/>
    <s v="670243004"/>
    <x v="0"/>
    <m/>
  </r>
  <r>
    <d v="2025-08-01T00:00:00"/>
    <s v="12:00"/>
    <n v="1"/>
    <s v="jueves"/>
    <s v="viernes"/>
    <x v="0"/>
    <n v="4"/>
    <n v="0"/>
    <s v="Beatriz Corbacho"/>
    <s v="652127454"/>
    <x v="0"/>
    <m/>
  </r>
  <r>
    <d v="2025-08-28T00:00:00"/>
    <s v="12:00"/>
    <n v="28"/>
    <s v="jueves"/>
    <s v="jueves"/>
    <x v="0"/>
    <n v="4"/>
    <n v="0"/>
    <s v="Tamara Fernandez Sanchez"/>
    <s v="669300581"/>
    <x v="0"/>
    <m/>
  </r>
  <r>
    <d v="2025-08-04T00:00:00"/>
    <s v="12:00"/>
    <n v="4"/>
    <s v="jueves"/>
    <s v="lunes"/>
    <x v="0"/>
    <n v="4"/>
    <n v="0"/>
    <s v="Daniel Alvarez"/>
    <s v="644106636"/>
    <x v="1"/>
    <m/>
  </r>
  <r>
    <d v="2025-08-01T00:00:00"/>
    <s v="17:30"/>
    <n v="1"/>
    <s v="jueves"/>
    <s v="viernes"/>
    <x v="0"/>
    <n v="2"/>
    <n v="0"/>
    <s v="Laura Díaz Sánchez"/>
    <s v="686163905"/>
    <x v="1"/>
    <m/>
  </r>
  <r>
    <d v="2025-08-17T00:00:00"/>
    <s v="12:00"/>
    <n v="17"/>
    <s v="jueves"/>
    <s v="domingo"/>
    <x v="0"/>
    <n v="2"/>
    <n v="0"/>
    <s v="Alvaro Rodriguez Rodríguez Valderrama"/>
    <s v="6513355265"/>
    <x v="1"/>
    <m/>
  </r>
  <r>
    <d v="2025-08-16T00:00:00"/>
    <s v="10:45"/>
    <n v="16"/>
    <s v="jueves"/>
    <s v="sábado"/>
    <x v="0"/>
    <n v="2"/>
    <n v="0"/>
    <s v="Irina Vigil Cereijo"/>
    <s v="646933343"/>
    <x v="0"/>
    <m/>
  </r>
  <r>
    <d v="2025-08-05T00:00:00"/>
    <s v="12:00"/>
    <n v="5"/>
    <s v="jueves"/>
    <s v="martes"/>
    <x v="0"/>
    <n v="6"/>
    <n v="0"/>
    <s v="Raquel Aguilera Vázquez"/>
    <s v="653987265"/>
    <x v="1"/>
    <m/>
  </r>
  <r>
    <d v="2025-08-10T00:00:00"/>
    <s v="20:00"/>
    <n v="10"/>
    <s v="jueves"/>
    <s v="domingo"/>
    <x v="1"/>
    <n v="3"/>
    <n v="0"/>
    <s v="Maria Teresa Sabater Martínez"/>
    <s v="616767343"/>
    <x v="0"/>
    <m/>
  </r>
  <r>
    <d v="2025-08-10T00:00:00"/>
    <s v="20:00"/>
    <n v="10"/>
    <s v="jueves"/>
    <s v="domingo"/>
    <x v="1"/>
    <n v="2"/>
    <n v="0"/>
    <s v="Maria Isabel Herraez Vizcaino"/>
    <s v="630643033"/>
    <x v="0"/>
    <m/>
  </r>
  <r>
    <d v="2025-08-02T00:00:00"/>
    <s v="12:00"/>
    <n v="2"/>
    <s v="jueves"/>
    <s v="sábado"/>
    <x v="0"/>
    <n v="4"/>
    <n v="0"/>
    <s v="Elisa Lozano Pérez"/>
    <s v="625858563"/>
    <x v="1"/>
    <m/>
  </r>
  <r>
    <d v="2025-08-14T00:00:00"/>
    <s v="20:00"/>
    <n v="14"/>
    <s v="jueves"/>
    <s v="jueves"/>
    <x v="1"/>
    <n v="3"/>
    <n v="0"/>
    <s v="Maribel Mellén  Bonilla"/>
    <s v="616810170"/>
    <x v="0"/>
    <m/>
  </r>
  <r>
    <d v="2025-08-05T00:00:00"/>
    <s v="12:00"/>
    <n v="6"/>
    <s v="miércoles"/>
    <s v="martes"/>
    <x v="0"/>
    <n v="2"/>
    <n v="0"/>
    <s v="Iris Del Val"/>
    <s v="686783162"/>
    <x v="1"/>
    <m/>
  </r>
  <r>
    <d v="2025-08-05T00:00:00"/>
    <s v="12:00"/>
    <n v="6"/>
    <s v="miércoles"/>
    <s v="martes"/>
    <x v="0"/>
    <n v="0"/>
    <n v="0"/>
    <s v="Sofia Rodiles"/>
    <s v="636864341"/>
    <x v="2"/>
    <m/>
  </r>
  <r>
    <d v="2025-08-16T00:00:00"/>
    <s v="10:45"/>
    <n v="17"/>
    <s v="miércoles"/>
    <s v="sábado"/>
    <x v="0"/>
    <n v="3"/>
    <n v="0"/>
    <s v="Eva Espinosa Carvia"/>
    <s v="661914039"/>
    <x v="1"/>
    <m/>
  </r>
  <r>
    <d v="2025-08-01T00:00:00"/>
    <s v="12:00"/>
    <n v="2"/>
    <s v="miércoles"/>
    <s v="viernes"/>
    <x v="0"/>
    <n v="4"/>
    <n v="0"/>
    <s v="Javier Antiller Suárez"/>
    <s v="678547482"/>
    <x v="0"/>
    <m/>
  </r>
  <r>
    <d v="2025-08-01T00:00:00"/>
    <s v="10:45"/>
    <n v="2"/>
    <s v="miércoles"/>
    <s v="viernes"/>
    <x v="0"/>
    <n v="3"/>
    <n v="0"/>
    <s v="Nayra Villanueva"/>
    <s v="681638312"/>
    <x v="1"/>
    <m/>
  </r>
  <r>
    <d v="2025-08-12T00:00:00"/>
    <s v="10:45"/>
    <n v="13"/>
    <s v="miércoles"/>
    <s v="martes"/>
    <x v="0"/>
    <n v="0"/>
    <n v="0"/>
    <s v="Daniel Almiñana Martínez"/>
    <s v="674814752"/>
    <x v="2"/>
    <m/>
  </r>
  <r>
    <d v="2025-08-18T00:00:00"/>
    <s v="12:00"/>
    <n v="19"/>
    <s v="miércoles"/>
    <s v="lunes"/>
    <x v="2"/>
    <n v="2"/>
    <n v="54"/>
    <s v="Rosa Lleo"/>
    <s v="616623929"/>
    <x v="0"/>
    <m/>
  </r>
  <r>
    <d v="2025-08-11T00:00:00"/>
    <s v="12:00"/>
    <n v="12"/>
    <s v="miércoles"/>
    <s v="lunes"/>
    <x v="0"/>
    <n v="5"/>
    <n v="0"/>
    <s v="Raúl Jimeno Sanchez"/>
    <s v="629888130"/>
    <x v="0"/>
    <m/>
  </r>
  <r>
    <d v="2025-08-01T00:00:00"/>
    <s v="17:30"/>
    <n v="2"/>
    <s v="miércoles"/>
    <s v="viernes"/>
    <x v="0"/>
    <n v="2"/>
    <n v="0"/>
    <s v="M Arantzazu Loizaga Oliva"/>
    <s v="696397641"/>
    <x v="0"/>
    <m/>
  </r>
  <r>
    <d v="2025-08-04T00:00:00"/>
    <s v="10:00"/>
    <n v="5"/>
    <s v="miércoles"/>
    <s v="lunes"/>
    <x v="2"/>
    <n v="2"/>
    <n v="34"/>
    <s v="Rocio Molina Fernández"/>
    <s v="695492972"/>
    <x v="0"/>
    <m/>
  </r>
  <r>
    <d v="2025-08-07T00:00:00"/>
    <s v="20:00"/>
    <n v="8"/>
    <s v="miércoles"/>
    <s v="jueves"/>
    <x v="1"/>
    <n v="6"/>
    <n v="0"/>
    <s v="Yolanda Ortigas Antolinez"/>
    <s v="669817474"/>
    <x v="1"/>
    <m/>
  </r>
  <r>
    <d v="2025-08-07T00:00:00"/>
    <s v="17:30"/>
    <n v="8"/>
    <s v="miércoles"/>
    <s v="jueves"/>
    <x v="0"/>
    <n v="3"/>
    <n v="0"/>
    <s v="Ana Grau"/>
    <s v="620977955"/>
    <x v="0"/>
    <m/>
  </r>
  <r>
    <d v="2025-08-01T00:00:00"/>
    <s v="10:45"/>
    <n v="2"/>
    <s v="miércoles"/>
    <s v="viernes"/>
    <x v="0"/>
    <n v="2"/>
    <n v="0"/>
    <s v="Maria Rodriguez"/>
    <s v="695635402"/>
    <x v="0"/>
    <m/>
  </r>
  <r>
    <d v="2025-08-05T00:00:00"/>
    <s v="11:30"/>
    <n v="6"/>
    <s v="miércoles"/>
    <s v="martes"/>
    <x v="2"/>
    <n v="3"/>
    <n v="51"/>
    <s v="ángela Rubira Micó"/>
    <s v="625203408"/>
    <x v="0"/>
    <m/>
  </r>
  <r>
    <d v="2025-08-27T00:00:00"/>
    <s v="17:30"/>
    <n v="28"/>
    <s v="miércoles"/>
    <s v="miércoles"/>
    <x v="0"/>
    <n v="3"/>
    <n v="0"/>
    <s v="Margarita Blanco Rebaque"/>
    <s v="607958706"/>
    <x v="0"/>
    <m/>
  </r>
  <r>
    <d v="2025-08-19T00:00:00"/>
    <s v="10:00"/>
    <n v="20"/>
    <s v="miércoles"/>
    <s v="martes"/>
    <x v="3"/>
    <n v="2"/>
    <n v="80"/>
    <s v="Joaquín González Quesada"/>
    <s v="669483715"/>
    <x v="1"/>
    <m/>
  </r>
  <r>
    <d v="2025-08-04T00:00:00"/>
    <s v="12:00"/>
    <n v="5"/>
    <s v="miércoles"/>
    <s v="lunes"/>
    <x v="0"/>
    <n v="4"/>
    <n v="0"/>
    <s v="Maria Del Pilar Soria Sáez"/>
    <s v="678658502"/>
    <x v="0"/>
    <m/>
  </r>
  <r>
    <d v="2025-08-12T00:00:00"/>
    <s v="20:00"/>
    <n v="13"/>
    <s v="miércoles"/>
    <s v="martes"/>
    <x v="1"/>
    <n v="2"/>
    <n v="0"/>
    <s v="Milagrosa Flores Cueto"/>
    <s v="610796319"/>
    <x v="1"/>
    <m/>
  </r>
  <r>
    <d v="2025-08-01T00:00:00"/>
    <s v="12:00"/>
    <n v="2"/>
    <s v="miércoles"/>
    <s v="viernes"/>
    <x v="0"/>
    <n v="4"/>
    <n v="0"/>
    <s v="Salud Andrade Renales"/>
    <s v="687625312"/>
    <x v="0"/>
    <m/>
  </r>
  <r>
    <d v="2025-08-25T00:00:00"/>
    <s v="18:45"/>
    <n v="26"/>
    <s v="miércoles"/>
    <s v="lunes"/>
    <x v="0"/>
    <n v="2"/>
    <n v="0"/>
    <s v="Marina González Pardo"/>
    <s v="684637667"/>
    <x v="0"/>
    <m/>
  </r>
  <r>
    <d v="2025-08-07T00:00:00"/>
    <s v="12:00"/>
    <n v="8"/>
    <s v="miércoles"/>
    <s v="jueves"/>
    <x v="0"/>
    <n v="5"/>
    <n v="0"/>
    <s v="Cecilio Carrera Sánchez"/>
    <s v="699869359"/>
    <x v="0"/>
    <m/>
  </r>
  <r>
    <d v="2025-08-06T00:00:00"/>
    <s v="10:45"/>
    <n v="7"/>
    <s v="miércoles"/>
    <s v="miércoles"/>
    <x v="0"/>
    <n v="3"/>
    <n v="0"/>
    <s v="Sandra Fernandez Berbes"/>
    <s v="653171469"/>
    <x v="0"/>
    <m/>
  </r>
  <r>
    <d v="2025-08-13T00:00:00"/>
    <s v="10:45"/>
    <n v="14"/>
    <s v="miércoles"/>
    <s v="miércoles"/>
    <x v="0"/>
    <n v="2"/>
    <n v="0"/>
    <s v="Pascual Martinez"/>
    <s v="636951528"/>
    <x v="1"/>
    <m/>
  </r>
  <r>
    <d v="2025-08-02T00:00:00"/>
    <s v="16:45"/>
    <n v="3"/>
    <s v="miércoles"/>
    <s v="sábado"/>
    <x v="2"/>
    <n v="4"/>
    <n v="68"/>
    <s v="Jose Carneiro Mendez"/>
    <s v="653784171"/>
    <x v="1"/>
    <m/>
  </r>
  <r>
    <d v="2025-08-22T00:00:00"/>
    <s v="20:00"/>
    <n v="20"/>
    <s v="sábado"/>
    <s v="viernes"/>
    <x v="1"/>
    <n v="5"/>
    <n v="0"/>
    <s v="Alvaro Pardo Huerta"/>
    <s v="603017530"/>
    <x v="0"/>
    <m/>
  </r>
  <r>
    <d v="2025-08-01T00:00:00"/>
    <s v="18:45"/>
    <n v="2"/>
    <s v="miércoles"/>
    <s v="viernes"/>
    <x v="0"/>
    <n v="2"/>
    <n v="0"/>
    <s v="Juancho Moreno"/>
    <s v="667540740"/>
    <x v="1"/>
    <m/>
  </r>
  <r>
    <d v="2025-08-07T00:00:00"/>
    <s v="12:00"/>
    <n v="8"/>
    <s v="miércoles"/>
    <s v="jueves"/>
    <x v="0"/>
    <n v="4"/>
    <n v="0"/>
    <s v="Jose Luis Zuil Escobar"/>
    <s v="678022603"/>
    <x v="1"/>
    <m/>
  </r>
  <r>
    <d v="2025-08-07T00:00:00"/>
    <s v="20:00"/>
    <n v="8"/>
    <s v="miércoles"/>
    <s v="jueves"/>
    <x v="1"/>
    <n v="1"/>
    <n v="0"/>
    <s v="Daniela Alisauskas Atrio"/>
    <s v="647024478"/>
    <x v="1"/>
    <m/>
  </r>
  <r>
    <d v="2025-08-14T00:00:00"/>
    <s v="12:00"/>
    <n v="15"/>
    <s v="miércoles"/>
    <s v="jueves"/>
    <x v="2"/>
    <n v="2"/>
    <n v="54"/>
    <s v="Monica Martinez"/>
    <s v="696963734"/>
    <x v="0"/>
    <m/>
  </r>
  <r>
    <d v="2025-08-01T00:00:00"/>
    <s v="16:45"/>
    <n v="2"/>
    <s v="miércoles"/>
    <s v="viernes"/>
    <x v="2"/>
    <n v="2"/>
    <n v="34"/>
    <s v="Jaime Pérez Vázquez"/>
    <s v="666434176"/>
    <x v="1"/>
    <m/>
  </r>
  <r>
    <d v="2025-08-17T00:00:00"/>
    <s v="18:45"/>
    <n v="18"/>
    <s v="miércoles"/>
    <s v="domingo"/>
    <x v="0"/>
    <n v="4"/>
    <n v="0"/>
    <s v="Cristian Rupérez Cortés"/>
    <s v="625887443"/>
    <x v="1"/>
    <m/>
  </r>
  <r>
    <d v="2025-08-01T00:00:00"/>
    <s v="10:45"/>
    <n v="2"/>
    <s v="miércoles"/>
    <s v="viernes"/>
    <x v="0"/>
    <n v="4"/>
    <n v="0"/>
    <s v="Anna Bresco Sole"/>
    <s v="680177128"/>
    <x v="1"/>
    <m/>
  </r>
  <r>
    <d v="2025-08-01T00:00:00"/>
    <s v="12:00"/>
    <n v="2"/>
    <s v="miércoles"/>
    <s v="viernes"/>
    <x v="0"/>
    <n v="2"/>
    <n v="0"/>
    <s v="Andrea Mila"/>
    <s v="604068657"/>
    <x v="1"/>
    <m/>
  </r>
  <r>
    <d v="2025-08-23T00:00:00"/>
    <s v="10:45"/>
    <n v="24"/>
    <s v="miércoles"/>
    <s v="sábado"/>
    <x v="0"/>
    <n v="3"/>
    <n v="0"/>
    <s v="Antonio Navas Gonzalez"/>
    <s v="654613156"/>
    <x v="0"/>
    <m/>
  </r>
  <r>
    <d v="2025-08-03T00:00:00"/>
    <s v="12:00"/>
    <n v="4"/>
    <s v="miércoles"/>
    <s v="domingo"/>
    <x v="0"/>
    <n v="2"/>
    <n v="0"/>
    <s v="Blanca Fernandez"/>
    <s v="676375563"/>
    <x v="1"/>
    <m/>
  </r>
  <r>
    <d v="2025-08-02T00:00:00"/>
    <s v="18:45"/>
    <n v="3"/>
    <s v="miércoles"/>
    <s v="sábado"/>
    <x v="0"/>
    <n v="2"/>
    <n v="0"/>
    <s v="ángel Luis Hermoso Ortega"/>
    <s v="622181796"/>
    <x v="0"/>
    <m/>
  </r>
  <r>
    <d v="2025-08-08T00:00:00"/>
    <s v="10:45"/>
    <n v="9"/>
    <s v="miércoles"/>
    <s v="viernes"/>
    <x v="0"/>
    <n v="4"/>
    <n v="0"/>
    <s v="Montserrat Calviño Villar"/>
    <s v="684303019"/>
    <x v="1"/>
    <m/>
  </r>
  <r>
    <d v="2025-08-06T00:00:00"/>
    <s v="12:00"/>
    <n v="7"/>
    <s v="miércoles"/>
    <s v="miércoles"/>
    <x v="0"/>
    <n v="2"/>
    <n v="0"/>
    <s v="Patricia Perelló Méndez"/>
    <s v="605647586"/>
    <x v="0"/>
    <m/>
  </r>
  <r>
    <d v="2025-08-08T00:00:00"/>
    <s v="17:30"/>
    <n v="9"/>
    <s v="miércoles"/>
    <s v="viernes"/>
    <x v="0"/>
    <n v="5"/>
    <n v="0"/>
    <s v="Víctor Romero Climent"/>
    <s v="674305444"/>
    <x v="0"/>
    <m/>
  </r>
  <r>
    <d v="2025-08-05T00:00:00"/>
    <s v="10:45"/>
    <n v="6"/>
    <s v="miércoles"/>
    <s v="martes"/>
    <x v="0"/>
    <n v="4"/>
    <n v="0"/>
    <s v="Yolanda Perez Garcia"/>
    <s v="646933373"/>
    <x v="1"/>
    <m/>
  </r>
  <r>
    <d v="2025-08-11T00:00:00"/>
    <s v="18:45"/>
    <n v="12"/>
    <s v="miércoles"/>
    <s v="lunes"/>
    <x v="0"/>
    <n v="2"/>
    <n v="0"/>
    <s v="Ana María Romero Vázquez"/>
    <s v="646085571"/>
    <x v="0"/>
    <m/>
  </r>
  <r>
    <d v="2025-08-01T00:00:00"/>
    <s v="12:00"/>
    <n v="2"/>
    <s v="miércoles"/>
    <s v="viernes"/>
    <x v="0"/>
    <n v="2"/>
    <n v="0"/>
    <s v="Isis García Cruz"/>
    <s v="691919797"/>
    <x v="1"/>
    <m/>
  </r>
  <r>
    <d v="2025-08-04T00:00:00"/>
    <s v="12:00"/>
    <n v="5"/>
    <s v="miércoles"/>
    <s v="lunes"/>
    <x v="0"/>
    <n v="2"/>
    <n v="0"/>
    <s v="Jose Vigo Lara"/>
    <s v="627333431"/>
    <x v="1"/>
    <m/>
  </r>
  <r>
    <d v="2025-08-17T00:00:00"/>
    <s v="10:00"/>
    <n v="18"/>
    <s v="miércoles"/>
    <s v="domingo"/>
    <x v="2"/>
    <n v="2"/>
    <n v="54"/>
    <s v="Antonio Sancho Villa"/>
    <s v="607630409"/>
    <x v="1"/>
    <m/>
  </r>
  <r>
    <d v="2025-08-01T00:00:00"/>
    <s v="12:00"/>
    <n v="2"/>
    <s v="miércoles"/>
    <s v="viernes"/>
    <x v="0"/>
    <n v="2"/>
    <n v="0"/>
    <s v="Jorge Goya Pérez"/>
    <s v="628174989"/>
    <x v="0"/>
    <m/>
  </r>
  <r>
    <d v="2025-08-02T00:00:00"/>
    <s v="17:30"/>
    <n v="3"/>
    <s v="miércoles"/>
    <s v="sábado"/>
    <x v="0"/>
    <n v="3"/>
    <n v="0"/>
    <s v="María Gómez García"/>
    <s v="675473200"/>
    <x v="1"/>
    <m/>
  </r>
  <r>
    <d v="2025-08-02T00:00:00"/>
    <s v="10:45"/>
    <n v="3"/>
    <s v="miércoles"/>
    <s v="sábado"/>
    <x v="0"/>
    <n v="5"/>
    <n v="0"/>
    <s v="Olga Anton Hurtado"/>
    <s v="667267972"/>
    <x v="0"/>
    <m/>
  </r>
  <r>
    <d v="2025-08-08T00:00:00"/>
    <s v="12:00"/>
    <n v="9"/>
    <s v="miércoles"/>
    <s v="viernes"/>
    <x v="0"/>
    <n v="3"/>
    <n v="0"/>
    <s v="Inmaculada Romero Eugenio"/>
    <s v="655113341"/>
    <x v="0"/>
    <m/>
  </r>
  <r>
    <d v="2025-08-04T00:00:00"/>
    <s v="11:30"/>
    <n v="5"/>
    <s v="miércoles"/>
    <s v="lunes"/>
    <x v="2"/>
    <n v="4"/>
    <n v="68"/>
    <s v="Paula Moreno Torres"/>
    <s v="paulamorenotorres@gm"/>
    <x v="1"/>
    <m/>
  </r>
  <r>
    <d v="2025-08-09T00:00:00"/>
    <s v="20:00"/>
    <n v="10"/>
    <s v="miércoles"/>
    <s v="sábado"/>
    <x v="1"/>
    <n v="1"/>
    <n v="0"/>
    <s v="Francisco Muñoz Palomares"/>
    <s v="655978160"/>
    <x v="1"/>
    <m/>
  </r>
  <r>
    <d v="2025-08-29T00:00:00"/>
    <s v="12:00"/>
    <n v="30"/>
    <s v="miércoles"/>
    <s v="viernes"/>
    <x v="2"/>
    <n v="2"/>
    <n v="54"/>
    <s v="Juan Carlos Godoy De La Garma"/>
    <s v="615881279"/>
    <x v="1"/>
    <m/>
  </r>
  <r>
    <d v="2025-08-01T00:00:00"/>
    <s v="10:00"/>
    <n v="2"/>
    <s v="miércoles"/>
    <s v="viernes"/>
    <x v="2"/>
    <n v="2"/>
    <n v="34"/>
    <s v="Marco Moreno"/>
    <s v="670490745"/>
    <x v="1"/>
    <m/>
  </r>
  <r>
    <d v="2025-08-12T00:00:00"/>
    <s v="10:45"/>
    <n v="13"/>
    <s v="miércoles"/>
    <s v="martes"/>
    <x v="0"/>
    <n v="2"/>
    <n v="0"/>
    <s v="Pilar Jordi"/>
    <s v="607204313"/>
    <x v="1"/>
    <m/>
  </r>
  <r>
    <d v="2025-08-01T00:00:00"/>
    <s v="12:00"/>
    <n v="1"/>
    <s v="jueves"/>
    <s v="viernes"/>
    <x v="0"/>
    <n v="3"/>
    <n v="0"/>
    <s v="Oscar Alonso Barredo"/>
    <s v="626328070"/>
    <x v="0"/>
    <m/>
  </r>
  <r>
    <d v="2025-08-14T00:00:00"/>
    <s v="12:00"/>
    <n v="15"/>
    <s v="miércoles"/>
    <s v="jueves"/>
    <x v="0"/>
    <n v="4"/>
    <n v="0"/>
    <s v="Mónica Yela Calvo"/>
    <s v="627647277"/>
    <x v="1"/>
    <m/>
  </r>
  <r>
    <d v="2025-08-08T00:00:00"/>
    <s v="17:30"/>
    <n v="8"/>
    <s v="jueves"/>
    <s v="viernes"/>
    <x v="0"/>
    <n v="1"/>
    <n v="0"/>
    <s v="Cristina Sobrino Ruiz"/>
    <s v="652690752"/>
    <x v="1"/>
    <m/>
  </r>
  <r>
    <d v="2025-08-05T00:00:00"/>
    <s v="20:00"/>
    <n v="6"/>
    <s v="miércoles"/>
    <s v="martes"/>
    <x v="1"/>
    <n v="4"/>
    <n v="0"/>
    <s v="David Acosta Conde"/>
    <s v="686893518"/>
    <x v="0"/>
    <m/>
  </r>
  <r>
    <d v="2025-08-01T00:00:00"/>
    <s v="12:00"/>
    <n v="2"/>
    <s v="miércoles"/>
    <s v="viernes"/>
    <x v="0"/>
    <n v="2"/>
    <n v="0"/>
    <s v="Ana Ruiz"/>
    <s v="635837286"/>
    <x v="0"/>
    <m/>
  </r>
  <r>
    <d v="2025-08-02T00:00:00"/>
    <s v="12:00"/>
    <n v="3"/>
    <s v="miércoles"/>
    <s v="sábado"/>
    <x v="0"/>
    <n v="3"/>
    <n v="0"/>
    <s v="Yesica Beatriz Gonzalez Montesinos"/>
    <s v="661099325"/>
    <x v="1"/>
    <m/>
  </r>
  <r>
    <d v="2025-08-09T00:00:00"/>
    <s v="12:00"/>
    <n v="10"/>
    <s v="miércoles"/>
    <s v="sábado"/>
    <x v="0"/>
    <n v="0"/>
    <n v="0"/>
    <s v="Jose  Antonio Gonzalez Alvarez"/>
    <s v="667790255"/>
    <x v="2"/>
    <m/>
  </r>
  <r>
    <d v="2025-08-09T00:00:00"/>
    <s v="10:00"/>
    <n v="10"/>
    <s v="miércoles"/>
    <s v="sábado"/>
    <x v="3"/>
    <n v="2"/>
    <n v="90"/>
    <s v="Celia Gil Llamas"/>
    <s v="659150196"/>
    <x v="1"/>
    <m/>
  </r>
  <r>
    <d v="2025-08-04T00:00:00"/>
    <s v="16:45"/>
    <n v="5"/>
    <s v="miércoles"/>
    <s v="lunes"/>
    <x v="2"/>
    <n v="2"/>
    <n v="34"/>
    <s v="Sandra Milena Salas Martínez"/>
    <s v="663717831"/>
    <x v="1"/>
    <m/>
  </r>
  <r>
    <d v="2025-08-10T00:00:00"/>
    <s v="10:00"/>
    <n v="11"/>
    <s v="miércoles"/>
    <s v="domingo"/>
    <x v="2"/>
    <n v="3"/>
    <n v="81"/>
    <s v="Miriam Fernandez Parada"/>
    <s v="699490608"/>
    <x v="1"/>
    <m/>
  </r>
  <r>
    <d v="2025-08-12T00:00:00"/>
    <s v="18:45"/>
    <n v="13"/>
    <s v="miércoles"/>
    <s v="martes"/>
    <x v="0"/>
    <n v="4"/>
    <n v="0"/>
    <s v="Israel Carlon Linares"/>
    <s v="647097379"/>
    <x v="1"/>
    <m/>
  </r>
  <r>
    <d v="2025-08-13T00:00:00"/>
    <s v="12:00"/>
    <n v="14"/>
    <s v="miércoles"/>
    <s v="miércoles"/>
    <x v="0"/>
    <n v="4"/>
    <n v="0"/>
    <s v="Ana Belen García Escobar"/>
    <s v="676844128"/>
    <x v="0"/>
    <m/>
  </r>
  <r>
    <d v="2025-08-13T00:00:00"/>
    <s v="10:45"/>
    <n v="15"/>
    <s v="martes"/>
    <s v="miércoles"/>
    <x v="0"/>
    <n v="2"/>
    <n v="0"/>
    <s v="Andrea Bermúdez Domínguez"/>
    <s v="685081723"/>
    <x v="1"/>
    <m/>
  </r>
  <r>
    <d v="2025-08-15T00:00:00"/>
    <s v="12:00"/>
    <n v="17"/>
    <s v="martes"/>
    <s v="viernes"/>
    <x v="0"/>
    <n v="3"/>
    <n v="0"/>
    <s v="Purificacion Birlanga Quiles"/>
    <s v="630645134"/>
    <x v="1"/>
    <m/>
  </r>
  <r>
    <d v="2025-08-09T00:00:00"/>
    <s v="20:00"/>
    <n v="11"/>
    <s v="martes"/>
    <s v="sábado"/>
    <x v="1"/>
    <n v="2"/>
    <n v="0"/>
    <s v="Jorge Rivera Garcia"/>
    <s v="618479760"/>
    <x v="1"/>
    <m/>
  </r>
  <r>
    <d v="2025-08-15T00:00:00"/>
    <s v="12:00"/>
    <n v="17"/>
    <s v="martes"/>
    <s v="viernes"/>
    <x v="0"/>
    <n v="4"/>
    <n v="0"/>
    <s v="Anabel Lopez Juarez"/>
    <s v="695438811"/>
    <x v="1"/>
    <m/>
  </r>
  <r>
    <d v="2025-08-05T00:00:00"/>
    <s v="12:00"/>
    <n v="7"/>
    <s v="martes"/>
    <s v="martes"/>
    <x v="0"/>
    <n v="2"/>
    <n v="0"/>
    <s v="Gracia María Garzón Cubero"/>
    <s v="627368911"/>
    <x v="0"/>
    <m/>
  </r>
  <r>
    <d v="2025-08-07T00:00:00"/>
    <s v="10:45"/>
    <n v="9"/>
    <s v="martes"/>
    <s v="jueves"/>
    <x v="0"/>
    <n v="2"/>
    <n v="0"/>
    <s v="Carolina Rodrigues"/>
    <s v="644604745"/>
    <x v="1"/>
    <m/>
  </r>
  <r>
    <d v="2025-08-04T00:00:00"/>
    <s v="17:30"/>
    <n v="6"/>
    <s v="martes"/>
    <s v="lunes"/>
    <x v="0"/>
    <n v="2"/>
    <n v="0"/>
    <s v="Jose Jimenez Vivancos"/>
    <s v="640894024"/>
    <x v="0"/>
    <m/>
  </r>
  <r>
    <d v="2025-08-17T00:00:00"/>
    <s v="18:45"/>
    <n v="18"/>
    <s v="miércoles"/>
    <s v="domingo"/>
    <x v="0"/>
    <n v="3"/>
    <n v="0"/>
    <s v="Ana Martínez Moral"/>
    <s v="650059544"/>
    <x v="1"/>
    <m/>
  </r>
  <r>
    <d v="2025-08-09T00:00:00"/>
    <s v="10:45"/>
    <n v="10"/>
    <s v="miércoles"/>
    <s v="sábado"/>
    <x v="0"/>
    <n v="0"/>
    <n v="0"/>
    <s v="Ana Pelaez Rodriguez"/>
    <s v="627912742"/>
    <x v="2"/>
    <m/>
  </r>
  <r>
    <d v="2025-08-12T00:00:00"/>
    <s v="17:30"/>
    <n v="14"/>
    <s v="martes"/>
    <s v="martes"/>
    <x v="0"/>
    <n v="2"/>
    <n v="0"/>
    <s v="Daniel Martínez Seoane"/>
    <s v="+34622580936"/>
    <x v="1"/>
    <m/>
  </r>
  <r>
    <d v="2025-08-08T00:00:00"/>
    <s v="18:45"/>
    <n v="10"/>
    <s v="martes"/>
    <s v="viernes"/>
    <x v="0"/>
    <n v="4"/>
    <n v="0"/>
    <s v="Jose Antonio Barroso Gonzalez"/>
    <s v="661428037"/>
    <x v="1"/>
    <m/>
  </r>
  <r>
    <d v="2025-08-12T00:00:00"/>
    <s v="20:00"/>
    <n v="14"/>
    <s v="martes"/>
    <s v="martes"/>
    <x v="1"/>
    <n v="3"/>
    <n v="0"/>
    <s v="Monica Ridruejo Ramon"/>
    <s v="638795033"/>
    <x v="1"/>
    <m/>
  </r>
  <r>
    <d v="2025-08-03T00:00:00"/>
    <s v="10:45"/>
    <n v="5"/>
    <s v="martes"/>
    <s v="domingo"/>
    <x v="0"/>
    <n v="2"/>
    <n v="0"/>
    <s v="Enrique Carrión"/>
    <s v="687974943"/>
    <x v="1"/>
    <m/>
  </r>
  <r>
    <d v="2025-08-11T00:00:00"/>
    <s v="12:00"/>
    <n v="13"/>
    <s v="martes"/>
    <s v="lunes"/>
    <x v="0"/>
    <n v="2"/>
    <n v="0"/>
    <s v="Ana Aparicio Bayarri"/>
    <s v="675666552"/>
    <x v="1"/>
    <m/>
  </r>
  <r>
    <d v="2025-08-01T00:00:00"/>
    <s v="17:30"/>
    <n v="3"/>
    <s v="martes"/>
    <s v="viernes"/>
    <x v="0"/>
    <n v="4"/>
    <n v="0"/>
    <s v="Juan Manuel Blasco Montolio"/>
    <s v="615613366"/>
    <x v="0"/>
    <m/>
  </r>
  <r>
    <d v="2025-08-02T00:00:00"/>
    <s v="12:00"/>
    <n v="4"/>
    <s v="martes"/>
    <s v="sábado"/>
    <x v="0"/>
    <n v="0"/>
    <n v="0"/>
    <s v="Almudena Quesada Fernández"/>
    <s v="661093745"/>
    <x v="2"/>
    <m/>
  </r>
  <r>
    <d v="2025-08-01T00:00:00"/>
    <s v="12:00"/>
    <n v="3"/>
    <s v="martes"/>
    <s v="viernes"/>
    <x v="0"/>
    <n v="3"/>
    <n v="0"/>
    <s v="Blanca Iribas"/>
    <s v="636747368"/>
    <x v="1"/>
    <m/>
  </r>
  <r>
    <d v="2025-08-16T00:00:00"/>
    <s v="18:45"/>
    <n v="18"/>
    <s v="martes"/>
    <s v="sábado"/>
    <x v="0"/>
    <n v="4"/>
    <n v="0"/>
    <s v="Adrian Contreras"/>
    <s v="646648846"/>
    <x v="1"/>
    <m/>
  </r>
  <r>
    <d v="2025-08-10T00:00:00"/>
    <s v="12:00"/>
    <n v="12"/>
    <s v="martes"/>
    <s v="domingo"/>
    <x v="0"/>
    <n v="3"/>
    <n v="0"/>
    <s v="Francisco Jiménez Bravo"/>
    <s v="607557721"/>
    <x v="0"/>
    <m/>
  </r>
  <r>
    <d v="2025-08-07T00:00:00"/>
    <s v="10:45"/>
    <n v="9"/>
    <s v="martes"/>
    <s v="jueves"/>
    <x v="0"/>
    <n v="2"/>
    <n v="0"/>
    <s v="Hicham Zariouhi Zariouhi"/>
    <s v="688417402"/>
    <x v="1"/>
    <m/>
  </r>
  <r>
    <d v="2025-08-17T00:00:00"/>
    <s v="20:00"/>
    <n v="19"/>
    <s v="martes"/>
    <s v="domingo"/>
    <x v="1"/>
    <n v="4"/>
    <n v="0"/>
    <s v="Sara Caballero Gómez"/>
    <s v="616354827"/>
    <x v="1"/>
    <m/>
  </r>
  <r>
    <d v="2025-08-12T00:00:00"/>
    <s v="10:45"/>
    <n v="14"/>
    <s v="martes"/>
    <s v="martes"/>
    <x v="0"/>
    <n v="2"/>
    <n v="0"/>
    <s v="Vicent Julio Camps"/>
    <s v="617300414"/>
    <x v="1"/>
    <m/>
  </r>
  <r>
    <d v="2025-08-09T00:00:00"/>
    <s v="20:00"/>
    <n v="11"/>
    <s v="martes"/>
    <s v="sábado"/>
    <x v="1"/>
    <n v="2"/>
    <n v="0"/>
    <s v="Víctor Gil Moraleda"/>
    <s v="666616655"/>
    <x v="1"/>
    <m/>
  </r>
  <r>
    <d v="2025-08-02T00:00:00"/>
    <s v="11:30"/>
    <n v="4"/>
    <s v="martes"/>
    <s v="sábado"/>
    <x v="2"/>
    <n v="4"/>
    <n v="68"/>
    <s v="Paula Toca Soto"/>
    <s v="653633027"/>
    <x v="1"/>
    <m/>
  </r>
  <r>
    <d v="2025-08-05T00:00:00"/>
    <s v="10:45"/>
    <n v="7"/>
    <s v="martes"/>
    <s v="martes"/>
    <x v="0"/>
    <n v="5"/>
    <n v="0"/>
    <s v="Miguel Angel Marin Sanchez"/>
    <s v="625642983"/>
    <x v="1"/>
    <m/>
  </r>
  <r>
    <d v="2025-08-03T00:00:00"/>
    <s v="11:30"/>
    <n v="5"/>
    <s v="martes"/>
    <s v="domingo"/>
    <x v="2"/>
    <n v="2"/>
    <n v="54"/>
    <s v="Diego De Jódar Hernández"/>
    <s v="619834959"/>
    <x v="0"/>
    <m/>
  </r>
  <r>
    <d v="2025-08-08T00:00:00"/>
    <s v="12:00"/>
    <n v="9"/>
    <s v="miércoles"/>
    <s v="viernes"/>
    <x v="0"/>
    <n v="0"/>
    <n v="0"/>
    <s v="Noelia Bravo Espinosa"/>
    <s v="722633070"/>
    <x v="2"/>
    <m/>
  </r>
  <r>
    <d v="2025-08-19T00:00:00"/>
    <s v="10:45"/>
    <n v="21"/>
    <s v="martes"/>
    <s v="martes"/>
    <x v="9"/>
    <n v="2"/>
    <n v="130"/>
    <s v="Alejandro Bernal Riquelme"/>
    <s v="630681388"/>
    <x v="0"/>
    <m/>
  </r>
  <r>
    <d v="2025-08-05T00:00:00"/>
    <s v="11:30"/>
    <n v="7"/>
    <s v="martes"/>
    <s v="martes"/>
    <x v="2"/>
    <n v="4"/>
    <n v="68"/>
    <s v="Juan Manuel Romero Castro"/>
    <s v="684340818"/>
    <x v="1"/>
    <m/>
  </r>
  <r>
    <d v="2025-08-06T00:00:00"/>
    <s v="20:00"/>
    <n v="8"/>
    <s v="martes"/>
    <s v="miércoles"/>
    <x v="1"/>
    <n v="6"/>
    <n v="0"/>
    <s v="María Belén Córcoles Fernández"/>
    <s v="671989767"/>
    <x v="1"/>
    <m/>
  </r>
  <r>
    <d v="2025-08-10T00:00:00"/>
    <s v="11:30"/>
    <n v="12"/>
    <s v="martes"/>
    <s v="domingo"/>
    <x v="2"/>
    <n v="2"/>
    <n v="34"/>
    <s v="Francisco Javier Estero Castaño"/>
    <s v="629845218"/>
    <x v="0"/>
    <m/>
  </r>
  <r>
    <d v="2025-08-24T00:00:00"/>
    <s v="10:45"/>
    <n v="26"/>
    <s v="martes"/>
    <s v="domingo"/>
    <x v="0"/>
    <n v="2"/>
    <n v="0"/>
    <s v="Patricia Silva Dempere"/>
    <s v="672692750"/>
    <x v="0"/>
    <m/>
  </r>
  <r>
    <d v="2025-08-04T00:00:00"/>
    <s v="11:30"/>
    <n v="6"/>
    <s v="martes"/>
    <s v="lunes"/>
    <x v="2"/>
    <n v="3"/>
    <n v="51"/>
    <s v="Domingo Alonso"/>
    <s v="665940572"/>
    <x v="1"/>
    <m/>
  </r>
  <r>
    <d v="2025-08-02T00:00:00"/>
    <s v="20:00"/>
    <n v="4"/>
    <s v="martes"/>
    <s v="sábado"/>
    <x v="1"/>
    <n v="3"/>
    <n v="0"/>
    <s v="Alba María Fernández Robles"/>
    <s v="659588450"/>
    <x v="1"/>
    <m/>
  </r>
  <r>
    <d v="2025-08-09T00:00:00"/>
    <s v="10:00"/>
    <n v="11"/>
    <s v="martes"/>
    <s v="sábado"/>
    <x v="3"/>
    <n v="3"/>
    <n v="135"/>
    <s v="Juan Roldan"/>
    <s v="678694258"/>
    <x v="1"/>
    <m/>
  </r>
  <r>
    <d v="2025-08-14T00:00:00"/>
    <s v="10:45"/>
    <n v="16"/>
    <s v="martes"/>
    <s v="jueves"/>
    <x v="9"/>
    <n v="2"/>
    <n v="130"/>
    <s v="Bibiana Castillo"/>
    <s v="1601577087"/>
    <x v="1"/>
    <m/>
  </r>
  <r>
    <d v="2025-08-30T00:00:00"/>
    <s v="10:45"/>
    <n v="32"/>
    <s v="martes"/>
    <s v="sábado"/>
    <x v="0"/>
    <n v="2"/>
    <n v="0"/>
    <s v="Claudia Fernandez Fernandez"/>
    <s v="629576090"/>
    <x v="1"/>
    <m/>
  </r>
  <r>
    <d v="2025-08-06T00:00:00"/>
    <s v="10:00"/>
    <n v="8"/>
    <s v="martes"/>
    <s v="miércoles"/>
    <x v="2"/>
    <n v="2"/>
    <n v="54"/>
    <s v="Sonia Chirinos"/>
    <s v="630832356"/>
    <x v="1"/>
    <m/>
  </r>
  <r>
    <d v="2025-08-29T00:00:00"/>
    <s v="10:45"/>
    <n v="31"/>
    <s v="martes"/>
    <s v="viernes"/>
    <x v="0"/>
    <n v="0"/>
    <n v="0"/>
    <s v="Jose Manuel Bernal Arroyos"/>
    <s v="665413247"/>
    <x v="2"/>
    <m/>
  </r>
  <r>
    <d v="2025-08-02T00:00:00"/>
    <s v="16:45"/>
    <n v="4"/>
    <s v="martes"/>
    <s v="sábado"/>
    <x v="2"/>
    <n v="1"/>
    <n v="27"/>
    <s v="Miguel Gil Gonzalez"/>
    <s v="619003541"/>
    <x v="1"/>
    <m/>
  </r>
  <r>
    <d v="2025-08-01T00:00:00"/>
    <s v="16:00"/>
    <n v="3"/>
    <s v="martes"/>
    <s v="viernes"/>
    <x v="2"/>
    <n v="2"/>
    <n v="54"/>
    <s v="Miguel Gomez Tornero"/>
    <s v="637342842"/>
    <x v="1"/>
    <m/>
  </r>
  <r>
    <d v="2025-08-18T00:00:00"/>
    <s v="20:00"/>
    <n v="20"/>
    <s v="martes"/>
    <s v="lunes"/>
    <x v="1"/>
    <n v="0"/>
    <n v="0"/>
    <s v="Ana Giner"/>
    <s v="656965149"/>
    <x v="2"/>
    <m/>
  </r>
  <r>
    <d v="2025-08-09T00:00:00"/>
    <s v="17:30"/>
    <n v="11"/>
    <s v="martes"/>
    <s v="sábado"/>
    <x v="0"/>
    <n v="0"/>
    <n v="0"/>
    <s v="Lorena Gutiérrez Pérez"/>
    <s v="600812478"/>
    <x v="2"/>
    <m/>
  </r>
  <r>
    <d v="2025-08-20T00:00:00"/>
    <s v="11:30"/>
    <n v="22"/>
    <s v="martes"/>
    <s v="miércoles"/>
    <x v="2"/>
    <n v="2"/>
    <n v="34"/>
    <s v="Maria Jesus Arribas Igartua"/>
    <s v="626624777"/>
    <x v="0"/>
    <m/>
  </r>
  <r>
    <d v="2025-08-01T00:00:00"/>
    <s v="20:00"/>
    <n v="2"/>
    <s v="miércoles"/>
    <s v="viernes"/>
    <x v="1"/>
    <n v="0"/>
    <n v="0"/>
    <s v="Marina Turanzas"/>
    <s v="633979872"/>
    <x v="2"/>
    <m/>
  </r>
  <r>
    <d v="2025-08-22T00:00:00"/>
    <s v="12:00"/>
    <n v="24"/>
    <s v="martes"/>
    <s v="viernes"/>
    <x v="0"/>
    <n v="0"/>
    <n v="0"/>
    <s v="Mayte Jiménez García"/>
    <s v="696431202"/>
    <x v="2"/>
    <m/>
  </r>
  <r>
    <d v="2025-08-01T00:00:00"/>
    <s v="18:45"/>
    <n v="3"/>
    <s v="martes"/>
    <s v="viernes"/>
    <x v="0"/>
    <n v="2"/>
    <n v="0"/>
    <s v="Sara Peña Martínez"/>
    <s v="626668934"/>
    <x v="1"/>
    <m/>
  </r>
  <r>
    <d v="2025-08-02T00:00:00"/>
    <s v="20:00"/>
    <n v="4"/>
    <s v="martes"/>
    <s v="sábado"/>
    <x v="1"/>
    <n v="2"/>
    <n v="0"/>
    <s v="M Carmen Quintana Cucarella"/>
    <s v="677447603"/>
    <x v="1"/>
    <m/>
  </r>
  <r>
    <d v="2025-08-08T00:00:00"/>
    <s v="10:45"/>
    <n v="10"/>
    <s v="martes"/>
    <s v="viernes"/>
    <x v="0"/>
    <n v="4"/>
    <n v="0"/>
    <s v="Josefina Gonzalez Grueso"/>
    <s v="610891632"/>
    <x v="1"/>
    <m/>
  </r>
  <r>
    <d v="2025-08-01T00:00:00"/>
    <s v="17:30"/>
    <n v="3"/>
    <s v="martes"/>
    <s v="viernes"/>
    <x v="0"/>
    <n v="1"/>
    <n v="0"/>
    <s v="Kiko Rodríguez Moreno"/>
    <s v="616374730"/>
    <x v="1"/>
    <m/>
  </r>
  <r>
    <d v="2025-08-13T00:00:00"/>
    <s v="10:00"/>
    <n v="15"/>
    <s v="martes"/>
    <s v="miércoles"/>
    <x v="3"/>
    <n v="2"/>
    <n v="90"/>
    <s v="Cristina Carmona"/>
    <s v="656316558"/>
    <x v="0"/>
    <m/>
  </r>
  <r>
    <d v="2025-08-16T00:00:00"/>
    <s v="16:00"/>
    <n v="18"/>
    <s v="martes"/>
    <s v="sábado"/>
    <x v="2"/>
    <n v="2"/>
    <n v="54"/>
    <s v="Juan Carlos Aceituno Pinilla"/>
    <s v="+34630536594"/>
    <x v="1"/>
    <m/>
  </r>
  <r>
    <d v="2025-08-01T00:00:00"/>
    <s v="11:30"/>
    <n v="3"/>
    <s v="martes"/>
    <s v="viernes"/>
    <x v="2"/>
    <n v="4"/>
    <n v="98"/>
    <s v="Pepa Navarro García"/>
    <s v="606533118"/>
    <x v="1"/>
    <m/>
  </r>
  <r>
    <d v="2025-08-04T00:00:00"/>
    <s v="12:00"/>
    <n v="6"/>
    <s v="martes"/>
    <s v="lunes"/>
    <x v="0"/>
    <n v="2"/>
    <n v="0"/>
    <s v="Javier Jimenez"/>
    <s v="605994099"/>
    <x v="1"/>
    <m/>
  </r>
  <r>
    <d v="2025-08-10T00:00:00"/>
    <s v="18:45"/>
    <n v="12"/>
    <s v="martes"/>
    <s v="domingo"/>
    <x v="0"/>
    <n v="3"/>
    <n v="0"/>
    <s v="Adolfo Ossi"/>
    <s v="99165776"/>
    <x v="1"/>
    <m/>
  </r>
  <r>
    <d v="2025-08-18T00:00:00"/>
    <s v="12:00"/>
    <n v="20"/>
    <s v="martes"/>
    <s v="lunes"/>
    <x v="0"/>
    <n v="2"/>
    <n v="0"/>
    <s v="Mª Cruz Escribano Barrera"/>
    <s v="659505042"/>
    <x v="1"/>
    <m/>
  </r>
  <r>
    <d v="2025-08-10T00:00:00"/>
    <s v="16:45"/>
    <n v="12"/>
    <s v="martes"/>
    <s v="domingo"/>
    <x v="2"/>
    <n v="2"/>
    <n v="34"/>
    <s v="Daniel Mira Trives"/>
    <s v="685870064"/>
    <x v="1"/>
    <m/>
  </r>
  <r>
    <d v="2025-08-05T00:00:00"/>
    <s v="10:45"/>
    <n v="7"/>
    <s v="martes"/>
    <s v="martes"/>
    <x v="0"/>
    <n v="2"/>
    <n v="0"/>
    <s v="Ester Lecha Jover"/>
    <s v="662092819"/>
    <x v="1"/>
    <m/>
  </r>
  <r>
    <d v="2025-08-04T00:00:00"/>
    <s v="10:45"/>
    <n v="6"/>
    <s v="martes"/>
    <s v="lunes"/>
    <x v="0"/>
    <n v="4"/>
    <n v="0"/>
    <s v="Yolanda Córdoba Capitán"/>
    <s v="687881903"/>
    <x v="1"/>
    <m/>
  </r>
  <r>
    <d v="2025-08-01T00:00:00"/>
    <s v="18:45"/>
    <n v="3"/>
    <s v="martes"/>
    <s v="viernes"/>
    <x v="0"/>
    <n v="4"/>
    <n v="0"/>
    <s v="Antonia Suárez Bárcenas Díaz"/>
    <s v="605670264"/>
    <x v="1"/>
    <m/>
  </r>
  <r>
    <d v="2025-08-21T00:00:00"/>
    <s v="12:00"/>
    <n v="23"/>
    <s v="martes"/>
    <s v="jueves"/>
    <x v="0"/>
    <n v="1"/>
    <n v="0"/>
    <s v="Adriana Bonfiglio"/>
    <s v="1153294706"/>
    <x v="0"/>
    <m/>
  </r>
  <r>
    <d v="2025-08-13T00:00:00"/>
    <s v="18:45"/>
    <n v="15"/>
    <s v="martes"/>
    <s v="miércoles"/>
    <x v="0"/>
    <n v="2"/>
    <n v="0"/>
    <s v="Mercedes Llorente Rodriguez"/>
    <s v="629809078"/>
    <x v="1"/>
    <m/>
  </r>
  <r>
    <d v="2025-08-22T00:00:00"/>
    <s v="20:00"/>
    <n v="25"/>
    <s v="lunes"/>
    <s v="viernes"/>
    <x v="1"/>
    <n v="1"/>
    <n v="0"/>
    <s v="Serena Di Stefano"/>
    <s v="3292976481"/>
    <x v="0"/>
    <m/>
  </r>
  <r>
    <d v="2025-08-26T00:00:00"/>
    <s v="12:00"/>
    <n v="29"/>
    <s v="lunes"/>
    <s v="martes"/>
    <x v="0"/>
    <n v="4"/>
    <n v="0"/>
    <s v="Evangelica Lopez Garcia"/>
    <s v="606332924"/>
    <x v="1"/>
    <m/>
  </r>
  <r>
    <d v="2025-08-26T00:00:00"/>
    <s v="12:00"/>
    <n v="29"/>
    <s v="lunes"/>
    <s v="martes"/>
    <x v="0"/>
    <n v="3"/>
    <n v="0"/>
    <s v="Angel Aranda Diaz"/>
    <s v="635741112"/>
    <x v="1"/>
    <m/>
  </r>
  <r>
    <d v="2025-08-30T00:00:00"/>
    <s v="16:45"/>
    <n v="33"/>
    <s v="lunes"/>
    <s v="sábado"/>
    <x v="2"/>
    <n v="1"/>
    <n v="27"/>
    <s v="Maria Susana Perez"/>
    <s v="1135681059"/>
    <x v="0"/>
    <m/>
  </r>
  <r>
    <d v="2025-08-19T00:00:00"/>
    <s v="10:45"/>
    <n v="22"/>
    <s v="lunes"/>
    <s v="martes"/>
    <x v="0"/>
    <n v="2"/>
    <n v="0"/>
    <s v="Juan Carlos Vallejo álvarez"/>
    <s v="615962264"/>
    <x v="1"/>
    <m/>
  </r>
  <r>
    <d v="2025-08-14T00:00:00"/>
    <s v="12:00"/>
    <n v="17"/>
    <s v="lunes"/>
    <s v="jueves"/>
    <x v="0"/>
    <n v="0"/>
    <n v="0"/>
    <s v="Arantza Marín Vicuña"/>
    <s v="600758778"/>
    <x v="2"/>
    <m/>
  </r>
  <r>
    <d v="2025-08-11T00:00:00"/>
    <s v="10:45"/>
    <n v="14"/>
    <s v="lunes"/>
    <s v="lunes"/>
    <x v="0"/>
    <n v="5"/>
    <n v="0"/>
    <s v="Antonia Alcalá Pascual"/>
    <s v="647522414"/>
    <x v="0"/>
    <m/>
  </r>
  <r>
    <d v="2025-08-01T00:00:00"/>
    <s v="10:45"/>
    <n v="4"/>
    <s v="lunes"/>
    <s v="viernes"/>
    <x v="0"/>
    <n v="0"/>
    <n v="0"/>
    <s v="María Fernández Martínez"/>
    <s v="665105140"/>
    <x v="2"/>
    <m/>
  </r>
  <r>
    <d v="2025-08-06T00:00:00"/>
    <s v="18:45"/>
    <n v="9"/>
    <s v="lunes"/>
    <s v="miércoles"/>
    <x v="0"/>
    <n v="0"/>
    <n v="0"/>
    <s v="Luis Sirera Orgiler"/>
    <s v="667736850"/>
    <x v="2"/>
    <m/>
  </r>
  <r>
    <d v="2025-08-09T00:00:00"/>
    <s v="10:00"/>
    <n v="12"/>
    <s v="lunes"/>
    <s v="sábado"/>
    <x v="2"/>
    <n v="3"/>
    <n v="51"/>
    <s v="Sergio Palao Carpena"/>
    <s v="626660328"/>
    <x v="1"/>
    <m/>
  </r>
  <r>
    <d v="2025-08-16T00:00:00"/>
    <s v="10:45"/>
    <n v="19"/>
    <s v="lunes"/>
    <s v="sábado"/>
    <x v="0"/>
    <n v="5"/>
    <n v="0"/>
    <s v="Sofía Garicano Guerrero"/>
    <s v="655170222"/>
    <x v="1"/>
    <m/>
  </r>
  <r>
    <d v="2025-08-18T00:00:00"/>
    <s v="16:00"/>
    <n v="21"/>
    <s v="lunes"/>
    <s v="lunes"/>
    <x v="2"/>
    <n v="2"/>
    <n v="54"/>
    <s v="Jessica Peña Robles"/>
    <s v="649081181"/>
    <x v="1"/>
    <m/>
  </r>
  <r>
    <d v="2025-08-06T00:00:00"/>
    <s v="12:00"/>
    <n v="9"/>
    <s v="lunes"/>
    <s v="miércoles"/>
    <x v="0"/>
    <n v="4"/>
    <n v="0"/>
    <s v="Juan José Bedmar Martín"/>
    <s v="622585023"/>
    <x v="1"/>
    <m/>
  </r>
  <r>
    <d v="2025-08-08T00:00:00"/>
    <s v="16:45"/>
    <n v="11"/>
    <s v="lunes"/>
    <s v="viernes"/>
    <x v="2"/>
    <n v="2"/>
    <n v="54"/>
    <s v="álvaro Morejón López"/>
    <s v="659962441"/>
    <x v="1"/>
    <m/>
  </r>
  <r>
    <d v="2025-08-08T00:00:00"/>
    <s v="11:30"/>
    <n v="11"/>
    <s v="lunes"/>
    <s v="viernes"/>
    <x v="2"/>
    <n v="2"/>
    <n v="34"/>
    <s v="Ivan Ortega Gimeno"/>
    <s v="628129132"/>
    <x v="0"/>
    <m/>
  </r>
  <r>
    <d v="2025-08-03T00:00:00"/>
    <s v="17:30"/>
    <n v="6"/>
    <s v="lunes"/>
    <s v="domingo"/>
    <x v="0"/>
    <n v="2"/>
    <n v="0"/>
    <s v="Jose Angel Ibañez Martinez"/>
    <s v="670283209"/>
    <x v="1"/>
    <m/>
  </r>
  <r>
    <d v="2025-08-03T00:00:00"/>
    <s v="12:00"/>
    <n v="6"/>
    <s v="lunes"/>
    <s v="domingo"/>
    <x v="2"/>
    <n v="3"/>
    <n v="81"/>
    <s v="María Isabel Sáiz Romero"/>
    <s v="660946561"/>
    <x v="1"/>
    <m/>
  </r>
  <r>
    <d v="2025-08-05T00:00:00"/>
    <s v="10:45"/>
    <n v="8"/>
    <s v="lunes"/>
    <s v="martes"/>
    <x v="0"/>
    <n v="3"/>
    <n v="0"/>
    <s v="Andrea Arteaga Ortiz"/>
    <s v="665411343"/>
    <x v="1"/>
    <m/>
  </r>
  <r>
    <d v="2025-08-04T00:00:00"/>
    <s v="10:00"/>
    <n v="7"/>
    <s v="lunes"/>
    <s v="lunes"/>
    <x v="2"/>
    <n v="4"/>
    <n v="68"/>
    <s v="Daniel Cárdenas Morales"/>
    <s v="607272144"/>
    <x v="1"/>
    <m/>
  </r>
  <r>
    <d v="2025-08-01T00:00:00"/>
    <s v="20:00"/>
    <n v="4"/>
    <s v="lunes"/>
    <s v="viernes"/>
    <x v="1"/>
    <n v="2"/>
    <n v="0"/>
    <s v="José Juan Bermejo"/>
    <s v="659264888"/>
    <x v="1"/>
    <m/>
  </r>
  <r>
    <d v="2025-08-12T00:00:00"/>
    <s v="17:30"/>
    <n v="15"/>
    <s v="lunes"/>
    <s v="martes"/>
    <x v="0"/>
    <n v="2"/>
    <n v="0"/>
    <s v="Paco Navarro Cana"/>
    <s v="654554432"/>
    <x v="1"/>
    <m/>
  </r>
  <r>
    <d v="2025-08-12T00:00:00"/>
    <s v="18:45"/>
    <n v="15"/>
    <s v="lunes"/>
    <s v="martes"/>
    <x v="0"/>
    <n v="5"/>
    <n v="0"/>
    <s v="Francisco Javier Estepa Ponferrada"/>
    <s v="650561181"/>
    <x v="0"/>
    <m/>
  </r>
  <r>
    <d v="2025-08-19T00:00:00"/>
    <s v="10:45"/>
    <n v="22"/>
    <s v="lunes"/>
    <s v="martes"/>
    <x v="0"/>
    <n v="4"/>
    <n v="0"/>
    <s v="Raquel Castello Aznar"/>
    <s v="654608285"/>
    <x v="1"/>
    <m/>
  </r>
  <r>
    <d v="2025-08-19T00:00:00"/>
    <s v="11:30"/>
    <n v="22"/>
    <s v="lunes"/>
    <s v="martes"/>
    <x v="2"/>
    <n v="3"/>
    <n v="51"/>
    <s v="Jesús Montes Rodríguez"/>
    <s v="610046895"/>
    <x v="1"/>
    <m/>
  </r>
  <r>
    <d v="2025-08-07T00:00:00"/>
    <s v="17:30"/>
    <n v="10"/>
    <s v="lunes"/>
    <s v="jueves"/>
    <x v="0"/>
    <n v="2"/>
    <n v="0"/>
    <s v="Manel Sunyer Berroy"/>
    <s v="687807902"/>
    <x v="1"/>
    <m/>
  </r>
  <r>
    <d v="2025-08-21T00:00:00"/>
    <s v="16:45"/>
    <n v="24"/>
    <s v="lunes"/>
    <s v="jueves"/>
    <x v="2"/>
    <n v="2"/>
    <n v="54"/>
    <s v="Ana Alday"/>
    <s v="639904937"/>
    <x v="0"/>
    <m/>
  </r>
  <r>
    <d v="2025-08-14T00:00:00"/>
    <s v="20:00"/>
    <n v="17"/>
    <s v="lunes"/>
    <s v="jueves"/>
    <x v="1"/>
    <n v="3"/>
    <n v="0"/>
    <s v="Tomas Campos"/>
    <s v="625846711"/>
    <x v="0"/>
    <m/>
  </r>
  <r>
    <d v="2025-08-12T00:00:00"/>
    <s v="16:45"/>
    <n v="13"/>
    <s v="miércoles"/>
    <s v="martes"/>
    <x v="2"/>
    <n v="3"/>
    <n v="51"/>
    <s v="Ana Bonal Lázaro"/>
    <s v="699373025"/>
    <x v="1"/>
    <m/>
  </r>
  <r>
    <d v="2025-08-06T00:00:00"/>
    <s v="10:45"/>
    <n v="9"/>
    <s v="lunes"/>
    <s v="miércoles"/>
    <x v="0"/>
    <n v="2"/>
    <n v="0"/>
    <s v="Maite Quintana Pino"/>
    <s v="661302262"/>
    <x v="1"/>
    <m/>
  </r>
  <r>
    <d v="2025-08-06T00:00:00"/>
    <s v="10:45"/>
    <n v="9"/>
    <s v="lunes"/>
    <s v="miércoles"/>
    <x v="0"/>
    <n v="6"/>
    <n v="0"/>
    <s v="Maria Carmen Carrascosa Parrado"/>
    <s v="650863633"/>
    <x v="1"/>
    <m/>
  </r>
  <r>
    <d v="2025-08-07T00:00:00"/>
    <s v="10:45"/>
    <n v="10"/>
    <s v="lunes"/>
    <s v="jueves"/>
    <x v="0"/>
    <n v="3"/>
    <n v="0"/>
    <s v="Veronica Mena Espada"/>
    <s v="650887496"/>
    <x v="1"/>
    <m/>
  </r>
  <r>
    <d v="2025-08-07T00:00:00"/>
    <s v="17:30"/>
    <n v="10"/>
    <s v="lunes"/>
    <s v="jueves"/>
    <x v="0"/>
    <n v="2"/>
    <n v="0"/>
    <s v="Marcos García Rodríguez"/>
    <s v="664116498"/>
    <x v="1"/>
    <m/>
  </r>
  <r>
    <d v="2025-08-31T00:00:00"/>
    <s v="12:00"/>
    <n v="34"/>
    <s v="lunes"/>
    <s v="domingo"/>
    <x v="0"/>
    <n v="2"/>
    <n v="0"/>
    <s v="Virginia Bustos Millan"/>
    <s v="60593356"/>
    <x v="1"/>
    <m/>
  </r>
  <r>
    <d v="2025-08-13T00:00:00"/>
    <s v="10:45"/>
    <n v="16"/>
    <s v="lunes"/>
    <s v="miércoles"/>
    <x v="0"/>
    <n v="0"/>
    <n v="0"/>
    <s v="Paco Suarez Márquez"/>
    <s v="656487288"/>
    <x v="2"/>
    <m/>
  </r>
  <r>
    <d v="2025-08-30T00:00:00"/>
    <s v="10:45"/>
    <n v="33"/>
    <s v="lunes"/>
    <s v="sábado"/>
    <x v="0"/>
    <n v="4"/>
    <n v="0"/>
    <s v="Rafael García Muñoz"/>
    <s v="676794954"/>
    <x v="1"/>
    <m/>
  </r>
  <r>
    <d v="2025-08-25T00:00:00"/>
    <s v="10:00"/>
    <n v="28"/>
    <s v="lunes"/>
    <s v="lunes"/>
    <x v="3"/>
    <n v="2"/>
    <n v="90"/>
    <s v="Sergio Lopez Vallejo"/>
    <s v="619303373"/>
    <x v="1"/>
    <m/>
  </r>
  <r>
    <d v="2025-08-01T00:00:00"/>
    <s v="17:30"/>
    <n v="3"/>
    <s v="martes"/>
    <s v="viernes"/>
    <x v="0"/>
    <n v="4"/>
    <n v="0"/>
    <s v="Lidia Ortega Fernandez"/>
    <s v="697849394"/>
    <x v="1"/>
    <m/>
  </r>
  <r>
    <d v="2025-08-14T00:00:00"/>
    <s v="16:45"/>
    <n v="17"/>
    <s v="lunes"/>
    <s v="jueves"/>
    <x v="2"/>
    <n v="1"/>
    <n v="27"/>
    <s v="Néstor Yagual"/>
    <s v="644585516"/>
    <x v="1"/>
    <m/>
  </r>
  <r>
    <d v="2025-08-03T00:00:00"/>
    <s v="18:45"/>
    <n v="6"/>
    <s v="lunes"/>
    <s v="domingo"/>
    <x v="0"/>
    <n v="3"/>
    <n v="0"/>
    <s v="Javier Ezcurdia"/>
    <s v="646958053"/>
    <x v="1"/>
    <m/>
  </r>
  <r>
    <d v="2025-08-16T00:00:00"/>
    <s v="10:45"/>
    <n v="19"/>
    <s v="lunes"/>
    <s v="sábado"/>
    <x v="0"/>
    <n v="5"/>
    <n v="0"/>
    <s v="Angela Castaño Lorenzo"/>
    <s v="684732553"/>
    <x v="1"/>
    <m/>
  </r>
  <r>
    <d v="2025-08-18T00:00:00"/>
    <s v="10:00"/>
    <n v="21"/>
    <s v="lunes"/>
    <s v="lunes"/>
    <x v="2"/>
    <n v="2"/>
    <n v="78"/>
    <s v="Mikel Elkoro Sarasua"/>
    <s v="666502216"/>
    <x v="1"/>
    <m/>
  </r>
  <r>
    <d v="2025-08-06T00:00:00"/>
    <s v="17:30"/>
    <n v="9"/>
    <s v="lunes"/>
    <s v="miércoles"/>
    <x v="0"/>
    <n v="5"/>
    <n v="0"/>
    <s v="Toni Aguikar"/>
    <s v="646023743"/>
    <x v="1"/>
    <m/>
  </r>
  <r>
    <d v="2025-08-09T00:00:00"/>
    <s v="12:00"/>
    <n v="12"/>
    <s v="lunes"/>
    <s v="sábado"/>
    <x v="0"/>
    <n v="4"/>
    <n v="0"/>
    <s v="Juan Jose Sanchez"/>
    <s v="618646074"/>
    <x v="1"/>
    <m/>
  </r>
  <r>
    <d v="2025-08-11T00:00:00"/>
    <s v="18:45"/>
    <n v="14"/>
    <s v="lunes"/>
    <s v="lunes"/>
    <x v="0"/>
    <n v="0"/>
    <n v="0"/>
    <s v="Susana Gil Aguilar"/>
    <s v="615382932"/>
    <x v="2"/>
    <m/>
  </r>
  <r>
    <d v="2025-08-04T00:00:00"/>
    <s v="12:00"/>
    <n v="7"/>
    <s v="lunes"/>
    <s v="lunes"/>
    <x v="0"/>
    <n v="2"/>
    <n v="0"/>
    <s v="Javier Sanz Fernandez"/>
    <s v="690666824"/>
    <x v="1"/>
    <m/>
  </r>
  <r>
    <d v="2025-08-07T00:00:00"/>
    <s v="20:00"/>
    <n v="10"/>
    <s v="lunes"/>
    <s v="jueves"/>
    <x v="1"/>
    <n v="5"/>
    <n v="0"/>
    <s v="Juan Jesús Pérez García"/>
    <s v="636040554"/>
    <x v="1"/>
    <m/>
  </r>
  <r>
    <d v="2025-08-03T00:00:00"/>
    <s v="18:45"/>
    <n v="6"/>
    <s v="lunes"/>
    <s v="domingo"/>
    <x v="0"/>
    <n v="2"/>
    <n v="0"/>
    <s v="Cinthia Burgos Sampedro"/>
    <s v="640163228"/>
    <x v="1"/>
    <m/>
  </r>
  <r>
    <d v="2025-08-17T00:00:00"/>
    <s v="20:00"/>
    <n v="20"/>
    <s v="lunes"/>
    <s v="domingo"/>
    <x v="1"/>
    <n v="4"/>
    <n v="0"/>
    <s v="Naira Lominchar Ramos"/>
    <s v="646834793"/>
    <x v="1"/>
    <m/>
  </r>
  <r>
    <d v="2025-08-10T00:00:00"/>
    <s v="12:00"/>
    <n v="13"/>
    <s v="lunes"/>
    <s v="domingo"/>
    <x v="0"/>
    <n v="1"/>
    <n v="0"/>
    <s v="Fernanda Romagnoli"/>
    <s v="987697994"/>
    <x v="1"/>
    <m/>
  </r>
  <r>
    <d v="2025-08-22T00:00:00"/>
    <s v="12:00"/>
    <n v="25"/>
    <s v="lunes"/>
    <s v="viernes"/>
    <x v="0"/>
    <n v="0"/>
    <n v="0"/>
    <s v="Raquel Peregrina Ramos"/>
    <s v="637421061"/>
    <x v="2"/>
    <m/>
  </r>
  <r>
    <d v="2025-08-05T00:00:00"/>
    <s v="16:00"/>
    <n v="8"/>
    <s v="lunes"/>
    <s v="martes"/>
    <x v="2"/>
    <n v="4"/>
    <n v="108"/>
    <s v="álvaro Valero Mendoza"/>
    <s v="666310315"/>
    <x v="0"/>
    <m/>
  </r>
  <r>
    <d v="2025-08-03T00:00:00"/>
    <s v="10:45"/>
    <n v="6"/>
    <s v="lunes"/>
    <s v="domingo"/>
    <x v="0"/>
    <n v="5"/>
    <n v="0"/>
    <s v="María Langa"/>
    <s v="663321052"/>
    <x v="1"/>
    <m/>
  </r>
  <r>
    <d v="2025-08-25T00:00:00"/>
    <s v="17:30"/>
    <n v="28"/>
    <s v="lunes"/>
    <s v="lunes"/>
    <x v="0"/>
    <n v="3"/>
    <n v="0"/>
    <s v="Alfonso Martínez Doncel"/>
    <s v="628718824"/>
    <x v="1"/>
    <m/>
  </r>
  <r>
    <d v="2025-08-14T00:00:00"/>
    <s v="20:00"/>
    <n v="17"/>
    <s v="lunes"/>
    <s v="jueves"/>
    <x v="1"/>
    <n v="3"/>
    <n v="0"/>
    <s v="Rocío Varilla Roman"/>
    <s v="654618139"/>
    <x v="0"/>
    <m/>
  </r>
  <r>
    <d v="2025-08-18T00:00:00"/>
    <s v="10:45"/>
    <n v="21"/>
    <s v="lunes"/>
    <s v="lunes"/>
    <x v="0"/>
    <n v="0"/>
    <n v="0"/>
    <s v="Ignacio Cuevas Caravaca"/>
    <s v="679977676"/>
    <x v="2"/>
    <m/>
  </r>
  <r>
    <d v="2025-08-06T00:00:00"/>
    <s v="12:00"/>
    <n v="9"/>
    <s v="lunes"/>
    <s v="miércoles"/>
    <x v="0"/>
    <n v="4"/>
    <n v="0"/>
    <s v="Diego Fraile Carrasco"/>
    <s v="600298567"/>
    <x v="1"/>
    <m/>
  </r>
  <r>
    <d v="2025-08-13T00:00:00"/>
    <s v="17:30"/>
    <n v="16"/>
    <s v="lunes"/>
    <s v="miércoles"/>
    <x v="0"/>
    <n v="4"/>
    <n v="0"/>
    <s v="Sonia Maria Veiras Del Rio"/>
    <s v="681107575"/>
    <x v="0"/>
    <m/>
  </r>
  <r>
    <d v="2025-08-28T00:00:00"/>
    <s v="20:00"/>
    <n v="31"/>
    <s v="lunes"/>
    <s v="jueves"/>
    <x v="1"/>
    <n v="2"/>
    <n v="0"/>
    <s v="Concepcion Sanfeliu"/>
    <s v="606926610"/>
    <x v="1"/>
    <m/>
  </r>
  <r>
    <d v="2025-08-08T00:00:00"/>
    <s v="10:45"/>
    <n v="11"/>
    <s v="lunes"/>
    <s v="viernes"/>
    <x v="0"/>
    <n v="0"/>
    <n v="0"/>
    <s v="María Andrea Previte"/>
    <s v="684175807"/>
    <x v="2"/>
    <m/>
  </r>
  <r>
    <d v="2025-08-24T00:00:00"/>
    <s v="20:00"/>
    <n v="27"/>
    <s v="lunes"/>
    <s v="domingo"/>
    <x v="1"/>
    <n v="3"/>
    <n v="0"/>
    <s v="Enrique Montañez Martín"/>
    <s v="618168224"/>
    <x v="1"/>
    <m/>
  </r>
  <r>
    <d v="2025-08-05T00:00:00"/>
    <s v="17:30"/>
    <n v="8"/>
    <s v="lunes"/>
    <s v="martes"/>
    <x v="0"/>
    <n v="3"/>
    <n v="0"/>
    <s v="María Nieves Reyes Pérez"/>
    <s v="687308023"/>
    <x v="1"/>
    <m/>
  </r>
  <r>
    <d v="2025-08-11T00:00:00"/>
    <s v="17:30"/>
    <n v="12"/>
    <s v="miércoles"/>
    <s v="lunes"/>
    <x v="0"/>
    <n v="2"/>
    <n v="0"/>
    <s v="Glòria Sandoval"/>
    <s v="645900472"/>
    <x v="1"/>
    <m/>
  </r>
  <r>
    <d v="2025-08-22T00:00:00"/>
    <s v="10:45"/>
    <n v="25"/>
    <s v="lunes"/>
    <s v="viernes"/>
    <x v="0"/>
    <n v="2"/>
    <n v="0"/>
    <s v="Roxana Britos"/>
    <s v="62687802"/>
    <x v="0"/>
    <m/>
  </r>
  <r>
    <d v="2025-08-19T00:00:00"/>
    <s v="18:45"/>
    <n v="14"/>
    <s v="martes"/>
    <s v="martes"/>
    <x v="0"/>
    <n v="4"/>
    <n v="0"/>
    <s v="Victoria Bellido"/>
    <s v="610694296"/>
    <x v="0"/>
    <m/>
  </r>
  <r>
    <d v="2025-08-21T00:00:00"/>
    <s v="10:45"/>
    <n v="25"/>
    <s v="domingo"/>
    <s v="jueves"/>
    <x v="0"/>
    <n v="2"/>
    <n v="0"/>
    <s v="Alejandro Carpio Blasco"/>
    <s v="663386346"/>
    <x v="1"/>
    <m/>
  </r>
  <r>
    <d v="2025-08-11T00:00:00"/>
    <s v="20:00"/>
    <n v="15"/>
    <s v="domingo"/>
    <s v="lunes"/>
    <x v="1"/>
    <n v="2"/>
    <n v="0"/>
    <s v="ángela Rivas Bernabé"/>
    <s v="662384102"/>
    <x v="1"/>
    <m/>
  </r>
  <r>
    <d v="2025-08-05T00:00:00"/>
    <s v="10:45"/>
    <n v="8"/>
    <s v="lunes"/>
    <s v="martes"/>
    <x v="0"/>
    <n v="3"/>
    <n v="0"/>
    <s v="Macarena Martín Socas"/>
    <s v="639273360"/>
    <x v="1"/>
    <m/>
  </r>
  <r>
    <d v="2025-08-06T00:00:00"/>
    <s v="18:45"/>
    <n v="10"/>
    <s v="domingo"/>
    <s v="miércoles"/>
    <x v="0"/>
    <n v="3"/>
    <n v="0"/>
    <s v="Rocío Moreno"/>
    <s v="616745274"/>
    <x v="1"/>
    <m/>
  </r>
  <r>
    <d v="2025-08-12T00:00:00"/>
    <s v="10:45"/>
    <n v="16"/>
    <s v="domingo"/>
    <s v="martes"/>
    <x v="0"/>
    <n v="2"/>
    <n v="0"/>
    <s v="Ricardo Noval De La Torre"/>
    <s v="620976131"/>
    <x v="1"/>
    <m/>
  </r>
  <r>
    <d v="2025-08-06T00:00:00"/>
    <s v="10:45"/>
    <n v="10"/>
    <s v="domingo"/>
    <s v="miércoles"/>
    <x v="0"/>
    <n v="2"/>
    <n v="0"/>
    <s v="Miriam Payá López"/>
    <s v="628449051"/>
    <x v="1"/>
    <m/>
  </r>
  <r>
    <d v="2025-08-10T00:00:00"/>
    <s v="20:00"/>
    <n v="14"/>
    <s v="domingo"/>
    <s v="domingo"/>
    <x v="1"/>
    <n v="2"/>
    <n v="0"/>
    <s v="Cecilia Muñoz Perez"/>
    <s v="675350434"/>
    <x v="1"/>
    <m/>
  </r>
  <r>
    <d v="2025-08-09T00:00:00"/>
    <s v="18:45"/>
    <n v="13"/>
    <s v="domingo"/>
    <s v="sábado"/>
    <x v="0"/>
    <n v="1"/>
    <n v="0"/>
    <s v="Cristina Rueda Paneque"/>
    <s v="672696583"/>
    <x v="1"/>
    <m/>
  </r>
  <r>
    <d v="2025-08-06T00:00:00"/>
    <s v="10:45"/>
    <n v="10"/>
    <s v="domingo"/>
    <s v="miércoles"/>
    <x v="0"/>
    <n v="4"/>
    <n v="0"/>
    <s v="Maria Ruiz Diaz"/>
    <s v="659113463"/>
    <x v="0"/>
    <m/>
  </r>
  <r>
    <d v="2025-08-06T00:00:00"/>
    <s v="10:45"/>
    <n v="10"/>
    <s v="domingo"/>
    <s v="miércoles"/>
    <x v="0"/>
    <n v="3"/>
    <n v="0"/>
    <s v="Pilar Ruiz Esperilla"/>
    <s v="675966854"/>
    <x v="1"/>
    <m/>
  </r>
  <r>
    <d v="2025-08-12T00:00:00"/>
    <s v="20:00"/>
    <n v="16"/>
    <s v="domingo"/>
    <s v="martes"/>
    <x v="1"/>
    <n v="4"/>
    <n v="0"/>
    <s v="Carmen Lozano Planet"/>
    <s v="695522988"/>
    <x v="0"/>
    <m/>
  </r>
  <r>
    <d v="2025-08-19T00:00:00"/>
    <s v="11:30"/>
    <n v="23"/>
    <s v="domingo"/>
    <s v="martes"/>
    <x v="2"/>
    <n v="2"/>
    <n v="34"/>
    <s v="Mª José Martinez Gimeno"/>
    <s v="650677708"/>
    <x v="0"/>
    <m/>
  </r>
  <r>
    <d v="2025-08-12T00:00:00"/>
    <s v="10:45"/>
    <n v="16"/>
    <s v="domingo"/>
    <s v="martes"/>
    <x v="0"/>
    <n v="2"/>
    <n v="0"/>
    <s v="Manoli Lopez"/>
    <s v="646661453"/>
    <x v="0"/>
    <m/>
  </r>
  <r>
    <d v="2025-08-04T00:00:00"/>
    <s v="20:00"/>
    <n v="8"/>
    <s v="domingo"/>
    <s v="lunes"/>
    <x v="1"/>
    <n v="3"/>
    <n v="0"/>
    <s v="Yolanda Vidal"/>
    <s v="699755734"/>
    <x v="0"/>
    <m/>
  </r>
  <r>
    <d v="2025-08-11T00:00:00"/>
    <s v="12:00"/>
    <n v="15"/>
    <s v="domingo"/>
    <s v="lunes"/>
    <x v="0"/>
    <n v="6"/>
    <n v="0"/>
    <s v="Sara Garcia Padilla"/>
    <s v="637332258"/>
    <x v="1"/>
    <m/>
  </r>
  <r>
    <d v="2025-08-25T00:00:00"/>
    <s v="10:00"/>
    <n v="29"/>
    <s v="domingo"/>
    <s v="lunes"/>
    <x v="2"/>
    <n v="1"/>
    <n v="39"/>
    <s v="Alberto Alquézar"/>
    <s v="650719912"/>
    <x v="0"/>
    <m/>
  </r>
  <r>
    <d v="2025-08-09T00:00:00"/>
    <s v="19:00"/>
    <n v="13"/>
    <s v="domingo"/>
    <s v="sábado"/>
    <x v="7"/>
    <n v="10"/>
    <n v="120"/>
    <s v="Marisa Escobar Povedano"/>
    <s v="630134766"/>
    <x v="0"/>
    <m/>
  </r>
  <r>
    <d v="2025-08-26T00:00:00"/>
    <s v="12:00"/>
    <n v="30"/>
    <s v="domingo"/>
    <s v="martes"/>
    <x v="0"/>
    <n v="2"/>
    <n v="0"/>
    <s v="Andrea Peralta Sánchez"/>
    <s v="610090507"/>
    <x v="1"/>
    <m/>
  </r>
  <r>
    <d v="2025-08-29T00:00:00"/>
    <s v="10:00"/>
    <n v="33"/>
    <s v="domingo"/>
    <s v="viernes"/>
    <x v="2"/>
    <n v="2"/>
    <n v="34"/>
    <s v="Vicente Sentandreu Benavent"/>
    <s v="649533737"/>
    <x v="1"/>
    <m/>
  </r>
  <r>
    <d v="2025-08-01T00:00:00"/>
    <s v="10:45"/>
    <n v="5"/>
    <s v="domingo"/>
    <s v="viernes"/>
    <x v="0"/>
    <n v="2"/>
    <n v="0"/>
    <s v="Marián San Millan León"/>
    <s v="699997766"/>
    <x v="1"/>
    <m/>
  </r>
  <r>
    <d v="2025-08-14T00:00:00"/>
    <s v="12:00"/>
    <n v="18"/>
    <s v="domingo"/>
    <s v="jueves"/>
    <x v="2"/>
    <n v="4"/>
    <n v="108"/>
    <s v="Jose Juan Sosa Sanchez"/>
    <s v="670742421"/>
    <x v="1"/>
    <m/>
  </r>
  <r>
    <d v="2025-08-31T00:00:00"/>
    <s v="10:45"/>
    <n v="35"/>
    <s v="domingo"/>
    <s v="domingo"/>
    <x v="0"/>
    <n v="2"/>
    <n v="0"/>
    <s v="Azucena De La Llera Plata"/>
    <s v="607 215 145"/>
    <x v="1"/>
    <m/>
  </r>
  <r>
    <d v="2025-08-14T00:00:00"/>
    <s v="18:45"/>
    <n v="18"/>
    <s v="domingo"/>
    <s v="jueves"/>
    <x v="0"/>
    <n v="4"/>
    <n v="0"/>
    <s v="Manoli Mogica Muñoz"/>
    <s v="637560389"/>
    <x v="0"/>
    <m/>
  </r>
  <r>
    <d v="2025-08-31T00:00:00"/>
    <s v="10:45"/>
    <n v="35"/>
    <s v="domingo"/>
    <s v="domingo"/>
    <x v="0"/>
    <n v="6"/>
    <n v="0"/>
    <s v="Azucena Plata Vega"/>
    <s v="615298362"/>
    <x v="1"/>
    <m/>
  </r>
  <r>
    <d v="2025-08-08T00:00:00"/>
    <s v="12:00"/>
    <n v="12"/>
    <s v="domingo"/>
    <s v="viernes"/>
    <x v="0"/>
    <n v="0"/>
    <n v="0"/>
    <s v="Carmen Piñeiro Lamas"/>
    <s v="610807652"/>
    <x v="2"/>
    <m/>
  </r>
  <r>
    <d v="2025-08-03T00:00:00"/>
    <s v="10:45"/>
    <n v="7"/>
    <s v="domingo"/>
    <s v="domingo"/>
    <x v="0"/>
    <n v="2"/>
    <n v="0"/>
    <s v="Josune Anasagasti Goicolea"/>
    <s v="625702980"/>
    <x v="0"/>
    <m/>
  </r>
  <r>
    <d v="2025-08-08T00:00:00"/>
    <s v="12:00"/>
    <n v="12"/>
    <s v="domingo"/>
    <s v="viernes"/>
    <x v="0"/>
    <n v="3"/>
    <n v="0"/>
    <s v="Raquel Jimenez"/>
    <s v="696110332"/>
    <x v="0"/>
    <m/>
  </r>
  <r>
    <d v="2025-08-06T00:00:00"/>
    <s v="10:45"/>
    <n v="10"/>
    <s v="domingo"/>
    <s v="miércoles"/>
    <x v="0"/>
    <n v="2"/>
    <n v="0"/>
    <s v="María José González Toledo"/>
    <s v="680359415"/>
    <x v="0"/>
    <m/>
  </r>
  <r>
    <d v="2025-08-15T00:00:00"/>
    <s v="16:45"/>
    <n v="19"/>
    <s v="domingo"/>
    <s v="viernes"/>
    <x v="2"/>
    <n v="2"/>
    <n v="34"/>
    <s v="Cristina Pérez Requeséns"/>
    <s v="654 20 36 76"/>
    <x v="0"/>
    <m/>
  </r>
  <r>
    <d v="2025-08-09T00:00:00"/>
    <s v="18:45"/>
    <n v="13"/>
    <s v="domingo"/>
    <s v="sábado"/>
    <x v="0"/>
    <n v="3"/>
    <n v="0"/>
    <s v="Lourdes Rodriguez Solano"/>
    <s v="619084651"/>
    <x v="1"/>
    <m/>
  </r>
  <r>
    <d v="2025-08-09T00:00:00"/>
    <s v="18:45"/>
    <n v="13"/>
    <s v="domingo"/>
    <s v="sábado"/>
    <x v="0"/>
    <n v="4"/>
    <n v="0"/>
    <s v="Marta Rodríguez"/>
    <s v="616220215"/>
    <x v="1"/>
    <m/>
  </r>
  <r>
    <d v="2025-08-09T00:00:00"/>
    <s v="11:30"/>
    <n v="13"/>
    <s v="domingo"/>
    <s v="sábado"/>
    <x v="2"/>
    <n v="4"/>
    <n v="68"/>
    <s v="Juan Antonio Herrera Gavira"/>
    <s v="636673902"/>
    <x v="0"/>
    <m/>
  </r>
  <r>
    <d v="2025-08-04T00:00:00"/>
    <s v="16:00"/>
    <n v="8"/>
    <s v="domingo"/>
    <s v="lunes"/>
    <x v="2"/>
    <n v="2"/>
    <n v="78"/>
    <s v="M Sonia Martínez Serrano"/>
    <s v="609657511"/>
    <x v="0"/>
    <m/>
  </r>
  <r>
    <d v="2025-08-06T00:00:00"/>
    <s v="10:45"/>
    <n v="10"/>
    <s v="domingo"/>
    <s v="miércoles"/>
    <x v="0"/>
    <n v="4"/>
    <n v="0"/>
    <s v="Raul Gamez"/>
    <s v="68475918"/>
    <x v="1"/>
    <m/>
  </r>
  <r>
    <d v="2025-08-06T00:00:00"/>
    <s v="10:45"/>
    <n v="10"/>
    <s v="domingo"/>
    <s v="miércoles"/>
    <x v="9"/>
    <n v="3"/>
    <n v="195"/>
    <s v="Maria M Nieto"/>
    <s v="699630406"/>
    <x v="1"/>
    <m/>
  </r>
  <r>
    <d v="2025-08-06T00:00:00"/>
    <s v="12:00"/>
    <n v="10"/>
    <s v="domingo"/>
    <s v="miércoles"/>
    <x v="0"/>
    <n v="4"/>
    <n v="0"/>
    <s v="Jorge Jesús Gaspar Fraile"/>
    <s v="639325952"/>
    <x v="0"/>
    <m/>
  </r>
  <r>
    <d v="2025-08-06T00:00:00"/>
    <s v="12:00"/>
    <n v="10"/>
    <s v="domingo"/>
    <s v="miércoles"/>
    <x v="0"/>
    <n v="4"/>
    <n v="0"/>
    <s v="Sonia Morales Pérez"/>
    <s v="651115671"/>
    <x v="0"/>
    <m/>
  </r>
  <r>
    <d v="2025-08-12T00:00:00"/>
    <s v="10:45"/>
    <n v="16"/>
    <s v="domingo"/>
    <s v="martes"/>
    <x v="0"/>
    <n v="3"/>
    <n v="0"/>
    <s v="Jose López Díaz"/>
    <s v="610516404"/>
    <x v="0"/>
    <m/>
  </r>
  <r>
    <d v="2025-08-19T00:00:00"/>
    <s v="10:00"/>
    <n v="23"/>
    <s v="domingo"/>
    <s v="martes"/>
    <x v="2"/>
    <n v="5"/>
    <n v="186"/>
    <s v="Paula Cortizo Martín"/>
    <s v="648539531"/>
    <x v="0"/>
    <m/>
  </r>
  <r>
    <d v="2025-08-02T00:00:00"/>
    <s v="20:00"/>
    <n v="6"/>
    <s v="domingo"/>
    <s v="sábado"/>
    <x v="1"/>
    <n v="2"/>
    <n v="0"/>
    <s v="David Calabuig Mestre"/>
    <s v="652892443"/>
    <x v="1"/>
    <m/>
  </r>
  <r>
    <d v="2025-08-08T00:00:00"/>
    <s v="12:00"/>
    <n v="12"/>
    <s v="domingo"/>
    <s v="viernes"/>
    <x v="0"/>
    <n v="0"/>
    <n v="0"/>
    <s v="Jose Carlos Alonso Gascon"/>
    <s v="601214427"/>
    <x v="2"/>
    <m/>
  </r>
  <r>
    <d v="2025-08-16T00:00:00"/>
    <s v="18:45"/>
    <n v="20"/>
    <s v="domingo"/>
    <s v="sábado"/>
    <x v="0"/>
    <n v="2"/>
    <n v="0"/>
    <s v="Gorka Gomez"/>
    <s v="634410430"/>
    <x v="1"/>
    <m/>
  </r>
  <r>
    <d v="2025-08-28T00:00:00"/>
    <s v="20:00"/>
    <n v="32"/>
    <s v="domingo"/>
    <s v="jueves"/>
    <x v="1"/>
    <n v="4"/>
    <n v="0"/>
    <s v="Gertrudis Valera"/>
    <s v="675652987"/>
    <x v="0"/>
    <m/>
  </r>
  <r>
    <d v="2025-08-28T00:00:00"/>
    <s v="10:00"/>
    <n v="32"/>
    <s v="domingo"/>
    <s v="jueves"/>
    <x v="2"/>
    <n v="3"/>
    <n v="117"/>
    <s v="Silvia Mora Sánchez"/>
    <s v="647179696"/>
    <x v="1"/>
    <m/>
  </r>
  <r>
    <d v="2025-08-20T00:00:00"/>
    <s v="10:45"/>
    <n v="24"/>
    <s v="domingo"/>
    <s v="miércoles"/>
    <x v="0"/>
    <n v="4"/>
    <n v="0"/>
    <s v="Rocio Ruiz Gomez"/>
    <s v="680603042"/>
    <x v="1"/>
    <m/>
  </r>
  <r>
    <d v="2025-08-13T00:00:00"/>
    <s v="13:00"/>
    <n v="17"/>
    <s v="domingo"/>
    <s v="miércoles"/>
    <x v="2"/>
    <n v="2"/>
    <n v="58"/>
    <s v="Jesús Domínguez"/>
    <s v="651033201"/>
    <x v="1"/>
    <m/>
  </r>
  <r>
    <d v="2025-08-08T00:00:00"/>
    <s v="12:00"/>
    <n v="6"/>
    <s v="sábado"/>
    <s v="viernes"/>
    <x v="0"/>
    <n v="4"/>
    <n v="0"/>
    <s v="María Del Mar Martínez Jiménez"/>
    <s v="659726287"/>
    <x v="0"/>
    <m/>
  </r>
  <r>
    <d v="2025-08-04T00:00:00"/>
    <s v="20:00"/>
    <n v="8"/>
    <s v="domingo"/>
    <s v="lunes"/>
    <x v="1"/>
    <n v="0"/>
    <n v="0"/>
    <s v="Carmen González Gómez"/>
    <s v="622830488 622830488"/>
    <x v="2"/>
    <m/>
  </r>
  <r>
    <d v="2025-08-08T00:00:00"/>
    <s v="10:45"/>
    <n v="12"/>
    <s v="domingo"/>
    <s v="viernes"/>
    <x v="0"/>
    <n v="4"/>
    <n v="0"/>
    <s v="María Del Mar Martinez Morales"/>
    <s v="626850474"/>
    <x v="1"/>
    <m/>
  </r>
  <r>
    <d v="2025-08-08T00:00:00"/>
    <s v="10:45"/>
    <n v="12"/>
    <s v="domingo"/>
    <s v="viernes"/>
    <x v="0"/>
    <n v="6"/>
    <n v="0"/>
    <s v="Sergio Marquez"/>
    <s v="650360778"/>
    <x v="0"/>
    <m/>
  </r>
  <r>
    <d v="2025-08-22T00:00:00"/>
    <s v="10:45"/>
    <n v="26"/>
    <s v="domingo"/>
    <s v="viernes"/>
    <x v="0"/>
    <n v="2"/>
    <n v="0"/>
    <s v="Marc Grebol Deseures"/>
    <s v="630608037"/>
    <x v="1"/>
    <m/>
  </r>
  <r>
    <d v="2025-08-05T00:00:00"/>
    <s v="12:00"/>
    <n v="9"/>
    <s v="domingo"/>
    <s v="martes"/>
    <x v="0"/>
    <n v="2"/>
    <n v="0"/>
    <s v="Sergio Arevalo Pastor"/>
    <s v="630874987"/>
    <x v="0"/>
    <m/>
  </r>
  <r>
    <d v="2025-08-03T00:00:00"/>
    <s v="10:45"/>
    <n v="7"/>
    <s v="domingo"/>
    <s v="domingo"/>
    <x v="0"/>
    <n v="4"/>
    <n v="0"/>
    <s v="Sandra Catalán"/>
    <s v="619842069"/>
    <x v="0"/>
    <m/>
  </r>
  <r>
    <d v="2025-08-18T00:00:00"/>
    <s v="12:00"/>
    <n v="22"/>
    <s v="domingo"/>
    <s v="lunes"/>
    <x v="0"/>
    <n v="2"/>
    <n v="0"/>
    <s v="Carmen Beltran"/>
    <s v="607380679"/>
    <x v="1"/>
    <m/>
  </r>
  <r>
    <d v="2025-08-02T00:00:00"/>
    <s v="10:45"/>
    <n v="7"/>
    <s v="sábado"/>
    <s v="sábado"/>
    <x v="0"/>
    <n v="4"/>
    <n v="0"/>
    <s v="María Martínez Argueso"/>
    <s v="657563478"/>
    <x v="0"/>
    <m/>
  </r>
  <r>
    <d v="2025-08-11T00:00:00"/>
    <s v="10:00"/>
    <n v="16"/>
    <s v="sábado"/>
    <s v="lunes"/>
    <x v="2"/>
    <n v="4"/>
    <n v="116"/>
    <s v="Cristina Iralde Alonso"/>
    <s v="686066507"/>
    <x v="1"/>
    <m/>
  </r>
  <r>
    <d v="2025-08-02T00:00:00"/>
    <s v="17:30"/>
    <n v="7"/>
    <s v="sábado"/>
    <s v="sábado"/>
    <x v="0"/>
    <n v="2"/>
    <n v="0"/>
    <s v="Angela Garcia Martín"/>
    <s v="659321598"/>
    <x v="1"/>
    <m/>
  </r>
  <r>
    <d v="2025-08-13T00:00:00"/>
    <s v="16:45"/>
    <n v="18"/>
    <s v="sábado"/>
    <s v="miércoles"/>
    <x v="2"/>
    <n v="4"/>
    <n v="68"/>
    <s v="Angels Farre Cortadellas"/>
    <s v="618131164"/>
    <x v="0"/>
    <m/>
  </r>
  <r>
    <d v="2025-08-05T00:00:00"/>
    <s v="11:30"/>
    <n v="10"/>
    <s v="sábado"/>
    <s v="martes"/>
    <x v="2"/>
    <n v="2"/>
    <n v="44"/>
    <s v="Andrés Estivill Torrús"/>
    <s v="609163260"/>
    <x v="1"/>
    <m/>
  </r>
  <r>
    <d v="2025-08-08T00:00:00"/>
    <s v="20:00"/>
    <n v="13"/>
    <s v="sábado"/>
    <s v="viernes"/>
    <x v="1"/>
    <n v="4"/>
    <n v="0"/>
    <s v="M Angeles Fresneda Escoredo"/>
    <s v="630225881"/>
    <x v="0"/>
    <m/>
  </r>
  <r>
    <d v="2025-08-04T00:00:00"/>
    <s v="10:45"/>
    <n v="9"/>
    <s v="sábado"/>
    <s v="lunes"/>
    <x v="0"/>
    <n v="0"/>
    <n v="0"/>
    <s v="Bibiana Silos Montero"/>
    <s v="649288156"/>
    <x v="2"/>
    <m/>
  </r>
  <r>
    <d v="2025-08-01T00:00:00"/>
    <s v="12:00"/>
    <n v="6"/>
    <s v="sábado"/>
    <s v="viernes"/>
    <x v="0"/>
    <n v="2"/>
    <n v="0"/>
    <s v="Isabel Andreo Díaz"/>
    <s v="670806445"/>
    <x v="1"/>
    <m/>
  </r>
  <r>
    <d v="2025-08-09T00:00:00"/>
    <s v="12:00"/>
    <n v="14"/>
    <s v="sábado"/>
    <s v="sábado"/>
    <x v="0"/>
    <n v="2"/>
    <n v="0"/>
    <s v="Vera Rodríguez Batuecas"/>
    <s v="622495275"/>
    <x v="1"/>
    <m/>
  </r>
  <r>
    <d v="2025-08-14T00:00:00"/>
    <s v="12:00"/>
    <n v="19"/>
    <s v="sábado"/>
    <s v="jueves"/>
    <x v="0"/>
    <n v="4"/>
    <n v="0"/>
    <s v="Vicenç Martin Tares"/>
    <s v="639446076"/>
    <x v="1"/>
    <m/>
  </r>
  <r>
    <d v="2025-08-06T00:00:00"/>
    <s v="12:00"/>
    <n v="11"/>
    <s v="sábado"/>
    <s v="miércoles"/>
    <x v="0"/>
    <n v="2"/>
    <n v="0"/>
    <s v="Verónica Fernández"/>
    <s v="666214819"/>
    <x v="0"/>
    <m/>
  </r>
  <r>
    <d v="2025-08-04T00:00:00"/>
    <s v="18:45"/>
    <n v="9"/>
    <s v="sábado"/>
    <s v="lunes"/>
    <x v="0"/>
    <n v="2"/>
    <n v="0"/>
    <s v="Elisabet Márquez Blasco"/>
    <s v="640028688"/>
    <x v="1"/>
    <m/>
  </r>
  <r>
    <d v="2025-08-04T00:00:00"/>
    <s v="10:45"/>
    <n v="9"/>
    <s v="sábado"/>
    <s v="lunes"/>
    <x v="0"/>
    <n v="0"/>
    <n v="0"/>
    <s v="Inmaculada Pons Cabau"/>
    <s v="638104544"/>
    <x v="2"/>
    <m/>
  </r>
  <r>
    <d v="2025-08-23T00:00:00"/>
    <s v="17:30"/>
    <n v="28"/>
    <s v="sábado"/>
    <s v="sábado"/>
    <x v="0"/>
    <n v="2"/>
    <n v="0"/>
    <s v="Elena Pérez"/>
    <s v="633391373"/>
    <x v="1"/>
    <m/>
  </r>
  <r>
    <d v="2025-08-01T00:00:00"/>
    <s v="10:45"/>
    <n v="6"/>
    <s v="sábado"/>
    <s v="viernes"/>
    <x v="0"/>
    <n v="3"/>
    <n v="0"/>
    <s v="Victor Gonzaiez"/>
    <s v="629382046"/>
    <x v="0"/>
    <m/>
  </r>
  <r>
    <d v="2025-08-01T00:00:00"/>
    <s v="20:00"/>
    <n v="6"/>
    <s v="sábado"/>
    <s v="viernes"/>
    <x v="1"/>
    <n v="2"/>
    <n v="0"/>
    <s v="Jose Maria Rodriguez Collantes"/>
    <s v="651697024"/>
    <x v="1"/>
    <m/>
  </r>
  <r>
    <d v="2025-08-21T00:00:00"/>
    <s v="11:30"/>
    <n v="26"/>
    <s v="sábado"/>
    <s v="jueves"/>
    <x v="2"/>
    <n v="4"/>
    <n v="88"/>
    <s v="Víctor Ferrandiz"/>
    <s v="606076648"/>
    <x v="1"/>
    <m/>
  </r>
  <r>
    <d v="2025-08-02T00:00:00"/>
    <s v="20:00"/>
    <n v="7"/>
    <s v="sábado"/>
    <s v="sábado"/>
    <x v="1"/>
    <n v="5"/>
    <n v="0"/>
    <s v="Encarna Molina Ortega"/>
    <s v="687035148"/>
    <x v="1"/>
    <m/>
  </r>
  <r>
    <d v="2025-08-01T00:00:00"/>
    <s v="12:00"/>
    <n v="6"/>
    <s v="sábado"/>
    <s v="viernes"/>
    <x v="0"/>
    <n v="2"/>
    <n v="0"/>
    <s v="Soledad Torres Tienza"/>
    <s v="649554974"/>
    <x v="1"/>
    <m/>
  </r>
  <r>
    <d v="2025-08-09T00:00:00"/>
    <s v="12:00"/>
    <n v="14"/>
    <s v="sábado"/>
    <s v="sábado"/>
    <x v="0"/>
    <n v="4"/>
    <n v="0"/>
    <s v="Olga Bernad Albás"/>
    <s v="669909261"/>
    <x v="0"/>
    <m/>
  </r>
  <r>
    <d v="2025-08-16T00:00:00"/>
    <s v="16:00"/>
    <n v="21"/>
    <s v="sábado"/>
    <s v="sábado"/>
    <x v="2"/>
    <n v="3"/>
    <n v="117"/>
    <s v="Toñi Tenza Becerra"/>
    <s v="678625774"/>
    <x v="0"/>
    <m/>
  </r>
  <r>
    <d v="2025-08-08T00:00:00"/>
    <s v="12:00"/>
    <n v="13"/>
    <s v="sábado"/>
    <s v="viernes"/>
    <x v="0"/>
    <n v="3"/>
    <n v="0"/>
    <s v="Isabel Villarreal Navarro"/>
    <s v="615502347"/>
    <x v="0"/>
    <m/>
  </r>
  <r>
    <d v="2025-08-12T00:00:00"/>
    <s v="10:45"/>
    <n v="17"/>
    <s v="sábado"/>
    <s v="martes"/>
    <x v="0"/>
    <n v="2"/>
    <n v="0"/>
    <s v="Juan Jesus Garcia Gonzalez"/>
    <s v="616918754"/>
    <x v="0"/>
    <m/>
  </r>
  <r>
    <d v="2025-08-02T00:00:00"/>
    <s v="20:00"/>
    <n v="7"/>
    <s v="sábado"/>
    <s v="sábado"/>
    <x v="1"/>
    <n v="2"/>
    <n v="0"/>
    <s v="Elisabet Ortiz Barragan"/>
    <s v="665244606"/>
    <x v="0"/>
    <m/>
  </r>
  <r>
    <d v="2025-08-04T00:00:00"/>
    <s v="10:45"/>
    <n v="9"/>
    <s v="sábado"/>
    <s v="lunes"/>
    <x v="0"/>
    <n v="4"/>
    <n v="0"/>
    <s v="Marta Duch Riu"/>
    <s v="678617579"/>
    <x v="0"/>
    <m/>
  </r>
  <r>
    <d v="2025-08-02T00:00:00"/>
    <s v="20:00"/>
    <n v="7"/>
    <s v="sábado"/>
    <s v="sábado"/>
    <x v="1"/>
    <n v="3"/>
    <n v="0"/>
    <s v="Virginia Juidia Ruiz"/>
    <s v="609257385"/>
    <x v="0"/>
    <m/>
  </r>
  <r>
    <d v="2025-08-16T00:00:00"/>
    <s v="10:00"/>
    <n v="21"/>
    <s v="sábado"/>
    <s v="sábado"/>
    <x v="0"/>
    <n v="2"/>
    <n v="0"/>
    <s v="Juan José García"/>
    <s v="639511850"/>
    <x v="1"/>
    <m/>
  </r>
  <r>
    <d v="2025-08-02T00:00:00"/>
    <s v="10:45"/>
    <n v="7"/>
    <s v="sábado"/>
    <s v="sábado"/>
    <x v="0"/>
    <n v="6"/>
    <n v="0"/>
    <s v="Juan Manuel Campos Bogas"/>
    <s v="639008421"/>
    <x v="1"/>
    <m/>
  </r>
  <r>
    <d v="2025-08-20T00:00:00"/>
    <s v="10:00"/>
    <n v="25"/>
    <s v="sábado"/>
    <s v="miércoles"/>
    <x v="2"/>
    <n v="2"/>
    <n v="78"/>
    <s v="José Antonio Molina Martínez"/>
    <s v="686937667"/>
    <x v="1"/>
    <m/>
  </r>
  <r>
    <d v="2025-08-11T00:00:00"/>
    <s v="17:30"/>
    <n v="16"/>
    <s v="sábado"/>
    <s v="lunes"/>
    <x v="0"/>
    <n v="3"/>
    <n v="0"/>
    <s v="Alejandro Bañuls Blat"/>
    <s v="669271507"/>
    <x v="0"/>
    <m/>
  </r>
  <r>
    <d v="2025-08-06T00:00:00"/>
    <s v="10:00"/>
    <n v="11"/>
    <s v="sábado"/>
    <s v="miércoles"/>
    <x v="2"/>
    <n v="2"/>
    <n v="78"/>
    <s v="Laura Santos Giganto"/>
    <s v="697270317"/>
    <x v="1"/>
    <m/>
  </r>
  <r>
    <d v="2025-08-11T00:00:00"/>
    <s v="18:45"/>
    <n v="16"/>
    <s v="sábado"/>
    <s v="lunes"/>
    <x v="0"/>
    <n v="2"/>
    <n v="0"/>
    <s v="Manuel Díaz Martín"/>
    <s v="661414177"/>
    <x v="1"/>
    <m/>
  </r>
  <r>
    <d v="2025-08-12T00:00:00"/>
    <s v="20:00"/>
    <n v="17"/>
    <s v="sábado"/>
    <s v="martes"/>
    <x v="1"/>
    <n v="2"/>
    <n v="0"/>
    <s v="Jorge Miguel Gonzalez Alonso"/>
    <s v="665835571"/>
    <x v="1"/>
    <m/>
  </r>
  <r>
    <d v="2025-08-04T00:00:00"/>
    <s v="20:00"/>
    <n v="9"/>
    <s v="sábado"/>
    <s v="lunes"/>
    <x v="1"/>
    <n v="3"/>
    <n v="0"/>
    <s v="Joaquin Ayala Soto"/>
    <s v="639459526"/>
    <x v="0"/>
    <m/>
  </r>
  <r>
    <d v="2025-08-06T00:00:00"/>
    <s v="20:00"/>
    <n v="11"/>
    <s v="sábado"/>
    <s v="miércoles"/>
    <x v="1"/>
    <n v="4"/>
    <n v="0"/>
    <s v="Almudena Gullón Arias"/>
    <s v="650000088"/>
    <x v="1"/>
    <m/>
  </r>
  <r>
    <d v="2025-08-11T00:00:00"/>
    <s v="17:30"/>
    <n v="16"/>
    <s v="sábado"/>
    <s v="lunes"/>
    <x v="0"/>
    <n v="3"/>
    <n v="0"/>
    <s v="Noemi Escobar"/>
    <s v="677180334"/>
    <x v="1"/>
    <m/>
  </r>
  <r>
    <d v="2025-08-07T00:00:00"/>
    <s v="10:45"/>
    <n v="13"/>
    <s v="viernes"/>
    <s v="jueves"/>
    <x v="0"/>
    <n v="5"/>
    <n v="0"/>
    <s v="Mariona Segura Cuéllar"/>
    <s v="610337732"/>
    <x v="1"/>
    <m/>
  </r>
  <r>
    <d v="2025-08-17T00:00:00"/>
    <s v="10:45"/>
    <n v="0"/>
    <s v="domingo"/>
    <s v="domingo"/>
    <x v="0"/>
    <n v="2"/>
    <n v="0"/>
    <s v="Selena Hermosín Blanco"/>
    <s v="633364922"/>
    <x v="1"/>
    <m/>
  </r>
  <r>
    <d v="2025-08-22T00:00:00"/>
    <s v="12:00"/>
    <n v="28"/>
    <s v="viernes"/>
    <s v="viernes"/>
    <x v="0"/>
    <n v="0"/>
    <n v="0"/>
    <s v="Javier Gómez Llebret"/>
    <s v="618628337"/>
    <x v="2"/>
    <m/>
  </r>
  <r>
    <d v="2025-08-24T00:00:00"/>
    <s v="16:00"/>
    <n v="30"/>
    <s v="viernes"/>
    <s v="domingo"/>
    <x v="2"/>
    <n v="2"/>
    <n v="78"/>
    <s v="Juan Villar Hernández"/>
    <s v="680777214"/>
    <x v="0"/>
    <m/>
  </r>
  <r>
    <d v="2025-08-04T00:00:00"/>
    <s v="10:45"/>
    <n v="10"/>
    <s v="viernes"/>
    <s v="lunes"/>
    <x v="0"/>
    <n v="5"/>
    <n v="0"/>
    <s v="José Luis Marqués Sánchez"/>
    <s v="652216976"/>
    <x v="1"/>
    <m/>
  </r>
  <r>
    <d v="2025-08-03T00:00:00"/>
    <s v="12:00"/>
    <n v="9"/>
    <s v="viernes"/>
    <s v="domingo"/>
    <x v="0"/>
    <n v="2"/>
    <n v="0"/>
    <s v="Juan José Domiinguez Quintana"/>
    <s v="657906543"/>
    <x v="1"/>
    <m/>
  </r>
  <r>
    <d v="2025-08-03T00:00:00"/>
    <s v="10:45"/>
    <n v="9"/>
    <s v="viernes"/>
    <s v="domingo"/>
    <x v="0"/>
    <n v="5"/>
    <n v="0"/>
    <s v="Visitacion Murillo Muñoz"/>
    <s v="619411307"/>
    <x v="0"/>
    <m/>
  </r>
  <r>
    <d v="2025-08-16T00:00:00"/>
    <s v="12:00"/>
    <n v="22"/>
    <s v="viernes"/>
    <s v="sábado"/>
    <x v="0"/>
    <n v="4"/>
    <n v="0"/>
    <s v="Alejandro Bernal Rodriguez"/>
    <s v="677509618"/>
    <x v="0"/>
    <m/>
  </r>
  <r>
    <d v="2025-08-28T00:00:00"/>
    <s v="10:45"/>
    <n v="34"/>
    <s v="viernes"/>
    <s v="jueves"/>
    <x v="0"/>
    <n v="2"/>
    <n v="0"/>
    <s v="Mercedes Pozo"/>
    <s v="660226666"/>
    <x v="0"/>
    <m/>
  </r>
  <r>
    <d v="2025-08-14T00:00:00"/>
    <s v="10:45"/>
    <n v="20"/>
    <s v="viernes"/>
    <s v="jueves"/>
    <x v="0"/>
    <n v="5"/>
    <n v="0"/>
    <s v="öscar Martínez"/>
    <s v="600018877"/>
    <x v="1"/>
    <m/>
  </r>
  <r>
    <d v="2025-08-11T00:00:00"/>
    <s v="10:45"/>
    <n v="17"/>
    <s v="viernes"/>
    <s v="lunes"/>
    <x v="0"/>
    <n v="5"/>
    <n v="0"/>
    <s v="Jose Gines Jomenez Clares"/>
    <s v="699943927"/>
    <x v="1"/>
    <m/>
  </r>
  <r>
    <d v="2025-08-04T00:00:00"/>
    <s v="12:00"/>
    <n v="10"/>
    <s v="viernes"/>
    <s v="lunes"/>
    <x v="0"/>
    <n v="2"/>
    <n v="0"/>
    <s v="María Gema Parejo Pavón"/>
    <s v="600828707"/>
    <x v="0"/>
    <m/>
  </r>
  <r>
    <d v="2025-08-03T00:00:00"/>
    <s v="20:00"/>
    <n v="9"/>
    <s v="viernes"/>
    <s v="domingo"/>
    <x v="1"/>
    <n v="2"/>
    <n v="0"/>
    <s v="Toni Fornés Marqués"/>
    <s v="660994806"/>
    <x v="1"/>
    <m/>
  </r>
  <r>
    <d v="2025-08-12T00:00:00"/>
    <s v="18:45"/>
    <n v="18"/>
    <s v="viernes"/>
    <s v="martes"/>
    <x v="0"/>
    <n v="4"/>
    <n v="0"/>
    <s v="Lourdes Gutiérrez"/>
    <s v="653278881"/>
    <x v="0"/>
    <m/>
  </r>
  <r>
    <d v="2025-08-22T00:00:00"/>
    <s v="12:00"/>
    <n v="28"/>
    <s v="viernes"/>
    <s v="viernes"/>
    <x v="0"/>
    <n v="2"/>
    <n v="0"/>
    <s v="Andrea Sánchez Núñez"/>
    <s v="601287170"/>
    <x v="1"/>
    <m/>
  </r>
  <r>
    <d v="2025-08-10T00:00:00"/>
    <s v="18:45"/>
    <n v="16"/>
    <s v="viernes"/>
    <s v="domingo"/>
    <x v="0"/>
    <n v="0"/>
    <n v="0"/>
    <s v="Adriana Martinez"/>
    <s v="663312178"/>
    <x v="2"/>
    <m/>
  </r>
  <r>
    <d v="2025-08-16T00:00:00"/>
    <s v="18:45"/>
    <n v="22"/>
    <s v="viernes"/>
    <s v="sábado"/>
    <x v="0"/>
    <n v="2"/>
    <n v="0"/>
    <s v="Raul Valls Albert"/>
    <s v="679332081"/>
    <x v="1"/>
    <m/>
  </r>
  <r>
    <d v="2025-08-21T00:00:00"/>
    <s v="10:45"/>
    <n v="27"/>
    <s v="viernes"/>
    <s v="jueves"/>
    <x v="0"/>
    <n v="2"/>
    <n v="0"/>
    <s v="Belén Solivellas"/>
    <s v="606569207"/>
    <x v="0"/>
    <m/>
  </r>
  <r>
    <d v="2025-08-25T00:00:00"/>
    <s v="18:45"/>
    <n v="31"/>
    <s v="viernes"/>
    <s v="lunes"/>
    <x v="0"/>
    <n v="2"/>
    <n v="0"/>
    <s v="Laura López Aranguren"/>
    <s v="646952815"/>
    <x v="1"/>
    <m/>
  </r>
  <r>
    <d v="2025-08-03T00:00:00"/>
    <s v="18:45"/>
    <n v="9"/>
    <s v="viernes"/>
    <s v="domingo"/>
    <x v="0"/>
    <n v="1"/>
    <n v="0"/>
    <s v="Nadin Vera Lopez"/>
    <s v="627237032"/>
    <x v="0"/>
    <m/>
  </r>
  <r>
    <d v="2025-08-23T00:00:00"/>
    <s v="11:30"/>
    <n v="29"/>
    <s v="viernes"/>
    <s v="sábado"/>
    <x v="2"/>
    <n v="2"/>
    <n v="54"/>
    <s v="Alejandro Alguacil Bazan"/>
    <s v="653319927"/>
    <x v="1"/>
    <m/>
  </r>
  <r>
    <d v="2025-08-02T00:00:00"/>
    <s v="20:00"/>
    <n v="8"/>
    <s v="viernes"/>
    <s v="sábado"/>
    <x v="1"/>
    <n v="0"/>
    <n v="0"/>
    <s v="Daniel Delgado Lucas"/>
    <s v="655755352"/>
    <x v="2"/>
    <m/>
  </r>
  <r>
    <d v="2025-08-03T00:00:00"/>
    <s v="20:00"/>
    <n v="9"/>
    <s v="viernes"/>
    <s v="domingo"/>
    <x v="1"/>
    <n v="2"/>
    <n v="0"/>
    <s v="Marta Carrete"/>
    <s v="690356968"/>
    <x v="1"/>
    <m/>
  </r>
  <r>
    <d v="2025-08-12T00:00:00"/>
    <s v="16:00"/>
    <n v="18"/>
    <s v="viernes"/>
    <s v="martes"/>
    <x v="2"/>
    <n v="2"/>
    <n v="54"/>
    <s v="Raquel Barat"/>
    <s v="664809354"/>
    <x v="1"/>
    <m/>
  </r>
  <r>
    <d v="2025-08-11T00:00:00"/>
    <s v="12:00"/>
    <n v="17"/>
    <s v="viernes"/>
    <s v="lunes"/>
    <x v="0"/>
    <n v="2"/>
    <n v="0"/>
    <s v="María Isabel Jiménez Morales"/>
    <s v="603513087"/>
    <x v="0"/>
    <m/>
  </r>
  <r>
    <d v="2025-08-11T00:00:00"/>
    <s v="12:00"/>
    <n v="17"/>
    <s v="viernes"/>
    <s v="lunes"/>
    <x v="0"/>
    <n v="4"/>
    <n v="0"/>
    <s v="Ana Laliena Amella"/>
    <s v="618881144"/>
    <x v="1"/>
    <m/>
  </r>
  <r>
    <d v="2025-08-12T00:00:00"/>
    <s v="18:45"/>
    <n v="18"/>
    <s v="viernes"/>
    <s v="martes"/>
    <x v="0"/>
    <n v="1"/>
    <n v="0"/>
    <s v="Ramon Pozo"/>
    <s v="687327227"/>
    <x v="0"/>
    <m/>
  </r>
  <r>
    <d v="2025-08-04T00:00:00"/>
    <s v="12:00"/>
    <n v="10"/>
    <s v="viernes"/>
    <s v="lunes"/>
    <x v="0"/>
    <n v="4"/>
    <n v="0"/>
    <s v="Victoria Fernandez"/>
    <s v="646745245"/>
    <x v="0"/>
    <m/>
  </r>
  <r>
    <d v="2025-08-12T00:00:00"/>
    <s v="17:30"/>
    <n v="18"/>
    <s v="viernes"/>
    <s v="martes"/>
    <x v="0"/>
    <n v="3"/>
    <n v="0"/>
    <s v="Claudia Gómez"/>
    <s v="671119592"/>
    <x v="1"/>
    <m/>
  </r>
  <r>
    <d v="2025-08-07T00:00:00"/>
    <s v="18:45"/>
    <n v="14"/>
    <s v="jueves"/>
    <s v="jueves"/>
    <x v="0"/>
    <n v="3"/>
    <n v="0"/>
    <s v="Jose Castañar"/>
    <s v="654453389"/>
    <x v="0"/>
    <m/>
  </r>
  <r>
    <d v="2025-08-04T00:00:00"/>
    <s v="12:00"/>
    <n v="11"/>
    <s v="jueves"/>
    <s v="lunes"/>
    <x v="0"/>
    <n v="2"/>
    <n v="0"/>
    <s v="Fran Soria"/>
    <s v="686354124"/>
    <x v="0"/>
    <m/>
  </r>
  <r>
    <d v="2025-08-15T00:00:00"/>
    <s v="18:45"/>
    <n v="22"/>
    <s v="jueves"/>
    <s v="viernes"/>
    <x v="0"/>
    <n v="6"/>
    <n v="0"/>
    <s v="Ana Lopez Fernandez"/>
    <s v="628011964"/>
    <x v="1"/>
    <m/>
  </r>
  <r>
    <d v="2025-08-10T00:00:00"/>
    <s v="12:00"/>
    <n v="17"/>
    <s v="jueves"/>
    <s v="domingo"/>
    <x v="0"/>
    <n v="6"/>
    <n v="0"/>
    <s v="Andrea Hernández Collados"/>
    <s v="6908521"/>
    <x v="1"/>
    <m/>
  </r>
  <r>
    <d v="2025-08-14T00:00:00"/>
    <s v="12:00"/>
    <n v="21"/>
    <s v="jueves"/>
    <s v="jueves"/>
    <x v="0"/>
    <n v="4"/>
    <n v="0"/>
    <s v="Esther Ortuño López"/>
    <s v="651406866"/>
    <x v="1"/>
    <m/>
  </r>
  <r>
    <d v="2025-08-14T00:00:00"/>
    <s v="12:00"/>
    <n v="21"/>
    <s v="jueves"/>
    <s v="jueves"/>
    <x v="0"/>
    <n v="6"/>
    <n v="0"/>
    <s v="Francisca Belda Jesus"/>
    <s v="615580134"/>
    <x v="1"/>
    <m/>
  </r>
  <r>
    <d v="2025-08-07T00:00:00"/>
    <s v="18:45"/>
    <n v="14"/>
    <s v="jueves"/>
    <s v="jueves"/>
    <x v="0"/>
    <n v="0"/>
    <n v="0"/>
    <s v="Gabriela Pardo Vidal"/>
    <s v="646936559"/>
    <x v="2"/>
    <m/>
  </r>
  <r>
    <d v="2025-08-05T00:00:00"/>
    <s v="17:30"/>
    <n v="12"/>
    <s v="jueves"/>
    <s v="martes"/>
    <x v="0"/>
    <n v="2"/>
    <n v="0"/>
    <s v="Carmen Rubio Abad"/>
    <s v="610662075"/>
    <x v="0"/>
    <m/>
  </r>
  <r>
    <d v="2025-08-08T00:00:00"/>
    <s v="16:00"/>
    <n v="15"/>
    <s v="jueves"/>
    <s v="viernes"/>
    <x v="2"/>
    <n v="2"/>
    <n v="34"/>
    <s v="Alfredo Giménez Colea"/>
    <s v="664051585"/>
    <x v="1"/>
    <m/>
  </r>
  <r>
    <d v="2025-08-05T00:00:00"/>
    <s v="17:30"/>
    <n v="11"/>
    <s v="viernes"/>
    <s v="martes"/>
    <x v="0"/>
    <n v="0"/>
    <n v="0"/>
    <s v="Cristina Alvarez Escobar"/>
    <s v="619365671"/>
    <x v="2"/>
    <m/>
  </r>
  <r>
    <d v="2025-08-09T00:00:00"/>
    <s v="11:30"/>
    <n v="16"/>
    <s v="jueves"/>
    <s v="sábado"/>
    <x v="2"/>
    <n v="3"/>
    <n v="38"/>
    <s v="Laura Abadias"/>
    <s v="651685049"/>
    <x v="0"/>
    <m/>
  </r>
  <r>
    <d v="2025-08-05T00:00:00"/>
    <s v="18:45"/>
    <n v="12"/>
    <s v="jueves"/>
    <s v="martes"/>
    <x v="0"/>
    <n v="4"/>
    <n v="0"/>
    <s v="Luján Ruiz"/>
    <s v="659371261"/>
    <x v="1"/>
    <m/>
  </r>
  <r>
    <d v="2025-08-19T00:00:00"/>
    <s v="12:00"/>
    <n v="26"/>
    <s v="jueves"/>
    <s v="martes"/>
    <x v="0"/>
    <n v="4"/>
    <n v="0"/>
    <s v="Maite Crespo Rubio"/>
    <s v="722332801"/>
    <x v="0"/>
    <m/>
  </r>
  <r>
    <d v="2025-08-07T00:00:00"/>
    <s v="10:45"/>
    <n v="14"/>
    <s v="jueves"/>
    <s v="jueves"/>
    <x v="0"/>
    <n v="0"/>
    <n v="0"/>
    <s v="Mariela Giménez"/>
    <s v="618349829"/>
    <x v="2"/>
    <m/>
  </r>
  <r>
    <d v="2025-08-08T00:00:00"/>
    <s v="17:30"/>
    <n v="15"/>
    <s v="jueves"/>
    <s v="viernes"/>
    <x v="0"/>
    <n v="4"/>
    <n v="0"/>
    <s v="Juani García Fernández"/>
    <s v="669521656"/>
    <x v="1"/>
    <m/>
  </r>
  <r>
    <d v="2025-08-02T00:00:00"/>
    <s v="13:00"/>
    <n v="9"/>
    <s v="jueves"/>
    <s v="sábado"/>
    <x v="11"/>
    <n v="2"/>
    <n v="34"/>
    <s v="Sabine Piedra"/>
    <s v="0613665278"/>
    <x v="1"/>
    <m/>
  </r>
  <r>
    <d v="2025-08-30T00:00:00"/>
    <s v="11:30"/>
    <n v="37"/>
    <s v="jueves"/>
    <s v="sábado"/>
    <x v="2"/>
    <n v="3"/>
    <n v="38"/>
    <s v="Esther Blasco Chicano"/>
    <s v="669891145"/>
    <x v="1"/>
    <m/>
  </r>
  <r>
    <d v="2025-08-09T00:00:00"/>
    <s v="12:00"/>
    <n v="16"/>
    <s v="jueves"/>
    <s v="sábado"/>
    <x v="0"/>
    <n v="4"/>
    <n v="0"/>
    <s v="Celia Pardo"/>
    <s v="664880895"/>
    <x v="1"/>
    <m/>
  </r>
  <r>
    <d v="2025-08-13T00:00:00"/>
    <s v="10:45"/>
    <n v="20"/>
    <s v="jueves"/>
    <s v="miércoles"/>
    <x v="0"/>
    <n v="4"/>
    <n v="0"/>
    <s v="Antonio Villodres Martin"/>
    <s v="630054612"/>
    <x v="1"/>
    <m/>
  </r>
  <r>
    <d v="2025-08-07T00:00:00"/>
    <s v="18:45"/>
    <n v="14"/>
    <s v="jueves"/>
    <s v="jueves"/>
    <x v="0"/>
    <n v="4"/>
    <n v="0"/>
    <s v="Jorge Manuel Vázquez Miranda"/>
    <s v="626350047"/>
    <x v="1"/>
    <m/>
  </r>
  <r>
    <d v="2025-08-22T00:00:00"/>
    <s v="12:00"/>
    <n v="29"/>
    <s v="jueves"/>
    <s v="viernes"/>
    <x v="0"/>
    <n v="2"/>
    <n v="0"/>
    <s v="Maria Isabel Goma Merlo"/>
    <s v="660790993"/>
    <x v="1"/>
    <m/>
  </r>
  <r>
    <d v="2025-08-23T00:00:00"/>
    <s v="10:45"/>
    <n v="30"/>
    <s v="jueves"/>
    <s v="sábado"/>
    <x v="0"/>
    <n v="5"/>
    <n v="0"/>
    <s v="Basilio Brasero Alegre"/>
    <s v="685808124"/>
    <x v="0"/>
    <m/>
  </r>
  <r>
    <d v="2025-08-13T00:00:00"/>
    <s v="18:45"/>
    <n v="20"/>
    <s v="jueves"/>
    <s v="miércoles"/>
    <x v="0"/>
    <n v="3"/>
    <n v="0"/>
    <s v="M Teresa Gallardo Ciuraneta"/>
    <s v="658864798"/>
    <x v="1"/>
    <m/>
  </r>
  <r>
    <d v="2025-08-24T00:00:00"/>
    <s v="12:00"/>
    <n v="31"/>
    <s v="jueves"/>
    <s v="domingo"/>
    <x v="0"/>
    <n v="4"/>
    <n v="0"/>
    <s v="María José Jaén Moreno"/>
    <s v="654959077"/>
    <x v="1"/>
    <m/>
  </r>
  <r>
    <d v="2025-08-01T00:00:00"/>
    <s v="20:00"/>
    <n v="8"/>
    <s v="jueves"/>
    <s v="viernes"/>
    <x v="1"/>
    <n v="2"/>
    <n v="0"/>
    <s v="Meritxell Monge Luis"/>
    <s v="627077016"/>
    <x v="1"/>
    <m/>
  </r>
  <r>
    <d v="2025-08-08T00:00:00"/>
    <s v="20:00"/>
    <n v="15"/>
    <s v="jueves"/>
    <s v="viernes"/>
    <x v="1"/>
    <n v="1"/>
    <n v="0"/>
    <s v="Sagrario Pérez De La Cruz"/>
    <s v="653503470"/>
    <x v="1"/>
    <m/>
  </r>
  <r>
    <d v="2025-08-17T00:00:00"/>
    <s v="12:00"/>
    <n v="24"/>
    <s v="jueves"/>
    <s v="domingo"/>
    <x v="0"/>
    <n v="4"/>
    <n v="0"/>
    <s v="Clari Bernal González"/>
    <s v="616427245"/>
    <x v="1"/>
    <m/>
  </r>
  <r>
    <d v="2025-08-13T00:00:00"/>
    <s v="20:00"/>
    <n v="20"/>
    <s v="jueves"/>
    <s v="miércoles"/>
    <x v="1"/>
    <n v="2"/>
    <n v="0"/>
    <s v="Cristina Jiménez De La Torre"/>
    <s v="660788837"/>
    <x v="0"/>
    <m/>
  </r>
  <r>
    <d v="2025-08-04T00:00:00"/>
    <s v="20:00"/>
    <n v="11"/>
    <s v="jueves"/>
    <s v="lunes"/>
    <x v="1"/>
    <n v="2"/>
    <n v="0"/>
    <s v="Nuria Gonzalez"/>
    <s v="660019826"/>
    <x v="0"/>
    <m/>
  </r>
  <r>
    <d v="2025-08-04T00:00:00"/>
    <s v="10:45"/>
    <n v="11"/>
    <s v="jueves"/>
    <s v="lunes"/>
    <x v="0"/>
    <n v="4"/>
    <n v="0"/>
    <s v="Ferran Bartumeus Blasco"/>
    <s v="687914323"/>
    <x v="1"/>
    <m/>
  </r>
  <r>
    <d v="2025-08-13T00:00:00"/>
    <s v="20:00"/>
    <n v="20"/>
    <s v="jueves"/>
    <s v="miércoles"/>
    <x v="1"/>
    <n v="4"/>
    <n v="0"/>
    <s v="Almudena Foronda Serrano"/>
    <s v="606564707"/>
    <x v="0"/>
    <m/>
  </r>
  <r>
    <d v="2025-08-23T00:00:00"/>
    <s v="18:45"/>
    <n v="31"/>
    <s v="miércoles"/>
    <s v="sábado"/>
    <x v="0"/>
    <n v="5"/>
    <n v="0"/>
    <s v="Cristina Gutiérrez San Miguel"/>
    <s v="650305834"/>
    <x v="1"/>
    <m/>
  </r>
  <r>
    <d v="2025-08-01T00:00:00"/>
    <s v="10:45"/>
    <n v="9"/>
    <s v="miércoles"/>
    <s v="viernes"/>
    <x v="0"/>
    <n v="2"/>
    <n v="0"/>
    <s v="Nahuel Roselló"/>
    <s v="607302734"/>
    <x v="1"/>
    <m/>
  </r>
  <r>
    <d v="2025-08-06T00:00:00"/>
    <s v="16:00"/>
    <n v="14"/>
    <s v="miércoles"/>
    <s v="miércoles"/>
    <x v="2"/>
    <n v="4"/>
    <n v="42"/>
    <s v="Anna Payet"/>
    <s v="620044422"/>
    <x v="1"/>
    <m/>
  </r>
  <r>
    <d v="2025-08-14T00:00:00"/>
    <s v="10:45"/>
    <n v="22"/>
    <s v="miércoles"/>
    <s v="jueves"/>
    <x v="0"/>
    <n v="5"/>
    <n v="0"/>
    <s v="óscar Martínez Navarro Martínez Navarro"/>
    <s v="693778418"/>
    <x v="1"/>
    <m/>
  </r>
  <r>
    <d v="2025-08-15T00:00:00"/>
    <s v="20:00"/>
    <n v="23"/>
    <s v="miércoles"/>
    <s v="viernes"/>
    <x v="1"/>
    <n v="3"/>
    <n v="0"/>
    <s v="Monica Barranco Cruz"/>
    <s v="678939463"/>
    <x v="1"/>
    <m/>
  </r>
  <r>
    <d v="2025-08-08T00:00:00"/>
    <s v="10:00"/>
    <n v="16"/>
    <s v="miércoles"/>
    <s v="viernes"/>
    <x v="2"/>
    <n v="2"/>
    <n v="34"/>
    <s v="Alvaro Gutierrez Moreno"/>
    <s v="652150604"/>
    <x v="1"/>
    <m/>
  </r>
  <r>
    <d v="2025-08-21T00:00:00"/>
    <s v="10:45"/>
    <n v="29"/>
    <s v="miércoles"/>
    <s v="jueves"/>
    <x v="0"/>
    <n v="4"/>
    <n v="0"/>
    <s v="Manuel Gonzalez"/>
    <s v="654058520"/>
    <x v="1"/>
    <m/>
  </r>
  <r>
    <d v="2025-08-20T00:00:00"/>
    <s v="12:00"/>
    <n v="28"/>
    <s v="miércoles"/>
    <s v="miércoles"/>
    <x v="0"/>
    <n v="4"/>
    <n v="0"/>
    <s v="Antonio Gutiérrez  Pérez"/>
    <s v="696078128"/>
    <x v="1"/>
    <m/>
  </r>
  <r>
    <d v="2025-08-11T00:00:00"/>
    <s v="10:00"/>
    <n v="19"/>
    <s v="miércoles"/>
    <s v="lunes"/>
    <x v="2"/>
    <n v="4"/>
    <n v="108"/>
    <s v="Víctor Soriano Martí"/>
    <s v="666872461"/>
    <x v="0"/>
    <m/>
  </r>
  <r>
    <d v="2025-08-19T00:00:00"/>
    <s v="10:45"/>
    <n v="27"/>
    <s v="miércoles"/>
    <s v="martes"/>
    <x v="0"/>
    <n v="6"/>
    <n v="0"/>
    <s v="Damian Miguel Andres Folgado"/>
    <s v="+34670355599"/>
    <x v="1"/>
    <m/>
  </r>
  <r>
    <d v="2025-08-21T00:00:00"/>
    <s v="12:00"/>
    <n v="29"/>
    <s v="miércoles"/>
    <s v="jueves"/>
    <x v="0"/>
    <n v="6"/>
    <n v="0"/>
    <s v="Jacinto Gomez Barrio"/>
    <s v="610020506"/>
    <x v="1"/>
    <m/>
  </r>
  <r>
    <d v="2025-08-26T00:00:00"/>
    <s v="18:45"/>
    <n v="34"/>
    <s v="miércoles"/>
    <s v="martes"/>
    <x v="0"/>
    <n v="2"/>
    <n v="0"/>
    <s v="José Manuel Del Boz Herrero"/>
    <s v="608825777"/>
    <x v="0"/>
    <m/>
  </r>
  <r>
    <d v="2025-08-24T00:00:00"/>
    <s v="12:00"/>
    <n v="4"/>
    <s v="miércoles"/>
    <s v="domingo"/>
    <x v="0"/>
    <n v="3"/>
    <n v="0"/>
    <s v="Cristina García Soriano"/>
    <s v="640686957"/>
    <x v="1"/>
    <m/>
  </r>
  <r>
    <d v="2025-08-02T00:00:00"/>
    <s v="11:30"/>
    <n v="10"/>
    <s v="miércoles"/>
    <s v="sábado"/>
    <x v="2"/>
    <n v="2"/>
    <n v="54"/>
    <s v="Beatriz Rejón Maldonado"/>
    <s v="611005674"/>
    <x v="1"/>
    <m/>
  </r>
  <r>
    <d v="2025-08-03T00:00:00"/>
    <s v="11:30"/>
    <n v="11"/>
    <s v="miércoles"/>
    <s v="domingo"/>
    <x v="2"/>
    <n v="2"/>
    <n v="34"/>
    <s v="Manuel Alejandro Macías Ruiz"/>
    <s v="617330943"/>
    <x v="0"/>
    <m/>
  </r>
  <r>
    <d v="2025-08-11T00:00:00"/>
    <s v="12:00"/>
    <n v="19"/>
    <s v="miércoles"/>
    <s v="lunes"/>
    <x v="0"/>
    <n v="3"/>
    <n v="0"/>
    <s v="Atenea Durá"/>
    <s v="664439792"/>
    <x v="1"/>
    <m/>
  </r>
  <r>
    <d v="2025-08-04T00:00:00"/>
    <s v="18:45"/>
    <n v="12"/>
    <s v="miércoles"/>
    <s v="lunes"/>
    <x v="0"/>
    <n v="2"/>
    <n v="0"/>
    <s v="Francesc Xavier Altadill Llort"/>
    <s v="675897451"/>
    <x v="1"/>
    <m/>
  </r>
  <r>
    <d v="2025-08-13T00:00:00"/>
    <s v="11:30"/>
    <n v="21"/>
    <s v="miércoles"/>
    <s v="miércoles"/>
    <x v="2"/>
    <n v="4"/>
    <n v="98"/>
    <s v="Guadalupe Medina Caballero"/>
    <s v="655874859"/>
    <x v="1"/>
    <m/>
  </r>
  <r>
    <d v="2025-08-09T00:00:00"/>
    <s v="12:00"/>
    <n v="17"/>
    <s v="miércoles"/>
    <s v="sábado"/>
    <x v="0"/>
    <n v="0"/>
    <n v="0"/>
    <s v="Juan Carlos Prieto Fernández"/>
    <s v="607200916"/>
    <x v="2"/>
    <m/>
  </r>
  <r>
    <d v="2025-08-02T00:00:00"/>
    <s v="10:45"/>
    <n v="10"/>
    <s v="miércoles"/>
    <s v="sábado"/>
    <x v="0"/>
    <n v="2"/>
    <n v="0"/>
    <s v="Silvia Ejarque Soler"/>
    <s v="609553198"/>
    <x v="0"/>
    <m/>
  </r>
  <r>
    <d v="2025-08-06T00:00:00"/>
    <s v="20:00"/>
    <n v="14"/>
    <s v="miércoles"/>
    <s v="miércoles"/>
    <x v="1"/>
    <n v="0"/>
    <n v="0"/>
    <s v="Sergio Sanchez"/>
    <s v="687437215"/>
    <x v="2"/>
    <m/>
  </r>
  <r>
    <d v="2025-08-05T00:00:00"/>
    <s v="18:45"/>
    <n v="6"/>
    <s v="miércoles"/>
    <s v="martes"/>
    <x v="0"/>
    <n v="3"/>
    <n v="0"/>
    <s v="Alba Ruiz"/>
    <s v="697270939"/>
    <x v="1"/>
    <m/>
  </r>
  <r>
    <d v="2025-08-06T00:00:00"/>
    <s v="10:00"/>
    <n v="14"/>
    <s v="miércoles"/>
    <s v="miércoles"/>
    <x v="2"/>
    <n v="2"/>
    <n v="54"/>
    <s v="Paul Dos Santos Da Silva"/>
    <s v="661546644"/>
    <x v="1"/>
    <m/>
  </r>
  <r>
    <d v="2025-08-07T00:00:00"/>
    <s v="10:00"/>
    <n v="15"/>
    <s v="miércoles"/>
    <s v="jueves"/>
    <x v="2"/>
    <n v="4"/>
    <n v="68"/>
    <s v="Andrés Frutos"/>
    <s v="650878975"/>
    <x v="0"/>
    <m/>
  </r>
  <r>
    <d v="2025-08-20T00:00:00"/>
    <s v="10:45"/>
    <n v="28"/>
    <s v="miércoles"/>
    <s v="miércoles"/>
    <x v="0"/>
    <n v="4"/>
    <n v="0"/>
    <s v="Marta Gonzalez Tirado"/>
    <s v="645954917"/>
    <x v="1"/>
    <m/>
  </r>
  <r>
    <d v="2025-08-11T00:00:00"/>
    <s v="18:45"/>
    <n v="19"/>
    <s v="miércoles"/>
    <s v="lunes"/>
    <x v="0"/>
    <n v="3"/>
    <n v="0"/>
    <s v="Maria Concepcion Pérez Muñoz"/>
    <s v="615295586"/>
    <x v="1"/>
    <m/>
  </r>
  <r>
    <d v="2025-08-04T00:00:00"/>
    <s v="10:45"/>
    <n v="12"/>
    <s v="miércoles"/>
    <s v="lunes"/>
    <x v="0"/>
    <n v="4"/>
    <n v="0"/>
    <s v="Inmaculada Barajas Molina"/>
    <s v="676669265"/>
    <x v="0"/>
    <m/>
  </r>
  <r>
    <d v="2025-08-13T00:00:00"/>
    <s v="12:00"/>
    <n v="22"/>
    <s v="martes"/>
    <s v="miércoles"/>
    <x v="11"/>
    <n v="10"/>
    <n v="170"/>
    <s v="Marie-agnes Metges"/>
    <s v="643622121"/>
    <x v="1"/>
    <m/>
  </r>
  <r>
    <d v="2025-08-11T00:00:00"/>
    <s v="17:30"/>
    <n v="20"/>
    <s v="martes"/>
    <s v="lunes"/>
    <x v="0"/>
    <n v="2"/>
    <n v="0"/>
    <s v="María Soriano Vilches"/>
    <s v="655589475"/>
    <x v="1"/>
    <m/>
  </r>
  <r>
    <d v="2025-08-06T00:00:00"/>
    <s v="10:45"/>
    <n v="15"/>
    <s v="martes"/>
    <s v="miércoles"/>
    <x v="0"/>
    <n v="5"/>
    <n v="0"/>
    <s v="Montse Tolra"/>
    <s v="669428024"/>
    <x v="1"/>
    <m/>
  </r>
  <r>
    <d v="2025-08-19T00:00:00"/>
    <s v="11:30"/>
    <n v="28"/>
    <s v="martes"/>
    <s v="martes"/>
    <x v="2"/>
    <n v="2"/>
    <n v="34"/>
    <s v="Francisco Jose Belmonte Parra"/>
    <s v="696077575"/>
    <x v="0"/>
    <m/>
  </r>
  <r>
    <d v="2025-08-08T00:00:00"/>
    <s v="12:00"/>
    <n v="17"/>
    <s v="martes"/>
    <s v="viernes"/>
    <x v="0"/>
    <n v="4"/>
    <n v="0"/>
    <s v="Victoria Cabanillas Marquez"/>
    <s v="628408044"/>
    <x v="1"/>
    <m/>
  </r>
  <r>
    <d v="2025-08-09T00:00:00"/>
    <s v="12:00"/>
    <n v="18"/>
    <s v="martes"/>
    <s v="sábado"/>
    <x v="0"/>
    <n v="2"/>
    <n v="0"/>
    <s v="Jose Manuel Torres Ponce"/>
    <s v="653938202"/>
    <x v="1"/>
    <m/>
  </r>
  <r>
    <d v="2025-08-22T00:00:00"/>
    <s v="17:30"/>
    <n v="31"/>
    <s v="martes"/>
    <s v="viernes"/>
    <x v="0"/>
    <n v="3"/>
    <n v="0"/>
    <s v="Marina Andia"/>
    <s v="662353340"/>
    <x v="0"/>
    <m/>
  </r>
  <r>
    <d v="2025-08-21T00:00:00"/>
    <s v="18:45"/>
    <n v="30"/>
    <s v="martes"/>
    <s v="jueves"/>
    <x v="0"/>
    <n v="2"/>
    <n v="0"/>
    <s v="Laura Gonzalez Fabeiro"/>
    <s v="694404944"/>
    <x v="1"/>
    <m/>
  </r>
  <r>
    <d v="2025-08-18T00:00:00"/>
    <s v="20:00"/>
    <n v="27"/>
    <s v="martes"/>
    <s v="lunes"/>
    <x v="1"/>
    <n v="2"/>
    <n v="0"/>
    <s v="Sandra Luque"/>
    <s v="655783947"/>
    <x v="1"/>
    <m/>
  </r>
  <r>
    <d v="2025-08-23T00:00:00"/>
    <s v="20:00"/>
    <n v="32"/>
    <s v="martes"/>
    <s v="sábado"/>
    <x v="1"/>
    <n v="5"/>
    <n v="0"/>
    <s v="Maria Rosa Parraga Espinosa"/>
    <s v="628152954"/>
    <x v="0"/>
    <m/>
  </r>
  <r>
    <d v="2025-08-12T00:00:00"/>
    <s v="12:00"/>
    <n v="21"/>
    <s v="martes"/>
    <s v="martes"/>
    <x v="0"/>
    <n v="3"/>
    <n v="0"/>
    <s v="María Herrador Del Rio"/>
    <s v="606090649"/>
    <x v="0"/>
    <m/>
  </r>
  <r>
    <d v="2025-08-27T00:00:00"/>
    <s v="10:00"/>
    <n v="36"/>
    <s v="martes"/>
    <s v="miércoles"/>
    <x v="2"/>
    <n v="4"/>
    <n v="68"/>
    <s v="Monserrate Ruiz Simon"/>
    <s v="608127619"/>
    <x v="1"/>
    <m/>
  </r>
  <r>
    <d v="2025-08-01T00:00:00"/>
    <s v="10:45"/>
    <n v="10"/>
    <s v="martes"/>
    <s v="viernes"/>
    <x v="0"/>
    <n v="2"/>
    <n v="0"/>
    <s v="Nacho Campos Rodriguez"/>
    <s v="653228102"/>
    <x v="1"/>
    <m/>
  </r>
  <r>
    <d v="2025-08-21T00:00:00"/>
    <s v="18:45"/>
    <n v="30"/>
    <s v="martes"/>
    <s v="jueves"/>
    <x v="0"/>
    <n v="1"/>
    <n v="0"/>
    <s v="Ricardo Volpara"/>
    <s v="650542884"/>
    <x v="1"/>
    <m/>
  </r>
  <r>
    <d v="2025-08-29T00:00:00"/>
    <s v="10:45"/>
    <n v="38"/>
    <s v="martes"/>
    <s v="viernes"/>
    <x v="0"/>
    <n v="4"/>
    <n v="0"/>
    <s v="Marta Majó  Merchán"/>
    <s v="607459705"/>
    <x v="1"/>
    <m/>
  </r>
  <r>
    <d v="2025-08-05T00:00:00"/>
    <s v="18:45"/>
    <n v="14"/>
    <s v="martes"/>
    <s v="martes"/>
    <x v="0"/>
    <n v="2"/>
    <n v="0"/>
    <s v="Elena Margarita Puigcercos Gayá"/>
    <s v="679060111"/>
    <x v="1"/>
    <m/>
  </r>
  <r>
    <d v="2025-08-04T00:00:00"/>
    <s v="12:00"/>
    <n v="13"/>
    <s v="martes"/>
    <s v="lunes"/>
    <x v="0"/>
    <n v="2"/>
    <n v="0"/>
    <s v="Raquel Reguera Martínez"/>
    <s v="656394011"/>
    <x v="0"/>
    <m/>
  </r>
  <r>
    <d v="2025-08-05T00:00:00"/>
    <s v="20:00"/>
    <n v="14"/>
    <s v="martes"/>
    <s v="martes"/>
    <x v="1"/>
    <n v="4"/>
    <n v="0"/>
    <s v="Pedro Marin Sanchez"/>
    <s v="616275269"/>
    <x v="1"/>
    <m/>
  </r>
  <r>
    <d v="2025-08-05T00:00:00"/>
    <s v="20:00"/>
    <n v="14"/>
    <s v="martes"/>
    <s v="martes"/>
    <x v="1"/>
    <n v="4"/>
    <n v="0"/>
    <s v="Maravillas Matallana Jimenez"/>
    <s v="600769471"/>
    <x v="0"/>
    <m/>
  </r>
  <r>
    <d v="2025-08-01T00:00:00"/>
    <s v="20:00"/>
    <n v="10"/>
    <s v="martes"/>
    <s v="viernes"/>
    <x v="1"/>
    <n v="3"/>
    <n v="0"/>
    <s v="Abilio Domingo Hernández"/>
    <s v="662208111"/>
    <x v="1"/>
    <m/>
  </r>
  <r>
    <d v="2025-08-10T00:00:00"/>
    <s v="12:00"/>
    <n v="19"/>
    <s v="martes"/>
    <s v="domingo"/>
    <x v="0"/>
    <n v="6"/>
    <n v="0"/>
    <s v="Elena Morales Moriche"/>
    <s v="677873140"/>
    <x v="1"/>
    <m/>
  </r>
  <r>
    <d v="2025-08-07T00:00:00"/>
    <s v="20:00"/>
    <n v="16"/>
    <s v="martes"/>
    <s v="jueves"/>
    <x v="1"/>
    <n v="2"/>
    <n v="0"/>
    <s v="Carmen Garcia Lira"/>
    <s v="636087213"/>
    <x v="1"/>
    <m/>
  </r>
  <r>
    <d v="2025-08-29T00:00:00"/>
    <s v="12:00"/>
    <n v="38"/>
    <s v="martes"/>
    <s v="viernes"/>
    <x v="0"/>
    <n v="4"/>
    <n v="0"/>
    <s v="Eva Benítez"/>
    <s v="639405999"/>
    <x v="1"/>
    <m/>
  </r>
  <r>
    <d v="2025-08-29T00:00:00"/>
    <s v="10:45"/>
    <n v="38"/>
    <s v="martes"/>
    <s v="viernes"/>
    <x v="0"/>
    <n v="6"/>
    <n v="0"/>
    <s v="Rosa Mira Pastor"/>
    <s v="648761922"/>
    <x v="1"/>
    <m/>
  </r>
  <r>
    <d v="2025-08-20T00:00:00"/>
    <s v="12:00"/>
    <n v="29"/>
    <s v="martes"/>
    <s v="miércoles"/>
    <x v="0"/>
    <n v="4"/>
    <n v="0"/>
    <s v="Cristina Pastor"/>
    <s v="685109681"/>
    <x v="1"/>
    <m/>
  </r>
  <r>
    <d v="2025-08-02T00:00:00"/>
    <s v="10:00"/>
    <n v="11"/>
    <s v="martes"/>
    <s v="sábado"/>
    <x v="2"/>
    <n v="4"/>
    <n v="156"/>
    <s v="Elena Rebolledo"/>
    <s v="665580978"/>
    <x v="0"/>
    <m/>
  </r>
  <r>
    <d v="2025-08-19T00:00:00"/>
    <s v="16:45"/>
    <n v="28"/>
    <s v="martes"/>
    <s v="martes"/>
    <x v="2"/>
    <n v="2"/>
    <n v="54"/>
    <s v="Anna Castelló"/>
    <s v="645512885"/>
    <x v="1"/>
    <m/>
  </r>
  <r>
    <d v="2025-08-19T00:00:00"/>
    <s v="12:00"/>
    <n v="28"/>
    <s v="martes"/>
    <s v="martes"/>
    <x v="0"/>
    <n v="3"/>
    <n v="0"/>
    <s v="Lidia Alcaide Serrano"/>
    <s v="663957767"/>
    <x v="0"/>
    <m/>
  </r>
  <r>
    <d v="2025-08-04T00:00:00"/>
    <s v="17:30"/>
    <n v="13"/>
    <s v="martes"/>
    <s v="lunes"/>
    <x v="0"/>
    <n v="3"/>
    <n v="0"/>
    <s v="Blanca Aparici Mota"/>
    <s v="679140215"/>
    <x v="1"/>
    <m/>
  </r>
  <r>
    <d v="2025-08-03T00:00:00"/>
    <s v="12:00"/>
    <n v="12"/>
    <s v="martes"/>
    <s v="domingo"/>
    <x v="0"/>
    <n v="3"/>
    <n v="0"/>
    <s v="Patricia Hurtado"/>
    <s v="609530992"/>
    <x v="1"/>
    <m/>
  </r>
  <r>
    <d v="2025-08-03T00:00:00"/>
    <s v="12:00"/>
    <n v="12"/>
    <s v="martes"/>
    <s v="domingo"/>
    <x v="0"/>
    <n v="1"/>
    <n v="0"/>
    <s v="Francisco Aznar"/>
    <s v="659673071"/>
    <x v="1"/>
    <m/>
  </r>
  <r>
    <d v="2025-08-26T00:00:00"/>
    <s v="20:00"/>
    <n v="35"/>
    <s v="martes"/>
    <s v="martes"/>
    <x v="1"/>
    <n v="4"/>
    <n v="0"/>
    <s v="Maria Gema Gonzalez Romero"/>
    <s v="644371945"/>
    <x v="0"/>
    <m/>
  </r>
  <r>
    <d v="2025-08-11T00:00:00"/>
    <s v="12:00"/>
    <n v="20"/>
    <s v="martes"/>
    <s v="lunes"/>
    <x v="0"/>
    <n v="4"/>
    <n v="0"/>
    <s v="Amalia Rico Jover"/>
    <s v="626011470"/>
    <x v="0"/>
    <m/>
  </r>
  <r>
    <d v="2025-08-04T00:00:00"/>
    <s v="10:45"/>
    <n v="13"/>
    <s v="martes"/>
    <s v="lunes"/>
    <x v="0"/>
    <n v="2"/>
    <n v="0"/>
    <s v="Cristina Morcillo Martinez"/>
    <s v="677003546"/>
    <x v="0"/>
    <m/>
  </r>
  <r>
    <d v="2025-08-05T00:00:00"/>
    <s v="16:45"/>
    <n v="14"/>
    <s v="martes"/>
    <s v="martes"/>
    <x v="2"/>
    <n v="2"/>
    <n v="54"/>
    <s v="Gerardo Alonso Hernadez-septien"/>
    <s v="5531048834"/>
    <x v="1"/>
    <m/>
  </r>
  <r>
    <d v="2025-08-07T00:00:00"/>
    <s v="20:00"/>
    <n v="16"/>
    <s v="martes"/>
    <s v="jueves"/>
    <x v="1"/>
    <n v="2"/>
    <n v="0"/>
    <s v="Luciano Brovia"/>
    <s v="092286304"/>
    <x v="0"/>
    <m/>
  </r>
  <r>
    <d v="2025-08-16T00:00:00"/>
    <s v="10:00"/>
    <n v="26"/>
    <s v="lunes"/>
    <s v="sábado"/>
    <x v="2"/>
    <n v="4"/>
    <n v="55"/>
    <s v="Rosa María García León"/>
    <s v="606397178"/>
    <x v="0"/>
    <m/>
  </r>
  <r>
    <d v="2025-08-20T00:00:00"/>
    <s v="12:00"/>
    <n v="30"/>
    <s v="lunes"/>
    <s v="miércoles"/>
    <x v="0"/>
    <n v="6"/>
    <n v="0"/>
    <s v="Macarena Medrano Pedregosa"/>
    <s v="685628575"/>
    <x v="0"/>
    <m/>
  </r>
  <r>
    <d v="2025-08-11T00:00:00"/>
    <s v="17:30"/>
    <n v="21"/>
    <s v="lunes"/>
    <s v="lunes"/>
    <x v="0"/>
    <n v="0"/>
    <n v="0"/>
    <s v="Saioa Valls Olmedo"/>
    <s v="670041693"/>
    <x v="2"/>
    <m/>
  </r>
  <r>
    <d v="2025-08-07T00:00:00"/>
    <s v="11:30"/>
    <n v="17"/>
    <s v="lunes"/>
    <s v="jueves"/>
    <x v="2"/>
    <n v="2"/>
    <n v="34"/>
    <s v="Cristina De La Cruz Meneses"/>
    <s v="636086742"/>
    <x v="1"/>
    <m/>
  </r>
  <r>
    <d v="2025-08-08T00:00:00"/>
    <s v="17:30"/>
    <n v="18"/>
    <s v="lunes"/>
    <s v="viernes"/>
    <x v="0"/>
    <n v="3"/>
    <n v="0"/>
    <s v="Juan Meléndez Sánchez"/>
    <s v="666625843"/>
    <x v="1"/>
    <m/>
  </r>
  <r>
    <d v="2025-08-23T00:00:00"/>
    <s v="12:00"/>
    <n v="33"/>
    <s v="lunes"/>
    <s v="sábado"/>
    <x v="0"/>
    <n v="2"/>
    <n v="0"/>
    <s v="Ana Maria Gallego"/>
    <s v="1151100661"/>
    <x v="0"/>
    <m/>
  </r>
  <r>
    <d v="2025-08-26T00:00:00"/>
    <s v="20:00"/>
    <n v="36"/>
    <s v="lunes"/>
    <s v="martes"/>
    <x v="1"/>
    <n v="6"/>
    <n v="0"/>
    <s v="Nico Gonzalez Barcelo"/>
    <s v="661730969"/>
    <x v="1"/>
    <m/>
  </r>
  <r>
    <d v="2025-08-10T00:00:00"/>
    <s v="17:30"/>
    <n v="20"/>
    <s v="lunes"/>
    <s v="domingo"/>
    <x v="0"/>
    <n v="0"/>
    <n v="0"/>
    <s v="Javier Castillo Campos"/>
    <s v="666319455"/>
    <x v="2"/>
    <m/>
  </r>
  <r>
    <d v="2025-08-19T00:00:00"/>
    <s v="10:00"/>
    <n v="29"/>
    <s v="lunes"/>
    <s v="martes"/>
    <x v="2"/>
    <n v="2"/>
    <n v="54"/>
    <s v="Conchi Franco Garcia"/>
    <s v="629461950"/>
    <x v="1"/>
    <m/>
  </r>
  <r>
    <d v="2025-08-05T00:00:00"/>
    <s v="10:45"/>
    <n v="15"/>
    <s v="lunes"/>
    <s v="martes"/>
    <x v="0"/>
    <n v="2"/>
    <n v="0"/>
    <s v="Alberto Briones"/>
    <s v="645098523"/>
    <x v="1"/>
    <m/>
  </r>
  <r>
    <d v="2025-08-13T00:00:00"/>
    <s v="11:30"/>
    <n v="23"/>
    <s v="lunes"/>
    <s v="miércoles"/>
    <x v="2"/>
    <n v="1"/>
    <n v="27"/>
    <s v="Ester Candelaria Casas Sánchez"/>
    <s v="626494880"/>
    <x v="1"/>
    <m/>
  </r>
  <r>
    <d v="2025-08-18T00:00:00"/>
    <s v="20:00"/>
    <n v="28"/>
    <s v="lunes"/>
    <s v="lunes"/>
    <x v="1"/>
    <n v="2"/>
    <n v="0"/>
    <s v="Alba  Cristina Ros Parejo"/>
    <s v="606701100"/>
    <x v="1"/>
    <m/>
  </r>
  <r>
    <d v="2025-08-04T00:00:00"/>
    <s v="12:00"/>
    <n v="14"/>
    <s v="lunes"/>
    <s v="lunes"/>
    <x v="0"/>
    <n v="2"/>
    <n v="0"/>
    <s v="Sara Valls Sanchis"/>
    <s v="673300922"/>
    <x v="1"/>
    <m/>
  </r>
  <r>
    <d v="2025-08-30T00:00:00"/>
    <s v="11:30"/>
    <n v="40"/>
    <s v="lunes"/>
    <s v="sábado"/>
    <x v="2"/>
    <n v="4"/>
    <n v="108"/>
    <s v="Rafael Fernández Ramos"/>
    <s v="626398926"/>
    <x v="1"/>
    <m/>
  </r>
  <r>
    <d v="2025-08-04T00:00:00"/>
    <s v="12:00"/>
    <n v="14"/>
    <s v="lunes"/>
    <s v="lunes"/>
    <x v="0"/>
    <n v="2"/>
    <n v="0"/>
    <s v="Juana Abela Velerda"/>
    <s v="679682039"/>
    <x v="0"/>
    <m/>
  </r>
  <r>
    <d v="2025-08-06T00:00:00"/>
    <s v="12:00"/>
    <n v="16"/>
    <s v="lunes"/>
    <s v="miércoles"/>
    <x v="0"/>
    <n v="4"/>
    <n v="0"/>
    <s v="Juan Luis Palau Isla"/>
    <s v="630836512"/>
    <x v="1"/>
    <m/>
  </r>
  <r>
    <d v="2025-08-13T00:00:00"/>
    <s v="11:30"/>
    <n v="23"/>
    <s v="lunes"/>
    <s v="miércoles"/>
    <x v="2"/>
    <n v="2"/>
    <n v="34"/>
    <s v="Andrea Tejedor Gutiérrez"/>
    <s v="689708682"/>
    <x v="0"/>
    <m/>
  </r>
  <r>
    <d v="2025-08-13T00:00:00"/>
    <s v="13:00"/>
    <n v="23"/>
    <s v="lunes"/>
    <s v="miércoles"/>
    <x v="2"/>
    <n v="2"/>
    <n v="34"/>
    <s v="Maria Albert Romaguera"/>
    <s v="644909934"/>
    <x v="1"/>
    <m/>
  </r>
  <r>
    <d v="2025-08-08T00:00:00"/>
    <s v="10:00"/>
    <n v="18"/>
    <s v="lunes"/>
    <s v="viernes"/>
    <x v="2"/>
    <n v="2"/>
    <n v="54"/>
    <s v="Flor Ferrús Escrivá"/>
    <s v="605315547"/>
    <x v="0"/>
    <m/>
  </r>
  <r>
    <d v="2025-08-15T00:00:00"/>
    <s v="12:00"/>
    <n v="25"/>
    <s v="lunes"/>
    <s v="viernes"/>
    <x v="0"/>
    <n v="2"/>
    <n v="0"/>
    <s v="Isabel María Corzo Yaga"/>
    <s v="633878335"/>
    <x v="0"/>
    <m/>
  </r>
  <r>
    <d v="2025-08-22T00:00:00"/>
    <s v="10:00"/>
    <n v="32"/>
    <s v="lunes"/>
    <s v="viernes"/>
    <x v="3"/>
    <n v="2"/>
    <n v="90"/>
    <s v="Marcos Villaplana Villaplana"/>
    <s v="670421384"/>
    <x v="1"/>
    <m/>
  </r>
  <r>
    <d v="2025-08-12T00:00:00"/>
    <s v="20:30"/>
    <n v="22"/>
    <s v="lunes"/>
    <s v="martes"/>
    <x v="8"/>
    <n v="3"/>
    <n v="210"/>
    <s v="Jeannette Milagros Calizaya Vera"/>
    <s v="999072046"/>
    <x v="1"/>
    <m/>
  </r>
  <r>
    <d v="2025-08-06T00:00:00"/>
    <s v="16:00"/>
    <n v="16"/>
    <s v="lunes"/>
    <s v="miércoles"/>
    <x v="2"/>
    <n v="4"/>
    <n v="42"/>
    <s v="Toñi García  Espinosa"/>
    <s v="639947322"/>
    <x v="1"/>
    <m/>
  </r>
  <r>
    <d v="2025-08-17T00:00:00"/>
    <s v="12:00"/>
    <n v="27"/>
    <s v="lunes"/>
    <s v="domingo"/>
    <x v="0"/>
    <n v="2"/>
    <n v="0"/>
    <s v="Mario Pedreira Robles"/>
    <s v="685373009"/>
    <x v="0"/>
    <m/>
  </r>
  <r>
    <d v="2025-08-28T00:00:00"/>
    <s v="10:45"/>
    <n v="38"/>
    <s v="lunes"/>
    <s v="jueves"/>
    <x v="0"/>
    <n v="2"/>
    <n v="0"/>
    <s v="Mario Torres"/>
    <s v="678189329"/>
    <x v="1"/>
    <m/>
  </r>
  <r>
    <d v="2025-08-21T00:00:00"/>
    <s v="18:45"/>
    <n v="31"/>
    <s v="lunes"/>
    <s v="jueves"/>
    <x v="0"/>
    <n v="2"/>
    <n v="0"/>
    <s v="Araceli Rosa Mora"/>
    <s v="661066362"/>
    <x v="1"/>
    <m/>
  </r>
  <r>
    <d v="2025-08-07T00:00:00"/>
    <s v="10:45"/>
    <n v="17"/>
    <s v="lunes"/>
    <s v="jueves"/>
    <x v="0"/>
    <n v="3"/>
    <n v="0"/>
    <s v="Cristina León"/>
    <s v="691754499"/>
    <x v="1"/>
    <m/>
  </r>
  <r>
    <d v="2025-08-04T00:00:00"/>
    <s v="12:00"/>
    <n v="14"/>
    <s v="lunes"/>
    <s v="lunes"/>
    <x v="0"/>
    <n v="2"/>
    <n v="0"/>
    <s v="Jose Martinez Ayats"/>
    <s v="686472863"/>
    <x v="0"/>
    <m/>
  </r>
  <r>
    <d v="2025-08-05T00:00:00"/>
    <s v="10:45"/>
    <n v="15"/>
    <s v="lunes"/>
    <s v="martes"/>
    <x v="0"/>
    <n v="3"/>
    <n v="0"/>
    <s v="Juan Carlos Zúñiga Tamayo"/>
    <s v="648118249"/>
    <x v="1"/>
    <m/>
  </r>
  <r>
    <d v="2025-08-05T00:00:00"/>
    <s v="10:45"/>
    <n v="15"/>
    <s v="lunes"/>
    <s v="martes"/>
    <x v="0"/>
    <n v="5"/>
    <n v="0"/>
    <s v="Marina Torres Hermoso"/>
    <s v="653260836"/>
    <x v="1"/>
    <m/>
  </r>
  <r>
    <d v="2025-08-05T00:00:00"/>
    <s v="10:45"/>
    <n v="15"/>
    <s v="lunes"/>
    <s v="martes"/>
    <x v="0"/>
    <n v="4"/>
    <n v="0"/>
    <s v="Eva Robles Garcia"/>
    <s v="649031766"/>
    <x v="1"/>
    <m/>
  </r>
  <r>
    <d v="2025-08-05T00:00:00"/>
    <s v="10:45"/>
    <n v="15"/>
    <s v="lunes"/>
    <s v="martes"/>
    <x v="0"/>
    <n v="4"/>
    <n v="0"/>
    <s v="Cristina Luzón Burgos"/>
    <s v="686849625"/>
    <x v="1"/>
    <m/>
  </r>
  <r>
    <d v="2025-08-02T00:00:00"/>
    <s v="17:30"/>
    <n v="12"/>
    <s v="lunes"/>
    <s v="sábado"/>
    <x v="0"/>
    <n v="4"/>
    <n v="0"/>
    <s v="Esther Ferre Diaz"/>
    <s v="620992442"/>
    <x v="0"/>
    <m/>
  </r>
  <r>
    <d v="2025-08-09T00:00:00"/>
    <s v="12:00"/>
    <n v="19"/>
    <s v="lunes"/>
    <s v="sábado"/>
    <x v="0"/>
    <n v="3"/>
    <n v="0"/>
    <s v="Inma Muñoz Borredá"/>
    <s v="609180517"/>
    <x v="0"/>
    <m/>
  </r>
  <r>
    <d v="2025-08-07T00:00:00"/>
    <s v="10:45"/>
    <n v="17"/>
    <s v="lunes"/>
    <s v="jueves"/>
    <x v="0"/>
    <n v="3"/>
    <n v="0"/>
    <s v="Esther Ruiz De Sola Parra"/>
    <s v="657801659"/>
    <x v="1"/>
    <m/>
  </r>
  <r>
    <d v="2025-08-06T00:00:00"/>
    <s v="18:45"/>
    <n v="16"/>
    <s v="lunes"/>
    <s v="miércoles"/>
    <x v="0"/>
    <n v="4"/>
    <n v="0"/>
    <s v="Nerea Mondejar Santa"/>
    <s v="635949881"/>
    <x v="1"/>
    <m/>
  </r>
  <r>
    <d v="2025-08-05T00:00:00"/>
    <s v="12:00"/>
    <n v="15"/>
    <s v="lunes"/>
    <s v="martes"/>
    <x v="0"/>
    <n v="4"/>
    <n v="0"/>
    <s v="Paqui Hornero Gómez"/>
    <s v="659430086"/>
    <x v="0"/>
    <m/>
  </r>
  <r>
    <d v="2025-08-20T00:00:00"/>
    <s v="12:00"/>
    <n v="30"/>
    <s v="lunes"/>
    <s v="miércoles"/>
    <x v="5"/>
    <n v="2"/>
    <n v="54"/>
    <s v="Filippo Giaccherini"/>
    <s v="3463133115"/>
    <x v="1"/>
    <m/>
  </r>
  <r>
    <d v="2025-08-02T00:00:00"/>
    <s v="10:45"/>
    <n v="13"/>
    <s v="domingo"/>
    <s v="sábado"/>
    <x v="0"/>
    <n v="4"/>
    <n v="0"/>
    <s v="María Del Valle Pozuelo Avila"/>
    <s v="658115616"/>
    <x v="1"/>
    <m/>
  </r>
  <r>
    <d v="2025-08-10T00:00:00"/>
    <s v="10:00"/>
    <n v="21"/>
    <s v="domingo"/>
    <s v="domingo"/>
    <x v="2"/>
    <n v="4"/>
    <n v="108"/>
    <s v="María Teresa Pérez Nieves"/>
    <s v="605922619"/>
    <x v="0"/>
    <m/>
  </r>
  <r>
    <d v="2025-08-07T00:00:00"/>
    <s v="17:30"/>
    <n v="18"/>
    <s v="domingo"/>
    <s v="jueves"/>
    <x v="0"/>
    <n v="4"/>
    <n v="0"/>
    <s v="Ester Guillem Sanahuja"/>
    <s v="696856535"/>
    <x v="0"/>
    <m/>
  </r>
  <r>
    <d v="2025-08-06T00:00:00"/>
    <s v="20:00"/>
    <n v="17"/>
    <s v="domingo"/>
    <s v="miércoles"/>
    <x v="1"/>
    <n v="2"/>
    <n v="0"/>
    <s v="Vieraea Lucía Acosta"/>
    <s v="606160037"/>
    <x v="1"/>
    <m/>
  </r>
  <r>
    <d v="2025-08-26T00:00:00"/>
    <s v="11:30"/>
    <n v="37"/>
    <s v="domingo"/>
    <s v="martes"/>
    <x v="2"/>
    <n v="4"/>
    <n v="108"/>
    <s v="Maria Esther Martínez Pérez"/>
    <s v="600016834"/>
    <x v="1"/>
    <m/>
  </r>
  <r>
    <d v="2025-08-22T00:00:00"/>
    <s v="10:00"/>
    <n v="33"/>
    <s v="domingo"/>
    <s v="viernes"/>
    <x v="3"/>
    <n v="2"/>
    <n v="90"/>
    <s v="Benito Garcia"/>
    <s v="619099930"/>
    <x v="0"/>
    <m/>
  </r>
  <r>
    <d v="2025-08-08T00:00:00"/>
    <s v="16:45"/>
    <n v="19"/>
    <s v="domingo"/>
    <s v="viernes"/>
    <x v="2"/>
    <n v="5"/>
    <n v="135"/>
    <s v="Alfonso Hernandez Calpena"/>
    <s v="699440834"/>
    <x v="0"/>
    <m/>
  </r>
  <r>
    <d v="2025-08-30T00:00:00"/>
    <s v="11:30"/>
    <n v="41"/>
    <s v="domingo"/>
    <s v="sábado"/>
    <x v="2"/>
    <n v="5"/>
    <n v="115"/>
    <s v="Maria Diaz Martin"/>
    <s v="677675256"/>
    <x v="0"/>
    <m/>
  </r>
  <r>
    <d v="2025-08-09T00:00:00"/>
    <s v="10:00"/>
    <n v="20"/>
    <s v="domingo"/>
    <s v="sábado"/>
    <x v="2"/>
    <n v="3"/>
    <n v="51"/>
    <s v="Manuel Alvarez Jimenez"/>
    <s v="678564768"/>
    <x v="1"/>
    <m/>
  </r>
  <r>
    <d v="2025-08-05T00:00:00"/>
    <s v="17:30"/>
    <n v="16"/>
    <s v="domingo"/>
    <s v="martes"/>
    <x v="0"/>
    <n v="2"/>
    <n v="0"/>
    <s v="Virginia Luque Oliva"/>
    <s v="636513507"/>
    <x v="0"/>
    <m/>
  </r>
  <r>
    <d v="2025-08-10T00:00:00"/>
    <s v="10:00"/>
    <n v="21"/>
    <s v="domingo"/>
    <s v="domingo"/>
    <x v="2"/>
    <n v="3"/>
    <n v="81"/>
    <s v="Moisés Reyes Fernández"/>
    <s v="657262322"/>
    <x v="1"/>
    <m/>
  </r>
  <r>
    <d v="2025-08-21T00:00:00"/>
    <s v="16:00"/>
    <n v="32"/>
    <s v="domingo"/>
    <s v="jueves"/>
    <x v="2"/>
    <n v="3"/>
    <n v="117"/>
    <s v="Juan Mari Villalba Matabuena"/>
    <s v="625997618"/>
    <x v="1"/>
    <m/>
  </r>
  <r>
    <d v="2025-08-14T00:00:00"/>
    <s v="10:45"/>
    <n v="25"/>
    <s v="domingo"/>
    <s v="jueves"/>
    <x v="0"/>
    <n v="4"/>
    <n v="0"/>
    <s v="Maria Rodriguez Alvarez"/>
    <s v="647030677"/>
    <x v="0"/>
    <m/>
  </r>
  <r>
    <d v="2025-08-23T00:00:00"/>
    <s v="20:00"/>
    <n v="34"/>
    <s v="domingo"/>
    <s v="sábado"/>
    <x v="1"/>
    <n v="5"/>
    <n v="0"/>
    <s v="Manuel Vargas Vargas"/>
    <s v="658611128"/>
    <x v="0"/>
    <m/>
  </r>
  <r>
    <d v="2025-08-01T00:00:00"/>
    <s v="17:30"/>
    <n v="12"/>
    <s v="domingo"/>
    <s v="viernes"/>
    <x v="0"/>
    <n v="2"/>
    <n v="0"/>
    <s v="Ana Alvarez-ossorio"/>
    <s v="627910442"/>
    <x v="1"/>
    <m/>
  </r>
  <r>
    <d v="2025-08-10T00:00:00"/>
    <s v="10:00"/>
    <n v="21"/>
    <s v="domingo"/>
    <s v="domingo"/>
    <x v="2"/>
    <n v="4"/>
    <n v="108"/>
    <s v="Mª José Vergara Marín"/>
    <s v="627758776"/>
    <x v="1"/>
    <m/>
  </r>
  <r>
    <d v="2025-08-19T00:00:00"/>
    <s v="17:30"/>
    <n v="29"/>
    <s v="lunes"/>
    <s v="martes"/>
    <x v="0"/>
    <n v="0"/>
    <n v="0"/>
    <s v="Marisa Valle Rojas"/>
    <s v="639038939"/>
    <x v="2"/>
    <m/>
  </r>
  <r>
    <d v="2025-08-06T00:00:00"/>
    <s v="10:45"/>
    <n v="17"/>
    <s v="domingo"/>
    <s v="miércoles"/>
    <x v="0"/>
    <n v="4"/>
    <n v="0"/>
    <s v="Julua Barrón López"/>
    <s v="645785250"/>
    <x v="0"/>
    <m/>
  </r>
  <r>
    <d v="2025-08-02T00:00:00"/>
    <s v="18:45"/>
    <n v="13"/>
    <s v="domingo"/>
    <s v="sábado"/>
    <x v="0"/>
    <n v="4"/>
    <n v="0"/>
    <s v="Maria Arjona Moreno"/>
    <s v="667531727"/>
    <x v="0"/>
    <m/>
  </r>
  <r>
    <d v="2025-08-14T00:00:00"/>
    <s v="10:45"/>
    <n v="25"/>
    <s v="domingo"/>
    <s v="jueves"/>
    <x v="0"/>
    <n v="2"/>
    <n v="0"/>
    <s v="Miriam Franco Pla"/>
    <s v="650161845"/>
    <x v="1"/>
    <m/>
  </r>
  <r>
    <d v="2025-08-04T00:00:00"/>
    <s v="20:00"/>
    <n v="15"/>
    <s v="domingo"/>
    <s v="lunes"/>
    <x v="1"/>
    <n v="2"/>
    <n v="0"/>
    <s v="Olga Fernandez"/>
    <s v="646296939"/>
    <x v="0"/>
    <m/>
  </r>
  <r>
    <d v="2025-08-14T00:00:00"/>
    <s v="12:00"/>
    <n v="25"/>
    <s v="domingo"/>
    <s v="jueves"/>
    <x v="0"/>
    <n v="4"/>
    <n v="0"/>
    <s v="José Enrique León López"/>
    <s v="652076010"/>
    <x v="0"/>
    <m/>
  </r>
  <r>
    <d v="2025-08-02T00:00:00"/>
    <s v="10:45"/>
    <n v="13"/>
    <s v="domingo"/>
    <s v="sábado"/>
    <x v="0"/>
    <n v="4"/>
    <n v="0"/>
    <s v="Mariló Mz De Marigorta Mesa"/>
    <s v="666255406"/>
    <x v="0"/>
    <m/>
  </r>
  <r>
    <d v="2025-08-20T00:00:00"/>
    <s v="18:45"/>
    <n v="31"/>
    <s v="domingo"/>
    <s v="miércoles"/>
    <x v="0"/>
    <n v="1"/>
    <n v="0"/>
    <s v="Christian Manzano Varela"/>
    <s v="609013945"/>
    <x v="1"/>
    <m/>
  </r>
  <r>
    <d v="2025-08-06T00:00:00"/>
    <s v="17:30"/>
    <n v="17"/>
    <s v="domingo"/>
    <s v="miércoles"/>
    <x v="0"/>
    <n v="0"/>
    <n v="0"/>
    <s v="Roberto Meneses Rodríguez"/>
    <s v="620532532"/>
    <x v="2"/>
    <m/>
  </r>
  <r>
    <d v="2025-08-19T00:00:00"/>
    <s v="12:00"/>
    <n v="30"/>
    <s v="domingo"/>
    <s v="martes"/>
    <x v="0"/>
    <n v="6"/>
    <n v="0"/>
    <s v="Ester Saiz Lucas"/>
    <s v="655556825"/>
    <x v="1"/>
    <m/>
  </r>
  <r>
    <d v="2025-08-19T00:00:00"/>
    <s v="10:00"/>
    <n v="30"/>
    <s v="domingo"/>
    <s v="martes"/>
    <x v="2"/>
    <n v="8"/>
    <n v="136"/>
    <s v="Elena Tornero Vidal"/>
    <s v="607189690"/>
    <x v="0"/>
    <m/>
  </r>
  <r>
    <d v="2025-08-08T00:00:00"/>
    <s v="16:45"/>
    <n v="19"/>
    <s v="domingo"/>
    <s v="viernes"/>
    <x v="2"/>
    <n v="3"/>
    <n v="81"/>
    <s v="Jose Antonio Sanchez Aparicio"/>
    <s v="616622732"/>
    <x v="0"/>
    <m/>
  </r>
  <r>
    <d v="2025-08-21T00:00:00"/>
    <s v="12:00"/>
    <n v="32"/>
    <s v="domingo"/>
    <s v="jueves"/>
    <x v="0"/>
    <n v="5"/>
    <n v="0"/>
    <s v="Alejandro Jiménez Gómez"/>
    <s v="662385025"/>
    <x v="1"/>
    <m/>
  </r>
  <r>
    <d v="2025-08-24T00:00:00"/>
    <s v="10:45"/>
    <n v="35"/>
    <s v="domingo"/>
    <s v="domingo"/>
    <x v="0"/>
    <n v="3"/>
    <n v="0"/>
    <s v="Javier Campos Serna"/>
    <s v="623469872"/>
    <x v="1"/>
    <m/>
  </r>
  <r>
    <d v="2025-08-18T00:00:00"/>
    <s v="16:00"/>
    <n v="29"/>
    <s v="domingo"/>
    <s v="lunes"/>
    <x v="2"/>
    <n v="2"/>
    <n v="54"/>
    <s v="Luis Fernando Rodriguez Belotti"/>
    <s v="99722497"/>
    <x v="1"/>
    <m/>
  </r>
  <r>
    <d v="2025-08-01T00:00:00"/>
    <s v="12:00"/>
    <n v="12"/>
    <s v="domingo"/>
    <s v="viernes"/>
    <x v="0"/>
    <n v="0"/>
    <n v="0"/>
    <s v="Javier Martinez Lopez"/>
    <s v="675657053"/>
    <x v="2"/>
    <m/>
  </r>
  <r>
    <d v="2025-08-15T00:00:00"/>
    <s v="10:00"/>
    <n v="26"/>
    <s v="domingo"/>
    <s v="viernes"/>
    <x v="2"/>
    <n v="3"/>
    <n v="51"/>
    <s v="Mónica Quizhpi"/>
    <s v="652047345"/>
    <x v="0"/>
    <m/>
  </r>
  <r>
    <d v="2025-08-23T00:00:00"/>
    <s v="20:00"/>
    <n v="34"/>
    <s v="domingo"/>
    <s v="sábado"/>
    <x v="1"/>
    <n v="4"/>
    <n v="0"/>
    <s v="Oscar Reyero Lobato"/>
    <s v="687952087"/>
    <x v="0"/>
    <m/>
  </r>
  <r>
    <d v="2025-08-06T00:00:00"/>
    <s v="11:30"/>
    <n v="17"/>
    <s v="domingo"/>
    <s v="miércoles"/>
    <x v="2"/>
    <n v="4"/>
    <n v="55"/>
    <s v="Nagore Apaolaza ávila"/>
    <s v="626566448"/>
    <x v="0"/>
    <m/>
  </r>
  <r>
    <d v="2025-08-09T00:00:00"/>
    <s v="20:00"/>
    <n v="20"/>
    <s v="domingo"/>
    <s v="sábado"/>
    <x v="1"/>
    <n v="2"/>
    <n v="0"/>
    <s v="Vicky Verdejo"/>
    <s v="620828960"/>
    <x v="1"/>
    <m/>
  </r>
  <r>
    <d v="2025-08-02T00:00:00"/>
    <s v="13:00"/>
    <n v="13"/>
    <s v="domingo"/>
    <s v="sábado"/>
    <x v="11"/>
    <n v="5"/>
    <n v="72"/>
    <s v="Marie Dierickx"/>
    <s v="689943374"/>
    <x v="1"/>
    <m/>
  </r>
  <r>
    <d v="2025-08-09T00:00:00"/>
    <s v="18:45"/>
    <n v="20"/>
    <s v="domingo"/>
    <s v="sábado"/>
    <x v="0"/>
    <n v="4"/>
    <n v="0"/>
    <s v="David Nieto Diez"/>
    <s v="655108618"/>
    <x v="1"/>
    <m/>
  </r>
  <r>
    <d v="2025-08-01T00:00:00"/>
    <s v="17:30"/>
    <n v="12"/>
    <s v="domingo"/>
    <s v="viernes"/>
    <x v="0"/>
    <n v="2"/>
    <n v="0"/>
    <s v="José María Martos Lopez"/>
    <s v="680595562"/>
    <x v="0"/>
    <m/>
  </r>
  <r>
    <d v="2025-08-07T00:00:00"/>
    <s v="12:00"/>
    <n v="18"/>
    <s v="domingo"/>
    <s v="jueves"/>
    <x v="0"/>
    <n v="4"/>
    <n v="0"/>
    <s v="Isabel Garcia Bataller"/>
    <s v="630161997"/>
    <x v="0"/>
    <m/>
  </r>
  <r>
    <d v="2025-08-19T00:00:00"/>
    <s v="12:00"/>
    <n v="30"/>
    <s v="domingo"/>
    <s v="martes"/>
    <x v="0"/>
    <n v="4"/>
    <n v="0"/>
    <s v="Enrique Gómez"/>
    <s v="698929065"/>
    <x v="0"/>
    <m/>
  </r>
  <r>
    <d v="2025-08-17T00:00:00"/>
    <s v="19:00"/>
    <n v="28"/>
    <s v="domingo"/>
    <s v="domingo"/>
    <x v="7"/>
    <n v="3"/>
    <n v="80"/>
    <s v="David Gil-esteban Y Muñoz"/>
    <s v="653048102"/>
    <x v="1"/>
    <m/>
  </r>
  <r>
    <d v="2025-08-26T00:00:00"/>
    <s v="20:00"/>
    <n v="37"/>
    <s v="domingo"/>
    <s v="martes"/>
    <x v="1"/>
    <n v="5"/>
    <n v="0"/>
    <s v="Francisco Lozano"/>
    <s v="651408801"/>
    <x v="0"/>
    <m/>
  </r>
  <r>
    <d v="2025-08-04T00:00:00"/>
    <s v="18:45"/>
    <n v="14"/>
    <s v="lunes"/>
    <s v="lunes"/>
    <x v="0"/>
    <n v="3"/>
    <n v="0"/>
    <s v="David García Garrigós"/>
    <s v="679605481"/>
    <x v="1"/>
    <m/>
  </r>
  <r>
    <d v="2025-08-18T00:00:00"/>
    <s v="10:00"/>
    <n v="29"/>
    <s v="domingo"/>
    <s v="lunes"/>
    <x v="3"/>
    <n v="2"/>
    <n v="90"/>
    <s v="Diego Montoya Marin"/>
    <s v="653449757"/>
    <x v="0"/>
    <m/>
  </r>
  <r>
    <d v="2025-08-19T00:00:00"/>
    <s v="10:45"/>
    <n v="24"/>
    <s v="sábado"/>
    <s v="martes"/>
    <x v="0"/>
    <n v="4"/>
    <n v="0"/>
    <s v="Monica Ausellé Blanch"/>
    <s v="657680189"/>
    <x v="1"/>
    <m/>
  </r>
  <r>
    <d v="2025-08-26T00:00:00"/>
    <s v="20:00"/>
    <n v="37"/>
    <s v="domingo"/>
    <s v="martes"/>
    <x v="1"/>
    <n v="3"/>
    <n v="0"/>
    <s v="Celia Andrés Ramos"/>
    <s v="660149702"/>
    <x v="0"/>
    <m/>
  </r>
  <r>
    <d v="2025-08-08T00:00:00"/>
    <s v="10:00"/>
    <n v="19"/>
    <s v="domingo"/>
    <s v="viernes"/>
    <x v="2"/>
    <n v="2"/>
    <n v="78"/>
    <s v="Montse Morillas"/>
    <s v="635113477"/>
    <x v="1"/>
    <m/>
  </r>
  <r>
    <d v="2025-08-02T00:00:00"/>
    <s v="12:00"/>
    <n v="13"/>
    <s v="domingo"/>
    <s v="sábado"/>
    <x v="0"/>
    <n v="3"/>
    <n v="0"/>
    <s v="Debora Bauzan Cortés"/>
    <s v="655888494"/>
    <x v="1"/>
    <m/>
  </r>
  <r>
    <d v="2025-08-02T00:00:00"/>
    <s v="10:45"/>
    <n v="13"/>
    <s v="domingo"/>
    <s v="sábado"/>
    <x v="0"/>
    <n v="2"/>
    <n v="0"/>
    <s v="Almudena Rabadan Mendoza"/>
    <s v="619532295"/>
    <x v="1"/>
    <m/>
  </r>
  <r>
    <d v="2025-08-21T00:00:00"/>
    <s v="10:00"/>
    <n v="33"/>
    <s v="sábado"/>
    <s v="jueves"/>
    <x v="2"/>
    <n v="2"/>
    <n v="54"/>
    <s v="Orlando Placido Martinez"/>
    <s v="3583414133"/>
    <x v="1"/>
    <m/>
  </r>
  <r>
    <d v="2025-08-22T00:00:00"/>
    <s v="12:00"/>
    <n v="34"/>
    <s v="sábado"/>
    <s v="viernes"/>
    <x v="0"/>
    <n v="2"/>
    <n v="0"/>
    <s v="Nuria Laso Moreno"/>
    <s v="607304639"/>
    <x v="1"/>
    <m/>
  </r>
  <r>
    <d v="2025-08-05T00:00:00"/>
    <s v="11:30"/>
    <n v="17"/>
    <s v="sábado"/>
    <s v="martes"/>
    <x v="2"/>
    <n v="2"/>
    <n v="54"/>
    <s v="María José Gamero Lucena"/>
    <s v="654234192"/>
    <x v="0"/>
    <m/>
  </r>
  <r>
    <d v="2025-08-07T00:00:00"/>
    <s v="12:00"/>
    <n v="19"/>
    <s v="sábado"/>
    <s v="jueves"/>
    <x v="0"/>
    <n v="0"/>
    <n v="0"/>
    <s v="Elena Ramírez Alonso"/>
    <s v="647830867"/>
    <x v="2"/>
    <m/>
  </r>
  <r>
    <d v="2025-08-10T00:00:00"/>
    <s v="12:00"/>
    <n v="22"/>
    <s v="sábado"/>
    <s v="domingo"/>
    <x v="5"/>
    <n v="3"/>
    <n v="71"/>
    <s v="Federica Zannino"/>
    <s v="3287336416"/>
    <x v="0"/>
    <m/>
  </r>
  <r>
    <d v="2025-08-28T00:00:00"/>
    <s v="12:00"/>
    <n v="40"/>
    <s v="sábado"/>
    <s v="jueves"/>
    <x v="0"/>
    <n v="3"/>
    <n v="0"/>
    <s v="Dolores Lara"/>
    <s v="655652140"/>
    <x v="1"/>
    <m/>
  </r>
  <r>
    <d v="2025-08-04T00:00:00"/>
    <s v="10:45"/>
    <n v="16"/>
    <s v="sábado"/>
    <s v="lunes"/>
    <x v="0"/>
    <n v="5"/>
    <n v="0"/>
    <s v="Maika Gonzalo"/>
    <s v="654140604"/>
    <x v="1"/>
    <m/>
  </r>
  <r>
    <d v="2025-08-07T00:00:00"/>
    <s v="10:45"/>
    <n v="19"/>
    <s v="sábado"/>
    <s v="jueves"/>
    <x v="0"/>
    <n v="2"/>
    <n v="0"/>
    <s v="Juanjo Galan"/>
    <s v="605286140"/>
    <x v="1"/>
    <m/>
  </r>
  <r>
    <d v="2025-08-02T00:00:00"/>
    <s v="10:45"/>
    <n v="14"/>
    <s v="sábado"/>
    <s v="sábado"/>
    <x v="0"/>
    <n v="6"/>
    <n v="0"/>
    <s v="Rosario Sanchez Ramírez"/>
    <s v="610724523"/>
    <x v="1"/>
    <m/>
  </r>
  <r>
    <d v="2025-08-04T00:00:00"/>
    <s v="10:45"/>
    <n v="16"/>
    <s v="sábado"/>
    <s v="lunes"/>
    <x v="0"/>
    <n v="6"/>
    <n v="0"/>
    <s v="Marta Sabariego Puig"/>
    <s v="609709786"/>
    <x v="1"/>
    <m/>
  </r>
  <r>
    <d v="2025-08-15T00:00:00"/>
    <s v="20:00"/>
    <n v="27"/>
    <s v="sábado"/>
    <s v="viernes"/>
    <x v="1"/>
    <n v="4"/>
    <n v="0"/>
    <s v="David Gil"/>
    <s v="635036679"/>
    <x v="1"/>
    <m/>
  </r>
  <r>
    <d v="2025-08-05T00:00:00"/>
    <s v="10:00"/>
    <n v="17"/>
    <s v="sábado"/>
    <s v="martes"/>
    <x v="2"/>
    <n v="2"/>
    <n v="54"/>
    <s v="María Esther Marín Juan"/>
    <s v="610652196"/>
    <x v="0"/>
    <m/>
  </r>
  <r>
    <d v="2025-08-18T00:00:00"/>
    <s v="17:30"/>
    <n v="30"/>
    <s v="sábado"/>
    <s v="lunes"/>
    <x v="0"/>
    <n v="2"/>
    <n v="0"/>
    <s v="Melani Vega Calcines"/>
    <s v="628286183"/>
    <x v="0"/>
    <m/>
  </r>
  <r>
    <d v="2025-08-11T00:00:00"/>
    <s v="10:45"/>
    <n v="23"/>
    <s v="sábado"/>
    <s v="lunes"/>
    <x v="0"/>
    <n v="3"/>
    <n v="0"/>
    <s v="Marta Pastor Peydró"/>
    <s v="663304171"/>
    <x v="1"/>
    <m/>
  </r>
  <r>
    <d v="2025-08-03T00:00:00"/>
    <s v="12:00"/>
    <n v="15"/>
    <s v="sábado"/>
    <s v="domingo"/>
    <x v="0"/>
    <n v="4"/>
    <n v="0"/>
    <s v="María José Calero González"/>
    <s v="667207747"/>
    <x v="1"/>
    <m/>
  </r>
  <r>
    <d v="2025-08-20T00:00:00"/>
    <s v="10:45"/>
    <n v="32"/>
    <s v="sábado"/>
    <s v="miércoles"/>
    <x v="0"/>
    <n v="2"/>
    <n v="0"/>
    <s v="Ana Parrón Carrero"/>
    <s v="669505588"/>
    <x v="1"/>
    <m/>
  </r>
  <r>
    <d v="2025-08-13T00:00:00"/>
    <s v="10:45"/>
    <n v="25"/>
    <s v="sábado"/>
    <s v="miércoles"/>
    <x v="0"/>
    <n v="4"/>
    <n v="0"/>
    <s v="Eugenio Muriana Sirvent"/>
    <s v="646240237"/>
    <x v="0"/>
    <m/>
  </r>
  <r>
    <d v="2025-08-02T00:00:00"/>
    <s v="10:00"/>
    <n v="14"/>
    <s v="sábado"/>
    <s v="sábado"/>
    <x v="3"/>
    <n v="3"/>
    <n v="125"/>
    <s v="María José Pina Martínez"/>
    <s v="675310185"/>
    <x v="0"/>
    <m/>
  </r>
  <r>
    <d v="2025-08-11T00:00:00"/>
    <s v="16:00"/>
    <n v="23"/>
    <s v="sábado"/>
    <s v="lunes"/>
    <x v="2"/>
    <n v="4"/>
    <n v="108"/>
    <s v="Marisa Coma"/>
    <s v="696681072"/>
    <x v="0"/>
    <m/>
  </r>
  <r>
    <d v="2025-08-08T00:00:00"/>
    <s v="10:45"/>
    <n v="20"/>
    <s v="sábado"/>
    <s v="viernes"/>
    <x v="0"/>
    <n v="2"/>
    <n v="0"/>
    <s v="Carlos Sanz"/>
    <s v="695541182"/>
    <x v="1"/>
    <m/>
  </r>
  <r>
    <d v="2025-08-25T00:00:00"/>
    <s v="12:00"/>
    <n v="38"/>
    <s v="viernes"/>
    <s v="lunes"/>
    <x v="0"/>
    <n v="4"/>
    <n v="0"/>
    <s v="Jesus Jimenez Martinez"/>
    <s v="635301353"/>
    <x v="1"/>
    <m/>
  </r>
  <r>
    <d v="2025-08-22T00:00:00"/>
    <s v="10:00"/>
    <n v="35"/>
    <s v="viernes"/>
    <s v="viernes"/>
    <x v="2"/>
    <n v="4"/>
    <n v="108"/>
    <s v="María Pilar Tella Marín"/>
    <s v="687165054"/>
    <x v="1"/>
    <m/>
  </r>
  <r>
    <d v="2025-08-22T00:00:00"/>
    <s v="10:45"/>
    <n v="35"/>
    <s v="viernes"/>
    <s v="viernes"/>
    <x v="0"/>
    <n v="4"/>
    <n v="0"/>
    <s v="Javier Lopez Gomez"/>
    <s v="608737565"/>
    <x v="1"/>
    <m/>
  </r>
  <r>
    <d v="2025-08-03T00:00:00"/>
    <s v="11:30"/>
    <n v="16"/>
    <s v="viernes"/>
    <s v="domingo"/>
    <x v="2"/>
    <n v="3"/>
    <n v="71"/>
    <s v="David Fontan García"/>
    <s v="647518073"/>
    <x v="1"/>
    <m/>
  </r>
  <r>
    <d v="2025-08-11T00:00:00"/>
    <s v="10:00"/>
    <n v="24"/>
    <s v="viernes"/>
    <s v="lunes"/>
    <x v="2"/>
    <n v="5"/>
    <n v="135"/>
    <s v="Miguel ángel Del Barrio González"/>
    <s v="679497416"/>
    <x v="0"/>
    <m/>
  </r>
  <r>
    <d v="2025-08-26T00:00:00"/>
    <s v="10:45"/>
    <n v="39"/>
    <s v="viernes"/>
    <s v="martes"/>
    <x v="0"/>
    <n v="0"/>
    <n v="0"/>
    <s v="Diana Emperatriz Torres Cervantes"/>
    <s v="613788808"/>
    <x v="2"/>
    <m/>
  </r>
  <r>
    <d v="2025-08-22T00:00:00"/>
    <s v="12:00"/>
    <n v="35"/>
    <s v="viernes"/>
    <s v="viernes"/>
    <x v="0"/>
    <n v="3"/>
    <n v="0"/>
    <s v="Jose Ribas Merino"/>
    <s v="625364850"/>
    <x v="1"/>
    <m/>
  </r>
  <r>
    <d v="2025-08-27T00:00:00"/>
    <s v="12:00"/>
    <n v="40"/>
    <s v="viernes"/>
    <s v="miércoles"/>
    <x v="2"/>
    <n v="2"/>
    <n v="54"/>
    <s v="ángela Castellanos Cabezuelo"/>
    <s v="671210042"/>
    <x v="0"/>
    <m/>
  </r>
  <r>
    <d v="2025-08-11T00:00:00"/>
    <s v="20:00"/>
    <n v="23"/>
    <s v="sábado"/>
    <s v="lunes"/>
    <x v="1"/>
    <n v="5"/>
    <n v="0"/>
    <s v="Angela Selles Perez"/>
    <s v="649634640"/>
    <x v="1"/>
    <m/>
  </r>
  <r>
    <d v="2025-08-15T00:00:00"/>
    <s v="12:00"/>
    <n v="28"/>
    <s v="viernes"/>
    <s v="viernes"/>
    <x v="0"/>
    <n v="0"/>
    <n v="0"/>
    <s v="Carmen Fortis Serrano"/>
    <s v="625075763"/>
    <x v="2"/>
    <m/>
  </r>
  <r>
    <d v="2025-08-02T00:00:00"/>
    <s v="10:45"/>
    <n v="15"/>
    <s v="viernes"/>
    <s v="sábado"/>
    <x v="0"/>
    <n v="5"/>
    <n v="0"/>
    <s v="Ana Mateo"/>
    <s v="630045431"/>
    <x v="1"/>
    <m/>
  </r>
  <r>
    <d v="2025-08-01T00:00:00"/>
    <s v="20:00"/>
    <n v="14"/>
    <s v="viernes"/>
    <s v="viernes"/>
    <x v="1"/>
    <n v="3"/>
    <n v="0"/>
    <s v="Gemma Cervantes Gibert"/>
    <s v="657762163"/>
    <x v="1"/>
    <m/>
  </r>
  <r>
    <d v="2025-08-09T00:00:00"/>
    <s v="12:00"/>
    <n v="22"/>
    <s v="viernes"/>
    <s v="sábado"/>
    <x v="5"/>
    <n v="7"/>
    <n v="189"/>
    <s v="Giacomo Crescini"/>
    <s v="3385324798"/>
    <x v="1"/>
    <m/>
  </r>
  <r>
    <d v="2025-08-11T00:00:00"/>
    <s v="18:45"/>
    <n v="24"/>
    <s v="viernes"/>
    <s v="lunes"/>
    <x v="0"/>
    <n v="4"/>
    <n v="0"/>
    <s v="Maria Carmen Gomez Lopez"/>
    <s v="681607168"/>
    <x v="0"/>
    <m/>
  </r>
  <r>
    <d v="2025-08-15T00:00:00"/>
    <s v="17:30"/>
    <n v="28"/>
    <s v="viernes"/>
    <s v="viernes"/>
    <x v="0"/>
    <n v="0"/>
    <n v="0"/>
    <s v="Olga Sabate Gurrea"/>
    <s v="636625324"/>
    <x v="2"/>
    <m/>
  </r>
  <r>
    <d v="2025-08-02T00:00:00"/>
    <s v="12:00"/>
    <n v="15"/>
    <s v="viernes"/>
    <s v="sábado"/>
    <x v="0"/>
    <n v="2"/>
    <n v="0"/>
    <s v="Pilar Páez Gordillo"/>
    <s v="635574172"/>
    <x v="1"/>
    <m/>
  </r>
  <r>
    <d v="2025-08-01T00:00:00"/>
    <s v="12:00"/>
    <n v="14"/>
    <s v="viernes"/>
    <s v="viernes"/>
    <x v="0"/>
    <n v="2"/>
    <n v="0"/>
    <s v="Violeta Ibáñez Gil"/>
    <s v="611470939"/>
    <x v="1"/>
    <m/>
  </r>
  <r>
    <d v="2025-08-19T00:00:00"/>
    <s v="10:45"/>
    <n v="32"/>
    <s v="viernes"/>
    <s v="martes"/>
    <x v="0"/>
    <n v="4"/>
    <n v="0"/>
    <s v="Maria De Gracia Burgos Bonilla"/>
    <s v="685192455"/>
    <x v="1"/>
    <m/>
  </r>
  <r>
    <d v="2025-08-17T00:00:00"/>
    <s v="10:00"/>
    <n v="30"/>
    <s v="viernes"/>
    <s v="domingo"/>
    <x v="0"/>
    <n v="5"/>
    <n v="0"/>
    <s v="Francisco Javier Gambín García"/>
    <s v="615594647"/>
    <x v="1"/>
    <m/>
  </r>
  <r>
    <d v="2025-08-27T00:00:00"/>
    <s v="12:00"/>
    <n v="41"/>
    <s v="jueves"/>
    <s v="miércoles"/>
    <x v="0"/>
    <n v="4"/>
    <n v="0"/>
    <s v="Maria Teresa Perez De La Fuente"/>
    <s v="605482730"/>
    <x v="0"/>
    <m/>
  </r>
  <r>
    <d v="2025-08-19T00:00:00"/>
    <s v="17:30"/>
    <n v="33"/>
    <s v="jueves"/>
    <s v="martes"/>
    <x v="0"/>
    <n v="4"/>
    <n v="0"/>
    <s v="Miguel Angel Marin Sanchez"/>
    <s v="653913719"/>
    <x v="0"/>
    <m/>
  </r>
  <r>
    <d v="2025-08-16T00:00:00"/>
    <s v="18:45"/>
    <n v="30"/>
    <s v="jueves"/>
    <s v="sábado"/>
    <x v="0"/>
    <n v="0"/>
    <n v="0"/>
    <s v="María Rodríguez Boto"/>
    <s v="616048309"/>
    <x v="2"/>
    <m/>
  </r>
  <r>
    <d v="2025-08-05T00:00:00"/>
    <s v="18:45"/>
    <n v="19"/>
    <s v="jueves"/>
    <s v="martes"/>
    <x v="0"/>
    <n v="5"/>
    <n v="0"/>
    <s v="Jose Fernando Soler Penalba"/>
    <s v="600943072"/>
    <x v="0"/>
    <m/>
  </r>
  <r>
    <d v="2025-08-22T00:00:00"/>
    <s v="20:00"/>
    <n v="36"/>
    <s v="jueves"/>
    <s v="viernes"/>
    <x v="1"/>
    <n v="5"/>
    <n v="0"/>
    <s v="Juan Ignacio Riquelme Carrasco"/>
    <s v="685926879"/>
    <x v="1"/>
    <m/>
  </r>
  <r>
    <d v="2025-08-22T00:00:00"/>
    <s v="20:00"/>
    <n v="36"/>
    <s v="jueves"/>
    <s v="viernes"/>
    <x v="1"/>
    <n v="6"/>
    <n v="0"/>
    <s v="José Antonio Caliz Toledo"/>
    <s v="610317595"/>
    <x v="0"/>
    <m/>
  </r>
  <r>
    <d v="2025-08-20T00:00:00"/>
    <s v="18:45"/>
    <n v="34"/>
    <s v="jueves"/>
    <s v="miércoles"/>
    <x v="0"/>
    <n v="2"/>
    <n v="0"/>
    <s v="Aaron Camarena Grau"/>
    <s v="645979667"/>
    <x v="1"/>
    <m/>
  </r>
  <r>
    <d v="2025-08-19T00:00:00"/>
    <s v="12:00"/>
    <n v="33"/>
    <s v="jueves"/>
    <s v="martes"/>
    <x v="0"/>
    <n v="4"/>
    <n v="0"/>
    <s v="Juanma Moreno Valderrama"/>
    <s v="678642332"/>
    <x v="0"/>
    <m/>
  </r>
  <r>
    <d v="2025-08-26T00:00:00"/>
    <s v="10:45"/>
    <n v="40"/>
    <s v="jueves"/>
    <s v="martes"/>
    <x v="0"/>
    <n v="1"/>
    <n v="0"/>
    <s v="Francisco Carmena Sánchez"/>
    <s v="655817882"/>
    <x v="1"/>
    <m/>
  </r>
  <r>
    <d v="2025-08-16T00:00:00"/>
    <s v="10:45"/>
    <n v="30"/>
    <s v="jueves"/>
    <s v="sábado"/>
    <x v="0"/>
    <n v="5"/>
    <n v="0"/>
    <s v="Cristina López Calderón"/>
    <s v="670348187"/>
    <x v="0"/>
    <m/>
  </r>
  <r>
    <d v="2025-08-10T00:00:00"/>
    <s v="12:00"/>
    <n v="24"/>
    <s v="jueves"/>
    <s v="domingo"/>
    <x v="0"/>
    <n v="0"/>
    <n v="0"/>
    <s v="Rosa Belen Tejera Gude"/>
    <s v="615556954"/>
    <x v="2"/>
    <m/>
  </r>
  <r>
    <d v="2025-08-30T00:00:00"/>
    <s v="18:45"/>
    <n v="44"/>
    <s v="jueves"/>
    <s v="sábado"/>
    <x v="0"/>
    <n v="2"/>
    <n v="0"/>
    <s v="Ana Ferrus Perez"/>
    <s v="673635497"/>
    <x v="1"/>
    <m/>
  </r>
  <r>
    <d v="2025-08-08T00:00:00"/>
    <s v="18:45"/>
    <n v="22"/>
    <s v="jueves"/>
    <s v="viernes"/>
    <x v="0"/>
    <n v="2"/>
    <n v="0"/>
    <s v="Ainhoa Romero"/>
    <s v="648115556"/>
    <x v="1"/>
    <m/>
  </r>
  <r>
    <d v="2025-08-19T00:00:00"/>
    <s v="17:30"/>
    <n v="33"/>
    <s v="jueves"/>
    <s v="martes"/>
    <x v="0"/>
    <n v="4"/>
    <n v="0"/>
    <s v="Maria Jose Giraldo Román"/>
    <s v="618112267"/>
    <x v="1"/>
    <m/>
  </r>
  <r>
    <d v="2025-08-22T00:00:00"/>
    <s v="18:45"/>
    <n v="36"/>
    <s v="jueves"/>
    <s v="viernes"/>
    <x v="0"/>
    <n v="2"/>
    <n v="0"/>
    <s v="Cristina García Cerezo"/>
    <s v="605963079"/>
    <x v="1"/>
    <m/>
  </r>
  <r>
    <d v="2025-08-25T00:00:00"/>
    <s v="18:45"/>
    <n v="39"/>
    <s v="jueves"/>
    <s v="lunes"/>
    <x v="0"/>
    <n v="5"/>
    <n v="0"/>
    <s v="Maria Cruz Alcacer Alcacer"/>
    <s v="661231382"/>
    <x v="1"/>
    <m/>
  </r>
  <r>
    <d v="2025-08-15T00:00:00"/>
    <s v="12:00"/>
    <n v="29"/>
    <s v="jueves"/>
    <s v="viernes"/>
    <x v="0"/>
    <n v="2"/>
    <n v="0"/>
    <s v="Cristina Pérez Erdozain"/>
    <s v="618954292"/>
    <x v="1"/>
    <m/>
  </r>
  <r>
    <d v="2025-08-04T00:00:00"/>
    <s v="12:00"/>
    <n v="18"/>
    <s v="jueves"/>
    <s v="lunes"/>
    <x v="0"/>
    <n v="4"/>
    <n v="0"/>
    <s v="Miranda Martín Martínez"/>
    <s v="636050970"/>
    <x v="1"/>
    <m/>
  </r>
  <r>
    <d v="2025-08-12T00:00:00"/>
    <s v="10:45"/>
    <n v="26"/>
    <s v="jueves"/>
    <s v="martes"/>
    <x v="0"/>
    <n v="4"/>
    <n v="0"/>
    <s v="Pedro López"/>
    <s v="5512957752"/>
    <x v="1"/>
    <m/>
  </r>
  <r>
    <d v="2025-08-20T00:00:00"/>
    <s v="10:45"/>
    <n v="35"/>
    <s v="miércoles"/>
    <s v="miércoles"/>
    <x v="0"/>
    <n v="3"/>
    <n v="0"/>
    <s v="Felisa Garcia Romero"/>
    <s v="630547322"/>
    <x v="1"/>
    <m/>
  </r>
  <r>
    <d v="2025-08-21T00:00:00"/>
    <s v="20:00"/>
    <n v="36"/>
    <s v="miércoles"/>
    <s v="jueves"/>
    <x v="1"/>
    <n v="4"/>
    <n v="0"/>
    <s v="Marga Morales López"/>
    <s v="678185424"/>
    <x v="0"/>
    <m/>
  </r>
  <r>
    <d v="2025-08-26T00:00:00"/>
    <s v="12:00"/>
    <n v="41"/>
    <s v="miércoles"/>
    <s v="martes"/>
    <x v="0"/>
    <n v="2"/>
    <n v="0"/>
    <s v="José García Otero"/>
    <s v="671271512"/>
    <x v="0"/>
    <m/>
  </r>
  <r>
    <d v="2025-08-02T00:00:00"/>
    <s v="10:00"/>
    <n v="17"/>
    <s v="miércoles"/>
    <s v="sábado"/>
    <x v="2"/>
    <n v="2"/>
    <n v="78"/>
    <s v="Sandra Barranco Lucena"/>
    <s v="647057408"/>
    <x v="1"/>
    <m/>
  </r>
  <r>
    <d v="2025-08-02T00:00:00"/>
    <s v="12:00"/>
    <n v="17"/>
    <s v="miércoles"/>
    <s v="sábado"/>
    <x v="0"/>
    <n v="2"/>
    <n v="0"/>
    <s v="Coromoto Rodríguez Gómez"/>
    <s v="635588759"/>
    <x v="1"/>
    <m/>
  </r>
  <r>
    <d v="2025-08-28T00:00:00"/>
    <s v="10:45"/>
    <n v="43"/>
    <s v="miércoles"/>
    <s v="jueves"/>
    <x v="0"/>
    <n v="2"/>
    <n v="0"/>
    <s v="Lismely María Peña Rodríguez"/>
    <s v="658 60 11 62"/>
    <x v="1"/>
    <m/>
  </r>
  <r>
    <d v="2025-08-06T00:00:00"/>
    <s v="11:30"/>
    <n v="21"/>
    <s v="miércoles"/>
    <s v="miércoles"/>
    <x v="2"/>
    <n v="5"/>
    <n v="135"/>
    <s v="Mª Pilar Carrion Prima"/>
    <s v="657459257"/>
    <x v="1"/>
    <m/>
  </r>
  <r>
    <d v="2025-08-14T00:00:00"/>
    <s v="10:45"/>
    <n v="29"/>
    <s v="miércoles"/>
    <s v="jueves"/>
    <x v="0"/>
    <n v="5"/>
    <n v="0"/>
    <s v="David Cano Martinez"/>
    <s v="633281134"/>
    <x v="1"/>
    <m/>
  </r>
  <r>
    <d v="2025-08-25T00:00:00"/>
    <s v="10:45"/>
    <n v="40"/>
    <s v="miércoles"/>
    <s v="lunes"/>
    <x v="0"/>
    <n v="1"/>
    <n v="0"/>
    <s v="Nuria Trujillano Fernández"/>
    <s v="616452050"/>
    <x v="1"/>
    <m/>
  </r>
  <r>
    <d v="2025-08-25T00:00:00"/>
    <s v="10:45"/>
    <n v="40"/>
    <s v="miércoles"/>
    <s v="lunes"/>
    <x v="0"/>
    <n v="5"/>
    <n v="0"/>
    <s v="Laura Trujillano"/>
    <s v="615155385"/>
    <x v="1"/>
    <m/>
  </r>
  <r>
    <d v="2025-08-11T00:00:00"/>
    <s v="16:45"/>
    <n v="26"/>
    <s v="miércoles"/>
    <s v="lunes"/>
    <x v="2"/>
    <n v="2"/>
    <n v="54"/>
    <s v="Jesus M Garcia Aviles"/>
    <s v="7876088105"/>
    <x v="1"/>
    <m/>
  </r>
  <r>
    <d v="2025-08-17T00:00:00"/>
    <s v="17:30"/>
    <n v="32"/>
    <s v="miércoles"/>
    <s v="domingo"/>
    <x v="0"/>
    <n v="2"/>
    <n v="0"/>
    <s v="Monica Gimeno Saiz"/>
    <s v="663400381"/>
    <x v="1"/>
    <m/>
  </r>
  <r>
    <d v="2025-08-05T00:00:00"/>
    <s v="18:45"/>
    <n v="20"/>
    <s v="miércoles"/>
    <s v="martes"/>
    <x v="0"/>
    <n v="3"/>
    <n v="0"/>
    <s v="Ana Belén Sánchez Hernández"/>
    <s v="666311263"/>
    <x v="1"/>
    <m/>
  </r>
  <r>
    <d v="2025-08-11T00:00:00"/>
    <s v="10:00"/>
    <n v="26"/>
    <s v="miércoles"/>
    <s v="lunes"/>
    <x v="2"/>
    <n v="3"/>
    <n v="78"/>
    <s v="Javier Díaz Sánchez"/>
    <s v="658048901"/>
    <x v="0"/>
    <m/>
  </r>
  <r>
    <d v="2025-08-07T00:00:00"/>
    <s v="10:00"/>
    <n v="22"/>
    <s v="miércoles"/>
    <s v="jueves"/>
    <x v="2"/>
    <n v="2"/>
    <n v="54"/>
    <s v="Yolanda Montero"/>
    <s v="655708051"/>
    <x v="1"/>
    <m/>
  </r>
  <r>
    <d v="2025-08-09T00:00:00"/>
    <s v="10:00"/>
    <n v="24"/>
    <s v="miércoles"/>
    <s v="sábado"/>
    <x v="2"/>
    <n v="3"/>
    <n v="117"/>
    <s v="Delfina Vilches Solís"/>
    <s v="652205087"/>
    <x v="0"/>
    <m/>
  </r>
  <r>
    <d v="2025-08-25T00:00:00"/>
    <s v="10:00"/>
    <n v="40"/>
    <s v="miércoles"/>
    <s v="lunes"/>
    <x v="7"/>
    <n v="10"/>
    <n v="120"/>
    <s v="Ali Ip"/>
    <s v="678272646"/>
    <x v="1"/>
    <m/>
  </r>
  <r>
    <d v="2025-08-01T00:00:00"/>
    <s v="10:45"/>
    <n v="16"/>
    <s v="miércoles"/>
    <s v="viernes"/>
    <x v="0"/>
    <n v="3"/>
    <n v="0"/>
    <s v="Montse Fontanet"/>
    <s v="676554394"/>
    <x v="0"/>
    <m/>
  </r>
  <r>
    <d v="2025-08-19T00:00:00"/>
    <s v="17:30"/>
    <n v="34"/>
    <s v="miércoles"/>
    <s v="martes"/>
    <x v="0"/>
    <n v="2"/>
    <n v="0"/>
    <s v="María Condón Garcés"/>
    <s v="639571200"/>
    <x v="1"/>
    <m/>
  </r>
  <r>
    <d v="2025-08-03T00:00:00"/>
    <s v="18:45"/>
    <n v="18"/>
    <s v="miércoles"/>
    <s v="domingo"/>
    <x v="0"/>
    <n v="5"/>
    <n v="0"/>
    <s v="Miriam Blázquez González"/>
    <s v="645778032"/>
    <x v="1"/>
    <m/>
  </r>
  <r>
    <d v="2025-08-03T00:00:00"/>
    <s v="18:45"/>
    <n v="18"/>
    <s v="miércoles"/>
    <s v="domingo"/>
    <x v="0"/>
    <n v="4"/>
    <n v="0"/>
    <s v="Ana Sellart"/>
    <s v="610822543"/>
    <x v="0"/>
    <m/>
  </r>
  <r>
    <d v="2025-08-10T00:00:00"/>
    <s v="18:45"/>
    <n v="25"/>
    <s v="miércoles"/>
    <s v="domingo"/>
    <x v="0"/>
    <n v="6"/>
    <n v="0"/>
    <s v="Marjo De Freitas"/>
    <s v="3334404279"/>
    <x v="1"/>
    <m/>
  </r>
  <r>
    <d v="2025-08-14T00:00:00"/>
    <s v="17:30"/>
    <n v="29"/>
    <s v="miércoles"/>
    <s v="jueves"/>
    <x v="0"/>
    <n v="4"/>
    <n v="0"/>
    <s v="María Inés Gutiérrez"/>
    <s v="2604413435"/>
    <x v="1"/>
    <m/>
  </r>
  <r>
    <d v="2025-08-04T00:00:00"/>
    <s v="16:00"/>
    <n v="20"/>
    <s v="martes"/>
    <s v="lunes"/>
    <x v="2"/>
    <n v="2"/>
    <n v="78"/>
    <s v="Antonio Jose Piñar Martinez"/>
    <s v="662023068"/>
    <x v="1"/>
    <m/>
  </r>
  <r>
    <d v="2025-08-12T00:00:00"/>
    <s v="20:00"/>
    <n v="28"/>
    <s v="martes"/>
    <s v="martes"/>
    <x v="1"/>
    <n v="2"/>
    <n v="0"/>
    <s v="Yessica Mañas"/>
    <s v="657624471"/>
    <x v="1"/>
    <m/>
  </r>
  <r>
    <d v="2025-08-11T00:00:00"/>
    <s v="11:30"/>
    <n v="27"/>
    <s v="martes"/>
    <s v="lunes"/>
    <x v="2"/>
    <n v="4"/>
    <n v="68"/>
    <s v="Francisco Javier Sierra Ramirez"/>
    <s v="661318838"/>
    <x v="1"/>
    <m/>
  </r>
  <r>
    <d v="2025-08-02T00:00:00"/>
    <s v="12:00"/>
    <n v="18"/>
    <s v="martes"/>
    <s v="sábado"/>
    <x v="0"/>
    <n v="3"/>
    <n v="0"/>
    <s v="Daniel Romero Camas"/>
    <s v="655626489"/>
    <x v="1"/>
    <m/>
  </r>
  <r>
    <d v="2025-08-03T00:00:00"/>
    <s v="11:30"/>
    <n v="19"/>
    <s v="martes"/>
    <s v="domingo"/>
    <x v="2"/>
    <n v="2"/>
    <n v="34"/>
    <s v="Joan Piles"/>
    <s v="687129075"/>
    <x v="1"/>
    <m/>
  </r>
  <r>
    <d v="2025-08-08T00:00:00"/>
    <s v="12:00"/>
    <n v="24"/>
    <s v="martes"/>
    <s v="viernes"/>
    <x v="0"/>
    <n v="0"/>
    <n v="0"/>
    <s v="Daniel Salinas Chavez"/>
    <s v="626355186"/>
    <x v="2"/>
    <m/>
  </r>
  <r>
    <d v="2025-08-06T00:00:00"/>
    <s v="12:00"/>
    <n v="22"/>
    <s v="martes"/>
    <s v="miércoles"/>
    <x v="0"/>
    <n v="3"/>
    <n v="0"/>
    <s v="Maria Pleguezuelos Nomen Nomen Gomez"/>
    <s v="646635468"/>
    <x v="0"/>
    <m/>
  </r>
  <r>
    <d v="2025-08-01T00:00:00"/>
    <s v="20:00"/>
    <n v="0"/>
    <s v="viernes"/>
    <s v="viernes"/>
    <x v="1"/>
    <n v="2"/>
    <n v="0"/>
    <s v="Paloma Garcia Serrano"/>
    <s v="688708523"/>
    <x v="1"/>
    <m/>
  </r>
  <r>
    <d v="2025-08-15T00:00:00"/>
    <s v="12:00"/>
    <n v="31"/>
    <s v="martes"/>
    <s v="viernes"/>
    <x v="0"/>
    <n v="2"/>
    <n v="0"/>
    <s v="Cristian Alonso Paya"/>
    <s v="628474305"/>
    <x v="1"/>
    <m/>
  </r>
  <r>
    <d v="2025-08-18T00:00:00"/>
    <s v="12:00"/>
    <n v="34"/>
    <s v="martes"/>
    <s v="lunes"/>
    <x v="0"/>
    <n v="3"/>
    <n v="0"/>
    <s v="María Gloria Jimenez Montero"/>
    <s v="665494049"/>
    <x v="1"/>
    <m/>
  </r>
  <r>
    <d v="2025-08-12T00:00:00"/>
    <s v="12:00"/>
    <n v="28"/>
    <s v="martes"/>
    <s v="martes"/>
    <x v="0"/>
    <n v="3"/>
    <n v="0"/>
    <s v="Felipe Malla Bonet"/>
    <s v="678550791"/>
    <x v="0"/>
    <m/>
  </r>
  <r>
    <d v="2025-08-19T00:00:00"/>
    <s v="11:00"/>
    <n v="35"/>
    <s v="martes"/>
    <s v="martes"/>
    <x v="7"/>
    <n v="24"/>
    <n v="180"/>
    <s v="Laura Nieto Meca"/>
    <s v="679642096"/>
    <x v="1"/>
    <m/>
  </r>
  <r>
    <d v="2025-08-04T00:00:00"/>
    <s v="17:30"/>
    <n v="20"/>
    <s v="martes"/>
    <s v="lunes"/>
    <x v="0"/>
    <n v="4"/>
    <n v="0"/>
    <s v="Silvia Catala Carda"/>
    <s v="661576126"/>
    <x v="1"/>
    <m/>
  </r>
  <r>
    <d v="2025-08-01T00:00:00"/>
    <s v="17:30"/>
    <n v="17"/>
    <s v="martes"/>
    <s v="viernes"/>
    <x v="0"/>
    <n v="2"/>
    <n v="0"/>
    <s v="María Eugenia Sánchez Navarro"/>
    <s v="722137130"/>
    <x v="1"/>
    <m/>
  </r>
  <r>
    <d v="2025-08-16T00:00:00"/>
    <s v="17:30"/>
    <n v="4"/>
    <s v="martes"/>
    <s v="sábado"/>
    <x v="0"/>
    <n v="2"/>
    <n v="0"/>
    <s v="Josefina Pérez Andreu"/>
    <s v="600694047"/>
    <x v="0"/>
    <m/>
  </r>
  <r>
    <d v="2025-08-21T00:00:00"/>
    <s v="18:45"/>
    <n v="37"/>
    <s v="martes"/>
    <s v="jueves"/>
    <x v="0"/>
    <n v="2"/>
    <n v="0"/>
    <s v="Rafael Jimenez"/>
    <s v="616793634"/>
    <x v="1"/>
    <m/>
  </r>
  <r>
    <d v="2025-08-04T00:00:00"/>
    <s v="17:30"/>
    <n v="20"/>
    <s v="martes"/>
    <s v="lunes"/>
    <x v="0"/>
    <n v="3"/>
    <n v="0"/>
    <s v="Inma Rodríguez ñiguez"/>
    <s v="722443649"/>
    <x v="0"/>
    <m/>
  </r>
  <r>
    <d v="2025-08-18T00:00:00"/>
    <s v="10:00"/>
    <n v="34"/>
    <s v="martes"/>
    <s v="lunes"/>
    <x v="3"/>
    <n v="2"/>
    <n v="90"/>
    <s v="Maria Dolores Moro"/>
    <s v="647708676"/>
    <x v="1"/>
    <m/>
  </r>
  <r>
    <d v="2025-08-01T00:00:00"/>
    <s v="10:45"/>
    <n v="17"/>
    <s v="martes"/>
    <s v="viernes"/>
    <x v="0"/>
    <n v="4"/>
    <n v="0"/>
    <s v="Ana Andrade Arcedo"/>
    <s v="662513537"/>
    <x v="1"/>
    <m/>
  </r>
  <r>
    <d v="2025-08-03T00:00:00"/>
    <s v="20:00"/>
    <n v="19"/>
    <s v="martes"/>
    <s v="domingo"/>
    <x v="1"/>
    <n v="4"/>
    <n v="0"/>
    <s v="Daphne Nieto"/>
    <s v="663389839"/>
    <x v="1"/>
    <m/>
  </r>
  <r>
    <d v="2025-08-14T00:00:00"/>
    <s v="20:00"/>
    <n v="30"/>
    <s v="martes"/>
    <s v="jueves"/>
    <x v="1"/>
    <n v="4"/>
    <n v="0"/>
    <s v="Monica Sanchez"/>
    <s v="630869355"/>
    <x v="1"/>
    <m/>
  </r>
  <r>
    <d v="2025-08-15T00:00:00"/>
    <s v="20:00"/>
    <n v="31"/>
    <s v="martes"/>
    <s v="viernes"/>
    <x v="1"/>
    <n v="4"/>
    <n v="0"/>
    <s v="Pablo J Raya Aguilar"/>
    <s v="625748382"/>
    <x v="1"/>
    <m/>
  </r>
  <r>
    <d v="2025-08-08T00:00:00"/>
    <s v="10:45"/>
    <n v="24"/>
    <s v="martes"/>
    <s v="viernes"/>
    <x v="0"/>
    <n v="2"/>
    <n v="0"/>
    <s v="Diego Martín Santos"/>
    <s v="625374562"/>
    <x v="1"/>
    <m/>
  </r>
  <r>
    <d v="2025-08-05T00:00:00"/>
    <s v="18:45"/>
    <n v="21"/>
    <s v="martes"/>
    <s v="martes"/>
    <x v="0"/>
    <n v="6"/>
    <n v="0"/>
    <s v="Carmen Rocío García García"/>
    <s v="667530913"/>
    <x v="0"/>
    <m/>
  </r>
  <r>
    <d v="2025-08-16T00:00:00"/>
    <s v="10:00"/>
    <n v="32"/>
    <s v="martes"/>
    <s v="sábado"/>
    <x v="0"/>
    <n v="2"/>
    <n v="0"/>
    <s v="Jose Luis Barron Guevara"/>
    <s v="4424242360"/>
    <x v="1"/>
    <m/>
  </r>
  <r>
    <d v="2025-08-24T00:00:00"/>
    <s v="17:30"/>
    <n v="40"/>
    <s v="martes"/>
    <s v="domingo"/>
    <x v="0"/>
    <n v="2"/>
    <n v="0"/>
    <s v="Teresa Illa Ors Illa Ors"/>
    <s v="636217927"/>
    <x v="1"/>
    <m/>
  </r>
  <r>
    <d v="2025-08-11T00:00:00"/>
    <s v="12:00"/>
    <n v="27"/>
    <s v="martes"/>
    <s v="lunes"/>
    <x v="0"/>
    <n v="2"/>
    <n v="0"/>
    <s v="Miguel Robles Valls"/>
    <s v="658103729"/>
    <x v="1"/>
    <m/>
  </r>
  <r>
    <d v="2025-08-05T00:00:00"/>
    <s v="20:00"/>
    <n v="22"/>
    <s v="lunes"/>
    <s v="martes"/>
    <x v="1"/>
    <n v="5"/>
    <n v="0"/>
    <s v="Ana Amador Perez"/>
    <s v="669154336"/>
    <x v="1"/>
    <m/>
  </r>
  <r>
    <d v="2025-08-12T00:00:00"/>
    <s v="12:00"/>
    <n v="29"/>
    <s v="lunes"/>
    <s v="martes"/>
    <x v="0"/>
    <n v="2"/>
    <n v="0"/>
    <s v="Jose Manuel Moreno Rodriguez"/>
    <s v="609872777"/>
    <x v="0"/>
    <m/>
  </r>
  <r>
    <d v="2025-08-07T00:00:00"/>
    <s v="12:00"/>
    <n v="24"/>
    <s v="lunes"/>
    <s v="jueves"/>
    <x v="0"/>
    <n v="0"/>
    <n v="0"/>
    <s v="Ana Marina Toledano Sanches"/>
    <s v="637989026"/>
    <x v="2"/>
    <m/>
  </r>
  <r>
    <d v="2025-08-05T00:00:00"/>
    <s v="20:00"/>
    <n v="22"/>
    <s v="lunes"/>
    <s v="martes"/>
    <x v="1"/>
    <n v="3"/>
    <n v="0"/>
    <s v="Antonio Campos Mendoza"/>
    <s v="670825587"/>
    <x v="1"/>
    <m/>
  </r>
  <r>
    <d v="2025-08-04T00:00:00"/>
    <s v="17:30"/>
    <n v="21"/>
    <s v="lunes"/>
    <s v="lunes"/>
    <x v="0"/>
    <n v="2"/>
    <n v="0"/>
    <s v="Sandra Fernández Balbuena"/>
    <s v="695791466"/>
    <x v="1"/>
    <m/>
  </r>
  <r>
    <d v="2025-08-02T00:00:00"/>
    <s v="12:00"/>
    <n v="19"/>
    <s v="lunes"/>
    <s v="sábado"/>
    <x v="0"/>
    <n v="2"/>
    <n v="0"/>
    <s v="Lorea Cortés Meler"/>
    <s v="662183364"/>
    <x v="1"/>
    <m/>
  </r>
  <r>
    <d v="2025-08-05T00:00:00"/>
    <s v="20:00"/>
    <n v="22"/>
    <s v="lunes"/>
    <s v="martes"/>
    <x v="1"/>
    <n v="4"/>
    <n v="0"/>
    <s v="Maria Fernández García"/>
    <s v="605450683"/>
    <x v="1"/>
    <m/>
  </r>
  <r>
    <d v="2025-08-23T00:00:00"/>
    <s v="17:30"/>
    <n v="40"/>
    <s v="lunes"/>
    <s v="sábado"/>
    <x v="0"/>
    <n v="5"/>
    <n v="0"/>
    <s v="Jéssica Marín Martínez"/>
    <s v="680348084"/>
    <x v="1"/>
    <m/>
  </r>
  <r>
    <d v="2025-08-01T00:00:00"/>
    <s v="16:00"/>
    <n v="18"/>
    <s v="lunes"/>
    <s v="viernes"/>
    <x v="2"/>
    <n v="3"/>
    <n v="51"/>
    <s v="Antonio Quiroga Ayerdi"/>
    <s v="607442558"/>
    <x v="1"/>
    <m/>
  </r>
  <r>
    <d v="2025-08-12T00:00:00"/>
    <s v="12:00"/>
    <n v="29"/>
    <s v="lunes"/>
    <s v="martes"/>
    <x v="0"/>
    <n v="3"/>
    <n v="0"/>
    <s v="Encarna Cantero Sánchez"/>
    <s v="687959530"/>
    <x v="1"/>
    <m/>
  </r>
  <r>
    <d v="2025-08-12T00:00:00"/>
    <s v="12:00"/>
    <n v="29"/>
    <s v="lunes"/>
    <s v="martes"/>
    <x v="0"/>
    <n v="4"/>
    <n v="0"/>
    <s v="Mercedes Oliva"/>
    <s v="606523359"/>
    <x v="0"/>
    <m/>
  </r>
  <r>
    <d v="2025-08-07T00:00:00"/>
    <s v="12:00"/>
    <n v="24"/>
    <s v="lunes"/>
    <s v="jueves"/>
    <x v="0"/>
    <n v="4"/>
    <n v="0"/>
    <s v="Lourdes Sanchez Ruiz"/>
    <s v="620291112"/>
    <x v="1"/>
    <m/>
  </r>
  <r>
    <d v="2025-08-06T00:00:00"/>
    <s v="20:00"/>
    <n v="23"/>
    <s v="lunes"/>
    <s v="miércoles"/>
    <x v="1"/>
    <n v="4"/>
    <n v="0"/>
    <s v="Mariano Galiana Jover"/>
    <s v="654181278"/>
    <x v="0"/>
    <m/>
  </r>
  <r>
    <d v="2025-08-22T00:00:00"/>
    <s v="18:45"/>
    <n v="39"/>
    <s v="lunes"/>
    <s v="viernes"/>
    <x v="0"/>
    <n v="2"/>
    <n v="0"/>
    <s v="Carmen Rubio Rodriguez"/>
    <s v="690288692"/>
    <x v="1"/>
    <m/>
  </r>
  <r>
    <d v="2025-08-06T00:00:00"/>
    <s v="12:00"/>
    <n v="23"/>
    <s v="lunes"/>
    <s v="miércoles"/>
    <x v="0"/>
    <n v="5"/>
    <n v="0"/>
    <s v="Mari Cruz Gordo Carballar"/>
    <s v="657638011"/>
    <x v="1"/>
    <m/>
  </r>
  <r>
    <d v="2025-08-11T00:00:00"/>
    <s v="11:00"/>
    <n v="28"/>
    <s v="lunes"/>
    <s v="lunes"/>
    <x v="7"/>
    <n v="7"/>
    <n v="100"/>
    <s v="Enrique Botella Malagon"/>
    <s v="609114641"/>
    <x v="0"/>
    <m/>
  </r>
  <r>
    <d v="2025-08-04T00:00:00"/>
    <s v="20:00"/>
    <n v="21"/>
    <s v="lunes"/>
    <s v="lunes"/>
    <x v="1"/>
    <n v="2"/>
    <n v="0"/>
    <s v="Juvenal Carbajo Martin"/>
    <s v="667410540"/>
    <x v="1"/>
    <m/>
  </r>
  <r>
    <d v="2025-08-21T00:00:00"/>
    <s v="11:30"/>
    <n v="38"/>
    <s v="lunes"/>
    <s v="jueves"/>
    <x v="2"/>
    <n v="2"/>
    <n v="54"/>
    <s v="Enric Garcia Osca"/>
    <s v="637691285"/>
    <x v="1"/>
    <m/>
  </r>
  <r>
    <d v="2025-08-05T00:00:00"/>
    <s v="12:00"/>
    <n v="22"/>
    <s v="lunes"/>
    <s v="martes"/>
    <x v="0"/>
    <n v="3"/>
    <n v="0"/>
    <s v="Silvia Sanchez"/>
    <s v="660691598"/>
    <x v="0"/>
    <m/>
  </r>
  <r>
    <d v="2025-08-11T00:00:00"/>
    <s v="11:30"/>
    <n v="28"/>
    <s v="lunes"/>
    <s v="lunes"/>
    <x v="2"/>
    <n v="11"/>
    <n v="148"/>
    <s v="Agustín Vico Gutierrez"/>
    <s v="690699899"/>
    <x v="1"/>
    <m/>
  </r>
  <r>
    <d v="2025-08-03T00:00:00"/>
    <s v="10:45"/>
    <n v="21"/>
    <s v="domingo"/>
    <s v="domingo"/>
    <x v="0"/>
    <n v="4"/>
    <n v="0"/>
    <s v="Beatriz Gil Perez"/>
    <s v="653469260"/>
    <x v="1"/>
    <m/>
  </r>
  <r>
    <d v="2025-08-08T00:00:00"/>
    <s v="10:00"/>
    <n v="26"/>
    <s v="domingo"/>
    <s v="viernes"/>
    <x v="2"/>
    <n v="3"/>
    <n v="108"/>
    <s v="Daniel Pina Romano"/>
    <s v="677867499"/>
    <x v="1"/>
    <m/>
  </r>
  <r>
    <d v="2025-08-13T00:00:00"/>
    <s v="12:00"/>
    <n v="31"/>
    <s v="domingo"/>
    <s v="miércoles"/>
    <x v="0"/>
    <n v="4"/>
    <n v="0"/>
    <s v="Lorena Vázquez Gallego"/>
    <s v="651358558"/>
    <x v="1"/>
    <m/>
  </r>
  <r>
    <d v="2025-08-02T00:00:00"/>
    <s v="10:45"/>
    <n v="20"/>
    <s v="domingo"/>
    <s v="sábado"/>
    <x v="0"/>
    <n v="3"/>
    <n v="0"/>
    <s v="Silvia Ruiz Orero"/>
    <s v="679893094"/>
    <x v="0"/>
    <m/>
  </r>
  <r>
    <d v="2025-08-07T00:00:00"/>
    <s v="20:00"/>
    <n v="25"/>
    <s v="domingo"/>
    <s v="jueves"/>
    <x v="1"/>
    <n v="3"/>
    <n v="0"/>
    <s v="Anna Shuli Martinez Casado"/>
    <s v="685155069"/>
    <x v="1"/>
    <m/>
  </r>
  <r>
    <d v="2025-08-17T00:00:00"/>
    <s v="12:00"/>
    <n v="35"/>
    <s v="domingo"/>
    <s v="domingo"/>
    <x v="0"/>
    <n v="2"/>
    <n v="0"/>
    <s v="Carlos Muñoz Zirpolo"/>
    <s v="677572272"/>
    <x v="1"/>
    <m/>
  </r>
  <r>
    <d v="2025-08-26T00:00:00"/>
    <s v="12:00"/>
    <n v="18"/>
    <s v="viernes"/>
    <s v="martes"/>
    <x v="0"/>
    <n v="2"/>
    <n v="0"/>
    <s v="Mari ángeles Veloso Romero"/>
    <s v="635027527"/>
    <x v="1"/>
    <m/>
  </r>
  <r>
    <d v="2025-08-04T00:00:00"/>
    <s v="10:00"/>
    <n v="22"/>
    <s v="domingo"/>
    <s v="lunes"/>
    <x v="3"/>
    <n v="3"/>
    <n v="125"/>
    <s v="Isabel Maria López Elvira"/>
    <s v="699781993"/>
    <x v="1"/>
    <m/>
  </r>
  <r>
    <d v="2025-08-01T00:00:00"/>
    <s v="16:00"/>
    <n v="19"/>
    <s v="domingo"/>
    <s v="viernes"/>
    <x v="2"/>
    <n v="2"/>
    <n v="34"/>
    <s v="Noelia Escribano Campillo"/>
    <s v="665076346"/>
    <x v="1"/>
    <m/>
  </r>
  <r>
    <d v="2025-08-06T00:00:00"/>
    <s v="10:45"/>
    <n v="24"/>
    <s v="domingo"/>
    <s v="miércoles"/>
    <x v="0"/>
    <n v="2"/>
    <n v="0"/>
    <s v="María Loreto Lledó Sempere"/>
    <s v="635831546"/>
    <x v="1"/>
    <m/>
  </r>
  <r>
    <d v="2025-08-26T00:00:00"/>
    <s v="10:00"/>
    <n v="44"/>
    <s v="domingo"/>
    <s v="martes"/>
    <x v="2"/>
    <n v="2"/>
    <n v="54"/>
    <s v="Gloria Llacer Gimeno"/>
    <s v="607921689"/>
    <x v="0"/>
    <m/>
  </r>
  <r>
    <d v="2025-08-05T00:00:00"/>
    <s v="20:00"/>
    <n v="23"/>
    <s v="domingo"/>
    <s v="martes"/>
    <x v="1"/>
    <n v="2"/>
    <n v="0"/>
    <s v="María Loreto Lledó Sempere"/>
    <s v="635861546"/>
    <x v="1"/>
    <m/>
  </r>
  <r>
    <d v="2025-08-10T00:00:00"/>
    <s v="17:30"/>
    <n v="28"/>
    <s v="domingo"/>
    <s v="domingo"/>
    <x v="0"/>
    <n v="4"/>
    <n v="0"/>
    <s v="Fernando Baillo Saro"/>
    <s v="678639879"/>
    <x v="0"/>
    <m/>
  </r>
  <r>
    <d v="2025-08-03T00:00:00"/>
    <s v="12:00"/>
    <n v="21"/>
    <s v="domingo"/>
    <s v="domingo"/>
    <x v="0"/>
    <n v="3"/>
    <n v="0"/>
    <s v="Virginia Mayoral Moñibas"/>
    <s v="619541305"/>
    <x v="0"/>
    <m/>
  </r>
  <r>
    <d v="2025-08-03T00:00:00"/>
    <s v="20:00"/>
    <n v="21"/>
    <s v="domingo"/>
    <s v="domingo"/>
    <x v="1"/>
    <n v="2"/>
    <n v="0"/>
    <s v="Maria Victoria Lopez Alonso"/>
    <s v="625267956"/>
    <x v="0"/>
    <m/>
  </r>
  <r>
    <d v="2025-08-24T00:00:00"/>
    <s v="10:00"/>
    <n v="42"/>
    <s v="domingo"/>
    <s v="domingo"/>
    <x v="2"/>
    <n v="2"/>
    <n v="78"/>
    <s v="Tania Raset Pere"/>
    <s v="605150788"/>
    <x v="1"/>
    <m/>
  </r>
  <r>
    <d v="2025-08-23T00:00:00"/>
    <s v="12:00"/>
    <n v="41"/>
    <s v="domingo"/>
    <s v="sábado"/>
    <x v="0"/>
    <n v="2"/>
    <n v="0"/>
    <s v="Tania Domínguez Palancares"/>
    <s v="690626757"/>
    <x v="1"/>
    <m/>
  </r>
  <r>
    <d v="2025-08-28T00:00:00"/>
    <s v="12:00"/>
    <n v="46"/>
    <s v="domingo"/>
    <s v="jueves"/>
    <x v="0"/>
    <n v="2"/>
    <n v="0"/>
    <s v="Erasmia Tsamos"/>
    <s v="678277620"/>
    <x v="0"/>
    <m/>
  </r>
  <r>
    <d v="2025-08-12T00:00:00"/>
    <s v="10:45"/>
    <n v="30"/>
    <s v="domingo"/>
    <s v="martes"/>
    <x v="0"/>
    <n v="3"/>
    <n v="0"/>
    <s v="Maria Isabel Mayor Salar"/>
    <s v="686069547"/>
    <x v="0"/>
    <m/>
  </r>
  <r>
    <d v="2025-08-08T00:00:00"/>
    <s v="12:00"/>
    <n v="26"/>
    <s v="domingo"/>
    <s v="viernes"/>
    <x v="0"/>
    <n v="3"/>
    <n v="0"/>
    <s v="Jose Luis Cantero"/>
    <s v="635642984"/>
    <x v="1"/>
    <m/>
  </r>
  <r>
    <d v="2025-08-21T00:00:00"/>
    <s v="18:45"/>
    <n v="39"/>
    <s v="domingo"/>
    <s v="jueves"/>
    <x v="0"/>
    <n v="2"/>
    <n v="0"/>
    <s v="Ana García"/>
    <s v="675681391"/>
    <x v="0"/>
    <m/>
  </r>
  <r>
    <d v="2025-08-18T00:00:00"/>
    <s v="12:00"/>
    <n v="36"/>
    <s v="domingo"/>
    <s v="lunes"/>
    <x v="0"/>
    <n v="3"/>
    <n v="0"/>
    <s v="Sandra Nocete"/>
    <s v="629940382"/>
    <x v="0"/>
    <m/>
  </r>
  <r>
    <d v="2025-08-11T00:00:00"/>
    <s v="10:45"/>
    <n v="29"/>
    <s v="domingo"/>
    <s v="lunes"/>
    <x v="0"/>
    <n v="2"/>
    <n v="0"/>
    <s v="Marta Cantero Cantero Capita"/>
    <s v="638265421"/>
    <x v="0"/>
    <m/>
  </r>
  <r>
    <d v="2025-08-02T00:00:00"/>
    <s v="10:00"/>
    <n v="20"/>
    <s v="domingo"/>
    <s v="sábado"/>
    <x v="3"/>
    <n v="1"/>
    <n v="45"/>
    <s v="Sergio Extremera Montes"/>
    <s v="637924808"/>
    <x v="1"/>
    <m/>
  </r>
  <r>
    <d v="2025-08-11T00:00:00"/>
    <s v="10:45"/>
    <n v="29"/>
    <s v="domingo"/>
    <s v="lunes"/>
    <x v="0"/>
    <n v="4"/>
    <n v="0"/>
    <s v="Olga Rodriguez García"/>
    <s v="659474919"/>
    <x v="1"/>
    <m/>
  </r>
  <r>
    <d v="2025-08-11T00:00:00"/>
    <s v="10:45"/>
    <n v="29"/>
    <s v="domingo"/>
    <s v="lunes"/>
    <x v="0"/>
    <n v="4"/>
    <n v="0"/>
    <s v="Ana Romero Gomez"/>
    <s v="605924519"/>
    <x v="0"/>
    <m/>
  </r>
  <r>
    <d v="2025-08-09T00:00:00"/>
    <s v="12:00"/>
    <n v="27"/>
    <s v="domingo"/>
    <s v="sábado"/>
    <x v="0"/>
    <n v="2"/>
    <n v="0"/>
    <s v="Sergio Tomás Castelló"/>
    <s v="645395068"/>
    <x v="1"/>
    <m/>
  </r>
  <r>
    <d v="2025-08-15T00:00:00"/>
    <s v="18:45"/>
    <n v="33"/>
    <s v="domingo"/>
    <s v="viernes"/>
    <x v="0"/>
    <n v="3"/>
    <n v="0"/>
    <s v="Maria Celinda Ciudad Letrado"/>
    <s v="628367908"/>
    <x v="1"/>
    <m/>
  </r>
  <r>
    <d v="2025-08-26T00:00:00"/>
    <s v="12:00"/>
    <n v="44"/>
    <s v="domingo"/>
    <s v="martes"/>
    <x v="0"/>
    <n v="6"/>
    <n v="0"/>
    <s v="Sonia Contreras Garcia"/>
    <s v="606108573"/>
    <x v="0"/>
    <m/>
  </r>
  <r>
    <d v="2025-08-15T00:00:00"/>
    <s v="10:45"/>
    <n v="33"/>
    <s v="domingo"/>
    <s v="viernes"/>
    <x v="0"/>
    <n v="2"/>
    <n v="0"/>
    <s v="Paula Trinidad Martin"/>
    <s v="689519282"/>
    <x v="1"/>
    <m/>
  </r>
  <r>
    <d v="2025-08-30T00:00:00"/>
    <s v="20:00"/>
    <n v="48"/>
    <s v="domingo"/>
    <s v="sábado"/>
    <x v="1"/>
    <n v="2"/>
    <n v="0"/>
    <s v="Montserrat Gamella García"/>
    <s v="600246132"/>
    <x v="1"/>
    <m/>
  </r>
  <r>
    <d v="2025-08-01T00:00:00"/>
    <s v="12:00"/>
    <n v="19"/>
    <s v="domingo"/>
    <s v="viernes"/>
    <x v="0"/>
    <n v="4"/>
    <n v="0"/>
    <s v="Sara Gimeno Alventosa"/>
    <s v="654022872"/>
    <x v="1"/>
    <m/>
  </r>
  <r>
    <d v="2025-08-17T00:00:00"/>
    <s v="10:45"/>
    <n v="35"/>
    <s v="domingo"/>
    <s v="domingo"/>
    <x v="0"/>
    <n v="6"/>
    <n v="0"/>
    <s v="Inma Adam Galán"/>
    <s v="699318310"/>
    <x v="0"/>
    <m/>
  </r>
  <r>
    <d v="2025-08-04T00:00:00"/>
    <s v="18:45"/>
    <n v="22"/>
    <s v="domingo"/>
    <s v="lunes"/>
    <x v="0"/>
    <n v="2"/>
    <n v="0"/>
    <s v="Enrique Albuixech Ferrandis"/>
    <s v="678604921"/>
    <x v="1"/>
    <m/>
  </r>
  <r>
    <d v="2025-08-14T00:00:00"/>
    <s v="10:00"/>
    <n v="32"/>
    <s v="domingo"/>
    <s v="jueves"/>
    <x v="2"/>
    <n v="2"/>
    <n v="54"/>
    <s v="Luis Closas Garcia"/>
    <s v="649476485"/>
    <x v="1"/>
    <m/>
  </r>
  <r>
    <d v="2025-08-19T00:00:00"/>
    <s v="17:30"/>
    <n v="37"/>
    <s v="domingo"/>
    <s v="martes"/>
    <x v="0"/>
    <n v="1"/>
    <n v="0"/>
    <s v="Ricardo Nicolas Douna"/>
    <s v="91161878380"/>
    <x v="0"/>
    <m/>
  </r>
  <r>
    <d v="2025-08-21T00:00:00"/>
    <s v="10:00"/>
    <n v="40"/>
    <s v="sábado"/>
    <s v="jueves"/>
    <x v="2"/>
    <n v="2"/>
    <n v="78"/>
    <s v="Francisco Javier Cruz Fuentes"/>
    <s v="722365079"/>
    <x v="1"/>
    <m/>
  </r>
  <r>
    <d v="2025-08-18T00:00:00"/>
    <s v="12:00"/>
    <n v="37"/>
    <s v="sábado"/>
    <s v="lunes"/>
    <x v="0"/>
    <n v="2"/>
    <n v="0"/>
    <s v="Francisco Javier Romero Muñoz"/>
    <s v="606670240"/>
    <x v="1"/>
    <m/>
  </r>
  <r>
    <d v="2025-08-14T00:00:00"/>
    <s v="12:00"/>
    <n v="33"/>
    <s v="sábado"/>
    <s v="jueves"/>
    <x v="2"/>
    <n v="2"/>
    <n v="54"/>
    <s v="Ana Alarcon Clemente"/>
    <s v="628901284"/>
    <x v="0"/>
    <m/>
  </r>
  <r>
    <d v="2025-08-11T00:00:00"/>
    <s v="20:00"/>
    <n v="30"/>
    <s v="sábado"/>
    <s v="lunes"/>
    <x v="1"/>
    <n v="2"/>
    <n v="0"/>
    <s v="Alberto Nieto Ruiz"/>
    <s v="687212106"/>
    <x v="1"/>
    <m/>
  </r>
  <r>
    <d v="2025-08-05T00:00:00"/>
    <s v="20:00"/>
    <n v="24"/>
    <s v="sábado"/>
    <s v="martes"/>
    <x v="1"/>
    <n v="3"/>
    <n v="0"/>
    <s v="Fatima Bonilla Lara"/>
    <s v="637794084"/>
    <x v="1"/>
    <m/>
  </r>
  <r>
    <d v="2025-08-05T00:00:00"/>
    <s v="20:00"/>
    <n v="24"/>
    <s v="sábado"/>
    <s v="martes"/>
    <x v="1"/>
    <n v="4"/>
    <n v="0"/>
    <s v="Trini Fernandez Mesa"/>
    <s v="678774749"/>
    <x v="0"/>
    <m/>
  </r>
  <r>
    <d v="2025-08-15T00:00:00"/>
    <s v="10:00"/>
    <n v="34"/>
    <s v="sábado"/>
    <s v="viernes"/>
    <x v="2"/>
    <n v="4"/>
    <n v="156"/>
    <s v="Alberto Molero Rodríguez"/>
    <s v="687046350"/>
    <x v="0"/>
    <m/>
  </r>
  <r>
    <d v="2025-08-21T00:00:00"/>
    <s v="10:45"/>
    <n v="40"/>
    <s v="sábado"/>
    <s v="jueves"/>
    <x v="0"/>
    <n v="3"/>
    <n v="0"/>
    <s v="Juan Francisco Vidal Miguel"/>
    <s v="609400930"/>
    <x v="0"/>
    <m/>
  </r>
  <r>
    <d v="2025-08-03T00:00:00"/>
    <s v="10:45"/>
    <n v="22"/>
    <s v="sábado"/>
    <s v="domingo"/>
    <x v="0"/>
    <n v="2"/>
    <n v="0"/>
    <s v="Sarah De Vicente Gómez"/>
    <s v="696398251"/>
    <x v="0"/>
    <m/>
  </r>
  <r>
    <d v="2025-08-20T00:00:00"/>
    <s v="10:45"/>
    <n v="39"/>
    <s v="sábado"/>
    <s v="miércoles"/>
    <x v="0"/>
    <n v="5"/>
    <n v="0"/>
    <s v="Patricia Lozano Castella"/>
    <s v="601115174"/>
    <x v="1"/>
    <m/>
  </r>
  <r>
    <d v="2025-08-26T00:00:00"/>
    <s v="10:45"/>
    <n v="45"/>
    <s v="sábado"/>
    <s v="martes"/>
    <x v="0"/>
    <n v="3"/>
    <n v="0"/>
    <s v="Ana Isabel Betes Martin"/>
    <s v="665077770"/>
    <x v="0"/>
    <m/>
  </r>
  <r>
    <d v="2025-08-08T00:00:00"/>
    <s v="12:00"/>
    <n v="27"/>
    <s v="sábado"/>
    <s v="viernes"/>
    <x v="0"/>
    <n v="2"/>
    <n v="0"/>
    <s v="Lidia Muñoz"/>
    <s v="667762884"/>
    <x v="0"/>
    <m/>
  </r>
  <r>
    <d v="2025-08-14T00:00:00"/>
    <s v="10:45"/>
    <n v="33"/>
    <s v="sábado"/>
    <s v="jueves"/>
    <x v="0"/>
    <n v="4"/>
    <n v="0"/>
    <s v="Ybelise Lavinia Tome Gandarinho"/>
    <s v="665388957"/>
    <x v="1"/>
    <m/>
  </r>
  <r>
    <d v="2025-08-14T00:00:00"/>
    <s v="12:00"/>
    <n v="33"/>
    <s v="sábado"/>
    <s v="jueves"/>
    <x v="0"/>
    <n v="2"/>
    <n v="0"/>
    <s v="Maria Sainz De Baranda"/>
    <s v="689425505"/>
    <x v="0"/>
    <m/>
  </r>
  <r>
    <d v="2025-08-07T00:00:00"/>
    <s v="10:45"/>
    <n v="26"/>
    <s v="sábado"/>
    <s v="jueves"/>
    <x v="0"/>
    <n v="3"/>
    <n v="0"/>
    <s v="Itziar Martín Gallardo"/>
    <s v="667464562"/>
    <x v="0"/>
    <m/>
  </r>
  <r>
    <d v="2025-08-01T00:00:00"/>
    <s v="10:45"/>
    <n v="20"/>
    <s v="sábado"/>
    <s v="viernes"/>
    <x v="0"/>
    <n v="2"/>
    <n v="0"/>
    <s v="Jose Manuel Fernandez"/>
    <s v="620411098"/>
    <x v="0"/>
    <m/>
  </r>
  <r>
    <d v="2025-08-14T00:00:00"/>
    <s v="10:45"/>
    <n v="33"/>
    <s v="sábado"/>
    <s v="jueves"/>
    <x v="0"/>
    <n v="6"/>
    <n v="0"/>
    <s v="Antonio Benitez Franco"/>
    <s v="652570820"/>
    <x v="1"/>
    <m/>
  </r>
  <r>
    <d v="2025-08-20T00:00:00"/>
    <s v="12:00"/>
    <n v="39"/>
    <s v="sábado"/>
    <s v="miércoles"/>
    <x v="0"/>
    <n v="4"/>
    <n v="0"/>
    <s v="Francisco Javier La Torre Funes"/>
    <s v="638033864"/>
    <x v="1"/>
    <m/>
  </r>
  <r>
    <d v="2025-08-06T00:00:00"/>
    <s v="12:00"/>
    <n v="25"/>
    <s v="sábado"/>
    <s v="miércoles"/>
    <x v="0"/>
    <n v="2"/>
    <n v="0"/>
    <s v="Nuria Muñoz Zorrilla"/>
    <s v="677541972"/>
    <x v="1"/>
    <m/>
  </r>
  <r>
    <d v="2025-08-21T00:00:00"/>
    <s v="18:45"/>
    <n v="40"/>
    <s v="sábado"/>
    <s v="jueves"/>
    <x v="0"/>
    <n v="2"/>
    <n v="0"/>
    <s v="Alejandro Rivera Guindal"/>
    <s v="679637288"/>
    <x v="0"/>
    <m/>
  </r>
  <r>
    <d v="2025-08-16T00:00:00"/>
    <s v="18:45"/>
    <n v="35"/>
    <s v="sábado"/>
    <s v="sábado"/>
    <x v="0"/>
    <n v="2"/>
    <n v="0"/>
    <s v="Paula Torres Calenti"/>
    <s v="644166751"/>
    <x v="1"/>
    <m/>
  </r>
  <r>
    <d v="2025-08-06T00:00:00"/>
    <s v="16:00"/>
    <n v="25"/>
    <s v="sábado"/>
    <s v="miércoles"/>
    <x v="2"/>
    <n v="5"/>
    <n v="71"/>
    <s v="Francisco Muñoz Perez"/>
    <s v="652040951"/>
    <x v="1"/>
    <m/>
  </r>
  <r>
    <d v="2025-08-17T00:00:00"/>
    <s v="10:45"/>
    <n v="33"/>
    <s v="martes"/>
    <s v="domingo"/>
    <x v="0"/>
    <n v="6"/>
    <n v="0"/>
    <s v="Carlos Guzmán"/>
    <s v="5518507022"/>
    <x v="0"/>
    <m/>
  </r>
  <r>
    <d v="2025-08-06T00:00:00"/>
    <s v="10:45"/>
    <n v="25"/>
    <s v="sábado"/>
    <s v="miércoles"/>
    <x v="0"/>
    <n v="4"/>
    <n v="0"/>
    <s v="Mary Grado"/>
    <s v="699447991"/>
    <x v="0"/>
    <m/>
  </r>
  <r>
    <d v="2025-08-15T00:00:00"/>
    <s v="10:00"/>
    <n v="34"/>
    <s v="sábado"/>
    <s v="viernes"/>
    <x v="2"/>
    <n v="2"/>
    <n v="78"/>
    <s v="María Del Mar Calvo Vázquez"/>
    <s v="626515447"/>
    <x v="1"/>
    <m/>
  </r>
  <r>
    <d v="2025-08-25T00:00:00"/>
    <s v="20:00"/>
    <n v="45"/>
    <s v="viernes"/>
    <s v="lunes"/>
    <x v="1"/>
    <n v="3"/>
    <n v="0"/>
    <s v="Maria Vitoria Herreros"/>
    <s v="608999820"/>
    <x v="0"/>
    <m/>
  </r>
  <r>
    <d v="2025-08-01T00:00:00"/>
    <s v="16:00"/>
    <n v="21"/>
    <s v="viernes"/>
    <s v="viernes"/>
    <x v="2"/>
    <n v="2"/>
    <n v="34"/>
    <s v="Sara Arias Martin"/>
    <s v="661828902"/>
    <x v="1"/>
    <m/>
  </r>
  <r>
    <d v="2025-08-12T00:00:00"/>
    <s v="20:00"/>
    <n v="32"/>
    <s v="viernes"/>
    <s v="martes"/>
    <x v="1"/>
    <n v="1"/>
    <n v="0"/>
    <s v="Pedro Jose Navarro Redrado"/>
    <s v="655831999"/>
    <x v="0"/>
    <m/>
  </r>
  <r>
    <d v="2025-08-15T00:00:00"/>
    <s v="10:45"/>
    <n v="35"/>
    <s v="viernes"/>
    <s v="viernes"/>
    <x v="0"/>
    <n v="3"/>
    <n v="0"/>
    <s v="Enric Salvador Molias"/>
    <s v="629647594"/>
    <x v="1"/>
    <m/>
  </r>
  <r>
    <d v="2025-08-07T00:00:00"/>
    <s v="16:45"/>
    <n v="27"/>
    <s v="viernes"/>
    <s v="jueves"/>
    <x v="2"/>
    <n v="3"/>
    <n v="51"/>
    <s v="Sandra María López Mancera"/>
    <s v="625144294"/>
    <x v="0"/>
    <m/>
  </r>
  <r>
    <d v="2025-08-20T00:00:00"/>
    <s v="12:00"/>
    <n v="40"/>
    <s v="viernes"/>
    <s v="miércoles"/>
    <x v="0"/>
    <n v="0"/>
    <n v="0"/>
    <s v="Esperança Planelles Miralles"/>
    <s v="657032674"/>
    <x v="2"/>
    <m/>
  </r>
  <r>
    <d v="2025-08-13T00:00:00"/>
    <s v="10:45"/>
    <n v="33"/>
    <s v="viernes"/>
    <s v="miércoles"/>
    <x v="0"/>
    <n v="3"/>
    <n v="0"/>
    <s v="Susana Blas Sánchez"/>
    <s v="659426067"/>
    <x v="0"/>
    <m/>
  </r>
  <r>
    <d v="2025-08-24T00:00:00"/>
    <s v="20:00"/>
    <n v="45"/>
    <s v="jueves"/>
    <s v="domingo"/>
    <x v="1"/>
    <n v="4"/>
    <n v="0"/>
    <s v="Adela Rico Reyes"/>
    <s v="606380017"/>
    <x v="0"/>
    <m/>
  </r>
  <r>
    <d v="2025-08-12T00:00:00"/>
    <s v="10:00"/>
    <n v="33"/>
    <s v="jueves"/>
    <s v="martes"/>
    <x v="2"/>
    <n v="1"/>
    <n v="39"/>
    <s v="Almudena Fernández"/>
    <s v="607733032"/>
    <x v="0"/>
    <m/>
  </r>
  <r>
    <d v="2025-08-12T00:00:00"/>
    <s v="10:45"/>
    <n v="33"/>
    <s v="jueves"/>
    <s v="martes"/>
    <x v="0"/>
    <n v="3"/>
    <n v="0"/>
    <s v="Itziar Iñigo"/>
    <s v="667317941"/>
    <x v="1"/>
    <m/>
  </r>
  <r>
    <d v="2025-08-04T00:00:00"/>
    <s v="11:30"/>
    <n v="25"/>
    <s v="jueves"/>
    <s v="lunes"/>
    <x v="2"/>
    <n v="2"/>
    <n v="54"/>
    <s v="Enric Albiach Alfonso"/>
    <s v="667066269"/>
    <x v="0"/>
    <m/>
  </r>
  <r>
    <d v="2025-08-30T00:00:00"/>
    <s v="17:30"/>
    <n v="51"/>
    <s v="jueves"/>
    <s v="sábado"/>
    <x v="0"/>
    <n v="2"/>
    <n v="0"/>
    <s v="Maria Fernanda Giraldo Perez"/>
    <s v="603473066"/>
    <x v="1"/>
    <m/>
  </r>
  <r>
    <d v="2025-08-08T00:00:00"/>
    <s v="10:45"/>
    <n v="29"/>
    <s v="jueves"/>
    <s v="viernes"/>
    <x v="0"/>
    <n v="2"/>
    <n v="0"/>
    <s v="Pilar Olivares Perez"/>
    <s v="692106637"/>
    <x v="1"/>
    <m/>
  </r>
  <r>
    <d v="2025-08-22T00:00:00"/>
    <s v="20:00"/>
    <n v="43"/>
    <s v="jueves"/>
    <s v="viernes"/>
    <x v="1"/>
    <n v="0"/>
    <n v="0"/>
    <s v="Rosa Maria Moreno Garcia"/>
    <s v="635746598"/>
    <x v="2"/>
    <m/>
  </r>
  <r>
    <d v="2025-08-20T00:00:00"/>
    <s v="17:30"/>
    <n v="41"/>
    <s v="jueves"/>
    <s v="miércoles"/>
    <x v="0"/>
    <n v="6"/>
    <n v="0"/>
    <s v="Veronica Tello Conejero"/>
    <s v="600635905"/>
    <x v="1"/>
    <m/>
  </r>
  <r>
    <d v="2025-08-11T00:00:00"/>
    <s v="17:30"/>
    <n v="32"/>
    <s v="jueves"/>
    <s v="lunes"/>
    <x v="0"/>
    <n v="2"/>
    <n v="0"/>
    <s v="Oscar Berenguer Jover"/>
    <s v="622174361"/>
    <x v="1"/>
    <m/>
  </r>
  <r>
    <d v="2025-08-28T00:00:00"/>
    <s v="10:45"/>
    <n v="49"/>
    <s v="jueves"/>
    <s v="jueves"/>
    <x v="0"/>
    <n v="2"/>
    <n v="0"/>
    <s v="Elena Aznar"/>
    <s v="659523197"/>
    <x v="0"/>
    <m/>
  </r>
  <r>
    <d v="2025-08-25T00:00:00"/>
    <s v="12:00"/>
    <n v="46"/>
    <s v="jueves"/>
    <s v="lunes"/>
    <x v="0"/>
    <n v="3"/>
    <n v="0"/>
    <s v="Benito Durán"/>
    <s v="659304449"/>
    <x v="1"/>
    <m/>
  </r>
  <r>
    <d v="2025-08-02T00:00:00"/>
    <s v="13:00"/>
    <n v="23"/>
    <s v="jueves"/>
    <s v="sábado"/>
    <x v="2"/>
    <n v="2"/>
    <n v="34"/>
    <s v="Alicia Spinello"/>
    <s v="2494670652"/>
    <x v="1"/>
    <m/>
  </r>
  <r>
    <d v="2025-08-09T00:00:00"/>
    <s v="17:30"/>
    <n v="31"/>
    <s v="miércoles"/>
    <s v="sábado"/>
    <x v="0"/>
    <n v="0"/>
    <n v="0"/>
    <s v="Marcelo Santana Antunez"/>
    <s v="633232226"/>
    <x v="2"/>
    <m/>
  </r>
  <r>
    <d v="2025-08-09T00:00:00"/>
    <s v="20:00"/>
    <n v="31"/>
    <s v="miércoles"/>
    <s v="sábado"/>
    <x v="1"/>
    <n v="0"/>
    <n v="0"/>
    <s v="Laura Prados"/>
    <s v="605263531"/>
    <x v="2"/>
    <m/>
  </r>
  <r>
    <d v="2025-08-07T00:00:00"/>
    <s v="10:00"/>
    <n v="29"/>
    <s v="miércoles"/>
    <s v="jueves"/>
    <x v="2"/>
    <n v="3"/>
    <n v="81"/>
    <s v="Miguel Angel Estevez Arteta"/>
    <s v="685758656"/>
    <x v="1"/>
    <m/>
  </r>
  <r>
    <d v="2025-08-06T00:00:00"/>
    <s v="10:45"/>
    <n v="28"/>
    <s v="miércoles"/>
    <s v="miércoles"/>
    <x v="0"/>
    <n v="2"/>
    <n v="0"/>
    <s v="Miguel Angel Rodriguez Hidalgo"/>
    <s v="649546138"/>
    <x v="0"/>
    <m/>
  </r>
  <r>
    <d v="2025-08-12T00:00:00"/>
    <s v="17:30"/>
    <n v="34"/>
    <s v="miércoles"/>
    <s v="martes"/>
    <x v="0"/>
    <n v="3"/>
    <n v="0"/>
    <s v="Jesús Del Caño"/>
    <s v="609028565"/>
    <x v="1"/>
    <m/>
  </r>
  <r>
    <d v="2025-08-01T00:00:00"/>
    <s v="10:45"/>
    <n v="23"/>
    <s v="miércoles"/>
    <s v="viernes"/>
    <x v="0"/>
    <n v="2"/>
    <n v="0"/>
    <s v="Amparo Pedrosa Casado"/>
    <s v="622719643"/>
    <x v="0"/>
    <m/>
  </r>
  <r>
    <d v="2025-08-03T00:00:00"/>
    <s v="18:45"/>
    <n v="25"/>
    <s v="miércoles"/>
    <s v="domingo"/>
    <x v="0"/>
    <n v="6"/>
    <n v="0"/>
    <s v="Carmen Alonso Díaz"/>
    <s v="618668572"/>
    <x v="1"/>
    <m/>
  </r>
  <r>
    <d v="2025-08-15T00:00:00"/>
    <s v="16:00"/>
    <n v="37"/>
    <s v="miércoles"/>
    <s v="viernes"/>
    <x v="2"/>
    <n v="2"/>
    <n v="54"/>
    <s v="Roberto Sierra Poyatos"/>
    <s v="676000582"/>
    <x v="1"/>
    <m/>
  </r>
  <r>
    <d v="2025-08-16T00:00:00"/>
    <s v="10:45"/>
    <n v="38"/>
    <s v="miércoles"/>
    <s v="sábado"/>
    <x v="0"/>
    <n v="4"/>
    <n v="0"/>
    <s v="Africa Ortega Cruz"/>
    <s v="644967997"/>
    <x v="1"/>
    <m/>
  </r>
  <r>
    <d v="2025-08-16T00:00:00"/>
    <s v="10:45"/>
    <n v="38"/>
    <s v="miércoles"/>
    <s v="sábado"/>
    <x v="0"/>
    <n v="2"/>
    <n v="0"/>
    <s v="Laura Martínez Atienza"/>
    <s v="609592756"/>
    <x v="1"/>
    <m/>
  </r>
  <r>
    <d v="2025-08-12T00:00:00"/>
    <s v="17:30"/>
    <n v="34"/>
    <s v="miércoles"/>
    <s v="martes"/>
    <x v="0"/>
    <n v="2"/>
    <n v="0"/>
    <s v="José Javier Callejo Gomez"/>
    <s v="678927328"/>
    <x v="1"/>
    <m/>
  </r>
  <r>
    <d v="2025-08-14T00:00:00"/>
    <s v="17:30"/>
    <n v="37"/>
    <s v="martes"/>
    <s v="jueves"/>
    <x v="0"/>
    <n v="2"/>
    <n v="0"/>
    <s v="Eusebio Marti Moreno"/>
    <s v="661300156"/>
    <x v="1"/>
    <m/>
  </r>
  <r>
    <d v="2025-08-10T00:00:00"/>
    <s v="12:00"/>
    <n v="33"/>
    <s v="martes"/>
    <s v="domingo"/>
    <x v="5"/>
    <n v="2"/>
    <n v="54"/>
    <s v="Isabella Bertuzzi"/>
    <s v="3407847202"/>
    <x v="0"/>
    <m/>
  </r>
  <r>
    <d v="2025-08-03T00:00:00"/>
    <s v="17:30"/>
    <n v="26"/>
    <s v="martes"/>
    <s v="domingo"/>
    <x v="0"/>
    <n v="3"/>
    <n v="0"/>
    <s v="Marta Hernandez Aznar"/>
    <s v="647046823"/>
    <x v="0"/>
    <m/>
  </r>
  <r>
    <d v="2025-08-12T00:00:00"/>
    <s v="10:45"/>
    <n v="35"/>
    <s v="martes"/>
    <s v="martes"/>
    <x v="0"/>
    <n v="2"/>
    <n v="0"/>
    <s v="Jose Lozano Lozano"/>
    <s v="660217376"/>
    <x v="1"/>
    <m/>
  </r>
  <r>
    <d v="2025-08-11T00:00:00"/>
    <s v="11:30"/>
    <n v="34"/>
    <s v="martes"/>
    <s v="lunes"/>
    <x v="2"/>
    <n v="6"/>
    <n v="162"/>
    <s v="Antonio García Fernández"/>
    <s v="619283099"/>
    <x v="1"/>
    <m/>
  </r>
  <r>
    <d v="2025-08-11T00:00:00"/>
    <s v="10:00"/>
    <n v="34"/>
    <s v="martes"/>
    <s v="lunes"/>
    <x v="3"/>
    <n v="2"/>
    <n v="90"/>
    <s v="Verónica Pagán Fuster"/>
    <s v="630908984"/>
    <x v="1"/>
    <m/>
  </r>
  <r>
    <d v="2025-08-04T00:00:00"/>
    <s v="12:00"/>
    <n v="20"/>
    <s v="martes"/>
    <s v="lunes"/>
    <x v="0"/>
    <n v="4"/>
    <n v="0"/>
    <s v="María Luz Cuevas Sáenz De Inestrillas"/>
    <s v="677333492"/>
    <x v="1"/>
    <m/>
  </r>
  <r>
    <d v="2025-08-08T00:00:00"/>
    <s v="11:30"/>
    <n v="31"/>
    <s v="martes"/>
    <s v="viernes"/>
    <x v="2"/>
    <n v="4"/>
    <n v="108"/>
    <s v="Lidia Blanes Coloma"/>
    <s v="652092404"/>
    <x v="1"/>
    <m/>
  </r>
  <r>
    <d v="2025-08-16T00:00:00"/>
    <s v="10:00"/>
    <n v="39"/>
    <s v="martes"/>
    <s v="sábado"/>
    <x v="0"/>
    <n v="2"/>
    <n v="0"/>
    <s v="Elia Cuellas Vallano"/>
    <s v="686017054"/>
    <x v="1"/>
    <m/>
  </r>
  <r>
    <d v="2025-08-06T00:00:00"/>
    <s v="10:45"/>
    <n v="29"/>
    <s v="martes"/>
    <s v="miércoles"/>
    <x v="0"/>
    <n v="4"/>
    <n v="0"/>
    <s v="Esmeralda Iglesias Gomez"/>
    <s v="657418744"/>
    <x v="1"/>
    <m/>
  </r>
  <r>
    <d v="2025-08-22T00:00:00"/>
    <s v="12:00"/>
    <n v="45"/>
    <s v="martes"/>
    <s v="viernes"/>
    <x v="0"/>
    <n v="2"/>
    <n v="0"/>
    <s v="Carmen De Mendiguren"/>
    <s v="680229533"/>
    <x v="0"/>
    <m/>
  </r>
  <r>
    <d v="2025-08-31T00:00:00"/>
    <s v="13:00"/>
    <n v="54"/>
    <s v="martes"/>
    <s v="domingo"/>
    <x v="2"/>
    <n v="2"/>
    <n v="34"/>
    <s v="Maria Del Carmen Servidio"/>
    <s v="1162635068"/>
    <x v="1"/>
    <m/>
  </r>
  <r>
    <d v="2025-08-23T00:00:00"/>
    <s v="10:45"/>
    <n v="46"/>
    <s v="martes"/>
    <s v="sábado"/>
    <x v="0"/>
    <n v="2"/>
    <n v="0"/>
    <s v="Daniela Trinidad White Montoya"/>
    <s v="2941992538"/>
    <x v="1"/>
    <m/>
  </r>
  <r>
    <d v="2025-08-11T00:00:00"/>
    <s v="12:00"/>
    <n v="35"/>
    <s v="lunes"/>
    <s v="lunes"/>
    <x v="0"/>
    <n v="2"/>
    <n v="0"/>
    <s v="Maria Del Pilar García-villaraco Sobrino"/>
    <s v="656837610"/>
    <x v="1"/>
    <m/>
  </r>
  <r>
    <d v="2025-08-14T00:00:00"/>
    <s v="18:45"/>
    <n v="38"/>
    <s v="lunes"/>
    <s v="jueves"/>
    <x v="0"/>
    <n v="3"/>
    <n v="0"/>
    <s v="Idoia Imaz Iraurgui"/>
    <s v="630432237"/>
    <x v="1"/>
    <m/>
  </r>
  <r>
    <d v="2025-08-15T00:00:00"/>
    <s v="10:45"/>
    <n v="39"/>
    <s v="lunes"/>
    <s v="viernes"/>
    <x v="0"/>
    <n v="2"/>
    <n v="0"/>
    <s v="María Parra Morales"/>
    <s v="672743024"/>
    <x v="1"/>
    <m/>
  </r>
  <r>
    <d v="2025-08-04T00:00:00"/>
    <s v="16:00"/>
    <n v="28"/>
    <s v="lunes"/>
    <s v="lunes"/>
    <x v="2"/>
    <n v="3"/>
    <n v="81"/>
    <s v="Maite Perona Arce"/>
    <s v="679669696"/>
    <x v="1"/>
    <m/>
  </r>
  <r>
    <d v="2025-08-06T00:00:00"/>
    <s v="10:45"/>
    <n v="30"/>
    <s v="lunes"/>
    <s v="miércoles"/>
    <x v="0"/>
    <n v="4"/>
    <n v="0"/>
    <s v="Justa Lourdes Rubia Torres"/>
    <s v="636034586"/>
    <x v="1"/>
    <m/>
  </r>
  <r>
    <d v="2025-08-29T00:00:00"/>
    <s v="12:00"/>
    <n v="53"/>
    <s v="lunes"/>
    <s v="viernes"/>
    <x v="0"/>
    <n v="2"/>
    <n v="0"/>
    <s v="Daniel Romero Alvarez"/>
    <s v="650746552"/>
    <x v="1"/>
    <m/>
  </r>
  <r>
    <d v="2025-08-29T00:00:00"/>
    <s v="12:00"/>
    <n v="53"/>
    <s v="lunes"/>
    <s v="viernes"/>
    <x v="0"/>
    <n v="6"/>
    <n v="0"/>
    <s v="Sheila Garcia Tejero"/>
    <s v="671218524"/>
    <x v="1"/>
    <m/>
  </r>
  <r>
    <d v="2025-08-21T00:00:00"/>
    <s v="11:30"/>
    <n v="45"/>
    <s v="lunes"/>
    <s v="jueves"/>
    <x v="2"/>
    <n v="4"/>
    <n v="108"/>
    <s v="Luis Hernández Rubio"/>
    <s v="616489241"/>
    <x v="1"/>
    <m/>
  </r>
  <r>
    <d v="2025-08-07T00:00:00"/>
    <s v="18:45"/>
    <n v="31"/>
    <s v="lunes"/>
    <s v="jueves"/>
    <x v="0"/>
    <n v="2"/>
    <n v="0"/>
    <s v="Antonio Mata Maiquez"/>
    <s v="680177529"/>
    <x v="1"/>
    <m/>
  </r>
  <r>
    <d v="2025-08-14T00:00:00"/>
    <s v="12:00"/>
    <n v="38"/>
    <s v="lunes"/>
    <s v="jueves"/>
    <x v="0"/>
    <n v="4"/>
    <n v="0"/>
    <s v="Francisco Braña Fernández"/>
    <s v="654731130"/>
    <x v="1"/>
    <m/>
  </r>
  <r>
    <d v="2025-08-01T00:00:00"/>
    <s v="10:45"/>
    <n v="25"/>
    <s v="lunes"/>
    <s v="viernes"/>
    <x v="0"/>
    <n v="3"/>
    <n v="0"/>
    <s v="María Jesús Soto Cuesta"/>
    <s v="618341562"/>
    <x v="0"/>
    <m/>
  </r>
  <r>
    <d v="2025-08-05T00:00:00"/>
    <s v="10:00"/>
    <n v="29"/>
    <s v="lunes"/>
    <s v="martes"/>
    <x v="2"/>
    <n v="2"/>
    <n v="34"/>
    <s v="Jose Javier Munoz Torres"/>
    <s v="675912197"/>
    <x v="1"/>
    <m/>
  </r>
  <r>
    <d v="2025-08-07T00:00:00"/>
    <s v="12:00"/>
    <n v="31"/>
    <s v="lunes"/>
    <s v="jueves"/>
    <x v="0"/>
    <n v="2"/>
    <n v="0"/>
    <s v="Maria Jesus Hernandez Martinez"/>
    <s v="616496767"/>
    <x v="1"/>
    <m/>
  </r>
  <r>
    <d v="2025-08-09T00:00:00"/>
    <s v="10:45"/>
    <n v="34"/>
    <s v="domingo"/>
    <s v="sábado"/>
    <x v="0"/>
    <n v="0"/>
    <n v="0"/>
    <s v="Jordi Domenech Prat"/>
    <s v="687416625"/>
    <x v="2"/>
    <m/>
  </r>
  <r>
    <d v="2025-08-09T00:00:00"/>
    <s v="20:00"/>
    <n v="29"/>
    <s v="viernes"/>
    <s v="sábado"/>
    <x v="1"/>
    <n v="0"/>
    <n v="0"/>
    <s v="úrsula Sánchez Sánchez"/>
    <s v="622693839"/>
    <x v="2"/>
    <m/>
  </r>
  <r>
    <d v="2025-08-15T00:00:00"/>
    <s v="10:45"/>
    <n v="40"/>
    <s v="domingo"/>
    <s v="viernes"/>
    <x v="0"/>
    <n v="4"/>
    <n v="0"/>
    <s v="Maria Pilar Ballester Ruiz"/>
    <s v="617105896"/>
    <x v="1"/>
    <m/>
  </r>
  <r>
    <d v="2025-08-23T00:00:00"/>
    <s v="16:00"/>
    <n v="48"/>
    <s v="domingo"/>
    <s v="sábado"/>
    <x v="2"/>
    <n v="4"/>
    <n v="68"/>
    <s v="Pedro Mayol Garrido"/>
    <s v="669089191"/>
    <x v="1"/>
    <m/>
  </r>
  <r>
    <d v="2025-08-11T00:00:00"/>
    <s v="12:00"/>
    <n v="34"/>
    <s v="martes"/>
    <s v="lunes"/>
    <x v="0"/>
    <n v="4"/>
    <n v="0"/>
    <s v="Ikhlass Moubtassim"/>
    <s v="620484275"/>
    <x v="1"/>
    <m/>
  </r>
  <r>
    <d v="2025-08-11T00:00:00"/>
    <s v="10:45"/>
    <n v="36"/>
    <s v="domingo"/>
    <s v="lunes"/>
    <x v="0"/>
    <n v="4"/>
    <n v="0"/>
    <s v="Mªángeles Urbano"/>
    <s v="617183589"/>
    <x v="1"/>
    <m/>
  </r>
  <r>
    <d v="2025-08-06T00:00:00"/>
    <s v="11:30"/>
    <n v="31"/>
    <s v="domingo"/>
    <s v="miércoles"/>
    <x v="2"/>
    <n v="4"/>
    <n v="58"/>
    <s v="Angel Juan Duran Bosch"/>
    <s v="625819867"/>
    <x v="1"/>
    <m/>
  </r>
  <r>
    <d v="2025-08-03T00:00:00"/>
    <s v="10:45"/>
    <n v="28"/>
    <s v="domingo"/>
    <s v="domingo"/>
    <x v="0"/>
    <n v="2"/>
    <n v="0"/>
    <s v="Luis Del Rosal Gonzalez"/>
    <s v="626007690"/>
    <x v="1"/>
    <m/>
  </r>
  <r>
    <d v="2025-08-24T00:00:00"/>
    <s v="10:45"/>
    <n v="49"/>
    <s v="domingo"/>
    <s v="domingo"/>
    <x v="0"/>
    <n v="5"/>
    <n v="0"/>
    <s v="Miren Monforte Duart"/>
    <s v="660241841"/>
    <x v="1"/>
    <m/>
  </r>
  <r>
    <d v="2025-08-05T00:00:00"/>
    <s v="18:45"/>
    <n v="30"/>
    <s v="domingo"/>
    <s v="martes"/>
    <x v="0"/>
    <n v="2"/>
    <n v="0"/>
    <s v="Rosalía Gil Bernal"/>
    <s v="678338928"/>
    <x v="1"/>
    <m/>
  </r>
  <r>
    <d v="2025-08-09T00:00:00"/>
    <s v="10:45"/>
    <n v="34"/>
    <s v="domingo"/>
    <s v="sábado"/>
    <x v="0"/>
    <n v="4"/>
    <n v="0"/>
    <s v="Enrique Prada De Medio"/>
    <s v="659911200"/>
    <x v="0"/>
    <m/>
  </r>
  <r>
    <d v="2025-08-15T00:00:00"/>
    <s v="10:00"/>
    <n v="40"/>
    <s v="domingo"/>
    <s v="viernes"/>
    <x v="12"/>
    <n v="2"/>
    <n v="90"/>
    <s v="Zanoli Stefano"/>
    <s v="3290281527"/>
    <x v="0"/>
    <m/>
  </r>
  <r>
    <d v="2025-08-09T00:00:00"/>
    <s v="17:30"/>
    <n v="34"/>
    <s v="domingo"/>
    <s v="sábado"/>
    <x v="0"/>
    <n v="0"/>
    <n v="0"/>
    <s v="Oscar Fernández Saborit"/>
    <s v="07932950702"/>
    <x v="2"/>
    <m/>
  </r>
  <r>
    <d v="2025-08-09T00:00:00"/>
    <s v="17:30"/>
    <n v="34"/>
    <s v="domingo"/>
    <s v="sábado"/>
    <x v="0"/>
    <n v="4"/>
    <n v="0"/>
    <s v="Vanesa Fernández Saborit"/>
    <s v="651947212"/>
    <x v="0"/>
    <m/>
  </r>
  <r>
    <d v="2025-08-06T00:00:00"/>
    <s v="10:00"/>
    <n v="31"/>
    <s v="domingo"/>
    <s v="miércoles"/>
    <x v="2"/>
    <n v="3"/>
    <n v="81"/>
    <s v="Luis Risco Moreno"/>
    <s v="620836495"/>
    <x v="0"/>
    <m/>
  </r>
  <r>
    <d v="2025-08-17T00:00:00"/>
    <s v="17:30"/>
    <n v="42"/>
    <s v="domingo"/>
    <s v="domingo"/>
    <x v="0"/>
    <n v="2"/>
    <n v="0"/>
    <s v="Rafael Fernandez Diez"/>
    <s v="618241264"/>
    <x v="1"/>
    <m/>
  </r>
  <r>
    <d v="2025-08-07T00:00:00"/>
    <s v="10:45"/>
    <n v="32"/>
    <s v="domingo"/>
    <s v="jueves"/>
    <x v="0"/>
    <n v="4"/>
    <n v="0"/>
    <s v="Marta Tárraga Torres"/>
    <s v="626229200"/>
    <x v="1"/>
    <m/>
  </r>
  <r>
    <d v="2025-08-11T00:00:00"/>
    <s v="17:30"/>
    <n v="36"/>
    <s v="domingo"/>
    <s v="lunes"/>
    <x v="0"/>
    <n v="1"/>
    <n v="0"/>
    <s v="Jordi Freixa Canela"/>
    <s v="666974535"/>
    <x v="0"/>
    <m/>
  </r>
  <r>
    <d v="2025-08-01T00:00:00"/>
    <s v="10:45"/>
    <n v="26"/>
    <s v="domingo"/>
    <s v="viernes"/>
    <x v="0"/>
    <n v="4"/>
    <n v="0"/>
    <s v="Jorge Muñoz"/>
    <s v="649618324"/>
    <x v="0"/>
    <m/>
  </r>
  <r>
    <d v="2025-08-28T00:00:00"/>
    <s v="17:00"/>
    <n v="53"/>
    <s v="domingo"/>
    <s v="jueves"/>
    <x v="13"/>
    <n v="4"/>
    <n v="100"/>
    <s v="Juan Manuel Afan Caballero"/>
    <s v="677555490"/>
    <x v="0"/>
    <m/>
  </r>
  <r>
    <d v="2025-08-14T00:00:00"/>
    <s v="12:00"/>
    <n v="39"/>
    <s v="domingo"/>
    <s v="jueves"/>
    <x v="0"/>
    <n v="4"/>
    <n v="0"/>
    <s v="Alberto Córdoba"/>
    <s v="619457134"/>
    <x v="0"/>
    <m/>
  </r>
  <r>
    <d v="2025-08-11T00:00:00"/>
    <s v="10:45"/>
    <n v="36"/>
    <s v="domingo"/>
    <s v="lunes"/>
    <x v="0"/>
    <n v="4"/>
    <n v="0"/>
    <s v="Juan Luis Gutierrez Munarriz"/>
    <s v="637404262"/>
    <x v="1"/>
    <m/>
  </r>
  <r>
    <d v="2025-08-07T00:00:00"/>
    <s v="20:00"/>
    <n v="32"/>
    <s v="domingo"/>
    <s v="jueves"/>
    <x v="1"/>
    <n v="3"/>
    <n v="0"/>
    <s v="Berta Cort Hurtado"/>
    <s v="677213251"/>
    <x v="1"/>
    <m/>
  </r>
  <r>
    <d v="2025-08-07T00:00:00"/>
    <s v="12:00"/>
    <n v="33"/>
    <s v="sábado"/>
    <s v="jueves"/>
    <x v="0"/>
    <n v="3"/>
    <n v="0"/>
    <s v="Berta Cort Hurtado"/>
    <s v="677213281"/>
    <x v="1"/>
    <m/>
  </r>
  <r>
    <d v="2025-08-15T00:00:00"/>
    <s v="10:00"/>
    <n v="41"/>
    <s v="sábado"/>
    <s v="viernes"/>
    <x v="0"/>
    <n v="0"/>
    <n v="0"/>
    <s v="Nestor Haag"/>
    <s v="3518043417"/>
    <x v="2"/>
    <m/>
  </r>
  <r>
    <d v="2025-08-07T00:00:00"/>
    <s v="12:00"/>
    <n v="33"/>
    <s v="sábado"/>
    <s v="jueves"/>
    <x v="0"/>
    <n v="4"/>
    <n v="0"/>
    <s v="Monica María Funes Acosta"/>
    <s v="635260372"/>
    <x v="1"/>
    <m/>
  </r>
  <r>
    <d v="2025-08-07T00:00:00"/>
    <s v="12:00"/>
    <n v="33"/>
    <s v="sábado"/>
    <s v="jueves"/>
    <x v="0"/>
    <n v="4"/>
    <n v="0"/>
    <s v="Nuria Guarnido Arco"/>
    <s v="671730901"/>
    <x v="1"/>
    <m/>
  </r>
  <r>
    <d v="2025-08-25T00:00:00"/>
    <s v="20:00"/>
    <n v="51"/>
    <s v="sábado"/>
    <s v="lunes"/>
    <x v="1"/>
    <n v="5"/>
    <n v="0"/>
    <s v="Celia Macias Dominguez"/>
    <s v="687269641"/>
    <x v="1"/>
    <m/>
  </r>
  <r>
    <d v="2025-08-01T00:00:00"/>
    <s v="18:45"/>
    <n v="27"/>
    <s v="sábado"/>
    <s v="viernes"/>
    <x v="0"/>
    <n v="2"/>
    <n v="0"/>
    <s v="Carmen Abecia"/>
    <s v="618977837"/>
    <x v="1"/>
    <m/>
  </r>
  <r>
    <d v="2025-08-18T00:00:00"/>
    <s v="12:00"/>
    <n v="44"/>
    <s v="sábado"/>
    <s v="lunes"/>
    <x v="0"/>
    <n v="4"/>
    <n v="0"/>
    <s v="Gloria Gonzalez Vigo"/>
    <s v="625188929"/>
    <x v="1"/>
    <m/>
  </r>
  <r>
    <d v="2025-08-09T00:00:00"/>
    <s v="18:45"/>
    <n v="35"/>
    <s v="sábado"/>
    <s v="sábado"/>
    <x v="0"/>
    <n v="4"/>
    <n v="0"/>
    <s v="Ana Fombellida"/>
    <s v="638756971"/>
    <x v="1"/>
    <m/>
  </r>
  <r>
    <d v="2025-08-01T00:00:00"/>
    <s v="12:00"/>
    <n v="25"/>
    <s v="lunes"/>
    <s v="viernes"/>
    <x v="0"/>
    <n v="3"/>
    <n v="0"/>
    <s v="Daniel Herrero Moliner"/>
    <s v="672598199"/>
    <x v="1"/>
    <m/>
  </r>
  <r>
    <d v="2025-08-18T00:00:00"/>
    <s v="12:00"/>
    <n v="44"/>
    <s v="sábado"/>
    <s v="lunes"/>
    <x v="0"/>
    <n v="2"/>
    <n v="0"/>
    <s v="Irene Ancillo Del Hierro"/>
    <s v="653113911"/>
    <x v="1"/>
    <m/>
  </r>
  <r>
    <d v="2025-08-20T00:00:00"/>
    <s v="11:30"/>
    <n v="46"/>
    <s v="sábado"/>
    <s v="miércoles"/>
    <x v="2"/>
    <n v="6"/>
    <n v="125"/>
    <s v="Carlos Tarazona"/>
    <s v="607511944"/>
    <x v="1"/>
    <m/>
  </r>
  <r>
    <d v="2025-08-08T00:00:00"/>
    <s v="11:30"/>
    <n v="34"/>
    <s v="sábado"/>
    <s v="viernes"/>
    <x v="2"/>
    <n v="4"/>
    <n v="108"/>
    <s v="Alina Riana Cozub Pop"/>
    <s v="690698018"/>
    <x v="1"/>
    <m/>
  </r>
  <r>
    <d v="2025-08-15T00:00:00"/>
    <s v="20:00"/>
    <n v="41"/>
    <s v="sábado"/>
    <s v="viernes"/>
    <x v="1"/>
    <n v="0"/>
    <n v="0"/>
    <s v="Carmen Biosca Duarri"/>
    <s v="652492698"/>
    <x v="2"/>
    <m/>
  </r>
  <r>
    <d v="2025-08-19T00:00:00"/>
    <s v="10:00"/>
    <n v="46"/>
    <s v="viernes"/>
    <s v="martes"/>
    <x v="2"/>
    <n v="4"/>
    <n v="98"/>
    <s v="Catalina Cazac"/>
    <s v="667974674"/>
    <x v="0"/>
    <m/>
  </r>
  <r>
    <d v="2025-08-03T00:00:00"/>
    <s v="10:45"/>
    <n v="30"/>
    <s v="viernes"/>
    <s v="domingo"/>
    <x v="0"/>
    <n v="4"/>
    <n v="0"/>
    <s v="Marcela Elisa Gonzalez Fuentes"/>
    <s v="3221912677"/>
    <x v="1"/>
    <m/>
  </r>
  <r>
    <d v="2025-08-13T00:00:00"/>
    <s v="10:00"/>
    <n v="40"/>
    <s v="viernes"/>
    <s v="miércoles"/>
    <x v="2"/>
    <n v="3"/>
    <n v="117"/>
    <s v="Clara Veiga"/>
    <s v="636183548"/>
    <x v="1"/>
    <m/>
  </r>
  <r>
    <d v="2025-08-22T00:00:00"/>
    <s v="10:00"/>
    <n v="49"/>
    <s v="viernes"/>
    <s v="viernes"/>
    <x v="2"/>
    <n v="2"/>
    <n v="78"/>
    <s v="Imma Cantavella Arenos"/>
    <s v="625768203"/>
    <x v="1"/>
    <m/>
  </r>
  <r>
    <d v="2025-08-21T00:00:00"/>
    <s v="12:00"/>
    <n v="48"/>
    <s v="viernes"/>
    <s v="jueves"/>
    <x v="0"/>
    <n v="2"/>
    <n v="0"/>
    <s v="Victòria Chueca Campos"/>
    <s v="677821547"/>
    <x v="0"/>
    <m/>
  </r>
  <r>
    <d v="2025-08-07T00:00:00"/>
    <s v="10:00"/>
    <n v="34"/>
    <s v="viernes"/>
    <s v="jueves"/>
    <x v="2"/>
    <n v="3"/>
    <n v="51"/>
    <s v="Jose Peralta"/>
    <s v="659623440"/>
    <x v="1"/>
    <m/>
  </r>
  <r>
    <d v="2025-08-12T00:00:00"/>
    <s v="17:30"/>
    <n v="39"/>
    <s v="viernes"/>
    <s v="martes"/>
    <x v="0"/>
    <n v="2"/>
    <n v="0"/>
    <s v="Laura De Gregorio Gonzalez"/>
    <s v="629283994"/>
    <x v="1"/>
    <m/>
  </r>
  <r>
    <d v="2025-08-21T00:00:00"/>
    <s v="17:30"/>
    <n v="48"/>
    <s v="viernes"/>
    <s v="jueves"/>
    <x v="0"/>
    <n v="2"/>
    <n v="0"/>
    <s v="Rocio Cano"/>
    <s v="646941651"/>
    <x v="0"/>
    <m/>
  </r>
  <r>
    <d v="2025-08-12T00:00:00"/>
    <s v="10:45"/>
    <n v="40"/>
    <s v="jueves"/>
    <s v="martes"/>
    <x v="0"/>
    <n v="0"/>
    <n v="0"/>
    <s v="Jose Llompart"/>
    <s v="661073624"/>
    <x v="2"/>
    <m/>
  </r>
  <r>
    <d v="2025-08-12T00:00:00"/>
    <s v="10:45"/>
    <n v="40"/>
    <s v="jueves"/>
    <s v="martes"/>
    <x v="0"/>
    <n v="0"/>
    <n v="0"/>
    <s v="Juana Soto Lázaro"/>
    <s v="666152618"/>
    <x v="2"/>
    <m/>
  </r>
  <r>
    <d v="2025-08-13T00:00:00"/>
    <s v="11:30"/>
    <n v="41"/>
    <s v="jueves"/>
    <s v="miércoles"/>
    <x v="2"/>
    <n v="4"/>
    <n v="68"/>
    <s v="Francisco Jose Roman Romero"/>
    <s v="651731727"/>
    <x v="0"/>
    <m/>
  </r>
  <r>
    <d v="2025-08-23T00:00:00"/>
    <s v="17:30"/>
    <n v="51"/>
    <s v="jueves"/>
    <s v="sábado"/>
    <x v="0"/>
    <n v="4"/>
    <n v="0"/>
    <s v="Manuel Perez"/>
    <s v="669291258"/>
    <x v="1"/>
    <m/>
  </r>
  <r>
    <d v="2025-08-12T00:00:00"/>
    <s v="10:00"/>
    <n v="40"/>
    <s v="jueves"/>
    <s v="martes"/>
    <x v="2"/>
    <n v="4"/>
    <n v="108"/>
    <s v="Manuel Ignacio Fernandez Carrera"/>
    <s v="656339824"/>
    <x v="1"/>
    <m/>
  </r>
  <r>
    <d v="2025-08-11T00:00:00"/>
    <s v="12:00"/>
    <n v="39"/>
    <s v="jueves"/>
    <s v="lunes"/>
    <x v="2"/>
    <n v="3"/>
    <n v="81"/>
    <s v="Raúl Palomo"/>
    <s v="647411417"/>
    <x v="1"/>
    <m/>
  </r>
  <r>
    <d v="2025-08-08T00:00:00"/>
    <s v="12:00"/>
    <n v="34"/>
    <s v="sábado"/>
    <s v="viernes"/>
    <x v="0"/>
    <n v="4"/>
    <n v="0"/>
    <s v="Elena Gonzalez Ortiz"/>
    <s v="630282224"/>
    <x v="0"/>
    <m/>
  </r>
  <r>
    <d v="2025-08-18T00:00:00"/>
    <s v="20:00"/>
    <n v="46"/>
    <s v="jueves"/>
    <s v="lunes"/>
    <x v="1"/>
    <n v="0"/>
    <n v="0"/>
    <s v="Beatriz Lapuerta"/>
    <s v="747458217"/>
    <x v="2"/>
    <m/>
  </r>
  <r>
    <d v="2025-08-05T00:00:00"/>
    <s v="20:00"/>
    <n v="33"/>
    <s v="jueves"/>
    <s v="martes"/>
    <x v="1"/>
    <n v="2"/>
    <n v="0"/>
    <s v="Montse González"/>
    <s v="676104067"/>
    <x v="0"/>
    <m/>
  </r>
  <r>
    <d v="2025-08-20T00:00:00"/>
    <s v="10:00"/>
    <n v="48"/>
    <s v="jueves"/>
    <s v="miércoles"/>
    <x v="3"/>
    <n v="4"/>
    <n v="175"/>
    <s v="Isabel Periáñez Ibarra"/>
    <s v="629427401"/>
    <x v="1"/>
    <m/>
  </r>
  <r>
    <d v="2025-08-20T00:00:00"/>
    <s v="10:00"/>
    <n v="48"/>
    <s v="jueves"/>
    <s v="miércoles"/>
    <x v="3"/>
    <n v="4"/>
    <n v="175"/>
    <s v="Rosa Mª Maicas Sánchez"/>
    <s v="636278370"/>
    <x v="0"/>
    <m/>
  </r>
  <r>
    <d v="2025-08-02T00:00:00"/>
    <s v="12:00"/>
    <n v="30"/>
    <s v="jueves"/>
    <s v="sábado"/>
    <x v="0"/>
    <n v="1"/>
    <n v="0"/>
    <s v="Juan Carlos Rodríguez Lozano"/>
    <s v="670429506"/>
    <x v="1"/>
    <m/>
  </r>
  <r>
    <d v="2025-08-08T00:00:00"/>
    <s v="18:45"/>
    <n v="4"/>
    <s v="lunes"/>
    <s v="viernes"/>
    <x v="0"/>
    <n v="3"/>
    <n v="0"/>
    <s v="Sandra Oliva Prados"/>
    <s v="659383182"/>
    <x v="1"/>
    <m/>
  </r>
  <r>
    <d v="2025-08-25T00:00:00"/>
    <s v="18:45"/>
    <n v="54"/>
    <s v="miércoles"/>
    <s v="lunes"/>
    <x v="0"/>
    <n v="4"/>
    <n v="0"/>
    <s v="Jose Luis Montesinos"/>
    <s v="627254284"/>
    <x v="1"/>
    <m/>
  </r>
  <r>
    <d v="2025-08-18T00:00:00"/>
    <s v="16:00"/>
    <n v="47"/>
    <s v="miércoles"/>
    <s v="lunes"/>
    <x v="2"/>
    <n v="2"/>
    <n v="54"/>
    <s v="Ezequiel Campaña López"/>
    <s v="635947787"/>
    <x v="0"/>
    <m/>
  </r>
  <r>
    <d v="2025-08-11T00:00:00"/>
    <s v="10:00"/>
    <n v="40"/>
    <s v="miércoles"/>
    <s v="lunes"/>
    <x v="3"/>
    <n v="2"/>
    <n v="85"/>
    <s v="Remedios Sancho Alguacil"/>
    <s v="625065666"/>
    <x v="1"/>
    <m/>
  </r>
  <r>
    <d v="2025-08-05T00:00:00"/>
    <s v="10:00"/>
    <n v="34"/>
    <s v="miércoles"/>
    <s v="martes"/>
    <x v="2"/>
    <n v="2"/>
    <n v="54"/>
    <s v="Isabel Blanco"/>
    <s v="675329436"/>
    <x v="1"/>
    <m/>
  </r>
  <r>
    <d v="2025-08-10T00:00:00"/>
    <s v="17:30"/>
    <n v="39"/>
    <s v="miércoles"/>
    <s v="domingo"/>
    <x v="0"/>
    <n v="2"/>
    <n v="0"/>
    <s v="David Aroca"/>
    <s v="685828381"/>
    <x v="1"/>
    <m/>
  </r>
  <r>
    <d v="2025-08-05T00:00:00"/>
    <s v="11:30"/>
    <n v="34"/>
    <s v="miércoles"/>
    <s v="martes"/>
    <x v="2"/>
    <n v="2"/>
    <n v="54"/>
    <s v="Fausto Cobas"/>
    <s v="696415914"/>
    <x v="1"/>
    <m/>
  </r>
  <r>
    <d v="2025-08-18T00:00:00"/>
    <s v="12:00"/>
    <n v="47"/>
    <s v="miércoles"/>
    <s v="lunes"/>
    <x v="0"/>
    <n v="5"/>
    <n v="0"/>
    <s v="Patricia Muñoz Cervera"/>
    <s v="651813644"/>
    <x v="1"/>
    <m/>
  </r>
  <r>
    <d v="2025-08-03T00:00:00"/>
    <s v="20:00"/>
    <n v="31"/>
    <s v="jueves"/>
    <s v="domingo"/>
    <x v="1"/>
    <n v="4"/>
    <n v="0"/>
    <s v="Laura López Sevillano"/>
    <s v="620289224"/>
    <x v="0"/>
    <m/>
  </r>
  <r>
    <d v="2025-08-02T00:00:00"/>
    <s v="18:45"/>
    <n v="31"/>
    <s v="miércoles"/>
    <s v="sábado"/>
    <x v="0"/>
    <n v="4"/>
    <n v="0"/>
    <s v="Amaia Arregi"/>
    <s v="649771020"/>
    <x v="1"/>
    <m/>
  </r>
  <r>
    <d v="2025-08-01T00:00:00"/>
    <s v="10:45"/>
    <n v="30"/>
    <s v="miércoles"/>
    <s v="viernes"/>
    <x v="0"/>
    <n v="2"/>
    <n v="0"/>
    <s v="Remedios Sepulveda Cabrillana"/>
    <s v="625392489"/>
    <x v="0"/>
    <m/>
  </r>
  <r>
    <d v="2025-08-28T00:00:00"/>
    <s v="10:45"/>
    <n v="57"/>
    <s v="miércoles"/>
    <s v="jueves"/>
    <x v="0"/>
    <n v="0"/>
    <n v="0"/>
    <s v="Daniela Martin Martinez"/>
    <s v="615586067"/>
    <x v="2"/>
    <m/>
  </r>
  <r>
    <d v="2025-08-04T00:00:00"/>
    <s v="12:00"/>
    <n v="33"/>
    <s v="miércoles"/>
    <s v="lunes"/>
    <x v="0"/>
    <n v="2"/>
    <n v="0"/>
    <s v="Raquel Mayoral  Sanchez"/>
    <s v="669522772"/>
    <x v="1"/>
    <m/>
  </r>
  <r>
    <d v="2025-08-04T00:00:00"/>
    <s v="10:45"/>
    <n v="33"/>
    <s v="miércoles"/>
    <s v="lunes"/>
    <x v="0"/>
    <n v="2"/>
    <n v="0"/>
    <s v="Vanesa López"/>
    <s v="669322986"/>
    <x v="0"/>
    <m/>
  </r>
  <r>
    <d v="2025-08-08T00:00:00"/>
    <s v="20:00"/>
    <n v="37"/>
    <s v="miércoles"/>
    <s v="viernes"/>
    <x v="1"/>
    <n v="1"/>
    <n v="0"/>
    <s v="María Ascensión Borjabad García"/>
    <s v="654331566"/>
    <x v="1"/>
    <m/>
  </r>
  <r>
    <d v="2025-08-19T00:00:00"/>
    <s v="12:00"/>
    <n v="49"/>
    <s v="martes"/>
    <s v="martes"/>
    <x v="0"/>
    <n v="2"/>
    <n v="0"/>
    <s v="Maria José Luaces Canosa"/>
    <s v="676036554"/>
    <x v="1"/>
    <m/>
  </r>
  <r>
    <d v="2025-08-05T00:00:00"/>
    <s v="20:00"/>
    <n v="35"/>
    <s v="martes"/>
    <s v="martes"/>
    <x v="1"/>
    <n v="4"/>
    <n v="0"/>
    <s v="Sara Camba López"/>
    <s v="606725833"/>
    <x v="1"/>
    <m/>
  </r>
  <r>
    <d v="2025-08-20T00:00:00"/>
    <s v="16:00"/>
    <n v="50"/>
    <s v="martes"/>
    <s v="miércoles"/>
    <x v="2"/>
    <n v="2"/>
    <n v="34"/>
    <s v="Carmen Delgado Moñino"/>
    <s v="693025067"/>
    <x v="1"/>
    <m/>
  </r>
  <r>
    <d v="2025-08-19T00:00:00"/>
    <s v="10:45"/>
    <n v="49"/>
    <s v="martes"/>
    <s v="martes"/>
    <x v="0"/>
    <n v="2"/>
    <n v="0"/>
    <s v="Alicia Martínez Vicente"/>
    <s v="610555368"/>
    <x v="0"/>
    <m/>
  </r>
  <r>
    <d v="2025-08-07T00:00:00"/>
    <s v="20:00"/>
    <n v="37"/>
    <s v="martes"/>
    <s v="jueves"/>
    <x v="1"/>
    <n v="2"/>
    <n v="0"/>
    <s v="Carolina Galaz Sanchez"/>
    <s v="635056543"/>
    <x v="1"/>
    <m/>
  </r>
  <r>
    <d v="2025-08-06T00:00:00"/>
    <s v="12:00"/>
    <n v="36"/>
    <s v="martes"/>
    <s v="miércoles"/>
    <x v="0"/>
    <n v="2"/>
    <n v="0"/>
    <s v="Marc Guart"/>
    <s v="638672576"/>
    <x v="1"/>
    <m/>
  </r>
  <r>
    <d v="2025-08-26T00:00:00"/>
    <s v="12:00"/>
    <n v="56"/>
    <s v="martes"/>
    <s v="martes"/>
    <x v="2"/>
    <n v="1"/>
    <n v="27"/>
    <s v="Jorge Borondo García"/>
    <s v="639915744"/>
    <x v="0"/>
    <m/>
  </r>
  <r>
    <d v="2025-08-05T00:00:00"/>
    <s v="17:30"/>
    <n v="35"/>
    <s v="martes"/>
    <s v="martes"/>
    <x v="0"/>
    <n v="2"/>
    <n v="0"/>
    <s v="Sara Romero"/>
    <s v="684187572"/>
    <x v="1"/>
    <m/>
  </r>
  <r>
    <d v="2025-08-18T00:00:00"/>
    <s v="10:45"/>
    <n v="49"/>
    <s v="lunes"/>
    <s v="lunes"/>
    <x v="0"/>
    <n v="4"/>
    <n v="0"/>
    <s v="David Salvatierra Herrero"/>
    <s v="609640298"/>
    <x v="1"/>
    <m/>
  </r>
  <r>
    <d v="2025-08-02T00:00:00"/>
    <s v="10:00"/>
    <n v="33"/>
    <s v="lunes"/>
    <s v="sábado"/>
    <x v="2"/>
    <n v="4"/>
    <n v="108"/>
    <s v="Jose Valero Gil"/>
    <s v="610648921"/>
    <x v="1"/>
    <m/>
  </r>
  <r>
    <d v="2025-08-03T00:00:00"/>
    <s v="10:00"/>
    <n v="34"/>
    <s v="lunes"/>
    <s v="domingo"/>
    <x v="2"/>
    <n v="2"/>
    <n v="78"/>
    <s v="Cristian Moral Martos"/>
    <s v="653231492"/>
    <x v="1"/>
    <m/>
  </r>
  <r>
    <d v="2025-08-03T00:00:00"/>
    <s v="17:30"/>
    <n v="34"/>
    <s v="lunes"/>
    <s v="domingo"/>
    <x v="0"/>
    <n v="4"/>
    <n v="0"/>
    <s v="José Luis Martínez Palomo"/>
    <s v="679240766"/>
    <x v="0"/>
    <m/>
  </r>
  <r>
    <d v="2025-08-14T00:00:00"/>
    <s v="10:45"/>
    <n v="45"/>
    <s v="lunes"/>
    <s v="jueves"/>
    <x v="0"/>
    <n v="3"/>
    <n v="0"/>
    <s v="Itziar Galdos"/>
    <s v="650775334"/>
    <x v="0"/>
    <m/>
  </r>
  <r>
    <d v="2025-08-03T00:00:00"/>
    <s v="20:00"/>
    <n v="34"/>
    <s v="lunes"/>
    <s v="domingo"/>
    <x v="1"/>
    <n v="2"/>
    <n v="0"/>
    <s v="Maria Almudena González Serrano"/>
    <s v="676771119"/>
    <x v="1"/>
    <m/>
  </r>
  <r>
    <d v="2025-08-21T00:00:00"/>
    <s v="12:00"/>
    <n v="52"/>
    <s v="lunes"/>
    <s v="jueves"/>
    <x v="0"/>
    <n v="2"/>
    <n v="0"/>
    <s v="Irene Ferrer Visa"/>
    <s v="646804275"/>
    <x v="1"/>
    <m/>
  </r>
  <r>
    <d v="2025-08-15T00:00:00"/>
    <s v="20:00"/>
    <n v="46"/>
    <s v="lunes"/>
    <s v="viernes"/>
    <x v="1"/>
    <n v="4"/>
    <n v="0"/>
    <s v="Sara Pac Sanchez"/>
    <s v="653908533"/>
    <x v="0"/>
    <m/>
  </r>
  <r>
    <d v="2025-08-05T00:00:00"/>
    <s v="11:30"/>
    <n v="36"/>
    <s v="lunes"/>
    <s v="martes"/>
    <x v="2"/>
    <n v="2"/>
    <n v="34"/>
    <s v="Sara Albiñana Martínez"/>
    <s v="638061469"/>
    <x v="1"/>
    <m/>
  </r>
  <r>
    <d v="2025-08-02T00:00:00"/>
    <s v="12:00"/>
    <n v="34"/>
    <s v="domingo"/>
    <s v="sábado"/>
    <x v="0"/>
    <n v="3"/>
    <n v="0"/>
    <s v="Vanesa Rico Rios"/>
    <s v="639320678"/>
    <x v="0"/>
    <m/>
  </r>
  <r>
    <d v="2025-08-13T00:00:00"/>
    <s v="10:45"/>
    <n v="45"/>
    <s v="domingo"/>
    <s v="miércoles"/>
    <x v="0"/>
    <n v="2"/>
    <n v="0"/>
    <s v="Luz Beatriz Clottu"/>
    <s v="794757651"/>
    <x v="0"/>
    <m/>
  </r>
  <r>
    <d v="2025-08-11T00:00:00"/>
    <s v="18:45"/>
    <n v="43"/>
    <s v="domingo"/>
    <s v="lunes"/>
    <x v="0"/>
    <n v="4"/>
    <n v="0"/>
    <s v="Enriqueta Campos"/>
    <s v="617045052"/>
    <x v="1"/>
    <m/>
  </r>
  <r>
    <d v="2025-08-30T00:00:00"/>
    <s v="12:00"/>
    <n v="62"/>
    <s v="domingo"/>
    <s v="sábado"/>
    <x v="0"/>
    <n v="2"/>
    <n v="0"/>
    <s v="Aurelio Ripoll Segura"/>
    <s v="609750688"/>
    <x v="0"/>
    <m/>
  </r>
  <r>
    <d v="2025-08-22T00:00:00"/>
    <s v="20:00"/>
    <n v="54"/>
    <s v="domingo"/>
    <s v="viernes"/>
    <x v="1"/>
    <n v="6"/>
    <n v="0"/>
    <s v="Soraya Cortes Colera"/>
    <s v="639226164"/>
    <x v="1"/>
    <m/>
  </r>
  <r>
    <d v="2025-08-04T00:00:00"/>
    <s v="11:30"/>
    <n v="36"/>
    <s v="domingo"/>
    <s v="lunes"/>
    <x v="2"/>
    <n v="2"/>
    <n v="54"/>
    <s v="José Manuel Marfil Chaves"/>
    <s v="661827583"/>
    <x v="0"/>
    <m/>
  </r>
  <r>
    <d v="2025-08-04T00:00:00"/>
    <s v="18:45"/>
    <n v="36"/>
    <s v="domingo"/>
    <s v="lunes"/>
    <x v="0"/>
    <n v="2"/>
    <n v="0"/>
    <s v="Oscar Pelegri Pelegri"/>
    <s v="646273083"/>
    <x v="1"/>
    <m/>
  </r>
  <r>
    <d v="2025-08-02T00:00:00"/>
    <s v="12:00"/>
    <n v="34"/>
    <s v="domingo"/>
    <s v="sábado"/>
    <x v="0"/>
    <n v="3"/>
    <n v="0"/>
    <s v="Alberto Calleja Rubio"/>
    <s v="647119439"/>
    <x v="1"/>
    <m/>
  </r>
  <r>
    <d v="2025-08-22T00:00:00"/>
    <s v="20:00"/>
    <n v="54"/>
    <s v="domingo"/>
    <s v="viernes"/>
    <x v="1"/>
    <n v="5"/>
    <n v="0"/>
    <s v="Verónica Bombillar Bravo"/>
    <s v="625468908"/>
    <x v="0"/>
    <m/>
  </r>
  <r>
    <d v="2025-08-25T00:00:00"/>
    <s v="18:45"/>
    <n v="57"/>
    <s v="domingo"/>
    <s v="lunes"/>
    <x v="0"/>
    <n v="2"/>
    <n v="0"/>
    <s v="Amparo Mercader Bayarri"/>
    <s v="615568256"/>
    <x v="1"/>
    <m/>
  </r>
  <r>
    <d v="2025-08-12T00:00:00"/>
    <s v="10:00"/>
    <n v="44"/>
    <s v="domingo"/>
    <s v="martes"/>
    <x v="2"/>
    <n v="2"/>
    <n v="78"/>
    <s v="Juan Carlos Campos Martínez"/>
    <s v="687437205"/>
    <x v="0"/>
    <m/>
  </r>
  <r>
    <d v="2025-08-14T00:00:00"/>
    <s v="18:45"/>
    <n v="46"/>
    <s v="domingo"/>
    <s v="jueves"/>
    <x v="0"/>
    <n v="2"/>
    <n v="0"/>
    <s v="Esther Audinis Escudero"/>
    <s v="633341105"/>
    <x v="0"/>
    <m/>
  </r>
  <r>
    <d v="2025-08-08T00:00:00"/>
    <s v="10:45"/>
    <n v="40"/>
    <s v="domingo"/>
    <s v="viernes"/>
    <x v="0"/>
    <n v="2"/>
    <n v="0"/>
    <s v="Júlia Garrido Palomar"/>
    <s v="645017796"/>
    <x v="0"/>
    <m/>
  </r>
  <r>
    <d v="2025-08-22T00:00:00"/>
    <s v="12:00"/>
    <n v="55"/>
    <s v="sábado"/>
    <s v="viernes"/>
    <x v="0"/>
    <n v="2"/>
    <n v="0"/>
    <s v="Irene álvarez"/>
    <s v="677321923"/>
    <x v="1"/>
    <m/>
  </r>
  <r>
    <d v="2025-08-06T00:00:00"/>
    <s v="10:00"/>
    <n v="39"/>
    <s v="sábado"/>
    <s v="miércoles"/>
    <x v="2"/>
    <n v="2"/>
    <n v="54"/>
    <s v="Paloma Verdasco Bravo"/>
    <s v="609337947"/>
    <x v="1"/>
    <m/>
  </r>
  <r>
    <d v="2025-08-18T00:00:00"/>
    <s v="17:30"/>
    <n v="51"/>
    <s v="sábado"/>
    <s v="lunes"/>
    <x v="0"/>
    <n v="4"/>
    <n v="0"/>
    <s v="Ricardo Esteve Tora"/>
    <s v="627334625"/>
    <x v="0"/>
    <m/>
  </r>
  <r>
    <d v="2025-08-16T00:00:00"/>
    <s v="16:00"/>
    <n v="49"/>
    <s v="sábado"/>
    <s v="sábado"/>
    <x v="2"/>
    <n v="3"/>
    <n v="117"/>
    <s v="David Sanchis Sanchis Martínez"/>
    <s v="635896686"/>
    <x v="0"/>
    <m/>
  </r>
  <r>
    <d v="2025-08-17T00:00:00"/>
    <s v="17:30"/>
    <n v="50"/>
    <s v="sábado"/>
    <s v="domingo"/>
    <x v="0"/>
    <n v="2"/>
    <n v="0"/>
    <s v="Sara Mamolar Martinez"/>
    <s v="645568018"/>
    <x v="0"/>
    <m/>
  </r>
  <r>
    <d v="2025-08-05T00:00:00"/>
    <s v="10:00"/>
    <n v="38"/>
    <s v="sábado"/>
    <s v="martes"/>
    <x v="2"/>
    <n v="2"/>
    <n v="78"/>
    <s v="Antonio Almagro Gallego"/>
    <s v="696448542"/>
    <x v="0"/>
    <m/>
  </r>
  <r>
    <d v="2025-08-24T00:00:00"/>
    <s v="18:45"/>
    <n v="57"/>
    <s v="sábado"/>
    <s v="domingo"/>
    <x v="0"/>
    <n v="3"/>
    <n v="0"/>
    <s v="Maria Isabel Sánchez Méndez Sánchez Méndez"/>
    <s v="660873534"/>
    <x v="0"/>
    <m/>
  </r>
  <r>
    <d v="2025-08-04T00:00:00"/>
    <s v="10:00"/>
    <n v="37"/>
    <s v="sábado"/>
    <s v="lunes"/>
    <x v="2"/>
    <n v="4"/>
    <n v="108"/>
    <s v="Nacho Sorolla Mor"/>
    <s v="695090653"/>
    <x v="1"/>
    <m/>
  </r>
  <r>
    <d v="2025-08-16T00:00:00"/>
    <s v="17:30"/>
    <n v="49"/>
    <s v="sábado"/>
    <s v="sábado"/>
    <x v="0"/>
    <n v="0"/>
    <n v="0"/>
    <s v="Juan Carlos Lopez"/>
    <s v="629348077"/>
    <x v="2"/>
    <m/>
  </r>
  <r>
    <d v="2025-08-09T00:00:00"/>
    <s v="10:45"/>
    <n v="42"/>
    <s v="sábado"/>
    <s v="sábado"/>
    <x v="0"/>
    <n v="2"/>
    <n v="0"/>
    <s v="Pilar Sanchez Busquier"/>
    <s v="654791875"/>
    <x v="1"/>
    <m/>
  </r>
  <r>
    <d v="2025-08-12T00:00:00"/>
    <s v="10:45"/>
    <n v="46"/>
    <s v="viernes"/>
    <s v="martes"/>
    <x v="0"/>
    <n v="3"/>
    <n v="0"/>
    <s v="Javier Ramos Pasadas"/>
    <s v="661122807"/>
    <x v="1"/>
    <m/>
  </r>
  <r>
    <d v="2025-08-13T00:00:00"/>
    <s v="17:30"/>
    <n v="47"/>
    <s v="viernes"/>
    <s v="miércoles"/>
    <x v="0"/>
    <n v="2"/>
    <n v="0"/>
    <s v="Carlota García Sánchez"/>
    <s v="650171160"/>
    <x v="1"/>
    <m/>
  </r>
  <r>
    <d v="2025-08-12T00:00:00"/>
    <s v="12:00"/>
    <n v="46"/>
    <s v="viernes"/>
    <s v="martes"/>
    <x v="0"/>
    <n v="3"/>
    <n v="0"/>
    <s v="Magda Ofelia Chapa De Cantu"/>
    <s v="8183090343"/>
    <x v="1"/>
    <m/>
  </r>
  <r>
    <d v="2025-08-04T00:00:00"/>
    <s v="11:30"/>
    <n v="38"/>
    <s v="viernes"/>
    <s v="lunes"/>
    <x v="2"/>
    <n v="3"/>
    <n v="51"/>
    <s v="M Rosario León Román"/>
    <s v="667019734"/>
    <x v="0"/>
    <m/>
  </r>
  <r>
    <d v="2025-08-09T00:00:00"/>
    <s v="20:00"/>
    <n v="38"/>
    <s v="miércoles"/>
    <s v="sábado"/>
    <x v="1"/>
    <n v="2"/>
    <n v="0"/>
    <s v="Lucía Fernández Lorite"/>
    <s v="622107628"/>
    <x v="1"/>
    <m/>
  </r>
  <r>
    <d v="2025-08-19T00:00:00"/>
    <s v="17:30"/>
    <n v="53"/>
    <s v="viernes"/>
    <s v="martes"/>
    <x v="0"/>
    <n v="4"/>
    <n v="0"/>
    <s v="Carmen Maria Diaz Solano"/>
    <s v="630259535"/>
    <x v="1"/>
    <m/>
  </r>
  <r>
    <d v="2025-08-03T00:00:00"/>
    <s v="12:00"/>
    <n v="37"/>
    <s v="viernes"/>
    <s v="domingo"/>
    <x v="0"/>
    <n v="1"/>
    <n v="0"/>
    <s v="Maria Soto"/>
    <s v="620425470"/>
    <x v="0"/>
    <m/>
  </r>
  <r>
    <d v="2025-08-17T00:00:00"/>
    <s v="18:00"/>
    <n v="51"/>
    <s v="viernes"/>
    <s v="domingo"/>
    <x v="7"/>
    <n v="15"/>
    <n v="150"/>
    <s v="Margarita De Haro Teruel"/>
    <s v="646591278"/>
    <x v="1"/>
    <m/>
  </r>
  <r>
    <d v="2025-08-19T00:00:00"/>
    <s v="17:30"/>
    <n v="54"/>
    <s v="jueves"/>
    <s v="martes"/>
    <x v="0"/>
    <n v="6"/>
    <n v="0"/>
    <s v="Teresa García Rubert"/>
    <s v="651113413"/>
    <x v="0"/>
    <m/>
  </r>
  <r>
    <d v="2025-08-01T00:00:00"/>
    <s v="12:00"/>
    <n v="36"/>
    <s v="jueves"/>
    <s v="viernes"/>
    <x v="0"/>
    <n v="3"/>
    <n v="0"/>
    <s v="Mar Gil Illan"/>
    <s v="650080145"/>
    <x v="1"/>
    <m/>
  </r>
  <r>
    <d v="2025-08-27T00:00:00"/>
    <s v="11:30"/>
    <n v="62"/>
    <s v="jueves"/>
    <s v="miércoles"/>
    <x v="2"/>
    <n v="1"/>
    <n v="27"/>
    <s v="Gonzalo Villar Irastorza"/>
    <s v="650236858"/>
    <x v="0"/>
    <m/>
  </r>
  <r>
    <d v="2025-08-09T00:00:00"/>
    <s v="10:00"/>
    <n v="44"/>
    <s v="jueves"/>
    <s v="sábado"/>
    <x v="2"/>
    <n v="2"/>
    <n v="34"/>
    <s v="Jose Javier Olivan Del Cacho"/>
    <s v="607861781"/>
    <x v="1"/>
    <m/>
  </r>
  <r>
    <d v="2025-08-17T00:00:00"/>
    <s v="11:30"/>
    <n v="52"/>
    <s v="jueves"/>
    <s v="domingo"/>
    <x v="2"/>
    <n v="4"/>
    <n v="54"/>
    <s v="Carolina Aguilera Roldán"/>
    <s v="618103226"/>
    <x v="1"/>
    <m/>
  </r>
  <r>
    <d v="2025-08-22T00:00:00"/>
    <s v="10:45"/>
    <n v="57"/>
    <s v="jueves"/>
    <s v="viernes"/>
    <x v="0"/>
    <n v="5"/>
    <n v="0"/>
    <s v="Lluïsa Torra Domínguez"/>
    <s v="656544184"/>
    <x v="1"/>
    <m/>
  </r>
  <r>
    <d v="2025-08-04T00:00:00"/>
    <s v="20:00"/>
    <n v="39"/>
    <s v="jueves"/>
    <s v="lunes"/>
    <x v="1"/>
    <n v="0"/>
    <n v="0"/>
    <s v="Marta Gómez Peso"/>
    <s v="618450718"/>
    <x v="2"/>
    <m/>
  </r>
  <r>
    <d v="2025-08-15T00:00:00"/>
    <s v="10:00"/>
    <n v="51"/>
    <s v="miércoles"/>
    <s v="viernes"/>
    <x v="0"/>
    <n v="2"/>
    <n v="0"/>
    <s v="José María Collantes"/>
    <s v="659691583"/>
    <x v="1"/>
    <m/>
  </r>
  <r>
    <d v="2025-08-04T00:00:00"/>
    <s v="11:30"/>
    <n v="40"/>
    <s v="miércoles"/>
    <s v="lunes"/>
    <x v="2"/>
    <n v="2"/>
    <n v="24"/>
    <s v="Francisco Javier Tébar Massó"/>
    <s v="666405498"/>
    <x v="1"/>
    <m/>
  </r>
  <r>
    <d v="2025-08-03T00:00:00"/>
    <s v="18:45"/>
    <n v="39"/>
    <s v="miércoles"/>
    <s v="domingo"/>
    <x v="0"/>
    <n v="0"/>
    <n v="0"/>
    <s v="Belen Duran Gomez"/>
    <s v="685188334"/>
    <x v="2"/>
    <m/>
  </r>
  <r>
    <d v="2025-08-05T00:00:00"/>
    <s v="18:45"/>
    <n v="41"/>
    <s v="miércoles"/>
    <s v="martes"/>
    <x v="0"/>
    <n v="0"/>
    <n v="0"/>
    <s v="Pedro Gonzalez Sanchez"/>
    <s v="629085591"/>
    <x v="2"/>
    <m/>
  </r>
  <r>
    <d v="2025-08-12T00:00:00"/>
    <s v="11:30"/>
    <n v="48"/>
    <s v="miércoles"/>
    <s v="martes"/>
    <x v="2"/>
    <n v="2"/>
    <n v="34"/>
    <s v="Julia Rodriguez Lara"/>
    <s v="670 55 30 78"/>
    <x v="1"/>
    <m/>
  </r>
  <r>
    <d v="2025-08-06T00:00:00"/>
    <s v="11:30"/>
    <n v="42"/>
    <s v="miércoles"/>
    <s v="miércoles"/>
    <x v="2"/>
    <n v="2"/>
    <n v="54"/>
    <s v="Maria De Las Mercedes Sierra Reyes"/>
    <s v="653785114"/>
    <x v="0"/>
    <m/>
  </r>
  <r>
    <d v="2025-08-09T00:00:00"/>
    <s v="10:45"/>
    <n v="45"/>
    <s v="miércoles"/>
    <s v="sábado"/>
    <x v="0"/>
    <n v="4"/>
    <n v="0"/>
    <s v="Alberto Navarro Pellin"/>
    <s v="677609142"/>
    <x v="1"/>
    <m/>
  </r>
  <r>
    <d v="2025-08-05T00:00:00"/>
    <s v="18:45"/>
    <n v="42"/>
    <s v="martes"/>
    <s v="martes"/>
    <x v="0"/>
    <n v="4"/>
    <n v="0"/>
    <s v="Gumer Salas"/>
    <s v="651682308"/>
    <x v="0"/>
    <m/>
  </r>
  <r>
    <d v="2025-08-12T00:00:00"/>
    <s v="17:30"/>
    <n v="49"/>
    <s v="martes"/>
    <s v="martes"/>
    <x v="0"/>
    <n v="2"/>
    <n v="0"/>
    <s v="María Belén Naselli Bourgeois"/>
    <s v="601233600"/>
    <x v="1"/>
    <m/>
  </r>
  <r>
    <d v="2025-08-12T00:00:00"/>
    <s v="10:00"/>
    <n v="49"/>
    <s v="martes"/>
    <s v="martes"/>
    <x v="2"/>
    <n v="4"/>
    <n v="108"/>
    <s v="Emilia Jávega Buedo"/>
    <s v="647839308"/>
    <x v="1"/>
    <m/>
  </r>
  <r>
    <d v="2025-08-24T00:00:00"/>
    <s v="12:00"/>
    <n v="61"/>
    <s v="martes"/>
    <s v="domingo"/>
    <x v="0"/>
    <n v="4"/>
    <n v="0"/>
    <s v="Angel Rodriguez Nieto"/>
    <s v="663421521"/>
    <x v="0"/>
    <m/>
  </r>
  <r>
    <d v="2025-08-07T00:00:00"/>
    <s v="10:00"/>
    <n v="44"/>
    <s v="martes"/>
    <s v="jueves"/>
    <x v="2"/>
    <n v="2"/>
    <n v="78"/>
    <s v="Oscar Marin"/>
    <s v="620020529"/>
    <x v="1"/>
    <m/>
  </r>
  <r>
    <d v="2025-08-09T00:00:00"/>
    <s v="10:00"/>
    <n v="46"/>
    <s v="martes"/>
    <s v="sábado"/>
    <x v="2"/>
    <n v="4"/>
    <n v="156"/>
    <s v="Pedro Perea Gento"/>
    <s v="629184724"/>
    <x v="1"/>
    <m/>
  </r>
  <r>
    <d v="2025-08-22T00:00:00"/>
    <s v="12:00"/>
    <n v="59"/>
    <s v="martes"/>
    <s v="viernes"/>
    <x v="0"/>
    <n v="4"/>
    <n v="0"/>
    <s v="Francisco José García Boix"/>
    <s v="661280239"/>
    <x v="1"/>
    <m/>
  </r>
  <r>
    <d v="2025-08-12T00:00:00"/>
    <s v="10:00"/>
    <n v="50"/>
    <s v="lunes"/>
    <s v="martes"/>
    <x v="3"/>
    <n v="10"/>
    <n v="295"/>
    <s v="Sandra Gomez Aponte"/>
    <s v="0786053614"/>
    <x v="0"/>
    <m/>
  </r>
  <r>
    <d v="2025-08-05T00:00:00"/>
    <s v="10:00"/>
    <n v="43"/>
    <s v="lunes"/>
    <s v="martes"/>
    <x v="3"/>
    <n v="3"/>
    <n v="135"/>
    <s v="Bárbara Flores Gómez"/>
    <s v="647063545"/>
    <x v="0"/>
    <m/>
  </r>
  <r>
    <d v="2025-08-06T00:00:00"/>
    <s v="12:00"/>
    <n v="44"/>
    <s v="lunes"/>
    <s v="miércoles"/>
    <x v="0"/>
    <n v="2"/>
    <n v="0"/>
    <s v="Pedro Perales"/>
    <s v="637018425"/>
    <x v="1"/>
    <m/>
  </r>
  <r>
    <d v="2025-08-15T00:00:00"/>
    <s v="12:00"/>
    <n v="53"/>
    <s v="lunes"/>
    <s v="viernes"/>
    <x v="0"/>
    <n v="2"/>
    <n v="0"/>
    <s v="Raquel García Tarilonte"/>
    <s v="661373406"/>
    <x v="0"/>
    <m/>
  </r>
  <r>
    <d v="2025-08-20T00:00:00"/>
    <s v="18:45"/>
    <n v="58"/>
    <s v="lunes"/>
    <s v="miércoles"/>
    <x v="0"/>
    <n v="2"/>
    <n v="0"/>
    <s v="Alejandro Mille Cicuéndez"/>
    <s v="636454793"/>
    <x v="0"/>
    <m/>
  </r>
  <r>
    <d v="2025-08-04T00:00:00"/>
    <s v="17:30"/>
    <n v="7"/>
    <s v="lunes"/>
    <s v="lunes"/>
    <x v="0"/>
    <n v="4"/>
    <n v="0"/>
    <s v="Carmen Villena Villena"/>
    <s v="615952172"/>
    <x v="0"/>
    <m/>
  </r>
  <r>
    <d v="2025-08-16T00:00:00"/>
    <s v="10:45"/>
    <n v="54"/>
    <s v="lunes"/>
    <s v="sábado"/>
    <x v="0"/>
    <n v="0"/>
    <n v="0"/>
    <s v="Paqui Gomez Del Pulgar"/>
    <s v="601460968"/>
    <x v="2"/>
    <m/>
  </r>
  <r>
    <d v="2025-08-16T00:00:00"/>
    <s v="10:45"/>
    <n v="54"/>
    <s v="lunes"/>
    <s v="sábado"/>
    <x v="0"/>
    <n v="2"/>
    <n v="0"/>
    <s v="Alejandro Soriano Egido"/>
    <s v="600877715"/>
    <x v="1"/>
    <m/>
  </r>
  <r>
    <d v="2025-08-07T00:00:00"/>
    <s v="12:00"/>
    <n v="45"/>
    <s v="lunes"/>
    <s v="jueves"/>
    <x v="0"/>
    <n v="2"/>
    <n v="0"/>
    <s v="Rafael Colas Sanz"/>
    <s v="626563094"/>
    <x v="1"/>
    <m/>
  </r>
  <r>
    <d v="2025-08-06T00:00:00"/>
    <s v="10:45"/>
    <n v="44"/>
    <s v="lunes"/>
    <s v="miércoles"/>
    <x v="0"/>
    <n v="2"/>
    <n v="0"/>
    <s v="Sandra Gonzalez Martinez"/>
    <s v="633046286"/>
    <x v="1"/>
    <m/>
  </r>
  <r>
    <d v="2025-08-21T00:00:00"/>
    <s v="10:00"/>
    <n v="59"/>
    <s v="lunes"/>
    <s v="jueves"/>
    <x v="2"/>
    <n v="2"/>
    <n v="78"/>
    <s v="Alvar Piera"/>
    <s v="610524958"/>
    <x v="0"/>
    <m/>
  </r>
  <r>
    <d v="2025-08-06T00:00:00"/>
    <s v="18:45"/>
    <n v="45"/>
    <s v="domingo"/>
    <s v="miércoles"/>
    <x v="0"/>
    <n v="3"/>
    <n v="0"/>
    <s v="Sara Núñez"/>
    <s v="690167988"/>
    <x v="1"/>
    <m/>
  </r>
  <r>
    <d v="2025-08-17T00:00:00"/>
    <s v="10:00"/>
    <n v="56"/>
    <s v="domingo"/>
    <s v="domingo"/>
    <x v="0"/>
    <n v="2"/>
    <n v="0"/>
    <s v="Lledo Garcia Canos"/>
    <s v="646702248"/>
    <x v="1"/>
    <m/>
  </r>
  <r>
    <d v="2025-08-12T00:00:00"/>
    <s v="10:45"/>
    <n v="51"/>
    <s v="domingo"/>
    <s v="martes"/>
    <x v="0"/>
    <n v="3"/>
    <n v="0"/>
    <s v="Jose Carlos Vidal López"/>
    <s v="661727271"/>
    <x v="1"/>
    <m/>
  </r>
  <r>
    <d v="2025-08-12T00:00:00"/>
    <s v="10:00"/>
    <n v="51"/>
    <s v="domingo"/>
    <s v="martes"/>
    <x v="2"/>
    <n v="4"/>
    <n v="38"/>
    <s v="Lourdes García Baquerizo"/>
    <s v="678702662"/>
    <x v="1"/>
    <m/>
  </r>
  <r>
    <d v="2025-08-12T00:00:00"/>
    <s v="10:00"/>
    <n v="51"/>
    <s v="domingo"/>
    <s v="martes"/>
    <x v="2"/>
    <n v="7"/>
    <n v="264"/>
    <s v="Miguel Sanchez Fuentes"/>
    <s v="600515238"/>
    <x v="1"/>
    <m/>
  </r>
  <r>
    <d v="2025-08-05T00:00:00"/>
    <s v="12:00"/>
    <n v="44"/>
    <s v="domingo"/>
    <s v="martes"/>
    <x v="0"/>
    <n v="3"/>
    <n v="0"/>
    <s v="Antonio Jesús Hernandez Avellaneda"/>
    <s v="633000054"/>
    <x v="1"/>
    <m/>
  </r>
  <r>
    <d v="2025-08-10T00:00:00"/>
    <s v="12:00"/>
    <n v="49"/>
    <s v="domingo"/>
    <s v="domingo"/>
    <x v="0"/>
    <n v="2"/>
    <n v="0"/>
    <s v="Denisa Paula Moraru"/>
    <s v="678146218"/>
    <x v="0"/>
    <m/>
  </r>
  <r>
    <d v="2025-08-19T00:00:00"/>
    <s v="10:00"/>
    <n v="58"/>
    <s v="domingo"/>
    <s v="martes"/>
    <x v="2"/>
    <n v="2"/>
    <n v="78"/>
    <s v="Antonio Javier García Mesa"/>
    <s v="667544590"/>
    <x v="0"/>
    <m/>
  </r>
  <r>
    <d v="2025-08-23T00:00:00"/>
    <s v="10:45"/>
    <n v="62"/>
    <s v="domingo"/>
    <s v="sábado"/>
    <x v="0"/>
    <n v="3"/>
    <n v="0"/>
    <s v="Jose Pedro Morant Aguilar"/>
    <s v="618984932"/>
    <x v="1"/>
    <m/>
  </r>
  <r>
    <d v="2025-08-24T00:00:00"/>
    <s v="20:00"/>
    <n v="63"/>
    <s v="domingo"/>
    <s v="domingo"/>
    <x v="1"/>
    <n v="2"/>
    <n v="0"/>
    <s v="David Toscano Limon"/>
    <s v="692716884"/>
    <x v="1"/>
    <m/>
  </r>
  <r>
    <d v="2025-08-09T00:00:00"/>
    <s v="12:00"/>
    <n v="48"/>
    <s v="domingo"/>
    <s v="sábado"/>
    <x v="0"/>
    <n v="2"/>
    <n v="0"/>
    <s v="Javier Ruiz Cuesta"/>
    <s v="617046627"/>
    <x v="1"/>
    <m/>
  </r>
  <r>
    <d v="2025-08-19T00:00:00"/>
    <s v="18:45"/>
    <n v="59"/>
    <s v="sábado"/>
    <s v="martes"/>
    <x v="0"/>
    <n v="0"/>
    <n v="0"/>
    <s v="Mattia Dorazio"/>
    <s v="611199416"/>
    <x v="2"/>
    <m/>
  </r>
  <r>
    <d v="2025-08-01T00:00:00"/>
    <s v="10:45"/>
    <n v="41"/>
    <s v="sábado"/>
    <s v="viernes"/>
    <x v="0"/>
    <n v="0"/>
    <n v="0"/>
    <s v="Eugenia Montiel Roa"/>
    <s v="669209698"/>
    <x v="2"/>
    <m/>
  </r>
  <r>
    <d v="2025-08-08T00:00:00"/>
    <s v="12:00"/>
    <n v="9"/>
    <s v="miércoles"/>
    <s v="viernes"/>
    <x v="0"/>
    <n v="4"/>
    <n v="0"/>
    <s v="Pilar Lazaro"/>
    <s v="605375250"/>
    <x v="1"/>
    <m/>
  </r>
  <r>
    <d v="2025-08-23T00:00:00"/>
    <s v="17:30"/>
    <n v="64"/>
    <s v="viernes"/>
    <s v="sábado"/>
    <x v="0"/>
    <n v="4"/>
    <n v="0"/>
    <s v="Paco Diaz"/>
    <s v="696644538"/>
    <x v="1"/>
    <m/>
  </r>
  <r>
    <d v="2025-08-26T00:00:00"/>
    <s v="10:45"/>
    <n v="67"/>
    <s v="viernes"/>
    <s v="martes"/>
    <x v="0"/>
    <n v="4"/>
    <n v="0"/>
    <s v="Jose Manuel Rodríguez Montanero"/>
    <s v="659160004"/>
    <x v="0"/>
    <m/>
  </r>
  <r>
    <d v="2025-08-14T00:00:00"/>
    <s v="12:00"/>
    <n v="55"/>
    <s v="viernes"/>
    <s v="jueves"/>
    <x v="0"/>
    <n v="3"/>
    <n v="0"/>
    <s v="Zulema Motos Hernández"/>
    <s v="646545042"/>
    <x v="1"/>
    <m/>
  </r>
  <r>
    <d v="2025-08-28T00:00:00"/>
    <s v="20:00"/>
    <n v="70"/>
    <s v="jueves"/>
    <s v="jueves"/>
    <x v="1"/>
    <n v="3"/>
    <n v="0"/>
    <s v="Claudia Agudelo"/>
    <s v="625610454"/>
    <x v="1"/>
    <m/>
  </r>
  <r>
    <d v="2025-08-11T00:00:00"/>
    <s v="17:30"/>
    <n v="8"/>
    <s v="domingo"/>
    <s v="lunes"/>
    <x v="0"/>
    <n v="2"/>
    <n v="0"/>
    <s v="Pedr Gomez Pallares"/>
    <s v="609581559"/>
    <x v="0"/>
    <m/>
  </r>
  <r>
    <d v="2025-08-05T00:00:00"/>
    <s v="10:45"/>
    <n v="47"/>
    <s v="jueves"/>
    <s v="martes"/>
    <x v="0"/>
    <n v="2"/>
    <n v="0"/>
    <s v="álvaro Núñez Cabezas"/>
    <s v="664832459"/>
    <x v="1"/>
    <m/>
  </r>
  <r>
    <d v="2025-08-05T00:00:00"/>
    <s v="18:45"/>
    <n v="47"/>
    <s v="jueves"/>
    <s v="martes"/>
    <x v="0"/>
    <n v="5"/>
    <n v="0"/>
    <s v="Andrés  Ramón Herrera Garcia"/>
    <s v="650461790"/>
    <x v="1"/>
    <m/>
  </r>
  <r>
    <d v="2025-08-15T00:00:00"/>
    <s v="10:45"/>
    <n v="57"/>
    <s v="jueves"/>
    <s v="viernes"/>
    <x v="0"/>
    <n v="4"/>
    <n v="0"/>
    <s v="Maria Del Sol Castillo Milena"/>
    <s v="661971182"/>
    <x v="1"/>
    <m/>
  </r>
  <r>
    <d v="2025-08-02T00:00:00"/>
    <s v="18:45"/>
    <n v="44"/>
    <s v="jueves"/>
    <s v="sábado"/>
    <x v="0"/>
    <n v="5"/>
    <n v="0"/>
    <s v="Pedro Luis Miranda Alonso"/>
    <s v="684238814"/>
    <x v="0"/>
    <m/>
  </r>
  <r>
    <d v="2025-08-07T00:00:00"/>
    <s v="11:30"/>
    <n v="49"/>
    <s v="jueves"/>
    <s v="jueves"/>
    <x v="2"/>
    <n v="2"/>
    <n v="54"/>
    <s v="Carlos Mogena Fernández"/>
    <s v="670850662"/>
    <x v="1"/>
    <m/>
  </r>
  <r>
    <d v="2025-08-08T00:00:00"/>
    <s v="20:00"/>
    <n v="50"/>
    <s v="jueves"/>
    <s v="viernes"/>
    <x v="1"/>
    <n v="3"/>
    <n v="0"/>
    <s v="Maribel Moreno Rodriguez"/>
    <s v="666775123"/>
    <x v="0"/>
    <m/>
  </r>
  <r>
    <d v="2025-08-19T00:00:00"/>
    <s v="20:00"/>
    <n v="61"/>
    <s v="jueves"/>
    <s v="martes"/>
    <x v="1"/>
    <n v="2"/>
    <n v="0"/>
    <s v="Lucía Lavín Díaz De Greñu"/>
    <s v="675928896"/>
    <x v="1"/>
    <m/>
  </r>
  <r>
    <d v="2025-08-04T00:00:00"/>
    <s v="17:30"/>
    <n v="46"/>
    <s v="jueves"/>
    <s v="lunes"/>
    <x v="0"/>
    <n v="2"/>
    <n v="0"/>
    <s v="Jaime Andreu"/>
    <s v="608067120"/>
    <x v="0"/>
    <m/>
  </r>
  <r>
    <d v="2025-08-06T00:00:00"/>
    <s v="12:00"/>
    <n v="49"/>
    <s v="miércoles"/>
    <s v="miércoles"/>
    <x v="0"/>
    <n v="2"/>
    <n v="0"/>
    <s v="Alba Crespo"/>
    <s v="622527883"/>
    <x v="1"/>
    <m/>
  </r>
  <r>
    <d v="2025-08-26T00:00:00"/>
    <s v="11:30"/>
    <n v="69"/>
    <s v="miércoles"/>
    <s v="martes"/>
    <x v="2"/>
    <n v="2"/>
    <n v="34"/>
    <s v="Juan Bautista Fuster"/>
    <s v="665928176"/>
    <x v="1"/>
    <m/>
  </r>
  <r>
    <d v="2025-08-03T00:00:00"/>
    <s v="10:00"/>
    <n v="46"/>
    <s v="miércoles"/>
    <s v="domingo"/>
    <x v="2"/>
    <n v="2"/>
    <n v="78"/>
    <s v="Juan Jose Moreno Carmona"/>
    <s v="647066304"/>
    <x v="1"/>
    <m/>
  </r>
  <r>
    <d v="2025-08-17T00:00:00"/>
    <s v="20:00"/>
    <n v="60"/>
    <s v="miércoles"/>
    <s v="domingo"/>
    <x v="1"/>
    <n v="2"/>
    <n v="0"/>
    <s v="Daniel Sánchez"/>
    <s v="603593761"/>
    <x v="0"/>
    <m/>
  </r>
  <r>
    <d v="2025-08-18T00:00:00"/>
    <s v="12:00"/>
    <n v="62"/>
    <s v="martes"/>
    <s v="lunes"/>
    <x v="0"/>
    <n v="2"/>
    <n v="0"/>
    <s v="Jingmiao Ye"/>
    <s v="688240718"/>
    <x v="0"/>
    <m/>
  </r>
  <r>
    <d v="2025-08-24T00:00:00"/>
    <s v="12:00"/>
    <n v="68"/>
    <s v="martes"/>
    <s v="domingo"/>
    <x v="5"/>
    <n v="5"/>
    <n v="135"/>
    <s v="Massimo Ingrassia"/>
    <s v="3479949966"/>
    <x v="0"/>
    <m/>
  </r>
  <r>
    <d v="2025-08-13T00:00:00"/>
    <s v="12:00"/>
    <n v="56"/>
    <s v="miércoles"/>
    <s v="miércoles"/>
    <x v="0"/>
    <n v="4"/>
    <n v="0"/>
    <s v="Mario Cruz Muñoz"/>
    <s v="644738573"/>
    <x v="1"/>
    <m/>
  </r>
  <r>
    <d v="2025-08-02T00:00:00"/>
    <s v="18:45"/>
    <n v="46"/>
    <s v="martes"/>
    <s v="sábado"/>
    <x v="0"/>
    <n v="2"/>
    <n v="0"/>
    <s v="Elisa Maiso Fontecha"/>
    <s v="679194001"/>
    <x v="1"/>
    <m/>
  </r>
  <r>
    <d v="2025-08-02T00:00:00"/>
    <s v="10:45"/>
    <n v="46"/>
    <s v="martes"/>
    <s v="sábado"/>
    <x v="0"/>
    <n v="3"/>
    <n v="0"/>
    <s v="Eva Portugués González"/>
    <s v="638280362"/>
    <x v="0"/>
    <m/>
  </r>
  <r>
    <d v="2025-08-03T00:00:00"/>
    <s v="12:00"/>
    <n v="47"/>
    <s v="martes"/>
    <s v="domingo"/>
    <x v="11"/>
    <n v="2"/>
    <n v="54"/>
    <s v="Gisèle Pons"/>
    <s v="+33610358574"/>
    <x v="1"/>
    <m/>
  </r>
  <r>
    <d v="2025-08-16T00:00:00"/>
    <s v="17:30"/>
    <n v="60"/>
    <s v="martes"/>
    <s v="sábado"/>
    <x v="0"/>
    <n v="2"/>
    <n v="0"/>
    <s v="Silvia Vernia Ferrando"/>
    <s v="679271766"/>
    <x v="0"/>
    <m/>
  </r>
  <r>
    <d v="2025-08-19T00:00:00"/>
    <s v="18:45"/>
    <n v="63"/>
    <s v="martes"/>
    <s v="martes"/>
    <x v="0"/>
    <n v="4"/>
    <n v="0"/>
    <s v="Marcela Mendoza"/>
    <s v="01158215297"/>
    <x v="1"/>
    <m/>
  </r>
  <r>
    <d v="2025-08-04T00:00:00"/>
    <s v="10:45"/>
    <n v="48"/>
    <s v="martes"/>
    <s v="lunes"/>
    <x v="0"/>
    <n v="4"/>
    <n v="0"/>
    <s v="Celia Puche Louzán"/>
    <s v="690998557"/>
    <x v="1"/>
    <m/>
  </r>
  <r>
    <d v="2025-08-08T00:00:00"/>
    <s v="11:30"/>
    <n v="53"/>
    <s v="lunes"/>
    <s v="viernes"/>
    <x v="2"/>
    <n v="2"/>
    <n v="54"/>
    <s v="Jesus Costales Vallejo"/>
    <s v="667846699"/>
    <x v="1"/>
    <m/>
  </r>
  <r>
    <d v="2025-08-12T00:00:00"/>
    <s v="18:45"/>
    <n v="57"/>
    <s v="lunes"/>
    <s v="martes"/>
    <x v="0"/>
    <n v="3"/>
    <n v="0"/>
    <s v="Antonio Fernandez Esteban"/>
    <s v="606666352"/>
    <x v="1"/>
    <m/>
  </r>
  <r>
    <d v="2025-08-13T00:00:00"/>
    <s v="10:45"/>
    <n v="58"/>
    <s v="lunes"/>
    <s v="miércoles"/>
    <x v="0"/>
    <n v="2"/>
    <n v="0"/>
    <s v="Susana Biosca Peris"/>
    <s v="670901663"/>
    <x v="0"/>
    <m/>
  </r>
  <r>
    <d v="2025-08-08T00:00:00"/>
    <s v="18:45"/>
    <n v="53"/>
    <s v="lunes"/>
    <s v="viernes"/>
    <x v="0"/>
    <n v="2"/>
    <n v="0"/>
    <s v="Carmen Cañada Espinosa"/>
    <s v="629836136"/>
    <x v="1"/>
    <m/>
  </r>
  <r>
    <d v="2025-08-21T00:00:00"/>
    <s v="16:00"/>
    <n v="66"/>
    <s v="lunes"/>
    <s v="jueves"/>
    <x v="2"/>
    <n v="2"/>
    <n v="34"/>
    <s v="Adrián García Casado"/>
    <s v="675936984"/>
    <x v="1"/>
    <m/>
  </r>
  <r>
    <d v="2025-08-10T00:00:00"/>
    <s v="10:45"/>
    <n v="55"/>
    <s v="lunes"/>
    <s v="domingo"/>
    <x v="0"/>
    <n v="2"/>
    <n v="0"/>
    <s v="Juan Carlos Escobosa"/>
    <s v="699880647"/>
    <x v="0"/>
    <m/>
  </r>
  <r>
    <d v="2025-08-25T00:00:00"/>
    <s v="17:30"/>
    <n v="71"/>
    <s v="domingo"/>
    <s v="lunes"/>
    <x v="0"/>
    <n v="2"/>
    <n v="0"/>
    <s v="Sara Jimenez Jimenez"/>
    <s v="637342589"/>
    <x v="1"/>
    <m/>
  </r>
  <r>
    <d v="2025-08-20T00:00:00"/>
    <s v="20:00"/>
    <n v="66"/>
    <s v="domingo"/>
    <s v="miércoles"/>
    <x v="1"/>
    <n v="1"/>
    <n v="0"/>
    <s v="Mcarmen Cabezas Moyano"/>
    <s v="639455960"/>
    <x v="1"/>
    <m/>
  </r>
  <r>
    <d v="2025-08-18T00:00:00"/>
    <s v="10:45"/>
    <n v="64"/>
    <s v="domingo"/>
    <s v="lunes"/>
    <x v="0"/>
    <n v="2"/>
    <n v="0"/>
    <s v="Jose  Manuel Arroyo  Panal"/>
    <s v="607317316"/>
    <x v="0"/>
    <m/>
  </r>
  <r>
    <d v="2025-08-17T00:00:00"/>
    <s v="10:00"/>
    <n v="63"/>
    <s v="domingo"/>
    <s v="domingo"/>
    <x v="2"/>
    <n v="3"/>
    <n v="108"/>
    <s v="Oscar Jiménez Puga"/>
    <s v="627803422"/>
    <x v="0"/>
    <m/>
  </r>
  <r>
    <d v="2025-08-27T00:00:00"/>
    <s v="12:00"/>
    <n v="73"/>
    <s v="domingo"/>
    <s v="miércoles"/>
    <x v="0"/>
    <n v="1"/>
    <n v="0"/>
    <s v="Juan José Bustamante"/>
    <s v="606164286"/>
    <x v="1"/>
    <m/>
  </r>
  <r>
    <d v="2025-08-06T00:00:00"/>
    <s v="12:00"/>
    <n v="52"/>
    <s v="domingo"/>
    <s v="miércoles"/>
    <x v="0"/>
    <n v="3"/>
    <n v="0"/>
    <s v="Alejandro Ortuño Seva"/>
    <s v="651996849"/>
    <x v="1"/>
    <m/>
  </r>
  <r>
    <d v="2025-08-05T00:00:00"/>
    <s v="10:45"/>
    <n v="52"/>
    <s v="sábado"/>
    <s v="martes"/>
    <x v="0"/>
    <n v="4"/>
    <n v="0"/>
    <s v="Luis Lopez Lopez"/>
    <s v="394987"/>
    <x v="0"/>
    <m/>
  </r>
  <r>
    <d v="2025-08-22T00:00:00"/>
    <s v="10:00"/>
    <n v="69"/>
    <s v="sábado"/>
    <s v="viernes"/>
    <x v="2"/>
    <n v="2"/>
    <n v="54"/>
    <s v="Eva De La Chica Luque"/>
    <s v="629222371"/>
    <x v="1"/>
    <m/>
  </r>
  <r>
    <d v="2025-08-30T00:00:00"/>
    <s v="11:30"/>
    <n v="77"/>
    <s v="sábado"/>
    <s v="sábado"/>
    <x v="2"/>
    <n v="4"/>
    <n v="108"/>
    <s v="Raquel Guerrero Alonso"/>
    <s v="678723142"/>
    <x v="0"/>
    <m/>
  </r>
  <r>
    <d v="2025-08-08T00:00:00"/>
    <s v="12:00"/>
    <n v="56"/>
    <s v="viernes"/>
    <s v="viernes"/>
    <x v="0"/>
    <n v="5"/>
    <n v="0"/>
    <s v="Maria Belen Garcia Manchado"/>
    <s v="629865444"/>
    <x v="1"/>
    <m/>
  </r>
  <r>
    <d v="2025-08-27T00:00:00"/>
    <s v="17:30"/>
    <n v="75"/>
    <s v="viernes"/>
    <s v="miércoles"/>
    <x v="0"/>
    <n v="4"/>
    <n v="0"/>
    <s v="Maria Magdalena Nieto Alvarez"/>
    <s v="951405329"/>
    <x v="1"/>
    <m/>
  </r>
  <r>
    <d v="2025-08-16T00:00:00"/>
    <s v="10:00"/>
    <n v="64"/>
    <s v="viernes"/>
    <s v="sábado"/>
    <x v="7"/>
    <n v="4"/>
    <n v="80"/>
    <s v="Eduardo Lastiesas Roy"/>
    <s v="645859722"/>
    <x v="1"/>
    <m/>
  </r>
  <r>
    <d v="2025-08-21T00:00:00"/>
    <s v="16:45"/>
    <n v="69"/>
    <s v="viernes"/>
    <s v="jueves"/>
    <x v="2"/>
    <n v="2"/>
    <n v="54"/>
    <s v="Miguel ángel Sanz Alcaine"/>
    <s v="636946525"/>
    <x v="1"/>
    <m/>
  </r>
  <r>
    <d v="2025-08-26T00:00:00"/>
    <s v="17:30"/>
    <n v="75"/>
    <s v="jueves"/>
    <s v="martes"/>
    <x v="0"/>
    <n v="2"/>
    <n v="0"/>
    <s v="Maite Navarro Garde"/>
    <s v="646974656"/>
    <x v="0"/>
    <m/>
  </r>
  <r>
    <d v="2025-08-25T00:00:00"/>
    <s v="10:00"/>
    <n v="74"/>
    <s v="jueves"/>
    <s v="lunes"/>
    <x v="3"/>
    <n v="2"/>
    <n v="90"/>
    <s v="Gemma Márquez Díaz"/>
    <s v="627434706"/>
    <x v="1"/>
    <m/>
  </r>
  <r>
    <d v="2025-08-03T00:00:00"/>
    <s v="10:00"/>
    <n v="52"/>
    <s v="jueves"/>
    <s v="domingo"/>
    <x v="2"/>
    <n v="2"/>
    <n v="78"/>
    <s v="Antonia Domínguez Sanz"/>
    <s v="687954334"/>
    <x v="1"/>
    <m/>
  </r>
  <r>
    <d v="2025-08-02T00:00:00"/>
    <s v="10:45"/>
    <n v="51"/>
    <s v="jueves"/>
    <s v="sábado"/>
    <x v="0"/>
    <n v="3"/>
    <n v="0"/>
    <s v="Almudena Garcia Romero"/>
    <s v="635041214"/>
    <x v="1"/>
    <m/>
  </r>
  <r>
    <d v="2025-08-05T00:00:00"/>
    <s v="10:45"/>
    <n v="54"/>
    <s v="jueves"/>
    <s v="martes"/>
    <x v="0"/>
    <n v="0"/>
    <n v="0"/>
    <s v="Adrian Alemán Artiles"/>
    <s v="671708776"/>
    <x v="2"/>
    <m/>
  </r>
  <r>
    <d v="2025-08-10T00:00:00"/>
    <s v="12:00"/>
    <n v="59"/>
    <s v="jueves"/>
    <s v="domingo"/>
    <x v="0"/>
    <n v="3"/>
    <n v="0"/>
    <s v="Silvia Verónica Aguilera Rosendo"/>
    <s v="676329609"/>
    <x v="0"/>
    <m/>
  </r>
  <r>
    <d v="2025-08-20T00:00:00"/>
    <s v="10:45"/>
    <n v="70"/>
    <s v="miércoles"/>
    <s v="miércoles"/>
    <x v="0"/>
    <n v="2"/>
    <n v="0"/>
    <s v="Isabel Mancheño Leal"/>
    <s v="678508895"/>
    <x v="0"/>
    <m/>
  </r>
  <r>
    <d v="2025-08-16T00:00:00"/>
    <s v="11:30"/>
    <n v="66"/>
    <s v="miércoles"/>
    <s v="sábado"/>
    <x v="2"/>
    <n v="2"/>
    <n v="54"/>
    <s v="Catalina Garcia Soriano"/>
    <s v="655041239"/>
    <x v="1"/>
    <m/>
  </r>
  <r>
    <d v="2025-08-20T00:00:00"/>
    <s v="10:45"/>
    <n v="70"/>
    <s v="miércoles"/>
    <s v="miércoles"/>
    <x v="0"/>
    <n v="5"/>
    <n v="0"/>
    <s v="Yolanda Araujo Gavilán"/>
    <s v="650522819"/>
    <x v="1"/>
    <m/>
  </r>
  <r>
    <d v="2025-08-05T00:00:00"/>
    <s v="20:00"/>
    <n v="55"/>
    <s v="miércoles"/>
    <s v="martes"/>
    <x v="1"/>
    <n v="4"/>
    <n v="0"/>
    <s v="Begoña Prieto Arenas"/>
    <s v="635416384"/>
    <x v="0"/>
    <m/>
  </r>
  <r>
    <d v="2025-08-15T00:00:00"/>
    <s v="17:30"/>
    <n v="66"/>
    <s v="martes"/>
    <s v="viernes"/>
    <x v="0"/>
    <n v="2"/>
    <n v="0"/>
    <s v="Maika Rodríguez Aguilar"/>
    <s v="659046378"/>
    <x v="1"/>
    <m/>
  </r>
  <r>
    <d v="2025-08-05T00:00:00"/>
    <s v="13:00"/>
    <n v="56"/>
    <s v="martes"/>
    <s v="martes"/>
    <x v="2"/>
    <n v="4"/>
    <n v="68"/>
    <s v="Salud Moreno Sosa"/>
    <s v="653997072"/>
    <x v="1"/>
    <m/>
  </r>
  <r>
    <d v="2025-08-07T00:00:00"/>
    <s v="16:00"/>
    <n v="58"/>
    <s v="martes"/>
    <s v="jueves"/>
    <x v="2"/>
    <n v="3"/>
    <n v="117"/>
    <s v="Emiliano Cárdenas Mancini"/>
    <s v="645287437"/>
    <x v="1"/>
    <m/>
  </r>
  <r>
    <d v="2025-08-01T00:00:00"/>
    <s v="10:00"/>
    <n v="52"/>
    <s v="martes"/>
    <s v="viernes"/>
    <x v="2"/>
    <n v="4"/>
    <n v="156"/>
    <s v="Maria Llanos Fernandez Garcia"/>
    <s v="638221760"/>
    <x v="1"/>
    <m/>
  </r>
  <r>
    <d v="2025-08-22T00:00:00"/>
    <s v="12:00"/>
    <n v="73"/>
    <s v="martes"/>
    <s v="viernes"/>
    <x v="0"/>
    <n v="2"/>
    <n v="0"/>
    <s v="M Carmen Gomez Diaz"/>
    <s v="696501734"/>
    <x v="0"/>
    <m/>
  </r>
  <r>
    <d v="2025-08-02T00:00:00"/>
    <s v="18:45"/>
    <n v="54"/>
    <s v="lunes"/>
    <s v="sábado"/>
    <x v="0"/>
    <n v="2"/>
    <n v="0"/>
    <s v="Nieves Estarli Garcia"/>
    <s v="672066861"/>
    <x v="0"/>
    <m/>
  </r>
  <r>
    <d v="2025-08-19T00:00:00"/>
    <s v="17:30"/>
    <n v="71"/>
    <s v="lunes"/>
    <s v="martes"/>
    <x v="0"/>
    <n v="3"/>
    <n v="0"/>
    <s v="Sara Garcia Perez"/>
    <s v="618864542"/>
    <x v="1"/>
    <m/>
  </r>
  <r>
    <d v="2025-08-16T00:00:00"/>
    <s v="10:45"/>
    <n v="68"/>
    <s v="lunes"/>
    <s v="sábado"/>
    <x v="0"/>
    <n v="2"/>
    <n v="0"/>
    <s v="Jorgelina Viña"/>
    <s v="01159387867"/>
    <x v="1"/>
    <m/>
  </r>
  <r>
    <d v="2025-08-10T00:00:00"/>
    <s v="10:45"/>
    <n v="63"/>
    <s v="domingo"/>
    <s v="domingo"/>
    <x v="0"/>
    <n v="2"/>
    <n v="0"/>
    <s v="Ariel Wilk"/>
    <s v="3416120750"/>
    <x v="1"/>
    <m/>
  </r>
  <r>
    <d v="2025-08-04T00:00:00"/>
    <s v="11:30"/>
    <n v="57"/>
    <s v="domingo"/>
    <s v="lunes"/>
    <x v="2"/>
    <n v="3"/>
    <n v="54"/>
    <s v="Antonio Alberto Moya Cortés"/>
    <s v="669174281"/>
    <x v="0"/>
    <m/>
  </r>
  <r>
    <d v="2025-08-07T00:00:00"/>
    <s v="18:45"/>
    <n v="60"/>
    <s v="domingo"/>
    <s v="jueves"/>
    <x v="0"/>
    <n v="2"/>
    <n v="0"/>
    <s v="Maria Angustias Carrascosa Jimenez"/>
    <s v="+3434635536158"/>
    <x v="0"/>
    <m/>
  </r>
  <r>
    <d v="2025-08-25T00:00:00"/>
    <s v="16:00"/>
    <n v="78"/>
    <s v="domingo"/>
    <s v="lunes"/>
    <x v="2"/>
    <n v="2"/>
    <n v="78"/>
    <s v="Eric Barbosa Teniente"/>
    <s v="678010419"/>
    <x v="0"/>
    <m/>
  </r>
  <r>
    <d v="2025-08-11T00:00:00"/>
    <s v="12:00"/>
    <n v="64"/>
    <s v="domingo"/>
    <s v="lunes"/>
    <x v="0"/>
    <n v="2"/>
    <n v="0"/>
    <s v="Maribel Sanchez Garcia"/>
    <s v="626028505"/>
    <x v="0"/>
    <m/>
  </r>
  <r>
    <d v="2025-08-01T00:00:00"/>
    <s v="10:00"/>
    <n v="54"/>
    <s v="domingo"/>
    <s v="viernes"/>
    <x v="2"/>
    <n v="2"/>
    <n v="34"/>
    <s v="Laura Escribano"/>
    <s v="680967830"/>
    <x v="0"/>
    <m/>
  </r>
  <r>
    <d v="2025-08-21T00:00:00"/>
    <s v="11:30"/>
    <n v="75"/>
    <s v="sábado"/>
    <s v="jueves"/>
    <x v="2"/>
    <n v="2"/>
    <n v="54"/>
    <s v="Enrique López Martin"/>
    <s v="637238102"/>
    <x v="0"/>
    <m/>
  </r>
  <r>
    <d v="2025-08-02T00:00:00"/>
    <s v="10:45"/>
    <n v="56"/>
    <s v="sábado"/>
    <s v="sábado"/>
    <x v="0"/>
    <n v="5"/>
    <n v="0"/>
    <s v="Enrique Manglano Ortiz"/>
    <s v="676613761"/>
    <x v="1"/>
    <m/>
  </r>
  <r>
    <d v="2025-08-10T00:00:00"/>
    <s v="18:45"/>
    <n v="64"/>
    <s v="sábado"/>
    <s v="domingo"/>
    <x v="0"/>
    <n v="4"/>
    <n v="0"/>
    <s v="Cristina Ferreres Gimenez"/>
    <s v="649185231"/>
    <x v="1"/>
    <m/>
  </r>
  <r>
    <d v="2025-08-10T00:00:00"/>
    <s v="18:45"/>
    <n v="64"/>
    <s v="sábado"/>
    <s v="domingo"/>
    <x v="0"/>
    <n v="4"/>
    <n v="0"/>
    <s v="Gracia Rovira Tena"/>
    <s v="649522046"/>
    <x v="0"/>
    <m/>
  </r>
  <r>
    <d v="2025-08-24T00:00:00"/>
    <s v="10:00"/>
    <n v="78"/>
    <s v="sábado"/>
    <s v="domingo"/>
    <x v="2"/>
    <n v="2"/>
    <n v="78"/>
    <s v="Katia Orellana"/>
    <s v="604233950"/>
    <x v="0"/>
    <m/>
  </r>
  <r>
    <d v="2025-08-12T00:00:00"/>
    <s v="18:45"/>
    <n v="66"/>
    <s v="sábado"/>
    <s v="martes"/>
    <x v="0"/>
    <n v="0"/>
    <n v="0"/>
    <s v="Mª Salomé Cumplido Crespo"/>
    <s v="687965870"/>
    <x v="2"/>
    <m/>
  </r>
  <r>
    <d v="2025-08-09T00:00:00"/>
    <s v="10:45"/>
    <n v="64"/>
    <s v="viernes"/>
    <s v="sábado"/>
    <x v="0"/>
    <n v="5"/>
    <n v="0"/>
    <s v="José Carlos Tabuenca Gallardo"/>
    <s v="649803904"/>
    <x v="0"/>
    <m/>
  </r>
  <r>
    <d v="2025-08-07T00:00:00"/>
    <s v="10:45"/>
    <n v="62"/>
    <s v="viernes"/>
    <s v="jueves"/>
    <x v="0"/>
    <n v="2"/>
    <n v="0"/>
    <s v="Marina Tejada Tejada"/>
    <s v="615497113"/>
    <x v="1"/>
    <m/>
  </r>
  <r>
    <d v="2025-08-01T00:00:00"/>
    <s v="10:45"/>
    <n v="56"/>
    <s v="viernes"/>
    <s v="viernes"/>
    <x v="0"/>
    <n v="2"/>
    <n v="0"/>
    <s v="Sonia Vazquez Moreno"/>
    <s v="661104545"/>
    <x v="0"/>
    <m/>
  </r>
  <r>
    <d v="2025-08-13T00:00:00"/>
    <s v="10:00"/>
    <n v="69"/>
    <s v="jueves"/>
    <s v="miércoles"/>
    <x v="2"/>
    <n v="1"/>
    <n v="39"/>
    <s v="María Pilar Carro Sánchez"/>
    <s v="610127676"/>
    <x v="1"/>
    <m/>
  </r>
  <r>
    <d v="2025-08-27T00:00:00"/>
    <s v="20:00"/>
    <n v="83"/>
    <s v="jueves"/>
    <s v="miércoles"/>
    <x v="1"/>
    <n v="2"/>
    <n v="0"/>
    <s v="Mar Bordes"/>
    <s v="695903036"/>
    <x v="1"/>
    <m/>
  </r>
  <r>
    <d v="2025-08-05T00:00:00"/>
    <s v="11:00"/>
    <n v="61"/>
    <s v="jueves"/>
    <s v="martes"/>
    <x v="7"/>
    <n v="25"/>
    <n v="180"/>
    <s v="Juan Pinillos Criado"/>
    <s v="625555966"/>
    <x v="0"/>
    <m/>
  </r>
  <r>
    <d v="2025-08-10T00:00:00"/>
    <s v="18:45"/>
    <n v="66"/>
    <s v="jueves"/>
    <s v="domingo"/>
    <x v="0"/>
    <n v="4"/>
    <n v="0"/>
    <s v="Emma Vega Caballer"/>
    <s v="619237359"/>
    <x v="0"/>
    <m/>
  </r>
  <r>
    <d v="2025-08-01T00:00:00"/>
    <s v="20:00"/>
    <n v="58"/>
    <s v="miércoles"/>
    <s v="viernes"/>
    <x v="1"/>
    <n v="2"/>
    <n v="0"/>
    <s v="María José García"/>
    <s v="678131409"/>
    <x v="0"/>
    <m/>
  </r>
  <r>
    <d v="2025-08-13T00:00:00"/>
    <s v="12:00"/>
    <n v="70"/>
    <s v="miércoles"/>
    <s v="miércoles"/>
    <x v="0"/>
    <n v="2"/>
    <n v="0"/>
    <s v="Aurora Miquel Sanchis"/>
    <s v="629042073"/>
    <x v="1"/>
    <m/>
  </r>
  <r>
    <d v="2025-08-27T00:00:00"/>
    <s v="17:30"/>
    <n v="84"/>
    <s v="miércoles"/>
    <s v="miércoles"/>
    <x v="0"/>
    <n v="2"/>
    <n v="0"/>
    <s v="Santiago Vaqué Aura"/>
    <s v="610456226"/>
    <x v="1"/>
    <m/>
  </r>
  <r>
    <d v="2025-08-03T00:00:00"/>
    <s v="10:45"/>
    <n v="60"/>
    <s v="miércoles"/>
    <s v="domingo"/>
    <x v="0"/>
    <n v="2"/>
    <n v="0"/>
    <s v="Alberto Sola"/>
    <s v="610238382"/>
    <x v="1"/>
    <m/>
  </r>
  <r>
    <d v="2025-08-24T00:00:00"/>
    <s v="10:45"/>
    <n v="82"/>
    <s v="martes"/>
    <s v="domingo"/>
    <x v="0"/>
    <n v="4"/>
    <n v="0"/>
    <s v="Ana Murcia"/>
    <s v="699714820"/>
    <x v="1"/>
    <m/>
  </r>
  <r>
    <d v="2025-08-14T00:00:00"/>
    <s v="17:30"/>
    <n v="72"/>
    <s v="martes"/>
    <s v="jueves"/>
    <x v="0"/>
    <n v="3"/>
    <n v="0"/>
    <s v="Ana Aguilera"/>
    <s v="651924515"/>
    <x v="1"/>
    <m/>
  </r>
  <r>
    <d v="2025-08-05T00:00:00"/>
    <s v="10:45"/>
    <n v="63"/>
    <s v="martes"/>
    <s v="martes"/>
    <x v="0"/>
    <n v="4"/>
    <n v="0"/>
    <s v="Virginia Pozuelo Suarez"/>
    <s v="637535703"/>
    <x v="0"/>
    <m/>
  </r>
  <r>
    <d v="2025-08-06T00:00:00"/>
    <s v="11:30"/>
    <n v="64"/>
    <s v="martes"/>
    <s v="miércoles"/>
    <x v="2"/>
    <n v="2"/>
    <n v="34"/>
    <s v="Julen Agirre Lizarralde"/>
    <s v="634683055"/>
    <x v="1"/>
    <m/>
  </r>
  <r>
    <d v="2025-08-19T00:00:00"/>
    <s v="18:45"/>
    <n v="77"/>
    <s v="martes"/>
    <s v="martes"/>
    <x v="0"/>
    <n v="2"/>
    <n v="0"/>
    <s v="Alberto Martín Nieto"/>
    <s v="666155003"/>
    <x v="1"/>
    <m/>
  </r>
  <r>
    <d v="2025-08-30T00:00:00"/>
    <s v="10:00"/>
    <n v="88"/>
    <s v="martes"/>
    <s v="sábado"/>
    <x v="3"/>
    <n v="2"/>
    <n v="90"/>
    <s v="Guillermo Eduardo Latino"/>
    <s v="93513512033"/>
    <x v="0"/>
    <m/>
  </r>
  <r>
    <d v="2025-08-20T00:00:00"/>
    <s v="11:30"/>
    <n v="79"/>
    <s v="lunes"/>
    <s v="miércoles"/>
    <x v="2"/>
    <n v="2"/>
    <n v="54"/>
    <s v="álvaro Ballesteros"/>
    <s v="660866298"/>
    <x v="0"/>
    <m/>
  </r>
  <r>
    <d v="2025-08-27T00:00:00"/>
    <s v="10:00"/>
    <n v="86"/>
    <s v="lunes"/>
    <s v="miércoles"/>
    <x v="3"/>
    <n v="3"/>
    <n v="125"/>
    <s v="Patricia Franco Pando"/>
    <s v="678960545"/>
    <x v="0"/>
    <m/>
  </r>
  <r>
    <d v="2025-08-08T00:00:00"/>
    <s v="20:00"/>
    <n v="68"/>
    <s v="domingo"/>
    <s v="viernes"/>
    <x v="1"/>
    <n v="1"/>
    <n v="0"/>
    <s v="Merche Félix"/>
    <s v="617993227"/>
    <x v="0"/>
    <m/>
  </r>
  <r>
    <d v="2025-08-08T00:00:00"/>
    <s v="16:00"/>
    <n v="68"/>
    <s v="domingo"/>
    <s v="viernes"/>
    <x v="2"/>
    <n v="5"/>
    <n v="68"/>
    <s v="Rubén Viejobueno"/>
    <s v="637556184"/>
    <x v="0"/>
    <m/>
  </r>
  <r>
    <d v="2025-08-21T00:00:00"/>
    <s v="17:30"/>
    <n v="81"/>
    <s v="domingo"/>
    <s v="jueves"/>
    <x v="0"/>
    <n v="2"/>
    <n v="0"/>
    <s v="Andrea Caballero Rubio"/>
    <s v="653742291"/>
    <x v="0"/>
    <m/>
  </r>
  <r>
    <d v="2025-08-16T00:00:00"/>
    <s v="16:00"/>
    <n v="76"/>
    <s v="domingo"/>
    <s v="sábado"/>
    <x v="2"/>
    <n v="2"/>
    <n v="78"/>
    <s v="Juan Carlos Sánchez Exposito"/>
    <s v="650436302"/>
    <x v="1"/>
    <m/>
  </r>
  <r>
    <d v="2025-08-05T00:00:00"/>
    <s v="17:30"/>
    <n v="64"/>
    <s v="lunes"/>
    <s v="martes"/>
    <x v="0"/>
    <n v="5"/>
    <n v="0"/>
    <s v="Juan Ignacio Muñoz"/>
    <s v="676215182"/>
    <x v="1"/>
    <m/>
  </r>
  <r>
    <d v="2025-08-16T00:00:00"/>
    <s v="12:00"/>
    <n v="76"/>
    <s v="domingo"/>
    <s v="sábado"/>
    <x v="0"/>
    <n v="4"/>
    <n v="0"/>
    <s v="Amparo Sebastia"/>
    <s v="686354227"/>
    <x v="0"/>
    <m/>
  </r>
  <r>
    <d v="2025-08-12T00:00:00"/>
    <s v="10:45"/>
    <n v="72"/>
    <s v="domingo"/>
    <s v="martes"/>
    <x v="0"/>
    <n v="2"/>
    <n v="0"/>
    <s v="José Manuel García Ares"/>
    <s v="630137150"/>
    <x v="1"/>
    <m/>
  </r>
  <r>
    <d v="2025-08-12T00:00:00"/>
    <s v="20:00"/>
    <n v="72"/>
    <s v="domingo"/>
    <s v="martes"/>
    <x v="1"/>
    <n v="2"/>
    <n v="0"/>
    <s v="José Manuel García Ares"/>
    <s v="630137120"/>
    <x v="1"/>
    <m/>
  </r>
  <r>
    <d v="2025-08-24T00:00:00"/>
    <s v="10:45"/>
    <n v="84"/>
    <s v="domingo"/>
    <s v="domingo"/>
    <x v="0"/>
    <n v="4"/>
    <n v="0"/>
    <s v="Lupe Merideño Palacios"/>
    <s v="661037150"/>
    <x v="0"/>
    <m/>
  </r>
  <r>
    <d v="2025-08-10T00:00:00"/>
    <s v="12:00"/>
    <n v="70"/>
    <s v="domingo"/>
    <s v="domingo"/>
    <x v="0"/>
    <n v="6"/>
    <n v="0"/>
    <s v="Bernat Ibáñez Oliver"/>
    <s v="615557681"/>
    <x v="1"/>
    <m/>
  </r>
  <r>
    <d v="2025-08-01T00:00:00"/>
    <s v="12:00"/>
    <n v="62"/>
    <s v="sábado"/>
    <s v="viernes"/>
    <x v="0"/>
    <n v="2"/>
    <n v="0"/>
    <s v="Javier Cervantes-pinelo"/>
    <s v="676005279"/>
    <x v="1"/>
    <m/>
  </r>
  <r>
    <d v="2025-08-12T00:00:00"/>
    <s v="10:45"/>
    <n v="75"/>
    <s v="jueves"/>
    <s v="martes"/>
    <x v="0"/>
    <n v="5"/>
    <n v="0"/>
    <s v="Victoriano Serrano"/>
    <s v="654387477"/>
    <x v="0"/>
    <m/>
  </r>
  <r>
    <d v="2025-08-08T00:00:00"/>
    <s v="10:45"/>
    <n v="71"/>
    <s v="jueves"/>
    <s v="viernes"/>
    <x v="0"/>
    <n v="3"/>
    <n v="0"/>
    <s v="Carlos Martínez-larraz Prats"/>
    <s v="676214006"/>
    <x v="1"/>
    <m/>
  </r>
  <r>
    <d v="2025-08-05T00:00:00"/>
    <s v="10:45"/>
    <n v="69"/>
    <s v="miércoles"/>
    <s v="martes"/>
    <x v="0"/>
    <n v="4"/>
    <n v="0"/>
    <s v="Maria Cecilia Garino"/>
    <s v="1158839573"/>
    <x v="0"/>
    <m/>
  </r>
  <r>
    <d v="2025-08-02T00:00:00"/>
    <s v="16:00"/>
    <n v="66"/>
    <s v="miércoles"/>
    <s v="sábado"/>
    <x v="14"/>
    <n v="3"/>
    <n v="78"/>
    <s v="Giovanna Vigano"/>
    <s v="7903023267"/>
    <x v="1"/>
    <m/>
  </r>
  <r>
    <d v="2025-08-12T00:00:00"/>
    <s v="10:45"/>
    <n v="76"/>
    <s v="miércoles"/>
    <s v="martes"/>
    <x v="0"/>
    <n v="3"/>
    <n v="0"/>
    <s v="Elena Daniela Ghionea"/>
    <s v="697880882"/>
    <x v="0"/>
    <m/>
  </r>
  <r>
    <d v="2025-08-23T00:00:00"/>
    <s v="18:45"/>
    <n v="88"/>
    <s v="martes"/>
    <s v="sábado"/>
    <x v="0"/>
    <n v="0"/>
    <n v="0"/>
    <s v="Raimundo Partido Martin"/>
    <s v="657529212"/>
    <x v="2"/>
    <m/>
  </r>
  <r>
    <d v="2025-08-17T00:00:00"/>
    <s v="12:00"/>
    <n v="82"/>
    <s v="martes"/>
    <s v="domingo"/>
    <x v="0"/>
    <n v="3"/>
    <n v="0"/>
    <s v="Silvia Greses Huerta"/>
    <s v="666236840"/>
    <x v="1"/>
    <m/>
  </r>
  <r>
    <d v="2025-08-27T00:00:00"/>
    <s v="12:00"/>
    <n v="92"/>
    <s v="martes"/>
    <s v="miércoles"/>
    <x v="0"/>
    <n v="4"/>
    <n v="0"/>
    <s v="Marisa Castro Chicot"/>
    <s v="638579977"/>
    <x v="1"/>
    <m/>
  </r>
  <r>
    <d v="2025-08-05T00:00:00"/>
    <s v="12:00"/>
    <n v="71"/>
    <s v="lunes"/>
    <s v="martes"/>
    <x v="0"/>
    <n v="3"/>
    <n v="0"/>
    <s v="Pedro Sánchez Landeira"/>
    <s v="667504498"/>
    <x v="1"/>
    <m/>
  </r>
  <r>
    <d v="2025-08-09T00:00:00"/>
    <s v="20:00"/>
    <n v="75"/>
    <s v="lunes"/>
    <s v="sábado"/>
    <x v="1"/>
    <n v="0"/>
    <n v="0"/>
    <s v="Maria Roxana Cordoba"/>
    <s v="689927216"/>
    <x v="2"/>
    <m/>
  </r>
  <r>
    <d v="2025-08-15T00:00:00"/>
    <s v="10:00"/>
    <n v="82"/>
    <s v="domingo"/>
    <s v="viernes"/>
    <x v="2"/>
    <n v="4"/>
    <n v="156"/>
    <s v="Pedro Isidro Perez Rodriguez"/>
    <s v="606307400"/>
    <x v="1"/>
    <m/>
  </r>
  <r>
    <d v="2025-08-16T00:00:00"/>
    <s v="20:00"/>
    <n v="83"/>
    <s v="domingo"/>
    <s v="sábado"/>
    <x v="1"/>
    <n v="3"/>
    <n v="0"/>
    <s v="Ana Laura Goncalvez"/>
    <s v="2234492489"/>
    <x v="1"/>
    <m/>
  </r>
  <r>
    <d v="2025-08-13T00:00:00"/>
    <s v="20:00"/>
    <n v="80"/>
    <s v="domingo"/>
    <s v="miércoles"/>
    <x v="1"/>
    <n v="5"/>
    <n v="0"/>
    <s v="Paloma Díaz Bernabeu"/>
    <s v="655078313"/>
    <x v="1"/>
    <m/>
  </r>
  <r>
    <d v="2025-08-16T00:00:00"/>
    <s v="20:00"/>
    <n v="83"/>
    <s v="domingo"/>
    <s v="sábado"/>
    <x v="1"/>
    <n v="2"/>
    <n v="0"/>
    <s v="Julieta Aldana Garces Goncalvez"/>
    <s v="613033328"/>
    <x v="1"/>
    <m/>
  </r>
  <r>
    <d v="2025-08-23T00:00:00"/>
    <s v="20:00"/>
    <n v="90"/>
    <s v="domingo"/>
    <s v="sábado"/>
    <x v="1"/>
    <n v="0"/>
    <n v="0"/>
    <s v="Francisco José Zamora Martinez"/>
    <s v="653852742"/>
    <x v="2"/>
    <m/>
  </r>
  <r>
    <d v="2025-08-06T00:00:00"/>
    <s v="10:00"/>
    <n v="73"/>
    <s v="domingo"/>
    <s v="miércoles"/>
    <x v="2"/>
    <n v="2"/>
    <n v="78"/>
    <s v="Juan Carlos Gil Gómez"/>
    <s v="630181643"/>
    <x v="0"/>
    <m/>
  </r>
  <r>
    <d v="2025-08-18T00:00:00"/>
    <s v="12:00"/>
    <n v="86"/>
    <s v="sábado"/>
    <s v="lunes"/>
    <x v="0"/>
    <n v="5"/>
    <n v="0"/>
    <s v="Agueda Mata Garces"/>
    <s v="659718789"/>
    <x v="1"/>
    <m/>
  </r>
  <r>
    <d v="2025-08-19T00:00:00"/>
    <s v="10:00"/>
    <n v="87"/>
    <s v="sábado"/>
    <s v="martes"/>
    <x v="2"/>
    <n v="3"/>
    <n v="81"/>
    <s v="David Marset Gimeno"/>
    <s v="660677490"/>
    <x v="1"/>
    <m/>
  </r>
  <r>
    <d v="2025-08-12T00:00:00"/>
    <s v="12:00"/>
    <n v="80"/>
    <s v="sábado"/>
    <s v="martes"/>
    <x v="2"/>
    <n v="4"/>
    <n v="108"/>
    <s v="Sebastián Calero Garcia"/>
    <s v="670082425"/>
    <x v="1"/>
    <m/>
  </r>
  <r>
    <d v="2025-08-20T00:00:00"/>
    <s v="12:00"/>
    <n v="88"/>
    <s v="sábado"/>
    <s v="miércoles"/>
    <x v="0"/>
    <n v="2"/>
    <n v="0"/>
    <s v="Desamparados Lloret"/>
    <s v="693397552"/>
    <x v="0"/>
    <m/>
  </r>
  <r>
    <d v="2025-08-07T00:00:00"/>
    <s v="16:00"/>
    <n v="76"/>
    <s v="viernes"/>
    <s v="jueves"/>
    <x v="2"/>
    <n v="3"/>
    <n v="81"/>
    <s v="Izaskun Garrido"/>
    <s v="608263034"/>
    <x v="1"/>
    <m/>
  </r>
  <r>
    <d v="2025-08-16T00:00:00"/>
    <s v="20:00"/>
    <n v="85"/>
    <s v="viernes"/>
    <s v="sábado"/>
    <x v="1"/>
    <n v="2"/>
    <n v="0"/>
    <s v="Cristina Gil Colado"/>
    <s v="647959339"/>
    <x v="1"/>
    <m/>
  </r>
  <r>
    <d v="2025-08-07T00:00:00"/>
    <s v="20:00"/>
    <n v="76"/>
    <s v="viernes"/>
    <s v="jueves"/>
    <x v="1"/>
    <n v="2"/>
    <n v="0"/>
    <s v="Gema Avila Ubeda"/>
    <s v="667850836"/>
    <x v="1"/>
    <m/>
  </r>
  <r>
    <d v="2025-08-01T00:00:00"/>
    <s v="20:00"/>
    <n v="70"/>
    <s v="viernes"/>
    <s v="viernes"/>
    <x v="1"/>
    <n v="2"/>
    <n v="0"/>
    <s v="Jenny Marixa Orovio Ayoví"/>
    <s v="650585291"/>
    <x v="1"/>
    <m/>
  </r>
  <r>
    <d v="2025-08-04T00:00:00"/>
    <s v="10:45"/>
    <n v="74"/>
    <s v="jueves"/>
    <s v="lunes"/>
    <x v="0"/>
    <n v="4"/>
    <n v="0"/>
    <s v="Marta Casañas Martínez"/>
    <s v="626626117"/>
    <x v="1"/>
    <m/>
  </r>
  <r>
    <d v="2025-08-17T00:00:00"/>
    <s v="18:45"/>
    <n v="87"/>
    <s v="jueves"/>
    <s v="domingo"/>
    <x v="0"/>
    <n v="4"/>
    <n v="0"/>
    <s v="Ana Vázquez Calderón"/>
    <s v="658160794"/>
    <x v="1"/>
    <m/>
  </r>
  <r>
    <d v="2025-08-27T00:00:00"/>
    <s v="10:45"/>
    <n v="98"/>
    <s v="miércoles"/>
    <s v="miércoles"/>
    <x v="0"/>
    <n v="6"/>
    <n v="0"/>
    <s v="Georgios Tsoumpris"/>
    <s v="673467583"/>
    <x v="1"/>
    <m/>
  </r>
  <r>
    <d v="2025-08-12T00:00:00"/>
    <s v="12:00"/>
    <n v="83"/>
    <s v="miércoles"/>
    <s v="martes"/>
    <x v="0"/>
    <n v="4"/>
    <n v="0"/>
    <s v="Orencio Moya Segador"/>
    <s v="646012287"/>
    <x v="0"/>
    <m/>
  </r>
  <r>
    <d v="2025-08-06T00:00:00"/>
    <s v="20:00"/>
    <n v="77"/>
    <s v="miércoles"/>
    <s v="miércoles"/>
    <x v="1"/>
    <n v="4"/>
    <n v="0"/>
    <s v="Antonia Padilla Estepa"/>
    <s v="657560596"/>
    <x v="1"/>
    <m/>
  </r>
  <r>
    <d v="2025-08-22T00:00:00"/>
    <s v="12:00"/>
    <n v="94"/>
    <s v="martes"/>
    <s v="viernes"/>
    <x v="0"/>
    <n v="4"/>
    <n v="0"/>
    <s v="Laura Del Pozo López"/>
    <s v="644268017"/>
    <x v="1"/>
    <m/>
  </r>
  <r>
    <d v="2025-08-14T00:00:00"/>
    <s v="20:00"/>
    <n v="86"/>
    <s v="martes"/>
    <s v="jueves"/>
    <x v="1"/>
    <n v="0"/>
    <n v="0"/>
    <s v="Josep M Roca Maseras"/>
    <s v="650655500"/>
    <x v="2"/>
    <m/>
  </r>
  <r>
    <d v="2025-08-09T00:00:00"/>
    <s v="10:00"/>
    <n v="81"/>
    <s v="martes"/>
    <s v="sábado"/>
    <x v="2"/>
    <n v="1"/>
    <n v="27"/>
    <s v="Hernán Chaparro Melo"/>
    <s v="993518831"/>
    <x v="1"/>
    <m/>
  </r>
  <r>
    <d v="2025-08-08T00:00:00"/>
    <s v="12:00"/>
    <n v="81"/>
    <s v="lunes"/>
    <s v="viernes"/>
    <x v="0"/>
    <n v="2"/>
    <n v="0"/>
    <s v="Iñigo Urra Gorospe"/>
    <s v="634973263"/>
    <x v="1"/>
    <m/>
  </r>
  <r>
    <d v="2025-08-04T00:00:00"/>
    <s v="12:00"/>
    <n v="77"/>
    <s v="lunes"/>
    <s v="lunes"/>
    <x v="0"/>
    <n v="4"/>
    <n v="0"/>
    <s v="Saioa Aizpitarte"/>
    <s v="639856418"/>
    <x v="1"/>
    <m/>
  </r>
  <r>
    <d v="2025-08-13T00:00:00"/>
    <s v="16:45"/>
    <n v="87"/>
    <s v="domingo"/>
    <s v="miércoles"/>
    <x v="2"/>
    <n v="6"/>
    <n v="76"/>
    <s v="Roberto Carlos Gil Gonzalez"/>
    <s v="650962840"/>
    <x v="1"/>
    <m/>
  </r>
  <r>
    <d v="2025-08-10T00:00:00"/>
    <s v="10:45"/>
    <n v="84"/>
    <s v="domingo"/>
    <s v="domingo"/>
    <x v="0"/>
    <n v="2"/>
    <n v="0"/>
    <s v="Ana Briongos Abajo"/>
    <s v="627655169"/>
    <x v="0"/>
    <m/>
  </r>
  <r>
    <d v="2025-08-06T00:00:00"/>
    <s v="10:45"/>
    <n v="81"/>
    <s v="sábado"/>
    <s v="miércoles"/>
    <x v="0"/>
    <n v="4"/>
    <n v="0"/>
    <s v="Silvia Rico Aguila"/>
    <s v="661837763"/>
    <x v="1"/>
    <m/>
  </r>
  <r>
    <d v="2025-08-06T00:00:00"/>
    <s v="10:45"/>
    <n v="81"/>
    <s v="sábado"/>
    <s v="miércoles"/>
    <x v="0"/>
    <n v="5"/>
    <n v="0"/>
    <s v="Tomas Méndez Garcia"/>
    <s v="646910031"/>
    <x v="0"/>
    <m/>
  </r>
  <r>
    <d v="2025-08-09T00:00:00"/>
    <s v="17:30"/>
    <n v="84"/>
    <s v="sábado"/>
    <s v="sábado"/>
    <x v="0"/>
    <n v="3"/>
    <n v="0"/>
    <s v="Jordi Borrás Julian"/>
    <s v="616006133"/>
    <x v="1"/>
    <m/>
  </r>
  <r>
    <d v="2025-08-09T00:00:00"/>
    <s v="10:00"/>
    <n v="84"/>
    <s v="sábado"/>
    <s v="sábado"/>
    <x v="2"/>
    <n v="3"/>
    <n v="117"/>
    <s v="Jordi Borràs Julian"/>
    <s v="61606133"/>
    <x v="1"/>
    <m/>
  </r>
  <r>
    <d v="2025-08-12T00:00:00"/>
    <s v="16:45"/>
    <n v="87"/>
    <s v="sábado"/>
    <s v="martes"/>
    <x v="2"/>
    <n v="2"/>
    <n v="54"/>
    <s v="Jesus Lopez Rodriguez"/>
    <s v="629345687"/>
    <x v="1"/>
    <m/>
  </r>
  <r>
    <d v="2025-08-11T00:00:00"/>
    <s v="12:00"/>
    <n v="86"/>
    <s v="sábado"/>
    <s v="lunes"/>
    <x v="0"/>
    <n v="4"/>
    <n v="0"/>
    <s v="Elisabet Bueso León"/>
    <s v="610252246"/>
    <x v="1"/>
    <m/>
  </r>
  <r>
    <d v="2025-08-19T00:00:00"/>
    <s v="20:00"/>
    <n v="95"/>
    <s v="viernes"/>
    <s v="martes"/>
    <x v="1"/>
    <n v="3"/>
    <n v="0"/>
    <s v="Lucrecia Gurrutxaga"/>
    <s v="679728535"/>
    <x v="1"/>
    <m/>
  </r>
  <r>
    <d v="2025-08-16T00:00:00"/>
    <s v="20:00"/>
    <n v="83"/>
    <s v="domingo"/>
    <s v="sábado"/>
    <x v="1"/>
    <n v="2"/>
    <n v="0"/>
    <s v="Carla Arriola"/>
    <s v="602620243"/>
    <x v="0"/>
    <m/>
  </r>
  <r>
    <d v="2025-08-16T00:00:00"/>
    <s v="10:00"/>
    <n v="92"/>
    <s v="viernes"/>
    <s v="sábado"/>
    <x v="2"/>
    <n v="2"/>
    <n v="78"/>
    <s v="Natalia Vinent Mascaro"/>
    <s v="669443383"/>
    <x v="1"/>
    <m/>
  </r>
  <r>
    <d v="2025-08-04T00:00:00"/>
    <s v="18:45"/>
    <n v="80"/>
    <s v="viernes"/>
    <s v="lunes"/>
    <x v="0"/>
    <n v="3"/>
    <n v="0"/>
    <s v="Silvia Noemí Blumetti"/>
    <s v="1166296772"/>
    <x v="0"/>
    <m/>
  </r>
  <r>
    <d v="2025-08-02T00:00:00"/>
    <s v="18:45"/>
    <n v="79"/>
    <s v="jueves"/>
    <s v="sábado"/>
    <x v="0"/>
    <n v="2"/>
    <n v="0"/>
    <s v="Oscar Romero"/>
    <s v="616224156"/>
    <x v="0"/>
    <m/>
  </r>
  <r>
    <d v="2025-08-21T00:00:00"/>
    <s v="20:00"/>
    <n v="98"/>
    <s v="jueves"/>
    <s v="jueves"/>
    <x v="1"/>
    <n v="3"/>
    <n v="0"/>
    <s v="Miguel Angel Diaz Carmona"/>
    <s v="627475608"/>
    <x v="0"/>
    <m/>
  </r>
  <r>
    <d v="2025-08-18T00:00:00"/>
    <s v="17:30"/>
    <n v="95"/>
    <s v="jueves"/>
    <s v="lunes"/>
    <x v="0"/>
    <n v="2"/>
    <n v="0"/>
    <s v="Gonzalo Carrero Galan"/>
    <s v="658324913"/>
    <x v="1"/>
    <m/>
  </r>
  <r>
    <d v="2025-08-20T00:00:00"/>
    <s v="10:00"/>
    <n v="97"/>
    <s v="jueves"/>
    <s v="miércoles"/>
    <x v="2"/>
    <n v="2"/>
    <n v="54"/>
    <s v="María José Hidalgo Guardia"/>
    <s v="677103005"/>
    <x v="0"/>
    <m/>
  </r>
  <r>
    <d v="2025-08-17T00:00:00"/>
    <s v="18:45"/>
    <n v="95"/>
    <s v="miércoles"/>
    <s v="domingo"/>
    <x v="0"/>
    <n v="0"/>
    <n v="0"/>
    <s v="Mónica Rodriguez Molina"/>
    <s v="605434824"/>
    <x v="2"/>
    <m/>
  </r>
  <r>
    <d v="2025-08-07T00:00:00"/>
    <s v="12:00"/>
    <n v="67"/>
    <s v="domingo"/>
    <s v="jueves"/>
    <x v="0"/>
    <n v="2"/>
    <n v="0"/>
    <s v="Natalia Vicente"/>
    <s v="644224824"/>
    <x v="0"/>
    <m/>
  </r>
  <r>
    <d v="2025-08-19T00:00:00"/>
    <s v="17:30"/>
    <n v="97"/>
    <s v="miércoles"/>
    <s v="martes"/>
    <x v="0"/>
    <n v="2"/>
    <n v="0"/>
    <s v="Maria Alicia Elgue"/>
    <s v="2262502744"/>
    <x v="0"/>
    <m/>
  </r>
  <r>
    <d v="2025-08-06T00:00:00"/>
    <s v="12:00"/>
    <n v="84"/>
    <s v="miércoles"/>
    <s v="miércoles"/>
    <x v="0"/>
    <n v="2"/>
    <n v="0"/>
    <s v="Natalia Alcaraz Chavew"/>
    <s v="678921904"/>
    <x v="0"/>
    <m/>
  </r>
  <r>
    <d v="2025-08-15T00:00:00"/>
    <s v="20:00"/>
    <n v="93"/>
    <s v="miércoles"/>
    <s v="viernes"/>
    <x v="1"/>
    <n v="2"/>
    <n v="0"/>
    <s v="Ernesto Rodríguez Santana"/>
    <s v="665860423"/>
    <x v="0"/>
    <m/>
  </r>
  <r>
    <d v="2025-08-17T00:00:00"/>
    <s v="10:45"/>
    <n v="96"/>
    <s v="martes"/>
    <s v="domingo"/>
    <x v="0"/>
    <n v="5"/>
    <n v="0"/>
    <s v="Marian Cogollos Calatayud"/>
    <s v="676341397"/>
    <x v="0"/>
    <m/>
  </r>
  <r>
    <d v="2025-08-12T00:00:00"/>
    <s v="20:00"/>
    <n v="91"/>
    <s v="martes"/>
    <s v="martes"/>
    <x v="1"/>
    <n v="3"/>
    <n v="0"/>
    <s v="Montserrat Segura"/>
    <s v="687863597"/>
    <x v="1"/>
    <m/>
  </r>
  <r>
    <d v="2025-08-26T00:00:00"/>
    <s v="12:00"/>
    <n v="106"/>
    <s v="lunes"/>
    <s v="martes"/>
    <x v="0"/>
    <n v="2"/>
    <n v="0"/>
    <s v="Gema Miñana Sellés"/>
    <s v="690365786"/>
    <x v="1"/>
    <m/>
  </r>
  <r>
    <d v="2025-08-20T00:00:00"/>
    <s v="20:00"/>
    <n v="100"/>
    <s v="lunes"/>
    <s v="miércoles"/>
    <x v="1"/>
    <n v="4"/>
    <n v="0"/>
    <s v="Pedro Garcia Corcoles"/>
    <s v="699057917"/>
    <x v="1"/>
    <m/>
  </r>
  <r>
    <d v="2025-08-20T00:00:00"/>
    <s v="10:45"/>
    <n v="100"/>
    <s v="lunes"/>
    <s v="miércoles"/>
    <x v="0"/>
    <n v="1"/>
    <n v="0"/>
    <s v="Jesus Blanch Quiroga"/>
    <s v="686546010"/>
    <x v="0"/>
    <m/>
  </r>
  <r>
    <d v="2025-08-11T00:00:00"/>
    <s v="10:45"/>
    <n v="92"/>
    <s v="domingo"/>
    <s v="lunes"/>
    <x v="0"/>
    <n v="3"/>
    <n v="0"/>
    <s v="José Luis Ruiz-olivares Bárcenas"/>
    <s v="+34608601790"/>
    <x v="0"/>
    <m/>
  </r>
  <r>
    <d v="2025-08-05T00:00:00"/>
    <s v="20:00"/>
    <n v="86"/>
    <s v="domingo"/>
    <s v="martes"/>
    <x v="1"/>
    <n v="2"/>
    <n v="0"/>
    <s v="Georgina Bofill Senabre"/>
    <s v="677832525"/>
    <x v="0"/>
    <m/>
  </r>
  <r>
    <d v="2025-08-04T00:00:00"/>
    <s v="10:00"/>
    <n v="85"/>
    <s v="domingo"/>
    <s v="lunes"/>
    <x v="2"/>
    <n v="4"/>
    <n v="147"/>
    <s v="Paqui Lora Ligero"/>
    <s v="665982715"/>
    <x v="0"/>
    <m/>
  </r>
  <r>
    <d v="2025-08-15T00:00:00"/>
    <s v="10:00"/>
    <n v="96"/>
    <s v="domingo"/>
    <s v="viernes"/>
    <x v="0"/>
    <n v="0"/>
    <n v="0"/>
    <s v="Ariana De Sousa"/>
    <s v="67079275"/>
    <x v="2"/>
    <m/>
  </r>
  <r>
    <d v="2025-08-23T00:00:00"/>
    <s v="12:00"/>
    <n v="104"/>
    <s v="domingo"/>
    <s v="sábado"/>
    <x v="0"/>
    <n v="4"/>
    <n v="0"/>
    <s v="Ricardo Martinez Navarro"/>
    <s v="696322553"/>
    <x v="1"/>
    <m/>
  </r>
  <r>
    <d v="2025-08-16T00:00:00"/>
    <s v="10:00"/>
    <n v="98"/>
    <s v="sábado"/>
    <s v="sábado"/>
    <x v="0"/>
    <n v="2"/>
    <n v="0"/>
    <s v="Pablo Manetti"/>
    <s v="91123938372"/>
    <x v="0"/>
    <m/>
  </r>
  <r>
    <d v="2025-08-08T00:00:00"/>
    <s v="12:00"/>
    <n v="90"/>
    <s v="sábado"/>
    <s v="viernes"/>
    <x v="0"/>
    <n v="4"/>
    <n v="0"/>
    <s v="Nieves Artola Zuloaga"/>
    <s v="610987675"/>
    <x v="1"/>
    <m/>
  </r>
  <r>
    <d v="2025-08-04T00:00:00"/>
    <s v="11:30"/>
    <n v="86"/>
    <s v="sábado"/>
    <s v="lunes"/>
    <x v="2"/>
    <n v="4"/>
    <n v="108"/>
    <s v="Javier Cobo Vegas"/>
    <s v="661105130"/>
    <x v="1"/>
    <m/>
  </r>
  <r>
    <d v="2025-08-15T00:00:00"/>
    <s v="10:00"/>
    <n v="97"/>
    <s v="sábado"/>
    <s v="viernes"/>
    <x v="0"/>
    <n v="2"/>
    <n v="0"/>
    <s v="Eneritz Alonso Aiarza"/>
    <s v="616342165"/>
    <x v="0"/>
    <m/>
  </r>
  <r>
    <d v="2025-08-20T00:00:00"/>
    <s v="17:30"/>
    <n v="103"/>
    <s v="viernes"/>
    <s v="miércoles"/>
    <x v="0"/>
    <n v="2"/>
    <n v="0"/>
    <s v="Pedro Del Barrio Tajadura"/>
    <s v="636980816"/>
    <x v="1"/>
    <m/>
  </r>
  <r>
    <d v="2025-08-05T00:00:00"/>
    <s v="17:30"/>
    <n v="88"/>
    <s v="viernes"/>
    <s v="martes"/>
    <x v="0"/>
    <n v="4"/>
    <n v="0"/>
    <s v="Francisco Jose Jacobo Cardoso"/>
    <s v="620859368"/>
    <x v="1"/>
    <m/>
  </r>
  <r>
    <d v="2025-08-05T00:00:00"/>
    <s v="17:30"/>
    <n v="88"/>
    <s v="viernes"/>
    <s v="martes"/>
    <x v="0"/>
    <n v="3"/>
    <n v="0"/>
    <s v="Rosalia Cabrera Pardo"/>
    <s v="646859396"/>
    <x v="1"/>
    <m/>
  </r>
  <r>
    <d v="2025-08-17T00:00:00"/>
    <s v="12:00"/>
    <n v="100"/>
    <s v="viernes"/>
    <s v="domingo"/>
    <x v="0"/>
    <n v="2"/>
    <n v="0"/>
    <s v="Carmen Chocomeli"/>
    <s v="655217178"/>
    <x v="0"/>
    <m/>
  </r>
  <r>
    <d v="2025-08-04T00:00:00"/>
    <s v="10:00"/>
    <n v="87"/>
    <s v="viernes"/>
    <s v="lunes"/>
    <x v="3"/>
    <n v="5"/>
    <n v="225"/>
    <s v="Antonio Jesús Royo Ambroj"/>
    <s v="609136878"/>
    <x v="1"/>
    <m/>
  </r>
  <r>
    <d v="2025-08-22T00:00:00"/>
    <s v="10:00"/>
    <n v="105"/>
    <s v="viernes"/>
    <s v="viernes"/>
    <x v="2"/>
    <n v="2"/>
    <n v="78"/>
    <s v="Salvador Puchalt Cuenda"/>
    <s v="622779287"/>
    <x v="1"/>
    <m/>
  </r>
  <r>
    <d v="2025-08-24T00:00:00"/>
    <s v="12:00"/>
    <n v="109"/>
    <s v="miércoles"/>
    <s v="domingo"/>
    <x v="0"/>
    <n v="4"/>
    <n v="0"/>
    <s v="Yeny Astrid Perez Mendez"/>
    <s v="628808998"/>
    <x v="1"/>
    <m/>
  </r>
  <r>
    <d v="2025-08-05T00:00:00"/>
    <s v="10:45"/>
    <n v="90"/>
    <s v="miércoles"/>
    <s v="martes"/>
    <x v="0"/>
    <n v="4"/>
    <n v="0"/>
    <s v="Rafael Guerrero Sánchez"/>
    <s v="630729556"/>
    <x v="1"/>
    <m/>
  </r>
  <r>
    <d v="2025-08-23T00:00:00"/>
    <s v="10:45"/>
    <n v="108"/>
    <s v="miércoles"/>
    <s v="sábado"/>
    <x v="0"/>
    <n v="2"/>
    <n v="0"/>
    <s v="Mari Nieves Peragón Trigo"/>
    <s v="670836406"/>
    <x v="1"/>
    <m/>
  </r>
  <r>
    <d v="2025-08-21T00:00:00"/>
    <s v="13:00"/>
    <n v="106"/>
    <s v="miércoles"/>
    <s v="jueves"/>
    <x v="5"/>
    <n v="9"/>
    <n v="153"/>
    <s v="Luisa Bertoldi"/>
    <s v="3497146139"/>
    <x v="1"/>
    <m/>
  </r>
  <r>
    <d v="2025-08-11T00:00:00"/>
    <s v="18:45"/>
    <n v="96"/>
    <s v="miércoles"/>
    <s v="lunes"/>
    <x v="0"/>
    <n v="2"/>
    <n v="0"/>
    <s v="Rafael Ruiz Castillo"/>
    <s v="649187230"/>
    <x v="1"/>
    <m/>
  </r>
  <r>
    <d v="2025-08-16T00:00:00"/>
    <s v="17:30"/>
    <n v="103"/>
    <s v="lunes"/>
    <s v="sábado"/>
    <x v="0"/>
    <n v="2"/>
    <n v="0"/>
    <s v="Pedro García Martín"/>
    <s v="717705363"/>
    <x v="1"/>
    <m/>
  </r>
  <r>
    <d v="2025-08-19T00:00:00"/>
    <s v="18:45"/>
    <n v="107"/>
    <s v="domingo"/>
    <s v="martes"/>
    <x v="0"/>
    <n v="3"/>
    <n v="0"/>
    <s v="Francisco Sanchez Martin"/>
    <s v="609467862"/>
    <x v="1"/>
    <m/>
  </r>
  <r>
    <d v="2025-08-05T00:00:00"/>
    <s v="20:00"/>
    <n v="94"/>
    <s v="sábado"/>
    <s v="martes"/>
    <x v="1"/>
    <n v="4"/>
    <n v="0"/>
    <s v="Claudia López Folch"/>
    <s v="615920227"/>
    <x v="1"/>
    <m/>
  </r>
  <r>
    <d v="2025-08-05T00:00:00"/>
    <s v="20:00"/>
    <n v="94"/>
    <s v="sábado"/>
    <s v="martes"/>
    <x v="1"/>
    <n v="5"/>
    <n v="0"/>
    <s v="Laura Mogarra"/>
    <s v="648041660"/>
    <x v="1"/>
    <m/>
  </r>
  <r>
    <d v="2025-08-02T00:00:00"/>
    <s v="18:45"/>
    <n v="91"/>
    <s v="sábado"/>
    <s v="sábado"/>
    <x v="0"/>
    <n v="4"/>
    <n v="0"/>
    <s v="Rosa Maria Carro Salas"/>
    <s v="658407239"/>
    <x v="1"/>
    <m/>
  </r>
  <r>
    <d v="2025-08-23T00:00:00"/>
    <s v="16:45"/>
    <n v="113"/>
    <s v="viernes"/>
    <s v="sábado"/>
    <x v="2"/>
    <n v="4"/>
    <n v="108"/>
    <s v="Celia García Alonso"/>
    <s v="647545923"/>
    <x v="1"/>
    <m/>
  </r>
  <r>
    <d v="2025-08-13T00:00:00"/>
    <s v="10:00"/>
    <n v="103"/>
    <s v="viernes"/>
    <s v="miércoles"/>
    <x v="3"/>
    <n v="4"/>
    <n v="180"/>
    <s v="Carlos Allue Romeo"/>
    <s v="675666600"/>
    <x v="0"/>
    <m/>
  </r>
  <r>
    <d v="2025-08-29T00:00:00"/>
    <s v="12:00"/>
    <n v="119"/>
    <s v="viernes"/>
    <s v="viernes"/>
    <x v="0"/>
    <n v="5"/>
    <n v="0"/>
    <s v="David Baena Sánchez"/>
    <s v="673786030"/>
    <x v="1"/>
    <m/>
  </r>
  <r>
    <d v="2025-08-03T00:00:00"/>
    <s v="18:45"/>
    <n v="93"/>
    <s v="viernes"/>
    <s v="domingo"/>
    <x v="0"/>
    <n v="2"/>
    <n v="0"/>
    <s v="Carmen Huedo Alcolea"/>
    <s v="601050368"/>
    <x v="1"/>
    <m/>
  </r>
  <r>
    <d v="2025-08-05T00:00:00"/>
    <s v="10:00"/>
    <n v="95"/>
    <s v="viernes"/>
    <s v="martes"/>
    <x v="2"/>
    <n v="3"/>
    <n v="108"/>
    <s v="Sergio Cebrian"/>
    <s v="645956860"/>
    <x v="1"/>
    <m/>
  </r>
  <r>
    <d v="2025-08-28T00:00:00"/>
    <s v="20:00"/>
    <n v="119"/>
    <s v="jueves"/>
    <s v="jueves"/>
    <x v="1"/>
    <n v="5"/>
    <n v="0"/>
    <s v="Mari Carmen Nova García"/>
    <s v="616180703"/>
    <x v="1"/>
    <m/>
  </r>
  <r>
    <d v="2025-08-05T00:00:00"/>
    <s v="10:45"/>
    <n v="96"/>
    <s v="jueves"/>
    <s v="martes"/>
    <x v="0"/>
    <n v="6"/>
    <n v="0"/>
    <s v="àngela Arrufat"/>
    <s v="639362079"/>
    <x v="1"/>
    <m/>
  </r>
  <r>
    <d v="2025-08-27T00:00:00"/>
    <s v="10:45"/>
    <n v="118"/>
    <s v="jueves"/>
    <s v="miércoles"/>
    <x v="0"/>
    <n v="4"/>
    <n v="0"/>
    <s v="Marcos Sánchez Santana"/>
    <s v="633109697"/>
    <x v="1"/>
    <m/>
  </r>
  <r>
    <d v="2025-08-22T00:00:00"/>
    <s v="10:00"/>
    <n v="113"/>
    <s v="jueves"/>
    <s v="viernes"/>
    <x v="3"/>
    <n v="3"/>
    <n v="135"/>
    <s v="Andrés Calero ávila"/>
    <s v="628797508"/>
    <x v="0"/>
    <m/>
  </r>
  <r>
    <d v="2025-08-21T00:00:00"/>
    <s v="18:45"/>
    <n v="113"/>
    <s v="miércoles"/>
    <s v="jueves"/>
    <x v="0"/>
    <n v="3"/>
    <n v="0"/>
    <s v="Maria Cristina Diaz"/>
    <s v="536001"/>
    <x v="1"/>
    <m/>
  </r>
  <r>
    <d v="2025-08-05T00:00:00"/>
    <s v="18:45"/>
    <n v="98"/>
    <s v="martes"/>
    <s v="martes"/>
    <x v="0"/>
    <n v="2"/>
    <n v="0"/>
    <s v="Jorge Hernandez Puebla"/>
    <s v="619556669"/>
    <x v="1"/>
    <m/>
  </r>
  <r>
    <d v="2025-08-05T00:00:00"/>
    <s v="18:45"/>
    <n v="99"/>
    <s v="lunes"/>
    <s v="martes"/>
    <x v="0"/>
    <n v="1"/>
    <n v="0"/>
    <s v="Cristina Castillo López"/>
    <s v="637047986"/>
    <x v="0"/>
    <m/>
  </r>
  <r>
    <d v="2025-08-22T00:00:00"/>
    <s v="17:30"/>
    <n v="116"/>
    <s v="lunes"/>
    <s v="viernes"/>
    <x v="0"/>
    <n v="0"/>
    <n v="0"/>
    <s v="Lissette Diaz"/>
    <s v="676612066"/>
    <x v="2"/>
    <m/>
  </r>
  <r>
    <d v="2025-08-04T00:00:00"/>
    <s v="10:45"/>
    <n v="99"/>
    <s v="domingo"/>
    <s v="lunes"/>
    <x v="0"/>
    <n v="3"/>
    <n v="0"/>
    <s v="Maria Sanz Felipe"/>
    <s v="669913180"/>
    <x v="0"/>
    <m/>
  </r>
  <r>
    <d v="2025-08-16T00:00:00"/>
    <s v="18:45"/>
    <n v="111"/>
    <s v="domingo"/>
    <s v="sábado"/>
    <x v="0"/>
    <n v="0"/>
    <n v="0"/>
    <s v="Beatriz Blazquez"/>
    <s v="620894777"/>
    <x v="2"/>
    <m/>
  </r>
  <r>
    <d v="2025-08-11T00:00:00"/>
    <s v="10:00"/>
    <n v="106"/>
    <s v="domingo"/>
    <s v="lunes"/>
    <x v="2"/>
    <n v="2"/>
    <n v="78"/>
    <s v="Carlos Montes Poch"/>
    <s v="688607607"/>
    <x v="0"/>
    <m/>
  </r>
  <r>
    <d v="2025-08-05T00:00:00"/>
    <s v="10:00"/>
    <n v="101"/>
    <s v="sábado"/>
    <s v="martes"/>
    <x v="2"/>
    <n v="2"/>
    <n v="54"/>
    <s v="Mireia Riera Teruel"/>
    <s v="610513007"/>
    <x v="1"/>
    <m/>
  </r>
  <r>
    <d v="2025-08-14T00:00:00"/>
    <s v="16:00"/>
    <n v="110"/>
    <s v="sábado"/>
    <s v="jueves"/>
    <x v="2"/>
    <n v="4"/>
    <n v="156"/>
    <s v="Aurora Perez Enrique"/>
    <s v="609735300"/>
    <x v="1"/>
    <m/>
  </r>
  <r>
    <d v="2025-08-09T00:00:00"/>
    <s v="17:30"/>
    <n v="107"/>
    <s v="jueves"/>
    <s v="sábado"/>
    <x v="0"/>
    <n v="2"/>
    <n v="0"/>
    <s v="Juan Esteban Lopera Torrebejano"/>
    <s v="617349269"/>
    <x v="0"/>
    <m/>
  </r>
  <r>
    <d v="2025-08-15T00:00:00"/>
    <s v="12:00"/>
    <n v="113"/>
    <s v="jueves"/>
    <s v="viernes"/>
    <x v="0"/>
    <n v="0"/>
    <n v="0"/>
    <s v="David González Muñiz"/>
    <s v="615051353"/>
    <x v="2"/>
    <m/>
  </r>
  <r>
    <d v="2025-08-26T00:00:00"/>
    <s v="12:00"/>
    <n v="125"/>
    <s v="miércoles"/>
    <s v="martes"/>
    <x v="0"/>
    <n v="0"/>
    <n v="0"/>
    <s v="Cristina Blaya Fernández"/>
    <s v="646161272"/>
    <x v="2"/>
    <m/>
  </r>
  <r>
    <d v="2025-08-13T00:00:00"/>
    <s v="10:45"/>
    <n v="113"/>
    <s v="martes"/>
    <s v="miércoles"/>
    <x v="0"/>
    <n v="3"/>
    <n v="0"/>
    <s v="Ana Isabel Aranda Beltrán"/>
    <s v="620506425"/>
    <x v="1"/>
    <m/>
  </r>
  <r>
    <d v="2025-08-13T00:00:00"/>
    <s v="10:45"/>
    <n v="113"/>
    <s v="martes"/>
    <s v="miércoles"/>
    <x v="0"/>
    <n v="2"/>
    <n v="0"/>
    <s v="Nuria Gonzalez Chust"/>
    <s v="678378681"/>
    <x v="1"/>
    <m/>
  </r>
  <r>
    <d v="2025-08-01T00:00:00"/>
    <s v="17:30"/>
    <n v="102"/>
    <s v="lunes"/>
    <s v="viernes"/>
    <x v="0"/>
    <n v="0"/>
    <n v="0"/>
    <s v="Sara Ferrer"/>
    <s v="627469428"/>
    <x v="2"/>
    <m/>
  </r>
  <r>
    <d v="2025-08-01T00:00:00"/>
    <s v="18:45"/>
    <n v="102"/>
    <s v="lunes"/>
    <s v="viernes"/>
    <x v="0"/>
    <n v="5"/>
    <n v="0"/>
    <s v="Carmen Jiménez"/>
    <s v="615477085"/>
    <x v="1"/>
    <m/>
  </r>
  <r>
    <d v="2025-08-22T00:00:00"/>
    <s v="10:00"/>
    <n v="123"/>
    <s v="lunes"/>
    <s v="viernes"/>
    <x v="2"/>
    <n v="4"/>
    <n v="55"/>
    <s v="Miguel Angel Sánchez Gómez"/>
    <s v="616719469"/>
    <x v="1"/>
    <m/>
  </r>
  <r>
    <d v="2025-08-26T00:00:00"/>
    <s v="17:30"/>
    <n v="129"/>
    <s v="sábado"/>
    <s v="martes"/>
    <x v="0"/>
    <n v="2"/>
    <n v="0"/>
    <s v="José Manuel Espinar Miranda"/>
    <s v="670392857"/>
    <x v="1"/>
    <m/>
  </r>
  <r>
    <d v="2025-08-06T00:00:00"/>
    <s v="10:00"/>
    <n v="112"/>
    <s v="miércoles"/>
    <s v="miércoles"/>
    <x v="3"/>
    <n v="4"/>
    <n v="132"/>
    <s v="José Manuel Casado Cenzano"/>
    <s v="639384973"/>
    <x v="0"/>
    <m/>
  </r>
  <r>
    <d v="2025-08-22T00:00:00"/>
    <s v="10:45"/>
    <n v="128"/>
    <s v="miércoles"/>
    <s v="viernes"/>
    <x v="0"/>
    <n v="4"/>
    <n v="0"/>
    <s v="Manel Rodríguez Font"/>
    <s v="629467247"/>
    <x v="1"/>
    <m/>
  </r>
  <r>
    <d v="2025-08-22T00:00:00"/>
    <s v="12:00"/>
    <n v="129"/>
    <s v="martes"/>
    <s v="viernes"/>
    <x v="0"/>
    <n v="0"/>
    <n v="0"/>
    <s v="Carla Rodrigo"/>
    <s v="623016091"/>
    <x v="2"/>
    <m/>
  </r>
  <r>
    <d v="2025-08-01T00:00:00"/>
    <s v="10:45"/>
    <n v="108"/>
    <s v="martes"/>
    <s v="viernes"/>
    <x v="0"/>
    <n v="2"/>
    <n v="0"/>
    <s v="Jordi Salinas Gimenez"/>
    <s v="655448735"/>
    <x v="0"/>
    <m/>
  </r>
  <r>
    <d v="2025-08-02T00:00:00"/>
    <s v="18:45"/>
    <n v="110"/>
    <s v="lunes"/>
    <s v="sábado"/>
    <x v="0"/>
    <n v="1"/>
    <n v="0"/>
    <s v="Ramon Vergés"/>
    <s v="615324426"/>
    <x v="0"/>
    <m/>
  </r>
  <r>
    <d v="2025-08-31T00:00:00"/>
    <s v="12:00"/>
    <n v="139"/>
    <s v="lunes"/>
    <s v="domingo"/>
    <x v="5"/>
    <n v="6"/>
    <n v="162"/>
    <s v="Giampiero Scagnetti"/>
    <s v="3337950071"/>
    <x v="0"/>
    <m/>
  </r>
  <r>
    <d v="2025-08-04T00:00:00"/>
    <s v="10:45"/>
    <n v="113"/>
    <s v="domingo"/>
    <s v="lunes"/>
    <x v="0"/>
    <n v="5"/>
    <n v="0"/>
    <s v="Lorea Bas Garcia"/>
    <s v="653746661"/>
    <x v="1"/>
    <m/>
  </r>
  <r>
    <d v="2025-08-12T00:00:00"/>
    <s v="16:00"/>
    <n v="121"/>
    <s v="domingo"/>
    <s v="martes"/>
    <x v="2"/>
    <n v="3"/>
    <n v="71"/>
    <s v="José Antonio Herrera Umpiérrez"/>
    <s v="629587970"/>
    <x v="1"/>
    <m/>
  </r>
  <r>
    <d v="2025-08-23T00:00:00"/>
    <s v="12:00"/>
    <n v="132"/>
    <s v="domingo"/>
    <s v="sábado"/>
    <x v="0"/>
    <n v="0"/>
    <n v="0"/>
    <s v="Natalia Talavera Flores"/>
    <s v="658082800"/>
    <x v="2"/>
    <m/>
  </r>
  <r>
    <d v="2025-08-06T00:00:00"/>
    <s v="12:00"/>
    <n v="120"/>
    <s v="martes"/>
    <s v="miércoles"/>
    <x v="0"/>
    <n v="0"/>
    <n v="0"/>
    <s v="Teresa Sarralde Castillo"/>
    <s v="645712258"/>
    <x v="2"/>
    <m/>
  </r>
  <r>
    <d v="2025-08-08T00:00:00"/>
    <s v="10:45"/>
    <n v="122"/>
    <s v="martes"/>
    <s v="viernes"/>
    <x v="0"/>
    <n v="2"/>
    <n v="0"/>
    <s v="Noemi Caballero Dolz"/>
    <s v="662951279"/>
    <x v="1"/>
    <m/>
  </r>
  <r>
    <d v="2025-08-07T00:00:00"/>
    <s v="13:00"/>
    <n v="122"/>
    <s v="lunes"/>
    <s v="jueves"/>
    <x v="11"/>
    <n v="5"/>
    <n v="85"/>
    <s v="Guillaume Champion"/>
    <s v="0664352111"/>
    <x v="1"/>
    <m/>
  </r>
  <r>
    <d v="2025-08-07T00:00:00"/>
    <s v="16:00"/>
    <n v="122"/>
    <s v="lunes"/>
    <s v="jueves"/>
    <x v="2"/>
    <n v="4"/>
    <n v="68"/>
    <s v="Valentin Torres Gomez"/>
    <s v="686170009"/>
    <x v="0"/>
    <m/>
  </r>
  <r>
    <d v="2025-08-20T00:00:00"/>
    <s v="10:45"/>
    <n v="135"/>
    <s v="lunes"/>
    <s v="miércoles"/>
    <x v="0"/>
    <n v="3"/>
    <n v="0"/>
    <s v="Gustavo Giose"/>
    <s v="1149897074"/>
    <x v="1"/>
    <m/>
  </r>
  <r>
    <d v="2025-08-06T00:00:00"/>
    <s v="11:30"/>
    <n v="122"/>
    <s v="domingo"/>
    <s v="miércoles"/>
    <x v="2"/>
    <n v="2"/>
    <n v="54"/>
    <s v="Bienvenido Fajardo"/>
    <s v="699100282"/>
    <x v="0"/>
    <m/>
  </r>
  <r>
    <d v="2025-08-04T00:00:00"/>
    <s v="17:30"/>
    <n v="121"/>
    <s v="sábado"/>
    <s v="lunes"/>
    <x v="0"/>
    <n v="3"/>
    <n v="0"/>
    <s v="Mónica Benítez Martínez"/>
    <s v="667048951"/>
    <x v="0"/>
    <m/>
  </r>
  <r>
    <d v="2025-08-24T00:00:00"/>
    <s v="12:00"/>
    <n v="141"/>
    <s v="sábado"/>
    <s v="domingo"/>
    <x v="0"/>
    <n v="2"/>
    <n v="0"/>
    <s v="Susana Olivares Cervera"/>
    <s v="618856476"/>
    <x v="1"/>
    <m/>
  </r>
  <r>
    <d v="2025-08-19T00:00:00"/>
    <s v="12:00"/>
    <n v="137"/>
    <s v="viernes"/>
    <s v="martes"/>
    <x v="0"/>
    <n v="2"/>
    <n v="0"/>
    <s v="Lourdes Elias"/>
    <s v="669553669"/>
    <x v="1"/>
    <m/>
  </r>
  <r>
    <d v="2025-08-15T00:00:00"/>
    <s v="20:00"/>
    <n v="135"/>
    <s v="miércoles"/>
    <s v="viernes"/>
    <x v="1"/>
    <n v="2"/>
    <n v="0"/>
    <s v="Berenice Corona Garcia"/>
    <s v="6629485169"/>
    <x v="1"/>
    <m/>
  </r>
  <r>
    <d v="2025-08-02T00:00:00"/>
    <s v="17:30"/>
    <n v="122"/>
    <s v="miércoles"/>
    <s v="sábado"/>
    <x v="0"/>
    <n v="2"/>
    <n v="0"/>
    <s v="Rita Pinkauskiene"/>
    <s v="639562389"/>
    <x v="0"/>
    <m/>
  </r>
  <r>
    <d v="2025-08-03T00:00:00"/>
    <s v="17:30"/>
    <n v="124"/>
    <s v="martes"/>
    <s v="domingo"/>
    <x v="0"/>
    <n v="2"/>
    <n v="0"/>
    <s v="Jose Angel Mascaro"/>
    <s v="5491151493972"/>
    <x v="0"/>
    <m/>
  </r>
  <r>
    <d v="2025-08-18T00:00:00"/>
    <s v="10:00"/>
    <n v="139"/>
    <s v="martes"/>
    <s v="lunes"/>
    <x v="2"/>
    <n v="2"/>
    <n v="34"/>
    <s v="Vicente Angel Mompo Estruch"/>
    <s v="629517938"/>
    <x v="1"/>
    <m/>
  </r>
  <r>
    <d v="2025-08-11T00:00:00"/>
    <s v="10:45"/>
    <n v="134"/>
    <s v="domingo"/>
    <s v="lunes"/>
    <x v="0"/>
    <n v="4"/>
    <n v="0"/>
    <s v="Paco Abujeta"/>
    <s v="696138217"/>
    <x v="1"/>
    <m/>
  </r>
  <r>
    <d v="2025-08-04T00:00:00"/>
    <s v="11:30"/>
    <n v="127"/>
    <s v="domingo"/>
    <s v="lunes"/>
    <x v="2"/>
    <n v="2"/>
    <n v="54"/>
    <s v="Sara Elola Valido"/>
    <s v="650664910"/>
    <x v="0"/>
    <m/>
  </r>
  <r>
    <d v="2025-08-10T00:00:00"/>
    <s v="13:00"/>
    <n v="133"/>
    <s v="domingo"/>
    <s v="domingo"/>
    <x v="5"/>
    <n v="4"/>
    <n v="68"/>
    <s v="Angela Aiello"/>
    <s v="3385447045"/>
    <x v="0"/>
    <m/>
  </r>
  <r>
    <d v="2025-08-21T00:00:00"/>
    <s v="17:30"/>
    <n v="145"/>
    <s v="sábado"/>
    <s v="jueves"/>
    <x v="0"/>
    <n v="2"/>
    <n v="0"/>
    <s v="Aida Garcia"/>
    <s v="672629369"/>
    <x v="0"/>
    <m/>
  </r>
  <r>
    <d v="2025-08-12T00:00:00"/>
    <s v="16:00"/>
    <n v="136"/>
    <s v="sábado"/>
    <s v="martes"/>
    <x v="2"/>
    <n v="2"/>
    <n v="54"/>
    <s v="Joaquín Jesús Benabent Benabent"/>
    <s v="621233413"/>
    <x v="1"/>
    <m/>
  </r>
  <r>
    <d v="2025-08-08T00:00:00"/>
    <s v="17:30"/>
    <n v="135"/>
    <s v="miércoles"/>
    <s v="viernes"/>
    <x v="0"/>
    <n v="5"/>
    <n v="0"/>
    <s v="Jamaica Fuentes Trujillo"/>
    <s v="645509759"/>
    <x v="1"/>
    <m/>
  </r>
  <r>
    <d v="2025-08-03T00:00:00"/>
    <s v="12:00"/>
    <n v="130"/>
    <s v="miércoles"/>
    <s v="domingo"/>
    <x v="2"/>
    <n v="4"/>
    <n v="108"/>
    <s v="Maria Dolores Josemaria Tormo"/>
    <s v="646449094"/>
    <x v="1"/>
    <m/>
  </r>
  <r>
    <d v="2025-08-15T00:00:00"/>
    <s v="18:45"/>
    <n v="145"/>
    <s v="domingo"/>
    <s v="viernes"/>
    <x v="0"/>
    <n v="4"/>
    <n v="0"/>
    <s v="Francisco Perez Garcia"/>
    <s v="649000694"/>
    <x v="1"/>
    <m/>
  </r>
  <r>
    <d v="2025-08-23T00:00:00"/>
    <s v="20:00"/>
    <n v="153"/>
    <s v="domingo"/>
    <s v="sábado"/>
    <x v="1"/>
    <n v="3"/>
    <n v="0"/>
    <s v="Paula Ruiz Ruiz"/>
    <s v="634980903"/>
    <x v="1"/>
    <m/>
  </r>
  <r>
    <d v="2025-08-26T00:00:00"/>
    <s v="10:00"/>
    <n v="156"/>
    <s v="domingo"/>
    <s v="martes"/>
    <x v="3"/>
    <n v="4"/>
    <n v="160"/>
    <s v="Gabriel Hurtado De Rojas Herrero"/>
    <s v="669553626"/>
    <x v="1"/>
    <m/>
  </r>
  <r>
    <d v="2025-08-21T00:00:00"/>
    <s v="12:00"/>
    <n v="154"/>
    <s v="jueves"/>
    <s v="jueves"/>
    <x v="0"/>
    <n v="2"/>
    <n v="0"/>
    <s v="Marta Martinez"/>
    <s v="618135387"/>
    <x v="0"/>
    <m/>
  </r>
  <r>
    <d v="2025-08-20T00:00:00"/>
    <s v="10:45"/>
    <n v="154"/>
    <s v="miércoles"/>
    <s v="miércoles"/>
    <x v="0"/>
    <n v="0"/>
    <n v="0"/>
    <s v="Jose Martinez Villanueva"/>
    <s v="667290380"/>
    <x v="2"/>
    <m/>
  </r>
  <r>
    <d v="2025-08-20T00:00:00"/>
    <s v="10:45"/>
    <n v="154"/>
    <s v="miércoles"/>
    <s v="miércoles"/>
    <x v="0"/>
    <n v="3"/>
    <n v="0"/>
    <s v="Tomás Cortijo Gamino"/>
    <s v="687767323"/>
    <x v="1"/>
    <m/>
  </r>
  <r>
    <d v="2025-08-20T00:00:00"/>
    <s v="12:00"/>
    <n v="152"/>
    <s v="viernes"/>
    <s v="miércoles"/>
    <x v="0"/>
    <n v="4"/>
    <n v="0"/>
    <s v="Ana Garnelo Blanco"/>
    <s v="647415549"/>
    <x v="0"/>
    <m/>
  </r>
  <r>
    <d v="2025-08-07T00:00:00"/>
    <s v="11:30"/>
    <n v="144"/>
    <s v="domingo"/>
    <s v="jueves"/>
    <x v="2"/>
    <n v="4"/>
    <n v="42"/>
    <s v="Daniel Ibáñez Cuenca"/>
    <s v="678404746"/>
    <x v="1"/>
    <m/>
  </r>
  <r>
    <d v="2025-08-31T00:00:00"/>
    <s v="12:00"/>
    <n v="171"/>
    <s v="jueves"/>
    <s v="domingo"/>
    <x v="0"/>
    <n v="1"/>
    <n v="0"/>
    <s v="Carmen Callado Zafra"/>
    <s v="617576013"/>
    <x v="1"/>
    <m/>
  </r>
  <r>
    <d v="2025-08-20T00:00:00"/>
    <s v="12:00"/>
    <n v="162"/>
    <s v="martes"/>
    <s v="miércoles"/>
    <x v="0"/>
    <n v="4"/>
    <n v="0"/>
    <s v="Alicia Sanchez Luna"/>
    <s v="678333092"/>
    <x v="0"/>
    <m/>
  </r>
  <r>
    <d v="2025-08-01T00:00:00"/>
    <s v="20:00"/>
    <n v="145"/>
    <s v="domingo"/>
    <s v="viernes"/>
    <x v="1"/>
    <n v="4"/>
    <n v="0"/>
    <s v="Juan Carlos Ferreira Perez"/>
    <s v="630922042"/>
    <x v="1"/>
    <m/>
  </r>
  <r>
    <d v="2025-08-11T00:00:00"/>
    <s v="17:30"/>
    <n v="156"/>
    <s v="sábado"/>
    <s v="lunes"/>
    <x v="0"/>
    <n v="2"/>
    <n v="0"/>
    <s v="Joana Chinchilla Vizcaíno"/>
    <s v="680115852"/>
    <x v="0"/>
    <m/>
  </r>
  <r>
    <d v="2025-08-21T00:00:00"/>
    <s v="20:00"/>
    <n v="166"/>
    <s v="sábado"/>
    <s v="jueves"/>
    <x v="1"/>
    <n v="4"/>
    <n v="0"/>
    <s v="Eva Alba"/>
    <s v="696218166"/>
    <x v="0"/>
    <m/>
  </r>
  <r>
    <d v="2025-08-21T00:00:00"/>
    <s v="20:00"/>
    <n v="166"/>
    <s v="sábado"/>
    <s v="jueves"/>
    <x v="1"/>
    <n v="3"/>
    <n v="0"/>
    <s v="Conchi Moreno García"/>
    <s v="686109541"/>
    <x v="1"/>
    <m/>
  </r>
  <r>
    <d v="2025-08-28T00:00:00"/>
    <s v="17:30"/>
    <n v="174"/>
    <s v="viernes"/>
    <s v="jueves"/>
    <x v="0"/>
    <n v="4"/>
    <n v="0"/>
    <s v="Noelia Jimenez"/>
    <s v="629266956"/>
    <x v="0"/>
    <m/>
  </r>
  <r>
    <d v="2025-08-13T00:00:00"/>
    <s v="11:30"/>
    <n v="160"/>
    <s v="jueves"/>
    <s v="miércoles"/>
    <x v="2"/>
    <n v="5"/>
    <n v="135"/>
    <s v="Carmen Beiztegui Sillero"/>
    <s v="638101058"/>
    <x v="1"/>
    <m/>
  </r>
  <r>
    <d v="2025-08-23T00:00:00"/>
    <s v="10:45"/>
    <n v="171"/>
    <s v="miércoles"/>
    <s v="sábado"/>
    <x v="0"/>
    <n v="2"/>
    <n v="0"/>
    <s v="Laura Romero De Los Reyes"/>
    <s v="676684742"/>
    <x v="0"/>
    <m/>
  </r>
  <r>
    <d v="2025-08-04T00:00:00"/>
    <s v="10:00"/>
    <n v="153"/>
    <s v="martes"/>
    <s v="lunes"/>
    <x v="3"/>
    <n v="2"/>
    <n v="90"/>
    <s v="Gema López Escura"/>
    <s v="686978682"/>
    <x v="1"/>
    <m/>
  </r>
  <r>
    <d v="2025-08-25T00:00:00"/>
    <s v="20:00"/>
    <n v="174"/>
    <s v="martes"/>
    <s v="lunes"/>
    <x v="1"/>
    <n v="6"/>
    <n v="0"/>
    <s v="Nuria Infante"/>
    <s v="633167975"/>
    <x v="0"/>
    <m/>
  </r>
  <r>
    <d v="2025-08-27T00:00:00"/>
    <s v="17:30"/>
    <n v="177"/>
    <s v="lunes"/>
    <s v="miércoles"/>
    <x v="0"/>
    <n v="0"/>
    <n v="0"/>
    <s v="Francisco Febles Quintero"/>
    <s v="609111686"/>
    <x v="2"/>
    <m/>
  </r>
  <r>
    <d v="2025-08-05T00:00:00"/>
    <s v="10:45"/>
    <n v="155"/>
    <s v="lunes"/>
    <s v="martes"/>
    <x v="0"/>
    <n v="2"/>
    <n v="0"/>
    <s v="Verónica Catalán Navarro"/>
    <s v="677761813"/>
    <x v="0"/>
    <m/>
  </r>
  <r>
    <d v="2025-08-16T00:00:00"/>
    <s v="12:00"/>
    <n v="167"/>
    <s v="domingo"/>
    <s v="sábado"/>
    <x v="2"/>
    <n v="5"/>
    <n v="125"/>
    <s v="Aurora Mas Fernandes"/>
    <s v="697872540"/>
    <x v="0"/>
    <m/>
  </r>
  <r>
    <d v="2025-08-06T00:00:00"/>
    <s v="12:00"/>
    <n v="157"/>
    <s v="domingo"/>
    <s v="miércoles"/>
    <x v="0"/>
    <n v="4"/>
    <n v="0"/>
    <s v="Alberto Martinez Perez"/>
    <s v="654736676"/>
    <x v="1"/>
    <m/>
  </r>
  <r>
    <d v="2025-08-28T00:00:00"/>
    <s v="10:45"/>
    <n v="180"/>
    <s v="sábado"/>
    <s v="jueves"/>
    <x v="0"/>
    <n v="4"/>
    <n v="0"/>
    <s v="Diego Jurado Caballero"/>
    <s v="657587396"/>
    <x v="0"/>
    <m/>
  </r>
  <r>
    <d v="2025-08-28T00:00:00"/>
    <s v="10:45"/>
    <n v="180"/>
    <s v="sábado"/>
    <s v="jueves"/>
    <x v="0"/>
    <n v="4"/>
    <n v="0"/>
    <s v="Manuel Núñez Tenorio"/>
    <s v="659516746"/>
    <x v="1"/>
    <m/>
  </r>
  <r>
    <d v="2025-08-22T00:00:00"/>
    <s v="18:00"/>
    <n v="174"/>
    <s v="sábado"/>
    <s v="viernes"/>
    <x v="15"/>
    <n v="2"/>
    <n v="75"/>
    <s v="Thierry Chenoll"/>
    <s v="687039983"/>
    <x v="0"/>
    <m/>
  </r>
  <r>
    <d v="2025-08-18T00:00:00"/>
    <s v="10:45"/>
    <n v="171"/>
    <s v="viernes"/>
    <s v="lunes"/>
    <x v="0"/>
    <n v="4"/>
    <n v="0"/>
    <s v="Maria Dolores Ferrer Cebrian"/>
    <s v="605953646"/>
    <x v="1"/>
    <m/>
  </r>
  <r>
    <d v="2025-08-17T00:00:00"/>
    <s v="10:00"/>
    <n v="172"/>
    <s v="miércoles"/>
    <s v="domingo"/>
    <x v="0"/>
    <n v="3"/>
    <n v="0"/>
    <s v="Paula Fuentes"/>
    <s v="605769160"/>
    <x v="0"/>
    <m/>
  </r>
  <r>
    <d v="2025-08-05T00:00:00"/>
    <s v="10:00"/>
    <n v="161"/>
    <s v="martes"/>
    <s v="martes"/>
    <x v="3"/>
    <n v="2"/>
    <n v="90"/>
    <s v="Miriam Moreno Clavijo"/>
    <s v="657610102"/>
    <x v="1"/>
    <m/>
  </r>
  <r>
    <d v="2025-08-14T00:00:00"/>
    <s v="12:00"/>
    <n v="171"/>
    <s v="lunes"/>
    <s v="jueves"/>
    <x v="0"/>
    <n v="3"/>
    <n v="0"/>
    <s v="Sonia Centelles Diez"/>
    <s v="617467357"/>
    <x v="1"/>
    <m/>
  </r>
  <r>
    <d v="2025-08-14T00:00:00"/>
    <s v="10:45"/>
    <n v="172"/>
    <s v="domingo"/>
    <s v="jueves"/>
    <x v="0"/>
    <n v="5"/>
    <n v="0"/>
    <s v="Joaquin Ramirez Vaqué"/>
    <s v="667832941"/>
    <x v="1"/>
    <m/>
  </r>
  <r>
    <d v="2025-08-16T00:00:00"/>
    <s v="16:00"/>
    <n v="174"/>
    <s v="domingo"/>
    <s v="sábado"/>
    <x v="2"/>
    <n v="3"/>
    <n v="75"/>
    <s v="Diego Sánchez Cabrerizo"/>
    <s v="607765983"/>
    <x v="1"/>
    <m/>
  </r>
  <r>
    <d v="2025-08-20T00:00:00"/>
    <s v="18:45"/>
    <n v="179"/>
    <s v="sábado"/>
    <s v="miércoles"/>
    <x v="0"/>
    <n v="4"/>
    <n v="0"/>
    <s v="Gema Moreno Vargas"/>
    <s v="685133750"/>
    <x v="0"/>
    <m/>
  </r>
  <r>
    <d v="2025-08-12T00:00:00"/>
    <s v="20:00"/>
    <n v="176"/>
    <s v="lunes"/>
    <s v="martes"/>
    <x v="1"/>
    <n v="2"/>
    <n v="0"/>
    <s v="Felipe Arias Hidalgo"/>
    <s v="615175200"/>
    <x v="1"/>
    <m/>
  </r>
  <r>
    <d v="2025-08-30T00:00:00"/>
    <s v="12:00"/>
    <n v="195"/>
    <s v="domingo"/>
    <s v="sábado"/>
    <x v="0"/>
    <n v="0"/>
    <n v="0"/>
    <s v="Esther Martin Monerris"/>
    <s v="675621535"/>
    <x v="2"/>
    <m/>
  </r>
  <r>
    <d v="2025-08-01T00:00:00"/>
    <s v="10:00"/>
    <n v="169"/>
    <s v="jueves"/>
    <s v="viernes"/>
    <x v="2"/>
    <n v="2"/>
    <n v="78"/>
    <s v="Iván Blazquez Conde"/>
    <s v="678469426"/>
    <x v="1"/>
    <m/>
  </r>
  <r>
    <d v="2025-08-06T00:00:00"/>
    <s v="20:00"/>
    <n v="175"/>
    <s v="miércoles"/>
    <s v="miércoles"/>
    <x v="1"/>
    <n v="3"/>
    <n v="0"/>
    <s v="Remedios Martinez Martinez"/>
    <s v="626960256"/>
    <x v="1"/>
    <m/>
  </r>
  <r>
    <d v="2025-08-13T00:00:00"/>
    <s v="10:00"/>
    <n v="185"/>
    <s v="domingo"/>
    <s v="miércoles"/>
    <x v="2"/>
    <n v="4"/>
    <n v="156"/>
    <s v="Alicia Regidor Redondo"/>
    <s v="649932362"/>
    <x v="0"/>
    <m/>
  </r>
  <r>
    <d v="2025-08-15T00:00:00"/>
    <s v="12:00"/>
    <n v="190"/>
    <s v="jueves"/>
    <s v="viernes"/>
    <x v="0"/>
    <n v="2"/>
    <n v="0"/>
    <s v="Pablo Cánovas Séiquer"/>
    <s v="616464448"/>
    <x v="1"/>
    <m/>
  </r>
  <r>
    <d v="2025-08-13T00:00:00"/>
    <s v="10:45"/>
    <n v="188"/>
    <s v="jueves"/>
    <s v="miércoles"/>
    <x v="0"/>
    <n v="2"/>
    <n v="0"/>
    <s v="Maria Dolores Dominguez Vazquez"/>
    <s v="637 12 81 17"/>
    <x v="1"/>
    <m/>
  </r>
  <r>
    <d v="2025-08-20T00:00:00"/>
    <s v="10:45"/>
    <n v="195"/>
    <s v="jueves"/>
    <s v="miércoles"/>
    <x v="0"/>
    <n v="4"/>
    <n v="0"/>
    <s v="Mcruz Martinez Valenciano"/>
    <s v="675482214"/>
    <x v="0"/>
    <m/>
  </r>
  <r>
    <d v="2025-08-21T00:00:00"/>
    <s v="10:45"/>
    <n v="197"/>
    <s v="miércoles"/>
    <s v="jueves"/>
    <x v="0"/>
    <n v="2"/>
    <n v="0"/>
    <s v="Olga Mª Gutiérrez Caracuel"/>
    <s v="610013156"/>
    <x v="1"/>
    <m/>
  </r>
  <r>
    <d v="2025-08-09T00:00:00"/>
    <s v="12:00"/>
    <n v="187"/>
    <s v="lunes"/>
    <s v="sábado"/>
    <x v="0"/>
    <n v="2"/>
    <n v="0"/>
    <s v="Anna Bisbal"/>
    <s v="654478833"/>
    <x v="1"/>
    <m/>
  </r>
  <r>
    <d v="2025-08-19T00:00:00"/>
    <s v="12:00"/>
    <n v="198"/>
    <s v="domingo"/>
    <s v="martes"/>
    <x v="0"/>
    <n v="2"/>
    <n v="0"/>
    <s v="Sara Godoy Higueras"/>
    <s v="608656729"/>
    <x v="1"/>
    <m/>
  </r>
  <r>
    <d v="2025-08-07T00:00:00"/>
    <s v="12:00"/>
    <n v="190"/>
    <s v="miércoles"/>
    <s v="jueves"/>
    <x v="0"/>
    <n v="2"/>
    <n v="0"/>
    <s v="Laura Mínguez Piquer"/>
    <s v="635811016"/>
    <x v="1"/>
    <m/>
  </r>
  <r>
    <d v="2025-08-11T00:00:00"/>
    <s v="11:30"/>
    <n v="196"/>
    <s v="lunes"/>
    <s v="lunes"/>
    <x v="2"/>
    <n v="2"/>
    <n v="50"/>
    <s v="Eusebio Rivero Hernandez"/>
    <s v="676187217"/>
    <x v="1"/>
    <m/>
  </r>
  <r>
    <d v="2025-08-09T00:00:00"/>
    <s v="17:30"/>
    <n v="195"/>
    <s v="domingo"/>
    <s v="sábado"/>
    <x v="0"/>
    <n v="5"/>
    <n v="0"/>
    <s v="Carlos Ballesteros Cherp"/>
    <s v="791082659"/>
    <x v="1"/>
    <m/>
  </r>
  <r>
    <d v="2025-08-03T00:00:00"/>
    <s v="18:45"/>
    <n v="192"/>
    <s v="jueves"/>
    <s v="domingo"/>
    <x v="0"/>
    <n v="2"/>
    <n v="0"/>
    <s v="Clara Comez"/>
    <s v="689685265"/>
    <x v="1"/>
    <m/>
  </r>
  <r>
    <d v="2025-08-10T00:00:00"/>
    <s v="10:45"/>
    <n v="200"/>
    <s v="miércoles"/>
    <s v="domingo"/>
    <x v="0"/>
    <n v="2"/>
    <n v="0"/>
    <s v="Victoria Judas"/>
    <s v="639850281"/>
    <x v="1"/>
    <m/>
  </r>
  <r>
    <d v="2025-08-05T00:00:00"/>
    <s v="20:00"/>
    <n v="198"/>
    <s v="domingo"/>
    <s v="martes"/>
    <x v="1"/>
    <n v="4"/>
    <n v="0"/>
    <s v="David Quesada Castaño"/>
    <s v="616237652"/>
    <x v="1"/>
    <m/>
  </r>
  <r>
    <d v="2025-08-05T00:00:00"/>
    <s v="20:00"/>
    <n v="198"/>
    <s v="domingo"/>
    <s v="martes"/>
    <x v="1"/>
    <n v="6"/>
    <n v="0"/>
    <s v="Maria Comas Marti"/>
    <s v="630625332"/>
    <x v="1"/>
    <m/>
  </r>
  <r>
    <d v="2025-08-04T00:00:00"/>
    <s v="20:00"/>
    <n v="203"/>
    <s v="lunes"/>
    <s v="lunes"/>
    <x v="1"/>
    <n v="3"/>
    <n v="0"/>
    <s v="María Jose Palomares Ponce"/>
    <s v="695602889"/>
    <x v="0"/>
    <m/>
  </r>
  <r>
    <d v="2025-08-08T00:00:00"/>
    <s v="12:00"/>
    <n v="213"/>
    <s v="martes"/>
    <s v="viernes"/>
    <x v="0"/>
    <n v="2"/>
    <n v="0"/>
    <s v="Joachim Roll"/>
    <s v="1771455722"/>
    <x v="0"/>
    <m/>
  </r>
  <r>
    <d v="2025-08-02T00:00:00"/>
    <s v="10:45"/>
    <n v="212"/>
    <s v="jueves"/>
    <s v="sábado"/>
    <x v="0"/>
    <n v="2"/>
    <n v="0"/>
    <s v="Alba Biot Castellano"/>
    <s v="666144171"/>
    <x v="1"/>
    <m/>
  </r>
  <r>
    <d v="2025-08-20T00:00:00"/>
    <s v="18:45"/>
    <n v="233"/>
    <s v="lunes"/>
    <s v="miércoles"/>
    <x v="0"/>
    <n v="4"/>
    <n v="0"/>
    <s v="Miguel Angel Galvez Frutos"/>
    <s v="629936493"/>
    <x v="1"/>
    <m/>
  </r>
  <r>
    <d v="2025-08-13T00:00:00"/>
    <s v="10:00"/>
    <n v="253"/>
    <s v="martes"/>
    <s v="miércoles"/>
    <x v="3"/>
    <n v="12"/>
    <n v="540"/>
    <s v="Isidoro Sanchez Martinez"/>
    <s v="628333560"/>
    <x v="1"/>
    <m/>
  </r>
  <r>
    <d v="2025-08-12T00:00:00"/>
    <s v="20:00"/>
    <n v="259"/>
    <s v="martes"/>
    <s v="martes"/>
    <x v="1"/>
    <n v="2"/>
    <n v="0"/>
    <s v="Jose Enrique Gimenez"/>
    <s v="655568784"/>
    <x v="1"/>
    <m/>
  </r>
  <r>
    <d v="2025-08-20T00:00:00"/>
    <s v="12:00"/>
    <n v="272"/>
    <s v="jueves"/>
    <s v="miércoles"/>
    <x v="0"/>
    <n v="0"/>
    <n v="0"/>
    <s v="Susana Vela Tello"/>
    <s v="657084561"/>
    <x v="2"/>
    <m/>
  </r>
  <r>
    <d v="2025-08-26T00:00:00"/>
    <s v="17:30"/>
    <n v="309"/>
    <s v="lunes"/>
    <s v="martes"/>
    <x v="0"/>
    <n v="4"/>
    <n v="0"/>
    <s v="Raul Sanz Maestro"/>
    <s v="630321698"/>
    <x v="1"/>
    <m/>
  </r>
  <r>
    <m/>
    <m/>
    <m/>
    <m/>
    <m/>
    <x v="16"/>
    <m/>
    <m/>
    <m/>
    <m/>
    <x v="3"/>
    <m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28">
  <r>
    <n v="33547014"/>
    <x v="0"/>
    <x v="0"/>
    <x v="0"/>
    <s v="31-08-2025"/>
    <x v="0"/>
    <s v="18:45"/>
    <n v="0"/>
    <s v="domingo"/>
    <x v="0"/>
    <x v="0"/>
    <n v="2"/>
    <n v="0"/>
    <s v="Yolanda Fernandez"/>
    <s v="649150181"/>
    <x v="0"/>
    <m/>
  </r>
  <r>
    <n v="33545095"/>
    <x v="1"/>
    <x v="1"/>
    <x v="0"/>
    <s v="31-08-2025"/>
    <x v="0"/>
    <s v="18:45"/>
    <n v="0"/>
    <s v="domingo"/>
    <x v="0"/>
    <x v="0"/>
    <n v="4"/>
    <n v="0"/>
    <s v="Yenise Matas Saguitova"/>
    <s v="604288594"/>
    <x v="1"/>
    <m/>
  </r>
  <r>
    <n v="33542105"/>
    <x v="1"/>
    <x v="2"/>
    <x v="0"/>
    <s v="31-08-2025"/>
    <x v="0"/>
    <s v="20:00"/>
    <n v="0"/>
    <s v="domingo"/>
    <x v="0"/>
    <x v="1"/>
    <n v="1"/>
    <n v="0"/>
    <s v="Vera Física Parra"/>
    <s v="623286799"/>
    <x v="1"/>
    <m/>
  </r>
  <r>
    <n v="33541305"/>
    <x v="1"/>
    <x v="3"/>
    <x v="0"/>
    <s v="31-08-2025"/>
    <x v="0"/>
    <s v="18:45"/>
    <n v="0"/>
    <s v="domingo"/>
    <x v="0"/>
    <x v="0"/>
    <n v="2"/>
    <n v="0"/>
    <s v="Guillermo Martín"/>
    <s v="625781286"/>
    <x v="1"/>
    <m/>
  </r>
  <r>
    <n v="33539440"/>
    <x v="1"/>
    <x v="4"/>
    <x v="0"/>
    <s v="31-08-2025"/>
    <x v="0"/>
    <s v="18:45"/>
    <n v="0"/>
    <s v="domingo"/>
    <x v="0"/>
    <x v="0"/>
    <n v="2"/>
    <n v="0"/>
    <s v="María Lourdes Beltrán Jiménez"/>
    <s v="628805278"/>
    <x v="0"/>
    <m/>
  </r>
  <r>
    <n v="33538840"/>
    <x v="1"/>
    <x v="5"/>
    <x v="0"/>
    <s v="31-08-2025"/>
    <x v="0"/>
    <s v="12:00"/>
    <n v="0"/>
    <s v="domingo"/>
    <x v="0"/>
    <x v="0"/>
    <n v="2"/>
    <n v="0"/>
    <s v="Maria Jose Lerin"/>
    <s v="657912900"/>
    <x v="0"/>
    <m/>
  </r>
  <r>
    <n v="33538699"/>
    <x v="1"/>
    <x v="6"/>
    <x v="0"/>
    <s v="31-08-2025"/>
    <x v="0"/>
    <s v="20:00"/>
    <n v="0"/>
    <s v="domingo"/>
    <x v="0"/>
    <x v="1"/>
    <n v="4"/>
    <n v="0"/>
    <s v="Maria Jose Viguera García"/>
    <s v="677155839"/>
    <x v="1"/>
    <m/>
  </r>
  <r>
    <n v="33538254"/>
    <x v="0"/>
    <x v="7"/>
    <x v="0"/>
    <s v="31-08-2025"/>
    <x v="0"/>
    <s v="12:00"/>
    <n v="0"/>
    <s v="domingo"/>
    <x v="0"/>
    <x v="0"/>
    <n v="4"/>
    <n v="0"/>
    <s v="Laia Borda"/>
    <s v="630685406"/>
    <x v="1"/>
    <m/>
  </r>
  <r>
    <n v="33537904"/>
    <x v="1"/>
    <x v="8"/>
    <x v="0"/>
    <s v="31-08-2025"/>
    <x v="0"/>
    <s v="12:00"/>
    <n v="0"/>
    <s v="domingo"/>
    <x v="0"/>
    <x v="0"/>
    <n v="5"/>
    <n v="0"/>
    <s v="Montse Benabarre Farré"/>
    <s v="626600654"/>
    <x v="0"/>
    <m/>
  </r>
  <r>
    <n v="33537452"/>
    <x v="1"/>
    <x v="9"/>
    <x v="0"/>
    <s v="31-08-2025"/>
    <x v="0"/>
    <s v="10:45"/>
    <n v="0"/>
    <s v="domingo"/>
    <x v="0"/>
    <x v="0"/>
    <n v="1"/>
    <n v="0"/>
    <s v="Jordi Martin Prior"/>
    <s v="620022060"/>
    <x v="1"/>
    <m/>
  </r>
  <r>
    <n v="33537449"/>
    <x v="1"/>
    <x v="10"/>
    <x v="0"/>
    <s v="31-08-2025"/>
    <x v="0"/>
    <s v="18:45"/>
    <n v="0"/>
    <s v="domingo"/>
    <x v="0"/>
    <x v="0"/>
    <n v="3"/>
    <n v="0"/>
    <s v="Maria José Puerta Calomarde"/>
    <s v="695335631"/>
    <x v="1"/>
    <m/>
  </r>
  <r>
    <n v="33537441"/>
    <x v="0"/>
    <x v="11"/>
    <x v="0"/>
    <s v="31-08-2025"/>
    <x v="0"/>
    <s v="10:45"/>
    <n v="0"/>
    <s v="domingo"/>
    <x v="0"/>
    <x v="0"/>
    <n v="1"/>
    <n v="0"/>
    <s v="Frank Josehp Huallpa Alvarez"/>
    <s v="625129754"/>
    <x v="1"/>
    <m/>
  </r>
  <r>
    <n v="33537396"/>
    <x v="0"/>
    <x v="12"/>
    <x v="0"/>
    <s v="31-08-2025"/>
    <x v="0"/>
    <s v="12:00"/>
    <n v="0"/>
    <s v="domingo"/>
    <x v="0"/>
    <x v="0"/>
    <n v="2"/>
    <n v="0"/>
    <s v="Sabela Aldrey Cabezal"/>
    <s v="686259627"/>
    <x v="1"/>
    <m/>
  </r>
  <r>
    <n v="33537248"/>
    <x v="0"/>
    <x v="13"/>
    <x v="0"/>
    <s v="31-08-2025"/>
    <x v="0"/>
    <s v="10:45"/>
    <n v="0"/>
    <s v="domingo"/>
    <x v="0"/>
    <x v="0"/>
    <n v="2"/>
    <n v="0"/>
    <s v="Estela Marti"/>
    <s v="672550358"/>
    <x v="1"/>
    <m/>
  </r>
  <r>
    <n v="33536799"/>
    <x v="1"/>
    <x v="14"/>
    <x v="0"/>
    <s v="31-08-2025"/>
    <x v="0"/>
    <s v="12:00"/>
    <n v="0"/>
    <s v="domingo"/>
    <x v="0"/>
    <x v="0"/>
    <n v="2"/>
    <n v="0"/>
    <s v="Oscar Bertossi"/>
    <s v="611272219"/>
    <x v="1"/>
    <m/>
  </r>
  <r>
    <n v="33536574"/>
    <x v="2"/>
    <x v="15"/>
    <x v="0"/>
    <s v="31-08-2025"/>
    <x v="0"/>
    <s v="12:00"/>
    <n v="0"/>
    <s v="domingo"/>
    <x v="0"/>
    <x v="0"/>
    <n v="4"/>
    <n v="0"/>
    <s v="Juan Humberto Fernández Moya"/>
    <s v="667706199"/>
    <x v="1"/>
    <m/>
  </r>
  <r>
    <n v="33533008"/>
    <x v="1"/>
    <x v="16"/>
    <x v="1"/>
    <s v="31-08-2025"/>
    <x v="0"/>
    <s v="10:45"/>
    <n v="1"/>
    <s v="sábado"/>
    <x v="0"/>
    <x v="0"/>
    <n v="2"/>
    <n v="0"/>
    <s v="Antonio Lio"/>
    <s v="61015640"/>
    <x v="1"/>
    <m/>
  </r>
  <r>
    <n v="33532161"/>
    <x v="1"/>
    <x v="17"/>
    <x v="1"/>
    <s v="31-08-2025"/>
    <x v="0"/>
    <s v="12:00"/>
    <n v="1"/>
    <s v="sábado"/>
    <x v="0"/>
    <x v="0"/>
    <n v="4"/>
    <n v="0"/>
    <s v="Reme Gil Martínez"/>
    <s v="699282904"/>
    <x v="0"/>
    <m/>
  </r>
  <r>
    <n v="33530538"/>
    <x v="0"/>
    <x v="18"/>
    <x v="1"/>
    <s v="31-08-2025"/>
    <x v="0"/>
    <s v="12:00"/>
    <n v="1"/>
    <s v="sábado"/>
    <x v="0"/>
    <x v="0"/>
    <n v="3"/>
    <n v="0"/>
    <s v="Mikel Urío"/>
    <s v="678923423"/>
    <x v="1"/>
    <m/>
  </r>
  <r>
    <n v="33527098"/>
    <x v="1"/>
    <x v="19"/>
    <x v="1"/>
    <s v="31-08-2025"/>
    <x v="0"/>
    <s v="12:00"/>
    <n v="1"/>
    <s v="sábado"/>
    <x v="0"/>
    <x v="0"/>
    <n v="2"/>
    <n v="0"/>
    <s v="Silvia Vicente"/>
    <s v="627987790"/>
    <x v="1"/>
    <m/>
  </r>
  <r>
    <n v="33525710"/>
    <x v="0"/>
    <x v="20"/>
    <x v="1"/>
    <s v="31-08-2025"/>
    <x v="0"/>
    <s v="18:45"/>
    <n v="1"/>
    <s v="sábado"/>
    <x v="0"/>
    <x v="0"/>
    <n v="2"/>
    <n v="0"/>
    <s v="Mónica Hernanz Hernanz"/>
    <s v="687548647"/>
    <x v="1"/>
    <m/>
  </r>
  <r>
    <n v="33525564"/>
    <x v="0"/>
    <x v="21"/>
    <x v="1"/>
    <s v="31-08-2025"/>
    <x v="0"/>
    <s v="10:45"/>
    <n v="1"/>
    <s v="sábado"/>
    <x v="0"/>
    <x v="0"/>
    <n v="2"/>
    <n v="0"/>
    <s v="Veronica Ruban"/>
    <s v="680705041"/>
    <x v="1"/>
    <m/>
  </r>
  <r>
    <n v="33524191"/>
    <x v="0"/>
    <x v="22"/>
    <x v="1"/>
    <s v="30-08-2025"/>
    <x v="1"/>
    <s v="18:45"/>
    <n v="0"/>
    <s v="sábado"/>
    <x v="1"/>
    <x v="0"/>
    <n v="2"/>
    <n v="0"/>
    <s v="Raquel Figueruelo"/>
    <s v="629691135"/>
    <x v="1"/>
    <m/>
  </r>
  <r>
    <n v="33523940"/>
    <x v="1"/>
    <x v="23"/>
    <x v="1"/>
    <s v="30-08-2025"/>
    <x v="1"/>
    <s v="17:30"/>
    <n v="0"/>
    <s v="sábado"/>
    <x v="1"/>
    <x v="0"/>
    <n v="4"/>
    <n v="0"/>
    <s v="Xabier Mendaza"/>
    <s v="625593196"/>
    <x v="1"/>
    <m/>
  </r>
  <r>
    <n v="33523197"/>
    <x v="2"/>
    <x v="24"/>
    <x v="1"/>
    <s v="31-08-2025"/>
    <x v="0"/>
    <s v="10:45"/>
    <n v="1"/>
    <s v="sábado"/>
    <x v="0"/>
    <x v="0"/>
    <n v="4"/>
    <n v="0"/>
    <s v="érika García García"/>
    <s v="601407472"/>
    <x v="1"/>
    <m/>
  </r>
  <r>
    <n v="33522213"/>
    <x v="0"/>
    <x v="25"/>
    <x v="1"/>
    <s v="31-08-2025"/>
    <x v="0"/>
    <s v="10:45"/>
    <n v="1"/>
    <s v="sábado"/>
    <x v="0"/>
    <x v="0"/>
    <n v="2"/>
    <n v="0"/>
    <s v="Raquel Castillo Alonso"/>
    <s v="679228614"/>
    <x v="1"/>
    <m/>
  </r>
  <r>
    <n v="33522046"/>
    <x v="3"/>
    <x v="26"/>
    <x v="1"/>
    <s v="31-08-2025"/>
    <x v="0"/>
    <s v="10:45"/>
    <n v="1"/>
    <s v="sábado"/>
    <x v="0"/>
    <x v="0"/>
    <n v="3"/>
    <n v="0"/>
    <s v="Catalina Juaneda"/>
    <s v="3516888638"/>
    <x v="1"/>
    <m/>
  </r>
  <r>
    <n v="33521917"/>
    <x v="1"/>
    <x v="27"/>
    <x v="1"/>
    <s v="30-08-2025"/>
    <x v="1"/>
    <s v="20:00"/>
    <n v="0"/>
    <s v="sábado"/>
    <x v="1"/>
    <x v="1"/>
    <n v="0"/>
    <n v="0"/>
    <s v="Eva Martín Martín"/>
    <s v="605976674"/>
    <x v="2"/>
    <m/>
  </r>
  <r>
    <n v="33521593"/>
    <x v="1"/>
    <x v="28"/>
    <x v="1"/>
    <s v="31-08-2025"/>
    <x v="0"/>
    <s v="12:00"/>
    <n v="1"/>
    <s v="sábado"/>
    <x v="0"/>
    <x v="0"/>
    <n v="2"/>
    <n v="0"/>
    <s v="Alba Ortuño Bernal"/>
    <s v="662030545"/>
    <x v="1"/>
    <m/>
  </r>
  <r>
    <n v="33521398"/>
    <x v="0"/>
    <x v="29"/>
    <x v="1"/>
    <s v="31-08-2025"/>
    <x v="0"/>
    <s v="12:00"/>
    <n v="1"/>
    <s v="sábado"/>
    <x v="0"/>
    <x v="0"/>
    <n v="5"/>
    <n v="0"/>
    <s v="Jenifer Egea García"/>
    <s v="658501321"/>
    <x v="1"/>
    <m/>
  </r>
  <r>
    <n v="33520888"/>
    <x v="1"/>
    <x v="30"/>
    <x v="1"/>
    <s v="30-08-2025"/>
    <x v="1"/>
    <s v="17:30"/>
    <n v="0"/>
    <s v="sábado"/>
    <x v="1"/>
    <x v="0"/>
    <n v="6"/>
    <n v="0"/>
    <s v="Rafael ángel Zafra Jiménez"/>
    <s v="638247455"/>
    <x v="1"/>
    <m/>
  </r>
  <r>
    <n v="33520459"/>
    <x v="1"/>
    <x v="31"/>
    <x v="1"/>
    <s v="30-08-2025"/>
    <x v="1"/>
    <s v="20:00"/>
    <n v="0"/>
    <s v="sábado"/>
    <x v="1"/>
    <x v="1"/>
    <n v="2"/>
    <n v="0"/>
    <s v="Andres Fdez De Mera"/>
    <s v="692349635"/>
    <x v="1"/>
    <m/>
  </r>
  <r>
    <n v="33520021"/>
    <x v="1"/>
    <x v="32"/>
    <x v="1"/>
    <s v="31-08-2025"/>
    <x v="0"/>
    <s v="12:00"/>
    <n v="1"/>
    <s v="sábado"/>
    <x v="0"/>
    <x v="0"/>
    <n v="2"/>
    <n v="0"/>
    <s v="Lucía De Las Heras Criado"/>
    <s v="656720568"/>
    <x v="1"/>
    <m/>
  </r>
  <r>
    <n v="33517891"/>
    <x v="0"/>
    <x v="33"/>
    <x v="1"/>
    <s v="31-08-2025"/>
    <x v="0"/>
    <s v="10:45"/>
    <n v="1"/>
    <s v="sábado"/>
    <x v="0"/>
    <x v="0"/>
    <n v="2"/>
    <n v="0"/>
    <s v="Rosa Bueno Martinez"/>
    <s v="696299393"/>
    <x v="0"/>
    <m/>
  </r>
  <r>
    <n v="33515264"/>
    <x v="2"/>
    <x v="34"/>
    <x v="1"/>
    <s v="30-08-2025"/>
    <x v="1"/>
    <s v="10:45"/>
    <n v="0"/>
    <s v="sábado"/>
    <x v="1"/>
    <x v="0"/>
    <n v="1"/>
    <n v="0"/>
    <s v="Carolina Martinez"/>
    <s v="634454456"/>
    <x v="1"/>
    <m/>
  </r>
  <r>
    <n v="33514915"/>
    <x v="1"/>
    <x v="35"/>
    <x v="1"/>
    <s v="31-08-2025"/>
    <x v="0"/>
    <s v="10:45"/>
    <n v="1"/>
    <s v="sábado"/>
    <x v="0"/>
    <x v="0"/>
    <n v="2"/>
    <n v="0"/>
    <s v="Angela Hernandez Gabriel"/>
    <s v="6910978847"/>
    <x v="1"/>
    <m/>
  </r>
  <r>
    <n v="33510984"/>
    <x v="1"/>
    <x v="36"/>
    <x v="1"/>
    <s v="30-08-2025"/>
    <x v="1"/>
    <s v="12:00"/>
    <n v="0"/>
    <s v="sábado"/>
    <x v="1"/>
    <x v="0"/>
    <n v="2"/>
    <n v="0"/>
    <s v="Monica Vargas"/>
    <s v="623528819"/>
    <x v="0"/>
    <m/>
  </r>
  <r>
    <n v="33510645"/>
    <x v="0"/>
    <x v="37"/>
    <x v="1"/>
    <s v="30-08-2025"/>
    <x v="1"/>
    <s v="10:45"/>
    <n v="0"/>
    <s v="sábado"/>
    <x v="1"/>
    <x v="0"/>
    <n v="4"/>
    <n v="0"/>
    <s v="Emilio García"/>
    <s v="55545555552877"/>
    <x v="1"/>
    <m/>
  </r>
  <r>
    <n v="33509704"/>
    <x v="1"/>
    <x v="38"/>
    <x v="1"/>
    <s v="31-08-2025"/>
    <x v="0"/>
    <s v="12:00"/>
    <n v="1"/>
    <s v="sábado"/>
    <x v="0"/>
    <x v="0"/>
    <n v="3"/>
    <n v="0"/>
    <s v="Cecilia Abril Acero"/>
    <s v="658369355"/>
    <x v="1"/>
    <m/>
  </r>
  <r>
    <n v="33508950"/>
    <x v="4"/>
    <x v="39"/>
    <x v="2"/>
    <s v="30-08-2025"/>
    <x v="1"/>
    <s v="18:45"/>
    <n v="1"/>
    <s v="viernes"/>
    <x v="1"/>
    <x v="0"/>
    <n v="0"/>
    <n v="0"/>
    <s v="Florencia Funes"/>
    <s v="1164495566"/>
    <x v="2"/>
    <m/>
  </r>
  <r>
    <n v="33507833"/>
    <x v="3"/>
    <x v="40"/>
    <x v="2"/>
    <s v="31-08-2025"/>
    <x v="0"/>
    <s v="12:00"/>
    <n v="2"/>
    <s v="viernes"/>
    <x v="0"/>
    <x v="0"/>
    <n v="1"/>
    <n v="0"/>
    <s v="Mili Sanchez"/>
    <s v="633302731"/>
    <x v="1"/>
    <m/>
  </r>
  <r>
    <n v="33507626"/>
    <x v="1"/>
    <x v="41"/>
    <x v="1"/>
    <s v="31-08-2025"/>
    <x v="0"/>
    <s v="12:00"/>
    <n v="1"/>
    <s v="sábado"/>
    <x v="0"/>
    <x v="0"/>
    <n v="4"/>
    <n v="0"/>
    <s v="Mara Rodríguez Gómez"/>
    <s v="605308273"/>
    <x v="1"/>
    <m/>
  </r>
  <r>
    <n v="33505765"/>
    <x v="1"/>
    <x v="42"/>
    <x v="2"/>
    <s v="30-08-2025"/>
    <x v="1"/>
    <s v="10:45"/>
    <n v="1"/>
    <s v="viernes"/>
    <x v="1"/>
    <x v="0"/>
    <n v="3"/>
    <n v="0"/>
    <s v="María Jesús Avendaño Miguel"/>
    <s v="666906973"/>
    <x v="1"/>
    <m/>
  </r>
  <r>
    <n v="33505585"/>
    <x v="1"/>
    <x v="43"/>
    <x v="2"/>
    <s v="30-08-2025"/>
    <x v="1"/>
    <s v="12:00"/>
    <n v="1"/>
    <s v="viernes"/>
    <x v="1"/>
    <x v="0"/>
    <n v="3"/>
    <n v="0"/>
    <s v="José Luis Martín De Los Santos"/>
    <s v="626103671"/>
    <x v="1"/>
    <m/>
  </r>
  <r>
    <n v="33504902"/>
    <x v="1"/>
    <x v="44"/>
    <x v="2"/>
    <s v="30-08-2025"/>
    <x v="1"/>
    <s v="12:00"/>
    <n v="1"/>
    <s v="viernes"/>
    <x v="1"/>
    <x v="0"/>
    <n v="5"/>
    <n v="0"/>
    <s v="Martina Villa Dotti"/>
    <s v="660762570"/>
    <x v="1"/>
    <m/>
  </r>
  <r>
    <n v="33503326"/>
    <x v="3"/>
    <x v="45"/>
    <x v="2"/>
    <s v="30-08-2025"/>
    <x v="1"/>
    <s v="10:45"/>
    <n v="1"/>
    <s v="viernes"/>
    <x v="1"/>
    <x v="0"/>
    <n v="4"/>
    <n v="0"/>
    <s v="Lola Buendía"/>
    <s v="644329829"/>
    <x v="0"/>
    <m/>
  </r>
  <r>
    <n v="33503126"/>
    <x v="1"/>
    <x v="46"/>
    <x v="2"/>
    <s v="30-08-2025"/>
    <x v="1"/>
    <s v="10:45"/>
    <n v="1"/>
    <s v="viernes"/>
    <x v="1"/>
    <x v="0"/>
    <n v="3"/>
    <n v="0"/>
    <s v="Bea Doval"/>
    <s v="637279829"/>
    <x v="0"/>
    <m/>
  </r>
  <r>
    <n v="33502514"/>
    <x v="1"/>
    <x v="47"/>
    <x v="2"/>
    <s v="30-08-2025"/>
    <x v="1"/>
    <s v="12:00"/>
    <n v="1"/>
    <s v="viernes"/>
    <x v="1"/>
    <x v="0"/>
    <n v="2"/>
    <n v="0"/>
    <s v="Elena Luna Eiras"/>
    <s v="685897295"/>
    <x v="1"/>
    <m/>
  </r>
  <r>
    <n v="33502099"/>
    <x v="1"/>
    <x v="48"/>
    <x v="2"/>
    <s v="30-08-2025"/>
    <x v="1"/>
    <s v="10:45"/>
    <n v="1"/>
    <s v="viernes"/>
    <x v="1"/>
    <x v="0"/>
    <n v="0"/>
    <n v="0"/>
    <s v="Isabel Belen Iniesta Egido"/>
    <s v="636375260"/>
    <x v="2"/>
    <m/>
  </r>
  <r>
    <n v="33502093"/>
    <x v="1"/>
    <x v="49"/>
    <x v="2"/>
    <s v="30-08-2025"/>
    <x v="1"/>
    <s v="10:45"/>
    <n v="1"/>
    <s v="viernes"/>
    <x v="1"/>
    <x v="0"/>
    <n v="6"/>
    <n v="0"/>
    <s v="Francisco Antonio Fernandez Peña"/>
    <s v="699682516"/>
    <x v="1"/>
    <m/>
  </r>
  <r>
    <n v="33501493"/>
    <x v="1"/>
    <x v="50"/>
    <x v="2"/>
    <s v="29-08-2025"/>
    <x v="2"/>
    <s v="18:45"/>
    <n v="0"/>
    <s v="viernes"/>
    <x v="2"/>
    <x v="0"/>
    <n v="0"/>
    <n v="0"/>
    <s v="Annabella Peña"/>
    <s v="647249755"/>
    <x v="2"/>
    <m/>
  </r>
  <r>
    <n v="33500825"/>
    <x v="3"/>
    <x v="51"/>
    <x v="2"/>
    <s v="30-08-2025"/>
    <x v="1"/>
    <s v="12:00"/>
    <n v="1"/>
    <s v="viernes"/>
    <x v="1"/>
    <x v="0"/>
    <n v="2"/>
    <n v="0"/>
    <s v="Saioa Tricquet"/>
    <s v="683497747"/>
    <x v="0"/>
    <m/>
  </r>
  <r>
    <n v="33500631"/>
    <x v="1"/>
    <x v="52"/>
    <x v="2"/>
    <s v="29-08-2025"/>
    <x v="2"/>
    <s v="18:45"/>
    <n v="0"/>
    <s v="viernes"/>
    <x v="2"/>
    <x v="0"/>
    <n v="1"/>
    <n v="0"/>
    <s v="Angel Gomez Gomez"/>
    <s v="690123646"/>
    <x v="1"/>
    <m/>
  </r>
  <r>
    <n v="33499433"/>
    <x v="1"/>
    <x v="53"/>
    <x v="2"/>
    <s v="31-08-2025"/>
    <x v="0"/>
    <s v="18:45"/>
    <n v="2"/>
    <s v="viernes"/>
    <x v="0"/>
    <x v="0"/>
    <n v="4"/>
    <n v="0"/>
    <s v="Andrea Ferreiro Rodriguez"/>
    <s v="636827994"/>
    <x v="1"/>
    <m/>
  </r>
  <r>
    <n v="33497317"/>
    <x v="1"/>
    <x v="54"/>
    <x v="2"/>
    <s v="29-08-2025"/>
    <x v="2"/>
    <s v="20:00"/>
    <n v="0"/>
    <s v="viernes"/>
    <x v="2"/>
    <x v="1"/>
    <n v="3"/>
    <n v="0"/>
    <s v="Juan Carlos Sanchez"/>
    <s v="695175742"/>
    <x v="0"/>
    <m/>
  </r>
  <r>
    <n v="33497165"/>
    <x v="1"/>
    <x v="55"/>
    <x v="2"/>
    <s v="30-08-2025"/>
    <x v="1"/>
    <s v="12:00"/>
    <n v="1"/>
    <s v="viernes"/>
    <x v="1"/>
    <x v="0"/>
    <n v="2"/>
    <n v="0"/>
    <s v="Maricel Peirano"/>
    <s v="2302415159"/>
    <x v="0"/>
    <m/>
  </r>
  <r>
    <n v="33496572"/>
    <x v="1"/>
    <x v="56"/>
    <x v="2"/>
    <s v="29-08-2025"/>
    <x v="2"/>
    <s v="20:00"/>
    <n v="0"/>
    <s v="viernes"/>
    <x v="2"/>
    <x v="1"/>
    <n v="2"/>
    <n v="0"/>
    <s v="Patricia Alfaro Ozcáriz"/>
    <s v="646081854"/>
    <x v="1"/>
    <m/>
  </r>
  <r>
    <n v="33495956"/>
    <x v="2"/>
    <x v="57"/>
    <x v="2"/>
    <s v="29-08-2025"/>
    <x v="2"/>
    <s v="18:45"/>
    <n v="0"/>
    <s v="viernes"/>
    <x v="2"/>
    <x v="0"/>
    <n v="4"/>
    <n v="0"/>
    <s v="Luz Suarez"/>
    <s v="619000733"/>
    <x v="0"/>
    <m/>
  </r>
  <r>
    <n v="33495031"/>
    <x v="2"/>
    <x v="58"/>
    <x v="2"/>
    <s v="30-08-2025"/>
    <x v="1"/>
    <s v="20:00"/>
    <n v="1"/>
    <s v="viernes"/>
    <x v="1"/>
    <x v="1"/>
    <n v="2"/>
    <n v="0"/>
    <s v="Rocio Pérez"/>
    <s v="600642227"/>
    <x v="1"/>
    <m/>
  </r>
  <r>
    <n v="33494037"/>
    <x v="1"/>
    <x v="59"/>
    <x v="2"/>
    <s v="30-08-2025"/>
    <x v="1"/>
    <s v="12:00"/>
    <n v="1"/>
    <s v="viernes"/>
    <x v="1"/>
    <x v="0"/>
    <n v="2"/>
    <n v="0"/>
    <s v="Enrique Acon Soto"/>
    <s v="692727096"/>
    <x v="1"/>
    <m/>
  </r>
  <r>
    <n v="33493850"/>
    <x v="2"/>
    <x v="60"/>
    <x v="2"/>
    <s v="30-08-2025"/>
    <x v="1"/>
    <s v="12:00"/>
    <n v="1"/>
    <s v="viernes"/>
    <x v="1"/>
    <x v="0"/>
    <n v="2"/>
    <n v="0"/>
    <s v="Sandra Manzano"/>
    <s v="651128419"/>
    <x v="1"/>
    <m/>
  </r>
  <r>
    <n v="33492384"/>
    <x v="0"/>
    <x v="61"/>
    <x v="2"/>
    <s v="29-08-2025"/>
    <x v="2"/>
    <s v="20:00"/>
    <n v="0"/>
    <s v="viernes"/>
    <x v="2"/>
    <x v="1"/>
    <n v="2"/>
    <n v="0"/>
    <s v="Daniel álvarez Sánchez-bayuela"/>
    <s v="645057772"/>
    <x v="1"/>
    <m/>
  </r>
  <r>
    <n v="33490737"/>
    <x v="1"/>
    <x v="62"/>
    <x v="2"/>
    <s v="29-08-2025"/>
    <x v="2"/>
    <s v="17:30"/>
    <n v="0"/>
    <s v="viernes"/>
    <x v="2"/>
    <x v="0"/>
    <n v="6"/>
    <n v="0"/>
    <s v="Mercedes Costumero"/>
    <s v="696173091"/>
    <x v="0"/>
    <m/>
  </r>
  <r>
    <n v="33490408"/>
    <x v="1"/>
    <x v="63"/>
    <x v="2"/>
    <s v="30-08-2025"/>
    <x v="1"/>
    <s v="12:00"/>
    <n v="1"/>
    <s v="viernes"/>
    <x v="1"/>
    <x v="0"/>
    <n v="2"/>
    <n v="0"/>
    <s v="Gema Morillo Cortes"/>
    <s v="626250717"/>
    <x v="0"/>
    <m/>
  </r>
  <r>
    <n v="33489559"/>
    <x v="1"/>
    <x v="64"/>
    <x v="2"/>
    <s v="29-08-2025"/>
    <x v="2"/>
    <s v="17:30"/>
    <n v="0"/>
    <s v="viernes"/>
    <x v="2"/>
    <x v="0"/>
    <n v="0"/>
    <n v="0"/>
    <s v="Amanda Romero"/>
    <s v="649237090"/>
    <x v="2"/>
    <m/>
  </r>
  <r>
    <n v="33489039"/>
    <x v="1"/>
    <x v="65"/>
    <x v="2"/>
    <s v="30-08-2025"/>
    <x v="1"/>
    <s v="12:00"/>
    <n v="1"/>
    <s v="viernes"/>
    <x v="1"/>
    <x v="0"/>
    <n v="2"/>
    <n v="0"/>
    <s v="Melisa Montero Campón"/>
    <s v="637912022"/>
    <x v="1"/>
    <m/>
  </r>
  <r>
    <n v="33488505"/>
    <x v="3"/>
    <x v="66"/>
    <x v="2"/>
    <s v="31-08-2025"/>
    <x v="0"/>
    <s v="10:45"/>
    <n v="2"/>
    <s v="viernes"/>
    <x v="0"/>
    <x v="0"/>
    <n v="2"/>
    <n v="0"/>
    <s v="Francisca Arnaldos Blaya"/>
    <s v="649450490"/>
    <x v="1"/>
    <m/>
  </r>
  <r>
    <n v="33487942"/>
    <x v="0"/>
    <x v="67"/>
    <x v="2"/>
    <s v="30-08-2025"/>
    <x v="1"/>
    <s v="12:00"/>
    <n v="1"/>
    <s v="viernes"/>
    <x v="1"/>
    <x v="0"/>
    <n v="5"/>
    <n v="0"/>
    <s v="Alejandro Villalón Ramirez"/>
    <s v="652444602"/>
    <x v="1"/>
    <m/>
  </r>
  <r>
    <n v="33483997"/>
    <x v="1"/>
    <x v="68"/>
    <x v="3"/>
    <s v="29-08-2025"/>
    <x v="2"/>
    <s v="17:30"/>
    <n v="1"/>
    <s v="jueves"/>
    <x v="2"/>
    <x v="0"/>
    <n v="2"/>
    <n v="0"/>
    <s v="María Sánchez Vidal"/>
    <s v="645302881"/>
    <x v="1"/>
    <m/>
  </r>
  <r>
    <n v="33483940"/>
    <x v="1"/>
    <x v="69"/>
    <x v="3"/>
    <s v="29-08-2025"/>
    <x v="2"/>
    <s v="20:00"/>
    <n v="1"/>
    <s v="jueves"/>
    <x v="2"/>
    <x v="1"/>
    <n v="0"/>
    <n v="0"/>
    <s v="Karla Meneses Vallejo"/>
    <s v="605328311"/>
    <x v="2"/>
    <m/>
  </r>
  <r>
    <n v="33483564"/>
    <x v="1"/>
    <x v="70"/>
    <x v="3"/>
    <s v="29-08-2025"/>
    <x v="2"/>
    <s v="20:00"/>
    <n v="1"/>
    <s v="jueves"/>
    <x v="2"/>
    <x v="1"/>
    <n v="2"/>
    <n v="0"/>
    <s v="Natividad Santos Molina"/>
    <s v="680359555"/>
    <x v="1"/>
    <m/>
  </r>
  <r>
    <n v="33483172"/>
    <x v="1"/>
    <x v="71"/>
    <x v="3"/>
    <s v="29-08-2025"/>
    <x v="2"/>
    <s v="20:00"/>
    <n v="1"/>
    <s v="jueves"/>
    <x v="2"/>
    <x v="1"/>
    <n v="3"/>
    <n v="0"/>
    <s v="Maribel Clemente Troya"/>
    <s v="657088437"/>
    <x v="0"/>
    <m/>
  </r>
  <r>
    <n v="33482999"/>
    <x v="0"/>
    <x v="72"/>
    <x v="3"/>
    <s v="29-08-2025"/>
    <x v="2"/>
    <s v="12:00"/>
    <n v="1"/>
    <s v="jueves"/>
    <x v="2"/>
    <x v="0"/>
    <n v="4"/>
    <n v="0"/>
    <s v="Paola Ruiz Díaz"/>
    <s v="639546865"/>
    <x v="1"/>
    <m/>
  </r>
  <r>
    <n v="33482934"/>
    <x v="0"/>
    <x v="73"/>
    <x v="3"/>
    <s v="29-08-2025"/>
    <x v="2"/>
    <s v="12:00"/>
    <n v="1"/>
    <s v="jueves"/>
    <x v="2"/>
    <x v="0"/>
    <n v="6"/>
    <n v="0"/>
    <s v="Raquel Diaz Gutiérrez"/>
    <s v="722174591"/>
    <x v="1"/>
    <m/>
  </r>
  <r>
    <n v="33482827"/>
    <x v="2"/>
    <x v="74"/>
    <x v="3"/>
    <s v="30-08-2025"/>
    <x v="1"/>
    <s v="10:45"/>
    <n v="2"/>
    <s v="jueves"/>
    <x v="1"/>
    <x v="0"/>
    <n v="1"/>
    <n v="0"/>
    <s v="Lidia Alonso Sebastián"/>
    <s v="638705185"/>
    <x v="0"/>
    <m/>
  </r>
  <r>
    <n v="33482220"/>
    <x v="2"/>
    <x v="75"/>
    <x v="3"/>
    <s v="29-08-2025"/>
    <x v="2"/>
    <s v="12:00"/>
    <n v="1"/>
    <s v="jueves"/>
    <x v="2"/>
    <x v="0"/>
    <n v="5"/>
    <n v="0"/>
    <s v="Sonia Navarro Manzano"/>
    <s v="629947892"/>
    <x v="1"/>
    <m/>
  </r>
  <r>
    <n v="33481927"/>
    <x v="0"/>
    <x v="76"/>
    <x v="3"/>
    <s v="29-08-2025"/>
    <x v="2"/>
    <s v="12:00"/>
    <n v="1"/>
    <s v="jueves"/>
    <x v="2"/>
    <x v="0"/>
    <n v="3"/>
    <n v="0"/>
    <s v="Gonzalo Collado Sanguino"/>
    <s v="618963888"/>
    <x v="1"/>
    <m/>
  </r>
  <r>
    <n v="33480797"/>
    <x v="1"/>
    <x v="77"/>
    <x v="3"/>
    <s v="29-08-2025"/>
    <x v="2"/>
    <s v="20:00"/>
    <n v="1"/>
    <s v="jueves"/>
    <x v="2"/>
    <x v="1"/>
    <n v="2"/>
    <n v="0"/>
    <s v="Zule Domínguez De Leon"/>
    <s v="647912265"/>
    <x v="1"/>
    <m/>
  </r>
  <r>
    <n v="33480625"/>
    <x v="0"/>
    <x v="78"/>
    <x v="3"/>
    <s v="30-08-2025"/>
    <x v="1"/>
    <s v="12:00"/>
    <n v="2"/>
    <s v="jueves"/>
    <x v="1"/>
    <x v="0"/>
    <n v="2"/>
    <n v="0"/>
    <s v="Noelia Luengo Miguel"/>
    <s v="642729956"/>
    <x v="1"/>
    <m/>
  </r>
  <r>
    <n v="33480291"/>
    <x v="1"/>
    <x v="79"/>
    <x v="3"/>
    <s v="29-08-2025"/>
    <x v="2"/>
    <s v="20:00"/>
    <n v="1"/>
    <s v="jueves"/>
    <x v="2"/>
    <x v="1"/>
    <n v="6"/>
    <n v="0"/>
    <s v="Antonio Manuel Cobos Manzano"/>
    <s v="657202281"/>
    <x v="1"/>
    <m/>
  </r>
  <r>
    <n v="33479592"/>
    <x v="1"/>
    <x v="80"/>
    <x v="2"/>
    <s v="29-08-2025"/>
    <x v="2"/>
    <s v="18:45"/>
    <n v="0"/>
    <s v="viernes"/>
    <x v="2"/>
    <x v="0"/>
    <n v="2"/>
    <n v="0"/>
    <s v="Jorge Marco González"/>
    <s v="626265633"/>
    <x v="1"/>
    <m/>
  </r>
  <r>
    <n v="33479336"/>
    <x v="1"/>
    <x v="81"/>
    <x v="3"/>
    <s v="29-08-2025"/>
    <x v="2"/>
    <s v="12:00"/>
    <n v="1"/>
    <s v="jueves"/>
    <x v="2"/>
    <x v="0"/>
    <n v="2"/>
    <n v="0"/>
    <s v="Pepa Vela"/>
    <s v="605029117"/>
    <x v="1"/>
    <m/>
  </r>
  <r>
    <n v="33479166"/>
    <x v="2"/>
    <x v="82"/>
    <x v="3"/>
    <s v="29-08-2025"/>
    <x v="2"/>
    <s v="12:00"/>
    <n v="1"/>
    <s v="jueves"/>
    <x v="2"/>
    <x v="0"/>
    <n v="2"/>
    <n v="0"/>
    <s v="Gorka Aguado"/>
    <s v="609084315"/>
    <x v="1"/>
    <m/>
  </r>
  <r>
    <n v="33479049"/>
    <x v="1"/>
    <x v="83"/>
    <x v="3"/>
    <s v="29-08-2025"/>
    <x v="2"/>
    <s v="12:00"/>
    <n v="1"/>
    <s v="jueves"/>
    <x v="2"/>
    <x v="0"/>
    <n v="2"/>
    <n v="0"/>
    <s v="Javier Fernández Tello"/>
    <s v="638418075"/>
    <x v="1"/>
    <m/>
  </r>
  <r>
    <n v="33479019"/>
    <x v="2"/>
    <x v="84"/>
    <x v="3"/>
    <s v="29-08-2025"/>
    <x v="2"/>
    <s v="12:00"/>
    <n v="1"/>
    <s v="jueves"/>
    <x v="2"/>
    <x v="0"/>
    <n v="4"/>
    <n v="0"/>
    <s v="Juan Valera Amor"/>
    <s v="609686311"/>
    <x v="1"/>
    <m/>
  </r>
  <r>
    <n v="33478272"/>
    <x v="2"/>
    <x v="85"/>
    <x v="3"/>
    <s v="29-08-2025"/>
    <x v="2"/>
    <s v="20:00"/>
    <n v="1"/>
    <s v="jueves"/>
    <x v="2"/>
    <x v="1"/>
    <n v="2"/>
    <n v="0"/>
    <s v="Marta Izquierdo"/>
    <s v="620591222"/>
    <x v="1"/>
    <m/>
  </r>
  <r>
    <n v="33477820"/>
    <x v="2"/>
    <x v="86"/>
    <x v="3"/>
    <s v="30-08-2025"/>
    <x v="1"/>
    <s v="10:00"/>
    <n v="2"/>
    <s v="jueves"/>
    <x v="1"/>
    <x v="2"/>
    <n v="2"/>
    <n v="44"/>
    <s v="Roberto Lopez Gutierrez"/>
    <s v="615811402"/>
    <x v="1"/>
    <m/>
  </r>
  <r>
    <n v="33477511"/>
    <x v="0"/>
    <x v="87"/>
    <x v="3"/>
    <s v="29-08-2025"/>
    <x v="2"/>
    <s v="17:30"/>
    <n v="1"/>
    <s v="jueves"/>
    <x v="2"/>
    <x v="0"/>
    <n v="2"/>
    <n v="0"/>
    <s v="Beatriz Nuñez Peraza"/>
    <s v="626783587"/>
    <x v="1"/>
    <m/>
  </r>
  <r>
    <n v="33476913"/>
    <x v="0"/>
    <x v="88"/>
    <x v="3"/>
    <s v="29-08-2025"/>
    <x v="2"/>
    <s v="20:00"/>
    <n v="1"/>
    <s v="jueves"/>
    <x v="2"/>
    <x v="1"/>
    <n v="0"/>
    <n v="0"/>
    <s v="Rafael Castillo Martinez"/>
    <s v="677903549"/>
    <x v="2"/>
    <m/>
  </r>
  <r>
    <n v="33475789"/>
    <x v="1"/>
    <x v="89"/>
    <x v="3"/>
    <s v="29-08-2025"/>
    <x v="2"/>
    <s v="17:30"/>
    <n v="1"/>
    <s v="jueves"/>
    <x v="2"/>
    <x v="0"/>
    <n v="6"/>
    <n v="0"/>
    <s v="Amparo Alandes"/>
    <s v="666471324"/>
    <x v="1"/>
    <m/>
  </r>
  <r>
    <n v="33474602"/>
    <x v="1"/>
    <x v="90"/>
    <x v="3"/>
    <s v="29-08-2025"/>
    <x v="2"/>
    <s v="12:00"/>
    <n v="1"/>
    <s v="jueves"/>
    <x v="2"/>
    <x v="0"/>
    <n v="2"/>
    <n v="0"/>
    <s v="Elisa Coello Vidal"/>
    <s v="609689232"/>
    <x v="1"/>
    <m/>
  </r>
  <r>
    <n v="33474574"/>
    <x v="0"/>
    <x v="91"/>
    <x v="3"/>
    <s v="30-08-2025"/>
    <x v="1"/>
    <s v="10:45"/>
    <n v="2"/>
    <s v="jueves"/>
    <x v="1"/>
    <x v="0"/>
    <n v="2"/>
    <n v="0"/>
    <s v="Alberto Corral"/>
    <s v="651057759"/>
    <x v="1"/>
    <m/>
  </r>
  <r>
    <n v="33474234"/>
    <x v="0"/>
    <x v="92"/>
    <x v="3"/>
    <s v="30-08-2025"/>
    <x v="1"/>
    <s v="18:45"/>
    <n v="2"/>
    <s v="jueves"/>
    <x v="1"/>
    <x v="0"/>
    <n v="2"/>
    <n v="0"/>
    <s v="Celia Escribano"/>
    <s v="659784789"/>
    <x v="1"/>
    <m/>
  </r>
  <r>
    <n v="33474070"/>
    <x v="1"/>
    <x v="93"/>
    <x v="3"/>
    <s v="29-08-2025"/>
    <x v="2"/>
    <s v="10:00"/>
    <n v="1"/>
    <s v="jueves"/>
    <x v="2"/>
    <x v="2"/>
    <n v="1"/>
    <n v="22"/>
    <s v="Jose Palanca Lacasa"/>
    <s v="608675662"/>
    <x v="1"/>
    <m/>
  </r>
  <r>
    <n v="33470748"/>
    <x v="0"/>
    <x v="94"/>
    <x v="3"/>
    <s v="29-08-2025"/>
    <x v="2"/>
    <s v="12:00"/>
    <n v="1"/>
    <s v="jueves"/>
    <x v="2"/>
    <x v="0"/>
    <n v="2"/>
    <n v="0"/>
    <s v="Olalla Manso Villaverde"/>
    <s v="683147166"/>
    <x v="1"/>
    <m/>
  </r>
  <r>
    <n v="33470530"/>
    <x v="1"/>
    <x v="95"/>
    <x v="3"/>
    <s v="30-08-2025"/>
    <x v="1"/>
    <s v="10:45"/>
    <n v="2"/>
    <s v="jueves"/>
    <x v="1"/>
    <x v="0"/>
    <n v="3"/>
    <n v="0"/>
    <s v="Maria Jesus Aparicio Villanueva"/>
    <s v="629663570"/>
    <x v="1"/>
    <m/>
  </r>
  <r>
    <n v="33470494"/>
    <x v="1"/>
    <x v="96"/>
    <x v="3"/>
    <s v="30-08-2025"/>
    <x v="1"/>
    <s v="10:45"/>
    <n v="2"/>
    <s v="jueves"/>
    <x v="1"/>
    <x v="0"/>
    <n v="4"/>
    <n v="0"/>
    <s v="Javier Diaz Cabañes"/>
    <s v="606738880"/>
    <x v="0"/>
    <m/>
  </r>
  <r>
    <n v="33470395"/>
    <x v="1"/>
    <x v="97"/>
    <x v="3"/>
    <s v="29-08-2025"/>
    <x v="2"/>
    <s v="12:00"/>
    <n v="1"/>
    <s v="jueves"/>
    <x v="2"/>
    <x v="0"/>
    <n v="0"/>
    <n v="0"/>
    <s v="Isis Albertus Llorente"/>
    <s v="678170955"/>
    <x v="2"/>
    <m/>
  </r>
  <r>
    <n v="33469144"/>
    <x v="1"/>
    <x v="98"/>
    <x v="3"/>
    <s v="30-08-2025"/>
    <x v="1"/>
    <s v="12:00"/>
    <n v="2"/>
    <s v="jueves"/>
    <x v="1"/>
    <x v="0"/>
    <n v="1"/>
    <n v="0"/>
    <s v="Carmen Gamallo Fernández"/>
    <s v="645201498"/>
    <x v="1"/>
    <m/>
  </r>
  <r>
    <n v="33466404"/>
    <x v="1"/>
    <x v="99"/>
    <x v="3"/>
    <s v="31-08-2025"/>
    <x v="0"/>
    <s v="17:30"/>
    <n v="3"/>
    <s v="jueves"/>
    <x v="0"/>
    <x v="0"/>
    <n v="5"/>
    <n v="0"/>
    <s v="Jesus Bueno Anton"/>
    <s v="691657605"/>
    <x v="1"/>
    <m/>
  </r>
  <r>
    <n v="33466260"/>
    <x v="1"/>
    <x v="100"/>
    <x v="3"/>
    <s v="30-08-2025"/>
    <x v="1"/>
    <s v="12:00"/>
    <n v="2"/>
    <s v="jueves"/>
    <x v="1"/>
    <x v="0"/>
    <n v="4"/>
    <n v="0"/>
    <s v="Andrea Plaza Guerrero"/>
    <s v="672986731"/>
    <x v="1"/>
    <m/>
  </r>
  <r>
    <n v="33466138"/>
    <x v="1"/>
    <x v="101"/>
    <x v="3"/>
    <s v="30-08-2025"/>
    <x v="1"/>
    <s v="10:45"/>
    <n v="2"/>
    <s v="jueves"/>
    <x v="1"/>
    <x v="0"/>
    <n v="1"/>
    <n v="0"/>
    <s v="Jennifer Arribas De Dios"/>
    <s v="685874102"/>
    <x v="0"/>
    <m/>
  </r>
  <r>
    <n v="33463261"/>
    <x v="5"/>
    <x v="102"/>
    <x v="3"/>
    <s v="30-08-2025"/>
    <x v="1"/>
    <s v="12:00"/>
    <n v="2"/>
    <s v="jueves"/>
    <x v="1"/>
    <x v="0"/>
    <n v="4"/>
    <n v="0"/>
    <s v="Antonio Lopez Toledo"/>
    <s v="609760886"/>
    <x v="1"/>
    <m/>
  </r>
  <r>
    <n v="33463108"/>
    <x v="1"/>
    <x v="103"/>
    <x v="3"/>
    <s v="28-08-2025"/>
    <x v="3"/>
    <s v="12:00"/>
    <n v="0"/>
    <s v="jueves"/>
    <x v="3"/>
    <x v="0"/>
    <n v="4"/>
    <n v="0"/>
    <s v="Nuria Riuro"/>
    <s v="633220302"/>
    <x v="1"/>
    <m/>
  </r>
  <r>
    <n v="33462703"/>
    <x v="0"/>
    <x v="104"/>
    <x v="3"/>
    <s v="29-08-2025"/>
    <x v="2"/>
    <s v="12:00"/>
    <n v="1"/>
    <s v="jueves"/>
    <x v="2"/>
    <x v="0"/>
    <n v="5"/>
    <n v="0"/>
    <s v="Laura Santacreu Rial"/>
    <s v="629150677"/>
    <x v="1"/>
    <m/>
  </r>
  <r>
    <n v="33462433"/>
    <x v="1"/>
    <x v="105"/>
    <x v="3"/>
    <s v="28-08-2025"/>
    <x v="3"/>
    <s v="18:45"/>
    <n v="0"/>
    <s v="jueves"/>
    <x v="3"/>
    <x v="0"/>
    <n v="2"/>
    <n v="0"/>
    <s v="Eduardo Gatti"/>
    <s v="1144273306"/>
    <x v="1"/>
    <m/>
  </r>
  <r>
    <n v="33462298"/>
    <x v="0"/>
    <x v="106"/>
    <x v="3"/>
    <s v="28-08-2025"/>
    <x v="3"/>
    <s v="17:30"/>
    <n v="0"/>
    <s v="jueves"/>
    <x v="3"/>
    <x v="0"/>
    <n v="2"/>
    <n v="0"/>
    <s v="Nora Esteban Jiménez"/>
    <s v="655626161"/>
    <x v="0"/>
    <m/>
  </r>
  <r>
    <n v="33461914"/>
    <x v="1"/>
    <x v="107"/>
    <x v="3"/>
    <s v="28-08-2025"/>
    <x v="3"/>
    <s v="12:00"/>
    <n v="0"/>
    <s v="jueves"/>
    <x v="3"/>
    <x v="0"/>
    <n v="4"/>
    <n v="0"/>
    <s v="Esther Pérez Sánchez"/>
    <s v="626368544"/>
    <x v="0"/>
    <m/>
  </r>
  <r>
    <n v="33461819"/>
    <x v="1"/>
    <x v="108"/>
    <x v="3"/>
    <s v="28-08-2025"/>
    <x v="3"/>
    <s v="17:30"/>
    <n v="0"/>
    <s v="jueves"/>
    <x v="3"/>
    <x v="0"/>
    <n v="2"/>
    <n v="0"/>
    <s v="Carlos Sánchez"/>
    <s v="633782524"/>
    <x v="1"/>
    <m/>
  </r>
  <r>
    <n v="33461035"/>
    <x v="0"/>
    <x v="109"/>
    <x v="3"/>
    <s v="31-08-2025"/>
    <x v="0"/>
    <s v="10:45"/>
    <n v="3"/>
    <s v="jueves"/>
    <x v="0"/>
    <x v="0"/>
    <n v="2"/>
    <n v="0"/>
    <s v="Eugenia Godoy Ortuño"/>
    <s v="688704351"/>
    <x v="0"/>
    <m/>
  </r>
  <r>
    <n v="33457341"/>
    <x v="0"/>
    <x v="110"/>
    <x v="3"/>
    <s v="28-08-2025"/>
    <x v="3"/>
    <s v="12:00"/>
    <n v="0"/>
    <s v="jueves"/>
    <x v="3"/>
    <x v="0"/>
    <n v="2"/>
    <n v="0"/>
    <s v="Nuria Martìn"/>
    <s v="646931864"/>
    <x v="0"/>
    <m/>
  </r>
  <r>
    <n v="33456969"/>
    <x v="1"/>
    <x v="111"/>
    <x v="3"/>
    <s v="28-08-2025"/>
    <x v="3"/>
    <s v="10:45"/>
    <n v="0"/>
    <s v="jueves"/>
    <x v="3"/>
    <x v="0"/>
    <n v="2"/>
    <n v="0"/>
    <s v="Laura Dilmé"/>
    <s v="688410226"/>
    <x v="1"/>
    <m/>
  </r>
  <r>
    <n v="33456864"/>
    <x v="3"/>
    <x v="112"/>
    <x v="4"/>
    <s v="30-08-2025"/>
    <x v="1"/>
    <s v="12:00"/>
    <n v="3"/>
    <s v="miércoles"/>
    <x v="1"/>
    <x v="0"/>
    <n v="3"/>
    <n v="0"/>
    <s v="María De Los ángeles García Andrés"/>
    <s v="645246209"/>
    <x v="0"/>
    <m/>
  </r>
  <r>
    <n v="33456758"/>
    <x v="0"/>
    <x v="113"/>
    <x v="4"/>
    <s v="30-08-2025"/>
    <x v="1"/>
    <s v="12:00"/>
    <n v="3"/>
    <s v="miércoles"/>
    <x v="1"/>
    <x v="0"/>
    <n v="3"/>
    <n v="0"/>
    <s v="Gabriel Barata Da Silva"/>
    <s v="650328662"/>
    <x v="1"/>
    <m/>
  </r>
  <r>
    <n v="33456748"/>
    <x v="1"/>
    <x v="114"/>
    <x v="4"/>
    <s v="30-08-2025"/>
    <x v="1"/>
    <s v="16:00"/>
    <n v="3"/>
    <s v="miércoles"/>
    <x v="1"/>
    <x v="2"/>
    <n v="1"/>
    <n v="45"/>
    <s v="Marta Repiso Alvarez"/>
    <s v="692987670"/>
    <x v="1"/>
    <m/>
  </r>
  <r>
    <n v="33456514"/>
    <x v="0"/>
    <x v="115"/>
    <x v="4"/>
    <s v="28-08-2025"/>
    <x v="3"/>
    <s v="18:45"/>
    <n v="1"/>
    <s v="miércoles"/>
    <x v="3"/>
    <x v="0"/>
    <n v="2"/>
    <n v="0"/>
    <s v="Jose Maria Abad Pastor"/>
    <s v="626158785"/>
    <x v="1"/>
    <m/>
  </r>
  <r>
    <n v="33456444"/>
    <x v="0"/>
    <x v="116"/>
    <x v="4"/>
    <s v="30-08-2025"/>
    <x v="1"/>
    <s v="20:00"/>
    <n v="3"/>
    <s v="miércoles"/>
    <x v="1"/>
    <x v="1"/>
    <n v="2"/>
    <n v="0"/>
    <s v="Maria Cruz Arrieta Pando"/>
    <s v="658741962"/>
    <x v="1"/>
    <m/>
  </r>
  <r>
    <n v="33455692"/>
    <x v="2"/>
    <x v="117"/>
    <x v="4"/>
    <s v="28-08-2025"/>
    <x v="3"/>
    <s v="12:00"/>
    <n v="1"/>
    <s v="miércoles"/>
    <x v="3"/>
    <x v="0"/>
    <n v="0"/>
    <n v="0"/>
    <s v="Juan De Dios Linero Rodríguez"/>
    <s v="620432206"/>
    <x v="2"/>
    <m/>
  </r>
  <r>
    <n v="33455591"/>
    <x v="1"/>
    <x v="118"/>
    <x v="4"/>
    <s v="31-08-2025"/>
    <x v="0"/>
    <s v="17:30"/>
    <n v="4"/>
    <s v="miércoles"/>
    <x v="0"/>
    <x v="0"/>
    <n v="4"/>
    <n v="0"/>
    <s v="Ester Roldán García"/>
    <s v="615360318"/>
    <x v="1"/>
    <m/>
  </r>
  <r>
    <n v="33455180"/>
    <x v="0"/>
    <x v="119"/>
    <x v="4"/>
    <s v="28-08-2025"/>
    <x v="3"/>
    <s v="10:00"/>
    <n v="1"/>
    <s v="miércoles"/>
    <x v="3"/>
    <x v="2"/>
    <n v="3"/>
    <n v="66"/>
    <s v="Nuria Valero"/>
    <s v="687246698"/>
    <x v="0"/>
    <m/>
  </r>
  <r>
    <n v="33454910"/>
    <x v="1"/>
    <x v="120"/>
    <x v="4"/>
    <s v="28-08-2025"/>
    <x v="3"/>
    <s v="12:00"/>
    <n v="1"/>
    <s v="miércoles"/>
    <x v="3"/>
    <x v="0"/>
    <n v="5"/>
    <n v="0"/>
    <s v="Fuensanta Gil Matas"/>
    <s v="666515349"/>
    <x v="1"/>
    <m/>
  </r>
  <r>
    <n v="33454779"/>
    <x v="3"/>
    <x v="121"/>
    <x v="4"/>
    <s v="29-08-2025"/>
    <x v="2"/>
    <s v="16:45"/>
    <n v="2"/>
    <s v="miércoles"/>
    <x v="2"/>
    <x v="2"/>
    <n v="2"/>
    <n v="44"/>
    <s v="Silvia Lopez Bernardo"/>
    <s v="619627936"/>
    <x v="0"/>
    <m/>
  </r>
  <r>
    <n v="33453876"/>
    <x v="0"/>
    <x v="122"/>
    <x v="4"/>
    <s v="31-08-2025"/>
    <x v="0"/>
    <s v="12:00"/>
    <n v="4"/>
    <s v="miércoles"/>
    <x v="0"/>
    <x v="0"/>
    <n v="6"/>
    <n v="0"/>
    <s v="Catalina Martínez Garrido"/>
    <s v="659732202"/>
    <x v="1"/>
    <m/>
  </r>
  <r>
    <n v="33453598"/>
    <x v="0"/>
    <x v="123"/>
    <x v="4"/>
    <s v="28-08-2025"/>
    <x v="3"/>
    <s v="18:45"/>
    <n v="1"/>
    <s v="miércoles"/>
    <x v="3"/>
    <x v="0"/>
    <n v="2"/>
    <n v="0"/>
    <s v="Luisa Maria Carcel Moya"/>
    <s v="679497686"/>
    <x v="1"/>
    <m/>
  </r>
  <r>
    <n v="33453022"/>
    <x v="1"/>
    <x v="124"/>
    <x v="4"/>
    <s v="28-08-2025"/>
    <x v="3"/>
    <s v="10:45"/>
    <n v="1"/>
    <s v="miércoles"/>
    <x v="3"/>
    <x v="0"/>
    <n v="2"/>
    <n v="0"/>
    <s v="Cristina Torres"/>
    <s v="687907623"/>
    <x v="1"/>
    <m/>
  </r>
  <r>
    <n v="33452485"/>
    <x v="0"/>
    <x v="125"/>
    <x v="4"/>
    <s v="31-08-2025"/>
    <x v="0"/>
    <s v="10:00"/>
    <n v="4"/>
    <s v="miércoles"/>
    <x v="0"/>
    <x v="3"/>
    <n v="2"/>
    <n v="90"/>
    <s v="Israel Hernández Artacho"/>
    <s v="627526838"/>
    <x v="1"/>
    <m/>
  </r>
  <r>
    <n v="33452392"/>
    <x v="3"/>
    <x v="126"/>
    <x v="3"/>
    <s v="28-08-2025"/>
    <x v="3"/>
    <s v="10:45"/>
    <n v="0"/>
    <s v="jueves"/>
    <x v="3"/>
    <x v="0"/>
    <n v="5"/>
    <n v="0"/>
    <s v="Cristina Juncos Muñoz"/>
    <s v="617673605"/>
    <x v="0"/>
    <m/>
  </r>
  <r>
    <n v="33452272"/>
    <x v="0"/>
    <x v="127"/>
    <x v="4"/>
    <s v="28-08-2025"/>
    <x v="3"/>
    <s v="12:00"/>
    <n v="1"/>
    <s v="miércoles"/>
    <x v="3"/>
    <x v="0"/>
    <n v="2"/>
    <n v="0"/>
    <s v="M Carmen Ruiz"/>
    <s v="677725001"/>
    <x v="1"/>
    <m/>
  </r>
  <r>
    <n v="33452112"/>
    <x v="1"/>
    <x v="128"/>
    <x v="4"/>
    <s v="28-08-2025"/>
    <x v="3"/>
    <s v="17:30"/>
    <n v="1"/>
    <s v="miércoles"/>
    <x v="3"/>
    <x v="0"/>
    <n v="2"/>
    <n v="0"/>
    <s v="Belén Slezak Torres"/>
    <s v="622506111"/>
    <x v="1"/>
    <m/>
  </r>
  <r>
    <n v="33451651"/>
    <x v="0"/>
    <x v="129"/>
    <x v="4"/>
    <s v="31-08-2025"/>
    <x v="0"/>
    <s v="17:30"/>
    <n v="4"/>
    <s v="miércoles"/>
    <x v="0"/>
    <x v="0"/>
    <n v="5"/>
    <n v="0"/>
    <s v="Estefania Cuestas Allonge"/>
    <s v="620925032"/>
    <x v="1"/>
    <m/>
  </r>
  <r>
    <n v="33451417"/>
    <x v="0"/>
    <x v="130"/>
    <x v="4"/>
    <s v="28-08-2025"/>
    <x v="3"/>
    <s v="10:45"/>
    <n v="1"/>
    <s v="miércoles"/>
    <x v="3"/>
    <x v="0"/>
    <n v="1"/>
    <n v="0"/>
    <s v="Rubén García Hernández"/>
    <s v="660490456"/>
    <x v="1"/>
    <m/>
  </r>
  <r>
    <n v="33450817"/>
    <x v="1"/>
    <x v="131"/>
    <x v="4"/>
    <s v="28-08-2025"/>
    <x v="3"/>
    <s v="18:45"/>
    <n v="1"/>
    <s v="miércoles"/>
    <x v="3"/>
    <x v="0"/>
    <n v="2"/>
    <n v="0"/>
    <s v="Jose Antonio González Fernández"/>
    <s v="625577465"/>
    <x v="1"/>
    <m/>
  </r>
  <r>
    <n v="33450556"/>
    <x v="0"/>
    <x v="132"/>
    <x v="4"/>
    <s v="28-08-2025"/>
    <x v="3"/>
    <s v="18:45"/>
    <n v="1"/>
    <s v="miércoles"/>
    <x v="3"/>
    <x v="0"/>
    <n v="1"/>
    <n v="0"/>
    <s v="Alejandro Miguel Barrientos Hernández"/>
    <s v="611673735"/>
    <x v="1"/>
    <m/>
  </r>
  <r>
    <n v="33450435"/>
    <x v="0"/>
    <x v="133"/>
    <x v="4"/>
    <s v="28-08-2025"/>
    <x v="3"/>
    <s v="10:45"/>
    <n v="1"/>
    <s v="miércoles"/>
    <x v="3"/>
    <x v="0"/>
    <n v="2"/>
    <n v="0"/>
    <s v="Iñaki Basterrica Carte"/>
    <s v="696061805"/>
    <x v="0"/>
    <m/>
  </r>
  <r>
    <n v="33449432"/>
    <x v="1"/>
    <x v="134"/>
    <x v="4"/>
    <s v="31-08-2025"/>
    <x v="0"/>
    <s v="17:30"/>
    <n v="4"/>
    <s v="miércoles"/>
    <x v="0"/>
    <x v="0"/>
    <n v="2"/>
    <n v="0"/>
    <s v="Gloria Campaña Barranco"/>
    <s v="600323250"/>
    <x v="0"/>
    <m/>
  </r>
  <r>
    <n v="33448707"/>
    <x v="1"/>
    <x v="135"/>
    <x v="4"/>
    <s v="28-08-2025"/>
    <x v="3"/>
    <s v="12:00"/>
    <n v="1"/>
    <s v="miércoles"/>
    <x v="3"/>
    <x v="0"/>
    <n v="2"/>
    <n v="0"/>
    <s v="Marina García Soto"/>
    <s v="645461868"/>
    <x v="0"/>
    <m/>
  </r>
  <r>
    <n v="33447476"/>
    <x v="1"/>
    <x v="136"/>
    <x v="4"/>
    <s v="31-08-2025"/>
    <x v="0"/>
    <s v="12:00"/>
    <n v="4"/>
    <s v="miércoles"/>
    <x v="0"/>
    <x v="0"/>
    <n v="1"/>
    <n v="0"/>
    <s v="Inma Ballesteros"/>
    <s v="687953720"/>
    <x v="1"/>
    <m/>
  </r>
  <r>
    <n v="33447093"/>
    <x v="1"/>
    <x v="137"/>
    <x v="1"/>
    <s v="30-08-2025"/>
    <x v="1"/>
    <s v="12:00"/>
    <n v="0"/>
    <s v="sábado"/>
    <x v="1"/>
    <x v="0"/>
    <n v="1"/>
    <n v="0"/>
    <s v="Ana Maria Sainz Seda"/>
    <s v="667581304"/>
    <x v="0"/>
    <m/>
  </r>
  <r>
    <n v="33446642"/>
    <x v="1"/>
    <x v="138"/>
    <x v="4"/>
    <s v="28-08-2025"/>
    <x v="3"/>
    <s v="10:45"/>
    <n v="1"/>
    <s v="miércoles"/>
    <x v="3"/>
    <x v="0"/>
    <n v="1"/>
    <n v="0"/>
    <s v="Jose Bernat Castello"/>
    <s v="645696700"/>
    <x v="1"/>
    <m/>
  </r>
  <r>
    <n v="33446522"/>
    <x v="1"/>
    <x v="139"/>
    <x v="4"/>
    <s v="28-08-2025"/>
    <x v="3"/>
    <s v="10:45"/>
    <n v="1"/>
    <s v="miércoles"/>
    <x v="3"/>
    <x v="0"/>
    <n v="2"/>
    <n v="0"/>
    <s v="Nuria Aceta Linares"/>
    <s v="660244845"/>
    <x v="0"/>
    <m/>
  </r>
  <r>
    <n v="33445745"/>
    <x v="1"/>
    <x v="140"/>
    <x v="4"/>
    <s v="29-08-2025"/>
    <x v="2"/>
    <s v="18:45"/>
    <n v="2"/>
    <s v="miércoles"/>
    <x v="2"/>
    <x v="0"/>
    <n v="6"/>
    <n v="0"/>
    <s v="Manuela Martínez  García"/>
    <s v="606403433"/>
    <x v="1"/>
    <m/>
  </r>
  <r>
    <n v="33445743"/>
    <x v="1"/>
    <x v="141"/>
    <x v="4"/>
    <s v="29-08-2025"/>
    <x v="2"/>
    <s v="18:45"/>
    <n v="2"/>
    <s v="miércoles"/>
    <x v="2"/>
    <x v="0"/>
    <n v="6"/>
    <n v="0"/>
    <s v="José Antonio Manzanares Trenza"/>
    <s v="649320745"/>
    <x v="1"/>
    <m/>
  </r>
  <r>
    <n v="33445360"/>
    <x v="2"/>
    <x v="142"/>
    <x v="4"/>
    <s v="29-08-2025"/>
    <x v="2"/>
    <s v="12:00"/>
    <n v="2"/>
    <s v="miércoles"/>
    <x v="2"/>
    <x v="0"/>
    <n v="4"/>
    <n v="0"/>
    <s v="Gabriel Camacho López"/>
    <s v="684786202"/>
    <x v="0"/>
    <m/>
  </r>
  <r>
    <n v="33445299"/>
    <x v="1"/>
    <x v="143"/>
    <x v="4"/>
    <s v="27-08-2025"/>
    <x v="4"/>
    <s v="17:30"/>
    <n v="0"/>
    <s v="miércoles"/>
    <x v="4"/>
    <x v="0"/>
    <n v="2"/>
    <n v="0"/>
    <s v="Esther Badosa"/>
    <s v="659922843"/>
    <x v="1"/>
    <m/>
  </r>
  <r>
    <n v="33445130"/>
    <x v="0"/>
    <x v="144"/>
    <x v="4"/>
    <s v="28-08-2025"/>
    <x v="3"/>
    <s v="10:45"/>
    <n v="1"/>
    <s v="miércoles"/>
    <x v="3"/>
    <x v="0"/>
    <n v="4"/>
    <n v="0"/>
    <s v="Adriana Ruiz Cuenca"/>
    <s v="688747735"/>
    <x v="1"/>
    <m/>
  </r>
  <r>
    <n v="33444484"/>
    <x v="0"/>
    <x v="145"/>
    <x v="4"/>
    <s v="27-08-2025"/>
    <x v="4"/>
    <s v="17:30"/>
    <n v="0"/>
    <s v="miércoles"/>
    <x v="4"/>
    <x v="0"/>
    <n v="2"/>
    <n v="0"/>
    <s v="Javier Codina"/>
    <s v="664248262"/>
    <x v="1"/>
    <m/>
  </r>
  <r>
    <n v="33444225"/>
    <x v="0"/>
    <x v="146"/>
    <x v="4"/>
    <s v="27-08-2025"/>
    <x v="4"/>
    <s v="17:30"/>
    <n v="0"/>
    <s v="miércoles"/>
    <x v="4"/>
    <x v="0"/>
    <n v="2"/>
    <n v="0"/>
    <s v="Alfonso Fernández Sánchez"/>
    <s v="661112936"/>
    <x v="1"/>
    <m/>
  </r>
  <r>
    <n v="33443908"/>
    <x v="1"/>
    <x v="147"/>
    <x v="4"/>
    <s v="28-08-2025"/>
    <x v="3"/>
    <s v="12:00"/>
    <n v="1"/>
    <s v="miércoles"/>
    <x v="3"/>
    <x v="0"/>
    <n v="4"/>
    <n v="0"/>
    <s v="Xose Casal"/>
    <s v="659473809"/>
    <x v="1"/>
    <m/>
  </r>
  <r>
    <n v="33443659"/>
    <x v="1"/>
    <x v="148"/>
    <x v="4"/>
    <s v="28-08-2025"/>
    <x v="3"/>
    <s v="10:45"/>
    <n v="1"/>
    <s v="miércoles"/>
    <x v="3"/>
    <x v="0"/>
    <n v="2"/>
    <n v="0"/>
    <s v="Rosa María Alonso Rodríguez"/>
    <s v="658786750"/>
    <x v="1"/>
    <m/>
  </r>
  <r>
    <n v="33442323"/>
    <x v="1"/>
    <x v="149"/>
    <x v="4"/>
    <s v="27-08-2025"/>
    <x v="4"/>
    <s v="18:45"/>
    <n v="0"/>
    <s v="miércoles"/>
    <x v="4"/>
    <x v="0"/>
    <n v="2"/>
    <n v="0"/>
    <s v="Raimon Moreno Lara"/>
    <s v="653275632"/>
    <x v="1"/>
    <m/>
  </r>
  <r>
    <n v="33441955"/>
    <x v="1"/>
    <x v="150"/>
    <x v="4"/>
    <s v="31-08-2025"/>
    <x v="0"/>
    <s v="12:00"/>
    <n v="4"/>
    <s v="miércoles"/>
    <x v="0"/>
    <x v="0"/>
    <n v="1"/>
    <n v="0"/>
    <s v="Marga Mora Contreras"/>
    <s v="636754060"/>
    <x v="1"/>
    <m/>
  </r>
  <r>
    <n v="33441942"/>
    <x v="1"/>
    <x v="151"/>
    <x v="4"/>
    <s v="29-08-2025"/>
    <x v="2"/>
    <s v="20:00"/>
    <n v="2"/>
    <s v="miércoles"/>
    <x v="2"/>
    <x v="1"/>
    <n v="2"/>
    <n v="0"/>
    <s v="Carmen Acha Aibar"/>
    <s v="605585655"/>
    <x v="0"/>
    <m/>
  </r>
  <r>
    <n v="33441846"/>
    <x v="1"/>
    <x v="152"/>
    <x v="4"/>
    <s v="27-08-2025"/>
    <x v="4"/>
    <s v="17:30"/>
    <n v="0"/>
    <s v="miércoles"/>
    <x v="4"/>
    <x v="0"/>
    <n v="4"/>
    <n v="0"/>
    <s v="Francisco Manuel Peinado Lara"/>
    <s v="699675343"/>
    <x v="1"/>
    <m/>
  </r>
  <r>
    <n v="33441678"/>
    <x v="1"/>
    <x v="153"/>
    <x v="4"/>
    <s v="27-08-2025"/>
    <x v="4"/>
    <s v="17:30"/>
    <n v="0"/>
    <s v="miércoles"/>
    <x v="4"/>
    <x v="0"/>
    <n v="2"/>
    <n v="0"/>
    <s v="Raquel Rodríguez Calvo"/>
    <s v="670052839"/>
    <x v="0"/>
    <m/>
  </r>
  <r>
    <n v="33441402"/>
    <x v="0"/>
    <x v="154"/>
    <x v="4"/>
    <s v="28-08-2025"/>
    <x v="3"/>
    <s v="10:45"/>
    <n v="1"/>
    <s v="miércoles"/>
    <x v="3"/>
    <x v="0"/>
    <n v="4"/>
    <n v="0"/>
    <s v="Angel Mañas Vela"/>
    <s v="656278544"/>
    <x v="1"/>
    <m/>
  </r>
  <r>
    <n v="33441221"/>
    <x v="0"/>
    <x v="155"/>
    <x v="4"/>
    <s v="27-08-2025"/>
    <x v="4"/>
    <s v="18:45"/>
    <n v="0"/>
    <s v="miércoles"/>
    <x v="4"/>
    <x v="0"/>
    <n v="2"/>
    <n v="0"/>
    <s v="Justo Antonio Sierra Pala"/>
    <s v="627421251"/>
    <x v="1"/>
    <m/>
  </r>
  <r>
    <n v="33440933"/>
    <x v="0"/>
    <x v="156"/>
    <x v="4"/>
    <s v="27-08-2025"/>
    <x v="4"/>
    <s v="18:45"/>
    <n v="0"/>
    <s v="miércoles"/>
    <x v="4"/>
    <x v="0"/>
    <n v="2"/>
    <n v="0"/>
    <s v="Xavi Ruiz"/>
    <s v="607074402"/>
    <x v="1"/>
    <m/>
  </r>
  <r>
    <n v="33440834"/>
    <x v="1"/>
    <x v="157"/>
    <x v="4"/>
    <s v="30-08-2025"/>
    <x v="1"/>
    <s v="18:45"/>
    <n v="3"/>
    <s v="miércoles"/>
    <x v="1"/>
    <x v="0"/>
    <n v="2"/>
    <n v="0"/>
    <s v="Juan Cid"/>
    <s v="667730242"/>
    <x v="1"/>
    <m/>
  </r>
  <r>
    <n v="33440664"/>
    <x v="3"/>
    <x v="158"/>
    <x v="4"/>
    <s v="27-08-2025"/>
    <x v="4"/>
    <s v="17:30"/>
    <n v="0"/>
    <s v="miércoles"/>
    <x v="4"/>
    <x v="0"/>
    <n v="4"/>
    <n v="0"/>
    <s v="Yolanda Navarro Lopez"/>
    <s v="625508534"/>
    <x v="0"/>
    <m/>
  </r>
  <r>
    <n v="33440552"/>
    <x v="1"/>
    <x v="159"/>
    <x v="4"/>
    <s v="28-08-2025"/>
    <x v="3"/>
    <s v="12:00"/>
    <n v="1"/>
    <s v="miércoles"/>
    <x v="3"/>
    <x v="0"/>
    <n v="2"/>
    <n v="0"/>
    <s v="Oihane Fadón Gómez"/>
    <s v="633258558"/>
    <x v="1"/>
    <m/>
  </r>
  <r>
    <n v="33440363"/>
    <x v="0"/>
    <x v="160"/>
    <x v="4"/>
    <s v="27-08-2025"/>
    <x v="4"/>
    <s v="20:00"/>
    <n v="0"/>
    <s v="miércoles"/>
    <x v="4"/>
    <x v="1"/>
    <n v="2"/>
    <n v="0"/>
    <s v="Virginia Sanz Jiménez"/>
    <s v="619566531"/>
    <x v="1"/>
    <m/>
  </r>
  <r>
    <n v="33439684"/>
    <x v="1"/>
    <x v="161"/>
    <x v="4"/>
    <s v="28-08-2025"/>
    <x v="3"/>
    <s v="12:00"/>
    <n v="1"/>
    <s v="miércoles"/>
    <x v="3"/>
    <x v="0"/>
    <n v="2"/>
    <n v="0"/>
    <s v="David Otero"/>
    <s v="675704544"/>
    <x v="1"/>
    <m/>
  </r>
  <r>
    <n v="33439135"/>
    <x v="1"/>
    <x v="162"/>
    <x v="4"/>
    <s v="27-08-2025"/>
    <x v="4"/>
    <s v="18:45"/>
    <n v="0"/>
    <s v="miércoles"/>
    <x v="4"/>
    <x v="0"/>
    <n v="3"/>
    <n v="0"/>
    <s v="Beatriz Cucó Ferrando"/>
    <s v="653435328"/>
    <x v="1"/>
    <m/>
  </r>
  <r>
    <n v="33438937"/>
    <x v="1"/>
    <x v="163"/>
    <x v="4"/>
    <s v="28-08-2025"/>
    <x v="3"/>
    <s v="12:00"/>
    <n v="1"/>
    <s v="miércoles"/>
    <x v="3"/>
    <x v="0"/>
    <n v="2"/>
    <n v="0"/>
    <s v="Nuria Cofan Garcia"/>
    <s v="629328749"/>
    <x v="1"/>
    <m/>
  </r>
  <r>
    <n v="33437776"/>
    <x v="0"/>
    <x v="164"/>
    <x v="4"/>
    <s v="28-08-2025"/>
    <x v="3"/>
    <s v="17:30"/>
    <n v="1"/>
    <s v="miércoles"/>
    <x v="3"/>
    <x v="0"/>
    <n v="2"/>
    <n v="0"/>
    <s v="Ana Rosique Martínez"/>
    <s v="687782347"/>
    <x v="0"/>
    <m/>
  </r>
  <r>
    <n v="33436891"/>
    <x v="0"/>
    <x v="165"/>
    <x v="4"/>
    <s v="27-08-2025"/>
    <x v="4"/>
    <s v="18:45"/>
    <n v="0"/>
    <s v="miércoles"/>
    <x v="4"/>
    <x v="0"/>
    <n v="2"/>
    <n v="0"/>
    <s v="Alba Romero Mena"/>
    <s v="617558589"/>
    <x v="1"/>
    <m/>
  </r>
  <r>
    <n v="33435454"/>
    <x v="0"/>
    <x v="166"/>
    <x v="4"/>
    <s v="28-08-2025"/>
    <x v="3"/>
    <s v="10:45"/>
    <n v="1"/>
    <s v="miércoles"/>
    <x v="3"/>
    <x v="0"/>
    <n v="2"/>
    <n v="0"/>
    <s v="Isabel Lorente"/>
    <s v="638407175"/>
    <x v="1"/>
    <m/>
  </r>
  <r>
    <n v="33435453"/>
    <x v="0"/>
    <x v="167"/>
    <x v="4"/>
    <s v="27-08-2025"/>
    <x v="4"/>
    <s v="18:45"/>
    <n v="0"/>
    <s v="miércoles"/>
    <x v="4"/>
    <x v="0"/>
    <n v="0"/>
    <n v="0"/>
    <s v="Juan Saenz De Santamaría Hernández"/>
    <s v="644754145"/>
    <x v="2"/>
    <m/>
  </r>
  <r>
    <n v="33435367"/>
    <x v="0"/>
    <x v="168"/>
    <x v="4"/>
    <s v="28-08-2025"/>
    <x v="3"/>
    <s v="12:00"/>
    <n v="1"/>
    <s v="miércoles"/>
    <x v="3"/>
    <x v="0"/>
    <n v="5"/>
    <n v="0"/>
    <s v="Jaime Parro Gordillo"/>
    <s v="652404740"/>
    <x v="1"/>
    <m/>
  </r>
  <r>
    <n v="33435346"/>
    <x v="3"/>
    <x v="169"/>
    <x v="4"/>
    <s v="27-08-2025"/>
    <x v="4"/>
    <s v="18:45"/>
    <n v="0"/>
    <s v="miércoles"/>
    <x v="4"/>
    <x v="0"/>
    <n v="2"/>
    <n v="0"/>
    <s v="Arantxa Hernández"/>
    <s v="649734504"/>
    <x v="0"/>
    <m/>
  </r>
  <r>
    <n v="33435145"/>
    <x v="1"/>
    <x v="170"/>
    <x v="4"/>
    <s v="27-08-2025"/>
    <x v="4"/>
    <s v="12:00"/>
    <n v="0"/>
    <s v="miércoles"/>
    <x v="4"/>
    <x v="0"/>
    <n v="2"/>
    <n v="0"/>
    <s v="Ariela Setzer"/>
    <s v="683507976"/>
    <x v="1"/>
    <m/>
  </r>
  <r>
    <n v="33435050"/>
    <x v="3"/>
    <x v="171"/>
    <x v="4"/>
    <s v="28-08-2025"/>
    <x v="3"/>
    <s v="17:30"/>
    <n v="1"/>
    <s v="miércoles"/>
    <x v="3"/>
    <x v="0"/>
    <n v="3"/>
    <n v="0"/>
    <s v="Angel José Moreno Zatarain"/>
    <s v="669558870"/>
    <x v="0"/>
    <m/>
  </r>
  <r>
    <n v="33434990"/>
    <x v="0"/>
    <x v="172"/>
    <x v="4"/>
    <s v="27-08-2025"/>
    <x v="4"/>
    <s v="18:45"/>
    <n v="0"/>
    <s v="miércoles"/>
    <x v="4"/>
    <x v="0"/>
    <n v="0"/>
    <n v="0"/>
    <s v="Francisco Uceda Cuadra"/>
    <s v="607848180"/>
    <x v="2"/>
    <m/>
  </r>
  <r>
    <n v="33434888"/>
    <x v="2"/>
    <x v="173"/>
    <x v="4"/>
    <s v="27-08-2025"/>
    <x v="4"/>
    <s v="12:00"/>
    <n v="0"/>
    <s v="miércoles"/>
    <x v="4"/>
    <x v="0"/>
    <n v="2"/>
    <n v="0"/>
    <s v="Irene Coves Tirado"/>
    <s v="606548010"/>
    <x v="0"/>
    <m/>
  </r>
  <r>
    <n v="33434642"/>
    <x v="0"/>
    <x v="174"/>
    <x v="4"/>
    <s v="28-08-2025"/>
    <x v="3"/>
    <s v="12:00"/>
    <n v="1"/>
    <s v="miércoles"/>
    <x v="3"/>
    <x v="0"/>
    <n v="3"/>
    <n v="0"/>
    <s v="Raquel Santamaria Lopez De Munain"/>
    <s v="625797946"/>
    <x v="1"/>
    <m/>
  </r>
  <r>
    <n v="33434520"/>
    <x v="1"/>
    <x v="175"/>
    <x v="4"/>
    <s v="28-08-2025"/>
    <x v="3"/>
    <s v="10:45"/>
    <n v="1"/>
    <s v="miércoles"/>
    <x v="3"/>
    <x v="0"/>
    <n v="3"/>
    <n v="0"/>
    <s v="Maria Soledad Odisio"/>
    <s v="698540952"/>
    <x v="1"/>
    <m/>
  </r>
  <r>
    <n v="33434519"/>
    <x v="0"/>
    <x v="176"/>
    <x v="4"/>
    <s v="28-08-2025"/>
    <x v="3"/>
    <s v="12:00"/>
    <n v="1"/>
    <s v="miércoles"/>
    <x v="3"/>
    <x v="0"/>
    <n v="2"/>
    <n v="0"/>
    <s v="Ainara González Luque"/>
    <s v="666283256"/>
    <x v="1"/>
    <m/>
  </r>
  <r>
    <n v="33434069"/>
    <x v="3"/>
    <x v="177"/>
    <x v="4"/>
    <s v="27-08-2025"/>
    <x v="4"/>
    <s v="10:45"/>
    <n v="0"/>
    <s v="miércoles"/>
    <x v="4"/>
    <x v="0"/>
    <n v="1"/>
    <n v="0"/>
    <s v="Daniela Horovitz"/>
    <s v="668508031"/>
    <x v="1"/>
    <m/>
  </r>
  <r>
    <n v="33433456"/>
    <x v="1"/>
    <x v="178"/>
    <x v="4"/>
    <s v="30-08-2025"/>
    <x v="1"/>
    <s v="12:00"/>
    <n v="3"/>
    <s v="miércoles"/>
    <x v="1"/>
    <x v="0"/>
    <n v="0"/>
    <n v="0"/>
    <s v="Roxana Barturen"/>
    <s v="602589039"/>
    <x v="2"/>
    <m/>
  </r>
  <r>
    <n v="33433201"/>
    <x v="1"/>
    <x v="179"/>
    <x v="4"/>
    <s v="27-08-2025"/>
    <x v="4"/>
    <s v="10:45"/>
    <n v="0"/>
    <s v="miércoles"/>
    <x v="4"/>
    <x v="0"/>
    <n v="1"/>
    <n v="0"/>
    <s v="Paulina Taboada"/>
    <s v="637905251"/>
    <x v="1"/>
    <m/>
  </r>
  <r>
    <n v="33427220"/>
    <x v="1"/>
    <x v="180"/>
    <x v="4"/>
    <s v="28-08-2025"/>
    <x v="3"/>
    <s v="10:45"/>
    <n v="1"/>
    <s v="miércoles"/>
    <x v="3"/>
    <x v="0"/>
    <n v="3"/>
    <n v="0"/>
    <s v="Margarita Benítez Galván"/>
    <s v="649778772"/>
    <x v="1"/>
    <m/>
  </r>
  <r>
    <n v="33425474"/>
    <x v="2"/>
    <x v="181"/>
    <x v="5"/>
    <s v="28-08-2025"/>
    <x v="3"/>
    <s v="17:30"/>
    <n v="2"/>
    <s v="martes"/>
    <x v="3"/>
    <x v="0"/>
    <n v="1"/>
    <n v="0"/>
    <s v="Eva Sanchez Vazquez"/>
    <s v="650734297"/>
    <x v="1"/>
    <m/>
  </r>
  <r>
    <n v="33425040"/>
    <x v="1"/>
    <x v="182"/>
    <x v="5"/>
    <s v="27-08-2025"/>
    <x v="4"/>
    <s v="10:45"/>
    <n v="1"/>
    <s v="martes"/>
    <x v="4"/>
    <x v="0"/>
    <n v="2"/>
    <n v="0"/>
    <s v="María Victoria Tejada Vázquez"/>
    <s v="644383488"/>
    <x v="1"/>
    <m/>
  </r>
  <r>
    <n v="33424277"/>
    <x v="1"/>
    <x v="183"/>
    <x v="5"/>
    <s v="27-08-2025"/>
    <x v="4"/>
    <s v="16:00"/>
    <n v="1"/>
    <s v="martes"/>
    <x v="4"/>
    <x v="2"/>
    <n v="1"/>
    <n v="32"/>
    <s v="Oscar Casado"/>
    <s v="656763578"/>
    <x v="1"/>
    <m/>
  </r>
  <r>
    <n v="33423294"/>
    <x v="0"/>
    <x v="184"/>
    <x v="5"/>
    <s v="28-08-2025"/>
    <x v="3"/>
    <s v="10:00"/>
    <n v="2"/>
    <s v="martes"/>
    <x v="3"/>
    <x v="2"/>
    <n v="3"/>
    <n v="86"/>
    <s v="Fabio Ramon González Olaya"/>
    <s v="635758727"/>
    <x v="1"/>
    <m/>
  </r>
  <r>
    <n v="33421786"/>
    <x v="0"/>
    <x v="185"/>
    <x v="5"/>
    <s v="27-08-2025"/>
    <x v="4"/>
    <s v="17:30"/>
    <n v="1"/>
    <s v="martes"/>
    <x v="4"/>
    <x v="0"/>
    <n v="2"/>
    <n v="0"/>
    <s v="Nerea Centelles Miralles"/>
    <s v="690040694"/>
    <x v="1"/>
    <m/>
  </r>
  <r>
    <n v="33421696"/>
    <x v="1"/>
    <x v="186"/>
    <x v="5"/>
    <s v="27-08-2025"/>
    <x v="4"/>
    <s v="10:45"/>
    <n v="1"/>
    <s v="martes"/>
    <x v="4"/>
    <x v="0"/>
    <n v="4"/>
    <n v="0"/>
    <s v="Marta Soler"/>
    <s v="649947929"/>
    <x v="0"/>
    <m/>
  </r>
  <r>
    <n v="33421193"/>
    <x v="4"/>
    <x v="187"/>
    <x v="5"/>
    <s v="29-08-2025"/>
    <x v="2"/>
    <s v="20:00"/>
    <n v="3"/>
    <s v="martes"/>
    <x v="2"/>
    <x v="1"/>
    <n v="0"/>
    <n v="0"/>
    <s v="Magdalena Fellner"/>
    <s v="1625198046"/>
    <x v="2"/>
    <m/>
  </r>
  <r>
    <n v="33420245"/>
    <x v="0"/>
    <x v="188"/>
    <x v="5"/>
    <s v="29-08-2025"/>
    <x v="2"/>
    <s v="17:30"/>
    <n v="3"/>
    <s v="martes"/>
    <x v="2"/>
    <x v="0"/>
    <n v="2"/>
    <n v="0"/>
    <s v="Marian Cantero Falcón"/>
    <s v="639708954"/>
    <x v="0"/>
    <m/>
  </r>
  <r>
    <n v="33420203"/>
    <x v="0"/>
    <x v="189"/>
    <x v="5"/>
    <s v="26-08-2025"/>
    <x v="5"/>
    <s v="20:00"/>
    <n v="0"/>
    <s v="martes"/>
    <x v="5"/>
    <x v="1"/>
    <n v="2"/>
    <n v="0"/>
    <s v="Antonio Dolera Almaida"/>
    <s v="686330594"/>
    <x v="1"/>
    <m/>
  </r>
  <r>
    <n v="33418190"/>
    <x v="1"/>
    <x v="190"/>
    <x v="5"/>
    <s v="26-08-2025"/>
    <x v="5"/>
    <s v="20:00"/>
    <n v="0"/>
    <s v="martes"/>
    <x v="5"/>
    <x v="1"/>
    <n v="2"/>
    <n v="0"/>
    <s v="Uxue Arriluzea"/>
    <s v="662395365"/>
    <x v="1"/>
    <m/>
  </r>
  <r>
    <n v="33418022"/>
    <x v="1"/>
    <x v="191"/>
    <x v="5"/>
    <s v="26-08-2025"/>
    <x v="5"/>
    <s v="20:00"/>
    <n v="0"/>
    <s v="martes"/>
    <x v="5"/>
    <x v="1"/>
    <n v="2"/>
    <n v="0"/>
    <s v="María Campos"/>
    <s v="656546374"/>
    <x v="1"/>
    <m/>
  </r>
  <r>
    <n v="33416509"/>
    <x v="1"/>
    <x v="192"/>
    <x v="5"/>
    <s v="27-08-2025"/>
    <x v="4"/>
    <s v="10:45"/>
    <n v="1"/>
    <s v="martes"/>
    <x v="4"/>
    <x v="0"/>
    <n v="1"/>
    <n v="0"/>
    <s v="Judith Jordá Martínez"/>
    <s v="689604304"/>
    <x v="1"/>
    <m/>
  </r>
  <r>
    <n v="33416225"/>
    <x v="1"/>
    <x v="193"/>
    <x v="5"/>
    <s v="28-08-2025"/>
    <x v="3"/>
    <s v="10:45"/>
    <n v="2"/>
    <s v="martes"/>
    <x v="3"/>
    <x v="0"/>
    <n v="4"/>
    <n v="0"/>
    <s v="Patricia Hernández"/>
    <s v="622245824"/>
    <x v="0"/>
    <m/>
  </r>
  <r>
    <n v="33416011"/>
    <x v="1"/>
    <x v="194"/>
    <x v="5"/>
    <s v="26-08-2025"/>
    <x v="5"/>
    <s v="18:45"/>
    <n v="0"/>
    <s v="martes"/>
    <x v="5"/>
    <x v="0"/>
    <n v="3"/>
    <n v="0"/>
    <s v="Valentin Guas"/>
    <s v="2262574112"/>
    <x v="1"/>
    <m/>
  </r>
  <r>
    <n v="33415958"/>
    <x v="3"/>
    <x v="195"/>
    <x v="5"/>
    <s v="27-08-2025"/>
    <x v="4"/>
    <s v="10:45"/>
    <n v="1"/>
    <s v="martes"/>
    <x v="4"/>
    <x v="0"/>
    <n v="2"/>
    <n v="0"/>
    <s v="Josep Maria Gorchs Gabarra"/>
    <s v="628097448"/>
    <x v="0"/>
    <m/>
  </r>
  <r>
    <n v="33415802"/>
    <x v="0"/>
    <x v="196"/>
    <x v="5"/>
    <s v="26-08-2025"/>
    <x v="5"/>
    <s v="18:45"/>
    <n v="0"/>
    <s v="martes"/>
    <x v="5"/>
    <x v="0"/>
    <n v="3"/>
    <n v="0"/>
    <s v="María Jiménez Caro"/>
    <s v="671834158"/>
    <x v="0"/>
    <m/>
  </r>
  <r>
    <n v="33414270"/>
    <x v="0"/>
    <x v="197"/>
    <x v="5"/>
    <s v="29-08-2025"/>
    <x v="2"/>
    <s v="12:00"/>
    <n v="3"/>
    <s v="martes"/>
    <x v="2"/>
    <x v="0"/>
    <n v="3"/>
    <n v="0"/>
    <s v="Marc Palleja Mairena"/>
    <s v="634947276"/>
    <x v="0"/>
    <m/>
  </r>
  <r>
    <n v="33413307"/>
    <x v="1"/>
    <x v="198"/>
    <x v="5"/>
    <s v="26-08-2025"/>
    <x v="5"/>
    <s v="17:30"/>
    <n v="0"/>
    <s v="martes"/>
    <x v="5"/>
    <x v="0"/>
    <n v="2"/>
    <n v="0"/>
    <s v="Sara Moltó Pons"/>
    <s v="658085142"/>
    <x v="1"/>
    <m/>
  </r>
  <r>
    <n v="33413012"/>
    <x v="1"/>
    <x v="199"/>
    <x v="5"/>
    <s v="27-08-2025"/>
    <x v="4"/>
    <s v="10:45"/>
    <n v="1"/>
    <s v="martes"/>
    <x v="4"/>
    <x v="0"/>
    <n v="2"/>
    <n v="0"/>
    <s v="Rocío Pérez Sabater"/>
    <s v="633328101"/>
    <x v="0"/>
    <m/>
  </r>
  <r>
    <n v="33412966"/>
    <x v="0"/>
    <x v="200"/>
    <x v="5"/>
    <s v="26-08-2025"/>
    <x v="5"/>
    <s v="17:30"/>
    <n v="0"/>
    <s v="martes"/>
    <x v="5"/>
    <x v="0"/>
    <n v="1"/>
    <n v="0"/>
    <s v="Lídia Ponsatí"/>
    <s v="646083046"/>
    <x v="0"/>
    <m/>
  </r>
  <r>
    <n v="33412833"/>
    <x v="0"/>
    <x v="201"/>
    <x v="5"/>
    <s v="29-08-2025"/>
    <x v="2"/>
    <s v="20:00"/>
    <n v="3"/>
    <s v="martes"/>
    <x v="2"/>
    <x v="1"/>
    <n v="2"/>
    <n v="0"/>
    <s v="Davinia Sempere"/>
    <s v="622178667"/>
    <x v="1"/>
    <m/>
  </r>
  <r>
    <n v="33412806"/>
    <x v="1"/>
    <x v="202"/>
    <x v="5"/>
    <s v="26-08-2025"/>
    <x v="5"/>
    <s v="20:00"/>
    <n v="0"/>
    <s v="martes"/>
    <x v="5"/>
    <x v="1"/>
    <n v="2"/>
    <n v="0"/>
    <s v="César Gómez Fernández"/>
    <s v="675721619"/>
    <x v="0"/>
    <m/>
  </r>
  <r>
    <n v="33412770"/>
    <x v="1"/>
    <x v="203"/>
    <x v="5"/>
    <s v="26-08-2025"/>
    <x v="5"/>
    <s v="17:30"/>
    <n v="0"/>
    <s v="martes"/>
    <x v="5"/>
    <x v="0"/>
    <n v="4"/>
    <n v="0"/>
    <s v="Oscar González"/>
    <s v="656279096"/>
    <x v="1"/>
    <m/>
  </r>
  <r>
    <n v="33411975"/>
    <x v="1"/>
    <x v="204"/>
    <x v="5"/>
    <s v="26-08-2025"/>
    <x v="5"/>
    <s v="20:00"/>
    <n v="0"/>
    <s v="martes"/>
    <x v="5"/>
    <x v="4"/>
    <n v="2"/>
    <n v="0"/>
    <s v="Shirley Loor"/>
    <s v="611813241"/>
    <x v="1"/>
    <m/>
  </r>
  <r>
    <n v="33411038"/>
    <x v="2"/>
    <x v="205"/>
    <x v="5"/>
    <s v="27-08-2025"/>
    <x v="4"/>
    <s v="10:45"/>
    <n v="1"/>
    <s v="martes"/>
    <x v="4"/>
    <x v="0"/>
    <n v="3"/>
    <n v="0"/>
    <s v="Zulema Vilar Santonka"/>
    <s v="685811273"/>
    <x v="0"/>
    <m/>
  </r>
  <r>
    <n v="33410850"/>
    <x v="2"/>
    <x v="206"/>
    <x v="5"/>
    <s v="28-08-2025"/>
    <x v="3"/>
    <s v="10:45"/>
    <n v="2"/>
    <s v="martes"/>
    <x v="3"/>
    <x v="0"/>
    <n v="2"/>
    <n v="0"/>
    <s v="Ana María Navas"/>
    <s v="646794357"/>
    <x v="0"/>
    <m/>
  </r>
  <r>
    <n v="33408331"/>
    <x v="1"/>
    <x v="207"/>
    <x v="5"/>
    <s v="30-08-2025"/>
    <x v="1"/>
    <s v="12:00"/>
    <n v="4"/>
    <s v="martes"/>
    <x v="1"/>
    <x v="0"/>
    <n v="1"/>
    <n v="0"/>
    <s v="Fernando Gómez"/>
    <s v="717710238"/>
    <x v="1"/>
    <m/>
  </r>
  <r>
    <n v="33408276"/>
    <x v="1"/>
    <x v="208"/>
    <x v="5"/>
    <s v="26-08-2025"/>
    <x v="5"/>
    <s v="18:45"/>
    <n v="0"/>
    <s v="martes"/>
    <x v="5"/>
    <x v="0"/>
    <n v="2"/>
    <n v="0"/>
    <s v="Lucia Fraile Morera"/>
    <s v="639468546"/>
    <x v="1"/>
    <m/>
  </r>
  <r>
    <n v="33408081"/>
    <x v="1"/>
    <x v="209"/>
    <x v="5"/>
    <s v="26-08-2025"/>
    <x v="5"/>
    <s v="20:00"/>
    <n v="0"/>
    <s v="martes"/>
    <x v="5"/>
    <x v="1"/>
    <n v="2"/>
    <n v="0"/>
    <s v="Mireia Soriano Izquierdo"/>
    <s v="665310560"/>
    <x v="1"/>
    <m/>
  </r>
  <r>
    <n v="33407434"/>
    <x v="0"/>
    <x v="210"/>
    <x v="5"/>
    <s v="29-08-2025"/>
    <x v="2"/>
    <s v="17:30"/>
    <n v="3"/>
    <s v="martes"/>
    <x v="2"/>
    <x v="0"/>
    <n v="6"/>
    <n v="0"/>
    <s v="Laura Alameda Fernández"/>
    <s v="615052187"/>
    <x v="0"/>
    <m/>
  </r>
  <r>
    <n v="33406890"/>
    <x v="1"/>
    <x v="211"/>
    <x v="5"/>
    <s v="26-08-2025"/>
    <x v="5"/>
    <s v="18:45"/>
    <n v="0"/>
    <s v="martes"/>
    <x v="5"/>
    <x v="0"/>
    <n v="3"/>
    <n v="0"/>
    <s v="Paula Hermoso Oballe"/>
    <s v="659444688"/>
    <x v="1"/>
    <m/>
  </r>
  <r>
    <n v="33406000"/>
    <x v="0"/>
    <x v="212"/>
    <x v="5"/>
    <s v="28-08-2025"/>
    <x v="3"/>
    <s v="11:30"/>
    <n v="2"/>
    <s v="martes"/>
    <x v="3"/>
    <x v="2"/>
    <n v="2"/>
    <n v="44"/>
    <s v="María V Ereño Fernández"/>
    <s v="660922043"/>
    <x v="0"/>
    <m/>
  </r>
  <r>
    <n v="33405087"/>
    <x v="1"/>
    <x v="213"/>
    <x v="5"/>
    <s v="27-08-2025"/>
    <x v="4"/>
    <s v="12:00"/>
    <n v="1"/>
    <s v="martes"/>
    <x v="4"/>
    <x v="0"/>
    <n v="6"/>
    <n v="0"/>
    <s v="Elisabet Gaseni Comes"/>
    <s v="663732555"/>
    <x v="1"/>
    <m/>
  </r>
  <r>
    <n v="33404966"/>
    <x v="1"/>
    <x v="214"/>
    <x v="5"/>
    <s v="26-08-2025"/>
    <x v="5"/>
    <s v="17:30"/>
    <n v="0"/>
    <s v="martes"/>
    <x v="5"/>
    <x v="0"/>
    <n v="2"/>
    <n v="0"/>
    <s v="Gonzalo Cortes"/>
    <s v="620282709"/>
    <x v="1"/>
    <m/>
  </r>
  <r>
    <n v="33404889"/>
    <x v="0"/>
    <x v="215"/>
    <x v="5"/>
    <s v="27-08-2025"/>
    <x v="4"/>
    <s v="20:00"/>
    <n v="1"/>
    <s v="martes"/>
    <x v="4"/>
    <x v="1"/>
    <n v="2"/>
    <n v="0"/>
    <s v="David Flecher Guzmán"/>
    <s v="657522170"/>
    <x v="1"/>
    <m/>
  </r>
  <r>
    <n v="33404553"/>
    <x v="1"/>
    <x v="216"/>
    <x v="5"/>
    <s v="26-08-2025"/>
    <x v="5"/>
    <s v="10:45"/>
    <n v="0"/>
    <s v="martes"/>
    <x v="5"/>
    <x v="0"/>
    <n v="1"/>
    <n v="0"/>
    <s v="Victor Ponce"/>
    <s v="671891958"/>
    <x v="1"/>
    <m/>
  </r>
  <r>
    <n v="33404242"/>
    <x v="1"/>
    <x v="217"/>
    <x v="5"/>
    <s v="28-08-2025"/>
    <x v="3"/>
    <s v="17:30"/>
    <n v="2"/>
    <s v="martes"/>
    <x v="3"/>
    <x v="0"/>
    <n v="3"/>
    <n v="0"/>
    <s v="Maria Nieves Piñan Lima"/>
    <s v="620646448"/>
    <x v="0"/>
    <m/>
  </r>
  <r>
    <n v="33403932"/>
    <x v="0"/>
    <x v="218"/>
    <x v="5"/>
    <s v="26-08-2025"/>
    <x v="5"/>
    <s v="18:45"/>
    <n v="0"/>
    <s v="martes"/>
    <x v="5"/>
    <x v="0"/>
    <n v="6"/>
    <n v="0"/>
    <s v="Eduardo Avivar Falcon"/>
    <s v="655451976"/>
    <x v="1"/>
    <m/>
  </r>
  <r>
    <n v="33403732"/>
    <x v="1"/>
    <x v="219"/>
    <x v="5"/>
    <s v="26-08-2025"/>
    <x v="5"/>
    <s v="20:00"/>
    <n v="0"/>
    <s v="martes"/>
    <x v="5"/>
    <x v="1"/>
    <n v="5"/>
    <n v="0"/>
    <s v="Hugo álvarez González"/>
    <s v="617513104"/>
    <x v="1"/>
    <m/>
  </r>
  <r>
    <n v="33403710"/>
    <x v="1"/>
    <x v="220"/>
    <x v="5"/>
    <s v="26-08-2025"/>
    <x v="5"/>
    <s v="17:30"/>
    <n v="0"/>
    <s v="martes"/>
    <x v="5"/>
    <x v="0"/>
    <n v="2"/>
    <n v="0"/>
    <s v="Lourdes Isabel Fernández Pérez"/>
    <s v="687639601"/>
    <x v="1"/>
    <m/>
  </r>
  <r>
    <n v="33403514"/>
    <x v="1"/>
    <x v="221"/>
    <x v="5"/>
    <s v="31-08-2025"/>
    <x v="0"/>
    <s v="20:00"/>
    <n v="5"/>
    <s v="martes"/>
    <x v="0"/>
    <x v="1"/>
    <n v="2"/>
    <n v="0"/>
    <s v="Amelia Garrido Jaén"/>
    <s v="637789344"/>
    <x v="1"/>
    <m/>
  </r>
  <r>
    <n v="33402349"/>
    <x v="1"/>
    <x v="222"/>
    <x v="5"/>
    <s v="26-08-2025"/>
    <x v="5"/>
    <s v="20:00"/>
    <n v="0"/>
    <s v="martes"/>
    <x v="5"/>
    <x v="1"/>
    <n v="4"/>
    <n v="0"/>
    <s v="Jordi Gómez Bosch"/>
    <s v="602260150"/>
    <x v="1"/>
    <m/>
  </r>
  <r>
    <n v="33398683"/>
    <x v="2"/>
    <x v="223"/>
    <x v="5"/>
    <s v="26-08-2025"/>
    <x v="5"/>
    <s v="17:30"/>
    <n v="0"/>
    <s v="martes"/>
    <x v="5"/>
    <x v="0"/>
    <n v="2"/>
    <n v="0"/>
    <s v="Fran Ríos"/>
    <s v="647458717"/>
    <x v="1"/>
    <m/>
  </r>
  <r>
    <n v="33397297"/>
    <x v="2"/>
    <x v="224"/>
    <x v="5"/>
    <s v="26-08-2025"/>
    <x v="5"/>
    <s v="17:30"/>
    <n v="0"/>
    <s v="martes"/>
    <x v="5"/>
    <x v="0"/>
    <n v="1"/>
    <n v="0"/>
    <s v="Guillermo Otalvares"/>
    <s v="91144161363"/>
    <x v="1"/>
    <m/>
  </r>
  <r>
    <n v="33396286"/>
    <x v="1"/>
    <x v="225"/>
    <x v="5"/>
    <s v="26-08-2025"/>
    <x v="5"/>
    <s v="12:00"/>
    <n v="0"/>
    <s v="martes"/>
    <x v="5"/>
    <x v="0"/>
    <n v="4"/>
    <n v="0"/>
    <s v="Enrique Peñafiel Ledesma"/>
    <s v="635747099"/>
    <x v="0"/>
    <m/>
  </r>
  <r>
    <n v="33395189"/>
    <x v="0"/>
    <x v="226"/>
    <x v="6"/>
    <s v="26-08-2025"/>
    <x v="5"/>
    <s v="12:00"/>
    <n v="1"/>
    <s v="lunes"/>
    <x v="5"/>
    <x v="0"/>
    <n v="1"/>
    <n v="0"/>
    <s v="Javier Lozano Moliner"/>
    <s v="654045878"/>
    <x v="1"/>
    <m/>
  </r>
  <r>
    <n v="33394977"/>
    <x v="1"/>
    <x v="227"/>
    <x v="6"/>
    <s v="28-08-2025"/>
    <x v="3"/>
    <s v="12:00"/>
    <n v="3"/>
    <s v="lunes"/>
    <x v="3"/>
    <x v="0"/>
    <n v="2"/>
    <n v="0"/>
    <s v="Sara Martínez Ortega"/>
    <s v="660241150"/>
    <x v="1"/>
    <m/>
  </r>
  <r>
    <n v="33394356"/>
    <x v="3"/>
    <x v="228"/>
    <x v="6"/>
    <s v="26-08-2025"/>
    <x v="5"/>
    <s v="12:00"/>
    <n v="1"/>
    <s v="lunes"/>
    <x v="5"/>
    <x v="0"/>
    <n v="2"/>
    <n v="0"/>
    <s v="Jordi Ramos"/>
    <s v="655043576"/>
    <x v="1"/>
    <m/>
  </r>
  <r>
    <n v="33394348"/>
    <x v="1"/>
    <x v="229"/>
    <x v="6"/>
    <s v="26-08-2025"/>
    <x v="5"/>
    <s v="18:45"/>
    <n v="1"/>
    <s v="lunes"/>
    <x v="5"/>
    <x v="0"/>
    <n v="3"/>
    <n v="0"/>
    <s v="Isabel Valbuena González"/>
    <s v="696386175"/>
    <x v="0"/>
    <m/>
  </r>
  <r>
    <n v="33394281"/>
    <x v="0"/>
    <x v="230"/>
    <x v="6"/>
    <s v="26-08-2025"/>
    <x v="5"/>
    <s v="20:00"/>
    <n v="1"/>
    <s v="lunes"/>
    <x v="5"/>
    <x v="1"/>
    <n v="2"/>
    <n v="0"/>
    <s v="Maria Torrao"/>
    <s v="963010037"/>
    <x v="1"/>
    <m/>
  </r>
  <r>
    <n v="33393829"/>
    <x v="1"/>
    <x v="231"/>
    <x v="6"/>
    <s v="26-08-2025"/>
    <x v="5"/>
    <s v="18:45"/>
    <n v="1"/>
    <s v="lunes"/>
    <x v="5"/>
    <x v="0"/>
    <n v="2"/>
    <n v="0"/>
    <s v="Marta Martin Llahi"/>
    <s v="617724275"/>
    <x v="1"/>
    <m/>
  </r>
  <r>
    <n v="33393827"/>
    <x v="1"/>
    <x v="232"/>
    <x v="6"/>
    <s v="27-08-2025"/>
    <x v="4"/>
    <s v="12:00"/>
    <n v="2"/>
    <s v="lunes"/>
    <x v="4"/>
    <x v="0"/>
    <n v="2"/>
    <n v="0"/>
    <s v="Carina Compañ Rizzi"/>
    <s v="669992572"/>
    <x v="1"/>
    <m/>
  </r>
  <r>
    <n v="33393100"/>
    <x v="1"/>
    <x v="233"/>
    <x v="6"/>
    <s v="26-08-2025"/>
    <x v="5"/>
    <s v="20:00"/>
    <n v="1"/>
    <s v="lunes"/>
    <x v="5"/>
    <x v="1"/>
    <n v="2"/>
    <n v="0"/>
    <s v="Marta Barquero"/>
    <s v="650534792"/>
    <x v="1"/>
    <m/>
  </r>
  <r>
    <n v="33392704"/>
    <x v="3"/>
    <x v="234"/>
    <x v="5"/>
    <s v="27-08-2025"/>
    <x v="4"/>
    <s v="10:45"/>
    <n v="1"/>
    <s v="martes"/>
    <x v="4"/>
    <x v="0"/>
    <n v="4"/>
    <n v="0"/>
    <s v="Bianka Aleksandrova"/>
    <s v="654763050"/>
    <x v="0"/>
    <m/>
  </r>
  <r>
    <n v="33392562"/>
    <x v="1"/>
    <x v="235"/>
    <x v="6"/>
    <s v="26-08-2025"/>
    <x v="5"/>
    <s v="17:30"/>
    <n v="1"/>
    <s v="lunes"/>
    <x v="5"/>
    <x v="0"/>
    <n v="2"/>
    <n v="0"/>
    <s v="Daniela Gonzalez"/>
    <s v="685724418"/>
    <x v="1"/>
    <m/>
  </r>
  <r>
    <n v="33391939"/>
    <x v="0"/>
    <x v="236"/>
    <x v="3"/>
    <s v="29-08-2025"/>
    <x v="2"/>
    <s v="12:00"/>
    <n v="1"/>
    <s v="jueves"/>
    <x v="2"/>
    <x v="0"/>
    <n v="2"/>
    <n v="0"/>
    <s v="María Del Mar Herrero Martín"/>
    <s v="722430022"/>
    <x v="1"/>
    <m/>
  </r>
  <r>
    <n v="33391212"/>
    <x v="0"/>
    <x v="237"/>
    <x v="5"/>
    <s v="28-08-2025"/>
    <x v="3"/>
    <s v="12:00"/>
    <n v="2"/>
    <s v="martes"/>
    <x v="3"/>
    <x v="0"/>
    <n v="0"/>
    <n v="0"/>
    <s v="Irene García"/>
    <s v="659093035"/>
    <x v="2"/>
    <m/>
  </r>
  <r>
    <n v="33390749"/>
    <x v="1"/>
    <x v="238"/>
    <x v="6"/>
    <s v="27-08-2025"/>
    <x v="4"/>
    <s v="10:45"/>
    <n v="2"/>
    <s v="lunes"/>
    <x v="4"/>
    <x v="0"/>
    <n v="2"/>
    <n v="0"/>
    <s v="Ramon Martinez Herraiz"/>
    <s v="654453300"/>
    <x v="1"/>
    <m/>
  </r>
  <r>
    <n v="33389072"/>
    <x v="1"/>
    <x v="239"/>
    <x v="6"/>
    <s v="27-08-2025"/>
    <x v="4"/>
    <s v="18:45"/>
    <n v="2"/>
    <s v="lunes"/>
    <x v="4"/>
    <x v="0"/>
    <n v="4"/>
    <n v="0"/>
    <s v="Silvia Hernández"/>
    <s v="626906037"/>
    <x v="1"/>
    <m/>
  </r>
  <r>
    <n v="33388824"/>
    <x v="1"/>
    <x v="240"/>
    <x v="6"/>
    <s v="29-08-2025"/>
    <x v="2"/>
    <s v="10:00"/>
    <n v="4"/>
    <s v="lunes"/>
    <x v="2"/>
    <x v="3"/>
    <n v="2"/>
    <n v="90"/>
    <s v="Javier Marquina Pérez"/>
    <s v="676009947"/>
    <x v="1"/>
    <m/>
  </r>
  <r>
    <n v="33388548"/>
    <x v="0"/>
    <x v="241"/>
    <x v="6"/>
    <s v="31-08-2025"/>
    <x v="0"/>
    <s v="17:30"/>
    <n v="6"/>
    <s v="lunes"/>
    <x v="0"/>
    <x v="0"/>
    <n v="3"/>
    <n v="0"/>
    <s v="Marina García Martínez"/>
    <s v="634961622"/>
    <x v="1"/>
    <m/>
  </r>
  <r>
    <n v="33388231"/>
    <x v="3"/>
    <x v="242"/>
    <x v="6"/>
    <s v="31-08-2025"/>
    <x v="0"/>
    <s v="10:45"/>
    <n v="6"/>
    <s v="lunes"/>
    <x v="0"/>
    <x v="0"/>
    <n v="2"/>
    <n v="0"/>
    <s v="Kevin Hinojosa"/>
    <s v="628713104"/>
    <x v="0"/>
    <m/>
  </r>
  <r>
    <n v="33387862"/>
    <x v="2"/>
    <x v="243"/>
    <x v="6"/>
    <s v="30-08-2025"/>
    <x v="1"/>
    <s v="20:00"/>
    <n v="5"/>
    <s v="lunes"/>
    <x v="1"/>
    <x v="1"/>
    <n v="0"/>
    <n v="0"/>
    <s v="Virginia Sanchez-aquino Gonzalez"/>
    <s v="658414759"/>
    <x v="2"/>
    <m/>
  </r>
  <r>
    <n v="33386078"/>
    <x v="3"/>
    <x v="244"/>
    <x v="6"/>
    <s v="26-08-2025"/>
    <x v="5"/>
    <s v="10:45"/>
    <n v="1"/>
    <s v="lunes"/>
    <x v="5"/>
    <x v="0"/>
    <n v="2"/>
    <n v="0"/>
    <s v="Sandra Varo"/>
    <s v="626828521"/>
    <x v="1"/>
    <m/>
  </r>
  <r>
    <n v="33385700"/>
    <x v="3"/>
    <x v="245"/>
    <x v="6"/>
    <s v="25-08-2025"/>
    <x v="6"/>
    <s v="18:45"/>
    <n v="0"/>
    <s v="lunes"/>
    <x v="6"/>
    <x v="0"/>
    <n v="4"/>
    <n v="0"/>
    <s v="Ana Gonzalez Rodríguez"/>
    <s v="637911256"/>
    <x v="1"/>
    <m/>
  </r>
  <r>
    <n v="33385347"/>
    <x v="2"/>
    <x v="246"/>
    <x v="6"/>
    <s v="27-08-2025"/>
    <x v="4"/>
    <s v="18:45"/>
    <n v="2"/>
    <s v="lunes"/>
    <x v="4"/>
    <x v="0"/>
    <n v="3"/>
    <n v="0"/>
    <s v="Maria Jesús Noriega Gebrero"/>
    <s v="617360449"/>
    <x v="0"/>
    <m/>
  </r>
  <r>
    <n v="33385318"/>
    <x v="1"/>
    <x v="247"/>
    <x v="6"/>
    <s v="26-08-2025"/>
    <x v="5"/>
    <s v="17:30"/>
    <n v="1"/>
    <s v="lunes"/>
    <x v="5"/>
    <x v="0"/>
    <n v="2"/>
    <n v="0"/>
    <s v="Jose Miguel Montero Montero"/>
    <s v="620215030"/>
    <x v="1"/>
    <m/>
  </r>
  <r>
    <n v="33383700"/>
    <x v="1"/>
    <x v="248"/>
    <x v="6"/>
    <s v="27-08-2025"/>
    <x v="4"/>
    <s v="10:45"/>
    <n v="2"/>
    <s v="lunes"/>
    <x v="4"/>
    <x v="0"/>
    <n v="2"/>
    <n v="0"/>
    <s v="Teresa Romero"/>
    <s v="687993026"/>
    <x v="0"/>
    <m/>
  </r>
  <r>
    <n v="33383497"/>
    <x v="1"/>
    <x v="249"/>
    <x v="6"/>
    <s v="26-08-2025"/>
    <x v="5"/>
    <s v="17:30"/>
    <n v="1"/>
    <s v="lunes"/>
    <x v="5"/>
    <x v="0"/>
    <n v="2"/>
    <n v="0"/>
    <s v="Pablo Borello"/>
    <s v="91150972175"/>
    <x v="1"/>
    <m/>
  </r>
  <r>
    <n v="33383433"/>
    <x v="1"/>
    <x v="250"/>
    <x v="6"/>
    <s v="27-08-2025"/>
    <x v="4"/>
    <s v="10:45"/>
    <n v="2"/>
    <s v="lunes"/>
    <x v="4"/>
    <x v="0"/>
    <n v="4"/>
    <n v="0"/>
    <s v="María Luisa Prieto Ramirez"/>
    <s v="687585534"/>
    <x v="0"/>
    <m/>
  </r>
  <r>
    <n v="33382968"/>
    <x v="1"/>
    <x v="251"/>
    <x v="6"/>
    <s v="25-08-2025"/>
    <x v="6"/>
    <s v="18:45"/>
    <n v="0"/>
    <s v="lunes"/>
    <x v="6"/>
    <x v="0"/>
    <n v="6"/>
    <n v="0"/>
    <s v="Maria Del Carmen"/>
    <s v="629745277"/>
    <x v="1"/>
    <m/>
  </r>
  <r>
    <n v="33382441"/>
    <x v="0"/>
    <x v="252"/>
    <x v="6"/>
    <s v="26-08-2025"/>
    <x v="5"/>
    <s v="10:45"/>
    <n v="1"/>
    <s v="lunes"/>
    <x v="5"/>
    <x v="0"/>
    <n v="2"/>
    <n v="0"/>
    <s v="Guillermo Castillo Gómez"/>
    <s v="617616728"/>
    <x v="1"/>
    <m/>
  </r>
  <r>
    <n v="33382276"/>
    <x v="2"/>
    <x v="253"/>
    <x v="6"/>
    <s v="27-08-2025"/>
    <x v="4"/>
    <s v="18:45"/>
    <n v="2"/>
    <s v="lunes"/>
    <x v="4"/>
    <x v="0"/>
    <n v="4"/>
    <n v="0"/>
    <s v="Irene Egido Caballero"/>
    <s v="618025350"/>
    <x v="1"/>
    <m/>
  </r>
  <r>
    <n v="33381829"/>
    <x v="1"/>
    <x v="254"/>
    <x v="6"/>
    <s v="26-08-2025"/>
    <x v="5"/>
    <s v="20:00"/>
    <n v="1"/>
    <s v="lunes"/>
    <x v="5"/>
    <x v="1"/>
    <n v="3"/>
    <n v="0"/>
    <s v="Natalia Hernandez Hernandez"/>
    <s v="666946164"/>
    <x v="1"/>
    <m/>
  </r>
  <r>
    <n v="33381583"/>
    <x v="0"/>
    <x v="255"/>
    <x v="6"/>
    <s v="29-08-2025"/>
    <x v="2"/>
    <s v="17:30"/>
    <n v="4"/>
    <s v="lunes"/>
    <x v="2"/>
    <x v="0"/>
    <n v="2"/>
    <n v="0"/>
    <s v="Miriam Oliva Medialdea"/>
    <s v="646377811"/>
    <x v="1"/>
    <m/>
  </r>
  <r>
    <n v="33380945"/>
    <x v="0"/>
    <x v="256"/>
    <x v="6"/>
    <s v="26-08-2025"/>
    <x v="5"/>
    <s v="12:00"/>
    <n v="1"/>
    <s v="lunes"/>
    <x v="5"/>
    <x v="0"/>
    <n v="2"/>
    <n v="0"/>
    <s v="Marian Llama"/>
    <s v="657892714"/>
    <x v="1"/>
    <m/>
  </r>
  <r>
    <n v="33380414"/>
    <x v="1"/>
    <x v="257"/>
    <x v="6"/>
    <s v="27-08-2025"/>
    <x v="4"/>
    <s v="12:00"/>
    <n v="2"/>
    <s v="lunes"/>
    <x v="4"/>
    <x v="0"/>
    <n v="2"/>
    <n v="0"/>
    <s v="José Ramon Aldama Mendiguren"/>
    <s v="639321872"/>
    <x v="0"/>
    <m/>
  </r>
  <r>
    <n v="33379176"/>
    <x v="1"/>
    <x v="258"/>
    <x v="6"/>
    <s v="25-08-2025"/>
    <x v="6"/>
    <s v="18:45"/>
    <n v="0"/>
    <s v="lunes"/>
    <x v="6"/>
    <x v="0"/>
    <n v="3"/>
    <n v="0"/>
    <s v="Silvina Pucchio"/>
    <s v="600997661"/>
    <x v="1"/>
    <m/>
  </r>
  <r>
    <n v="33378908"/>
    <x v="3"/>
    <x v="259"/>
    <x v="6"/>
    <s v="27-08-2025"/>
    <x v="4"/>
    <s v="12:00"/>
    <n v="2"/>
    <s v="lunes"/>
    <x v="4"/>
    <x v="0"/>
    <n v="5"/>
    <n v="0"/>
    <s v="Ricardo Pérez Roldán"/>
    <s v="616897566"/>
    <x v="1"/>
    <m/>
  </r>
  <r>
    <n v="33377899"/>
    <x v="1"/>
    <x v="260"/>
    <x v="6"/>
    <s v="26-08-2025"/>
    <x v="5"/>
    <s v="12:00"/>
    <n v="1"/>
    <s v="lunes"/>
    <x v="5"/>
    <x v="0"/>
    <n v="2"/>
    <n v="0"/>
    <s v="Antonio Carabaña Perez"/>
    <s v="615843562"/>
    <x v="1"/>
    <m/>
  </r>
  <r>
    <n v="33377672"/>
    <x v="0"/>
    <x v="261"/>
    <x v="6"/>
    <s v="27-08-2025"/>
    <x v="4"/>
    <s v="12:00"/>
    <n v="2"/>
    <s v="lunes"/>
    <x v="4"/>
    <x v="0"/>
    <n v="4"/>
    <n v="0"/>
    <s v="Raquel Vida"/>
    <s v="627946277"/>
    <x v="1"/>
    <m/>
  </r>
  <r>
    <n v="33376945"/>
    <x v="3"/>
    <x v="262"/>
    <x v="6"/>
    <s v="25-08-2025"/>
    <x v="6"/>
    <s v="18:45"/>
    <n v="0"/>
    <s v="lunes"/>
    <x v="6"/>
    <x v="0"/>
    <n v="2"/>
    <n v="0"/>
    <s v="Rosa Fernández"/>
    <s v="678272187"/>
    <x v="1"/>
    <m/>
  </r>
  <r>
    <n v="33376630"/>
    <x v="1"/>
    <x v="263"/>
    <x v="6"/>
    <s v="28-08-2025"/>
    <x v="3"/>
    <s v="10:45"/>
    <n v="3"/>
    <s v="lunes"/>
    <x v="3"/>
    <x v="0"/>
    <n v="1"/>
    <n v="0"/>
    <s v="María Manuela Moreno Garrido"/>
    <s v="659493231"/>
    <x v="1"/>
    <m/>
  </r>
  <r>
    <n v="33372372"/>
    <x v="1"/>
    <x v="264"/>
    <x v="6"/>
    <s v="25-08-2025"/>
    <x v="6"/>
    <s v="18:45"/>
    <n v="0"/>
    <s v="lunes"/>
    <x v="6"/>
    <x v="0"/>
    <n v="4"/>
    <n v="0"/>
    <s v="María Luisa Díaz Serrano"/>
    <s v="617473844"/>
    <x v="0"/>
    <m/>
  </r>
  <r>
    <n v="33365770"/>
    <x v="1"/>
    <x v="265"/>
    <x v="6"/>
    <s v="25-08-2025"/>
    <x v="6"/>
    <s v="18:45"/>
    <n v="0"/>
    <s v="lunes"/>
    <x v="6"/>
    <x v="0"/>
    <n v="2"/>
    <n v="0"/>
    <s v="Reme Martínez Moreno"/>
    <s v="649011673"/>
    <x v="0"/>
    <m/>
  </r>
  <r>
    <n v="33365608"/>
    <x v="2"/>
    <x v="266"/>
    <x v="6"/>
    <s v="26-08-2025"/>
    <x v="5"/>
    <s v="10:45"/>
    <n v="1"/>
    <s v="lunes"/>
    <x v="5"/>
    <x v="0"/>
    <n v="3"/>
    <n v="0"/>
    <s v="Rosario Hidalgo Costa"/>
    <s v="686654637"/>
    <x v="0"/>
    <m/>
  </r>
  <r>
    <n v="33364168"/>
    <x v="1"/>
    <x v="267"/>
    <x v="7"/>
    <s v="26-08-2025"/>
    <x v="5"/>
    <s v="20:00"/>
    <n v="2"/>
    <s v="domingo"/>
    <x v="5"/>
    <x v="1"/>
    <n v="1"/>
    <n v="0"/>
    <s v="Inma López Gordillo"/>
    <s v="697569670"/>
    <x v="0"/>
    <m/>
  </r>
  <r>
    <n v="33363860"/>
    <x v="0"/>
    <x v="268"/>
    <x v="7"/>
    <s v="26-08-2025"/>
    <x v="5"/>
    <s v="10:45"/>
    <n v="2"/>
    <s v="domingo"/>
    <x v="5"/>
    <x v="0"/>
    <n v="4"/>
    <n v="0"/>
    <s v="Julia Vera Santos"/>
    <s v="657751849"/>
    <x v="1"/>
    <m/>
  </r>
  <r>
    <n v="33363073"/>
    <x v="1"/>
    <x v="269"/>
    <x v="7"/>
    <s v="25-08-2025"/>
    <x v="6"/>
    <s v="16:00"/>
    <n v="1"/>
    <s v="domingo"/>
    <x v="6"/>
    <x v="2"/>
    <n v="1"/>
    <n v="22"/>
    <s v="Julia Ramirez"/>
    <s v="896041432"/>
    <x v="1"/>
    <m/>
  </r>
  <r>
    <n v="33362542"/>
    <x v="1"/>
    <x v="270"/>
    <x v="7"/>
    <s v="27-08-2025"/>
    <x v="4"/>
    <s v="10:45"/>
    <n v="3"/>
    <s v="domingo"/>
    <x v="4"/>
    <x v="0"/>
    <n v="4"/>
    <n v="0"/>
    <s v="Puri Botía Torres"/>
    <s v="620905344"/>
    <x v="0"/>
    <m/>
  </r>
  <r>
    <n v="33361971"/>
    <x v="3"/>
    <x v="271"/>
    <x v="7"/>
    <s v="25-08-2025"/>
    <x v="6"/>
    <s v="18:45"/>
    <n v="1"/>
    <s v="domingo"/>
    <x v="6"/>
    <x v="0"/>
    <n v="2"/>
    <n v="0"/>
    <s v="Nuria Armesto Cabrero"/>
    <s v="663175403"/>
    <x v="1"/>
    <m/>
  </r>
  <r>
    <n v="33361398"/>
    <x v="1"/>
    <x v="272"/>
    <x v="7"/>
    <s v="28-08-2025"/>
    <x v="3"/>
    <s v="12:00"/>
    <n v="4"/>
    <s v="domingo"/>
    <x v="3"/>
    <x v="0"/>
    <n v="4"/>
    <n v="0"/>
    <s v="Rosana Ortega De La Morena"/>
    <s v="651572109"/>
    <x v="0"/>
    <m/>
  </r>
  <r>
    <n v="33360923"/>
    <x v="1"/>
    <x v="273"/>
    <x v="7"/>
    <s v="25-08-2025"/>
    <x v="6"/>
    <s v="12:00"/>
    <n v="1"/>
    <s v="domingo"/>
    <x v="6"/>
    <x v="0"/>
    <n v="2"/>
    <n v="0"/>
    <s v="Lola Cifuentes Soria"/>
    <s v="620642099"/>
    <x v="0"/>
    <m/>
  </r>
  <r>
    <n v="33359792"/>
    <x v="1"/>
    <x v="274"/>
    <x v="7"/>
    <s v="27-08-2025"/>
    <x v="4"/>
    <s v="20:00"/>
    <n v="3"/>
    <s v="domingo"/>
    <x v="4"/>
    <x v="1"/>
    <n v="4"/>
    <n v="0"/>
    <s v="Alicia García Martínez"/>
    <s v="+34661588652"/>
    <x v="0"/>
    <m/>
  </r>
  <r>
    <n v="33359283"/>
    <x v="0"/>
    <x v="275"/>
    <x v="7"/>
    <s v="29-08-2025"/>
    <x v="2"/>
    <s v="12:00"/>
    <n v="5"/>
    <s v="domingo"/>
    <x v="2"/>
    <x v="0"/>
    <n v="2"/>
    <n v="0"/>
    <s v="José Luis Díez Rodríguez"/>
    <s v="679896375"/>
    <x v="1"/>
    <m/>
  </r>
  <r>
    <n v="33358586"/>
    <x v="1"/>
    <x v="276"/>
    <x v="7"/>
    <s v="28-08-2025"/>
    <x v="3"/>
    <s v="12:00"/>
    <n v="4"/>
    <s v="domingo"/>
    <x v="3"/>
    <x v="2"/>
    <n v="2"/>
    <n v="64"/>
    <s v="Anne Aizpurua Ibarbia"/>
    <s v="639537339"/>
    <x v="1"/>
    <m/>
  </r>
  <r>
    <n v="33358217"/>
    <x v="1"/>
    <x v="277"/>
    <x v="7"/>
    <s v="29-08-2025"/>
    <x v="2"/>
    <s v="10:45"/>
    <n v="5"/>
    <s v="domingo"/>
    <x v="2"/>
    <x v="0"/>
    <n v="2"/>
    <n v="0"/>
    <s v="Beatriz Santana Rodríguez"/>
    <s v="651736728"/>
    <x v="1"/>
    <m/>
  </r>
  <r>
    <n v="33357882"/>
    <x v="0"/>
    <x v="278"/>
    <x v="7"/>
    <s v="25-08-2025"/>
    <x v="6"/>
    <s v="12:00"/>
    <n v="1"/>
    <s v="domingo"/>
    <x v="6"/>
    <x v="0"/>
    <n v="4"/>
    <n v="0"/>
    <s v="Gonzalo Piña"/>
    <s v="606827722"/>
    <x v="1"/>
    <m/>
  </r>
  <r>
    <n v="33356246"/>
    <x v="0"/>
    <x v="279"/>
    <x v="7"/>
    <s v="25-08-2025"/>
    <x v="6"/>
    <s v="18:45"/>
    <n v="1"/>
    <s v="domingo"/>
    <x v="6"/>
    <x v="0"/>
    <n v="4"/>
    <n v="0"/>
    <s v="Juan López López"/>
    <s v="692367145"/>
    <x v="1"/>
    <m/>
  </r>
  <r>
    <n v="33356087"/>
    <x v="1"/>
    <x v="280"/>
    <x v="7"/>
    <s v="25-08-2025"/>
    <x v="6"/>
    <s v="12:00"/>
    <n v="1"/>
    <s v="domingo"/>
    <x v="6"/>
    <x v="0"/>
    <n v="2"/>
    <n v="0"/>
    <s v="Cristina Jerez Dominguez"/>
    <s v="646809028"/>
    <x v="1"/>
    <m/>
  </r>
  <r>
    <n v="33355500"/>
    <x v="1"/>
    <x v="281"/>
    <x v="7"/>
    <s v="26-08-2025"/>
    <x v="5"/>
    <s v="20:00"/>
    <n v="2"/>
    <s v="domingo"/>
    <x v="5"/>
    <x v="1"/>
    <n v="2"/>
    <n v="0"/>
    <s v="Olivia Mafla"/>
    <s v="639919260"/>
    <x v="1"/>
    <m/>
  </r>
  <r>
    <n v="33355269"/>
    <x v="1"/>
    <x v="282"/>
    <x v="7"/>
    <s v="25-08-2025"/>
    <x v="6"/>
    <s v="12:00"/>
    <n v="1"/>
    <s v="domingo"/>
    <x v="6"/>
    <x v="0"/>
    <n v="4"/>
    <n v="0"/>
    <s v="Ignacio Bardón"/>
    <s v="626694715"/>
    <x v="1"/>
    <m/>
  </r>
  <r>
    <n v="33355005"/>
    <x v="1"/>
    <x v="283"/>
    <x v="7"/>
    <s v="25-08-2025"/>
    <x v="6"/>
    <s v="10:45"/>
    <n v="1"/>
    <s v="domingo"/>
    <x v="6"/>
    <x v="0"/>
    <n v="2"/>
    <n v="0"/>
    <s v="Rebeca Pingarrón Mijancos"/>
    <s v="629848771"/>
    <x v="1"/>
    <m/>
  </r>
  <r>
    <n v="33354548"/>
    <x v="1"/>
    <x v="284"/>
    <x v="7"/>
    <s v="26-08-2025"/>
    <x v="5"/>
    <s v="16:00"/>
    <n v="2"/>
    <s v="domingo"/>
    <x v="5"/>
    <x v="2"/>
    <n v="2"/>
    <n v="26"/>
    <s v="Rocio Sirvent Fernández"/>
    <s v="654648927"/>
    <x v="1"/>
    <m/>
  </r>
  <r>
    <n v="33354111"/>
    <x v="1"/>
    <x v="285"/>
    <x v="7"/>
    <s v="31-08-2025"/>
    <x v="0"/>
    <s v="11:30"/>
    <n v="7"/>
    <s v="domingo"/>
    <x v="0"/>
    <x v="2"/>
    <n v="2"/>
    <n v="64"/>
    <s v="Inmaculada Escriva Agud"/>
    <s v="653586345"/>
    <x v="1"/>
    <m/>
  </r>
  <r>
    <n v="33353684"/>
    <x v="1"/>
    <x v="286"/>
    <x v="7"/>
    <s v="25-08-2025"/>
    <x v="6"/>
    <s v="18:45"/>
    <n v="1"/>
    <s v="domingo"/>
    <x v="6"/>
    <x v="0"/>
    <n v="3"/>
    <n v="0"/>
    <s v="Silvia Lopez Boix"/>
    <s v="626494025"/>
    <x v="1"/>
    <m/>
  </r>
  <r>
    <n v="33352822"/>
    <x v="1"/>
    <x v="287"/>
    <x v="7"/>
    <s v="24-08-2025"/>
    <x v="7"/>
    <s v="17:30"/>
    <n v="0"/>
    <s v="domingo"/>
    <x v="0"/>
    <x v="0"/>
    <n v="2"/>
    <n v="0"/>
    <s v="Maria Jose Ayala Orellana"/>
    <s v="605350501"/>
    <x v="1"/>
    <m/>
  </r>
  <r>
    <n v="33352807"/>
    <x v="1"/>
    <x v="288"/>
    <x v="7"/>
    <s v="31-08-2025"/>
    <x v="0"/>
    <s v="12:00"/>
    <n v="7"/>
    <s v="domingo"/>
    <x v="0"/>
    <x v="5"/>
    <n v="1"/>
    <n v="32"/>
    <s v="Nicoletta Abram"/>
    <s v="3468271629"/>
    <x v="1"/>
    <m/>
  </r>
  <r>
    <n v="33352626"/>
    <x v="1"/>
    <x v="289"/>
    <x v="7"/>
    <s v="24-08-2025"/>
    <x v="7"/>
    <s v="17:30"/>
    <n v="0"/>
    <s v="domingo"/>
    <x v="0"/>
    <x v="0"/>
    <n v="4"/>
    <n v="0"/>
    <s v="Rafaela Martínez Rodríguez"/>
    <s v="653967714"/>
    <x v="0"/>
    <m/>
  </r>
  <r>
    <n v="33352420"/>
    <x v="1"/>
    <x v="290"/>
    <x v="7"/>
    <s v="25-08-2025"/>
    <x v="6"/>
    <s v="12:00"/>
    <n v="1"/>
    <s v="domingo"/>
    <x v="6"/>
    <x v="0"/>
    <n v="4"/>
    <n v="0"/>
    <s v="Arantxa Leranoz"/>
    <s v="636629356"/>
    <x v="1"/>
    <m/>
  </r>
  <r>
    <n v="33352392"/>
    <x v="3"/>
    <x v="291"/>
    <x v="7"/>
    <s v="24-08-2025"/>
    <x v="7"/>
    <s v="17:30"/>
    <n v="0"/>
    <s v="domingo"/>
    <x v="0"/>
    <x v="0"/>
    <n v="1"/>
    <n v="0"/>
    <s v="Jaime Gonzalez"/>
    <s v="648211477"/>
    <x v="0"/>
    <m/>
  </r>
  <r>
    <n v="33352193"/>
    <x v="0"/>
    <x v="292"/>
    <x v="7"/>
    <s v="28-08-2025"/>
    <x v="3"/>
    <s v="18:45"/>
    <n v="4"/>
    <s v="domingo"/>
    <x v="3"/>
    <x v="0"/>
    <n v="3"/>
    <n v="0"/>
    <s v="Lucía Vidallach Parra"/>
    <s v="628002614"/>
    <x v="1"/>
    <m/>
  </r>
  <r>
    <n v="33351987"/>
    <x v="1"/>
    <x v="293"/>
    <x v="7"/>
    <s v="24-08-2025"/>
    <x v="7"/>
    <s v="17:30"/>
    <n v="0"/>
    <s v="domingo"/>
    <x v="0"/>
    <x v="0"/>
    <n v="1"/>
    <n v="0"/>
    <s v="Irene Mendo"/>
    <s v="610896621"/>
    <x v="1"/>
    <m/>
  </r>
  <r>
    <n v="33350324"/>
    <x v="1"/>
    <x v="294"/>
    <x v="7"/>
    <s v="25-08-2025"/>
    <x v="6"/>
    <s v="12:00"/>
    <n v="1"/>
    <s v="domingo"/>
    <x v="6"/>
    <x v="0"/>
    <n v="6"/>
    <n v="0"/>
    <s v="Juan Carlos Rico"/>
    <s v="606996694"/>
    <x v="1"/>
    <m/>
  </r>
  <r>
    <n v="33350163"/>
    <x v="0"/>
    <x v="295"/>
    <x v="7"/>
    <s v="25-08-2025"/>
    <x v="6"/>
    <s v="10:45"/>
    <n v="1"/>
    <s v="domingo"/>
    <x v="6"/>
    <x v="0"/>
    <n v="3"/>
    <n v="0"/>
    <s v="Hernan Goñi"/>
    <s v="661261558"/>
    <x v="1"/>
    <m/>
  </r>
  <r>
    <n v="33350070"/>
    <x v="3"/>
    <x v="296"/>
    <x v="7"/>
    <s v="28-08-2025"/>
    <x v="3"/>
    <s v="12:00"/>
    <n v="4"/>
    <s v="domingo"/>
    <x v="3"/>
    <x v="0"/>
    <n v="0"/>
    <n v="0"/>
    <s v="Pilar Viadel Martinez"/>
    <s v="606934519"/>
    <x v="2"/>
    <m/>
  </r>
  <r>
    <n v="33349941"/>
    <x v="1"/>
    <x v="297"/>
    <x v="7"/>
    <s v="25-08-2025"/>
    <x v="6"/>
    <s v="10:45"/>
    <n v="1"/>
    <s v="domingo"/>
    <x v="6"/>
    <x v="0"/>
    <n v="2"/>
    <n v="0"/>
    <s v="María Del Huerto Breccia Farro"/>
    <s v="94622110"/>
    <x v="1"/>
    <m/>
  </r>
  <r>
    <n v="33349503"/>
    <x v="1"/>
    <x v="298"/>
    <x v="7"/>
    <s v="26-08-2025"/>
    <x v="5"/>
    <s v="12:00"/>
    <n v="2"/>
    <s v="domingo"/>
    <x v="5"/>
    <x v="0"/>
    <n v="2"/>
    <n v="0"/>
    <s v="Rafela Garau Obrador"/>
    <s v="625662100"/>
    <x v="1"/>
    <m/>
  </r>
  <r>
    <n v="33349003"/>
    <x v="1"/>
    <x v="299"/>
    <x v="7"/>
    <s v="26-08-2025"/>
    <x v="5"/>
    <s v="20:00"/>
    <n v="2"/>
    <s v="domingo"/>
    <x v="5"/>
    <x v="1"/>
    <n v="3"/>
    <n v="0"/>
    <s v="Jose Manuel Dacosta Castillo"/>
    <s v="659403494"/>
    <x v="0"/>
    <m/>
  </r>
  <r>
    <n v="33348400"/>
    <x v="0"/>
    <x v="300"/>
    <x v="7"/>
    <s v="25-08-2025"/>
    <x v="6"/>
    <s v="12:00"/>
    <n v="1"/>
    <s v="domingo"/>
    <x v="6"/>
    <x v="0"/>
    <n v="6"/>
    <n v="0"/>
    <s v="Rafael Rubio González"/>
    <s v="626855064"/>
    <x v="1"/>
    <m/>
  </r>
  <r>
    <n v="33348036"/>
    <x v="1"/>
    <x v="301"/>
    <x v="7"/>
    <s v="24-08-2025"/>
    <x v="7"/>
    <s v="18:45"/>
    <n v="0"/>
    <s v="domingo"/>
    <x v="0"/>
    <x v="0"/>
    <n v="2"/>
    <n v="0"/>
    <s v="Martina Behr"/>
    <s v="15734421661"/>
    <x v="0"/>
    <m/>
  </r>
  <r>
    <n v="33347999"/>
    <x v="1"/>
    <x v="302"/>
    <x v="7"/>
    <s v="25-08-2025"/>
    <x v="6"/>
    <s v="12:00"/>
    <n v="1"/>
    <s v="domingo"/>
    <x v="6"/>
    <x v="0"/>
    <n v="3"/>
    <n v="0"/>
    <s v="Andreu Jolonch Rius"/>
    <s v="681290530"/>
    <x v="1"/>
    <m/>
  </r>
  <r>
    <n v="33347196"/>
    <x v="1"/>
    <x v="303"/>
    <x v="7"/>
    <s v="26-08-2025"/>
    <x v="5"/>
    <s v="18:45"/>
    <n v="2"/>
    <s v="domingo"/>
    <x v="5"/>
    <x v="0"/>
    <n v="0"/>
    <n v="0"/>
    <s v="Marta De La Figuera"/>
    <s v="658365441"/>
    <x v="2"/>
    <m/>
  </r>
  <r>
    <n v="33346867"/>
    <x v="1"/>
    <x v="304"/>
    <x v="7"/>
    <s v="30-08-2025"/>
    <x v="1"/>
    <s v="12:00"/>
    <n v="6"/>
    <s v="domingo"/>
    <x v="1"/>
    <x v="0"/>
    <n v="2"/>
    <n v="0"/>
    <s v="Ana García Martínez"/>
    <s v="605660540"/>
    <x v="0"/>
    <m/>
  </r>
  <r>
    <n v="33346632"/>
    <x v="1"/>
    <x v="305"/>
    <x v="7"/>
    <s v="25-08-2025"/>
    <x v="6"/>
    <s v="18:45"/>
    <n v="1"/>
    <s v="domingo"/>
    <x v="6"/>
    <x v="0"/>
    <n v="2"/>
    <n v="0"/>
    <s v="Susana Salvaña Rothe"/>
    <s v="627362645"/>
    <x v="1"/>
    <m/>
  </r>
  <r>
    <n v="33344832"/>
    <x v="0"/>
    <x v="306"/>
    <x v="7"/>
    <s v="27-08-2025"/>
    <x v="4"/>
    <s v="12:00"/>
    <n v="3"/>
    <s v="domingo"/>
    <x v="4"/>
    <x v="0"/>
    <n v="4"/>
    <n v="0"/>
    <s v="José Antonio Alhambra López-villalta"/>
    <s v="629067033"/>
    <x v="1"/>
    <m/>
  </r>
  <r>
    <n v="33344386"/>
    <x v="1"/>
    <x v="307"/>
    <x v="7"/>
    <s v="27-08-2025"/>
    <x v="4"/>
    <s v="17:30"/>
    <n v="3"/>
    <s v="domingo"/>
    <x v="4"/>
    <x v="0"/>
    <n v="4"/>
    <n v="0"/>
    <s v="Maria Isabel Bañón Vicente"/>
    <s v="686182889"/>
    <x v="1"/>
    <m/>
  </r>
  <r>
    <n v="33343919"/>
    <x v="1"/>
    <x v="308"/>
    <x v="7"/>
    <s v="26-08-2025"/>
    <x v="5"/>
    <s v="10:45"/>
    <n v="2"/>
    <s v="domingo"/>
    <x v="5"/>
    <x v="0"/>
    <n v="2"/>
    <n v="0"/>
    <s v="David Cuesta"/>
    <s v="649096480"/>
    <x v="1"/>
    <m/>
  </r>
  <r>
    <n v="33343624"/>
    <x v="3"/>
    <x v="309"/>
    <x v="7"/>
    <s v="24-08-2025"/>
    <x v="7"/>
    <s v="17:30"/>
    <n v="0"/>
    <s v="domingo"/>
    <x v="0"/>
    <x v="0"/>
    <n v="4"/>
    <n v="0"/>
    <s v="Guiomae Miralles Rodriguez"/>
    <s v="625810466"/>
    <x v="1"/>
    <m/>
  </r>
  <r>
    <n v="33342871"/>
    <x v="0"/>
    <x v="310"/>
    <x v="7"/>
    <s v="26-08-2025"/>
    <x v="5"/>
    <s v="12:00"/>
    <n v="2"/>
    <s v="domingo"/>
    <x v="5"/>
    <x v="0"/>
    <n v="5"/>
    <n v="0"/>
    <s v="Antonio Blanco Del Valle"/>
    <s v="619446515"/>
    <x v="1"/>
    <m/>
  </r>
  <r>
    <n v="33342566"/>
    <x v="0"/>
    <x v="311"/>
    <x v="7"/>
    <s v="24-08-2025"/>
    <x v="7"/>
    <s v="17:30"/>
    <n v="0"/>
    <s v="domingo"/>
    <x v="0"/>
    <x v="0"/>
    <n v="2"/>
    <n v="0"/>
    <s v="Claudia Vicente"/>
    <s v="635524660"/>
    <x v="1"/>
    <m/>
  </r>
  <r>
    <n v="33341976"/>
    <x v="1"/>
    <x v="312"/>
    <x v="7"/>
    <s v="25-08-2025"/>
    <x v="6"/>
    <s v="10:45"/>
    <n v="1"/>
    <s v="domingo"/>
    <x v="6"/>
    <x v="0"/>
    <n v="4"/>
    <n v="0"/>
    <s v="Monica De Miguel Urgel"/>
    <s v="610517824"/>
    <x v="0"/>
    <m/>
  </r>
  <r>
    <n v="33337349"/>
    <x v="0"/>
    <x v="313"/>
    <x v="7"/>
    <s v="28-08-2025"/>
    <x v="3"/>
    <s v="11:30"/>
    <n v="4"/>
    <s v="domingo"/>
    <x v="3"/>
    <x v="2"/>
    <n v="3"/>
    <n v="66"/>
    <s v="Rafa Ramos Martinez"/>
    <s v="697746941"/>
    <x v="1"/>
    <m/>
  </r>
  <r>
    <n v="33336341"/>
    <x v="3"/>
    <x v="314"/>
    <x v="8"/>
    <s v="24-08-2025"/>
    <x v="7"/>
    <s v="18:45"/>
    <n v="1"/>
    <s v="sábado"/>
    <x v="0"/>
    <x v="0"/>
    <n v="2"/>
    <n v="0"/>
    <s v="Isabel Paternain Vicuña"/>
    <s v="646848455"/>
    <x v="0"/>
    <m/>
  </r>
  <r>
    <n v="33336114"/>
    <x v="0"/>
    <x v="315"/>
    <x v="8"/>
    <s v="27-08-2025"/>
    <x v="4"/>
    <s v="17:30"/>
    <n v="4"/>
    <s v="sábado"/>
    <x v="4"/>
    <x v="0"/>
    <n v="3"/>
    <n v="0"/>
    <s v="Toñi Ruiz García"/>
    <s v="630617254"/>
    <x v="1"/>
    <m/>
  </r>
  <r>
    <n v="33334149"/>
    <x v="1"/>
    <x v="316"/>
    <x v="8"/>
    <s v="24-08-2025"/>
    <x v="7"/>
    <s v="12:00"/>
    <n v="1"/>
    <s v="sábado"/>
    <x v="0"/>
    <x v="0"/>
    <n v="2"/>
    <n v="0"/>
    <s v="Marta González Morales"/>
    <s v="619168110"/>
    <x v="1"/>
    <m/>
  </r>
  <r>
    <n v="33334147"/>
    <x v="5"/>
    <x v="317"/>
    <x v="8"/>
    <s v="27-08-2025"/>
    <x v="4"/>
    <s v="12:00"/>
    <n v="4"/>
    <s v="sábado"/>
    <x v="4"/>
    <x v="0"/>
    <n v="5"/>
    <n v="0"/>
    <s v="Sebastián Martín"/>
    <s v="628710123"/>
    <x v="1"/>
    <m/>
  </r>
  <r>
    <n v="33334021"/>
    <x v="1"/>
    <x v="318"/>
    <x v="8"/>
    <s v="25-08-2025"/>
    <x v="6"/>
    <s v="12:00"/>
    <n v="2"/>
    <s v="sábado"/>
    <x v="6"/>
    <x v="0"/>
    <n v="2"/>
    <n v="0"/>
    <s v="Paloma Manteca Mayo"/>
    <s v="639369654"/>
    <x v="1"/>
    <m/>
  </r>
  <r>
    <n v="33333907"/>
    <x v="0"/>
    <x v="319"/>
    <x v="8"/>
    <s v="24-08-2025"/>
    <x v="7"/>
    <s v="17:30"/>
    <n v="1"/>
    <s v="sábado"/>
    <x v="0"/>
    <x v="0"/>
    <n v="2"/>
    <n v="0"/>
    <s v="Manuel Marcos Pino"/>
    <s v="650154195"/>
    <x v="1"/>
    <m/>
  </r>
  <r>
    <n v="33333746"/>
    <x v="0"/>
    <x v="320"/>
    <x v="8"/>
    <s v="24-08-2025"/>
    <x v="7"/>
    <s v="12:00"/>
    <n v="1"/>
    <s v="sábado"/>
    <x v="0"/>
    <x v="0"/>
    <n v="5"/>
    <n v="0"/>
    <s v="Isabel Oliveros Chinchilla"/>
    <s v="629518732"/>
    <x v="1"/>
    <m/>
  </r>
  <r>
    <n v="33333482"/>
    <x v="1"/>
    <x v="321"/>
    <x v="8"/>
    <s v="24-08-2025"/>
    <x v="7"/>
    <s v="12:00"/>
    <n v="1"/>
    <s v="sábado"/>
    <x v="0"/>
    <x v="0"/>
    <n v="4"/>
    <n v="0"/>
    <s v="Milagros Pérez Márquez"/>
    <s v="669575535"/>
    <x v="1"/>
    <m/>
  </r>
  <r>
    <n v="33333247"/>
    <x v="2"/>
    <x v="322"/>
    <x v="8"/>
    <s v="27-08-2025"/>
    <x v="4"/>
    <s v="10:45"/>
    <n v="4"/>
    <s v="sábado"/>
    <x v="4"/>
    <x v="0"/>
    <n v="6"/>
    <n v="0"/>
    <s v="Daniel Serrano Hernandez"/>
    <s v="628068905"/>
    <x v="1"/>
    <m/>
  </r>
  <r>
    <n v="33333209"/>
    <x v="1"/>
    <x v="323"/>
    <x v="7"/>
    <s v="25-08-2025"/>
    <x v="6"/>
    <s v="18:45"/>
    <n v="1"/>
    <s v="domingo"/>
    <x v="6"/>
    <x v="0"/>
    <n v="5"/>
    <n v="0"/>
    <s v="Patricia Puerta Vega"/>
    <s v="665026503"/>
    <x v="1"/>
    <m/>
  </r>
  <r>
    <n v="33333110"/>
    <x v="1"/>
    <x v="324"/>
    <x v="8"/>
    <s v="24-08-2025"/>
    <x v="7"/>
    <s v="17:30"/>
    <n v="1"/>
    <s v="sábado"/>
    <x v="0"/>
    <x v="0"/>
    <n v="4"/>
    <n v="0"/>
    <s v="Teresa Escoz Flores"/>
    <s v="659448920"/>
    <x v="1"/>
    <m/>
  </r>
  <r>
    <n v="33333010"/>
    <x v="4"/>
    <x v="325"/>
    <x v="8"/>
    <s v="24-08-2025"/>
    <x v="7"/>
    <s v="12:00"/>
    <n v="1"/>
    <s v="sábado"/>
    <x v="0"/>
    <x v="0"/>
    <n v="1"/>
    <n v="0"/>
    <s v="Ivonne Lissete Caballero Herrejon"/>
    <s v="7229807014"/>
    <x v="1"/>
    <m/>
  </r>
  <r>
    <n v="33332976"/>
    <x v="0"/>
    <x v="326"/>
    <x v="8"/>
    <s v="24-08-2025"/>
    <x v="7"/>
    <s v="12:00"/>
    <n v="1"/>
    <s v="sábado"/>
    <x v="0"/>
    <x v="0"/>
    <n v="5"/>
    <n v="0"/>
    <s v="Diego Izquierdo Manero"/>
    <s v="638779345"/>
    <x v="1"/>
    <m/>
  </r>
  <r>
    <n v="33332875"/>
    <x v="1"/>
    <x v="327"/>
    <x v="8"/>
    <s v="29-08-2025"/>
    <x v="2"/>
    <s v="11:30"/>
    <n v="6"/>
    <s v="sábado"/>
    <x v="2"/>
    <x v="2"/>
    <n v="2"/>
    <n v="44"/>
    <s v="Lourdes Santiago García-lajara"/>
    <s v="616369320"/>
    <x v="1"/>
    <m/>
  </r>
  <r>
    <n v="33332582"/>
    <x v="1"/>
    <x v="328"/>
    <x v="8"/>
    <s v="28-08-2025"/>
    <x v="3"/>
    <s v="10:45"/>
    <n v="5"/>
    <s v="sábado"/>
    <x v="3"/>
    <x v="0"/>
    <n v="5"/>
    <n v="0"/>
    <s v="Natalia Vicente Martínez De Castilla"/>
    <s v="651174032"/>
    <x v="1"/>
    <m/>
  </r>
  <r>
    <n v="33332255"/>
    <x v="1"/>
    <x v="329"/>
    <x v="8"/>
    <s v="24-08-2025"/>
    <x v="7"/>
    <s v="17:30"/>
    <n v="1"/>
    <s v="sábado"/>
    <x v="0"/>
    <x v="0"/>
    <n v="3"/>
    <n v="0"/>
    <s v="Raquel Vilumbrales Arroyo"/>
    <s v="655770337"/>
    <x v="1"/>
    <m/>
  </r>
  <r>
    <n v="33331312"/>
    <x v="1"/>
    <x v="330"/>
    <x v="8"/>
    <s v="24-08-2025"/>
    <x v="7"/>
    <s v="10:00"/>
    <n v="1"/>
    <s v="sábado"/>
    <x v="0"/>
    <x v="2"/>
    <n v="2"/>
    <n v="44"/>
    <s v="María Ortega Palao"/>
    <s v="637752656"/>
    <x v="0"/>
    <m/>
  </r>
  <r>
    <n v="33330184"/>
    <x v="0"/>
    <x v="331"/>
    <x v="8"/>
    <s v="26-08-2025"/>
    <x v="5"/>
    <s v="10:45"/>
    <n v="3"/>
    <s v="sábado"/>
    <x v="5"/>
    <x v="0"/>
    <n v="0"/>
    <n v="0"/>
    <s v="Lourdes María Vargas Gámez"/>
    <s v="644961858"/>
    <x v="2"/>
    <m/>
  </r>
  <r>
    <n v="33329986"/>
    <x v="0"/>
    <x v="332"/>
    <x v="8"/>
    <s v="28-08-2025"/>
    <x v="3"/>
    <s v="12:00"/>
    <n v="5"/>
    <s v="sábado"/>
    <x v="3"/>
    <x v="0"/>
    <n v="2"/>
    <n v="0"/>
    <s v="Pilar Ginel García"/>
    <s v="649490175"/>
    <x v="1"/>
    <m/>
  </r>
  <r>
    <n v="33329802"/>
    <x v="1"/>
    <x v="333"/>
    <x v="8"/>
    <s v="24-08-2025"/>
    <x v="7"/>
    <s v="12:00"/>
    <n v="1"/>
    <s v="sábado"/>
    <x v="0"/>
    <x v="0"/>
    <n v="4"/>
    <n v="0"/>
    <s v="David Simarro Perez"/>
    <s v="669864674"/>
    <x v="0"/>
    <m/>
  </r>
  <r>
    <n v="33329114"/>
    <x v="1"/>
    <x v="334"/>
    <x v="8"/>
    <s v="27-08-2025"/>
    <x v="4"/>
    <s v="12:00"/>
    <n v="4"/>
    <s v="sábado"/>
    <x v="4"/>
    <x v="0"/>
    <n v="0"/>
    <n v="0"/>
    <s v="Mercedes Mercedes"/>
    <s v="600400414"/>
    <x v="2"/>
    <m/>
  </r>
  <r>
    <n v="33328854"/>
    <x v="0"/>
    <x v="335"/>
    <x v="8"/>
    <s v="27-08-2025"/>
    <x v="4"/>
    <s v="10:45"/>
    <n v="4"/>
    <s v="sábado"/>
    <x v="4"/>
    <x v="0"/>
    <n v="2"/>
    <n v="0"/>
    <s v="Javier Pérez Marcos"/>
    <s v="677892112"/>
    <x v="1"/>
    <m/>
  </r>
  <r>
    <n v="33328371"/>
    <x v="1"/>
    <x v="336"/>
    <x v="8"/>
    <s v="24-08-2025"/>
    <x v="7"/>
    <s v="10:45"/>
    <n v="1"/>
    <s v="sábado"/>
    <x v="0"/>
    <x v="0"/>
    <n v="1"/>
    <n v="0"/>
    <s v="Remedios Borjas"/>
    <s v="671466795"/>
    <x v="0"/>
    <m/>
  </r>
  <r>
    <n v="33328189"/>
    <x v="1"/>
    <x v="337"/>
    <x v="8"/>
    <s v="23-08-2025"/>
    <x v="8"/>
    <s v="20:00"/>
    <n v="0"/>
    <s v="sábado"/>
    <x v="1"/>
    <x v="1"/>
    <n v="0"/>
    <n v="0"/>
    <s v="Andrea Martin"/>
    <s v="628131536"/>
    <x v="2"/>
    <m/>
  </r>
  <r>
    <n v="33327690"/>
    <x v="3"/>
    <x v="338"/>
    <x v="8"/>
    <s v="25-08-2025"/>
    <x v="6"/>
    <s v="12:00"/>
    <n v="2"/>
    <s v="sábado"/>
    <x v="6"/>
    <x v="0"/>
    <n v="3"/>
    <n v="0"/>
    <s v="Maria Luisa Hernández Fernandez"/>
    <s v="650869695"/>
    <x v="1"/>
    <m/>
  </r>
  <r>
    <n v="33327302"/>
    <x v="2"/>
    <x v="339"/>
    <x v="4"/>
    <s v="27-08-2025"/>
    <x v="4"/>
    <s v="12:00"/>
    <n v="0"/>
    <s v="miércoles"/>
    <x v="4"/>
    <x v="0"/>
    <n v="2"/>
    <n v="0"/>
    <s v="Aranzazu Flores Barbancho"/>
    <s v="647031458"/>
    <x v="1"/>
    <m/>
  </r>
  <r>
    <n v="33326770"/>
    <x v="1"/>
    <x v="340"/>
    <x v="8"/>
    <s v="24-08-2025"/>
    <x v="7"/>
    <s v="12:00"/>
    <n v="1"/>
    <s v="sábado"/>
    <x v="0"/>
    <x v="0"/>
    <n v="2"/>
    <n v="0"/>
    <s v="Jorge Francisco Menacho Caro"/>
    <s v="602487095"/>
    <x v="0"/>
    <m/>
  </r>
  <r>
    <n v="33326427"/>
    <x v="0"/>
    <x v="341"/>
    <x v="8"/>
    <s v="23-08-2025"/>
    <x v="8"/>
    <s v="20:00"/>
    <n v="0"/>
    <s v="sábado"/>
    <x v="1"/>
    <x v="1"/>
    <n v="3"/>
    <n v="0"/>
    <s v="Antonio Sánchez Camacho Redondo"/>
    <s v="654392913"/>
    <x v="1"/>
    <m/>
  </r>
  <r>
    <n v="33324800"/>
    <x v="1"/>
    <x v="342"/>
    <x v="8"/>
    <s v="23-08-2025"/>
    <x v="8"/>
    <s v="20:00"/>
    <n v="0"/>
    <s v="sábado"/>
    <x v="1"/>
    <x v="1"/>
    <n v="0"/>
    <n v="0"/>
    <s v="Alejandro Muñoz Ramírez"/>
    <s v="675616526"/>
    <x v="2"/>
    <m/>
  </r>
  <r>
    <n v="33324295"/>
    <x v="0"/>
    <x v="343"/>
    <x v="8"/>
    <s v="23-08-2025"/>
    <x v="8"/>
    <s v="20:00"/>
    <n v="0"/>
    <s v="sábado"/>
    <x v="1"/>
    <x v="1"/>
    <n v="6"/>
    <n v="0"/>
    <s v="Montserrat Torres Torres"/>
    <s v="636214820"/>
    <x v="0"/>
    <m/>
  </r>
  <r>
    <n v="33324018"/>
    <x v="1"/>
    <x v="344"/>
    <x v="8"/>
    <s v="23-08-2025"/>
    <x v="8"/>
    <s v="20:00"/>
    <n v="0"/>
    <s v="sábado"/>
    <x v="1"/>
    <x v="1"/>
    <n v="1"/>
    <n v="0"/>
    <s v="María Emilia Flores"/>
    <s v="83642907"/>
    <x v="1"/>
    <m/>
  </r>
  <r>
    <n v="33323625"/>
    <x v="0"/>
    <x v="345"/>
    <x v="8"/>
    <s v="23-08-2025"/>
    <x v="8"/>
    <s v="20:00"/>
    <n v="0"/>
    <s v="sábado"/>
    <x v="1"/>
    <x v="1"/>
    <n v="2"/>
    <n v="0"/>
    <s v="Gabriel De La Morena"/>
    <s v="679590628"/>
    <x v="1"/>
    <m/>
  </r>
  <r>
    <n v="33323188"/>
    <x v="1"/>
    <x v="346"/>
    <x v="8"/>
    <s v="26-08-2025"/>
    <x v="5"/>
    <s v="10:45"/>
    <n v="3"/>
    <s v="sábado"/>
    <x v="5"/>
    <x v="0"/>
    <n v="2"/>
    <n v="0"/>
    <s v="Margarita Verdera Tomás"/>
    <s v="639688240"/>
    <x v="1"/>
    <m/>
  </r>
  <r>
    <n v="33323149"/>
    <x v="2"/>
    <x v="347"/>
    <x v="8"/>
    <s v="24-08-2025"/>
    <x v="7"/>
    <s v="17:30"/>
    <n v="1"/>
    <s v="sábado"/>
    <x v="0"/>
    <x v="0"/>
    <n v="3"/>
    <n v="0"/>
    <s v="Liza Shpilkina"/>
    <s v="677664124"/>
    <x v="1"/>
    <m/>
  </r>
  <r>
    <n v="33322840"/>
    <x v="1"/>
    <x v="348"/>
    <x v="8"/>
    <s v="23-08-2025"/>
    <x v="8"/>
    <s v="18:45"/>
    <n v="0"/>
    <s v="sábado"/>
    <x v="1"/>
    <x v="0"/>
    <n v="2"/>
    <n v="0"/>
    <s v="Cristina Andres Rey"/>
    <s v="649325721"/>
    <x v="1"/>
    <m/>
  </r>
  <r>
    <n v="33322732"/>
    <x v="1"/>
    <x v="349"/>
    <x v="8"/>
    <s v="24-08-2025"/>
    <x v="7"/>
    <s v="12:00"/>
    <n v="1"/>
    <s v="sábado"/>
    <x v="0"/>
    <x v="0"/>
    <n v="3"/>
    <n v="0"/>
    <s v="Carmen Macian Estelles"/>
    <s v="669647367"/>
    <x v="1"/>
    <m/>
  </r>
  <r>
    <n v="33322263"/>
    <x v="1"/>
    <x v="350"/>
    <x v="8"/>
    <s v="23-08-2025"/>
    <x v="8"/>
    <s v="18:45"/>
    <n v="0"/>
    <s v="sábado"/>
    <x v="1"/>
    <x v="0"/>
    <n v="2"/>
    <n v="0"/>
    <s v="Daniel Cisterna"/>
    <s v="1156472767"/>
    <x v="0"/>
    <m/>
  </r>
  <r>
    <n v="33321924"/>
    <x v="1"/>
    <x v="351"/>
    <x v="8"/>
    <s v="24-08-2025"/>
    <x v="7"/>
    <s v="12:00"/>
    <n v="1"/>
    <s v="sábado"/>
    <x v="0"/>
    <x v="0"/>
    <n v="2"/>
    <n v="0"/>
    <s v="Sonia Granado Carrion"/>
    <s v="659138027"/>
    <x v="0"/>
    <m/>
  </r>
  <r>
    <n v="33321861"/>
    <x v="0"/>
    <x v="352"/>
    <x v="8"/>
    <s v="24-08-2025"/>
    <x v="7"/>
    <s v="10:45"/>
    <n v="1"/>
    <s v="sábado"/>
    <x v="0"/>
    <x v="0"/>
    <n v="5"/>
    <n v="0"/>
    <s v="Ana Belén Sánchez Y"/>
    <s v="694441157"/>
    <x v="1"/>
    <m/>
  </r>
  <r>
    <n v="33321037"/>
    <x v="2"/>
    <x v="353"/>
    <x v="8"/>
    <s v="28-08-2025"/>
    <x v="3"/>
    <s v="10:45"/>
    <n v="5"/>
    <s v="sábado"/>
    <x v="3"/>
    <x v="0"/>
    <n v="2"/>
    <n v="0"/>
    <s v="Mercedes Rodríguez De La Fuente"/>
    <s v="682193996"/>
    <x v="1"/>
    <m/>
  </r>
  <r>
    <n v="33320479"/>
    <x v="1"/>
    <x v="354"/>
    <x v="8"/>
    <s v="28-08-2025"/>
    <x v="3"/>
    <s v="12:00"/>
    <n v="5"/>
    <s v="sábado"/>
    <x v="3"/>
    <x v="0"/>
    <n v="5"/>
    <n v="0"/>
    <s v="Arantxa Sola Alayeto"/>
    <s v="649998122"/>
    <x v="1"/>
    <m/>
  </r>
  <r>
    <n v="33320325"/>
    <x v="1"/>
    <x v="355"/>
    <x v="8"/>
    <s v="24-08-2025"/>
    <x v="7"/>
    <s v="10:45"/>
    <n v="1"/>
    <s v="sábado"/>
    <x v="0"/>
    <x v="0"/>
    <n v="4"/>
    <n v="0"/>
    <s v="Ignacio Perez"/>
    <s v="627080894"/>
    <x v="0"/>
    <m/>
  </r>
  <r>
    <n v="33320002"/>
    <x v="1"/>
    <x v="356"/>
    <x v="8"/>
    <s v="25-08-2025"/>
    <x v="6"/>
    <s v="17:30"/>
    <n v="2"/>
    <s v="sábado"/>
    <x v="6"/>
    <x v="0"/>
    <n v="2"/>
    <n v="0"/>
    <s v="Andrea álvarez"/>
    <s v="633199912"/>
    <x v="1"/>
    <m/>
  </r>
  <r>
    <n v="33319735"/>
    <x v="0"/>
    <x v="357"/>
    <x v="8"/>
    <s v="29-08-2025"/>
    <x v="2"/>
    <s v="12:00"/>
    <n v="6"/>
    <s v="sábado"/>
    <x v="2"/>
    <x v="0"/>
    <n v="3"/>
    <n v="0"/>
    <s v="María Teresa Sánchez"/>
    <s v="647251602"/>
    <x v="1"/>
    <m/>
  </r>
  <r>
    <n v="33319376"/>
    <x v="2"/>
    <x v="358"/>
    <x v="8"/>
    <s v="23-08-2025"/>
    <x v="8"/>
    <s v="12:00"/>
    <n v="0"/>
    <s v="sábado"/>
    <x v="1"/>
    <x v="0"/>
    <n v="1"/>
    <n v="0"/>
    <s v="Cristhian Rodriguez Martinez"/>
    <s v="4433784054"/>
    <x v="1"/>
    <m/>
  </r>
  <r>
    <n v="33319276"/>
    <x v="2"/>
    <x v="359"/>
    <x v="8"/>
    <s v="23-08-2025"/>
    <x v="8"/>
    <s v="12:00"/>
    <n v="0"/>
    <s v="sábado"/>
    <x v="1"/>
    <x v="0"/>
    <n v="2"/>
    <n v="0"/>
    <s v="Irene Moruno Gómez"/>
    <s v="655066404"/>
    <x v="1"/>
    <m/>
  </r>
  <r>
    <n v="33319142"/>
    <x v="1"/>
    <x v="360"/>
    <x v="8"/>
    <s v="24-08-2025"/>
    <x v="7"/>
    <s v="10:45"/>
    <n v="1"/>
    <s v="sábado"/>
    <x v="0"/>
    <x v="0"/>
    <n v="1"/>
    <n v="0"/>
    <s v="Beatriz Ramos Simancas"/>
    <s v="691240622"/>
    <x v="0"/>
    <m/>
  </r>
  <r>
    <n v="33319112"/>
    <x v="2"/>
    <x v="361"/>
    <x v="8"/>
    <s v="23-08-2025"/>
    <x v="8"/>
    <s v="12:00"/>
    <n v="0"/>
    <s v="sábado"/>
    <x v="1"/>
    <x v="0"/>
    <n v="2"/>
    <n v="0"/>
    <s v="Luis Misael Perez Hernandez"/>
    <s v="5546475079"/>
    <x v="0"/>
    <m/>
  </r>
  <r>
    <n v="33319039"/>
    <x v="1"/>
    <x v="362"/>
    <x v="8"/>
    <s v="23-08-2025"/>
    <x v="8"/>
    <s v="18:45"/>
    <n v="0"/>
    <s v="sábado"/>
    <x v="1"/>
    <x v="0"/>
    <n v="2"/>
    <n v="0"/>
    <s v="Miguel ángel Morales Romero"/>
    <s v="670356766"/>
    <x v="1"/>
    <m/>
  </r>
  <r>
    <n v="33318670"/>
    <x v="2"/>
    <x v="363"/>
    <x v="8"/>
    <s v="24-08-2025"/>
    <x v="7"/>
    <s v="12:00"/>
    <n v="1"/>
    <s v="sábado"/>
    <x v="0"/>
    <x v="0"/>
    <n v="2"/>
    <n v="0"/>
    <s v="Beatriz Tejo Díaz"/>
    <s v="697435622"/>
    <x v="0"/>
    <m/>
  </r>
  <r>
    <n v="33318665"/>
    <x v="0"/>
    <x v="364"/>
    <x v="8"/>
    <s v="25-08-2025"/>
    <x v="6"/>
    <s v="17:30"/>
    <n v="2"/>
    <s v="sábado"/>
    <x v="6"/>
    <x v="0"/>
    <n v="0"/>
    <n v="0"/>
    <s v="Tatiana Albert Diaz"/>
    <s v="626442684"/>
    <x v="2"/>
    <m/>
  </r>
  <r>
    <n v="33318557"/>
    <x v="1"/>
    <x v="365"/>
    <x v="8"/>
    <s v="23-08-2025"/>
    <x v="8"/>
    <s v="12:00"/>
    <n v="0"/>
    <s v="sábado"/>
    <x v="1"/>
    <x v="0"/>
    <n v="2"/>
    <n v="0"/>
    <s v="Carla Arrabal López"/>
    <s v="616036100"/>
    <x v="1"/>
    <m/>
  </r>
  <r>
    <n v="33318510"/>
    <x v="1"/>
    <x v="366"/>
    <x v="8"/>
    <s v="24-08-2025"/>
    <x v="7"/>
    <s v="12:00"/>
    <n v="1"/>
    <s v="sábado"/>
    <x v="0"/>
    <x v="0"/>
    <n v="1"/>
    <n v="0"/>
    <s v="Antonia Alvarez"/>
    <s v="609514166"/>
    <x v="1"/>
    <m/>
  </r>
  <r>
    <n v="33317962"/>
    <x v="1"/>
    <x v="367"/>
    <x v="8"/>
    <s v="23-08-2025"/>
    <x v="8"/>
    <s v="13:00"/>
    <n v="0"/>
    <s v="sábado"/>
    <x v="1"/>
    <x v="5"/>
    <n v="3"/>
    <n v="48"/>
    <s v="Cecilia Di Rienzo"/>
    <s v="3403520719"/>
    <x v="0"/>
    <m/>
  </r>
  <r>
    <n v="33317714"/>
    <x v="1"/>
    <x v="368"/>
    <x v="8"/>
    <s v="23-08-2025"/>
    <x v="8"/>
    <s v="12:00"/>
    <n v="0"/>
    <s v="sábado"/>
    <x v="1"/>
    <x v="0"/>
    <n v="2"/>
    <n v="0"/>
    <s v="Maria Del Mar Pardo Montoya"/>
    <s v="670835477"/>
    <x v="0"/>
    <m/>
  </r>
  <r>
    <n v="33317126"/>
    <x v="1"/>
    <x v="369"/>
    <x v="8"/>
    <s v="29-08-2025"/>
    <x v="2"/>
    <s v="20:00"/>
    <n v="6"/>
    <s v="sábado"/>
    <x v="2"/>
    <x v="1"/>
    <n v="0"/>
    <n v="0"/>
    <s v="Elena Moral Pacho"/>
    <s v="638171604"/>
    <x v="2"/>
    <m/>
  </r>
  <r>
    <n v="33316764"/>
    <x v="0"/>
    <x v="370"/>
    <x v="8"/>
    <s v="24-08-2025"/>
    <x v="7"/>
    <s v="12:00"/>
    <n v="1"/>
    <s v="sábado"/>
    <x v="0"/>
    <x v="0"/>
    <n v="6"/>
    <n v="0"/>
    <s v="Elisabet Zeberio"/>
    <s v="608719370"/>
    <x v="1"/>
    <m/>
  </r>
  <r>
    <n v="33316347"/>
    <x v="1"/>
    <x v="371"/>
    <x v="8"/>
    <s v="24-08-2025"/>
    <x v="7"/>
    <s v="20:00"/>
    <n v="1"/>
    <s v="sábado"/>
    <x v="0"/>
    <x v="1"/>
    <n v="2"/>
    <n v="0"/>
    <s v="Raquel Lechuga Rodríguez"/>
    <s v="696102197"/>
    <x v="0"/>
    <m/>
  </r>
  <r>
    <n v="33316265"/>
    <x v="1"/>
    <x v="372"/>
    <x v="8"/>
    <s v="23-08-2025"/>
    <x v="8"/>
    <s v="12:00"/>
    <n v="0"/>
    <s v="sábado"/>
    <x v="1"/>
    <x v="0"/>
    <n v="1"/>
    <n v="0"/>
    <s v="Antonio Pedraza"/>
    <s v="676280410"/>
    <x v="0"/>
    <m/>
  </r>
  <r>
    <n v="33311214"/>
    <x v="1"/>
    <x v="373"/>
    <x v="8"/>
    <s v="25-08-2025"/>
    <x v="6"/>
    <s v="10:45"/>
    <n v="2"/>
    <s v="sábado"/>
    <x v="6"/>
    <x v="0"/>
    <n v="4"/>
    <n v="0"/>
    <s v="Pedro Jose Andreo Sanchez"/>
    <s v="630638313"/>
    <x v="1"/>
    <m/>
  </r>
  <r>
    <n v="33311159"/>
    <x v="1"/>
    <x v="374"/>
    <x v="8"/>
    <s v="23-08-2025"/>
    <x v="8"/>
    <s v="12:00"/>
    <n v="0"/>
    <s v="sábado"/>
    <x v="1"/>
    <x v="0"/>
    <n v="2"/>
    <n v="0"/>
    <s v="Bezaira Torres"/>
    <s v="603296167"/>
    <x v="1"/>
    <m/>
  </r>
  <r>
    <n v="33311044"/>
    <x v="1"/>
    <x v="375"/>
    <x v="8"/>
    <s v="23-08-2025"/>
    <x v="8"/>
    <s v="20:00"/>
    <n v="0"/>
    <s v="sábado"/>
    <x v="1"/>
    <x v="1"/>
    <n v="2"/>
    <n v="0"/>
    <s v="Mirian Gil Catalán"/>
    <s v="674924088"/>
    <x v="1"/>
    <m/>
  </r>
  <r>
    <n v="33310467"/>
    <x v="1"/>
    <x v="376"/>
    <x v="9"/>
    <s v="29-08-2025"/>
    <x v="2"/>
    <s v="12:00"/>
    <n v="7"/>
    <s v="viernes"/>
    <x v="2"/>
    <x v="0"/>
    <n v="2"/>
    <n v="0"/>
    <s v="Lucia Larrosa Redondo"/>
    <s v="692449641"/>
    <x v="1"/>
    <m/>
  </r>
  <r>
    <n v="33310307"/>
    <x v="0"/>
    <x v="377"/>
    <x v="9"/>
    <s v="24-08-2025"/>
    <x v="7"/>
    <s v="10:45"/>
    <n v="2"/>
    <s v="viernes"/>
    <x v="0"/>
    <x v="0"/>
    <n v="2"/>
    <n v="0"/>
    <s v="Alvaro Yague"/>
    <s v="655423836"/>
    <x v="1"/>
    <m/>
  </r>
  <r>
    <n v="33309677"/>
    <x v="3"/>
    <x v="378"/>
    <x v="9"/>
    <s v="25-08-2025"/>
    <x v="6"/>
    <s v="10:45"/>
    <n v="3"/>
    <s v="viernes"/>
    <x v="6"/>
    <x v="0"/>
    <n v="4"/>
    <n v="0"/>
    <s v="Javier Lopez Garcia"/>
    <s v="675749826"/>
    <x v="1"/>
    <m/>
  </r>
  <r>
    <n v="33308906"/>
    <x v="1"/>
    <x v="379"/>
    <x v="9"/>
    <s v="28-08-2025"/>
    <x v="3"/>
    <s v="10:45"/>
    <n v="6"/>
    <s v="viernes"/>
    <x v="3"/>
    <x v="6"/>
    <n v="2"/>
    <n v="0"/>
    <s v="Caroline Topuz"/>
    <s v="0616675212"/>
    <x v="1"/>
    <m/>
  </r>
  <r>
    <n v="33308894"/>
    <x v="6"/>
    <x v="380"/>
    <x v="9"/>
    <s v="24-08-2025"/>
    <x v="7"/>
    <s v="12:00"/>
    <n v="2"/>
    <s v="viernes"/>
    <x v="0"/>
    <x v="0"/>
    <n v="2"/>
    <n v="0"/>
    <s v="Pablo Zabala González"/>
    <s v="688637186"/>
    <x v="1"/>
    <m/>
  </r>
  <r>
    <n v="33308191"/>
    <x v="0"/>
    <x v="381"/>
    <x v="9"/>
    <s v="29-08-2025"/>
    <x v="2"/>
    <s v="10:45"/>
    <n v="7"/>
    <s v="viernes"/>
    <x v="2"/>
    <x v="0"/>
    <n v="3"/>
    <n v="0"/>
    <s v="Cristina Pérez Serrano"/>
    <s v="669479370"/>
    <x v="0"/>
    <m/>
  </r>
  <r>
    <n v="33307845"/>
    <x v="1"/>
    <x v="382"/>
    <x v="9"/>
    <s v="23-08-2025"/>
    <x v="8"/>
    <s v="20:00"/>
    <n v="1"/>
    <s v="viernes"/>
    <x v="1"/>
    <x v="1"/>
    <n v="4"/>
    <n v="0"/>
    <s v="Isabel Aguilar Velasco"/>
    <s v="654204469"/>
    <x v="0"/>
    <m/>
  </r>
  <r>
    <n v="33307554"/>
    <x v="1"/>
    <x v="383"/>
    <x v="9"/>
    <s v="23-08-2025"/>
    <x v="8"/>
    <s v="20:00"/>
    <n v="1"/>
    <s v="viernes"/>
    <x v="1"/>
    <x v="1"/>
    <n v="2"/>
    <n v="0"/>
    <s v="José Maria Canas"/>
    <s v="677654995"/>
    <x v="0"/>
    <m/>
  </r>
  <r>
    <n v="33307478"/>
    <x v="2"/>
    <x v="384"/>
    <x v="9"/>
    <s v="23-08-2025"/>
    <x v="8"/>
    <s v="20:00"/>
    <n v="1"/>
    <s v="viernes"/>
    <x v="1"/>
    <x v="1"/>
    <n v="4"/>
    <n v="0"/>
    <s v="Maria Sellés García"/>
    <s v="629184631"/>
    <x v="1"/>
    <m/>
  </r>
  <r>
    <n v="33307422"/>
    <x v="0"/>
    <x v="385"/>
    <x v="9"/>
    <s v="25-08-2025"/>
    <x v="6"/>
    <s v="17:30"/>
    <n v="3"/>
    <s v="viernes"/>
    <x v="6"/>
    <x v="0"/>
    <n v="4"/>
    <n v="0"/>
    <s v="Pilar Uguet Castro"/>
    <s v="609862676"/>
    <x v="0"/>
    <m/>
  </r>
  <r>
    <n v="33307168"/>
    <x v="1"/>
    <x v="386"/>
    <x v="9"/>
    <s v="26-08-2025"/>
    <x v="5"/>
    <s v="18:45"/>
    <n v="4"/>
    <s v="viernes"/>
    <x v="5"/>
    <x v="0"/>
    <n v="0"/>
    <n v="0"/>
    <s v="Ana Isabel De Pedro Garcia"/>
    <s v="639647746"/>
    <x v="2"/>
    <m/>
  </r>
  <r>
    <n v="33307091"/>
    <x v="1"/>
    <x v="387"/>
    <x v="9"/>
    <s v="25-08-2025"/>
    <x v="6"/>
    <s v="10:45"/>
    <n v="3"/>
    <s v="viernes"/>
    <x v="6"/>
    <x v="0"/>
    <n v="2"/>
    <n v="0"/>
    <s v="Cati Isern"/>
    <s v="669044060"/>
    <x v="1"/>
    <m/>
  </r>
  <r>
    <n v="33306520"/>
    <x v="2"/>
    <x v="388"/>
    <x v="9"/>
    <s v="24-08-2025"/>
    <x v="7"/>
    <s v="12:00"/>
    <n v="2"/>
    <s v="viernes"/>
    <x v="0"/>
    <x v="0"/>
    <n v="2"/>
    <n v="0"/>
    <s v="Monica Alcañiz"/>
    <s v="635132432"/>
    <x v="1"/>
    <m/>
  </r>
  <r>
    <n v="33306435"/>
    <x v="3"/>
    <x v="389"/>
    <x v="9"/>
    <s v="23-08-2025"/>
    <x v="8"/>
    <s v="12:00"/>
    <n v="1"/>
    <s v="viernes"/>
    <x v="1"/>
    <x v="0"/>
    <n v="2"/>
    <n v="0"/>
    <s v="Raquel Tello Salas"/>
    <s v="650276069"/>
    <x v="0"/>
    <m/>
  </r>
  <r>
    <n v="33305571"/>
    <x v="1"/>
    <x v="390"/>
    <x v="9"/>
    <s v="23-08-2025"/>
    <x v="8"/>
    <s v="12:00"/>
    <n v="1"/>
    <s v="viernes"/>
    <x v="1"/>
    <x v="0"/>
    <n v="4"/>
    <n v="0"/>
    <s v="Mauricio Rodriguez Rojas"/>
    <s v="626280918"/>
    <x v="1"/>
    <m/>
  </r>
  <r>
    <n v="33305390"/>
    <x v="3"/>
    <x v="391"/>
    <x v="9"/>
    <s v="24-08-2025"/>
    <x v="7"/>
    <s v="18:45"/>
    <n v="2"/>
    <s v="viernes"/>
    <x v="0"/>
    <x v="0"/>
    <n v="3"/>
    <n v="0"/>
    <s v="Manuel Teran"/>
    <s v="657734505"/>
    <x v="1"/>
    <m/>
  </r>
  <r>
    <n v="33303989"/>
    <x v="1"/>
    <x v="392"/>
    <x v="9"/>
    <s v="26-08-2025"/>
    <x v="5"/>
    <s v="16:45"/>
    <n v="4"/>
    <s v="viernes"/>
    <x v="5"/>
    <x v="2"/>
    <n v="3"/>
    <n v="48"/>
    <s v="Jorge Perez De Burgos Pereña"/>
    <s v="699161930"/>
    <x v="1"/>
    <m/>
  </r>
  <r>
    <n v="33302757"/>
    <x v="0"/>
    <x v="393"/>
    <x v="9"/>
    <s v="25-08-2025"/>
    <x v="6"/>
    <s v="12:00"/>
    <n v="3"/>
    <s v="viernes"/>
    <x v="6"/>
    <x v="0"/>
    <n v="2"/>
    <n v="0"/>
    <s v="Magdalena Almonacid"/>
    <s v="638844007"/>
    <x v="1"/>
    <m/>
  </r>
  <r>
    <n v="33302004"/>
    <x v="2"/>
    <x v="394"/>
    <x v="9"/>
    <s v="23-08-2025"/>
    <x v="8"/>
    <s v="10:00"/>
    <n v="1"/>
    <s v="viernes"/>
    <x v="1"/>
    <x v="2"/>
    <n v="3"/>
    <n v="48"/>
    <s v="Joaquín Carrillo"/>
    <s v="649061579"/>
    <x v="1"/>
    <m/>
  </r>
  <r>
    <n v="33301031"/>
    <x v="3"/>
    <x v="395"/>
    <x v="9"/>
    <s v="27-08-2025"/>
    <x v="4"/>
    <s v="10:45"/>
    <n v="5"/>
    <s v="viernes"/>
    <x v="4"/>
    <x v="0"/>
    <n v="2"/>
    <n v="0"/>
    <s v="Mari Soler"/>
    <s v="606266234"/>
    <x v="0"/>
    <m/>
  </r>
  <r>
    <n v="33300446"/>
    <x v="0"/>
    <x v="396"/>
    <x v="8"/>
    <s v="26-08-2025"/>
    <x v="5"/>
    <s v="20:00"/>
    <n v="3"/>
    <s v="sábado"/>
    <x v="5"/>
    <x v="1"/>
    <n v="2"/>
    <n v="0"/>
    <s v="Patricia Guillén Gordillo"/>
    <s v="663486518"/>
    <x v="1"/>
    <m/>
  </r>
  <r>
    <n v="33299478"/>
    <x v="1"/>
    <x v="397"/>
    <x v="9"/>
    <s v="24-08-2025"/>
    <x v="7"/>
    <s v="10:45"/>
    <n v="2"/>
    <s v="viernes"/>
    <x v="0"/>
    <x v="0"/>
    <n v="3"/>
    <n v="0"/>
    <s v="Laura Giner Roca"/>
    <s v="628041755"/>
    <x v="0"/>
    <m/>
  </r>
  <r>
    <n v="33297735"/>
    <x v="0"/>
    <x v="398"/>
    <x v="9"/>
    <s v="25-08-2025"/>
    <x v="6"/>
    <s v="17:30"/>
    <n v="3"/>
    <s v="viernes"/>
    <x v="6"/>
    <x v="0"/>
    <n v="2"/>
    <n v="0"/>
    <s v="Daniel Sanchez"/>
    <s v="678648768"/>
    <x v="1"/>
    <m/>
  </r>
  <r>
    <n v="33297667"/>
    <x v="1"/>
    <x v="399"/>
    <x v="9"/>
    <s v="25-08-2025"/>
    <x v="6"/>
    <s v="17:30"/>
    <n v="3"/>
    <s v="viernes"/>
    <x v="6"/>
    <x v="0"/>
    <n v="5"/>
    <n v="0"/>
    <s v="Lidia Heredia"/>
    <s v="636696423"/>
    <x v="1"/>
    <m/>
  </r>
  <r>
    <n v="33297294"/>
    <x v="0"/>
    <x v="400"/>
    <x v="9"/>
    <s v="26-08-2025"/>
    <x v="5"/>
    <s v="16:45"/>
    <n v="4"/>
    <s v="viernes"/>
    <x v="5"/>
    <x v="2"/>
    <n v="2"/>
    <n v="44"/>
    <s v="Belén García Candil"/>
    <s v="687874910"/>
    <x v="1"/>
    <m/>
  </r>
  <r>
    <n v="33296862"/>
    <x v="1"/>
    <x v="401"/>
    <x v="9"/>
    <s v="27-08-2025"/>
    <x v="4"/>
    <s v="10:45"/>
    <n v="5"/>
    <s v="viernes"/>
    <x v="4"/>
    <x v="0"/>
    <n v="5"/>
    <n v="0"/>
    <s v="Celia Lopez Salces"/>
    <s v="627190462"/>
    <x v="1"/>
    <m/>
  </r>
  <r>
    <n v="33296448"/>
    <x v="0"/>
    <x v="402"/>
    <x v="9"/>
    <s v="23-08-2025"/>
    <x v="8"/>
    <s v="12:00"/>
    <n v="1"/>
    <s v="viernes"/>
    <x v="1"/>
    <x v="0"/>
    <n v="3"/>
    <n v="0"/>
    <s v="Covadonga Unamunzaga Sanroma"/>
    <s v="659584193"/>
    <x v="1"/>
    <m/>
  </r>
  <r>
    <n v="33296149"/>
    <x v="3"/>
    <x v="403"/>
    <x v="9"/>
    <s v="25-08-2025"/>
    <x v="6"/>
    <s v="12:00"/>
    <n v="3"/>
    <s v="viernes"/>
    <x v="6"/>
    <x v="0"/>
    <n v="4"/>
    <n v="0"/>
    <s v="Marco Domínguez"/>
    <s v="665959594"/>
    <x v="0"/>
    <m/>
  </r>
  <r>
    <n v="33293910"/>
    <x v="3"/>
    <x v="404"/>
    <x v="9"/>
    <s v="22-08-2025"/>
    <x v="9"/>
    <s v="18:45"/>
    <n v="0"/>
    <s v="viernes"/>
    <x v="2"/>
    <x v="0"/>
    <n v="2"/>
    <n v="0"/>
    <s v="Daniel Gómez Montes"/>
    <s v="685808576"/>
    <x v="1"/>
    <m/>
  </r>
  <r>
    <n v="33293692"/>
    <x v="1"/>
    <x v="405"/>
    <x v="9"/>
    <s v="22-08-2025"/>
    <x v="9"/>
    <s v="18:45"/>
    <n v="0"/>
    <s v="viernes"/>
    <x v="2"/>
    <x v="0"/>
    <n v="4"/>
    <n v="0"/>
    <s v="José Manuel Tabares"/>
    <s v="616680650"/>
    <x v="0"/>
    <m/>
  </r>
  <r>
    <n v="33292229"/>
    <x v="0"/>
    <x v="406"/>
    <x v="9"/>
    <s v="26-08-2025"/>
    <x v="5"/>
    <s v="12:00"/>
    <n v="4"/>
    <s v="viernes"/>
    <x v="5"/>
    <x v="0"/>
    <n v="2"/>
    <n v="0"/>
    <s v="Melina Salpurido"/>
    <s v="635416150"/>
    <x v="0"/>
    <m/>
  </r>
  <r>
    <n v="33291651"/>
    <x v="1"/>
    <x v="407"/>
    <x v="9"/>
    <s v="23-08-2025"/>
    <x v="8"/>
    <s v="18:45"/>
    <n v="1"/>
    <s v="viernes"/>
    <x v="1"/>
    <x v="0"/>
    <n v="4"/>
    <n v="0"/>
    <s v="Isidoro Espinosa De Los Monteros Perez"/>
    <s v="646302590"/>
    <x v="1"/>
    <m/>
  </r>
  <r>
    <n v="33291648"/>
    <x v="1"/>
    <x v="408"/>
    <x v="9"/>
    <s v="23-08-2025"/>
    <x v="8"/>
    <s v="18:45"/>
    <n v="1"/>
    <s v="viernes"/>
    <x v="1"/>
    <x v="0"/>
    <n v="5"/>
    <n v="0"/>
    <s v="Irina Martínez Portero"/>
    <s v="674483404"/>
    <x v="1"/>
    <m/>
  </r>
  <r>
    <n v="33291380"/>
    <x v="0"/>
    <x v="409"/>
    <x v="9"/>
    <s v="27-08-2025"/>
    <x v="4"/>
    <s v="12:00"/>
    <n v="5"/>
    <s v="viernes"/>
    <x v="4"/>
    <x v="0"/>
    <n v="3"/>
    <n v="0"/>
    <s v="Nuria Gutierrez De Rozas"/>
    <s v="669989200"/>
    <x v="0"/>
    <m/>
  </r>
  <r>
    <n v="33290050"/>
    <x v="1"/>
    <x v="410"/>
    <x v="9"/>
    <s v="27-08-2025"/>
    <x v="4"/>
    <s v="12:00"/>
    <n v="5"/>
    <s v="viernes"/>
    <x v="4"/>
    <x v="0"/>
    <n v="2"/>
    <n v="0"/>
    <s v="Guillermo Humberto Valdenegro Vidal"/>
    <s v="651614189"/>
    <x v="1"/>
    <m/>
  </r>
  <r>
    <n v="33289717"/>
    <x v="0"/>
    <x v="411"/>
    <x v="9"/>
    <s v="24-08-2025"/>
    <x v="7"/>
    <s v="13:00"/>
    <n v="2"/>
    <s v="viernes"/>
    <x v="0"/>
    <x v="2"/>
    <n v="2"/>
    <n v="44"/>
    <s v="Norberto Ferrando"/>
    <s v="02984639572"/>
    <x v="0"/>
    <m/>
  </r>
  <r>
    <n v="33289192"/>
    <x v="1"/>
    <x v="412"/>
    <x v="9"/>
    <s v="25-08-2025"/>
    <x v="6"/>
    <s v="10:45"/>
    <n v="3"/>
    <s v="viernes"/>
    <x v="6"/>
    <x v="0"/>
    <n v="2"/>
    <n v="0"/>
    <s v="Amparo Sanchís Fernandez"/>
    <s v="656607543"/>
    <x v="1"/>
    <m/>
  </r>
  <r>
    <n v="33288327"/>
    <x v="1"/>
    <x v="413"/>
    <x v="9"/>
    <s v="26-08-2025"/>
    <x v="5"/>
    <s v="10:45"/>
    <n v="4"/>
    <s v="viernes"/>
    <x v="5"/>
    <x v="0"/>
    <n v="0"/>
    <n v="0"/>
    <s v="Maria Jesus Prieto Perez"/>
    <s v="687919581"/>
    <x v="2"/>
    <m/>
  </r>
  <r>
    <n v="33287541"/>
    <x v="1"/>
    <x v="414"/>
    <x v="9"/>
    <s v="24-08-2025"/>
    <x v="7"/>
    <s v="20:00"/>
    <n v="2"/>
    <s v="viernes"/>
    <x v="0"/>
    <x v="1"/>
    <n v="2"/>
    <n v="0"/>
    <s v="Pedro Julian Tudela Espin"/>
    <s v="669494759"/>
    <x v="1"/>
    <m/>
  </r>
  <r>
    <n v="33287077"/>
    <x v="0"/>
    <x v="415"/>
    <x v="9"/>
    <s v="23-08-2025"/>
    <x v="8"/>
    <s v="20:00"/>
    <n v="1"/>
    <s v="viernes"/>
    <x v="1"/>
    <x v="1"/>
    <n v="1"/>
    <n v="0"/>
    <s v="Magally Marín Morales"/>
    <s v="602696853"/>
    <x v="1"/>
    <m/>
  </r>
  <r>
    <n v="33286937"/>
    <x v="1"/>
    <x v="416"/>
    <x v="9"/>
    <s v="23-08-2025"/>
    <x v="8"/>
    <s v="10:45"/>
    <n v="1"/>
    <s v="viernes"/>
    <x v="1"/>
    <x v="0"/>
    <n v="2"/>
    <n v="0"/>
    <s v="Rosa Bayo Cortes"/>
    <s v="617665029"/>
    <x v="0"/>
    <m/>
  </r>
  <r>
    <n v="33282524"/>
    <x v="1"/>
    <x v="417"/>
    <x v="9"/>
    <s v="25-08-2025"/>
    <x v="6"/>
    <s v="10:45"/>
    <n v="3"/>
    <s v="viernes"/>
    <x v="6"/>
    <x v="0"/>
    <n v="4"/>
    <n v="0"/>
    <s v="Inmaculada Gutiérrez Hernández"/>
    <s v="605222031"/>
    <x v="1"/>
    <m/>
  </r>
  <r>
    <n v="33280981"/>
    <x v="1"/>
    <x v="418"/>
    <x v="10"/>
    <s v="24-08-2025"/>
    <x v="7"/>
    <s v="10:45"/>
    <n v="3"/>
    <s v="jueves"/>
    <x v="0"/>
    <x v="0"/>
    <n v="2"/>
    <n v="0"/>
    <s v="Joana Serrano Villalgordo"/>
    <s v="686644188"/>
    <x v="0"/>
    <m/>
  </r>
  <r>
    <n v="33280196"/>
    <x v="0"/>
    <x v="419"/>
    <x v="10"/>
    <s v="22-08-2025"/>
    <x v="9"/>
    <s v="18:45"/>
    <n v="1"/>
    <s v="jueves"/>
    <x v="2"/>
    <x v="0"/>
    <n v="2"/>
    <n v="0"/>
    <s v="Carlos Morales"/>
    <s v="610366031"/>
    <x v="1"/>
    <m/>
  </r>
  <r>
    <n v="33279315"/>
    <x v="0"/>
    <x v="420"/>
    <x v="10"/>
    <s v="23-08-2025"/>
    <x v="8"/>
    <s v="10:45"/>
    <n v="2"/>
    <s v="jueves"/>
    <x v="1"/>
    <x v="0"/>
    <n v="2"/>
    <n v="0"/>
    <s v="Yamila Seijo Navarrete"/>
    <s v="617224788"/>
    <x v="1"/>
    <m/>
  </r>
  <r>
    <n v="33279209"/>
    <x v="1"/>
    <x v="421"/>
    <x v="10"/>
    <s v="25-08-2025"/>
    <x v="6"/>
    <s v="20:00"/>
    <n v="4"/>
    <s v="jueves"/>
    <x v="6"/>
    <x v="1"/>
    <n v="3"/>
    <n v="0"/>
    <s v="María Del Mar Oncina Fernandez"/>
    <s v="647620974"/>
    <x v="1"/>
    <m/>
  </r>
  <r>
    <n v="33279162"/>
    <x v="0"/>
    <x v="422"/>
    <x v="10"/>
    <s v="23-08-2025"/>
    <x v="8"/>
    <s v="10:45"/>
    <n v="2"/>
    <s v="jueves"/>
    <x v="1"/>
    <x v="0"/>
    <n v="4"/>
    <n v="0"/>
    <s v="Carmen Fernández Hornos"/>
    <s v="642250029"/>
    <x v="1"/>
    <m/>
  </r>
  <r>
    <n v="33279156"/>
    <x v="0"/>
    <x v="423"/>
    <x v="10"/>
    <s v="23-08-2025"/>
    <x v="8"/>
    <s v="10:45"/>
    <n v="2"/>
    <s v="jueves"/>
    <x v="1"/>
    <x v="0"/>
    <n v="3"/>
    <n v="0"/>
    <s v="Helena Jimenez Gonzalez"/>
    <s v="654712316"/>
    <x v="1"/>
    <m/>
  </r>
  <r>
    <n v="33278590"/>
    <x v="0"/>
    <x v="424"/>
    <x v="10"/>
    <s v="23-08-2025"/>
    <x v="8"/>
    <s v="12:00"/>
    <n v="2"/>
    <s v="jueves"/>
    <x v="1"/>
    <x v="0"/>
    <n v="3"/>
    <n v="0"/>
    <s v="Berta Guinó Comas"/>
    <s v="638475950"/>
    <x v="1"/>
    <m/>
  </r>
  <r>
    <n v="33278131"/>
    <x v="0"/>
    <x v="425"/>
    <x v="10"/>
    <s v="23-08-2025"/>
    <x v="8"/>
    <s v="10:45"/>
    <n v="2"/>
    <s v="jueves"/>
    <x v="1"/>
    <x v="0"/>
    <n v="3"/>
    <n v="0"/>
    <s v="Elena Muñoz Sánchez"/>
    <s v="6568551765"/>
    <x v="1"/>
    <m/>
  </r>
  <r>
    <n v="33277188"/>
    <x v="1"/>
    <x v="426"/>
    <x v="10"/>
    <s v="28-08-2025"/>
    <x v="3"/>
    <s v="18:45"/>
    <n v="7"/>
    <s v="jueves"/>
    <x v="3"/>
    <x v="0"/>
    <n v="3"/>
    <n v="0"/>
    <s v="Lea Roig Server"/>
    <s v="617338461"/>
    <x v="1"/>
    <m/>
  </r>
  <r>
    <n v="33276559"/>
    <x v="1"/>
    <x v="427"/>
    <x v="10"/>
    <s v="24-08-2025"/>
    <x v="7"/>
    <s v="16:00"/>
    <n v="3"/>
    <s v="jueves"/>
    <x v="0"/>
    <x v="2"/>
    <n v="4"/>
    <n v="88"/>
    <s v="Evelia Martín"/>
    <s v="626563844"/>
    <x v="1"/>
    <m/>
  </r>
  <r>
    <n v="33276135"/>
    <x v="2"/>
    <x v="428"/>
    <x v="10"/>
    <s v="25-08-2025"/>
    <x v="6"/>
    <s v="18:45"/>
    <n v="4"/>
    <s v="jueves"/>
    <x v="6"/>
    <x v="0"/>
    <n v="2"/>
    <n v="0"/>
    <s v="Sandra Aliaga Sánchez"/>
    <s v="620708190"/>
    <x v="1"/>
    <m/>
  </r>
  <r>
    <n v="33276132"/>
    <x v="1"/>
    <x v="429"/>
    <x v="10"/>
    <s v="24-08-2025"/>
    <x v="7"/>
    <s v="16:00"/>
    <n v="3"/>
    <s v="jueves"/>
    <x v="0"/>
    <x v="2"/>
    <n v="3"/>
    <n v="66"/>
    <s v="Lucía Martín Cruz"/>
    <s v="696828016"/>
    <x v="1"/>
    <m/>
  </r>
  <r>
    <n v="33274543"/>
    <x v="2"/>
    <x v="430"/>
    <x v="10"/>
    <s v="22-08-2025"/>
    <x v="9"/>
    <s v="18:45"/>
    <n v="1"/>
    <s v="jueves"/>
    <x v="2"/>
    <x v="0"/>
    <n v="2"/>
    <n v="0"/>
    <s v="Salvador Puchalt Cuenda"/>
    <s v="+34622377522"/>
    <x v="1"/>
    <m/>
  </r>
  <r>
    <n v="33272815"/>
    <x v="0"/>
    <x v="431"/>
    <x v="10"/>
    <s v="23-08-2025"/>
    <x v="8"/>
    <s v="12:00"/>
    <n v="2"/>
    <s v="jueves"/>
    <x v="1"/>
    <x v="0"/>
    <n v="2"/>
    <n v="0"/>
    <s v="Silvia Avellaneda"/>
    <s v="654758292"/>
    <x v="1"/>
    <m/>
  </r>
  <r>
    <n v="33269759"/>
    <x v="0"/>
    <x v="432"/>
    <x v="10"/>
    <s v="24-08-2025"/>
    <x v="7"/>
    <s v="12:00"/>
    <n v="3"/>
    <s v="jueves"/>
    <x v="0"/>
    <x v="0"/>
    <n v="6"/>
    <n v="0"/>
    <s v="Nieves Sánchez"/>
    <s v="667836518"/>
    <x v="1"/>
    <m/>
  </r>
  <r>
    <n v="33268517"/>
    <x v="1"/>
    <x v="433"/>
    <x v="10"/>
    <s v="22-08-2025"/>
    <x v="9"/>
    <s v="18:45"/>
    <n v="1"/>
    <s v="jueves"/>
    <x v="2"/>
    <x v="0"/>
    <n v="4"/>
    <n v="0"/>
    <s v="Sonia Villaró Valera"/>
    <s v="635900401"/>
    <x v="1"/>
    <m/>
  </r>
  <r>
    <n v="33268034"/>
    <x v="0"/>
    <x v="434"/>
    <x v="10"/>
    <s v="24-08-2025"/>
    <x v="7"/>
    <s v="20:00"/>
    <n v="3"/>
    <s v="jueves"/>
    <x v="0"/>
    <x v="1"/>
    <n v="2"/>
    <n v="0"/>
    <s v="María Isabel Sanz De La Hoz"/>
    <s v="655333435"/>
    <x v="1"/>
    <m/>
  </r>
  <r>
    <n v="33267118"/>
    <x v="1"/>
    <x v="435"/>
    <x v="10"/>
    <s v="22-08-2025"/>
    <x v="9"/>
    <s v="18:45"/>
    <n v="1"/>
    <s v="jueves"/>
    <x v="2"/>
    <x v="0"/>
    <n v="5"/>
    <n v="0"/>
    <s v="Begona Achiaga Espinosa"/>
    <s v="679081266"/>
    <x v="1"/>
    <m/>
  </r>
  <r>
    <n v="33265990"/>
    <x v="1"/>
    <x v="436"/>
    <x v="10"/>
    <s v="25-08-2025"/>
    <x v="6"/>
    <s v="12:00"/>
    <n v="4"/>
    <s v="jueves"/>
    <x v="6"/>
    <x v="0"/>
    <n v="3"/>
    <n v="0"/>
    <s v="José Miguel Escribano Meneses"/>
    <s v="629748669"/>
    <x v="1"/>
    <m/>
  </r>
  <r>
    <n v="33264970"/>
    <x v="1"/>
    <x v="437"/>
    <x v="10"/>
    <s v="21-08-2025"/>
    <x v="10"/>
    <s v="17:30"/>
    <n v="0"/>
    <s v="jueves"/>
    <x v="3"/>
    <x v="0"/>
    <n v="2"/>
    <n v="0"/>
    <s v="Carmen Arroyo"/>
    <s v="610437215"/>
    <x v="1"/>
    <m/>
  </r>
  <r>
    <n v="33264766"/>
    <x v="1"/>
    <x v="438"/>
    <x v="10"/>
    <s v="27-08-2025"/>
    <x v="4"/>
    <s v="11:30"/>
    <n v="6"/>
    <s v="jueves"/>
    <x v="4"/>
    <x v="2"/>
    <n v="4"/>
    <n v="128"/>
    <s v="Eider Peirén Gobantes"/>
    <s v="636994711"/>
    <x v="0"/>
    <m/>
  </r>
  <r>
    <n v="33264401"/>
    <x v="1"/>
    <x v="439"/>
    <x v="10"/>
    <s v="21-08-2025"/>
    <x v="10"/>
    <s v="18:45"/>
    <n v="0"/>
    <s v="jueves"/>
    <x v="3"/>
    <x v="0"/>
    <n v="2"/>
    <n v="0"/>
    <s v="Rosario Hernández Madera"/>
    <s v="605929095"/>
    <x v="1"/>
    <m/>
  </r>
  <r>
    <n v="33264271"/>
    <x v="1"/>
    <x v="440"/>
    <x v="10"/>
    <s v="23-08-2025"/>
    <x v="8"/>
    <s v="10:45"/>
    <n v="2"/>
    <s v="jueves"/>
    <x v="1"/>
    <x v="0"/>
    <n v="4"/>
    <n v="0"/>
    <s v="Andrea Ribes Cuenca"/>
    <s v="651824288"/>
    <x v="1"/>
    <m/>
  </r>
  <r>
    <n v="33263744"/>
    <x v="2"/>
    <x v="441"/>
    <x v="10"/>
    <s v="27-08-2025"/>
    <x v="4"/>
    <s v="12:00"/>
    <n v="6"/>
    <s v="jueves"/>
    <x v="4"/>
    <x v="0"/>
    <n v="0"/>
    <n v="0"/>
    <s v="Eva Martínez Romero"/>
    <s v="652318926"/>
    <x v="2"/>
    <m/>
  </r>
  <r>
    <n v="33263739"/>
    <x v="1"/>
    <x v="442"/>
    <x v="10"/>
    <s v="27-08-2025"/>
    <x v="4"/>
    <s v="17:30"/>
    <n v="6"/>
    <s v="jueves"/>
    <x v="4"/>
    <x v="0"/>
    <n v="3"/>
    <n v="0"/>
    <s v="Lola García Márquez"/>
    <s v="658770565"/>
    <x v="0"/>
    <m/>
  </r>
  <r>
    <n v="33263427"/>
    <x v="0"/>
    <x v="443"/>
    <x v="10"/>
    <s v="28-08-2025"/>
    <x v="3"/>
    <s v="18:45"/>
    <n v="7"/>
    <s v="jueves"/>
    <x v="3"/>
    <x v="0"/>
    <n v="2"/>
    <n v="0"/>
    <s v="Manuel Bernal Valverde"/>
    <s v="696661902"/>
    <x v="1"/>
    <m/>
  </r>
  <r>
    <n v="33262161"/>
    <x v="1"/>
    <x v="444"/>
    <x v="10"/>
    <s v="28-08-2025"/>
    <x v="3"/>
    <s v="10:45"/>
    <n v="7"/>
    <s v="jueves"/>
    <x v="3"/>
    <x v="0"/>
    <n v="2"/>
    <n v="0"/>
    <s v="Lucía Munita Lasa"/>
    <s v="648257036"/>
    <x v="1"/>
    <m/>
  </r>
  <r>
    <n v="33261440"/>
    <x v="0"/>
    <x v="445"/>
    <x v="10"/>
    <s v="21-08-2025"/>
    <x v="10"/>
    <s v="18:45"/>
    <n v="0"/>
    <s v="jueves"/>
    <x v="3"/>
    <x v="0"/>
    <n v="4"/>
    <n v="0"/>
    <s v="Pilar Rodriguez Gonzalez"/>
    <s v="627479407"/>
    <x v="1"/>
    <m/>
  </r>
  <r>
    <n v="33259962"/>
    <x v="1"/>
    <x v="446"/>
    <x v="10"/>
    <s v="21-08-2025"/>
    <x v="10"/>
    <s v="12:00"/>
    <n v="0"/>
    <s v="jueves"/>
    <x v="3"/>
    <x v="0"/>
    <n v="2"/>
    <n v="0"/>
    <s v="Maite Masso Girona"/>
    <s v="609098066"/>
    <x v="1"/>
    <m/>
  </r>
  <r>
    <n v="33259644"/>
    <x v="0"/>
    <x v="447"/>
    <x v="10"/>
    <s v="21-08-2025"/>
    <x v="10"/>
    <s v="10:45"/>
    <n v="0"/>
    <s v="jueves"/>
    <x v="3"/>
    <x v="0"/>
    <n v="2"/>
    <n v="0"/>
    <s v="Enrique Estévez"/>
    <s v="648979247"/>
    <x v="1"/>
    <m/>
  </r>
  <r>
    <n v="33259391"/>
    <x v="0"/>
    <x v="448"/>
    <x v="10"/>
    <s v="22-08-2025"/>
    <x v="9"/>
    <s v="20:00"/>
    <n v="1"/>
    <s v="jueves"/>
    <x v="2"/>
    <x v="1"/>
    <n v="3"/>
    <n v="0"/>
    <s v="Enrique Angulo Herreros"/>
    <s v="650498409"/>
    <x v="1"/>
    <m/>
  </r>
  <r>
    <n v="33258646"/>
    <x v="2"/>
    <x v="449"/>
    <x v="10"/>
    <s v="25-08-2025"/>
    <x v="6"/>
    <s v="10:00"/>
    <n v="4"/>
    <s v="jueves"/>
    <x v="6"/>
    <x v="2"/>
    <n v="1"/>
    <n v="33"/>
    <s v="Mohamed Duk"/>
    <s v="930373445"/>
    <x v="1"/>
    <m/>
  </r>
  <r>
    <n v="33258370"/>
    <x v="0"/>
    <x v="450"/>
    <x v="10"/>
    <s v="22-08-2025"/>
    <x v="9"/>
    <s v="18:45"/>
    <n v="1"/>
    <s v="jueves"/>
    <x v="2"/>
    <x v="0"/>
    <n v="4"/>
    <n v="0"/>
    <s v="Eli Monteagudo Caba"/>
    <s v="649494329"/>
    <x v="0"/>
    <m/>
  </r>
  <r>
    <n v="33258353"/>
    <x v="2"/>
    <x v="451"/>
    <x v="10"/>
    <s v="22-08-2025"/>
    <x v="9"/>
    <s v="18:45"/>
    <n v="1"/>
    <s v="jueves"/>
    <x v="2"/>
    <x v="0"/>
    <n v="0"/>
    <n v="0"/>
    <s v="Mar Gadea Milian"/>
    <s v="675243568"/>
    <x v="2"/>
    <m/>
  </r>
  <r>
    <n v="33258220"/>
    <x v="2"/>
    <x v="452"/>
    <x v="10"/>
    <s v="24-08-2025"/>
    <x v="7"/>
    <s v="12:00"/>
    <n v="3"/>
    <s v="jueves"/>
    <x v="0"/>
    <x v="2"/>
    <n v="2"/>
    <n v="64"/>
    <s v="Margarita Aguilar Domingo"/>
    <s v="609414948"/>
    <x v="0"/>
    <m/>
  </r>
  <r>
    <n v="33258122"/>
    <x v="3"/>
    <x v="453"/>
    <x v="10"/>
    <s v="25-08-2025"/>
    <x v="6"/>
    <s v="12:00"/>
    <n v="4"/>
    <s v="jueves"/>
    <x v="6"/>
    <x v="0"/>
    <n v="2"/>
    <n v="0"/>
    <s v="María García"/>
    <s v="620536221"/>
    <x v="0"/>
    <m/>
  </r>
  <r>
    <n v="33258001"/>
    <x v="3"/>
    <x v="454"/>
    <x v="10"/>
    <s v="21-08-2025"/>
    <x v="10"/>
    <s v="10:45"/>
    <n v="0"/>
    <s v="jueves"/>
    <x v="3"/>
    <x v="0"/>
    <n v="4"/>
    <n v="0"/>
    <s v="Cristina Muñoz"/>
    <s v="619937497"/>
    <x v="0"/>
    <m/>
  </r>
  <r>
    <n v="33257916"/>
    <x v="0"/>
    <x v="455"/>
    <x v="10"/>
    <s v="23-08-2025"/>
    <x v="8"/>
    <s v="12:00"/>
    <n v="2"/>
    <s v="jueves"/>
    <x v="1"/>
    <x v="0"/>
    <n v="4"/>
    <n v="0"/>
    <s v="Mercedes Ravina"/>
    <s v="630407459"/>
    <x v="0"/>
    <m/>
  </r>
  <r>
    <n v="33257873"/>
    <x v="1"/>
    <x v="456"/>
    <x v="10"/>
    <s v="23-08-2025"/>
    <x v="8"/>
    <s v="12:00"/>
    <n v="2"/>
    <s v="jueves"/>
    <x v="1"/>
    <x v="0"/>
    <n v="6"/>
    <n v="0"/>
    <s v="Sonsoles Ravina García"/>
    <s v="634527576"/>
    <x v="1"/>
    <m/>
  </r>
  <r>
    <n v="33254067"/>
    <x v="1"/>
    <x v="457"/>
    <x v="10"/>
    <s v="26-08-2025"/>
    <x v="5"/>
    <s v="17:30"/>
    <n v="5"/>
    <s v="jueves"/>
    <x v="5"/>
    <x v="0"/>
    <n v="2"/>
    <n v="0"/>
    <s v="Pablo Harillo"/>
    <s v="674729064"/>
    <x v="1"/>
    <m/>
  </r>
  <r>
    <n v="33253914"/>
    <x v="3"/>
    <x v="458"/>
    <x v="10"/>
    <s v="24-08-2025"/>
    <x v="7"/>
    <s v="12:00"/>
    <n v="3"/>
    <s v="jueves"/>
    <x v="0"/>
    <x v="0"/>
    <n v="2"/>
    <n v="0"/>
    <s v="Pedro Pérez Blanco"/>
    <s v="650334314"/>
    <x v="1"/>
    <m/>
  </r>
  <r>
    <n v="33252548"/>
    <x v="1"/>
    <x v="459"/>
    <x v="10"/>
    <s v="23-08-2025"/>
    <x v="8"/>
    <s v="10:45"/>
    <n v="2"/>
    <s v="jueves"/>
    <x v="1"/>
    <x v="0"/>
    <n v="0"/>
    <n v="0"/>
    <s v="Alvaro Rodriguez Gonzalez"/>
    <s v="607879109"/>
    <x v="2"/>
    <m/>
  </r>
  <r>
    <n v="33250409"/>
    <x v="1"/>
    <x v="460"/>
    <x v="11"/>
    <s v="22-08-2025"/>
    <x v="9"/>
    <s v="16:00"/>
    <n v="2"/>
    <s v="miércoles"/>
    <x v="2"/>
    <x v="2"/>
    <n v="3"/>
    <n v="48"/>
    <s v="Raúl Gallego De Pablos"/>
    <s v="+34686781898"/>
    <x v="1"/>
    <m/>
  </r>
  <r>
    <n v="33250293"/>
    <x v="1"/>
    <x v="461"/>
    <x v="11"/>
    <s v="21-08-2025"/>
    <x v="10"/>
    <s v="10:45"/>
    <n v="1"/>
    <s v="miércoles"/>
    <x v="3"/>
    <x v="0"/>
    <n v="5"/>
    <n v="0"/>
    <s v="Ester Roman Ballesteros"/>
    <s v="667333717"/>
    <x v="0"/>
    <m/>
  </r>
  <r>
    <n v="33249960"/>
    <x v="1"/>
    <x v="462"/>
    <x v="11"/>
    <s v="21-08-2025"/>
    <x v="10"/>
    <s v="12:00"/>
    <n v="1"/>
    <s v="miércoles"/>
    <x v="3"/>
    <x v="0"/>
    <n v="2"/>
    <n v="0"/>
    <s v="Sagrario Pedrosa Castaño"/>
    <s v="650349470"/>
    <x v="0"/>
    <m/>
  </r>
  <r>
    <n v="33249623"/>
    <x v="0"/>
    <x v="463"/>
    <x v="11"/>
    <s v="26-08-2025"/>
    <x v="5"/>
    <s v="10:45"/>
    <n v="6"/>
    <s v="miércoles"/>
    <x v="5"/>
    <x v="0"/>
    <n v="4"/>
    <n v="0"/>
    <s v="Laureà Rogés Forns"/>
    <s v="619584380"/>
    <x v="0"/>
    <m/>
  </r>
  <r>
    <n v="33248850"/>
    <x v="1"/>
    <x v="464"/>
    <x v="11"/>
    <s v="26-08-2025"/>
    <x v="5"/>
    <s v="12:00"/>
    <n v="6"/>
    <s v="miércoles"/>
    <x v="5"/>
    <x v="0"/>
    <n v="2"/>
    <n v="0"/>
    <s v="Javier Sahelices De Castro"/>
    <s v="669771579"/>
    <x v="1"/>
    <m/>
  </r>
  <r>
    <n v="33248403"/>
    <x v="1"/>
    <x v="465"/>
    <x v="11"/>
    <s v="26-08-2025"/>
    <x v="5"/>
    <s v="12:00"/>
    <n v="6"/>
    <s v="miércoles"/>
    <x v="5"/>
    <x v="0"/>
    <n v="4"/>
    <n v="0"/>
    <s v="Sara Lopez Garcia"/>
    <s v="676714810"/>
    <x v="1"/>
    <m/>
  </r>
  <r>
    <n v="33247665"/>
    <x v="1"/>
    <x v="466"/>
    <x v="11"/>
    <s v="21-08-2025"/>
    <x v="10"/>
    <s v="18:45"/>
    <n v="1"/>
    <s v="miércoles"/>
    <x v="3"/>
    <x v="0"/>
    <n v="0"/>
    <n v="0"/>
    <s v="David Martínez Colomina"/>
    <s v="643312862"/>
    <x v="2"/>
    <m/>
  </r>
  <r>
    <n v="33247135"/>
    <x v="0"/>
    <x v="467"/>
    <x v="11"/>
    <s v="22-08-2025"/>
    <x v="9"/>
    <s v="20:00"/>
    <n v="2"/>
    <s v="miércoles"/>
    <x v="2"/>
    <x v="1"/>
    <n v="6"/>
    <n v="0"/>
    <s v="Marc Manzana"/>
    <s v="660968665"/>
    <x v="1"/>
    <m/>
  </r>
  <r>
    <n v="33246926"/>
    <x v="1"/>
    <x v="468"/>
    <x v="7"/>
    <s v="27-08-2025"/>
    <x v="4"/>
    <s v="10:45"/>
    <n v="3"/>
    <s v="domingo"/>
    <x v="4"/>
    <x v="0"/>
    <n v="4"/>
    <n v="0"/>
    <s v="Carmen Rodríguez Irizabal"/>
    <s v="608687740"/>
    <x v="0"/>
    <m/>
  </r>
  <r>
    <n v="33246904"/>
    <x v="1"/>
    <x v="469"/>
    <x v="11"/>
    <s v="21-08-2025"/>
    <x v="10"/>
    <s v="13:00"/>
    <n v="1"/>
    <s v="miércoles"/>
    <x v="3"/>
    <x v="5"/>
    <n v="1"/>
    <n v="22"/>
    <s v="Francesca Spaziani"/>
    <s v="3463994401"/>
    <x v="1"/>
    <m/>
  </r>
  <r>
    <n v="33244659"/>
    <x v="1"/>
    <x v="470"/>
    <x v="11"/>
    <s v="24-08-2025"/>
    <x v="7"/>
    <s v="16:45"/>
    <n v="4"/>
    <s v="miércoles"/>
    <x v="0"/>
    <x v="2"/>
    <n v="3"/>
    <n v="96"/>
    <s v="Carlos Buesa Garcia"/>
    <s v="7815471532"/>
    <x v="1"/>
    <m/>
  </r>
  <r>
    <n v="33244547"/>
    <x v="1"/>
    <x v="471"/>
    <x v="11"/>
    <s v="29-08-2025"/>
    <x v="2"/>
    <s v="11:00"/>
    <n v="9"/>
    <s v="miércoles"/>
    <x v="2"/>
    <x v="7"/>
    <n v="13"/>
    <n v="150"/>
    <s v="María ángeles Coronel Martínez"/>
    <s v="679192491"/>
    <x v="1"/>
    <m/>
  </r>
  <r>
    <n v="33242863"/>
    <x v="1"/>
    <x v="472"/>
    <x v="11"/>
    <s v="21-08-2025"/>
    <x v="10"/>
    <s v="10:45"/>
    <n v="1"/>
    <s v="miércoles"/>
    <x v="3"/>
    <x v="0"/>
    <n v="2"/>
    <n v="0"/>
    <s v="Cristina Rotgla Perea"/>
    <s v="625684096"/>
    <x v="1"/>
    <m/>
  </r>
  <r>
    <n v="33242689"/>
    <x v="0"/>
    <x v="473"/>
    <x v="11"/>
    <s v="21-08-2025"/>
    <x v="10"/>
    <s v="10:45"/>
    <n v="1"/>
    <s v="miércoles"/>
    <x v="3"/>
    <x v="0"/>
    <n v="3"/>
    <n v="0"/>
    <s v="Jose Antonio Silvela Mayo"/>
    <s v="630196696"/>
    <x v="1"/>
    <m/>
  </r>
  <r>
    <n v="33242153"/>
    <x v="0"/>
    <x v="474"/>
    <x v="11"/>
    <s v="22-08-2025"/>
    <x v="9"/>
    <s v="10:45"/>
    <n v="2"/>
    <s v="miércoles"/>
    <x v="2"/>
    <x v="0"/>
    <n v="4"/>
    <n v="0"/>
    <s v="Verónica Guardia"/>
    <s v="657659150"/>
    <x v="0"/>
    <m/>
  </r>
  <r>
    <n v="33241438"/>
    <x v="1"/>
    <x v="475"/>
    <x v="11"/>
    <s v="20-08-2025"/>
    <x v="11"/>
    <s v="18:45"/>
    <n v="0"/>
    <s v="miércoles"/>
    <x v="4"/>
    <x v="0"/>
    <n v="2"/>
    <n v="0"/>
    <s v="Eduardo Fernández López"/>
    <s v="620597496"/>
    <x v="1"/>
    <m/>
  </r>
  <r>
    <n v="33241392"/>
    <x v="0"/>
    <x v="476"/>
    <x v="11"/>
    <s v="21-08-2025"/>
    <x v="10"/>
    <s v="18:45"/>
    <n v="1"/>
    <s v="miércoles"/>
    <x v="3"/>
    <x v="0"/>
    <n v="2"/>
    <n v="0"/>
    <s v="Domingo Alcaraz García"/>
    <s v="607147786"/>
    <x v="0"/>
    <m/>
  </r>
  <r>
    <n v="33240883"/>
    <x v="0"/>
    <x v="477"/>
    <x v="11"/>
    <s v="20-08-2025"/>
    <x v="11"/>
    <s v="18:45"/>
    <n v="0"/>
    <s v="miércoles"/>
    <x v="4"/>
    <x v="0"/>
    <n v="6"/>
    <n v="0"/>
    <s v="Alejandro López"/>
    <s v="658472117"/>
    <x v="1"/>
    <m/>
  </r>
  <r>
    <n v="33240693"/>
    <x v="1"/>
    <x v="478"/>
    <x v="11"/>
    <s v="20-08-2025"/>
    <x v="11"/>
    <s v="18:45"/>
    <n v="0"/>
    <s v="miércoles"/>
    <x v="4"/>
    <x v="0"/>
    <n v="2"/>
    <n v="0"/>
    <s v="Jesús Martínez Núñez"/>
    <s v="620838708"/>
    <x v="1"/>
    <m/>
  </r>
  <r>
    <n v="33240332"/>
    <x v="0"/>
    <x v="479"/>
    <x v="11"/>
    <s v="22-08-2025"/>
    <x v="9"/>
    <s v="10:45"/>
    <n v="2"/>
    <s v="miércoles"/>
    <x v="2"/>
    <x v="0"/>
    <n v="4"/>
    <n v="0"/>
    <s v="Cristina Lechón Mur"/>
    <s v="622479798"/>
    <x v="1"/>
    <m/>
  </r>
  <r>
    <n v="33239925"/>
    <x v="1"/>
    <x v="480"/>
    <x v="11"/>
    <s v="25-08-2025"/>
    <x v="6"/>
    <s v="10:00"/>
    <n v="5"/>
    <s v="miércoles"/>
    <x v="6"/>
    <x v="3"/>
    <n v="4"/>
    <n v="130"/>
    <s v="Lluïsa Capel Parres"/>
    <s v="659449208"/>
    <x v="1"/>
    <m/>
  </r>
  <r>
    <n v="33239168"/>
    <x v="1"/>
    <x v="481"/>
    <x v="11"/>
    <s v="21-08-2025"/>
    <x v="10"/>
    <s v="16:00"/>
    <n v="1"/>
    <s v="miércoles"/>
    <x v="3"/>
    <x v="2"/>
    <n v="4"/>
    <n v="70"/>
    <s v="Rafael Puntas Vilches"/>
    <s v="670016944"/>
    <x v="0"/>
    <m/>
  </r>
  <r>
    <n v="33237980"/>
    <x v="3"/>
    <x v="482"/>
    <x v="11"/>
    <s v="26-08-2025"/>
    <x v="5"/>
    <s v="12:00"/>
    <n v="6"/>
    <s v="miércoles"/>
    <x v="5"/>
    <x v="0"/>
    <n v="2"/>
    <n v="0"/>
    <s v="María José Lara Cañete"/>
    <s v="620329947"/>
    <x v="1"/>
    <m/>
  </r>
  <r>
    <n v="33237750"/>
    <x v="1"/>
    <x v="483"/>
    <x v="11"/>
    <s v="26-08-2025"/>
    <x v="5"/>
    <s v="10:45"/>
    <n v="6"/>
    <s v="miércoles"/>
    <x v="5"/>
    <x v="0"/>
    <n v="2"/>
    <n v="0"/>
    <s v="Jose Gonzalez"/>
    <s v="629852827"/>
    <x v="0"/>
    <m/>
  </r>
  <r>
    <n v="33236567"/>
    <x v="0"/>
    <x v="484"/>
    <x v="11"/>
    <s v="21-08-2025"/>
    <x v="10"/>
    <s v="18:45"/>
    <n v="1"/>
    <s v="miércoles"/>
    <x v="3"/>
    <x v="0"/>
    <n v="4"/>
    <n v="0"/>
    <s v="Ferran Bermudez"/>
    <s v="634599433"/>
    <x v="1"/>
    <m/>
  </r>
  <r>
    <n v="33236302"/>
    <x v="3"/>
    <x v="485"/>
    <x v="11"/>
    <s v="20-08-2025"/>
    <x v="11"/>
    <s v="17:30"/>
    <n v="0"/>
    <s v="miércoles"/>
    <x v="4"/>
    <x v="0"/>
    <n v="1"/>
    <n v="0"/>
    <s v="Rosa Martin"/>
    <s v="670440859"/>
    <x v="1"/>
    <m/>
  </r>
  <r>
    <n v="33235637"/>
    <x v="1"/>
    <x v="486"/>
    <x v="11"/>
    <s v="22-08-2025"/>
    <x v="9"/>
    <s v="18:45"/>
    <n v="2"/>
    <s v="miércoles"/>
    <x v="2"/>
    <x v="0"/>
    <n v="5"/>
    <n v="0"/>
    <s v="Mari Trini Albaladejo Soler"/>
    <s v="686951703"/>
    <x v="1"/>
    <m/>
  </r>
  <r>
    <n v="33235543"/>
    <x v="0"/>
    <x v="487"/>
    <x v="11"/>
    <s v="26-08-2025"/>
    <x v="5"/>
    <s v="12:00"/>
    <n v="6"/>
    <s v="miércoles"/>
    <x v="5"/>
    <x v="0"/>
    <n v="5"/>
    <n v="0"/>
    <s v="Elisa Cob Canet"/>
    <s v="665247595"/>
    <x v="0"/>
    <m/>
  </r>
  <r>
    <n v="33234493"/>
    <x v="0"/>
    <x v="488"/>
    <x v="11"/>
    <s v="22-08-2025"/>
    <x v="9"/>
    <s v="10:45"/>
    <n v="2"/>
    <s v="miércoles"/>
    <x v="2"/>
    <x v="0"/>
    <n v="2"/>
    <n v="0"/>
    <s v="Felix Sanchez Ruiz"/>
    <s v="626043611"/>
    <x v="0"/>
    <m/>
  </r>
  <r>
    <n v="33234173"/>
    <x v="1"/>
    <x v="489"/>
    <x v="11"/>
    <s v="26-08-2025"/>
    <x v="5"/>
    <s v="12:00"/>
    <n v="6"/>
    <s v="miércoles"/>
    <x v="5"/>
    <x v="0"/>
    <n v="3"/>
    <n v="0"/>
    <s v="Xose Manuel Perez Bouza"/>
    <s v="607688193"/>
    <x v="0"/>
    <m/>
  </r>
  <r>
    <n v="33233664"/>
    <x v="0"/>
    <x v="490"/>
    <x v="11"/>
    <s v="21-08-2025"/>
    <x v="10"/>
    <s v="18:45"/>
    <n v="1"/>
    <s v="miércoles"/>
    <x v="3"/>
    <x v="0"/>
    <n v="2"/>
    <n v="0"/>
    <s v="Marta Martínez Trujillo"/>
    <s v="669787615"/>
    <x v="1"/>
    <m/>
  </r>
  <r>
    <n v="33232765"/>
    <x v="1"/>
    <x v="491"/>
    <x v="11"/>
    <s v="21-08-2025"/>
    <x v="10"/>
    <s v="10:45"/>
    <n v="1"/>
    <s v="miércoles"/>
    <x v="3"/>
    <x v="0"/>
    <n v="2"/>
    <n v="0"/>
    <s v="Enara Luengas álvarez"/>
    <s v="637959314"/>
    <x v="1"/>
    <m/>
  </r>
  <r>
    <n v="33232654"/>
    <x v="3"/>
    <x v="492"/>
    <x v="11"/>
    <s v="22-08-2025"/>
    <x v="9"/>
    <s v="17:30"/>
    <n v="2"/>
    <s v="miércoles"/>
    <x v="2"/>
    <x v="0"/>
    <n v="2"/>
    <n v="0"/>
    <s v="Maica Contreras"/>
    <s v="645626838"/>
    <x v="1"/>
    <m/>
  </r>
  <r>
    <n v="33232513"/>
    <x v="1"/>
    <x v="493"/>
    <x v="11"/>
    <s v="20-08-2025"/>
    <x v="11"/>
    <s v="18:45"/>
    <n v="0"/>
    <s v="miércoles"/>
    <x v="4"/>
    <x v="0"/>
    <n v="3"/>
    <n v="0"/>
    <s v="Pedro A Palomino Moral"/>
    <s v="680420653"/>
    <x v="1"/>
    <m/>
  </r>
  <r>
    <n v="33231587"/>
    <x v="0"/>
    <x v="494"/>
    <x v="11"/>
    <s v="23-08-2025"/>
    <x v="8"/>
    <s v="18:45"/>
    <n v="3"/>
    <s v="miércoles"/>
    <x v="1"/>
    <x v="0"/>
    <n v="2"/>
    <n v="0"/>
    <s v="Ana María Ruiz Robles"/>
    <s v="626040047"/>
    <x v="1"/>
    <m/>
  </r>
  <r>
    <n v="33231357"/>
    <x v="1"/>
    <x v="495"/>
    <x v="11"/>
    <s v="20-08-2025"/>
    <x v="11"/>
    <s v="17:30"/>
    <n v="0"/>
    <s v="miércoles"/>
    <x v="4"/>
    <x v="0"/>
    <n v="1"/>
    <n v="0"/>
    <s v="Sònia Bonita"/>
    <s v="606041828"/>
    <x v="1"/>
    <m/>
  </r>
  <r>
    <n v="33231027"/>
    <x v="1"/>
    <x v="496"/>
    <x v="11"/>
    <s v="29-08-2025"/>
    <x v="2"/>
    <s v="20:00"/>
    <n v="9"/>
    <s v="miércoles"/>
    <x v="2"/>
    <x v="1"/>
    <n v="0"/>
    <n v="0"/>
    <s v="Ana Lasa Menéndez"/>
    <s v="644599438"/>
    <x v="2"/>
    <m/>
  </r>
  <r>
    <n v="33229348"/>
    <x v="0"/>
    <x v="497"/>
    <x v="11"/>
    <s v="20-08-2025"/>
    <x v="11"/>
    <s v="18:45"/>
    <n v="0"/>
    <s v="miércoles"/>
    <x v="4"/>
    <x v="0"/>
    <n v="0"/>
    <n v="0"/>
    <s v="Carmen Rodríguez Blanco"/>
    <s v="659153069"/>
    <x v="2"/>
    <m/>
  </r>
  <r>
    <n v="33229301"/>
    <x v="0"/>
    <x v="498"/>
    <x v="11"/>
    <s v="24-08-2025"/>
    <x v="7"/>
    <s v="10:45"/>
    <n v="4"/>
    <s v="miércoles"/>
    <x v="0"/>
    <x v="0"/>
    <n v="2"/>
    <n v="0"/>
    <s v="Daniel Fabo Fernández"/>
    <s v="686903285"/>
    <x v="1"/>
    <m/>
  </r>
  <r>
    <n v="33228232"/>
    <x v="1"/>
    <x v="499"/>
    <x v="11"/>
    <s v="20-08-2025"/>
    <x v="11"/>
    <s v="18:45"/>
    <n v="0"/>
    <s v="miércoles"/>
    <x v="4"/>
    <x v="0"/>
    <n v="2"/>
    <n v="0"/>
    <s v="Nerea Villafranca Bonilla"/>
    <s v="674493922"/>
    <x v="0"/>
    <m/>
  </r>
  <r>
    <n v="33227965"/>
    <x v="0"/>
    <x v="500"/>
    <x v="11"/>
    <s v="23-08-2025"/>
    <x v="8"/>
    <s v="10:45"/>
    <n v="3"/>
    <s v="miércoles"/>
    <x v="1"/>
    <x v="0"/>
    <n v="6"/>
    <n v="0"/>
    <s v="Veronica García González"/>
    <s v="682784190"/>
    <x v="0"/>
    <m/>
  </r>
  <r>
    <n v="33226849"/>
    <x v="1"/>
    <x v="501"/>
    <x v="11"/>
    <s v="22-08-2025"/>
    <x v="9"/>
    <s v="10:45"/>
    <n v="2"/>
    <s v="miércoles"/>
    <x v="2"/>
    <x v="0"/>
    <n v="2"/>
    <n v="0"/>
    <s v="Esther Arcos Mena"/>
    <s v="636225729"/>
    <x v="0"/>
    <m/>
  </r>
  <r>
    <n v="33226242"/>
    <x v="1"/>
    <x v="502"/>
    <x v="11"/>
    <s v="20-08-2025"/>
    <x v="11"/>
    <s v="18:45"/>
    <n v="0"/>
    <s v="miércoles"/>
    <x v="4"/>
    <x v="0"/>
    <n v="4"/>
    <n v="0"/>
    <s v="Maria Tomas Quilis"/>
    <s v="673151866"/>
    <x v="1"/>
    <m/>
  </r>
  <r>
    <n v="33225742"/>
    <x v="1"/>
    <x v="503"/>
    <x v="11"/>
    <s v="22-08-2025"/>
    <x v="9"/>
    <s v="10:45"/>
    <n v="2"/>
    <s v="miércoles"/>
    <x v="2"/>
    <x v="0"/>
    <n v="4"/>
    <n v="0"/>
    <s v="Eli Carrasco Cabezas"/>
    <s v="670254335"/>
    <x v="0"/>
    <m/>
  </r>
  <r>
    <n v="33225158"/>
    <x v="1"/>
    <x v="504"/>
    <x v="11"/>
    <s v="21-08-2025"/>
    <x v="10"/>
    <s v="10:00"/>
    <n v="1"/>
    <s v="miércoles"/>
    <x v="3"/>
    <x v="2"/>
    <n v="4"/>
    <n v="70"/>
    <s v="Elena Rico Lorente"/>
    <s v="696379060"/>
    <x v="0"/>
    <m/>
  </r>
  <r>
    <n v="33225029"/>
    <x v="3"/>
    <x v="505"/>
    <x v="11"/>
    <s v="30-08-2025"/>
    <x v="1"/>
    <s v="17:30"/>
    <n v="10"/>
    <s v="miércoles"/>
    <x v="1"/>
    <x v="0"/>
    <n v="4"/>
    <n v="0"/>
    <s v="Miguel ángel Solano Ferrer Ferrer"/>
    <s v="676233416"/>
    <x v="1"/>
    <m/>
  </r>
  <r>
    <n v="33224076"/>
    <x v="1"/>
    <x v="506"/>
    <x v="11"/>
    <s v="27-08-2025"/>
    <x v="4"/>
    <s v="12:00"/>
    <n v="7"/>
    <s v="miércoles"/>
    <x v="4"/>
    <x v="0"/>
    <n v="2"/>
    <n v="0"/>
    <s v="Laura Berrocal"/>
    <s v="664835341"/>
    <x v="1"/>
    <m/>
  </r>
  <r>
    <n v="33220115"/>
    <x v="1"/>
    <x v="507"/>
    <x v="11"/>
    <s v="22-08-2025"/>
    <x v="9"/>
    <s v="16:00"/>
    <n v="2"/>
    <s v="miércoles"/>
    <x v="2"/>
    <x v="2"/>
    <n v="2"/>
    <n v="64"/>
    <s v="Ana Maria Torres Torres"/>
    <s v="636751203"/>
    <x v="0"/>
    <m/>
  </r>
  <r>
    <n v="33217354"/>
    <x v="1"/>
    <x v="508"/>
    <x v="12"/>
    <s v="23-08-2025"/>
    <x v="8"/>
    <s v="10:45"/>
    <n v="4"/>
    <s v="martes"/>
    <x v="1"/>
    <x v="0"/>
    <n v="0"/>
    <n v="0"/>
    <s v="María Asunción Abuy"/>
    <s v="626229253"/>
    <x v="2"/>
    <m/>
  </r>
  <r>
    <n v="33216869"/>
    <x v="0"/>
    <x v="509"/>
    <x v="12"/>
    <s v="20-08-2025"/>
    <x v="11"/>
    <s v="11:30"/>
    <n v="1"/>
    <s v="martes"/>
    <x v="4"/>
    <x v="2"/>
    <n v="2"/>
    <n v="44"/>
    <s v="Maria Leonor Ramirez"/>
    <s v="3138548365"/>
    <x v="0"/>
    <m/>
  </r>
  <r>
    <n v="33216637"/>
    <x v="2"/>
    <x v="510"/>
    <x v="12"/>
    <s v="20-08-2025"/>
    <x v="11"/>
    <s v="18:45"/>
    <n v="1"/>
    <s v="martes"/>
    <x v="4"/>
    <x v="0"/>
    <n v="2"/>
    <n v="0"/>
    <s v="Pilar Castilla Romero"/>
    <s v="610902187"/>
    <x v="0"/>
    <m/>
  </r>
  <r>
    <n v="33216181"/>
    <x v="0"/>
    <x v="511"/>
    <x v="12"/>
    <s v="21-08-2025"/>
    <x v="10"/>
    <s v="17:30"/>
    <n v="2"/>
    <s v="martes"/>
    <x v="3"/>
    <x v="0"/>
    <n v="2"/>
    <n v="0"/>
    <s v="Nehuen Bramuglia"/>
    <s v="658273992"/>
    <x v="1"/>
    <m/>
  </r>
  <r>
    <n v="33216015"/>
    <x v="3"/>
    <x v="512"/>
    <x v="12"/>
    <s v="25-08-2025"/>
    <x v="6"/>
    <s v="17:30"/>
    <n v="6"/>
    <s v="martes"/>
    <x v="6"/>
    <x v="0"/>
    <n v="2"/>
    <n v="0"/>
    <s v="Antonia Aroca Milán"/>
    <s v="669934520"/>
    <x v="1"/>
    <m/>
  </r>
  <r>
    <n v="33215735"/>
    <x v="1"/>
    <x v="513"/>
    <x v="12"/>
    <s v="21-08-2025"/>
    <x v="10"/>
    <s v="17:30"/>
    <n v="2"/>
    <s v="martes"/>
    <x v="3"/>
    <x v="0"/>
    <n v="3"/>
    <n v="0"/>
    <s v="Maeia Dolors Manzano"/>
    <s v="655383579"/>
    <x v="0"/>
    <m/>
  </r>
  <r>
    <n v="33215497"/>
    <x v="2"/>
    <x v="514"/>
    <x v="12"/>
    <s v="28-08-2025"/>
    <x v="3"/>
    <s v="17:30"/>
    <n v="9"/>
    <s v="martes"/>
    <x v="3"/>
    <x v="0"/>
    <n v="2"/>
    <n v="0"/>
    <s v="Maria Masip"/>
    <s v="628798254"/>
    <x v="1"/>
    <m/>
  </r>
  <r>
    <n v="33215083"/>
    <x v="0"/>
    <x v="515"/>
    <x v="12"/>
    <s v="23-08-2025"/>
    <x v="8"/>
    <s v="20:00"/>
    <n v="4"/>
    <s v="martes"/>
    <x v="1"/>
    <x v="1"/>
    <n v="3"/>
    <n v="0"/>
    <s v="Miriam Alonso"/>
    <s v="635994477"/>
    <x v="0"/>
    <m/>
  </r>
  <r>
    <n v="33214855"/>
    <x v="1"/>
    <x v="516"/>
    <x v="12"/>
    <s v="28-08-2025"/>
    <x v="3"/>
    <s v="10:00"/>
    <n v="9"/>
    <s v="martes"/>
    <x v="3"/>
    <x v="2"/>
    <n v="1"/>
    <n v="32"/>
    <s v="Joaquín Jesús Lorca Lorca"/>
    <s v="609207876"/>
    <x v="1"/>
    <m/>
  </r>
  <r>
    <n v="33214742"/>
    <x v="2"/>
    <x v="517"/>
    <x v="12"/>
    <s v="24-08-2025"/>
    <x v="7"/>
    <s v="12:00"/>
    <n v="5"/>
    <s v="martes"/>
    <x v="0"/>
    <x v="0"/>
    <n v="2"/>
    <n v="0"/>
    <s v="Jose Angel Simón Juan"/>
    <s v="625246854"/>
    <x v="1"/>
    <m/>
  </r>
  <r>
    <n v="33214427"/>
    <x v="1"/>
    <x v="518"/>
    <x v="12"/>
    <s v="25-08-2025"/>
    <x v="6"/>
    <s v="17:30"/>
    <n v="6"/>
    <s v="martes"/>
    <x v="6"/>
    <x v="0"/>
    <n v="2"/>
    <n v="0"/>
    <s v="Marc Galvez Font"/>
    <s v="616297637"/>
    <x v="1"/>
    <m/>
  </r>
  <r>
    <n v="33214063"/>
    <x v="0"/>
    <x v="519"/>
    <x v="12"/>
    <s v="21-08-2025"/>
    <x v="10"/>
    <s v="10:45"/>
    <n v="2"/>
    <s v="martes"/>
    <x v="3"/>
    <x v="0"/>
    <n v="4"/>
    <n v="0"/>
    <s v="Montse Diez Gutiérrez"/>
    <s v="651726474"/>
    <x v="1"/>
    <m/>
  </r>
  <r>
    <n v="33213968"/>
    <x v="1"/>
    <x v="520"/>
    <x v="12"/>
    <s v="23-08-2025"/>
    <x v="8"/>
    <s v="10:45"/>
    <n v="4"/>
    <s v="martes"/>
    <x v="1"/>
    <x v="0"/>
    <n v="4"/>
    <n v="0"/>
    <s v="María Zarza León"/>
    <s v="644867024"/>
    <x v="1"/>
    <m/>
  </r>
  <r>
    <n v="33212873"/>
    <x v="1"/>
    <x v="521"/>
    <x v="12"/>
    <s v="20-08-2025"/>
    <x v="11"/>
    <s v="18:45"/>
    <n v="1"/>
    <s v="martes"/>
    <x v="4"/>
    <x v="0"/>
    <n v="4"/>
    <n v="0"/>
    <s v="Mari Carmen Fernàndez Peñate"/>
    <s v="620447924"/>
    <x v="0"/>
    <m/>
  </r>
  <r>
    <n v="33210721"/>
    <x v="1"/>
    <x v="522"/>
    <x v="12"/>
    <s v="20-08-2025"/>
    <x v="11"/>
    <s v="18:45"/>
    <n v="1"/>
    <s v="martes"/>
    <x v="4"/>
    <x v="0"/>
    <n v="2"/>
    <n v="0"/>
    <s v="José Joaquín Alite García"/>
    <s v="608206280"/>
    <x v="0"/>
    <m/>
  </r>
  <r>
    <n v="33210436"/>
    <x v="1"/>
    <x v="523"/>
    <x v="12"/>
    <s v="20-08-2025"/>
    <x v="11"/>
    <s v="18:45"/>
    <n v="1"/>
    <s v="martes"/>
    <x v="4"/>
    <x v="0"/>
    <n v="2"/>
    <n v="0"/>
    <s v="Asier Herrán"/>
    <s v="662260262"/>
    <x v="1"/>
    <m/>
  </r>
  <r>
    <n v="33209372"/>
    <x v="1"/>
    <x v="524"/>
    <x v="12"/>
    <s v="25-08-2025"/>
    <x v="6"/>
    <s v="12:00"/>
    <n v="6"/>
    <s v="martes"/>
    <x v="6"/>
    <x v="0"/>
    <n v="2"/>
    <n v="0"/>
    <s v="Juan Francisco Ramírez Carmona"/>
    <s v="659919091"/>
    <x v="1"/>
    <m/>
  </r>
  <r>
    <n v="33209177"/>
    <x v="1"/>
    <x v="525"/>
    <x v="12"/>
    <s v="28-08-2025"/>
    <x v="3"/>
    <s v="12:00"/>
    <n v="9"/>
    <s v="martes"/>
    <x v="3"/>
    <x v="0"/>
    <n v="2"/>
    <n v="0"/>
    <s v="Juan Carlos Velayos"/>
    <s v="651184461"/>
    <x v="1"/>
    <m/>
  </r>
  <r>
    <n v="33208950"/>
    <x v="0"/>
    <x v="526"/>
    <x v="12"/>
    <s v="24-08-2025"/>
    <x v="7"/>
    <s v="20:00"/>
    <n v="5"/>
    <s v="martes"/>
    <x v="0"/>
    <x v="1"/>
    <n v="4"/>
    <n v="0"/>
    <s v="Juan De Dios Castillo Pla"/>
    <s v="607616755"/>
    <x v="1"/>
    <m/>
  </r>
  <r>
    <n v="33208489"/>
    <x v="1"/>
    <x v="527"/>
    <x v="12"/>
    <s v="21-08-2025"/>
    <x v="10"/>
    <s v="17:30"/>
    <n v="2"/>
    <s v="martes"/>
    <x v="3"/>
    <x v="0"/>
    <n v="3"/>
    <n v="0"/>
    <s v="Alberto De Oleza Izquierdo"/>
    <s v="638721028"/>
    <x v="0"/>
    <m/>
  </r>
  <r>
    <n v="33206163"/>
    <x v="3"/>
    <x v="528"/>
    <x v="12"/>
    <s v="27-08-2025"/>
    <x v="4"/>
    <s v="20:00"/>
    <n v="8"/>
    <s v="martes"/>
    <x v="4"/>
    <x v="1"/>
    <n v="2"/>
    <n v="0"/>
    <s v="Maria Rey"/>
    <s v="678728710"/>
    <x v="1"/>
    <m/>
  </r>
  <r>
    <n v="33205382"/>
    <x v="0"/>
    <x v="529"/>
    <x v="12"/>
    <s v="19-08-2025"/>
    <x v="12"/>
    <s v="18:45"/>
    <n v="0"/>
    <s v="martes"/>
    <x v="5"/>
    <x v="0"/>
    <n v="0"/>
    <n v="0"/>
    <s v="Carlos Ortega Cifres"/>
    <s v="629337777"/>
    <x v="2"/>
    <m/>
  </r>
  <r>
    <n v="33205244"/>
    <x v="0"/>
    <x v="530"/>
    <x v="12"/>
    <s v="22-08-2025"/>
    <x v="9"/>
    <s v="10:00"/>
    <n v="3"/>
    <s v="martes"/>
    <x v="2"/>
    <x v="3"/>
    <n v="2"/>
    <n v="90"/>
    <s v="María Elena Navarrete Sánchez"/>
    <s v="607196964"/>
    <x v="0"/>
    <m/>
  </r>
  <r>
    <n v="33204243"/>
    <x v="1"/>
    <x v="531"/>
    <x v="12"/>
    <s v="22-08-2025"/>
    <x v="9"/>
    <s v="10:45"/>
    <n v="3"/>
    <s v="martes"/>
    <x v="2"/>
    <x v="0"/>
    <n v="1"/>
    <n v="0"/>
    <s v="Sergio Iglesias"/>
    <s v="618685568"/>
    <x v="1"/>
    <m/>
  </r>
  <r>
    <n v="33204153"/>
    <x v="0"/>
    <x v="532"/>
    <x v="12"/>
    <s v="19-08-2025"/>
    <x v="12"/>
    <s v="18:45"/>
    <n v="0"/>
    <s v="martes"/>
    <x v="5"/>
    <x v="0"/>
    <n v="2"/>
    <n v="0"/>
    <s v="Alejandro Valles Coarasa"/>
    <s v="619817368"/>
    <x v="1"/>
    <m/>
  </r>
  <r>
    <n v="33202614"/>
    <x v="1"/>
    <x v="533"/>
    <x v="12"/>
    <s v="20-08-2025"/>
    <x v="11"/>
    <s v="11:30"/>
    <n v="1"/>
    <s v="martes"/>
    <x v="4"/>
    <x v="2"/>
    <n v="2"/>
    <n v="44"/>
    <s v="Miguel Floriano Azores"/>
    <s v="603724391"/>
    <x v="1"/>
    <m/>
  </r>
  <r>
    <n v="33202382"/>
    <x v="1"/>
    <x v="534"/>
    <x v="12"/>
    <s v="22-08-2025"/>
    <x v="9"/>
    <s v="18:45"/>
    <n v="3"/>
    <s v="martes"/>
    <x v="2"/>
    <x v="0"/>
    <n v="4"/>
    <n v="0"/>
    <s v="Maria Nieves Romero Avika"/>
    <s v="690960120"/>
    <x v="0"/>
    <m/>
  </r>
  <r>
    <n v="33201803"/>
    <x v="1"/>
    <x v="535"/>
    <x v="12"/>
    <s v="21-08-2025"/>
    <x v="10"/>
    <s v="18:45"/>
    <n v="2"/>
    <s v="martes"/>
    <x v="3"/>
    <x v="0"/>
    <n v="6"/>
    <n v="0"/>
    <s v="Isabel Aller"/>
    <s v="645720444"/>
    <x v="1"/>
    <m/>
  </r>
  <r>
    <n v="33201079"/>
    <x v="1"/>
    <x v="536"/>
    <x v="12"/>
    <s v="27-08-2025"/>
    <x v="4"/>
    <s v="17:30"/>
    <n v="8"/>
    <s v="martes"/>
    <x v="4"/>
    <x v="0"/>
    <n v="2"/>
    <n v="0"/>
    <s v="Ignacio Alonso Pérez"/>
    <s v="689298845"/>
    <x v="0"/>
    <m/>
  </r>
  <r>
    <n v="33200585"/>
    <x v="3"/>
    <x v="537"/>
    <x v="12"/>
    <s v="21-08-2025"/>
    <x v="10"/>
    <s v="12:00"/>
    <n v="2"/>
    <s v="martes"/>
    <x v="3"/>
    <x v="0"/>
    <n v="2"/>
    <n v="0"/>
    <s v="Madlena Zaharieva"/>
    <s v="634106067"/>
    <x v="1"/>
    <m/>
  </r>
  <r>
    <n v="33197813"/>
    <x v="3"/>
    <x v="538"/>
    <x v="12"/>
    <s v="22-08-2025"/>
    <x v="9"/>
    <s v="11:30"/>
    <n v="3"/>
    <s v="martes"/>
    <x v="2"/>
    <x v="2"/>
    <n v="2"/>
    <n v="44"/>
    <s v="Blas Vidaurre"/>
    <s v="620104573"/>
    <x v="1"/>
    <m/>
  </r>
  <r>
    <n v="33197434"/>
    <x v="0"/>
    <x v="539"/>
    <x v="12"/>
    <s v="21-08-2025"/>
    <x v="10"/>
    <s v="12:00"/>
    <n v="2"/>
    <s v="martes"/>
    <x v="3"/>
    <x v="0"/>
    <n v="2"/>
    <n v="0"/>
    <s v="Miguel ángel Oyola Ramos"/>
    <s v="630634362"/>
    <x v="0"/>
    <m/>
  </r>
  <r>
    <n v="33195323"/>
    <x v="2"/>
    <x v="540"/>
    <x v="12"/>
    <s v="20-08-2025"/>
    <x v="11"/>
    <s v="16:00"/>
    <n v="1"/>
    <s v="martes"/>
    <x v="4"/>
    <x v="2"/>
    <n v="4"/>
    <n v="70"/>
    <s v="Noemí Galindo"/>
    <s v="640258210"/>
    <x v="1"/>
    <m/>
  </r>
  <r>
    <n v="33193603"/>
    <x v="1"/>
    <x v="541"/>
    <x v="12"/>
    <s v="21-08-2025"/>
    <x v="10"/>
    <s v="10:45"/>
    <n v="2"/>
    <s v="martes"/>
    <x v="3"/>
    <x v="0"/>
    <n v="4"/>
    <n v="0"/>
    <s v="Veronica De La Llave"/>
    <s v="686195277"/>
    <x v="1"/>
    <m/>
  </r>
  <r>
    <n v="33193214"/>
    <x v="3"/>
    <x v="542"/>
    <x v="12"/>
    <s v="19-08-2025"/>
    <x v="12"/>
    <s v="10:45"/>
    <n v="0"/>
    <s v="martes"/>
    <x v="5"/>
    <x v="0"/>
    <n v="2"/>
    <n v="0"/>
    <s v="Antonio Garcia Pipo"/>
    <s v="639042847"/>
    <x v="0"/>
    <m/>
  </r>
  <r>
    <n v="33192073"/>
    <x v="1"/>
    <x v="543"/>
    <x v="12"/>
    <s v="19-08-2025"/>
    <x v="12"/>
    <s v="10:45"/>
    <n v="0"/>
    <s v="martes"/>
    <x v="5"/>
    <x v="0"/>
    <n v="1"/>
    <n v="0"/>
    <s v="Ramsés Herrero Franco"/>
    <s v="600482090"/>
    <x v="1"/>
    <m/>
  </r>
  <r>
    <n v="33191561"/>
    <x v="1"/>
    <x v="544"/>
    <x v="12"/>
    <s v="21-08-2025"/>
    <x v="10"/>
    <s v="10:45"/>
    <n v="2"/>
    <s v="martes"/>
    <x v="3"/>
    <x v="0"/>
    <n v="6"/>
    <n v="0"/>
    <s v="Juan Valero"/>
    <s v="676366912"/>
    <x v="0"/>
    <m/>
  </r>
  <r>
    <n v="33191254"/>
    <x v="0"/>
    <x v="545"/>
    <x v="12"/>
    <s v="19-08-2025"/>
    <x v="12"/>
    <s v="10:45"/>
    <n v="0"/>
    <s v="martes"/>
    <x v="5"/>
    <x v="0"/>
    <n v="3"/>
    <n v="0"/>
    <s v="Manuel Mendoza García"/>
    <s v="622951614"/>
    <x v="0"/>
    <m/>
  </r>
  <r>
    <n v="33190909"/>
    <x v="0"/>
    <x v="546"/>
    <x v="12"/>
    <s v="19-08-2025"/>
    <x v="12"/>
    <s v="18:45"/>
    <n v="0"/>
    <s v="martes"/>
    <x v="5"/>
    <x v="0"/>
    <n v="2"/>
    <n v="0"/>
    <s v="Lorena Pérez"/>
    <s v="677665957"/>
    <x v="1"/>
    <m/>
  </r>
  <r>
    <n v="33188710"/>
    <x v="1"/>
    <x v="547"/>
    <x v="12"/>
    <s v="21-08-2025"/>
    <x v="10"/>
    <s v="17:30"/>
    <n v="2"/>
    <s v="martes"/>
    <x v="3"/>
    <x v="0"/>
    <n v="3"/>
    <n v="0"/>
    <s v="Laura Onrubia Castro"/>
    <s v="646630489"/>
    <x v="1"/>
    <m/>
  </r>
  <r>
    <n v="33187409"/>
    <x v="0"/>
    <x v="548"/>
    <x v="12"/>
    <s v="19-08-2025"/>
    <x v="12"/>
    <s v="10:45"/>
    <n v="0"/>
    <s v="martes"/>
    <x v="5"/>
    <x v="0"/>
    <n v="2"/>
    <n v="0"/>
    <s v="Alberto Rebollo Reviriego"/>
    <s v="626603597"/>
    <x v="0"/>
    <m/>
  </r>
  <r>
    <n v="33185865"/>
    <x v="0"/>
    <x v="549"/>
    <x v="13"/>
    <s v="23-08-2025"/>
    <x v="8"/>
    <s v="11:30"/>
    <n v="5"/>
    <s v="lunes"/>
    <x v="1"/>
    <x v="2"/>
    <n v="4"/>
    <n v="128"/>
    <s v="Carlos Santamaria Montes"/>
    <s v="630237452"/>
    <x v="0"/>
    <m/>
  </r>
  <r>
    <n v="33185624"/>
    <x v="1"/>
    <x v="550"/>
    <x v="13"/>
    <s v="21-08-2025"/>
    <x v="10"/>
    <s v="16:45"/>
    <n v="3"/>
    <s v="lunes"/>
    <x v="3"/>
    <x v="2"/>
    <n v="5"/>
    <n v="160"/>
    <s v="Andrea Sánchez Ruiz"/>
    <s v="655969452"/>
    <x v="1"/>
    <m/>
  </r>
  <r>
    <n v="33185553"/>
    <x v="1"/>
    <x v="551"/>
    <x v="13"/>
    <s v="22-08-2025"/>
    <x v="9"/>
    <s v="18:45"/>
    <n v="4"/>
    <s v="lunes"/>
    <x v="2"/>
    <x v="0"/>
    <n v="4"/>
    <n v="0"/>
    <s v="David Herreros Fernandez"/>
    <s v="686708452"/>
    <x v="1"/>
    <m/>
  </r>
  <r>
    <n v="33185518"/>
    <x v="0"/>
    <x v="552"/>
    <x v="12"/>
    <s v="19-08-2025"/>
    <x v="12"/>
    <s v="18:45"/>
    <n v="0"/>
    <s v="martes"/>
    <x v="5"/>
    <x v="0"/>
    <n v="2"/>
    <n v="0"/>
    <s v="Judit Gallego Ferreres"/>
    <s v="618082598"/>
    <x v="0"/>
    <m/>
  </r>
  <r>
    <n v="33185422"/>
    <x v="1"/>
    <x v="553"/>
    <x v="13"/>
    <s v="22-08-2025"/>
    <x v="9"/>
    <s v="10:00"/>
    <n v="4"/>
    <s v="lunes"/>
    <x v="2"/>
    <x v="3"/>
    <n v="4"/>
    <n v="165"/>
    <s v="Antonia Lajara Lozano"/>
    <s v="636075253"/>
    <x v="0"/>
    <m/>
  </r>
  <r>
    <n v="33184936"/>
    <x v="1"/>
    <x v="554"/>
    <x v="13"/>
    <s v="20-08-2025"/>
    <x v="11"/>
    <s v="18:45"/>
    <n v="2"/>
    <s v="lunes"/>
    <x v="4"/>
    <x v="0"/>
    <n v="5"/>
    <n v="0"/>
    <s v="Fernando Lopez"/>
    <s v="609432864"/>
    <x v="1"/>
    <m/>
  </r>
  <r>
    <n v="33183976"/>
    <x v="1"/>
    <x v="555"/>
    <x v="13"/>
    <s v="19-08-2025"/>
    <x v="12"/>
    <s v="13:00"/>
    <n v="1"/>
    <s v="lunes"/>
    <x v="5"/>
    <x v="2"/>
    <n v="3"/>
    <n v="30"/>
    <s v="Noelia Sánchez Caballero"/>
    <s v="609959743"/>
    <x v="1"/>
    <m/>
  </r>
  <r>
    <n v="33183865"/>
    <x v="3"/>
    <x v="556"/>
    <x v="13"/>
    <s v="25-08-2025"/>
    <x v="6"/>
    <s v="10:45"/>
    <n v="7"/>
    <s v="lunes"/>
    <x v="6"/>
    <x v="0"/>
    <n v="2"/>
    <n v="0"/>
    <s v="José María Terrón Solano"/>
    <s v="652920270"/>
    <x v="1"/>
    <m/>
  </r>
  <r>
    <n v="33183662"/>
    <x v="1"/>
    <x v="557"/>
    <x v="13"/>
    <s v="19-08-2025"/>
    <x v="12"/>
    <s v="12:00"/>
    <n v="1"/>
    <s v="lunes"/>
    <x v="5"/>
    <x v="2"/>
    <n v="2"/>
    <n v="64"/>
    <s v="Raquel Rodríguez Gómez"/>
    <s v="649964670"/>
    <x v="1"/>
    <m/>
  </r>
  <r>
    <n v="33183610"/>
    <x v="3"/>
    <x v="558"/>
    <x v="13"/>
    <s v="19-08-2025"/>
    <x v="12"/>
    <s v="18:45"/>
    <n v="1"/>
    <s v="lunes"/>
    <x v="5"/>
    <x v="0"/>
    <n v="4"/>
    <n v="0"/>
    <s v="Inmaculada Lopez Arraez"/>
    <s v="655678393"/>
    <x v="1"/>
    <m/>
  </r>
  <r>
    <n v="33183498"/>
    <x v="2"/>
    <x v="559"/>
    <x v="13"/>
    <s v="19-08-2025"/>
    <x v="12"/>
    <s v="10:45"/>
    <n v="1"/>
    <s v="lunes"/>
    <x v="5"/>
    <x v="0"/>
    <n v="2"/>
    <n v="0"/>
    <s v="Beatriz Quesada"/>
    <s v="608997214"/>
    <x v="1"/>
    <m/>
  </r>
  <r>
    <n v="33183490"/>
    <x v="1"/>
    <x v="560"/>
    <x v="13"/>
    <s v="19-08-2025"/>
    <x v="12"/>
    <s v="18:45"/>
    <n v="1"/>
    <s v="lunes"/>
    <x v="5"/>
    <x v="0"/>
    <n v="4"/>
    <n v="0"/>
    <s v="Eva María ávila Valero"/>
    <s v="625948519"/>
    <x v="1"/>
    <m/>
  </r>
  <r>
    <n v="33183480"/>
    <x v="1"/>
    <x v="561"/>
    <x v="13"/>
    <s v="19-08-2025"/>
    <x v="12"/>
    <s v="18:45"/>
    <n v="1"/>
    <s v="lunes"/>
    <x v="5"/>
    <x v="0"/>
    <n v="4"/>
    <n v="0"/>
    <s v="Ismael Trigo Lopez"/>
    <s v="626813444"/>
    <x v="1"/>
    <m/>
  </r>
  <r>
    <n v="33183384"/>
    <x v="0"/>
    <x v="562"/>
    <x v="13"/>
    <s v="21-08-2025"/>
    <x v="10"/>
    <s v="12:00"/>
    <n v="3"/>
    <s v="lunes"/>
    <x v="3"/>
    <x v="0"/>
    <n v="2"/>
    <n v="0"/>
    <s v="Lorenzo Magan Herencias"/>
    <s v="651915277"/>
    <x v="0"/>
    <m/>
  </r>
  <r>
    <n v="33182884"/>
    <x v="1"/>
    <x v="563"/>
    <x v="13"/>
    <s v="21-08-2025"/>
    <x v="10"/>
    <s v="10:45"/>
    <n v="3"/>
    <s v="lunes"/>
    <x v="3"/>
    <x v="0"/>
    <n v="0"/>
    <n v="0"/>
    <s v="Ana Loza"/>
    <s v="649560512"/>
    <x v="2"/>
    <m/>
  </r>
  <r>
    <n v="33182566"/>
    <x v="1"/>
    <x v="564"/>
    <x v="13"/>
    <s v="21-08-2025"/>
    <x v="10"/>
    <s v="10:00"/>
    <n v="3"/>
    <s v="lunes"/>
    <x v="3"/>
    <x v="2"/>
    <n v="5"/>
    <n v="110"/>
    <s v="Juan Caubet"/>
    <s v="699372961"/>
    <x v="1"/>
    <m/>
  </r>
  <r>
    <n v="33181881"/>
    <x v="1"/>
    <x v="565"/>
    <x v="13"/>
    <s v="29-08-2025"/>
    <x v="2"/>
    <s v="17:30"/>
    <n v="11"/>
    <s v="lunes"/>
    <x v="2"/>
    <x v="0"/>
    <n v="1"/>
    <n v="0"/>
    <s v="Doris Roman González"/>
    <s v="665078171"/>
    <x v="0"/>
    <m/>
  </r>
  <r>
    <n v="33180691"/>
    <x v="0"/>
    <x v="566"/>
    <x v="13"/>
    <s v="22-08-2025"/>
    <x v="9"/>
    <s v="18:45"/>
    <n v="4"/>
    <s v="lunes"/>
    <x v="2"/>
    <x v="0"/>
    <n v="5"/>
    <n v="0"/>
    <s v="Inés Jiménez Antona"/>
    <s v="684226985"/>
    <x v="0"/>
    <m/>
  </r>
  <r>
    <n v="33178540"/>
    <x v="0"/>
    <x v="567"/>
    <x v="13"/>
    <s v="19-08-2025"/>
    <x v="12"/>
    <s v="16:00"/>
    <n v="1"/>
    <s v="lunes"/>
    <x v="5"/>
    <x v="2"/>
    <n v="2"/>
    <n v="44"/>
    <s v="Marc Torres"/>
    <s v="617999072"/>
    <x v="1"/>
    <m/>
  </r>
  <r>
    <n v="33177159"/>
    <x v="0"/>
    <x v="568"/>
    <x v="13"/>
    <s v="21-08-2025"/>
    <x v="10"/>
    <s v="10:45"/>
    <n v="3"/>
    <s v="lunes"/>
    <x v="3"/>
    <x v="0"/>
    <n v="2"/>
    <n v="0"/>
    <s v="Jordi Vilanova Karlsson"/>
    <s v="696736990"/>
    <x v="0"/>
    <m/>
  </r>
  <r>
    <n v="33176718"/>
    <x v="1"/>
    <x v="569"/>
    <x v="13"/>
    <s v="20-08-2025"/>
    <x v="11"/>
    <s v="13:00"/>
    <n v="2"/>
    <s v="lunes"/>
    <x v="4"/>
    <x v="5"/>
    <n v="4"/>
    <n v="52"/>
    <s v="Stefania Sarti"/>
    <s v="3931111723"/>
    <x v="0"/>
    <m/>
  </r>
  <r>
    <n v="33173863"/>
    <x v="1"/>
    <x v="570"/>
    <x v="13"/>
    <s v="18-08-2025"/>
    <x v="13"/>
    <s v="18:45"/>
    <n v="0"/>
    <s v="lunes"/>
    <x v="6"/>
    <x v="0"/>
    <n v="4"/>
    <n v="0"/>
    <s v="Jose Ortuño Martínez"/>
    <s v="617399625"/>
    <x v="1"/>
    <m/>
  </r>
  <r>
    <n v="33173623"/>
    <x v="0"/>
    <x v="571"/>
    <x v="13"/>
    <s v="31-08-2025"/>
    <x v="0"/>
    <s v="12:00"/>
    <n v="13"/>
    <s v="lunes"/>
    <x v="0"/>
    <x v="0"/>
    <n v="2"/>
    <n v="0"/>
    <s v="Chari Caraballo"/>
    <s v="685469298"/>
    <x v="1"/>
    <m/>
  </r>
  <r>
    <n v="33172552"/>
    <x v="0"/>
    <x v="572"/>
    <x v="13"/>
    <s v="18-08-2025"/>
    <x v="13"/>
    <s v="17:30"/>
    <n v="0"/>
    <s v="lunes"/>
    <x v="6"/>
    <x v="0"/>
    <n v="2"/>
    <n v="0"/>
    <s v="Celia Morales Villalba"/>
    <s v="699541818"/>
    <x v="1"/>
    <m/>
  </r>
  <r>
    <n v="33172027"/>
    <x v="1"/>
    <x v="573"/>
    <x v="13"/>
    <s v="19-08-2025"/>
    <x v="12"/>
    <s v="18:45"/>
    <n v="1"/>
    <s v="lunes"/>
    <x v="5"/>
    <x v="0"/>
    <n v="0"/>
    <n v="0"/>
    <s v="Lola Leal Rios"/>
    <s v="640256356"/>
    <x v="2"/>
    <m/>
  </r>
  <r>
    <n v="33171553"/>
    <x v="2"/>
    <x v="574"/>
    <x v="13"/>
    <s v="20-08-2025"/>
    <x v="11"/>
    <s v="18:45"/>
    <n v="2"/>
    <s v="lunes"/>
    <x v="4"/>
    <x v="0"/>
    <n v="1"/>
    <n v="0"/>
    <s v="Juan José Silva Ibañez"/>
    <s v="609197184"/>
    <x v="1"/>
    <m/>
  </r>
  <r>
    <n v="33171384"/>
    <x v="5"/>
    <x v="575"/>
    <x v="13"/>
    <s v="24-08-2025"/>
    <x v="7"/>
    <s v="20:00"/>
    <n v="6"/>
    <s v="lunes"/>
    <x v="0"/>
    <x v="1"/>
    <n v="2"/>
    <n v="0"/>
    <s v="Javier Montero Benlloch"/>
    <s v="622164745"/>
    <x v="1"/>
    <m/>
  </r>
  <r>
    <n v="33171051"/>
    <x v="2"/>
    <x v="576"/>
    <x v="13"/>
    <s v="21-08-2025"/>
    <x v="10"/>
    <s v="17:30"/>
    <n v="3"/>
    <s v="lunes"/>
    <x v="3"/>
    <x v="0"/>
    <n v="0"/>
    <n v="0"/>
    <s v="Maria Cecilia Gete Garcia"/>
    <s v="600666411"/>
    <x v="2"/>
    <m/>
  </r>
  <r>
    <n v="33170822"/>
    <x v="0"/>
    <x v="577"/>
    <x v="12"/>
    <s v="22-08-2025"/>
    <x v="9"/>
    <s v="20:00"/>
    <n v="3"/>
    <s v="martes"/>
    <x v="2"/>
    <x v="1"/>
    <n v="1"/>
    <n v="0"/>
    <s v="María Holgado Torres"/>
    <s v="679760053"/>
    <x v="1"/>
    <m/>
  </r>
  <r>
    <n v="33170646"/>
    <x v="1"/>
    <x v="578"/>
    <x v="13"/>
    <s v="23-08-2025"/>
    <x v="8"/>
    <s v="12:00"/>
    <n v="5"/>
    <s v="lunes"/>
    <x v="1"/>
    <x v="0"/>
    <n v="1"/>
    <n v="0"/>
    <s v="Miguel Angel Redruello Dominguez"/>
    <s v="686966884"/>
    <x v="1"/>
    <m/>
  </r>
  <r>
    <n v="33169128"/>
    <x v="1"/>
    <x v="579"/>
    <x v="13"/>
    <s v="18-08-2025"/>
    <x v="13"/>
    <s v="18:45"/>
    <n v="0"/>
    <s v="lunes"/>
    <x v="6"/>
    <x v="0"/>
    <n v="1"/>
    <n v="0"/>
    <s v="David Garrido Rodríguez"/>
    <s v="690713281"/>
    <x v="0"/>
    <m/>
  </r>
  <r>
    <n v="33168948"/>
    <x v="0"/>
    <x v="580"/>
    <x v="13"/>
    <s v="31-08-2025"/>
    <x v="0"/>
    <s v="10:45"/>
    <n v="13"/>
    <s v="lunes"/>
    <x v="0"/>
    <x v="0"/>
    <n v="5"/>
    <n v="0"/>
    <s v="Paulina Oliva Navarrete"/>
    <s v="696126283"/>
    <x v="1"/>
    <m/>
  </r>
  <r>
    <n v="33168527"/>
    <x v="0"/>
    <x v="581"/>
    <x v="13"/>
    <s v="19-08-2025"/>
    <x v="12"/>
    <s v="10:45"/>
    <n v="1"/>
    <s v="lunes"/>
    <x v="5"/>
    <x v="0"/>
    <n v="3"/>
    <n v="0"/>
    <s v="Octavio Campillo"/>
    <s v="626854627"/>
    <x v="1"/>
    <m/>
  </r>
  <r>
    <n v="33168124"/>
    <x v="1"/>
    <x v="582"/>
    <x v="13"/>
    <s v="19-08-2025"/>
    <x v="12"/>
    <s v="16:45"/>
    <n v="1"/>
    <s v="lunes"/>
    <x v="5"/>
    <x v="2"/>
    <n v="2"/>
    <n v="44"/>
    <s v="Belen Soria Cañas"/>
    <s v="697622788"/>
    <x v="1"/>
    <m/>
  </r>
  <r>
    <n v="33167985"/>
    <x v="1"/>
    <x v="583"/>
    <x v="13"/>
    <s v="27-08-2025"/>
    <x v="4"/>
    <s v="10:00"/>
    <n v="9"/>
    <s v="lunes"/>
    <x v="4"/>
    <x v="2"/>
    <n v="5"/>
    <n v="160"/>
    <s v="álvaro Ruiz Torres"/>
    <s v="680901258"/>
    <x v="1"/>
    <m/>
  </r>
  <r>
    <n v="33167857"/>
    <x v="1"/>
    <x v="584"/>
    <x v="13"/>
    <s v="25-08-2025"/>
    <x v="6"/>
    <s v="10:45"/>
    <n v="7"/>
    <s v="lunes"/>
    <x v="6"/>
    <x v="0"/>
    <n v="3"/>
    <n v="0"/>
    <s v="Esperanza Alvarez - Miranda"/>
    <s v="625108353"/>
    <x v="0"/>
    <m/>
  </r>
  <r>
    <n v="33167558"/>
    <x v="1"/>
    <x v="585"/>
    <x v="13"/>
    <s v="23-08-2025"/>
    <x v="8"/>
    <s v="12:00"/>
    <n v="5"/>
    <s v="lunes"/>
    <x v="1"/>
    <x v="0"/>
    <n v="3"/>
    <n v="0"/>
    <s v="Jose Manuel Chinchilla Ruiz"/>
    <s v="678406523"/>
    <x v="1"/>
    <m/>
  </r>
  <r>
    <n v="33166513"/>
    <x v="0"/>
    <x v="586"/>
    <x v="13"/>
    <s v="18-08-2025"/>
    <x v="13"/>
    <s v="17:30"/>
    <n v="0"/>
    <s v="lunes"/>
    <x v="6"/>
    <x v="0"/>
    <n v="2"/>
    <n v="0"/>
    <s v="David Prada Porto"/>
    <s v="647578774"/>
    <x v="1"/>
    <m/>
  </r>
  <r>
    <n v="33165990"/>
    <x v="1"/>
    <x v="587"/>
    <x v="13"/>
    <s v="21-08-2025"/>
    <x v="10"/>
    <s v="10:45"/>
    <n v="3"/>
    <s v="lunes"/>
    <x v="3"/>
    <x v="0"/>
    <n v="3"/>
    <n v="0"/>
    <s v="Alberto Bouzón Rivas"/>
    <s v="627475229"/>
    <x v="1"/>
    <m/>
  </r>
  <r>
    <n v="33165761"/>
    <x v="3"/>
    <x v="588"/>
    <x v="13"/>
    <s v="20-08-2025"/>
    <x v="11"/>
    <s v="17:30"/>
    <n v="2"/>
    <s v="lunes"/>
    <x v="4"/>
    <x v="0"/>
    <n v="2"/>
    <n v="0"/>
    <s v="Francisco Manuel Aroca álvarez"/>
    <s v="658191985"/>
    <x v="0"/>
    <m/>
  </r>
  <r>
    <n v="33165669"/>
    <x v="2"/>
    <x v="589"/>
    <x v="13"/>
    <s v="21-08-2025"/>
    <x v="10"/>
    <s v="11:30"/>
    <n v="3"/>
    <s v="lunes"/>
    <x v="3"/>
    <x v="2"/>
    <n v="2"/>
    <n v="44"/>
    <s v="Isabel Massó Gascón"/>
    <s v="675480187"/>
    <x v="1"/>
    <m/>
  </r>
  <r>
    <n v="33164903"/>
    <x v="0"/>
    <x v="590"/>
    <x v="13"/>
    <s v="23-08-2025"/>
    <x v="8"/>
    <s v="10:45"/>
    <n v="5"/>
    <s v="lunes"/>
    <x v="1"/>
    <x v="0"/>
    <n v="4"/>
    <n v="0"/>
    <s v="Miguel Dykan Zwaka"/>
    <s v="681683942"/>
    <x v="1"/>
    <m/>
  </r>
  <r>
    <n v="33163680"/>
    <x v="0"/>
    <x v="591"/>
    <x v="13"/>
    <s v="18-08-2025"/>
    <x v="13"/>
    <s v="12:00"/>
    <n v="0"/>
    <s v="lunes"/>
    <x v="6"/>
    <x v="0"/>
    <n v="1"/>
    <n v="0"/>
    <s v="Maria Nualart"/>
    <s v="666555351"/>
    <x v="1"/>
    <m/>
  </r>
  <r>
    <n v="33163427"/>
    <x v="0"/>
    <x v="592"/>
    <x v="13"/>
    <s v="18-08-2025"/>
    <x v="13"/>
    <s v="12:00"/>
    <n v="0"/>
    <s v="lunes"/>
    <x v="6"/>
    <x v="0"/>
    <n v="4"/>
    <n v="0"/>
    <s v="Anna Baró"/>
    <s v="669212784"/>
    <x v="1"/>
    <m/>
  </r>
  <r>
    <n v="33163323"/>
    <x v="0"/>
    <x v="593"/>
    <x v="13"/>
    <s v="26-08-2025"/>
    <x v="5"/>
    <s v="11:30"/>
    <n v="8"/>
    <s v="lunes"/>
    <x v="5"/>
    <x v="2"/>
    <n v="10"/>
    <n v="300"/>
    <s v="Susana María Veiga Paz"/>
    <s v="627415374"/>
    <x v="0"/>
    <m/>
  </r>
  <r>
    <n v="33163247"/>
    <x v="1"/>
    <x v="594"/>
    <x v="13"/>
    <s v="18-08-2025"/>
    <x v="13"/>
    <s v="12:00"/>
    <n v="0"/>
    <s v="lunes"/>
    <x v="6"/>
    <x v="0"/>
    <n v="2"/>
    <n v="0"/>
    <s v="Carolina Morales Bueno"/>
    <s v="611620928"/>
    <x v="1"/>
    <m/>
  </r>
  <r>
    <n v="33162843"/>
    <x v="0"/>
    <x v="595"/>
    <x v="13"/>
    <s v="28-08-2025"/>
    <x v="3"/>
    <s v="12:00"/>
    <n v="10"/>
    <s v="lunes"/>
    <x v="3"/>
    <x v="0"/>
    <n v="4"/>
    <n v="0"/>
    <s v="Jose Maria Sedeño Guerrero"/>
    <s v="653233546"/>
    <x v="0"/>
    <m/>
  </r>
  <r>
    <n v="33162756"/>
    <x v="3"/>
    <x v="596"/>
    <x v="13"/>
    <s v="22-08-2025"/>
    <x v="9"/>
    <s v="20:00"/>
    <n v="4"/>
    <s v="lunes"/>
    <x v="2"/>
    <x v="1"/>
    <n v="4"/>
    <n v="0"/>
    <s v="Silvia Fernandez Sacristan"/>
    <s v="646280983"/>
    <x v="1"/>
    <m/>
  </r>
  <r>
    <n v="33162636"/>
    <x v="1"/>
    <x v="597"/>
    <x v="13"/>
    <s v="22-08-2025"/>
    <x v="9"/>
    <s v="20:00"/>
    <n v="4"/>
    <s v="lunes"/>
    <x v="2"/>
    <x v="1"/>
    <n v="2"/>
    <n v="0"/>
    <s v="Carmen Girón Andreu"/>
    <s v="660668153"/>
    <x v="1"/>
    <m/>
  </r>
  <r>
    <n v="33161020"/>
    <x v="1"/>
    <x v="598"/>
    <x v="13"/>
    <s v="21-08-2025"/>
    <x v="10"/>
    <s v="18:45"/>
    <n v="3"/>
    <s v="lunes"/>
    <x v="3"/>
    <x v="0"/>
    <n v="2"/>
    <n v="0"/>
    <s v="Antonio Sánchez-cortés García"/>
    <s v="671654321"/>
    <x v="0"/>
    <m/>
  </r>
  <r>
    <n v="33160383"/>
    <x v="1"/>
    <x v="599"/>
    <x v="13"/>
    <s v="19-08-2025"/>
    <x v="12"/>
    <s v="18:45"/>
    <n v="1"/>
    <s v="lunes"/>
    <x v="5"/>
    <x v="0"/>
    <n v="2"/>
    <n v="0"/>
    <s v="Maria Asuncio Pericacho Sastre"/>
    <s v="620795402"/>
    <x v="0"/>
    <m/>
  </r>
  <r>
    <n v="33160209"/>
    <x v="0"/>
    <x v="600"/>
    <x v="13"/>
    <s v="18-08-2025"/>
    <x v="13"/>
    <s v="18:45"/>
    <n v="0"/>
    <s v="lunes"/>
    <x v="6"/>
    <x v="0"/>
    <n v="1"/>
    <n v="0"/>
    <s v="Abel Gandia"/>
    <s v="680723905"/>
    <x v="1"/>
    <m/>
  </r>
  <r>
    <n v="33155803"/>
    <x v="2"/>
    <x v="601"/>
    <x v="13"/>
    <s v="25-08-2025"/>
    <x v="6"/>
    <s v="12:00"/>
    <n v="7"/>
    <s v="lunes"/>
    <x v="6"/>
    <x v="0"/>
    <n v="0"/>
    <n v="0"/>
    <s v="Gema Lunar Ferrera"/>
    <s v="697776297"/>
    <x v="2"/>
    <m/>
  </r>
  <r>
    <n v="33154688"/>
    <x v="1"/>
    <x v="602"/>
    <x v="13"/>
    <s v="18-08-2025"/>
    <x v="13"/>
    <s v="10:45"/>
    <n v="0"/>
    <s v="lunes"/>
    <x v="6"/>
    <x v="0"/>
    <n v="2"/>
    <n v="0"/>
    <s v="Carlos Chicano"/>
    <s v="609318864"/>
    <x v="0"/>
    <m/>
  </r>
  <r>
    <n v="33153241"/>
    <x v="1"/>
    <x v="603"/>
    <x v="14"/>
    <s v="18-08-2025"/>
    <x v="13"/>
    <s v="18:45"/>
    <n v="1"/>
    <s v="domingo"/>
    <x v="6"/>
    <x v="0"/>
    <n v="4"/>
    <n v="0"/>
    <s v="Mari Carmen Novelle Guedes"/>
    <s v="630102432"/>
    <x v="0"/>
    <m/>
  </r>
  <r>
    <n v="33152759"/>
    <x v="1"/>
    <x v="604"/>
    <x v="14"/>
    <s v="18-08-2025"/>
    <x v="13"/>
    <s v="10:45"/>
    <n v="1"/>
    <s v="domingo"/>
    <x v="6"/>
    <x v="0"/>
    <n v="2"/>
    <n v="0"/>
    <s v="Norberto Bardina Rodríguez"/>
    <s v="607465313"/>
    <x v="0"/>
    <m/>
  </r>
  <r>
    <n v="33152321"/>
    <x v="1"/>
    <x v="605"/>
    <x v="14"/>
    <s v="18-08-2025"/>
    <x v="13"/>
    <s v="18:45"/>
    <n v="1"/>
    <s v="domingo"/>
    <x v="6"/>
    <x v="0"/>
    <n v="2"/>
    <n v="0"/>
    <s v="Belén Martínez Mañas"/>
    <s v="659094358"/>
    <x v="1"/>
    <m/>
  </r>
  <r>
    <n v="33152181"/>
    <x v="0"/>
    <x v="606"/>
    <x v="14"/>
    <s v="18-08-2025"/>
    <x v="13"/>
    <s v="17:30"/>
    <n v="1"/>
    <s v="domingo"/>
    <x v="6"/>
    <x v="0"/>
    <n v="1"/>
    <n v="0"/>
    <s v="Marta González"/>
    <s v="615442452"/>
    <x v="1"/>
    <m/>
  </r>
  <r>
    <n v="33151988"/>
    <x v="0"/>
    <x v="607"/>
    <x v="14"/>
    <s v="27-08-2025"/>
    <x v="4"/>
    <s v="17:30"/>
    <n v="10"/>
    <s v="domingo"/>
    <x v="4"/>
    <x v="0"/>
    <n v="4"/>
    <n v="0"/>
    <s v="Patricia Carrasco Garcia"/>
    <s v="619348725"/>
    <x v="0"/>
    <m/>
  </r>
  <r>
    <n v="33150273"/>
    <x v="3"/>
    <x v="608"/>
    <x v="14"/>
    <s v="27-08-2025"/>
    <x v="4"/>
    <s v="12:00"/>
    <n v="10"/>
    <s v="domingo"/>
    <x v="4"/>
    <x v="0"/>
    <n v="3"/>
    <n v="0"/>
    <s v="Noelia Gil Encina"/>
    <s v="665421648"/>
    <x v="0"/>
    <m/>
  </r>
  <r>
    <n v="33149355"/>
    <x v="0"/>
    <x v="609"/>
    <x v="14"/>
    <s v="31-08-2025"/>
    <x v="0"/>
    <s v="18:45"/>
    <n v="14"/>
    <s v="domingo"/>
    <x v="0"/>
    <x v="0"/>
    <n v="4"/>
    <n v="0"/>
    <s v="Consuelo López Fuentes"/>
    <s v="635481684"/>
    <x v="1"/>
    <m/>
  </r>
  <r>
    <n v="33149222"/>
    <x v="3"/>
    <x v="610"/>
    <x v="14"/>
    <s v="23-08-2025"/>
    <x v="8"/>
    <s v="10:45"/>
    <n v="6"/>
    <s v="domingo"/>
    <x v="1"/>
    <x v="0"/>
    <n v="2"/>
    <n v="0"/>
    <s v="Raquel Torres Padilla"/>
    <s v="649187234"/>
    <x v="1"/>
    <m/>
  </r>
  <r>
    <n v="33148606"/>
    <x v="0"/>
    <x v="611"/>
    <x v="14"/>
    <s v="26-08-2025"/>
    <x v="5"/>
    <s v="10:45"/>
    <n v="9"/>
    <s v="domingo"/>
    <x v="5"/>
    <x v="0"/>
    <n v="0"/>
    <n v="0"/>
    <s v="Laura Garrigós"/>
    <s v="722518315"/>
    <x v="2"/>
    <m/>
  </r>
  <r>
    <n v="33148336"/>
    <x v="0"/>
    <x v="612"/>
    <x v="14"/>
    <s v="23-08-2025"/>
    <x v="8"/>
    <s v="18:45"/>
    <n v="6"/>
    <s v="domingo"/>
    <x v="1"/>
    <x v="0"/>
    <n v="3"/>
    <n v="0"/>
    <s v="Francisco José Aguilar González"/>
    <s v="629836609"/>
    <x v="1"/>
    <m/>
  </r>
  <r>
    <n v="33147060"/>
    <x v="1"/>
    <x v="613"/>
    <x v="14"/>
    <s v="24-08-2025"/>
    <x v="7"/>
    <s v="17:30"/>
    <n v="7"/>
    <s v="domingo"/>
    <x v="0"/>
    <x v="0"/>
    <n v="4"/>
    <n v="0"/>
    <s v="Francisco Jiménez"/>
    <s v="653885606"/>
    <x v="1"/>
    <m/>
  </r>
  <r>
    <n v="33147026"/>
    <x v="2"/>
    <x v="614"/>
    <x v="14"/>
    <s v="22-08-2025"/>
    <x v="9"/>
    <s v="10:45"/>
    <n v="5"/>
    <s v="domingo"/>
    <x v="2"/>
    <x v="0"/>
    <n v="2"/>
    <n v="0"/>
    <s v="Luis Angel Gonzalez Rodriguez"/>
    <s v="630032187"/>
    <x v="1"/>
    <m/>
  </r>
  <r>
    <n v="33145006"/>
    <x v="1"/>
    <x v="615"/>
    <x v="14"/>
    <s v="25-08-2025"/>
    <x v="6"/>
    <s v="10:45"/>
    <n v="8"/>
    <s v="domingo"/>
    <x v="6"/>
    <x v="0"/>
    <n v="2"/>
    <n v="0"/>
    <s v="Guillem Sot Torrents"/>
    <s v="648621589"/>
    <x v="1"/>
    <m/>
  </r>
  <r>
    <n v="33143699"/>
    <x v="3"/>
    <x v="616"/>
    <x v="14"/>
    <s v="27-08-2025"/>
    <x v="4"/>
    <s v="20:00"/>
    <n v="10"/>
    <s v="domingo"/>
    <x v="4"/>
    <x v="1"/>
    <n v="3"/>
    <n v="0"/>
    <s v="Felipe Bermejo Gomez"/>
    <s v="617538402"/>
    <x v="0"/>
    <m/>
  </r>
  <r>
    <n v="33142825"/>
    <x v="1"/>
    <x v="617"/>
    <x v="14"/>
    <s v="21-08-2025"/>
    <x v="10"/>
    <s v="13:00"/>
    <n v="4"/>
    <s v="domingo"/>
    <x v="3"/>
    <x v="5"/>
    <n v="4"/>
    <n v="88"/>
    <s v="Fulvia Di Guida"/>
    <s v="3398626547"/>
    <x v="0"/>
    <m/>
  </r>
  <r>
    <n v="33142677"/>
    <x v="1"/>
    <x v="618"/>
    <x v="14"/>
    <s v="19-08-2025"/>
    <x v="12"/>
    <s v="16:45"/>
    <n v="2"/>
    <s v="domingo"/>
    <x v="5"/>
    <x v="2"/>
    <n v="2"/>
    <n v="44"/>
    <s v="Julio Sequeiros"/>
    <s v="640806909"/>
    <x v="1"/>
    <m/>
  </r>
  <r>
    <n v="33142593"/>
    <x v="0"/>
    <x v="619"/>
    <x v="14"/>
    <s v="28-08-2025"/>
    <x v="3"/>
    <s v="12:00"/>
    <n v="11"/>
    <s v="domingo"/>
    <x v="3"/>
    <x v="0"/>
    <n v="3"/>
    <n v="0"/>
    <s v="Jesús Lora Ferrero"/>
    <s v="651613008"/>
    <x v="1"/>
    <m/>
  </r>
  <r>
    <n v="33142556"/>
    <x v="1"/>
    <x v="620"/>
    <x v="14"/>
    <s v="19-08-2025"/>
    <x v="12"/>
    <s v="10:45"/>
    <n v="2"/>
    <s v="domingo"/>
    <x v="5"/>
    <x v="0"/>
    <n v="2"/>
    <n v="0"/>
    <s v="Luis Guerrero"/>
    <s v="653800175"/>
    <x v="1"/>
    <m/>
  </r>
  <r>
    <n v="33142257"/>
    <x v="1"/>
    <x v="621"/>
    <x v="14"/>
    <s v="26-08-2025"/>
    <x v="5"/>
    <s v="11:30"/>
    <n v="9"/>
    <s v="domingo"/>
    <x v="5"/>
    <x v="2"/>
    <n v="3"/>
    <n v="96"/>
    <s v="Ana Isabel Carragal Alcalá"/>
    <s v="653387937"/>
    <x v="0"/>
    <m/>
  </r>
  <r>
    <n v="33140893"/>
    <x v="0"/>
    <x v="622"/>
    <x v="14"/>
    <s v="27-08-2025"/>
    <x v="4"/>
    <s v="10:45"/>
    <n v="10"/>
    <s v="domingo"/>
    <x v="4"/>
    <x v="0"/>
    <n v="4"/>
    <n v="0"/>
    <s v="José María González Fernández"/>
    <s v="636539059"/>
    <x v="1"/>
    <m/>
  </r>
  <r>
    <n v="33140850"/>
    <x v="1"/>
    <x v="623"/>
    <x v="14"/>
    <s v="18-08-2025"/>
    <x v="13"/>
    <s v="16:00"/>
    <n v="1"/>
    <s v="domingo"/>
    <x v="6"/>
    <x v="2"/>
    <n v="3"/>
    <n v="44"/>
    <s v="Carmen Del Villar Valmaseda"/>
    <s v="653226065"/>
    <x v="1"/>
    <m/>
  </r>
  <r>
    <n v="33140489"/>
    <x v="1"/>
    <x v="624"/>
    <x v="14"/>
    <s v="31-08-2025"/>
    <x v="0"/>
    <s v="20:00"/>
    <n v="14"/>
    <s v="domingo"/>
    <x v="0"/>
    <x v="1"/>
    <n v="6"/>
    <n v="0"/>
    <s v="Pilar Cerdá Hernandez"/>
    <s v="650867070"/>
    <x v="0"/>
    <m/>
  </r>
  <r>
    <n v="33140217"/>
    <x v="1"/>
    <x v="625"/>
    <x v="14"/>
    <s v="26-08-2025"/>
    <x v="5"/>
    <s v="10:45"/>
    <n v="9"/>
    <s v="domingo"/>
    <x v="5"/>
    <x v="0"/>
    <n v="4"/>
    <n v="0"/>
    <s v="Miguel ángel Martí"/>
    <s v="667751145"/>
    <x v="1"/>
    <m/>
  </r>
  <r>
    <n v="33139967"/>
    <x v="0"/>
    <x v="626"/>
    <x v="14"/>
    <s v="21-08-2025"/>
    <x v="10"/>
    <s v="12:00"/>
    <n v="4"/>
    <s v="domingo"/>
    <x v="3"/>
    <x v="0"/>
    <n v="1"/>
    <n v="0"/>
    <s v="Antonio Ruiz Aranda"/>
    <s v="691393035"/>
    <x v="1"/>
    <m/>
  </r>
  <r>
    <n v="33139285"/>
    <x v="1"/>
    <x v="627"/>
    <x v="14"/>
    <s v="21-08-2025"/>
    <x v="10"/>
    <s v="10:45"/>
    <n v="4"/>
    <s v="domingo"/>
    <x v="3"/>
    <x v="0"/>
    <n v="0"/>
    <n v="0"/>
    <s v="Marta Cruz"/>
    <s v="661342340"/>
    <x v="2"/>
    <m/>
  </r>
  <r>
    <n v="33138916"/>
    <x v="0"/>
    <x v="628"/>
    <x v="14"/>
    <s v="21-08-2025"/>
    <x v="10"/>
    <s v="18:45"/>
    <n v="4"/>
    <s v="domingo"/>
    <x v="3"/>
    <x v="0"/>
    <n v="2"/>
    <n v="0"/>
    <s v="Marina Calvo Gutiérrez"/>
    <s v="690194835"/>
    <x v="1"/>
    <m/>
  </r>
  <r>
    <n v="33138881"/>
    <x v="0"/>
    <x v="629"/>
    <x v="14"/>
    <s v="29-08-2025"/>
    <x v="2"/>
    <s v="12:00"/>
    <n v="12"/>
    <s v="domingo"/>
    <x v="2"/>
    <x v="5"/>
    <n v="2"/>
    <n v="64"/>
    <s v="Luigi John Guariglia"/>
    <s v="3394534746"/>
    <x v="0"/>
    <m/>
  </r>
  <r>
    <n v="33138187"/>
    <x v="1"/>
    <x v="630"/>
    <x v="14"/>
    <s v="27-08-2025"/>
    <x v="4"/>
    <s v="20:00"/>
    <n v="10"/>
    <s v="domingo"/>
    <x v="4"/>
    <x v="1"/>
    <n v="0"/>
    <n v="0"/>
    <s v="Fabiola Figueroa"/>
    <s v="668528549"/>
    <x v="2"/>
    <m/>
  </r>
  <r>
    <n v="33136185"/>
    <x v="1"/>
    <x v="631"/>
    <x v="14"/>
    <s v="21-08-2025"/>
    <x v="10"/>
    <s v="16:00"/>
    <n v="4"/>
    <s v="domingo"/>
    <x v="3"/>
    <x v="2"/>
    <n v="3"/>
    <n v="96"/>
    <s v="Maria Juanes Blasco"/>
    <s v="675083092"/>
    <x v="0"/>
    <m/>
  </r>
  <r>
    <n v="33135936"/>
    <x v="1"/>
    <x v="632"/>
    <x v="14"/>
    <s v="24-08-2025"/>
    <x v="7"/>
    <s v="20:00"/>
    <n v="7"/>
    <s v="domingo"/>
    <x v="0"/>
    <x v="1"/>
    <n v="6"/>
    <n v="0"/>
    <s v="Maria De Los Angeles Santabarbara Iborra"/>
    <s v="651407343"/>
    <x v="1"/>
    <m/>
  </r>
  <r>
    <n v="33135506"/>
    <x v="3"/>
    <x v="633"/>
    <x v="14"/>
    <s v="19-08-2025"/>
    <x v="12"/>
    <s v="18:45"/>
    <n v="2"/>
    <s v="domingo"/>
    <x v="5"/>
    <x v="0"/>
    <n v="3"/>
    <n v="0"/>
    <s v="Laura Ortega Villar Del Saz"/>
    <s v="652676939"/>
    <x v="1"/>
    <m/>
  </r>
  <r>
    <n v="33134462"/>
    <x v="2"/>
    <x v="634"/>
    <x v="14"/>
    <s v="23-08-2025"/>
    <x v="8"/>
    <s v="10:00"/>
    <n v="6"/>
    <s v="domingo"/>
    <x v="1"/>
    <x v="2"/>
    <n v="2"/>
    <n v="90"/>
    <s v="Esther Escoda Manso"/>
    <s v="635420701"/>
    <x v="0"/>
    <m/>
  </r>
  <r>
    <n v="33134441"/>
    <x v="1"/>
    <x v="635"/>
    <x v="14"/>
    <s v="30-08-2025"/>
    <x v="1"/>
    <s v="12:00"/>
    <n v="13"/>
    <s v="domingo"/>
    <x v="1"/>
    <x v="0"/>
    <n v="0"/>
    <n v="0"/>
    <s v="Marta Jiménez Nuñez"/>
    <s v="634754021"/>
    <x v="2"/>
    <m/>
  </r>
  <r>
    <n v="33134424"/>
    <x v="0"/>
    <x v="636"/>
    <x v="14"/>
    <s v="20-08-2025"/>
    <x v="11"/>
    <s v="16:00"/>
    <n v="3"/>
    <s v="domingo"/>
    <x v="4"/>
    <x v="2"/>
    <n v="3"/>
    <n v="96"/>
    <s v="Francisco José Gordón Pérez"/>
    <s v="657657616"/>
    <x v="1"/>
    <m/>
  </r>
  <r>
    <n v="33133943"/>
    <x v="1"/>
    <x v="637"/>
    <x v="14"/>
    <s v="22-08-2025"/>
    <x v="9"/>
    <s v="20:00"/>
    <n v="5"/>
    <s v="domingo"/>
    <x v="2"/>
    <x v="1"/>
    <n v="5"/>
    <n v="0"/>
    <s v="Noelia Perez Gomez"/>
    <s v="696234855"/>
    <x v="1"/>
    <m/>
  </r>
  <r>
    <n v="33133587"/>
    <x v="1"/>
    <x v="638"/>
    <x v="14"/>
    <s v="22-08-2025"/>
    <x v="9"/>
    <s v="12:00"/>
    <n v="5"/>
    <s v="domingo"/>
    <x v="2"/>
    <x v="0"/>
    <n v="3"/>
    <n v="0"/>
    <s v="Beatriz Esquitino Ruiz"/>
    <s v="661383989"/>
    <x v="1"/>
    <m/>
  </r>
  <r>
    <n v="33133487"/>
    <x v="1"/>
    <x v="639"/>
    <x v="14"/>
    <s v="20-08-2025"/>
    <x v="11"/>
    <s v="18:45"/>
    <n v="3"/>
    <s v="domingo"/>
    <x v="4"/>
    <x v="0"/>
    <n v="2"/>
    <n v="0"/>
    <s v="Alina Mita"/>
    <s v="626110795"/>
    <x v="0"/>
    <m/>
  </r>
  <r>
    <n v="33133421"/>
    <x v="1"/>
    <x v="640"/>
    <x v="14"/>
    <s v="17-08-2025"/>
    <x v="14"/>
    <s v="12:00"/>
    <n v="0"/>
    <s v="domingo"/>
    <x v="0"/>
    <x v="0"/>
    <n v="2"/>
    <n v="0"/>
    <s v="Brando Ortiz"/>
    <s v="692322041"/>
    <x v="0"/>
    <m/>
  </r>
  <r>
    <n v="33133050"/>
    <x v="1"/>
    <x v="641"/>
    <x v="14"/>
    <s v="22-08-2025"/>
    <x v="9"/>
    <s v="20:00"/>
    <n v="5"/>
    <s v="domingo"/>
    <x v="2"/>
    <x v="1"/>
    <n v="1"/>
    <n v="0"/>
    <s v="Pau Delgado Tamayo"/>
    <s v="657283342"/>
    <x v="1"/>
    <m/>
  </r>
  <r>
    <n v="33132403"/>
    <x v="3"/>
    <x v="642"/>
    <x v="14"/>
    <s v="23-08-2025"/>
    <x v="8"/>
    <s v="10:45"/>
    <n v="6"/>
    <s v="domingo"/>
    <x v="1"/>
    <x v="0"/>
    <n v="4"/>
    <n v="0"/>
    <s v="Candela Gallardo Gutierrez"/>
    <s v="630421277"/>
    <x v="1"/>
    <m/>
  </r>
  <r>
    <n v="33131508"/>
    <x v="3"/>
    <x v="643"/>
    <x v="14"/>
    <s v="26-08-2025"/>
    <x v="5"/>
    <s v="10:45"/>
    <n v="9"/>
    <s v="domingo"/>
    <x v="5"/>
    <x v="0"/>
    <n v="4"/>
    <n v="0"/>
    <s v="Clara Sallán Artasona"/>
    <s v="617979169"/>
    <x v="0"/>
    <m/>
  </r>
  <r>
    <n v="33131431"/>
    <x v="1"/>
    <x v="644"/>
    <x v="14"/>
    <s v="25-08-2025"/>
    <x v="6"/>
    <s v="20:00"/>
    <n v="8"/>
    <s v="domingo"/>
    <x v="6"/>
    <x v="1"/>
    <n v="4"/>
    <n v="0"/>
    <s v="álvaro Casal Porras"/>
    <s v="637729020"/>
    <x v="1"/>
    <m/>
  </r>
  <r>
    <n v="33130902"/>
    <x v="0"/>
    <x v="645"/>
    <x v="14"/>
    <s v="17-08-2025"/>
    <x v="14"/>
    <s v="10:45"/>
    <n v="0"/>
    <s v="domingo"/>
    <x v="0"/>
    <x v="0"/>
    <n v="2"/>
    <n v="0"/>
    <s v="Laura Serra"/>
    <s v="633723904"/>
    <x v="1"/>
    <m/>
  </r>
  <r>
    <n v="33130628"/>
    <x v="0"/>
    <x v="646"/>
    <x v="14"/>
    <s v="17-08-2025"/>
    <x v="14"/>
    <s v="10:45"/>
    <n v="0"/>
    <s v="domingo"/>
    <x v="0"/>
    <x v="0"/>
    <n v="0"/>
    <n v="0"/>
    <s v="Adela Vicente Rodríguez"/>
    <s v="627734468"/>
    <x v="2"/>
    <m/>
  </r>
  <r>
    <n v="33130550"/>
    <x v="0"/>
    <x v="647"/>
    <x v="14"/>
    <s v="17-08-2025"/>
    <x v="14"/>
    <s v="10:45"/>
    <n v="0"/>
    <s v="domingo"/>
    <x v="0"/>
    <x v="0"/>
    <n v="2"/>
    <n v="0"/>
    <s v="Antonio Bermúdez"/>
    <s v="638900224"/>
    <x v="1"/>
    <m/>
  </r>
  <r>
    <n v="33130245"/>
    <x v="1"/>
    <x v="648"/>
    <x v="14"/>
    <s v="17-08-2025"/>
    <x v="14"/>
    <s v="10:45"/>
    <n v="0"/>
    <s v="domingo"/>
    <x v="0"/>
    <x v="0"/>
    <n v="1"/>
    <n v="0"/>
    <s v="Paco Pineda Gonzalez"/>
    <s v="665148370"/>
    <x v="0"/>
    <m/>
  </r>
  <r>
    <n v="33130139"/>
    <x v="0"/>
    <x v="649"/>
    <x v="14"/>
    <s v="17-08-2025"/>
    <x v="14"/>
    <s v="10:45"/>
    <n v="0"/>
    <s v="domingo"/>
    <x v="0"/>
    <x v="0"/>
    <n v="4"/>
    <n v="0"/>
    <s v="Diana Muñoz"/>
    <s v="696403705"/>
    <x v="0"/>
    <m/>
  </r>
  <r>
    <n v="33128613"/>
    <x v="1"/>
    <x v="650"/>
    <x v="14"/>
    <s v="24-08-2025"/>
    <x v="7"/>
    <s v="20:00"/>
    <n v="7"/>
    <s v="domingo"/>
    <x v="0"/>
    <x v="1"/>
    <n v="4"/>
    <n v="0"/>
    <s v="Antonio José Cano Molina"/>
    <s v="606613749"/>
    <x v="1"/>
    <m/>
  </r>
  <r>
    <n v="33127632"/>
    <x v="0"/>
    <x v="651"/>
    <x v="14"/>
    <s v="17-08-2025"/>
    <x v="14"/>
    <s v="12:00"/>
    <n v="0"/>
    <s v="domingo"/>
    <x v="0"/>
    <x v="0"/>
    <n v="5"/>
    <n v="0"/>
    <s v="Rosario Noguera López"/>
    <s v="635211020"/>
    <x v="1"/>
    <m/>
  </r>
  <r>
    <n v="33126942"/>
    <x v="0"/>
    <x v="652"/>
    <x v="14"/>
    <s v="17-08-2025"/>
    <x v="14"/>
    <s v="12:00"/>
    <n v="0"/>
    <s v="domingo"/>
    <x v="0"/>
    <x v="0"/>
    <n v="4"/>
    <n v="0"/>
    <s v="Cristina Aguilar Heredero"/>
    <s v="652021916"/>
    <x v="1"/>
    <m/>
  </r>
  <r>
    <n v="33126840"/>
    <x v="0"/>
    <x v="653"/>
    <x v="14"/>
    <s v="23-08-2025"/>
    <x v="8"/>
    <s v="20:00"/>
    <n v="6"/>
    <s v="domingo"/>
    <x v="1"/>
    <x v="1"/>
    <n v="2"/>
    <n v="0"/>
    <s v="Auri Muñoz"/>
    <s v="618960339"/>
    <x v="1"/>
    <m/>
  </r>
  <r>
    <n v="33126342"/>
    <x v="0"/>
    <x v="654"/>
    <x v="15"/>
    <s v="26-08-2025"/>
    <x v="5"/>
    <s v="12:00"/>
    <n v="10"/>
    <s v="sábado"/>
    <x v="5"/>
    <x v="0"/>
    <n v="2"/>
    <n v="0"/>
    <s v="Montserrat Alcodori"/>
    <s v="+34618855118"/>
    <x v="1"/>
    <m/>
  </r>
  <r>
    <n v="33125949"/>
    <x v="1"/>
    <x v="655"/>
    <x v="15"/>
    <s v="20-08-2025"/>
    <x v="11"/>
    <s v="11:30"/>
    <n v="4"/>
    <s v="sábado"/>
    <x v="4"/>
    <x v="2"/>
    <n v="4"/>
    <n v="88"/>
    <s v="Antonio Martinez Vazquez"/>
    <s v="646011072"/>
    <x v="1"/>
    <m/>
  </r>
  <r>
    <n v="33125077"/>
    <x v="1"/>
    <x v="656"/>
    <x v="15"/>
    <s v="17-08-2025"/>
    <x v="14"/>
    <s v="18:45"/>
    <n v="1"/>
    <s v="sábado"/>
    <x v="0"/>
    <x v="0"/>
    <n v="2"/>
    <n v="0"/>
    <s v="Maria Pradillo Pradillo Toledo"/>
    <s v="669085458"/>
    <x v="1"/>
    <m/>
  </r>
  <r>
    <n v="33124197"/>
    <x v="1"/>
    <x v="657"/>
    <x v="15"/>
    <s v="17-08-2025"/>
    <x v="14"/>
    <s v="12:00"/>
    <n v="1"/>
    <s v="sábado"/>
    <x v="0"/>
    <x v="0"/>
    <n v="3"/>
    <n v="0"/>
    <s v="Astrid Ramos"/>
    <s v="644610173"/>
    <x v="1"/>
    <m/>
  </r>
  <r>
    <n v="33123694"/>
    <x v="1"/>
    <x v="658"/>
    <x v="15"/>
    <s v="17-08-2025"/>
    <x v="14"/>
    <s v="12:00"/>
    <n v="1"/>
    <s v="sábado"/>
    <x v="0"/>
    <x v="0"/>
    <n v="4"/>
    <n v="0"/>
    <s v="Oihane Arangoa Arano"/>
    <s v="605079324"/>
    <x v="0"/>
    <m/>
  </r>
  <r>
    <n v="33122000"/>
    <x v="1"/>
    <x v="659"/>
    <x v="15"/>
    <s v="28-08-2025"/>
    <x v="3"/>
    <s v="12:00"/>
    <n v="12"/>
    <s v="sábado"/>
    <x v="3"/>
    <x v="0"/>
    <n v="2"/>
    <n v="0"/>
    <s v="Raquel Lorente Rubiales"/>
    <s v="665482500"/>
    <x v="0"/>
    <m/>
  </r>
  <r>
    <n v="33121248"/>
    <x v="5"/>
    <x v="660"/>
    <x v="15"/>
    <s v="17-08-2025"/>
    <x v="14"/>
    <s v="10:45"/>
    <n v="1"/>
    <s v="sábado"/>
    <x v="0"/>
    <x v="0"/>
    <n v="0"/>
    <n v="0"/>
    <s v="Juan Antonio Carpena Candela"/>
    <s v="667717254"/>
    <x v="2"/>
    <m/>
  </r>
  <r>
    <n v="33121132"/>
    <x v="1"/>
    <x v="661"/>
    <x v="15"/>
    <s v="17-08-2025"/>
    <x v="14"/>
    <s v="10:45"/>
    <n v="1"/>
    <s v="sábado"/>
    <x v="0"/>
    <x v="0"/>
    <n v="3"/>
    <n v="0"/>
    <s v="Juan Jose Ibañez"/>
    <s v="654370236"/>
    <x v="1"/>
    <m/>
  </r>
  <r>
    <n v="33121058"/>
    <x v="0"/>
    <x v="662"/>
    <x v="15"/>
    <s v="21-08-2025"/>
    <x v="10"/>
    <s v="10:45"/>
    <n v="5"/>
    <s v="sábado"/>
    <x v="3"/>
    <x v="0"/>
    <n v="3"/>
    <n v="0"/>
    <s v="Eva Berenguer"/>
    <s v="699457893"/>
    <x v="1"/>
    <m/>
  </r>
  <r>
    <n v="33119963"/>
    <x v="1"/>
    <x v="663"/>
    <x v="15"/>
    <s v="24-08-2025"/>
    <x v="7"/>
    <s v="10:00"/>
    <n v="8"/>
    <s v="sábado"/>
    <x v="0"/>
    <x v="2"/>
    <n v="4"/>
    <n v="128"/>
    <s v="Fina Lucas Perez"/>
    <s v="654353298"/>
    <x v="0"/>
    <m/>
  </r>
  <r>
    <n v="33119634"/>
    <x v="1"/>
    <x v="664"/>
    <x v="14"/>
    <s v="17-08-2025"/>
    <x v="14"/>
    <s v="12:00"/>
    <n v="0"/>
    <s v="domingo"/>
    <x v="0"/>
    <x v="0"/>
    <n v="1"/>
    <n v="0"/>
    <s v="Rodrigo García Castillo"/>
    <s v="691354574"/>
    <x v="1"/>
    <m/>
  </r>
  <r>
    <n v="33118777"/>
    <x v="0"/>
    <x v="665"/>
    <x v="15"/>
    <s v="17-08-2025"/>
    <x v="14"/>
    <s v="18:45"/>
    <n v="1"/>
    <s v="sábado"/>
    <x v="0"/>
    <x v="0"/>
    <n v="4"/>
    <n v="0"/>
    <s v="Alicia Rodriguez Nofuentes"/>
    <s v="687882676"/>
    <x v="1"/>
    <m/>
  </r>
  <r>
    <n v="33118540"/>
    <x v="1"/>
    <x v="666"/>
    <x v="15"/>
    <s v="17-08-2025"/>
    <x v="14"/>
    <s v="18:45"/>
    <n v="1"/>
    <s v="sábado"/>
    <x v="0"/>
    <x v="0"/>
    <n v="6"/>
    <n v="0"/>
    <s v="Lourdes Diana Hernandez"/>
    <s v="630966249"/>
    <x v="1"/>
    <m/>
  </r>
  <r>
    <n v="33118413"/>
    <x v="1"/>
    <x v="667"/>
    <x v="15"/>
    <s v="18-08-2025"/>
    <x v="13"/>
    <s v="18:45"/>
    <n v="2"/>
    <s v="sábado"/>
    <x v="6"/>
    <x v="0"/>
    <n v="2"/>
    <n v="0"/>
    <s v="Víctor Naranjo Cano"/>
    <s v="685414438"/>
    <x v="1"/>
    <m/>
  </r>
  <r>
    <n v="33118306"/>
    <x v="2"/>
    <x v="668"/>
    <x v="15"/>
    <s v="18-08-2025"/>
    <x v="13"/>
    <s v="13:00"/>
    <n v="2"/>
    <s v="sábado"/>
    <x v="6"/>
    <x v="2"/>
    <n v="1"/>
    <n v="22"/>
    <s v="Karla Luna"/>
    <s v="9931906704"/>
    <x v="1"/>
    <m/>
  </r>
  <r>
    <n v="33118005"/>
    <x v="0"/>
    <x v="669"/>
    <x v="15"/>
    <s v="16-08-2025"/>
    <x v="15"/>
    <s v="18:45"/>
    <n v="0"/>
    <s v="sábado"/>
    <x v="1"/>
    <x v="0"/>
    <n v="2"/>
    <n v="0"/>
    <s v="Milvia Calvo"/>
    <s v="622685485"/>
    <x v="1"/>
    <m/>
  </r>
  <r>
    <n v="33117101"/>
    <x v="0"/>
    <x v="670"/>
    <x v="15"/>
    <s v="16-08-2025"/>
    <x v="15"/>
    <s v="18:45"/>
    <n v="0"/>
    <s v="sábado"/>
    <x v="1"/>
    <x v="0"/>
    <n v="1"/>
    <n v="0"/>
    <s v="Guillermo Castro"/>
    <s v="641073334"/>
    <x v="0"/>
    <m/>
  </r>
  <r>
    <n v="33116120"/>
    <x v="0"/>
    <x v="671"/>
    <x v="15"/>
    <s v="16-08-2025"/>
    <x v="15"/>
    <s v="18:45"/>
    <n v="0"/>
    <s v="sábado"/>
    <x v="1"/>
    <x v="0"/>
    <n v="1"/>
    <n v="0"/>
    <s v="Erika Davalillo Villegas"/>
    <s v="643920560"/>
    <x v="1"/>
    <m/>
  </r>
  <r>
    <n v="33115579"/>
    <x v="1"/>
    <x v="672"/>
    <x v="15"/>
    <s v="17-08-2025"/>
    <x v="14"/>
    <s v="10:00"/>
    <n v="1"/>
    <s v="sábado"/>
    <x v="0"/>
    <x v="2"/>
    <n v="2"/>
    <n v="44"/>
    <s v="Juan Castaño"/>
    <s v="647159547"/>
    <x v="1"/>
    <m/>
  </r>
  <r>
    <n v="33115441"/>
    <x v="1"/>
    <x v="673"/>
    <x v="15"/>
    <s v="16-08-2025"/>
    <x v="15"/>
    <s v="18:45"/>
    <n v="0"/>
    <s v="sábado"/>
    <x v="1"/>
    <x v="0"/>
    <n v="4"/>
    <n v="0"/>
    <s v="Mireia Vicente Castro"/>
    <s v="675962788"/>
    <x v="1"/>
    <m/>
  </r>
  <r>
    <n v="33115297"/>
    <x v="0"/>
    <x v="674"/>
    <x v="15"/>
    <s v="16-08-2025"/>
    <x v="15"/>
    <s v="17:30"/>
    <n v="0"/>
    <s v="sábado"/>
    <x v="1"/>
    <x v="0"/>
    <n v="2"/>
    <n v="0"/>
    <s v="Jordi Trunas Josa"/>
    <s v="606731879"/>
    <x v="1"/>
    <m/>
  </r>
  <r>
    <n v="33114876"/>
    <x v="1"/>
    <x v="675"/>
    <x v="15"/>
    <s v="16-08-2025"/>
    <x v="15"/>
    <s v="17:30"/>
    <n v="0"/>
    <s v="sábado"/>
    <x v="1"/>
    <x v="0"/>
    <n v="2"/>
    <n v="0"/>
    <s v="Beatriz Vargas"/>
    <s v="679373691"/>
    <x v="1"/>
    <m/>
  </r>
  <r>
    <n v="33114808"/>
    <x v="1"/>
    <x v="676"/>
    <x v="15"/>
    <s v="23-08-2025"/>
    <x v="8"/>
    <s v="10:45"/>
    <n v="7"/>
    <s v="sábado"/>
    <x v="1"/>
    <x v="0"/>
    <n v="4"/>
    <n v="0"/>
    <s v="Izabela Fernandes"/>
    <s v="686648005"/>
    <x v="1"/>
    <m/>
  </r>
  <r>
    <n v="33114241"/>
    <x v="0"/>
    <x v="677"/>
    <x v="15"/>
    <s v="25-08-2025"/>
    <x v="6"/>
    <s v="12:00"/>
    <n v="9"/>
    <s v="sábado"/>
    <x v="6"/>
    <x v="0"/>
    <n v="6"/>
    <n v="0"/>
    <s v="Alicia Salguero López"/>
    <s v="664709420"/>
    <x v="1"/>
    <m/>
  </r>
  <r>
    <n v="33114052"/>
    <x v="1"/>
    <x v="678"/>
    <x v="15"/>
    <s v="22-08-2025"/>
    <x v="9"/>
    <s v="10:45"/>
    <n v="6"/>
    <s v="sábado"/>
    <x v="2"/>
    <x v="0"/>
    <n v="4"/>
    <n v="0"/>
    <s v="Andrea García Soler"/>
    <s v="622091319"/>
    <x v="1"/>
    <m/>
  </r>
  <r>
    <n v="33113941"/>
    <x v="0"/>
    <x v="679"/>
    <x v="15"/>
    <s v="17-08-2025"/>
    <x v="14"/>
    <s v="12:00"/>
    <n v="1"/>
    <s v="sábado"/>
    <x v="0"/>
    <x v="0"/>
    <n v="2"/>
    <n v="0"/>
    <s v="Quique Verdu"/>
    <s v="688904204"/>
    <x v="1"/>
    <m/>
  </r>
  <r>
    <n v="33113890"/>
    <x v="0"/>
    <x v="680"/>
    <x v="15"/>
    <s v="16-08-2025"/>
    <x v="15"/>
    <s v="20:00"/>
    <n v="0"/>
    <s v="sábado"/>
    <x v="1"/>
    <x v="1"/>
    <n v="3"/>
    <n v="0"/>
    <s v="Washington Paredes Tello"/>
    <s v="662375343"/>
    <x v="0"/>
    <m/>
  </r>
  <r>
    <n v="33113821"/>
    <x v="0"/>
    <x v="681"/>
    <x v="15"/>
    <s v="17-08-2025"/>
    <x v="14"/>
    <s v="10:00"/>
    <n v="1"/>
    <s v="sábado"/>
    <x v="0"/>
    <x v="2"/>
    <n v="2"/>
    <n v="44"/>
    <s v="Ana Jurado Rojas"/>
    <s v="679320279"/>
    <x v="1"/>
    <m/>
  </r>
  <r>
    <n v="33113137"/>
    <x v="1"/>
    <x v="682"/>
    <x v="15"/>
    <s v="17-08-2025"/>
    <x v="14"/>
    <s v="12:00"/>
    <n v="1"/>
    <s v="sábado"/>
    <x v="0"/>
    <x v="0"/>
    <n v="0"/>
    <n v="0"/>
    <s v="Cintya Davalos"/>
    <s v="5522725883"/>
    <x v="2"/>
    <m/>
  </r>
  <r>
    <n v="33113080"/>
    <x v="1"/>
    <x v="683"/>
    <x v="15"/>
    <s v="25-08-2025"/>
    <x v="6"/>
    <s v="17:30"/>
    <n v="9"/>
    <s v="sábado"/>
    <x v="6"/>
    <x v="0"/>
    <n v="3"/>
    <n v="0"/>
    <s v="Cynthia De Leon Bobet"/>
    <s v="679223258"/>
    <x v="1"/>
    <m/>
  </r>
  <r>
    <n v="33113061"/>
    <x v="1"/>
    <x v="684"/>
    <x v="15"/>
    <s v="16-08-2025"/>
    <x v="15"/>
    <s v="17:30"/>
    <n v="0"/>
    <s v="sábado"/>
    <x v="1"/>
    <x v="0"/>
    <n v="2"/>
    <n v="0"/>
    <s v="Andrea Morillas"/>
    <s v="620047240"/>
    <x v="0"/>
    <m/>
  </r>
  <r>
    <n v="33112774"/>
    <x v="0"/>
    <x v="685"/>
    <x v="15"/>
    <s v="25-08-2025"/>
    <x v="6"/>
    <s v="10:45"/>
    <n v="9"/>
    <s v="sábado"/>
    <x v="6"/>
    <x v="0"/>
    <n v="4"/>
    <n v="0"/>
    <s v="David Sanchez"/>
    <s v="640015524"/>
    <x v="1"/>
    <m/>
  </r>
  <r>
    <n v="33112754"/>
    <x v="0"/>
    <x v="686"/>
    <x v="15"/>
    <s v="25-08-2025"/>
    <x v="6"/>
    <s v="10:45"/>
    <n v="9"/>
    <s v="sábado"/>
    <x v="6"/>
    <x v="0"/>
    <n v="4"/>
    <n v="0"/>
    <s v="María Suarez"/>
    <s v="685476134"/>
    <x v="1"/>
    <m/>
  </r>
  <r>
    <n v="33112668"/>
    <x v="0"/>
    <x v="687"/>
    <x v="15"/>
    <s v="18-08-2025"/>
    <x v="13"/>
    <s v="12:00"/>
    <n v="2"/>
    <s v="sábado"/>
    <x v="6"/>
    <x v="0"/>
    <n v="4"/>
    <n v="0"/>
    <s v="Montserrat Cuenca Martínez"/>
    <s v="636554000"/>
    <x v="0"/>
    <m/>
  </r>
  <r>
    <n v="33112275"/>
    <x v="2"/>
    <x v="688"/>
    <x v="15"/>
    <s v="16-08-2025"/>
    <x v="15"/>
    <s v="18:45"/>
    <n v="0"/>
    <s v="sábado"/>
    <x v="1"/>
    <x v="0"/>
    <n v="2"/>
    <n v="0"/>
    <s v="Esteban Martinez Gracia"/>
    <s v="639486420"/>
    <x v="1"/>
    <m/>
  </r>
  <r>
    <n v="33112230"/>
    <x v="1"/>
    <x v="689"/>
    <x v="15"/>
    <s v="25-08-2025"/>
    <x v="6"/>
    <s v="20:30"/>
    <n v="9"/>
    <s v="sábado"/>
    <x v="6"/>
    <x v="8"/>
    <n v="4"/>
    <n v="280"/>
    <s v="Laura León Ruiz"/>
    <s v="649210098"/>
    <x v="0"/>
    <m/>
  </r>
  <r>
    <n v="33111842"/>
    <x v="1"/>
    <x v="690"/>
    <x v="15"/>
    <s v="20-08-2025"/>
    <x v="11"/>
    <s v="11:30"/>
    <n v="4"/>
    <s v="sábado"/>
    <x v="4"/>
    <x v="2"/>
    <n v="3"/>
    <n v="66"/>
    <s v="Julian Carvajal Chinarro"/>
    <s v="609035435"/>
    <x v="1"/>
    <m/>
  </r>
  <r>
    <n v="33111025"/>
    <x v="3"/>
    <x v="691"/>
    <x v="15"/>
    <s v="16-08-2025"/>
    <x v="15"/>
    <s v="18:45"/>
    <n v="0"/>
    <s v="sábado"/>
    <x v="1"/>
    <x v="0"/>
    <n v="2"/>
    <n v="0"/>
    <s v="Francisco Laborda Atienza"/>
    <s v="659984109"/>
    <x v="0"/>
    <m/>
  </r>
  <r>
    <n v="33110732"/>
    <x v="0"/>
    <x v="692"/>
    <x v="15"/>
    <s v="21-08-2025"/>
    <x v="10"/>
    <s v="17:30"/>
    <n v="5"/>
    <s v="sábado"/>
    <x v="3"/>
    <x v="0"/>
    <n v="2"/>
    <n v="0"/>
    <s v="Jennifer Díaz Gregori"/>
    <s v="650572215"/>
    <x v="1"/>
    <m/>
  </r>
  <r>
    <n v="33110599"/>
    <x v="1"/>
    <x v="693"/>
    <x v="15"/>
    <s v="25-08-2025"/>
    <x v="6"/>
    <s v="10:00"/>
    <n v="9"/>
    <s v="sábado"/>
    <x v="6"/>
    <x v="2"/>
    <n v="2"/>
    <n v="44"/>
    <s v="Juan Manuel Peralta Claro"/>
    <s v="696889696"/>
    <x v="1"/>
    <m/>
  </r>
  <r>
    <n v="33110524"/>
    <x v="2"/>
    <x v="694"/>
    <x v="15"/>
    <s v="16-08-2025"/>
    <x v="15"/>
    <s v="18:45"/>
    <n v="0"/>
    <s v="sábado"/>
    <x v="1"/>
    <x v="0"/>
    <n v="4"/>
    <n v="0"/>
    <s v="Jose Ramon Soriano Hidalgo"/>
    <s v="636697762"/>
    <x v="0"/>
    <m/>
  </r>
  <r>
    <n v="33110267"/>
    <x v="4"/>
    <x v="695"/>
    <x v="15"/>
    <s v="26-08-2025"/>
    <x v="5"/>
    <s v="11:30"/>
    <n v="10"/>
    <s v="sábado"/>
    <x v="5"/>
    <x v="2"/>
    <n v="4"/>
    <n v="128"/>
    <s v="Pilar Villegas Garrido"/>
    <s v="670615310"/>
    <x v="0"/>
    <m/>
  </r>
  <r>
    <n v="33109491"/>
    <x v="0"/>
    <x v="696"/>
    <x v="15"/>
    <s v="16-08-2025"/>
    <x v="15"/>
    <s v="18:45"/>
    <n v="0"/>
    <s v="sábado"/>
    <x v="1"/>
    <x v="0"/>
    <n v="2"/>
    <n v="0"/>
    <s v="Jesus López Merino"/>
    <s v="606730190"/>
    <x v="1"/>
    <m/>
  </r>
  <r>
    <n v="33109460"/>
    <x v="0"/>
    <x v="697"/>
    <x v="15"/>
    <s v="19-08-2025"/>
    <x v="12"/>
    <s v="10:45"/>
    <n v="3"/>
    <s v="sábado"/>
    <x v="5"/>
    <x v="0"/>
    <n v="2"/>
    <n v="0"/>
    <s v="Javier Moreira Prieto"/>
    <s v="678724388"/>
    <x v="0"/>
    <m/>
  </r>
  <r>
    <n v="33109187"/>
    <x v="0"/>
    <x v="698"/>
    <x v="15"/>
    <s v="17-08-2025"/>
    <x v="14"/>
    <s v="18:45"/>
    <n v="1"/>
    <s v="sábado"/>
    <x v="0"/>
    <x v="0"/>
    <n v="2"/>
    <n v="0"/>
    <s v="Mireia Pruñonosa"/>
    <s v="675159877"/>
    <x v="1"/>
    <m/>
  </r>
  <r>
    <n v="33109173"/>
    <x v="0"/>
    <x v="699"/>
    <x v="15"/>
    <s v="16-08-2025"/>
    <x v="15"/>
    <s v="18:45"/>
    <n v="0"/>
    <s v="sábado"/>
    <x v="1"/>
    <x v="0"/>
    <n v="3"/>
    <n v="0"/>
    <s v="Juan Ballester Sangre"/>
    <s v="658962607"/>
    <x v="1"/>
    <m/>
  </r>
  <r>
    <n v="33107329"/>
    <x v="2"/>
    <x v="700"/>
    <x v="15"/>
    <s v="17-08-2025"/>
    <x v="14"/>
    <s v="18:45"/>
    <n v="1"/>
    <s v="sábado"/>
    <x v="0"/>
    <x v="0"/>
    <n v="6"/>
    <n v="0"/>
    <s v="Abel Saavedra Requena"/>
    <s v="647925593"/>
    <x v="1"/>
    <m/>
  </r>
  <r>
    <n v="33107083"/>
    <x v="0"/>
    <x v="701"/>
    <x v="15"/>
    <s v="16-08-2025"/>
    <x v="15"/>
    <s v="12:00"/>
    <n v="0"/>
    <s v="sábado"/>
    <x v="1"/>
    <x v="0"/>
    <n v="2"/>
    <n v="0"/>
    <s v="Bepssy Catherine Aguayo Leon"/>
    <s v="601286351"/>
    <x v="0"/>
    <m/>
  </r>
  <r>
    <n v="33106369"/>
    <x v="1"/>
    <x v="702"/>
    <x v="15"/>
    <s v="16-08-2025"/>
    <x v="15"/>
    <s v="18:45"/>
    <n v="0"/>
    <s v="sábado"/>
    <x v="1"/>
    <x v="0"/>
    <n v="2"/>
    <n v="0"/>
    <s v="César García Henández"/>
    <s v="633692623"/>
    <x v="0"/>
    <m/>
  </r>
  <r>
    <n v="33106204"/>
    <x v="2"/>
    <x v="703"/>
    <x v="15"/>
    <s v="16-08-2025"/>
    <x v="15"/>
    <s v="12:00"/>
    <n v="0"/>
    <s v="sábado"/>
    <x v="1"/>
    <x v="0"/>
    <n v="1"/>
    <n v="0"/>
    <s v="Lucía Ramírez Escobar"/>
    <s v="684247845"/>
    <x v="1"/>
    <m/>
  </r>
  <r>
    <n v="33105927"/>
    <x v="1"/>
    <x v="704"/>
    <x v="15"/>
    <s v="19-08-2025"/>
    <x v="12"/>
    <s v="10:45"/>
    <n v="3"/>
    <s v="sábado"/>
    <x v="5"/>
    <x v="0"/>
    <n v="2"/>
    <n v="0"/>
    <s v="Natalia Martín Valero"/>
    <s v="630524198"/>
    <x v="0"/>
    <m/>
  </r>
  <r>
    <n v="33105909"/>
    <x v="0"/>
    <x v="705"/>
    <x v="15"/>
    <s v="16-08-2025"/>
    <x v="15"/>
    <s v="18:45"/>
    <n v="0"/>
    <s v="sábado"/>
    <x v="1"/>
    <x v="0"/>
    <n v="2"/>
    <n v="0"/>
    <s v="Ernesto Ruiz Pereira"/>
    <s v="618642002"/>
    <x v="1"/>
    <m/>
  </r>
  <r>
    <n v="33105702"/>
    <x v="1"/>
    <x v="706"/>
    <x v="15"/>
    <s v="18-08-2025"/>
    <x v="13"/>
    <s v="18:45"/>
    <n v="2"/>
    <s v="sábado"/>
    <x v="6"/>
    <x v="0"/>
    <n v="4"/>
    <n v="0"/>
    <s v="Inmaculada Hernani Alcami"/>
    <s v="686032916"/>
    <x v="1"/>
    <m/>
  </r>
  <r>
    <n v="33105590"/>
    <x v="0"/>
    <x v="707"/>
    <x v="14"/>
    <s v="17-08-2025"/>
    <x v="14"/>
    <s v="12:00"/>
    <n v="0"/>
    <s v="domingo"/>
    <x v="0"/>
    <x v="0"/>
    <n v="4"/>
    <n v="0"/>
    <s v="Almudena Del Amo"/>
    <s v="659933917"/>
    <x v="0"/>
    <m/>
  </r>
  <r>
    <n v="33105134"/>
    <x v="1"/>
    <x v="708"/>
    <x v="15"/>
    <s v="17-08-2025"/>
    <x v="14"/>
    <s v="10:45"/>
    <n v="1"/>
    <s v="sábado"/>
    <x v="0"/>
    <x v="0"/>
    <n v="3"/>
    <n v="0"/>
    <s v="Tatiana Silva Aragonés"/>
    <s v="618535989"/>
    <x v="1"/>
    <m/>
  </r>
  <r>
    <n v="33098641"/>
    <x v="0"/>
    <x v="709"/>
    <x v="16"/>
    <s v="16-08-2025"/>
    <x v="15"/>
    <s v="12:00"/>
    <n v="1"/>
    <s v="viernes"/>
    <x v="1"/>
    <x v="0"/>
    <n v="1"/>
    <n v="0"/>
    <s v="Laura Parada Abad"/>
    <s v="696460728"/>
    <x v="1"/>
    <m/>
  </r>
  <r>
    <n v="33098393"/>
    <x v="0"/>
    <x v="710"/>
    <x v="15"/>
    <s v="17-08-2025"/>
    <x v="14"/>
    <s v="18:45"/>
    <n v="1"/>
    <s v="sábado"/>
    <x v="0"/>
    <x v="0"/>
    <n v="1"/>
    <n v="0"/>
    <s v="Pablo Quiles Rico"/>
    <s v="637109841"/>
    <x v="0"/>
    <m/>
  </r>
  <r>
    <n v="33098313"/>
    <x v="1"/>
    <x v="711"/>
    <x v="16"/>
    <s v="18-08-2025"/>
    <x v="13"/>
    <s v="11:30"/>
    <n v="3"/>
    <s v="viernes"/>
    <x v="6"/>
    <x v="2"/>
    <n v="4"/>
    <n v="88"/>
    <s v="Candi Juliá Garrido"/>
    <s v="610617153"/>
    <x v="0"/>
    <m/>
  </r>
  <r>
    <n v="33097511"/>
    <x v="1"/>
    <x v="712"/>
    <x v="16"/>
    <s v="16-08-2025"/>
    <x v="15"/>
    <s v="12:00"/>
    <n v="1"/>
    <s v="viernes"/>
    <x v="1"/>
    <x v="0"/>
    <n v="2"/>
    <n v="0"/>
    <s v="Beatriz Cuenca"/>
    <s v="615402176"/>
    <x v="1"/>
    <m/>
  </r>
  <r>
    <n v="33097480"/>
    <x v="1"/>
    <x v="713"/>
    <x v="16"/>
    <s v="16-08-2025"/>
    <x v="15"/>
    <s v="18:45"/>
    <n v="1"/>
    <s v="viernes"/>
    <x v="1"/>
    <x v="0"/>
    <n v="2"/>
    <n v="0"/>
    <s v="Enrique Del Pozo"/>
    <s v="669563388"/>
    <x v="0"/>
    <m/>
  </r>
  <r>
    <n v="33097416"/>
    <x v="2"/>
    <x v="714"/>
    <x v="16"/>
    <s v="16-08-2025"/>
    <x v="15"/>
    <s v="12:00"/>
    <n v="1"/>
    <s v="viernes"/>
    <x v="1"/>
    <x v="0"/>
    <n v="2"/>
    <n v="0"/>
    <s v="Victor Manuel Hernández"/>
    <s v="635403811"/>
    <x v="1"/>
    <m/>
  </r>
  <r>
    <n v="33096641"/>
    <x v="1"/>
    <x v="715"/>
    <x v="16"/>
    <s v="18-08-2025"/>
    <x v="13"/>
    <s v="18:45"/>
    <n v="3"/>
    <s v="viernes"/>
    <x v="6"/>
    <x v="0"/>
    <n v="3"/>
    <n v="0"/>
    <s v="Maribel Martín"/>
    <s v="660811452"/>
    <x v="1"/>
    <m/>
  </r>
  <r>
    <n v="33096540"/>
    <x v="1"/>
    <x v="716"/>
    <x v="16"/>
    <s v="27-08-2025"/>
    <x v="4"/>
    <s v="12:00"/>
    <n v="12"/>
    <s v="viernes"/>
    <x v="4"/>
    <x v="0"/>
    <n v="4"/>
    <n v="0"/>
    <s v="Aizea Llama"/>
    <s v="659980545"/>
    <x v="0"/>
    <m/>
  </r>
  <r>
    <n v="33096358"/>
    <x v="3"/>
    <x v="717"/>
    <x v="16"/>
    <s v="26-08-2025"/>
    <x v="5"/>
    <s v="10:45"/>
    <n v="11"/>
    <s v="viernes"/>
    <x v="5"/>
    <x v="0"/>
    <n v="5"/>
    <n v="0"/>
    <s v="Dolores Navarro Gonzalez"/>
    <s v="6260050"/>
    <x v="0"/>
    <m/>
  </r>
  <r>
    <n v="33096123"/>
    <x v="0"/>
    <x v="718"/>
    <x v="16"/>
    <s v="16-08-2025"/>
    <x v="15"/>
    <s v="18:45"/>
    <n v="1"/>
    <s v="viernes"/>
    <x v="1"/>
    <x v="0"/>
    <n v="2"/>
    <n v="0"/>
    <s v="Andrea Hermosilla"/>
    <s v="654828793"/>
    <x v="1"/>
    <m/>
  </r>
  <r>
    <n v="33095828"/>
    <x v="1"/>
    <x v="719"/>
    <x v="16"/>
    <s v="23-08-2025"/>
    <x v="8"/>
    <s v="20:00"/>
    <n v="8"/>
    <s v="viernes"/>
    <x v="1"/>
    <x v="1"/>
    <n v="3"/>
    <n v="0"/>
    <s v="Maria Serrano Guerrero"/>
    <s v="662007827"/>
    <x v="1"/>
    <m/>
  </r>
  <r>
    <n v="33095780"/>
    <x v="0"/>
    <x v="720"/>
    <x v="16"/>
    <s v="16-08-2025"/>
    <x v="15"/>
    <s v="17:30"/>
    <n v="1"/>
    <s v="viernes"/>
    <x v="1"/>
    <x v="0"/>
    <n v="3"/>
    <n v="0"/>
    <s v="Mónica Delgado Seoane"/>
    <s v="651148695"/>
    <x v="1"/>
    <m/>
  </r>
  <r>
    <n v="33095406"/>
    <x v="0"/>
    <x v="721"/>
    <x v="16"/>
    <s v="19-08-2025"/>
    <x v="12"/>
    <s v="10:45"/>
    <n v="4"/>
    <s v="viernes"/>
    <x v="5"/>
    <x v="0"/>
    <n v="0"/>
    <n v="0"/>
    <s v="Carla Faubell Ortiz"/>
    <s v="654610919"/>
    <x v="2"/>
    <m/>
  </r>
  <r>
    <n v="33094588"/>
    <x v="0"/>
    <x v="722"/>
    <x v="16"/>
    <s v="16-08-2025"/>
    <x v="15"/>
    <s v="12:00"/>
    <n v="1"/>
    <s v="viernes"/>
    <x v="1"/>
    <x v="0"/>
    <n v="5"/>
    <n v="0"/>
    <s v="Cesar Oliver Sotelo Garcia"/>
    <s v="659997416"/>
    <x v="1"/>
    <m/>
  </r>
  <r>
    <n v="33094124"/>
    <x v="0"/>
    <x v="723"/>
    <x v="16"/>
    <s v="18-08-2025"/>
    <x v="13"/>
    <s v="18:45"/>
    <n v="3"/>
    <s v="viernes"/>
    <x v="6"/>
    <x v="0"/>
    <n v="4"/>
    <n v="0"/>
    <s v="Ana Pérez"/>
    <s v="677227346"/>
    <x v="1"/>
    <m/>
  </r>
  <r>
    <n v="33094108"/>
    <x v="0"/>
    <x v="724"/>
    <x v="16"/>
    <s v="17-08-2025"/>
    <x v="14"/>
    <s v="10:00"/>
    <n v="2"/>
    <s v="viernes"/>
    <x v="0"/>
    <x v="2"/>
    <n v="4"/>
    <n v="88"/>
    <s v="María Asunción Juárez Sánchez"/>
    <s v="646610659"/>
    <x v="0"/>
    <m/>
  </r>
  <r>
    <n v="33093775"/>
    <x v="2"/>
    <x v="725"/>
    <x v="13"/>
    <s v="18-08-2025"/>
    <x v="13"/>
    <s v="18:45"/>
    <n v="0"/>
    <s v="lunes"/>
    <x v="6"/>
    <x v="0"/>
    <n v="6"/>
    <n v="0"/>
    <s v="Loli Martos Montes"/>
    <s v="635526191"/>
    <x v="1"/>
    <m/>
  </r>
  <r>
    <n v="33092807"/>
    <x v="1"/>
    <x v="726"/>
    <x v="16"/>
    <s v="20-08-2025"/>
    <x v="11"/>
    <s v="13:00"/>
    <n v="5"/>
    <s v="viernes"/>
    <x v="4"/>
    <x v="5"/>
    <n v="2"/>
    <n v="44"/>
    <s v="Francesco Siddi"/>
    <s v="3485960008"/>
    <x v="0"/>
    <m/>
  </r>
  <r>
    <n v="33092752"/>
    <x v="0"/>
    <x v="727"/>
    <x v="16"/>
    <s v="16-08-2025"/>
    <x v="15"/>
    <s v="12:00"/>
    <n v="1"/>
    <s v="viernes"/>
    <x v="1"/>
    <x v="0"/>
    <n v="3"/>
    <n v="0"/>
    <s v="álvaro Beltrán Guardia"/>
    <s v="636510284"/>
    <x v="1"/>
    <m/>
  </r>
  <r>
    <n v="33092357"/>
    <x v="0"/>
    <x v="728"/>
    <x v="16"/>
    <s v="17-08-2025"/>
    <x v="14"/>
    <s v="18:45"/>
    <n v="2"/>
    <s v="viernes"/>
    <x v="0"/>
    <x v="0"/>
    <n v="2"/>
    <n v="0"/>
    <s v="Mikel Belzunce"/>
    <s v="639758692"/>
    <x v="0"/>
    <m/>
  </r>
  <r>
    <n v="33092240"/>
    <x v="3"/>
    <x v="729"/>
    <x v="16"/>
    <s v="18-08-2025"/>
    <x v="13"/>
    <s v="18:45"/>
    <n v="3"/>
    <s v="viernes"/>
    <x v="6"/>
    <x v="0"/>
    <n v="4"/>
    <n v="0"/>
    <s v="Estela Cárdenas Lopez"/>
    <s v="636059292"/>
    <x v="1"/>
    <m/>
  </r>
  <r>
    <n v="33091989"/>
    <x v="2"/>
    <x v="730"/>
    <x v="16"/>
    <s v="16-08-2025"/>
    <x v="15"/>
    <s v="12:00"/>
    <n v="1"/>
    <s v="viernes"/>
    <x v="1"/>
    <x v="0"/>
    <n v="2"/>
    <n v="0"/>
    <s v="Angela M"/>
    <s v="651345097"/>
    <x v="1"/>
    <m/>
  </r>
  <r>
    <n v="33091714"/>
    <x v="0"/>
    <x v="731"/>
    <x v="16"/>
    <s v="16-08-2025"/>
    <x v="15"/>
    <s v="17:30"/>
    <n v="1"/>
    <s v="viernes"/>
    <x v="1"/>
    <x v="0"/>
    <n v="2"/>
    <n v="0"/>
    <s v="Teresa Naranjo"/>
    <s v="637907836"/>
    <x v="0"/>
    <m/>
  </r>
  <r>
    <n v="33091362"/>
    <x v="0"/>
    <x v="732"/>
    <x v="16"/>
    <s v="18-08-2025"/>
    <x v="13"/>
    <s v="18:45"/>
    <n v="3"/>
    <s v="viernes"/>
    <x v="6"/>
    <x v="0"/>
    <n v="2"/>
    <n v="0"/>
    <s v="Aroa Blázquez"/>
    <s v="640786570"/>
    <x v="1"/>
    <m/>
  </r>
  <r>
    <n v="33091294"/>
    <x v="2"/>
    <x v="733"/>
    <x v="16"/>
    <s v="16-08-2025"/>
    <x v="15"/>
    <s v="12:00"/>
    <n v="1"/>
    <s v="viernes"/>
    <x v="1"/>
    <x v="6"/>
    <n v="2"/>
    <n v="0"/>
    <s v="Pascal Idenn Idenn"/>
    <s v="0683350839"/>
    <x v="1"/>
    <m/>
  </r>
  <r>
    <n v="33090756"/>
    <x v="0"/>
    <x v="734"/>
    <x v="16"/>
    <s v="17-08-2025"/>
    <x v="14"/>
    <s v="18:45"/>
    <n v="2"/>
    <s v="viernes"/>
    <x v="0"/>
    <x v="0"/>
    <n v="2"/>
    <n v="0"/>
    <s v="Gemma Colet"/>
    <s v="678705320"/>
    <x v="1"/>
    <m/>
  </r>
  <r>
    <n v="33089916"/>
    <x v="0"/>
    <x v="735"/>
    <x v="16"/>
    <s v="15-08-2025"/>
    <x v="16"/>
    <s v="18:45"/>
    <n v="0"/>
    <s v="viernes"/>
    <x v="2"/>
    <x v="0"/>
    <n v="3"/>
    <n v="0"/>
    <s v="Carlos Montesinos Varela"/>
    <s v="675728402"/>
    <x v="1"/>
    <m/>
  </r>
  <r>
    <n v="33089371"/>
    <x v="3"/>
    <x v="736"/>
    <x v="16"/>
    <s v="16-08-2025"/>
    <x v="15"/>
    <s v="18:45"/>
    <n v="1"/>
    <s v="viernes"/>
    <x v="1"/>
    <x v="0"/>
    <n v="0"/>
    <n v="0"/>
    <s v="Begoña Casañ"/>
    <s v="677194381"/>
    <x v="2"/>
    <m/>
  </r>
  <r>
    <n v="33089230"/>
    <x v="0"/>
    <x v="737"/>
    <x v="16"/>
    <s v="16-08-2025"/>
    <x v="15"/>
    <s v="20:00"/>
    <n v="1"/>
    <s v="viernes"/>
    <x v="1"/>
    <x v="1"/>
    <n v="4"/>
    <n v="0"/>
    <s v="Natalia Martínez Castillo"/>
    <s v="647299299"/>
    <x v="1"/>
    <m/>
  </r>
  <r>
    <n v="33088958"/>
    <x v="1"/>
    <x v="738"/>
    <x v="16"/>
    <s v="16-08-2025"/>
    <x v="15"/>
    <s v="20:00"/>
    <n v="1"/>
    <s v="viernes"/>
    <x v="1"/>
    <x v="1"/>
    <n v="0"/>
    <n v="0"/>
    <s v="Lucia Pereira"/>
    <s v="7910199839"/>
    <x v="2"/>
    <m/>
  </r>
  <r>
    <n v="33086335"/>
    <x v="1"/>
    <x v="739"/>
    <x v="16"/>
    <s v="16-08-2025"/>
    <x v="15"/>
    <s v="20:00"/>
    <n v="1"/>
    <s v="viernes"/>
    <x v="1"/>
    <x v="1"/>
    <n v="4"/>
    <n v="0"/>
    <s v="Veronica Mendez De La Montaña"/>
    <s v="675218939"/>
    <x v="1"/>
    <m/>
  </r>
  <r>
    <n v="33085525"/>
    <x v="0"/>
    <x v="740"/>
    <x v="16"/>
    <s v="17-08-2025"/>
    <x v="14"/>
    <s v="12:00"/>
    <n v="2"/>
    <s v="viernes"/>
    <x v="0"/>
    <x v="0"/>
    <n v="1"/>
    <n v="0"/>
    <s v="Milagros Marasca"/>
    <s v="91156104070"/>
    <x v="0"/>
    <m/>
  </r>
  <r>
    <n v="33085211"/>
    <x v="1"/>
    <x v="741"/>
    <x v="16"/>
    <s v="15-08-2025"/>
    <x v="16"/>
    <s v="18:45"/>
    <n v="0"/>
    <s v="viernes"/>
    <x v="2"/>
    <x v="0"/>
    <n v="2"/>
    <n v="0"/>
    <s v="M Carmen Sánchez Blanco"/>
    <s v="691335960"/>
    <x v="1"/>
    <m/>
  </r>
  <r>
    <n v="33085108"/>
    <x v="1"/>
    <x v="742"/>
    <x v="16"/>
    <s v="20-08-2025"/>
    <x v="11"/>
    <s v="17:30"/>
    <n v="5"/>
    <s v="viernes"/>
    <x v="4"/>
    <x v="0"/>
    <n v="2"/>
    <n v="0"/>
    <s v="Stefania Ortiz"/>
    <s v="608321265"/>
    <x v="1"/>
    <m/>
  </r>
  <r>
    <n v="33084907"/>
    <x v="0"/>
    <x v="743"/>
    <x v="16"/>
    <s v="16-08-2025"/>
    <x v="15"/>
    <s v="12:00"/>
    <n v="1"/>
    <s v="viernes"/>
    <x v="1"/>
    <x v="0"/>
    <n v="5"/>
    <n v="0"/>
    <s v="Gema Sánchez Montesinos"/>
    <s v="686484877"/>
    <x v="1"/>
    <m/>
  </r>
  <r>
    <n v="33084759"/>
    <x v="0"/>
    <x v="744"/>
    <x v="16"/>
    <s v="25-08-2025"/>
    <x v="6"/>
    <s v="10:45"/>
    <n v="10"/>
    <s v="viernes"/>
    <x v="6"/>
    <x v="0"/>
    <n v="4"/>
    <n v="0"/>
    <s v="Jonathan Salas Rodriguez"/>
    <s v="616121873"/>
    <x v="0"/>
    <m/>
  </r>
  <r>
    <n v="33084629"/>
    <x v="1"/>
    <x v="745"/>
    <x v="16"/>
    <s v="15-08-2025"/>
    <x v="16"/>
    <s v="18:45"/>
    <n v="0"/>
    <s v="viernes"/>
    <x v="2"/>
    <x v="0"/>
    <n v="2"/>
    <n v="0"/>
    <s v="Nuria Martin Romero"/>
    <s v="691660287"/>
    <x v="1"/>
    <m/>
  </r>
  <r>
    <n v="33084613"/>
    <x v="0"/>
    <x v="746"/>
    <x v="16"/>
    <s v="16-08-2025"/>
    <x v="15"/>
    <s v="20:00"/>
    <n v="1"/>
    <s v="viernes"/>
    <x v="1"/>
    <x v="1"/>
    <n v="2"/>
    <n v="0"/>
    <s v="ángel De Anca Gutierrez"/>
    <s v="619337679"/>
    <x v="0"/>
    <m/>
  </r>
  <r>
    <n v="33084546"/>
    <x v="2"/>
    <x v="747"/>
    <x v="16"/>
    <s v="17-08-2025"/>
    <x v="14"/>
    <s v="10:45"/>
    <n v="2"/>
    <s v="viernes"/>
    <x v="0"/>
    <x v="0"/>
    <n v="2"/>
    <n v="0"/>
    <s v="Pilar Sebastián"/>
    <s v="636857478"/>
    <x v="1"/>
    <m/>
  </r>
  <r>
    <n v="33084352"/>
    <x v="1"/>
    <x v="748"/>
    <x v="16"/>
    <s v="16-08-2025"/>
    <x v="15"/>
    <s v="20:00"/>
    <n v="1"/>
    <s v="viernes"/>
    <x v="1"/>
    <x v="1"/>
    <n v="2"/>
    <n v="0"/>
    <s v="Luis Carlos Rodriguez Garcia"/>
    <s v="629173136"/>
    <x v="0"/>
    <m/>
  </r>
  <r>
    <n v="33084299"/>
    <x v="1"/>
    <x v="749"/>
    <x v="16"/>
    <s v="16-08-2025"/>
    <x v="15"/>
    <s v="12:00"/>
    <n v="1"/>
    <s v="viernes"/>
    <x v="1"/>
    <x v="0"/>
    <n v="2"/>
    <n v="0"/>
    <s v="Alejandro Martinez Gonzalbo"/>
    <s v="608721200"/>
    <x v="1"/>
    <m/>
  </r>
  <r>
    <n v="33083927"/>
    <x v="0"/>
    <x v="750"/>
    <x v="16"/>
    <s v="15-08-2025"/>
    <x v="16"/>
    <s v="18:45"/>
    <n v="0"/>
    <s v="viernes"/>
    <x v="2"/>
    <x v="0"/>
    <n v="2"/>
    <n v="0"/>
    <s v="Sergio Reimundez"/>
    <s v="655760845"/>
    <x v="1"/>
    <m/>
  </r>
  <r>
    <n v="33083754"/>
    <x v="2"/>
    <x v="751"/>
    <x v="16"/>
    <s v="15-08-2025"/>
    <x v="16"/>
    <s v="18:45"/>
    <n v="0"/>
    <s v="viernes"/>
    <x v="2"/>
    <x v="0"/>
    <n v="5"/>
    <n v="0"/>
    <s v="Gerardo Cuesta Cabot"/>
    <s v="616377623"/>
    <x v="1"/>
    <m/>
  </r>
  <r>
    <n v="33083365"/>
    <x v="2"/>
    <x v="752"/>
    <x v="16"/>
    <s v="16-08-2025"/>
    <x v="15"/>
    <s v="20:00"/>
    <n v="1"/>
    <s v="viernes"/>
    <x v="1"/>
    <x v="1"/>
    <n v="2"/>
    <n v="0"/>
    <s v="Pedro Antonio Yeste Gómez"/>
    <s v="607265339"/>
    <x v="1"/>
    <m/>
  </r>
  <r>
    <n v="33083046"/>
    <x v="1"/>
    <x v="753"/>
    <x v="16"/>
    <s v="21-08-2025"/>
    <x v="10"/>
    <s v="12:00"/>
    <n v="6"/>
    <s v="viernes"/>
    <x v="3"/>
    <x v="0"/>
    <n v="0"/>
    <n v="0"/>
    <s v="Lucio Casado Noales"/>
    <s v="629583473"/>
    <x v="2"/>
    <m/>
  </r>
  <r>
    <n v="33082938"/>
    <x v="3"/>
    <x v="754"/>
    <x v="8"/>
    <s v="25-08-2025"/>
    <x v="6"/>
    <s v="10:45"/>
    <n v="2"/>
    <s v="sábado"/>
    <x v="6"/>
    <x v="0"/>
    <n v="2"/>
    <n v="0"/>
    <s v="Loli López Carrillo"/>
    <s v="615393720"/>
    <x v="0"/>
    <m/>
  </r>
  <r>
    <n v="33082913"/>
    <x v="1"/>
    <x v="755"/>
    <x v="16"/>
    <s v="16-08-2025"/>
    <x v="15"/>
    <s v="20:00"/>
    <n v="1"/>
    <s v="viernes"/>
    <x v="1"/>
    <x v="1"/>
    <n v="0"/>
    <n v="0"/>
    <s v="Ricardo Robador Rodriguez"/>
    <s v="645656236"/>
    <x v="2"/>
    <m/>
  </r>
  <r>
    <n v="33082801"/>
    <x v="1"/>
    <x v="756"/>
    <x v="16"/>
    <s v="15-08-2025"/>
    <x v="16"/>
    <s v="18:45"/>
    <n v="0"/>
    <s v="viernes"/>
    <x v="2"/>
    <x v="0"/>
    <n v="4"/>
    <n v="0"/>
    <s v="Irene Sevilla Carrillo"/>
    <s v="653511243"/>
    <x v="1"/>
    <m/>
  </r>
  <r>
    <n v="33082634"/>
    <x v="1"/>
    <x v="757"/>
    <x v="16"/>
    <s v="30-08-2025"/>
    <x v="1"/>
    <s v="20:00"/>
    <n v="15"/>
    <s v="viernes"/>
    <x v="1"/>
    <x v="1"/>
    <n v="2"/>
    <n v="0"/>
    <s v="Tomas Luque Moreno"/>
    <s v="625066046"/>
    <x v="1"/>
    <m/>
  </r>
  <r>
    <n v="33082486"/>
    <x v="1"/>
    <x v="758"/>
    <x v="16"/>
    <s v="15-08-2025"/>
    <x v="16"/>
    <s v="18:45"/>
    <n v="0"/>
    <s v="viernes"/>
    <x v="2"/>
    <x v="0"/>
    <n v="2"/>
    <n v="0"/>
    <s v="Marcela Urriago"/>
    <s v="642121760"/>
    <x v="1"/>
    <m/>
  </r>
  <r>
    <n v="33082050"/>
    <x v="1"/>
    <x v="759"/>
    <x v="16"/>
    <s v="21-08-2025"/>
    <x v="10"/>
    <s v="12:00"/>
    <n v="6"/>
    <s v="viernes"/>
    <x v="3"/>
    <x v="0"/>
    <n v="2"/>
    <n v="0"/>
    <s v="Sheila Candido De Almeida"/>
    <s v="611459789"/>
    <x v="1"/>
    <m/>
  </r>
  <r>
    <n v="33081918"/>
    <x v="0"/>
    <x v="760"/>
    <x v="16"/>
    <s v="16-08-2025"/>
    <x v="15"/>
    <s v="20:00"/>
    <n v="1"/>
    <s v="viernes"/>
    <x v="1"/>
    <x v="1"/>
    <n v="2"/>
    <n v="0"/>
    <s v="María Del Mar Campos Ríos"/>
    <s v="622236879"/>
    <x v="1"/>
    <m/>
  </r>
  <r>
    <n v="33081774"/>
    <x v="1"/>
    <x v="761"/>
    <x v="16"/>
    <s v="20-08-2025"/>
    <x v="11"/>
    <s v="16:00"/>
    <n v="5"/>
    <s v="viernes"/>
    <x v="4"/>
    <x v="2"/>
    <n v="2"/>
    <n v="64"/>
    <s v="Ana Cristina García Roca"/>
    <s v="656460068"/>
    <x v="0"/>
    <m/>
  </r>
  <r>
    <n v="33081286"/>
    <x v="1"/>
    <x v="762"/>
    <x v="16"/>
    <s v="16-08-2025"/>
    <x v="15"/>
    <s v="12:00"/>
    <n v="1"/>
    <s v="viernes"/>
    <x v="1"/>
    <x v="0"/>
    <n v="2"/>
    <n v="0"/>
    <s v="Beatriz Arias"/>
    <s v="722225994"/>
    <x v="1"/>
    <m/>
  </r>
  <r>
    <n v="33081200"/>
    <x v="0"/>
    <x v="763"/>
    <x v="16"/>
    <s v="21-08-2025"/>
    <x v="10"/>
    <s v="12:00"/>
    <n v="6"/>
    <s v="viernes"/>
    <x v="3"/>
    <x v="0"/>
    <n v="3"/>
    <n v="0"/>
    <s v="Shakyra López Unsain"/>
    <s v="602429100"/>
    <x v="0"/>
    <m/>
  </r>
  <r>
    <n v="33080815"/>
    <x v="1"/>
    <x v="764"/>
    <x v="16"/>
    <s v="16-08-2025"/>
    <x v="15"/>
    <s v="20:00"/>
    <n v="1"/>
    <s v="viernes"/>
    <x v="1"/>
    <x v="1"/>
    <n v="4"/>
    <n v="0"/>
    <s v="Olga Sanou"/>
    <s v="661420264"/>
    <x v="0"/>
    <m/>
  </r>
  <r>
    <n v="33079515"/>
    <x v="0"/>
    <x v="765"/>
    <x v="16"/>
    <s v="17-08-2025"/>
    <x v="14"/>
    <s v="10:45"/>
    <n v="2"/>
    <s v="viernes"/>
    <x v="0"/>
    <x v="0"/>
    <n v="2"/>
    <n v="0"/>
    <s v="Vanesa Vallejo García"/>
    <s v="666397028"/>
    <x v="0"/>
    <m/>
  </r>
  <r>
    <n v="33078400"/>
    <x v="1"/>
    <x v="766"/>
    <x v="16"/>
    <s v="15-08-2025"/>
    <x v="16"/>
    <s v="18:45"/>
    <n v="0"/>
    <s v="viernes"/>
    <x v="2"/>
    <x v="0"/>
    <n v="3"/>
    <n v="0"/>
    <s v="Juana Diaz"/>
    <s v="686205603"/>
    <x v="0"/>
    <m/>
  </r>
  <r>
    <n v="33077707"/>
    <x v="1"/>
    <x v="767"/>
    <x v="15"/>
    <s v="16-08-2025"/>
    <x v="15"/>
    <s v="18:45"/>
    <n v="0"/>
    <s v="sábado"/>
    <x v="1"/>
    <x v="0"/>
    <n v="4"/>
    <n v="0"/>
    <s v="Carla Martinez Ramon"/>
    <s v="608959388"/>
    <x v="1"/>
    <m/>
  </r>
  <r>
    <n v="33077563"/>
    <x v="0"/>
    <x v="768"/>
    <x v="16"/>
    <s v="16-08-2025"/>
    <x v="15"/>
    <s v="12:00"/>
    <n v="1"/>
    <s v="viernes"/>
    <x v="1"/>
    <x v="0"/>
    <n v="4"/>
    <n v="0"/>
    <s v="Leticia Fernández Martínez"/>
    <s v="629932380"/>
    <x v="1"/>
    <m/>
  </r>
  <r>
    <n v="33077398"/>
    <x v="1"/>
    <x v="769"/>
    <x v="16"/>
    <s v="17-08-2025"/>
    <x v="14"/>
    <s v="11:30"/>
    <n v="2"/>
    <s v="viernes"/>
    <x v="0"/>
    <x v="2"/>
    <n v="3"/>
    <n v="44"/>
    <s v="Daily Miranda Pardo"/>
    <s v="656636774"/>
    <x v="1"/>
    <m/>
  </r>
  <r>
    <n v="33077356"/>
    <x v="0"/>
    <x v="770"/>
    <x v="16"/>
    <s v="17-08-2025"/>
    <x v="14"/>
    <s v="10:45"/>
    <n v="2"/>
    <s v="viernes"/>
    <x v="0"/>
    <x v="0"/>
    <n v="2"/>
    <n v="0"/>
    <s v="Antonio García-romero"/>
    <s v="650184933"/>
    <x v="0"/>
    <m/>
  </r>
  <r>
    <n v="33077018"/>
    <x v="0"/>
    <x v="771"/>
    <x v="16"/>
    <s v="15-08-2025"/>
    <x v="16"/>
    <s v="18:45"/>
    <n v="0"/>
    <s v="viernes"/>
    <x v="2"/>
    <x v="0"/>
    <n v="3"/>
    <n v="0"/>
    <s v="Guillem Nájar Francés"/>
    <s v="633803941"/>
    <x v="1"/>
    <m/>
  </r>
  <r>
    <n v="33076192"/>
    <x v="0"/>
    <x v="772"/>
    <x v="16"/>
    <s v="15-08-2025"/>
    <x v="16"/>
    <s v="18:45"/>
    <n v="0"/>
    <s v="viernes"/>
    <x v="2"/>
    <x v="0"/>
    <n v="6"/>
    <n v="0"/>
    <s v="Alba Regadera Martínez"/>
    <s v="657521108"/>
    <x v="1"/>
    <m/>
  </r>
  <r>
    <n v="33074437"/>
    <x v="1"/>
    <x v="773"/>
    <x v="16"/>
    <s v="30-08-2025"/>
    <x v="1"/>
    <s v="12:00"/>
    <n v="15"/>
    <s v="viernes"/>
    <x v="1"/>
    <x v="0"/>
    <n v="2"/>
    <n v="0"/>
    <s v="Leticia Herrero Acosta"/>
    <s v="695443101"/>
    <x v="1"/>
    <m/>
  </r>
  <r>
    <n v="33069396"/>
    <x v="1"/>
    <x v="774"/>
    <x v="17"/>
    <s v="23-08-2025"/>
    <x v="8"/>
    <s v="12:00"/>
    <n v="9"/>
    <s v="jueves"/>
    <x v="1"/>
    <x v="0"/>
    <n v="2"/>
    <n v="0"/>
    <s v="Almudena Muñoz Martínez"/>
    <s v="660271321"/>
    <x v="1"/>
    <m/>
  </r>
  <r>
    <n v="33067820"/>
    <x v="0"/>
    <x v="775"/>
    <x v="17"/>
    <s v="17-08-2025"/>
    <x v="14"/>
    <s v="11:30"/>
    <n v="3"/>
    <s v="jueves"/>
    <x v="0"/>
    <x v="2"/>
    <n v="3"/>
    <n v="66"/>
    <s v="Elena Pedreira Robres"/>
    <s v="641036998"/>
    <x v="1"/>
    <m/>
  </r>
  <r>
    <n v="33065821"/>
    <x v="5"/>
    <x v="776"/>
    <x v="17"/>
    <s v="17-08-2025"/>
    <x v="14"/>
    <s v="18:45"/>
    <n v="3"/>
    <s v="jueves"/>
    <x v="0"/>
    <x v="0"/>
    <n v="2"/>
    <n v="0"/>
    <s v="Ramon Carlos Costa Nuñez"/>
    <s v="685715848"/>
    <x v="0"/>
    <m/>
  </r>
  <r>
    <n v="33063284"/>
    <x v="1"/>
    <x v="777"/>
    <x v="17"/>
    <s v="22-08-2025"/>
    <x v="9"/>
    <s v="12:00"/>
    <n v="8"/>
    <s v="jueves"/>
    <x v="2"/>
    <x v="0"/>
    <n v="6"/>
    <n v="0"/>
    <s v="Pilar Linares Salas"/>
    <s v="620348879"/>
    <x v="1"/>
    <m/>
  </r>
  <r>
    <n v="33063128"/>
    <x v="1"/>
    <x v="778"/>
    <x v="17"/>
    <s v="18-08-2025"/>
    <x v="13"/>
    <s v="18:45"/>
    <n v="4"/>
    <s v="jueves"/>
    <x v="6"/>
    <x v="0"/>
    <n v="0"/>
    <n v="0"/>
    <s v="Alberto García Cordero"/>
    <s v="618631885"/>
    <x v="2"/>
    <m/>
  </r>
  <r>
    <n v="33062663"/>
    <x v="2"/>
    <x v="779"/>
    <x v="17"/>
    <s v="26-08-2025"/>
    <x v="5"/>
    <s v="17:30"/>
    <n v="12"/>
    <s v="jueves"/>
    <x v="5"/>
    <x v="0"/>
    <n v="4"/>
    <n v="0"/>
    <s v="Isabel Rodríguez De Tembleque Martínez De Ubago"/>
    <s v="619056033"/>
    <x v="1"/>
    <m/>
  </r>
  <r>
    <n v="33062128"/>
    <x v="0"/>
    <x v="780"/>
    <x v="17"/>
    <s v="20-08-2025"/>
    <x v="11"/>
    <s v="10:00"/>
    <n v="6"/>
    <s v="jueves"/>
    <x v="4"/>
    <x v="3"/>
    <n v="2"/>
    <n v="90"/>
    <s v="Pedro Millan Reyes"/>
    <s v="647408880"/>
    <x v="0"/>
    <m/>
  </r>
  <r>
    <n v="33061341"/>
    <x v="1"/>
    <x v="781"/>
    <x v="17"/>
    <s v="15-08-2025"/>
    <x v="16"/>
    <s v="16:00"/>
    <n v="1"/>
    <s v="jueves"/>
    <x v="2"/>
    <x v="2"/>
    <n v="2"/>
    <n v="44"/>
    <s v="Angel Chirlaque"/>
    <s v="626841431"/>
    <x v="1"/>
    <m/>
  </r>
  <r>
    <n v="33060889"/>
    <x v="0"/>
    <x v="782"/>
    <x v="17"/>
    <s v="14-08-2025"/>
    <x v="17"/>
    <s v="18:45"/>
    <n v="0"/>
    <s v="jueves"/>
    <x v="3"/>
    <x v="0"/>
    <n v="2"/>
    <n v="0"/>
    <s v="Violeta Fernández Crespo"/>
    <s v="639759179"/>
    <x v="1"/>
    <m/>
  </r>
  <r>
    <n v="33059480"/>
    <x v="1"/>
    <x v="783"/>
    <x v="16"/>
    <s v="15-08-2025"/>
    <x v="16"/>
    <s v="18:45"/>
    <n v="0"/>
    <s v="viernes"/>
    <x v="2"/>
    <x v="0"/>
    <n v="2"/>
    <n v="0"/>
    <s v="Lorena Pradas Navarro"/>
    <s v="603209319"/>
    <x v="1"/>
    <m/>
  </r>
  <r>
    <n v="33059112"/>
    <x v="2"/>
    <x v="784"/>
    <x v="17"/>
    <s v="14-08-2025"/>
    <x v="17"/>
    <s v="18:45"/>
    <n v="0"/>
    <s v="jueves"/>
    <x v="3"/>
    <x v="0"/>
    <n v="2"/>
    <n v="0"/>
    <s v="Estrella Espino Stuard"/>
    <s v="+5491154179261"/>
    <x v="0"/>
    <m/>
  </r>
  <r>
    <n v="33059000"/>
    <x v="0"/>
    <x v="785"/>
    <x v="17"/>
    <s v="14-08-2025"/>
    <x v="17"/>
    <s v="18:45"/>
    <n v="0"/>
    <s v="jueves"/>
    <x v="3"/>
    <x v="0"/>
    <n v="2"/>
    <n v="0"/>
    <s v="Leyre Lopez De Aguileta Bustero"/>
    <s v="683570249"/>
    <x v="1"/>
    <m/>
  </r>
  <r>
    <n v="33058746"/>
    <x v="1"/>
    <x v="786"/>
    <x v="17"/>
    <s v="16-08-2025"/>
    <x v="15"/>
    <s v="20:00"/>
    <n v="2"/>
    <s v="jueves"/>
    <x v="1"/>
    <x v="1"/>
    <n v="4"/>
    <n v="0"/>
    <s v="Rosario Martín"/>
    <s v="620977653"/>
    <x v="1"/>
    <m/>
  </r>
  <r>
    <n v="33058498"/>
    <x v="1"/>
    <x v="787"/>
    <x v="17"/>
    <s v="25-08-2025"/>
    <x v="6"/>
    <s v="18:45"/>
    <n v="11"/>
    <s v="jueves"/>
    <x v="6"/>
    <x v="0"/>
    <n v="2"/>
    <n v="0"/>
    <s v="Sergio Martín Benlloch"/>
    <s v="666815715"/>
    <x v="1"/>
    <m/>
  </r>
  <r>
    <n v="33058287"/>
    <x v="1"/>
    <x v="788"/>
    <x v="17"/>
    <s v="22-08-2025"/>
    <x v="9"/>
    <s v="10:45"/>
    <n v="8"/>
    <s v="jueves"/>
    <x v="2"/>
    <x v="0"/>
    <n v="3"/>
    <n v="0"/>
    <s v="Javier Ortega Cabral"/>
    <s v="661471003"/>
    <x v="1"/>
    <m/>
  </r>
  <r>
    <n v="33058257"/>
    <x v="1"/>
    <x v="789"/>
    <x v="17"/>
    <s v="14-08-2025"/>
    <x v="17"/>
    <s v="18:45"/>
    <n v="0"/>
    <s v="jueves"/>
    <x v="3"/>
    <x v="0"/>
    <n v="5"/>
    <n v="0"/>
    <s v="Natalia Agulló Rubio"/>
    <s v="692455592"/>
    <x v="1"/>
    <m/>
  </r>
  <r>
    <n v="33058135"/>
    <x v="1"/>
    <x v="790"/>
    <x v="17"/>
    <s v="15-08-2025"/>
    <x v="16"/>
    <s v="16:00"/>
    <n v="1"/>
    <s v="jueves"/>
    <x v="2"/>
    <x v="2"/>
    <n v="4"/>
    <n v="88"/>
    <s v="Juan Muñoz"/>
    <s v="629690934"/>
    <x v="0"/>
    <m/>
  </r>
  <r>
    <n v="33057570"/>
    <x v="1"/>
    <x v="791"/>
    <x v="17"/>
    <s v="14-08-2025"/>
    <x v="17"/>
    <s v="18:45"/>
    <n v="0"/>
    <s v="jueves"/>
    <x v="3"/>
    <x v="0"/>
    <n v="2"/>
    <n v="0"/>
    <s v="Carmen Victoria Martínez Rebollo"/>
    <s v="626350497"/>
    <x v="0"/>
    <m/>
  </r>
  <r>
    <n v="33057257"/>
    <x v="1"/>
    <x v="792"/>
    <x v="17"/>
    <s v="18-08-2025"/>
    <x v="13"/>
    <s v="16:00"/>
    <n v="4"/>
    <s v="jueves"/>
    <x v="6"/>
    <x v="2"/>
    <n v="1"/>
    <n v="32"/>
    <s v="Aaron Membrilla De La Cruz"/>
    <s v="622532612"/>
    <x v="1"/>
    <m/>
  </r>
  <r>
    <n v="33056225"/>
    <x v="0"/>
    <x v="793"/>
    <x v="17"/>
    <s v="21-08-2025"/>
    <x v="10"/>
    <s v="10:45"/>
    <n v="7"/>
    <s v="jueves"/>
    <x v="3"/>
    <x v="0"/>
    <n v="0"/>
    <n v="0"/>
    <s v="Conchi Cabrera Aleman"/>
    <s v="649629762"/>
    <x v="2"/>
    <m/>
  </r>
  <r>
    <n v="33055525"/>
    <x v="0"/>
    <x v="794"/>
    <x v="17"/>
    <s v="18-08-2025"/>
    <x v="13"/>
    <s v="16:00"/>
    <n v="4"/>
    <s v="jueves"/>
    <x v="6"/>
    <x v="2"/>
    <n v="2"/>
    <n v="64"/>
    <s v="Jose Maria Perez Diaz"/>
    <s v="689822987"/>
    <x v="1"/>
    <m/>
  </r>
  <r>
    <n v="33055374"/>
    <x v="1"/>
    <x v="795"/>
    <x v="17"/>
    <s v="30-08-2025"/>
    <x v="1"/>
    <s v="12:00"/>
    <n v="16"/>
    <s v="jueves"/>
    <x v="1"/>
    <x v="2"/>
    <n v="2"/>
    <n v="64"/>
    <s v="Jose Manuel Rial Giraldez"/>
    <s v="645228335"/>
    <x v="1"/>
    <m/>
  </r>
  <r>
    <n v="33054854"/>
    <x v="0"/>
    <x v="796"/>
    <x v="17"/>
    <s v="15-08-2025"/>
    <x v="16"/>
    <s v="18:45"/>
    <n v="1"/>
    <s v="jueves"/>
    <x v="2"/>
    <x v="0"/>
    <n v="4"/>
    <n v="0"/>
    <s v="Eugenio Agarrado Casajús"/>
    <s v="607341542"/>
    <x v="1"/>
    <m/>
  </r>
  <r>
    <n v="33054695"/>
    <x v="1"/>
    <x v="797"/>
    <x v="17"/>
    <s v="19-08-2025"/>
    <x v="12"/>
    <s v="10:45"/>
    <n v="5"/>
    <s v="jueves"/>
    <x v="5"/>
    <x v="9"/>
    <n v="2"/>
    <n v="130"/>
    <s v="Daniel Sanz Redondo"/>
    <s v="647777132"/>
    <x v="1"/>
    <m/>
  </r>
  <r>
    <n v="33054500"/>
    <x v="1"/>
    <x v="798"/>
    <x v="17"/>
    <s v="16-08-2025"/>
    <x v="15"/>
    <s v="20:00"/>
    <n v="2"/>
    <s v="jueves"/>
    <x v="1"/>
    <x v="1"/>
    <n v="2"/>
    <n v="0"/>
    <s v="Mario De La Torre Aguilar"/>
    <s v="9988813700"/>
    <x v="0"/>
    <m/>
  </r>
  <r>
    <n v="33053051"/>
    <x v="0"/>
    <x v="799"/>
    <x v="17"/>
    <s v="31-08-2025"/>
    <x v="0"/>
    <s v="17:30"/>
    <n v="17"/>
    <s v="jueves"/>
    <x v="0"/>
    <x v="0"/>
    <n v="0"/>
    <n v="0"/>
    <s v="Jesus Ramos Lucendo"/>
    <s v="600262754"/>
    <x v="2"/>
    <m/>
  </r>
  <r>
    <n v="33051983"/>
    <x v="2"/>
    <x v="800"/>
    <x v="17"/>
    <s v="15-08-2025"/>
    <x v="16"/>
    <s v="16:45"/>
    <n v="1"/>
    <s v="jueves"/>
    <x v="2"/>
    <x v="2"/>
    <n v="4"/>
    <n v="70"/>
    <s v="Susana Davila"/>
    <s v="667583459"/>
    <x v="0"/>
    <m/>
  </r>
  <r>
    <n v="33051573"/>
    <x v="0"/>
    <x v="801"/>
    <x v="17"/>
    <s v="27-08-2025"/>
    <x v="4"/>
    <s v="20:00"/>
    <n v="13"/>
    <s v="jueves"/>
    <x v="4"/>
    <x v="1"/>
    <n v="2"/>
    <n v="0"/>
    <s v="Carmen Soler Gambin"/>
    <s v="676619641"/>
    <x v="1"/>
    <m/>
  </r>
  <r>
    <n v="33050383"/>
    <x v="0"/>
    <x v="802"/>
    <x v="17"/>
    <s v="16-08-2025"/>
    <x v="15"/>
    <s v="12:00"/>
    <n v="2"/>
    <s v="jueves"/>
    <x v="1"/>
    <x v="0"/>
    <n v="3"/>
    <n v="0"/>
    <s v="Pilar Alcázar Pérez"/>
    <s v="628784933"/>
    <x v="1"/>
    <m/>
  </r>
  <r>
    <n v="33049361"/>
    <x v="1"/>
    <x v="803"/>
    <x v="17"/>
    <s v="22-08-2025"/>
    <x v="9"/>
    <s v="18:45"/>
    <n v="8"/>
    <s v="jueves"/>
    <x v="2"/>
    <x v="0"/>
    <n v="5"/>
    <n v="0"/>
    <s v="Maria Del Mar Gascon Perales"/>
    <s v="620643390"/>
    <x v="1"/>
    <m/>
  </r>
  <r>
    <n v="33048973"/>
    <x v="0"/>
    <x v="804"/>
    <x v="16"/>
    <s v="15-08-2025"/>
    <x v="16"/>
    <s v="18:45"/>
    <n v="0"/>
    <s v="viernes"/>
    <x v="2"/>
    <x v="0"/>
    <n v="0"/>
    <n v="0"/>
    <s v="Marcos Alonso"/>
    <s v="691231170"/>
    <x v="2"/>
    <m/>
  </r>
  <r>
    <n v="33048599"/>
    <x v="0"/>
    <x v="805"/>
    <x v="16"/>
    <s v="15-08-2025"/>
    <x v="16"/>
    <s v="18:45"/>
    <n v="0"/>
    <s v="viernes"/>
    <x v="2"/>
    <x v="0"/>
    <n v="2"/>
    <n v="0"/>
    <s v="Carolina De Abreu Gonzalez"/>
    <s v="697497951"/>
    <x v="1"/>
    <m/>
  </r>
  <r>
    <n v="33048279"/>
    <x v="1"/>
    <x v="806"/>
    <x v="17"/>
    <s v="20-08-2025"/>
    <x v="11"/>
    <s v="17:30"/>
    <n v="6"/>
    <s v="jueves"/>
    <x v="4"/>
    <x v="0"/>
    <n v="3"/>
    <n v="0"/>
    <s v="Sonia Amador Mero"/>
    <s v="647544859"/>
    <x v="1"/>
    <m/>
  </r>
  <r>
    <n v="33047538"/>
    <x v="1"/>
    <x v="807"/>
    <x v="17"/>
    <s v="17-08-2025"/>
    <x v="14"/>
    <s v="12:00"/>
    <n v="3"/>
    <s v="jueves"/>
    <x v="0"/>
    <x v="0"/>
    <n v="2"/>
    <n v="0"/>
    <s v="Regina Casero De La Fuente"/>
    <s v="630004492"/>
    <x v="1"/>
    <m/>
  </r>
  <r>
    <n v="33047148"/>
    <x v="1"/>
    <x v="808"/>
    <x v="17"/>
    <s v="16-08-2025"/>
    <x v="15"/>
    <s v="17:30"/>
    <n v="2"/>
    <s v="jueves"/>
    <x v="1"/>
    <x v="0"/>
    <n v="1"/>
    <n v="0"/>
    <s v="Loles Arjona"/>
    <s v="693932454"/>
    <x v="1"/>
    <m/>
  </r>
  <r>
    <n v="33044038"/>
    <x v="1"/>
    <x v="809"/>
    <x v="17"/>
    <s v="22-08-2025"/>
    <x v="9"/>
    <s v="20:00"/>
    <n v="8"/>
    <s v="jueves"/>
    <x v="2"/>
    <x v="1"/>
    <n v="3"/>
    <n v="0"/>
    <s v="Ana Belén Torres Lucas"/>
    <s v="679594882"/>
    <x v="0"/>
    <m/>
  </r>
  <r>
    <n v="33043120"/>
    <x v="1"/>
    <x v="810"/>
    <x v="17"/>
    <s v="16-08-2025"/>
    <x v="15"/>
    <s v="20:00"/>
    <n v="2"/>
    <s v="jueves"/>
    <x v="1"/>
    <x v="1"/>
    <n v="4"/>
    <n v="0"/>
    <s v="Carmen Muñoz Carvajal"/>
    <s v="691217800"/>
    <x v="0"/>
    <m/>
  </r>
  <r>
    <n v="33042690"/>
    <x v="3"/>
    <x v="811"/>
    <x v="17"/>
    <s v="22-08-2025"/>
    <x v="9"/>
    <s v="10:45"/>
    <n v="8"/>
    <s v="jueves"/>
    <x v="2"/>
    <x v="0"/>
    <n v="5"/>
    <n v="0"/>
    <s v="Ana María Gálvez Gálvez"/>
    <s v="656160706"/>
    <x v="1"/>
    <m/>
  </r>
  <r>
    <n v="33037816"/>
    <x v="1"/>
    <x v="812"/>
    <x v="16"/>
    <s v="16-08-2025"/>
    <x v="15"/>
    <s v="12:00"/>
    <n v="1"/>
    <s v="viernes"/>
    <x v="1"/>
    <x v="0"/>
    <n v="2"/>
    <n v="0"/>
    <s v="Javier Peteiro"/>
    <s v="687912452"/>
    <x v="1"/>
    <m/>
  </r>
  <r>
    <n v="33036121"/>
    <x v="0"/>
    <x v="813"/>
    <x v="18"/>
    <s v="19-08-2025"/>
    <x v="12"/>
    <s v="18:45"/>
    <n v="6"/>
    <s v="miércoles"/>
    <x v="5"/>
    <x v="0"/>
    <n v="1"/>
    <n v="0"/>
    <s v="Jose Angel Molina Ramirez"/>
    <s v="652641094"/>
    <x v="1"/>
    <m/>
  </r>
  <r>
    <n v="33035661"/>
    <x v="0"/>
    <x v="814"/>
    <x v="18"/>
    <s v="18-08-2025"/>
    <x v="13"/>
    <s v="10:00"/>
    <n v="5"/>
    <s v="miércoles"/>
    <x v="6"/>
    <x v="3"/>
    <n v="2"/>
    <n v="90"/>
    <s v="José María Gómez Fernández"/>
    <s v="650624359"/>
    <x v="1"/>
    <m/>
  </r>
  <r>
    <n v="33035183"/>
    <x v="1"/>
    <x v="815"/>
    <x v="18"/>
    <s v="16-08-2025"/>
    <x v="15"/>
    <s v="20:00"/>
    <n v="3"/>
    <s v="miércoles"/>
    <x v="1"/>
    <x v="1"/>
    <n v="2"/>
    <n v="0"/>
    <s v="Marta Sánchez Sánchez"/>
    <s v="666823396"/>
    <x v="1"/>
    <m/>
  </r>
  <r>
    <n v="33035181"/>
    <x v="1"/>
    <x v="816"/>
    <x v="18"/>
    <s v="20-08-2025"/>
    <x v="11"/>
    <s v="11:30"/>
    <n v="7"/>
    <s v="miércoles"/>
    <x v="4"/>
    <x v="2"/>
    <n v="2"/>
    <n v="44"/>
    <s v="Juan Alberto Berbel Garcia"/>
    <s v="607745200"/>
    <x v="1"/>
    <m/>
  </r>
  <r>
    <n v="33035016"/>
    <x v="1"/>
    <x v="817"/>
    <x v="18"/>
    <s v="18-08-2025"/>
    <x v="13"/>
    <s v="13:00"/>
    <n v="5"/>
    <s v="miércoles"/>
    <x v="6"/>
    <x v="2"/>
    <n v="2"/>
    <n v="44"/>
    <s v="Lurdes Sarmiento Jiménez"/>
    <s v="622340133"/>
    <x v="1"/>
    <m/>
  </r>
  <r>
    <n v="33034964"/>
    <x v="0"/>
    <x v="818"/>
    <x v="18"/>
    <s v="14-08-2025"/>
    <x v="17"/>
    <s v="18:45"/>
    <n v="1"/>
    <s v="miércoles"/>
    <x v="3"/>
    <x v="6"/>
    <n v="3"/>
    <n v="0"/>
    <s v="David Defay"/>
    <s v="614607342"/>
    <x v="1"/>
    <m/>
  </r>
  <r>
    <n v="33034762"/>
    <x v="3"/>
    <x v="819"/>
    <x v="18"/>
    <s v="23-08-2025"/>
    <x v="8"/>
    <s v="20:00"/>
    <n v="10"/>
    <s v="miércoles"/>
    <x v="1"/>
    <x v="1"/>
    <n v="3"/>
    <n v="0"/>
    <s v="Rosa Gonzalves Vilas"/>
    <s v="666869087"/>
    <x v="1"/>
    <m/>
  </r>
  <r>
    <n v="33034679"/>
    <x v="2"/>
    <x v="820"/>
    <x v="18"/>
    <s v="16-08-2025"/>
    <x v="15"/>
    <s v="12:00"/>
    <n v="3"/>
    <s v="miércoles"/>
    <x v="1"/>
    <x v="0"/>
    <n v="2"/>
    <n v="0"/>
    <s v="Claudia Rodriguez Prieto"/>
    <s v="665410223"/>
    <x v="1"/>
    <m/>
  </r>
  <r>
    <n v="33033531"/>
    <x v="0"/>
    <x v="821"/>
    <x v="18"/>
    <s v="19-08-2025"/>
    <x v="12"/>
    <s v="18:45"/>
    <n v="6"/>
    <s v="miércoles"/>
    <x v="5"/>
    <x v="0"/>
    <n v="6"/>
    <n v="0"/>
    <s v="Juan Jesus Molina Ramirez"/>
    <s v="653244225"/>
    <x v="1"/>
    <m/>
  </r>
  <r>
    <n v="33033401"/>
    <x v="0"/>
    <x v="822"/>
    <x v="17"/>
    <s v="14-08-2025"/>
    <x v="17"/>
    <s v="17:30"/>
    <n v="0"/>
    <s v="jueves"/>
    <x v="3"/>
    <x v="0"/>
    <n v="2"/>
    <n v="0"/>
    <s v="Laura Martin"/>
    <s v="603680990"/>
    <x v="1"/>
    <m/>
  </r>
  <r>
    <n v="33033305"/>
    <x v="1"/>
    <x v="823"/>
    <x v="18"/>
    <s v="20-08-2025"/>
    <x v="11"/>
    <s v="20:00"/>
    <n v="7"/>
    <s v="miércoles"/>
    <x v="4"/>
    <x v="1"/>
    <n v="4"/>
    <n v="0"/>
    <s v="Juan Antonio Rodriguez Alonso"/>
    <s v="630339354"/>
    <x v="1"/>
    <m/>
  </r>
  <r>
    <n v="33031848"/>
    <x v="1"/>
    <x v="824"/>
    <x v="18"/>
    <s v="15-08-2025"/>
    <x v="16"/>
    <s v="12:00"/>
    <n v="2"/>
    <s v="miércoles"/>
    <x v="2"/>
    <x v="0"/>
    <n v="6"/>
    <n v="0"/>
    <s v="Mariano Canovas Muñoz"/>
    <s v="607289344"/>
    <x v="1"/>
    <m/>
  </r>
  <r>
    <n v="33031636"/>
    <x v="2"/>
    <x v="825"/>
    <x v="18"/>
    <s v="16-08-2025"/>
    <x v="15"/>
    <s v="20:00"/>
    <n v="3"/>
    <s v="miércoles"/>
    <x v="1"/>
    <x v="1"/>
    <n v="4"/>
    <n v="0"/>
    <s v="Maite Juanals"/>
    <s v="605138650"/>
    <x v="0"/>
    <m/>
  </r>
  <r>
    <n v="33031455"/>
    <x v="1"/>
    <x v="826"/>
    <x v="18"/>
    <s v="17-08-2025"/>
    <x v="14"/>
    <s v="18:45"/>
    <n v="4"/>
    <s v="miércoles"/>
    <x v="0"/>
    <x v="0"/>
    <n v="0"/>
    <n v="0"/>
    <s v="Diego López Morales"/>
    <s v="630413175"/>
    <x v="2"/>
    <m/>
  </r>
  <r>
    <n v="33030927"/>
    <x v="1"/>
    <x v="827"/>
    <x v="18"/>
    <s v="29-08-2025"/>
    <x v="2"/>
    <s v="10:00"/>
    <n v="16"/>
    <s v="miércoles"/>
    <x v="2"/>
    <x v="2"/>
    <n v="2"/>
    <n v="90"/>
    <s v="Aide Fabiola Lara Hernandez"/>
    <s v="5541430049"/>
    <x v="0"/>
    <m/>
  </r>
  <r>
    <n v="33030080"/>
    <x v="1"/>
    <x v="828"/>
    <x v="18"/>
    <s v="15-08-2025"/>
    <x v="16"/>
    <s v="12:00"/>
    <n v="2"/>
    <s v="miércoles"/>
    <x v="2"/>
    <x v="0"/>
    <n v="3"/>
    <n v="0"/>
    <s v="Mercedes López Ortega"/>
    <s v="667234479"/>
    <x v="1"/>
    <m/>
  </r>
  <r>
    <n v="33029575"/>
    <x v="1"/>
    <x v="829"/>
    <x v="18"/>
    <s v="14-08-2025"/>
    <x v="17"/>
    <s v="12:00"/>
    <n v="1"/>
    <s v="miércoles"/>
    <x v="3"/>
    <x v="0"/>
    <n v="2"/>
    <n v="0"/>
    <s v="Cristina Alonso Sereno"/>
    <s v="6302180"/>
    <x v="1"/>
    <m/>
  </r>
  <r>
    <n v="33027696"/>
    <x v="0"/>
    <x v="830"/>
    <x v="18"/>
    <s v="14-08-2025"/>
    <x v="17"/>
    <s v="16:00"/>
    <n v="1"/>
    <s v="miércoles"/>
    <x v="3"/>
    <x v="2"/>
    <n v="4"/>
    <n v="128"/>
    <s v="Emilio Guillén Ruiz"/>
    <s v="645864474"/>
    <x v="1"/>
    <m/>
  </r>
  <r>
    <n v="33025774"/>
    <x v="1"/>
    <x v="831"/>
    <x v="18"/>
    <s v="24-08-2025"/>
    <x v="7"/>
    <s v="12:00"/>
    <n v="11"/>
    <s v="miércoles"/>
    <x v="0"/>
    <x v="0"/>
    <n v="5"/>
    <n v="0"/>
    <s v="Raquel Moreno Martin"/>
    <s v="617157963"/>
    <x v="1"/>
    <m/>
  </r>
  <r>
    <n v="33025287"/>
    <x v="1"/>
    <x v="832"/>
    <x v="18"/>
    <s v="16-08-2025"/>
    <x v="15"/>
    <s v="16:00"/>
    <n v="3"/>
    <s v="miércoles"/>
    <x v="1"/>
    <x v="2"/>
    <n v="3"/>
    <n v="96"/>
    <s v="Samuel Marco Espinosa"/>
    <s v="637667090"/>
    <x v="1"/>
    <m/>
  </r>
  <r>
    <n v="33025244"/>
    <x v="3"/>
    <x v="833"/>
    <x v="18"/>
    <s v="28-08-2025"/>
    <x v="3"/>
    <s v="10:45"/>
    <n v="15"/>
    <s v="miércoles"/>
    <x v="3"/>
    <x v="0"/>
    <n v="2"/>
    <n v="0"/>
    <s v="Lucia Martinez Lopez"/>
    <s v="666923973"/>
    <x v="1"/>
    <m/>
  </r>
  <r>
    <n v="33024640"/>
    <x v="0"/>
    <x v="834"/>
    <x v="18"/>
    <s v="18-08-2025"/>
    <x v="13"/>
    <s v="18:45"/>
    <n v="5"/>
    <s v="miércoles"/>
    <x v="6"/>
    <x v="0"/>
    <n v="5"/>
    <n v="0"/>
    <s v="María Del Mar Morante Diaz"/>
    <s v="649133339"/>
    <x v="1"/>
    <m/>
  </r>
  <r>
    <n v="33020140"/>
    <x v="1"/>
    <x v="835"/>
    <x v="18"/>
    <s v="21-08-2025"/>
    <x v="10"/>
    <s v="12:00"/>
    <n v="8"/>
    <s v="miércoles"/>
    <x v="3"/>
    <x v="0"/>
    <n v="3"/>
    <n v="0"/>
    <s v="Angel Herrero Hernandez"/>
    <s v="666997365"/>
    <x v="0"/>
    <m/>
  </r>
  <r>
    <n v="33018495"/>
    <x v="1"/>
    <x v="836"/>
    <x v="18"/>
    <s v="17-08-2025"/>
    <x v="14"/>
    <s v="12:00"/>
    <n v="4"/>
    <s v="miércoles"/>
    <x v="0"/>
    <x v="0"/>
    <n v="2"/>
    <n v="0"/>
    <s v="Sergio Fernández Peral"/>
    <s v="625550549"/>
    <x v="1"/>
    <m/>
  </r>
  <r>
    <n v="33018253"/>
    <x v="1"/>
    <x v="837"/>
    <x v="18"/>
    <s v="15-08-2025"/>
    <x v="16"/>
    <s v="18:45"/>
    <n v="2"/>
    <s v="miércoles"/>
    <x v="2"/>
    <x v="0"/>
    <n v="3"/>
    <n v="0"/>
    <s v="Conchita Martinez Casamayor"/>
    <s v="616020994"/>
    <x v="1"/>
    <m/>
  </r>
  <r>
    <n v="33018230"/>
    <x v="1"/>
    <x v="838"/>
    <x v="18"/>
    <s v="14-08-2025"/>
    <x v="17"/>
    <s v="10:45"/>
    <n v="1"/>
    <s v="miércoles"/>
    <x v="3"/>
    <x v="0"/>
    <n v="1"/>
    <n v="0"/>
    <s v="Miryam Hormazábal"/>
    <s v="622029474"/>
    <x v="1"/>
    <m/>
  </r>
  <r>
    <n v="33017964"/>
    <x v="2"/>
    <x v="839"/>
    <x v="18"/>
    <s v="14-08-2025"/>
    <x v="17"/>
    <s v="17:30"/>
    <n v="1"/>
    <s v="miércoles"/>
    <x v="3"/>
    <x v="0"/>
    <n v="6"/>
    <n v="0"/>
    <s v="Silvana Villalba"/>
    <s v="609428925"/>
    <x v="1"/>
    <m/>
  </r>
  <r>
    <n v="33017894"/>
    <x v="3"/>
    <x v="840"/>
    <x v="18"/>
    <s v="14-08-2025"/>
    <x v="17"/>
    <s v="18:45"/>
    <n v="1"/>
    <s v="miércoles"/>
    <x v="3"/>
    <x v="0"/>
    <n v="0"/>
    <n v="0"/>
    <s v="Rosa Maria Sanz Lanzas"/>
    <s v="654651662"/>
    <x v="2"/>
    <m/>
  </r>
  <r>
    <n v="33017773"/>
    <x v="1"/>
    <x v="841"/>
    <x v="18"/>
    <s v="14-08-2025"/>
    <x v="17"/>
    <s v="13:00"/>
    <n v="1"/>
    <s v="miércoles"/>
    <x v="3"/>
    <x v="2"/>
    <n v="4"/>
    <n v="88"/>
    <s v="Ton Brustenga"/>
    <s v="658814771"/>
    <x v="1"/>
    <m/>
  </r>
  <r>
    <n v="33016507"/>
    <x v="4"/>
    <x v="842"/>
    <x v="18"/>
    <s v="22-08-2025"/>
    <x v="9"/>
    <s v="10:45"/>
    <n v="9"/>
    <s v="miércoles"/>
    <x v="2"/>
    <x v="0"/>
    <n v="0"/>
    <n v="0"/>
    <s v="Isabel Margarita Massanet Regis"/>
    <s v="606214869"/>
    <x v="2"/>
    <m/>
  </r>
  <r>
    <n v="33015759"/>
    <x v="1"/>
    <x v="843"/>
    <x v="18"/>
    <s v="13-08-2025"/>
    <x v="18"/>
    <s v="17:30"/>
    <n v="0"/>
    <s v="miércoles"/>
    <x v="4"/>
    <x v="0"/>
    <n v="2"/>
    <n v="0"/>
    <s v="Sonia Zamorano Carabaza"/>
    <s v="678564490"/>
    <x v="0"/>
    <m/>
  </r>
  <r>
    <n v="33015749"/>
    <x v="1"/>
    <x v="844"/>
    <x v="18"/>
    <s v="15-08-2025"/>
    <x v="16"/>
    <s v="20:00"/>
    <n v="2"/>
    <s v="miércoles"/>
    <x v="2"/>
    <x v="1"/>
    <n v="2"/>
    <n v="0"/>
    <s v="Maria Del Mar Bisbal Gutierrez"/>
    <s v="633596857"/>
    <x v="0"/>
    <m/>
  </r>
  <r>
    <n v="33011852"/>
    <x v="0"/>
    <x v="845"/>
    <x v="18"/>
    <s v="15-08-2025"/>
    <x v="16"/>
    <s v="20:00"/>
    <n v="2"/>
    <s v="miércoles"/>
    <x v="2"/>
    <x v="1"/>
    <n v="2"/>
    <n v="0"/>
    <s v="Delia Pariente Jiménez"/>
    <s v="619718084"/>
    <x v="0"/>
    <m/>
  </r>
  <r>
    <n v="33009933"/>
    <x v="0"/>
    <x v="846"/>
    <x v="19"/>
    <s v="13-08-2025"/>
    <x v="18"/>
    <s v="10:45"/>
    <n v="1"/>
    <s v="martes"/>
    <x v="4"/>
    <x v="0"/>
    <n v="0"/>
    <n v="0"/>
    <s v="Luis Manuel Magdaleno Trancho"/>
    <s v="622394509"/>
    <x v="2"/>
    <m/>
  </r>
  <r>
    <n v="33009591"/>
    <x v="0"/>
    <x v="847"/>
    <x v="19"/>
    <s v="14-08-2025"/>
    <x v="17"/>
    <s v="17:30"/>
    <n v="2"/>
    <s v="martes"/>
    <x v="3"/>
    <x v="0"/>
    <n v="2"/>
    <n v="0"/>
    <s v="Mª Aránzazu García Escribano"/>
    <s v="651092501"/>
    <x v="1"/>
    <m/>
  </r>
  <r>
    <n v="33009268"/>
    <x v="1"/>
    <x v="848"/>
    <x v="19"/>
    <s v="15-08-2025"/>
    <x v="16"/>
    <s v="18:45"/>
    <n v="3"/>
    <s v="martes"/>
    <x v="2"/>
    <x v="0"/>
    <n v="2"/>
    <n v="0"/>
    <s v="Sergio Nieto Caviedes"/>
    <s v="648566175"/>
    <x v="1"/>
    <m/>
  </r>
  <r>
    <n v="33008812"/>
    <x v="0"/>
    <x v="849"/>
    <x v="19"/>
    <s v="15-08-2025"/>
    <x v="16"/>
    <s v="12:00"/>
    <n v="3"/>
    <s v="martes"/>
    <x v="2"/>
    <x v="0"/>
    <n v="3"/>
    <n v="0"/>
    <s v="Verónica Iglesias"/>
    <s v="666364146"/>
    <x v="1"/>
    <m/>
  </r>
  <r>
    <n v="33007406"/>
    <x v="3"/>
    <x v="850"/>
    <x v="19"/>
    <s v="14-08-2025"/>
    <x v="17"/>
    <s v="18:45"/>
    <n v="2"/>
    <s v="martes"/>
    <x v="3"/>
    <x v="0"/>
    <n v="2"/>
    <n v="0"/>
    <s v="Camelia Romero Jiménez"/>
    <s v="696518039"/>
    <x v="1"/>
    <m/>
  </r>
  <r>
    <n v="33006626"/>
    <x v="0"/>
    <x v="851"/>
    <x v="19"/>
    <s v="13-08-2025"/>
    <x v="18"/>
    <s v="18:45"/>
    <n v="1"/>
    <s v="martes"/>
    <x v="4"/>
    <x v="0"/>
    <n v="2"/>
    <n v="0"/>
    <s v="Juan Miguel Torreblanca Perles"/>
    <s v="654992784"/>
    <x v="1"/>
    <m/>
  </r>
  <r>
    <n v="33006143"/>
    <x v="0"/>
    <x v="852"/>
    <x v="19"/>
    <s v="26-08-2025"/>
    <x v="5"/>
    <s v="10:45"/>
    <n v="14"/>
    <s v="martes"/>
    <x v="5"/>
    <x v="0"/>
    <n v="2"/>
    <n v="0"/>
    <s v="Ana De Vicente Lázaro"/>
    <s v="685305798"/>
    <x v="1"/>
    <m/>
  </r>
  <r>
    <n v="33006083"/>
    <x v="0"/>
    <x v="853"/>
    <x v="19"/>
    <s v="17-08-2025"/>
    <x v="14"/>
    <s v="10:45"/>
    <n v="5"/>
    <s v="martes"/>
    <x v="0"/>
    <x v="0"/>
    <n v="4"/>
    <n v="0"/>
    <s v="Eva Pozo Rodríguez"/>
    <s v="615280680"/>
    <x v="0"/>
    <m/>
  </r>
  <r>
    <n v="33005321"/>
    <x v="0"/>
    <x v="854"/>
    <x v="19"/>
    <s v="31-08-2025"/>
    <x v="0"/>
    <s v="17:30"/>
    <n v="19"/>
    <s v="martes"/>
    <x v="0"/>
    <x v="0"/>
    <n v="4"/>
    <n v="0"/>
    <s v="Mari Carmen Perez"/>
    <s v="637730905"/>
    <x v="0"/>
    <m/>
  </r>
  <r>
    <n v="33005191"/>
    <x v="0"/>
    <x v="855"/>
    <x v="19"/>
    <s v="13-08-2025"/>
    <x v="18"/>
    <s v="17:30"/>
    <n v="1"/>
    <s v="martes"/>
    <x v="4"/>
    <x v="0"/>
    <n v="3"/>
    <n v="0"/>
    <s v="Soledad Bureo Postigo"/>
    <s v="630223232"/>
    <x v="1"/>
    <m/>
  </r>
  <r>
    <n v="33004462"/>
    <x v="4"/>
    <x v="856"/>
    <x v="19"/>
    <s v="20-08-2025"/>
    <x v="11"/>
    <s v="18:45"/>
    <n v="8"/>
    <s v="martes"/>
    <x v="4"/>
    <x v="0"/>
    <n v="2"/>
    <n v="0"/>
    <s v="María José Sánchez Navarro"/>
    <s v="670238993"/>
    <x v="1"/>
    <m/>
  </r>
  <r>
    <n v="33004196"/>
    <x v="1"/>
    <x v="857"/>
    <x v="19"/>
    <s v="14-08-2025"/>
    <x v="17"/>
    <s v="16:00"/>
    <n v="2"/>
    <s v="martes"/>
    <x v="3"/>
    <x v="2"/>
    <n v="1"/>
    <n v="32"/>
    <s v="Borja Subirat Sanchez"/>
    <s v="649691437"/>
    <x v="1"/>
    <m/>
  </r>
  <r>
    <n v="33003676"/>
    <x v="1"/>
    <x v="858"/>
    <x v="19"/>
    <s v="15-08-2025"/>
    <x v="16"/>
    <s v="10:00"/>
    <n v="3"/>
    <s v="martes"/>
    <x v="2"/>
    <x v="3"/>
    <n v="2"/>
    <n v="90"/>
    <s v="M Carmen Victoria Subiela"/>
    <s v="621207132"/>
    <x v="1"/>
    <m/>
  </r>
  <r>
    <n v="33003203"/>
    <x v="0"/>
    <x v="859"/>
    <x v="19"/>
    <s v="23-08-2025"/>
    <x v="8"/>
    <s v="12:00"/>
    <n v="11"/>
    <s v="martes"/>
    <x v="1"/>
    <x v="0"/>
    <n v="6"/>
    <n v="0"/>
    <s v="Daniel Lugo Laguna"/>
    <s v="677686465"/>
    <x v="1"/>
    <m/>
  </r>
  <r>
    <n v="33003102"/>
    <x v="0"/>
    <x v="860"/>
    <x v="19"/>
    <s v="17-08-2025"/>
    <x v="14"/>
    <s v="18:45"/>
    <n v="5"/>
    <s v="martes"/>
    <x v="0"/>
    <x v="0"/>
    <n v="4"/>
    <n v="0"/>
    <s v="Maurizio Del Piccolo"/>
    <s v="616683755"/>
    <x v="1"/>
    <m/>
  </r>
  <r>
    <n v="33002189"/>
    <x v="6"/>
    <x v="861"/>
    <x v="19"/>
    <s v="16-08-2025"/>
    <x v="15"/>
    <s v="20:00"/>
    <n v="4"/>
    <s v="martes"/>
    <x v="1"/>
    <x v="1"/>
    <n v="2"/>
    <n v="0"/>
    <s v="Gustavo Fernandez Bayon"/>
    <s v="652096865"/>
    <x v="1"/>
    <m/>
  </r>
  <r>
    <n v="33001773"/>
    <x v="1"/>
    <x v="862"/>
    <x v="19"/>
    <s v="18-08-2025"/>
    <x v="13"/>
    <s v="12:00"/>
    <n v="6"/>
    <s v="martes"/>
    <x v="6"/>
    <x v="0"/>
    <n v="2"/>
    <n v="0"/>
    <s v="Patricia Ruiz De Leon"/>
    <s v="646792506"/>
    <x v="1"/>
    <m/>
  </r>
  <r>
    <n v="33000528"/>
    <x v="1"/>
    <x v="863"/>
    <x v="19"/>
    <s v="19-08-2025"/>
    <x v="12"/>
    <s v="18:45"/>
    <n v="7"/>
    <s v="martes"/>
    <x v="5"/>
    <x v="0"/>
    <n v="4"/>
    <n v="0"/>
    <s v="Amparo Machi"/>
    <s v="615954428"/>
    <x v="1"/>
    <m/>
  </r>
  <r>
    <n v="33000277"/>
    <x v="0"/>
    <x v="864"/>
    <x v="19"/>
    <s v="13-08-2025"/>
    <x v="18"/>
    <s v="10:45"/>
    <n v="1"/>
    <s v="martes"/>
    <x v="4"/>
    <x v="0"/>
    <n v="4"/>
    <n v="0"/>
    <s v="José Luis Cedenilla"/>
    <s v="659780337"/>
    <x v="0"/>
    <m/>
  </r>
  <r>
    <n v="32999745"/>
    <x v="1"/>
    <x v="865"/>
    <x v="19"/>
    <s v="19-08-2025"/>
    <x v="12"/>
    <s v="10:00"/>
    <n v="7"/>
    <s v="martes"/>
    <x v="5"/>
    <x v="3"/>
    <n v="2"/>
    <n v="90"/>
    <s v="Héctor Peralta"/>
    <s v="662261181"/>
    <x v="1"/>
    <m/>
  </r>
  <r>
    <n v="32998905"/>
    <x v="1"/>
    <x v="866"/>
    <x v="19"/>
    <s v="16-08-2025"/>
    <x v="15"/>
    <s v="10:00"/>
    <n v="4"/>
    <s v="martes"/>
    <x v="1"/>
    <x v="3"/>
    <n v="4"/>
    <n v="180"/>
    <s v="Paula San Antonio"/>
    <s v="678340669"/>
    <x v="0"/>
    <m/>
  </r>
  <r>
    <n v="32998827"/>
    <x v="3"/>
    <x v="867"/>
    <x v="19"/>
    <s v="16-08-2025"/>
    <x v="15"/>
    <s v="20:00"/>
    <n v="4"/>
    <s v="martes"/>
    <x v="1"/>
    <x v="1"/>
    <n v="4"/>
    <n v="0"/>
    <s v="Amparo Castro Serrano"/>
    <s v="625711113"/>
    <x v="0"/>
    <m/>
  </r>
  <r>
    <n v="32998243"/>
    <x v="1"/>
    <x v="868"/>
    <x v="19"/>
    <s v="12-08-2025"/>
    <x v="19"/>
    <s v="18:45"/>
    <n v="0"/>
    <s v="martes"/>
    <x v="5"/>
    <x v="0"/>
    <n v="2"/>
    <n v="0"/>
    <s v="Cristina Del Rio Simon"/>
    <s v="696312350"/>
    <x v="0"/>
    <m/>
  </r>
  <r>
    <n v="32998178"/>
    <x v="2"/>
    <x v="869"/>
    <x v="19"/>
    <s v="22-08-2025"/>
    <x v="9"/>
    <s v="18:45"/>
    <n v="10"/>
    <s v="martes"/>
    <x v="2"/>
    <x v="0"/>
    <n v="3"/>
    <n v="0"/>
    <s v="Marina Valenzuela Alhama"/>
    <s v="653118396"/>
    <x v="0"/>
    <m/>
  </r>
  <r>
    <n v="32996716"/>
    <x v="1"/>
    <x v="870"/>
    <x v="19"/>
    <s v="19-08-2025"/>
    <x v="12"/>
    <s v="20:00"/>
    <n v="7"/>
    <s v="martes"/>
    <x v="5"/>
    <x v="1"/>
    <n v="2"/>
    <n v="0"/>
    <s v="Lucía Loscos Camarón"/>
    <s v="696502488"/>
    <x v="1"/>
    <m/>
  </r>
  <r>
    <n v="32996273"/>
    <x v="3"/>
    <x v="871"/>
    <x v="19"/>
    <s v="18-08-2025"/>
    <x v="13"/>
    <s v="11:30"/>
    <n v="6"/>
    <s v="martes"/>
    <x v="6"/>
    <x v="2"/>
    <n v="2"/>
    <n v="44"/>
    <s v="Lucia Contreras"/>
    <s v="997482620"/>
    <x v="0"/>
    <m/>
  </r>
  <r>
    <n v="32995749"/>
    <x v="0"/>
    <x v="872"/>
    <x v="19"/>
    <s v="13-08-2025"/>
    <x v="18"/>
    <s v="18:45"/>
    <n v="1"/>
    <s v="martes"/>
    <x v="4"/>
    <x v="0"/>
    <n v="2"/>
    <n v="0"/>
    <s v="Jorge Gallego Selles Gallego Selles"/>
    <s v="647768234"/>
    <x v="1"/>
    <m/>
  </r>
  <r>
    <n v="32994086"/>
    <x v="2"/>
    <x v="873"/>
    <x v="19"/>
    <s v="13-08-2025"/>
    <x v="18"/>
    <s v="18:45"/>
    <n v="1"/>
    <s v="martes"/>
    <x v="4"/>
    <x v="0"/>
    <n v="4"/>
    <n v="0"/>
    <s v="Montserrat Sierra Rota"/>
    <s v="659430699"/>
    <x v="1"/>
    <m/>
  </r>
  <r>
    <n v="32993220"/>
    <x v="1"/>
    <x v="874"/>
    <x v="19"/>
    <s v="13-08-2025"/>
    <x v="18"/>
    <s v="17:30"/>
    <n v="1"/>
    <s v="martes"/>
    <x v="4"/>
    <x v="0"/>
    <n v="1"/>
    <n v="0"/>
    <s v="Virgínia Garau Aguiló"/>
    <s v="653112510"/>
    <x v="1"/>
    <m/>
  </r>
  <r>
    <n v="32992950"/>
    <x v="0"/>
    <x v="875"/>
    <x v="19"/>
    <s v="22-08-2025"/>
    <x v="9"/>
    <s v="12:00"/>
    <n v="10"/>
    <s v="martes"/>
    <x v="2"/>
    <x v="0"/>
    <n v="5"/>
    <n v="0"/>
    <s v="Jesus Guerrero Castillo"/>
    <s v="639747674"/>
    <x v="0"/>
    <m/>
  </r>
  <r>
    <n v="32992838"/>
    <x v="0"/>
    <x v="876"/>
    <x v="19"/>
    <s v="16-08-2025"/>
    <x v="15"/>
    <s v="18:45"/>
    <n v="4"/>
    <s v="martes"/>
    <x v="1"/>
    <x v="0"/>
    <n v="3"/>
    <n v="0"/>
    <s v="Marga Foronda  Amoros"/>
    <s v="626453201"/>
    <x v="1"/>
    <m/>
  </r>
  <r>
    <n v="32992356"/>
    <x v="1"/>
    <x v="877"/>
    <x v="19"/>
    <s v="13-08-2025"/>
    <x v="18"/>
    <s v="10:45"/>
    <n v="1"/>
    <s v="martes"/>
    <x v="4"/>
    <x v="0"/>
    <n v="2"/>
    <n v="0"/>
    <s v="Andrea Albores Pérez"/>
    <s v="610975688"/>
    <x v="1"/>
    <m/>
  </r>
  <r>
    <n v="32991983"/>
    <x v="3"/>
    <x v="878"/>
    <x v="19"/>
    <s v="23-08-2025"/>
    <x v="8"/>
    <s v="10:00"/>
    <n v="11"/>
    <s v="martes"/>
    <x v="1"/>
    <x v="2"/>
    <n v="3"/>
    <n v="96"/>
    <s v="Montse Llauradó Garcia"/>
    <s v="678084172"/>
    <x v="0"/>
    <m/>
  </r>
  <r>
    <n v="32991797"/>
    <x v="1"/>
    <x v="879"/>
    <x v="19"/>
    <s v="15-08-2025"/>
    <x v="16"/>
    <s v="20:00"/>
    <n v="3"/>
    <s v="martes"/>
    <x v="2"/>
    <x v="1"/>
    <n v="4"/>
    <n v="0"/>
    <s v="Jesus De Castro Gil"/>
    <s v="619306050"/>
    <x v="1"/>
    <m/>
  </r>
  <r>
    <n v="32991760"/>
    <x v="0"/>
    <x v="880"/>
    <x v="19"/>
    <s v="13-08-2025"/>
    <x v="18"/>
    <s v="17:30"/>
    <n v="1"/>
    <s v="martes"/>
    <x v="4"/>
    <x v="0"/>
    <n v="6"/>
    <n v="0"/>
    <s v="Felipe Malvarez"/>
    <s v="666771240"/>
    <x v="0"/>
    <m/>
  </r>
  <r>
    <n v="32991758"/>
    <x v="0"/>
    <x v="881"/>
    <x v="19"/>
    <s v="13-08-2025"/>
    <x v="18"/>
    <s v="10:45"/>
    <n v="1"/>
    <s v="martes"/>
    <x v="4"/>
    <x v="0"/>
    <n v="6"/>
    <n v="0"/>
    <s v="Marivi Torrijos Torrijos"/>
    <s v="655493474"/>
    <x v="1"/>
    <m/>
  </r>
  <r>
    <n v="32991324"/>
    <x v="2"/>
    <x v="882"/>
    <x v="19"/>
    <s v="15-08-2025"/>
    <x v="16"/>
    <s v="20:00"/>
    <n v="3"/>
    <s v="martes"/>
    <x v="2"/>
    <x v="1"/>
    <n v="4"/>
    <n v="0"/>
    <s v="María Carmen Núñez Nogales"/>
    <s v="651401707"/>
    <x v="0"/>
    <m/>
  </r>
  <r>
    <n v="32990651"/>
    <x v="1"/>
    <x v="883"/>
    <x v="19"/>
    <s v="13-08-2025"/>
    <x v="18"/>
    <s v="17:30"/>
    <n v="1"/>
    <s v="martes"/>
    <x v="4"/>
    <x v="0"/>
    <n v="3"/>
    <n v="0"/>
    <s v="Olaya Martinez Gil"/>
    <s v="651940078"/>
    <x v="1"/>
    <m/>
  </r>
  <r>
    <n v="32989504"/>
    <x v="1"/>
    <x v="884"/>
    <x v="19"/>
    <s v="13-08-2025"/>
    <x v="18"/>
    <s v="17:30"/>
    <n v="1"/>
    <s v="martes"/>
    <x v="4"/>
    <x v="0"/>
    <n v="2"/>
    <n v="0"/>
    <s v="Ramona Vargas"/>
    <s v="647673824"/>
    <x v="1"/>
    <m/>
  </r>
  <r>
    <n v="32988847"/>
    <x v="1"/>
    <x v="885"/>
    <x v="19"/>
    <s v="15-08-2025"/>
    <x v="16"/>
    <s v="20:00"/>
    <n v="3"/>
    <s v="martes"/>
    <x v="2"/>
    <x v="1"/>
    <n v="4"/>
    <n v="0"/>
    <s v="Nadiuska Guadalupe Rodríguez"/>
    <s v="617430932"/>
    <x v="0"/>
    <m/>
  </r>
  <r>
    <n v="32988256"/>
    <x v="6"/>
    <x v="886"/>
    <x v="19"/>
    <s v="12-08-2025"/>
    <x v="19"/>
    <s v="18:45"/>
    <n v="0"/>
    <s v="martes"/>
    <x v="5"/>
    <x v="0"/>
    <n v="1"/>
    <n v="0"/>
    <s v="Maite Sanchez Riera"/>
    <s v="696262699"/>
    <x v="0"/>
    <m/>
  </r>
  <r>
    <n v="32987801"/>
    <x v="1"/>
    <x v="887"/>
    <x v="19"/>
    <s v="19-08-2025"/>
    <x v="12"/>
    <s v="20:00"/>
    <n v="7"/>
    <s v="martes"/>
    <x v="5"/>
    <x v="1"/>
    <n v="4"/>
    <n v="0"/>
    <s v="Alfonso Sojo Acha"/>
    <s v="608922904"/>
    <x v="1"/>
    <m/>
  </r>
  <r>
    <n v="32987501"/>
    <x v="4"/>
    <x v="888"/>
    <x v="19"/>
    <s v="21-08-2025"/>
    <x v="10"/>
    <s v="18:45"/>
    <n v="9"/>
    <s v="martes"/>
    <x v="3"/>
    <x v="0"/>
    <n v="4"/>
    <n v="0"/>
    <s v="Manuel Sanchez"/>
    <s v="637258176"/>
    <x v="0"/>
    <m/>
  </r>
  <r>
    <n v="32987474"/>
    <x v="2"/>
    <x v="889"/>
    <x v="19"/>
    <s v="14-08-2025"/>
    <x v="17"/>
    <s v="17:30"/>
    <n v="2"/>
    <s v="martes"/>
    <x v="3"/>
    <x v="0"/>
    <n v="4"/>
    <n v="0"/>
    <s v="María Rosa Aguada Bertea"/>
    <s v="634854673"/>
    <x v="0"/>
    <m/>
  </r>
  <r>
    <n v="32986785"/>
    <x v="1"/>
    <x v="890"/>
    <x v="19"/>
    <s v="12-08-2025"/>
    <x v="19"/>
    <s v="18:45"/>
    <n v="0"/>
    <s v="martes"/>
    <x v="5"/>
    <x v="0"/>
    <n v="3"/>
    <n v="0"/>
    <s v="Gonzalo García Martí"/>
    <s v="691561760"/>
    <x v="1"/>
    <m/>
  </r>
  <r>
    <n v="32986748"/>
    <x v="1"/>
    <x v="891"/>
    <x v="19"/>
    <s v="21-08-2025"/>
    <x v="10"/>
    <s v="12:00"/>
    <n v="9"/>
    <s v="martes"/>
    <x v="3"/>
    <x v="0"/>
    <n v="4"/>
    <n v="0"/>
    <s v="Amaya Aguirre Catalán"/>
    <s v="692302294"/>
    <x v="0"/>
    <m/>
  </r>
  <r>
    <n v="32986194"/>
    <x v="0"/>
    <x v="892"/>
    <x v="19"/>
    <s v="15-08-2025"/>
    <x v="16"/>
    <s v="20:00"/>
    <n v="3"/>
    <s v="martes"/>
    <x v="2"/>
    <x v="1"/>
    <n v="2"/>
    <n v="0"/>
    <s v="Alba Palomo Arroyo"/>
    <s v="611463200"/>
    <x v="1"/>
    <m/>
  </r>
  <r>
    <n v="32985535"/>
    <x v="1"/>
    <x v="893"/>
    <x v="19"/>
    <s v="15-08-2025"/>
    <x v="16"/>
    <s v="20:00"/>
    <n v="3"/>
    <s v="martes"/>
    <x v="2"/>
    <x v="1"/>
    <n v="6"/>
    <n v="0"/>
    <s v="Silvia González Gallego"/>
    <s v="692407408"/>
    <x v="1"/>
    <m/>
  </r>
  <r>
    <n v="32985383"/>
    <x v="3"/>
    <x v="894"/>
    <x v="19"/>
    <s v="12-08-2025"/>
    <x v="19"/>
    <s v="18:45"/>
    <n v="0"/>
    <s v="martes"/>
    <x v="5"/>
    <x v="0"/>
    <n v="4"/>
    <n v="0"/>
    <s v="Carlesrull Rull García"/>
    <s v="686180685"/>
    <x v="1"/>
    <m/>
  </r>
  <r>
    <n v="32985135"/>
    <x v="0"/>
    <x v="895"/>
    <x v="19"/>
    <s v="30-08-2025"/>
    <x v="1"/>
    <s v="12:00"/>
    <n v="18"/>
    <s v="martes"/>
    <x v="1"/>
    <x v="0"/>
    <n v="0"/>
    <n v="0"/>
    <s v="Clàudia Bejarano Sanchez"/>
    <s v="628293531"/>
    <x v="2"/>
    <m/>
  </r>
  <r>
    <n v="32984528"/>
    <x v="0"/>
    <x v="896"/>
    <x v="19"/>
    <s v="12-08-2025"/>
    <x v="19"/>
    <s v="18:45"/>
    <n v="0"/>
    <s v="martes"/>
    <x v="5"/>
    <x v="0"/>
    <n v="4"/>
    <n v="0"/>
    <s v="Esther González"/>
    <s v="688273347"/>
    <x v="1"/>
    <m/>
  </r>
  <r>
    <n v="32984329"/>
    <x v="2"/>
    <x v="897"/>
    <x v="19"/>
    <s v="12-08-2025"/>
    <x v="19"/>
    <s v="18:45"/>
    <n v="0"/>
    <s v="martes"/>
    <x v="5"/>
    <x v="0"/>
    <n v="2"/>
    <n v="0"/>
    <s v="Ana María Bravo Baena"/>
    <s v="656236976"/>
    <x v="1"/>
    <m/>
  </r>
  <r>
    <n v="32984292"/>
    <x v="1"/>
    <x v="898"/>
    <x v="19"/>
    <s v="13-08-2025"/>
    <x v="18"/>
    <s v="13:00"/>
    <n v="1"/>
    <s v="martes"/>
    <x v="4"/>
    <x v="2"/>
    <n v="2"/>
    <n v="44"/>
    <s v="Elena Sánchez"/>
    <s v="667678840"/>
    <x v="0"/>
    <m/>
  </r>
  <r>
    <n v="32984149"/>
    <x v="0"/>
    <x v="899"/>
    <x v="19"/>
    <s v="22-08-2025"/>
    <x v="9"/>
    <s v="12:00"/>
    <n v="10"/>
    <s v="martes"/>
    <x v="2"/>
    <x v="0"/>
    <n v="0"/>
    <n v="0"/>
    <s v="Javier García Massa"/>
    <s v="686532747"/>
    <x v="2"/>
    <m/>
  </r>
  <r>
    <n v="32984002"/>
    <x v="0"/>
    <x v="900"/>
    <x v="19"/>
    <s v="18-08-2025"/>
    <x v="13"/>
    <s v="12:00"/>
    <n v="6"/>
    <s v="martes"/>
    <x v="6"/>
    <x v="0"/>
    <n v="4"/>
    <n v="0"/>
    <s v="María José Pablo Almodóvar"/>
    <s v="639848734"/>
    <x v="0"/>
    <m/>
  </r>
  <r>
    <n v="32983126"/>
    <x v="1"/>
    <x v="901"/>
    <x v="19"/>
    <s v="12-08-2025"/>
    <x v="19"/>
    <s v="18:45"/>
    <n v="0"/>
    <s v="martes"/>
    <x v="5"/>
    <x v="0"/>
    <n v="2"/>
    <n v="0"/>
    <s v="Maria De La Cabeza Lopez Cuesta"/>
    <s v="678083152"/>
    <x v="1"/>
    <m/>
  </r>
  <r>
    <n v="32979550"/>
    <x v="3"/>
    <x v="902"/>
    <x v="19"/>
    <s v="26-08-2025"/>
    <x v="5"/>
    <s v="12:00"/>
    <n v="14"/>
    <s v="martes"/>
    <x v="5"/>
    <x v="0"/>
    <n v="0"/>
    <n v="0"/>
    <s v="Maria Moreno"/>
    <s v="609153414"/>
    <x v="2"/>
    <m/>
  </r>
  <r>
    <n v="32978171"/>
    <x v="1"/>
    <x v="903"/>
    <x v="19"/>
    <s v="22-08-2025"/>
    <x v="9"/>
    <s v="10:45"/>
    <n v="10"/>
    <s v="martes"/>
    <x v="2"/>
    <x v="0"/>
    <n v="2"/>
    <n v="0"/>
    <s v="Angeles Dominguez Garcia"/>
    <s v="617488697"/>
    <x v="0"/>
    <m/>
  </r>
  <r>
    <n v="32978034"/>
    <x v="1"/>
    <x v="904"/>
    <x v="19"/>
    <s v="12-08-2025"/>
    <x v="19"/>
    <s v="18:45"/>
    <n v="0"/>
    <s v="martes"/>
    <x v="5"/>
    <x v="0"/>
    <n v="2"/>
    <n v="0"/>
    <s v="Susana Sanchez"/>
    <s v="640250316"/>
    <x v="1"/>
    <m/>
  </r>
  <r>
    <n v="32977538"/>
    <x v="2"/>
    <x v="905"/>
    <x v="19"/>
    <s v="18-08-2025"/>
    <x v="13"/>
    <s v="16:00"/>
    <n v="6"/>
    <s v="martes"/>
    <x v="6"/>
    <x v="2"/>
    <n v="2"/>
    <n v="44"/>
    <s v="Daniel Cairo"/>
    <s v="99816732"/>
    <x v="1"/>
    <m/>
  </r>
  <r>
    <n v="32977177"/>
    <x v="0"/>
    <x v="906"/>
    <x v="19"/>
    <s v="18-08-2025"/>
    <x v="13"/>
    <s v="18:45"/>
    <n v="6"/>
    <s v="martes"/>
    <x v="6"/>
    <x v="0"/>
    <n v="3"/>
    <n v="0"/>
    <s v="José Enrique Canículo Morcillo"/>
    <s v="619491901"/>
    <x v="0"/>
    <m/>
  </r>
  <r>
    <n v="32975203"/>
    <x v="1"/>
    <x v="907"/>
    <x v="20"/>
    <s v="22-08-2025"/>
    <x v="9"/>
    <s v="11:30"/>
    <n v="11"/>
    <s v="lunes"/>
    <x v="2"/>
    <x v="2"/>
    <n v="4"/>
    <n v="88"/>
    <s v="Ricardo García Serna"/>
    <s v="605044583"/>
    <x v="0"/>
    <m/>
  </r>
  <r>
    <n v="32973079"/>
    <x v="3"/>
    <x v="908"/>
    <x v="20"/>
    <s v="19-08-2025"/>
    <x v="12"/>
    <s v="13:00"/>
    <n v="8"/>
    <s v="lunes"/>
    <x v="5"/>
    <x v="2"/>
    <n v="1"/>
    <n v="22"/>
    <s v="Fernando Esmoris"/>
    <s v="1141603008"/>
    <x v="1"/>
    <m/>
  </r>
  <r>
    <n v="32971912"/>
    <x v="3"/>
    <x v="909"/>
    <x v="20"/>
    <s v="22-08-2025"/>
    <x v="9"/>
    <s v="18:45"/>
    <n v="11"/>
    <s v="lunes"/>
    <x v="2"/>
    <x v="0"/>
    <n v="4"/>
    <n v="0"/>
    <s v="Sonia Gonzalez Quintero"/>
    <s v="627666243"/>
    <x v="0"/>
    <m/>
  </r>
  <r>
    <n v="32970268"/>
    <x v="1"/>
    <x v="910"/>
    <x v="20"/>
    <s v="25-08-2025"/>
    <x v="6"/>
    <s v="10:45"/>
    <n v="14"/>
    <s v="lunes"/>
    <x v="6"/>
    <x v="0"/>
    <n v="0"/>
    <n v="0"/>
    <s v="Agustin Del Campo Asin"/>
    <s v="610373399"/>
    <x v="2"/>
    <m/>
  </r>
  <r>
    <n v="32969369"/>
    <x v="1"/>
    <x v="911"/>
    <x v="20"/>
    <s v="12-08-2025"/>
    <x v="19"/>
    <s v="18:45"/>
    <n v="1"/>
    <s v="lunes"/>
    <x v="5"/>
    <x v="0"/>
    <n v="2"/>
    <n v="0"/>
    <s v="Adrián Rosales Torrejón"/>
    <s v="629488253"/>
    <x v="1"/>
    <m/>
  </r>
  <r>
    <n v="32969199"/>
    <x v="1"/>
    <x v="912"/>
    <x v="20"/>
    <s v="20-08-2025"/>
    <x v="11"/>
    <s v="20:00"/>
    <n v="9"/>
    <s v="lunes"/>
    <x v="4"/>
    <x v="1"/>
    <n v="1"/>
    <n v="0"/>
    <s v="Antonio Condes Lopez"/>
    <s v="654859325"/>
    <x v="1"/>
    <m/>
  </r>
  <r>
    <n v="32968154"/>
    <x v="1"/>
    <x v="913"/>
    <x v="20"/>
    <s v="14-08-2025"/>
    <x v="17"/>
    <s v="18:45"/>
    <n v="3"/>
    <s v="lunes"/>
    <x v="3"/>
    <x v="0"/>
    <n v="2"/>
    <n v="0"/>
    <s v="Carlos Chena González"/>
    <s v="699855158"/>
    <x v="1"/>
    <m/>
  </r>
  <r>
    <n v="32966454"/>
    <x v="2"/>
    <x v="914"/>
    <x v="20"/>
    <s v="13-08-2025"/>
    <x v="18"/>
    <s v="18:45"/>
    <n v="2"/>
    <s v="lunes"/>
    <x v="4"/>
    <x v="0"/>
    <n v="4"/>
    <n v="0"/>
    <s v="Laura Vila"/>
    <s v="616034595"/>
    <x v="1"/>
    <m/>
  </r>
  <r>
    <n v="32966258"/>
    <x v="3"/>
    <x v="915"/>
    <x v="20"/>
    <s v="12-08-2025"/>
    <x v="19"/>
    <s v="18:45"/>
    <n v="1"/>
    <s v="lunes"/>
    <x v="5"/>
    <x v="0"/>
    <n v="2"/>
    <n v="0"/>
    <s v="Eugenio Barba Canovas"/>
    <s v="601608264"/>
    <x v="1"/>
    <m/>
  </r>
  <r>
    <n v="32965934"/>
    <x v="3"/>
    <x v="916"/>
    <x v="20"/>
    <s v="18-08-2025"/>
    <x v="13"/>
    <s v="10:45"/>
    <n v="7"/>
    <s v="lunes"/>
    <x v="6"/>
    <x v="0"/>
    <n v="2"/>
    <n v="0"/>
    <s v="Andrés Omedes Grau"/>
    <s v="660772491"/>
    <x v="1"/>
    <m/>
  </r>
  <r>
    <n v="32965623"/>
    <x v="1"/>
    <x v="917"/>
    <x v="20"/>
    <s v="28-08-2025"/>
    <x v="3"/>
    <s v="17:30"/>
    <n v="17"/>
    <s v="lunes"/>
    <x v="3"/>
    <x v="0"/>
    <n v="2"/>
    <n v="0"/>
    <s v="Ramón Bustos Molino"/>
    <s v="615492795"/>
    <x v="1"/>
    <m/>
  </r>
  <r>
    <n v="32965457"/>
    <x v="1"/>
    <x v="918"/>
    <x v="20"/>
    <s v="14-08-2025"/>
    <x v="17"/>
    <s v="18:45"/>
    <n v="3"/>
    <s v="lunes"/>
    <x v="3"/>
    <x v="0"/>
    <n v="2"/>
    <n v="0"/>
    <s v="Mªjosé González González"/>
    <s v="663277411"/>
    <x v="1"/>
    <m/>
  </r>
  <r>
    <n v="32962968"/>
    <x v="1"/>
    <x v="919"/>
    <x v="20"/>
    <s v="21-08-2025"/>
    <x v="10"/>
    <s v="17:30"/>
    <n v="10"/>
    <s v="lunes"/>
    <x v="3"/>
    <x v="0"/>
    <n v="0"/>
    <n v="0"/>
    <s v="Joan Aragonés Casares"/>
    <s v="650652867"/>
    <x v="2"/>
    <m/>
  </r>
  <r>
    <n v="32960861"/>
    <x v="0"/>
    <x v="920"/>
    <x v="20"/>
    <s v="22-08-2025"/>
    <x v="9"/>
    <s v="10:45"/>
    <n v="11"/>
    <s v="lunes"/>
    <x v="2"/>
    <x v="0"/>
    <n v="4"/>
    <n v="0"/>
    <s v="Angel Larrea"/>
    <s v="658578611"/>
    <x v="1"/>
    <m/>
  </r>
  <r>
    <n v="32960819"/>
    <x v="1"/>
    <x v="921"/>
    <x v="20"/>
    <s v="18-08-2025"/>
    <x v="13"/>
    <s v="10:00"/>
    <n v="7"/>
    <s v="lunes"/>
    <x v="6"/>
    <x v="2"/>
    <n v="4"/>
    <n v="128"/>
    <s v="Mari Trini Oñate Miguel"/>
    <s v="332118"/>
    <x v="1"/>
    <m/>
  </r>
  <r>
    <n v="32959835"/>
    <x v="2"/>
    <x v="922"/>
    <x v="20"/>
    <s v="21-08-2025"/>
    <x v="10"/>
    <s v="10:45"/>
    <n v="10"/>
    <s v="lunes"/>
    <x v="3"/>
    <x v="0"/>
    <n v="2"/>
    <n v="0"/>
    <s v="Alba Meneses Sabater"/>
    <s v="620516882"/>
    <x v="1"/>
    <m/>
  </r>
  <r>
    <n v="32959150"/>
    <x v="1"/>
    <x v="923"/>
    <x v="20"/>
    <s v="22-08-2025"/>
    <x v="9"/>
    <s v="10:45"/>
    <n v="11"/>
    <s v="lunes"/>
    <x v="2"/>
    <x v="0"/>
    <n v="4"/>
    <n v="0"/>
    <s v="Ignacio Garmon Del Alamo"/>
    <s v="633935738"/>
    <x v="1"/>
    <m/>
  </r>
  <r>
    <n v="32958553"/>
    <x v="0"/>
    <x v="924"/>
    <x v="20"/>
    <s v="14-08-2025"/>
    <x v="17"/>
    <s v="10:45"/>
    <n v="3"/>
    <s v="lunes"/>
    <x v="3"/>
    <x v="0"/>
    <n v="3"/>
    <n v="0"/>
    <s v="Sandra Jorda"/>
    <s v="679280693"/>
    <x v="1"/>
    <m/>
  </r>
  <r>
    <n v="32958355"/>
    <x v="1"/>
    <x v="925"/>
    <x v="20"/>
    <s v="28-08-2025"/>
    <x v="3"/>
    <s v="17:30"/>
    <n v="17"/>
    <s v="lunes"/>
    <x v="3"/>
    <x v="0"/>
    <n v="3"/>
    <n v="0"/>
    <s v="Ana Sagaseta"/>
    <s v="695819182"/>
    <x v="1"/>
    <m/>
  </r>
  <r>
    <n v="32957021"/>
    <x v="0"/>
    <x v="926"/>
    <x v="20"/>
    <s v="12-08-2025"/>
    <x v="19"/>
    <s v="18:45"/>
    <n v="1"/>
    <s v="lunes"/>
    <x v="5"/>
    <x v="0"/>
    <n v="1"/>
    <n v="0"/>
    <s v="Laura Porcar Saura"/>
    <s v="663303088"/>
    <x v="1"/>
    <m/>
  </r>
  <r>
    <n v="32956967"/>
    <x v="0"/>
    <x v="927"/>
    <x v="20"/>
    <s v="24-08-2025"/>
    <x v="7"/>
    <s v="20:00"/>
    <n v="13"/>
    <s v="lunes"/>
    <x v="0"/>
    <x v="1"/>
    <n v="2"/>
    <n v="0"/>
    <s v="Pablo Chinchilla Ríos"/>
    <s v="645838790"/>
    <x v="1"/>
    <m/>
  </r>
  <r>
    <n v="32956809"/>
    <x v="3"/>
    <x v="928"/>
    <x v="20"/>
    <s v="27-08-2025"/>
    <x v="4"/>
    <s v="10:00"/>
    <n v="16"/>
    <s v="lunes"/>
    <x v="4"/>
    <x v="3"/>
    <n v="7"/>
    <n v="300"/>
    <s v="Cecilia Mejias"/>
    <s v="620946102"/>
    <x v="1"/>
    <m/>
  </r>
  <r>
    <n v="32955659"/>
    <x v="2"/>
    <x v="929"/>
    <x v="20"/>
    <s v="19-08-2025"/>
    <x v="12"/>
    <s v="18:45"/>
    <n v="8"/>
    <s v="lunes"/>
    <x v="5"/>
    <x v="0"/>
    <n v="3"/>
    <n v="0"/>
    <s v="Ana Martínez Cantos"/>
    <s v="699183446"/>
    <x v="1"/>
    <m/>
  </r>
  <r>
    <n v="32954792"/>
    <x v="1"/>
    <x v="930"/>
    <x v="20"/>
    <s v="25-08-2025"/>
    <x v="6"/>
    <s v="12:00"/>
    <n v="14"/>
    <s v="lunes"/>
    <x v="6"/>
    <x v="0"/>
    <n v="2"/>
    <n v="0"/>
    <s v="Ana Uclés Moreno"/>
    <s v="606296000"/>
    <x v="1"/>
    <m/>
  </r>
  <r>
    <n v="32954627"/>
    <x v="3"/>
    <x v="931"/>
    <x v="20"/>
    <s v="18-08-2025"/>
    <x v="13"/>
    <s v="17:30"/>
    <n v="7"/>
    <s v="lunes"/>
    <x v="6"/>
    <x v="0"/>
    <n v="3"/>
    <n v="0"/>
    <s v="Enrique Ruiz Soto"/>
    <s v="677362218"/>
    <x v="1"/>
    <m/>
  </r>
  <r>
    <n v="32954562"/>
    <x v="1"/>
    <x v="932"/>
    <x v="20"/>
    <s v="22-08-2025"/>
    <x v="9"/>
    <s v="18:45"/>
    <n v="11"/>
    <s v="lunes"/>
    <x v="2"/>
    <x v="0"/>
    <n v="0"/>
    <n v="0"/>
    <s v="Francisco Alarcón González"/>
    <s v="625174329"/>
    <x v="2"/>
    <m/>
  </r>
  <r>
    <n v="32954486"/>
    <x v="1"/>
    <x v="933"/>
    <x v="20"/>
    <s v="21-08-2025"/>
    <x v="10"/>
    <s v="10:00"/>
    <n v="10"/>
    <s v="lunes"/>
    <x v="3"/>
    <x v="2"/>
    <n v="2"/>
    <n v="64"/>
    <s v="Elia García Reyes"/>
    <s v="673119195"/>
    <x v="0"/>
    <m/>
  </r>
  <r>
    <n v="32953661"/>
    <x v="1"/>
    <x v="934"/>
    <x v="20"/>
    <s v="17-08-2025"/>
    <x v="14"/>
    <s v="12:00"/>
    <n v="6"/>
    <s v="lunes"/>
    <x v="0"/>
    <x v="0"/>
    <n v="2"/>
    <n v="0"/>
    <s v="María De Los ángeles álvarez Ferenbokas"/>
    <s v="642188232"/>
    <x v="1"/>
    <m/>
  </r>
  <r>
    <n v="32953319"/>
    <x v="1"/>
    <x v="935"/>
    <x v="20"/>
    <s v="31-08-2025"/>
    <x v="0"/>
    <s v="20:00"/>
    <n v="20"/>
    <s v="lunes"/>
    <x v="0"/>
    <x v="1"/>
    <n v="2"/>
    <n v="0"/>
    <s v="Rocio Iglesias Menendez"/>
    <s v="693818351"/>
    <x v="1"/>
    <m/>
  </r>
  <r>
    <n v="32952514"/>
    <x v="1"/>
    <x v="936"/>
    <x v="20"/>
    <s v="29-08-2025"/>
    <x v="2"/>
    <s v="10:45"/>
    <n v="18"/>
    <s v="lunes"/>
    <x v="2"/>
    <x v="0"/>
    <n v="2"/>
    <n v="0"/>
    <s v="Maria Isabel Mico Garcia"/>
    <s v="675977174"/>
    <x v="0"/>
    <m/>
  </r>
  <r>
    <n v="32952338"/>
    <x v="0"/>
    <x v="937"/>
    <x v="20"/>
    <s v="12-08-2025"/>
    <x v="19"/>
    <s v="18:45"/>
    <n v="1"/>
    <s v="lunes"/>
    <x v="5"/>
    <x v="0"/>
    <n v="2"/>
    <n v="0"/>
    <s v="Angels Sierra"/>
    <s v="678735578"/>
    <x v="1"/>
    <m/>
  </r>
  <r>
    <n v="32952207"/>
    <x v="1"/>
    <x v="938"/>
    <x v="20"/>
    <s v="14-08-2025"/>
    <x v="17"/>
    <s v="10:45"/>
    <n v="3"/>
    <s v="lunes"/>
    <x v="3"/>
    <x v="0"/>
    <n v="2"/>
    <n v="0"/>
    <s v="Miguel Angel Sagrera"/>
    <s v="667515184"/>
    <x v="1"/>
    <m/>
  </r>
  <r>
    <n v="32951507"/>
    <x v="0"/>
    <x v="939"/>
    <x v="20"/>
    <s v="26-08-2025"/>
    <x v="5"/>
    <s v="11:30"/>
    <n v="15"/>
    <s v="lunes"/>
    <x v="5"/>
    <x v="2"/>
    <n v="2"/>
    <n v="64"/>
    <s v="Felipe Lluch Comes"/>
    <s v="609678771"/>
    <x v="1"/>
    <m/>
  </r>
  <r>
    <n v="32949755"/>
    <x v="1"/>
    <x v="940"/>
    <x v="20"/>
    <s v="12-08-2025"/>
    <x v="19"/>
    <s v="18:45"/>
    <n v="1"/>
    <s v="lunes"/>
    <x v="5"/>
    <x v="0"/>
    <n v="2"/>
    <n v="0"/>
    <s v="Nuria Reyero"/>
    <s v="607207769"/>
    <x v="1"/>
    <m/>
  </r>
  <r>
    <n v="32949010"/>
    <x v="0"/>
    <x v="941"/>
    <x v="20"/>
    <s v="18-08-2025"/>
    <x v="13"/>
    <s v="10:45"/>
    <n v="7"/>
    <s v="lunes"/>
    <x v="6"/>
    <x v="0"/>
    <n v="4"/>
    <n v="0"/>
    <s v="Laura Ramos Gómez Ramos Gómez"/>
    <s v="629930938"/>
    <x v="1"/>
    <m/>
  </r>
  <r>
    <n v="32948549"/>
    <x v="1"/>
    <x v="942"/>
    <x v="20"/>
    <s v="22-08-2025"/>
    <x v="9"/>
    <s v="17:30"/>
    <n v="11"/>
    <s v="lunes"/>
    <x v="2"/>
    <x v="0"/>
    <n v="3"/>
    <n v="0"/>
    <s v="Ruben Bonillo Rojas"/>
    <s v="687416848"/>
    <x v="0"/>
    <m/>
  </r>
  <r>
    <n v="32947316"/>
    <x v="0"/>
    <x v="943"/>
    <x v="20"/>
    <s v="19-08-2025"/>
    <x v="12"/>
    <s v="16:45"/>
    <n v="8"/>
    <s v="lunes"/>
    <x v="5"/>
    <x v="2"/>
    <n v="2"/>
    <n v="44"/>
    <s v="Javier Zamora Moreno"/>
    <s v="651922240"/>
    <x v="0"/>
    <m/>
  </r>
  <r>
    <n v="32945196"/>
    <x v="0"/>
    <x v="944"/>
    <x v="20"/>
    <s v="13-08-2025"/>
    <x v="18"/>
    <s v="17:30"/>
    <n v="2"/>
    <s v="lunes"/>
    <x v="4"/>
    <x v="0"/>
    <n v="2"/>
    <n v="0"/>
    <s v="Mariel Aux"/>
    <s v="664118085"/>
    <x v="1"/>
    <m/>
  </r>
  <r>
    <n v="32944859"/>
    <x v="0"/>
    <x v="945"/>
    <x v="20"/>
    <s v="24-08-2025"/>
    <x v="7"/>
    <s v="12:00"/>
    <n v="13"/>
    <s v="lunes"/>
    <x v="0"/>
    <x v="7"/>
    <n v="2"/>
    <n v="80"/>
    <s v="Justin Mitchell"/>
    <s v="9728803596"/>
    <x v="1"/>
    <m/>
  </r>
  <r>
    <n v="32942200"/>
    <x v="0"/>
    <x v="946"/>
    <x v="16"/>
    <s v="23-08-2025"/>
    <x v="8"/>
    <s v="17:30"/>
    <n v="8"/>
    <s v="viernes"/>
    <x v="1"/>
    <x v="0"/>
    <n v="0"/>
    <n v="0"/>
    <s v="Silvina Blanco"/>
    <s v="1159140093"/>
    <x v="2"/>
    <m/>
  </r>
  <r>
    <n v="32941957"/>
    <x v="0"/>
    <x v="947"/>
    <x v="20"/>
    <s v="17-08-2025"/>
    <x v="14"/>
    <s v="20:00"/>
    <n v="6"/>
    <s v="lunes"/>
    <x v="0"/>
    <x v="1"/>
    <n v="0"/>
    <n v="0"/>
    <s v="Gimena Supko Nan"/>
    <s v="692247390"/>
    <x v="2"/>
    <m/>
  </r>
  <r>
    <n v="32941742"/>
    <x v="1"/>
    <x v="948"/>
    <x v="20"/>
    <s v="15-08-2025"/>
    <x v="16"/>
    <s v="16:00"/>
    <n v="4"/>
    <s v="lunes"/>
    <x v="2"/>
    <x v="2"/>
    <n v="3"/>
    <n v="96"/>
    <s v="Lenin Ricardo Bryan Escalona"/>
    <s v="654389170"/>
    <x v="1"/>
    <m/>
  </r>
  <r>
    <n v="32941462"/>
    <x v="0"/>
    <x v="949"/>
    <x v="20"/>
    <s v="31-08-2025"/>
    <x v="0"/>
    <s v="12:00"/>
    <n v="20"/>
    <s v="lunes"/>
    <x v="0"/>
    <x v="0"/>
    <n v="4"/>
    <n v="0"/>
    <s v="Luz María Sanguino Saneiro"/>
    <s v="607304283"/>
    <x v="0"/>
    <m/>
  </r>
  <r>
    <n v="32940285"/>
    <x v="0"/>
    <x v="950"/>
    <x v="21"/>
    <s v="17-08-2025"/>
    <x v="14"/>
    <s v="10:45"/>
    <n v="7"/>
    <s v="domingo"/>
    <x v="0"/>
    <x v="0"/>
    <n v="2"/>
    <n v="0"/>
    <s v="Sergio Week"/>
    <s v="670318324"/>
    <x v="1"/>
    <m/>
  </r>
  <r>
    <n v="32939252"/>
    <x v="1"/>
    <x v="951"/>
    <x v="21"/>
    <s v="13-08-2025"/>
    <x v="18"/>
    <s v="13:00"/>
    <n v="3"/>
    <s v="domingo"/>
    <x v="4"/>
    <x v="2"/>
    <n v="2"/>
    <n v="44"/>
    <s v="Lucasra Ramos Fernandez"/>
    <s v="637569452"/>
    <x v="1"/>
    <m/>
  </r>
  <r>
    <n v="32938630"/>
    <x v="3"/>
    <x v="952"/>
    <x v="21"/>
    <s v="21-08-2025"/>
    <x v="10"/>
    <s v="18:45"/>
    <n v="11"/>
    <s v="domingo"/>
    <x v="3"/>
    <x v="0"/>
    <n v="4"/>
    <n v="0"/>
    <s v="Montserrat Alonso"/>
    <s v="687283495"/>
    <x v="1"/>
    <m/>
  </r>
  <r>
    <n v="32937795"/>
    <x v="1"/>
    <x v="953"/>
    <x v="21"/>
    <s v="23-08-2025"/>
    <x v="8"/>
    <s v="20:00"/>
    <n v="13"/>
    <s v="domingo"/>
    <x v="1"/>
    <x v="1"/>
    <n v="4"/>
    <n v="0"/>
    <s v="Patricia Vergara Soriano"/>
    <s v="610713686"/>
    <x v="1"/>
    <m/>
  </r>
  <r>
    <n v="32936444"/>
    <x v="1"/>
    <x v="954"/>
    <x v="21"/>
    <s v="18-08-2025"/>
    <x v="13"/>
    <s v="16:00"/>
    <n v="8"/>
    <s v="domingo"/>
    <x v="6"/>
    <x v="2"/>
    <n v="2"/>
    <n v="64"/>
    <s v="María Isabel Gómez Martínez"/>
    <s v="669329542"/>
    <x v="1"/>
    <m/>
  </r>
  <r>
    <n v="32936288"/>
    <x v="0"/>
    <x v="955"/>
    <x v="21"/>
    <s v="17-08-2025"/>
    <x v="14"/>
    <s v="17:30"/>
    <n v="7"/>
    <s v="domingo"/>
    <x v="0"/>
    <x v="0"/>
    <n v="2"/>
    <n v="0"/>
    <s v="Juan Antonio Portugués Gonzalez"/>
    <s v="679358582"/>
    <x v="1"/>
    <m/>
  </r>
  <r>
    <n v="32934795"/>
    <x v="0"/>
    <x v="956"/>
    <x v="21"/>
    <s v="18-08-2025"/>
    <x v="13"/>
    <s v="11:30"/>
    <n v="8"/>
    <s v="domingo"/>
    <x v="6"/>
    <x v="2"/>
    <n v="3"/>
    <n v="66"/>
    <s v="Marta Salas Aguado"/>
    <s v="661224768,"/>
    <x v="1"/>
    <m/>
  </r>
  <r>
    <n v="32934489"/>
    <x v="1"/>
    <x v="957"/>
    <x v="21"/>
    <s v="30-08-2025"/>
    <x v="1"/>
    <s v="12:00"/>
    <n v="20"/>
    <s v="domingo"/>
    <x v="1"/>
    <x v="2"/>
    <n v="2"/>
    <n v="64"/>
    <s v="Rodrigo Matía Lesmes"/>
    <s v="656684486"/>
    <x v="0"/>
    <m/>
  </r>
  <r>
    <n v="32934113"/>
    <x v="1"/>
    <x v="958"/>
    <x v="21"/>
    <s v="20-08-2025"/>
    <x v="11"/>
    <s v="11:30"/>
    <n v="10"/>
    <s v="domingo"/>
    <x v="4"/>
    <x v="2"/>
    <n v="3"/>
    <n v="44"/>
    <s v="Javier Iruela"/>
    <s v="686770098"/>
    <x v="1"/>
    <m/>
  </r>
  <r>
    <n v="32934011"/>
    <x v="3"/>
    <x v="959"/>
    <x v="21"/>
    <s v="17-08-2025"/>
    <x v="14"/>
    <s v="17:30"/>
    <n v="7"/>
    <s v="domingo"/>
    <x v="0"/>
    <x v="0"/>
    <n v="2"/>
    <n v="0"/>
    <s v="Mireia Roca"/>
    <s v="678576466"/>
    <x v="0"/>
    <m/>
  </r>
  <r>
    <n v="32933930"/>
    <x v="2"/>
    <x v="960"/>
    <x v="21"/>
    <s v="19-08-2025"/>
    <x v="12"/>
    <s v="10:45"/>
    <n v="9"/>
    <s v="domingo"/>
    <x v="5"/>
    <x v="0"/>
    <n v="3"/>
    <n v="0"/>
    <s v="Marta Ortiz Asunción"/>
    <s v="636908460"/>
    <x v="1"/>
    <m/>
  </r>
  <r>
    <n v="32933325"/>
    <x v="1"/>
    <x v="961"/>
    <x v="21"/>
    <s v="20-08-2025"/>
    <x v="11"/>
    <s v="17:30"/>
    <n v="10"/>
    <s v="domingo"/>
    <x v="4"/>
    <x v="0"/>
    <n v="2"/>
    <n v="0"/>
    <s v="Estefania Cano Rios"/>
    <s v="626882124"/>
    <x v="1"/>
    <m/>
  </r>
  <r>
    <n v="32933028"/>
    <x v="1"/>
    <x v="962"/>
    <x v="21"/>
    <s v="18-08-2025"/>
    <x v="13"/>
    <s v="10:45"/>
    <n v="8"/>
    <s v="domingo"/>
    <x v="6"/>
    <x v="0"/>
    <n v="2"/>
    <n v="0"/>
    <s v="María Del Rosario García Plaza"/>
    <s v="619224254"/>
    <x v="1"/>
    <m/>
  </r>
  <r>
    <n v="32932807"/>
    <x v="1"/>
    <x v="963"/>
    <x v="21"/>
    <s v="22-08-2025"/>
    <x v="9"/>
    <s v="10:45"/>
    <n v="12"/>
    <s v="domingo"/>
    <x v="2"/>
    <x v="0"/>
    <n v="4"/>
    <n v="0"/>
    <s v="Marta Dominguez Abad"/>
    <s v="606207587"/>
    <x v="1"/>
    <m/>
  </r>
  <r>
    <n v="32932516"/>
    <x v="1"/>
    <x v="964"/>
    <x v="21"/>
    <s v="13-08-2025"/>
    <x v="18"/>
    <s v="10:45"/>
    <n v="3"/>
    <s v="domingo"/>
    <x v="4"/>
    <x v="0"/>
    <n v="2"/>
    <n v="0"/>
    <s v="María López Aranda"/>
    <s v="696024213"/>
    <x v="1"/>
    <m/>
  </r>
  <r>
    <n v="32932180"/>
    <x v="0"/>
    <x v="965"/>
    <x v="21"/>
    <s v="15-08-2025"/>
    <x v="16"/>
    <s v="12:00"/>
    <n v="5"/>
    <s v="domingo"/>
    <x v="2"/>
    <x v="0"/>
    <n v="2"/>
    <n v="0"/>
    <s v="Juan José Márquez Aboza"/>
    <s v="622889297"/>
    <x v="1"/>
    <m/>
  </r>
  <r>
    <n v="32931456"/>
    <x v="1"/>
    <x v="966"/>
    <x v="21"/>
    <s v="18-08-2025"/>
    <x v="13"/>
    <s v="10:00"/>
    <n v="8"/>
    <s v="domingo"/>
    <x v="6"/>
    <x v="2"/>
    <n v="3"/>
    <n v="86"/>
    <s v="Tamara Amiama Barañano"/>
    <s v="661411157"/>
    <x v="0"/>
    <m/>
  </r>
  <r>
    <n v="32930920"/>
    <x v="6"/>
    <x v="967"/>
    <x v="21"/>
    <s v="16-08-2025"/>
    <x v="15"/>
    <s v="10:00"/>
    <n v="6"/>
    <s v="domingo"/>
    <x v="1"/>
    <x v="2"/>
    <n v="2"/>
    <n v="44"/>
    <s v="Carlos Martinez Martinez"/>
    <s v="605978192"/>
    <x v="0"/>
    <m/>
  </r>
  <r>
    <n v="32930283"/>
    <x v="0"/>
    <x v="968"/>
    <x v="21"/>
    <s v="12-08-2025"/>
    <x v="19"/>
    <s v="18:45"/>
    <n v="2"/>
    <s v="domingo"/>
    <x v="5"/>
    <x v="0"/>
    <n v="2"/>
    <n v="0"/>
    <s v="Anabel Barragán Cabezas"/>
    <s v="636503513"/>
    <x v="0"/>
    <m/>
  </r>
  <r>
    <n v="32929929"/>
    <x v="1"/>
    <x v="969"/>
    <x v="21"/>
    <s v="15-08-2025"/>
    <x v="16"/>
    <s v="20:00"/>
    <n v="5"/>
    <s v="domingo"/>
    <x v="2"/>
    <x v="1"/>
    <n v="2"/>
    <n v="0"/>
    <s v="Mario Laguens Martin"/>
    <s v="660787697"/>
    <x v="1"/>
    <m/>
  </r>
  <r>
    <n v="32929769"/>
    <x v="3"/>
    <x v="970"/>
    <x v="21"/>
    <s v="15-08-2025"/>
    <x v="16"/>
    <s v="10:45"/>
    <n v="5"/>
    <s v="domingo"/>
    <x v="2"/>
    <x v="0"/>
    <n v="2"/>
    <n v="0"/>
    <s v="Paqui Peralta Lopez"/>
    <s v="696154046"/>
    <x v="0"/>
    <m/>
  </r>
  <r>
    <n v="32928799"/>
    <x v="2"/>
    <x v="971"/>
    <x v="21"/>
    <s v="19-08-2025"/>
    <x v="12"/>
    <s v="10:00"/>
    <n v="9"/>
    <s v="domingo"/>
    <x v="5"/>
    <x v="3"/>
    <n v="2"/>
    <n v="90"/>
    <s v="Jamile Pérez Narváez"/>
    <s v="661564414"/>
    <x v="1"/>
    <m/>
  </r>
  <r>
    <n v="32928798"/>
    <x v="1"/>
    <x v="972"/>
    <x v="21"/>
    <s v="23-08-2025"/>
    <x v="8"/>
    <s v="20:00"/>
    <n v="13"/>
    <s v="domingo"/>
    <x v="1"/>
    <x v="1"/>
    <n v="0"/>
    <n v="0"/>
    <s v="Juan Carlos Gil Rueda"/>
    <s v="655188588"/>
    <x v="2"/>
    <m/>
  </r>
  <r>
    <n v="32928316"/>
    <x v="0"/>
    <x v="973"/>
    <x v="21"/>
    <s v="20-08-2025"/>
    <x v="11"/>
    <s v="16:45"/>
    <n v="10"/>
    <s v="domingo"/>
    <x v="4"/>
    <x v="2"/>
    <n v="6"/>
    <n v="192"/>
    <s v="Roberto Alonso Ruiz"/>
    <s v="656781900"/>
    <x v="1"/>
    <m/>
  </r>
  <r>
    <n v="32928067"/>
    <x v="3"/>
    <x v="974"/>
    <x v="21"/>
    <s v="10-08-2025"/>
    <x v="20"/>
    <s v="18:45"/>
    <n v="0"/>
    <s v="domingo"/>
    <x v="0"/>
    <x v="0"/>
    <n v="2"/>
    <n v="0"/>
    <s v="Cristina Barrios Gallego"/>
    <s v="658849374"/>
    <x v="0"/>
    <m/>
  </r>
  <r>
    <n v="32927856"/>
    <x v="0"/>
    <x v="975"/>
    <x v="21"/>
    <s v="11-08-2025"/>
    <x v="21"/>
    <s v="12:00"/>
    <n v="1"/>
    <s v="domingo"/>
    <x v="6"/>
    <x v="0"/>
    <n v="5"/>
    <n v="0"/>
    <s v="Francisco Javier Marín Reyes"/>
    <s v="630959941"/>
    <x v="0"/>
    <m/>
  </r>
  <r>
    <n v="32927852"/>
    <x v="1"/>
    <x v="976"/>
    <x v="21"/>
    <s v="11-08-2025"/>
    <x v="21"/>
    <s v="12:00"/>
    <n v="1"/>
    <s v="domingo"/>
    <x v="6"/>
    <x v="0"/>
    <n v="5"/>
    <n v="0"/>
    <s v="Alejandra Caparros Cersan"/>
    <s v="627527575"/>
    <x v="1"/>
    <m/>
  </r>
  <r>
    <n v="32927083"/>
    <x v="0"/>
    <x v="977"/>
    <x v="21"/>
    <s v="10-08-2025"/>
    <x v="20"/>
    <s v="18:45"/>
    <n v="0"/>
    <s v="domingo"/>
    <x v="0"/>
    <x v="0"/>
    <n v="2"/>
    <n v="0"/>
    <s v="Mireya Pellicer Vidal"/>
    <s v="608798975"/>
    <x v="1"/>
    <m/>
  </r>
  <r>
    <n v="32926982"/>
    <x v="3"/>
    <x v="978"/>
    <x v="21"/>
    <s v="14-08-2025"/>
    <x v="17"/>
    <s v="16:00"/>
    <n v="4"/>
    <s v="domingo"/>
    <x v="3"/>
    <x v="2"/>
    <n v="1"/>
    <n v="32"/>
    <s v="Gabriel Hernández Baute"/>
    <s v="663808971"/>
    <x v="0"/>
    <m/>
  </r>
  <r>
    <n v="32926582"/>
    <x v="1"/>
    <x v="979"/>
    <x v="21"/>
    <s v="11-08-2025"/>
    <x v="21"/>
    <s v="12:00"/>
    <n v="1"/>
    <s v="domingo"/>
    <x v="6"/>
    <x v="0"/>
    <n v="2"/>
    <n v="0"/>
    <s v="Juan Carlos Casado Manzano"/>
    <s v="661430357"/>
    <x v="1"/>
    <m/>
  </r>
  <r>
    <n v="32926426"/>
    <x v="1"/>
    <x v="980"/>
    <x v="20"/>
    <s v="15-08-2025"/>
    <x v="16"/>
    <s v="12:00"/>
    <n v="4"/>
    <s v="lunes"/>
    <x v="2"/>
    <x v="0"/>
    <n v="3"/>
    <n v="0"/>
    <s v="Salus Mateo"/>
    <s v="609562885"/>
    <x v="1"/>
    <m/>
  </r>
  <r>
    <n v="32926276"/>
    <x v="1"/>
    <x v="981"/>
    <x v="21"/>
    <s v="31-08-2025"/>
    <x v="0"/>
    <s v="16:00"/>
    <n v="21"/>
    <s v="domingo"/>
    <x v="0"/>
    <x v="2"/>
    <n v="4"/>
    <n v="88"/>
    <s v="Alberto Del Barrio"/>
    <s v="608473995"/>
    <x v="0"/>
    <m/>
  </r>
  <r>
    <n v="32926138"/>
    <x v="1"/>
    <x v="982"/>
    <x v="21"/>
    <s v="25-08-2025"/>
    <x v="6"/>
    <s v="13:00"/>
    <n v="15"/>
    <s v="domingo"/>
    <x v="6"/>
    <x v="2"/>
    <n v="2"/>
    <n v="44"/>
    <s v="Fernando Juambeltz Alvarez"/>
    <s v="99187033"/>
    <x v="0"/>
    <m/>
  </r>
  <r>
    <n v="32926080"/>
    <x v="3"/>
    <x v="983"/>
    <x v="21"/>
    <s v="17-08-2025"/>
    <x v="14"/>
    <s v="18:45"/>
    <n v="7"/>
    <s v="domingo"/>
    <x v="0"/>
    <x v="0"/>
    <n v="2"/>
    <n v="0"/>
    <s v="Raquel Moll"/>
    <s v="690120463"/>
    <x v="0"/>
    <m/>
  </r>
  <r>
    <n v="32924923"/>
    <x v="0"/>
    <x v="984"/>
    <x v="21"/>
    <s v="18-08-2025"/>
    <x v="13"/>
    <s v="17:30"/>
    <n v="8"/>
    <s v="domingo"/>
    <x v="6"/>
    <x v="0"/>
    <n v="3"/>
    <n v="0"/>
    <s v="Elena Fernández Suárez"/>
    <s v="663440223"/>
    <x v="0"/>
    <m/>
  </r>
  <r>
    <n v="32924885"/>
    <x v="0"/>
    <x v="985"/>
    <x v="21"/>
    <s v="13-08-2025"/>
    <x v="18"/>
    <s v="10:45"/>
    <n v="3"/>
    <s v="domingo"/>
    <x v="4"/>
    <x v="0"/>
    <n v="3"/>
    <n v="0"/>
    <s v="Miguel León Martín"/>
    <s v="696838248"/>
    <x v="1"/>
    <m/>
  </r>
  <r>
    <n v="32924307"/>
    <x v="1"/>
    <x v="986"/>
    <x v="21"/>
    <s v="23-08-2025"/>
    <x v="8"/>
    <s v="12:00"/>
    <n v="13"/>
    <s v="domingo"/>
    <x v="1"/>
    <x v="0"/>
    <n v="3"/>
    <n v="0"/>
    <s v="Victoria López Noda"/>
    <s v="625135943"/>
    <x v="1"/>
    <m/>
  </r>
  <r>
    <n v="32924215"/>
    <x v="1"/>
    <x v="987"/>
    <x v="21"/>
    <s v="11-08-2025"/>
    <x v="21"/>
    <s v="18:45"/>
    <n v="1"/>
    <s v="domingo"/>
    <x v="6"/>
    <x v="0"/>
    <n v="2"/>
    <n v="0"/>
    <s v="Natalia Ayllón"/>
    <s v="648927070"/>
    <x v="1"/>
    <m/>
  </r>
  <r>
    <n v="32923363"/>
    <x v="0"/>
    <x v="988"/>
    <x v="21"/>
    <s v="16-08-2025"/>
    <x v="15"/>
    <s v="12:00"/>
    <n v="6"/>
    <s v="domingo"/>
    <x v="1"/>
    <x v="0"/>
    <n v="0"/>
    <n v="0"/>
    <s v="Alejandro Vallejo Pacheco"/>
    <s v="675248454"/>
    <x v="2"/>
    <m/>
  </r>
  <r>
    <n v="32923270"/>
    <x v="5"/>
    <x v="989"/>
    <x v="21"/>
    <s v="28-08-2025"/>
    <x v="3"/>
    <s v="18:45"/>
    <n v="18"/>
    <s v="domingo"/>
    <x v="3"/>
    <x v="0"/>
    <n v="2"/>
    <n v="0"/>
    <s v="Juan Antonio Agulló Botella"/>
    <s v="671576227"/>
    <x v="1"/>
    <m/>
  </r>
  <r>
    <n v="32923096"/>
    <x v="1"/>
    <x v="990"/>
    <x v="21"/>
    <s v="17-08-2025"/>
    <x v="14"/>
    <s v="20:00"/>
    <n v="7"/>
    <s v="domingo"/>
    <x v="0"/>
    <x v="1"/>
    <n v="2"/>
    <n v="0"/>
    <s v="Elena Durán Domínguez"/>
    <s v="678068580"/>
    <x v="1"/>
    <m/>
  </r>
  <r>
    <n v="32922771"/>
    <x v="3"/>
    <x v="991"/>
    <x v="21"/>
    <s v="16-08-2025"/>
    <x v="15"/>
    <s v="13:00"/>
    <n v="6"/>
    <s v="domingo"/>
    <x v="1"/>
    <x v="2"/>
    <n v="2"/>
    <n v="44"/>
    <s v="Ruben Elvira Gainzarain"/>
    <s v="639617884"/>
    <x v="1"/>
    <m/>
  </r>
  <r>
    <n v="32922737"/>
    <x v="0"/>
    <x v="992"/>
    <x v="21"/>
    <s v="18-08-2025"/>
    <x v="13"/>
    <s v="18:45"/>
    <n v="8"/>
    <s v="domingo"/>
    <x v="6"/>
    <x v="0"/>
    <n v="2"/>
    <n v="0"/>
    <s v="Elizabeth Méndez Clavero"/>
    <s v="666376380"/>
    <x v="1"/>
    <m/>
  </r>
  <r>
    <n v="32922306"/>
    <x v="0"/>
    <x v="993"/>
    <x v="21"/>
    <s v="22-08-2025"/>
    <x v="9"/>
    <s v="10:00"/>
    <n v="12"/>
    <s v="domingo"/>
    <x v="2"/>
    <x v="3"/>
    <n v="3"/>
    <n v="135"/>
    <s v="Angel Sánchez González"/>
    <s v="654865932"/>
    <x v="0"/>
    <m/>
  </r>
  <r>
    <n v="32921124"/>
    <x v="1"/>
    <x v="994"/>
    <x v="21"/>
    <s v="16-08-2025"/>
    <x v="15"/>
    <s v="16:00"/>
    <n v="6"/>
    <s v="domingo"/>
    <x v="1"/>
    <x v="2"/>
    <n v="4"/>
    <n v="88"/>
    <s v="Raquel Puchau Jara"/>
    <s v="605085895"/>
    <x v="1"/>
    <m/>
  </r>
  <r>
    <n v="32920746"/>
    <x v="0"/>
    <x v="995"/>
    <x v="21"/>
    <s v="18-08-2025"/>
    <x v="13"/>
    <s v="10:45"/>
    <n v="8"/>
    <s v="domingo"/>
    <x v="6"/>
    <x v="0"/>
    <n v="2"/>
    <n v="0"/>
    <s v="Marta Sanchez Marcos"/>
    <s v="667516586"/>
    <x v="1"/>
    <m/>
  </r>
  <r>
    <n v="32920279"/>
    <x v="1"/>
    <x v="996"/>
    <x v="21"/>
    <s v="21-08-2025"/>
    <x v="10"/>
    <s v="10:00"/>
    <n v="11"/>
    <s v="domingo"/>
    <x v="3"/>
    <x v="2"/>
    <n v="2"/>
    <n v="64"/>
    <s v="Rocío Puerto"/>
    <s v="636646727"/>
    <x v="1"/>
    <m/>
  </r>
  <r>
    <n v="32920073"/>
    <x v="0"/>
    <x v="997"/>
    <x v="21"/>
    <s v="10-08-2025"/>
    <x v="20"/>
    <s v="18:45"/>
    <n v="0"/>
    <s v="domingo"/>
    <x v="0"/>
    <x v="0"/>
    <n v="2"/>
    <n v="0"/>
    <s v="Maribel Sanchez Burruezo"/>
    <s v="648087514"/>
    <x v="1"/>
    <m/>
  </r>
  <r>
    <n v="32919852"/>
    <x v="1"/>
    <x v="998"/>
    <x v="21"/>
    <s v="10-08-2025"/>
    <x v="20"/>
    <s v="18:45"/>
    <n v="0"/>
    <s v="domingo"/>
    <x v="0"/>
    <x v="0"/>
    <n v="2"/>
    <n v="0"/>
    <s v="Rania Zellag"/>
    <s v="771673187"/>
    <x v="1"/>
    <m/>
  </r>
  <r>
    <n v="32919357"/>
    <x v="0"/>
    <x v="999"/>
    <x v="21"/>
    <s v="19-08-2025"/>
    <x v="12"/>
    <s v="10:00"/>
    <n v="9"/>
    <s v="domingo"/>
    <x v="5"/>
    <x v="3"/>
    <n v="4"/>
    <n v="165"/>
    <s v="Susana Pérez Sanz"/>
    <s v="648157306"/>
    <x v="1"/>
    <m/>
  </r>
  <r>
    <n v="32919289"/>
    <x v="1"/>
    <x v="1000"/>
    <x v="21"/>
    <s v="10-08-2025"/>
    <x v="20"/>
    <s v="18:45"/>
    <n v="0"/>
    <s v="domingo"/>
    <x v="0"/>
    <x v="0"/>
    <n v="0"/>
    <n v="0"/>
    <s v="Irene Vico Herrera"/>
    <s v="662940482"/>
    <x v="2"/>
    <m/>
  </r>
  <r>
    <n v="32917980"/>
    <x v="0"/>
    <x v="1001"/>
    <x v="21"/>
    <s v="14-08-2025"/>
    <x v="17"/>
    <s v="10:45"/>
    <n v="4"/>
    <s v="domingo"/>
    <x v="3"/>
    <x v="9"/>
    <n v="2"/>
    <n v="130"/>
    <s v="Graciela Ferdinand Fernández"/>
    <s v="609455855"/>
    <x v="0"/>
    <m/>
  </r>
  <r>
    <n v="32917959"/>
    <x v="3"/>
    <x v="1002"/>
    <x v="21"/>
    <s v="26-08-2025"/>
    <x v="5"/>
    <s v="11:30"/>
    <n v="16"/>
    <s v="domingo"/>
    <x v="5"/>
    <x v="2"/>
    <n v="4"/>
    <n v="70"/>
    <s v="Carlos Berenguer Lara"/>
    <s v="629492922"/>
    <x v="1"/>
    <m/>
  </r>
  <r>
    <n v="32917749"/>
    <x v="1"/>
    <x v="1003"/>
    <x v="21"/>
    <s v="15-08-2025"/>
    <x v="16"/>
    <s v="12:00"/>
    <n v="5"/>
    <s v="domingo"/>
    <x v="2"/>
    <x v="0"/>
    <n v="4"/>
    <n v="0"/>
    <s v="Jose Miguel Horrillo Gutierrez De Tena"/>
    <s v="669714614"/>
    <x v="0"/>
    <m/>
  </r>
  <r>
    <n v="32917661"/>
    <x v="2"/>
    <x v="1004"/>
    <x v="21"/>
    <s v="13-08-2025"/>
    <x v="18"/>
    <s v="10:45"/>
    <n v="3"/>
    <s v="domingo"/>
    <x v="4"/>
    <x v="0"/>
    <n v="3"/>
    <n v="0"/>
    <s v="Anna Pedros Llorens"/>
    <s v="649016241"/>
    <x v="1"/>
    <m/>
  </r>
  <r>
    <n v="32917430"/>
    <x v="0"/>
    <x v="1005"/>
    <x v="21"/>
    <s v="11-08-2025"/>
    <x v="21"/>
    <s v="12:00"/>
    <n v="1"/>
    <s v="domingo"/>
    <x v="6"/>
    <x v="0"/>
    <n v="2"/>
    <n v="0"/>
    <s v="Sonia Martinez Sánchez"/>
    <s v="659641028"/>
    <x v="1"/>
    <m/>
  </r>
  <r>
    <n v="32917200"/>
    <x v="1"/>
    <x v="1006"/>
    <x v="21"/>
    <s v="26-08-2025"/>
    <x v="5"/>
    <s v="12:00"/>
    <n v="16"/>
    <s v="domingo"/>
    <x v="5"/>
    <x v="0"/>
    <n v="4"/>
    <n v="0"/>
    <s v="Yolanda Baldó Timmer"/>
    <s v="660833640"/>
    <x v="1"/>
    <m/>
  </r>
  <r>
    <n v="32917081"/>
    <x v="1"/>
    <x v="1007"/>
    <x v="21"/>
    <s v="22-08-2025"/>
    <x v="9"/>
    <s v="10:45"/>
    <n v="12"/>
    <s v="domingo"/>
    <x v="2"/>
    <x v="0"/>
    <n v="2"/>
    <n v="0"/>
    <s v="Manuel Mendias Perez"/>
    <s v="647854735"/>
    <x v="1"/>
    <m/>
  </r>
  <r>
    <n v="32917069"/>
    <x v="1"/>
    <x v="1008"/>
    <x v="21"/>
    <s v="19-08-2025"/>
    <x v="12"/>
    <s v="20:00"/>
    <n v="9"/>
    <s v="domingo"/>
    <x v="5"/>
    <x v="1"/>
    <n v="2"/>
    <n v="0"/>
    <s v="Irene Caceres Torrecilla"/>
    <s v="697249376"/>
    <x v="1"/>
    <m/>
  </r>
  <r>
    <n v="32917033"/>
    <x v="1"/>
    <x v="1009"/>
    <x v="21"/>
    <s v="10-08-2025"/>
    <x v="20"/>
    <s v="18:45"/>
    <n v="0"/>
    <s v="domingo"/>
    <x v="0"/>
    <x v="0"/>
    <n v="2"/>
    <n v="0"/>
    <s v="Xuban Badiola Leunda"/>
    <s v="685783032"/>
    <x v="1"/>
    <m/>
  </r>
  <r>
    <n v="32915679"/>
    <x v="3"/>
    <x v="1010"/>
    <x v="21"/>
    <s v="22-08-2025"/>
    <x v="9"/>
    <s v="10:00"/>
    <n v="12"/>
    <s v="domingo"/>
    <x v="2"/>
    <x v="2"/>
    <n v="2"/>
    <n v="44"/>
    <s v="Antonia Duque González"/>
    <s v="645072065"/>
    <x v="0"/>
    <m/>
  </r>
  <r>
    <n v="32913850"/>
    <x v="1"/>
    <x v="1011"/>
    <x v="21"/>
    <s v="13-08-2025"/>
    <x v="18"/>
    <s v="18:45"/>
    <n v="3"/>
    <s v="domingo"/>
    <x v="4"/>
    <x v="0"/>
    <n v="3"/>
    <n v="0"/>
    <s v="José Alberto Povedano Arroyo"/>
    <s v="60798120"/>
    <x v="0"/>
    <m/>
  </r>
  <r>
    <n v="32911841"/>
    <x v="1"/>
    <x v="1012"/>
    <x v="21"/>
    <s v="15-08-2025"/>
    <x v="16"/>
    <s v="10:45"/>
    <n v="5"/>
    <s v="domingo"/>
    <x v="2"/>
    <x v="0"/>
    <n v="4"/>
    <n v="0"/>
    <s v="Javier Sánchez Betancor"/>
    <s v="610337295"/>
    <x v="1"/>
    <m/>
  </r>
  <r>
    <n v="32911448"/>
    <x v="0"/>
    <x v="1013"/>
    <x v="22"/>
    <s v="10-08-2025"/>
    <x v="20"/>
    <s v="18:45"/>
    <n v="1"/>
    <s v="sábado"/>
    <x v="0"/>
    <x v="0"/>
    <n v="2"/>
    <n v="0"/>
    <s v="Marta C"/>
    <s v="669391946"/>
    <x v="1"/>
    <m/>
  </r>
  <r>
    <n v="32910962"/>
    <x v="0"/>
    <x v="1014"/>
    <x v="21"/>
    <s v="10-08-2025"/>
    <x v="20"/>
    <s v="18:45"/>
    <n v="0"/>
    <s v="domingo"/>
    <x v="0"/>
    <x v="0"/>
    <n v="2"/>
    <n v="0"/>
    <s v="Maria Dolores Rodriguez Puche"/>
    <s v="667586642"/>
    <x v="0"/>
    <m/>
  </r>
  <r>
    <n v="32909565"/>
    <x v="0"/>
    <x v="1015"/>
    <x v="22"/>
    <s v="10-08-2025"/>
    <x v="20"/>
    <s v="10:45"/>
    <n v="1"/>
    <s v="sábado"/>
    <x v="0"/>
    <x v="0"/>
    <n v="4"/>
    <n v="0"/>
    <s v="Miguel Ruiz De Azúa Ballesteros"/>
    <s v="649307322"/>
    <x v="0"/>
    <m/>
  </r>
  <r>
    <n v="32909514"/>
    <x v="1"/>
    <x v="1016"/>
    <x v="22"/>
    <s v="24-08-2025"/>
    <x v="7"/>
    <s v="18:45"/>
    <n v="15"/>
    <s v="sábado"/>
    <x v="0"/>
    <x v="0"/>
    <n v="5"/>
    <n v="0"/>
    <s v="Pablo Oton Ortega"/>
    <s v="634414843"/>
    <x v="1"/>
    <m/>
  </r>
  <r>
    <n v="32908164"/>
    <x v="0"/>
    <x v="1017"/>
    <x v="22"/>
    <s v="20-08-2025"/>
    <x v="11"/>
    <s v="20:00"/>
    <n v="11"/>
    <s v="sábado"/>
    <x v="4"/>
    <x v="1"/>
    <n v="3"/>
    <n v="0"/>
    <s v="Paz Martín"/>
    <s v="630046678"/>
    <x v="0"/>
    <m/>
  </r>
  <r>
    <n v="32908153"/>
    <x v="1"/>
    <x v="1018"/>
    <x v="22"/>
    <s v="11-08-2025"/>
    <x v="21"/>
    <s v="18:45"/>
    <n v="2"/>
    <s v="sábado"/>
    <x v="6"/>
    <x v="0"/>
    <n v="2"/>
    <n v="0"/>
    <s v="Marta López"/>
    <s v="669677978"/>
    <x v="1"/>
    <m/>
  </r>
  <r>
    <n v="32907871"/>
    <x v="2"/>
    <x v="1019"/>
    <x v="22"/>
    <s v="16-08-2025"/>
    <x v="15"/>
    <s v="16:45"/>
    <n v="7"/>
    <s v="sábado"/>
    <x v="1"/>
    <x v="2"/>
    <n v="4"/>
    <n v="86"/>
    <s v="Javier álvarez Chica"/>
    <s v="629750627"/>
    <x v="1"/>
    <m/>
  </r>
  <r>
    <n v="32907692"/>
    <x v="1"/>
    <x v="1020"/>
    <x v="22"/>
    <s v="10-08-2025"/>
    <x v="20"/>
    <s v="18:45"/>
    <n v="1"/>
    <s v="sábado"/>
    <x v="0"/>
    <x v="0"/>
    <n v="3"/>
    <n v="0"/>
    <s v="Patricia Torrente García"/>
    <s v="646892558"/>
    <x v="1"/>
    <m/>
  </r>
  <r>
    <n v="32907476"/>
    <x v="1"/>
    <x v="1021"/>
    <x v="22"/>
    <s v="27-08-2025"/>
    <x v="4"/>
    <s v="20:00"/>
    <n v="18"/>
    <s v="sábado"/>
    <x v="4"/>
    <x v="1"/>
    <n v="3"/>
    <n v="0"/>
    <s v="Hector Garbarini Montes"/>
    <s v="696969034"/>
    <x v="0"/>
    <m/>
  </r>
  <r>
    <n v="32907009"/>
    <x v="0"/>
    <x v="1022"/>
    <x v="22"/>
    <s v="18-08-2025"/>
    <x v="13"/>
    <s v="11:30"/>
    <n v="9"/>
    <s v="sábado"/>
    <x v="6"/>
    <x v="2"/>
    <n v="6"/>
    <n v="192"/>
    <s v="Pedro Hernández Verdú"/>
    <s v="639936780"/>
    <x v="0"/>
    <m/>
  </r>
  <r>
    <n v="32906981"/>
    <x v="1"/>
    <x v="1023"/>
    <x v="22"/>
    <s v="30-08-2025"/>
    <x v="1"/>
    <s v="16:00"/>
    <n v="21"/>
    <s v="sábado"/>
    <x v="1"/>
    <x v="2"/>
    <n v="2"/>
    <n v="44"/>
    <s v="Rafael Peñas Mena"/>
    <s v="629039486"/>
    <x v="0"/>
    <m/>
  </r>
  <r>
    <n v="32906738"/>
    <x v="1"/>
    <x v="1024"/>
    <x v="22"/>
    <s v="10-08-2025"/>
    <x v="20"/>
    <s v="12:00"/>
    <n v="1"/>
    <s v="sábado"/>
    <x v="0"/>
    <x v="0"/>
    <n v="2"/>
    <n v="0"/>
    <s v="Miriam Ramirez"/>
    <s v="654327021"/>
    <x v="1"/>
    <m/>
  </r>
  <r>
    <n v="32906715"/>
    <x v="0"/>
    <x v="1025"/>
    <x v="22"/>
    <s v="13-08-2025"/>
    <x v="18"/>
    <s v="16:00"/>
    <n v="4"/>
    <s v="sábado"/>
    <x v="4"/>
    <x v="2"/>
    <n v="2"/>
    <n v="64"/>
    <s v="Elisabeth Ferrigno"/>
    <s v="687043370"/>
    <x v="1"/>
    <m/>
  </r>
  <r>
    <n v="32906332"/>
    <x v="1"/>
    <x v="1026"/>
    <x v="22"/>
    <s v="10-08-2025"/>
    <x v="20"/>
    <s v="10:45"/>
    <n v="1"/>
    <s v="sábado"/>
    <x v="0"/>
    <x v="0"/>
    <n v="0"/>
    <n v="0"/>
    <s v="Amanda Deltell Santa"/>
    <s v="699758425"/>
    <x v="2"/>
    <m/>
  </r>
  <r>
    <n v="32906118"/>
    <x v="0"/>
    <x v="1027"/>
    <x v="22"/>
    <s v="11-08-2025"/>
    <x v="21"/>
    <s v="18:45"/>
    <n v="2"/>
    <s v="sábado"/>
    <x v="6"/>
    <x v="0"/>
    <n v="0"/>
    <n v="0"/>
    <s v="Manuel Piñero Andres"/>
    <s v="699671134"/>
    <x v="2"/>
    <m/>
  </r>
  <r>
    <n v="32906039"/>
    <x v="1"/>
    <x v="1028"/>
    <x v="22"/>
    <s v="15-08-2025"/>
    <x v="16"/>
    <s v="10:00"/>
    <n v="6"/>
    <s v="sábado"/>
    <x v="2"/>
    <x v="2"/>
    <n v="4"/>
    <n v="128"/>
    <s v="Juan Manuel Llano González"/>
    <s v="658770646"/>
    <x v="1"/>
    <m/>
  </r>
  <r>
    <n v="32905549"/>
    <x v="0"/>
    <x v="1029"/>
    <x v="22"/>
    <s v="16-08-2025"/>
    <x v="15"/>
    <s v="16:45"/>
    <n v="7"/>
    <s v="sábado"/>
    <x v="1"/>
    <x v="2"/>
    <n v="2"/>
    <n v="44"/>
    <s v="Susana Molina Fernandez"/>
    <s v="649340050"/>
    <x v="0"/>
    <m/>
  </r>
  <r>
    <n v="32905496"/>
    <x v="1"/>
    <x v="1030"/>
    <x v="22"/>
    <s v="10-08-2025"/>
    <x v="20"/>
    <s v="10:00"/>
    <n v="1"/>
    <s v="sábado"/>
    <x v="0"/>
    <x v="2"/>
    <n v="2"/>
    <n v="44"/>
    <s v="Angels Garcia"/>
    <s v="617205919"/>
    <x v="1"/>
    <m/>
  </r>
  <r>
    <n v="32905166"/>
    <x v="2"/>
    <x v="1031"/>
    <x v="22"/>
    <s v="23-08-2025"/>
    <x v="8"/>
    <s v="17:30"/>
    <n v="14"/>
    <s v="sábado"/>
    <x v="1"/>
    <x v="0"/>
    <n v="2"/>
    <n v="0"/>
    <s v="Fernando Simarro Herreros"/>
    <s v="620034673"/>
    <x v="0"/>
    <m/>
  </r>
  <r>
    <n v="32904761"/>
    <x v="1"/>
    <x v="1032"/>
    <x v="22"/>
    <s v="17-08-2025"/>
    <x v="14"/>
    <s v="20:00"/>
    <n v="8"/>
    <s v="sábado"/>
    <x v="0"/>
    <x v="1"/>
    <n v="0"/>
    <n v="0"/>
    <s v="Coralia Anton Moreno"/>
    <s v="637131000"/>
    <x v="2"/>
    <m/>
  </r>
  <r>
    <n v="32904673"/>
    <x v="0"/>
    <x v="1033"/>
    <x v="22"/>
    <s v="28-08-2025"/>
    <x v="3"/>
    <s v="12:00"/>
    <n v="19"/>
    <s v="sábado"/>
    <x v="3"/>
    <x v="0"/>
    <n v="2"/>
    <n v="0"/>
    <s v="Miguel ángel Martín Martín"/>
    <s v="646239251"/>
    <x v="0"/>
    <m/>
  </r>
  <r>
    <n v="32904491"/>
    <x v="1"/>
    <x v="1034"/>
    <x v="22"/>
    <s v="15-08-2025"/>
    <x v="16"/>
    <s v="18:45"/>
    <n v="6"/>
    <s v="sábado"/>
    <x v="2"/>
    <x v="0"/>
    <n v="3"/>
    <n v="0"/>
    <s v="José Manuel Chacón Bulnes"/>
    <s v="606604199"/>
    <x v="1"/>
    <m/>
  </r>
  <r>
    <n v="32904125"/>
    <x v="1"/>
    <x v="1035"/>
    <x v="22"/>
    <s v="18-08-2025"/>
    <x v="13"/>
    <s v="12:00"/>
    <n v="9"/>
    <s v="sábado"/>
    <x v="6"/>
    <x v="0"/>
    <n v="2"/>
    <n v="0"/>
    <s v="Roberto Fernandez Ortega"/>
    <s v="685511283"/>
    <x v="0"/>
    <m/>
  </r>
  <r>
    <n v="32903605"/>
    <x v="1"/>
    <x v="1036"/>
    <x v="22"/>
    <s v="10-08-2025"/>
    <x v="20"/>
    <s v="12:00"/>
    <n v="1"/>
    <s v="sábado"/>
    <x v="0"/>
    <x v="0"/>
    <n v="2"/>
    <n v="0"/>
    <s v="Diana Delgado Valencia"/>
    <s v="639381270"/>
    <x v="0"/>
    <m/>
  </r>
  <r>
    <n v="32903503"/>
    <x v="1"/>
    <x v="1037"/>
    <x v="22"/>
    <s v="10-08-2025"/>
    <x v="20"/>
    <s v="10:45"/>
    <n v="1"/>
    <s v="sábado"/>
    <x v="0"/>
    <x v="0"/>
    <n v="2"/>
    <n v="0"/>
    <s v="Blanca Marin"/>
    <s v="677021770"/>
    <x v="1"/>
    <m/>
  </r>
  <r>
    <n v="32903497"/>
    <x v="1"/>
    <x v="1038"/>
    <x v="13"/>
    <s v="20-08-2025"/>
    <x v="11"/>
    <s v="18:45"/>
    <n v="2"/>
    <s v="lunes"/>
    <x v="4"/>
    <x v="0"/>
    <n v="3"/>
    <n v="0"/>
    <s v="Juan Jose Ahis Escrig"/>
    <s v="669015083"/>
    <x v="1"/>
    <m/>
  </r>
  <r>
    <n v="32903382"/>
    <x v="0"/>
    <x v="1039"/>
    <x v="22"/>
    <s v="10-08-2025"/>
    <x v="20"/>
    <s v="10:45"/>
    <n v="1"/>
    <s v="sábado"/>
    <x v="0"/>
    <x v="0"/>
    <n v="3"/>
    <n v="0"/>
    <s v="Javier Gimeno López"/>
    <s v="609679525"/>
    <x v="1"/>
    <m/>
  </r>
  <r>
    <n v="32903322"/>
    <x v="1"/>
    <x v="1040"/>
    <x v="22"/>
    <s v="26-08-2025"/>
    <x v="5"/>
    <s v="10:00"/>
    <n v="17"/>
    <s v="sábado"/>
    <x v="5"/>
    <x v="3"/>
    <n v="2"/>
    <n v="90"/>
    <s v="José Alberto Alpuente Botet"/>
    <s v="600931073"/>
    <x v="0"/>
    <m/>
  </r>
  <r>
    <n v="32902930"/>
    <x v="2"/>
    <x v="1041"/>
    <x v="22"/>
    <s v="11-08-2025"/>
    <x v="21"/>
    <s v="12:00"/>
    <n v="2"/>
    <s v="sábado"/>
    <x v="6"/>
    <x v="0"/>
    <n v="4"/>
    <n v="0"/>
    <s v="Esther Soto Rizaldos"/>
    <s v="609201881"/>
    <x v="1"/>
    <m/>
  </r>
  <r>
    <n v="32902450"/>
    <x v="1"/>
    <x v="1042"/>
    <x v="22"/>
    <s v="23-08-2025"/>
    <x v="8"/>
    <s v="10:45"/>
    <n v="14"/>
    <s v="sábado"/>
    <x v="1"/>
    <x v="0"/>
    <n v="1"/>
    <n v="0"/>
    <s v="Andres Fernandez"/>
    <s v="658229168"/>
    <x v="1"/>
    <m/>
  </r>
  <r>
    <n v="32901886"/>
    <x v="1"/>
    <x v="1043"/>
    <x v="22"/>
    <s v="09-08-2025"/>
    <x v="22"/>
    <s v="18:45"/>
    <n v="0"/>
    <s v="sábado"/>
    <x v="1"/>
    <x v="0"/>
    <n v="2"/>
    <n v="0"/>
    <s v="Raúl Garcia"/>
    <s v="687334641"/>
    <x v="1"/>
    <m/>
  </r>
  <r>
    <n v="32901724"/>
    <x v="1"/>
    <x v="1044"/>
    <x v="22"/>
    <s v="10-08-2025"/>
    <x v="20"/>
    <s v="18:45"/>
    <n v="1"/>
    <s v="sábado"/>
    <x v="0"/>
    <x v="0"/>
    <n v="2"/>
    <n v="0"/>
    <s v="Nuria Torralba Calderón"/>
    <s v="669933212"/>
    <x v="1"/>
    <m/>
  </r>
  <r>
    <n v="32901488"/>
    <x v="0"/>
    <x v="1045"/>
    <x v="22"/>
    <s v="15-08-2025"/>
    <x v="16"/>
    <s v="12:00"/>
    <n v="6"/>
    <s v="sábado"/>
    <x v="2"/>
    <x v="0"/>
    <n v="5"/>
    <n v="0"/>
    <s v="Manuel Camacho Guerra"/>
    <s v="651877030"/>
    <x v="1"/>
    <m/>
  </r>
  <r>
    <n v="32901220"/>
    <x v="0"/>
    <x v="1046"/>
    <x v="22"/>
    <s v="11-08-2025"/>
    <x v="21"/>
    <s v="10:00"/>
    <n v="2"/>
    <s v="sábado"/>
    <x v="6"/>
    <x v="2"/>
    <n v="1"/>
    <n v="22"/>
    <s v="Antonio Perez Alvarez"/>
    <s v="689869645"/>
    <x v="0"/>
    <m/>
  </r>
  <r>
    <n v="32901015"/>
    <x v="1"/>
    <x v="1047"/>
    <x v="22"/>
    <s v="22-08-2025"/>
    <x v="9"/>
    <s v="12:00"/>
    <n v="13"/>
    <s v="sábado"/>
    <x v="2"/>
    <x v="0"/>
    <n v="3"/>
    <n v="0"/>
    <s v="Jorge Medina Ortiz"/>
    <s v="676026235"/>
    <x v="1"/>
    <m/>
  </r>
  <r>
    <n v="32900454"/>
    <x v="0"/>
    <x v="1048"/>
    <x v="22"/>
    <s v="23-08-2025"/>
    <x v="8"/>
    <s v="12:00"/>
    <n v="14"/>
    <s v="sábado"/>
    <x v="1"/>
    <x v="0"/>
    <n v="3"/>
    <n v="0"/>
    <s v="Rafael Domínguez Sarmiento"/>
    <s v="656603266"/>
    <x v="0"/>
    <m/>
  </r>
  <r>
    <n v="32899669"/>
    <x v="0"/>
    <x v="1049"/>
    <x v="22"/>
    <s v="12-08-2025"/>
    <x v="19"/>
    <s v="18:45"/>
    <n v="3"/>
    <s v="sábado"/>
    <x v="5"/>
    <x v="0"/>
    <n v="4"/>
    <n v="0"/>
    <s v="Mireia Soria Planas"/>
    <s v="646794262"/>
    <x v="0"/>
    <m/>
  </r>
  <r>
    <n v="32899463"/>
    <x v="1"/>
    <x v="1050"/>
    <x v="22"/>
    <s v="27-08-2025"/>
    <x v="4"/>
    <s v="10:45"/>
    <n v="18"/>
    <s v="sábado"/>
    <x v="4"/>
    <x v="0"/>
    <n v="4"/>
    <n v="0"/>
    <s v="David Ruano Martin"/>
    <s v="639873365"/>
    <x v="1"/>
    <m/>
  </r>
  <r>
    <n v="32899454"/>
    <x v="1"/>
    <x v="1051"/>
    <x v="22"/>
    <s v="15-08-2025"/>
    <x v="16"/>
    <s v="10:45"/>
    <n v="6"/>
    <s v="sábado"/>
    <x v="2"/>
    <x v="0"/>
    <n v="5"/>
    <n v="0"/>
    <s v="María Cruz Soro Navarro"/>
    <s v="639748993"/>
    <x v="1"/>
    <m/>
  </r>
  <r>
    <n v="32898843"/>
    <x v="1"/>
    <x v="1052"/>
    <x v="22"/>
    <s v="12-08-2025"/>
    <x v="19"/>
    <s v="10:00"/>
    <n v="3"/>
    <s v="sábado"/>
    <x v="5"/>
    <x v="3"/>
    <n v="1"/>
    <n v="35"/>
    <s v="Lucia Ortega Serrano"/>
    <s v="658352886"/>
    <x v="1"/>
    <m/>
  </r>
  <r>
    <n v="32898076"/>
    <x v="0"/>
    <x v="1053"/>
    <x v="22"/>
    <s v="14-08-2025"/>
    <x v="17"/>
    <s v="10:45"/>
    <n v="5"/>
    <s v="sábado"/>
    <x v="3"/>
    <x v="0"/>
    <n v="2"/>
    <n v="0"/>
    <s v="Miguel Franco"/>
    <s v="679470018"/>
    <x v="0"/>
    <m/>
  </r>
  <r>
    <n v="32897399"/>
    <x v="0"/>
    <x v="1054"/>
    <x v="22"/>
    <s v="18-08-2025"/>
    <x v="13"/>
    <s v="10:45"/>
    <n v="9"/>
    <s v="sábado"/>
    <x v="6"/>
    <x v="0"/>
    <n v="2"/>
    <n v="0"/>
    <s v="Isabel Corrales Garcia"/>
    <s v="649200853"/>
    <x v="1"/>
    <m/>
  </r>
  <r>
    <n v="32897272"/>
    <x v="0"/>
    <x v="1055"/>
    <x v="22"/>
    <s v="10-08-2025"/>
    <x v="20"/>
    <s v="10:45"/>
    <n v="1"/>
    <s v="sábado"/>
    <x v="0"/>
    <x v="0"/>
    <n v="2"/>
    <n v="0"/>
    <s v="Jose Maria Boticario Alonso"/>
    <s v="659898729"/>
    <x v="0"/>
    <m/>
  </r>
  <r>
    <n v="32897189"/>
    <x v="1"/>
    <x v="1056"/>
    <x v="22"/>
    <s v="23-08-2025"/>
    <x v="8"/>
    <s v="10:00"/>
    <n v="14"/>
    <s v="sábado"/>
    <x v="1"/>
    <x v="2"/>
    <n v="2"/>
    <n v="44"/>
    <s v="Laura Sánchez Carvajal"/>
    <s v="633180444"/>
    <x v="1"/>
    <m/>
  </r>
  <r>
    <n v="32896846"/>
    <x v="2"/>
    <x v="1057"/>
    <x v="22"/>
    <s v="10-08-2025"/>
    <x v="20"/>
    <s v="10:45"/>
    <n v="1"/>
    <s v="sábado"/>
    <x v="0"/>
    <x v="0"/>
    <n v="2"/>
    <n v="0"/>
    <s v="Esther Cerdà Pedro"/>
    <s v="660397836"/>
    <x v="1"/>
    <m/>
  </r>
  <r>
    <n v="32896720"/>
    <x v="1"/>
    <x v="1058"/>
    <x v="22"/>
    <s v="10-08-2025"/>
    <x v="20"/>
    <s v="10:00"/>
    <n v="1"/>
    <s v="sábado"/>
    <x v="0"/>
    <x v="2"/>
    <n v="2"/>
    <n v="44"/>
    <s v="álvaro Pinedo Marinez"/>
    <s v="660814570"/>
    <x v="1"/>
    <m/>
  </r>
  <r>
    <n v="32896636"/>
    <x v="1"/>
    <x v="1059"/>
    <x v="22"/>
    <s v="10-08-2025"/>
    <x v="20"/>
    <s v="10:00"/>
    <n v="1"/>
    <s v="sábado"/>
    <x v="0"/>
    <x v="2"/>
    <n v="2"/>
    <n v="44"/>
    <s v="Liseltrueb Trub"/>
    <s v="610413686"/>
    <x v="1"/>
    <m/>
  </r>
  <r>
    <n v="32896380"/>
    <x v="1"/>
    <x v="1060"/>
    <x v="22"/>
    <s v="09-08-2025"/>
    <x v="22"/>
    <s v="18:45"/>
    <n v="0"/>
    <s v="sábado"/>
    <x v="1"/>
    <x v="0"/>
    <n v="2"/>
    <n v="0"/>
    <s v="Paulo Jesus Latour"/>
    <s v="2355400036"/>
    <x v="1"/>
    <m/>
  </r>
  <r>
    <n v="32896060"/>
    <x v="1"/>
    <x v="1061"/>
    <x v="22"/>
    <s v="14-08-2025"/>
    <x v="17"/>
    <s v="16:45"/>
    <n v="5"/>
    <s v="sábado"/>
    <x v="3"/>
    <x v="2"/>
    <n v="4"/>
    <n v="128"/>
    <s v="Alex Cerdà Riudavets"/>
    <s v="677577943"/>
    <x v="1"/>
    <m/>
  </r>
  <r>
    <n v="32895850"/>
    <x v="0"/>
    <x v="1062"/>
    <x v="22"/>
    <s v="11-08-2025"/>
    <x v="21"/>
    <s v="10:00"/>
    <n v="2"/>
    <s v="sábado"/>
    <x v="6"/>
    <x v="2"/>
    <n v="2"/>
    <n v="44"/>
    <s v="Angela Mendez"/>
    <s v="655881392"/>
    <x v="1"/>
    <m/>
  </r>
  <r>
    <n v="32895750"/>
    <x v="1"/>
    <x v="1063"/>
    <x v="22"/>
    <s v="18-08-2025"/>
    <x v="13"/>
    <s v="18:45"/>
    <n v="9"/>
    <s v="sábado"/>
    <x v="6"/>
    <x v="0"/>
    <n v="4"/>
    <n v="0"/>
    <s v="Teresa álvarez Martín"/>
    <s v="678182487"/>
    <x v="1"/>
    <m/>
  </r>
  <r>
    <n v="32895270"/>
    <x v="0"/>
    <x v="1064"/>
    <x v="22"/>
    <s v="16-08-2025"/>
    <x v="15"/>
    <s v="17:30"/>
    <n v="7"/>
    <s v="sábado"/>
    <x v="1"/>
    <x v="0"/>
    <n v="0"/>
    <n v="0"/>
    <s v="Alba López De Lerma Ruiz-poveda"/>
    <s v="618469156"/>
    <x v="2"/>
    <m/>
  </r>
  <r>
    <n v="32894016"/>
    <x v="0"/>
    <x v="1065"/>
    <x v="22"/>
    <s v="20-08-2025"/>
    <x v="11"/>
    <s v="17:30"/>
    <n v="11"/>
    <s v="sábado"/>
    <x v="4"/>
    <x v="0"/>
    <n v="3"/>
    <n v="0"/>
    <s v="Javier Rincón"/>
    <s v="676312105"/>
    <x v="1"/>
    <m/>
  </r>
  <r>
    <n v="32893250"/>
    <x v="1"/>
    <x v="1066"/>
    <x v="22"/>
    <s v="29-08-2025"/>
    <x v="2"/>
    <s v="12:00"/>
    <n v="20"/>
    <s v="sábado"/>
    <x v="2"/>
    <x v="0"/>
    <n v="0"/>
    <n v="0"/>
    <s v="Jaime Fernandez"/>
    <s v="676672186"/>
    <x v="2"/>
    <m/>
  </r>
  <r>
    <n v="32893089"/>
    <x v="0"/>
    <x v="1067"/>
    <x v="22"/>
    <s v="11-08-2025"/>
    <x v="21"/>
    <s v="18:45"/>
    <n v="2"/>
    <s v="sábado"/>
    <x v="6"/>
    <x v="0"/>
    <n v="3"/>
    <n v="0"/>
    <s v="Paula Flor Tomas"/>
    <s v="665310486"/>
    <x v="1"/>
    <m/>
  </r>
  <r>
    <n v="32892771"/>
    <x v="1"/>
    <x v="1068"/>
    <x v="22"/>
    <s v="10-08-2025"/>
    <x v="20"/>
    <s v="10:00"/>
    <n v="1"/>
    <s v="sábado"/>
    <x v="0"/>
    <x v="2"/>
    <n v="4"/>
    <n v="88"/>
    <s v="José Vicedo López"/>
    <s v="693743309"/>
    <x v="1"/>
    <m/>
  </r>
  <r>
    <n v="32892119"/>
    <x v="1"/>
    <x v="1069"/>
    <x v="22"/>
    <s v="10-08-2025"/>
    <x v="20"/>
    <s v="12:00"/>
    <n v="1"/>
    <s v="sábado"/>
    <x v="0"/>
    <x v="0"/>
    <n v="2"/>
    <n v="0"/>
    <s v="Elisa Mh"/>
    <s v="666532461"/>
    <x v="1"/>
    <m/>
  </r>
  <r>
    <n v="32891860"/>
    <x v="1"/>
    <x v="1070"/>
    <x v="22"/>
    <s v="13-08-2025"/>
    <x v="18"/>
    <s v="12:00"/>
    <n v="4"/>
    <s v="sábado"/>
    <x v="4"/>
    <x v="0"/>
    <n v="3"/>
    <n v="0"/>
    <s v="Alicia Real Vélez"/>
    <s v="677821027"/>
    <x v="0"/>
    <m/>
  </r>
  <r>
    <n v="32891653"/>
    <x v="0"/>
    <x v="1071"/>
    <x v="22"/>
    <s v="13-08-2025"/>
    <x v="18"/>
    <s v="16:45"/>
    <n v="4"/>
    <s v="sábado"/>
    <x v="4"/>
    <x v="2"/>
    <n v="3"/>
    <n v="96"/>
    <s v="Julián Escribano Martínez"/>
    <s v="696788752"/>
    <x v="0"/>
    <m/>
  </r>
  <r>
    <n v="32891606"/>
    <x v="0"/>
    <x v="1072"/>
    <x v="22"/>
    <s v="09-08-2025"/>
    <x v="22"/>
    <s v="18:45"/>
    <n v="0"/>
    <s v="sábado"/>
    <x v="1"/>
    <x v="0"/>
    <n v="2"/>
    <n v="0"/>
    <s v="álvaro Aguilar Torres"/>
    <s v="649094728"/>
    <x v="0"/>
    <m/>
  </r>
  <r>
    <n v="32891055"/>
    <x v="3"/>
    <x v="1073"/>
    <x v="22"/>
    <s v="22-08-2025"/>
    <x v="9"/>
    <s v="17:30"/>
    <n v="13"/>
    <s v="sábado"/>
    <x v="2"/>
    <x v="0"/>
    <n v="4"/>
    <n v="0"/>
    <s v="Marisa Guillem Domingo"/>
    <s v="627040165"/>
    <x v="1"/>
    <m/>
  </r>
  <r>
    <n v="32890852"/>
    <x v="1"/>
    <x v="1074"/>
    <x v="22"/>
    <s v="09-08-2025"/>
    <x v="22"/>
    <s v="12:00"/>
    <n v="0"/>
    <s v="sábado"/>
    <x v="1"/>
    <x v="0"/>
    <n v="2"/>
    <n v="0"/>
    <s v="Elisa Potous Merino"/>
    <s v="639301194"/>
    <x v="1"/>
    <m/>
  </r>
  <r>
    <n v="32890499"/>
    <x v="3"/>
    <x v="1075"/>
    <x v="22"/>
    <s v="18-08-2025"/>
    <x v="13"/>
    <s v="18:45"/>
    <n v="9"/>
    <s v="sábado"/>
    <x v="6"/>
    <x v="0"/>
    <n v="4"/>
    <n v="0"/>
    <s v="Juan Carlos Martín González"/>
    <s v="646660492"/>
    <x v="0"/>
    <m/>
  </r>
  <r>
    <n v="32890329"/>
    <x v="1"/>
    <x v="1076"/>
    <x v="22"/>
    <s v="25-08-2025"/>
    <x v="6"/>
    <s v="18:45"/>
    <n v="16"/>
    <s v="sábado"/>
    <x v="6"/>
    <x v="0"/>
    <n v="0"/>
    <n v="0"/>
    <s v="Andreu Sala"/>
    <s v="676318971"/>
    <x v="2"/>
    <m/>
  </r>
  <r>
    <n v="32890182"/>
    <x v="0"/>
    <x v="1077"/>
    <x v="22"/>
    <s v="12-08-2025"/>
    <x v="19"/>
    <s v="12:00"/>
    <n v="3"/>
    <s v="sábado"/>
    <x v="5"/>
    <x v="0"/>
    <n v="0"/>
    <n v="0"/>
    <s v="María Pérez"/>
    <s v="687047256"/>
    <x v="2"/>
    <m/>
  </r>
  <r>
    <n v="32889856"/>
    <x v="0"/>
    <x v="1078"/>
    <x v="22"/>
    <s v="14-08-2025"/>
    <x v="17"/>
    <s v="10:45"/>
    <n v="5"/>
    <s v="sábado"/>
    <x v="3"/>
    <x v="0"/>
    <n v="2"/>
    <n v="0"/>
    <s v="Lorena Rodriguez Hernandez"/>
    <s v="610067191"/>
    <x v="1"/>
    <m/>
  </r>
  <r>
    <n v="32889335"/>
    <x v="0"/>
    <x v="1079"/>
    <x v="22"/>
    <s v="09-08-2025"/>
    <x v="22"/>
    <s v="18:45"/>
    <n v="0"/>
    <s v="sábado"/>
    <x v="1"/>
    <x v="0"/>
    <n v="2"/>
    <n v="0"/>
    <s v="Juan Francisco Garcia Lasca"/>
    <s v="8299615888"/>
    <x v="1"/>
    <m/>
  </r>
  <r>
    <n v="32888698"/>
    <x v="0"/>
    <x v="1080"/>
    <x v="22"/>
    <s v="15-08-2025"/>
    <x v="16"/>
    <s v="20:00"/>
    <n v="6"/>
    <s v="sábado"/>
    <x v="2"/>
    <x v="1"/>
    <n v="4"/>
    <n v="0"/>
    <s v="Adrián Fenoll Tomas"/>
    <s v="622055329"/>
    <x v="1"/>
    <m/>
  </r>
  <r>
    <n v="32888604"/>
    <x v="0"/>
    <x v="1081"/>
    <x v="22"/>
    <s v="09-08-2025"/>
    <x v="22"/>
    <s v="18:45"/>
    <n v="0"/>
    <s v="sábado"/>
    <x v="1"/>
    <x v="0"/>
    <n v="4"/>
    <n v="0"/>
    <s v="Rosa Merino Ferrada"/>
    <s v="686105218"/>
    <x v="1"/>
    <m/>
  </r>
  <r>
    <n v="32887438"/>
    <x v="0"/>
    <x v="1082"/>
    <x v="22"/>
    <s v="09-08-2025"/>
    <x v="22"/>
    <s v="18:45"/>
    <n v="0"/>
    <s v="sábado"/>
    <x v="1"/>
    <x v="0"/>
    <n v="3"/>
    <n v="0"/>
    <s v="Hugo Torralba"/>
    <s v="722793919"/>
    <x v="1"/>
    <m/>
  </r>
  <r>
    <n v="32885380"/>
    <x v="0"/>
    <x v="1083"/>
    <x v="22"/>
    <s v="10-08-2025"/>
    <x v="20"/>
    <s v="13:00"/>
    <n v="1"/>
    <s v="sábado"/>
    <x v="0"/>
    <x v="5"/>
    <n v="1"/>
    <n v="22"/>
    <s v="Gabriele Floris"/>
    <s v="+393484720279"/>
    <x v="1"/>
    <m/>
  </r>
  <r>
    <n v="32884878"/>
    <x v="1"/>
    <x v="1084"/>
    <x v="23"/>
    <s v="09-08-2025"/>
    <x v="22"/>
    <s v="20:00"/>
    <n v="1"/>
    <s v="viernes"/>
    <x v="1"/>
    <x v="1"/>
    <n v="5"/>
    <n v="0"/>
    <s v="José Peransi Jorque"/>
    <s v="615204983"/>
    <x v="0"/>
    <m/>
  </r>
  <r>
    <n v="32884764"/>
    <x v="3"/>
    <x v="1085"/>
    <x v="22"/>
    <s v="26-08-2025"/>
    <x v="5"/>
    <s v="20:00"/>
    <n v="17"/>
    <s v="sábado"/>
    <x v="5"/>
    <x v="1"/>
    <n v="0"/>
    <n v="0"/>
    <s v="Diego Gonzalez Gonzalez"/>
    <s v="616772072"/>
    <x v="2"/>
    <m/>
  </r>
  <r>
    <n v="32884649"/>
    <x v="0"/>
    <x v="1086"/>
    <x v="23"/>
    <s v="19-08-2025"/>
    <x v="12"/>
    <s v="10:45"/>
    <n v="11"/>
    <s v="viernes"/>
    <x v="5"/>
    <x v="0"/>
    <n v="6"/>
    <n v="0"/>
    <s v="Zacarias Blanco Valero"/>
    <s v="637858610"/>
    <x v="1"/>
    <m/>
  </r>
  <r>
    <n v="32884547"/>
    <x v="0"/>
    <x v="1087"/>
    <x v="23"/>
    <s v="09-08-2025"/>
    <x v="22"/>
    <s v="12:00"/>
    <n v="1"/>
    <s v="viernes"/>
    <x v="1"/>
    <x v="0"/>
    <n v="2"/>
    <n v="0"/>
    <s v="Eider Errazkin Irizar"/>
    <s v="670295574"/>
    <x v="1"/>
    <m/>
  </r>
  <r>
    <n v="32884318"/>
    <x v="1"/>
    <x v="1088"/>
    <x v="23"/>
    <s v="19-08-2025"/>
    <x v="12"/>
    <s v="18:45"/>
    <n v="11"/>
    <s v="viernes"/>
    <x v="5"/>
    <x v="0"/>
    <n v="5"/>
    <n v="0"/>
    <s v="Esperanza Bermúedez Beltrán"/>
    <s v="627981072"/>
    <x v="1"/>
    <m/>
  </r>
  <r>
    <n v="32884228"/>
    <x v="1"/>
    <x v="1089"/>
    <x v="23"/>
    <s v="22-08-2025"/>
    <x v="9"/>
    <s v="12:00"/>
    <n v="14"/>
    <s v="viernes"/>
    <x v="2"/>
    <x v="2"/>
    <n v="2"/>
    <n v="64"/>
    <s v="Amanda Garcia Ortega"/>
    <s v="695183230"/>
    <x v="0"/>
    <m/>
  </r>
  <r>
    <n v="32883929"/>
    <x v="1"/>
    <x v="1090"/>
    <x v="23"/>
    <s v="09-08-2025"/>
    <x v="22"/>
    <s v="12:00"/>
    <n v="1"/>
    <s v="viernes"/>
    <x v="1"/>
    <x v="0"/>
    <n v="2"/>
    <n v="0"/>
    <s v="Oscar Pascual Martínez"/>
    <s v="649780290"/>
    <x v="1"/>
    <m/>
  </r>
  <r>
    <n v="32883516"/>
    <x v="1"/>
    <x v="1091"/>
    <x v="23"/>
    <s v="18-08-2025"/>
    <x v="13"/>
    <s v="20:00"/>
    <n v="10"/>
    <s v="viernes"/>
    <x v="6"/>
    <x v="1"/>
    <n v="2"/>
    <n v="0"/>
    <s v="Maika Lloria"/>
    <s v="656576130"/>
    <x v="1"/>
    <m/>
  </r>
  <r>
    <n v="32882646"/>
    <x v="1"/>
    <x v="1092"/>
    <x v="23"/>
    <s v="13-08-2025"/>
    <x v="18"/>
    <s v="10:45"/>
    <n v="5"/>
    <s v="viernes"/>
    <x v="4"/>
    <x v="0"/>
    <n v="4"/>
    <n v="0"/>
    <s v="Silvia Gallego"/>
    <s v="692221977"/>
    <x v="1"/>
    <m/>
  </r>
  <r>
    <n v="32882394"/>
    <x v="0"/>
    <x v="1093"/>
    <x v="23"/>
    <s v="09-08-2025"/>
    <x v="22"/>
    <s v="18:45"/>
    <n v="1"/>
    <s v="viernes"/>
    <x v="1"/>
    <x v="0"/>
    <n v="2"/>
    <n v="0"/>
    <s v="Silvia Latorre Laita"/>
    <s v="630435433"/>
    <x v="0"/>
    <m/>
  </r>
  <r>
    <n v="32882391"/>
    <x v="1"/>
    <x v="1094"/>
    <x v="23"/>
    <s v="23-08-2025"/>
    <x v="8"/>
    <s v="10:00"/>
    <n v="15"/>
    <s v="viernes"/>
    <x v="1"/>
    <x v="2"/>
    <n v="2"/>
    <n v="64"/>
    <s v="Alfonso García Silles"/>
    <s v="699237619"/>
    <x v="0"/>
    <m/>
  </r>
  <r>
    <n v="32882230"/>
    <x v="0"/>
    <x v="1095"/>
    <x v="23"/>
    <s v="20-08-2025"/>
    <x v="11"/>
    <s v="12:00"/>
    <n v="12"/>
    <s v="viernes"/>
    <x v="4"/>
    <x v="0"/>
    <n v="5"/>
    <n v="0"/>
    <s v="Maria Teresa Aguilar Romero"/>
    <s v="666211827"/>
    <x v="1"/>
    <m/>
  </r>
  <r>
    <n v="32882058"/>
    <x v="2"/>
    <x v="1096"/>
    <x v="23"/>
    <s v="16-08-2025"/>
    <x v="15"/>
    <s v="10:45"/>
    <n v="8"/>
    <s v="viernes"/>
    <x v="1"/>
    <x v="0"/>
    <n v="4"/>
    <n v="0"/>
    <s v="Fernando Almonacid"/>
    <s v="606665118"/>
    <x v="0"/>
    <m/>
  </r>
  <r>
    <n v="32881400"/>
    <x v="0"/>
    <x v="1097"/>
    <x v="23"/>
    <s v="14-08-2025"/>
    <x v="17"/>
    <s v="12:00"/>
    <n v="6"/>
    <s v="viernes"/>
    <x v="3"/>
    <x v="0"/>
    <n v="4"/>
    <n v="0"/>
    <s v="Domingo Coto López"/>
    <s v="679198144"/>
    <x v="1"/>
    <m/>
  </r>
  <r>
    <n v="32881229"/>
    <x v="1"/>
    <x v="1098"/>
    <x v="23"/>
    <s v="20-08-2025"/>
    <x v="11"/>
    <s v="12:00"/>
    <n v="12"/>
    <s v="viernes"/>
    <x v="4"/>
    <x v="0"/>
    <n v="5"/>
    <n v="0"/>
    <s v="Jesús Siles"/>
    <s v="658201353"/>
    <x v="1"/>
    <m/>
  </r>
  <r>
    <n v="32881055"/>
    <x v="1"/>
    <x v="1099"/>
    <x v="23"/>
    <s v="20-08-2025"/>
    <x v="11"/>
    <s v="12:00"/>
    <n v="12"/>
    <s v="viernes"/>
    <x v="4"/>
    <x v="0"/>
    <n v="4"/>
    <n v="0"/>
    <s v="Jorge Reina Reina"/>
    <s v="678927799"/>
    <x v="1"/>
    <m/>
  </r>
  <r>
    <n v="32880832"/>
    <x v="4"/>
    <x v="1100"/>
    <x v="23"/>
    <s v="14-08-2025"/>
    <x v="17"/>
    <s v="18:45"/>
    <n v="6"/>
    <s v="viernes"/>
    <x v="3"/>
    <x v="0"/>
    <n v="0"/>
    <n v="0"/>
    <s v="Maria Mercedes Aguilera Jimenez"/>
    <s v="676350900"/>
    <x v="2"/>
    <m/>
  </r>
  <r>
    <n v="32880184"/>
    <x v="1"/>
    <x v="1101"/>
    <x v="23"/>
    <s v="09-08-2025"/>
    <x v="22"/>
    <s v="20:00"/>
    <n v="1"/>
    <s v="viernes"/>
    <x v="1"/>
    <x v="1"/>
    <n v="2"/>
    <n v="0"/>
    <s v="Mónica Silvina Martínez Viscio"/>
    <s v="625691013"/>
    <x v="0"/>
    <m/>
  </r>
  <r>
    <n v="32880133"/>
    <x v="1"/>
    <x v="1102"/>
    <x v="23"/>
    <s v="31-08-2025"/>
    <x v="0"/>
    <s v="10:45"/>
    <n v="23"/>
    <s v="viernes"/>
    <x v="0"/>
    <x v="0"/>
    <n v="4"/>
    <n v="0"/>
    <s v="María Eugenia Malle Asorey"/>
    <s v="657126839"/>
    <x v="1"/>
    <m/>
  </r>
  <r>
    <n v="32879896"/>
    <x v="0"/>
    <x v="1103"/>
    <x v="23"/>
    <s v="09-08-2025"/>
    <x v="22"/>
    <s v="20:00"/>
    <n v="1"/>
    <s v="viernes"/>
    <x v="1"/>
    <x v="1"/>
    <n v="1"/>
    <n v="0"/>
    <s v="Jose Vicente Rosillo Ballester"/>
    <s v="606550340"/>
    <x v="1"/>
    <m/>
  </r>
  <r>
    <n v="32879414"/>
    <x v="1"/>
    <x v="1104"/>
    <x v="23"/>
    <s v="17-08-2025"/>
    <x v="14"/>
    <s v="17:30"/>
    <n v="9"/>
    <s v="viernes"/>
    <x v="0"/>
    <x v="0"/>
    <n v="2"/>
    <n v="0"/>
    <s v="Fernando Sánchez García"/>
    <s v="687940236"/>
    <x v="0"/>
    <m/>
  </r>
  <r>
    <n v="32879262"/>
    <x v="1"/>
    <x v="1105"/>
    <x v="23"/>
    <s v="09-08-2025"/>
    <x v="22"/>
    <s v="18:45"/>
    <n v="1"/>
    <s v="viernes"/>
    <x v="1"/>
    <x v="0"/>
    <n v="2"/>
    <n v="0"/>
    <s v="Jose Vicente Fraile Hernando"/>
    <s v="600474780"/>
    <x v="1"/>
    <m/>
  </r>
  <r>
    <n v="32878332"/>
    <x v="1"/>
    <x v="1106"/>
    <x v="23"/>
    <s v="26-08-2025"/>
    <x v="5"/>
    <s v="16:45"/>
    <n v="18"/>
    <s v="viernes"/>
    <x v="5"/>
    <x v="2"/>
    <n v="3"/>
    <n v="86"/>
    <s v="Feliberto González Luís"/>
    <s v="602111434"/>
    <x v="1"/>
    <m/>
  </r>
  <r>
    <n v="32877672"/>
    <x v="1"/>
    <x v="1107"/>
    <x v="23"/>
    <s v="09-08-2025"/>
    <x v="22"/>
    <s v="16:45"/>
    <n v="1"/>
    <s v="viernes"/>
    <x v="1"/>
    <x v="2"/>
    <n v="2"/>
    <n v="44"/>
    <s v="Angie Rodriguez Garcia"/>
    <s v="627260467"/>
    <x v="1"/>
    <m/>
  </r>
  <r>
    <n v="32877175"/>
    <x v="1"/>
    <x v="1108"/>
    <x v="23"/>
    <s v="09-08-2025"/>
    <x v="22"/>
    <s v="18:45"/>
    <n v="1"/>
    <s v="viernes"/>
    <x v="1"/>
    <x v="0"/>
    <n v="4"/>
    <n v="0"/>
    <s v="Silvia Garcia"/>
    <s v="690186029"/>
    <x v="1"/>
    <m/>
  </r>
  <r>
    <n v="32877013"/>
    <x v="0"/>
    <x v="1109"/>
    <x v="23"/>
    <s v="13-08-2025"/>
    <x v="18"/>
    <s v="10:45"/>
    <n v="5"/>
    <s v="viernes"/>
    <x v="4"/>
    <x v="0"/>
    <n v="2"/>
    <n v="0"/>
    <s v="Cristina Diez Fernández"/>
    <s v="687187919"/>
    <x v="1"/>
    <m/>
  </r>
  <r>
    <n v="32876872"/>
    <x v="2"/>
    <x v="1110"/>
    <x v="23"/>
    <s v="08-08-2025"/>
    <x v="23"/>
    <s v="20:00"/>
    <n v="0"/>
    <s v="viernes"/>
    <x v="2"/>
    <x v="1"/>
    <n v="2"/>
    <n v="0"/>
    <s v="Jesús Mateo López Rueda"/>
    <s v="622339719"/>
    <x v="1"/>
    <m/>
  </r>
  <r>
    <n v="32876791"/>
    <x v="1"/>
    <x v="1111"/>
    <x v="23"/>
    <s v="14-08-2025"/>
    <x v="17"/>
    <s v="20:00"/>
    <n v="6"/>
    <s v="viernes"/>
    <x v="3"/>
    <x v="1"/>
    <n v="0"/>
    <n v="0"/>
    <s v="Andrea Rodrigo"/>
    <s v="672996174"/>
    <x v="2"/>
    <m/>
  </r>
  <r>
    <n v="32876666"/>
    <x v="1"/>
    <x v="1112"/>
    <x v="23"/>
    <s v="09-08-2025"/>
    <x v="22"/>
    <s v="18:45"/>
    <n v="1"/>
    <s v="viernes"/>
    <x v="1"/>
    <x v="0"/>
    <n v="2"/>
    <n v="0"/>
    <s v="Marcos Ferreiro Sánchez"/>
    <s v="722752792"/>
    <x v="1"/>
    <m/>
  </r>
  <r>
    <n v="32876599"/>
    <x v="1"/>
    <x v="1113"/>
    <x v="23"/>
    <s v="09-08-2025"/>
    <x v="22"/>
    <s v="12:00"/>
    <n v="1"/>
    <s v="viernes"/>
    <x v="1"/>
    <x v="0"/>
    <n v="4"/>
    <n v="0"/>
    <s v="Amparo Pérez"/>
    <s v="654643945"/>
    <x v="0"/>
    <m/>
  </r>
  <r>
    <n v="32876486"/>
    <x v="1"/>
    <x v="1114"/>
    <x v="23"/>
    <s v="08-08-2025"/>
    <x v="23"/>
    <s v="20:00"/>
    <n v="0"/>
    <s v="viernes"/>
    <x v="2"/>
    <x v="1"/>
    <n v="1"/>
    <n v="0"/>
    <s v="Susana Serrano Ruiz"/>
    <s v="873201939"/>
    <x v="0"/>
    <m/>
  </r>
  <r>
    <n v="32876197"/>
    <x v="0"/>
    <x v="1115"/>
    <x v="23"/>
    <s v="15-08-2025"/>
    <x v="16"/>
    <s v="10:00"/>
    <n v="7"/>
    <s v="viernes"/>
    <x v="2"/>
    <x v="0"/>
    <n v="2"/>
    <n v="0"/>
    <s v="Pedro Gras Perez"/>
    <s v="665521960"/>
    <x v="1"/>
    <m/>
  </r>
  <r>
    <n v="32876020"/>
    <x v="0"/>
    <x v="1116"/>
    <x v="23"/>
    <s v="24-08-2025"/>
    <x v="7"/>
    <s v="12:00"/>
    <n v="16"/>
    <s v="viernes"/>
    <x v="0"/>
    <x v="0"/>
    <n v="2"/>
    <n v="0"/>
    <s v="álvaro Barcell Macedo"/>
    <s v="618355577"/>
    <x v="1"/>
    <m/>
  </r>
  <r>
    <n v="32876011"/>
    <x v="0"/>
    <x v="1117"/>
    <x v="23"/>
    <s v="25-08-2025"/>
    <x v="6"/>
    <s v="18:45"/>
    <n v="17"/>
    <s v="viernes"/>
    <x v="6"/>
    <x v="0"/>
    <n v="2"/>
    <n v="0"/>
    <s v="Monica Tapiador Moreno Cid"/>
    <s v="644677407"/>
    <x v="0"/>
    <m/>
  </r>
  <r>
    <n v="32875617"/>
    <x v="1"/>
    <x v="1118"/>
    <x v="23"/>
    <s v="19-08-2025"/>
    <x v="12"/>
    <s v="20:00"/>
    <n v="11"/>
    <s v="viernes"/>
    <x v="5"/>
    <x v="1"/>
    <n v="2"/>
    <n v="0"/>
    <s v="Paloma Sancho Herranz"/>
    <s v="658400195"/>
    <x v="0"/>
    <m/>
  </r>
  <r>
    <n v="32875559"/>
    <x v="0"/>
    <x v="1119"/>
    <x v="23"/>
    <s v="08-08-2025"/>
    <x v="23"/>
    <s v="20:00"/>
    <n v="0"/>
    <s v="viernes"/>
    <x v="2"/>
    <x v="1"/>
    <n v="2"/>
    <n v="0"/>
    <s v="Thalía Arribas"/>
    <s v="671282557"/>
    <x v="1"/>
    <m/>
  </r>
  <r>
    <n v="32875526"/>
    <x v="1"/>
    <x v="1120"/>
    <x v="23"/>
    <s v="09-08-2025"/>
    <x v="22"/>
    <s v="18:45"/>
    <n v="1"/>
    <s v="viernes"/>
    <x v="1"/>
    <x v="0"/>
    <n v="4"/>
    <n v="0"/>
    <s v="Francisco Fuentes Sánchez"/>
    <s v="659333111"/>
    <x v="0"/>
    <m/>
  </r>
  <r>
    <n v="32875334"/>
    <x v="1"/>
    <x v="1121"/>
    <x v="23"/>
    <s v="09-08-2025"/>
    <x v="22"/>
    <s v="20:00"/>
    <n v="1"/>
    <s v="viernes"/>
    <x v="1"/>
    <x v="1"/>
    <n v="0"/>
    <n v="0"/>
    <s v="Pablo V P"/>
    <s v="605904551"/>
    <x v="2"/>
    <m/>
  </r>
  <r>
    <n v="32875007"/>
    <x v="1"/>
    <x v="1122"/>
    <x v="23"/>
    <s v="09-08-2025"/>
    <x v="22"/>
    <s v="12:00"/>
    <n v="1"/>
    <s v="viernes"/>
    <x v="1"/>
    <x v="0"/>
    <n v="2"/>
    <n v="0"/>
    <s v="Beatriz Benavente Martín"/>
    <s v="670521468"/>
    <x v="1"/>
    <m/>
  </r>
  <r>
    <n v="32874806"/>
    <x v="1"/>
    <x v="1123"/>
    <x v="23"/>
    <s v="10-08-2025"/>
    <x v="20"/>
    <s v="10:45"/>
    <n v="2"/>
    <s v="viernes"/>
    <x v="0"/>
    <x v="0"/>
    <n v="2"/>
    <n v="0"/>
    <s v="Manuel Carrasco  Chaves"/>
    <s v="627570096"/>
    <x v="1"/>
    <m/>
  </r>
  <r>
    <n v="32874757"/>
    <x v="2"/>
    <x v="1124"/>
    <x v="23"/>
    <s v="12-08-2025"/>
    <x v="19"/>
    <s v="12:00"/>
    <n v="4"/>
    <s v="viernes"/>
    <x v="5"/>
    <x v="0"/>
    <n v="2"/>
    <n v="0"/>
    <s v="Valeria Sena"/>
    <s v="94015622"/>
    <x v="1"/>
    <m/>
  </r>
  <r>
    <n v="32874301"/>
    <x v="0"/>
    <x v="1125"/>
    <x v="23"/>
    <s v="13-08-2025"/>
    <x v="18"/>
    <s v="16:00"/>
    <n v="5"/>
    <s v="viernes"/>
    <x v="4"/>
    <x v="2"/>
    <n v="2"/>
    <n v="64"/>
    <s v="Guillermo Velo"/>
    <s v="672154590"/>
    <x v="1"/>
    <m/>
  </r>
  <r>
    <n v="32874236"/>
    <x v="0"/>
    <x v="1126"/>
    <x v="23"/>
    <s v="17-08-2025"/>
    <x v="14"/>
    <s v="18:45"/>
    <n v="9"/>
    <s v="viernes"/>
    <x v="0"/>
    <x v="0"/>
    <n v="0"/>
    <n v="0"/>
    <s v="Patricia Campelo"/>
    <s v="607260370"/>
    <x v="2"/>
    <m/>
  </r>
  <r>
    <n v="32874110"/>
    <x v="1"/>
    <x v="1127"/>
    <x v="23"/>
    <s v="09-08-2025"/>
    <x v="22"/>
    <s v="20:00"/>
    <n v="1"/>
    <s v="viernes"/>
    <x v="1"/>
    <x v="1"/>
    <n v="2"/>
    <n v="0"/>
    <s v="Francisco Javier Gómez Martínez"/>
    <s v="600458777"/>
    <x v="1"/>
    <m/>
  </r>
  <r>
    <n v="32873899"/>
    <x v="0"/>
    <x v="1128"/>
    <x v="23"/>
    <s v="09-08-2025"/>
    <x v="22"/>
    <s v="12:00"/>
    <n v="1"/>
    <s v="viernes"/>
    <x v="1"/>
    <x v="0"/>
    <n v="3"/>
    <n v="0"/>
    <s v="Teresa Avila Sañudo"/>
    <s v="651594171"/>
    <x v="1"/>
    <m/>
  </r>
  <r>
    <n v="32873462"/>
    <x v="1"/>
    <x v="1129"/>
    <x v="23"/>
    <s v="08-08-2025"/>
    <x v="23"/>
    <s v="20:00"/>
    <n v="0"/>
    <s v="viernes"/>
    <x v="2"/>
    <x v="1"/>
    <n v="1"/>
    <n v="0"/>
    <s v="Cynthia Dupetit Rosa"/>
    <s v="645443642"/>
    <x v="1"/>
    <m/>
  </r>
  <r>
    <n v="32873142"/>
    <x v="2"/>
    <x v="1130"/>
    <x v="23"/>
    <s v="09-08-2025"/>
    <x v="22"/>
    <s v="12:00"/>
    <n v="1"/>
    <s v="viernes"/>
    <x v="1"/>
    <x v="0"/>
    <n v="2"/>
    <n v="0"/>
    <s v="Patricia Martin Carlos"/>
    <s v="664705355"/>
    <x v="1"/>
    <m/>
  </r>
  <r>
    <n v="32873079"/>
    <x v="1"/>
    <x v="1131"/>
    <x v="23"/>
    <s v="12-08-2025"/>
    <x v="19"/>
    <s v="10:45"/>
    <n v="4"/>
    <s v="viernes"/>
    <x v="5"/>
    <x v="0"/>
    <n v="6"/>
    <n v="0"/>
    <s v="Xabier Barriola Ochandorena"/>
    <s v="652769067"/>
    <x v="0"/>
    <m/>
  </r>
  <r>
    <n v="32872740"/>
    <x v="3"/>
    <x v="1132"/>
    <x v="23"/>
    <s v="15-08-2025"/>
    <x v="16"/>
    <s v="17:30"/>
    <n v="7"/>
    <s v="viernes"/>
    <x v="2"/>
    <x v="0"/>
    <n v="4"/>
    <n v="0"/>
    <s v="José Ignacio Bernardo Iglesias"/>
    <s v="687180848"/>
    <x v="1"/>
    <m/>
  </r>
  <r>
    <n v="32872708"/>
    <x v="0"/>
    <x v="1133"/>
    <x v="23"/>
    <s v="09-08-2025"/>
    <x v="22"/>
    <s v="18:45"/>
    <n v="1"/>
    <s v="viernes"/>
    <x v="1"/>
    <x v="0"/>
    <n v="6"/>
    <n v="0"/>
    <s v="Vicente Zapata Pastor"/>
    <s v="664564786"/>
    <x v="1"/>
    <m/>
  </r>
  <r>
    <n v="32871892"/>
    <x v="3"/>
    <x v="1134"/>
    <x v="23"/>
    <s v="18-08-2025"/>
    <x v="13"/>
    <s v="10:45"/>
    <n v="10"/>
    <s v="viernes"/>
    <x v="6"/>
    <x v="0"/>
    <n v="4"/>
    <n v="0"/>
    <s v="Maria Esilda Berraondo"/>
    <s v="635392507"/>
    <x v="0"/>
    <m/>
  </r>
  <r>
    <n v="32871740"/>
    <x v="0"/>
    <x v="1135"/>
    <x v="23"/>
    <s v="13-08-2025"/>
    <x v="18"/>
    <s v="10:00"/>
    <n v="5"/>
    <s v="viernes"/>
    <x v="4"/>
    <x v="2"/>
    <n v="3"/>
    <n v="66"/>
    <s v="Javier Coria Abel"/>
    <s v="680453229"/>
    <x v="1"/>
    <m/>
  </r>
  <r>
    <n v="32871436"/>
    <x v="1"/>
    <x v="1136"/>
    <x v="23"/>
    <s v="19-08-2025"/>
    <x v="12"/>
    <s v="10:45"/>
    <n v="11"/>
    <s v="viernes"/>
    <x v="5"/>
    <x v="0"/>
    <n v="4"/>
    <n v="0"/>
    <s v="Maria Jose Delegido Piqueras"/>
    <s v="653505214"/>
    <x v="0"/>
    <m/>
  </r>
  <r>
    <n v="32870526"/>
    <x v="1"/>
    <x v="1137"/>
    <x v="23"/>
    <s v="23-08-2025"/>
    <x v="8"/>
    <s v="12:00"/>
    <n v="15"/>
    <s v="viernes"/>
    <x v="1"/>
    <x v="0"/>
    <n v="5"/>
    <n v="0"/>
    <s v="Antonio Blanco Mateos"/>
    <s v="699262790"/>
    <x v="0"/>
    <m/>
  </r>
  <r>
    <n v="32869898"/>
    <x v="1"/>
    <x v="1138"/>
    <x v="23"/>
    <s v="15-08-2025"/>
    <x v="16"/>
    <s v="17:30"/>
    <n v="7"/>
    <s v="viernes"/>
    <x v="2"/>
    <x v="0"/>
    <n v="4"/>
    <n v="0"/>
    <s v="Cristina Pollero Perrone"/>
    <s v="666424765"/>
    <x v="1"/>
    <m/>
  </r>
  <r>
    <n v="32869632"/>
    <x v="0"/>
    <x v="1139"/>
    <x v="23"/>
    <s v="14-08-2025"/>
    <x v="17"/>
    <s v="12:00"/>
    <n v="6"/>
    <s v="viernes"/>
    <x v="3"/>
    <x v="0"/>
    <n v="5"/>
    <n v="0"/>
    <s v="Victoria Salado Ramos"/>
    <s v="677343378"/>
    <x v="1"/>
    <m/>
  </r>
  <r>
    <n v="32869615"/>
    <x v="1"/>
    <x v="1140"/>
    <x v="23"/>
    <s v="09-08-2025"/>
    <x v="22"/>
    <s v="20:00"/>
    <n v="1"/>
    <s v="viernes"/>
    <x v="1"/>
    <x v="1"/>
    <n v="2"/>
    <n v="0"/>
    <s v="Laura Martinez"/>
    <s v="679380240"/>
    <x v="1"/>
    <m/>
  </r>
  <r>
    <n v="32869308"/>
    <x v="2"/>
    <x v="1141"/>
    <x v="23"/>
    <s v="12-08-2025"/>
    <x v="19"/>
    <s v="12:00"/>
    <n v="4"/>
    <s v="viernes"/>
    <x v="5"/>
    <x v="0"/>
    <n v="3"/>
    <n v="0"/>
    <s v="Pablo Cassinello Espinosa"/>
    <s v="629867478"/>
    <x v="0"/>
    <m/>
  </r>
  <r>
    <n v="32868878"/>
    <x v="1"/>
    <x v="1142"/>
    <x v="23"/>
    <s v="13-08-2025"/>
    <x v="18"/>
    <s v="17:30"/>
    <n v="5"/>
    <s v="viernes"/>
    <x v="4"/>
    <x v="0"/>
    <n v="3"/>
    <n v="0"/>
    <s v="Sofía Fuentes Portalés"/>
    <s v="653443334"/>
    <x v="0"/>
    <m/>
  </r>
  <r>
    <n v="32868752"/>
    <x v="1"/>
    <x v="1143"/>
    <x v="23"/>
    <s v="19-08-2025"/>
    <x v="12"/>
    <s v="12:00"/>
    <n v="11"/>
    <s v="viernes"/>
    <x v="5"/>
    <x v="0"/>
    <n v="5"/>
    <n v="0"/>
    <s v="Jose Manuel Navarro Ojeda"/>
    <s v="680994714"/>
    <x v="0"/>
    <m/>
  </r>
  <r>
    <n v="32868375"/>
    <x v="1"/>
    <x v="1144"/>
    <x v="23"/>
    <s v="20-08-2025"/>
    <x v="11"/>
    <s v="10:45"/>
    <n v="12"/>
    <s v="viernes"/>
    <x v="4"/>
    <x v="0"/>
    <n v="2"/>
    <n v="0"/>
    <s v="Juan Carlos Herrero Palomino"/>
    <s v="658828755"/>
    <x v="1"/>
    <m/>
  </r>
  <r>
    <n v="32868162"/>
    <x v="0"/>
    <x v="1145"/>
    <x v="23"/>
    <s v="11-08-2025"/>
    <x v="21"/>
    <s v="12:00"/>
    <n v="3"/>
    <s v="viernes"/>
    <x v="6"/>
    <x v="0"/>
    <n v="4"/>
    <n v="0"/>
    <s v="Alberto Blanco De Cruces"/>
    <s v="676447157"/>
    <x v="1"/>
    <m/>
  </r>
  <r>
    <n v="32867261"/>
    <x v="0"/>
    <x v="1146"/>
    <x v="23"/>
    <s v="18-08-2025"/>
    <x v="13"/>
    <s v="18:45"/>
    <n v="10"/>
    <s v="viernes"/>
    <x v="6"/>
    <x v="6"/>
    <n v="4"/>
    <n v="0"/>
    <s v="Jean-marie Tur"/>
    <s v="671049415"/>
    <x v="1"/>
    <m/>
  </r>
  <r>
    <n v="32866796"/>
    <x v="1"/>
    <x v="1147"/>
    <x v="23"/>
    <s v="11-08-2025"/>
    <x v="21"/>
    <s v="11:30"/>
    <n v="3"/>
    <s v="viernes"/>
    <x v="6"/>
    <x v="2"/>
    <n v="4"/>
    <n v="52"/>
    <s v="Vanesa Martínez Serrano"/>
    <s v="652468533"/>
    <x v="1"/>
    <m/>
  </r>
  <r>
    <n v="32866338"/>
    <x v="1"/>
    <x v="1148"/>
    <x v="23"/>
    <s v="09-08-2025"/>
    <x v="22"/>
    <s v="20:00"/>
    <n v="1"/>
    <s v="viernes"/>
    <x v="1"/>
    <x v="1"/>
    <n v="2"/>
    <n v="0"/>
    <s v="Rafael Domínguez Figueroa"/>
    <s v="696344992"/>
    <x v="1"/>
    <m/>
  </r>
  <r>
    <n v="32865458"/>
    <x v="4"/>
    <x v="1149"/>
    <x v="23"/>
    <s v="17-08-2025"/>
    <x v="14"/>
    <s v="18:45"/>
    <n v="9"/>
    <s v="viernes"/>
    <x v="0"/>
    <x v="0"/>
    <n v="0"/>
    <n v="0"/>
    <s v="Jose Soriano"/>
    <s v="629971819"/>
    <x v="2"/>
    <m/>
  </r>
  <r>
    <n v="32865442"/>
    <x v="2"/>
    <x v="1150"/>
    <x v="14"/>
    <s v="17-08-2025"/>
    <x v="14"/>
    <s v="12:00"/>
    <n v="0"/>
    <s v="domingo"/>
    <x v="0"/>
    <x v="0"/>
    <n v="3"/>
    <n v="0"/>
    <s v="Juancarlosmedinainvernon"/>
    <m/>
    <x v="1"/>
    <m/>
  </r>
  <r>
    <n v="32865185"/>
    <x v="1"/>
    <x v="1151"/>
    <x v="23"/>
    <s v="29-08-2025"/>
    <x v="2"/>
    <s v="11:30"/>
    <n v="21"/>
    <s v="viernes"/>
    <x v="2"/>
    <x v="2"/>
    <n v="4"/>
    <n v="128"/>
    <s v="Jose Montes"/>
    <s v="607153573"/>
    <x v="1"/>
    <m/>
  </r>
  <r>
    <n v="32865059"/>
    <x v="0"/>
    <x v="1152"/>
    <x v="23"/>
    <s v="09-08-2025"/>
    <x v="22"/>
    <s v="12:00"/>
    <n v="1"/>
    <s v="viernes"/>
    <x v="1"/>
    <x v="0"/>
    <n v="2"/>
    <n v="0"/>
    <s v="Sergio Padilla Ordóñez"/>
    <s v="684134655"/>
    <x v="1"/>
    <m/>
  </r>
  <r>
    <n v="32864468"/>
    <x v="1"/>
    <x v="1153"/>
    <x v="23"/>
    <s v="13-08-2025"/>
    <x v="18"/>
    <s v="12:00"/>
    <n v="5"/>
    <s v="viernes"/>
    <x v="4"/>
    <x v="0"/>
    <n v="2"/>
    <n v="0"/>
    <s v="Esther Ruiz"/>
    <s v="651654339"/>
    <x v="1"/>
    <m/>
  </r>
  <r>
    <n v="32864338"/>
    <x v="1"/>
    <x v="1154"/>
    <x v="23"/>
    <s v="13-08-2025"/>
    <x v="18"/>
    <s v="12:00"/>
    <n v="5"/>
    <s v="viernes"/>
    <x v="4"/>
    <x v="0"/>
    <n v="6"/>
    <n v="0"/>
    <s v="Elena Recober Ruiz"/>
    <s v="652032681"/>
    <x v="1"/>
    <m/>
  </r>
  <r>
    <n v="32864226"/>
    <x v="1"/>
    <x v="1155"/>
    <x v="23"/>
    <s v="13-08-2025"/>
    <x v="18"/>
    <s v="12:00"/>
    <n v="5"/>
    <s v="viernes"/>
    <x v="4"/>
    <x v="0"/>
    <n v="6"/>
    <n v="0"/>
    <s v="Juan Recober Ruiz"/>
    <s v="653932160"/>
    <x v="0"/>
    <m/>
  </r>
  <r>
    <n v="32863974"/>
    <x v="1"/>
    <x v="1156"/>
    <x v="23"/>
    <s v="13-08-2025"/>
    <x v="18"/>
    <s v="12:00"/>
    <n v="5"/>
    <s v="viernes"/>
    <x v="4"/>
    <x v="0"/>
    <n v="6"/>
    <n v="0"/>
    <s v="Armando Recober"/>
    <s v="651654340"/>
    <x v="1"/>
    <m/>
  </r>
  <r>
    <n v="32863797"/>
    <x v="3"/>
    <x v="1157"/>
    <x v="23"/>
    <s v="12-08-2025"/>
    <x v="19"/>
    <s v="10:45"/>
    <n v="4"/>
    <s v="viernes"/>
    <x v="5"/>
    <x v="0"/>
    <n v="3"/>
    <n v="0"/>
    <s v="Maripaz Juan Campello"/>
    <s v="667337760"/>
    <x v="1"/>
    <m/>
  </r>
  <r>
    <n v="32863570"/>
    <x v="0"/>
    <x v="1158"/>
    <x v="23"/>
    <s v="16-08-2025"/>
    <x v="15"/>
    <s v="20:00"/>
    <n v="8"/>
    <s v="viernes"/>
    <x v="1"/>
    <x v="1"/>
    <n v="2"/>
    <n v="0"/>
    <s v="Maria Sopena"/>
    <s v="608690452"/>
    <x v="1"/>
    <m/>
  </r>
  <r>
    <n v="32863499"/>
    <x v="1"/>
    <x v="1159"/>
    <x v="23"/>
    <s v="15-08-2025"/>
    <x v="16"/>
    <s v="10:00"/>
    <n v="7"/>
    <s v="viernes"/>
    <x v="2"/>
    <x v="0"/>
    <n v="0"/>
    <n v="0"/>
    <s v="Daniel Silva Galan"/>
    <s v="606794062"/>
    <x v="2"/>
    <m/>
  </r>
  <r>
    <n v="32862998"/>
    <x v="1"/>
    <x v="1160"/>
    <x v="23"/>
    <s v="08-08-2025"/>
    <x v="23"/>
    <s v="18:45"/>
    <n v="0"/>
    <s v="viernes"/>
    <x v="2"/>
    <x v="0"/>
    <n v="6"/>
    <n v="0"/>
    <s v="Isa Manzano"/>
    <s v="653993980"/>
    <x v="1"/>
    <m/>
  </r>
  <r>
    <n v="32862708"/>
    <x v="1"/>
    <x v="1161"/>
    <x v="23"/>
    <s v="25-08-2025"/>
    <x v="6"/>
    <s v="10:45"/>
    <n v="17"/>
    <s v="viernes"/>
    <x v="6"/>
    <x v="0"/>
    <n v="2"/>
    <n v="0"/>
    <s v="Juan Manuel González Pérez"/>
    <s v="649496505"/>
    <x v="1"/>
    <m/>
  </r>
  <r>
    <n v="32862624"/>
    <x v="3"/>
    <x v="1162"/>
    <x v="23"/>
    <s v="26-08-2025"/>
    <x v="5"/>
    <s v="12:00"/>
    <n v="18"/>
    <s v="viernes"/>
    <x v="5"/>
    <x v="0"/>
    <n v="3"/>
    <n v="0"/>
    <s v="Raúl González Montón"/>
    <s v="616933636"/>
    <x v="0"/>
    <m/>
  </r>
  <r>
    <n v="32862422"/>
    <x v="2"/>
    <x v="1163"/>
    <x v="23"/>
    <s v="23-08-2025"/>
    <x v="8"/>
    <s v="12:00"/>
    <n v="15"/>
    <s v="viernes"/>
    <x v="1"/>
    <x v="0"/>
    <n v="4"/>
    <n v="0"/>
    <s v="Silvia Pérez"/>
    <s v="677340167"/>
    <x v="1"/>
    <m/>
  </r>
  <r>
    <n v="32862410"/>
    <x v="0"/>
    <x v="1164"/>
    <x v="23"/>
    <s v="16-08-2025"/>
    <x v="15"/>
    <s v="16:00"/>
    <n v="8"/>
    <s v="viernes"/>
    <x v="1"/>
    <x v="2"/>
    <n v="2"/>
    <n v="66"/>
    <s v="Paloma Del Prado Martinez"/>
    <s v="636038283"/>
    <x v="1"/>
    <m/>
  </r>
  <r>
    <n v="32862338"/>
    <x v="0"/>
    <x v="1165"/>
    <x v="23"/>
    <s v="08-08-2025"/>
    <x v="23"/>
    <s v="18:45"/>
    <n v="0"/>
    <s v="viernes"/>
    <x v="2"/>
    <x v="0"/>
    <n v="4"/>
    <n v="0"/>
    <s v="Marta Gimenez"/>
    <s v="673217732"/>
    <x v="1"/>
    <m/>
  </r>
  <r>
    <n v="32861633"/>
    <x v="0"/>
    <x v="1166"/>
    <x v="23"/>
    <s v="11-08-2025"/>
    <x v="21"/>
    <s v="18:45"/>
    <n v="3"/>
    <s v="viernes"/>
    <x v="6"/>
    <x v="0"/>
    <n v="4"/>
    <n v="0"/>
    <s v="óscar Marí Hervás"/>
    <s v="620768154"/>
    <x v="1"/>
    <m/>
  </r>
  <r>
    <n v="32860560"/>
    <x v="1"/>
    <x v="1167"/>
    <x v="23"/>
    <s v="12-08-2025"/>
    <x v="19"/>
    <s v="13:00"/>
    <n v="4"/>
    <s v="viernes"/>
    <x v="5"/>
    <x v="10"/>
    <n v="5"/>
    <n v="56"/>
    <s v="Catarina Almeida"/>
    <s v="963253864"/>
    <x v="0"/>
    <m/>
  </r>
  <r>
    <n v="32860527"/>
    <x v="0"/>
    <x v="1168"/>
    <x v="23"/>
    <s v="09-08-2025"/>
    <x v="22"/>
    <s v="12:00"/>
    <n v="1"/>
    <s v="viernes"/>
    <x v="1"/>
    <x v="0"/>
    <n v="3"/>
    <n v="0"/>
    <s v="Víctor Sabalete Gómez"/>
    <s v="622353517"/>
    <x v="1"/>
    <m/>
  </r>
  <r>
    <n v="32860239"/>
    <x v="0"/>
    <x v="1169"/>
    <x v="23"/>
    <s v="08-08-2025"/>
    <x v="23"/>
    <s v="18:45"/>
    <n v="0"/>
    <s v="viernes"/>
    <x v="2"/>
    <x v="0"/>
    <n v="1"/>
    <n v="0"/>
    <s v="Olga Navarro Laga"/>
    <s v="662094018"/>
    <x v="0"/>
    <m/>
  </r>
  <r>
    <n v="32860209"/>
    <x v="3"/>
    <x v="1170"/>
    <x v="23"/>
    <s v="08-08-2025"/>
    <x v="23"/>
    <s v="18:45"/>
    <n v="0"/>
    <s v="viernes"/>
    <x v="2"/>
    <x v="0"/>
    <n v="4"/>
    <n v="0"/>
    <s v="Pedro Robles"/>
    <s v="639160888"/>
    <x v="1"/>
    <m/>
  </r>
  <r>
    <n v="32859858"/>
    <x v="0"/>
    <x v="1171"/>
    <x v="23"/>
    <s v="18-08-2025"/>
    <x v="13"/>
    <s v="20:00"/>
    <n v="10"/>
    <s v="viernes"/>
    <x v="6"/>
    <x v="1"/>
    <n v="4"/>
    <n v="0"/>
    <s v="Sonia Carreño"/>
    <s v="630116657"/>
    <x v="0"/>
    <m/>
  </r>
  <r>
    <n v="32859651"/>
    <x v="0"/>
    <x v="1172"/>
    <x v="23"/>
    <s v="22-08-2025"/>
    <x v="9"/>
    <s v="18:45"/>
    <n v="14"/>
    <s v="viernes"/>
    <x v="2"/>
    <x v="0"/>
    <n v="2"/>
    <n v="0"/>
    <s v="Patricia Nycek Sroka"/>
    <s v="690089418"/>
    <x v="0"/>
    <m/>
  </r>
  <r>
    <n v="32859259"/>
    <x v="1"/>
    <x v="1173"/>
    <x v="23"/>
    <s v="09-08-2025"/>
    <x v="22"/>
    <s v="18:45"/>
    <n v="1"/>
    <s v="viernes"/>
    <x v="1"/>
    <x v="0"/>
    <n v="4"/>
    <n v="0"/>
    <s v="Gabriel Viedma Moreno"/>
    <s v="609401812"/>
    <x v="1"/>
    <m/>
  </r>
  <r>
    <n v="32858726"/>
    <x v="1"/>
    <x v="1174"/>
    <x v="23"/>
    <s v="08-08-2025"/>
    <x v="23"/>
    <s v="18:45"/>
    <n v="0"/>
    <s v="viernes"/>
    <x v="2"/>
    <x v="0"/>
    <n v="0"/>
    <n v="0"/>
    <s v="Violeta Santa Ortega"/>
    <s v="666031477"/>
    <x v="2"/>
    <m/>
  </r>
  <r>
    <n v="32856660"/>
    <x v="0"/>
    <x v="1175"/>
    <x v="23"/>
    <s v="10-08-2025"/>
    <x v="20"/>
    <s v="12:00"/>
    <n v="2"/>
    <s v="viernes"/>
    <x v="0"/>
    <x v="0"/>
    <n v="0"/>
    <n v="0"/>
    <s v="Ainhoa Pangua"/>
    <s v="695768999"/>
    <x v="2"/>
    <m/>
  </r>
  <r>
    <n v="32856343"/>
    <x v="0"/>
    <x v="1176"/>
    <x v="23"/>
    <s v="14-08-2025"/>
    <x v="17"/>
    <s v="10:45"/>
    <n v="6"/>
    <s v="viernes"/>
    <x v="3"/>
    <x v="0"/>
    <n v="2"/>
    <n v="0"/>
    <s v="Javier Martínez"/>
    <s v="696211735"/>
    <x v="0"/>
    <m/>
  </r>
  <r>
    <n v="32855616"/>
    <x v="1"/>
    <x v="1177"/>
    <x v="23"/>
    <s v="17-08-2025"/>
    <x v="14"/>
    <s v="10:45"/>
    <n v="9"/>
    <s v="viernes"/>
    <x v="0"/>
    <x v="0"/>
    <n v="4"/>
    <n v="0"/>
    <s v="Luis Antonio Carpio Iglesias"/>
    <s v="655211486"/>
    <x v="1"/>
    <m/>
  </r>
  <r>
    <n v="32855328"/>
    <x v="0"/>
    <x v="1178"/>
    <x v="24"/>
    <s v="15-08-2025"/>
    <x v="16"/>
    <s v="10:00"/>
    <n v="8"/>
    <s v="jueves"/>
    <x v="2"/>
    <x v="0"/>
    <n v="0"/>
    <n v="0"/>
    <s v="Jordi Fernandez"/>
    <s v="600402476"/>
    <x v="2"/>
    <m/>
  </r>
  <r>
    <n v="32855217"/>
    <x v="2"/>
    <x v="1179"/>
    <x v="24"/>
    <s v="29-08-2025"/>
    <x v="2"/>
    <s v="11:30"/>
    <n v="22"/>
    <s v="jueves"/>
    <x v="2"/>
    <x v="2"/>
    <n v="4"/>
    <n v="88"/>
    <s v="Ma De Los ángeles Pérez Romero"/>
    <s v="645129883"/>
    <x v="0"/>
    <m/>
  </r>
  <r>
    <n v="32855168"/>
    <x v="0"/>
    <x v="1180"/>
    <x v="24"/>
    <s v="08-08-2025"/>
    <x v="23"/>
    <s v="18:45"/>
    <n v="1"/>
    <s v="jueves"/>
    <x v="2"/>
    <x v="0"/>
    <n v="5"/>
    <n v="0"/>
    <s v="Adriana Plasencia"/>
    <s v="665305526"/>
    <x v="1"/>
    <m/>
  </r>
  <r>
    <n v="32854630"/>
    <x v="0"/>
    <x v="1181"/>
    <x v="24"/>
    <s v="08-08-2025"/>
    <x v="23"/>
    <s v="18:45"/>
    <n v="1"/>
    <s v="jueves"/>
    <x v="2"/>
    <x v="0"/>
    <n v="2"/>
    <n v="0"/>
    <s v="Joaquín Bernabéu Clemente"/>
    <s v="678178968"/>
    <x v="1"/>
    <m/>
  </r>
  <r>
    <n v="32853717"/>
    <x v="1"/>
    <x v="1182"/>
    <x v="24"/>
    <s v="08-08-2025"/>
    <x v="23"/>
    <s v="18:45"/>
    <n v="1"/>
    <s v="jueves"/>
    <x v="2"/>
    <x v="0"/>
    <n v="2"/>
    <n v="0"/>
    <s v="Maria Teresa Sentchordi Izquierdo"/>
    <s v="630256823"/>
    <x v="0"/>
    <m/>
  </r>
  <r>
    <n v="32853666"/>
    <x v="0"/>
    <x v="1183"/>
    <x v="24"/>
    <s v="08-08-2025"/>
    <x v="23"/>
    <s v="18:45"/>
    <n v="1"/>
    <s v="jueves"/>
    <x v="2"/>
    <x v="0"/>
    <n v="2"/>
    <n v="0"/>
    <s v="Laura Cuesta Ramirez"/>
    <s v="661987324"/>
    <x v="1"/>
    <m/>
  </r>
  <r>
    <n v="32853456"/>
    <x v="0"/>
    <x v="1184"/>
    <x v="24"/>
    <s v="10-08-2025"/>
    <x v="20"/>
    <s v="10:45"/>
    <n v="3"/>
    <s v="jueves"/>
    <x v="0"/>
    <x v="0"/>
    <n v="3"/>
    <n v="0"/>
    <s v="Nuria Floriach Gual"/>
    <s v="637525400"/>
    <x v="1"/>
    <m/>
  </r>
  <r>
    <n v="32852755"/>
    <x v="1"/>
    <x v="1185"/>
    <x v="24"/>
    <s v="25-08-2025"/>
    <x v="6"/>
    <s v="10:00"/>
    <n v="18"/>
    <s v="jueves"/>
    <x v="6"/>
    <x v="2"/>
    <n v="4"/>
    <n v="128"/>
    <s v="Irene Moral Alguacil"/>
    <s v="626685136"/>
    <x v="0"/>
    <m/>
  </r>
  <r>
    <n v="32852410"/>
    <x v="1"/>
    <x v="1186"/>
    <x v="24"/>
    <s v="12-08-2025"/>
    <x v="19"/>
    <s v="12:00"/>
    <n v="5"/>
    <s v="jueves"/>
    <x v="5"/>
    <x v="0"/>
    <n v="6"/>
    <n v="0"/>
    <s v="Mabel López García"/>
    <s v="654167161"/>
    <x v="1"/>
    <m/>
  </r>
  <r>
    <n v="32851898"/>
    <x v="1"/>
    <x v="1187"/>
    <x v="24"/>
    <s v="16-08-2025"/>
    <x v="15"/>
    <s v="10:45"/>
    <n v="9"/>
    <s v="jueves"/>
    <x v="1"/>
    <x v="0"/>
    <n v="4"/>
    <n v="0"/>
    <s v="M Cinta García Castaño"/>
    <s v="651496864"/>
    <x v="0"/>
    <m/>
  </r>
  <r>
    <n v="32851836"/>
    <x v="0"/>
    <x v="1188"/>
    <x v="24"/>
    <s v="08-08-2025"/>
    <x v="23"/>
    <s v="20:00"/>
    <n v="1"/>
    <s v="jueves"/>
    <x v="2"/>
    <x v="1"/>
    <n v="1"/>
    <n v="0"/>
    <s v="Gonzalo Castellanos"/>
    <s v="633977636"/>
    <x v="1"/>
    <m/>
  </r>
  <r>
    <n v="32851443"/>
    <x v="1"/>
    <x v="1189"/>
    <x v="24"/>
    <s v="16-08-2025"/>
    <x v="15"/>
    <s v="10:45"/>
    <n v="9"/>
    <s v="jueves"/>
    <x v="1"/>
    <x v="0"/>
    <n v="3"/>
    <n v="0"/>
    <s v="Isabel Medero"/>
    <s v="667047992"/>
    <x v="0"/>
    <m/>
  </r>
  <r>
    <n v="32850264"/>
    <x v="1"/>
    <x v="1190"/>
    <x v="24"/>
    <s v="26-08-2025"/>
    <x v="5"/>
    <s v="10:00"/>
    <n v="19"/>
    <s v="jueves"/>
    <x v="5"/>
    <x v="2"/>
    <n v="2"/>
    <n v="90"/>
    <s v="Lorenzo Sales Collado"/>
    <s v="697350141"/>
    <x v="1"/>
    <m/>
  </r>
  <r>
    <n v="32848774"/>
    <x v="0"/>
    <x v="1191"/>
    <x v="24"/>
    <s v="17-08-2025"/>
    <x v="14"/>
    <s v="10:45"/>
    <n v="10"/>
    <s v="jueves"/>
    <x v="0"/>
    <x v="0"/>
    <n v="4"/>
    <n v="0"/>
    <s v="Marisa Blanco"/>
    <s v="610514797"/>
    <x v="0"/>
    <m/>
  </r>
  <r>
    <n v="32848573"/>
    <x v="1"/>
    <x v="1192"/>
    <x v="24"/>
    <s v="10-08-2025"/>
    <x v="20"/>
    <s v="12:00"/>
    <n v="3"/>
    <s v="jueves"/>
    <x v="0"/>
    <x v="0"/>
    <n v="3"/>
    <n v="0"/>
    <s v="Gabriel Frias"/>
    <s v="699439636"/>
    <x v="1"/>
    <m/>
  </r>
  <r>
    <n v="32848337"/>
    <x v="0"/>
    <x v="1193"/>
    <x v="24"/>
    <s v="27-08-2025"/>
    <x v="4"/>
    <s v="12:00"/>
    <n v="20"/>
    <s v="jueves"/>
    <x v="4"/>
    <x v="0"/>
    <n v="2"/>
    <n v="0"/>
    <s v="Mari Carmen Gil Torrens"/>
    <s v="655210987"/>
    <x v="1"/>
    <m/>
  </r>
  <r>
    <n v="32848203"/>
    <x v="0"/>
    <x v="1194"/>
    <x v="24"/>
    <s v="27-08-2025"/>
    <x v="4"/>
    <s v="12:00"/>
    <n v="20"/>
    <s v="jueves"/>
    <x v="4"/>
    <x v="0"/>
    <n v="6"/>
    <n v="0"/>
    <s v="Alberto Botía Gil"/>
    <s v="618912132"/>
    <x v="1"/>
    <m/>
  </r>
  <r>
    <n v="32848185"/>
    <x v="2"/>
    <x v="1195"/>
    <x v="24"/>
    <s v="27-08-2025"/>
    <x v="4"/>
    <s v="12:00"/>
    <n v="20"/>
    <s v="jueves"/>
    <x v="4"/>
    <x v="0"/>
    <n v="6"/>
    <n v="0"/>
    <s v="Ester Cárdenas Nadal"/>
    <s v="656574008"/>
    <x v="1"/>
    <m/>
  </r>
  <r>
    <n v="32848070"/>
    <x v="1"/>
    <x v="1196"/>
    <x v="24"/>
    <s v="11-08-2025"/>
    <x v="21"/>
    <s v="10:45"/>
    <n v="4"/>
    <s v="jueves"/>
    <x v="6"/>
    <x v="0"/>
    <n v="3"/>
    <n v="0"/>
    <s v="Glòria Ollé Odena"/>
    <s v="609337576"/>
    <x v="1"/>
    <m/>
  </r>
  <r>
    <n v="32848045"/>
    <x v="1"/>
    <x v="1197"/>
    <x v="24"/>
    <s v="08-08-2025"/>
    <x v="23"/>
    <s v="20:00"/>
    <n v="1"/>
    <s v="jueves"/>
    <x v="2"/>
    <x v="1"/>
    <n v="3"/>
    <n v="0"/>
    <s v="Mireia García Daras"/>
    <s v="691638214"/>
    <x v="1"/>
    <m/>
  </r>
  <r>
    <n v="32847748"/>
    <x v="0"/>
    <x v="1198"/>
    <x v="24"/>
    <s v="14-08-2025"/>
    <x v="17"/>
    <s v="10:45"/>
    <n v="7"/>
    <s v="jueves"/>
    <x v="3"/>
    <x v="0"/>
    <n v="2"/>
    <n v="0"/>
    <s v="Aída Del Pozo López"/>
    <s v="653027117"/>
    <x v="1"/>
    <m/>
  </r>
  <r>
    <n v="32847285"/>
    <x v="0"/>
    <x v="1199"/>
    <x v="24"/>
    <s v="26-08-2025"/>
    <x v="5"/>
    <s v="16:00"/>
    <n v="19"/>
    <s v="jueves"/>
    <x v="5"/>
    <x v="2"/>
    <n v="4"/>
    <n v="88"/>
    <s v="Teresa Villanueva Peris"/>
    <s v="648650765"/>
    <x v="0"/>
    <m/>
  </r>
  <r>
    <n v="32847072"/>
    <x v="0"/>
    <x v="1200"/>
    <x v="24"/>
    <s v="08-08-2025"/>
    <x v="23"/>
    <s v="20:00"/>
    <n v="1"/>
    <s v="jueves"/>
    <x v="2"/>
    <x v="1"/>
    <n v="1"/>
    <n v="0"/>
    <s v="Matias Miguez"/>
    <s v="1165101948"/>
    <x v="1"/>
    <m/>
  </r>
  <r>
    <n v="32846081"/>
    <x v="1"/>
    <x v="1201"/>
    <x v="24"/>
    <s v="14-08-2025"/>
    <x v="17"/>
    <s v="20:00"/>
    <n v="7"/>
    <s v="jueves"/>
    <x v="3"/>
    <x v="1"/>
    <n v="4"/>
    <n v="0"/>
    <s v="Eva Gil González"/>
    <s v="653726637"/>
    <x v="1"/>
    <m/>
  </r>
  <r>
    <n v="32845791"/>
    <x v="1"/>
    <x v="1202"/>
    <x v="24"/>
    <s v="10-08-2025"/>
    <x v="20"/>
    <s v="12:00"/>
    <n v="3"/>
    <s v="jueves"/>
    <x v="0"/>
    <x v="0"/>
    <n v="3"/>
    <n v="0"/>
    <s v="Susana Sánchez Plaza"/>
    <s v="676192112"/>
    <x v="0"/>
    <m/>
  </r>
  <r>
    <n v="32844818"/>
    <x v="1"/>
    <x v="1203"/>
    <x v="24"/>
    <s v="25-08-2025"/>
    <x v="6"/>
    <s v="18:45"/>
    <n v="18"/>
    <s v="jueves"/>
    <x v="6"/>
    <x v="0"/>
    <n v="2"/>
    <n v="0"/>
    <s v="Juan Herrera García"/>
    <s v="647710810"/>
    <x v="0"/>
    <m/>
  </r>
  <r>
    <n v="32844565"/>
    <x v="0"/>
    <x v="1204"/>
    <x v="24"/>
    <s v="08-08-2025"/>
    <x v="23"/>
    <s v="20:00"/>
    <n v="1"/>
    <s v="jueves"/>
    <x v="2"/>
    <x v="1"/>
    <n v="4"/>
    <n v="0"/>
    <s v="Manuel Diaz Belando"/>
    <s v="676827024"/>
    <x v="1"/>
    <m/>
  </r>
  <r>
    <n v="32844245"/>
    <x v="0"/>
    <x v="1205"/>
    <x v="24"/>
    <s v="09-08-2025"/>
    <x v="22"/>
    <s v="10:45"/>
    <n v="2"/>
    <s v="jueves"/>
    <x v="1"/>
    <x v="0"/>
    <n v="3"/>
    <n v="0"/>
    <s v="Sonia Laguna Cañadilla"/>
    <s v="619197131"/>
    <x v="1"/>
    <m/>
  </r>
  <r>
    <n v="32842142"/>
    <x v="1"/>
    <x v="1206"/>
    <x v="24"/>
    <s v="14-08-2025"/>
    <x v="17"/>
    <s v="20:00"/>
    <n v="7"/>
    <s v="jueves"/>
    <x v="3"/>
    <x v="1"/>
    <n v="1"/>
    <n v="0"/>
    <s v="Mireia Ramón-car"/>
    <s v="699399115"/>
    <x v="1"/>
    <m/>
  </r>
  <r>
    <n v="32842004"/>
    <x v="1"/>
    <x v="1207"/>
    <x v="24"/>
    <s v="11-08-2025"/>
    <x v="21"/>
    <s v="10:45"/>
    <n v="4"/>
    <s v="jueves"/>
    <x v="6"/>
    <x v="0"/>
    <n v="0"/>
    <n v="0"/>
    <s v="Jose Luis Lucas Muela"/>
    <s v="636577047"/>
    <x v="2"/>
    <m/>
  </r>
  <r>
    <n v="32841381"/>
    <x v="1"/>
    <x v="1208"/>
    <x v="24"/>
    <s v="15-08-2025"/>
    <x v="16"/>
    <s v="10:45"/>
    <n v="8"/>
    <s v="jueves"/>
    <x v="2"/>
    <x v="0"/>
    <n v="4"/>
    <n v="0"/>
    <s v="Cristina Melero"/>
    <s v="620700160"/>
    <x v="1"/>
    <m/>
  </r>
  <r>
    <n v="32840736"/>
    <x v="0"/>
    <x v="1209"/>
    <x v="24"/>
    <s v="13-08-2025"/>
    <x v="18"/>
    <s v="10:45"/>
    <n v="6"/>
    <s v="jueves"/>
    <x v="4"/>
    <x v="0"/>
    <n v="2"/>
    <n v="0"/>
    <s v="Rafael Rubio Real"/>
    <s v="699320763"/>
    <x v="1"/>
    <m/>
  </r>
  <r>
    <n v="32839961"/>
    <x v="1"/>
    <x v="1210"/>
    <x v="24"/>
    <s v="11-08-2025"/>
    <x v="21"/>
    <s v="20:00"/>
    <n v="4"/>
    <s v="jueves"/>
    <x v="6"/>
    <x v="1"/>
    <n v="2"/>
    <n v="0"/>
    <s v="Beatriz Baides Moratalla"/>
    <s v="686939160"/>
    <x v="0"/>
    <m/>
  </r>
  <r>
    <n v="32839948"/>
    <x v="1"/>
    <x v="1211"/>
    <x v="24"/>
    <s v="11-08-2025"/>
    <x v="21"/>
    <s v="18:45"/>
    <n v="4"/>
    <s v="jueves"/>
    <x v="6"/>
    <x v="0"/>
    <n v="2"/>
    <n v="0"/>
    <s v="Manuel Muñoz Mendiola"/>
    <s v="687248085"/>
    <x v="0"/>
    <m/>
  </r>
  <r>
    <n v="32839133"/>
    <x v="1"/>
    <x v="1212"/>
    <x v="24"/>
    <s v="09-08-2025"/>
    <x v="22"/>
    <s v="12:00"/>
    <n v="2"/>
    <s v="jueves"/>
    <x v="1"/>
    <x v="0"/>
    <n v="3"/>
    <n v="0"/>
    <s v="Jose Antonio Vela Rodriguez"/>
    <s v="676355759"/>
    <x v="0"/>
    <m/>
  </r>
  <r>
    <n v="32838952"/>
    <x v="1"/>
    <x v="1213"/>
    <x v="24"/>
    <s v="12-08-2025"/>
    <x v="19"/>
    <s v="12:00"/>
    <n v="5"/>
    <s v="jueves"/>
    <x v="5"/>
    <x v="0"/>
    <n v="0"/>
    <n v="0"/>
    <s v="Montserrat Ruano Rodriguez"/>
    <s v="616030283"/>
    <x v="2"/>
    <m/>
  </r>
  <r>
    <n v="32838852"/>
    <x v="0"/>
    <x v="1214"/>
    <x v="24"/>
    <s v="10-08-2025"/>
    <x v="20"/>
    <s v="16:00"/>
    <n v="3"/>
    <s v="jueves"/>
    <x v="0"/>
    <x v="2"/>
    <n v="4"/>
    <n v="128"/>
    <s v="Rafael Garcia García Poza"/>
    <s v="676518983"/>
    <x v="1"/>
    <m/>
  </r>
  <r>
    <n v="32838086"/>
    <x v="1"/>
    <x v="1215"/>
    <x v="24"/>
    <s v="09-08-2025"/>
    <x v="22"/>
    <s v="20:00"/>
    <n v="2"/>
    <s v="jueves"/>
    <x v="1"/>
    <x v="1"/>
    <n v="4"/>
    <n v="0"/>
    <s v="Irene García Villegas"/>
    <s v="609774401"/>
    <x v="1"/>
    <m/>
  </r>
  <r>
    <n v="32837289"/>
    <x v="2"/>
    <x v="1216"/>
    <x v="24"/>
    <s v="08-08-2025"/>
    <x v="23"/>
    <s v="20:00"/>
    <n v="1"/>
    <s v="jueves"/>
    <x v="2"/>
    <x v="1"/>
    <n v="2"/>
    <n v="0"/>
    <s v="José Antonio López Leon"/>
    <s v="629754467"/>
    <x v="1"/>
    <m/>
  </r>
  <r>
    <n v="32836909"/>
    <x v="0"/>
    <x v="1217"/>
    <x v="24"/>
    <s v="24-08-2025"/>
    <x v="7"/>
    <s v="10:00"/>
    <n v="17"/>
    <s v="jueves"/>
    <x v="0"/>
    <x v="3"/>
    <n v="2"/>
    <n v="90"/>
    <s v="David Del Riego Almansa"/>
    <s v="699085515"/>
    <x v="0"/>
    <m/>
  </r>
  <r>
    <n v="32836474"/>
    <x v="1"/>
    <x v="1218"/>
    <x v="24"/>
    <s v="12-08-2025"/>
    <x v="19"/>
    <s v="12:00"/>
    <n v="5"/>
    <s v="jueves"/>
    <x v="5"/>
    <x v="0"/>
    <n v="3"/>
    <n v="0"/>
    <s v="Gabriel López Gálvez"/>
    <s v="600565866"/>
    <x v="0"/>
    <m/>
  </r>
  <r>
    <n v="32835553"/>
    <x v="0"/>
    <x v="1219"/>
    <x v="24"/>
    <s v="12-08-2025"/>
    <x v="19"/>
    <s v="10:45"/>
    <n v="5"/>
    <s v="jueves"/>
    <x v="5"/>
    <x v="0"/>
    <n v="4"/>
    <n v="0"/>
    <s v="Marta Garcia Lopez"/>
    <s v="605911911"/>
    <x v="0"/>
    <m/>
  </r>
  <r>
    <n v="32835521"/>
    <x v="1"/>
    <x v="1220"/>
    <x v="24"/>
    <s v="12-08-2025"/>
    <x v="19"/>
    <s v="10:45"/>
    <n v="5"/>
    <s v="jueves"/>
    <x v="5"/>
    <x v="0"/>
    <n v="5"/>
    <n v="0"/>
    <s v="Raul Solís Del Olmo"/>
    <s v="699467976"/>
    <x v="1"/>
    <m/>
  </r>
  <r>
    <n v="32835398"/>
    <x v="0"/>
    <x v="1221"/>
    <x v="24"/>
    <s v="11-08-2025"/>
    <x v="21"/>
    <s v="12:00"/>
    <n v="4"/>
    <s v="jueves"/>
    <x v="6"/>
    <x v="0"/>
    <n v="4"/>
    <n v="0"/>
    <s v="Gema Criado"/>
    <s v="661803180"/>
    <x v="1"/>
    <m/>
  </r>
  <r>
    <n v="32835102"/>
    <x v="4"/>
    <x v="1222"/>
    <x v="24"/>
    <s v="13-08-2025"/>
    <x v="18"/>
    <s v="10:45"/>
    <n v="6"/>
    <s v="jueves"/>
    <x v="4"/>
    <x v="0"/>
    <n v="3"/>
    <n v="0"/>
    <s v="Eduardo Garcia Ayala"/>
    <s v="669769827"/>
    <x v="0"/>
    <m/>
  </r>
  <r>
    <n v="32833969"/>
    <x v="0"/>
    <x v="1223"/>
    <x v="23"/>
    <s v="13-08-2025"/>
    <x v="18"/>
    <s v="12:00"/>
    <n v="5"/>
    <s v="viernes"/>
    <x v="4"/>
    <x v="0"/>
    <n v="5"/>
    <n v="0"/>
    <s v="Maria Rojas Garcia"/>
    <s v="672496298"/>
    <x v="1"/>
    <m/>
  </r>
  <r>
    <n v="32833432"/>
    <x v="0"/>
    <x v="1224"/>
    <x v="24"/>
    <s v="14-08-2025"/>
    <x v="17"/>
    <s v="18:45"/>
    <n v="7"/>
    <s v="jueves"/>
    <x v="3"/>
    <x v="0"/>
    <n v="0"/>
    <n v="0"/>
    <s v="Gabriela Gabilondo"/>
    <s v="691461039"/>
    <x v="2"/>
    <m/>
  </r>
  <r>
    <n v="32833021"/>
    <x v="1"/>
    <x v="1225"/>
    <x v="24"/>
    <s v="08-08-2025"/>
    <x v="23"/>
    <s v="20:00"/>
    <n v="1"/>
    <s v="jueves"/>
    <x v="2"/>
    <x v="1"/>
    <n v="2"/>
    <n v="0"/>
    <s v="Carmen Amoros Canales"/>
    <s v="690025707"/>
    <x v="1"/>
    <m/>
  </r>
  <r>
    <n v="32831465"/>
    <x v="0"/>
    <x v="1226"/>
    <x v="24"/>
    <s v="19-08-2025"/>
    <x v="12"/>
    <s v="10:45"/>
    <n v="12"/>
    <s v="jueves"/>
    <x v="5"/>
    <x v="0"/>
    <n v="2"/>
    <n v="0"/>
    <s v="Miguel Couso Cardenas"/>
    <s v="667454084"/>
    <x v="0"/>
    <m/>
  </r>
  <r>
    <n v="32831371"/>
    <x v="1"/>
    <x v="1227"/>
    <x v="24"/>
    <s v="28-08-2025"/>
    <x v="3"/>
    <s v="12:00"/>
    <n v="21"/>
    <s v="jueves"/>
    <x v="3"/>
    <x v="0"/>
    <n v="2"/>
    <n v="0"/>
    <s v="Marina Pérez Campo"/>
    <s v="648889398"/>
    <x v="0"/>
    <m/>
  </r>
  <r>
    <n v="32829224"/>
    <x v="0"/>
    <x v="1228"/>
    <x v="24"/>
    <s v="12-08-2025"/>
    <x v="19"/>
    <s v="11:30"/>
    <n v="5"/>
    <s v="jueves"/>
    <x v="5"/>
    <x v="2"/>
    <n v="2"/>
    <n v="44"/>
    <s v="Jose Luis Iturriaga Alvarez"/>
    <s v="609882239"/>
    <x v="1"/>
    <m/>
  </r>
  <r>
    <n v="32828927"/>
    <x v="0"/>
    <x v="1229"/>
    <x v="24"/>
    <s v="24-08-2025"/>
    <x v="7"/>
    <s v="10:45"/>
    <n v="17"/>
    <s v="jueves"/>
    <x v="0"/>
    <x v="0"/>
    <n v="2"/>
    <n v="0"/>
    <s v="Manuel Abalo Del Pozo"/>
    <s v="686548857"/>
    <x v="0"/>
    <m/>
  </r>
  <r>
    <n v="32828745"/>
    <x v="1"/>
    <x v="1230"/>
    <x v="24"/>
    <s v="18-08-2025"/>
    <x v="13"/>
    <s v="10:00"/>
    <n v="11"/>
    <s v="jueves"/>
    <x v="6"/>
    <x v="2"/>
    <n v="2"/>
    <n v="44"/>
    <s v="Moisés Pascual Payá"/>
    <s v="627321537"/>
    <x v="1"/>
    <m/>
  </r>
  <r>
    <n v="32828645"/>
    <x v="0"/>
    <x v="1231"/>
    <x v="24"/>
    <s v="27-08-2025"/>
    <x v="4"/>
    <s v="17:30"/>
    <n v="20"/>
    <s v="jueves"/>
    <x v="4"/>
    <x v="0"/>
    <n v="0"/>
    <n v="0"/>
    <s v="Mara Martínez Navas"/>
    <s v="657016853"/>
    <x v="2"/>
    <m/>
  </r>
  <r>
    <n v="32827913"/>
    <x v="0"/>
    <x v="1232"/>
    <x v="24"/>
    <s v="09-08-2025"/>
    <x v="22"/>
    <s v="10:45"/>
    <n v="2"/>
    <s v="jueves"/>
    <x v="1"/>
    <x v="0"/>
    <n v="5"/>
    <n v="0"/>
    <s v="ángela Boluda"/>
    <s v="619355284"/>
    <x v="1"/>
    <m/>
  </r>
  <r>
    <n v="32827744"/>
    <x v="4"/>
    <x v="1233"/>
    <x v="24"/>
    <s v="10-08-2025"/>
    <x v="20"/>
    <s v="10:45"/>
    <n v="3"/>
    <s v="jueves"/>
    <x v="0"/>
    <x v="0"/>
    <n v="0"/>
    <n v="0"/>
    <s v="Antonio Mendoza Rivas"/>
    <s v="615972788"/>
    <x v="2"/>
    <m/>
  </r>
  <r>
    <n v="32825290"/>
    <x v="1"/>
    <x v="1234"/>
    <x v="24"/>
    <s v="11-08-2025"/>
    <x v="21"/>
    <s v="16:00"/>
    <n v="4"/>
    <s v="jueves"/>
    <x v="6"/>
    <x v="2"/>
    <n v="2"/>
    <n v="64"/>
    <s v="Beatriz Caballero Antolín"/>
    <s v="610051624"/>
    <x v="1"/>
    <m/>
  </r>
  <r>
    <n v="32824586"/>
    <x v="0"/>
    <x v="1235"/>
    <x v="24"/>
    <s v="16-08-2025"/>
    <x v="15"/>
    <s v="12:00"/>
    <n v="9"/>
    <s v="jueves"/>
    <x v="1"/>
    <x v="0"/>
    <n v="5"/>
    <n v="0"/>
    <s v="Teresa Fontes Jimenez"/>
    <s v="686071757"/>
    <x v="1"/>
    <m/>
  </r>
  <r>
    <n v="32823999"/>
    <x v="1"/>
    <x v="1236"/>
    <x v="24"/>
    <s v="14-08-2025"/>
    <x v="17"/>
    <s v="12:00"/>
    <n v="7"/>
    <s v="jueves"/>
    <x v="3"/>
    <x v="0"/>
    <n v="0"/>
    <n v="0"/>
    <s v="Lorena Soler Bernabeu"/>
    <s v="669198588"/>
    <x v="2"/>
    <m/>
  </r>
  <r>
    <n v="32823983"/>
    <x v="1"/>
    <x v="1237"/>
    <x v="24"/>
    <s v="14-08-2025"/>
    <x v="17"/>
    <s v="12:00"/>
    <n v="7"/>
    <s v="jueves"/>
    <x v="3"/>
    <x v="0"/>
    <n v="0"/>
    <n v="0"/>
    <s v="Maria Eugenia Moreno Fuentes"/>
    <s v="691435624"/>
    <x v="2"/>
    <m/>
  </r>
  <r>
    <n v="32823177"/>
    <x v="1"/>
    <x v="1238"/>
    <x v="24"/>
    <s v="15-08-2025"/>
    <x v="16"/>
    <s v="20:00"/>
    <n v="8"/>
    <s v="jueves"/>
    <x v="2"/>
    <x v="1"/>
    <n v="2"/>
    <n v="0"/>
    <s v="Rafael Cejas Cejas"/>
    <s v="679843394"/>
    <x v="1"/>
    <m/>
  </r>
  <r>
    <n v="32821979"/>
    <x v="1"/>
    <x v="1239"/>
    <x v="25"/>
    <s v="16-08-2025"/>
    <x v="15"/>
    <s v="10:45"/>
    <n v="10"/>
    <s v="miércoles"/>
    <x v="1"/>
    <x v="0"/>
    <n v="6"/>
    <n v="0"/>
    <s v="Alicia García-pliego Díaz-salazar"/>
    <s v="646006738"/>
    <x v="1"/>
    <m/>
  </r>
  <r>
    <n v="32821862"/>
    <x v="1"/>
    <x v="1240"/>
    <x v="25"/>
    <s v="14-08-2025"/>
    <x v="17"/>
    <s v="11:30"/>
    <n v="8"/>
    <s v="miércoles"/>
    <x v="3"/>
    <x v="2"/>
    <n v="2"/>
    <n v="64"/>
    <s v="Ana Isabel López Pérez"/>
    <s v="667662690"/>
    <x v="1"/>
    <m/>
  </r>
  <r>
    <n v="32821232"/>
    <x v="1"/>
    <x v="1241"/>
    <x v="25"/>
    <s v="28-08-2025"/>
    <x v="3"/>
    <s v="10:00"/>
    <n v="22"/>
    <s v="miércoles"/>
    <x v="3"/>
    <x v="2"/>
    <n v="6"/>
    <n v="132"/>
    <s v="Jesús ángel Grande Galindo"/>
    <s v="649679626"/>
    <x v="1"/>
    <m/>
  </r>
  <r>
    <n v="32821065"/>
    <x v="1"/>
    <x v="1242"/>
    <x v="25"/>
    <s v="16-08-2025"/>
    <x v="15"/>
    <s v="17:30"/>
    <n v="10"/>
    <s v="miércoles"/>
    <x v="1"/>
    <x v="0"/>
    <n v="2"/>
    <n v="0"/>
    <s v="Francisco Javier Barbon Gutierrez"/>
    <s v="+34620520665"/>
    <x v="1"/>
    <m/>
  </r>
  <r>
    <n v="32820342"/>
    <x v="2"/>
    <x v="1243"/>
    <x v="25"/>
    <s v="11-08-2025"/>
    <x v="21"/>
    <s v="12:00"/>
    <n v="5"/>
    <s v="miércoles"/>
    <x v="6"/>
    <x v="0"/>
    <n v="4"/>
    <n v="0"/>
    <s v="Estefania Gonzalez Muñoz"/>
    <s v="685476345"/>
    <x v="1"/>
    <m/>
  </r>
  <r>
    <n v="32820266"/>
    <x v="1"/>
    <x v="1244"/>
    <x v="25"/>
    <s v="14-08-2025"/>
    <x v="17"/>
    <s v="12:00"/>
    <n v="8"/>
    <s v="miércoles"/>
    <x v="3"/>
    <x v="0"/>
    <n v="1"/>
    <n v="0"/>
    <s v="Carmen Castellanos Vargas"/>
    <s v="688606230"/>
    <x v="1"/>
    <m/>
  </r>
  <r>
    <n v="32819671"/>
    <x v="0"/>
    <x v="1245"/>
    <x v="25"/>
    <s v="08-08-2025"/>
    <x v="23"/>
    <s v="20:00"/>
    <n v="2"/>
    <s v="miércoles"/>
    <x v="2"/>
    <x v="1"/>
    <n v="2"/>
    <n v="0"/>
    <s v="María Solana Rubio"/>
    <s v="617572911"/>
    <x v="1"/>
    <m/>
  </r>
  <r>
    <n v="32819434"/>
    <x v="1"/>
    <x v="1246"/>
    <x v="25"/>
    <s v="08-08-2025"/>
    <x v="23"/>
    <s v="20:00"/>
    <n v="2"/>
    <s v="miércoles"/>
    <x v="2"/>
    <x v="1"/>
    <n v="5"/>
    <n v="0"/>
    <s v="Alfonso Carlos Rubio Morales"/>
    <s v="667621635"/>
    <x v="0"/>
    <m/>
  </r>
  <r>
    <n v="32819411"/>
    <x v="0"/>
    <x v="1247"/>
    <x v="25"/>
    <s v="18-08-2025"/>
    <x v="13"/>
    <s v="17:30"/>
    <n v="12"/>
    <s v="miércoles"/>
    <x v="6"/>
    <x v="0"/>
    <n v="2"/>
    <n v="0"/>
    <s v="Alejandro Aracil Diana"/>
    <s v="622791310"/>
    <x v="0"/>
    <m/>
  </r>
  <r>
    <n v="32819382"/>
    <x v="0"/>
    <x v="1248"/>
    <x v="25"/>
    <s v="14-08-2025"/>
    <x v="17"/>
    <s v="10:45"/>
    <n v="8"/>
    <s v="miércoles"/>
    <x v="3"/>
    <x v="0"/>
    <n v="5"/>
    <n v="0"/>
    <s v="Sara Muñoz"/>
    <s v="605085082"/>
    <x v="1"/>
    <m/>
  </r>
  <r>
    <n v="32818912"/>
    <x v="1"/>
    <x v="1249"/>
    <x v="25"/>
    <s v="20-08-2025"/>
    <x v="11"/>
    <s v="12:00"/>
    <n v="14"/>
    <s v="miércoles"/>
    <x v="4"/>
    <x v="0"/>
    <n v="0"/>
    <n v="0"/>
    <s v="Clara Ba Planas"/>
    <s v="639949147"/>
    <x v="2"/>
    <m/>
  </r>
  <r>
    <n v="32818874"/>
    <x v="1"/>
    <x v="1250"/>
    <x v="25"/>
    <s v="10-08-2025"/>
    <x v="20"/>
    <s v="12:00"/>
    <n v="4"/>
    <s v="miércoles"/>
    <x v="0"/>
    <x v="0"/>
    <n v="2"/>
    <n v="0"/>
    <s v="María Amor Arenillas Malanda"/>
    <s v="690828574"/>
    <x v="0"/>
    <m/>
  </r>
  <r>
    <n v="32818291"/>
    <x v="1"/>
    <x v="1251"/>
    <x v="24"/>
    <s v="12-08-2025"/>
    <x v="19"/>
    <s v="17:30"/>
    <n v="5"/>
    <s v="jueves"/>
    <x v="5"/>
    <x v="0"/>
    <n v="4"/>
    <n v="0"/>
    <s v="Beatriz Martínez Padilla"/>
    <s v="620655635"/>
    <x v="0"/>
    <m/>
  </r>
  <r>
    <n v="32816075"/>
    <x v="1"/>
    <x v="1252"/>
    <x v="25"/>
    <s v="12-08-2025"/>
    <x v="19"/>
    <s v="12:00"/>
    <n v="6"/>
    <s v="miércoles"/>
    <x v="5"/>
    <x v="0"/>
    <n v="3"/>
    <n v="0"/>
    <s v="Dolores Soto Vázquez"/>
    <s v="687501286"/>
    <x v="0"/>
    <m/>
  </r>
  <r>
    <n v="32815999"/>
    <x v="0"/>
    <x v="1253"/>
    <x v="25"/>
    <s v="19-08-2025"/>
    <x v="12"/>
    <s v="10:45"/>
    <n v="13"/>
    <s v="miércoles"/>
    <x v="5"/>
    <x v="0"/>
    <n v="4"/>
    <n v="0"/>
    <s v="Javier Hurtado Holguín"/>
    <s v="666787644"/>
    <x v="1"/>
    <m/>
  </r>
  <r>
    <n v="32815782"/>
    <x v="1"/>
    <x v="1254"/>
    <x v="25"/>
    <s v="08-08-2025"/>
    <x v="23"/>
    <s v="18:45"/>
    <n v="2"/>
    <s v="miércoles"/>
    <x v="2"/>
    <x v="0"/>
    <n v="2"/>
    <n v="0"/>
    <s v="Earraizaarbeloa Arraiza Arbeloa"/>
    <s v="679174571"/>
    <x v="1"/>
    <m/>
  </r>
  <r>
    <n v="32815519"/>
    <x v="1"/>
    <x v="1255"/>
    <x v="25"/>
    <s v="19-08-2025"/>
    <x v="12"/>
    <s v="10:45"/>
    <n v="13"/>
    <s v="miércoles"/>
    <x v="5"/>
    <x v="0"/>
    <n v="4"/>
    <n v="0"/>
    <s v="María Dolores Soler Garcia"/>
    <s v="687725392"/>
    <x v="0"/>
    <m/>
  </r>
  <r>
    <n v="32815324"/>
    <x v="1"/>
    <x v="1256"/>
    <x v="25"/>
    <s v="21-08-2025"/>
    <x v="10"/>
    <s v="11:30"/>
    <n v="15"/>
    <s v="miércoles"/>
    <x v="3"/>
    <x v="2"/>
    <n v="6"/>
    <n v="132"/>
    <s v="Carlos Javier De Los Ríos Romero"/>
    <s v="34679987908"/>
    <x v="0"/>
    <m/>
  </r>
  <r>
    <n v="32815206"/>
    <x v="3"/>
    <x v="1257"/>
    <x v="25"/>
    <s v="11-08-2025"/>
    <x v="21"/>
    <s v="11:30"/>
    <n v="5"/>
    <s v="miércoles"/>
    <x v="6"/>
    <x v="2"/>
    <n v="3"/>
    <n v="48"/>
    <s v="Eva Perez Pulido"/>
    <s v="679553921"/>
    <x v="1"/>
    <m/>
  </r>
  <r>
    <n v="32814920"/>
    <x v="0"/>
    <x v="1258"/>
    <x v="25"/>
    <s v="08-08-2025"/>
    <x v="23"/>
    <s v="10:00"/>
    <n v="2"/>
    <s v="miércoles"/>
    <x v="2"/>
    <x v="2"/>
    <n v="1"/>
    <n v="22"/>
    <s v="María Cristina Palomba"/>
    <s v="91139562524"/>
    <x v="0"/>
    <m/>
  </r>
  <r>
    <n v="32812814"/>
    <x v="1"/>
    <x v="1259"/>
    <x v="25"/>
    <s v="22-08-2025"/>
    <x v="9"/>
    <s v="16:00"/>
    <n v="16"/>
    <s v="miércoles"/>
    <x v="2"/>
    <x v="2"/>
    <n v="4"/>
    <n v="128"/>
    <s v="Noelia Bonel Bria"/>
    <s v="620826851"/>
    <x v="0"/>
    <m/>
  </r>
  <r>
    <n v="32812497"/>
    <x v="1"/>
    <x v="1260"/>
    <x v="24"/>
    <s v="13-08-2025"/>
    <x v="18"/>
    <s v="12:00"/>
    <n v="6"/>
    <s v="jueves"/>
    <x v="4"/>
    <x v="0"/>
    <n v="6"/>
    <n v="0"/>
    <s v="Inma Loreto Romero Moreno"/>
    <s v="659546246"/>
    <x v="1"/>
    <m/>
  </r>
  <r>
    <n v="32812142"/>
    <x v="0"/>
    <x v="1261"/>
    <x v="25"/>
    <s v="07-08-2025"/>
    <x v="24"/>
    <s v="10:00"/>
    <n v="1"/>
    <s v="miércoles"/>
    <x v="3"/>
    <x v="2"/>
    <n v="2"/>
    <n v="44"/>
    <s v="Valentina Rodriguez"/>
    <s v="660438621"/>
    <x v="1"/>
    <m/>
  </r>
  <r>
    <n v="32811737"/>
    <x v="0"/>
    <x v="1262"/>
    <x v="25"/>
    <s v="21-08-2025"/>
    <x v="10"/>
    <s v="12:00"/>
    <n v="15"/>
    <s v="miércoles"/>
    <x v="3"/>
    <x v="0"/>
    <n v="4"/>
    <n v="0"/>
    <s v="Tamara Cerrillo Rodríguez"/>
    <s v="637090490"/>
    <x v="1"/>
    <m/>
  </r>
  <r>
    <n v="32811098"/>
    <x v="4"/>
    <x v="1263"/>
    <x v="25"/>
    <s v="15-08-2025"/>
    <x v="16"/>
    <s v="16:00"/>
    <n v="9"/>
    <s v="miércoles"/>
    <x v="2"/>
    <x v="2"/>
    <n v="2"/>
    <n v="60"/>
    <s v="Gabriel Castro Martinez"/>
    <s v="696413920"/>
    <x v="1"/>
    <m/>
  </r>
  <r>
    <n v="32810965"/>
    <x v="1"/>
    <x v="1264"/>
    <x v="25"/>
    <s v="19-08-2025"/>
    <x v="12"/>
    <s v="10:45"/>
    <n v="13"/>
    <s v="miércoles"/>
    <x v="5"/>
    <x v="0"/>
    <n v="4"/>
    <n v="0"/>
    <s v="Paula Contreras"/>
    <s v="644371130"/>
    <x v="0"/>
    <m/>
  </r>
  <r>
    <n v="32810900"/>
    <x v="0"/>
    <x v="1265"/>
    <x v="25"/>
    <s v="07-08-2025"/>
    <x v="24"/>
    <s v="10:45"/>
    <n v="1"/>
    <s v="miércoles"/>
    <x v="3"/>
    <x v="0"/>
    <n v="2"/>
    <n v="0"/>
    <s v="Joan Pere Alonso Fernández"/>
    <s v="629426379"/>
    <x v="1"/>
    <m/>
  </r>
  <r>
    <n v="32810779"/>
    <x v="1"/>
    <x v="1266"/>
    <x v="25"/>
    <s v="16-08-2025"/>
    <x v="15"/>
    <s v="10:00"/>
    <n v="10"/>
    <s v="miércoles"/>
    <x v="1"/>
    <x v="0"/>
    <n v="2"/>
    <n v="0"/>
    <s v="Samuel Llopis"/>
    <s v="664681002"/>
    <x v="0"/>
    <m/>
  </r>
  <r>
    <n v="32810674"/>
    <x v="0"/>
    <x v="1267"/>
    <x v="25"/>
    <s v="14-08-2025"/>
    <x v="17"/>
    <s v="12:00"/>
    <n v="8"/>
    <s v="miércoles"/>
    <x v="3"/>
    <x v="0"/>
    <n v="4"/>
    <n v="0"/>
    <s v="Rodrigo García Nieto"/>
    <s v="699963833"/>
    <x v="1"/>
    <m/>
  </r>
  <r>
    <n v="32810385"/>
    <x v="1"/>
    <x v="1268"/>
    <x v="25"/>
    <s v="14-08-2025"/>
    <x v="17"/>
    <s v="12:00"/>
    <n v="8"/>
    <s v="miércoles"/>
    <x v="3"/>
    <x v="0"/>
    <n v="3"/>
    <n v="0"/>
    <s v="Josefa López Chumillaa"/>
    <s v="655316053"/>
    <x v="1"/>
    <m/>
  </r>
  <r>
    <n v="32810358"/>
    <x v="1"/>
    <x v="1269"/>
    <x v="25"/>
    <s v="11-08-2025"/>
    <x v="21"/>
    <s v="17:30"/>
    <n v="5"/>
    <s v="miércoles"/>
    <x v="6"/>
    <x v="0"/>
    <n v="2"/>
    <n v="0"/>
    <s v="José Luis Gallego López"/>
    <s v="649998012"/>
    <x v="1"/>
    <m/>
  </r>
  <r>
    <n v="32810067"/>
    <x v="0"/>
    <x v="1270"/>
    <x v="25"/>
    <s v="27-08-2025"/>
    <x v="4"/>
    <s v="10:00"/>
    <n v="21"/>
    <s v="miércoles"/>
    <x v="4"/>
    <x v="3"/>
    <n v="2"/>
    <n v="90"/>
    <s v="Katherine Elvir Araica"/>
    <s v="640655703"/>
    <x v="1"/>
    <m/>
  </r>
  <r>
    <n v="32809405"/>
    <x v="2"/>
    <x v="1271"/>
    <x v="25"/>
    <s v="12-08-2025"/>
    <x v="19"/>
    <s v="10:45"/>
    <n v="6"/>
    <s v="miércoles"/>
    <x v="5"/>
    <x v="0"/>
    <n v="6"/>
    <n v="0"/>
    <s v="Edgar Barbero Mera"/>
    <s v="617883206"/>
    <x v="1"/>
    <m/>
  </r>
  <r>
    <n v="32808962"/>
    <x v="0"/>
    <x v="1272"/>
    <x v="25"/>
    <s v="06-08-2025"/>
    <x v="25"/>
    <s v="18:45"/>
    <n v="0"/>
    <s v="miércoles"/>
    <x v="4"/>
    <x v="0"/>
    <n v="1"/>
    <n v="0"/>
    <s v="Noel Ramon Ferrer"/>
    <s v="619508711"/>
    <x v="0"/>
    <m/>
  </r>
  <r>
    <n v="32808769"/>
    <x v="0"/>
    <x v="1273"/>
    <x v="25"/>
    <s v="28-08-2025"/>
    <x v="3"/>
    <s v="17:30"/>
    <n v="22"/>
    <s v="miércoles"/>
    <x v="3"/>
    <x v="0"/>
    <n v="2"/>
    <n v="0"/>
    <s v="Sagrario Barandiaran"/>
    <s v="669273485"/>
    <x v="0"/>
    <m/>
  </r>
  <r>
    <n v="32808625"/>
    <x v="1"/>
    <x v="1274"/>
    <x v="25"/>
    <s v="21-08-2025"/>
    <x v="10"/>
    <s v="12:00"/>
    <n v="15"/>
    <s v="miércoles"/>
    <x v="3"/>
    <x v="0"/>
    <n v="0"/>
    <n v="0"/>
    <s v="Nicolasa Pérez Saura"/>
    <s v="616226985"/>
    <x v="2"/>
    <m/>
  </r>
  <r>
    <n v="32808457"/>
    <x v="3"/>
    <x v="1275"/>
    <x v="25"/>
    <s v="30-08-2025"/>
    <x v="1"/>
    <s v="20:00"/>
    <n v="24"/>
    <s v="miércoles"/>
    <x v="1"/>
    <x v="1"/>
    <n v="1"/>
    <n v="0"/>
    <s v="Abdón Alcañiz Ferrer"/>
    <s v="679511478"/>
    <x v="1"/>
    <m/>
  </r>
  <r>
    <n v="32808268"/>
    <x v="1"/>
    <x v="1276"/>
    <x v="25"/>
    <s v="12-08-2025"/>
    <x v="19"/>
    <s v="17:30"/>
    <n v="6"/>
    <s v="miércoles"/>
    <x v="5"/>
    <x v="0"/>
    <n v="2"/>
    <n v="0"/>
    <s v="Cristina Sori"/>
    <s v="610655540"/>
    <x v="0"/>
    <m/>
  </r>
  <r>
    <n v="32808010"/>
    <x v="0"/>
    <x v="1277"/>
    <x v="25"/>
    <s v="07-08-2025"/>
    <x v="24"/>
    <s v="18:45"/>
    <n v="1"/>
    <s v="miércoles"/>
    <x v="3"/>
    <x v="0"/>
    <n v="2"/>
    <n v="0"/>
    <s v="Carlos Uriel Cortés"/>
    <s v="633841003"/>
    <x v="1"/>
    <m/>
  </r>
  <r>
    <n v="32807848"/>
    <x v="2"/>
    <x v="1278"/>
    <x v="25"/>
    <s v="06-08-2025"/>
    <x v="25"/>
    <s v="18:45"/>
    <n v="0"/>
    <s v="miércoles"/>
    <x v="4"/>
    <x v="0"/>
    <n v="4"/>
    <n v="0"/>
    <s v="Alba Peinado"/>
    <s v="661339393"/>
    <x v="1"/>
    <m/>
  </r>
  <r>
    <n v="32807574"/>
    <x v="1"/>
    <x v="1279"/>
    <x v="25"/>
    <s v="06-08-2025"/>
    <x v="25"/>
    <s v="18:45"/>
    <n v="0"/>
    <s v="miércoles"/>
    <x v="4"/>
    <x v="0"/>
    <n v="5"/>
    <n v="0"/>
    <s v="Julio Hurtado Martínez"/>
    <s v="675096436"/>
    <x v="1"/>
    <m/>
  </r>
  <r>
    <n v="32807455"/>
    <x v="2"/>
    <x v="1280"/>
    <x v="25"/>
    <s v="06-08-2025"/>
    <x v="25"/>
    <s v="18:45"/>
    <n v="0"/>
    <s v="miércoles"/>
    <x v="4"/>
    <x v="0"/>
    <n v="2"/>
    <n v="0"/>
    <s v="Lucia Fernández"/>
    <s v="634437383"/>
    <x v="1"/>
    <m/>
  </r>
  <r>
    <n v="32807146"/>
    <x v="0"/>
    <x v="1281"/>
    <x v="25"/>
    <s v="07-08-2025"/>
    <x v="24"/>
    <s v="20:00"/>
    <n v="1"/>
    <s v="miércoles"/>
    <x v="3"/>
    <x v="1"/>
    <n v="2"/>
    <n v="0"/>
    <s v="Angelina Correia Rodríguez"/>
    <s v="633792411"/>
    <x v="0"/>
    <m/>
  </r>
  <r>
    <n v="32807130"/>
    <x v="1"/>
    <x v="1282"/>
    <x v="25"/>
    <s v="07-08-2025"/>
    <x v="24"/>
    <s v="10:45"/>
    <n v="1"/>
    <s v="miércoles"/>
    <x v="3"/>
    <x v="0"/>
    <n v="1"/>
    <n v="0"/>
    <s v="Sebastian Olivares"/>
    <s v="678604127"/>
    <x v="1"/>
    <m/>
  </r>
  <r>
    <n v="32806087"/>
    <x v="1"/>
    <x v="1283"/>
    <x v="25"/>
    <s v="09-08-2025"/>
    <x v="22"/>
    <s v="20:00"/>
    <n v="3"/>
    <s v="miércoles"/>
    <x v="1"/>
    <x v="1"/>
    <n v="3"/>
    <n v="0"/>
    <s v="Begoña Jimenez Viera"/>
    <s v="665815747"/>
    <x v="1"/>
    <m/>
  </r>
  <r>
    <n v="32804742"/>
    <x v="1"/>
    <x v="1284"/>
    <x v="25"/>
    <s v="14-08-2025"/>
    <x v="17"/>
    <s v="11:30"/>
    <n v="8"/>
    <s v="miércoles"/>
    <x v="3"/>
    <x v="2"/>
    <n v="2"/>
    <n v="44"/>
    <s v="Leticia Robles Outeiro"/>
    <s v="627643152"/>
    <x v="0"/>
    <m/>
  </r>
  <r>
    <n v="32804601"/>
    <x v="0"/>
    <x v="1285"/>
    <x v="25"/>
    <s v="06-08-2025"/>
    <x v="25"/>
    <s v="18:45"/>
    <n v="0"/>
    <s v="miércoles"/>
    <x v="4"/>
    <x v="0"/>
    <n v="4"/>
    <n v="0"/>
    <s v="Pablo Jiménez Zúñiga"/>
    <s v="649083228"/>
    <x v="1"/>
    <m/>
  </r>
  <r>
    <n v="32804140"/>
    <x v="1"/>
    <x v="1286"/>
    <x v="25"/>
    <s v="07-08-2025"/>
    <x v="24"/>
    <s v="20:00"/>
    <n v="1"/>
    <s v="miércoles"/>
    <x v="3"/>
    <x v="1"/>
    <n v="2"/>
    <n v="0"/>
    <s v="Eva Martinez Javega"/>
    <s v="695386592"/>
    <x v="1"/>
    <m/>
  </r>
  <r>
    <n v="32803538"/>
    <x v="1"/>
    <x v="1287"/>
    <x v="25"/>
    <s v="07-08-2025"/>
    <x v="24"/>
    <s v="20:00"/>
    <n v="1"/>
    <s v="miércoles"/>
    <x v="3"/>
    <x v="1"/>
    <n v="2"/>
    <n v="0"/>
    <s v="Alejandra Acosta Negroles"/>
    <s v="679821781"/>
    <x v="1"/>
    <m/>
  </r>
  <r>
    <n v="32803295"/>
    <x v="0"/>
    <x v="1288"/>
    <x v="25"/>
    <s v="16-08-2025"/>
    <x v="15"/>
    <s v="12:00"/>
    <n v="10"/>
    <s v="miércoles"/>
    <x v="1"/>
    <x v="0"/>
    <n v="4"/>
    <n v="0"/>
    <s v="Anne Narvaez"/>
    <s v="640610844"/>
    <x v="1"/>
    <m/>
  </r>
  <r>
    <n v="32803240"/>
    <x v="1"/>
    <x v="1289"/>
    <x v="25"/>
    <s v="20-08-2025"/>
    <x v="11"/>
    <s v="10:00"/>
    <n v="14"/>
    <s v="miércoles"/>
    <x v="4"/>
    <x v="2"/>
    <n v="2"/>
    <n v="90"/>
    <s v="Jon De La Cuesta Barrutia"/>
    <s v="688888781"/>
    <x v="1"/>
    <m/>
  </r>
  <r>
    <n v="32803055"/>
    <x v="1"/>
    <x v="1290"/>
    <x v="25"/>
    <s v="23-08-2025"/>
    <x v="8"/>
    <s v="18:45"/>
    <n v="17"/>
    <s v="miércoles"/>
    <x v="1"/>
    <x v="0"/>
    <n v="5"/>
    <n v="0"/>
    <s v="Laura Gonzalez Hernandez"/>
    <s v="628805801"/>
    <x v="1"/>
    <m/>
  </r>
  <r>
    <n v="32801984"/>
    <x v="4"/>
    <x v="1291"/>
    <x v="25"/>
    <s v="31-08-2025"/>
    <x v="0"/>
    <s v="10:00"/>
    <n v="25"/>
    <s v="miércoles"/>
    <x v="0"/>
    <x v="3"/>
    <n v="2"/>
    <n v="80"/>
    <s v="Dolores Torres Berto"/>
    <s v="618422958"/>
    <x v="1"/>
    <m/>
  </r>
  <r>
    <n v="32801777"/>
    <x v="0"/>
    <x v="1292"/>
    <x v="25"/>
    <s v="07-08-2025"/>
    <x v="24"/>
    <s v="12:00"/>
    <n v="1"/>
    <s v="miércoles"/>
    <x v="3"/>
    <x v="0"/>
    <n v="2"/>
    <n v="0"/>
    <s v="Francisco José Pardo Justicia"/>
    <s v="617626758"/>
    <x v="1"/>
    <m/>
  </r>
  <r>
    <n v="32801444"/>
    <x v="1"/>
    <x v="1293"/>
    <x v="25"/>
    <s v="07-08-2025"/>
    <x v="24"/>
    <s v="12:00"/>
    <n v="1"/>
    <s v="miércoles"/>
    <x v="3"/>
    <x v="0"/>
    <n v="2"/>
    <n v="0"/>
    <s v="Leire Garcia Casas"/>
    <s v="669391522"/>
    <x v="1"/>
    <m/>
  </r>
  <r>
    <n v="32801442"/>
    <x v="1"/>
    <x v="1294"/>
    <x v="25"/>
    <s v="08-08-2025"/>
    <x v="23"/>
    <s v="20:00"/>
    <n v="2"/>
    <s v="miércoles"/>
    <x v="2"/>
    <x v="1"/>
    <n v="2"/>
    <n v="0"/>
    <s v="Ana Vallejo García"/>
    <s v="697488823"/>
    <x v="1"/>
    <m/>
  </r>
  <r>
    <n v="32801306"/>
    <x v="0"/>
    <x v="1295"/>
    <x v="25"/>
    <s v="10-08-2025"/>
    <x v="20"/>
    <s v="12:00"/>
    <n v="4"/>
    <s v="miércoles"/>
    <x v="0"/>
    <x v="0"/>
    <n v="5"/>
    <n v="0"/>
    <s v="Elena Fernández"/>
    <s v="686856050"/>
    <x v="1"/>
    <m/>
  </r>
  <r>
    <n v="32801151"/>
    <x v="0"/>
    <x v="1296"/>
    <x v="25"/>
    <s v="19-08-2025"/>
    <x v="12"/>
    <s v="12:00"/>
    <n v="13"/>
    <s v="miércoles"/>
    <x v="5"/>
    <x v="0"/>
    <n v="2"/>
    <n v="0"/>
    <s v="Ana Comes"/>
    <s v="607912676"/>
    <x v="1"/>
    <m/>
  </r>
  <r>
    <n v="32801115"/>
    <x v="1"/>
    <x v="1297"/>
    <x v="24"/>
    <s v="10-08-2025"/>
    <x v="20"/>
    <s v="12:00"/>
    <n v="3"/>
    <s v="jueves"/>
    <x v="0"/>
    <x v="0"/>
    <n v="2"/>
    <n v="0"/>
    <s v="Emilio Morón Martos"/>
    <s v="690990281"/>
    <x v="1"/>
    <m/>
  </r>
  <r>
    <n v="32799825"/>
    <x v="1"/>
    <x v="1298"/>
    <x v="25"/>
    <s v="21-08-2025"/>
    <x v="10"/>
    <s v="10:45"/>
    <n v="15"/>
    <s v="miércoles"/>
    <x v="3"/>
    <x v="0"/>
    <n v="2"/>
    <n v="0"/>
    <s v="Sara Martinez"/>
    <s v="660323123"/>
    <x v="1"/>
    <m/>
  </r>
  <r>
    <n v="32799708"/>
    <x v="1"/>
    <x v="1299"/>
    <x v="25"/>
    <s v="18-08-2025"/>
    <x v="13"/>
    <s v="10:45"/>
    <n v="12"/>
    <s v="miércoles"/>
    <x v="6"/>
    <x v="0"/>
    <n v="4"/>
    <n v="0"/>
    <s v="Jaime Pasero Monja"/>
    <s v="670201870"/>
    <x v="0"/>
    <m/>
  </r>
  <r>
    <n v="32799572"/>
    <x v="0"/>
    <x v="1300"/>
    <x v="25"/>
    <s v="11-08-2025"/>
    <x v="21"/>
    <s v="18:45"/>
    <n v="5"/>
    <s v="miércoles"/>
    <x v="6"/>
    <x v="0"/>
    <n v="2"/>
    <n v="0"/>
    <s v="Ana Esther Peñas"/>
    <s v="661257327"/>
    <x v="0"/>
    <m/>
  </r>
  <r>
    <n v="32798809"/>
    <x v="3"/>
    <x v="1301"/>
    <x v="25"/>
    <s v="10-08-2025"/>
    <x v="20"/>
    <s v="12:00"/>
    <n v="4"/>
    <s v="miércoles"/>
    <x v="0"/>
    <x v="0"/>
    <n v="6"/>
    <n v="0"/>
    <s v="Dulce Valero Garcia"/>
    <s v="658029816"/>
    <x v="0"/>
    <m/>
  </r>
  <r>
    <n v="32798687"/>
    <x v="4"/>
    <x v="1302"/>
    <x v="25"/>
    <s v="17-08-2025"/>
    <x v="14"/>
    <s v="11:30"/>
    <n v="11"/>
    <s v="miércoles"/>
    <x v="0"/>
    <x v="2"/>
    <n v="3"/>
    <n v="96"/>
    <s v="Domingo Gomez Rubio"/>
    <s v="615337635"/>
    <x v="1"/>
    <m/>
  </r>
  <r>
    <n v="32798557"/>
    <x v="1"/>
    <x v="1303"/>
    <x v="25"/>
    <s v="28-08-2025"/>
    <x v="3"/>
    <s v="20:00"/>
    <n v="22"/>
    <s v="miércoles"/>
    <x v="3"/>
    <x v="1"/>
    <n v="0"/>
    <n v="0"/>
    <s v="George Trufia"/>
    <s v="632364676"/>
    <x v="2"/>
    <m/>
  </r>
  <r>
    <n v="32797176"/>
    <x v="1"/>
    <x v="1304"/>
    <x v="25"/>
    <s v="07-08-2025"/>
    <x v="24"/>
    <s v="18:45"/>
    <n v="1"/>
    <s v="miércoles"/>
    <x v="3"/>
    <x v="0"/>
    <n v="0"/>
    <n v="0"/>
    <s v="Alba Hergueta Diaz"/>
    <s v="649272618"/>
    <x v="2"/>
    <m/>
  </r>
  <r>
    <n v="32797072"/>
    <x v="1"/>
    <x v="1305"/>
    <x v="25"/>
    <s v="07-08-2025"/>
    <x v="24"/>
    <s v="18:45"/>
    <n v="1"/>
    <s v="miércoles"/>
    <x v="3"/>
    <x v="0"/>
    <n v="2"/>
    <n v="0"/>
    <s v="Maite Zango Aguirrezabal"/>
    <s v="633172792"/>
    <x v="1"/>
    <m/>
  </r>
  <r>
    <n v="32796972"/>
    <x v="4"/>
    <x v="1306"/>
    <x v="25"/>
    <s v="16-08-2025"/>
    <x v="15"/>
    <s v="17:30"/>
    <n v="10"/>
    <s v="miércoles"/>
    <x v="1"/>
    <x v="0"/>
    <n v="4"/>
    <n v="0"/>
    <s v="Maria Asuncion Juarez Sanchez"/>
    <s v="646 61 06 59"/>
    <x v="1"/>
    <m/>
  </r>
  <r>
    <n v="32796914"/>
    <x v="0"/>
    <x v="1307"/>
    <x v="25"/>
    <s v="11-08-2025"/>
    <x v="21"/>
    <s v="16:00"/>
    <n v="5"/>
    <s v="miércoles"/>
    <x v="6"/>
    <x v="2"/>
    <n v="2"/>
    <n v="44"/>
    <s v="Rosa Maria Garcia Almendro"/>
    <s v="675639166"/>
    <x v="1"/>
    <m/>
  </r>
  <r>
    <n v="32796870"/>
    <x v="0"/>
    <x v="1308"/>
    <x v="25"/>
    <s v="21-08-2025"/>
    <x v="10"/>
    <s v="17:30"/>
    <n v="15"/>
    <s v="miércoles"/>
    <x v="3"/>
    <x v="0"/>
    <n v="4"/>
    <n v="0"/>
    <s v="Elena Navarro Domínguez"/>
    <s v="667066356"/>
    <x v="0"/>
    <m/>
  </r>
  <r>
    <n v="32796606"/>
    <x v="0"/>
    <x v="1309"/>
    <x v="25"/>
    <s v="20-08-2025"/>
    <x v="11"/>
    <s v="12:00"/>
    <n v="14"/>
    <s v="miércoles"/>
    <x v="4"/>
    <x v="0"/>
    <n v="0"/>
    <n v="0"/>
    <s v="Encarni Córdoba Bermejo"/>
    <s v="605064090"/>
    <x v="2"/>
    <m/>
  </r>
  <r>
    <n v="32795208"/>
    <x v="1"/>
    <x v="1310"/>
    <x v="25"/>
    <s v="24-08-2025"/>
    <x v="7"/>
    <s v="18:45"/>
    <n v="18"/>
    <s v="miércoles"/>
    <x v="0"/>
    <x v="0"/>
    <n v="2"/>
    <n v="0"/>
    <s v="Carlos Felguera"/>
    <s v="639219587"/>
    <x v="1"/>
    <m/>
  </r>
  <r>
    <n v="32795158"/>
    <x v="1"/>
    <x v="1311"/>
    <x v="25"/>
    <s v="11-08-2025"/>
    <x v="21"/>
    <s v="10:45"/>
    <n v="5"/>
    <s v="miércoles"/>
    <x v="6"/>
    <x v="0"/>
    <n v="2"/>
    <n v="0"/>
    <s v="Raúl Miranda Muñoz"/>
    <s v="628105607"/>
    <x v="1"/>
    <m/>
  </r>
  <r>
    <n v="32794857"/>
    <x v="1"/>
    <x v="1312"/>
    <x v="25"/>
    <s v="11-08-2025"/>
    <x v="21"/>
    <s v="20:00"/>
    <n v="5"/>
    <s v="miércoles"/>
    <x v="6"/>
    <x v="1"/>
    <n v="2"/>
    <n v="0"/>
    <s v="Sandra Cano Barrio"/>
    <s v="636631161"/>
    <x v="0"/>
    <m/>
  </r>
  <r>
    <n v="32794662"/>
    <x v="1"/>
    <x v="1313"/>
    <x v="25"/>
    <s v="21-08-2025"/>
    <x v="10"/>
    <s v="16:45"/>
    <n v="15"/>
    <s v="miércoles"/>
    <x v="3"/>
    <x v="2"/>
    <n v="2"/>
    <n v="44"/>
    <s v="Jose Alberto Alameda Diaz"/>
    <s v="609533992"/>
    <x v="1"/>
    <m/>
  </r>
  <r>
    <n v="32794238"/>
    <x v="1"/>
    <x v="1314"/>
    <x v="16"/>
    <s v="21-08-2025"/>
    <x v="10"/>
    <s v="12:00"/>
    <n v="6"/>
    <s v="viernes"/>
    <x v="3"/>
    <x v="0"/>
    <n v="0"/>
    <n v="0"/>
    <s v="David Ferrando"/>
    <s v="647024637"/>
    <x v="2"/>
    <m/>
  </r>
  <r>
    <n v="32794188"/>
    <x v="1"/>
    <x v="1315"/>
    <x v="25"/>
    <s v="07-08-2025"/>
    <x v="24"/>
    <s v="20:00"/>
    <n v="1"/>
    <s v="miércoles"/>
    <x v="3"/>
    <x v="1"/>
    <n v="3"/>
    <n v="0"/>
    <s v="Jorge Gomez-lechon"/>
    <s v="646500596"/>
    <x v="1"/>
    <m/>
  </r>
  <r>
    <n v="32793936"/>
    <x v="5"/>
    <x v="1316"/>
    <x v="25"/>
    <s v="20-08-2025"/>
    <x v="11"/>
    <s v="17:30"/>
    <n v="14"/>
    <s v="miércoles"/>
    <x v="4"/>
    <x v="0"/>
    <n v="4"/>
    <n v="0"/>
    <s v="Mercedes Canca Miralles"/>
    <s v="669491163"/>
    <x v="0"/>
    <m/>
  </r>
  <r>
    <n v="32793926"/>
    <x v="1"/>
    <x v="1317"/>
    <x v="25"/>
    <s v="07-08-2025"/>
    <x v="24"/>
    <s v="18:45"/>
    <n v="1"/>
    <s v="miércoles"/>
    <x v="3"/>
    <x v="0"/>
    <n v="4"/>
    <n v="0"/>
    <s v="Francisco Javier De La Torre Rodriguez"/>
    <s v="696663424"/>
    <x v="1"/>
    <m/>
  </r>
  <r>
    <n v="32793910"/>
    <x v="0"/>
    <x v="1318"/>
    <x v="25"/>
    <s v="06-08-2025"/>
    <x v="25"/>
    <s v="18:45"/>
    <n v="0"/>
    <s v="miércoles"/>
    <x v="4"/>
    <x v="0"/>
    <n v="3"/>
    <n v="0"/>
    <s v="Isabel Torres Sorribas"/>
    <s v="647514073"/>
    <x v="1"/>
    <m/>
  </r>
  <r>
    <n v="32793878"/>
    <x v="2"/>
    <x v="1319"/>
    <x v="25"/>
    <s v="09-08-2025"/>
    <x v="22"/>
    <s v="10:45"/>
    <n v="3"/>
    <s v="miércoles"/>
    <x v="1"/>
    <x v="0"/>
    <n v="1"/>
    <n v="0"/>
    <s v="Patricio Garcia Rodriguez"/>
    <s v="3447505666"/>
    <x v="1"/>
    <m/>
  </r>
  <r>
    <n v="32793674"/>
    <x v="0"/>
    <x v="1320"/>
    <x v="25"/>
    <s v="20-08-2025"/>
    <x v="11"/>
    <s v="10:45"/>
    <n v="14"/>
    <s v="miércoles"/>
    <x v="4"/>
    <x v="0"/>
    <n v="4"/>
    <n v="0"/>
    <s v="Sergio Alepuz Sanahuja"/>
    <s v="653340659"/>
    <x v="1"/>
    <m/>
  </r>
  <r>
    <n v="32793179"/>
    <x v="1"/>
    <x v="1321"/>
    <x v="25"/>
    <s v="07-08-2025"/>
    <x v="24"/>
    <s v="17:30"/>
    <n v="1"/>
    <s v="miércoles"/>
    <x v="3"/>
    <x v="0"/>
    <n v="2"/>
    <n v="0"/>
    <s v="Rosa Valle"/>
    <s v="606844602"/>
    <x v="1"/>
    <m/>
  </r>
  <r>
    <n v="32791718"/>
    <x v="1"/>
    <x v="1322"/>
    <x v="25"/>
    <s v="08-08-2025"/>
    <x v="23"/>
    <s v="16:45"/>
    <n v="2"/>
    <s v="miércoles"/>
    <x v="2"/>
    <x v="2"/>
    <n v="2"/>
    <n v="44"/>
    <s v="Carlos Calvera"/>
    <s v="685364666"/>
    <x v="1"/>
    <m/>
  </r>
  <r>
    <n v="32790815"/>
    <x v="0"/>
    <x v="1323"/>
    <x v="25"/>
    <s v="19-08-2025"/>
    <x v="12"/>
    <s v="12:00"/>
    <n v="13"/>
    <s v="miércoles"/>
    <x v="5"/>
    <x v="0"/>
    <n v="0"/>
    <n v="0"/>
    <s v="Ione Riezu"/>
    <s v="629083721"/>
    <x v="2"/>
    <m/>
  </r>
  <r>
    <n v="32789583"/>
    <x v="1"/>
    <x v="1324"/>
    <x v="25"/>
    <s v="20-08-2025"/>
    <x v="11"/>
    <s v="20:00"/>
    <n v="14"/>
    <s v="miércoles"/>
    <x v="4"/>
    <x v="1"/>
    <n v="2"/>
    <n v="0"/>
    <s v="Lucia Berruga Sanchez"/>
    <s v="686382655"/>
    <x v="0"/>
    <m/>
  </r>
  <r>
    <n v="32789446"/>
    <x v="1"/>
    <x v="1325"/>
    <x v="25"/>
    <s v="09-08-2025"/>
    <x v="22"/>
    <s v="10:45"/>
    <n v="3"/>
    <s v="miércoles"/>
    <x v="1"/>
    <x v="0"/>
    <n v="5"/>
    <n v="0"/>
    <s v="María Polo"/>
    <s v="659980842"/>
    <x v="0"/>
    <m/>
  </r>
  <r>
    <n v="32789309"/>
    <x v="0"/>
    <x v="1326"/>
    <x v="25"/>
    <s v="07-08-2025"/>
    <x v="24"/>
    <s v="13:00"/>
    <n v="1"/>
    <s v="miércoles"/>
    <x v="3"/>
    <x v="11"/>
    <n v="4"/>
    <n v="52"/>
    <s v="Claire Bacquart"/>
    <s v="660870220"/>
    <x v="1"/>
    <m/>
  </r>
  <r>
    <n v="32788373"/>
    <x v="0"/>
    <x v="1327"/>
    <x v="26"/>
    <s v="11-08-2025"/>
    <x v="21"/>
    <s v="11:30"/>
    <n v="6"/>
    <s v="martes"/>
    <x v="6"/>
    <x v="2"/>
    <n v="2"/>
    <n v="44"/>
    <s v="M Pilar Pérez González"/>
    <s v="34610027279"/>
    <x v="1"/>
    <m/>
  </r>
  <r>
    <n v="32787745"/>
    <x v="1"/>
    <x v="1328"/>
    <x v="26"/>
    <s v="08-08-2025"/>
    <x v="23"/>
    <s v="10:00"/>
    <n v="3"/>
    <s v="martes"/>
    <x v="2"/>
    <x v="2"/>
    <n v="4"/>
    <n v="88"/>
    <s v="Marta García"/>
    <s v="695964132"/>
    <x v="1"/>
    <m/>
  </r>
  <r>
    <n v="32786991"/>
    <x v="1"/>
    <x v="1329"/>
    <x v="26"/>
    <s v="06-08-2025"/>
    <x v="25"/>
    <s v="16:00"/>
    <n v="1"/>
    <s v="martes"/>
    <x v="4"/>
    <x v="2"/>
    <n v="2"/>
    <n v="44"/>
    <s v="Amparo Jiménez Sánchez"/>
    <s v="656553668"/>
    <x v="1"/>
    <m/>
  </r>
  <r>
    <n v="32786605"/>
    <x v="1"/>
    <x v="1330"/>
    <x v="26"/>
    <s v="09-08-2025"/>
    <x v="22"/>
    <s v="17:30"/>
    <n v="4"/>
    <s v="martes"/>
    <x v="1"/>
    <x v="0"/>
    <n v="2"/>
    <n v="0"/>
    <s v="Susana Villarejo"/>
    <s v="608432096"/>
    <x v="0"/>
    <m/>
  </r>
  <r>
    <n v="32786226"/>
    <x v="1"/>
    <x v="1331"/>
    <x v="26"/>
    <s v="08-08-2025"/>
    <x v="23"/>
    <s v="18:45"/>
    <n v="3"/>
    <s v="martes"/>
    <x v="2"/>
    <x v="0"/>
    <n v="6"/>
    <n v="0"/>
    <s v="Yeniree Plasencia"/>
    <s v="656339063"/>
    <x v="1"/>
    <m/>
  </r>
  <r>
    <n v="32786042"/>
    <x v="0"/>
    <x v="1332"/>
    <x v="26"/>
    <s v="09-08-2025"/>
    <x v="22"/>
    <s v="10:45"/>
    <n v="4"/>
    <s v="martes"/>
    <x v="1"/>
    <x v="0"/>
    <n v="3"/>
    <n v="0"/>
    <s v="Silvia Carbó Martí"/>
    <s v="605363080"/>
    <x v="1"/>
    <m/>
  </r>
  <r>
    <n v="32784759"/>
    <x v="0"/>
    <x v="1333"/>
    <x v="26"/>
    <s v="10-08-2025"/>
    <x v="20"/>
    <s v="12:00"/>
    <n v="5"/>
    <s v="martes"/>
    <x v="0"/>
    <x v="0"/>
    <n v="5"/>
    <n v="0"/>
    <s v="Elena Fernández"/>
    <s v="68685605"/>
    <x v="1"/>
    <m/>
  </r>
  <r>
    <n v="32783911"/>
    <x v="1"/>
    <x v="1334"/>
    <x v="26"/>
    <s v="09-08-2025"/>
    <x v="22"/>
    <s v="10:45"/>
    <n v="4"/>
    <s v="martes"/>
    <x v="1"/>
    <x v="0"/>
    <n v="6"/>
    <n v="0"/>
    <s v="Cristina Sevilla"/>
    <s v="611137691"/>
    <x v="1"/>
    <m/>
  </r>
  <r>
    <n v="32783564"/>
    <x v="0"/>
    <x v="1335"/>
    <x v="26"/>
    <s v="08-08-2025"/>
    <x v="23"/>
    <s v="20:00"/>
    <n v="3"/>
    <s v="martes"/>
    <x v="2"/>
    <x v="1"/>
    <n v="5"/>
    <n v="0"/>
    <s v="Linda Marquez"/>
    <s v="688891209"/>
    <x v="0"/>
    <m/>
  </r>
  <r>
    <n v="32783469"/>
    <x v="3"/>
    <x v="1336"/>
    <x v="26"/>
    <s v="15-08-2025"/>
    <x v="16"/>
    <s v="16:45"/>
    <n v="10"/>
    <s v="martes"/>
    <x v="2"/>
    <x v="2"/>
    <n v="3"/>
    <n v="66"/>
    <s v="Rocio Prior Valera"/>
    <s v="654526190"/>
    <x v="0"/>
    <m/>
  </r>
  <r>
    <n v="32783012"/>
    <x v="3"/>
    <x v="1337"/>
    <x v="26"/>
    <s v="15-08-2025"/>
    <x v="16"/>
    <s v="17:30"/>
    <n v="10"/>
    <s v="martes"/>
    <x v="2"/>
    <x v="0"/>
    <n v="2"/>
    <n v="0"/>
    <s v="Marta Llobera Roca"/>
    <s v="620179443"/>
    <x v="1"/>
    <m/>
  </r>
  <r>
    <n v="32782389"/>
    <x v="1"/>
    <x v="1338"/>
    <x v="26"/>
    <s v="09-08-2025"/>
    <x v="22"/>
    <s v="16:45"/>
    <n v="4"/>
    <s v="martes"/>
    <x v="1"/>
    <x v="2"/>
    <n v="2"/>
    <n v="44"/>
    <s v="Irene Manzorro Guerrero"/>
    <s v="690326081"/>
    <x v="0"/>
    <m/>
  </r>
  <r>
    <n v="32782309"/>
    <x v="1"/>
    <x v="1339"/>
    <x v="26"/>
    <s v="28-08-2025"/>
    <x v="3"/>
    <s v="17:30"/>
    <n v="23"/>
    <s v="martes"/>
    <x v="3"/>
    <x v="0"/>
    <n v="2"/>
    <n v="0"/>
    <s v="Eva Maria Bertomeu  Villalba"/>
    <s v="687994207"/>
    <x v="1"/>
    <m/>
  </r>
  <r>
    <n v="32781767"/>
    <x v="2"/>
    <x v="1340"/>
    <x v="26"/>
    <s v="10-08-2025"/>
    <x v="20"/>
    <s v="12:00"/>
    <n v="5"/>
    <s v="martes"/>
    <x v="0"/>
    <x v="0"/>
    <n v="5"/>
    <n v="0"/>
    <s v="Alber Es"/>
    <s v="619837293"/>
    <x v="1"/>
    <m/>
  </r>
  <r>
    <n v="32781759"/>
    <x v="1"/>
    <x v="1341"/>
    <x v="26"/>
    <s v="19-08-2025"/>
    <x v="12"/>
    <s v="10:45"/>
    <n v="14"/>
    <s v="martes"/>
    <x v="5"/>
    <x v="0"/>
    <n v="2"/>
    <n v="0"/>
    <s v="Isabel Bustos Rodriguez"/>
    <s v="630458157"/>
    <x v="1"/>
    <m/>
  </r>
  <r>
    <n v="32781551"/>
    <x v="1"/>
    <x v="1342"/>
    <x v="25"/>
    <s v="25-08-2025"/>
    <x v="6"/>
    <s v="10:45"/>
    <n v="19"/>
    <s v="miércoles"/>
    <x v="6"/>
    <x v="0"/>
    <n v="2"/>
    <n v="0"/>
    <s v="Judith Baldeón Sastre"/>
    <s v="633075084"/>
    <x v="1"/>
    <m/>
  </r>
  <r>
    <n v="32781341"/>
    <x v="1"/>
    <x v="1343"/>
    <x v="26"/>
    <s v="22-08-2025"/>
    <x v="9"/>
    <s v="20:00"/>
    <n v="17"/>
    <s v="martes"/>
    <x v="2"/>
    <x v="1"/>
    <n v="0"/>
    <n v="0"/>
    <s v="Laura Piñeiro Hernández"/>
    <s v="638320831"/>
    <x v="2"/>
    <m/>
  </r>
  <r>
    <n v="32781237"/>
    <x v="2"/>
    <x v="1344"/>
    <x v="25"/>
    <s v="06-08-2025"/>
    <x v="25"/>
    <s v="18:45"/>
    <n v="0"/>
    <s v="miércoles"/>
    <x v="4"/>
    <x v="0"/>
    <n v="5"/>
    <n v="0"/>
    <s v="Carlos Sierra"/>
    <s v="638257179"/>
    <x v="1"/>
    <m/>
  </r>
  <r>
    <n v="32780851"/>
    <x v="0"/>
    <x v="1345"/>
    <x v="26"/>
    <s v="07-08-2025"/>
    <x v="24"/>
    <s v="10:45"/>
    <n v="2"/>
    <s v="martes"/>
    <x v="3"/>
    <x v="0"/>
    <n v="2"/>
    <n v="0"/>
    <s v="María Requena"/>
    <s v="662501151"/>
    <x v="1"/>
    <m/>
  </r>
  <r>
    <n v="32780386"/>
    <x v="4"/>
    <x v="1346"/>
    <x v="26"/>
    <s v="30-08-2025"/>
    <x v="1"/>
    <s v="17:30"/>
    <n v="25"/>
    <s v="martes"/>
    <x v="1"/>
    <x v="0"/>
    <n v="2"/>
    <n v="0"/>
    <s v="Rafael Alvarado Garcia"/>
    <s v="5554195140"/>
    <x v="0"/>
    <m/>
  </r>
  <r>
    <n v="32779285"/>
    <x v="0"/>
    <x v="1347"/>
    <x v="26"/>
    <s v="09-08-2025"/>
    <x v="22"/>
    <s v="12:00"/>
    <n v="4"/>
    <s v="martes"/>
    <x v="1"/>
    <x v="0"/>
    <n v="2"/>
    <n v="0"/>
    <s v="Maria Lozano De Los Reyes"/>
    <s v="688693428"/>
    <x v="1"/>
    <m/>
  </r>
  <r>
    <n v="32778450"/>
    <x v="1"/>
    <x v="1348"/>
    <x v="26"/>
    <s v="19-08-2025"/>
    <x v="12"/>
    <s v="17:30"/>
    <n v="14"/>
    <s v="martes"/>
    <x v="5"/>
    <x v="0"/>
    <n v="5"/>
    <n v="0"/>
    <s v="Esther Jurado Adelantado"/>
    <s v="637892230"/>
    <x v="1"/>
    <m/>
  </r>
  <r>
    <n v="32778189"/>
    <x v="1"/>
    <x v="1349"/>
    <x v="26"/>
    <s v="16-08-2025"/>
    <x v="15"/>
    <s v="10:45"/>
    <n v="11"/>
    <s v="martes"/>
    <x v="1"/>
    <x v="0"/>
    <n v="2"/>
    <n v="0"/>
    <s v="Irene Oliver Rosell"/>
    <s v="653836866"/>
    <x v="1"/>
    <m/>
  </r>
  <r>
    <n v="32778063"/>
    <x v="1"/>
    <x v="1350"/>
    <x v="26"/>
    <s v="19-08-2025"/>
    <x v="12"/>
    <s v="10:45"/>
    <n v="14"/>
    <s v="martes"/>
    <x v="5"/>
    <x v="0"/>
    <n v="2"/>
    <n v="0"/>
    <s v="José Maria Garrido Huescar"/>
    <s v="627847508"/>
    <x v="1"/>
    <m/>
  </r>
  <r>
    <n v="32777773"/>
    <x v="1"/>
    <x v="1351"/>
    <x v="26"/>
    <s v="15-08-2025"/>
    <x v="16"/>
    <s v="17:30"/>
    <n v="10"/>
    <s v="martes"/>
    <x v="2"/>
    <x v="0"/>
    <n v="0"/>
    <n v="0"/>
    <s v="Puri Martínez Alonso"/>
    <s v="686297854"/>
    <x v="2"/>
    <m/>
  </r>
  <r>
    <n v="32777273"/>
    <x v="0"/>
    <x v="1352"/>
    <x v="26"/>
    <s v="18-08-2025"/>
    <x v="13"/>
    <s v="10:45"/>
    <n v="13"/>
    <s v="martes"/>
    <x v="6"/>
    <x v="0"/>
    <n v="2"/>
    <n v="0"/>
    <s v="Patricia Herrero Romero"/>
    <s v="678756598"/>
    <x v="0"/>
    <m/>
  </r>
  <r>
    <n v="32776076"/>
    <x v="2"/>
    <x v="1353"/>
    <x v="26"/>
    <s v="12-08-2025"/>
    <x v="19"/>
    <s v="10:45"/>
    <n v="7"/>
    <s v="martes"/>
    <x v="5"/>
    <x v="0"/>
    <n v="3"/>
    <n v="0"/>
    <s v="Francisco Jesús Jurado Rosa"/>
    <s v="600039303"/>
    <x v="0"/>
    <m/>
  </r>
  <r>
    <n v="32775397"/>
    <x v="1"/>
    <x v="1354"/>
    <x v="26"/>
    <s v="08-08-2025"/>
    <x v="23"/>
    <s v="20:00"/>
    <n v="3"/>
    <s v="martes"/>
    <x v="2"/>
    <x v="1"/>
    <n v="4"/>
    <n v="0"/>
    <s v="Marta Cano Alonso"/>
    <s v="670877977"/>
    <x v="1"/>
    <m/>
  </r>
  <r>
    <n v="32775307"/>
    <x v="1"/>
    <x v="1355"/>
    <x v="26"/>
    <s v="19-08-2025"/>
    <x v="12"/>
    <s v="20:00"/>
    <n v="14"/>
    <s v="martes"/>
    <x v="5"/>
    <x v="1"/>
    <n v="4"/>
    <n v="0"/>
    <s v="Maria Jesus Clement Maraldes"/>
    <s v="669598222"/>
    <x v="0"/>
    <m/>
  </r>
  <r>
    <n v="32773248"/>
    <x v="2"/>
    <x v="1356"/>
    <x v="26"/>
    <s v="18-08-2025"/>
    <x v="13"/>
    <s v="10:45"/>
    <n v="13"/>
    <s v="martes"/>
    <x v="6"/>
    <x v="0"/>
    <n v="2"/>
    <n v="0"/>
    <s v="Sonia Mansilla Del Castillo"/>
    <s v="609217725"/>
    <x v="0"/>
    <m/>
  </r>
  <r>
    <n v="32772668"/>
    <x v="1"/>
    <x v="1357"/>
    <x v="26"/>
    <s v="05-08-2025"/>
    <x v="26"/>
    <s v="17:30"/>
    <n v="0"/>
    <s v="martes"/>
    <x v="5"/>
    <x v="0"/>
    <n v="1"/>
    <n v="0"/>
    <s v="Marta Miravet Lorenzo"/>
    <s v="601132495"/>
    <x v="1"/>
    <m/>
  </r>
  <r>
    <n v="32771342"/>
    <x v="0"/>
    <x v="1358"/>
    <x v="26"/>
    <s v="12-08-2025"/>
    <x v="19"/>
    <s v="16:00"/>
    <n v="7"/>
    <s v="martes"/>
    <x v="5"/>
    <x v="2"/>
    <n v="2"/>
    <n v="44"/>
    <s v="Eva Calvo"/>
    <s v="605706594"/>
    <x v="1"/>
    <m/>
  </r>
  <r>
    <n v="32771332"/>
    <x v="1"/>
    <x v="1359"/>
    <x v="26"/>
    <s v="06-08-2025"/>
    <x v="25"/>
    <s v="18:45"/>
    <n v="1"/>
    <s v="martes"/>
    <x v="4"/>
    <x v="0"/>
    <n v="3"/>
    <n v="0"/>
    <s v="Maria De Los Angeles Dasso"/>
    <s v="1161207272"/>
    <x v="1"/>
    <m/>
  </r>
  <r>
    <n v="32771203"/>
    <x v="1"/>
    <x v="1360"/>
    <x v="26"/>
    <s v="07-08-2025"/>
    <x v="24"/>
    <s v="20:00"/>
    <n v="2"/>
    <s v="martes"/>
    <x v="3"/>
    <x v="1"/>
    <n v="3"/>
    <n v="0"/>
    <s v="Carmen Ortuño Sanchez"/>
    <s v="696559104"/>
    <x v="1"/>
    <m/>
  </r>
  <r>
    <n v="32771149"/>
    <x v="3"/>
    <x v="1361"/>
    <x v="26"/>
    <s v="05-08-2025"/>
    <x v="26"/>
    <s v="18:45"/>
    <n v="0"/>
    <s v="martes"/>
    <x v="5"/>
    <x v="0"/>
    <n v="3"/>
    <n v="0"/>
    <s v="Asuncion Raro"/>
    <s v="605786123"/>
    <x v="0"/>
    <m/>
  </r>
  <r>
    <n v="32771014"/>
    <x v="2"/>
    <x v="1362"/>
    <x v="26"/>
    <s v="07-08-2025"/>
    <x v="24"/>
    <s v="20:00"/>
    <n v="2"/>
    <s v="martes"/>
    <x v="3"/>
    <x v="1"/>
    <n v="3"/>
    <n v="0"/>
    <s v="Ruth Benítez"/>
    <s v="644037139"/>
    <x v="0"/>
    <m/>
  </r>
  <r>
    <n v="32770607"/>
    <x v="1"/>
    <x v="1363"/>
    <x v="26"/>
    <s v="12-08-2025"/>
    <x v="19"/>
    <s v="10:45"/>
    <n v="7"/>
    <s v="martes"/>
    <x v="5"/>
    <x v="0"/>
    <n v="2"/>
    <n v="0"/>
    <s v="María Villaro"/>
    <s v="656734730"/>
    <x v="1"/>
    <m/>
  </r>
  <r>
    <n v="32768539"/>
    <x v="1"/>
    <x v="1364"/>
    <x v="26"/>
    <s v="10-08-2025"/>
    <x v="20"/>
    <s v="16:45"/>
    <n v="5"/>
    <s v="martes"/>
    <x v="0"/>
    <x v="2"/>
    <n v="2"/>
    <n v="64"/>
    <s v="Ana Alvarez De Toledo Lopez Del Valle"/>
    <s v="693430754"/>
    <x v="1"/>
    <m/>
  </r>
  <r>
    <n v="32767927"/>
    <x v="1"/>
    <x v="1365"/>
    <x v="26"/>
    <s v="15-08-2025"/>
    <x v="16"/>
    <s v="12:00"/>
    <n v="10"/>
    <s v="martes"/>
    <x v="2"/>
    <x v="0"/>
    <n v="4"/>
    <n v="0"/>
    <s v="Isabel Venegas Garcia"/>
    <s v="615211847"/>
    <x v="1"/>
    <m/>
  </r>
  <r>
    <n v="32767794"/>
    <x v="1"/>
    <x v="1366"/>
    <x v="26"/>
    <s v="09-08-2025"/>
    <x v="22"/>
    <s v="20:00"/>
    <n v="4"/>
    <s v="martes"/>
    <x v="1"/>
    <x v="1"/>
    <n v="2"/>
    <n v="0"/>
    <s v="Maria De Los Angeles Lopez Muriel"/>
    <s v="667433966"/>
    <x v="0"/>
    <m/>
  </r>
  <r>
    <n v="32767577"/>
    <x v="1"/>
    <x v="1367"/>
    <x v="26"/>
    <s v="15-08-2025"/>
    <x v="16"/>
    <s v="12:00"/>
    <n v="10"/>
    <s v="martes"/>
    <x v="2"/>
    <x v="0"/>
    <n v="6"/>
    <n v="0"/>
    <s v="Damián Márquez Dominguez"/>
    <s v="649155417"/>
    <x v="0"/>
    <m/>
  </r>
  <r>
    <n v="32767540"/>
    <x v="1"/>
    <x v="1368"/>
    <x v="26"/>
    <s v="07-08-2025"/>
    <x v="24"/>
    <s v="20:00"/>
    <n v="2"/>
    <s v="martes"/>
    <x v="3"/>
    <x v="1"/>
    <n v="3"/>
    <n v="0"/>
    <s v="Claudia Esmoris Wurtz"/>
    <s v="651197650"/>
    <x v="0"/>
    <m/>
  </r>
  <r>
    <n v="32767027"/>
    <x v="3"/>
    <x v="1369"/>
    <x v="26"/>
    <s v="10-08-2025"/>
    <x v="20"/>
    <s v="20:00"/>
    <n v="5"/>
    <s v="martes"/>
    <x v="0"/>
    <x v="1"/>
    <n v="3"/>
    <n v="0"/>
    <s v="Laura Morell Mas"/>
    <s v="678162351"/>
    <x v="1"/>
    <m/>
  </r>
  <r>
    <n v="32766370"/>
    <x v="3"/>
    <x v="1370"/>
    <x v="26"/>
    <s v="08-08-2025"/>
    <x v="23"/>
    <s v="10:45"/>
    <n v="3"/>
    <s v="martes"/>
    <x v="2"/>
    <x v="0"/>
    <n v="1"/>
    <n v="0"/>
    <s v="M Dolores Sánchez Salinas"/>
    <s v="661783186"/>
    <x v="1"/>
    <m/>
  </r>
  <r>
    <n v="32765688"/>
    <x v="1"/>
    <x v="1371"/>
    <x v="26"/>
    <s v="06-08-2025"/>
    <x v="25"/>
    <s v="18:45"/>
    <n v="1"/>
    <s v="martes"/>
    <x v="4"/>
    <x v="0"/>
    <n v="2"/>
    <n v="0"/>
    <s v="Ana María García Peña"/>
    <s v="722260417"/>
    <x v="1"/>
    <m/>
  </r>
  <r>
    <n v="32765607"/>
    <x v="0"/>
    <x v="1372"/>
    <x v="26"/>
    <s v="09-08-2025"/>
    <x v="22"/>
    <s v="17:30"/>
    <n v="4"/>
    <s v="martes"/>
    <x v="1"/>
    <x v="0"/>
    <n v="0"/>
    <n v="0"/>
    <s v="Marta Costa Munné"/>
    <s v="650358519"/>
    <x v="2"/>
    <m/>
  </r>
  <r>
    <n v="32765591"/>
    <x v="1"/>
    <x v="1373"/>
    <x v="26"/>
    <s v="05-08-2025"/>
    <x v="26"/>
    <s v="18:45"/>
    <n v="0"/>
    <s v="martes"/>
    <x v="5"/>
    <x v="0"/>
    <n v="2"/>
    <n v="0"/>
    <s v="Elena Ledesma Valpuesta"/>
    <s v="699417669"/>
    <x v="0"/>
    <m/>
  </r>
  <r>
    <n v="32764472"/>
    <x v="1"/>
    <x v="1374"/>
    <x v="26"/>
    <s v="20-08-2025"/>
    <x v="11"/>
    <s v="10:45"/>
    <n v="15"/>
    <s v="martes"/>
    <x v="4"/>
    <x v="0"/>
    <n v="6"/>
    <n v="0"/>
    <s v="álvaro Hernández Díaz"/>
    <s v="660434744"/>
    <x v="1"/>
    <m/>
  </r>
  <r>
    <n v="32763951"/>
    <x v="1"/>
    <x v="1375"/>
    <x v="26"/>
    <s v="12-08-2025"/>
    <x v="19"/>
    <s v="10:00"/>
    <n v="7"/>
    <s v="martes"/>
    <x v="5"/>
    <x v="2"/>
    <n v="1"/>
    <n v="22"/>
    <s v="Pablo Fernández"/>
    <s v="695124618"/>
    <x v="1"/>
    <m/>
  </r>
  <r>
    <n v="32763930"/>
    <x v="1"/>
    <x v="1376"/>
    <x v="26"/>
    <s v="05-08-2025"/>
    <x v="26"/>
    <s v="18:45"/>
    <n v="0"/>
    <s v="martes"/>
    <x v="5"/>
    <x v="0"/>
    <n v="1"/>
    <n v="0"/>
    <s v="Albert Serrà Ramos"/>
    <s v="610054461"/>
    <x v="1"/>
    <m/>
  </r>
  <r>
    <n v="32763646"/>
    <x v="4"/>
    <x v="1377"/>
    <x v="26"/>
    <s v="24-08-2025"/>
    <x v="7"/>
    <s v="10:45"/>
    <n v="19"/>
    <s v="martes"/>
    <x v="0"/>
    <x v="0"/>
    <n v="4"/>
    <n v="0"/>
    <s v="Rosa Mª Diaz Olivera"/>
    <s v="650459703"/>
    <x v="1"/>
    <m/>
  </r>
  <r>
    <n v="32763141"/>
    <x v="0"/>
    <x v="1378"/>
    <x v="26"/>
    <s v="07-08-2025"/>
    <x v="24"/>
    <s v="12:00"/>
    <n v="2"/>
    <s v="martes"/>
    <x v="3"/>
    <x v="0"/>
    <n v="4"/>
    <n v="0"/>
    <s v="Eugenia Escobedo Sposaro"/>
    <s v="670558728"/>
    <x v="1"/>
    <m/>
  </r>
  <r>
    <n v="32762939"/>
    <x v="3"/>
    <x v="1379"/>
    <x v="26"/>
    <s v="08-08-2025"/>
    <x v="23"/>
    <s v="16:45"/>
    <n v="3"/>
    <s v="martes"/>
    <x v="2"/>
    <x v="2"/>
    <n v="1"/>
    <n v="32"/>
    <s v="Ana Casao Olivar"/>
    <s v="607146612"/>
    <x v="1"/>
    <m/>
  </r>
  <r>
    <n v="32762490"/>
    <x v="0"/>
    <x v="1380"/>
    <x v="26"/>
    <s v="10-08-2025"/>
    <x v="20"/>
    <s v="17:30"/>
    <n v="5"/>
    <s v="martes"/>
    <x v="0"/>
    <x v="0"/>
    <n v="5"/>
    <n v="0"/>
    <s v="Natalia Gorriz Aragay"/>
    <s v="647039734"/>
    <x v="0"/>
    <m/>
  </r>
  <r>
    <n v="32762369"/>
    <x v="3"/>
    <x v="1381"/>
    <x v="26"/>
    <s v="07-08-2025"/>
    <x v="24"/>
    <s v="20:00"/>
    <n v="2"/>
    <s v="martes"/>
    <x v="3"/>
    <x v="1"/>
    <n v="2"/>
    <n v="0"/>
    <s v="Pablo Navarro Ocaña"/>
    <s v="690092260"/>
    <x v="0"/>
    <m/>
  </r>
  <r>
    <n v="32762101"/>
    <x v="1"/>
    <x v="1382"/>
    <x v="26"/>
    <s v="07-08-2025"/>
    <x v="24"/>
    <s v="13:00"/>
    <n v="2"/>
    <s v="martes"/>
    <x v="3"/>
    <x v="2"/>
    <n v="2"/>
    <n v="44"/>
    <s v="Daniel Alesanco"/>
    <s v="669792069"/>
    <x v="1"/>
    <m/>
  </r>
  <r>
    <n v="32761933"/>
    <x v="1"/>
    <x v="1383"/>
    <x v="26"/>
    <s v="31-08-2025"/>
    <x v="0"/>
    <s v="12:00"/>
    <n v="26"/>
    <s v="martes"/>
    <x v="0"/>
    <x v="0"/>
    <n v="1"/>
    <n v="0"/>
    <s v="Marta Rincón Pérez"/>
    <s v="636654853"/>
    <x v="1"/>
    <m/>
  </r>
  <r>
    <n v="32761824"/>
    <x v="0"/>
    <x v="1384"/>
    <x v="26"/>
    <s v="15-08-2025"/>
    <x v="16"/>
    <s v="12:00"/>
    <n v="10"/>
    <s v="martes"/>
    <x v="2"/>
    <x v="0"/>
    <n v="4"/>
    <n v="0"/>
    <s v="Ibai Leceta Marañon"/>
    <s v="664623857"/>
    <x v="1"/>
    <m/>
  </r>
  <r>
    <n v="32760563"/>
    <x v="1"/>
    <x v="1385"/>
    <x v="26"/>
    <s v="09-08-2025"/>
    <x v="22"/>
    <s v="12:00"/>
    <n v="4"/>
    <s v="martes"/>
    <x v="1"/>
    <x v="0"/>
    <n v="3"/>
    <n v="0"/>
    <s v="Ana Ferreiro"/>
    <s v="636896045"/>
    <x v="1"/>
    <m/>
  </r>
  <r>
    <n v="32760116"/>
    <x v="1"/>
    <x v="1386"/>
    <x v="26"/>
    <s v="06-08-2025"/>
    <x v="25"/>
    <s v="13:00"/>
    <n v="1"/>
    <s v="martes"/>
    <x v="4"/>
    <x v="2"/>
    <n v="1"/>
    <n v="22"/>
    <s v="María Del Sol Segovia"/>
    <s v="600526583"/>
    <x v="0"/>
    <m/>
  </r>
  <r>
    <n v="32759934"/>
    <x v="0"/>
    <x v="1387"/>
    <x v="26"/>
    <s v="20-08-2025"/>
    <x v="11"/>
    <s v="10:00"/>
    <n v="15"/>
    <s v="martes"/>
    <x v="4"/>
    <x v="2"/>
    <n v="3"/>
    <n v="86"/>
    <s v="Jose Suay Orenga"/>
    <s v="651186088"/>
    <x v="1"/>
    <m/>
  </r>
  <r>
    <n v="32759579"/>
    <x v="0"/>
    <x v="1388"/>
    <x v="26"/>
    <s v="12-08-2025"/>
    <x v="19"/>
    <s v="20:00"/>
    <n v="7"/>
    <s v="martes"/>
    <x v="5"/>
    <x v="1"/>
    <n v="2"/>
    <n v="0"/>
    <s v="Nacho Aparicio Aparicio"/>
    <s v="632573420"/>
    <x v="1"/>
    <m/>
  </r>
  <r>
    <n v="32759452"/>
    <x v="0"/>
    <x v="1389"/>
    <x v="26"/>
    <s v="19-08-2025"/>
    <x v="12"/>
    <s v="10:00"/>
    <n v="14"/>
    <s v="martes"/>
    <x v="5"/>
    <x v="3"/>
    <n v="2"/>
    <n v="90"/>
    <s v="Carlos Vázquez Cisneros"/>
    <s v="659706519"/>
    <x v="0"/>
    <m/>
  </r>
  <r>
    <n v="32759313"/>
    <x v="1"/>
    <x v="1390"/>
    <x v="26"/>
    <s v="14-08-2025"/>
    <x v="17"/>
    <s v="12:00"/>
    <n v="9"/>
    <s v="martes"/>
    <x v="3"/>
    <x v="0"/>
    <n v="4"/>
    <n v="0"/>
    <s v="Eva Maria Martin Iglesia"/>
    <s v="670587544"/>
    <x v="1"/>
    <m/>
  </r>
  <r>
    <n v="32759228"/>
    <x v="1"/>
    <x v="1391"/>
    <x v="26"/>
    <s v="05-08-2025"/>
    <x v="26"/>
    <s v="18:45"/>
    <n v="0"/>
    <s v="martes"/>
    <x v="5"/>
    <x v="0"/>
    <n v="2"/>
    <n v="0"/>
    <s v="Jose Maria Roldan Del Valle"/>
    <s v="676321383"/>
    <x v="1"/>
    <m/>
  </r>
  <r>
    <n v="32759100"/>
    <x v="0"/>
    <x v="1392"/>
    <x v="26"/>
    <s v="21-08-2025"/>
    <x v="10"/>
    <s v="10:45"/>
    <n v="16"/>
    <s v="martes"/>
    <x v="3"/>
    <x v="0"/>
    <n v="2"/>
    <n v="0"/>
    <s v="Alba Franch"/>
    <s v="628249086"/>
    <x v="1"/>
    <m/>
  </r>
  <r>
    <n v="32759090"/>
    <x v="0"/>
    <x v="1393"/>
    <x v="26"/>
    <s v="22-08-2025"/>
    <x v="9"/>
    <s v="10:00"/>
    <n v="17"/>
    <s v="martes"/>
    <x v="2"/>
    <x v="2"/>
    <n v="4"/>
    <n v="160"/>
    <s v="Natalia Prats Porta"/>
    <s v="626710971"/>
    <x v="1"/>
    <m/>
  </r>
  <r>
    <n v="32758817"/>
    <x v="1"/>
    <x v="1394"/>
    <x v="26"/>
    <s v="05-08-2025"/>
    <x v="26"/>
    <s v="12:00"/>
    <n v="0"/>
    <s v="martes"/>
    <x v="5"/>
    <x v="0"/>
    <n v="2"/>
    <n v="0"/>
    <s v="Karmen Bikuña Bikuña"/>
    <s v="636709659"/>
    <x v="0"/>
    <m/>
  </r>
  <r>
    <n v="32758598"/>
    <x v="0"/>
    <x v="1395"/>
    <x v="26"/>
    <s v="17-08-2025"/>
    <x v="14"/>
    <s v="10:00"/>
    <n v="12"/>
    <s v="martes"/>
    <x v="0"/>
    <x v="3"/>
    <n v="2"/>
    <n v="90"/>
    <s v="Maria Fontova Salse"/>
    <s v="620326281"/>
    <x v="1"/>
    <m/>
  </r>
  <r>
    <n v="32758315"/>
    <x v="3"/>
    <x v="1396"/>
    <x v="26"/>
    <s v="11-08-2025"/>
    <x v="21"/>
    <s v="17:30"/>
    <n v="6"/>
    <s v="martes"/>
    <x v="6"/>
    <x v="0"/>
    <n v="1"/>
    <n v="0"/>
    <s v="Mar Gómez"/>
    <s v="630809870"/>
    <x v="1"/>
    <m/>
  </r>
  <r>
    <n v="32757698"/>
    <x v="2"/>
    <x v="1397"/>
    <x v="26"/>
    <s v="18-08-2025"/>
    <x v="13"/>
    <s v="17:30"/>
    <n v="13"/>
    <s v="martes"/>
    <x v="6"/>
    <x v="0"/>
    <n v="0"/>
    <n v="0"/>
    <s v="Milagros Lozano"/>
    <s v="679153954"/>
    <x v="2"/>
    <m/>
  </r>
  <r>
    <n v="32757643"/>
    <x v="1"/>
    <x v="1398"/>
    <x v="26"/>
    <s v="18-08-2025"/>
    <x v="13"/>
    <s v="17:30"/>
    <n v="13"/>
    <s v="martes"/>
    <x v="6"/>
    <x v="0"/>
    <n v="0"/>
    <n v="0"/>
    <s v="Antonio Esparza"/>
    <s v="608466201"/>
    <x v="2"/>
    <m/>
  </r>
  <r>
    <n v="32757535"/>
    <x v="3"/>
    <x v="1399"/>
    <x v="26"/>
    <s v="17-08-2025"/>
    <x v="14"/>
    <s v="17:30"/>
    <n v="12"/>
    <s v="martes"/>
    <x v="0"/>
    <x v="0"/>
    <n v="4"/>
    <n v="0"/>
    <s v="Alberto Nieto Mateos"/>
    <s v="677299356"/>
    <x v="1"/>
    <m/>
  </r>
  <r>
    <n v="32757429"/>
    <x v="0"/>
    <x v="1400"/>
    <x v="26"/>
    <s v="12-08-2025"/>
    <x v="19"/>
    <s v="10:00"/>
    <n v="7"/>
    <s v="martes"/>
    <x v="5"/>
    <x v="3"/>
    <n v="2"/>
    <n v="70"/>
    <s v="Juan Manuel Romero De Los Santos"/>
    <s v="655555278"/>
    <x v="0"/>
    <m/>
  </r>
  <r>
    <n v="32754758"/>
    <x v="1"/>
    <x v="1401"/>
    <x v="26"/>
    <s v="14-08-2025"/>
    <x v="17"/>
    <s v="20:00"/>
    <n v="9"/>
    <s v="martes"/>
    <x v="3"/>
    <x v="1"/>
    <n v="0"/>
    <n v="0"/>
    <s v="Rosa Rubio Villar"/>
    <s v="618651905"/>
    <x v="2"/>
    <m/>
  </r>
  <r>
    <n v="32754667"/>
    <x v="1"/>
    <x v="1402"/>
    <x v="26"/>
    <s v="06-08-2025"/>
    <x v="25"/>
    <s v="12:00"/>
    <n v="1"/>
    <s v="martes"/>
    <x v="4"/>
    <x v="0"/>
    <n v="3"/>
    <n v="0"/>
    <s v="Juan Carlos Peris Porcar"/>
    <s v="627291853"/>
    <x v="1"/>
    <m/>
  </r>
  <r>
    <n v="32753891"/>
    <x v="3"/>
    <x v="1403"/>
    <x v="26"/>
    <s v="23-08-2025"/>
    <x v="8"/>
    <s v="10:45"/>
    <n v="18"/>
    <s v="martes"/>
    <x v="1"/>
    <x v="0"/>
    <n v="4"/>
    <n v="0"/>
    <s v="Raül Rosell Reina"/>
    <s v="620516114"/>
    <x v="1"/>
    <m/>
  </r>
  <r>
    <n v="32753489"/>
    <x v="3"/>
    <x v="1404"/>
    <x v="26"/>
    <s v="20-08-2025"/>
    <x v="11"/>
    <s v="12:00"/>
    <n v="15"/>
    <s v="martes"/>
    <x v="4"/>
    <x v="0"/>
    <n v="0"/>
    <n v="0"/>
    <s v="Oscar Rolon"/>
    <s v="613984182"/>
    <x v="2"/>
    <m/>
  </r>
  <r>
    <n v="32753324"/>
    <x v="3"/>
    <x v="1405"/>
    <x v="26"/>
    <s v="20-08-2025"/>
    <x v="11"/>
    <s v="12:00"/>
    <n v="15"/>
    <s v="martes"/>
    <x v="4"/>
    <x v="0"/>
    <n v="0"/>
    <n v="0"/>
    <s v="Sthefania Cuenca Salinas"/>
    <s v="663453834"/>
    <x v="2"/>
    <m/>
  </r>
  <r>
    <n v="32752867"/>
    <x v="1"/>
    <x v="1406"/>
    <x v="26"/>
    <s v="07-08-2025"/>
    <x v="24"/>
    <s v="20:00"/>
    <n v="2"/>
    <s v="martes"/>
    <x v="3"/>
    <x v="1"/>
    <n v="1"/>
    <n v="0"/>
    <s v="Estela Buendía"/>
    <s v="655875006"/>
    <x v="0"/>
    <m/>
  </r>
  <r>
    <n v="32751311"/>
    <x v="0"/>
    <x v="1407"/>
    <x v="27"/>
    <s v="17-08-2025"/>
    <x v="14"/>
    <s v="10:45"/>
    <n v="13"/>
    <s v="lunes"/>
    <x v="0"/>
    <x v="0"/>
    <n v="2"/>
    <n v="0"/>
    <s v="Jorge Henriquez Valencia"/>
    <s v="616883544"/>
    <x v="1"/>
    <m/>
  </r>
  <r>
    <n v="32751309"/>
    <x v="1"/>
    <x v="1408"/>
    <x v="27"/>
    <s v="10-08-2025"/>
    <x v="20"/>
    <s v="20:00"/>
    <n v="6"/>
    <s v="lunes"/>
    <x v="0"/>
    <x v="1"/>
    <n v="5"/>
    <n v="0"/>
    <s v="Francisca Vazquez Rivera"/>
    <s v="654166757"/>
    <x v="1"/>
    <m/>
  </r>
  <r>
    <n v="32750768"/>
    <x v="1"/>
    <x v="1409"/>
    <x v="27"/>
    <s v="08-08-2025"/>
    <x v="23"/>
    <s v="11:30"/>
    <n v="4"/>
    <s v="lunes"/>
    <x v="2"/>
    <x v="2"/>
    <n v="3"/>
    <n v="66"/>
    <s v="Laura Torres Pedraza"/>
    <s v="676798261"/>
    <x v="0"/>
    <m/>
  </r>
  <r>
    <n v="32750741"/>
    <x v="3"/>
    <x v="1410"/>
    <x v="27"/>
    <s v="05-08-2025"/>
    <x v="26"/>
    <s v="12:00"/>
    <n v="1"/>
    <s v="lunes"/>
    <x v="5"/>
    <x v="0"/>
    <n v="3"/>
    <n v="0"/>
    <s v="Paula Herrero"/>
    <s v="653727109"/>
    <x v="1"/>
    <m/>
  </r>
  <r>
    <n v="32750633"/>
    <x v="3"/>
    <x v="1411"/>
    <x v="27"/>
    <s v="23-08-2025"/>
    <x v="8"/>
    <s v="20:00"/>
    <n v="19"/>
    <s v="lunes"/>
    <x v="1"/>
    <x v="1"/>
    <n v="2"/>
    <n v="0"/>
    <s v="Anna Esteve I Ibars"/>
    <s v="626324185"/>
    <x v="1"/>
    <m/>
  </r>
  <r>
    <n v="32749535"/>
    <x v="0"/>
    <x v="1412"/>
    <x v="27"/>
    <s v="15-08-2025"/>
    <x v="16"/>
    <s v="12:00"/>
    <n v="11"/>
    <s v="lunes"/>
    <x v="2"/>
    <x v="0"/>
    <n v="2"/>
    <n v="0"/>
    <s v="Manuel Alcalá Cruz"/>
    <s v="695705572"/>
    <x v="1"/>
    <m/>
  </r>
  <r>
    <n v="32749097"/>
    <x v="1"/>
    <x v="1413"/>
    <x v="27"/>
    <s v="05-08-2025"/>
    <x v="26"/>
    <s v="12:00"/>
    <n v="1"/>
    <s v="lunes"/>
    <x v="5"/>
    <x v="0"/>
    <n v="2"/>
    <n v="0"/>
    <s v="Celia Tortosa"/>
    <s v="651073838"/>
    <x v="1"/>
    <m/>
  </r>
  <r>
    <n v="32748944"/>
    <x v="0"/>
    <x v="1414"/>
    <x v="27"/>
    <s v="18-08-2025"/>
    <x v="13"/>
    <s v="12:00"/>
    <n v="14"/>
    <s v="lunes"/>
    <x v="6"/>
    <x v="0"/>
    <n v="2"/>
    <n v="0"/>
    <s v="Rubén Gómez Navarrete"/>
    <s v="647277060"/>
    <x v="0"/>
    <m/>
  </r>
  <r>
    <n v="32748728"/>
    <x v="1"/>
    <x v="1415"/>
    <x v="27"/>
    <s v="06-08-2025"/>
    <x v="25"/>
    <s v="12:00"/>
    <n v="2"/>
    <s v="lunes"/>
    <x v="4"/>
    <x v="0"/>
    <n v="2"/>
    <n v="0"/>
    <s v="Paula Hernández Baño"/>
    <s v="663668047"/>
    <x v="1"/>
    <m/>
  </r>
  <r>
    <n v="32747439"/>
    <x v="1"/>
    <x v="1416"/>
    <x v="27"/>
    <s v="07-08-2025"/>
    <x v="24"/>
    <s v="17:30"/>
    <n v="3"/>
    <s v="lunes"/>
    <x v="3"/>
    <x v="0"/>
    <n v="2"/>
    <n v="0"/>
    <s v="Antonio Luque"/>
    <s v="651504754"/>
    <x v="1"/>
    <m/>
  </r>
  <r>
    <n v="32747419"/>
    <x v="1"/>
    <x v="1417"/>
    <x v="27"/>
    <s v="07-08-2025"/>
    <x v="24"/>
    <s v="20:00"/>
    <n v="3"/>
    <s v="lunes"/>
    <x v="3"/>
    <x v="1"/>
    <n v="2"/>
    <n v="0"/>
    <s v="Jorge Caro"/>
    <s v="626889453"/>
    <x v="1"/>
    <m/>
  </r>
  <r>
    <n v="32747231"/>
    <x v="1"/>
    <x v="1418"/>
    <x v="27"/>
    <s v="06-08-2025"/>
    <x v="25"/>
    <s v="17:30"/>
    <n v="2"/>
    <s v="lunes"/>
    <x v="4"/>
    <x v="0"/>
    <n v="4"/>
    <n v="0"/>
    <s v="Javi Monforte"/>
    <s v="675274762"/>
    <x v="1"/>
    <m/>
  </r>
  <r>
    <n v="32746649"/>
    <x v="1"/>
    <x v="1419"/>
    <x v="27"/>
    <s v="05-08-2025"/>
    <x v="26"/>
    <s v="12:00"/>
    <n v="1"/>
    <s v="lunes"/>
    <x v="5"/>
    <x v="0"/>
    <n v="2"/>
    <n v="0"/>
    <s v="Yolanda Pastor Monsoliu"/>
    <s v="627929523"/>
    <x v="1"/>
    <m/>
  </r>
  <r>
    <n v="32746445"/>
    <x v="1"/>
    <x v="1420"/>
    <x v="26"/>
    <s v="28-08-2025"/>
    <x v="3"/>
    <s v="17:30"/>
    <n v="23"/>
    <s v="martes"/>
    <x v="3"/>
    <x v="0"/>
    <n v="3"/>
    <n v="0"/>
    <s v="Yolanda Arcos Martín"/>
    <s v="680992121"/>
    <x v="1"/>
    <m/>
  </r>
  <r>
    <n v="32746434"/>
    <x v="3"/>
    <x v="1421"/>
    <x v="27"/>
    <s v="22-08-2025"/>
    <x v="9"/>
    <s v="10:00"/>
    <n v="18"/>
    <s v="lunes"/>
    <x v="2"/>
    <x v="2"/>
    <n v="3"/>
    <n v="135"/>
    <s v="Alejandro Ramírez Isla"/>
    <s v="635065357"/>
    <x v="1"/>
    <m/>
  </r>
  <r>
    <n v="32745887"/>
    <x v="0"/>
    <x v="1422"/>
    <x v="27"/>
    <s v="16-08-2025"/>
    <x v="15"/>
    <s v="18:45"/>
    <n v="12"/>
    <s v="lunes"/>
    <x v="1"/>
    <x v="0"/>
    <n v="2"/>
    <n v="0"/>
    <s v="Francisco Sanchez Sotelo"/>
    <s v="666306896"/>
    <x v="1"/>
    <m/>
  </r>
  <r>
    <n v="32745831"/>
    <x v="0"/>
    <x v="1423"/>
    <x v="27"/>
    <s v="08-08-2025"/>
    <x v="23"/>
    <s v="10:45"/>
    <n v="4"/>
    <s v="lunes"/>
    <x v="2"/>
    <x v="0"/>
    <n v="3"/>
    <n v="0"/>
    <s v="Laura Morán Botello"/>
    <s v="649644894"/>
    <x v="1"/>
    <m/>
  </r>
  <r>
    <n v="32745807"/>
    <x v="0"/>
    <x v="1424"/>
    <x v="27"/>
    <s v="10-08-2025"/>
    <x v="20"/>
    <s v="17:30"/>
    <n v="6"/>
    <s v="lunes"/>
    <x v="0"/>
    <x v="0"/>
    <n v="2"/>
    <n v="0"/>
    <s v="Rafael Perez Mateo"/>
    <s v="640067890"/>
    <x v="0"/>
    <m/>
  </r>
  <r>
    <n v="32745650"/>
    <x v="3"/>
    <x v="1425"/>
    <x v="27"/>
    <s v="04-08-2025"/>
    <x v="27"/>
    <s v="20:00"/>
    <n v="0"/>
    <s v="lunes"/>
    <x v="6"/>
    <x v="1"/>
    <n v="2"/>
    <n v="0"/>
    <s v="Irene Izcue Monreal"/>
    <s v="699544401"/>
    <x v="0"/>
    <m/>
  </r>
  <r>
    <n v="32745145"/>
    <x v="1"/>
    <x v="1426"/>
    <x v="27"/>
    <s v="10-08-2025"/>
    <x v="20"/>
    <s v="20:00"/>
    <n v="6"/>
    <s v="lunes"/>
    <x v="0"/>
    <x v="1"/>
    <n v="1"/>
    <n v="0"/>
    <s v="Virginia Tomás Vilchez"/>
    <s v="660524524"/>
    <x v="1"/>
    <m/>
  </r>
  <r>
    <n v="32743862"/>
    <x v="0"/>
    <x v="1427"/>
    <x v="27"/>
    <s v="09-08-2025"/>
    <x v="22"/>
    <s v="18:45"/>
    <n v="5"/>
    <s v="lunes"/>
    <x v="1"/>
    <x v="0"/>
    <n v="2"/>
    <n v="0"/>
    <s v="Isabel Rebolledo Gomez"/>
    <s v="615139058"/>
    <x v="0"/>
    <m/>
  </r>
  <r>
    <n v="32743215"/>
    <x v="3"/>
    <x v="1428"/>
    <x v="27"/>
    <s v="19-08-2025"/>
    <x v="12"/>
    <s v="12:00"/>
    <n v="15"/>
    <s v="lunes"/>
    <x v="5"/>
    <x v="0"/>
    <n v="4"/>
    <n v="0"/>
    <s v="Alba Morales Ramírez"/>
    <s v="646180365"/>
    <x v="1"/>
    <m/>
  </r>
  <r>
    <n v="32743168"/>
    <x v="0"/>
    <x v="1429"/>
    <x v="27"/>
    <s v="10-08-2025"/>
    <x v="20"/>
    <s v="18:45"/>
    <n v="6"/>
    <s v="lunes"/>
    <x v="0"/>
    <x v="0"/>
    <n v="2"/>
    <n v="0"/>
    <s v="Cristina Sánchez Marchán"/>
    <s v="615574495"/>
    <x v="0"/>
    <m/>
  </r>
  <r>
    <n v="32742641"/>
    <x v="2"/>
    <x v="1430"/>
    <x v="27"/>
    <s v="05-08-2025"/>
    <x v="26"/>
    <s v="18:45"/>
    <n v="1"/>
    <s v="lunes"/>
    <x v="5"/>
    <x v="0"/>
    <n v="2"/>
    <n v="0"/>
    <s v="Marta Altuna Carrio"/>
    <s v="659635206"/>
    <x v="1"/>
    <m/>
  </r>
  <r>
    <n v="32742421"/>
    <x v="1"/>
    <x v="1431"/>
    <x v="27"/>
    <s v="09-08-2025"/>
    <x v="22"/>
    <s v="20:00"/>
    <n v="5"/>
    <s v="lunes"/>
    <x v="1"/>
    <x v="1"/>
    <n v="0"/>
    <n v="0"/>
    <s v="Victoria Rey"/>
    <s v="654830700"/>
    <x v="2"/>
    <m/>
  </r>
  <r>
    <n v="32742275"/>
    <x v="1"/>
    <x v="1432"/>
    <x v="27"/>
    <s v="25-08-2025"/>
    <x v="6"/>
    <s v="20:00"/>
    <n v="21"/>
    <s v="lunes"/>
    <x v="6"/>
    <x v="1"/>
    <n v="3"/>
    <n v="0"/>
    <s v="Maria Jesus Andres Junquer"/>
    <s v="606674659"/>
    <x v="1"/>
    <m/>
  </r>
  <r>
    <n v="32741885"/>
    <x v="1"/>
    <x v="1433"/>
    <x v="27"/>
    <s v="06-08-2025"/>
    <x v="25"/>
    <s v="18:45"/>
    <n v="2"/>
    <s v="lunes"/>
    <x v="4"/>
    <x v="0"/>
    <n v="2"/>
    <n v="0"/>
    <s v="Rafael Gálvez Maldonado"/>
    <s v="680389396"/>
    <x v="0"/>
    <m/>
  </r>
  <r>
    <n v="32741499"/>
    <x v="1"/>
    <x v="1434"/>
    <x v="27"/>
    <s v="15-08-2025"/>
    <x v="16"/>
    <s v="10:00"/>
    <n v="11"/>
    <s v="lunes"/>
    <x v="2"/>
    <x v="2"/>
    <n v="2"/>
    <n v="44"/>
    <s v="M Dolores Clavijo"/>
    <s v="628480449"/>
    <x v="0"/>
    <m/>
  </r>
  <r>
    <n v="32741134"/>
    <x v="1"/>
    <x v="1435"/>
    <x v="27"/>
    <s v="08-08-2025"/>
    <x v="23"/>
    <s v="20:00"/>
    <n v="4"/>
    <s v="lunes"/>
    <x v="2"/>
    <x v="1"/>
    <n v="4"/>
    <n v="0"/>
    <s v="Silvia Gómez García"/>
    <s v="676845858"/>
    <x v="1"/>
    <m/>
  </r>
  <r>
    <n v="32741093"/>
    <x v="0"/>
    <x v="1436"/>
    <x v="27"/>
    <s v="06-08-2025"/>
    <x v="25"/>
    <s v="12:00"/>
    <n v="2"/>
    <s v="lunes"/>
    <x v="4"/>
    <x v="0"/>
    <n v="2"/>
    <n v="0"/>
    <s v="Maria Del Mar Arroyo Yaque"/>
    <s v="690667747"/>
    <x v="0"/>
    <m/>
  </r>
  <r>
    <n v="32740900"/>
    <x v="0"/>
    <x v="1437"/>
    <x v="27"/>
    <s v="16-08-2025"/>
    <x v="15"/>
    <s v="10:00"/>
    <n v="12"/>
    <s v="lunes"/>
    <x v="1"/>
    <x v="0"/>
    <n v="0"/>
    <n v="0"/>
    <s v="Sancho Lorente"/>
    <s v="619848253"/>
    <x v="2"/>
    <m/>
  </r>
  <r>
    <n v="32739862"/>
    <x v="1"/>
    <x v="1438"/>
    <x v="27"/>
    <s v="11-08-2025"/>
    <x v="21"/>
    <s v="20:00"/>
    <n v="7"/>
    <s v="lunes"/>
    <x v="6"/>
    <x v="1"/>
    <n v="4"/>
    <n v="0"/>
    <s v="Andres Osvaldo Rojas Amaya"/>
    <s v="656449145"/>
    <x v="1"/>
    <m/>
  </r>
  <r>
    <n v="32739514"/>
    <x v="1"/>
    <x v="1439"/>
    <x v="27"/>
    <s v="05-08-2025"/>
    <x v="26"/>
    <s v="18:45"/>
    <n v="1"/>
    <s v="lunes"/>
    <x v="5"/>
    <x v="0"/>
    <n v="4"/>
    <n v="0"/>
    <s v="Marina Verd Villalonga"/>
    <s v="647568146"/>
    <x v="1"/>
    <m/>
  </r>
  <r>
    <n v="32739360"/>
    <x v="1"/>
    <x v="1440"/>
    <x v="27"/>
    <s v="05-08-2025"/>
    <x v="26"/>
    <s v="17:30"/>
    <n v="1"/>
    <s v="lunes"/>
    <x v="5"/>
    <x v="0"/>
    <n v="2"/>
    <n v="0"/>
    <s v="Jesus Mateos"/>
    <s v="686897592"/>
    <x v="0"/>
    <m/>
  </r>
  <r>
    <n v="32738084"/>
    <x v="2"/>
    <x v="1441"/>
    <x v="27"/>
    <s v="04-08-2025"/>
    <x v="27"/>
    <s v="18:45"/>
    <n v="0"/>
    <s v="lunes"/>
    <x v="6"/>
    <x v="0"/>
    <n v="3"/>
    <n v="0"/>
    <s v="Alfredo Recio Ariza"/>
    <s v="661464682"/>
    <x v="1"/>
    <m/>
  </r>
  <r>
    <n v="32738035"/>
    <x v="1"/>
    <x v="1442"/>
    <x v="27"/>
    <s v="04-08-2025"/>
    <x v="27"/>
    <s v="20:00"/>
    <n v="0"/>
    <s v="lunes"/>
    <x v="6"/>
    <x v="1"/>
    <n v="2"/>
    <n v="0"/>
    <s v="Silvia Freire Muñoz"/>
    <s v="630485565"/>
    <x v="0"/>
    <m/>
  </r>
  <r>
    <n v="32737792"/>
    <x v="0"/>
    <x v="1443"/>
    <x v="27"/>
    <s v="09-08-2025"/>
    <x v="22"/>
    <s v="20:00"/>
    <n v="5"/>
    <s v="lunes"/>
    <x v="1"/>
    <x v="1"/>
    <n v="6"/>
    <n v="0"/>
    <s v="Juan Luis Aguado Palanco"/>
    <s v="677406763"/>
    <x v="0"/>
    <m/>
  </r>
  <r>
    <n v="32737764"/>
    <x v="1"/>
    <x v="1444"/>
    <x v="27"/>
    <s v="05-08-2025"/>
    <x v="26"/>
    <s v="16:00"/>
    <n v="1"/>
    <s v="lunes"/>
    <x v="5"/>
    <x v="2"/>
    <n v="2"/>
    <n v="44"/>
    <s v="Mariajose Portolés Sorolla"/>
    <s v="635954620"/>
    <x v="1"/>
    <m/>
  </r>
  <r>
    <n v="32737758"/>
    <x v="0"/>
    <x v="1445"/>
    <x v="27"/>
    <s v="09-08-2025"/>
    <x v="22"/>
    <s v="20:00"/>
    <n v="5"/>
    <s v="lunes"/>
    <x v="1"/>
    <x v="1"/>
    <n v="6"/>
    <n v="0"/>
    <s v="Veronica Ferreiro"/>
    <s v="616345843"/>
    <x v="0"/>
    <m/>
  </r>
  <r>
    <n v="32737657"/>
    <x v="1"/>
    <x v="1446"/>
    <x v="27"/>
    <s v="18-08-2025"/>
    <x v="13"/>
    <s v="10:45"/>
    <n v="14"/>
    <s v="lunes"/>
    <x v="6"/>
    <x v="0"/>
    <n v="3"/>
    <n v="0"/>
    <s v="Mercé Cots Rubí"/>
    <s v="616601438"/>
    <x v="1"/>
    <m/>
  </r>
  <r>
    <n v="32736173"/>
    <x v="0"/>
    <x v="1447"/>
    <x v="27"/>
    <s v="23-08-2025"/>
    <x v="8"/>
    <s v="18:45"/>
    <n v="19"/>
    <s v="lunes"/>
    <x v="1"/>
    <x v="0"/>
    <n v="4"/>
    <n v="0"/>
    <s v="Pedro Manuel Pajares Tomás"/>
    <s v="625439153"/>
    <x v="1"/>
    <m/>
  </r>
  <r>
    <n v="32736022"/>
    <x v="4"/>
    <x v="1448"/>
    <x v="27"/>
    <s v="12-08-2025"/>
    <x v="19"/>
    <s v="11:30"/>
    <n v="8"/>
    <s v="lunes"/>
    <x v="5"/>
    <x v="2"/>
    <n v="2"/>
    <n v="44"/>
    <s v="Jose Luis Garcia Olias"/>
    <s v="667 92 81 01"/>
    <x v="0"/>
    <m/>
  </r>
  <r>
    <n v="32735991"/>
    <x v="0"/>
    <x v="1449"/>
    <x v="27"/>
    <s v="09-08-2025"/>
    <x v="22"/>
    <s v="17:30"/>
    <n v="5"/>
    <s v="lunes"/>
    <x v="1"/>
    <x v="0"/>
    <n v="1"/>
    <n v="0"/>
    <s v="Sebastián Jaimovich"/>
    <s v="681306107"/>
    <x v="1"/>
    <m/>
  </r>
  <r>
    <n v="32735584"/>
    <x v="1"/>
    <x v="1450"/>
    <x v="27"/>
    <s v="06-08-2025"/>
    <x v="25"/>
    <s v="18:45"/>
    <n v="2"/>
    <s v="lunes"/>
    <x v="4"/>
    <x v="0"/>
    <n v="2"/>
    <n v="0"/>
    <s v="Angela Moreno Navarro"/>
    <s v="665737914"/>
    <x v="1"/>
    <m/>
  </r>
  <r>
    <n v="32735425"/>
    <x v="0"/>
    <x v="1451"/>
    <x v="27"/>
    <s v="06-08-2025"/>
    <x v="25"/>
    <s v="12:00"/>
    <n v="2"/>
    <s v="lunes"/>
    <x v="4"/>
    <x v="0"/>
    <n v="0"/>
    <n v="0"/>
    <s v="Laura Cañete"/>
    <s v="640835548"/>
    <x v="2"/>
    <m/>
  </r>
  <r>
    <n v="32735394"/>
    <x v="1"/>
    <x v="1452"/>
    <x v="27"/>
    <s v="12-08-2025"/>
    <x v="19"/>
    <s v="12:00"/>
    <n v="8"/>
    <s v="lunes"/>
    <x v="5"/>
    <x v="0"/>
    <n v="4"/>
    <n v="0"/>
    <s v="Ricardo Vallespín Casado"/>
    <s v="619352807"/>
    <x v="1"/>
    <m/>
  </r>
  <r>
    <n v="32735363"/>
    <x v="1"/>
    <x v="1453"/>
    <x v="27"/>
    <s v="12-08-2025"/>
    <x v="19"/>
    <s v="12:00"/>
    <n v="8"/>
    <s v="lunes"/>
    <x v="5"/>
    <x v="0"/>
    <n v="5"/>
    <n v="0"/>
    <s v="David Perez Zapatero"/>
    <s v="662915959"/>
    <x v="1"/>
    <m/>
  </r>
  <r>
    <n v="32734221"/>
    <x v="0"/>
    <x v="1454"/>
    <x v="27"/>
    <s v="25-08-2025"/>
    <x v="6"/>
    <s v="12:00"/>
    <n v="21"/>
    <s v="lunes"/>
    <x v="6"/>
    <x v="0"/>
    <n v="3"/>
    <n v="0"/>
    <s v="Alejandro Martinez Alonso"/>
    <s v="636533502"/>
    <x v="1"/>
    <m/>
  </r>
  <r>
    <n v="32734169"/>
    <x v="0"/>
    <x v="1455"/>
    <x v="27"/>
    <s v="04-08-2025"/>
    <x v="27"/>
    <s v="18:45"/>
    <n v="0"/>
    <s v="lunes"/>
    <x v="6"/>
    <x v="0"/>
    <n v="2"/>
    <n v="0"/>
    <s v="Carmen Maria Martinez Medina"/>
    <s v="649361326"/>
    <x v="1"/>
    <m/>
  </r>
  <r>
    <n v="32733883"/>
    <x v="0"/>
    <x v="1456"/>
    <x v="27"/>
    <s v="18-08-2025"/>
    <x v="13"/>
    <s v="10:45"/>
    <n v="14"/>
    <s v="lunes"/>
    <x v="6"/>
    <x v="0"/>
    <n v="4"/>
    <n v="0"/>
    <s v="Alfonso García Polonio"/>
    <s v="636489428"/>
    <x v="1"/>
    <m/>
  </r>
  <r>
    <n v="32733797"/>
    <x v="1"/>
    <x v="1457"/>
    <x v="27"/>
    <s v="15-08-2025"/>
    <x v="16"/>
    <s v="10:00"/>
    <n v="11"/>
    <s v="lunes"/>
    <x v="2"/>
    <x v="0"/>
    <n v="4"/>
    <n v="0"/>
    <s v="Maria Dolores Leal Esteve"/>
    <s v="666349447"/>
    <x v="0"/>
    <m/>
  </r>
  <r>
    <n v="32733268"/>
    <x v="0"/>
    <x v="1458"/>
    <x v="27"/>
    <s v="20-08-2025"/>
    <x v="11"/>
    <s v="12:00"/>
    <n v="16"/>
    <s v="lunes"/>
    <x v="4"/>
    <x v="0"/>
    <n v="2"/>
    <n v="0"/>
    <s v="Jesus Ruiz Loro"/>
    <s v="639790196"/>
    <x v="1"/>
    <m/>
  </r>
  <r>
    <n v="32733116"/>
    <x v="0"/>
    <x v="1459"/>
    <x v="27"/>
    <s v="13-08-2025"/>
    <x v="18"/>
    <s v="18:45"/>
    <n v="9"/>
    <s v="lunes"/>
    <x v="4"/>
    <x v="0"/>
    <n v="2"/>
    <n v="0"/>
    <s v="Juan Luis Pulido Hurtado"/>
    <s v="600441420"/>
    <x v="1"/>
    <m/>
  </r>
  <r>
    <n v="32733078"/>
    <x v="0"/>
    <x v="1460"/>
    <x v="27"/>
    <s v="13-08-2025"/>
    <x v="18"/>
    <s v="10:45"/>
    <n v="9"/>
    <s v="lunes"/>
    <x v="4"/>
    <x v="0"/>
    <n v="2"/>
    <n v="0"/>
    <s v="Maria Belén Cantos Clemente"/>
    <s v="639722852"/>
    <x v="1"/>
    <m/>
  </r>
  <r>
    <n v="32732920"/>
    <x v="0"/>
    <x v="1461"/>
    <x v="27"/>
    <s v="05-08-2025"/>
    <x v="26"/>
    <s v="12:00"/>
    <n v="1"/>
    <s v="lunes"/>
    <x v="5"/>
    <x v="0"/>
    <n v="2"/>
    <n v="0"/>
    <s v="Carlos Polo"/>
    <s v="648014833"/>
    <x v="1"/>
    <m/>
  </r>
  <r>
    <n v="32732763"/>
    <x v="3"/>
    <x v="1462"/>
    <x v="27"/>
    <s v="13-08-2025"/>
    <x v="18"/>
    <s v="18:45"/>
    <n v="9"/>
    <s v="lunes"/>
    <x v="4"/>
    <x v="0"/>
    <n v="4"/>
    <n v="0"/>
    <s v="Leticia Tecuatl Nava"/>
    <s v="0661924275"/>
    <x v="1"/>
    <m/>
  </r>
  <r>
    <n v="32732602"/>
    <x v="1"/>
    <x v="1463"/>
    <x v="27"/>
    <s v="05-08-2025"/>
    <x v="26"/>
    <s v="12:00"/>
    <n v="1"/>
    <s v="lunes"/>
    <x v="5"/>
    <x v="0"/>
    <n v="2"/>
    <n v="0"/>
    <s v="Leire Pascual Crespo"/>
    <s v="688864115"/>
    <x v="1"/>
    <m/>
  </r>
  <r>
    <n v="32732471"/>
    <x v="1"/>
    <x v="1464"/>
    <x v="27"/>
    <s v="13-08-2025"/>
    <x v="18"/>
    <s v="20:00"/>
    <n v="9"/>
    <s v="lunes"/>
    <x v="4"/>
    <x v="1"/>
    <n v="3"/>
    <n v="0"/>
    <s v="Beatriz Lopez"/>
    <s v="699285645"/>
    <x v="0"/>
    <m/>
  </r>
  <r>
    <n v="32732181"/>
    <x v="0"/>
    <x v="1465"/>
    <x v="27"/>
    <s v="18-08-2025"/>
    <x v="13"/>
    <s v="10:45"/>
    <n v="14"/>
    <s v="lunes"/>
    <x v="6"/>
    <x v="0"/>
    <n v="4"/>
    <n v="0"/>
    <s v="José Antonio Alejandres Lucena"/>
    <s v="666008225"/>
    <x v="0"/>
    <m/>
  </r>
  <r>
    <n v="32731984"/>
    <x v="1"/>
    <x v="1466"/>
    <x v="27"/>
    <s v="10-08-2025"/>
    <x v="20"/>
    <s v="10:45"/>
    <n v="6"/>
    <s v="lunes"/>
    <x v="0"/>
    <x v="0"/>
    <n v="2"/>
    <n v="0"/>
    <s v="Marina Pérez Hernández"/>
    <s v="680865043"/>
    <x v="0"/>
    <m/>
  </r>
  <r>
    <n v="32731861"/>
    <x v="0"/>
    <x v="1467"/>
    <x v="27"/>
    <s v="07-08-2025"/>
    <x v="24"/>
    <s v="10:45"/>
    <n v="3"/>
    <s v="lunes"/>
    <x v="3"/>
    <x v="0"/>
    <n v="5"/>
    <n v="0"/>
    <s v="Paula Pardo Sirvent"/>
    <s v="615456339"/>
    <x v="1"/>
    <m/>
  </r>
  <r>
    <n v="32731700"/>
    <x v="1"/>
    <x v="1468"/>
    <x v="27"/>
    <s v="04-08-2025"/>
    <x v="27"/>
    <s v="18:45"/>
    <n v="0"/>
    <s v="lunes"/>
    <x v="6"/>
    <x v="0"/>
    <n v="2"/>
    <n v="0"/>
    <s v="Maria José Cortes Rodríguez"/>
    <s v="722300756"/>
    <x v="1"/>
    <m/>
  </r>
  <r>
    <n v="32731565"/>
    <x v="0"/>
    <x v="1469"/>
    <x v="27"/>
    <s v="07-08-2025"/>
    <x v="24"/>
    <s v="12:00"/>
    <n v="3"/>
    <s v="lunes"/>
    <x v="3"/>
    <x v="0"/>
    <n v="4"/>
    <n v="0"/>
    <s v="Maria Eslava Lahoz"/>
    <s v="622046922"/>
    <x v="1"/>
    <m/>
  </r>
  <r>
    <n v="32731375"/>
    <x v="1"/>
    <x v="1470"/>
    <x v="27"/>
    <s v="12-08-2025"/>
    <x v="19"/>
    <s v="16:45"/>
    <n v="8"/>
    <s v="lunes"/>
    <x v="5"/>
    <x v="2"/>
    <n v="2"/>
    <n v="64"/>
    <s v="Lidia Cerro"/>
    <s v="687077866"/>
    <x v="1"/>
    <m/>
  </r>
  <r>
    <n v="32731157"/>
    <x v="1"/>
    <x v="1471"/>
    <x v="27"/>
    <s v="04-08-2025"/>
    <x v="27"/>
    <s v="18:45"/>
    <n v="0"/>
    <s v="lunes"/>
    <x v="6"/>
    <x v="0"/>
    <n v="2"/>
    <n v="0"/>
    <s v="Maria Diaz Garcia"/>
    <s v="674827634"/>
    <x v="1"/>
    <m/>
  </r>
  <r>
    <n v="32731040"/>
    <x v="1"/>
    <x v="1472"/>
    <x v="27"/>
    <s v="22-08-2025"/>
    <x v="9"/>
    <s v="17:30"/>
    <n v="18"/>
    <s v="lunes"/>
    <x v="2"/>
    <x v="0"/>
    <n v="2"/>
    <n v="0"/>
    <s v="Mario Benitez Gutierrez"/>
    <s v="652021722"/>
    <x v="1"/>
    <m/>
  </r>
  <r>
    <n v="32730646"/>
    <x v="0"/>
    <x v="1473"/>
    <x v="27"/>
    <s v="08-08-2025"/>
    <x v="23"/>
    <s v="18:45"/>
    <n v="4"/>
    <s v="lunes"/>
    <x v="2"/>
    <x v="0"/>
    <n v="4"/>
    <n v="0"/>
    <s v="David Lopez Lafuente"/>
    <s v="663092174"/>
    <x v="1"/>
    <m/>
  </r>
  <r>
    <n v="32729997"/>
    <x v="1"/>
    <x v="1474"/>
    <x v="27"/>
    <s v="08-08-2025"/>
    <x v="23"/>
    <s v="18:45"/>
    <n v="4"/>
    <s v="lunes"/>
    <x v="2"/>
    <x v="0"/>
    <n v="3"/>
    <n v="0"/>
    <s v="Jaime Adamuz"/>
    <s v="606438558"/>
    <x v="1"/>
    <m/>
  </r>
  <r>
    <n v="32729391"/>
    <x v="1"/>
    <x v="1475"/>
    <x v="27"/>
    <s v="08-08-2025"/>
    <x v="23"/>
    <s v="17:30"/>
    <n v="4"/>
    <s v="lunes"/>
    <x v="2"/>
    <x v="0"/>
    <n v="3"/>
    <n v="0"/>
    <s v="Raúl Alonso Garcia"/>
    <s v="652864922"/>
    <x v="1"/>
    <m/>
  </r>
  <r>
    <n v="32729340"/>
    <x v="1"/>
    <x v="1476"/>
    <x v="27"/>
    <s v="05-08-2025"/>
    <x v="26"/>
    <s v="12:00"/>
    <n v="1"/>
    <s v="lunes"/>
    <x v="5"/>
    <x v="0"/>
    <n v="6"/>
    <n v="0"/>
    <s v="Marta Perez Sacristan"/>
    <s v="652956191"/>
    <x v="1"/>
    <m/>
  </r>
  <r>
    <n v="32729141"/>
    <x v="2"/>
    <x v="1477"/>
    <x v="27"/>
    <s v="08-08-2025"/>
    <x v="23"/>
    <s v="17:30"/>
    <n v="4"/>
    <s v="lunes"/>
    <x v="2"/>
    <x v="0"/>
    <n v="4"/>
    <n v="0"/>
    <s v="Carolina Armada Sánchez"/>
    <s v="644335607"/>
    <x v="1"/>
    <m/>
  </r>
  <r>
    <n v="32728808"/>
    <x v="2"/>
    <x v="1478"/>
    <x v="27"/>
    <s v="04-08-2025"/>
    <x v="27"/>
    <s v="18:45"/>
    <n v="0"/>
    <s v="lunes"/>
    <x v="6"/>
    <x v="0"/>
    <n v="0"/>
    <n v="0"/>
    <s v="Azahara Correa"/>
    <s v="657501659"/>
    <x v="2"/>
    <m/>
  </r>
  <r>
    <n v="32728550"/>
    <x v="1"/>
    <x v="1479"/>
    <x v="27"/>
    <s v="16-08-2025"/>
    <x v="15"/>
    <s v="12:00"/>
    <n v="12"/>
    <s v="lunes"/>
    <x v="1"/>
    <x v="0"/>
    <n v="5"/>
    <n v="0"/>
    <s v="Juan Enrique Perea Bellido"/>
    <s v="637730574"/>
    <x v="0"/>
    <m/>
  </r>
  <r>
    <n v="32727654"/>
    <x v="0"/>
    <x v="1480"/>
    <x v="27"/>
    <s v="09-08-2025"/>
    <x v="22"/>
    <s v="10:45"/>
    <n v="5"/>
    <s v="lunes"/>
    <x v="1"/>
    <x v="0"/>
    <n v="5"/>
    <n v="0"/>
    <s v="Alba Ribot Font"/>
    <s v="600382391"/>
    <x v="0"/>
    <m/>
  </r>
  <r>
    <n v="32727516"/>
    <x v="1"/>
    <x v="1481"/>
    <x v="27"/>
    <s v="05-08-2025"/>
    <x v="26"/>
    <s v="12:00"/>
    <n v="1"/>
    <s v="lunes"/>
    <x v="5"/>
    <x v="0"/>
    <n v="4"/>
    <n v="0"/>
    <s v="Lorenzo Ferrer Marin"/>
    <s v="686392588"/>
    <x v="1"/>
    <m/>
  </r>
  <r>
    <n v="32727393"/>
    <x v="0"/>
    <x v="1482"/>
    <x v="27"/>
    <s v="04-08-2025"/>
    <x v="27"/>
    <s v="18:45"/>
    <n v="0"/>
    <s v="lunes"/>
    <x v="6"/>
    <x v="0"/>
    <n v="2"/>
    <n v="0"/>
    <s v="Ana López Lizaur"/>
    <s v="679044547"/>
    <x v="1"/>
    <m/>
  </r>
  <r>
    <n v="32725033"/>
    <x v="1"/>
    <x v="1483"/>
    <x v="27"/>
    <s v="26-08-2025"/>
    <x v="5"/>
    <s v="18:45"/>
    <n v="22"/>
    <s v="lunes"/>
    <x v="5"/>
    <x v="0"/>
    <n v="2"/>
    <n v="0"/>
    <s v="Mirta Mateos"/>
    <s v="92266635377"/>
    <x v="1"/>
    <m/>
  </r>
  <r>
    <n v="32724924"/>
    <x v="1"/>
    <x v="1484"/>
    <x v="27"/>
    <s v="04-08-2025"/>
    <x v="27"/>
    <s v="13:00"/>
    <n v="0"/>
    <s v="lunes"/>
    <x v="6"/>
    <x v="2"/>
    <n v="2"/>
    <n v="44"/>
    <s v="Patricia Roc Puey"/>
    <s v="663301811"/>
    <x v="1"/>
    <m/>
  </r>
  <r>
    <n v="32724831"/>
    <x v="3"/>
    <x v="1485"/>
    <x v="27"/>
    <s v="10-08-2025"/>
    <x v="20"/>
    <s v="10:45"/>
    <n v="6"/>
    <s v="lunes"/>
    <x v="0"/>
    <x v="0"/>
    <n v="0"/>
    <n v="0"/>
    <s v="Eva Casanova Zamorano"/>
    <s v="646350508"/>
    <x v="2"/>
    <m/>
  </r>
  <r>
    <n v="32723869"/>
    <x v="1"/>
    <x v="1486"/>
    <x v="27"/>
    <s v="19-08-2025"/>
    <x v="12"/>
    <s v="16:45"/>
    <n v="15"/>
    <s v="lunes"/>
    <x v="5"/>
    <x v="2"/>
    <n v="8"/>
    <n v="256"/>
    <s v="Jose Luis Luque Labrador"/>
    <s v="639945448"/>
    <x v="1"/>
    <m/>
  </r>
  <r>
    <n v="32722879"/>
    <x v="1"/>
    <x v="1487"/>
    <x v="28"/>
    <s v="06-08-2025"/>
    <x v="25"/>
    <s v="10:45"/>
    <n v="3"/>
    <s v="domingo"/>
    <x v="4"/>
    <x v="0"/>
    <n v="3"/>
    <n v="0"/>
    <s v="Yolanda Corcos"/>
    <s v="687911251"/>
    <x v="1"/>
    <m/>
  </r>
  <r>
    <n v="32722840"/>
    <x v="1"/>
    <x v="1488"/>
    <x v="28"/>
    <s v="23-08-2025"/>
    <x v="8"/>
    <s v="11:30"/>
    <n v="20"/>
    <s v="domingo"/>
    <x v="1"/>
    <x v="2"/>
    <n v="3"/>
    <n v="66"/>
    <s v="Sandra Rodriguez Benitez"/>
    <s v="666123578"/>
    <x v="1"/>
    <m/>
  </r>
  <r>
    <n v="32721944"/>
    <x v="1"/>
    <x v="1489"/>
    <x v="27"/>
    <s v="18-08-2025"/>
    <x v="13"/>
    <s v="18:45"/>
    <n v="14"/>
    <s v="lunes"/>
    <x v="6"/>
    <x v="0"/>
    <n v="2"/>
    <n v="0"/>
    <s v="Enrique Bela"/>
    <s v="658429976"/>
    <x v="1"/>
    <m/>
  </r>
  <r>
    <n v="32721890"/>
    <x v="0"/>
    <x v="1490"/>
    <x v="28"/>
    <s v="19-08-2025"/>
    <x v="12"/>
    <s v="12:00"/>
    <n v="16"/>
    <s v="domingo"/>
    <x v="5"/>
    <x v="0"/>
    <n v="4"/>
    <n v="0"/>
    <s v="Lidia Antón Gonzalez"/>
    <s v="609309479"/>
    <x v="0"/>
    <m/>
  </r>
  <r>
    <n v="32721573"/>
    <x v="2"/>
    <x v="1491"/>
    <x v="27"/>
    <s v="18-08-2025"/>
    <x v="13"/>
    <s v="10:45"/>
    <n v="14"/>
    <s v="lunes"/>
    <x v="6"/>
    <x v="0"/>
    <n v="3"/>
    <n v="0"/>
    <s v="Mercedes Carrasco Pozo"/>
    <s v="665804264"/>
    <x v="1"/>
    <m/>
  </r>
  <r>
    <n v="32720783"/>
    <x v="3"/>
    <x v="1492"/>
    <x v="27"/>
    <s v="13-08-2025"/>
    <x v="18"/>
    <s v="12:00"/>
    <n v="9"/>
    <s v="lunes"/>
    <x v="4"/>
    <x v="0"/>
    <n v="6"/>
    <n v="0"/>
    <s v="Ana Rodríguez"/>
    <s v="652093128"/>
    <x v="1"/>
    <m/>
  </r>
  <r>
    <n v="32720448"/>
    <x v="1"/>
    <x v="1493"/>
    <x v="28"/>
    <s v="07-08-2025"/>
    <x v="24"/>
    <s v="16:45"/>
    <n v="4"/>
    <s v="domingo"/>
    <x v="3"/>
    <x v="2"/>
    <n v="2"/>
    <n v="44"/>
    <s v="Jaime Allue Alegre"/>
    <s v="665874842"/>
    <x v="1"/>
    <m/>
  </r>
  <r>
    <n v="32720000"/>
    <x v="1"/>
    <x v="1494"/>
    <x v="28"/>
    <s v="29-08-2025"/>
    <x v="2"/>
    <s v="10:00"/>
    <n v="26"/>
    <s v="domingo"/>
    <x v="2"/>
    <x v="2"/>
    <n v="2"/>
    <n v="44"/>
    <s v="Jesús Pulido Pino"/>
    <s v="654841140"/>
    <x v="1"/>
    <m/>
  </r>
  <r>
    <n v="32719886"/>
    <x v="1"/>
    <x v="1495"/>
    <x v="28"/>
    <s v="05-08-2025"/>
    <x v="26"/>
    <s v="16:00"/>
    <n v="2"/>
    <s v="domingo"/>
    <x v="5"/>
    <x v="2"/>
    <n v="2"/>
    <n v="32"/>
    <s v="Jonathan Possan"/>
    <s v="961337793"/>
    <x v="1"/>
    <m/>
  </r>
  <r>
    <n v="32719805"/>
    <x v="3"/>
    <x v="1496"/>
    <x v="28"/>
    <s v="12-08-2025"/>
    <x v="19"/>
    <s v="16:00"/>
    <n v="9"/>
    <s v="domingo"/>
    <x v="5"/>
    <x v="2"/>
    <n v="3"/>
    <n v="135"/>
    <s v="Ana Gimeno Herrera"/>
    <s v="629180486"/>
    <x v="1"/>
    <m/>
  </r>
  <r>
    <n v="32719408"/>
    <x v="0"/>
    <x v="1497"/>
    <x v="28"/>
    <s v="06-08-2025"/>
    <x v="25"/>
    <s v="11:30"/>
    <n v="3"/>
    <s v="domingo"/>
    <x v="4"/>
    <x v="2"/>
    <n v="3"/>
    <n v="44"/>
    <s v="Diego Martín"/>
    <s v="639473759"/>
    <x v="1"/>
    <m/>
  </r>
  <r>
    <n v="32718667"/>
    <x v="1"/>
    <x v="1498"/>
    <x v="28"/>
    <s v="20-08-2025"/>
    <x v="11"/>
    <s v="12:00"/>
    <n v="17"/>
    <s v="domingo"/>
    <x v="4"/>
    <x v="0"/>
    <n v="0"/>
    <n v="0"/>
    <s v="Daniel Urteaga"/>
    <s v="91132640738"/>
    <x v="2"/>
    <m/>
  </r>
  <r>
    <n v="32717954"/>
    <x v="1"/>
    <x v="1499"/>
    <x v="27"/>
    <s v="04-08-2025"/>
    <x v="27"/>
    <s v="18:45"/>
    <n v="0"/>
    <s v="lunes"/>
    <x v="6"/>
    <x v="0"/>
    <n v="3"/>
    <n v="0"/>
    <s v="Maite Lucas"/>
    <s v="625544531"/>
    <x v="1"/>
    <m/>
  </r>
  <r>
    <n v="32717871"/>
    <x v="0"/>
    <x v="1500"/>
    <x v="28"/>
    <s v="20-08-2025"/>
    <x v="11"/>
    <s v="11:30"/>
    <n v="17"/>
    <s v="domingo"/>
    <x v="4"/>
    <x v="2"/>
    <n v="2"/>
    <n v="64"/>
    <s v="Manolo Gonzalez"/>
    <s v="664880763"/>
    <x v="0"/>
    <m/>
  </r>
  <r>
    <n v="32717865"/>
    <x v="1"/>
    <x v="1501"/>
    <x v="27"/>
    <s v="18-08-2025"/>
    <x v="13"/>
    <s v="10:45"/>
    <n v="14"/>
    <s v="lunes"/>
    <x v="6"/>
    <x v="0"/>
    <n v="6"/>
    <n v="0"/>
    <s v="Antonio Juan Lastre Bueno"/>
    <s v="652643102"/>
    <x v="0"/>
    <m/>
  </r>
  <r>
    <n v="32717344"/>
    <x v="0"/>
    <x v="1502"/>
    <x v="28"/>
    <s v="04-08-2025"/>
    <x v="27"/>
    <s v="18:45"/>
    <n v="1"/>
    <s v="domingo"/>
    <x v="6"/>
    <x v="0"/>
    <n v="3"/>
    <n v="0"/>
    <s v="Miguel Moyà Hernández"/>
    <s v="663014302"/>
    <x v="1"/>
    <m/>
  </r>
  <r>
    <n v="32717314"/>
    <x v="1"/>
    <x v="1503"/>
    <x v="28"/>
    <s v="17-08-2025"/>
    <x v="14"/>
    <s v="17:30"/>
    <n v="14"/>
    <s v="domingo"/>
    <x v="0"/>
    <x v="0"/>
    <n v="5"/>
    <n v="0"/>
    <s v="Maria Dolores Nuñez Pereira"/>
    <s v="696690780"/>
    <x v="0"/>
    <m/>
  </r>
  <r>
    <n v="32717310"/>
    <x v="1"/>
    <x v="1504"/>
    <x v="27"/>
    <s v="18-08-2025"/>
    <x v="13"/>
    <s v="10:45"/>
    <n v="14"/>
    <s v="lunes"/>
    <x v="6"/>
    <x v="0"/>
    <n v="3"/>
    <n v="0"/>
    <s v="Sergio Javier Aguayo Jiménez"/>
    <s v="694479879"/>
    <x v="1"/>
    <m/>
  </r>
  <r>
    <n v="32717221"/>
    <x v="1"/>
    <x v="1505"/>
    <x v="27"/>
    <s v="07-08-2025"/>
    <x v="24"/>
    <s v="10:45"/>
    <n v="3"/>
    <s v="lunes"/>
    <x v="3"/>
    <x v="0"/>
    <n v="2"/>
    <n v="0"/>
    <s v="Carmen Amoros Canales"/>
    <s v="650667671"/>
    <x v="1"/>
    <m/>
  </r>
  <r>
    <n v="32716862"/>
    <x v="1"/>
    <x v="1506"/>
    <x v="28"/>
    <s v="13-08-2025"/>
    <x v="18"/>
    <s v="18:45"/>
    <n v="10"/>
    <s v="domingo"/>
    <x v="4"/>
    <x v="0"/>
    <n v="4"/>
    <n v="0"/>
    <s v="María José Muñoz Jiménez"/>
    <s v="618744650"/>
    <x v="1"/>
    <m/>
  </r>
  <r>
    <n v="32716104"/>
    <x v="0"/>
    <x v="1507"/>
    <x v="28"/>
    <s v="04-08-2025"/>
    <x v="27"/>
    <s v="13:00"/>
    <n v="1"/>
    <s v="domingo"/>
    <x v="6"/>
    <x v="2"/>
    <n v="3"/>
    <n v="66"/>
    <s v="Luis Rossignol Ruiz"/>
    <s v="+34622462302"/>
    <x v="1"/>
    <m/>
  </r>
  <r>
    <n v="32715800"/>
    <x v="1"/>
    <x v="1508"/>
    <x v="28"/>
    <s v="07-08-2025"/>
    <x v="24"/>
    <s v="12:00"/>
    <n v="4"/>
    <s v="domingo"/>
    <x v="3"/>
    <x v="0"/>
    <n v="2"/>
    <n v="0"/>
    <s v="Beatriz Benito Macias"/>
    <s v="645075664"/>
    <x v="1"/>
    <m/>
  </r>
  <r>
    <n v="32715325"/>
    <x v="1"/>
    <x v="1509"/>
    <x v="27"/>
    <s v="30-08-2025"/>
    <x v="1"/>
    <s v="10:45"/>
    <n v="26"/>
    <s v="lunes"/>
    <x v="1"/>
    <x v="0"/>
    <n v="4"/>
    <n v="0"/>
    <s v="María Jesus Verdoy Escuriola"/>
    <s v="636140228"/>
    <x v="1"/>
    <m/>
  </r>
  <r>
    <n v="32715109"/>
    <x v="1"/>
    <x v="1510"/>
    <x v="28"/>
    <s v="16-08-2025"/>
    <x v="15"/>
    <s v="10:00"/>
    <n v="13"/>
    <s v="domingo"/>
    <x v="1"/>
    <x v="2"/>
    <n v="6"/>
    <n v="192"/>
    <s v="Maria José Laborda Sanchez"/>
    <s v="619477459"/>
    <x v="1"/>
    <m/>
  </r>
  <r>
    <n v="32715079"/>
    <x v="0"/>
    <x v="1511"/>
    <x v="28"/>
    <s v="06-08-2025"/>
    <x v="25"/>
    <s v="18:45"/>
    <n v="3"/>
    <s v="domingo"/>
    <x v="4"/>
    <x v="0"/>
    <n v="4"/>
    <n v="0"/>
    <s v="Santiago Cirone Lopez"/>
    <s v="697277305"/>
    <x v="1"/>
    <m/>
  </r>
  <r>
    <n v="32714848"/>
    <x v="0"/>
    <x v="1512"/>
    <x v="28"/>
    <s v="10-08-2025"/>
    <x v="20"/>
    <s v="10:45"/>
    <n v="7"/>
    <s v="domingo"/>
    <x v="0"/>
    <x v="0"/>
    <n v="2"/>
    <n v="0"/>
    <s v="Clara Armengol Calvo"/>
    <s v="654621294"/>
    <x v="1"/>
    <m/>
  </r>
  <r>
    <n v="32714496"/>
    <x v="1"/>
    <x v="1513"/>
    <x v="28"/>
    <s v="05-08-2025"/>
    <x v="26"/>
    <s v="12:00"/>
    <n v="2"/>
    <s v="domingo"/>
    <x v="5"/>
    <x v="0"/>
    <n v="4"/>
    <n v="0"/>
    <s v="Miguel Diaz Rodriguez"/>
    <s v="619423369"/>
    <x v="1"/>
    <m/>
  </r>
  <r>
    <n v="32714340"/>
    <x v="2"/>
    <x v="1514"/>
    <x v="28"/>
    <s v="16-08-2025"/>
    <x v="15"/>
    <s v="20:00"/>
    <n v="13"/>
    <s v="domingo"/>
    <x v="1"/>
    <x v="1"/>
    <n v="4"/>
    <n v="0"/>
    <s v="Vanesa Pallàs Buenosvinos"/>
    <s v="606042661"/>
    <x v="1"/>
    <m/>
  </r>
  <r>
    <n v="32714203"/>
    <x v="1"/>
    <x v="1515"/>
    <x v="28"/>
    <s v="15-08-2025"/>
    <x v="16"/>
    <s v="16:45"/>
    <n v="12"/>
    <s v="domingo"/>
    <x v="2"/>
    <x v="2"/>
    <n v="2"/>
    <n v="64"/>
    <s v="María Azucena Soriano Morales"/>
    <s v="606804967"/>
    <x v="1"/>
    <m/>
  </r>
  <r>
    <n v="32713880"/>
    <x v="3"/>
    <x v="1516"/>
    <x v="28"/>
    <s v="12-08-2025"/>
    <x v="19"/>
    <s v="12:00"/>
    <n v="9"/>
    <s v="domingo"/>
    <x v="5"/>
    <x v="0"/>
    <n v="0"/>
    <n v="0"/>
    <s v="Sara Bellver Silva Bellver Silva"/>
    <s v="722232886"/>
    <x v="2"/>
    <m/>
  </r>
  <r>
    <n v="32713369"/>
    <x v="1"/>
    <x v="1517"/>
    <x v="28"/>
    <s v="07-08-2025"/>
    <x v="24"/>
    <s v="12:00"/>
    <n v="4"/>
    <s v="domingo"/>
    <x v="3"/>
    <x v="0"/>
    <n v="2"/>
    <n v="0"/>
    <s v="Pablo López Iturralde"/>
    <s v="675585575"/>
    <x v="1"/>
    <m/>
  </r>
  <r>
    <n v="32713119"/>
    <x v="1"/>
    <x v="1518"/>
    <x v="28"/>
    <s v="26-08-2025"/>
    <x v="5"/>
    <s v="10:45"/>
    <n v="23"/>
    <s v="domingo"/>
    <x v="5"/>
    <x v="0"/>
    <n v="3"/>
    <n v="0"/>
    <s v="Natalia Ruiz García"/>
    <s v="679491921"/>
    <x v="1"/>
    <m/>
  </r>
  <r>
    <n v="32712935"/>
    <x v="1"/>
    <x v="1519"/>
    <x v="28"/>
    <s v="07-08-2025"/>
    <x v="24"/>
    <s v="10:45"/>
    <n v="4"/>
    <s v="domingo"/>
    <x v="3"/>
    <x v="0"/>
    <n v="4"/>
    <n v="0"/>
    <s v="Carlos Alcina Saltor"/>
    <s v="655454073"/>
    <x v="0"/>
    <m/>
  </r>
  <r>
    <n v="32712558"/>
    <x v="1"/>
    <x v="1520"/>
    <x v="28"/>
    <s v="06-08-2025"/>
    <x v="25"/>
    <s v="18:45"/>
    <n v="3"/>
    <s v="domingo"/>
    <x v="4"/>
    <x v="0"/>
    <n v="2"/>
    <n v="0"/>
    <s v="María José Villar"/>
    <s v="636262818"/>
    <x v="1"/>
    <m/>
  </r>
  <r>
    <n v="32712436"/>
    <x v="1"/>
    <x v="1521"/>
    <x v="28"/>
    <s v="15-08-2025"/>
    <x v="16"/>
    <s v="10:45"/>
    <n v="12"/>
    <s v="domingo"/>
    <x v="2"/>
    <x v="0"/>
    <n v="5"/>
    <n v="0"/>
    <s v="Andrés Nieto García"/>
    <s v="667531086"/>
    <x v="1"/>
    <m/>
  </r>
  <r>
    <n v="32712369"/>
    <x v="1"/>
    <x v="1522"/>
    <x v="28"/>
    <s v="15-08-2025"/>
    <x v="16"/>
    <s v="10:45"/>
    <n v="12"/>
    <s v="domingo"/>
    <x v="2"/>
    <x v="0"/>
    <n v="4"/>
    <n v="0"/>
    <s v="Maria Ascension Perez Martinez"/>
    <s v="620616944"/>
    <x v="1"/>
    <m/>
  </r>
  <r>
    <n v="32712273"/>
    <x v="0"/>
    <x v="1523"/>
    <x v="28"/>
    <s v="05-08-2025"/>
    <x v="26"/>
    <s v="17:30"/>
    <n v="2"/>
    <s v="domingo"/>
    <x v="5"/>
    <x v="0"/>
    <n v="2"/>
    <n v="0"/>
    <s v="Nieves Millano"/>
    <s v="639559675"/>
    <x v="1"/>
    <m/>
  </r>
  <r>
    <n v="32711918"/>
    <x v="0"/>
    <x v="1524"/>
    <x v="28"/>
    <s v="12-08-2025"/>
    <x v="19"/>
    <s v="10:45"/>
    <n v="9"/>
    <s v="domingo"/>
    <x v="5"/>
    <x v="0"/>
    <n v="2"/>
    <n v="0"/>
    <s v="Cristina Ogallar"/>
    <s v="630648410"/>
    <x v="1"/>
    <m/>
  </r>
  <r>
    <n v="32711707"/>
    <x v="1"/>
    <x v="1525"/>
    <x v="28"/>
    <s v="11-08-2025"/>
    <x v="21"/>
    <s v="18:45"/>
    <n v="8"/>
    <s v="domingo"/>
    <x v="6"/>
    <x v="0"/>
    <n v="4"/>
    <n v="0"/>
    <s v="Alfonso Jodar Palomino"/>
    <s v="607190667"/>
    <x v="0"/>
    <m/>
  </r>
  <r>
    <n v="32710896"/>
    <x v="1"/>
    <x v="1526"/>
    <x v="28"/>
    <s v="06-08-2025"/>
    <x v="25"/>
    <s v="11:30"/>
    <n v="3"/>
    <s v="domingo"/>
    <x v="4"/>
    <x v="2"/>
    <n v="2"/>
    <n v="44"/>
    <s v="Jorge Chica"/>
    <s v="633480410"/>
    <x v="1"/>
    <m/>
  </r>
  <r>
    <n v="32710701"/>
    <x v="1"/>
    <x v="1527"/>
    <x v="28"/>
    <s v="14-08-2025"/>
    <x v="17"/>
    <s v="10:00"/>
    <n v="11"/>
    <s v="domingo"/>
    <x v="3"/>
    <x v="3"/>
    <n v="3"/>
    <n v="99"/>
    <s v="Xavier Salse Ferrer Salse Ferrer"/>
    <s v="659902803"/>
    <x v="1"/>
    <m/>
  </r>
  <r>
    <n v="32710535"/>
    <x v="1"/>
    <x v="1528"/>
    <x v="28"/>
    <s v="10-08-2025"/>
    <x v="20"/>
    <s v="12:00"/>
    <n v="7"/>
    <s v="domingo"/>
    <x v="0"/>
    <x v="5"/>
    <n v="2"/>
    <n v="64"/>
    <s v="Fabio Irato"/>
    <s v="3921161882"/>
    <x v="1"/>
    <m/>
  </r>
  <r>
    <n v="32710419"/>
    <x v="1"/>
    <x v="1529"/>
    <x v="28"/>
    <s v="16-08-2025"/>
    <x v="15"/>
    <s v="12:00"/>
    <n v="13"/>
    <s v="domingo"/>
    <x v="1"/>
    <x v="2"/>
    <n v="4"/>
    <n v="128"/>
    <s v="Asmae Bouzriba Ja Mhamed"/>
    <s v="614280015"/>
    <x v="1"/>
    <m/>
  </r>
  <r>
    <n v="32710329"/>
    <x v="1"/>
    <x v="1530"/>
    <x v="28"/>
    <s v="06-08-2025"/>
    <x v="25"/>
    <s v="16:00"/>
    <n v="3"/>
    <s v="domingo"/>
    <x v="4"/>
    <x v="2"/>
    <n v="2"/>
    <n v="40"/>
    <s v="Nagore Saez Calvo"/>
    <s v="666336209"/>
    <x v="0"/>
    <m/>
  </r>
  <r>
    <n v="32709889"/>
    <x v="3"/>
    <x v="1531"/>
    <x v="28"/>
    <s v="29-08-2025"/>
    <x v="2"/>
    <s v="10:45"/>
    <n v="26"/>
    <s v="domingo"/>
    <x v="2"/>
    <x v="0"/>
    <n v="2"/>
    <n v="0"/>
    <s v="Enrique Romero Fernández"/>
    <s v="676827442"/>
    <x v="1"/>
    <m/>
  </r>
  <r>
    <n v="32709492"/>
    <x v="1"/>
    <x v="1532"/>
    <x v="28"/>
    <s v="11-08-2025"/>
    <x v="21"/>
    <s v="10:45"/>
    <n v="8"/>
    <s v="domingo"/>
    <x v="6"/>
    <x v="0"/>
    <n v="3"/>
    <n v="0"/>
    <s v="Nieves Uceda"/>
    <s v="677441053"/>
    <x v="1"/>
    <m/>
  </r>
  <r>
    <n v="32709330"/>
    <x v="1"/>
    <x v="1533"/>
    <x v="28"/>
    <s v="16-08-2025"/>
    <x v="15"/>
    <s v="10:00"/>
    <n v="13"/>
    <s v="domingo"/>
    <x v="1"/>
    <x v="2"/>
    <n v="2"/>
    <n v="64"/>
    <s v="Antonio Rueda"/>
    <s v="607521825"/>
    <x v="1"/>
    <m/>
  </r>
  <r>
    <n v="32709257"/>
    <x v="0"/>
    <x v="1534"/>
    <x v="28"/>
    <s v="08-08-2025"/>
    <x v="23"/>
    <s v="20:00"/>
    <n v="5"/>
    <s v="domingo"/>
    <x v="2"/>
    <x v="1"/>
    <n v="2"/>
    <n v="0"/>
    <s v="Lucia Jerez Sanchez"/>
    <s v="606806618"/>
    <x v="0"/>
    <m/>
  </r>
  <r>
    <n v="32709086"/>
    <x v="3"/>
    <x v="1535"/>
    <x v="28"/>
    <s v="06-08-2025"/>
    <x v="25"/>
    <s v="20:00"/>
    <n v="3"/>
    <s v="domingo"/>
    <x v="4"/>
    <x v="1"/>
    <n v="3"/>
    <n v="0"/>
    <s v="Leonor Marcos"/>
    <s v="696025819"/>
    <x v="1"/>
    <m/>
  </r>
  <r>
    <n v="32708162"/>
    <x v="1"/>
    <x v="1536"/>
    <x v="28"/>
    <s v="16-08-2025"/>
    <x v="15"/>
    <s v="12:00"/>
    <n v="13"/>
    <s v="domingo"/>
    <x v="1"/>
    <x v="0"/>
    <n v="3"/>
    <n v="0"/>
    <s v="Antonia Robles Ruz"/>
    <s v="690003517"/>
    <x v="0"/>
    <m/>
  </r>
  <r>
    <n v="32707320"/>
    <x v="1"/>
    <x v="1537"/>
    <x v="28"/>
    <s v="11-08-2025"/>
    <x v="21"/>
    <s v="10:45"/>
    <n v="8"/>
    <s v="domingo"/>
    <x v="6"/>
    <x v="0"/>
    <n v="4"/>
    <n v="0"/>
    <s v="Elena Rosa"/>
    <s v="677538496"/>
    <x v="1"/>
    <m/>
  </r>
  <r>
    <n v="32706311"/>
    <x v="1"/>
    <x v="1538"/>
    <x v="28"/>
    <s v="03-08-2025"/>
    <x v="28"/>
    <s v="18:45"/>
    <n v="0"/>
    <s v="domingo"/>
    <x v="0"/>
    <x v="0"/>
    <n v="2"/>
    <n v="0"/>
    <s v="Rafael Ortiz López"/>
    <s v="665550649"/>
    <x v="1"/>
    <m/>
  </r>
  <r>
    <n v="32705700"/>
    <x v="3"/>
    <x v="1539"/>
    <x v="28"/>
    <s v="12-08-2025"/>
    <x v="19"/>
    <s v="10:45"/>
    <n v="9"/>
    <s v="domingo"/>
    <x v="5"/>
    <x v="0"/>
    <n v="3"/>
    <n v="0"/>
    <s v="Ester Ruiz Serrano"/>
    <s v="629756563"/>
    <x v="0"/>
    <m/>
  </r>
  <r>
    <n v="32705649"/>
    <x v="3"/>
    <x v="1540"/>
    <x v="28"/>
    <s v="17-08-2025"/>
    <x v="14"/>
    <s v="10:00"/>
    <n v="14"/>
    <s v="domingo"/>
    <x v="0"/>
    <x v="0"/>
    <n v="3"/>
    <n v="0"/>
    <s v="Miriam Real Revenga"/>
    <s v="686650397"/>
    <x v="0"/>
    <m/>
  </r>
  <r>
    <n v="32705153"/>
    <x v="3"/>
    <x v="1541"/>
    <x v="28"/>
    <s v="08-08-2025"/>
    <x v="23"/>
    <s v="12:00"/>
    <n v="5"/>
    <s v="domingo"/>
    <x v="2"/>
    <x v="0"/>
    <n v="5"/>
    <n v="0"/>
    <s v="Laura Bernier Villamor"/>
    <s v="658762032"/>
    <x v="1"/>
    <m/>
  </r>
  <r>
    <n v="32704278"/>
    <x v="1"/>
    <x v="1542"/>
    <x v="28"/>
    <s v="03-08-2025"/>
    <x v="28"/>
    <s v="17:30"/>
    <n v="0"/>
    <s v="domingo"/>
    <x v="0"/>
    <x v="0"/>
    <n v="2"/>
    <n v="0"/>
    <s v="Gala Giménez González"/>
    <s v="625724112"/>
    <x v="0"/>
    <m/>
  </r>
  <r>
    <n v="32704125"/>
    <x v="1"/>
    <x v="1543"/>
    <x v="28"/>
    <s v="05-08-2025"/>
    <x v="26"/>
    <s v="20:00"/>
    <n v="2"/>
    <s v="domingo"/>
    <x v="5"/>
    <x v="1"/>
    <n v="2"/>
    <n v="0"/>
    <s v="Ismael Sanz Martine"/>
    <s v="690910933"/>
    <x v="1"/>
    <m/>
  </r>
  <r>
    <n v="32704028"/>
    <x v="1"/>
    <x v="1544"/>
    <x v="26"/>
    <s v="05-08-2025"/>
    <x v="26"/>
    <s v="12:00"/>
    <n v="0"/>
    <s v="martes"/>
    <x v="5"/>
    <x v="0"/>
    <n v="4"/>
    <n v="0"/>
    <s v="Vicente Feliz"/>
    <s v="679464119"/>
    <x v="0"/>
    <m/>
  </r>
  <r>
    <n v="32703582"/>
    <x v="0"/>
    <x v="1545"/>
    <x v="28"/>
    <s v="06-08-2025"/>
    <x v="25"/>
    <s v="12:00"/>
    <n v="3"/>
    <s v="domingo"/>
    <x v="4"/>
    <x v="0"/>
    <n v="4"/>
    <n v="0"/>
    <s v="Raúl Eduardo Rivero Gómez"/>
    <s v="685929166"/>
    <x v="1"/>
    <m/>
  </r>
  <r>
    <n v="32703512"/>
    <x v="0"/>
    <x v="1546"/>
    <x v="28"/>
    <s v="23-08-2025"/>
    <x v="8"/>
    <s v="17:30"/>
    <n v="20"/>
    <s v="domingo"/>
    <x v="1"/>
    <x v="0"/>
    <n v="2"/>
    <n v="0"/>
    <s v="Paquita Castro Yepez"/>
    <s v="629651890"/>
    <x v="0"/>
    <m/>
  </r>
  <r>
    <n v="32703278"/>
    <x v="0"/>
    <x v="1547"/>
    <x v="28"/>
    <s v="22-08-2025"/>
    <x v="9"/>
    <s v="12:00"/>
    <n v="19"/>
    <s v="domingo"/>
    <x v="2"/>
    <x v="0"/>
    <n v="4"/>
    <n v="0"/>
    <s v="Javier Moreno"/>
    <s v="692586025"/>
    <x v="1"/>
    <m/>
  </r>
  <r>
    <n v="32703175"/>
    <x v="1"/>
    <x v="1548"/>
    <x v="28"/>
    <s v="11-08-2025"/>
    <x v="21"/>
    <s v="10:00"/>
    <n v="8"/>
    <s v="domingo"/>
    <x v="6"/>
    <x v="2"/>
    <n v="2"/>
    <n v="44"/>
    <s v="Débora Molina"/>
    <s v="666516820"/>
    <x v="1"/>
    <m/>
  </r>
  <r>
    <n v="32702786"/>
    <x v="1"/>
    <x v="1549"/>
    <x v="28"/>
    <s v="07-08-2025"/>
    <x v="24"/>
    <s v="16:00"/>
    <n v="4"/>
    <s v="domingo"/>
    <x v="3"/>
    <x v="2"/>
    <n v="2"/>
    <n v="64"/>
    <s v="Carlos Sanz Alonso"/>
    <s v="649329570"/>
    <x v="1"/>
    <m/>
  </r>
  <r>
    <n v="32702666"/>
    <x v="1"/>
    <x v="1550"/>
    <x v="28"/>
    <s v="04-08-2025"/>
    <x v="27"/>
    <s v="12:00"/>
    <n v="1"/>
    <s v="domingo"/>
    <x v="6"/>
    <x v="0"/>
    <n v="3"/>
    <n v="0"/>
    <s v="Daniel Talaván Vega"/>
    <s v="639408022"/>
    <x v="0"/>
    <m/>
  </r>
  <r>
    <n v="32702634"/>
    <x v="3"/>
    <x v="1551"/>
    <x v="28"/>
    <s v="03-08-2025"/>
    <x v="28"/>
    <s v="17:30"/>
    <n v="0"/>
    <s v="domingo"/>
    <x v="0"/>
    <x v="0"/>
    <n v="0"/>
    <n v="0"/>
    <s v="Julieta Di Meglio"/>
    <s v="603331635"/>
    <x v="2"/>
    <m/>
  </r>
  <r>
    <n v="32702379"/>
    <x v="0"/>
    <x v="1552"/>
    <x v="28"/>
    <s v="04-08-2025"/>
    <x v="27"/>
    <s v="10:45"/>
    <n v="1"/>
    <s v="domingo"/>
    <x v="6"/>
    <x v="0"/>
    <n v="3"/>
    <n v="0"/>
    <s v="Maria Soto Alvarez"/>
    <s v="614165627"/>
    <x v="0"/>
    <m/>
  </r>
  <r>
    <n v="32702155"/>
    <x v="1"/>
    <x v="1553"/>
    <x v="28"/>
    <s v="13-08-2025"/>
    <x v="18"/>
    <s v="10:45"/>
    <n v="10"/>
    <s v="domingo"/>
    <x v="4"/>
    <x v="0"/>
    <n v="0"/>
    <n v="0"/>
    <s v="Judit Molner Ochoa"/>
    <s v="679380748"/>
    <x v="2"/>
    <m/>
  </r>
  <r>
    <n v="32702108"/>
    <x v="3"/>
    <x v="1554"/>
    <x v="28"/>
    <s v="21-08-2025"/>
    <x v="10"/>
    <s v="11:30"/>
    <n v="18"/>
    <s v="domingo"/>
    <x v="3"/>
    <x v="2"/>
    <n v="4"/>
    <n v="128"/>
    <s v="Julia Sánchez Manresa"/>
    <s v="652954186"/>
    <x v="0"/>
    <m/>
  </r>
  <r>
    <n v="32702077"/>
    <x v="2"/>
    <x v="1555"/>
    <x v="28"/>
    <s v="06-08-2025"/>
    <x v="25"/>
    <s v="17:30"/>
    <n v="3"/>
    <s v="domingo"/>
    <x v="4"/>
    <x v="0"/>
    <n v="2"/>
    <n v="0"/>
    <s v="Anna Gabellone"/>
    <s v="613718191"/>
    <x v="1"/>
    <m/>
  </r>
  <r>
    <n v="32701959"/>
    <x v="0"/>
    <x v="1556"/>
    <x v="28"/>
    <s v="13-08-2025"/>
    <x v="18"/>
    <s v="10:45"/>
    <n v="10"/>
    <s v="domingo"/>
    <x v="4"/>
    <x v="0"/>
    <n v="4"/>
    <n v="0"/>
    <s v="Ana Isabel Calvo Gómez"/>
    <s v="659621806"/>
    <x v="1"/>
    <m/>
  </r>
  <r>
    <n v="32701581"/>
    <x v="0"/>
    <x v="1557"/>
    <x v="28"/>
    <s v="10-08-2025"/>
    <x v="20"/>
    <s v="10:45"/>
    <n v="7"/>
    <s v="domingo"/>
    <x v="0"/>
    <x v="0"/>
    <n v="3"/>
    <n v="0"/>
    <s v="Pedro Carrillo Ceprián"/>
    <s v="600291966"/>
    <x v="1"/>
    <m/>
  </r>
  <r>
    <n v="32701201"/>
    <x v="1"/>
    <x v="1558"/>
    <x v="28"/>
    <s v="04-08-2025"/>
    <x v="27"/>
    <s v="18:45"/>
    <n v="1"/>
    <s v="domingo"/>
    <x v="6"/>
    <x v="0"/>
    <n v="0"/>
    <n v="0"/>
    <s v="Carlota Vela"/>
    <s v="605309491"/>
    <x v="2"/>
    <m/>
  </r>
  <r>
    <n v="32700140"/>
    <x v="3"/>
    <x v="1559"/>
    <x v="28"/>
    <s v="17-08-2025"/>
    <x v="14"/>
    <s v="17:30"/>
    <n v="14"/>
    <s v="domingo"/>
    <x v="0"/>
    <x v="0"/>
    <n v="2"/>
    <n v="0"/>
    <s v="Nuria Sanz Lopez"/>
    <s v="600013844"/>
    <x v="0"/>
    <m/>
  </r>
  <r>
    <n v="32699856"/>
    <x v="3"/>
    <x v="1560"/>
    <x v="28"/>
    <s v="30-08-2025"/>
    <x v="1"/>
    <s v="10:00"/>
    <n v="27"/>
    <s v="domingo"/>
    <x v="1"/>
    <x v="2"/>
    <n v="3"/>
    <n v="135"/>
    <s v="Andrea Ballesteros Barranco"/>
    <s v="666260656"/>
    <x v="1"/>
    <m/>
  </r>
  <r>
    <n v="32699784"/>
    <x v="1"/>
    <x v="1561"/>
    <x v="28"/>
    <s v="05-08-2025"/>
    <x v="26"/>
    <s v="20:00"/>
    <n v="2"/>
    <s v="domingo"/>
    <x v="5"/>
    <x v="1"/>
    <n v="5"/>
    <n v="0"/>
    <s v="Cinta Sala Candela"/>
    <s v="610069159"/>
    <x v="0"/>
    <m/>
  </r>
  <r>
    <n v="32699343"/>
    <x v="0"/>
    <x v="1562"/>
    <x v="28"/>
    <s v="23-08-2025"/>
    <x v="8"/>
    <s v="12:00"/>
    <n v="20"/>
    <s v="domingo"/>
    <x v="1"/>
    <x v="0"/>
    <n v="3"/>
    <n v="0"/>
    <s v="David Hernández Rodríguez"/>
    <s v="666487792"/>
    <x v="0"/>
    <m/>
  </r>
  <r>
    <n v="32698880"/>
    <x v="0"/>
    <x v="1563"/>
    <x v="28"/>
    <s v="20-08-2025"/>
    <x v="11"/>
    <s v="18:45"/>
    <n v="17"/>
    <s v="domingo"/>
    <x v="4"/>
    <x v="0"/>
    <n v="4"/>
    <n v="0"/>
    <s v="Estela Martínez Agulló"/>
    <s v="722619743"/>
    <x v="1"/>
    <m/>
  </r>
  <r>
    <n v="32698819"/>
    <x v="0"/>
    <x v="1564"/>
    <x v="28"/>
    <s v="07-08-2025"/>
    <x v="24"/>
    <s v="12:00"/>
    <n v="4"/>
    <s v="domingo"/>
    <x v="3"/>
    <x v="0"/>
    <n v="3"/>
    <n v="0"/>
    <s v="Miriam Pedraza Pontes"/>
    <s v="671714443"/>
    <x v="1"/>
    <m/>
  </r>
  <r>
    <n v="32698817"/>
    <x v="0"/>
    <x v="1565"/>
    <x v="28"/>
    <s v="09-08-2025"/>
    <x v="22"/>
    <s v="12:00"/>
    <n v="6"/>
    <s v="domingo"/>
    <x v="1"/>
    <x v="0"/>
    <n v="2"/>
    <n v="0"/>
    <s v="Nieves Utrilla Aragón"/>
    <s v="677873678"/>
    <x v="0"/>
    <m/>
  </r>
  <r>
    <n v="32697647"/>
    <x v="0"/>
    <x v="1566"/>
    <x v="28"/>
    <s v="03-08-2025"/>
    <x v="28"/>
    <s v="16:45"/>
    <n v="0"/>
    <s v="domingo"/>
    <x v="0"/>
    <x v="2"/>
    <n v="1"/>
    <n v="32"/>
    <s v="Miguel Angel Lucio Cruz"/>
    <s v="657910358"/>
    <x v="1"/>
    <m/>
  </r>
  <r>
    <n v="32697564"/>
    <x v="1"/>
    <x v="1567"/>
    <x v="28"/>
    <s v="24-08-2025"/>
    <x v="7"/>
    <s v="10:00"/>
    <n v="21"/>
    <s v="domingo"/>
    <x v="0"/>
    <x v="2"/>
    <n v="2"/>
    <n v="90"/>
    <s v="Jose Miguel González Piernas"/>
    <s v="647802493"/>
    <x v="1"/>
    <m/>
  </r>
  <r>
    <n v="32697394"/>
    <x v="1"/>
    <x v="1568"/>
    <x v="28"/>
    <s v="07-08-2025"/>
    <x v="24"/>
    <s v="20:00"/>
    <n v="4"/>
    <s v="domingo"/>
    <x v="3"/>
    <x v="1"/>
    <n v="3"/>
    <n v="0"/>
    <s v="Raquel Jimenez Dominguez"/>
    <s v="627635586"/>
    <x v="0"/>
    <m/>
  </r>
  <r>
    <n v="32697230"/>
    <x v="1"/>
    <x v="1569"/>
    <x v="28"/>
    <s v="03-08-2025"/>
    <x v="28"/>
    <s v="12:00"/>
    <n v="0"/>
    <s v="domingo"/>
    <x v="0"/>
    <x v="0"/>
    <n v="2"/>
    <n v="0"/>
    <s v="Feli Crespo"/>
    <s v="600394961"/>
    <x v="1"/>
    <m/>
  </r>
  <r>
    <n v="32696942"/>
    <x v="1"/>
    <x v="1570"/>
    <x v="28"/>
    <s v="11-08-2025"/>
    <x v="21"/>
    <s v="11:30"/>
    <n v="8"/>
    <s v="domingo"/>
    <x v="6"/>
    <x v="2"/>
    <n v="2"/>
    <n v="44"/>
    <s v="Francisca Cortes Nieto"/>
    <s v="658840639"/>
    <x v="1"/>
    <m/>
  </r>
  <r>
    <n v="32696859"/>
    <x v="0"/>
    <x v="1571"/>
    <x v="28"/>
    <s v="03-08-2025"/>
    <x v="28"/>
    <s v="17:30"/>
    <n v="0"/>
    <s v="domingo"/>
    <x v="0"/>
    <x v="0"/>
    <n v="5"/>
    <n v="0"/>
    <s v="Laura Astasio García"/>
    <s v="649247070"/>
    <x v="1"/>
    <m/>
  </r>
  <r>
    <n v="32696440"/>
    <x v="0"/>
    <x v="1572"/>
    <x v="28"/>
    <s v="12-08-2025"/>
    <x v="19"/>
    <s v="10:45"/>
    <n v="9"/>
    <s v="domingo"/>
    <x v="5"/>
    <x v="0"/>
    <n v="6"/>
    <n v="0"/>
    <s v="Cristina Guijarro"/>
    <s v="625887665"/>
    <x v="0"/>
    <m/>
  </r>
  <r>
    <n v="32696366"/>
    <x v="1"/>
    <x v="1573"/>
    <x v="28"/>
    <s v="29-08-2025"/>
    <x v="2"/>
    <s v="17:30"/>
    <n v="26"/>
    <s v="domingo"/>
    <x v="2"/>
    <x v="0"/>
    <n v="3"/>
    <n v="0"/>
    <s v="Jose Alberto Gonzalez Perez"/>
    <s v="626389408"/>
    <x v="1"/>
    <m/>
  </r>
  <r>
    <n v="32696266"/>
    <x v="0"/>
    <x v="1574"/>
    <x v="28"/>
    <s v="11-08-2025"/>
    <x v="21"/>
    <s v="10:45"/>
    <n v="8"/>
    <s v="domingo"/>
    <x v="6"/>
    <x v="0"/>
    <n v="4"/>
    <n v="0"/>
    <s v="Elena Puerta Ruiz De Azúa"/>
    <s v="605221124"/>
    <x v="0"/>
    <m/>
  </r>
  <r>
    <n v="32695691"/>
    <x v="0"/>
    <x v="1575"/>
    <x v="28"/>
    <s v="05-08-2025"/>
    <x v="26"/>
    <s v="16:00"/>
    <n v="2"/>
    <s v="domingo"/>
    <x v="5"/>
    <x v="2"/>
    <n v="2"/>
    <n v="44"/>
    <s v="Santiago Fernandez Lamas"/>
    <s v="652859520"/>
    <x v="1"/>
    <m/>
  </r>
  <r>
    <n v="32695537"/>
    <x v="1"/>
    <x v="1576"/>
    <x v="28"/>
    <s v="10-08-2025"/>
    <x v="20"/>
    <s v="12:00"/>
    <n v="7"/>
    <s v="domingo"/>
    <x v="0"/>
    <x v="0"/>
    <n v="0"/>
    <n v="0"/>
    <s v="Carmen Domenech Acha"/>
    <s v="652053632"/>
    <x v="2"/>
    <m/>
  </r>
  <r>
    <n v="32695499"/>
    <x v="1"/>
    <x v="1577"/>
    <x v="28"/>
    <s v="03-08-2025"/>
    <x v="28"/>
    <s v="10:45"/>
    <n v="0"/>
    <s v="domingo"/>
    <x v="0"/>
    <x v="0"/>
    <n v="2"/>
    <n v="0"/>
    <s v="Francisco Javier Yunta"/>
    <s v="638920453"/>
    <x v="0"/>
    <m/>
  </r>
  <r>
    <n v="32695313"/>
    <x v="0"/>
    <x v="1578"/>
    <x v="28"/>
    <s v="03-08-2025"/>
    <x v="28"/>
    <s v="12:00"/>
    <n v="0"/>
    <s v="domingo"/>
    <x v="0"/>
    <x v="0"/>
    <n v="4"/>
    <n v="0"/>
    <s v="Claudia Escalera"/>
    <s v="640352356"/>
    <x v="1"/>
    <m/>
  </r>
  <r>
    <n v="32694900"/>
    <x v="1"/>
    <x v="1579"/>
    <x v="28"/>
    <s v="03-08-2025"/>
    <x v="28"/>
    <s v="12:00"/>
    <n v="0"/>
    <s v="domingo"/>
    <x v="0"/>
    <x v="0"/>
    <n v="4"/>
    <n v="0"/>
    <s v="Sosa Alfredo"/>
    <s v="639392082"/>
    <x v="0"/>
    <m/>
  </r>
  <r>
    <n v="32694731"/>
    <x v="2"/>
    <x v="1580"/>
    <x v="28"/>
    <s v="03-08-2025"/>
    <x v="28"/>
    <s v="12:00"/>
    <n v="0"/>
    <s v="domingo"/>
    <x v="0"/>
    <x v="0"/>
    <n v="3"/>
    <n v="0"/>
    <s v="Marta Eulalia González Martín"/>
    <s v="699186879"/>
    <x v="1"/>
    <m/>
  </r>
  <r>
    <n v="32694611"/>
    <x v="1"/>
    <x v="1581"/>
    <x v="28"/>
    <s v="03-08-2025"/>
    <x v="28"/>
    <s v="10:45"/>
    <n v="0"/>
    <s v="domingo"/>
    <x v="0"/>
    <x v="0"/>
    <n v="5"/>
    <n v="0"/>
    <s v="Erika Romero Alventosa"/>
    <s v="626814448"/>
    <x v="1"/>
    <m/>
  </r>
  <r>
    <n v="32693887"/>
    <x v="0"/>
    <x v="1582"/>
    <x v="28"/>
    <s v="03-08-2025"/>
    <x v="28"/>
    <s v="12:00"/>
    <n v="0"/>
    <s v="domingo"/>
    <x v="0"/>
    <x v="0"/>
    <n v="0"/>
    <n v="0"/>
    <s v="ángel Cruz Romero"/>
    <s v="679004717"/>
    <x v="2"/>
    <m/>
  </r>
  <r>
    <n v="32693885"/>
    <x v="0"/>
    <x v="1583"/>
    <x v="28"/>
    <s v="06-08-2025"/>
    <x v="25"/>
    <s v="10:45"/>
    <n v="3"/>
    <s v="domingo"/>
    <x v="4"/>
    <x v="0"/>
    <n v="2"/>
    <n v="0"/>
    <s v="Masiel Stanly Sáez"/>
    <s v="603185500"/>
    <x v="0"/>
    <m/>
  </r>
  <r>
    <n v="32693765"/>
    <x v="0"/>
    <x v="1584"/>
    <x v="28"/>
    <s v="12-08-2025"/>
    <x v="19"/>
    <s v="16:00"/>
    <n v="9"/>
    <s v="domingo"/>
    <x v="5"/>
    <x v="2"/>
    <n v="4"/>
    <n v="170"/>
    <s v="María Isabel Fernández Cervantes"/>
    <s v="607690653"/>
    <x v="1"/>
    <m/>
  </r>
  <r>
    <n v="32693732"/>
    <x v="1"/>
    <x v="1585"/>
    <x v="28"/>
    <s v="03-08-2025"/>
    <x v="28"/>
    <s v="17:30"/>
    <n v="0"/>
    <s v="domingo"/>
    <x v="0"/>
    <x v="0"/>
    <n v="2"/>
    <n v="0"/>
    <s v="Joan Toni Villalonga Mairata"/>
    <s v="679468197"/>
    <x v="0"/>
    <m/>
  </r>
  <r>
    <n v="32693512"/>
    <x v="1"/>
    <x v="1586"/>
    <x v="28"/>
    <s v="04-08-2025"/>
    <x v="27"/>
    <s v="12:00"/>
    <n v="1"/>
    <s v="domingo"/>
    <x v="6"/>
    <x v="0"/>
    <n v="4"/>
    <n v="0"/>
    <s v="Macarena Márquez Esteban"/>
    <s v="634742179"/>
    <x v="0"/>
    <m/>
  </r>
  <r>
    <n v="32693438"/>
    <x v="1"/>
    <x v="1587"/>
    <x v="28"/>
    <s v="05-08-2025"/>
    <x v="26"/>
    <s v="12:00"/>
    <n v="2"/>
    <s v="domingo"/>
    <x v="5"/>
    <x v="0"/>
    <n v="3"/>
    <n v="0"/>
    <s v="Mónica Gómez Villanueva"/>
    <s v="639748152"/>
    <x v="1"/>
    <m/>
  </r>
  <r>
    <n v="32693288"/>
    <x v="0"/>
    <x v="1588"/>
    <x v="28"/>
    <s v="03-08-2025"/>
    <x v="28"/>
    <s v="17:30"/>
    <n v="0"/>
    <s v="domingo"/>
    <x v="0"/>
    <x v="0"/>
    <n v="2"/>
    <n v="0"/>
    <s v="Antonio González Ruiz"/>
    <s v="628238904"/>
    <x v="1"/>
    <m/>
  </r>
  <r>
    <n v="32693165"/>
    <x v="0"/>
    <x v="1589"/>
    <x v="28"/>
    <s v="04-08-2025"/>
    <x v="27"/>
    <s v="12:00"/>
    <n v="1"/>
    <s v="domingo"/>
    <x v="6"/>
    <x v="0"/>
    <n v="3"/>
    <n v="0"/>
    <s v="Sergio Gordillo"/>
    <s v="659654357"/>
    <x v="0"/>
    <m/>
  </r>
  <r>
    <n v="32691070"/>
    <x v="1"/>
    <x v="1590"/>
    <x v="28"/>
    <s v="21-08-2025"/>
    <x v="10"/>
    <s v="12:00"/>
    <n v="18"/>
    <s v="domingo"/>
    <x v="3"/>
    <x v="0"/>
    <n v="4"/>
    <n v="0"/>
    <s v="Diego Simon Herrera Eodirguez"/>
    <s v="630640238"/>
    <x v="0"/>
    <m/>
  </r>
  <r>
    <n v="32690460"/>
    <x v="1"/>
    <x v="1591"/>
    <x v="28"/>
    <s v="29-08-2025"/>
    <x v="2"/>
    <s v="10:00"/>
    <n v="26"/>
    <s v="domingo"/>
    <x v="2"/>
    <x v="2"/>
    <n v="2"/>
    <n v="90"/>
    <s v="Montse Sanchez Chincho"/>
    <s v="619939762"/>
    <x v="1"/>
    <m/>
  </r>
  <r>
    <n v="32689657"/>
    <x v="0"/>
    <x v="1592"/>
    <x v="28"/>
    <s v="05-08-2025"/>
    <x v="26"/>
    <s v="16:00"/>
    <n v="2"/>
    <s v="domingo"/>
    <x v="5"/>
    <x v="2"/>
    <n v="2"/>
    <n v="64"/>
    <s v="Angeles Ballester Guirao"/>
    <s v="649954955"/>
    <x v="1"/>
    <m/>
  </r>
  <r>
    <n v="32689422"/>
    <x v="1"/>
    <x v="1593"/>
    <x v="29"/>
    <s v="16-08-2025"/>
    <x v="15"/>
    <s v="11:30"/>
    <n v="14"/>
    <s v="sábado"/>
    <x v="1"/>
    <x v="2"/>
    <n v="2"/>
    <n v="64"/>
    <s v="Elena Villahermosa Molinero"/>
    <s v="606880018"/>
    <x v="1"/>
    <m/>
  </r>
  <r>
    <n v="32688637"/>
    <x v="1"/>
    <x v="1594"/>
    <x v="29"/>
    <s v="27-08-2025"/>
    <x v="4"/>
    <s v="12:00"/>
    <n v="25"/>
    <s v="sábado"/>
    <x v="4"/>
    <x v="0"/>
    <n v="2"/>
    <n v="0"/>
    <s v="Víctor Botón Rodríguez"/>
    <s v="635364693"/>
    <x v="0"/>
    <m/>
  </r>
  <r>
    <n v="32687627"/>
    <x v="0"/>
    <x v="1595"/>
    <x v="29"/>
    <s v="03-08-2025"/>
    <x v="28"/>
    <s v="17:30"/>
    <n v="1"/>
    <s v="sábado"/>
    <x v="0"/>
    <x v="0"/>
    <n v="2"/>
    <n v="0"/>
    <s v="Carmen Navarro Parra"/>
    <s v="626336745"/>
    <x v="1"/>
    <m/>
  </r>
  <r>
    <n v="32687108"/>
    <x v="1"/>
    <x v="1596"/>
    <x v="29"/>
    <s v="03-08-2025"/>
    <x v="28"/>
    <s v="10:45"/>
    <n v="1"/>
    <s v="sábado"/>
    <x v="0"/>
    <x v="0"/>
    <n v="4"/>
    <n v="0"/>
    <s v="Anna Mujal"/>
    <s v="617871493"/>
    <x v="0"/>
    <m/>
  </r>
  <r>
    <n v="32687101"/>
    <x v="2"/>
    <x v="1597"/>
    <x v="29"/>
    <s v="03-08-2025"/>
    <x v="28"/>
    <s v="12:00"/>
    <n v="1"/>
    <s v="sábado"/>
    <x v="0"/>
    <x v="0"/>
    <n v="1"/>
    <n v="0"/>
    <s v="Isabel Ferrando Soler"/>
    <s v="664645977"/>
    <x v="1"/>
    <m/>
  </r>
  <r>
    <n v="32687080"/>
    <x v="1"/>
    <x v="1598"/>
    <x v="29"/>
    <s v="17-08-2025"/>
    <x v="14"/>
    <s v="10:45"/>
    <n v="15"/>
    <s v="sábado"/>
    <x v="0"/>
    <x v="0"/>
    <n v="4"/>
    <n v="0"/>
    <s v="Elisa Fernandez Castillo"/>
    <s v="665591030"/>
    <x v="0"/>
    <m/>
  </r>
  <r>
    <n v="32686338"/>
    <x v="1"/>
    <x v="1599"/>
    <x v="29"/>
    <s v="03-08-2025"/>
    <x v="28"/>
    <s v="12:00"/>
    <n v="1"/>
    <s v="sábado"/>
    <x v="0"/>
    <x v="0"/>
    <n v="5"/>
    <n v="0"/>
    <s v="Marta Barcelo Bosch"/>
    <s v="687548131"/>
    <x v="1"/>
    <m/>
  </r>
  <r>
    <n v="32685978"/>
    <x v="2"/>
    <x v="1600"/>
    <x v="29"/>
    <s v="04-08-2025"/>
    <x v="27"/>
    <s v="17:30"/>
    <n v="2"/>
    <s v="sábado"/>
    <x v="6"/>
    <x v="0"/>
    <n v="4"/>
    <n v="0"/>
    <s v="Maria Jose García Calderón"/>
    <s v="679925226"/>
    <x v="0"/>
    <m/>
  </r>
  <r>
    <n v="32685942"/>
    <x v="1"/>
    <x v="1601"/>
    <x v="29"/>
    <s v="09-08-2025"/>
    <x v="22"/>
    <s v="20:00"/>
    <n v="7"/>
    <s v="sábado"/>
    <x v="1"/>
    <x v="1"/>
    <n v="4"/>
    <n v="0"/>
    <s v="Pedro González Romero"/>
    <s v="601122513"/>
    <x v="1"/>
    <m/>
  </r>
  <r>
    <n v="32685724"/>
    <x v="2"/>
    <x v="1602"/>
    <x v="29"/>
    <s v="15-08-2025"/>
    <x v="16"/>
    <s v="17:30"/>
    <n v="13"/>
    <s v="sábado"/>
    <x v="2"/>
    <x v="0"/>
    <n v="4"/>
    <n v="0"/>
    <s v="Alicia López Manjon"/>
    <s v="636724820"/>
    <x v="1"/>
    <m/>
  </r>
  <r>
    <n v="32685245"/>
    <x v="2"/>
    <x v="1603"/>
    <x v="29"/>
    <s v="10-08-2025"/>
    <x v="20"/>
    <s v="10:45"/>
    <n v="8"/>
    <s v="sábado"/>
    <x v="0"/>
    <x v="0"/>
    <n v="4"/>
    <n v="0"/>
    <s v="María José Sánchez Alonso"/>
    <s v="684326217"/>
    <x v="0"/>
    <m/>
  </r>
  <r>
    <n v="32684083"/>
    <x v="0"/>
    <x v="1604"/>
    <x v="29"/>
    <s v="09-08-2025"/>
    <x v="22"/>
    <s v="10:45"/>
    <n v="7"/>
    <s v="sábado"/>
    <x v="1"/>
    <x v="0"/>
    <n v="2"/>
    <n v="0"/>
    <s v="Juliana Prudencio"/>
    <s v="649260800"/>
    <x v="1"/>
    <m/>
  </r>
  <r>
    <n v="32684020"/>
    <x v="1"/>
    <x v="1605"/>
    <x v="29"/>
    <s v="07-08-2025"/>
    <x v="24"/>
    <s v="20:00"/>
    <n v="5"/>
    <s v="sábado"/>
    <x v="3"/>
    <x v="1"/>
    <n v="2"/>
    <n v="0"/>
    <s v="Sonia Sanz"/>
    <s v="722884763"/>
    <x v="1"/>
    <m/>
  </r>
  <r>
    <n v="32683505"/>
    <x v="0"/>
    <x v="1606"/>
    <x v="29"/>
    <s v="04-08-2025"/>
    <x v="27"/>
    <s v="17:30"/>
    <n v="2"/>
    <s v="sábado"/>
    <x v="6"/>
    <x v="0"/>
    <n v="2"/>
    <n v="0"/>
    <s v="José Navas Granados"/>
    <s v="630821660"/>
    <x v="1"/>
    <m/>
  </r>
  <r>
    <n v="32683419"/>
    <x v="1"/>
    <x v="1607"/>
    <x v="29"/>
    <s v="04-08-2025"/>
    <x v="27"/>
    <s v="10:00"/>
    <n v="2"/>
    <s v="sábado"/>
    <x v="6"/>
    <x v="2"/>
    <n v="2"/>
    <n v="44"/>
    <s v="Patricia Ojeda"/>
    <s v="670013775"/>
    <x v="0"/>
    <m/>
  </r>
  <r>
    <n v="32683269"/>
    <x v="0"/>
    <x v="1608"/>
    <x v="29"/>
    <s v="11-08-2025"/>
    <x v="21"/>
    <s v="16:45"/>
    <n v="9"/>
    <s v="sábado"/>
    <x v="6"/>
    <x v="2"/>
    <n v="3"/>
    <n v="44"/>
    <s v="Fernando Aguilera Madueño"/>
    <s v="618644577"/>
    <x v="1"/>
    <m/>
  </r>
  <r>
    <n v="32683184"/>
    <x v="0"/>
    <x v="1609"/>
    <x v="29"/>
    <s v="31-08-2025"/>
    <x v="0"/>
    <s v="16:00"/>
    <n v="29"/>
    <s v="sábado"/>
    <x v="0"/>
    <x v="2"/>
    <n v="2"/>
    <n v="90"/>
    <s v="Salvador Herrera Cantu"/>
    <s v="8992307057"/>
    <x v="0"/>
    <m/>
  </r>
  <r>
    <n v="32683013"/>
    <x v="1"/>
    <x v="1610"/>
    <x v="29"/>
    <s v="19-08-2025"/>
    <x v="12"/>
    <s v="10:00"/>
    <n v="17"/>
    <s v="sábado"/>
    <x v="5"/>
    <x v="3"/>
    <n v="6"/>
    <n v="270"/>
    <s v="Pere Toha"/>
    <s v="670658572"/>
    <x v="1"/>
    <m/>
  </r>
  <r>
    <n v="32683008"/>
    <x v="0"/>
    <x v="1611"/>
    <x v="29"/>
    <s v="06-08-2025"/>
    <x v="25"/>
    <s v="17:30"/>
    <n v="4"/>
    <s v="sábado"/>
    <x v="4"/>
    <x v="0"/>
    <n v="2"/>
    <n v="0"/>
    <s v="Ricardo Sánchez Lablanca"/>
    <s v="665678014"/>
    <x v="1"/>
    <m/>
  </r>
  <r>
    <n v="32681901"/>
    <x v="1"/>
    <x v="1612"/>
    <x v="29"/>
    <s v="28-08-2025"/>
    <x v="3"/>
    <s v="20:30"/>
    <n v="26"/>
    <s v="sábado"/>
    <x v="3"/>
    <x v="8"/>
    <n v="2"/>
    <n v="140"/>
    <s v="Jose Domenech Giron"/>
    <s v="663029832"/>
    <x v="0"/>
    <m/>
  </r>
  <r>
    <n v="32681873"/>
    <x v="1"/>
    <x v="1613"/>
    <x v="29"/>
    <s v="04-08-2025"/>
    <x v="27"/>
    <s v="20:00"/>
    <n v="2"/>
    <s v="sábado"/>
    <x v="6"/>
    <x v="1"/>
    <n v="1"/>
    <n v="0"/>
    <s v="Silvia Martinez"/>
    <s v="3517011790"/>
    <x v="1"/>
    <m/>
  </r>
  <r>
    <n v="32681822"/>
    <x v="1"/>
    <x v="1614"/>
    <x v="29"/>
    <s v="03-08-2025"/>
    <x v="28"/>
    <s v="20:00"/>
    <n v="1"/>
    <s v="sábado"/>
    <x v="0"/>
    <x v="1"/>
    <n v="1"/>
    <n v="0"/>
    <s v="Zoraya Estevez Quebradas"/>
    <s v="3005683896"/>
    <x v="1"/>
    <m/>
  </r>
  <r>
    <n v="32681630"/>
    <x v="0"/>
    <x v="1615"/>
    <x v="29"/>
    <s v="03-08-2025"/>
    <x v="28"/>
    <s v="12:00"/>
    <n v="1"/>
    <s v="sábado"/>
    <x v="0"/>
    <x v="0"/>
    <n v="3"/>
    <n v="0"/>
    <s v="Luis Rodríguez Gómez"/>
    <s v="661664712"/>
    <x v="1"/>
    <m/>
  </r>
  <r>
    <n v="32681557"/>
    <x v="0"/>
    <x v="1616"/>
    <x v="29"/>
    <s v="03-08-2025"/>
    <x v="28"/>
    <s v="20:00"/>
    <n v="1"/>
    <s v="sábado"/>
    <x v="0"/>
    <x v="1"/>
    <n v="5"/>
    <n v="0"/>
    <s v="Adrián Sola Nieto"/>
    <s v="717702688"/>
    <x v="1"/>
    <m/>
  </r>
  <r>
    <n v="32681486"/>
    <x v="3"/>
    <x v="1617"/>
    <x v="29"/>
    <s v="24-08-2025"/>
    <x v="7"/>
    <s v="10:45"/>
    <n v="22"/>
    <s v="sábado"/>
    <x v="0"/>
    <x v="0"/>
    <n v="2"/>
    <n v="0"/>
    <s v="Juan Antonio Bueno Ramirez"/>
    <s v="627952409"/>
    <x v="1"/>
    <m/>
  </r>
  <r>
    <n v="32681324"/>
    <x v="4"/>
    <x v="1618"/>
    <x v="29"/>
    <s v="13-08-2025"/>
    <x v="18"/>
    <s v="12:00"/>
    <n v="11"/>
    <s v="sábado"/>
    <x v="4"/>
    <x v="0"/>
    <n v="2"/>
    <n v="0"/>
    <s v="Pedro Luis Fernandez Enriquez"/>
    <s v="656572600"/>
    <x v="1"/>
    <m/>
  </r>
  <r>
    <n v="32680953"/>
    <x v="1"/>
    <x v="1619"/>
    <x v="29"/>
    <s v="03-08-2025"/>
    <x v="28"/>
    <s v="12:00"/>
    <n v="1"/>
    <s v="sábado"/>
    <x v="0"/>
    <x v="0"/>
    <n v="2"/>
    <n v="0"/>
    <s v="Xue Zheng"/>
    <s v="65392477"/>
    <x v="1"/>
    <m/>
  </r>
  <r>
    <n v="32680503"/>
    <x v="1"/>
    <x v="1620"/>
    <x v="29"/>
    <s v="11-08-2025"/>
    <x v="21"/>
    <s v="12:00"/>
    <n v="9"/>
    <s v="sábado"/>
    <x v="6"/>
    <x v="0"/>
    <n v="2"/>
    <n v="0"/>
    <s v="Valentin Norberto Baladron"/>
    <s v="1160528768"/>
    <x v="1"/>
    <m/>
  </r>
  <r>
    <n v="32680259"/>
    <x v="1"/>
    <x v="1621"/>
    <x v="29"/>
    <s v="02-08-2025"/>
    <x v="29"/>
    <s v="18:45"/>
    <n v="0"/>
    <s v="sábado"/>
    <x v="1"/>
    <x v="0"/>
    <n v="2"/>
    <n v="0"/>
    <s v="Samuel Salazar Navarro"/>
    <s v="656810122"/>
    <x v="1"/>
    <m/>
  </r>
  <r>
    <n v="32680181"/>
    <x v="0"/>
    <x v="1622"/>
    <x v="29"/>
    <s v="06-08-2025"/>
    <x v="25"/>
    <s v="12:00"/>
    <n v="4"/>
    <s v="sábado"/>
    <x v="4"/>
    <x v="0"/>
    <n v="3"/>
    <n v="0"/>
    <s v="Mercedes Labrador Mellado"/>
    <s v="692588080"/>
    <x v="1"/>
    <m/>
  </r>
  <r>
    <n v="32680150"/>
    <x v="1"/>
    <x v="1623"/>
    <x v="29"/>
    <s v="02-08-2025"/>
    <x v="29"/>
    <s v="20:00"/>
    <n v="0"/>
    <s v="sábado"/>
    <x v="1"/>
    <x v="1"/>
    <n v="2"/>
    <n v="0"/>
    <s v="Carmen Fiel Asenjo"/>
    <s v="656603530"/>
    <x v="1"/>
    <m/>
  </r>
  <r>
    <n v="32679887"/>
    <x v="1"/>
    <x v="1624"/>
    <x v="29"/>
    <s v="02-08-2025"/>
    <x v="29"/>
    <s v="18:45"/>
    <n v="0"/>
    <s v="sábado"/>
    <x v="1"/>
    <x v="0"/>
    <n v="1"/>
    <n v="0"/>
    <s v="Jesus Bueno Perea"/>
    <s v="623030083"/>
    <x v="1"/>
    <m/>
  </r>
  <r>
    <n v="32679193"/>
    <x v="0"/>
    <x v="1625"/>
    <x v="29"/>
    <s v="07-08-2025"/>
    <x v="24"/>
    <s v="10:45"/>
    <n v="5"/>
    <s v="sábado"/>
    <x v="3"/>
    <x v="0"/>
    <n v="2"/>
    <n v="0"/>
    <s v="Sara Oltra Espí"/>
    <s v="674972768"/>
    <x v="1"/>
    <m/>
  </r>
  <r>
    <n v="32679152"/>
    <x v="0"/>
    <x v="1626"/>
    <x v="29"/>
    <s v="07-08-2025"/>
    <x v="24"/>
    <s v="10:00"/>
    <n v="5"/>
    <s v="sábado"/>
    <x v="3"/>
    <x v="2"/>
    <n v="4"/>
    <n v="128"/>
    <s v="Sergio Perez De Las Heras"/>
    <s v="670514600"/>
    <x v="1"/>
    <m/>
  </r>
  <r>
    <n v="32678842"/>
    <x v="1"/>
    <x v="1627"/>
    <x v="29"/>
    <s v="04-08-2025"/>
    <x v="27"/>
    <s v="16:00"/>
    <n v="2"/>
    <s v="sábado"/>
    <x v="6"/>
    <x v="2"/>
    <n v="4"/>
    <n v="128"/>
    <s v="Paule Cathala"/>
    <s v="0633700165"/>
    <x v="1"/>
    <m/>
  </r>
  <r>
    <n v="32678721"/>
    <x v="2"/>
    <x v="1628"/>
    <x v="29"/>
    <s v="05-08-2025"/>
    <x v="26"/>
    <s v="18:45"/>
    <n v="3"/>
    <s v="sábado"/>
    <x v="5"/>
    <x v="0"/>
    <n v="3"/>
    <n v="0"/>
    <s v="Mónica Triguero"/>
    <s v="657369994"/>
    <x v="0"/>
    <m/>
  </r>
  <r>
    <n v="32678694"/>
    <x v="0"/>
    <x v="1629"/>
    <x v="29"/>
    <s v="04-08-2025"/>
    <x v="27"/>
    <s v="18:45"/>
    <n v="2"/>
    <s v="sábado"/>
    <x v="6"/>
    <x v="0"/>
    <n v="3"/>
    <n v="0"/>
    <s v="María José Flores"/>
    <s v="636111613"/>
    <x v="1"/>
    <m/>
  </r>
  <r>
    <n v="32678645"/>
    <x v="0"/>
    <x v="1630"/>
    <x v="29"/>
    <s v="13-08-2025"/>
    <x v="18"/>
    <s v="13:00"/>
    <n v="11"/>
    <s v="sábado"/>
    <x v="4"/>
    <x v="2"/>
    <n v="3"/>
    <n v="105"/>
    <s v="Victoria Eugenia Gomez Gomez"/>
    <s v="605027124"/>
    <x v="1"/>
    <m/>
  </r>
  <r>
    <n v="32678461"/>
    <x v="1"/>
    <x v="1631"/>
    <x v="29"/>
    <s v="11-08-2025"/>
    <x v="21"/>
    <s v="10:45"/>
    <n v="9"/>
    <s v="sábado"/>
    <x v="6"/>
    <x v="0"/>
    <n v="0"/>
    <n v="0"/>
    <s v="Sonia Pividal Jiménez"/>
    <s v="620447682"/>
    <x v="2"/>
    <m/>
  </r>
  <r>
    <n v="32678330"/>
    <x v="0"/>
    <x v="1632"/>
    <x v="29"/>
    <s v="03-08-2025"/>
    <x v="28"/>
    <s v="12:00"/>
    <n v="1"/>
    <s v="sábado"/>
    <x v="0"/>
    <x v="0"/>
    <n v="2"/>
    <n v="0"/>
    <s v="Iñigo Salvador Razquin"/>
    <s v="625085061"/>
    <x v="1"/>
    <m/>
  </r>
  <r>
    <n v="32677981"/>
    <x v="6"/>
    <x v="1633"/>
    <x v="29"/>
    <s v="03-08-2025"/>
    <x v="28"/>
    <s v="20:00"/>
    <n v="1"/>
    <s v="sábado"/>
    <x v="0"/>
    <x v="1"/>
    <n v="1"/>
    <n v="0"/>
    <s v="Mikel Diaz Andrino"/>
    <s v="665662161"/>
    <x v="1"/>
    <m/>
  </r>
  <r>
    <n v="32677738"/>
    <x v="1"/>
    <x v="1634"/>
    <x v="29"/>
    <s v="08-08-2025"/>
    <x v="23"/>
    <s v="10:45"/>
    <n v="6"/>
    <s v="sábado"/>
    <x v="2"/>
    <x v="0"/>
    <n v="0"/>
    <n v="0"/>
    <s v="Joel Clarà Garcia"/>
    <s v="640288635"/>
    <x v="2"/>
    <m/>
  </r>
  <r>
    <n v="32677661"/>
    <x v="3"/>
    <x v="1635"/>
    <x v="29"/>
    <s v="17-08-2025"/>
    <x v="14"/>
    <s v="12:00"/>
    <n v="15"/>
    <s v="sábado"/>
    <x v="0"/>
    <x v="0"/>
    <n v="4"/>
    <n v="0"/>
    <s v="Ariana García Domínguez"/>
    <s v="650703592"/>
    <x v="1"/>
    <m/>
  </r>
  <r>
    <n v="32677044"/>
    <x v="4"/>
    <x v="1636"/>
    <x v="29"/>
    <s v="29-08-2025"/>
    <x v="2"/>
    <s v="10:00"/>
    <n v="27"/>
    <s v="sábado"/>
    <x v="2"/>
    <x v="3"/>
    <n v="1"/>
    <n v="45"/>
    <s v="Isabel Maria Ruiz Cortes"/>
    <s v="610736308"/>
    <x v="1"/>
    <m/>
  </r>
  <r>
    <n v="32676861"/>
    <x v="3"/>
    <x v="1637"/>
    <x v="29"/>
    <s v="12-08-2025"/>
    <x v="19"/>
    <s v="12:00"/>
    <n v="10"/>
    <s v="sábado"/>
    <x v="5"/>
    <x v="0"/>
    <n v="4"/>
    <n v="0"/>
    <s v="Armando Arcega Serrano"/>
    <s v="682603442"/>
    <x v="0"/>
    <m/>
  </r>
  <r>
    <n v="32676471"/>
    <x v="1"/>
    <x v="1638"/>
    <x v="29"/>
    <s v="04-08-2025"/>
    <x v="27"/>
    <s v="13:00"/>
    <n v="2"/>
    <s v="sábado"/>
    <x v="6"/>
    <x v="2"/>
    <n v="2"/>
    <n v="44"/>
    <s v="Manuel Jiménez"/>
    <s v="620334557"/>
    <x v="1"/>
    <m/>
  </r>
  <r>
    <n v="32675951"/>
    <x v="0"/>
    <x v="1639"/>
    <x v="29"/>
    <s v="07-08-2025"/>
    <x v="24"/>
    <s v="17:30"/>
    <n v="5"/>
    <s v="sábado"/>
    <x v="3"/>
    <x v="0"/>
    <n v="4"/>
    <n v="0"/>
    <s v="Arturo Hernandez Beltran"/>
    <s v="639149875"/>
    <x v="0"/>
    <m/>
  </r>
  <r>
    <n v="32675699"/>
    <x v="1"/>
    <x v="1640"/>
    <x v="29"/>
    <s v="02-08-2025"/>
    <x v="29"/>
    <s v="18:45"/>
    <n v="0"/>
    <s v="sábado"/>
    <x v="1"/>
    <x v="0"/>
    <n v="2"/>
    <n v="0"/>
    <s v="Juan Flores"/>
    <s v="667373664"/>
    <x v="0"/>
    <m/>
  </r>
  <r>
    <n v="32675555"/>
    <x v="0"/>
    <x v="1641"/>
    <x v="29"/>
    <s v="02-08-2025"/>
    <x v="29"/>
    <s v="18:45"/>
    <n v="0"/>
    <s v="sábado"/>
    <x v="1"/>
    <x v="0"/>
    <n v="2"/>
    <n v="0"/>
    <s v="Andrea Bello Jovani"/>
    <s v="620120252"/>
    <x v="1"/>
    <m/>
  </r>
  <r>
    <n v="32675356"/>
    <x v="1"/>
    <x v="1642"/>
    <x v="29"/>
    <s v="06-08-2025"/>
    <x v="25"/>
    <s v="12:00"/>
    <n v="4"/>
    <s v="sábado"/>
    <x v="4"/>
    <x v="0"/>
    <n v="0"/>
    <n v="0"/>
    <s v="Leyre Hernandez"/>
    <s v="606685613"/>
    <x v="2"/>
    <m/>
  </r>
  <r>
    <n v="32674820"/>
    <x v="1"/>
    <x v="1643"/>
    <x v="29"/>
    <s v="13-08-2025"/>
    <x v="18"/>
    <s v="10:00"/>
    <n v="11"/>
    <s v="sábado"/>
    <x v="4"/>
    <x v="3"/>
    <n v="3"/>
    <n v="135"/>
    <s v="Luis Miguel Mazcuñan Lorente"/>
    <s v="625677299"/>
    <x v="1"/>
    <m/>
  </r>
  <r>
    <n v="32674689"/>
    <x v="0"/>
    <x v="1644"/>
    <x v="29"/>
    <s v="03-08-2025"/>
    <x v="28"/>
    <s v="20:00"/>
    <n v="1"/>
    <s v="sábado"/>
    <x v="0"/>
    <x v="1"/>
    <n v="2"/>
    <n v="0"/>
    <s v="David Martinez Sanchez"/>
    <s v="637780230"/>
    <x v="1"/>
    <m/>
  </r>
  <r>
    <n v="32674301"/>
    <x v="0"/>
    <x v="1645"/>
    <x v="28"/>
    <s v="05-08-2025"/>
    <x v="26"/>
    <s v="18:45"/>
    <n v="2"/>
    <s v="domingo"/>
    <x v="5"/>
    <x v="0"/>
    <n v="0"/>
    <n v="0"/>
    <s v="Albina Freitas Moll"/>
    <s v="629625197"/>
    <x v="2"/>
    <m/>
  </r>
  <r>
    <n v="32673527"/>
    <x v="0"/>
    <x v="1646"/>
    <x v="29"/>
    <s v="07-08-2025"/>
    <x v="24"/>
    <s v="10:45"/>
    <n v="5"/>
    <s v="sábado"/>
    <x v="3"/>
    <x v="0"/>
    <n v="3"/>
    <n v="0"/>
    <s v="Joaquim Robert Cabrera"/>
    <s v="666215800"/>
    <x v="1"/>
    <m/>
  </r>
  <r>
    <n v="32673499"/>
    <x v="1"/>
    <x v="1647"/>
    <x v="29"/>
    <s v="07-08-2025"/>
    <x v="24"/>
    <s v="12:00"/>
    <n v="5"/>
    <s v="sábado"/>
    <x v="3"/>
    <x v="0"/>
    <n v="2"/>
    <n v="0"/>
    <s v="Marta Cantarero"/>
    <s v="658029211"/>
    <x v="1"/>
    <m/>
  </r>
  <r>
    <n v="32672536"/>
    <x v="4"/>
    <x v="1648"/>
    <x v="29"/>
    <s v="14-08-2025"/>
    <x v="17"/>
    <s v="12:00"/>
    <n v="12"/>
    <s v="sábado"/>
    <x v="3"/>
    <x v="0"/>
    <n v="0"/>
    <n v="0"/>
    <s v="Carlos Caro Angel"/>
    <s v="653592640"/>
    <x v="2"/>
    <m/>
  </r>
  <r>
    <n v="32672419"/>
    <x v="0"/>
    <x v="1649"/>
    <x v="29"/>
    <s v="22-08-2025"/>
    <x v="9"/>
    <s v="18:45"/>
    <n v="20"/>
    <s v="sábado"/>
    <x v="2"/>
    <x v="0"/>
    <n v="4"/>
    <n v="0"/>
    <s v="Carmen Begoña Martos Martinez"/>
    <s v="626592303"/>
    <x v="0"/>
    <m/>
  </r>
  <r>
    <n v="32672349"/>
    <x v="0"/>
    <x v="1650"/>
    <x v="29"/>
    <s v="22-08-2025"/>
    <x v="9"/>
    <s v="18:45"/>
    <n v="20"/>
    <s v="sábado"/>
    <x v="2"/>
    <x v="0"/>
    <n v="4"/>
    <n v="0"/>
    <s v="José Luis Martínez Martínez"/>
    <s v="619719223"/>
    <x v="0"/>
    <m/>
  </r>
  <r>
    <n v="32672336"/>
    <x v="1"/>
    <x v="1651"/>
    <x v="29"/>
    <s v="08-08-2025"/>
    <x v="23"/>
    <s v="16:45"/>
    <n v="6"/>
    <s v="sábado"/>
    <x v="2"/>
    <x v="2"/>
    <n v="4"/>
    <n v="128"/>
    <s v="Concepción Marchal Molina"/>
    <s v="644462706"/>
    <x v="1"/>
    <m/>
  </r>
  <r>
    <n v="32672135"/>
    <x v="1"/>
    <x v="1652"/>
    <x v="29"/>
    <s v="17-08-2025"/>
    <x v="14"/>
    <s v="12:00"/>
    <n v="15"/>
    <s v="sábado"/>
    <x v="0"/>
    <x v="0"/>
    <n v="2"/>
    <n v="0"/>
    <s v="Esperanza Sánchez Chapa"/>
    <s v="689173677"/>
    <x v="1"/>
    <m/>
  </r>
  <r>
    <n v="32672126"/>
    <x v="0"/>
    <x v="1653"/>
    <x v="29"/>
    <s v="10-08-2025"/>
    <x v="20"/>
    <s v="17:30"/>
    <n v="8"/>
    <s v="sábado"/>
    <x v="0"/>
    <x v="0"/>
    <n v="2"/>
    <n v="0"/>
    <s v="Luis Díez"/>
    <s v="669040974"/>
    <x v="1"/>
    <m/>
  </r>
  <r>
    <n v="32671913"/>
    <x v="1"/>
    <x v="1654"/>
    <x v="29"/>
    <s v="03-08-2025"/>
    <x v="28"/>
    <s v="12:00"/>
    <n v="1"/>
    <s v="sábado"/>
    <x v="0"/>
    <x v="0"/>
    <n v="2"/>
    <n v="0"/>
    <s v="Marta Marco Serrano"/>
    <s v="620525992"/>
    <x v="1"/>
    <m/>
  </r>
  <r>
    <n v="32671338"/>
    <x v="1"/>
    <x v="1655"/>
    <x v="29"/>
    <s v="06-08-2025"/>
    <x v="25"/>
    <s v="20:00"/>
    <n v="4"/>
    <s v="sábado"/>
    <x v="4"/>
    <x v="1"/>
    <n v="0"/>
    <n v="0"/>
    <s v="Irene Puertas Vazquez"/>
    <s v="606418244"/>
    <x v="2"/>
    <m/>
  </r>
  <r>
    <n v="32671298"/>
    <x v="1"/>
    <x v="1656"/>
    <x v="29"/>
    <s v="09-08-2025"/>
    <x v="22"/>
    <s v="10:45"/>
    <n v="7"/>
    <s v="sábado"/>
    <x v="1"/>
    <x v="0"/>
    <n v="2"/>
    <n v="0"/>
    <s v="Júlia Rayo"/>
    <s v="622848822"/>
    <x v="1"/>
    <m/>
  </r>
  <r>
    <n v="32671206"/>
    <x v="1"/>
    <x v="1657"/>
    <x v="29"/>
    <s v="15-08-2025"/>
    <x v="16"/>
    <s v="10:00"/>
    <n v="13"/>
    <s v="sábado"/>
    <x v="2"/>
    <x v="0"/>
    <n v="2"/>
    <n v="0"/>
    <s v="Diego González"/>
    <s v="608879091"/>
    <x v="0"/>
    <m/>
  </r>
  <r>
    <n v="32670977"/>
    <x v="1"/>
    <x v="1658"/>
    <x v="29"/>
    <s v="06-08-2025"/>
    <x v="25"/>
    <s v="11:30"/>
    <n v="4"/>
    <s v="sábado"/>
    <x v="4"/>
    <x v="2"/>
    <n v="3"/>
    <n v="66"/>
    <s v="Maria Colimon Rodriguez"/>
    <s v="682553393"/>
    <x v="1"/>
    <m/>
  </r>
  <r>
    <n v="32670420"/>
    <x v="0"/>
    <x v="1659"/>
    <x v="29"/>
    <s v="06-08-2025"/>
    <x v="25"/>
    <s v="11:30"/>
    <n v="4"/>
    <s v="sábado"/>
    <x v="4"/>
    <x v="2"/>
    <n v="3"/>
    <n v="48"/>
    <s v="Miguel Angel Moreno-mateos"/>
    <s v="666326775"/>
    <x v="1"/>
    <m/>
  </r>
  <r>
    <n v="32670307"/>
    <x v="3"/>
    <x v="1660"/>
    <x v="29"/>
    <s v="18-08-2025"/>
    <x v="13"/>
    <s v="10:00"/>
    <n v="16"/>
    <s v="sábado"/>
    <x v="6"/>
    <x v="2"/>
    <n v="3"/>
    <n v="135"/>
    <s v="Ruth Sánchez Rubio"/>
    <s v="651044008"/>
    <x v="1"/>
    <m/>
  </r>
  <r>
    <n v="32670196"/>
    <x v="0"/>
    <x v="1661"/>
    <x v="29"/>
    <s v="05-08-2025"/>
    <x v="26"/>
    <s v="16:45"/>
    <n v="3"/>
    <s v="sábado"/>
    <x v="5"/>
    <x v="2"/>
    <n v="4"/>
    <n v="88"/>
    <s v="Conchi Navas"/>
    <s v="667679449"/>
    <x v="1"/>
    <m/>
  </r>
  <r>
    <n v="32669839"/>
    <x v="1"/>
    <x v="1662"/>
    <x v="29"/>
    <s v="02-08-2025"/>
    <x v="29"/>
    <s v="17:30"/>
    <n v="0"/>
    <s v="sábado"/>
    <x v="1"/>
    <x v="0"/>
    <n v="5"/>
    <n v="0"/>
    <s v="Raquel Novillo Viera"/>
    <s v="649025608"/>
    <x v="1"/>
    <m/>
  </r>
  <r>
    <n v="32669785"/>
    <x v="0"/>
    <x v="1663"/>
    <x v="29"/>
    <s v="09-08-2025"/>
    <x v="22"/>
    <s v="11:30"/>
    <n v="7"/>
    <s v="sábado"/>
    <x v="1"/>
    <x v="2"/>
    <n v="2"/>
    <n v="44"/>
    <s v="Enrique Herrero Anton"/>
    <s v="609581003"/>
    <x v="1"/>
    <m/>
  </r>
  <r>
    <n v="32669724"/>
    <x v="1"/>
    <x v="1664"/>
    <x v="29"/>
    <s v="02-08-2025"/>
    <x v="29"/>
    <s v="12:00"/>
    <n v="0"/>
    <s v="sábado"/>
    <x v="1"/>
    <x v="0"/>
    <n v="2"/>
    <n v="0"/>
    <s v="Elena Muñoz Garcia"/>
    <s v="696322651"/>
    <x v="1"/>
    <m/>
  </r>
  <r>
    <n v="32669582"/>
    <x v="0"/>
    <x v="1665"/>
    <x v="29"/>
    <s v="07-08-2025"/>
    <x v="24"/>
    <s v="20:00"/>
    <n v="5"/>
    <s v="sábado"/>
    <x v="3"/>
    <x v="1"/>
    <n v="5"/>
    <n v="0"/>
    <s v="Manuel Cirujano Hernández"/>
    <s v="629485116"/>
    <x v="0"/>
    <m/>
  </r>
  <r>
    <n v="32668924"/>
    <x v="1"/>
    <x v="1666"/>
    <x v="29"/>
    <s v="02-08-2025"/>
    <x v="29"/>
    <s v="12:00"/>
    <n v="0"/>
    <s v="sábado"/>
    <x v="1"/>
    <x v="0"/>
    <n v="3"/>
    <n v="0"/>
    <s v="Pilar Lacarcel Tello"/>
    <s v="685318212"/>
    <x v="1"/>
    <m/>
  </r>
  <r>
    <n v="32668280"/>
    <x v="0"/>
    <x v="1667"/>
    <x v="29"/>
    <s v="02-08-2025"/>
    <x v="29"/>
    <s v="18:45"/>
    <n v="0"/>
    <s v="sábado"/>
    <x v="1"/>
    <x v="0"/>
    <n v="2"/>
    <n v="0"/>
    <s v="Guille Pares Recio"/>
    <s v="692702234"/>
    <x v="0"/>
    <m/>
  </r>
  <r>
    <n v="32667969"/>
    <x v="1"/>
    <x v="1668"/>
    <x v="29"/>
    <s v="18-08-2025"/>
    <x v="13"/>
    <s v="10:45"/>
    <n v="16"/>
    <s v="sábado"/>
    <x v="6"/>
    <x v="0"/>
    <n v="4"/>
    <n v="0"/>
    <s v="José Manuel Bravo Ortiz"/>
    <s v="686711194"/>
    <x v="1"/>
    <m/>
  </r>
  <r>
    <n v="32667628"/>
    <x v="2"/>
    <x v="1669"/>
    <x v="29"/>
    <s v="02-08-2025"/>
    <x v="29"/>
    <s v="12:00"/>
    <n v="0"/>
    <s v="sábado"/>
    <x v="1"/>
    <x v="0"/>
    <n v="0"/>
    <n v="0"/>
    <s v="Lucia Pollo Vegas"/>
    <s v="656484337"/>
    <x v="2"/>
    <m/>
  </r>
  <r>
    <n v="32666733"/>
    <x v="0"/>
    <x v="1670"/>
    <x v="29"/>
    <s v="02-08-2025"/>
    <x v="29"/>
    <s v="12:00"/>
    <n v="0"/>
    <s v="sábado"/>
    <x v="1"/>
    <x v="0"/>
    <n v="0"/>
    <n v="0"/>
    <s v="Narciso Samaniego"/>
    <s v="649838202"/>
    <x v="2"/>
    <m/>
  </r>
  <r>
    <n v="32666707"/>
    <x v="0"/>
    <x v="1671"/>
    <x v="29"/>
    <s v="24-08-2025"/>
    <x v="7"/>
    <s v="10:00"/>
    <n v="22"/>
    <s v="sábado"/>
    <x v="0"/>
    <x v="2"/>
    <n v="3"/>
    <n v="135"/>
    <s v="Montserrat Coca González"/>
    <s v="610986867"/>
    <x v="1"/>
    <m/>
  </r>
  <r>
    <n v="32666478"/>
    <x v="0"/>
    <x v="1672"/>
    <x v="29"/>
    <s v="04-08-2025"/>
    <x v="27"/>
    <s v="10:00"/>
    <n v="2"/>
    <s v="sábado"/>
    <x v="6"/>
    <x v="3"/>
    <n v="2"/>
    <n v="90"/>
    <s v="Arturo Miño"/>
    <s v="696138057"/>
    <x v="0"/>
    <m/>
  </r>
  <r>
    <n v="32666068"/>
    <x v="0"/>
    <x v="1673"/>
    <x v="29"/>
    <s v="02-08-2025"/>
    <x v="29"/>
    <s v="12:00"/>
    <n v="0"/>
    <s v="sábado"/>
    <x v="1"/>
    <x v="0"/>
    <n v="2"/>
    <n v="0"/>
    <s v="Janeth Hincapié Salazar"/>
    <s v="625601355"/>
    <x v="1"/>
    <m/>
  </r>
  <r>
    <n v="32665978"/>
    <x v="1"/>
    <x v="1674"/>
    <x v="29"/>
    <s v="02-08-2025"/>
    <x v="29"/>
    <s v="12:00"/>
    <n v="0"/>
    <s v="sábado"/>
    <x v="1"/>
    <x v="0"/>
    <n v="0"/>
    <n v="0"/>
    <s v="Viorica Alina Cucu"/>
    <s v="687657691"/>
    <x v="2"/>
    <m/>
  </r>
  <r>
    <n v="32665234"/>
    <x v="0"/>
    <x v="1675"/>
    <x v="29"/>
    <s v="02-08-2025"/>
    <x v="29"/>
    <s v="18:45"/>
    <n v="0"/>
    <s v="sábado"/>
    <x v="1"/>
    <x v="0"/>
    <n v="2"/>
    <n v="0"/>
    <s v="Elena Ramón Sánchez"/>
    <s v="695031937"/>
    <x v="0"/>
    <m/>
  </r>
  <r>
    <n v="32664620"/>
    <x v="3"/>
    <x v="1676"/>
    <x v="29"/>
    <s v="09-08-2025"/>
    <x v="22"/>
    <s v="10:45"/>
    <n v="7"/>
    <s v="sábado"/>
    <x v="1"/>
    <x v="0"/>
    <n v="2"/>
    <n v="0"/>
    <s v="Hector Gonzalez"/>
    <s v="1162749210"/>
    <x v="1"/>
    <m/>
  </r>
  <r>
    <n v="32662817"/>
    <x v="1"/>
    <x v="1677"/>
    <x v="30"/>
    <s v="05-08-2025"/>
    <x v="26"/>
    <s v="17:30"/>
    <n v="4"/>
    <s v="viernes"/>
    <x v="5"/>
    <x v="0"/>
    <n v="3"/>
    <n v="0"/>
    <s v="Noemi Corral"/>
    <s v="607428928"/>
    <x v="1"/>
    <m/>
  </r>
  <r>
    <n v="32662349"/>
    <x v="6"/>
    <x v="1678"/>
    <x v="30"/>
    <s v="07-08-2025"/>
    <x v="24"/>
    <s v="10:45"/>
    <n v="6"/>
    <s v="viernes"/>
    <x v="3"/>
    <x v="0"/>
    <n v="4"/>
    <n v="0"/>
    <s v="Alba Colet Subirachs"/>
    <s v="678967456"/>
    <x v="1"/>
    <m/>
  </r>
  <r>
    <n v="32662317"/>
    <x v="1"/>
    <x v="1679"/>
    <x v="30"/>
    <s v="02-08-2025"/>
    <x v="29"/>
    <s v="16:00"/>
    <n v="1"/>
    <s v="viernes"/>
    <x v="1"/>
    <x v="2"/>
    <n v="4"/>
    <n v="118"/>
    <s v="Ana Pérez Sánchez"/>
    <s v="650440205"/>
    <x v="1"/>
    <m/>
  </r>
  <r>
    <n v="32662091"/>
    <x v="0"/>
    <x v="1680"/>
    <x v="30"/>
    <s v="04-08-2025"/>
    <x v="27"/>
    <s v="16:00"/>
    <n v="3"/>
    <s v="viernes"/>
    <x v="6"/>
    <x v="2"/>
    <n v="3"/>
    <n v="96"/>
    <s v="Miguel Angel Cortes Ruberte"/>
    <s v="649805798"/>
    <x v="1"/>
    <m/>
  </r>
  <r>
    <n v="32661856"/>
    <x v="1"/>
    <x v="1681"/>
    <x v="30"/>
    <s v="25-08-2025"/>
    <x v="6"/>
    <s v="10:45"/>
    <n v="24"/>
    <s v="viernes"/>
    <x v="6"/>
    <x v="0"/>
    <n v="3"/>
    <n v="0"/>
    <s v="Eva Miralles"/>
    <s v="630460708"/>
    <x v="1"/>
    <m/>
  </r>
  <r>
    <n v="32661657"/>
    <x v="1"/>
    <x v="1682"/>
    <x v="30"/>
    <s v="03-08-2025"/>
    <x v="28"/>
    <s v="10:45"/>
    <n v="2"/>
    <s v="viernes"/>
    <x v="0"/>
    <x v="0"/>
    <n v="2"/>
    <n v="0"/>
    <s v="Juan José Biesa Marco"/>
    <s v="679478043"/>
    <x v="0"/>
    <m/>
  </r>
  <r>
    <n v="32661642"/>
    <x v="1"/>
    <x v="1683"/>
    <x v="30"/>
    <s v="11-08-2025"/>
    <x v="21"/>
    <s v="18:45"/>
    <n v="10"/>
    <s v="viernes"/>
    <x v="6"/>
    <x v="0"/>
    <n v="4"/>
    <n v="0"/>
    <s v="Juan Antonio Ledesma Ledesma Munoz"/>
    <s v="615308328"/>
    <x v="1"/>
    <m/>
  </r>
  <r>
    <n v="32660706"/>
    <x v="0"/>
    <x v="1684"/>
    <x v="30"/>
    <s v="07-08-2025"/>
    <x v="24"/>
    <s v="11:30"/>
    <n v="6"/>
    <s v="viernes"/>
    <x v="3"/>
    <x v="2"/>
    <n v="2"/>
    <n v="64"/>
    <s v="Andrés Bocanegra Martín"/>
    <s v="647913892"/>
    <x v="1"/>
    <m/>
  </r>
  <r>
    <n v="32660685"/>
    <x v="0"/>
    <x v="1685"/>
    <x v="30"/>
    <s v="17-08-2025"/>
    <x v="14"/>
    <s v="10:45"/>
    <n v="16"/>
    <s v="viernes"/>
    <x v="0"/>
    <x v="0"/>
    <n v="0"/>
    <n v="0"/>
    <s v="Jose Luis Garcia Goldmann"/>
    <s v="1167460027"/>
    <x v="2"/>
    <m/>
  </r>
  <r>
    <n v="32659657"/>
    <x v="1"/>
    <x v="1686"/>
    <x v="30"/>
    <s v="02-08-2025"/>
    <x v="29"/>
    <s v="12:00"/>
    <n v="1"/>
    <s v="viernes"/>
    <x v="1"/>
    <x v="0"/>
    <n v="0"/>
    <n v="0"/>
    <s v="Cristina Noreña"/>
    <s v="685600748"/>
    <x v="2"/>
    <m/>
  </r>
  <r>
    <n v="32659582"/>
    <x v="1"/>
    <x v="1687"/>
    <x v="30"/>
    <s v="11-08-2025"/>
    <x v="21"/>
    <s v="17:30"/>
    <n v="10"/>
    <s v="viernes"/>
    <x v="6"/>
    <x v="0"/>
    <n v="2"/>
    <n v="0"/>
    <s v="Silvia Planas Relat"/>
    <s v="651104713"/>
    <x v="0"/>
    <m/>
  </r>
  <r>
    <n v="32659332"/>
    <x v="0"/>
    <x v="1688"/>
    <x v="30"/>
    <s v="03-08-2025"/>
    <x v="28"/>
    <s v="17:30"/>
    <n v="2"/>
    <s v="viernes"/>
    <x v="0"/>
    <x v="0"/>
    <n v="2"/>
    <n v="0"/>
    <s v="Clara Urango Mozo"/>
    <s v="628320767"/>
    <x v="1"/>
    <m/>
  </r>
  <r>
    <n v="32658877"/>
    <x v="1"/>
    <x v="1689"/>
    <x v="30"/>
    <s v="02-08-2025"/>
    <x v="29"/>
    <s v="10:00"/>
    <n v="1"/>
    <s v="viernes"/>
    <x v="1"/>
    <x v="2"/>
    <n v="2"/>
    <n v="44"/>
    <s v="Jose Carbonell López"/>
    <s v="605472557"/>
    <x v="1"/>
    <m/>
  </r>
  <r>
    <n v="32658690"/>
    <x v="1"/>
    <x v="1690"/>
    <x v="30"/>
    <s v="05-08-2025"/>
    <x v="26"/>
    <s v="16:00"/>
    <n v="4"/>
    <s v="viernes"/>
    <x v="5"/>
    <x v="2"/>
    <n v="3"/>
    <n v="96"/>
    <s v="Susana Angioletti García"/>
    <s v="686797024"/>
    <x v="1"/>
    <m/>
  </r>
  <r>
    <n v="32658622"/>
    <x v="1"/>
    <x v="1691"/>
    <x v="30"/>
    <s v="10-08-2025"/>
    <x v="20"/>
    <s v="12:00"/>
    <n v="9"/>
    <s v="viernes"/>
    <x v="0"/>
    <x v="0"/>
    <n v="5"/>
    <n v="0"/>
    <s v="Berta Krauel"/>
    <s v="618348373"/>
    <x v="1"/>
    <m/>
  </r>
  <r>
    <n v="32658169"/>
    <x v="0"/>
    <x v="1692"/>
    <x v="30"/>
    <s v="17-08-2025"/>
    <x v="14"/>
    <s v="20:00"/>
    <n v="16"/>
    <s v="viernes"/>
    <x v="0"/>
    <x v="1"/>
    <n v="4"/>
    <n v="0"/>
    <s v="Santiago López"/>
    <s v="661934712"/>
    <x v="1"/>
    <m/>
  </r>
  <r>
    <n v="32657462"/>
    <x v="1"/>
    <x v="1693"/>
    <x v="29"/>
    <s v="20-08-2025"/>
    <x v="11"/>
    <s v="17:30"/>
    <n v="18"/>
    <s v="sábado"/>
    <x v="4"/>
    <x v="0"/>
    <n v="2"/>
    <n v="0"/>
    <s v="Nerea Gómez Arteche"/>
    <s v="608945210"/>
    <x v="0"/>
    <m/>
  </r>
  <r>
    <n v="32656998"/>
    <x v="3"/>
    <x v="1694"/>
    <x v="30"/>
    <s v="07-08-2025"/>
    <x v="24"/>
    <s v="10:45"/>
    <n v="6"/>
    <s v="viernes"/>
    <x v="3"/>
    <x v="0"/>
    <n v="4"/>
    <n v="0"/>
    <s v="Sonia Garcia"/>
    <s v="679826373"/>
    <x v="1"/>
    <m/>
  </r>
  <r>
    <n v="32656926"/>
    <x v="0"/>
    <x v="1695"/>
    <x v="29"/>
    <s v="12-08-2025"/>
    <x v="19"/>
    <s v="12:00"/>
    <n v="10"/>
    <s v="sábado"/>
    <x v="5"/>
    <x v="0"/>
    <n v="2"/>
    <n v="0"/>
    <s v="Amelia Riaza"/>
    <s v="695816661"/>
    <x v="1"/>
    <m/>
  </r>
  <r>
    <n v="32656194"/>
    <x v="1"/>
    <x v="1696"/>
    <x v="30"/>
    <s v="01-08-2025"/>
    <x v="30"/>
    <s v="20:00"/>
    <n v="0"/>
    <s v="viernes"/>
    <x v="2"/>
    <x v="1"/>
    <n v="2"/>
    <n v="0"/>
    <s v="Alejandro Fernandez Ruiz"/>
    <s v="656524030"/>
    <x v="1"/>
    <m/>
  </r>
  <r>
    <n v="32655651"/>
    <x v="4"/>
    <x v="1697"/>
    <x v="30"/>
    <s v="07-08-2025"/>
    <x v="24"/>
    <s v="11:30"/>
    <n v="6"/>
    <s v="viernes"/>
    <x v="3"/>
    <x v="2"/>
    <n v="1"/>
    <n v="32"/>
    <s v="Margarita Maria Martin Marin"/>
    <s v="683363015"/>
    <x v="1"/>
    <m/>
  </r>
  <r>
    <n v="32655433"/>
    <x v="0"/>
    <x v="1698"/>
    <x v="30"/>
    <s v="03-08-2025"/>
    <x v="28"/>
    <s v="12:00"/>
    <n v="2"/>
    <s v="viernes"/>
    <x v="0"/>
    <x v="0"/>
    <n v="4"/>
    <n v="0"/>
    <s v="Elena Jenaro"/>
    <s v="491737476"/>
    <x v="1"/>
    <m/>
  </r>
  <r>
    <n v="32655109"/>
    <x v="0"/>
    <x v="1699"/>
    <x v="30"/>
    <s v="03-08-2025"/>
    <x v="28"/>
    <s v="16:45"/>
    <n v="2"/>
    <s v="viernes"/>
    <x v="0"/>
    <x v="2"/>
    <n v="2"/>
    <n v="44"/>
    <s v="Iván Bermejo Alarcón"/>
    <s v="687421125"/>
    <x v="1"/>
    <m/>
  </r>
  <r>
    <n v="32654714"/>
    <x v="1"/>
    <x v="1700"/>
    <x v="30"/>
    <s v="03-08-2025"/>
    <x v="28"/>
    <s v="12:00"/>
    <n v="2"/>
    <s v="viernes"/>
    <x v="0"/>
    <x v="0"/>
    <n v="0"/>
    <n v="0"/>
    <s v="Javier Cornago Navascues"/>
    <s v="634126793"/>
    <x v="2"/>
    <m/>
  </r>
  <r>
    <n v="32653871"/>
    <x v="0"/>
    <x v="1701"/>
    <x v="30"/>
    <s v="15-08-2025"/>
    <x v="16"/>
    <s v="12:00"/>
    <n v="14"/>
    <s v="viernes"/>
    <x v="2"/>
    <x v="2"/>
    <n v="5"/>
    <n v="160"/>
    <s v="Ignacio García Ramos"/>
    <s v="652915937"/>
    <x v="1"/>
    <m/>
  </r>
  <r>
    <n v="32653690"/>
    <x v="0"/>
    <x v="1702"/>
    <x v="30"/>
    <s v="02-08-2025"/>
    <x v="29"/>
    <s v="17:30"/>
    <n v="1"/>
    <s v="viernes"/>
    <x v="1"/>
    <x v="0"/>
    <n v="2"/>
    <n v="0"/>
    <s v="Adriana Hernández Gomez"/>
    <s v="619127651"/>
    <x v="1"/>
    <m/>
  </r>
  <r>
    <n v="32653646"/>
    <x v="0"/>
    <x v="1703"/>
    <x v="30"/>
    <s v="02-08-2025"/>
    <x v="29"/>
    <s v="17:30"/>
    <n v="1"/>
    <s v="viernes"/>
    <x v="1"/>
    <x v="0"/>
    <n v="5"/>
    <n v="0"/>
    <s v="Oscar Martín Santacruz"/>
    <s v="615291453"/>
    <x v="0"/>
    <m/>
  </r>
  <r>
    <n v="32653568"/>
    <x v="0"/>
    <x v="1704"/>
    <x v="30"/>
    <s v="02-08-2025"/>
    <x v="29"/>
    <s v="12:00"/>
    <n v="1"/>
    <s v="viernes"/>
    <x v="1"/>
    <x v="0"/>
    <n v="2"/>
    <n v="0"/>
    <s v="Antonio Ramos Gómez"/>
    <s v="653195803"/>
    <x v="1"/>
    <m/>
  </r>
  <r>
    <n v="32653481"/>
    <x v="0"/>
    <x v="1705"/>
    <x v="30"/>
    <s v="04-08-2025"/>
    <x v="27"/>
    <s v="16:00"/>
    <n v="3"/>
    <s v="viernes"/>
    <x v="6"/>
    <x v="2"/>
    <n v="4"/>
    <n v="118"/>
    <s v="Laura Torres Almagro"/>
    <s v="657111456"/>
    <x v="1"/>
    <m/>
  </r>
  <r>
    <n v="32652842"/>
    <x v="1"/>
    <x v="1706"/>
    <x v="30"/>
    <s v="01-08-2025"/>
    <x v="30"/>
    <s v="18:45"/>
    <n v="0"/>
    <s v="viernes"/>
    <x v="2"/>
    <x v="0"/>
    <n v="2"/>
    <n v="0"/>
    <s v="Alberto Gonzalez"/>
    <s v="650101078"/>
    <x v="0"/>
    <m/>
  </r>
  <r>
    <n v="32652782"/>
    <x v="3"/>
    <x v="1707"/>
    <x v="30"/>
    <s v="25-08-2025"/>
    <x v="6"/>
    <s v="10:45"/>
    <n v="24"/>
    <s v="viernes"/>
    <x v="6"/>
    <x v="0"/>
    <n v="4"/>
    <n v="0"/>
    <s v="Nerea Iglesias Chicote"/>
    <s v="666612706"/>
    <x v="0"/>
    <m/>
  </r>
  <r>
    <n v="32652539"/>
    <x v="1"/>
    <x v="1708"/>
    <x v="30"/>
    <s v="02-08-2025"/>
    <x v="29"/>
    <s v="12:00"/>
    <n v="1"/>
    <s v="viernes"/>
    <x v="1"/>
    <x v="0"/>
    <n v="0"/>
    <n v="0"/>
    <s v="Catalina Arias"/>
    <s v="694234911"/>
    <x v="2"/>
    <m/>
  </r>
  <r>
    <n v="32652466"/>
    <x v="0"/>
    <x v="1709"/>
    <x v="30"/>
    <s v="05-08-2025"/>
    <x v="26"/>
    <s v="18:45"/>
    <n v="4"/>
    <s v="viernes"/>
    <x v="5"/>
    <x v="0"/>
    <n v="2"/>
    <n v="0"/>
    <s v="Raquel López Villena"/>
    <s v="620202962"/>
    <x v="0"/>
    <m/>
  </r>
  <r>
    <n v="32652066"/>
    <x v="0"/>
    <x v="1710"/>
    <x v="30"/>
    <s v="20-08-2025"/>
    <x v="11"/>
    <s v="10:45"/>
    <n v="19"/>
    <s v="viernes"/>
    <x v="4"/>
    <x v="0"/>
    <n v="2"/>
    <n v="0"/>
    <s v="Laura Cid Llorens"/>
    <s v="657848326"/>
    <x v="1"/>
    <m/>
  </r>
  <r>
    <n v="32651152"/>
    <x v="1"/>
    <x v="1711"/>
    <x v="30"/>
    <s v="02-08-2025"/>
    <x v="29"/>
    <s v="18:45"/>
    <n v="1"/>
    <s v="viernes"/>
    <x v="1"/>
    <x v="0"/>
    <n v="3"/>
    <n v="0"/>
    <s v="Ana Mejia"/>
    <s v="666479801"/>
    <x v="0"/>
    <m/>
  </r>
  <r>
    <n v="32651140"/>
    <x v="0"/>
    <x v="1712"/>
    <x v="30"/>
    <s v="08-08-2025"/>
    <x v="23"/>
    <s v="12:00"/>
    <n v="7"/>
    <s v="viernes"/>
    <x v="2"/>
    <x v="0"/>
    <n v="5"/>
    <n v="0"/>
    <s v="María Ballarín"/>
    <s v="638127584"/>
    <x v="1"/>
    <m/>
  </r>
  <r>
    <n v="32650525"/>
    <x v="0"/>
    <x v="1713"/>
    <x v="30"/>
    <s v="14-08-2025"/>
    <x v="17"/>
    <s v="10:00"/>
    <n v="13"/>
    <s v="viernes"/>
    <x v="3"/>
    <x v="3"/>
    <n v="3"/>
    <n v="99"/>
    <s v="Juan Andrés Novella Navarro"/>
    <s v="679449581"/>
    <x v="1"/>
    <m/>
  </r>
  <r>
    <n v="32650503"/>
    <x v="2"/>
    <x v="1714"/>
    <x v="30"/>
    <s v="13-08-2025"/>
    <x v="18"/>
    <s v="10:45"/>
    <n v="12"/>
    <s v="viernes"/>
    <x v="4"/>
    <x v="0"/>
    <n v="4"/>
    <n v="0"/>
    <s v="Beatriz Serra Torguet"/>
    <s v="699288217"/>
    <x v="0"/>
    <m/>
  </r>
  <r>
    <n v="32650303"/>
    <x v="1"/>
    <x v="1715"/>
    <x v="30"/>
    <s v="02-08-2025"/>
    <x v="29"/>
    <s v="20:00"/>
    <n v="1"/>
    <s v="viernes"/>
    <x v="1"/>
    <x v="1"/>
    <n v="3"/>
    <n v="0"/>
    <s v="Mari Angeles Sanchez"/>
    <s v="697204336"/>
    <x v="1"/>
    <m/>
  </r>
  <r>
    <n v="32650010"/>
    <x v="0"/>
    <x v="1716"/>
    <x v="30"/>
    <s v="02-08-2025"/>
    <x v="29"/>
    <s v="12:00"/>
    <n v="1"/>
    <s v="viernes"/>
    <x v="1"/>
    <x v="0"/>
    <n v="4"/>
    <n v="0"/>
    <s v="Carmen Bros Molina"/>
    <s v="663145012"/>
    <x v="1"/>
    <m/>
  </r>
  <r>
    <n v="32649501"/>
    <x v="1"/>
    <x v="1717"/>
    <x v="30"/>
    <s v="01-08-2025"/>
    <x v="30"/>
    <s v="18:45"/>
    <n v="0"/>
    <s v="viernes"/>
    <x v="2"/>
    <x v="0"/>
    <n v="2"/>
    <n v="0"/>
    <s v="Paul Gezuraga Gojenola"/>
    <s v="688662470"/>
    <x v="1"/>
    <m/>
  </r>
  <r>
    <n v="32649456"/>
    <x v="0"/>
    <x v="1718"/>
    <x v="30"/>
    <s v="02-08-2025"/>
    <x v="29"/>
    <s v="17:30"/>
    <n v="1"/>
    <s v="viernes"/>
    <x v="1"/>
    <x v="0"/>
    <n v="2"/>
    <n v="0"/>
    <s v="Alejandro Toscano Sánchez"/>
    <s v="695918208"/>
    <x v="1"/>
    <m/>
  </r>
  <r>
    <n v="32649204"/>
    <x v="1"/>
    <x v="1719"/>
    <x v="30"/>
    <s v="01-08-2025"/>
    <x v="30"/>
    <s v="17:30"/>
    <n v="0"/>
    <s v="viernes"/>
    <x v="2"/>
    <x v="0"/>
    <n v="3"/>
    <n v="0"/>
    <s v="Sara Guarín Barrientos"/>
    <s v="684358031"/>
    <x v="1"/>
    <m/>
  </r>
  <r>
    <n v="32649195"/>
    <x v="1"/>
    <x v="1720"/>
    <x v="30"/>
    <s v="06-08-2025"/>
    <x v="25"/>
    <s v="17:30"/>
    <n v="5"/>
    <s v="viernes"/>
    <x v="4"/>
    <x v="0"/>
    <n v="2"/>
    <n v="0"/>
    <s v="Leonardo Allocco"/>
    <s v="692670448"/>
    <x v="0"/>
    <m/>
  </r>
  <r>
    <n v="32648410"/>
    <x v="4"/>
    <x v="1721"/>
    <x v="30"/>
    <s v="03-08-2025"/>
    <x v="28"/>
    <s v="12:00"/>
    <n v="2"/>
    <s v="viernes"/>
    <x v="0"/>
    <x v="0"/>
    <n v="3"/>
    <n v="0"/>
    <s v="Sonia Rodríguez Valdes"/>
    <s v="672787544"/>
    <x v="1"/>
    <m/>
  </r>
  <r>
    <n v="32647908"/>
    <x v="1"/>
    <x v="1722"/>
    <x v="30"/>
    <s v="01-08-2025"/>
    <x v="30"/>
    <s v="18:45"/>
    <n v="0"/>
    <s v="viernes"/>
    <x v="2"/>
    <x v="0"/>
    <n v="2"/>
    <n v="0"/>
    <s v="Sara Camacho Quintana"/>
    <s v="637525083"/>
    <x v="1"/>
    <m/>
  </r>
  <r>
    <n v="32647766"/>
    <x v="1"/>
    <x v="1723"/>
    <x v="30"/>
    <s v="05-08-2025"/>
    <x v="26"/>
    <s v="20:00"/>
    <n v="4"/>
    <s v="viernes"/>
    <x v="5"/>
    <x v="1"/>
    <n v="2"/>
    <n v="0"/>
    <s v="María Fernández Fernández"/>
    <s v="628057556"/>
    <x v="1"/>
    <m/>
  </r>
  <r>
    <n v="32646315"/>
    <x v="1"/>
    <x v="1724"/>
    <x v="30"/>
    <s v="02-08-2025"/>
    <x v="29"/>
    <s v="10:00"/>
    <n v="1"/>
    <s v="viernes"/>
    <x v="1"/>
    <x v="3"/>
    <n v="2"/>
    <n v="90"/>
    <s v="Laia Corominas Pellicer"/>
    <s v="617271595"/>
    <x v="1"/>
    <m/>
  </r>
  <r>
    <n v="32646025"/>
    <x v="4"/>
    <x v="1725"/>
    <x v="30"/>
    <s v="14-08-2025"/>
    <x v="17"/>
    <s v="12:00"/>
    <n v="13"/>
    <s v="viernes"/>
    <x v="3"/>
    <x v="0"/>
    <n v="0"/>
    <n v="0"/>
    <s v="Pilar Gomez Calero"/>
    <s v="650 73 55 09"/>
    <x v="2"/>
    <m/>
  </r>
  <r>
    <n v="32645994"/>
    <x v="0"/>
    <x v="1726"/>
    <x v="30"/>
    <s v="06-08-2025"/>
    <x v="25"/>
    <s v="16:45"/>
    <n v="5"/>
    <s v="viernes"/>
    <x v="4"/>
    <x v="2"/>
    <n v="4"/>
    <n v="55"/>
    <s v="Raul Mellado Blazquez"/>
    <s v="657545766"/>
    <x v="0"/>
    <m/>
  </r>
  <r>
    <n v="32645315"/>
    <x v="1"/>
    <x v="1727"/>
    <x v="30"/>
    <s v="08-08-2025"/>
    <x v="23"/>
    <s v="16:45"/>
    <n v="7"/>
    <s v="viernes"/>
    <x v="2"/>
    <x v="2"/>
    <n v="3"/>
    <n v="81"/>
    <s v="Paula Benito Ramos"/>
    <s v="617975597"/>
    <x v="0"/>
    <m/>
  </r>
  <r>
    <n v="32644953"/>
    <x v="0"/>
    <x v="1728"/>
    <x v="30"/>
    <s v="14-08-2025"/>
    <x v="17"/>
    <s v="12:00"/>
    <n v="13"/>
    <s v="viernes"/>
    <x v="3"/>
    <x v="0"/>
    <n v="5"/>
    <n v="0"/>
    <s v="Juan Abellán Martínez"/>
    <s v="679467393"/>
    <x v="1"/>
    <m/>
  </r>
  <r>
    <n v="32644127"/>
    <x v="1"/>
    <x v="1729"/>
    <x v="30"/>
    <s v="29-08-2025"/>
    <x v="2"/>
    <s v="18:45"/>
    <n v="28"/>
    <s v="viernes"/>
    <x v="2"/>
    <x v="0"/>
    <n v="0"/>
    <n v="0"/>
    <s v="Jose Alberto Ruiz Castillo"/>
    <s v="648479134"/>
    <x v="2"/>
    <m/>
  </r>
  <r>
    <n v="32644121"/>
    <x v="1"/>
    <x v="1730"/>
    <x v="30"/>
    <s v="17-08-2025"/>
    <x v="14"/>
    <s v="12:00"/>
    <n v="16"/>
    <s v="viernes"/>
    <x v="0"/>
    <x v="0"/>
    <n v="0"/>
    <n v="0"/>
    <s v="Gloria Guitart Prat"/>
    <s v="660447688"/>
    <x v="2"/>
    <m/>
  </r>
  <r>
    <n v="32644081"/>
    <x v="1"/>
    <x v="1731"/>
    <x v="30"/>
    <s v="02-08-2025"/>
    <x v="29"/>
    <s v="13:00"/>
    <n v="1"/>
    <s v="viernes"/>
    <x v="1"/>
    <x v="5"/>
    <n v="2"/>
    <n v="34"/>
    <s v="Marina Guarinoni"/>
    <s v="3382478650"/>
    <x v="1"/>
    <m/>
  </r>
  <r>
    <n v="32644051"/>
    <x v="1"/>
    <x v="1732"/>
    <x v="30"/>
    <s v="26-08-2025"/>
    <x v="5"/>
    <s v="11:30"/>
    <n v="25"/>
    <s v="viernes"/>
    <x v="5"/>
    <x v="2"/>
    <n v="4"/>
    <n v="108"/>
    <s v="Aitana Martínez De Prado"/>
    <s v="662462003"/>
    <x v="1"/>
    <m/>
  </r>
  <r>
    <n v="32644036"/>
    <x v="0"/>
    <x v="1733"/>
    <x v="30"/>
    <s v="09-08-2025"/>
    <x v="22"/>
    <s v="12:00"/>
    <n v="8"/>
    <s v="viernes"/>
    <x v="1"/>
    <x v="0"/>
    <n v="3"/>
    <n v="0"/>
    <s v="Daniel López Pardo"/>
    <s v="606680218"/>
    <x v="1"/>
    <m/>
  </r>
  <r>
    <n v="32642807"/>
    <x v="1"/>
    <x v="1734"/>
    <x v="30"/>
    <s v="02-08-2025"/>
    <x v="29"/>
    <s v="12:00"/>
    <n v="1"/>
    <s v="viernes"/>
    <x v="1"/>
    <x v="0"/>
    <n v="2"/>
    <n v="0"/>
    <s v="Teresa Ballabriga  Alfonso"/>
    <s v="633620953"/>
    <x v="0"/>
    <m/>
  </r>
  <r>
    <n v="32642609"/>
    <x v="1"/>
    <x v="1735"/>
    <x v="30"/>
    <s v="06-08-2025"/>
    <x v="25"/>
    <s v="16:45"/>
    <n v="5"/>
    <s v="viernes"/>
    <x v="4"/>
    <x v="2"/>
    <n v="4"/>
    <n v="108"/>
    <s v="Mariona Llort Jordi"/>
    <s v="609776508"/>
    <x v="1"/>
    <m/>
  </r>
  <r>
    <n v="32641794"/>
    <x v="1"/>
    <x v="1736"/>
    <x v="30"/>
    <s v="28-08-2025"/>
    <x v="3"/>
    <s v="20:00"/>
    <n v="27"/>
    <s v="viernes"/>
    <x v="3"/>
    <x v="1"/>
    <n v="4"/>
    <n v="0"/>
    <s v="Lilian Bañón Serrano"/>
    <s v="679366086"/>
    <x v="1"/>
    <m/>
  </r>
  <r>
    <n v="32641638"/>
    <x v="0"/>
    <x v="1737"/>
    <x v="30"/>
    <s v="13-08-2025"/>
    <x v="18"/>
    <s v="12:00"/>
    <n v="12"/>
    <s v="viernes"/>
    <x v="4"/>
    <x v="0"/>
    <n v="2"/>
    <n v="0"/>
    <s v="Belén Gómez"/>
    <s v="667943182"/>
    <x v="0"/>
    <m/>
  </r>
  <r>
    <n v="32641475"/>
    <x v="1"/>
    <x v="1738"/>
    <x v="30"/>
    <s v="01-08-2025"/>
    <x v="30"/>
    <s v="17:30"/>
    <n v="0"/>
    <s v="viernes"/>
    <x v="2"/>
    <x v="0"/>
    <n v="2"/>
    <n v="0"/>
    <s v="Ivan Lillo Benito"/>
    <s v="660726990"/>
    <x v="1"/>
    <m/>
  </r>
  <r>
    <n v="32641358"/>
    <x v="0"/>
    <x v="1739"/>
    <x v="30"/>
    <s v="05-08-2025"/>
    <x v="26"/>
    <s v="12:00"/>
    <n v="4"/>
    <s v="viernes"/>
    <x v="5"/>
    <x v="0"/>
    <n v="0"/>
    <n v="0"/>
    <s v="Javier Moya Fernández"/>
    <s v="678566439"/>
    <x v="2"/>
    <m/>
  </r>
  <r>
    <n v="32641223"/>
    <x v="1"/>
    <x v="1740"/>
    <x v="30"/>
    <s v="02-08-2025"/>
    <x v="29"/>
    <s v="16:00"/>
    <n v="1"/>
    <s v="viernes"/>
    <x v="1"/>
    <x v="2"/>
    <n v="3"/>
    <n v="71"/>
    <s v="María Elena Matamoros Díaz"/>
    <s v="619594609"/>
    <x v="1"/>
    <m/>
  </r>
  <r>
    <n v="32641070"/>
    <x v="1"/>
    <x v="1741"/>
    <x v="30"/>
    <s v="05-08-2025"/>
    <x v="26"/>
    <s v="18:45"/>
    <n v="4"/>
    <s v="viernes"/>
    <x v="5"/>
    <x v="0"/>
    <n v="3"/>
    <n v="0"/>
    <s v="Alba Niño Revilla"/>
    <s v="686413994"/>
    <x v="0"/>
    <m/>
  </r>
  <r>
    <n v="32640968"/>
    <x v="0"/>
    <x v="1742"/>
    <x v="30"/>
    <s v="16-08-2025"/>
    <x v="15"/>
    <s v="16:45"/>
    <n v="15"/>
    <s v="viernes"/>
    <x v="1"/>
    <x v="2"/>
    <n v="1"/>
    <n v="27"/>
    <s v="Noemí Sánchez Fernández"/>
    <s v="606078787"/>
    <x v="0"/>
    <m/>
  </r>
  <r>
    <n v="32640650"/>
    <x v="1"/>
    <x v="1743"/>
    <x v="30"/>
    <s v="06-08-2025"/>
    <x v="25"/>
    <s v="10:45"/>
    <n v="5"/>
    <s v="viernes"/>
    <x v="4"/>
    <x v="0"/>
    <n v="3"/>
    <n v="0"/>
    <s v="Abel Fron Gil"/>
    <s v="649546047"/>
    <x v="1"/>
    <m/>
  </r>
  <r>
    <n v="32640629"/>
    <x v="0"/>
    <x v="1744"/>
    <x v="30"/>
    <s v="02-08-2025"/>
    <x v="29"/>
    <s v="10:00"/>
    <n v="1"/>
    <s v="viernes"/>
    <x v="1"/>
    <x v="2"/>
    <n v="3"/>
    <n v="51"/>
    <s v="Marta Delgado Mayolin"/>
    <s v="665751458"/>
    <x v="1"/>
    <m/>
  </r>
  <r>
    <n v="32640100"/>
    <x v="1"/>
    <x v="1745"/>
    <x v="30"/>
    <s v="01-08-2025"/>
    <x v="30"/>
    <s v="10:45"/>
    <n v="0"/>
    <s v="viernes"/>
    <x v="2"/>
    <x v="0"/>
    <n v="2"/>
    <n v="0"/>
    <s v="Victor Rosales"/>
    <s v="634154362"/>
    <x v="1"/>
    <m/>
  </r>
  <r>
    <n v="32639727"/>
    <x v="1"/>
    <x v="1746"/>
    <x v="30"/>
    <s v="01-08-2025"/>
    <x v="30"/>
    <s v="18:45"/>
    <n v="0"/>
    <s v="viernes"/>
    <x v="2"/>
    <x v="0"/>
    <n v="2"/>
    <n v="0"/>
    <s v="Pedro María Casas Alcarraz"/>
    <s v="696572784"/>
    <x v="0"/>
    <m/>
  </r>
  <r>
    <n v="32639711"/>
    <x v="1"/>
    <x v="1747"/>
    <x v="30"/>
    <s v="17-08-2025"/>
    <x v="14"/>
    <s v="12:00"/>
    <n v="16"/>
    <s v="viernes"/>
    <x v="0"/>
    <x v="0"/>
    <n v="2"/>
    <n v="0"/>
    <s v="Elías Molina Burgos"/>
    <s v="625608786"/>
    <x v="1"/>
    <m/>
  </r>
  <r>
    <n v="32639476"/>
    <x v="3"/>
    <x v="1748"/>
    <x v="30"/>
    <s v="08-08-2025"/>
    <x v="23"/>
    <s v="20:00"/>
    <n v="7"/>
    <s v="viernes"/>
    <x v="2"/>
    <x v="1"/>
    <n v="6"/>
    <n v="0"/>
    <s v="Carolina Arribas Alvarez"/>
    <s v="685856848"/>
    <x v="0"/>
    <m/>
  </r>
  <r>
    <n v="32639346"/>
    <x v="0"/>
    <x v="1749"/>
    <x v="30"/>
    <s v="07-08-2025"/>
    <x v="24"/>
    <s v="10:45"/>
    <n v="6"/>
    <s v="viernes"/>
    <x v="3"/>
    <x v="0"/>
    <n v="4"/>
    <n v="0"/>
    <s v="Cristina Lopez"/>
    <s v="634849222"/>
    <x v="1"/>
    <m/>
  </r>
  <r>
    <n v="32639078"/>
    <x v="1"/>
    <x v="1750"/>
    <x v="30"/>
    <s v="01-08-2025"/>
    <x v="30"/>
    <s v="16:00"/>
    <n v="0"/>
    <s v="viernes"/>
    <x v="2"/>
    <x v="2"/>
    <n v="4"/>
    <n v="108"/>
    <s v="Josefina Valverde Ruiz"/>
    <s v="658625946"/>
    <x v="1"/>
    <m/>
  </r>
  <r>
    <n v="32638933"/>
    <x v="1"/>
    <x v="1751"/>
    <x v="30"/>
    <s v="02-08-2025"/>
    <x v="29"/>
    <s v="10:00"/>
    <n v="1"/>
    <s v="viernes"/>
    <x v="1"/>
    <x v="2"/>
    <n v="2"/>
    <n v="34"/>
    <s v="Nuria Mena"/>
    <s v="606593381"/>
    <x v="0"/>
    <m/>
  </r>
  <r>
    <n v="32637057"/>
    <x v="0"/>
    <x v="1752"/>
    <x v="30"/>
    <s v="01-08-2025"/>
    <x v="30"/>
    <s v="12:00"/>
    <n v="0"/>
    <s v="viernes"/>
    <x v="2"/>
    <x v="0"/>
    <n v="1"/>
    <n v="0"/>
    <s v="Abraham Cañizares Morillo"/>
    <s v="637060580"/>
    <x v="1"/>
    <m/>
  </r>
  <r>
    <n v="32636015"/>
    <x v="1"/>
    <x v="1753"/>
    <x v="30"/>
    <s v="08-08-2025"/>
    <x v="23"/>
    <s v="10:00"/>
    <n v="7"/>
    <s v="viernes"/>
    <x v="2"/>
    <x v="2"/>
    <n v="4"/>
    <n v="68"/>
    <s v="Manuela Manzanares Huelves"/>
    <s v="690119530"/>
    <x v="0"/>
    <m/>
  </r>
  <r>
    <n v="32635122"/>
    <x v="0"/>
    <x v="1754"/>
    <x v="30"/>
    <s v="08-08-2025"/>
    <x v="23"/>
    <s v="10:45"/>
    <n v="7"/>
    <s v="viernes"/>
    <x v="2"/>
    <x v="0"/>
    <n v="2"/>
    <n v="0"/>
    <s v="Mariola Kukiela"/>
    <s v="697889553"/>
    <x v="0"/>
    <m/>
  </r>
  <r>
    <n v="32634784"/>
    <x v="0"/>
    <x v="1755"/>
    <x v="30"/>
    <s v="01-08-2025"/>
    <x v="30"/>
    <s v="10:45"/>
    <n v="0"/>
    <s v="viernes"/>
    <x v="2"/>
    <x v="0"/>
    <n v="2"/>
    <n v="0"/>
    <s v="Marcelo Calogero"/>
    <s v="2214970170"/>
    <x v="0"/>
    <m/>
  </r>
  <r>
    <n v="32634655"/>
    <x v="1"/>
    <x v="1756"/>
    <x v="31"/>
    <s v="21-08-2025"/>
    <x v="10"/>
    <s v="10:45"/>
    <n v="21"/>
    <s v="jueves"/>
    <x v="3"/>
    <x v="0"/>
    <n v="2"/>
    <n v="0"/>
    <s v="Sandra Soler López"/>
    <s v="686880404"/>
    <x v="0"/>
    <m/>
  </r>
  <r>
    <n v="32634534"/>
    <x v="2"/>
    <x v="1757"/>
    <x v="31"/>
    <s v="01-08-2025"/>
    <x v="30"/>
    <s v="12:00"/>
    <n v="1"/>
    <s v="jueves"/>
    <x v="2"/>
    <x v="0"/>
    <n v="4"/>
    <n v="0"/>
    <s v="María Isabel González Marín"/>
    <s v="666506707"/>
    <x v="0"/>
    <m/>
  </r>
  <r>
    <n v="32634380"/>
    <x v="1"/>
    <x v="1758"/>
    <x v="30"/>
    <s v="08-08-2025"/>
    <x v="23"/>
    <s v="10:45"/>
    <n v="7"/>
    <s v="viernes"/>
    <x v="2"/>
    <x v="0"/>
    <n v="6"/>
    <n v="0"/>
    <s v="Cristina Raya"/>
    <s v="640106437"/>
    <x v="1"/>
    <m/>
  </r>
  <r>
    <n v="32633653"/>
    <x v="0"/>
    <x v="1759"/>
    <x v="31"/>
    <s v="11-08-2025"/>
    <x v="21"/>
    <s v="17:30"/>
    <n v="11"/>
    <s v="jueves"/>
    <x v="6"/>
    <x v="0"/>
    <n v="2"/>
    <n v="0"/>
    <s v="Jennifer Abad Perez"/>
    <s v="608652681"/>
    <x v="1"/>
    <m/>
  </r>
  <r>
    <n v="32633537"/>
    <x v="1"/>
    <x v="1760"/>
    <x v="31"/>
    <s v="01-08-2025"/>
    <x v="30"/>
    <s v="10:45"/>
    <n v="1"/>
    <s v="jueves"/>
    <x v="2"/>
    <x v="0"/>
    <n v="6"/>
    <n v="0"/>
    <s v="Kilian Rodriguez Ferrera"/>
    <s v="618039480"/>
    <x v="1"/>
    <m/>
  </r>
  <r>
    <n v="32633292"/>
    <x v="1"/>
    <x v="1761"/>
    <x v="28"/>
    <s v="03-08-2025"/>
    <x v="28"/>
    <s v="18:45"/>
    <n v="0"/>
    <s v="domingo"/>
    <x v="0"/>
    <x v="0"/>
    <n v="0"/>
    <n v="0"/>
    <s v="Leticia Ortega Jiménez"/>
    <s v="680612569"/>
    <x v="2"/>
    <m/>
  </r>
  <r>
    <n v="32633121"/>
    <x v="1"/>
    <x v="1762"/>
    <x v="31"/>
    <s v="01-08-2025"/>
    <x v="30"/>
    <s v="12:00"/>
    <n v="1"/>
    <s v="jueves"/>
    <x v="2"/>
    <x v="0"/>
    <n v="4"/>
    <n v="0"/>
    <s v="Silvia Romero Cameros"/>
    <s v="617740675"/>
    <x v="0"/>
    <m/>
  </r>
  <r>
    <n v="32633083"/>
    <x v="0"/>
    <x v="1763"/>
    <x v="31"/>
    <s v="15-08-2025"/>
    <x v="16"/>
    <s v="10:00"/>
    <n v="15"/>
    <s v="jueves"/>
    <x v="2"/>
    <x v="3"/>
    <n v="4"/>
    <n v="170"/>
    <s v="Pedro Rico Gómez"/>
    <s v="679110253"/>
    <x v="1"/>
    <m/>
  </r>
  <r>
    <n v="32632925"/>
    <x v="1"/>
    <x v="1764"/>
    <x v="31"/>
    <s v="09-08-2025"/>
    <x v="22"/>
    <s v="12:00"/>
    <n v="9"/>
    <s v="jueves"/>
    <x v="1"/>
    <x v="0"/>
    <n v="0"/>
    <n v="0"/>
    <s v="Javier Quesada Tejero"/>
    <s v="676211287"/>
    <x v="2"/>
    <m/>
  </r>
  <r>
    <n v="32632633"/>
    <x v="2"/>
    <x v="1765"/>
    <x v="31"/>
    <s v="01-08-2025"/>
    <x v="30"/>
    <s v="12:00"/>
    <n v="1"/>
    <s v="jueves"/>
    <x v="2"/>
    <x v="0"/>
    <n v="4"/>
    <n v="0"/>
    <s v="Diego Gamez Muñoz"/>
    <s v="661205471"/>
    <x v="1"/>
    <m/>
  </r>
  <r>
    <n v="32631975"/>
    <x v="1"/>
    <x v="1766"/>
    <x v="31"/>
    <s v="01-08-2025"/>
    <x v="30"/>
    <s v="18:45"/>
    <n v="1"/>
    <s v="jueves"/>
    <x v="2"/>
    <x v="0"/>
    <n v="4"/>
    <n v="0"/>
    <s v="Manuel Dominguez"/>
    <s v="619474150"/>
    <x v="0"/>
    <m/>
  </r>
  <r>
    <n v="32631837"/>
    <x v="0"/>
    <x v="1767"/>
    <x v="31"/>
    <s v="01-08-2025"/>
    <x v="30"/>
    <s v="10:45"/>
    <n v="1"/>
    <s v="jueves"/>
    <x v="2"/>
    <x v="0"/>
    <n v="6"/>
    <n v="0"/>
    <s v="Eduardo Fernández Martorell"/>
    <s v="629024171"/>
    <x v="1"/>
    <m/>
  </r>
  <r>
    <n v="32631484"/>
    <x v="4"/>
    <x v="1768"/>
    <x v="31"/>
    <s v="18-08-2025"/>
    <x v="13"/>
    <s v="16:00"/>
    <n v="18"/>
    <s v="jueves"/>
    <x v="6"/>
    <x v="2"/>
    <n v="2"/>
    <n v="54"/>
    <s v="Reinaldo Granados"/>
    <s v="676663944"/>
    <x v="1"/>
    <m/>
  </r>
  <r>
    <n v="32631054"/>
    <x v="3"/>
    <x v="1769"/>
    <x v="31"/>
    <s v="06-08-2025"/>
    <x v="25"/>
    <s v="11:30"/>
    <n v="6"/>
    <s v="jueves"/>
    <x v="4"/>
    <x v="2"/>
    <n v="5"/>
    <n v="46"/>
    <s v="Alfonso Gutiérrez Chaves"/>
    <s v="687757942"/>
    <x v="1"/>
    <m/>
  </r>
  <r>
    <n v="32630843"/>
    <x v="1"/>
    <x v="1770"/>
    <x v="31"/>
    <s v="10-08-2025"/>
    <x v="20"/>
    <s v="16:00"/>
    <n v="10"/>
    <s v="jueves"/>
    <x v="0"/>
    <x v="2"/>
    <n v="3"/>
    <n v="87"/>
    <s v="Pablo Rubio"/>
    <s v="670334188"/>
    <x v="0"/>
    <m/>
  </r>
  <r>
    <n v="32630693"/>
    <x v="1"/>
    <x v="1771"/>
    <x v="31"/>
    <s v="03-08-2025"/>
    <x v="28"/>
    <s v="12:00"/>
    <n v="3"/>
    <s v="jueves"/>
    <x v="0"/>
    <x v="0"/>
    <n v="4"/>
    <n v="0"/>
    <s v="Rosario Padial Campón"/>
    <s v="657141312"/>
    <x v="1"/>
    <m/>
  </r>
  <r>
    <n v="32630518"/>
    <x v="3"/>
    <x v="1772"/>
    <x v="31"/>
    <s v="15-08-2025"/>
    <x v="16"/>
    <s v="17:30"/>
    <n v="15"/>
    <s v="jueves"/>
    <x v="2"/>
    <x v="0"/>
    <n v="2"/>
    <n v="0"/>
    <s v="Silvia Piñero Jiménez"/>
    <s v="618014230"/>
    <x v="1"/>
    <m/>
  </r>
  <r>
    <n v="32630515"/>
    <x v="1"/>
    <x v="1773"/>
    <x v="31"/>
    <s v="01-08-2025"/>
    <x v="30"/>
    <s v="12:00"/>
    <n v="1"/>
    <s v="jueves"/>
    <x v="2"/>
    <x v="0"/>
    <n v="3"/>
    <n v="0"/>
    <s v="Amelia Angulo"/>
    <s v="696491391"/>
    <x v="1"/>
    <m/>
  </r>
  <r>
    <n v="32630512"/>
    <x v="1"/>
    <x v="1774"/>
    <x v="31"/>
    <s v="19-08-2025"/>
    <x v="12"/>
    <s v="12:00"/>
    <n v="19"/>
    <s v="jueves"/>
    <x v="5"/>
    <x v="0"/>
    <n v="6"/>
    <n v="0"/>
    <s v="María Sarrias Pelegrín"/>
    <s v="686926847"/>
    <x v="1"/>
    <m/>
  </r>
  <r>
    <n v="32630312"/>
    <x v="2"/>
    <x v="1775"/>
    <x v="31"/>
    <s v="06-08-2025"/>
    <x v="25"/>
    <s v="12:00"/>
    <n v="6"/>
    <s v="jueves"/>
    <x v="4"/>
    <x v="0"/>
    <n v="3"/>
    <n v="0"/>
    <s v="Marisa G"/>
    <s v="673283532"/>
    <x v="1"/>
    <m/>
  </r>
  <r>
    <n v="32630085"/>
    <x v="4"/>
    <x v="1776"/>
    <x v="31"/>
    <s v="15-08-2025"/>
    <x v="16"/>
    <s v="16:00"/>
    <n v="15"/>
    <s v="jueves"/>
    <x v="2"/>
    <x v="2"/>
    <n v="2"/>
    <n v="54"/>
    <s v="Juan Manuel Lara Bueno"/>
    <s v="615 35 42 45"/>
    <x v="1"/>
    <m/>
  </r>
  <r>
    <n v="32629481"/>
    <x v="1"/>
    <x v="1777"/>
    <x v="31"/>
    <s v="01-08-2025"/>
    <x v="30"/>
    <s v="10:45"/>
    <n v="1"/>
    <s v="jueves"/>
    <x v="2"/>
    <x v="0"/>
    <n v="2"/>
    <n v="0"/>
    <s v="Pilar Ortiz De Solórzano García"/>
    <s v="697588281"/>
    <x v="0"/>
    <m/>
  </r>
  <r>
    <n v="32629472"/>
    <x v="1"/>
    <x v="1778"/>
    <x v="31"/>
    <s v="01-08-2025"/>
    <x v="30"/>
    <s v="12:00"/>
    <n v="1"/>
    <s v="jueves"/>
    <x v="2"/>
    <x v="0"/>
    <n v="3"/>
    <n v="0"/>
    <s v="Beatriz Sola Ojer"/>
    <s v="686501575"/>
    <x v="1"/>
    <m/>
  </r>
  <r>
    <n v="32628113"/>
    <x v="2"/>
    <x v="1779"/>
    <x v="31"/>
    <s v="02-08-2025"/>
    <x v="29"/>
    <s v="12:00"/>
    <n v="2"/>
    <s v="jueves"/>
    <x v="1"/>
    <x v="0"/>
    <n v="3"/>
    <n v="0"/>
    <s v="Francisco José Martín Herrera"/>
    <s v="686443581"/>
    <x v="0"/>
    <m/>
  </r>
  <r>
    <n v="32628083"/>
    <x v="0"/>
    <x v="1780"/>
    <x v="31"/>
    <s v="01-08-2025"/>
    <x v="30"/>
    <s v="10:45"/>
    <n v="1"/>
    <s v="jueves"/>
    <x v="2"/>
    <x v="0"/>
    <n v="0"/>
    <n v="0"/>
    <s v="David Marina Simon"/>
    <s v="679797802"/>
    <x v="2"/>
    <m/>
  </r>
  <r>
    <n v="32627801"/>
    <x v="2"/>
    <x v="1781"/>
    <x v="31"/>
    <s v="02-08-2025"/>
    <x v="29"/>
    <s v="12:00"/>
    <n v="2"/>
    <s v="jueves"/>
    <x v="1"/>
    <x v="2"/>
    <n v="4"/>
    <n v="98"/>
    <s v="José Miguel Vargas García"/>
    <s v="607338795"/>
    <x v="1"/>
    <m/>
  </r>
  <r>
    <n v="32627328"/>
    <x v="1"/>
    <x v="1782"/>
    <x v="31"/>
    <s v="01-08-2025"/>
    <x v="30"/>
    <s v="20:00"/>
    <n v="1"/>
    <s v="jueves"/>
    <x v="2"/>
    <x v="1"/>
    <n v="0"/>
    <n v="0"/>
    <s v="Alvaro Daviu Martínez"/>
    <s v="630245084"/>
    <x v="2"/>
    <m/>
  </r>
  <r>
    <n v="32627138"/>
    <x v="1"/>
    <x v="1783"/>
    <x v="31"/>
    <s v="01-08-2025"/>
    <x v="30"/>
    <s v="20:00"/>
    <n v="1"/>
    <s v="jueves"/>
    <x v="2"/>
    <x v="1"/>
    <n v="2"/>
    <n v="0"/>
    <s v="Carlos Rodríguez Pérez"/>
    <s v="652457110"/>
    <x v="1"/>
    <m/>
  </r>
  <r>
    <n v="32627094"/>
    <x v="0"/>
    <x v="1784"/>
    <x v="31"/>
    <s v="08-08-2025"/>
    <x v="23"/>
    <s v="12:00"/>
    <n v="8"/>
    <s v="jueves"/>
    <x v="2"/>
    <x v="0"/>
    <n v="1"/>
    <n v="0"/>
    <s v="Almudena Domínguez Ramirez"/>
    <s v="615103386"/>
    <x v="1"/>
    <m/>
  </r>
  <r>
    <n v="32626731"/>
    <x v="0"/>
    <x v="1785"/>
    <x v="31"/>
    <s v="01-08-2025"/>
    <x v="30"/>
    <s v="10:45"/>
    <n v="1"/>
    <s v="jueves"/>
    <x v="2"/>
    <x v="0"/>
    <n v="4"/>
    <n v="0"/>
    <s v="Miguel Sáez Sánchez"/>
    <s v="669165601"/>
    <x v="1"/>
    <m/>
  </r>
  <r>
    <n v="32626317"/>
    <x v="0"/>
    <x v="1786"/>
    <x v="31"/>
    <s v="05-08-2025"/>
    <x v="26"/>
    <s v="11:30"/>
    <n v="5"/>
    <s v="jueves"/>
    <x v="5"/>
    <x v="2"/>
    <n v="4"/>
    <n v="68"/>
    <s v="Juan Carlos Cobeta García"/>
    <s v="639555898"/>
    <x v="1"/>
    <m/>
  </r>
  <r>
    <n v="32625507"/>
    <x v="0"/>
    <x v="1787"/>
    <x v="31"/>
    <s v="08-08-2025"/>
    <x v="23"/>
    <s v="18:45"/>
    <n v="8"/>
    <s v="jueves"/>
    <x v="2"/>
    <x v="0"/>
    <n v="3"/>
    <n v="0"/>
    <s v="Monica Zaplana Ruiz"/>
    <s v="620035027"/>
    <x v="1"/>
    <m/>
  </r>
  <r>
    <n v="32623493"/>
    <x v="0"/>
    <x v="1788"/>
    <x v="31"/>
    <s v="09-08-2025"/>
    <x v="22"/>
    <s v="10:45"/>
    <n v="9"/>
    <s v="jueves"/>
    <x v="1"/>
    <x v="0"/>
    <n v="2"/>
    <n v="0"/>
    <s v="Joana Liébanas"/>
    <s v="657828035"/>
    <x v="1"/>
    <m/>
  </r>
  <r>
    <n v="32623453"/>
    <x v="0"/>
    <x v="1789"/>
    <x v="31"/>
    <s v="17-08-2025"/>
    <x v="14"/>
    <s v="10:45"/>
    <n v="17"/>
    <s v="jueves"/>
    <x v="0"/>
    <x v="0"/>
    <n v="4"/>
    <n v="0"/>
    <s v="Claudia Zambrano Vacas"/>
    <s v="642741049"/>
    <x v="0"/>
    <m/>
  </r>
  <r>
    <n v="32623346"/>
    <x v="2"/>
    <x v="1790"/>
    <x v="31"/>
    <s v="01-08-2025"/>
    <x v="30"/>
    <s v="12:00"/>
    <n v="1"/>
    <s v="jueves"/>
    <x v="2"/>
    <x v="0"/>
    <n v="2"/>
    <n v="0"/>
    <s v="Belèn Sanz Cruz"/>
    <s v="639531421"/>
    <x v="1"/>
    <m/>
  </r>
  <r>
    <n v="32621944"/>
    <x v="3"/>
    <x v="1791"/>
    <x v="31"/>
    <s v="31-08-2025"/>
    <x v="0"/>
    <s v="17:30"/>
    <n v="31"/>
    <s v="jueves"/>
    <x v="0"/>
    <x v="0"/>
    <n v="6"/>
    <n v="0"/>
    <s v="Sonsoles Hernandez"/>
    <s v="677594099"/>
    <x v="0"/>
    <m/>
  </r>
  <r>
    <n v="32621718"/>
    <x v="1"/>
    <x v="1792"/>
    <x v="31"/>
    <s v="11-08-2025"/>
    <x v="21"/>
    <s v="11:30"/>
    <n v="11"/>
    <s v="jueves"/>
    <x v="6"/>
    <x v="2"/>
    <n v="4"/>
    <n v="42"/>
    <s v="Guadalupe Pérez Ortiz"/>
    <s v="637519293"/>
    <x v="0"/>
    <m/>
  </r>
  <r>
    <n v="32621598"/>
    <x v="0"/>
    <x v="1793"/>
    <x v="31"/>
    <s v="01-08-2025"/>
    <x v="30"/>
    <s v="12:00"/>
    <n v="1"/>
    <s v="jueves"/>
    <x v="2"/>
    <x v="0"/>
    <n v="1"/>
    <n v="0"/>
    <s v="Mariano Cangelo"/>
    <s v="1164865793"/>
    <x v="0"/>
    <m/>
  </r>
  <r>
    <n v="32621537"/>
    <x v="5"/>
    <x v="1794"/>
    <x v="31"/>
    <s v="11-08-2025"/>
    <x v="21"/>
    <s v="10:45"/>
    <n v="11"/>
    <s v="jueves"/>
    <x v="6"/>
    <x v="0"/>
    <n v="3"/>
    <n v="0"/>
    <s v="Mar P"/>
    <s v="676687336"/>
    <x v="0"/>
    <m/>
  </r>
  <r>
    <n v="32621195"/>
    <x v="1"/>
    <x v="1795"/>
    <x v="31"/>
    <s v="01-08-2025"/>
    <x v="30"/>
    <s v="17:30"/>
    <n v="1"/>
    <s v="jueves"/>
    <x v="2"/>
    <x v="0"/>
    <n v="2"/>
    <n v="0"/>
    <s v="Margarita Masero"/>
    <s v="646875709"/>
    <x v="1"/>
    <m/>
  </r>
  <r>
    <n v="32620920"/>
    <x v="0"/>
    <x v="1796"/>
    <x v="31"/>
    <s v="15-08-2025"/>
    <x v="16"/>
    <s v="20:00"/>
    <n v="15"/>
    <s v="jueves"/>
    <x v="2"/>
    <x v="1"/>
    <n v="2"/>
    <n v="0"/>
    <s v="Ana Jurado Rojas"/>
    <s v="616292834"/>
    <x v="0"/>
    <m/>
  </r>
  <r>
    <n v="32620554"/>
    <x v="3"/>
    <x v="1797"/>
    <x v="31"/>
    <s v="11-08-2025"/>
    <x v="21"/>
    <s v="18:45"/>
    <n v="11"/>
    <s v="jueves"/>
    <x v="6"/>
    <x v="0"/>
    <n v="3"/>
    <n v="0"/>
    <s v="Marta De La Vega"/>
    <s v="622699868"/>
    <x v="1"/>
    <m/>
  </r>
  <r>
    <n v="32619636"/>
    <x v="1"/>
    <x v="1798"/>
    <x v="31"/>
    <s v="01-08-2025"/>
    <x v="30"/>
    <s v="20:00"/>
    <n v="1"/>
    <s v="jueves"/>
    <x v="2"/>
    <x v="1"/>
    <n v="4"/>
    <n v="0"/>
    <s v="Patricia Villafáñez Martínez"/>
    <s v="722547622"/>
    <x v="1"/>
    <m/>
  </r>
  <r>
    <n v="32619585"/>
    <x v="0"/>
    <x v="1799"/>
    <x v="31"/>
    <s v="02-08-2025"/>
    <x v="29"/>
    <s v="12:00"/>
    <n v="2"/>
    <s v="jueves"/>
    <x v="1"/>
    <x v="0"/>
    <n v="5"/>
    <n v="0"/>
    <s v="Paula Beltrán Lázaro"/>
    <s v="655566430"/>
    <x v="0"/>
    <m/>
  </r>
  <r>
    <n v="32619462"/>
    <x v="1"/>
    <x v="1800"/>
    <x v="31"/>
    <s v="01-08-2025"/>
    <x v="30"/>
    <s v="10:45"/>
    <n v="1"/>
    <s v="jueves"/>
    <x v="2"/>
    <x v="0"/>
    <n v="2"/>
    <n v="0"/>
    <s v="Rafael Romero Guerola"/>
    <s v="645912910"/>
    <x v="1"/>
    <m/>
  </r>
  <r>
    <n v="32619451"/>
    <x v="0"/>
    <x v="1801"/>
    <x v="31"/>
    <s v="05-08-2025"/>
    <x v="26"/>
    <s v="10:45"/>
    <n v="5"/>
    <s v="jueves"/>
    <x v="5"/>
    <x v="0"/>
    <n v="2"/>
    <n v="0"/>
    <s v="Blas Pérez García"/>
    <s v="662196260"/>
    <x v="1"/>
    <m/>
  </r>
  <r>
    <n v="32619259"/>
    <x v="1"/>
    <x v="1802"/>
    <x v="31"/>
    <s v="19-08-2025"/>
    <x v="12"/>
    <s v="10:45"/>
    <n v="19"/>
    <s v="jueves"/>
    <x v="5"/>
    <x v="0"/>
    <n v="3"/>
    <n v="0"/>
    <s v="Maria Del Mar Sanchez Martínez"/>
    <s v="679265989"/>
    <x v="0"/>
    <m/>
  </r>
  <r>
    <n v="32618955"/>
    <x v="0"/>
    <x v="1803"/>
    <x v="31"/>
    <s v="15-08-2025"/>
    <x v="16"/>
    <s v="17:30"/>
    <n v="15"/>
    <s v="jueves"/>
    <x v="2"/>
    <x v="0"/>
    <n v="2"/>
    <n v="0"/>
    <s v="Jose Sanz"/>
    <s v="669545012"/>
    <x v="1"/>
    <m/>
  </r>
  <r>
    <n v="32618862"/>
    <x v="0"/>
    <x v="1804"/>
    <x v="31"/>
    <s v="04-08-2025"/>
    <x v="27"/>
    <s v="17:30"/>
    <n v="4"/>
    <s v="jueves"/>
    <x v="6"/>
    <x v="0"/>
    <n v="2"/>
    <n v="0"/>
    <s v="Noemi Busquets"/>
    <s v="618821475"/>
    <x v="0"/>
    <m/>
  </r>
  <r>
    <n v="32618695"/>
    <x v="1"/>
    <x v="1805"/>
    <x v="31"/>
    <s v="01-08-2025"/>
    <x v="30"/>
    <s v="12:00"/>
    <n v="1"/>
    <s v="jueves"/>
    <x v="2"/>
    <x v="0"/>
    <n v="6"/>
    <n v="0"/>
    <s v="María José Pérez Rueda"/>
    <s v="696861561"/>
    <x v="0"/>
    <m/>
  </r>
  <r>
    <n v="32617976"/>
    <x v="0"/>
    <x v="1806"/>
    <x v="31"/>
    <s v="01-08-2025"/>
    <x v="30"/>
    <s v="10:45"/>
    <n v="1"/>
    <s v="jueves"/>
    <x v="2"/>
    <x v="0"/>
    <n v="3"/>
    <n v="0"/>
    <s v="Mati Cañadas López"/>
    <s v="644976057"/>
    <x v="1"/>
    <m/>
  </r>
  <r>
    <n v="32617634"/>
    <x v="0"/>
    <x v="1807"/>
    <x v="31"/>
    <s v="18-08-2025"/>
    <x v="13"/>
    <s v="20:00"/>
    <n v="18"/>
    <s v="jueves"/>
    <x v="6"/>
    <x v="1"/>
    <n v="2"/>
    <n v="0"/>
    <s v="Andrés Ruiz Marín"/>
    <s v="623305745"/>
    <x v="1"/>
    <m/>
  </r>
  <r>
    <n v="32615865"/>
    <x v="0"/>
    <x v="1808"/>
    <x v="31"/>
    <s v="13-08-2025"/>
    <x v="18"/>
    <s v="12:00"/>
    <n v="13"/>
    <s v="jueves"/>
    <x v="4"/>
    <x v="0"/>
    <n v="0"/>
    <n v="0"/>
    <s v="Cristóbal Vilchez Hurtado"/>
    <s v="691540319"/>
    <x v="2"/>
    <m/>
  </r>
  <r>
    <n v="32615615"/>
    <x v="0"/>
    <x v="1809"/>
    <x v="31"/>
    <s v="07-08-2025"/>
    <x v="24"/>
    <s v="16:00"/>
    <n v="7"/>
    <s v="jueves"/>
    <x v="3"/>
    <x v="2"/>
    <n v="2"/>
    <n v="40.6"/>
    <s v="Pilar Bernaldez"/>
    <s v="670243004"/>
    <x v="0"/>
    <m/>
  </r>
  <r>
    <n v="32615563"/>
    <x v="2"/>
    <x v="1810"/>
    <x v="31"/>
    <s v="01-08-2025"/>
    <x v="30"/>
    <s v="12:00"/>
    <n v="1"/>
    <s v="jueves"/>
    <x v="2"/>
    <x v="0"/>
    <n v="4"/>
    <n v="0"/>
    <s v="Beatriz Corbacho"/>
    <s v="652127454"/>
    <x v="0"/>
    <m/>
  </r>
  <r>
    <n v="32615446"/>
    <x v="4"/>
    <x v="1811"/>
    <x v="31"/>
    <s v="28-08-2025"/>
    <x v="3"/>
    <s v="12:00"/>
    <n v="28"/>
    <s v="jueves"/>
    <x v="3"/>
    <x v="0"/>
    <n v="4"/>
    <n v="0"/>
    <s v="Tamara Fernandez Sanchez"/>
    <s v="669300581"/>
    <x v="0"/>
    <m/>
  </r>
  <r>
    <n v="32614812"/>
    <x v="1"/>
    <x v="1812"/>
    <x v="31"/>
    <s v="04-08-2025"/>
    <x v="27"/>
    <s v="12:00"/>
    <n v="4"/>
    <s v="jueves"/>
    <x v="6"/>
    <x v="0"/>
    <n v="4"/>
    <n v="0"/>
    <s v="Daniel Alvarez"/>
    <s v="644106636"/>
    <x v="1"/>
    <m/>
  </r>
  <r>
    <n v="32614362"/>
    <x v="0"/>
    <x v="1813"/>
    <x v="31"/>
    <s v="01-08-2025"/>
    <x v="30"/>
    <s v="17:30"/>
    <n v="1"/>
    <s v="jueves"/>
    <x v="2"/>
    <x v="0"/>
    <n v="2"/>
    <n v="0"/>
    <s v="Laura Díaz Sánchez"/>
    <s v="686163905"/>
    <x v="1"/>
    <m/>
  </r>
  <r>
    <n v="32614334"/>
    <x v="1"/>
    <x v="1814"/>
    <x v="31"/>
    <s v="17-08-2025"/>
    <x v="14"/>
    <s v="12:00"/>
    <n v="17"/>
    <s v="jueves"/>
    <x v="0"/>
    <x v="0"/>
    <n v="2"/>
    <n v="0"/>
    <s v="Alvaro Rodriguez Rodríguez Valderrama"/>
    <s v="6513355265"/>
    <x v="1"/>
    <m/>
  </r>
  <r>
    <n v="32614287"/>
    <x v="1"/>
    <x v="1815"/>
    <x v="31"/>
    <s v="16-08-2025"/>
    <x v="15"/>
    <s v="10:45"/>
    <n v="16"/>
    <s v="jueves"/>
    <x v="1"/>
    <x v="0"/>
    <n v="2"/>
    <n v="0"/>
    <s v="Irina Vigil Cereijo"/>
    <s v="646933343"/>
    <x v="0"/>
    <m/>
  </r>
  <r>
    <n v="32614241"/>
    <x v="1"/>
    <x v="1816"/>
    <x v="31"/>
    <s v="05-08-2025"/>
    <x v="26"/>
    <s v="12:00"/>
    <n v="5"/>
    <s v="jueves"/>
    <x v="5"/>
    <x v="0"/>
    <n v="6"/>
    <n v="0"/>
    <s v="Raquel Aguilera Vázquez"/>
    <s v="653987265"/>
    <x v="1"/>
    <m/>
  </r>
  <r>
    <n v="32613281"/>
    <x v="1"/>
    <x v="1817"/>
    <x v="31"/>
    <s v="10-08-2025"/>
    <x v="20"/>
    <s v="20:00"/>
    <n v="10"/>
    <s v="jueves"/>
    <x v="0"/>
    <x v="1"/>
    <n v="3"/>
    <n v="0"/>
    <s v="Maria Teresa Sabater Martínez"/>
    <s v="616767343"/>
    <x v="0"/>
    <m/>
  </r>
  <r>
    <n v="32612893"/>
    <x v="1"/>
    <x v="1818"/>
    <x v="31"/>
    <s v="10-08-2025"/>
    <x v="20"/>
    <s v="20:00"/>
    <n v="10"/>
    <s v="jueves"/>
    <x v="0"/>
    <x v="1"/>
    <n v="2"/>
    <n v="0"/>
    <s v="Maria Isabel Herraez Vizcaino"/>
    <s v="630643033"/>
    <x v="0"/>
    <m/>
  </r>
  <r>
    <n v="32610676"/>
    <x v="3"/>
    <x v="1819"/>
    <x v="31"/>
    <s v="02-08-2025"/>
    <x v="29"/>
    <s v="12:00"/>
    <n v="2"/>
    <s v="jueves"/>
    <x v="1"/>
    <x v="0"/>
    <n v="4"/>
    <n v="0"/>
    <s v="Elisa Lozano Pérez"/>
    <s v="625858563"/>
    <x v="1"/>
    <m/>
  </r>
  <r>
    <n v="32609205"/>
    <x v="1"/>
    <x v="1820"/>
    <x v="31"/>
    <s v="14-08-2025"/>
    <x v="17"/>
    <s v="20:00"/>
    <n v="14"/>
    <s v="jueves"/>
    <x v="3"/>
    <x v="1"/>
    <n v="3"/>
    <n v="0"/>
    <s v="Maribel Mellén  Bonilla"/>
    <s v="616810170"/>
    <x v="0"/>
    <m/>
  </r>
  <r>
    <n v="32608879"/>
    <x v="0"/>
    <x v="1821"/>
    <x v="32"/>
    <s v="05-08-2025"/>
    <x v="26"/>
    <s v="12:00"/>
    <n v="6"/>
    <s v="miércoles"/>
    <x v="5"/>
    <x v="0"/>
    <n v="2"/>
    <n v="0"/>
    <s v="Iris Del Val"/>
    <s v="686783162"/>
    <x v="1"/>
    <m/>
  </r>
  <r>
    <n v="32608088"/>
    <x v="0"/>
    <x v="1822"/>
    <x v="32"/>
    <s v="05-08-2025"/>
    <x v="26"/>
    <s v="12:00"/>
    <n v="6"/>
    <s v="miércoles"/>
    <x v="5"/>
    <x v="0"/>
    <n v="0"/>
    <n v="0"/>
    <s v="Sofia Rodiles"/>
    <s v="636864341"/>
    <x v="2"/>
    <m/>
  </r>
  <r>
    <n v="32608000"/>
    <x v="1"/>
    <x v="1823"/>
    <x v="32"/>
    <s v="16-08-2025"/>
    <x v="15"/>
    <s v="10:45"/>
    <n v="17"/>
    <s v="miércoles"/>
    <x v="1"/>
    <x v="0"/>
    <n v="3"/>
    <n v="0"/>
    <s v="Eva Espinosa Carvia"/>
    <s v="661914039"/>
    <x v="1"/>
    <m/>
  </r>
  <r>
    <n v="32607438"/>
    <x v="2"/>
    <x v="1824"/>
    <x v="32"/>
    <s v="01-08-2025"/>
    <x v="30"/>
    <s v="12:00"/>
    <n v="2"/>
    <s v="miércoles"/>
    <x v="2"/>
    <x v="0"/>
    <n v="4"/>
    <n v="0"/>
    <s v="Javier Antiller Suárez"/>
    <s v="678547482"/>
    <x v="0"/>
    <m/>
  </r>
  <r>
    <n v="32606896"/>
    <x v="0"/>
    <x v="1825"/>
    <x v="32"/>
    <s v="01-08-2025"/>
    <x v="30"/>
    <s v="10:45"/>
    <n v="2"/>
    <s v="miércoles"/>
    <x v="2"/>
    <x v="0"/>
    <n v="3"/>
    <n v="0"/>
    <s v="Nayra Villanueva"/>
    <s v="681638312"/>
    <x v="1"/>
    <m/>
  </r>
  <r>
    <n v="32606872"/>
    <x v="1"/>
    <x v="1826"/>
    <x v="32"/>
    <s v="12-08-2025"/>
    <x v="19"/>
    <s v="10:45"/>
    <n v="13"/>
    <s v="miércoles"/>
    <x v="5"/>
    <x v="0"/>
    <n v="0"/>
    <n v="0"/>
    <s v="Daniel Almiñana Martínez"/>
    <s v="674814752"/>
    <x v="2"/>
    <m/>
  </r>
  <r>
    <n v="32606686"/>
    <x v="0"/>
    <x v="1827"/>
    <x v="32"/>
    <s v="18-08-2025"/>
    <x v="13"/>
    <s v="12:00"/>
    <n v="19"/>
    <s v="miércoles"/>
    <x v="6"/>
    <x v="2"/>
    <n v="2"/>
    <n v="54"/>
    <s v="Rosa Lleo"/>
    <s v="616623929"/>
    <x v="0"/>
    <m/>
  </r>
  <r>
    <n v="32606435"/>
    <x v="1"/>
    <x v="1828"/>
    <x v="32"/>
    <s v="11-08-2025"/>
    <x v="21"/>
    <s v="12:00"/>
    <n v="12"/>
    <s v="miércoles"/>
    <x v="6"/>
    <x v="0"/>
    <n v="5"/>
    <n v="0"/>
    <s v="Raúl Jimeno Sanchez"/>
    <s v="629888130"/>
    <x v="0"/>
    <m/>
  </r>
  <r>
    <n v="32606314"/>
    <x v="0"/>
    <x v="1829"/>
    <x v="32"/>
    <s v="01-08-2025"/>
    <x v="30"/>
    <s v="17:30"/>
    <n v="2"/>
    <s v="miércoles"/>
    <x v="2"/>
    <x v="0"/>
    <n v="2"/>
    <n v="0"/>
    <s v="M Arantzazu Loizaga Oliva"/>
    <s v="696397641"/>
    <x v="0"/>
    <m/>
  </r>
  <r>
    <n v="32606237"/>
    <x v="0"/>
    <x v="1830"/>
    <x v="32"/>
    <s v="04-08-2025"/>
    <x v="27"/>
    <s v="10:00"/>
    <n v="5"/>
    <s v="miércoles"/>
    <x v="6"/>
    <x v="2"/>
    <n v="2"/>
    <n v="34"/>
    <s v="Rocio Molina Fernández"/>
    <s v="695492972"/>
    <x v="0"/>
    <m/>
  </r>
  <r>
    <n v="32605814"/>
    <x v="1"/>
    <x v="1831"/>
    <x v="32"/>
    <s v="07-08-2025"/>
    <x v="24"/>
    <s v="20:00"/>
    <n v="8"/>
    <s v="miércoles"/>
    <x v="3"/>
    <x v="1"/>
    <n v="6"/>
    <n v="0"/>
    <s v="Yolanda Ortigas Antolinez"/>
    <s v="669817474"/>
    <x v="1"/>
    <m/>
  </r>
  <r>
    <n v="32605717"/>
    <x v="0"/>
    <x v="1832"/>
    <x v="32"/>
    <s v="07-08-2025"/>
    <x v="24"/>
    <s v="17:30"/>
    <n v="8"/>
    <s v="miércoles"/>
    <x v="3"/>
    <x v="0"/>
    <n v="3"/>
    <n v="0"/>
    <s v="Ana Grau"/>
    <s v="620977955"/>
    <x v="0"/>
    <m/>
  </r>
  <r>
    <n v="32605291"/>
    <x v="0"/>
    <x v="1833"/>
    <x v="32"/>
    <s v="01-08-2025"/>
    <x v="30"/>
    <s v="10:45"/>
    <n v="2"/>
    <s v="miércoles"/>
    <x v="2"/>
    <x v="0"/>
    <n v="2"/>
    <n v="0"/>
    <s v="Maria Rodriguez"/>
    <s v="695635402"/>
    <x v="0"/>
    <m/>
  </r>
  <r>
    <n v="32605100"/>
    <x v="0"/>
    <x v="1834"/>
    <x v="32"/>
    <s v="05-08-2025"/>
    <x v="26"/>
    <s v="11:30"/>
    <n v="6"/>
    <s v="miércoles"/>
    <x v="5"/>
    <x v="2"/>
    <n v="3"/>
    <n v="51"/>
    <s v="ángela Rubira Micó"/>
    <s v="625203408"/>
    <x v="0"/>
    <m/>
  </r>
  <r>
    <n v="32604819"/>
    <x v="1"/>
    <x v="1835"/>
    <x v="32"/>
    <s v="27-08-2025"/>
    <x v="4"/>
    <s v="17:30"/>
    <n v="28"/>
    <s v="miércoles"/>
    <x v="4"/>
    <x v="0"/>
    <n v="3"/>
    <n v="0"/>
    <s v="Margarita Blanco Rebaque"/>
    <s v="607958706"/>
    <x v="0"/>
    <m/>
  </r>
  <r>
    <n v="32604572"/>
    <x v="0"/>
    <x v="1836"/>
    <x v="32"/>
    <s v="19-08-2025"/>
    <x v="12"/>
    <s v="10:00"/>
    <n v="20"/>
    <s v="miércoles"/>
    <x v="5"/>
    <x v="3"/>
    <n v="2"/>
    <n v="80"/>
    <s v="Joaquín González Quesada"/>
    <s v="669483715"/>
    <x v="1"/>
    <m/>
  </r>
  <r>
    <n v="32604480"/>
    <x v="0"/>
    <x v="1837"/>
    <x v="32"/>
    <s v="04-08-2025"/>
    <x v="27"/>
    <s v="12:00"/>
    <n v="5"/>
    <s v="miércoles"/>
    <x v="6"/>
    <x v="0"/>
    <n v="4"/>
    <n v="0"/>
    <s v="Maria Del Pilar Soria Sáez"/>
    <s v="678658502"/>
    <x v="0"/>
    <m/>
  </r>
  <r>
    <n v="32604334"/>
    <x v="3"/>
    <x v="1838"/>
    <x v="32"/>
    <s v="12-08-2025"/>
    <x v="19"/>
    <s v="20:00"/>
    <n v="13"/>
    <s v="miércoles"/>
    <x v="5"/>
    <x v="1"/>
    <n v="2"/>
    <n v="0"/>
    <s v="Milagrosa Flores Cueto"/>
    <s v="610796319"/>
    <x v="1"/>
    <m/>
  </r>
  <r>
    <n v="32604304"/>
    <x v="2"/>
    <x v="1839"/>
    <x v="32"/>
    <s v="01-08-2025"/>
    <x v="30"/>
    <s v="12:00"/>
    <n v="2"/>
    <s v="miércoles"/>
    <x v="2"/>
    <x v="0"/>
    <n v="4"/>
    <n v="0"/>
    <s v="Salud Andrade Renales"/>
    <s v="687625312"/>
    <x v="0"/>
    <m/>
  </r>
  <r>
    <n v="32604132"/>
    <x v="0"/>
    <x v="1840"/>
    <x v="32"/>
    <s v="25-08-2025"/>
    <x v="6"/>
    <s v="18:45"/>
    <n v="26"/>
    <s v="miércoles"/>
    <x v="6"/>
    <x v="0"/>
    <n v="2"/>
    <n v="0"/>
    <s v="Marina González Pardo"/>
    <s v="684637667"/>
    <x v="0"/>
    <m/>
  </r>
  <r>
    <n v="32604095"/>
    <x v="0"/>
    <x v="1841"/>
    <x v="32"/>
    <s v="07-08-2025"/>
    <x v="24"/>
    <s v="12:00"/>
    <n v="8"/>
    <s v="miércoles"/>
    <x v="3"/>
    <x v="0"/>
    <n v="5"/>
    <n v="0"/>
    <s v="Cecilio Carrera Sánchez"/>
    <s v="699869359"/>
    <x v="0"/>
    <m/>
  </r>
  <r>
    <n v="32603952"/>
    <x v="1"/>
    <x v="1842"/>
    <x v="32"/>
    <s v="06-08-2025"/>
    <x v="25"/>
    <s v="10:45"/>
    <n v="7"/>
    <s v="miércoles"/>
    <x v="4"/>
    <x v="0"/>
    <n v="3"/>
    <n v="0"/>
    <s v="Sandra Fernandez Berbes"/>
    <s v="653171469"/>
    <x v="0"/>
    <m/>
  </r>
  <r>
    <n v="32603756"/>
    <x v="1"/>
    <x v="1843"/>
    <x v="32"/>
    <s v="13-08-2025"/>
    <x v="18"/>
    <s v="10:45"/>
    <n v="14"/>
    <s v="miércoles"/>
    <x v="4"/>
    <x v="0"/>
    <n v="2"/>
    <n v="0"/>
    <s v="Pascual Martinez"/>
    <s v="636951528"/>
    <x v="1"/>
    <m/>
  </r>
  <r>
    <n v="32603521"/>
    <x v="1"/>
    <x v="1844"/>
    <x v="32"/>
    <s v="02-08-2025"/>
    <x v="29"/>
    <s v="16:45"/>
    <n v="3"/>
    <s v="miércoles"/>
    <x v="1"/>
    <x v="2"/>
    <n v="4"/>
    <n v="68"/>
    <s v="Jose Carneiro Mendez"/>
    <s v="653784171"/>
    <x v="1"/>
    <m/>
  </r>
  <r>
    <n v="32602415"/>
    <x v="0"/>
    <x v="1845"/>
    <x v="29"/>
    <s v="22-08-2025"/>
    <x v="9"/>
    <s v="20:00"/>
    <n v="20"/>
    <s v="sábado"/>
    <x v="2"/>
    <x v="1"/>
    <n v="5"/>
    <n v="0"/>
    <s v="Alvaro Pardo Huerta"/>
    <s v="603017530"/>
    <x v="0"/>
    <m/>
  </r>
  <r>
    <n v="32601779"/>
    <x v="0"/>
    <x v="1846"/>
    <x v="32"/>
    <s v="01-08-2025"/>
    <x v="30"/>
    <s v="18:45"/>
    <n v="2"/>
    <s v="miércoles"/>
    <x v="2"/>
    <x v="0"/>
    <n v="2"/>
    <n v="0"/>
    <s v="Juancho Moreno"/>
    <s v="667540740"/>
    <x v="1"/>
    <m/>
  </r>
  <r>
    <n v="32601502"/>
    <x v="2"/>
    <x v="1847"/>
    <x v="32"/>
    <s v="07-08-2025"/>
    <x v="24"/>
    <s v="12:00"/>
    <n v="8"/>
    <s v="miércoles"/>
    <x v="3"/>
    <x v="0"/>
    <n v="4"/>
    <n v="0"/>
    <s v="Jose Luis Zuil Escobar"/>
    <s v="678022603"/>
    <x v="1"/>
    <m/>
  </r>
  <r>
    <n v="32600856"/>
    <x v="1"/>
    <x v="1848"/>
    <x v="32"/>
    <s v="07-08-2025"/>
    <x v="24"/>
    <s v="20:00"/>
    <n v="8"/>
    <s v="miércoles"/>
    <x v="3"/>
    <x v="1"/>
    <n v="1"/>
    <n v="0"/>
    <s v="Daniela Alisauskas Atrio"/>
    <s v="647024478"/>
    <x v="1"/>
    <m/>
  </r>
  <r>
    <n v="32600648"/>
    <x v="1"/>
    <x v="1849"/>
    <x v="32"/>
    <s v="14-08-2025"/>
    <x v="17"/>
    <s v="12:00"/>
    <n v="15"/>
    <s v="miércoles"/>
    <x v="3"/>
    <x v="2"/>
    <n v="2"/>
    <n v="54"/>
    <s v="Monica Martinez"/>
    <s v="696963734"/>
    <x v="0"/>
    <m/>
  </r>
  <r>
    <n v="32600445"/>
    <x v="2"/>
    <x v="1850"/>
    <x v="32"/>
    <s v="01-08-2025"/>
    <x v="30"/>
    <s v="16:45"/>
    <n v="2"/>
    <s v="miércoles"/>
    <x v="2"/>
    <x v="2"/>
    <n v="2"/>
    <n v="34"/>
    <s v="Jaime Pérez Vázquez"/>
    <s v="666434176"/>
    <x v="1"/>
    <m/>
  </r>
  <r>
    <n v="32600357"/>
    <x v="2"/>
    <x v="1851"/>
    <x v="32"/>
    <s v="17-08-2025"/>
    <x v="14"/>
    <s v="18:45"/>
    <n v="18"/>
    <s v="miércoles"/>
    <x v="0"/>
    <x v="0"/>
    <n v="4"/>
    <n v="0"/>
    <s v="Cristian Rupérez Cortés"/>
    <s v="625887443"/>
    <x v="1"/>
    <m/>
  </r>
  <r>
    <n v="32600003"/>
    <x v="1"/>
    <x v="1852"/>
    <x v="32"/>
    <s v="01-08-2025"/>
    <x v="30"/>
    <s v="10:45"/>
    <n v="2"/>
    <s v="miércoles"/>
    <x v="2"/>
    <x v="0"/>
    <n v="4"/>
    <n v="0"/>
    <s v="Anna Bresco Sole"/>
    <s v="680177128"/>
    <x v="1"/>
    <m/>
  </r>
  <r>
    <n v="32599686"/>
    <x v="1"/>
    <x v="1853"/>
    <x v="32"/>
    <s v="01-08-2025"/>
    <x v="30"/>
    <s v="12:00"/>
    <n v="2"/>
    <s v="miércoles"/>
    <x v="2"/>
    <x v="0"/>
    <n v="2"/>
    <n v="0"/>
    <s v="Andrea Mila"/>
    <s v="604068657"/>
    <x v="1"/>
    <m/>
  </r>
  <r>
    <n v="32599498"/>
    <x v="0"/>
    <x v="1854"/>
    <x v="32"/>
    <s v="23-08-2025"/>
    <x v="8"/>
    <s v="10:45"/>
    <n v="24"/>
    <s v="miércoles"/>
    <x v="1"/>
    <x v="0"/>
    <n v="3"/>
    <n v="0"/>
    <s v="Antonio Navas Gonzalez"/>
    <s v="654613156"/>
    <x v="0"/>
    <m/>
  </r>
  <r>
    <n v="32599155"/>
    <x v="1"/>
    <x v="1855"/>
    <x v="32"/>
    <s v="03-08-2025"/>
    <x v="28"/>
    <s v="12:00"/>
    <n v="4"/>
    <s v="miércoles"/>
    <x v="0"/>
    <x v="0"/>
    <n v="2"/>
    <n v="0"/>
    <s v="Blanca Fernandez"/>
    <s v="676375563"/>
    <x v="1"/>
    <m/>
  </r>
  <r>
    <n v="32597999"/>
    <x v="1"/>
    <x v="1856"/>
    <x v="32"/>
    <s v="02-08-2025"/>
    <x v="29"/>
    <s v="18:45"/>
    <n v="3"/>
    <s v="miércoles"/>
    <x v="1"/>
    <x v="0"/>
    <n v="2"/>
    <n v="0"/>
    <s v="ángel Luis Hermoso Ortega"/>
    <s v="622181796"/>
    <x v="0"/>
    <m/>
  </r>
  <r>
    <n v="32597014"/>
    <x v="1"/>
    <x v="1857"/>
    <x v="32"/>
    <s v="08-08-2025"/>
    <x v="23"/>
    <s v="10:45"/>
    <n v="9"/>
    <s v="miércoles"/>
    <x v="2"/>
    <x v="0"/>
    <n v="4"/>
    <n v="0"/>
    <s v="Montserrat Calviño Villar"/>
    <s v="684303019"/>
    <x v="1"/>
    <m/>
  </r>
  <r>
    <n v="32596814"/>
    <x v="1"/>
    <x v="1858"/>
    <x v="32"/>
    <s v="06-08-2025"/>
    <x v="25"/>
    <s v="12:00"/>
    <n v="7"/>
    <s v="miércoles"/>
    <x v="4"/>
    <x v="0"/>
    <n v="2"/>
    <n v="0"/>
    <s v="Patricia Perelló Méndez"/>
    <s v="605647586"/>
    <x v="0"/>
    <m/>
  </r>
  <r>
    <n v="32596459"/>
    <x v="3"/>
    <x v="1859"/>
    <x v="32"/>
    <s v="08-08-2025"/>
    <x v="23"/>
    <s v="17:30"/>
    <n v="9"/>
    <s v="miércoles"/>
    <x v="2"/>
    <x v="0"/>
    <n v="5"/>
    <n v="0"/>
    <s v="Víctor Romero Climent"/>
    <s v="674305444"/>
    <x v="0"/>
    <m/>
  </r>
  <r>
    <n v="32595851"/>
    <x v="1"/>
    <x v="1860"/>
    <x v="32"/>
    <s v="05-08-2025"/>
    <x v="26"/>
    <s v="10:45"/>
    <n v="6"/>
    <s v="miércoles"/>
    <x v="5"/>
    <x v="0"/>
    <n v="4"/>
    <n v="0"/>
    <s v="Yolanda Perez Garcia"/>
    <s v="646933373"/>
    <x v="1"/>
    <m/>
  </r>
  <r>
    <n v="32595189"/>
    <x v="0"/>
    <x v="1861"/>
    <x v="32"/>
    <s v="11-08-2025"/>
    <x v="21"/>
    <s v="18:45"/>
    <n v="12"/>
    <s v="miércoles"/>
    <x v="6"/>
    <x v="0"/>
    <n v="2"/>
    <n v="0"/>
    <s v="Ana María Romero Vázquez"/>
    <s v="646085571"/>
    <x v="0"/>
    <m/>
  </r>
  <r>
    <n v="32593512"/>
    <x v="1"/>
    <x v="1862"/>
    <x v="32"/>
    <s v="01-08-2025"/>
    <x v="30"/>
    <s v="12:00"/>
    <n v="2"/>
    <s v="miércoles"/>
    <x v="2"/>
    <x v="0"/>
    <n v="2"/>
    <n v="0"/>
    <s v="Isis García Cruz"/>
    <s v="691919797"/>
    <x v="1"/>
    <m/>
  </r>
  <r>
    <n v="32593250"/>
    <x v="0"/>
    <x v="1863"/>
    <x v="32"/>
    <s v="04-08-2025"/>
    <x v="27"/>
    <s v="12:00"/>
    <n v="5"/>
    <s v="miércoles"/>
    <x v="6"/>
    <x v="0"/>
    <n v="2"/>
    <n v="0"/>
    <s v="Jose Vigo Lara"/>
    <s v="627333431"/>
    <x v="1"/>
    <m/>
  </r>
  <r>
    <n v="32593038"/>
    <x v="1"/>
    <x v="1864"/>
    <x v="32"/>
    <s v="17-08-2025"/>
    <x v="14"/>
    <s v="10:00"/>
    <n v="18"/>
    <s v="miércoles"/>
    <x v="0"/>
    <x v="2"/>
    <n v="2"/>
    <n v="54"/>
    <s v="Antonio Sancho Villa"/>
    <s v="607630409"/>
    <x v="1"/>
    <m/>
  </r>
  <r>
    <n v="32591646"/>
    <x v="1"/>
    <x v="1865"/>
    <x v="32"/>
    <s v="01-08-2025"/>
    <x v="30"/>
    <s v="12:00"/>
    <n v="2"/>
    <s v="miércoles"/>
    <x v="2"/>
    <x v="0"/>
    <n v="2"/>
    <n v="0"/>
    <s v="Jorge Goya Pérez"/>
    <s v="628174989"/>
    <x v="0"/>
    <m/>
  </r>
  <r>
    <n v="32591551"/>
    <x v="2"/>
    <x v="1866"/>
    <x v="32"/>
    <s v="02-08-2025"/>
    <x v="29"/>
    <s v="17:30"/>
    <n v="3"/>
    <s v="miércoles"/>
    <x v="1"/>
    <x v="0"/>
    <n v="3"/>
    <n v="0"/>
    <s v="María Gómez García"/>
    <s v="675473200"/>
    <x v="1"/>
    <m/>
  </r>
  <r>
    <n v="32591194"/>
    <x v="0"/>
    <x v="1867"/>
    <x v="32"/>
    <s v="02-08-2025"/>
    <x v="29"/>
    <s v="10:45"/>
    <n v="3"/>
    <s v="miércoles"/>
    <x v="1"/>
    <x v="0"/>
    <n v="5"/>
    <n v="0"/>
    <s v="Olga Anton Hurtado"/>
    <s v="667267972"/>
    <x v="0"/>
    <m/>
  </r>
  <r>
    <n v="32591167"/>
    <x v="1"/>
    <x v="1868"/>
    <x v="32"/>
    <s v="08-08-2025"/>
    <x v="23"/>
    <s v="12:00"/>
    <n v="9"/>
    <s v="miércoles"/>
    <x v="2"/>
    <x v="0"/>
    <n v="3"/>
    <n v="0"/>
    <s v="Inmaculada Romero Eugenio"/>
    <s v="655113341"/>
    <x v="0"/>
    <m/>
  </r>
  <r>
    <n v="32590784"/>
    <x v="1"/>
    <x v="1869"/>
    <x v="32"/>
    <s v="04-08-2025"/>
    <x v="27"/>
    <s v="11:30"/>
    <n v="5"/>
    <s v="miércoles"/>
    <x v="6"/>
    <x v="2"/>
    <n v="4"/>
    <n v="68"/>
    <s v="Paula Moreno Torres"/>
    <s v="paulamorenotorres@gm"/>
    <x v="1"/>
    <m/>
  </r>
  <r>
    <n v="32590370"/>
    <x v="0"/>
    <x v="1870"/>
    <x v="32"/>
    <s v="09-08-2025"/>
    <x v="22"/>
    <s v="20:00"/>
    <n v="10"/>
    <s v="miércoles"/>
    <x v="1"/>
    <x v="1"/>
    <n v="1"/>
    <n v="0"/>
    <s v="Francisco Muñoz Palomares"/>
    <s v="655978160"/>
    <x v="1"/>
    <m/>
  </r>
  <r>
    <n v="32590168"/>
    <x v="0"/>
    <x v="1871"/>
    <x v="32"/>
    <s v="29-08-2025"/>
    <x v="2"/>
    <s v="12:00"/>
    <n v="30"/>
    <s v="miércoles"/>
    <x v="2"/>
    <x v="2"/>
    <n v="2"/>
    <n v="54"/>
    <s v="Juan Carlos Godoy De La Garma"/>
    <s v="615881279"/>
    <x v="1"/>
    <m/>
  </r>
  <r>
    <n v="32589599"/>
    <x v="0"/>
    <x v="1872"/>
    <x v="32"/>
    <s v="01-08-2025"/>
    <x v="30"/>
    <s v="10:00"/>
    <n v="2"/>
    <s v="miércoles"/>
    <x v="2"/>
    <x v="2"/>
    <n v="2"/>
    <n v="34"/>
    <s v="Marco Moreno"/>
    <s v="670490745"/>
    <x v="1"/>
    <m/>
  </r>
  <r>
    <n v="32589549"/>
    <x v="0"/>
    <x v="1873"/>
    <x v="32"/>
    <s v="12-08-2025"/>
    <x v="19"/>
    <s v="10:45"/>
    <n v="13"/>
    <s v="miércoles"/>
    <x v="5"/>
    <x v="0"/>
    <n v="2"/>
    <n v="0"/>
    <s v="Pilar Jordi"/>
    <s v="607204313"/>
    <x v="1"/>
    <m/>
  </r>
  <r>
    <n v="32589445"/>
    <x v="0"/>
    <x v="1874"/>
    <x v="31"/>
    <s v="01-08-2025"/>
    <x v="30"/>
    <s v="12:00"/>
    <n v="1"/>
    <s v="jueves"/>
    <x v="2"/>
    <x v="0"/>
    <n v="3"/>
    <n v="0"/>
    <s v="Oscar Alonso Barredo"/>
    <s v="626328070"/>
    <x v="0"/>
    <m/>
  </r>
  <r>
    <n v="32588353"/>
    <x v="1"/>
    <x v="1875"/>
    <x v="32"/>
    <s v="14-08-2025"/>
    <x v="17"/>
    <s v="12:00"/>
    <n v="15"/>
    <s v="miércoles"/>
    <x v="3"/>
    <x v="0"/>
    <n v="4"/>
    <n v="0"/>
    <s v="Mónica Yela Calvo"/>
    <s v="627647277"/>
    <x v="1"/>
    <m/>
  </r>
  <r>
    <n v="32588331"/>
    <x v="1"/>
    <x v="1876"/>
    <x v="31"/>
    <s v="08-08-2025"/>
    <x v="23"/>
    <s v="17:30"/>
    <n v="8"/>
    <s v="jueves"/>
    <x v="2"/>
    <x v="0"/>
    <n v="1"/>
    <n v="0"/>
    <s v="Cristina Sobrino Ruiz"/>
    <s v="652690752"/>
    <x v="1"/>
    <m/>
  </r>
  <r>
    <n v="32587840"/>
    <x v="0"/>
    <x v="1877"/>
    <x v="32"/>
    <s v="05-08-2025"/>
    <x v="26"/>
    <s v="20:00"/>
    <n v="6"/>
    <s v="miércoles"/>
    <x v="5"/>
    <x v="1"/>
    <n v="4"/>
    <n v="0"/>
    <s v="David Acosta Conde"/>
    <s v="686893518"/>
    <x v="0"/>
    <m/>
  </r>
  <r>
    <n v="32586989"/>
    <x v="1"/>
    <x v="1878"/>
    <x v="32"/>
    <s v="01-08-2025"/>
    <x v="30"/>
    <s v="12:00"/>
    <n v="2"/>
    <s v="miércoles"/>
    <x v="2"/>
    <x v="0"/>
    <n v="2"/>
    <n v="0"/>
    <s v="Ana Ruiz"/>
    <s v="635837286"/>
    <x v="0"/>
    <m/>
  </r>
  <r>
    <n v="32585363"/>
    <x v="1"/>
    <x v="1879"/>
    <x v="32"/>
    <s v="02-08-2025"/>
    <x v="29"/>
    <s v="12:00"/>
    <n v="3"/>
    <s v="miércoles"/>
    <x v="1"/>
    <x v="0"/>
    <n v="3"/>
    <n v="0"/>
    <s v="Yesica Beatriz Gonzalez Montesinos"/>
    <s v="661099325"/>
    <x v="1"/>
    <m/>
  </r>
  <r>
    <n v="32585027"/>
    <x v="1"/>
    <x v="1880"/>
    <x v="32"/>
    <s v="09-08-2025"/>
    <x v="22"/>
    <s v="12:00"/>
    <n v="10"/>
    <s v="miércoles"/>
    <x v="1"/>
    <x v="0"/>
    <n v="0"/>
    <n v="0"/>
    <s v="Jose  Antonio Gonzalez Alvarez"/>
    <s v="667790255"/>
    <x v="2"/>
    <m/>
  </r>
  <r>
    <n v="32584700"/>
    <x v="0"/>
    <x v="1881"/>
    <x v="32"/>
    <s v="09-08-2025"/>
    <x v="22"/>
    <s v="10:00"/>
    <n v="10"/>
    <s v="miércoles"/>
    <x v="1"/>
    <x v="3"/>
    <n v="2"/>
    <n v="90"/>
    <s v="Celia Gil Llamas"/>
    <s v="659150196"/>
    <x v="1"/>
    <m/>
  </r>
  <r>
    <n v="32584527"/>
    <x v="1"/>
    <x v="1882"/>
    <x v="32"/>
    <s v="04-08-2025"/>
    <x v="27"/>
    <s v="16:45"/>
    <n v="5"/>
    <s v="miércoles"/>
    <x v="6"/>
    <x v="2"/>
    <n v="2"/>
    <n v="34"/>
    <s v="Sandra Milena Salas Martínez"/>
    <s v="663717831"/>
    <x v="1"/>
    <m/>
  </r>
  <r>
    <n v="32582169"/>
    <x v="0"/>
    <x v="1883"/>
    <x v="32"/>
    <s v="10-08-2025"/>
    <x v="20"/>
    <s v="10:00"/>
    <n v="11"/>
    <s v="miércoles"/>
    <x v="0"/>
    <x v="2"/>
    <n v="3"/>
    <n v="81"/>
    <s v="Miriam Fernandez Parada"/>
    <s v="699490608"/>
    <x v="1"/>
    <m/>
  </r>
  <r>
    <n v="32580644"/>
    <x v="1"/>
    <x v="1884"/>
    <x v="32"/>
    <s v="12-08-2025"/>
    <x v="19"/>
    <s v="18:45"/>
    <n v="13"/>
    <s v="miércoles"/>
    <x v="5"/>
    <x v="0"/>
    <n v="4"/>
    <n v="0"/>
    <s v="Israel Carlon Linares"/>
    <s v="647097379"/>
    <x v="1"/>
    <m/>
  </r>
  <r>
    <n v="32580381"/>
    <x v="1"/>
    <x v="1885"/>
    <x v="32"/>
    <s v="13-08-2025"/>
    <x v="18"/>
    <s v="12:00"/>
    <n v="14"/>
    <s v="miércoles"/>
    <x v="4"/>
    <x v="0"/>
    <n v="4"/>
    <n v="0"/>
    <s v="Ana Belen García Escobar"/>
    <s v="676844128"/>
    <x v="0"/>
    <m/>
  </r>
  <r>
    <n v="32579957"/>
    <x v="1"/>
    <x v="1886"/>
    <x v="33"/>
    <s v="13-08-2025"/>
    <x v="18"/>
    <s v="10:45"/>
    <n v="15"/>
    <s v="martes"/>
    <x v="4"/>
    <x v="0"/>
    <n v="2"/>
    <n v="0"/>
    <s v="Andrea Bermúdez Domínguez"/>
    <s v="685081723"/>
    <x v="1"/>
    <m/>
  </r>
  <r>
    <n v="32579365"/>
    <x v="0"/>
    <x v="1887"/>
    <x v="33"/>
    <s v="15-08-2025"/>
    <x v="16"/>
    <s v="12:00"/>
    <n v="17"/>
    <s v="martes"/>
    <x v="2"/>
    <x v="0"/>
    <n v="3"/>
    <n v="0"/>
    <s v="Purificacion Birlanga Quiles"/>
    <s v="630645134"/>
    <x v="1"/>
    <m/>
  </r>
  <r>
    <n v="32579256"/>
    <x v="1"/>
    <x v="1888"/>
    <x v="33"/>
    <s v="09-08-2025"/>
    <x v="22"/>
    <s v="20:00"/>
    <n v="11"/>
    <s v="martes"/>
    <x v="1"/>
    <x v="1"/>
    <n v="2"/>
    <n v="0"/>
    <s v="Jorge Rivera Garcia"/>
    <s v="618479760"/>
    <x v="1"/>
    <m/>
  </r>
  <r>
    <n v="32579178"/>
    <x v="0"/>
    <x v="1889"/>
    <x v="33"/>
    <s v="15-08-2025"/>
    <x v="16"/>
    <s v="12:00"/>
    <n v="17"/>
    <s v="martes"/>
    <x v="2"/>
    <x v="0"/>
    <n v="4"/>
    <n v="0"/>
    <s v="Anabel Lopez Juarez"/>
    <s v="695438811"/>
    <x v="1"/>
    <m/>
  </r>
  <r>
    <n v="32579100"/>
    <x v="0"/>
    <x v="1890"/>
    <x v="33"/>
    <s v="05-08-2025"/>
    <x v="26"/>
    <s v="12:00"/>
    <n v="7"/>
    <s v="martes"/>
    <x v="5"/>
    <x v="0"/>
    <n v="2"/>
    <n v="0"/>
    <s v="Gracia María Garzón Cubero"/>
    <s v="627368911"/>
    <x v="0"/>
    <m/>
  </r>
  <r>
    <n v="32579088"/>
    <x v="0"/>
    <x v="1891"/>
    <x v="33"/>
    <s v="07-08-2025"/>
    <x v="24"/>
    <s v="10:45"/>
    <n v="9"/>
    <s v="martes"/>
    <x v="3"/>
    <x v="0"/>
    <n v="2"/>
    <n v="0"/>
    <s v="Carolina Rodrigues"/>
    <s v="644604745"/>
    <x v="1"/>
    <m/>
  </r>
  <r>
    <n v="32578482"/>
    <x v="1"/>
    <x v="1892"/>
    <x v="33"/>
    <s v="04-08-2025"/>
    <x v="27"/>
    <s v="17:30"/>
    <n v="6"/>
    <s v="martes"/>
    <x v="6"/>
    <x v="0"/>
    <n v="2"/>
    <n v="0"/>
    <s v="Jose Jimenez Vivancos"/>
    <s v="640894024"/>
    <x v="0"/>
    <m/>
  </r>
  <r>
    <n v="32578390"/>
    <x v="0"/>
    <x v="1893"/>
    <x v="32"/>
    <s v="17-08-2025"/>
    <x v="14"/>
    <s v="18:45"/>
    <n v="18"/>
    <s v="miércoles"/>
    <x v="0"/>
    <x v="0"/>
    <n v="3"/>
    <n v="0"/>
    <s v="Ana Martínez Moral"/>
    <s v="650059544"/>
    <x v="1"/>
    <m/>
  </r>
  <r>
    <n v="32578219"/>
    <x v="1"/>
    <x v="1894"/>
    <x v="32"/>
    <s v="09-08-2025"/>
    <x v="22"/>
    <s v="10:45"/>
    <n v="10"/>
    <s v="miércoles"/>
    <x v="1"/>
    <x v="0"/>
    <n v="0"/>
    <n v="0"/>
    <s v="Ana Pelaez Rodriguez"/>
    <s v="627912742"/>
    <x v="2"/>
    <m/>
  </r>
  <r>
    <n v="32578189"/>
    <x v="0"/>
    <x v="1895"/>
    <x v="33"/>
    <s v="12-08-2025"/>
    <x v="19"/>
    <s v="17:30"/>
    <n v="14"/>
    <s v="martes"/>
    <x v="5"/>
    <x v="0"/>
    <n v="2"/>
    <n v="0"/>
    <s v="Daniel Martínez Seoane"/>
    <s v="+34622580936"/>
    <x v="1"/>
    <m/>
  </r>
  <r>
    <n v="32576988"/>
    <x v="1"/>
    <x v="1896"/>
    <x v="33"/>
    <s v="08-08-2025"/>
    <x v="23"/>
    <s v="18:45"/>
    <n v="10"/>
    <s v="martes"/>
    <x v="2"/>
    <x v="0"/>
    <n v="4"/>
    <n v="0"/>
    <s v="Jose Antonio Barroso Gonzalez"/>
    <s v="661428037"/>
    <x v="1"/>
    <m/>
  </r>
  <r>
    <n v="32576715"/>
    <x v="2"/>
    <x v="1897"/>
    <x v="33"/>
    <s v="12-08-2025"/>
    <x v="19"/>
    <s v="20:00"/>
    <n v="14"/>
    <s v="martes"/>
    <x v="5"/>
    <x v="1"/>
    <n v="3"/>
    <n v="0"/>
    <s v="Monica Ridruejo Ramon"/>
    <s v="638795033"/>
    <x v="1"/>
    <m/>
  </r>
  <r>
    <n v="32576566"/>
    <x v="0"/>
    <x v="1898"/>
    <x v="33"/>
    <s v="03-08-2025"/>
    <x v="28"/>
    <s v="10:45"/>
    <n v="5"/>
    <s v="martes"/>
    <x v="0"/>
    <x v="0"/>
    <n v="2"/>
    <n v="0"/>
    <s v="Enrique Carrión"/>
    <s v="687974943"/>
    <x v="1"/>
    <m/>
  </r>
  <r>
    <n v="32576433"/>
    <x v="0"/>
    <x v="1899"/>
    <x v="33"/>
    <s v="11-08-2025"/>
    <x v="21"/>
    <s v="12:00"/>
    <n v="13"/>
    <s v="martes"/>
    <x v="6"/>
    <x v="0"/>
    <n v="2"/>
    <n v="0"/>
    <s v="Ana Aparicio Bayarri"/>
    <s v="675666552"/>
    <x v="1"/>
    <m/>
  </r>
  <r>
    <n v="32576232"/>
    <x v="0"/>
    <x v="1900"/>
    <x v="33"/>
    <s v="01-08-2025"/>
    <x v="30"/>
    <s v="17:30"/>
    <n v="3"/>
    <s v="martes"/>
    <x v="2"/>
    <x v="0"/>
    <n v="4"/>
    <n v="0"/>
    <s v="Juan Manuel Blasco Montolio"/>
    <s v="615613366"/>
    <x v="0"/>
    <m/>
  </r>
  <r>
    <n v="32575961"/>
    <x v="0"/>
    <x v="1901"/>
    <x v="33"/>
    <s v="02-08-2025"/>
    <x v="29"/>
    <s v="12:00"/>
    <n v="4"/>
    <s v="martes"/>
    <x v="1"/>
    <x v="0"/>
    <n v="0"/>
    <n v="0"/>
    <s v="Almudena Quesada Fernández"/>
    <s v="661093745"/>
    <x v="2"/>
    <m/>
  </r>
  <r>
    <n v="32575684"/>
    <x v="0"/>
    <x v="1902"/>
    <x v="33"/>
    <s v="01-08-2025"/>
    <x v="30"/>
    <s v="12:00"/>
    <n v="3"/>
    <s v="martes"/>
    <x v="2"/>
    <x v="0"/>
    <n v="3"/>
    <n v="0"/>
    <s v="Blanca Iribas"/>
    <s v="636747368"/>
    <x v="1"/>
    <m/>
  </r>
  <r>
    <n v="32575135"/>
    <x v="1"/>
    <x v="1903"/>
    <x v="33"/>
    <s v="16-08-2025"/>
    <x v="15"/>
    <s v="18:45"/>
    <n v="18"/>
    <s v="martes"/>
    <x v="1"/>
    <x v="0"/>
    <n v="4"/>
    <n v="0"/>
    <s v="Adrian Contreras"/>
    <s v="646648846"/>
    <x v="1"/>
    <m/>
  </r>
  <r>
    <n v="32574594"/>
    <x v="0"/>
    <x v="1904"/>
    <x v="33"/>
    <s v="10-08-2025"/>
    <x v="20"/>
    <s v="12:00"/>
    <n v="12"/>
    <s v="martes"/>
    <x v="0"/>
    <x v="0"/>
    <n v="3"/>
    <n v="0"/>
    <s v="Francisco Jiménez Bravo"/>
    <s v="607557721"/>
    <x v="0"/>
    <m/>
  </r>
  <r>
    <n v="32574506"/>
    <x v="0"/>
    <x v="1905"/>
    <x v="33"/>
    <s v="07-08-2025"/>
    <x v="24"/>
    <s v="10:45"/>
    <n v="9"/>
    <s v="martes"/>
    <x v="3"/>
    <x v="0"/>
    <n v="2"/>
    <n v="0"/>
    <s v="Hicham Zariouhi Zariouhi"/>
    <s v="688417402"/>
    <x v="1"/>
    <m/>
  </r>
  <r>
    <n v="32574154"/>
    <x v="0"/>
    <x v="1906"/>
    <x v="33"/>
    <s v="17-08-2025"/>
    <x v="14"/>
    <s v="20:00"/>
    <n v="19"/>
    <s v="martes"/>
    <x v="0"/>
    <x v="1"/>
    <n v="4"/>
    <n v="0"/>
    <s v="Sara Caballero Gómez"/>
    <s v="616354827"/>
    <x v="1"/>
    <m/>
  </r>
  <r>
    <n v="32574044"/>
    <x v="1"/>
    <x v="1907"/>
    <x v="33"/>
    <s v="12-08-2025"/>
    <x v="19"/>
    <s v="10:45"/>
    <n v="14"/>
    <s v="martes"/>
    <x v="5"/>
    <x v="0"/>
    <n v="2"/>
    <n v="0"/>
    <s v="Vicent Julio Camps"/>
    <s v="617300414"/>
    <x v="1"/>
    <m/>
  </r>
  <r>
    <n v="32573582"/>
    <x v="0"/>
    <x v="1908"/>
    <x v="33"/>
    <s v="09-08-2025"/>
    <x v="22"/>
    <s v="20:00"/>
    <n v="11"/>
    <s v="martes"/>
    <x v="1"/>
    <x v="1"/>
    <n v="2"/>
    <n v="0"/>
    <s v="Víctor Gil Moraleda"/>
    <s v="666616655"/>
    <x v="1"/>
    <m/>
  </r>
  <r>
    <n v="32573325"/>
    <x v="1"/>
    <x v="1909"/>
    <x v="33"/>
    <s v="02-08-2025"/>
    <x v="29"/>
    <s v="11:30"/>
    <n v="4"/>
    <s v="martes"/>
    <x v="1"/>
    <x v="2"/>
    <n v="4"/>
    <n v="68"/>
    <s v="Paula Toca Soto"/>
    <s v="653633027"/>
    <x v="1"/>
    <m/>
  </r>
  <r>
    <n v="32572759"/>
    <x v="1"/>
    <x v="1910"/>
    <x v="33"/>
    <s v="05-08-2025"/>
    <x v="26"/>
    <s v="10:45"/>
    <n v="7"/>
    <s v="martes"/>
    <x v="5"/>
    <x v="0"/>
    <n v="5"/>
    <n v="0"/>
    <s v="Miguel Angel Marin Sanchez"/>
    <s v="625642983"/>
    <x v="1"/>
    <m/>
  </r>
  <r>
    <n v="32572559"/>
    <x v="0"/>
    <x v="1911"/>
    <x v="33"/>
    <s v="03-08-2025"/>
    <x v="28"/>
    <s v="11:30"/>
    <n v="5"/>
    <s v="martes"/>
    <x v="0"/>
    <x v="2"/>
    <n v="2"/>
    <n v="54"/>
    <s v="Diego De Jódar Hernández"/>
    <s v="619834959"/>
    <x v="0"/>
    <m/>
  </r>
  <r>
    <n v="32572399"/>
    <x v="0"/>
    <x v="1912"/>
    <x v="32"/>
    <s v="08-08-2025"/>
    <x v="23"/>
    <s v="12:00"/>
    <n v="9"/>
    <s v="miércoles"/>
    <x v="2"/>
    <x v="0"/>
    <n v="0"/>
    <n v="0"/>
    <s v="Noelia Bravo Espinosa"/>
    <s v="722633070"/>
    <x v="2"/>
    <m/>
  </r>
  <r>
    <n v="32572068"/>
    <x v="0"/>
    <x v="1913"/>
    <x v="33"/>
    <s v="19-08-2025"/>
    <x v="12"/>
    <s v="10:45"/>
    <n v="21"/>
    <s v="martes"/>
    <x v="5"/>
    <x v="9"/>
    <n v="2"/>
    <n v="130"/>
    <s v="Alejandro Bernal Riquelme"/>
    <s v="630681388"/>
    <x v="0"/>
    <m/>
  </r>
  <r>
    <n v="32572066"/>
    <x v="0"/>
    <x v="1914"/>
    <x v="33"/>
    <s v="05-08-2025"/>
    <x v="26"/>
    <s v="11:30"/>
    <n v="7"/>
    <s v="martes"/>
    <x v="5"/>
    <x v="2"/>
    <n v="4"/>
    <n v="68"/>
    <s v="Juan Manuel Romero Castro"/>
    <s v="684340818"/>
    <x v="1"/>
    <m/>
  </r>
  <r>
    <n v="32571636"/>
    <x v="1"/>
    <x v="1915"/>
    <x v="33"/>
    <s v="06-08-2025"/>
    <x v="25"/>
    <s v="20:00"/>
    <n v="8"/>
    <s v="martes"/>
    <x v="4"/>
    <x v="1"/>
    <n v="6"/>
    <n v="0"/>
    <s v="María Belén Córcoles Fernández"/>
    <s v="671989767"/>
    <x v="1"/>
    <m/>
  </r>
  <r>
    <n v="32571085"/>
    <x v="1"/>
    <x v="1916"/>
    <x v="33"/>
    <s v="10-08-2025"/>
    <x v="20"/>
    <s v="11:30"/>
    <n v="12"/>
    <s v="martes"/>
    <x v="0"/>
    <x v="2"/>
    <n v="2"/>
    <n v="34"/>
    <s v="Francisco Javier Estero Castaño"/>
    <s v="629845218"/>
    <x v="0"/>
    <m/>
  </r>
  <r>
    <n v="32570064"/>
    <x v="0"/>
    <x v="1917"/>
    <x v="33"/>
    <s v="24-08-2025"/>
    <x v="7"/>
    <s v="10:45"/>
    <n v="26"/>
    <s v="martes"/>
    <x v="0"/>
    <x v="0"/>
    <n v="2"/>
    <n v="0"/>
    <s v="Patricia Silva Dempere"/>
    <s v="672692750"/>
    <x v="0"/>
    <m/>
  </r>
  <r>
    <n v="32569544"/>
    <x v="1"/>
    <x v="1918"/>
    <x v="33"/>
    <s v="04-08-2025"/>
    <x v="27"/>
    <s v="11:30"/>
    <n v="6"/>
    <s v="martes"/>
    <x v="6"/>
    <x v="2"/>
    <n v="3"/>
    <n v="51"/>
    <s v="Domingo Alonso"/>
    <s v="665940572"/>
    <x v="1"/>
    <m/>
  </r>
  <r>
    <n v="32569459"/>
    <x v="1"/>
    <x v="1919"/>
    <x v="33"/>
    <s v="02-08-2025"/>
    <x v="29"/>
    <s v="20:00"/>
    <n v="4"/>
    <s v="martes"/>
    <x v="1"/>
    <x v="1"/>
    <n v="3"/>
    <n v="0"/>
    <s v="Alba María Fernández Robles"/>
    <s v="659588450"/>
    <x v="1"/>
    <m/>
  </r>
  <r>
    <n v="32569246"/>
    <x v="1"/>
    <x v="1920"/>
    <x v="33"/>
    <s v="09-08-2025"/>
    <x v="22"/>
    <s v="10:00"/>
    <n v="11"/>
    <s v="martes"/>
    <x v="1"/>
    <x v="3"/>
    <n v="3"/>
    <n v="135"/>
    <s v="Juan Roldan"/>
    <s v="678694258"/>
    <x v="1"/>
    <m/>
  </r>
  <r>
    <n v="32569108"/>
    <x v="0"/>
    <x v="1921"/>
    <x v="33"/>
    <s v="14-08-2025"/>
    <x v="17"/>
    <s v="10:45"/>
    <n v="16"/>
    <s v="martes"/>
    <x v="3"/>
    <x v="9"/>
    <n v="2"/>
    <n v="130"/>
    <s v="Bibiana Castillo"/>
    <s v="1601577087"/>
    <x v="1"/>
    <m/>
  </r>
  <r>
    <n v="32568631"/>
    <x v="1"/>
    <x v="1922"/>
    <x v="33"/>
    <s v="30-08-2025"/>
    <x v="1"/>
    <s v="10:45"/>
    <n v="32"/>
    <s v="martes"/>
    <x v="1"/>
    <x v="0"/>
    <n v="2"/>
    <n v="0"/>
    <s v="Claudia Fernandez Fernandez"/>
    <s v="629576090"/>
    <x v="1"/>
    <m/>
  </r>
  <r>
    <n v="32567132"/>
    <x v="1"/>
    <x v="1923"/>
    <x v="33"/>
    <s v="06-08-2025"/>
    <x v="25"/>
    <s v="10:00"/>
    <n v="8"/>
    <s v="martes"/>
    <x v="4"/>
    <x v="2"/>
    <n v="2"/>
    <n v="54"/>
    <s v="Sonia Chirinos"/>
    <s v="630832356"/>
    <x v="1"/>
    <m/>
  </r>
  <r>
    <n v="32566843"/>
    <x v="3"/>
    <x v="1924"/>
    <x v="33"/>
    <s v="29-08-2025"/>
    <x v="2"/>
    <s v="10:45"/>
    <n v="31"/>
    <s v="martes"/>
    <x v="2"/>
    <x v="0"/>
    <n v="0"/>
    <n v="0"/>
    <s v="Jose Manuel Bernal Arroyos"/>
    <s v="665413247"/>
    <x v="2"/>
    <m/>
  </r>
  <r>
    <n v="32566716"/>
    <x v="1"/>
    <x v="1925"/>
    <x v="33"/>
    <s v="02-08-2025"/>
    <x v="29"/>
    <s v="16:45"/>
    <n v="4"/>
    <s v="martes"/>
    <x v="1"/>
    <x v="2"/>
    <n v="1"/>
    <n v="27"/>
    <s v="Miguel Gil Gonzalez"/>
    <s v="619003541"/>
    <x v="1"/>
    <m/>
  </r>
  <r>
    <n v="32566595"/>
    <x v="0"/>
    <x v="1926"/>
    <x v="33"/>
    <s v="01-08-2025"/>
    <x v="30"/>
    <s v="16:00"/>
    <n v="3"/>
    <s v="martes"/>
    <x v="2"/>
    <x v="2"/>
    <n v="2"/>
    <n v="54"/>
    <s v="Miguel Gomez Tornero"/>
    <s v="637342842"/>
    <x v="1"/>
    <m/>
  </r>
  <r>
    <n v="32566227"/>
    <x v="4"/>
    <x v="1927"/>
    <x v="33"/>
    <s v="18-08-2025"/>
    <x v="13"/>
    <s v="20:00"/>
    <n v="20"/>
    <s v="martes"/>
    <x v="6"/>
    <x v="1"/>
    <n v="0"/>
    <n v="0"/>
    <s v="Ana Giner"/>
    <s v="656965149"/>
    <x v="2"/>
    <m/>
  </r>
  <r>
    <n v="32566123"/>
    <x v="3"/>
    <x v="1928"/>
    <x v="33"/>
    <s v="09-08-2025"/>
    <x v="22"/>
    <s v="17:30"/>
    <n v="11"/>
    <s v="martes"/>
    <x v="1"/>
    <x v="0"/>
    <n v="0"/>
    <n v="0"/>
    <s v="Lorena Gutiérrez Pérez"/>
    <s v="600812478"/>
    <x v="2"/>
    <m/>
  </r>
  <r>
    <n v="32565677"/>
    <x v="1"/>
    <x v="1929"/>
    <x v="33"/>
    <s v="20-08-2025"/>
    <x v="11"/>
    <s v="11:30"/>
    <n v="22"/>
    <s v="martes"/>
    <x v="4"/>
    <x v="2"/>
    <n v="2"/>
    <n v="34"/>
    <s v="Maria Jesus Arribas Igartua"/>
    <s v="626624777"/>
    <x v="0"/>
    <m/>
  </r>
  <r>
    <n v="32565534"/>
    <x v="0"/>
    <x v="1930"/>
    <x v="32"/>
    <s v="01-08-2025"/>
    <x v="30"/>
    <s v="20:00"/>
    <n v="2"/>
    <s v="miércoles"/>
    <x v="2"/>
    <x v="1"/>
    <n v="0"/>
    <n v="0"/>
    <s v="Marina Turanzas"/>
    <s v="633979872"/>
    <x v="2"/>
    <m/>
  </r>
  <r>
    <n v="32565210"/>
    <x v="0"/>
    <x v="1931"/>
    <x v="33"/>
    <s v="22-08-2025"/>
    <x v="9"/>
    <s v="12:00"/>
    <n v="24"/>
    <s v="martes"/>
    <x v="2"/>
    <x v="0"/>
    <n v="0"/>
    <n v="0"/>
    <s v="Mayte Jiménez García"/>
    <s v="696431202"/>
    <x v="2"/>
    <m/>
  </r>
  <r>
    <n v="32562820"/>
    <x v="0"/>
    <x v="1932"/>
    <x v="33"/>
    <s v="01-08-2025"/>
    <x v="30"/>
    <s v="18:45"/>
    <n v="3"/>
    <s v="martes"/>
    <x v="2"/>
    <x v="0"/>
    <n v="2"/>
    <n v="0"/>
    <s v="Sara Peña Martínez"/>
    <s v="626668934"/>
    <x v="1"/>
    <m/>
  </r>
  <r>
    <n v="32561653"/>
    <x v="0"/>
    <x v="1933"/>
    <x v="33"/>
    <s v="02-08-2025"/>
    <x v="29"/>
    <s v="20:00"/>
    <n v="4"/>
    <s v="martes"/>
    <x v="1"/>
    <x v="1"/>
    <n v="2"/>
    <n v="0"/>
    <s v="M Carmen Quintana Cucarella"/>
    <s v="677447603"/>
    <x v="1"/>
    <m/>
  </r>
  <r>
    <n v="32560625"/>
    <x v="1"/>
    <x v="1934"/>
    <x v="33"/>
    <s v="08-08-2025"/>
    <x v="23"/>
    <s v="10:45"/>
    <n v="10"/>
    <s v="martes"/>
    <x v="2"/>
    <x v="0"/>
    <n v="4"/>
    <n v="0"/>
    <s v="Josefina Gonzalez Grueso"/>
    <s v="610891632"/>
    <x v="1"/>
    <m/>
  </r>
  <r>
    <n v="32560404"/>
    <x v="0"/>
    <x v="1935"/>
    <x v="33"/>
    <s v="01-08-2025"/>
    <x v="30"/>
    <s v="17:30"/>
    <n v="3"/>
    <s v="martes"/>
    <x v="2"/>
    <x v="0"/>
    <n v="1"/>
    <n v="0"/>
    <s v="Kiko Rodríguez Moreno"/>
    <s v="616374730"/>
    <x v="1"/>
    <m/>
  </r>
  <r>
    <n v="32559846"/>
    <x v="0"/>
    <x v="1936"/>
    <x v="33"/>
    <s v="13-08-2025"/>
    <x v="18"/>
    <s v="10:00"/>
    <n v="15"/>
    <s v="martes"/>
    <x v="4"/>
    <x v="3"/>
    <n v="2"/>
    <n v="90"/>
    <s v="Cristina Carmona"/>
    <s v="656316558"/>
    <x v="0"/>
    <m/>
  </r>
  <r>
    <n v="32559697"/>
    <x v="0"/>
    <x v="1937"/>
    <x v="33"/>
    <s v="16-08-2025"/>
    <x v="15"/>
    <s v="16:00"/>
    <n v="18"/>
    <s v="martes"/>
    <x v="1"/>
    <x v="2"/>
    <n v="2"/>
    <n v="54"/>
    <s v="Juan Carlos Aceituno Pinilla"/>
    <s v="+34630536594"/>
    <x v="1"/>
    <m/>
  </r>
  <r>
    <n v="32559465"/>
    <x v="2"/>
    <x v="1938"/>
    <x v="33"/>
    <s v="01-08-2025"/>
    <x v="30"/>
    <s v="11:30"/>
    <n v="3"/>
    <s v="martes"/>
    <x v="2"/>
    <x v="2"/>
    <n v="4"/>
    <n v="98"/>
    <s v="Pepa Navarro García"/>
    <s v="606533118"/>
    <x v="1"/>
    <m/>
  </r>
  <r>
    <n v="32558356"/>
    <x v="0"/>
    <x v="1939"/>
    <x v="33"/>
    <s v="04-08-2025"/>
    <x v="27"/>
    <s v="12:00"/>
    <n v="6"/>
    <s v="martes"/>
    <x v="6"/>
    <x v="0"/>
    <n v="2"/>
    <n v="0"/>
    <s v="Javier Jimenez"/>
    <s v="605994099"/>
    <x v="1"/>
    <m/>
  </r>
  <r>
    <n v="32558246"/>
    <x v="3"/>
    <x v="1940"/>
    <x v="33"/>
    <s v="10-08-2025"/>
    <x v="20"/>
    <s v="18:45"/>
    <n v="12"/>
    <s v="martes"/>
    <x v="0"/>
    <x v="0"/>
    <n v="3"/>
    <n v="0"/>
    <s v="Adolfo Ossi"/>
    <s v="99165776"/>
    <x v="1"/>
    <m/>
  </r>
  <r>
    <n v="32556980"/>
    <x v="1"/>
    <x v="1941"/>
    <x v="33"/>
    <s v="18-08-2025"/>
    <x v="13"/>
    <s v="12:00"/>
    <n v="20"/>
    <s v="martes"/>
    <x v="6"/>
    <x v="0"/>
    <n v="2"/>
    <n v="0"/>
    <s v="Mª Cruz Escribano Barrera"/>
    <s v="659505042"/>
    <x v="1"/>
    <m/>
  </r>
  <r>
    <n v="32556261"/>
    <x v="1"/>
    <x v="1942"/>
    <x v="33"/>
    <s v="10-08-2025"/>
    <x v="20"/>
    <s v="16:45"/>
    <n v="12"/>
    <s v="martes"/>
    <x v="0"/>
    <x v="2"/>
    <n v="2"/>
    <n v="34"/>
    <s v="Daniel Mira Trives"/>
    <s v="685870064"/>
    <x v="1"/>
    <m/>
  </r>
  <r>
    <n v="32555510"/>
    <x v="3"/>
    <x v="1943"/>
    <x v="33"/>
    <s v="05-08-2025"/>
    <x v="26"/>
    <s v="10:45"/>
    <n v="7"/>
    <s v="martes"/>
    <x v="5"/>
    <x v="0"/>
    <n v="2"/>
    <n v="0"/>
    <s v="Ester Lecha Jover"/>
    <s v="662092819"/>
    <x v="1"/>
    <m/>
  </r>
  <r>
    <n v="32555233"/>
    <x v="1"/>
    <x v="1944"/>
    <x v="33"/>
    <s v="04-08-2025"/>
    <x v="27"/>
    <s v="10:45"/>
    <n v="6"/>
    <s v="martes"/>
    <x v="6"/>
    <x v="0"/>
    <n v="4"/>
    <n v="0"/>
    <s v="Yolanda Córdoba Capitán"/>
    <s v="687881903"/>
    <x v="1"/>
    <m/>
  </r>
  <r>
    <n v="32554527"/>
    <x v="1"/>
    <x v="1945"/>
    <x v="33"/>
    <s v="01-08-2025"/>
    <x v="30"/>
    <s v="18:45"/>
    <n v="3"/>
    <s v="martes"/>
    <x v="2"/>
    <x v="0"/>
    <n v="4"/>
    <n v="0"/>
    <s v="Antonia Suárez Bárcenas Díaz"/>
    <s v="605670264"/>
    <x v="1"/>
    <m/>
  </r>
  <r>
    <n v="32551792"/>
    <x v="1"/>
    <x v="1946"/>
    <x v="33"/>
    <s v="21-08-2025"/>
    <x v="10"/>
    <s v="12:00"/>
    <n v="23"/>
    <s v="martes"/>
    <x v="3"/>
    <x v="0"/>
    <n v="1"/>
    <n v="0"/>
    <s v="Adriana Bonfiglio"/>
    <s v="1153294706"/>
    <x v="0"/>
    <m/>
  </r>
  <r>
    <n v="32551750"/>
    <x v="3"/>
    <x v="1947"/>
    <x v="33"/>
    <s v="13-08-2025"/>
    <x v="18"/>
    <s v="18:45"/>
    <n v="15"/>
    <s v="martes"/>
    <x v="4"/>
    <x v="0"/>
    <n v="2"/>
    <n v="0"/>
    <s v="Mercedes Llorente Rodriguez"/>
    <s v="629809078"/>
    <x v="1"/>
    <m/>
  </r>
  <r>
    <n v="32549967"/>
    <x v="1"/>
    <x v="1948"/>
    <x v="34"/>
    <s v="22-08-2025"/>
    <x v="9"/>
    <s v="20:00"/>
    <n v="25"/>
    <s v="lunes"/>
    <x v="2"/>
    <x v="1"/>
    <n v="1"/>
    <n v="0"/>
    <s v="Serena Di Stefano"/>
    <s v="3292976481"/>
    <x v="0"/>
    <m/>
  </r>
  <r>
    <n v="32549926"/>
    <x v="0"/>
    <x v="1949"/>
    <x v="34"/>
    <s v="26-08-2025"/>
    <x v="5"/>
    <s v="12:00"/>
    <n v="29"/>
    <s v="lunes"/>
    <x v="5"/>
    <x v="0"/>
    <n v="4"/>
    <n v="0"/>
    <s v="Evangelica Lopez Garcia"/>
    <s v="606332924"/>
    <x v="1"/>
    <m/>
  </r>
  <r>
    <n v="32549821"/>
    <x v="0"/>
    <x v="1950"/>
    <x v="34"/>
    <s v="26-08-2025"/>
    <x v="5"/>
    <s v="12:00"/>
    <n v="29"/>
    <s v="lunes"/>
    <x v="5"/>
    <x v="0"/>
    <n v="3"/>
    <n v="0"/>
    <s v="Angel Aranda Diaz"/>
    <s v="635741112"/>
    <x v="1"/>
    <m/>
  </r>
  <r>
    <n v="32548575"/>
    <x v="5"/>
    <x v="1951"/>
    <x v="34"/>
    <s v="30-08-2025"/>
    <x v="1"/>
    <s v="16:45"/>
    <n v="33"/>
    <s v="lunes"/>
    <x v="1"/>
    <x v="2"/>
    <n v="1"/>
    <n v="27"/>
    <s v="Maria Susana Perez"/>
    <s v="1135681059"/>
    <x v="0"/>
    <m/>
  </r>
  <r>
    <n v="32548300"/>
    <x v="1"/>
    <x v="1952"/>
    <x v="34"/>
    <s v="19-08-2025"/>
    <x v="12"/>
    <s v="10:45"/>
    <n v="22"/>
    <s v="lunes"/>
    <x v="5"/>
    <x v="0"/>
    <n v="2"/>
    <n v="0"/>
    <s v="Juan Carlos Vallejo álvarez"/>
    <s v="615962264"/>
    <x v="1"/>
    <m/>
  </r>
  <r>
    <n v="32547889"/>
    <x v="1"/>
    <x v="1953"/>
    <x v="34"/>
    <s v="14-08-2025"/>
    <x v="17"/>
    <s v="12:00"/>
    <n v="17"/>
    <s v="lunes"/>
    <x v="3"/>
    <x v="0"/>
    <n v="0"/>
    <n v="0"/>
    <s v="Arantza Marín Vicuña"/>
    <s v="600758778"/>
    <x v="2"/>
    <m/>
  </r>
  <r>
    <n v="32547697"/>
    <x v="5"/>
    <x v="1954"/>
    <x v="34"/>
    <s v="11-08-2025"/>
    <x v="21"/>
    <s v="10:45"/>
    <n v="14"/>
    <s v="lunes"/>
    <x v="6"/>
    <x v="0"/>
    <n v="5"/>
    <n v="0"/>
    <s v="Antonia Alcalá Pascual"/>
    <s v="647522414"/>
    <x v="0"/>
    <m/>
  </r>
  <r>
    <n v="32547351"/>
    <x v="0"/>
    <x v="1955"/>
    <x v="34"/>
    <s v="01-08-2025"/>
    <x v="30"/>
    <s v="10:45"/>
    <n v="4"/>
    <s v="lunes"/>
    <x v="2"/>
    <x v="0"/>
    <n v="0"/>
    <n v="0"/>
    <s v="María Fernández Martínez"/>
    <s v="665105140"/>
    <x v="2"/>
    <m/>
  </r>
  <r>
    <n v="32547257"/>
    <x v="1"/>
    <x v="1956"/>
    <x v="34"/>
    <s v="06-08-2025"/>
    <x v="25"/>
    <s v="18:45"/>
    <n v="9"/>
    <s v="lunes"/>
    <x v="4"/>
    <x v="0"/>
    <n v="0"/>
    <n v="0"/>
    <s v="Luis Sirera Orgiler"/>
    <s v="667736850"/>
    <x v="2"/>
    <m/>
  </r>
  <r>
    <n v="32547060"/>
    <x v="0"/>
    <x v="1957"/>
    <x v="34"/>
    <s v="09-08-2025"/>
    <x v="22"/>
    <s v="10:00"/>
    <n v="12"/>
    <s v="lunes"/>
    <x v="1"/>
    <x v="2"/>
    <n v="3"/>
    <n v="51"/>
    <s v="Sergio Palao Carpena"/>
    <s v="626660328"/>
    <x v="1"/>
    <m/>
  </r>
  <r>
    <n v="32546433"/>
    <x v="0"/>
    <x v="1958"/>
    <x v="34"/>
    <s v="16-08-2025"/>
    <x v="15"/>
    <s v="10:45"/>
    <n v="19"/>
    <s v="lunes"/>
    <x v="1"/>
    <x v="0"/>
    <n v="5"/>
    <n v="0"/>
    <s v="Sofía Garicano Guerrero"/>
    <s v="655170222"/>
    <x v="1"/>
    <m/>
  </r>
  <r>
    <n v="32544824"/>
    <x v="0"/>
    <x v="1959"/>
    <x v="34"/>
    <s v="18-08-2025"/>
    <x v="13"/>
    <s v="16:00"/>
    <n v="21"/>
    <s v="lunes"/>
    <x v="6"/>
    <x v="2"/>
    <n v="2"/>
    <n v="54"/>
    <s v="Jessica Peña Robles"/>
    <s v="649081181"/>
    <x v="1"/>
    <m/>
  </r>
  <r>
    <n v="32543859"/>
    <x v="0"/>
    <x v="1960"/>
    <x v="34"/>
    <s v="06-08-2025"/>
    <x v="25"/>
    <s v="12:00"/>
    <n v="9"/>
    <s v="lunes"/>
    <x v="4"/>
    <x v="0"/>
    <n v="4"/>
    <n v="0"/>
    <s v="Juan José Bedmar Martín"/>
    <s v="622585023"/>
    <x v="1"/>
    <m/>
  </r>
  <r>
    <n v="32543810"/>
    <x v="1"/>
    <x v="1961"/>
    <x v="34"/>
    <s v="08-08-2025"/>
    <x v="23"/>
    <s v="16:45"/>
    <n v="11"/>
    <s v="lunes"/>
    <x v="2"/>
    <x v="2"/>
    <n v="2"/>
    <n v="54"/>
    <s v="álvaro Morejón López"/>
    <s v="659962441"/>
    <x v="1"/>
    <m/>
  </r>
  <r>
    <n v="32543058"/>
    <x v="1"/>
    <x v="1962"/>
    <x v="34"/>
    <s v="08-08-2025"/>
    <x v="23"/>
    <s v="11:30"/>
    <n v="11"/>
    <s v="lunes"/>
    <x v="2"/>
    <x v="2"/>
    <n v="2"/>
    <n v="34"/>
    <s v="Ivan Ortega Gimeno"/>
    <s v="628129132"/>
    <x v="0"/>
    <m/>
  </r>
  <r>
    <n v="32542898"/>
    <x v="1"/>
    <x v="1963"/>
    <x v="34"/>
    <s v="03-08-2025"/>
    <x v="28"/>
    <s v="17:30"/>
    <n v="6"/>
    <s v="lunes"/>
    <x v="0"/>
    <x v="0"/>
    <n v="2"/>
    <n v="0"/>
    <s v="Jose Angel Ibañez Martinez"/>
    <s v="670283209"/>
    <x v="1"/>
    <m/>
  </r>
  <r>
    <n v="32542453"/>
    <x v="1"/>
    <x v="1964"/>
    <x v="34"/>
    <s v="03-08-2025"/>
    <x v="28"/>
    <s v="12:00"/>
    <n v="6"/>
    <s v="lunes"/>
    <x v="0"/>
    <x v="2"/>
    <n v="3"/>
    <n v="81"/>
    <s v="María Isabel Sáiz Romero"/>
    <s v="660946561"/>
    <x v="1"/>
    <m/>
  </r>
  <r>
    <n v="32542310"/>
    <x v="0"/>
    <x v="1965"/>
    <x v="34"/>
    <s v="05-08-2025"/>
    <x v="26"/>
    <s v="10:45"/>
    <n v="8"/>
    <s v="lunes"/>
    <x v="5"/>
    <x v="0"/>
    <n v="3"/>
    <n v="0"/>
    <s v="Andrea Arteaga Ortiz"/>
    <s v="665411343"/>
    <x v="1"/>
    <m/>
  </r>
  <r>
    <n v="32541490"/>
    <x v="1"/>
    <x v="1966"/>
    <x v="34"/>
    <s v="04-08-2025"/>
    <x v="27"/>
    <s v="10:00"/>
    <n v="7"/>
    <s v="lunes"/>
    <x v="6"/>
    <x v="2"/>
    <n v="4"/>
    <n v="68"/>
    <s v="Daniel Cárdenas Morales"/>
    <s v="607272144"/>
    <x v="1"/>
    <m/>
  </r>
  <r>
    <n v="32541152"/>
    <x v="1"/>
    <x v="1967"/>
    <x v="34"/>
    <s v="01-08-2025"/>
    <x v="30"/>
    <s v="20:00"/>
    <n v="4"/>
    <s v="lunes"/>
    <x v="2"/>
    <x v="1"/>
    <n v="2"/>
    <n v="0"/>
    <s v="José Juan Bermejo"/>
    <s v="659264888"/>
    <x v="1"/>
    <m/>
  </r>
  <r>
    <n v="32541059"/>
    <x v="3"/>
    <x v="1968"/>
    <x v="34"/>
    <s v="12-08-2025"/>
    <x v="19"/>
    <s v="17:30"/>
    <n v="15"/>
    <s v="lunes"/>
    <x v="5"/>
    <x v="0"/>
    <n v="2"/>
    <n v="0"/>
    <s v="Paco Navarro Cana"/>
    <s v="654554432"/>
    <x v="1"/>
    <m/>
  </r>
  <r>
    <n v="32540807"/>
    <x v="4"/>
    <x v="1969"/>
    <x v="34"/>
    <s v="12-08-2025"/>
    <x v="19"/>
    <s v="18:45"/>
    <n v="15"/>
    <s v="lunes"/>
    <x v="5"/>
    <x v="0"/>
    <n v="5"/>
    <n v="0"/>
    <s v="Francisco Javier Estepa Ponferrada"/>
    <s v="650561181"/>
    <x v="0"/>
    <m/>
  </r>
  <r>
    <n v="32540718"/>
    <x v="1"/>
    <x v="1970"/>
    <x v="34"/>
    <s v="19-08-2025"/>
    <x v="12"/>
    <s v="10:45"/>
    <n v="22"/>
    <s v="lunes"/>
    <x v="5"/>
    <x v="0"/>
    <n v="4"/>
    <n v="0"/>
    <s v="Raquel Castello Aznar"/>
    <s v="654608285"/>
    <x v="1"/>
    <m/>
  </r>
  <r>
    <n v="32538970"/>
    <x v="0"/>
    <x v="1971"/>
    <x v="34"/>
    <s v="19-08-2025"/>
    <x v="12"/>
    <s v="11:30"/>
    <n v="22"/>
    <s v="lunes"/>
    <x v="5"/>
    <x v="2"/>
    <n v="3"/>
    <n v="51"/>
    <s v="Jesús Montes Rodríguez"/>
    <s v="610046895"/>
    <x v="1"/>
    <m/>
  </r>
  <r>
    <n v="32538824"/>
    <x v="0"/>
    <x v="1972"/>
    <x v="34"/>
    <s v="07-08-2025"/>
    <x v="24"/>
    <s v="17:30"/>
    <n v="10"/>
    <s v="lunes"/>
    <x v="3"/>
    <x v="0"/>
    <n v="2"/>
    <n v="0"/>
    <s v="Manel Sunyer Berroy"/>
    <s v="687807902"/>
    <x v="1"/>
    <m/>
  </r>
  <r>
    <n v="32538547"/>
    <x v="1"/>
    <x v="1973"/>
    <x v="34"/>
    <s v="21-08-2025"/>
    <x v="10"/>
    <s v="16:45"/>
    <n v="24"/>
    <s v="lunes"/>
    <x v="3"/>
    <x v="2"/>
    <n v="2"/>
    <n v="54"/>
    <s v="Ana Alday"/>
    <s v="639904937"/>
    <x v="0"/>
    <m/>
  </r>
  <r>
    <n v="32537486"/>
    <x v="1"/>
    <x v="1974"/>
    <x v="34"/>
    <s v="14-08-2025"/>
    <x v="17"/>
    <s v="20:00"/>
    <n v="17"/>
    <s v="lunes"/>
    <x v="3"/>
    <x v="1"/>
    <n v="3"/>
    <n v="0"/>
    <s v="Tomas Campos"/>
    <s v="625846711"/>
    <x v="0"/>
    <m/>
  </r>
  <r>
    <n v="32537212"/>
    <x v="1"/>
    <x v="1975"/>
    <x v="32"/>
    <s v="12-08-2025"/>
    <x v="19"/>
    <s v="16:45"/>
    <n v="13"/>
    <s v="miércoles"/>
    <x v="5"/>
    <x v="2"/>
    <n v="3"/>
    <n v="51"/>
    <s v="Ana Bonal Lázaro"/>
    <s v="699373025"/>
    <x v="1"/>
    <m/>
  </r>
  <r>
    <n v="32537019"/>
    <x v="0"/>
    <x v="1976"/>
    <x v="34"/>
    <s v="06-08-2025"/>
    <x v="25"/>
    <s v="10:45"/>
    <n v="9"/>
    <s v="lunes"/>
    <x v="4"/>
    <x v="0"/>
    <n v="2"/>
    <n v="0"/>
    <s v="Maite Quintana Pino"/>
    <s v="661302262"/>
    <x v="1"/>
    <m/>
  </r>
  <r>
    <n v="32536959"/>
    <x v="0"/>
    <x v="1977"/>
    <x v="34"/>
    <s v="06-08-2025"/>
    <x v="25"/>
    <s v="10:45"/>
    <n v="9"/>
    <s v="lunes"/>
    <x v="4"/>
    <x v="0"/>
    <n v="6"/>
    <n v="0"/>
    <s v="Maria Carmen Carrascosa Parrado"/>
    <s v="650863633"/>
    <x v="1"/>
    <m/>
  </r>
  <r>
    <n v="32536918"/>
    <x v="4"/>
    <x v="1978"/>
    <x v="34"/>
    <s v="07-08-2025"/>
    <x v="24"/>
    <s v="10:45"/>
    <n v="10"/>
    <s v="lunes"/>
    <x v="3"/>
    <x v="0"/>
    <n v="3"/>
    <n v="0"/>
    <s v="Veronica Mena Espada"/>
    <s v="650887496"/>
    <x v="1"/>
    <m/>
  </r>
  <r>
    <n v="32536870"/>
    <x v="0"/>
    <x v="1979"/>
    <x v="34"/>
    <s v="07-08-2025"/>
    <x v="24"/>
    <s v="17:30"/>
    <n v="10"/>
    <s v="lunes"/>
    <x v="3"/>
    <x v="0"/>
    <n v="2"/>
    <n v="0"/>
    <s v="Marcos García Rodríguez"/>
    <s v="664116498"/>
    <x v="1"/>
    <m/>
  </r>
  <r>
    <n v="32535936"/>
    <x v="1"/>
    <x v="1980"/>
    <x v="34"/>
    <s v="31-08-2025"/>
    <x v="0"/>
    <s v="12:00"/>
    <n v="34"/>
    <s v="lunes"/>
    <x v="0"/>
    <x v="0"/>
    <n v="2"/>
    <n v="0"/>
    <s v="Virginia Bustos Millan"/>
    <s v="60593356"/>
    <x v="1"/>
    <m/>
  </r>
  <r>
    <n v="32533569"/>
    <x v="1"/>
    <x v="1981"/>
    <x v="34"/>
    <s v="13-08-2025"/>
    <x v="18"/>
    <s v="10:45"/>
    <n v="16"/>
    <s v="lunes"/>
    <x v="4"/>
    <x v="0"/>
    <n v="0"/>
    <n v="0"/>
    <s v="Paco Suarez Márquez"/>
    <s v="656487288"/>
    <x v="2"/>
    <m/>
  </r>
  <r>
    <n v="32532866"/>
    <x v="0"/>
    <x v="1982"/>
    <x v="34"/>
    <s v="30-08-2025"/>
    <x v="1"/>
    <s v="10:45"/>
    <n v="33"/>
    <s v="lunes"/>
    <x v="1"/>
    <x v="0"/>
    <n v="4"/>
    <n v="0"/>
    <s v="Rafael García Muñoz"/>
    <s v="676794954"/>
    <x v="1"/>
    <m/>
  </r>
  <r>
    <n v="32532289"/>
    <x v="0"/>
    <x v="1983"/>
    <x v="34"/>
    <s v="25-08-2025"/>
    <x v="6"/>
    <s v="10:00"/>
    <n v="28"/>
    <s v="lunes"/>
    <x v="6"/>
    <x v="3"/>
    <n v="2"/>
    <n v="90"/>
    <s v="Sergio Lopez Vallejo"/>
    <s v="619303373"/>
    <x v="1"/>
    <m/>
  </r>
  <r>
    <n v="32531486"/>
    <x v="0"/>
    <x v="1984"/>
    <x v="33"/>
    <s v="01-08-2025"/>
    <x v="30"/>
    <s v="17:30"/>
    <n v="3"/>
    <s v="martes"/>
    <x v="2"/>
    <x v="0"/>
    <n v="4"/>
    <n v="0"/>
    <s v="Lidia Ortega Fernandez"/>
    <s v="697849394"/>
    <x v="1"/>
    <m/>
  </r>
  <r>
    <n v="32531420"/>
    <x v="0"/>
    <x v="1985"/>
    <x v="34"/>
    <s v="14-08-2025"/>
    <x v="17"/>
    <s v="16:45"/>
    <n v="17"/>
    <s v="lunes"/>
    <x v="3"/>
    <x v="2"/>
    <n v="1"/>
    <n v="27"/>
    <s v="Néstor Yagual"/>
    <s v="644585516"/>
    <x v="1"/>
    <m/>
  </r>
  <r>
    <n v="32530947"/>
    <x v="0"/>
    <x v="1986"/>
    <x v="34"/>
    <s v="03-08-2025"/>
    <x v="28"/>
    <s v="18:45"/>
    <n v="6"/>
    <s v="lunes"/>
    <x v="0"/>
    <x v="0"/>
    <n v="3"/>
    <n v="0"/>
    <s v="Javier Ezcurdia"/>
    <s v="646958053"/>
    <x v="1"/>
    <m/>
  </r>
  <r>
    <n v="32530910"/>
    <x v="1"/>
    <x v="1987"/>
    <x v="34"/>
    <s v="16-08-2025"/>
    <x v="15"/>
    <s v="10:45"/>
    <n v="19"/>
    <s v="lunes"/>
    <x v="1"/>
    <x v="0"/>
    <n v="5"/>
    <n v="0"/>
    <s v="Angela Castaño Lorenzo"/>
    <s v="684732553"/>
    <x v="1"/>
    <m/>
  </r>
  <r>
    <n v="32530486"/>
    <x v="1"/>
    <x v="1988"/>
    <x v="34"/>
    <s v="18-08-2025"/>
    <x v="13"/>
    <s v="10:00"/>
    <n v="21"/>
    <s v="lunes"/>
    <x v="6"/>
    <x v="2"/>
    <n v="2"/>
    <n v="78"/>
    <s v="Mikel Elkoro Sarasua"/>
    <s v="666502216"/>
    <x v="1"/>
    <m/>
  </r>
  <r>
    <n v="32530352"/>
    <x v="1"/>
    <x v="1989"/>
    <x v="34"/>
    <s v="06-08-2025"/>
    <x v="25"/>
    <s v="17:30"/>
    <n v="9"/>
    <s v="lunes"/>
    <x v="4"/>
    <x v="0"/>
    <n v="5"/>
    <n v="0"/>
    <s v="Toni Aguikar"/>
    <s v="646023743"/>
    <x v="1"/>
    <m/>
  </r>
  <r>
    <n v="32530312"/>
    <x v="0"/>
    <x v="1990"/>
    <x v="34"/>
    <s v="09-08-2025"/>
    <x v="22"/>
    <s v="12:00"/>
    <n v="12"/>
    <s v="lunes"/>
    <x v="1"/>
    <x v="0"/>
    <n v="4"/>
    <n v="0"/>
    <s v="Juan Jose Sanchez"/>
    <s v="618646074"/>
    <x v="1"/>
    <m/>
  </r>
  <r>
    <n v="32530020"/>
    <x v="0"/>
    <x v="1991"/>
    <x v="34"/>
    <s v="11-08-2025"/>
    <x v="21"/>
    <s v="18:45"/>
    <n v="14"/>
    <s v="lunes"/>
    <x v="6"/>
    <x v="0"/>
    <n v="0"/>
    <n v="0"/>
    <s v="Susana Gil Aguilar"/>
    <s v="615382932"/>
    <x v="2"/>
    <m/>
  </r>
  <r>
    <n v="32529686"/>
    <x v="1"/>
    <x v="1992"/>
    <x v="34"/>
    <s v="04-08-2025"/>
    <x v="27"/>
    <s v="12:00"/>
    <n v="7"/>
    <s v="lunes"/>
    <x v="6"/>
    <x v="0"/>
    <n v="2"/>
    <n v="0"/>
    <s v="Javier Sanz Fernandez"/>
    <s v="690666824"/>
    <x v="1"/>
    <m/>
  </r>
  <r>
    <n v="32529449"/>
    <x v="3"/>
    <x v="1993"/>
    <x v="34"/>
    <s v="07-08-2025"/>
    <x v="24"/>
    <s v="20:00"/>
    <n v="10"/>
    <s v="lunes"/>
    <x v="3"/>
    <x v="1"/>
    <n v="5"/>
    <n v="0"/>
    <s v="Juan Jesús Pérez García"/>
    <s v="636040554"/>
    <x v="1"/>
    <m/>
  </r>
  <r>
    <n v="32529315"/>
    <x v="5"/>
    <x v="1994"/>
    <x v="34"/>
    <s v="03-08-2025"/>
    <x v="28"/>
    <s v="18:45"/>
    <n v="6"/>
    <s v="lunes"/>
    <x v="0"/>
    <x v="0"/>
    <n v="2"/>
    <n v="0"/>
    <s v="Cinthia Burgos Sampedro"/>
    <s v="640163228"/>
    <x v="1"/>
    <m/>
  </r>
  <r>
    <n v="32529052"/>
    <x v="3"/>
    <x v="1995"/>
    <x v="34"/>
    <s v="17-08-2025"/>
    <x v="14"/>
    <s v="20:00"/>
    <n v="20"/>
    <s v="lunes"/>
    <x v="0"/>
    <x v="1"/>
    <n v="4"/>
    <n v="0"/>
    <s v="Naira Lominchar Ramos"/>
    <s v="646834793"/>
    <x v="1"/>
    <m/>
  </r>
  <r>
    <n v="32528363"/>
    <x v="0"/>
    <x v="1996"/>
    <x v="34"/>
    <s v="10-08-2025"/>
    <x v="20"/>
    <s v="12:00"/>
    <n v="13"/>
    <s v="lunes"/>
    <x v="0"/>
    <x v="0"/>
    <n v="1"/>
    <n v="0"/>
    <s v="Fernanda Romagnoli"/>
    <s v="987697994"/>
    <x v="1"/>
    <m/>
  </r>
  <r>
    <n v="32527939"/>
    <x v="1"/>
    <x v="1997"/>
    <x v="34"/>
    <s v="22-08-2025"/>
    <x v="9"/>
    <s v="12:00"/>
    <n v="25"/>
    <s v="lunes"/>
    <x v="2"/>
    <x v="0"/>
    <n v="0"/>
    <n v="0"/>
    <s v="Raquel Peregrina Ramos"/>
    <s v="637421061"/>
    <x v="2"/>
    <m/>
  </r>
  <r>
    <n v="32527829"/>
    <x v="0"/>
    <x v="1998"/>
    <x v="34"/>
    <s v="05-08-2025"/>
    <x v="26"/>
    <s v="16:00"/>
    <n v="8"/>
    <s v="lunes"/>
    <x v="5"/>
    <x v="2"/>
    <n v="4"/>
    <n v="108"/>
    <s v="álvaro Valero Mendoza"/>
    <s v="666310315"/>
    <x v="0"/>
    <m/>
  </r>
  <r>
    <n v="32527338"/>
    <x v="0"/>
    <x v="1999"/>
    <x v="34"/>
    <s v="03-08-2025"/>
    <x v="28"/>
    <s v="10:45"/>
    <n v="6"/>
    <s v="lunes"/>
    <x v="0"/>
    <x v="0"/>
    <n v="5"/>
    <n v="0"/>
    <s v="María Langa"/>
    <s v="663321052"/>
    <x v="1"/>
    <m/>
  </r>
  <r>
    <n v="32527177"/>
    <x v="1"/>
    <x v="2000"/>
    <x v="34"/>
    <s v="25-08-2025"/>
    <x v="6"/>
    <s v="17:30"/>
    <n v="28"/>
    <s v="lunes"/>
    <x v="6"/>
    <x v="0"/>
    <n v="3"/>
    <n v="0"/>
    <s v="Alfonso Martínez Doncel"/>
    <s v="628718824"/>
    <x v="1"/>
    <m/>
  </r>
  <r>
    <n v="32527084"/>
    <x v="3"/>
    <x v="2001"/>
    <x v="34"/>
    <s v="14-08-2025"/>
    <x v="17"/>
    <s v="20:00"/>
    <n v="17"/>
    <s v="lunes"/>
    <x v="3"/>
    <x v="1"/>
    <n v="3"/>
    <n v="0"/>
    <s v="Rocío Varilla Roman"/>
    <s v="654618139"/>
    <x v="0"/>
    <m/>
  </r>
  <r>
    <n v="32527064"/>
    <x v="0"/>
    <x v="2002"/>
    <x v="34"/>
    <s v="18-08-2025"/>
    <x v="13"/>
    <s v="10:45"/>
    <n v="21"/>
    <s v="lunes"/>
    <x v="6"/>
    <x v="0"/>
    <n v="0"/>
    <n v="0"/>
    <s v="Ignacio Cuevas Caravaca"/>
    <s v="679977676"/>
    <x v="2"/>
    <m/>
  </r>
  <r>
    <n v="32526953"/>
    <x v="1"/>
    <x v="2003"/>
    <x v="34"/>
    <s v="06-08-2025"/>
    <x v="25"/>
    <s v="12:00"/>
    <n v="9"/>
    <s v="lunes"/>
    <x v="4"/>
    <x v="0"/>
    <n v="4"/>
    <n v="0"/>
    <s v="Diego Fraile Carrasco"/>
    <s v="600298567"/>
    <x v="1"/>
    <m/>
  </r>
  <r>
    <n v="32526086"/>
    <x v="1"/>
    <x v="2004"/>
    <x v="34"/>
    <s v="13-08-2025"/>
    <x v="18"/>
    <s v="17:30"/>
    <n v="16"/>
    <s v="lunes"/>
    <x v="4"/>
    <x v="0"/>
    <n v="4"/>
    <n v="0"/>
    <s v="Sonia Maria Veiras Del Rio"/>
    <s v="681107575"/>
    <x v="0"/>
    <m/>
  </r>
  <r>
    <n v="32525911"/>
    <x v="4"/>
    <x v="2005"/>
    <x v="34"/>
    <s v="28-08-2025"/>
    <x v="3"/>
    <s v="20:00"/>
    <n v="31"/>
    <s v="lunes"/>
    <x v="3"/>
    <x v="1"/>
    <n v="2"/>
    <n v="0"/>
    <s v="Concepcion Sanfeliu"/>
    <s v="606926610"/>
    <x v="1"/>
    <m/>
  </r>
  <r>
    <n v="32524526"/>
    <x v="1"/>
    <x v="2006"/>
    <x v="34"/>
    <s v="08-08-2025"/>
    <x v="23"/>
    <s v="10:45"/>
    <n v="11"/>
    <s v="lunes"/>
    <x v="2"/>
    <x v="0"/>
    <n v="0"/>
    <n v="0"/>
    <s v="María Andrea Previte"/>
    <s v="684175807"/>
    <x v="2"/>
    <m/>
  </r>
  <r>
    <n v="32524408"/>
    <x v="1"/>
    <x v="2007"/>
    <x v="34"/>
    <s v="24-08-2025"/>
    <x v="7"/>
    <s v="20:00"/>
    <n v="27"/>
    <s v="lunes"/>
    <x v="0"/>
    <x v="1"/>
    <n v="3"/>
    <n v="0"/>
    <s v="Enrique Montañez Martín"/>
    <s v="618168224"/>
    <x v="1"/>
    <m/>
  </r>
  <r>
    <n v="32524204"/>
    <x v="1"/>
    <x v="2008"/>
    <x v="34"/>
    <s v="05-08-2025"/>
    <x v="26"/>
    <s v="17:30"/>
    <n v="8"/>
    <s v="lunes"/>
    <x v="5"/>
    <x v="0"/>
    <n v="3"/>
    <n v="0"/>
    <s v="María Nieves Reyes Pérez"/>
    <s v="687308023"/>
    <x v="1"/>
    <m/>
  </r>
  <r>
    <n v="32523624"/>
    <x v="1"/>
    <x v="2009"/>
    <x v="32"/>
    <s v="11-08-2025"/>
    <x v="21"/>
    <s v="17:30"/>
    <n v="12"/>
    <s v="miércoles"/>
    <x v="6"/>
    <x v="0"/>
    <n v="2"/>
    <n v="0"/>
    <s v="Glòria Sandoval"/>
    <s v="645900472"/>
    <x v="1"/>
    <m/>
  </r>
  <r>
    <n v="32519334"/>
    <x v="1"/>
    <x v="2010"/>
    <x v="34"/>
    <s v="22-08-2025"/>
    <x v="9"/>
    <s v="10:45"/>
    <n v="25"/>
    <s v="lunes"/>
    <x v="2"/>
    <x v="0"/>
    <n v="2"/>
    <n v="0"/>
    <s v="Roxana Britos"/>
    <s v="62687802"/>
    <x v="0"/>
    <m/>
  </r>
  <r>
    <n v="32517818"/>
    <x v="1"/>
    <x v="2011"/>
    <x v="26"/>
    <s v="19-08-2025"/>
    <x v="12"/>
    <s v="18:45"/>
    <n v="14"/>
    <s v="martes"/>
    <x v="5"/>
    <x v="0"/>
    <n v="4"/>
    <n v="0"/>
    <s v="Victoria Bellido"/>
    <s v="610694296"/>
    <x v="0"/>
    <m/>
  </r>
  <r>
    <n v="32517375"/>
    <x v="1"/>
    <x v="2012"/>
    <x v="35"/>
    <s v="21-08-2025"/>
    <x v="10"/>
    <s v="10:45"/>
    <n v="25"/>
    <s v="domingo"/>
    <x v="3"/>
    <x v="0"/>
    <n v="2"/>
    <n v="0"/>
    <s v="Alejandro Carpio Blasco"/>
    <s v="663386346"/>
    <x v="1"/>
    <m/>
  </r>
  <r>
    <n v="32517048"/>
    <x v="1"/>
    <x v="2013"/>
    <x v="35"/>
    <s v="11-08-2025"/>
    <x v="21"/>
    <s v="20:00"/>
    <n v="15"/>
    <s v="domingo"/>
    <x v="6"/>
    <x v="1"/>
    <n v="2"/>
    <n v="0"/>
    <s v="ángela Rivas Bernabé"/>
    <s v="662384102"/>
    <x v="1"/>
    <m/>
  </r>
  <r>
    <n v="32517006"/>
    <x v="0"/>
    <x v="2014"/>
    <x v="34"/>
    <s v="05-08-2025"/>
    <x v="26"/>
    <s v="10:45"/>
    <n v="8"/>
    <s v="lunes"/>
    <x v="5"/>
    <x v="0"/>
    <n v="3"/>
    <n v="0"/>
    <s v="Macarena Martín Socas"/>
    <s v="639273360"/>
    <x v="1"/>
    <m/>
  </r>
  <r>
    <n v="32516158"/>
    <x v="1"/>
    <x v="2015"/>
    <x v="35"/>
    <s v="06-08-2025"/>
    <x v="25"/>
    <s v="18:45"/>
    <n v="10"/>
    <s v="domingo"/>
    <x v="4"/>
    <x v="0"/>
    <n v="3"/>
    <n v="0"/>
    <s v="Rocío Moreno"/>
    <s v="616745274"/>
    <x v="1"/>
    <m/>
  </r>
  <r>
    <n v="32515847"/>
    <x v="0"/>
    <x v="2016"/>
    <x v="35"/>
    <s v="12-08-2025"/>
    <x v="19"/>
    <s v="10:45"/>
    <n v="16"/>
    <s v="domingo"/>
    <x v="5"/>
    <x v="0"/>
    <n v="2"/>
    <n v="0"/>
    <s v="Ricardo Noval De La Torre"/>
    <s v="620976131"/>
    <x v="1"/>
    <m/>
  </r>
  <r>
    <n v="32515558"/>
    <x v="0"/>
    <x v="2017"/>
    <x v="35"/>
    <s v="06-08-2025"/>
    <x v="25"/>
    <s v="10:45"/>
    <n v="10"/>
    <s v="domingo"/>
    <x v="4"/>
    <x v="0"/>
    <n v="2"/>
    <n v="0"/>
    <s v="Miriam Payá López"/>
    <s v="628449051"/>
    <x v="1"/>
    <m/>
  </r>
  <r>
    <n v="32515295"/>
    <x v="1"/>
    <x v="2018"/>
    <x v="35"/>
    <s v="10-08-2025"/>
    <x v="20"/>
    <s v="20:00"/>
    <n v="14"/>
    <s v="domingo"/>
    <x v="0"/>
    <x v="1"/>
    <n v="2"/>
    <n v="0"/>
    <s v="Cecilia Muñoz Perez"/>
    <s v="675350434"/>
    <x v="1"/>
    <m/>
  </r>
  <r>
    <n v="32515092"/>
    <x v="1"/>
    <x v="2019"/>
    <x v="35"/>
    <s v="09-08-2025"/>
    <x v="22"/>
    <s v="18:45"/>
    <n v="13"/>
    <s v="domingo"/>
    <x v="1"/>
    <x v="0"/>
    <n v="1"/>
    <n v="0"/>
    <s v="Cristina Rueda Paneque"/>
    <s v="672696583"/>
    <x v="1"/>
    <m/>
  </r>
  <r>
    <n v="32513014"/>
    <x v="1"/>
    <x v="2020"/>
    <x v="35"/>
    <s v="06-08-2025"/>
    <x v="25"/>
    <s v="10:45"/>
    <n v="10"/>
    <s v="domingo"/>
    <x v="4"/>
    <x v="0"/>
    <n v="4"/>
    <n v="0"/>
    <s v="Maria Ruiz Diaz"/>
    <s v="659113463"/>
    <x v="0"/>
    <m/>
  </r>
  <r>
    <n v="32512975"/>
    <x v="1"/>
    <x v="2021"/>
    <x v="35"/>
    <s v="06-08-2025"/>
    <x v="25"/>
    <s v="10:45"/>
    <n v="10"/>
    <s v="domingo"/>
    <x v="4"/>
    <x v="0"/>
    <n v="3"/>
    <n v="0"/>
    <s v="Pilar Ruiz Esperilla"/>
    <s v="675966854"/>
    <x v="1"/>
    <m/>
  </r>
  <r>
    <n v="32512375"/>
    <x v="0"/>
    <x v="2022"/>
    <x v="35"/>
    <s v="12-08-2025"/>
    <x v="19"/>
    <s v="20:00"/>
    <n v="16"/>
    <s v="domingo"/>
    <x v="5"/>
    <x v="1"/>
    <n v="4"/>
    <n v="0"/>
    <s v="Carmen Lozano Planet"/>
    <s v="695522988"/>
    <x v="0"/>
    <m/>
  </r>
  <r>
    <n v="32511604"/>
    <x v="1"/>
    <x v="2023"/>
    <x v="35"/>
    <s v="19-08-2025"/>
    <x v="12"/>
    <s v="11:30"/>
    <n v="23"/>
    <s v="domingo"/>
    <x v="5"/>
    <x v="2"/>
    <n v="2"/>
    <n v="34"/>
    <s v="Mª José Martinez Gimeno"/>
    <s v="650677708"/>
    <x v="0"/>
    <m/>
  </r>
  <r>
    <n v="32511317"/>
    <x v="2"/>
    <x v="2024"/>
    <x v="35"/>
    <s v="12-08-2025"/>
    <x v="19"/>
    <s v="10:45"/>
    <n v="16"/>
    <s v="domingo"/>
    <x v="5"/>
    <x v="0"/>
    <n v="2"/>
    <n v="0"/>
    <s v="Manoli Lopez"/>
    <s v="646661453"/>
    <x v="0"/>
    <m/>
  </r>
  <r>
    <n v="32510643"/>
    <x v="0"/>
    <x v="2025"/>
    <x v="35"/>
    <s v="04-08-2025"/>
    <x v="27"/>
    <s v="20:00"/>
    <n v="8"/>
    <s v="domingo"/>
    <x v="6"/>
    <x v="1"/>
    <n v="3"/>
    <n v="0"/>
    <s v="Yolanda Vidal"/>
    <s v="699755734"/>
    <x v="0"/>
    <m/>
  </r>
  <r>
    <n v="32510410"/>
    <x v="1"/>
    <x v="2026"/>
    <x v="35"/>
    <s v="11-08-2025"/>
    <x v="21"/>
    <s v="12:00"/>
    <n v="15"/>
    <s v="domingo"/>
    <x v="6"/>
    <x v="0"/>
    <n v="6"/>
    <n v="0"/>
    <s v="Sara Garcia Padilla"/>
    <s v="637332258"/>
    <x v="1"/>
    <m/>
  </r>
  <r>
    <n v="32510299"/>
    <x v="3"/>
    <x v="2027"/>
    <x v="35"/>
    <s v="25-08-2025"/>
    <x v="6"/>
    <s v="10:00"/>
    <n v="29"/>
    <s v="domingo"/>
    <x v="6"/>
    <x v="2"/>
    <n v="1"/>
    <n v="39"/>
    <s v="Alberto Alquézar"/>
    <s v="650719912"/>
    <x v="0"/>
    <m/>
  </r>
  <r>
    <n v="32509734"/>
    <x v="0"/>
    <x v="2028"/>
    <x v="35"/>
    <s v="09-08-2025"/>
    <x v="22"/>
    <s v="19:00"/>
    <n v="13"/>
    <s v="domingo"/>
    <x v="1"/>
    <x v="7"/>
    <n v="10"/>
    <n v="120"/>
    <s v="Marisa Escobar Povedano"/>
    <s v="630134766"/>
    <x v="0"/>
    <m/>
  </r>
  <r>
    <n v="32509636"/>
    <x v="0"/>
    <x v="2029"/>
    <x v="35"/>
    <s v="26-08-2025"/>
    <x v="5"/>
    <s v="12:00"/>
    <n v="30"/>
    <s v="domingo"/>
    <x v="5"/>
    <x v="0"/>
    <n v="2"/>
    <n v="0"/>
    <s v="Andrea Peralta Sánchez"/>
    <s v="610090507"/>
    <x v="1"/>
    <m/>
  </r>
  <r>
    <n v="32508592"/>
    <x v="0"/>
    <x v="2030"/>
    <x v="35"/>
    <s v="29-08-2025"/>
    <x v="2"/>
    <s v="10:00"/>
    <n v="33"/>
    <s v="domingo"/>
    <x v="2"/>
    <x v="2"/>
    <n v="2"/>
    <n v="34"/>
    <s v="Vicente Sentandreu Benavent"/>
    <s v="649533737"/>
    <x v="1"/>
    <m/>
  </r>
  <r>
    <n v="32508535"/>
    <x v="1"/>
    <x v="2031"/>
    <x v="35"/>
    <s v="01-08-2025"/>
    <x v="30"/>
    <s v="10:45"/>
    <n v="5"/>
    <s v="domingo"/>
    <x v="2"/>
    <x v="0"/>
    <n v="2"/>
    <n v="0"/>
    <s v="Marián San Millan León"/>
    <s v="699997766"/>
    <x v="1"/>
    <m/>
  </r>
  <r>
    <n v="32508433"/>
    <x v="1"/>
    <x v="2032"/>
    <x v="35"/>
    <s v="14-08-2025"/>
    <x v="17"/>
    <s v="12:00"/>
    <n v="18"/>
    <s v="domingo"/>
    <x v="3"/>
    <x v="2"/>
    <n v="4"/>
    <n v="108"/>
    <s v="Jose Juan Sosa Sanchez"/>
    <s v="670742421"/>
    <x v="1"/>
    <m/>
  </r>
  <r>
    <n v="32508109"/>
    <x v="0"/>
    <x v="2033"/>
    <x v="35"/>
    <s v="31-08-2025"/>
    <x v="0"/>
    <s v="10:45"/>
    <n v="35"/>
    <s v="domingo"/>
    <x v="0"/>
    <x v="0"/>
    <n v="2"/>
    <n v="0"/>
    <s v="Azucena De La Llera Plata"/>
    <s v="607 215 145"/>
    <x v="1"/>
    <m/>
  </r>
  <r>
    <n v="32507655"/>
    <x v="0"/>
    <x v="2034"/>
    <x v="35"/>
    <s v="14-08-2025"/>
    <x v="17"/>
    <s v="18:45"/>
    <n v="18"/>
    <s v="domingo"/>
    <x v="3"/>
    <x v="0"/>
    <n v="4"/>
    <n v="0"/>
    <s v="Manoli Mogica Muñoz"/>
    <s v="637560389"/>
    <x v="0"/>
    <m/>
  </r>
  <r>
    <n v="32507564"/>
    <x v="1"/>
    <x v="2035"/>
    <x v="35"/>
    <s v="31-08-2025"/>
    <x v="0"/>
    <s v="10:45"/>
    <n v="35"/>
    <s v="domingo"/>
    <x v="0"/>
    <x v="0"/>
    <n v="6"/>
    <n v="0"/>
    <s v="Azucena Plata Vega"/>
    <s v="615298362"/>
    <x v="1"/>
    <m/>
  </r>
  <r>
    <n v="32507126"/>
    <x v="1"/>
    <x v="2036"/>
    <x v="35"/>
    <s v="08-08-2025"/>
    <x v="23"/>
    <s v="12:00"/>
    <n v="12"/>
    <s v="domingo"/>
    <x v="2"/>
    <x v="0"/>
    <n v="0"/>
    <n v="0"/>
    <s v="Carmen Piñeiro Lamas"/>
    <s v="610807652"/>
    <x v="2"/>
    <m/>
  </r>
  <r>
    <n v="32507118"/>
    <x v="1"/>
    <x v="2037"/>
    <x v="35"/>
    <s v="03-08-2025"/>
    <x v="28"/>
    <s v="10:45"/>
    <n v="7"/>
    <s v="domingo"/>
    <x v="0"/>
    <x v="0"/>
    <n v="2"/>
    <n v="0"/>
    <s v="Josune Anasagasti Goicolea"/>
    <s v="625702980"/>
    <x v="0"/>
    <m/>
  </r>
  <r>
    <n v="32506305"/>
    <x v="1"/>
    <x v="2038"/>
    <x v="35"/>
    <s v="08-08-2025"/>
    <x v="23"/>
    <s v="12:00"/>
    <n v="12"/>
    <s v="domingo"/>
    <x v="2"/>
    <x v="0"/>
    <n v="3"/>
    <n v="0"/>
    <s v="Raquel Jimenez"/>
    <s v="696110332"/>
    <x v="0"/>
    <m/>
  </r>
  <r>
    <n v="32505394"/>
    <x v="2"/>
    <x v="2039"/>
    <x v="35"/>
    <s v="06-08-2025"/>
    <x v="25"/>
    <s v="10:45"/>
    <n v="10"/>
    <s v="domingo"/>
    <x v="4"/>
    <x v="0"/>
    <n v="2"/>
    <n v="0"/>
    <s v="María José González Toledo"/>
    <s v="680359415"/>
    <x v="0"/>
    <m/>
  </r>
  <r>
    <n v="32504644"/>
    <x v="0"/>
    <x v="2040"/>
    <x v="35"/>
    <s v="15-08-2025"/>
    <x v="16"/>
    <s v="16:45"/>
    <n v="19"/>
    <s v="domingo"/>
    <x v="2"/>
    <x v="2"/>
    <n v="2"/>
    <n v="34"/>
    <s v="Cristina Pérez Requeséns"/>
    <s v="654 20 36 76"/>
    <x v="0"/>
    <m/>
  </r>
  <r>
    <n v="32503810"/>
    <x v="0"/>
    <x v="2041"/>
    <x v="35"/>
    <s v="09-08-2025"/>
    <x v="22"/>
    <s v="18:45"/>
    <n v="13"/>
    <s v="domingo"/>
    <x v="1"/>
    <x v="0"/>
    <n v="3"/>
    <n v="0"/>
    <s v="Lourdes Rodriguez Solano"/>
    <s v="619084651"/>
    <x v="1"/>
    <m/>
  </r>
  <r>
    <n v="32503694"/>
    <x v="0"/>
    <x v="2042"/>
    <x v="35"/>
    <s v="09-08-2025"/>
    <x v="22"/>
    <s v="18:45"/>
    <n v="13"/>
    <s v="domingo"/>
    <x v="1"/>
    <x v="0"/>
    <n v="4"/>
    <n v="0"/>
    <s v="Marta Rodríguez"/>
    <s v="616220215"/>
    <x v="1"/>
    <m/>
  </r>
  <r>
    <n v="32503511"/>
    <x v="3"/>
    <x v="2043"/>
    <x v="35"/>
    <s v="09-08-2025"/>
    <x v="22"/>
    <s v="11:30"/>
    <n v="13"/>
    <s v="domingo"/>
    <x v="1"/>
    <x v="2"/>
    <n v="4"/>
    <n v="68"/>
    <s v="Juan Antonio Herrera Gavira"/>
    <s v="636673902"/>
    <x v="0"/>
    <m/>
  </r>
  <r>
    <n v="32503332"/>
    <x v="1"/>
    <x v="2044"/>
    <x v="35"/>
    <s v="04-08-2025"/>
    <x v="27"/>
    <s v="16:00"/>
    <n v="8"/>
    <s v="domingo"/>
    <x v="6"/>
    <x v="2"/>
    <n v="2"/>
    <n v="78"/>
    <s v="M Sonia Martínez Serrano"/>
    <s v="609657511"/>
    <x v="0"/>
    <m/>
  </r>
  <r>
    <n v="32502013"/>
    <x v="1"/>
    <x v="2045"/>
    <x v="35"/>
    <s v="06-08-2025"/>
    <x v="25"/>
    <s v="10:45"/>
    <n v="10"/>
    <s v="domingo"/>
    <x v="4"/>
    <x v="0"/>
    <n v="4"/>
    <n v="0"/>
    <s v="Raul Gamez"/>
    <s v="68475918"/>
    <x v="1"/>
    <m/>
  </r>
  <r>
    <n v="32501768"/>
    <x v="0"/>
    <x v="2046"/>
    <x v="35"/>
    <s v="06-08-2025"/>
    <x v="25"/>
    <s v="10:45"/>
    <n v="10"/>
    <s v="domingo"/>
    <x v="4"/>
    <x v="9"/>
    <n v="3"/>
    <n v="195"/>
    <s v="Maria M Nieto"/>
    <s v="699630406"/>
    <x v="1"/>
    <m/>
  </r>
  <r>
    <n v="32501690"/>
    <x v="0"/>
    <x v="2047"/>
    <x v="35"/>
    <s v="06-08-2025"/>
    <x v="25"/>
    <s v="12:00"/>
    <n v="10"/>
    <s v="domingo"/>
    <x v="4"/>
    <x v="0"/>
    <n v="4"/>
    <n v="0"/>
    <s v="Jorge Jesús Gaspar Fraile"/>
    <s v="639325952"/>
    <x v="0"/>
    <m/>
  </r>
  <r>
    <n v="32501412"/>
    <x v="0"/>
    <x v="2048"/>
    <x v="35"/>
    <s v="06-08-2025"/>
    <x v="25"/>
    <s v="12:00"/>
    <n v="10"/>
    <s v="domingo"/>
    <x v="4"/>
    <x v="0"/>
    <n v="4"/>
    <n v="0"/>
    <s v="Sonia Morales Pérez"/>
    <s v="651115671"/>
    <x v="0"/>
    <m/>
  </r>
  <r>
    <n v="32500366"/>
    <x v="0"/>
    <x v="2049"/>
    <x v="35"/>
    <s v="12-08-2025"/>
    <x v="19"/>
    <s v="10:45"/>
    <n v="16"/>
    <s v="domingo"/>
    <x v="5"/>
    <x v="0"/>
    <n v="3"/>
    <n v="0"/>
    <s v="Jose López Díaz"/>
    <s v="610516404"/>
    <x v="0"/>
    <m/>
  </r>
  <r>
    <n v="32500012"/>
    <x v="1"/>
    <x v="2050"/>
    <x v="35"/>
    <s v="19-08-2025"/>
    <x v="12"/>
    <s v="10:00"/>
    <n v="23"/>
    <s v="domingo"/>
    <x v="5"/>
    <x v="2"/>
    <n v="5"/>
    <n v="186"/>
    <s v="Paula Cortizo Martín"/>
    <s v="648539531"/>
    <x v="0"/>
    <m/>
  </r>
  <r>
    <n v="32499972"/>
    <x v="1"/>
    <x v="2051"/>
    <x v="35"/>
    <s v="02-08-2025"/>
    <x v="29"/>
    <s v="20:00"/>
    <n v="6"/>
    <s v="domingo"/>
    <x v="1"/>
    <x v="1"/>
    <n v="2"/>
    <n v="0"/>
    <s v="David Calabuig Mestre"/>
    <s v="652892443"/>
    <x v="1"/>
    <m/>
  </r>
  <r>
    <n v="32499591"/>
    <x v="1"/>
    <x v="2052"/>
    <x v="35"/>
    <s v="08-08-2025"/>
    <x v="23"/>
    <s v="12:00"/>
    <n v="12"/>
    <s v="domingo"/>
    <x v="2"/>
    <x v="0"/>
    <n v="0"/>
    <n v="0"/>
    <s v="Jose Carlos Alonso Gascon"/>
    <s v="601214427"/>
    <x v="2"/>
    <m/>
  </r>
  <r>
    <n v="32499563"/>
    <x v="1"/>
    <x v="2053"/>
    <x v="35"/>
    <s v="16-08-2025"/>
    <x v="15"/>
    <s v="18:45"/>
    <n v="20"/>
    <s v="domingo"/>
    <x v="1"/>
    <x v="0"/>
    <n v="2"/>
    <n v="0"/>
    <s v="Gorka Gomez"/>
    <s v="634410430"/>
    <x v="1"/>
    <m/>
  </r>
  <r>
    <n v="32498242"/>
    <x v="0"/>
    <x v="2054"/>
    <x v="35"/>
    <s v="28-08-2025"/>
    <x v="3"/>
    <s v="20:00"/>
    <n v="32"/>
    <s v="domingo"/>
    <x v="3"/>
    <x v="1"/>
    <n v="4"/>
    <n v="0"/>
    <s v="Gertrudis Valera"/>
    <s v="675652987"/>
    <x v="0"/>
    <m/>
  </r>
  <r>
    <n v="32497633"/>
    <x v="3"/>
    <x v="2055"/>
    <x v="35"/>
    <s v="28-08-2025"/>
    <x v="3"/>
    <s v="10:00"/>
    <n v="32"/>
    <s v="domingo"/>
    <x v="3"/>
    <x v="2"/>
    <n v="3"/>
    <n v="117"/>
    <s v="Silvia Mora Sánchez"/>
    <s v="647179696"/>
    <x v="1"/>
    <m/>
  </r>
  <r>
    <n v="32496059"/>
    <x v="0"/>
    <x v="2056"/>
    <x v="35"/>
    <s v="20-08-2025"/>
    <x v="11"/>
    <s v="10:45"/>
    <n v="24"/>
    <s v="domingo"/>
    <x v="4"/>
    <x v="0"/>
    <n v="4"/>
    <n v="0"/>
    <s v="Rocio Ruiz Gomez"/>
    <s v="680603042"/>
    <x v="1"/>
    <m/>
  </r>
  <r>
    <n v="32495934"/>
    <x v="0"/>
    <x v="2057"/>
    <x v="35"/>
    <s v="13-08-2025"/>
    <x v="18"/>
    <s v="13:00"/>
    <n v="17"/>
    <s v="domingo"/>
    <x v="4"/>
    <x v="2"/>
    <n v="2"/>
    <n v="58"/>
    <s v="Jesús Domínguez"/>
    <s v="651033201"/>
    <x v="1"/>
    <m/>
  </r>
  <r>
    <n v="32495823"/>
    <x v="1"/>
    <x v="2058"/>
    <x v="29"/>
    <s v="08-08-2025"/>
    <x v="23"/>
    <s v="12:00"/>
    <n v="6"/>
    <s v="sábado"/>
    <x v="2"/>
    <x v="0"/>
    <n v="4"/>
    <n v="0"/>
    <s v="María Del Mar Martínez Jiménez"/>
    <s v="659726287"/>
    <x v="0"/>
    <m/>
  </r>
  <r>
    <n v="32495192"/>
    <x v="1"/>
    <x v="2059"/>
    <x v="35"/>
    <s v="04-08-2025"/>
    <x v="27"/>
    <s v="20:00"/>
    <n v="8"/>
    <s v="domingo"/>
    <x v="6"/>
    <x v="1"/>
    <n v="0"/>
    <n v="0"/>
    <s v="Carmen González Gómez"/>
    <s v="622830488 622830488"/>
    <x v="2"/>
    <m/>
  </r>
  <r>
    <n v="32494402"/>
    <x v="0"/>
    <x v="2060"/>
    <x v="35"/>
    <s v="08-08-2025"/>
    <x v="23"/>
    <s v="10:45"/>
    <n v="12"/>
    <s v="domingo"/>
    <x v="2"/>
    <x v="0"/>
    <n v="4"/>
    <n v="0"/>
    <s v="María Del Mar Martinez Morales"/>
    <s v="626850474"/>
    <x v="1"/>
    <m/>
  </r>
  <r>
    <n v="32494399"/>
    <x v="1"/>
    <x v="2061"/>
    <x v="35"/>
    <s v="08-08-2025"/>
    <x v="23"/>
    <s v="10:45"/>
    <n v="12"/>
    <s v="domingo"/>
    <x v="2"/>
    <x v="0"/>
    <n v="6"/>
    <n v="0"/>
    <s v="Sergio Marquez"/>
    <s v="650360778"/>
    <x v="0"/>
    <m/>
  </r>
  <r>
    <n v="32494372"/>
    <x v="0"/>
    <x v="2062"/>
    <x v="35"/>
    <s v="22-08-2025"/>
    <x v="9"/>
    <s v="10:45"/>
    <n v="26"/>
    <s v="domingo"/>
    <x v="2"/>
    <x v="0"/>
    <n v="2"/>
    <n v="0"/>
    <s v="Marc Grebol Deseures"/>
    <s v="630608037"/>
    <x v="1"/>
    <m/>
  </r>
  <r>
    <n v="32494357"/>
    <x v="0"/>
    <x v="2063"/>
    <x v="35"/>
    <s v="05-08-2025"/>
    <x v="26"/>
    <s v="12:00"/>
    <n v="9"/>
    <s v="domingo"/>
    <x v="5"/>
    <x v="0"/>
    <n v="2"/>
    <n v="0"/>
    <s v="Sergio Arevalo Pastor"/>
    <s v="630874987"/>
    <x v="0"/>
    <m/>
  </r>
  <r>
    <n v="32493319"/>
    <x v="1"/>
    <x v="2064"/>
    <x v="35"/>
    <s v="03-08-2025"/>
    <x v="28"/>
    <s v="10:45"/>
    <n v="7"/>
    <s v="domingo"/>
    <x v="0"/>
    <x v="0"/>
    <n v="4"/>
    <n v="0"/>
    <s v="Sandra Catalán"/>
    <s v="619842069"/>
    <x v="0"/>
    <m/>
  </r>
  <r>
    <n v="32492883"/>
    <x v="1"/>
    <x v="2065"/>
    <x v="35"/>
    <s v="18-08-2025"/>
    <x v="13"/>
    <s v="12:00"/>
    <n v="22"/>
    <s v="domingo"/>
    <x v="6"/>
    <x v="0"/>
    <n v="2"/>
    <n v="0"/>
    <s v="Carmen Beltran"/>
    <s v="607380679"/>
    <x v="1"/>
    <m/>
  </r>
  <r>
    <n v="32487475"/>
    <x v="1"/>
    <x v="2066"/>
    <x v="36"/>
    <s v="02-08-2025"/>
    <x v="29"/>
    <s v="10:45"/>
    <n v="7"/>
    <s v="sábado"/>
    <x v="1"/>
    <x v="0"/>
    <n v="4"/>
    <n v="0"/>
    <s v="María Martínez Argueso"/>
    <s v="657563478"/>
    <x v="0"/>
    <m/>
  </r>
  <r>
    <n v="32486347"/>
    <x v="0"/>
    <x v="2067"/>
    <x v="36"/>
    <s v="11-08-2025"/>
    <x v="21"/>
    <s v="10:00"/>
    <n v="16"/>
    <s v="sábado"/>
    <x v="6"/>
    <x v="2"/>
    <n v="4"/>
    <n v="116"/>
    <s v="Cristina Iralde Alonso"/>
    <s v="686066507"/>
    <x v="1"/>
    <m/>
  </r>
  <r>
    <n v="32486316"/>
    <x v="0"/>
    <x v="2068"/>
    <x v="36"/>
    <s v="02-08-2025"/>
    <x v="29"/>
    <s v="17:30"/>
    <n v="7"/>
    <s v="sábado"/>
    <x v="1"/>
    <x v="0"/>
    <n v="2"/>
    <n v="0"/>
    <s v="Angela Garcia Martín"/>
    <s v="659321598"/>
    <x v="1"/>
    <m/>
  </r>
  <r>
    <n v="32485252"/>
    <x v="1"/>
    <x v="2069"/>
    <x v="36"/>
    <s v="13-08-2025"/>
    <x v="18"/>
    <s v="16:45"/>
    <n v="18"/>
    <s v="sábado"/>
    <x v="4"/>
    <x v="2"/>
    <n v="4"/>
    <n v="68"/>
    <s v="Angels Farre Cortadellas"/>
    <s v="618131164"/>
    <x v="0"/>
    <m/>
  </r>
  <r>
    <n v="32484985"/>
    <x v="1"/>
    <x v="2070"/>
    <x v="36"/>
    <s v="05-08-2025"/>
    <x v="26"/>
    <s v="11:30"/>
    <n v="10"/>
    <s v="sábado"/>
    <x v="5"/>
    <x v="2"/>
    <n v="2"/>
    <n v="44"/>
    <s v="Andrés Estivill Torrús"/>
    <s v="609163260"/>
    <x v="1"/>
    <m/>
  </r>
  <r>
    <n v="32484721"/>
    <x v="1"/>
    <x v="2071"/>
    <x v="36"/>
    <s v="08-08-2025"/>
    <x v="23"/>
    <s v="20:00"/>
    <n v="13"/>
    <s v="sábado"/>
    <x v="2"/>
    <x v="1"/>
    <n v="4"/>
    <n v="0"/>
    <s v="M Angeles Fresneda Escoredo"/>
    <s v="630225881"/>
    <x v="0"/>
    <m/>
  </r>
  <r>
    <n v="32484497"/>
    <x v="2"/>
    <x v="2072"/>
    <x v="36"/>
    <s v="04-08-2025"/>
    <x v="27"/>
    <s v="10:45"/>
    <n v="9"/>
    <s v="sábado"/>
    <x v="6"/>
    <x v="0"/>
    <n v="0"/>
    <n v="0"/>
    <s v="Bibiana Silos Montero"/>
    <s v="649288156"/>
    <x v="2"/>
    <m/>
  </r>
  <r>
    <n v="32483922"/>
    <x v="3"/>
    <x v="2073"/>
    <x v="36"/>
    <s v="01-08-2025"/>
    <x v="30"/>
    <s v="12:00"/>
    <n v="6"/>
    <s v="sábado"/>
    <x v="2"/>
    <x v="0"/>
    <n v="2"/>
    <n v="0"/>
    <s v="Isabel Andreo Díaz"/>
    <s v="670806445"/>
    <x v="1"/>
    <m/>
  </r>
  <r>
    <n v="32483911"/>
    <x v="1"/>
    <x v="2074"/>
    <x v="36"/>
    <s v="09-08-2025"/>
    <x v="22"/>
    <s v="12:00"/>
    <n v="14"/>
    <s v="sábado"/>
    <x v="1"/>
    <x v="0"/>
    <n v="2"/>
    <n v="0"/>
    <s v="Vera Rodríguez Batuecas"/>
    <s v="622495275"/>
    <x v="1"/>
    <m/>
  </r>
  <r>
    <n v="32483775"/>
    <x v="0"/>
    <x v="2075"/>
    <x v="36"/>
    <s v="14-08-2025"/>
    <x v="17"/>
    <s v="12:00"/>
    <n v="19"/>
    <s v="sábado"/>
    <x v="3"/>
    <x v="0"/>
    <n v="4"/>
    <n v="0"/>
    <s v="Vicenç Martin Tares"/>
    <s v="639446076"/>
    <x v="1"/>
    <m/>
  </r>
  <r>
    <n v="32483238"/>
    <x v="0"/>
    <x v="2076"/>
    <x v="36"/>
    <s v="06-08-2025"/>
    <x v="25"/>
    <s v="12:00"/>
    <n v="11"/>
    <s v="sábado"/>
    <x v="4"/>
    <x v="0"/>
    <n v="2"/>
    <n v="0"/>
    <s v="Verónica Fernández"/>
    <s v="666214819"/>
    <x v="0"/>
    <m/>
  </r>
  <r>
    <n v="32482057"/>
    <x v="0"/>
    <x v="2077"/>
    <x v="36"/>
    <s v="04-08-2025"/>
    <x v="27"/>
    <s v="18:45"/>
    <n v="9"/>
    <s v="sábado"/>
    <x v="6"/>
    <x v="0"/>
    <n v="2"/>
    <n v="0"/>
    <s v="Elisabet Márquez Blasco"/>
    <s v="640028688"/>
    <x v="1"/>
    <m/>
  </r>
  <r>
    <n v="32481992"/>
    <x v="1"/>
    <x v="2078"/>
    <x v="36"/>
    <s v="04-08-2025"/>
    <x v="27"/>
    <s v="10:45"/>
    <n v="9"/>
    <s v="sábado"/>
    <x v="6"/>
    <x v="0"/>
    <n v="0"/>
    <n v="0"/>
    <s v="Inmaculada Pons Cabau"/>
    <s v="638104544"/>
    <x v="2"/>
    <m/>
  </r>
  <r>
    <n v="32481778"/>
    <x v="7"/>
    <x v="2079"/>
    <x v="36"/>
    <s v="23-08-2025"/>
    <x v="8"/>
    <s v="17:30"/>
    <n v="28"/>
    <s v="sábado"/>
    <x v="1"/>
    <x v="0"/>
    <n v="2"/>
    <n v="0"/>
    <s v="Elena Pérez"/>
    <s v="633391373"/>
    <x v="1"/>
    <m/>
  </r>
  <r>
    <n v="32481775"/>
    <x v="0"/>
    <x v="2080"/>
    <x v="36"/>
    <s v="01-08-2025"/>
    <x v="30"/>
    <s v="10:45"/>
    <n v="6"/>
    <s v="sábado"/>
    <x v="2"/>
    <x v="0"/>
    <n v="3"/>
    <n v="0"/>
    <s v="Victor Gonzaiez"/>
    <s v="629382046"/>
    <x v="0"/>
    <m/>
  </r>
  <r>
    <n v="32480650"/>
    <x v="6"/>
    <x v="2081"/>
    <x v="36"/>
    <s v="01-08-2025"/>
    <x v="30"/>
    <s v="20:00"/>
    <n v="6"/>
    <s v="sábado"/>
    <x v="2"/>
    <x v="1"/>
    <n v="2"/>
    <n v="0"/>
    <s v="Jose Maria Rodriguez Collantes"/>
    <s v="651697024"/>
    <x v="1"/>
    <m/>
  </r>
  <r>
    <n v="32479345"/>
    <x v="3"/>
    <x v="2082"/>
    <x v="36"/>
    <s v="21-08-2025"/>
    <x v="10"/>
    <s v="11:30"/>
    <n v="26"/>
    <s v="sábado"/>
    <x v="3"/>
    <x v="2"/>
    <n v="4"/>
    <n v="88"/>
    <s v="Víctor Ferrandiz"/>
    <s v="606076648"/>
    <x v="1"/>
    <m/>
  </r>
  <r>
    <n v="32478051"/>
    <x v="1"/>
    <x v="2083"/>
    <x v="36"/>
    <s v="02-08-2025"/>
    <x v="29"/>
    <s v="20:00"/>
    <n v="7"/>
    <s v="sábado"/>
    <x v="1"/>
    <x v="1"/>
    <n v="5"/>
    <n v="0"/>
    <s v="Encarna Molina Ortega"/>
    <s v="687035148"/>
    <x v="1"/>
    <m/>
  </r>
  <r>
    <n v="32477848"/>
    <x v="1"/>
    <x v="2084"/>
    <x v="36"/>
    <s v="01-08-2025"/>
    <x v="30"/>
    <s v="12:00"/>
    <n v="6"/>
    <s v="sábado"/>
    <x v="2"/>
    <x v="0"/>
    <n v="2"/>
    <n v="0"/>
    <s v="Soledad Torres Tienza"/>
    <s v="649554974"/>
    <x v="1"/>
    <m/>
  </r>
  <r>
    <n v="32477663"/>
    <x v="0"/>
    <x v="2085"/>
    <x v="36"/>
    <s v="09-08-2025"/>
    <x v="22"/>
    <s v="12:00"/>
    <n v="14"/>
    <s v="sábado"/>
    <x v="1"/>
    <x v="0"/>
    <n v="4"/>
    <n v="0"/>
    <s v="Olga Bernad Albás"/>
    <s v="669909261"/>
    <x v="0"/>
    <m/>
  </r>
  <r>
    <n v="32477032"/>
    <x v="2"/>
    <x v="2086"/>
    <x v="36"/>
    <s v="16-08-2025"/>
    <x v="15"/>
    <s v="16:00"/>
    <n v="21"/>
    <s v="sábado"/>
    <x v="1"/>
    <x v="2"/>
    <n v="3"/>
    <n v="117"/>
    <s v="Toñi Tenza Becerra"/>
    <s v="678625774"/>
    <x v="0"/>
    <m/>
  </r>
  <r>
    <n v="32476212"/>
    <x v="1"/>
    <x v="2087"/>
    <x v="36"/>
    <s v="08-08-2025"/>
    <x v="23"/>
    <s v="12:00"/>
    <n v="13"/>
    <s v="sábado"/>
    <x v="2"/>
    <x v="0"/>
    <n v="3"/>
    <n v="0"/>
    <s v="Isabel Villarreal Navarro"/>
    <s v="615502347"/>
    <x v="0"/>
    <m/>
  </r>
  <r>
    <n v="32475709"/>
    <x v="1"/>
    <x v="2088"/>
    <x v="36"/>
    <s v="12-08-2025"/>
    <x v="19"/>
    <s v="10:45"/>
    <n v="17"/>
    <s v="sábado"/>
    <x v="5"/>
    <x v="0"/>
    <n v="2"/>
    <n v="0"/>
    <s v="Juan Jesus Garcia Gonzalez"/>
    <s v="616918754"/>
    <x v="0"/>
    <m/>
  </r>
  <r>
    <n v="32475428"/>
    <x v="1"/>
    <x v="2089"/>
    <x v="36"/>
    <s v="02-08-2025"/>
    <x v="29"/>
    <s v="20:00"/>
    <n v="7"/>
    <s v="sábado"/>
    <x v="1"/>
    <x v="1"/>
    <n v="2"/>
    <n v="0"/>
    <s v="Elisabet Ortiz Barragan"/>
    <s v="665244606"/>
    <x v="0"/>
    <m/>
  </r>
  <r>
    <n v="32474849"/>
    <x v="1"/>
    <x v="2090"/>
    <x v="36"/>
    <s v="04-08-2025"/>
    <x v="27"/>
    <s v="10:45"/>
    <n v="9"/>
    <s v="sábado"/>
    <x v="6"/>
    <x v="0"/>
    <n v="4"/>
    <n v="0"/>
    <s v="Marta Duch Riu"/>
    <s v="678617579"/>
    <x v="0"/>
    <m/>
  </r>
  <r>
    <n v="32474284"/>
    <x v="3"/>
    <x v="2091"/>
    <x v="36"/>
    <s v="02-08-2025"/>
    <x v="29"/>
    <s v="20:00"/>
    <n v="7"/>
    <s v="sábado"/>
    <x v="1"/>
    <x v="1"/>
    <n v="3"/>
    <n v="0"/>
    <s v="Virginia Juidia Ruiz"/>
    <s v="609257385"/>
    <x v="0"/>
    <m/>
  </r>
  <r>
    <n v="32473773"/>
    <x v="1"/>
    <x v="2092"/>
    <x v="36"/>
    <s v="16-08-2025"/>
    <x v="15"/>
    <s v="10:00"/>
    <n v="21"/>
    <s v="sábado"/>
    <x v="1"/>
    <x v="0"/>
    <n v="2"/>
    <n v="0"/>
    <s v="Juan José García"/>
    <s v="639511850"/>
    <x v="1"/>
    <m/>
  </r>
  <r>
    <n v="32473162"/>
    <x v="0"/>
    <x v="2093"/>
    <x v="36"/>
    <s v="02-08-2025"/>
    <x v="29"/>
    <s v="10:45"/>
    <n v="7"/>
    <s v="sábado"/>
    <x v="1"/>
    <x v="0"/>
    <n v="6"/>
    <n v="0"/>
    <s v="Juan Manuel Campos Bogas"/>
    <s v="639008421"/>
    <x v="1"/>
    <m/>
  </r>
  <r>
    <n v="32471713"/>
    <x v="2"/>
    <x v="2094"/>
    <x v="36"/>
    <s v="20-08-2025"/>
    <x v="11"/>
    <s v="10:00"/>
    <n v="25"/>
    <s v="sábado"/>
    <x v="4"/>
    <x v="2"/>
    <n v="2"/>
    <n v="78"/>
    <s v="José Antonio Molina Martínez"/>
    <s v="686937667"/>
    <x v="1"/>
    <m/>
  </r>
  <r>
    <n v="32471659"/>
    <x v="0"/>
    <x v="2095"/>
    <x v="36"/>
    <s v="11-08-2025"/>
    <x v="21"/>
    <s v="17:30"/>
    <n v="16"/>
    <s v="sábado"/>
    <x v="6"/>
    <x v="0"/>
    <n v="3"/>
    <n v="0"/>
    <s v="Alejandro Bañuls Blat"/>
    <s v="669271507"/>
    <x v="0"/>
    <m/>
  </r>
  <r>
    <n v="32471299"/>
    <x v="0"/>
    <x v="2096"/>
    <x v="36"/>
    <s v="06-08-2025"/>
    <x v="25"/>
    <s v="10:00"/>
    <n v="11"/>
    <s v="sábado"/>
    <x v="4"/>
    <x v="2"/>
    <n v="2"/>
    <n v="78"/>
    <s v="Laura Santos Giganto"/>
    <s v="697270317"/>
    <x v="1"/>
    <m/>
  </r>
  <r>
    <n v="32471109"/>
    <x v="2"/>
    <x v="2097"/>
    <x v="36"/>
    <s v="11-08-2025"/>
    <x v="21"/>
    <s v="18:45"/>
    <n v="16"/>
    <s v="sábado"/>
    <x v="6"/>
    <x v="0"/>
    <n v="2"/>
    <n v="0"/>
    <s v="Manuel Díaz Martín"/>
    <s v="661414177"/>
    <x v="1"/>
    <m/>
  </r>
  <r>
    <n v="32469873"/>
    <x v="3"/>
    <x v="2098"/>
    <x v="36"/>
    <s v="12-08-2025"/>
    <x v="19"/>
    <s v="20:00"/>
    <n v="17"/>
    <s v="sábado"/>
    <x v="5"/>
    <x v="1"/>
    <n v="2"/>
    <n v="0"/>
    <s v="Jorge Miguel Gonzalez Alonso"/>
    <s v="665835571"/>
    <x v="1"/>
    <m/>
  </r>
  <r>
    <n v="32469856"/>
    <x v="0"/>
    <x v="2099"/>
    <x v="36"/>
    <s v="04-08-2025"/>
    <x v="27"/>
    <s v="20:00"/>
    <n v="9"/>
    <s v="sábado"/>
    <x v="6"/>
    <x v="1"/>
    <n v="3"/>
    <n v="0"/>
    <s v="Joaquin Ayala Soto"/>
    <s v="639459526"/>
    <x v="0"/>
    <m/>
  </r>
  <r>
    <n v="32468809"/>
    <x v="2"/>
    <x v="2100"/>
    <x v="36"/>
    <s v="06-08-2025"/>
    <x v="25"/>
    <s v="20:00"/>
    <n v="11"/>
    <s v="sábado"/>
    <x v="4"/>
    <x v="1"/>
    <n v="4"/>
    <n v="0"/>
    <s v="Almudena Gullón Arias"/>
    <s v="650000088"/>
    <x v="1"/>
    <m/>
  </r>
  <r>
    <n v="32468711"/>
    <x v="1"/>
    <x v="2101"/>
    <x v="36"/>
    <s v="11-08-2025"/>
    <x v="21"/>
    <s v="17:30"/>
    <n v="16"/>
    <s v="sábado"/>
    <x v="6"/>
    <x v="0"/>
    <n v="3"/>
    <n v="0"/>
    <s v="Noemi Escobar"/>
    <s v="677180334"/>
    <x v="1"/>
    <m/>
  </r>
  <r>
    <n v="32462547"/>
    <x v="0"/>
    <x v="2102"/>
    <x v="37"/>
    <s v="07-08-2025"/>
    <x v="24"/>
    <s v="10:45"/>
    <n v="13"/>
    <s v="viernes"/>
    <x v="3"/>
    <x v="0"/>
    <n v="5"/>
    <n v="0"/>
    <s v="Mariona Segura Cuéllar"/>
    <s v="610337732"/>
    <x v="1"/>
    <m/>
  </r>
  <r>
    <n v="32461889"/>
    <x v="0"/>
    <x v="2103"/>
    <x v="14"/>
    <s v="17-08-2025"/>
    <x v="14"/>
    <s v="10:45"/>
    <n v="0"/>
    <s v="domingo"/>
    <x v="0"/>
    <x v="0"/>
    <n v="2"/>
    <n v="0"/>
    <s v="Selena Hermosín Blanco"/>
    <s v="633364922"/>
    <x v="1"/>
    <m/>
  </r>
  <r>
    <n v="32460698"/>
    <x v="0"/>
    <x v="2104"/>
    <x v="37"/>
    <s v="22-08-2025"/>
    <x v="9"/>
    <s v="12:00"/>
    <n v="28"/>
    <s v="viernes"/>
    <x v="2"/>
    <x v="0"/>
    <n v="0"/>
    <n v="0"/>
    <s v="Javier Gómez Llebret"/>
    <s v="618628337"/>
    <x v="2"/>
    <m/>
  </r>
  <r>
    <n v="32459493"/>
    <x v="0"/>
    <x v="2105"/>
    <x v="37"/>
    <s v="24-08-2025"/>
    <x v="7"/>
    <s v="16:00"/>
    <n v="30"/>
    <s v="viernes"/>
    <x v="0"/>
    <x v="2"/>
    <n v="2"/>
    <n v="78"/>
    <s v="Juan Villar Hernández"/>
    <s v="680777214"/>
    <x v="0"/>
    <m/>
  </r>
  <r>
    <n v="32459325"/>
    <x v="1"/>
    <x v="2106"/>
    <x v="37"/>
    <s v="04-08-2025"/>
    <x v="27"/>
    <s v="10:45"/>
    <n v="10"/>
    <s v="viernes"/>
    <x v="6"/>
    <x v="0"/>
    <n v="5"/>
    <n v="0"/>
    <s v="José Luis Marqués Sánchez"/>
    <s v="652216976"/>
    <x v="1"/>
    <m/>
  </r>
  <r>
    <n v="32457667"/>
    <x v="0"/>
    <x v="2107"/>
    <x v="37"/>
    <s v="03-08-2025"/>
    <x v="28"/>
    <s v="12:00"/>
    <n v="9"/>
    <s v="viernes"/>
    <x v="0"/>
    <x v="0"/>
    <n v="2"/>
    <n v="0"/>
    <s v="Juan José Domiinguez Quintana"/>
    <s v="657906543"/>
    <x v="1"/>
    <m/>
  </r>
  <r>
    <n v="32457351"/>
    <x v="1"/>
    <x v="2108"/>
    <x v="37"/>
    <s v="03-08-2025"/>
    <x v="28"/>
    <s v="10:45"/>
    <n v="9"/>
    <s v="viernes"/>
    <x v="0"/>
    <x v="0"/>
    <n v="5"/>
    <n v="0"/>
    <s v="Visitacion Murillo Muñoz"/>
    <s v="619411307"/>
    <x v="0"/>
    <m/>
  </r>
  <r>
    <n v="32457081"/>
    <x v="1"/>
    <x v="2109"/>
    <x v="37"/>
    <s v="16-08-2025"/>
    <x v="15"/>
    <s v="12:00"/>
    <n v="22"/>
    <s v="viernes"/>
    <x v="1"/>
    <x v="0"/>
    <n v="4"/>
    <n v="0"/>
    <s v="Alejandro Bernal Rodriguez"/>
    <s v="677509618"/>
    <x v="0"/>
    <m/>
  </r>
  <r>
    <n v="32456114"/>
    <x v="1"/>
    <x v="2110"/>
    <x v="37"/>
    <s v="28-08-2025"/>
    <x v="3"/>
    <s v="10:45"/>
    <n v="34"/>
    <s v="viernes"/>
    <x v="3"/>
    <x v="0"/>
    <n v="2"/>
    <n v="0"/>
    <s v="Mercedes Pozo"/>
    <s v="660226666"/>
    <x v="0"/>
    <m/>
  </r>
  <r>
    <n v="32455398"/>
    <x v="0"/>
    <x v="2111"/>
    <x v="37"/>
    <s v="14-08-2025"/>
    <x v="17"/>
    <s v="10:45"/>
    <n v="20"/>
    <s v="viernes"/>
    <x v="3"/>
    <x v="0"/>
    <n v="5"/>
    <n v="0"/>
    <s v="öscar Martínez"/>
    <s v="600018877"/>
    <x v="1"/>
    <m/>
  </r>
  <r>
    <n v="32454893"/>
    <x v="1"/>
    <x v="2112"/>
    <x v="37"/>
    <s v="11-08-2025"/>
    <x v="21"/>
    <s v="10:45"/>
    <n v="17"/>
    <s v="viernes"/>
    <x v="6"/>
    <x v="0"/>
    <n v="5"/>
    <n v="0"/>
    <s v="Jose Gines Jomenez Clares"/>
    <s v="699943927"/>
    <x v="1"/>
    <m/>
  </r>
  <r>
    <n v="32454716"/>
    <x v="0"/>
    <x v="2113"/>
    <x v="37"/>
    <s v="04-08-2025"/>
    <x v="27"/>
    <s v="12:00"/>
    <n v="10"/>
    <s v="viernes"/>
    <x v="6"/>
    <x v="0"/>
    <n v="2"/>
    <n v="0"/>
    <s v="María Gema Parejo Pavón"/>
    <s v="600828707"/>
    <x v="0"/>
    <m/>
  </r>
  <r>
    <n v="32454254"/>
    <x v="1"/>
    <x v="2114"/>
    <x v="37"/>
    <s v="03-08-2025"/>
    <x v="28"/>
    <s v="20:00"/>
    <n v="9"/>
    <s v="viernes"/>
    <x v="0"/>
    <x v="1"/>
    <n v="2"/>
    <n v="0"/>
    <s v="Toni Fornés Marqués"/>
    <s v="660994806"/>
    <x v="1"/>
    <m/>
  </r>
  <r>
    <n v="32453371"/>
    <x v="1"/>
    <x v="2115"/>
    <x v="37"/>
    <s v="12-08-2025"/>
    <x v="19"/>
    <s v="18:45"/>
    <n v="18"/>
    <s v="viernes"/>
    <x v="5"/>
    <x v="0"/>
    <n v="4"/>
    <n v="0"/>
    <s v="Lourdes Gutiérrez"/>
    <s v="653278881"/>
    <x v="0"/>
    <m/>
  </r>
  <r>
    <n v="32451777"/>
    <x v="1"/>
    <x v="2116"/>
    <x v="37"/>
    <s v="22-08-2025"/>
    <x v="9"/>
    <s v="12:00"/>
    <n v="28"/>
    <s v="viernes"/>
    <x v="2"/>
    <x v="0"/>
    <n v="2"/>
    <n v="0"/>
    <s v="Andrea Sánchez Núñez"/>
    <s v="601287170"/>
    <x v="1"/>
    <m/>
  </r>
  <r>
    <n v="32450474"/>
    <x v="1"/>
    <x v="2117"/>
    <x v="37"/>
    <s v="10-08-2025"/>
    <x v="20"/>
    <s v="18:45"/>
    <n v="16"/>
    <s v="viernes"/>
    <x v="0"/>
    <x v="0"/>
    <n v="0"/>
    <n v="0"/>
    <s v="Adriana Martinez"/>
    <s v="663312178"/>
    <x v="2"/>
    <m/>
  </r>
  <r>
    <n v="32450345"/>
    <x v="0"/>
    <x v="2118"/>
    <x v="37"/>
    <s v="16-08-2025"/>
    <x v="15"/>
    <s v="18:45"/>
    <n v="22"/>
    <s v="viernes"/>
    <x v="1"/>
    <x v="0"/>
    <n v="2"/>
    <n v="0"/>
    <s v="Raul Valls Albert"/>
    <s v="679332081"/>
    <x v="1"/>
    <m/>
  </r>
  <r>
    <n v="32449901"/>
    <x v="0"/>
    <x v="2119"/>
    <x v="37"/>
    <s v="21-08-2025"/>
    <x v="10"/>
    <s v="10:45"/>
    <n v="27"/>
    <s v="viernes"/>
    <x v="3"/>
    <x v="0"/>
    <n v="2"/>
    <n v="0"/>
    <s v="Belén Solivellas"/>
    <s v="606569207"/>
    <x v="0"/>
    <m/>
  </r>
  <r>
    <n v="32448446"/>
    <x v="0"/>
    <x v="2120"/>
    <x v="37"/>
    <s v="25-08-2025"/>
    <x v="6"/>
    <s v="18:45"/>
    <n v="31"/>
    <s v="viernes"/>
    <x v="6"/>
    <x v="0"/>
    <n v="2"/>
    <n v="0"/>
    <s v="Laura López Aranguren"/>
    <s v="646952815"/>
    <x v="1"/>
    <m/>
  </r>
  <r>
    <n v="32446389"/>
    <x v="1"/>
    <x v="2121"/>
    <x v="37"/>
    <s v="03-08-2025"/>
    <x v="28"/>
    <s v="18:45"/>
    <n v="9"/>
    <s v="viernes"/>
    <x v="0"/>
    <x v="0"/>
    <n v="1"/>
    <n v="0"/>
    <s v="Nadin Vera Lopez"/>
    <s v="627237032"/>
    <x v="0"/>
    <m/>
  </r>
  <r>
    <n v="32445579"/>
    <x v="1"/>
    <x v="2122"/>
    <x v="37"/>
    <s v="23-08-2025"/>
    <x v="8"/>
    <s v="11:30"/>
    <n v="29"/>
    <s v="viernes"/>
    <x v="1"/>
    <x v="2"/>
    <n v="2"/>
    <n v="54"/>
    <s v="Alejandro Alguacil Bazan"/>
    <s v="653319927"/>
    <x v="1"/>
    <m/>
  </r>
  <r>
    <n v="32440583"/>
    <x v="1"/>
    <x v="2123"/>
    <x v="37"/>
    <s v="02-08-2025"/>
    <x v="29"/>
    <s v="20:00"/>
    <n v="8"/>
    <s v="viernes"/>
    <x v="1"/>
    <x v="1"/>
    <n v="0"/>
    <n v="0"/>
    <s v="Daniel Delgado Lucas"/>
    <s v="655755352"/>
    <x v="2"/>
    <m/>
  </r>
  <r>
    <n v="32440372"/>
    <x v="0"/>
    <x v="2124"/>
    <x v="37"/>
    <s v="03-08-2025"/>
    <x v="28"/>
    <s v="20:00"/>
    <n v="9"/>
    <s v="viernes"/>
    <x v="0"/>
    <x v="1"/>
    <n v="2"/>
    <n v="0"/>
    <s v="Marta Carrete"/>
    <s v="690356968"/>
    <x v="1"/>
    <m/>
  </r>
  <r>
    <n v="32440324"/>
    <x v="0"/>
    <x v="2125"/>
    <x v="37"/>
    <s v="12-08-2025"/>
    <x v="19"/>
    <s v="16:00"/>
    <n v="18"/>
    <s v="viernes"/>
    <x v="5"/>
    <x v="2"/>
    <n v="2"/>
    <n v="54"/>
    <s v="Raquel Barat"/>
    <s v="664809354"/>
    <x v="1"/>
    <m/>
  </r>
  <r>
    <n v="32440069"/>
    <x v="1"/>
    <x v="2126"/>
    <x v="37"/>
    <s v="11-08-2025"/>
    <x v="21"/>
    <s v="12:00"/>
    <n v="17"/>
    <s v="viernes"/>
    <x v="6"/>
    <x v="0"/>
    <n v="2"/>
    <n v="0"/>
    <s v="María Isabel Jiménez Morales"/>
    <s v="603513087"/>
    <x v="0"/>
    <m/>
  </r>
  <r>
    <n v="32439870"/>
    <x v="4"/>
    <x v="2127"/>
    <x v="37"/>
    <s v="11-08-2025"/>
    <x v="21"/>
    <s v="12:00"/>
    <n v="17"/>
    <s v="viernes"/>
    <x v="6"/>
    <x v="0"/>
    <n v="4"/>
    <n v="0"/>
    <s v="Ana Laliena Amella"/>
    <s v="618881144"/>
    <x v="1"/>
    <m/>
  </r>
  <r>
    <n v="32439537"/>
    <x v="1"/>
    <x v="2128"/>
    <x v="37"/>
    <s v="12-08-2025"/>
    <x v="19"/>
    <s v="18:45"/>
    <n v="18"/>
    <s v="viernes"/>
    <x v="5"/>
    <x v="0"/>
    <n v="1"/>
    <n v="0"/>
    <s v="Ramon Pozo"/>
    <s v="687327227"/>
    <x v="0"/>
    <m/>
  </r>
  <r>
    <n v="32439492"/>
    <x v="0"/>
    <x v="2129"/>
    <x v="37"/>
    <s v="04-08-2025"/>
    <x v="27"/>
    <s v="12:00"/>
    <n v="10"/>
    <s v="viernes"/>
    <x v="6"/>
    <x v="0"/>
    <n v="4"/>
    <n v="0"/>
    <s v="Victoria Fernandez"/>
    <s v="646745245"/>
    <x v="0"/>
    <m/>
  </r>
  <r>
    <n v="32437383"/>
    <x v="0"/>
    <x v="2130"/>
    <x v="37"/>
    <s v="12-08-2025"/>
    <x v="19"/>
    <s v="17:30"/>
    <n v="18"/>
    <s v="viernes"/>
    <x v="5"/>
    <x v="0"/>
    <n v="3"/>
    <n v="0"/>
    <s v="Claudia Gómez"/>
    <s v="671119592"/>
    <x v="1"/>
    <m/>
  </r>
  <r>
    <n v="32434564"/>
    <x v="2"/>
    <x v="2131"/>
    <x v="38"/>
    <s v="07-08-2025"/>
    <x v="24"/>
    <s v="18:45"/>
    <n v="14"/>
    <s v="jueves"/>
    <x v="3"/>
    <x v="0"/>
    <n v="3"/>
    <n v="0"/>
    <s v="Jose Castañar"/>
    <s v="654453389"/>
    <x v="0"/>
    <m/>
  </r>
  <r>
    <n v="32434094"/>
    <x v="1"/>
    <x v="2132"/>
    <x v="38"/>
    <s v="04-08-2025"/>
    <x v="27"/>
    <s v="12:00"/>
    <n v="11"/>
    <s v="jueves"/>
    <x v="6"/>
    <x v="0"/>
    <n v="2"/>
    <n v="0"/>
    <s v="Fran Soria"/>
    <s v="686354124"/>
    <x v="0"/>
    <m/>
  </r>
  <r>
    <n v="32433548"/>
    <x v="1"/>
    <x v="2133"/>
    <x v="38"/>
    <s v="15-08-2025"/>
    <x v="16"/>
    <s v="18:45"/>
    <n v="22"/>
    <s v="jueves"/>
    <x v="2"/>
    <x v="0"/>
    <n v="6"/>
    <n v="0"/>
    <s v="Ana Lopez Fernandez"/>
    <s v="628011964"/>
    <x v="1"/>
    <m/>
  </r>
  <r>
    <n v="32432948"/>
    <x v="1"/>
    <x v="2134"/>
    <x v="38"/>
    <s v="10-08-2025"/>
    <x v="20"/>
    <s v="12:00"/>
    <n v="17"/>
    <s v="jueves"/>
    <x v="0"/>
    <x v="0"/>
    <n v="6"/>
    <n v="0"/>
    <s v="Andrea Hernández Collados"/>
    <s v="6908521"/>
    <x v="1"/>
    <m/>
  </r>
  <r>
    <n v="32431673"/>
    <x v="0"/>
    <x v="2135"/>
    <x v="38"/>
    <s v="14-08-2025"/>
    <x v="17"/>
    <s v="12:00"/>
    <n v="21"/>
    <s v="jueves"/>
    <x v="3"/>
    <x v="0"/>
    <n v="4"/>
    <n v="0"/>
    <s v="Esther Ortuño López"/>
    <s v="651406866"/>
    <x v="1"/>
    <m/>
  </r>
  <r>
    <n v="32431671"/>
    <x v="1"/>
    <x v="2136"/>
    <x v="38"/>
    <s v="14-08-2025"/>
    <x v="17"/>
    <s v="12:00"/>
    <n v="21"/>
    <s v="jueves"/>
    <x v="3"/>
    <x v="0"/>
    <n v="6"/>
    <n v="0"/>
    <s v="Francisca Belda Jesus"/>
    <s v="615580134"/>
    <x v="1"/>
    <m/>
  </r>
  <r>
    <n v="32430906"/>
    <x v="1"/>
    <x v="2137"/>
    <x v="38"/>
    <s v="07-08-2025"/>
    <x v="24"/>
    <s v="18:45"/>
    <n v="14"/>
    <s v="jueves"/>
    <x v="3"/>
    <x v="0"/>
    <n v="0"/>
    <n v="0"/>
    <s v="Gabriela Pardo Vidal"/>
    <s v="646936559"/>
    <x v="2"/>
    <m/>
  </r>
  <r>
    <n v="32429965"/>
    <x v="3"/>
    <x v="2138"/>
    <x v="38"/>
    <s v="05-08-2025"/>
    <x v="26"/>
    <s v="17:30"/>
    <n v="12"/>
    <s v="jueves"/>
    <x v="5"/>
    <x v="0"/>
    <n v="2"/>
    <n v="0"/>
    <s v="Carmen Rubio Abad"/>
    <s v="610662075"/>
    <x v="0"/>
    <m/>
  </r>
  <r>
    <n v="32429589"/>
    <x v="1"/>
    <x v="2139"/>
    <x v="38"/>
    <s v="08-08-2025"/>
    <x v="23"/>
    <s v="16:00"/>
    <n v="15"/>
    <s v="jueves"/>
    <x v="2"/>
    <x v="2"/>
    <n v="2"/>
    <n v="34"/>
    <s v="Alfredo Giménez Colea"/>
    <s v="664051585"/>
    <x v="1"/>
    <m/>
  </r>
  <r>
    <n v="32429516"/>
    <x v="1"/>
    <x v="2140"/>
    <x v="37"/>
    <s v="05-08-2025"/>
    <x v="26"/>
    <s v="17:30"/>
    <n v="11"/>
    <s v="viernes"/>
    <x v="5"/>
    <x v="0"/>
    <n v="0"/>
    <n v="0"/>
    <s v="Cristina Alvarez Escobar"/>
    <s v="619365671"/>
    <x v="2"/>
    <m/>
  </r>
  <r>
    <n v="32428638"/>
    <x v="0"/>
    <x v="2141"/>
    <x v="38"/>
    <s v="09-08-2025"/>
    <x v="22"/>
    <s v="11:30"/>
    <n v="16"/>
    <s v="jueves"/>
    <x v="1"/>
    <x v="2"/>
    <n v="3"/>
    <n v="38"/>
    <s v="Laura Abadias"/>
    <s v="651685049"/>
    <x v="0"/>
    <m/>
  </r>
  <r>
    <n v="32428099"/>
    <x v="0"/>
    <x v="2142"/>
    <x v="38"/>
    <s v="05-08-2025"/>
    <x v="26"/>
    <s v="18:45"/>
    <n v="12"/>
    <s v="jueves"/>
    <x v="5"/>
    <x v="0"/>
    <n v="4"/>
    <n v="0"/>
    <s v="Luján Ruiz"/>
    <s v="659371261"/>
    <x v="1"/>
    <m/>
  </r>
  <r>
    <n v="32427394"/>
    <x v="0"/>
    <x v="2143"/>
    <x v="38"/>
    <s v="19-08-2025"/>
    <x v="12"/>
    <s v="12:00"/>
    <n v="26"/>
    <s v="jueves"/>
    <x v="5"/>
    <x v="0"/>
    <n v="4"/>
    <n v="0"/>
    <s v="Maite Crespo Rubio"/>
    <s v="722332801"/>
    <x v="0"/>
    <m/>
  </r>
  <r>
    <n v="32426012"/>
    <x v="0"/>
    <x v="2144"/>
    <x v="38"/>
    <s v="07-08-2025"/>
    <x v="24"/>
    <s v="10:45"/>
    <n v="14"/>
    <s v="jueves"/>
    <x v="3"/>
    <x v="0"/>
    <n v="0"/>
    <n v="0"/>
    <s v="Mariela Giménez"/>
    <s v="618349829"/>
    <x v="2"/>
    <m/>
  </r>
  <r>
    <n v="32423804"/>
    <x v="1"/>
    <x v="2145"/>
    <x v="38"/>
    <s v="08-08-2025"/>
    <x v="23"/>
    <s v="17:30"/>
    <n v="15"/>
    <s v="jueves"/>
    <x v="2"/>
    <x v="0"/>
    <n v="4"/>
    <n v="0"/>
    <s v="Juani García Fernández"/>
    <s v="669521656"/>
    <x v="1"/>
    <m/>
  </r>
  <r>
    <n v="32422881"/>
    <x v="1"/>
    <x v="2146"/>
    <x v="38"/>
    <s v="02-08-2025"/>
    <x v="29"/>
    <s v="13:00"/>
    <n v="9"/>
    <s v="jueves"/>
    <x v="1"/>
    <x v="11"/>
    <n v="2"/>
    <n v="34"/>
    <s v="Sabine Piedra"/>
    <s v="0613665278"/>
    <x v="1"/>
    <m/>
  </r>
  <r>
    <n v="32420911"/>
    <x v="0"/>
    <x v="2147"/>
    <x v="38"/>
    <s v="30-08-2025"/>
    <x v="1"/>
    <s v="11:30"/>
    <n v="37"/>
    <s v="jueves"/>
    <x v="1"/>
    <x v="2"/>
    <n v="3"/>
    <n v="38"/>
    <s v="Esther Blasco Chicano"/>
    <s v="669891145"/>
    <x v="1"/>
    <m/>
  </r>
  <r>
    <n v="32419442"/>
    <x v="0"/>
    <x v="2148"/>
    <x v="38"/>
    <s v="09-08-2025"/>
    <x v="22"/>
    <s v="12:00"/>
    <n v="16"/>
    <s v="jueves"/>
    <x v="1"/>
    <x v="0"/>
    <n v="4"/>
    <n v="0"/>
    <s v="Celia Pardo"/>
    <s v="664880895"/>
    <x v="1"/>
    <m/>
  </r>
  <r>
    <n v="32419151"/>
    <x v="3"/>
    <x v="2149"/>
    <x v="38"/>
    <s v="13-08-2025"/>
    <x v="18"/>
    <s v="10:45"/>
    <n v="20"/>
    <s v="jueves"/>
    <x v="4"/>
    <x v="0"/>
    <n v="4"/>
    <n v="0"/>
    <s v="Antonio Villodres Martin"/>
    <s v="630054612"/>
    <x v="1"/>
    <m/>
  </r>
  <r>
    <n v="32418577"/>
    <x v="0"/>
    <x v="2150"/>
    <x v="38"/>
    <s v="07-08-2025"/>
    <x v="24"/>
    <s v="18:45"/>
    <n v="14"/>
    <s v="jueves"/>
    <x v="3"/>
    <x v="0"/>
    <n v="4"/>
    <n v="0"/>
    <s v="Jorge Manuel Vázquez Miranda"/>
    <s v="626350047"/>
    <x v="1"/>
    <m/>
  </r>
  <r>
    <n v="32418258"/>
    <x v="4"/>
    <x v="2151"/>
    <x v="38"/>
    <s v="22-08-2025"/>
    <x v="9"/>
    <s v="12:00"/>
    <n v="29"/>
    <s v="jueves"/>
    <x v="2"/>
    <x v="0"/>
    <n v="2"/>
    <n v="0"/>
    <s v="Maria Isabel Goma Merlo"/>
    <s v="660790993"/>
    <x v="1"/>
    <m/>
  </r>
  <r>
    <n v="32418245"/>
    <x v="1"/>
    <x v="2152"/>
    <x v="38"/>
    <s v="23-08-2025"/>
    <x v="8"/>
    <s v="10:45"/>
    <n v="30"/>
    <s v="jueves"/>
    <x v="1"/>
    <x v="0"/>
    <n v="5"/>
    <n v="0"/>
    <s v="Basilio Brasero Alegre"/>
    <s v="685808124"/>
    <x v="0"/>
    <m/>
  </r>
  <r>
    <n v="32417637"/>
    <x v="0"/>
    <x v="2153"/>
    <x v="38"/>
    <s v="13-08-2025"/>
    <x v="18"/>
    <s v="18:45"/>
    <n v="20"/>
    <s v="jueves"/>
    <x v="4"/>
    <x v="0"/>
    <n v="3"/>
    <n v="0"/>
    <s v="M Teresa Gallardo Ciuraneta"/>
    <s v="658864798"/>
    <x v="1"/>
    <m/>
  </r>
  <r>
    <n v="32416950"/>
    <x v="0"/>
    <x v="2154"/>
    <x v="38"/>
    <s v="24-08-2025"/>
    <x v="7"/>
    <s v="12:00"/>
    <n v="31"/>
    <s v="jueves"/>
    <x v="0"/>
    <x v="0"/>
    <n v="4"/>
    <n v="0"/>
    <s v="María José Jaén Moreno"/>
    <s v="654959077"/>
    <x v="1"/>
    <m/>
  </r>
  <r>
    <n v="32416850"/>
    <x v="3"/>
    <x v="2155"/>
    <x v="38"/>
    <s v="01-08-2025"/>
    <x v="30"/>
    <s v="20:00"/>
    <n v="8"/>
    <s v="jueves"/>
    <x v="2"/>
    <x v="1"/>
    <n v="2"/>
    <n v="0"/>
    <s v="Meritxell Monge Luis"/>
    <s v="627077016"/>
    <x v="1"/>
    <m/>
  </r>
  <r>
    <n v="32416805"/>
    <x v="2"/>
    <x v="2156"/>
    <x v="38"/>
    <s v="08-08-2025"/>
    <x v="23"/>
    <s v="20:00"/>
    <n v="15"/>
    <s v="jueves"/>
    <x v="2"/>
    <x v="1"/>
    <n v="1"/>
    <n v="0"/>
    <s v="Sagrario Pérez De La Cruz"/>
    <s v="653503470"/>
    <x v="1"/>
    <m/>
  </r>
  <r>
    <n v="32416367"/>
    <x v="0"/>
    <x v="2157"/>
    <x v="38"/>
    <s v="17-08-2025"/>
    <x v="14"/>
    <s v="12:00"/>
    <n v="24"/>
    <s v="jueves"/>
    <x v="0"/>
    <x v="0"/>
    <n v="4"/>
    <n v="0"/>
    <s v="Clari Bernal González"/>
    <s v="616427245"/>
    <x v="1"/>
    <m/>
  </r>
  <r>
    <n v="32415157"/>
    <x v="3"/>
    <x v="2158"/>
    <x v="38"/>
    <s v="13-08-2025"/>
    <x v="18"/>
    <s v="20:00"/>
    <n v="20"/>
    <s v="jueves"/>
    <x v="4"/>
    <x v="1"/>
    <n v="2"/>
    <n v="0"/>
    <s v="Cristina Jiménez De La Torre"/>
    <s v="660788837"/>
    <x v="0"/>
    <m/>
  </r>
  <r>
    <n v="32415135"/>
    <x v="0"/>
    <x v="2159"/>
    <x v="38"/>
    <s v="04-08-2025"/>
    <x v="27"/>
    <s v="20:00"/>
    <n v="11"/>
    <s v="jueves"/>
    <x v="6"/>
    <x v="1"/>
    <n v="2"/>
    <n v="0"/>
    <s v="Nuria Gonzalez"/>
    <s v="660019826"/>
    <x v="0"/>
    <m/>
  </r>
  <r>
    <n v="32413416"/>
    <x v="1"/>
    <x v="2160"/>
    <x v="38"/>
    <s v="04-08-2025"/>
    <x v="27"/>
    <s v="10:45"/>
    <n v="11"/>
    <s v="jueves"/>
    <x v="6"/>
    <x v="0"/>
    <n v="4"/>
    <n v="0"/>
    <s v="Ferran Bartumeus Blasco"/>
    <s v="687914323"/>
    <x v="1"/>
    <m/>
  </r>
  <r>
    <n v="32409508"/>
    <x v="0"/>
    <x v="2161"/>
    <x v="38"/>
    <s v="13-08-2025"/>
    <x v="18"/>
    <s v="20:00"/>
    <n v="20"/>
    <s v="jueves"/>
    <x v="4"/>
    <x v="1"/>
    <n v="4"/>
    <n v="0"/>
    <s v="Almudena Foronda Serrano"/>
    <s v="606564707"/>
    <x v="0"/>
    <m/>
  </r>
  <r>
    <n v="32403070"/>
    <x v="0"/>
    <x v="2162"/>
    <x v="39"/>
    <s v="23-08-2025"/>
    <x v="8"/>
    <s v="18:45"/>
    <n v="31"/>
    <s v="miércoles"/>
    <x v="1"/>
    <x v="0"/>
    <n v="5"/>
    <n v="0"/>
    <s v="Cristina Gutiérrez San Miguel"/>
    <s v="650305834"/>
    <x v="1"/>
    <m/>
  </r>
  <r>
    <n v="32401209"/>
    <x v="0"/>
    <x v="2163"/>
    <x v="39"/>
    <s v="01-08-2025"/>
    <x v="30"/>
    <s v="10:45"/>
    <n v="9"/>
    <s v="miércoles"/>
    <x v="2"/>
    <x v="0"/>
    <n v="2"/>
    <n v="0"/>
    <s v="Nahuel Roselló"/>
    <s v="607302734"/>
    <x v="1"/>
    <m/>
  </r>
  <r>
    <n v="32400647"/>
    <x v="1"/>
    <x v="2164"/>
    <x v="39"/>
    <s v="06-08-2025"/>
    <x v="25"/>
    <s v="16:00"/>
    <n v="14"/>
    <s v="miércoles"/>
    <x v="4"/>
    <x v="2"/>
    <n v="4"/>
    <n v="42"/>
    <s v="Anna Payet"/>
    <s v="620044422"/>
    <x v="1"/>
    <m/>
  </r>
  <r>
    <n v="32400125"/>
    <x v="0"/>
    <x v="2165"/>
    <x v="39"/>
    <s v="14-08-2025"/>
    <x v="17"/>
    <s v="10:45"/>
    <n v="22"/>
    <s v="miércoles"/>
    <x v="3"/>
    <x v="0"/>
    <n v="5"/>
    <n v="0"/>
    <s v="óscar Martínez Navarro Martínez Navarro"/>
    <s v="693778418"/>
    <x v="1"/>
    <m/>
  </r>
  <r>
    <n v="32399699"/>
    <x v="3"/>
    <x v="2166"/>
    <x v="39"/>
    <s v="15-08-2025"/>
    <x v="16"/>
    <s v="20:00"/>
    <n v="23"/>
    <s v="miércoles"/>
    <x v="2"/>
    <x v="1"/>
    <n v="3"/>
    <n v="0"/>
    <s v="Monica Barranco Cruz"/>
    <s v="678939463"/>
    <x v="1"/>
    <m/>
  </r>
  <r>
    <n v="32398764"/>
    <x v="3"/>
    <x v="2167"/>
    <x v="39"/>
    <s v="08-08-2025"/>
    <x v="23"/>
    <s v="10:00"/>
    <n v="16"/>
    <s v="miércoles"/>
    <x v="2"/>
    <x v="2"/>
    <n v="2"/>
    <n v="34"/>
    <s v="Alvaro Gutierrez Moreno"/>
    <s v="652150604"/>
    <x v="1"/>
    <m/>
  </r>
  <r>
    <n v="32398400"/>
    <x v="1"/>
    <x v="2168"/>
    <x v="39"/>
    <s v="21-08-2025"/>
    <x v="10"/>
    <s v="10:45"/>
    <n v="29"/>
    <s v="miércoles"/>
    <x v="3"/>
    <x v="0"/>
    <n v="4"/>
    <n v="0"/>
    <s v="Manuel Gonzalez"/>
    <s v="654058520"/>
    <x v="1"/>
    <m/>
  </r>
  <r>
    <n v="32397136"/>
    <x v="0"/>
    <x v="2169"/>
    <x v="39"/>
    <s v="20-08-2025"/>
    <x v="11"/>
    <s v="12:00"/>
    <n v="28"/>
    <s v="miércoles"/>
    <x v="4"/>
    <x v="0"/>
    <n v="4"/>
    <n v="0"/>
    <s v="Antonio Gutiérrez  Pérez"/>
    <s v="696078128"/>
    <x v="1"/>
    <m/>
  </r>
  <r>
    <n v="32395046"/>
    <x v="0"/>
    <x v="2170"/>
    <x v="39"/>
    <s v="11-08-2025"/>
    <x v="21"/>
    <s v="10:00"/>
    <n v="19"/>
    <s v="miércoles"/>
    <x v="6"/>
    <x v="2"/>
    <n v="4"/>
    <n v="108"/>
    <s v="Víctor Soriano Martí"/>
    <s v="666872461"/>
    <x v="0"/>
    <m/>
  </r>
  <r>
    <n v="32394445"/>
    <x v="0"/>
    <x v="2171"/>
    <x v="39"/>
    <s v="19-08-2025"/>
    <x v="12"/>
    <s v="10:45"/>
    <n v="27"/>
    <s v="miércoles"/>
    <x v="5"/>
    <x v="0"/>
    <n v="6"/>
    <n v="0"/>
    <s v="Damian Miguel Andres Folgado"/>
    <s v="+34670355599"/>
    <x v="1"/>
    <m/>
  </r>
  <r>
    <n v="32393452"/>
    <x v="1"/>
    <x v="2172"/>
    <x v="39"/>
    <s v="21-08-2025"/>
    <x v="10"/>
    <s v="12:00"/>
    <n v="29"/>
    <s v="miércoles"/>
    <x v="3"/>
    <x v="0"/>
    <n v="6"/>
    <n v="0"/>
    <s v="Jacinto Gomez Barrio"/>
    <s v="610020506"/>
    <x v="1"/>
    <m/>
  </r>
  <r>
    <n v="32393280"/>
    <x v="3"/>
    <x v="2173"/>
    <x v="39"/>
    <s v="26-08-2025"/>
    <x v="5"/>
    <s v="18:45"/>
    <n v="34"/>
    <s v="miércoles"/>
    <x v="5"/>
    <x v="0"/>
    <n v="2"/>
    <n v="0"/>
    <s v="José Manuel Del Boz Herrero"/>
    <s v="608825777"/>
    <x v="0"/>
    <m/>
  </r>
  <r>
    <n v="32390111"/>
    <x v="1"/>
    <x v="2174"/>
    <x v="11"/>
    <s v="24-08-2025"/>
    <x v="7"/>
    <s v="12:00"/>
    <n v="4"/>
    <s v="miércoles"/>
    <x v="0"/>
    <x v="0"/>
    <n v="3"/>
    <n v="0"/>
    <s v="Cristina García Soriano"/>
    <s v="640686957"/>
    <x v="1"/>
    <m/>
  </r>
  <r>
    <n v="32388464"/>
    <x v="1"/>
    <x v="2175"/>
    <x v="39"/>
    <s v="02-08-2025"/>
    <x v="29"/>
    <s v="11:30"/>
    <n v="10"/>
    <s v="miércoles"/>
    <x v="1"/>
    <x v="2"/>
    <n v="2"/>
    <n v="54"/>
    <s v="Beatriz Rejón Maldonado"/>
    <s v="611005674"/>
    <x v="1"/>
    <m/>
  </r>
  <r>
    <n v="32387220"/>
    <x v="1"/>
    <x v="2176"/>
    <x v="39"/>
    <s v="03-08-2025"/>
    <x v="28"/>
    <s v="11:30"/>
    <n v="11"/>
    <s v="miércoles"/>
    <x v="0"/>
    <x v="2"/>
    <n v="2"/>
    <n v="34"/>
    <s v="Manuel Alejandro Macías Ruiz"/>
    <s v="617330943"/>
    <x v="0"/>
    <m/>
  </r>
  <r>
    <n v="32387207"/>
    <x v="3"/>
    <x v="2177"/>
    <x v="39"/>
    <s v="11-08-2025"/>
    <x v="21"/>
    <s v="12:00"/>
    <n v="19"/>
    <s v="miércoles"/>
    <x v="6"/>
    <x v="0"/>
    <n v="3"/>
    <n v="0"/>
    <s v="Atenea Durá"/>
    <s v="664439792"/>
    <x v="1"/>
    <m/>
  </r>
  <r>
    <n v="32387065"/>
    <x v="0"/>
    <x v="2178"/>
    <x v="39"/>
    <s v="04-08-2025"/>
    <x v="27"/>
    <s v="18:45"/>
    <n v="12"/>
    <s v="miércoles"/>
    <x v="6"/>
    <x v="0"/>
    <n v="2"/>
    <n v="0"/>
    <s v="Francesc Xavier Altadill Llort"/>
    <s v="675897451"/>
    <x v="1"/>
    <m/>
  </r>
  <r>
    <n v="32385619"/>
    <x v="1"/>
    <x v="2179"/>
    <x v="39"/>
    <s v="13-08-2025"/>
    <x v="18"/>
    <s v="11:30"/>
    <n v="21"/>
    <s v="miércoles"/>
    <x v="4"/>
    <x v="2"/>
    <n v="4"/>
    <n v="98"/>
    <s v="Guadalupe Medina Caballero"/>
    <s v="655874859"/>
    <x v="1"/>
    <m/>
  </r>
  <r>
    <n v="32384092"/>
    <x v="1"/>
    <x v="2180"/>
    <x v="39"/>
    <s v="09-08-2025"/>
    <x v="22"/>
    <s v="12:00"/>
    <n v="17"/>
    <s v="miércoles"/>
    <x v="1"/>
    <x v="0"/>
    <n v="0"/>
    <n v="0"/>
    <s v="Juan Carlos Prieto Fernández"/>
    <s v="607200916"/>
    <x v="2"/>
    <m/>
  </r>
  <r>
    <n v="32383798"/>
    <x v="1"/>
    <x v="2181"/>
    <x v="39"/>
    <s v="02-08-2025"/>
    <x v="29"/>
    <s v="10:45"/>
    <n v="10"/>
    <s v="miércoles"/>
    <x v="1"/>
    <x v="0"/>
    <n v="2"/>
    <n v="0"/>
    <s v="Silvia Ejarque Soler"/>
    <s v="609553198"/>
    <x v="0"/>
    <m/>
  </r>
  <r>
    <n v="32383240"/>
    <x v="0"/>
    <x v="2182"/>
    <x v="39"/>
    <s v="06-08-2025"/>
    <x v="25"/>
    <s v="20:00"/>
    <n v="14"/>
    <s v="miércoles"/>
    <x v="4"/>
    <x v="1"/>
    <n v="0"/>
    <n v="0"/>
    <s v="Sergio Sanchez"/>
    <s v="687437215"/>
    <x v="2"/>
    <m/>
  </r>
  <r>
    <n v="32382145"/>
    <x v="1"/>
    <x v="2183"/>
    <x v="32"/>
    <s v="05-08-2025"/>
    <x v="26"/>
    <s v="18:45"/>
    <n v="6"/>
    <s v="miércoles"/>
    <x v="5"/>
    <x v="0"/>
    <n v="3"/>
    <n v="0"/>
    <s v="Alba Ruiz"/>
    <s v="697270939"/>
    <x v="1"/>
    <m/>
  </r>
  <r>
    <n v="32380415"/>
    <x v="1"/>
    <x v="2184"/>
    <x v="39"/>
    <s v="06-08-2025"/>
    <x v="25"/>
    <s v="10:00"/>
    <n v="14"/>
    <s v="miércoles"/>
    <x v="4"/>
    <x v="2"/>
    <n v="2"/>
    <n v="54"/>
    <s v="Paul Dos Santos Da Silva"/>
    <s v="661546644"/>
    <x v="1"/>
    <m/>
  </r>
  <r>
    <n v="32380230"/>
    <x v="0"/>
    <x v="2185"/>
    <x v="39"/>
    <s v="07-08-2025"/>
    <x v="24"/>
    <s v="10:00"/>
    <n v="15"/>
    <s v="miércoles"/>
    <x v="3"/>
    <x v="2"/>
    <n v="4"/>
    <n v="68"/>
    <s v="Andrés Frutos"/>
    <s v="650878975"/>
    <x v="0"/>
    <m/>
  </r>
  <r>
    <n v="32379039"/>
    <x v="3"/>
    <x v="2186"/>
    <x v="39"/>
    <s v="20-08-2025"/>
    <x v="11"/>
    <s v="10:45"/>
    <n v="28"/>
    <s v="miércoles"/>
    <x v="4"/>
    <x v="0"/>
    <n v="4"/>
    <n v="0"/>
    <s v="Marta Gonzalez Tirado"/>
    <s v="645954917"/>
    <x v="1"/>
    <m/>
  </r>
  <r>
    <n v="32375868"/>
    <x v="1"/>
    <x v="2187"/>
    <x v="39"/>
    <s v="11-08-2025"/>
    <x v="21"/>
    <s v="18:45"/>
    <n v="19"/>
    <s v="miércoles"/>
    <x v="6"/>
    <x v="0"/>
    <n v="3"/>
    <n v="0"/>
    <s v="Maria Concepcion Pérez Muñoz"/>
    <s v="615295586"/>
    <x v="1"/>
    <m/>
  </r>
  <r>
    <n v="32374682"/>
    <x v="1"/>
    <x v="2188"/>
    <x v="39"/>
    <s v="04-08-2025"/>
    <x v="27"/>
    <s v="10:45"/>
    <n v="12"/>
    <s v="miércoles"/>
    <x v="6"/>
    <x v="0"/>
    <n v="4"/>
    <n v="0"/>
    <s v="Inmaculada Barajas Molina"/>
    <s v="676669265"/>
    <x v="0"/>
    <m/>
  </r>
  <r>
    <n v="32372915"/>
    <x v="0"/>
    <x v="2189"/>
    <x v="40"/>
    <s v="13-08-2025"/>
    <x v="18"/>
    <s v="12:00"/>
    <n v="22"/>
    <s v="martes"/>
    <x v="4"/>
    <x v="11"/>
    <n v="10"/>
    <n v="170"/>
    <s v="Marie-agnes Metges"/>
    <s v="643622121"/>
    <x v="1"/>
    <m/>
  </r>
  <r>
    <n v="32372640"/>
    <x v="1"/>
    <x v="2190"/>
    <x v="40"/>
    <s v="11-08-2025"/>
    <x v="21"/>
    <s v="17:30"/>
    <n v="20"/>
    <s v="martes"/>
    <x v="6"/>
    <x v="0"/>
    <n v="2"/>
    <n v="0"/>
    <s v="María Soriano Vilches"/>
    <s v="655589475"/>
    <x v="1"/>
    <m/>
  </r>
  <r>
    <n v="32372436"/>
    <x v="1"/>
    <x v="2191"/>
    <x v="40"/>
    <s v="06-08-2025"/>
    <x v="25"/>
    <s v="10:45"/>
    <n v="15"/>
    <s v="martes"/>
    <x v="4"/>
    <x v="0"/>
    <n v="5"/>
    <n v="0"/>
    <s v="Montse Tolra"/>
    <s v="669428024"/>
    <x v="1"/>
    <m/>
  </r>
  <r>
    <n v="32370549"/>
    <x v="3"/>
    <x v="2192"/>
    <x v="40"/>
    <s v="19-08-2025"/>
    <x v="12"/>
    <s v="11:30"/>
    <n v="28"/>
    <s v="martes"/>
    <x v="5"/>
    <x v="2"/>
    <n v="2"/>
    <n v="34"/>
    <s v="Francisco Jose Belmonte Parra"/>
    <s v="696077575"/>
    <x v="0"/>
    <m/>
  </r>
  <r>
    <n v="32369198"/>
    <x v="1"/>
    <x v="2193"/>
    <x v="40"/>
    <s v="08-08-2025"/>
    <x v="23"/>
    <s v="12:00"/>
    <n v="17"/>
    <s v="martes"/>
    <x v="2"/>
    <x v="0"/>
    <n v="4"/>
    <n v="0"/>
    <s v="Victoria Cabanillas Marquez"/>
    <s v="628408044"/>
    <x v="1"/>
    <m/>
  </r>
  <r>
    <n v="32369009"/>
    <x v="0"/>
    <x v="2194"/>
    <x v="40"/>
    <s v="09-08-2025"/>
    <x v="22"/>
    <s v="12:00"/>
    <n v="18"/>
    <s v="martes"/>
    <x v="1"/>
    <x v="0"/>
    <n v="2"/>
    <n v="0"/>
    <s v="Jose Manuel Torres Ponce"/>
    <s v="653938202"/>
    <x v="1"/>
    <m/>
  </r>
  <r>
    <n v="32368894"/>
    <x v="0"/>
    <x v="2195"/>
    <x v="40"/>
    <s v="22-08-2025"/>
    <x v="9"/>
    <s v="17:30"/>
    <n v="31"/>
    <s v="martes"/>
    <x v="2"/>
    <x v="0"/>
    <n v="3"/>
    <n v="0"/>
    <s v="Marina Andia"/>
    <s v="662353340"/>
    <x v="0"/>
    <m/>
  </r>
  <r>
    <n v="32366544"/>
    <x v="1"/>
    <x v="2196"/>
    <x v="40"/>
    <s v="21-08-2025"/>
    <x v="10"/>
    <s v="18:45"/>
    <n v="30"/>
    <s v="martes"/>
    <x v="3"/>
    <x v="0"/>
    <n v="2"/>
    <n v="0"/>
    <s v="Laura Gonzalez Fabeiro"/>
    <s v="694404944"/>
    <x v="1"/>
    <m/>
  </r>
  <r>
    <n v="32366509"/>
    <x v="1"/>
    <x v="2197"/>
    <x v="40"/>
    <s v="18-08-2025"/>
    <x v="13"/>
    <s v="20:00"/>
    <n v="27"/>
    <s v="martes"/>
    <x v="6"/>
    <x v="1"/>
    <n v="2"/>
    <n v="0"/>
    <s v="Sandra Luque"/>
    <s v="655783947"/>
    <x v="1"/>
    <m/>
  </r>
  <r>
    <n v="32365195"/>
    <x v="4"/>
    <x v="2198"/>
    <x v="40"/>
    <s v="23-08-2025"/>
    <x v="8"/>
    <s v="20:00"/>
    <n v="32"/>
    <s v="martes"/>
    <x v="1"/>
    <x v="1"/>
    <n v="5"/>
    <n v="0"/>
    <s v="Maria Rosa Parraga Espinosa"/>
    <s v="628152954"/>
    <x v="0"/>
    <m/>
  </r>
  <r>
    <n v="32364630"/>
    <x v="0"/>
    <x v="2199"/>
    <x v="40"/>
    <s v="12-08-2025"/>
    <x v="19"/>
    <s v="12:00"/>
    <n v="21"/>
    <s v="martes"/>
    <x v="5"/>
    <x v="0"/>
    <n v="3"/>
    <n v="0"/>
    <s v="María Herrador Del Rio"/>
    <s v="606090649"/>
    <x v="0"/>
    <m/>
  </r>
  <r>
    <n v="32364619"/>
    <x v="0"/>
    <x v="2200"/>
    <x v="40"/>
    <s v="27-08-2025"/>
    <x v="4"/>
    <s v="10:00"/>
    <n v="36"/>
    <s v="martes"/>
    <x v="4"/>
    <x v="2"/>
    <n v="4"/>
    <n v="68"/>
    <s v="Monserrate Ruiz Simon"/>
    <s v="608127619"/>
    <x v="1"/>
    <m/>
  </r>
  <r>
    <n v="32364405"/>
    <x v="1"/>
    <x v="2201"/>
    <x v="40"/>
    <s v="01-08-2025"/>
    <x v="30"/>
    <s v="10:45"/>
    <n v="10"/>
    <s v="martes"/>
    <x v="2"/>
    <x v="0"/>
    <n v="2"/>
    <n v="0"/>
    <s v="Nacho Campos Rodriguez"/>
    <s v="653228102"/>
    <x v="1"/>
    <m/>
  </r>
  <r>
    <n v="32363332"/>
    <x v="0"/>
    <x v="2202"/>
    <x v="40"/>
    <s v="21-08-2025"/>
    <x v="10"/>
    <s v="18:45"/>
    <n v="30"/>
    <s v="martes"/>
    <x v="3"/>
    <x v="0"/>
    <n v="1"/>
    <n v="0"/>
    <s v="Ricardo Volpara"/>
    <s v="650542884"/>
    <x v="1"/>
    <m/>
  </r>
  <r>
    <n v="32362759"/>
    <x v="1"/>
    <x v="2203"/>
    <x v="40"/>
    <s v="29-08-2025"/>
    <x v="2"/>
    <s v="10:45"/>
    <n v="38"/>
    <s v="martes"/>
    <x v="2"/>
    <x v="0"/>
    <n v="4"/>
    <n v="0"/>
    <s v="Marta Majó  Merchán"/>
    <s v="607459705"/>
    <x v="1"/>
    <m/>
  </r>
  <r>
    <n v="32362296"/>
    <x v="1"/>
    <x v="2204"/>
    <x v="40"/>
    <s v="05-08-2025"/>
    <x v="26"/>
    <s v="18:45"/>
    <n v="14"/>
    <s v="martes"/>
    <x v="5"/>
    <x v="0"/>
    <n v="2"/>
    <n v="0"/>
    <s v="Elena Margarita Puigcercos Gayá"/>
    <s v="679060111"/>
    <x v="1"/>
    <m/>
  </r>
  <r>
    <n v="32361693"/>
    <x v="1"/>
    <x v="2205"/>
    <x v="40"/>
    <s v="04-08-2025"/>
    <x v="27"/>
    <s v="12:00"/>
    <n v="13"/>
    <s v="martes"/>
    <x v="6"/>
    <x v="0"/>
    <n v="2"/>
    <n v="0"/>
    <s v="Raquel Reguera Martínez"/>
    <s v="656394011"/>
    <x v="0"/>
    <m/>
  </r>
  <r>
    <n v="32361083"/>
    <x v="4"/>
    <x v="2206"/>
    <x v="40"/>
    <s v="05-08-2025"/>
    <x v="26"/>
    <s v="20:00"/>
    <n v="14"/>
    <s v="martes"/>
    <x v="5"/>
    <x v="1"/>
    <n v="4"/>
    <n v="0"/>
    <s v="Pedro Marin Sanchez"/>
    <s v="616275269"/>
    <x v="1"/>
    <m/>
  </r>
  <r>
    <n v="32361006"/>
    <x v="4"/>
    <x v="2207"/>
    <x v="40"/>
    <s v="05-08-2025"/>
    <x v="26"/>
    <s v="20:00"/>
    <n v="14"/>
    <s v="martes"/>
    <x v="5"/>
    <x v="1"/>
    <n v="4"/>
    <n v="0"/>
    <s v="Maravillas Matallana Jimenez"/>
    <s v="600769471"/>
    <x v="0"/>
    <m/>
  </r>
  <r>
    <n v="32360242"/>
    <x v="0"/>
    <x v="2208"/>
    <x v="40"/>
    <s v="01-08-2025"/>
    <x v="30"/>
    <s v="20:00"/>
    <n v="10"/>
    <s v="martes"/>
    <x v="2"/>
    <x v="1"/>
    <n v="3"/>
    <n v="0"/>
    <s v="Abilio Domingo Hernández"/>
    <s v="662208111"/>
    <x v="1"/>
    <m/>
  </r>
  <r>
    <n v="32359522"/>
    <x v="3"/>
    <x v="2209"/>
    <x v="40"/>
    <s v="10-08-2025"/>
    <x v="20"/>
    <s v="12:00"/>
    <n v="19"/>
    <s v="martes"/>
    <x v="0"/>
    <x v="0"/>
    <n v="6"/>
    <n v="0"/>
    <s v="Elena Morales Moriche"/>
    <s v="677873140"/>
    <x v="1"/>
    <m/>
  </r>
  <r>
    <n v="32358810"/>
    <x v="1"/>
    <x v="2210"/>
    <x v="40"/>
    <s v="07-08-2025"/>
    <x v="24"/>
    <s v="20:00"/>
    <n v="16"/>
    <s v="martes"/>
    <x v="3"/>
    <x v="1"/>
    <n v="2"/>
    <n v="0"/>
    <s v="Carmen Garcia Lira"/>
    <s v="636087213"/>
    <x v="1"/>
    <m/>
  </r>
  <r>
    <n v="32358779"/>
    <x v="3"/>
    <x v="2211"/>
    <x v="40"/>
    <s v="29-08-2025"/>
    <x v="2"/>
    <s v="12:00"/>
    <n v="38"/>
    <s v="martes"/>
    <x v="2"/>
    <x v="0"/>
    <n v="4"/>
    <n v="0"/>
    <s v="Eva Benítez"/>
    <s v="639405999"/>
    <x v="1"/>
    <m/>
  </r>
  <r>
    <n v="32356696"/>
    <x v="3"/>
    <x v="2212"/>
    <x v="40"/>
    <s v="29-08-2025"/>
    <x v="2"/>
    <s v="10:45"/>
    <n v="38"/>
    <s v="martes"/>
    <x v="2"/>
    <x v="0"/>
    <n v="6"/>
    <n v="0"/>
    <s v="Rosa Mira Pastor"/>
    <s v="648761922"/>
    <x v="1"/>
    <m/>
  </r>
  <r>
    <n v="32356417"/>
    <x v="3"/>
    <x v="2213"/>
    <x v="40"/>
    <s v="20-08-2025"/>
    <x v="11"/>
    <s v="12:00"/>
    <n v="29"/>
    <s v="martes"/>
    <x v="4"/>
    <x v="0"/>
    <n v="4"/>
    <n v="0"/>
    <s v="Cristina Pastor"/>
    <s v="685109681"/>
    <x v="1"/>
    <m/>
  </r>
  <r>
    <n v="32354043"/>
    <x v="0"/>
    <x v="2214"/>
    <x v="40"/>
    <s v="02-08-2025"/>
    <x v="29"/>
    <s v="10:00"/>
    <n v="11"/>
    <s v="martes"/>
    <x v="1"/>
    <x v="2"/>
    <n v="4"/>
    <n v="156"/>
    <s v="Elena Rebolledo"/>
    <s v="665580978"/>
    <x v="0"/>
    <m/>
  </r>
  <r>
    <n v="32351413"/>
    <x v="0"/>
    <x v="2215"/>
    <x v="40"/>
    <s v="19-08-2025"/>
    <x v="12"/>
    <s v="16:45"/>
    <n v="28"/>
    <s v="martes"/>
    <x v="5"/>
    <x v="2"/>
    <n v="2"/>
    <n v="54"/>
    <s v="Anna Castelló"/>
    <s v="645512885"/>
    <x v="1"/>
    <m/>
  </r>
  <r>
    <n v="32351171"/>
    <x v="1"/>
    <x v="2216"/>
    <x v="40"/>
    <s v="19-08-2025"/>
    <x v="12"/>
    <s v="12:00"/>
    <n v="28"/>
    <s v="martes"/>
    <x v="5"/>
    <x v="0"/>
    <n v="3"/>
    <n v="0"/>
    <s v="Lidia Alcaide Serrano"/>
    <s v="663957767"/>
    <x v="0"/>
    <m/>
  </r>
  <r>
    <n v="32351106"/>
    <x v="0"/>
    <x v="2217"/>
    <x v="40"/>
    <s v="04-08-2025"/>
    <x v="27"/>
    <s v="17:30"/>
    <n v="13"/>
    <s v="martes"/>
    <x v="6"/>
    <x v="0"/>
    <n v="3"/>
    <n v="0"/>
    <s v="Blanca Aparici Mota"/>
    <s v="679140215"/>
    <x v="1"/>
    <m/>
  </r>
  <r>
    <n v="32350437"/>
    <x v="1"/>
    <x v="2218"/>
    <x v="40"/>
    <s v="03-08-2025"/>
    <x v="28"/>
    <s v="12:00"/>
    <n v="12"/>
    <s v="martes"/>
    <x v="0"/>
    <x v="0"/>
    <n v="3"/>
    <n v="0"/>
    <s v="Patricia Hurtado"/>
    <s v="609530992"/>
    <x v="1"/>
    <m/>
  </r>
  <r>
    <n v="32350391"/>
    <x v="1"/>
    <x v="2219"/>
    <x v="40"/>
    <s v="03-08-2025"/>
    <x v="28"/>
    <s v="12:00"/>
    <n v="12"/>
    <s v="martes"/>
    <x v="0"/>
    <x v="0"/>
    <n v="1"/>
    <n v="0"/>
    <s v="Francisco Aznar"/>
    <s v="659673071"/>
    <x v="1"/>
    <m/>
  </r>
  <r>
    <n v="32349193"/>
    <x v="3"/>
    <x v="2220"/>
    <x v="40"/>
    <s v="26-08-2025"/>
    <x v="5"/>
    <s v="20:00"/>
    <n v="35"/>
    <s v="martes"/>
    <x v="5"/>
    <x v="1"/>
    <n v="4"/>
    <n v="0"/>
    <s v="Maria Gema Gonzalez Romero"/>
    <s v="644371945"/>
    <x v="0"/>
    <m/>
  </r>
  <r>
    <n v="32348698"/>
    <x v="4"/>
    <x v="2221"/>
    <x v="40"/>
    <s v="11-08-2025"/>
    <x v="21"/>
    <s v="12:00"/>
    <n v="20"/>
    <s v="martes"/>
    <x v="6"/>
    <x v="0"/>
    <n v="4"/>
    <n v="0"/>
    <s v="Amalia Rico Jover"/>
    <s v="626011470"/>
    <x v="0"/>
    <m/>
  </r>
  <r>
    <n v="32346469"/>
    <x v="0"/>
    <x v="2222"/>
    <x v="40"/>
    <s v="04-08-2025"/>
    <x v="27"/>
    <s v="10:45"/>
    <n v="13"/>
    <s v="martes"/>
    <x v="6"/>
    <x v="0"/>
    <n v="2"/>
    <n v="0"/>
    <s v="Cristina Morcillo Martinez"/>
    <s v="677003546"/>
    <x v="0"/>
    <m/>
  </r>
  <r>
    <n v="32345872"/>
    <x v="1"/>
    <x v="2223"/>
    <x v="40"/>
    <s v="05-08-2025"/>
    <x v="26"/>
    <s v="16:45"/>
    <n v="14"/>
    <s v="martes"/>
    <x v="5"/>
    <x v="2"/>
    <n v="2"/>
    <n v="54"/>
    <s v="Gerardo Alonso Hernadez-septien"/>
    <s v="5531048834"/>
    <x v="1"/>
    <m/>
  </r>
  <r>
    <n v="32344922"/>
    <x v="0"/>
    <x v="2224"/>
    <x v="40"/>
    <s v="07-08-2025"/>
    <x v="24"/>
    <s v="20:00"/>
    <n v="16"/>
    <s v="martes"/>
    <x v="3"/>
    <x v="1"/>
    <n v="2"/>
    <n v="0"/>
    <s v="Luciano Brovia"/>
    <s v="092286304"/>
    <x v="0"/>
    <m/>
  </r>
  <r>
    <n v="32339908"/>
    <x v="1"/>
    <x v="2225"/>
    <x v="41"/>
    <s v="16-08-2025"/>
    <x v="15"/>
    <s v="10:00"/>
    <n v="26"/>
    <s v="lunes"/>
    <x v="1"/>
    <x v="2"/>
    <n v="4"/>
    <n v="55"/>
    <s v="Rosa María García León"/>
    <s v="606397178"/>
    <x v="0"/>
    <m/>
  </r>
  <r>
    <n v="32339704"/>
    <x v="1"/>
    <x v="2226"/>
    <x v="41"/>
    <s v="20-08-2025"/>
    <x v="11"/>
    <s v="12:00"/>
    <n v="30"/>
    <s v="lunes"/>
    <x v="4"/>
    <x v="0"/>
    <n v="6"/>
    <n v="0"/>
    <s v="Macarena Medrano Pedregosa"/>
    <s v="685628575"/>
    <x v="0"/>
    <m/>
  </r>
  <r>
    <n v="32339108"/>
    <x v="3"/>
    <x v="2227"/>
    <x v="41"/>
    <s v="11-08-2025"/>
    <x v="21"/>
    <s v="17:30"/>
    <n v="21"/>
    <s v="lunes"/>
    <x v="6"/>
    <x v="0"/>
    <n v="0"/>
    <n v="0"/>
    <s v="Saioa Valls Olmedo"/>
    <s v="670041693"/>
    <x v="2"/>
    <m/>
  </r>
  <r>
    <n v="32338241"/>
    <x v="1"/>
    <x v="2228"/>
    <x v="41"/>
    <s v="07-08-2025"/>
    <x v="24"/>
    <s v="11:30"/>
    <n v="17"/>
    <s v="lunes"/>
    <x v="3"/>
    <x v="2"/>
    <n v="2"/>
    <n v="34"/>
    <s v="Cristina De La Cruz Meneses"/>
    <s v="636086742"/>
    <x v="1"/>
    <m/>
  </r>
  <r>
    <n v="32338207"/>
    <x v="1"/>
    <x v="2229"/>
    <x v="41"/>
    <s v="08-08-2025"/>
    <x v="23"/>
    <s v="17:30"/>
    <n v="18"/>
    <s v="lunes"/>
    <x v="2"/>
    <x v="0"/>
    <n v="3"/>
    <n v="0"/>
    <s v="Juan Meléndez Sánchez"/>
    <s v="666625843"/>
    <x v="1"/>
    <m/>
  </r>
  <r>
    <n v="32337698"/>
    <x v="2"/>
    <x v="2230"/>
    <x v="41"/>
    <s v="23-08-2025"/>
    <x v="8"/>
    <s v="12:00"/>
    <n v="33"/>
    <s v="lunes"/>
    <x v="1"/>
    <x v="0"/>
    <n v="2"/>
    <n v="0"/>
    <s v="Ana Maria Gallego"/>
    <s v="1151100661"/>
    <x v="0"/>
    <m/>
  </r>
  <r>
    <n v="32337690"/>
    <x v="0"/>
    <x v="2231"/>
    <x v="41"/>
    <s v="26-08-2025"/>
    <x v="5"/>
    <s v="20:00"/>
    <n v="36"/>
    <s v="lunes"/>
    <x v="5"/>
    <x v="1"/>
    <n v="6"/>
    <n v="0"/>
    <s v="Nico Gonzalez Barcelo"/>
    <s v="661730969"/>
    <x v="1"/>
    <m/>
  </r>
  <r>
    <n v="32337642"/>
    <x v="0"/>
    <x v="2232"/>
    <x v="41"/>
    <s v="10-08-2025"/>
    <x v="20"/>
    <s v="17:30"/>
    <n v="20"/>
    <s v="lunes"/>
    <x v="0"/>
    <x v="0"/>
    <n v="0"/>
    <n v="0"/>
    <s v="Javier Castillo Campos"/>
    <s v="666319455"/>
    <x v="2"/>
    <m/>
  </r>
  <r>
    <n v="32337366"/>
    <x v="1"/>
    <x v="2233"/>
    <x v="41"/>
    <s v="19-08-2025"/>
    <x v="12"/>
    <s v="10:00"/>
    <n v="29"/>
    <s v="lunes"/>
    <x v="5"/>
    <x v="2"/>
    <n v="2"/>
    <n v="54"/>
    <s v="Conchi Franco Garcia"/>
    <s v="629461950"/>
    <x v="1"/>
    <m/>
  </r>
  <r>
    <n v="32336326"/>
    <x v="0"/>
    <x v="2234"/>
    <x v="41"/>
    <s v="05-08-2025"/>
    <x v="26"/>
    <s v="10:45"/>
    <n v="15"/>
    <s v="lunes"/>
    <x v="5"/>
    <x v="0"/>
    <n v="2"/>
    <n v="0"/>
    <s v="Alberto Briones"/>
    <s v="645098523"/>
    <x v="1"/>
    <m/>
  </r>
  <r>
    <n v="32336038"/>
    <x v="0"/>
    <x v="2235"/>
    <x v="41"/>
    <s v="13-08-2025"/>
    <x v="18"/>
    <s v="11:30"/>
    <n v="23"/>
    <s v="lunes"/>
    <x v="4"/>
    <x v="2"/>
    <n v="1"/>
    <n v="27"/>
    <s v="Ester Candelaria Casas Sánchez"/>
    <s v="626494880"/>
    <x v="1"/>
    <m/>
  </r>
  <r>
    <n v="32335466"/>
    <x v="3"/>
    <x v="2236"/>
    <x v="41"/>
    <s v="18-08-2025"/>
    <x v="13"/>
    <s v="20:00"/>
    <n v="28"/>
    <s v="lunes"/>
    <x v="6"/>
    <x v="1"/>
    <n v="2"/>
    <n v="0"/>
    <s v="Alba  Cristina Ros Parejo"/>
    <s v="606701100"/>
    <x v="1"/>
    <m/>
  </r>
  <r>
    <n v="32334705"/>
    <x v="3"/>
    <x v="2237"/>
    <x v="41"/>
    <s v="04-08-2025"/>
    <x v="27"/>
    <s v="12:00"/>
    <n v="14"/>
    <s v="lunes"/>
    <x v="6"/>
    <x v="0"/>
    <n v="2"/>
    <n v="0"/>
    <s v="Sara Valls Sanchis"/>
    <s v="673300922"/>
    <x v="1"/>
    <m/>
  </r>
  <r>
    <n v="32334459"/>
    <x v="1"/>
    <x v="2238"/>
    <x v="41"/>
    <s v="30-08-2025"/>
    <x v="1"/>
    <s v="11:30"/>
    <n v="40"/>
    <s v="lunes"/>
    <x v="1"/>
    <x v="2"/>
    <n v="4"/>
    <n v="108"/>
    <s v="Rafael Fernández Ramos"/>
    <s v="626398926"/>
    <x v="1"/>
    <m/>
  </r>
  <r>
    <n v="32333738"/>
    <x v="0"/>
    <x v="2239"/>
    <x v="41"/>
    <s v="04-08-2025"/>
    <x v="27"/>
    <s v="12:00"/>
    <n v="14"/>
    <s v="lunes"/>
    <x v="6"/>
    <x v="0"/>
    <n v="2"/>
    <n v="0"/>
    <s v="Juana Abela Velerda"/>
    <s v="679682039"/>
    <x v="0"/>
    <m/>
  </r>
  <r>
    <n v="32333614"/>
    <x v="1"/>
    <x v="2240"/>
    <x v="41"/>
    <s v="06-08-2025"/>
    <x v="25"/>
    <s v="12:00"/>
    <n v="16"/>
    <s v="lunes"/>
    <x v="4"/>
    <x v="0"/>
    <n v="4"/>
    <n v="0"/>
    <s v="Juan Luis Palau Isla"/>
    <s v="630836512"/>
    <x v="1"/>
    <m/>
  </r>
  <r>
    <n v="32333202"/>
    <x v="1"/>
    <x v="2241"/>
    <x v="41"/>
    <s v="13-08-2025"/>
    <x v="18"/>
    <s v="11:30"/>
    <n v="23"/>
    <s v="lunes"/>
    <x v="4"/>
    <x v="2"/>
    <n v="2"/>
    <n v="34"/>
    <s v="Andrea Tejedor Gutiérrez"/>
    <s v="689708682"/>
    <x v="0"/>
    <m/>
  </r>
  <r>
    <n v="32333050"/>
    <x v="1"/>
    <x v="2242"/>
    <x v="41"/>
    <s v="13-08-2025"/>
    <x v="18"/>
    <s v="13:00"/>
    <n v="23"/>
    <s v="lunes"/>
    <x v="4"/>
    <x v="2"/>
    <n v="2"/>
    <n v="34"/>
    <s v="Maria Albert Romaguera"/>
    <s v="644909934"/>
    <x v="1"/>
    <m/>
  </r>
  <r>
    <n v="32332241"/>
    <x v="1"/>
    <x v="2243"/>
    <x v="41"/>
    <s v="08-08-2025"/>
    <x v="23"/>
    <s v="10:00"/>
    <n v="18"/>
    <s v="lunes"/>
    <x v="2"/>
    <x v="2"/>
    <n v="2"/>
    <n v="54"/>
    <s v="Flor Ferrús Escrivá"/>
    <s v="605315547"/>
    <x v="0"/>
    <m/>
  </r>
  <r>
    <n v="32330897"/>
    <x v="3"/>
    <x v="2244"/>
    <x v="41"/>
    <s v="15-08-2025"/>
    <x v="16"/>
    <s v="12:00"/>
    <n v="25"/>
    <s v="lunes"/>
    <x v="2"/>
    <x v="0"/>
    <n v="2"/>
    <n v="0"/>
    <s v="Isabel María Corzo Yaga"/>
    <s v="633878335"/>
    <x v="0"/>
    <m/>
  </r>
  <r>
    <n v="32330871"/>
    <x v="4"/>
    <x v="2245"/>
    <x v="41"/>
    <s v="22-08-2025"/>
    <x v="9"/>
    <s v="10:00"/>
    <n v="32"/>
    <s v="lunes"/>
    <x v="2"/>
    <x v="3"/>
    <n v="2"/>
    <n v="90"/>
    <s v="Marcos Villaplana Villaplana"/>
    <s v="670421384"/>
    <x v="1"/>
    <m/>
  </r>
  <r>
    <n v="32330444"/>
    <x v="4"/>
    <x v="2246"/>
    <x v="41"/>
    <s v="12-08-2025"/>
    <x v="19"/>
    <s v="20:30"/>
    <n v="22"/>
    <s v="lunes"/>
    <x v="5"/>
    <x v="8"/>
    <n v="3"/>
    <n v="210"/>
    <s v="Jeannette Milagros Calizaya Vera"/>
    <s v="999072046"/>
    <x v="1"/>
    <m/>
  </r>
  <r>
    <n v="32330183"/>
    <x v="3"/>
    <x v="2247"/>
    <x v="41"/>
    <s v="06-08-2025"/>
    <x v="25"/>
    <s v="16:00"/>
    <n v="16"/>
    <s v="lunes"/>
    <x v="4"/>
    <x v="2"/>
    <n v="4"/>
    <n v="42"/>
    <s v="Toñi García  Espinosa"/>
    <s v="639947322"/>
    <x v="1"/>
    <m/>
  </r>
  <r>
    <n v="32329044"/>
    <x v="1"/>
    <x v="2248"/>
    <x v="41"/>
    <s v="17-08-2025"/>
    <x v="14"/>
    <s v="12:00"/>
    <n v="27"/>
    <s v="lunes"/>
    <x v="0"/>
    <x v="0"/>
    <n v="2"/>
    <n v="0"/>
    <s v="Mario Pedreira Robles"/>
    <s v="685373009"/>
    <x v="0"/>
    <m/>
  </r>
  <r>
    <n v="32328669"/>
    <x v="0"/>
    <x v="2249"/>
    <x v="41"/>
    <s v="28-08-2025"/>
    <x v="3"/>
    <s v="10:45"/>
    <n v="38"/>
    <s v="lunes"/>
    <x v="3"/>
    <x v="0"/>
    <n v="2"/>
    <n v="0"/>
    <s v="Mario Torres"/>
    <s v="678189329"/>
    <x v="1"/>
    <m/>
  </r>
  <r>
    <n v="32326416"/>
    <x v="0"/>
    <x v="2250"/>
    <x v="41"/>
    <s v="21-08-2025"/>
    <x v="10"/>
    <s v="18:45"/>
    <n v="31"/>
    <s v="lunes"/>
    <x v="3"/>
    <x v="0"/>
    <n v="2"/>
    <n v="0"/>
    <s v="Araceli Rosa Mora"/>
    <s v="661066362"/>
    <x v="1"/>
    <m/>
  </r>
  <r>
    <n v="32325436"/>
    <x v="0"/>
    <x v="2251"/>
    <x v="41"/>
    <s v="07-08-2025"/>
    <x v="24"/>
    <s v="10:45"/>
    <n v="17"/>
    <s v="lunes"/>
    <x v="3"/>
    <x v="0"/>
    <n v="3"/>
    <n v="0"/>
    <s v="Cristina León"/>
    <s v="691754499"/>
    <x v="1"/>
    <m/>
  </r>
  <r>
    <n v="32324023"/>
    <x v="1"/>
    <x v="2252"/>
    <x v="41"/>
    <s v="04-08-2025"/>
    <x v="27"/>
    <s v="12:00"/>
    <n v="14"/>
    <s v="lunes"/>
    <x v="6"/>
    <x v="0"/>
    <n v="2"/>
    <n v="0"/>
    <s v="Jose Martinez Ayats"/>
    <s v="686472863"/>
    <x v="0"/>
    <m/>
  </r>
  <r>
    <n v="32323822"/>
    <x v="0"/>
    <x v="2253"/>
    <x v="41"/>
    <s v="05-08-2025"/>
    <x v="26"/>
    <s v="10:45"/>
    <n v="15"/>
    <s v="lunes"/>
    <x v="5"/>
    <x v="0"/>
    <n v="3"/>
    <n v="0"/>
    <s v="Juan Carlos Zúñiga Tamayo"/>
    <s v="648118249"/>
    <x v="1"/>
    <m/>
  </r>
  <r>
    <n v="32321595"/>
    <x v="1"/>
    <x v="2254"/>
    <x v="41"/>
    <s v="05-08-2025"/>
    <x v="26"/>
    <s v="10:45"/>
    <n v="15"/>
    <s v="lunes"/>
    <x v="5"/>
    <x v="0"/>
    <n v="5"/>
    <n v="0"/>
    <s v="Marina Torres Hermoso"/>
    <s v="653260836"/>
    <x v="1"/>
    <m/>
  </r>
  <r>
    <n v="32321579"/>
    <x v="0"/>
    <x v="2255"/>
    <x v="41"/>
    <s v="05-08-2025"/>
    <x v="26"/>
    <s v="10:45"/>
    <n v="15"/>
    <s v="lunes"/>
    <x v="5"/>
    <x v="0"/>
    <n v="4"/>
    <n v="0"/>
    <s v="Eva Robles Garcia"/>
    <s v="649031766"/>
    <x v="1"/>
    <m/>
  </r>
  <r>
    <n v="32321577"/>
    <x v="1"/>
    <x v="2256"/>
    <x v="41"/>
    <s v="05-08-2025"/>
    <x v="26"/>
    <s v="10:45"/>
    <n v="15"/>
    <s v="lunes"/>
    <x v="5"/>
    <x v="0"/>
    <n v="4"/>
    <n v="0"/>
    <s v="Cristina Luzón Burgos"/>
    <s v="686849625"/>
    <x v="1"/>
    <m/>
  </r>
  <r>
    <n v="32317866"/>
    <x v="1"/>
    <x v="2257"/>
    <x v="41"/>
    <s v="02-08-2025"/>
    <x v="29"/>
    <s v="17:30"/>
    <n v="12"/>
    <s v="lunes"/>
    <x v="1"/>
    <x v="0"/>
    <n v="4"/>
    <n v="0"/>
    <s v="Esther Ferre Diaz"/>
    <s v="620992442"/>
    <x v="0"/>
    <m/>
  </r>
  <r>
    <n v="32317826"/>
    <x v="1"/>
    <x v="2258"/>
    <x v="41"/>
    <s v="09-08-2025"/>
    <x v="22"/>
    <s v="12:00"/>
    <n v="19"/>
    <s v="lunes"/>
    <x v="1"/>
    <x v="0"/>
    <n v="3"/>
    <n v="0"/>
    <s v="Inma Muñoz Borredá"/>
    <s v="609180517"/>
    <x v="0"/>
    <m/>
  </r>
  <r>
    <n v="32317193"/>
    <x v="1"/>
    <x v="2259"/>
    <x v="41"/>
    <s v="07-08-2025"/>
    <x v="24"/>
    <s v="10:45"/>
    <n v="17"/>
    <s v="lunes"/>
    <x v="3"/>
    <x v="0"/>
    <n v="3"/>
    <n v="0"/>
    <s v="Esther Ruiz De Sola Parra"/>
    <s v="657801659"/>
    <x v="1"/>
    <m/>
  </r>
  <r>
    <n v="32316621"/>
    <x v="0"/>
    <x v="2260"/>
    <x v="41"/>
    <s v="06-08-2025"/>
    <x v="25"/>
    <s v="18:45"/>
    <n v="16"/>
    <s v="lunes"/>
    <x v="4"/>
    <x v="0"/>
    <n v="4"/>
    <n v="0"/>
    <s v="Nerea Mondejar Santa"/>
    <s v="635949881"/>
    <x v="1"/>
    <m/>
  </r>
  <r>
    <n v="32315737"/>
    <x v="0"/>
    <x v="2261"/>
    <x v="41"/>
    <s v="05-08-2025"/>
    <x v="26"/>
    <s v="12:00"/>
    <n v="15"/>
    <s v="lunes"/>
    <x v="5"/>
    <x v="0"/>
    <n v="4"/>
    <n v="0"/>
    <s v="Paqui Hornero Gómez"/>
    <s v="659430086"/>
    <x v="0"/>
    <m/>
  </r>
  <r>
    <n v="32315702"/>
    <x v="1"/>
    <x v="2262"/>
    <x v="41"/>
    <s v="20-08-2025"/>
    <x v="11"/>
    <s v="12:00"/>
    <n v="30"/>
    <s v="lunes"/>
    <x v="4"/>
    <x v="5"/>
    <n v="2"/>
    <n v="54"/>
    <s v="Filippo Giaccherini"/>
    <s v="3463133115"/>
    <x v="1"/>
    <m/>
  </r>
  <r>
    <n v="32308845"/>
    <x v="0"/>
    <x v="2263"/>
    <x v="42"/>
    <s v="02-08-2025"/>
    <x v="29"/>
    <s v="10:45"/>
    <n v="13"/>
    <s v="domingo"/>
    <x v="1"/>
    <x v="0"/>
    <n v="4"/>
    <n v="0"/>
    <s v="María Del Valle Pozuelo Avila"/>
    <s v="658115616"/>
    <x v="1"/>
    <m/>
  </r>
  <r>
    <n v="32308842"/>
    <x v="1"/>
    <x v="2264"/>
    <x v="42"/>
    <s v="10-08-2025"/>
    <x v="20"/>
    <s v="10:00"/>
    <n v="21"/>
    <s v="domingo"/>
    <x v="0"/>
    <x v="2"/>
    <n v="4"/>
    <n v="108"/>
    <s v="María Teresa Pérez Nieves"/>
    <s v="605922619"/>
    <x v="0"/>
    <m/>
  </r>
  <r>
    <n v="32307632"/>
    <x v="1"/>
    <x v="2265"/>
    <x v="42"/>
    <s v="07-08-2025"/>
    <x v="24"/>
    <s v="17:30"/>
    <n v="18"/>
    <s v="domingo"/>
    <x v="3"/>
    <x v="0"/>
    <n v="4"/>
    <n v="0"/>
    <s v="Ester Guillem Sanahuja"/>
    <s v="696856535"/>
    <x v="0"/>
    <m/>
  </r>
  <r>
    <n v="32307478"/>
    <x v="0"/>
    <x v="2266"/>
    <x v="42"/>
    <s v="06-08-2025"/>
    <x v="25"/>
    <s v="20:00"/>
    <n v="17"/>
    <s v="domingo"/>
    <x v="4"/>
    <x v="1"/>
    <n v="2"/>
    <n v="0"/>
    <s v="Vieraea Lucía Acosta"/>
    <s v="606160037"/>
    <x v="1"/>
    <m/>
  </r>
  <r>
    <n v="32307409"/>
    <x v="1"/>
    <x v="2267"/>
    <x v="42"/>
    <s v="26-08-2025"/>
    <x v="5"/>
    <s v="11:30"/>
    <n v="37"/>
    <s v="domingo"/>
    <x v="5"/>
    <x v="2"/>
    <n v="4"/>
    <n v="108"/>
    <s v="Maria Esther Martínez Pérez"/>
    <s v="600016834"/>
    <x v="1"/>
    <m/>
  </r>
  <r>
    <n v="32307263"/>
    <x v="0"/>
    <x v="2268"/>
    <x v="42"/>
    <s v="22-08-2025"/>
    <x v="9"/>
    <s v="10:00"/>
    <n v="33"/>
    <s v="domingo"/>
    <x v="2"/>
    <x v="3"/>
    <n v="2"/>
    <n v="90"/>
    <s v="Benito Garcia"/>
    <s v="619099930"/>
    <x v="0"/>
    <m/>
  </r>
  <r>
    <n v="32306598"/>
    <x v="0"/>
    <x v="2269"/>
    <x v="42"/>
    <s v="08-08-2025"/>
    <x v="23"/>
    <s v="16:45"/>
    <n v="19"/>
    <s v="domingo"/>
    <x v="2"/>
    <x v="2"/>
    <n v="5"/>
    <n v="135"/>
    <s v="Alfonso Hernandez Calpena"/>
    <s v="699440834"/>
    <x v="0"/>
    <m/>
  </r>
  <r>
    <n v="32306437"/>
    <x v="0"/>
    <x v="2270"/>
    <x v="42"/>
    <s v="30-08-2025"/>
    <x v="1"/>
    <s v="11:30"/>
    <n v="41"/>
    <s v="domingo"/>
    <x v="1"/>
    <x v="2"/>
    <n v="5"/>
    <n v="115"/>
    <s v="Maria Diaz Martin"/>
    <s v="677675256"/>
    <x v="0"/>
    <m/>
  </r>
  <r>
    <n v="32305999"/>
    <x v="1"/>
    <x v="2271"/>
    <x v="42"/>
    <s v="09-08-2025"/>
    <x v="22"/>
    <s v="10:00"/>
    <n v="20"/>
    <s v="domingo"/>
    <x v="1"/>
    <x v="2"/>
    <n v="3"/>
    <n v="51"/>
    <s v="Manuel Alvarez Jimenez"/>
    <s v="678564768"/>
    <x v="1"/>
    <m/>
  </r>
  <r>
    <n v="32304471"/>
    <x v="0"/>
    <x v="2272"/>
    <x v="42"/>
    <s v="05-08-2025"/>
    <x v="26"/>
    <s v="17:30"/>
    <n v="16"/>
    <s v="domingo"/>
    <x v="5"/>
    <x v="0"/>
    <n v="2"/>
    <n v="0"/>
    <s v="Virginia Luque Oliva"/>
    <s v="636513507"/>
    <x v="0"/>
    <m/>
  </r>
  <r>
    <n v="32303996"/>
    <x v="1"/>
    <x v="2273"/>
    <x v="42"/>
    <s v="10-08-2025"/>
    <x v="20"/>
    <s v="10:00"/>
    <n v="21"/>
    <s v="domingo"/>
    <x v="0"/>
    <x v="2"/>
    <n v="3"/>
    <n v="81"/>
    <s v="Moisés Reyes Fernández"/>
    <s v="657262322"/>
    <x v="1"/>
    <m/>
  </r>
  <r>
    <n v="32303696"/>
    <x v="1"/>
    <x v="2274"/>
    <x v="42"/>
    <s v="21-08-2025"/>
    <x v="10"/>
    <s v="16:00"/>
    <n v="32"/>
    <s v="domingo"/>
    <x v="3"/>
    <x v="2"/>
    <n v="3"/>
    <n v="117"/>
    <s v="Juan Mari Villalba Matabuena"/>
    <s v="625997618"/>
    <x v="1"/>
    <m/>
  </r>
  <r>
    <n v="32303491"/>
    <x v="0"/>
    <x v="2275"/>
    <x v="42"/>
    <s v="14-08-2025"/>
    <x v="17"/>
    <s v="10:45"/>
    <n v="25"/>
    <s v="domingo"/>
    <x v="3"/>
    <x v="0"/>
    <n v="4"/>
    <n v="0"/>
    <s v="Maria Rodriguez Alvarez"/>
    <s v="647030677"/>
    <x v="0"/>
    <m/>
  </r>
  <r>
    <n v="32303292"/>
    <x v="1"/>
    <x v="2276"/>
    <x v="42"/>
    <s v="23-08-2025"/>
    <x v="8"/>
    <s v="20:00"/>
    <n v="34"/>
    <s v="domingo"/>
    <x v="1"/>
    <x v="1"/>
    <n v="5"/>
    <n v="0"/>
    <s v="Manuel Vargas Vargas"/>
    <s v="658611128"/>
    <x v="0"/>
    <m/>
  </r>
  <r>
    <n v="32303062"/>
    <x v="0"/>
    <x v="2277"/>
    <x v="42"/>
    <s v="01-08-2025"/>
    <x v="30"/>
    <s v="17:30"/>
    <n v="12"/>
    <s v="domingo"/>
    <x v="2"/>
    <x v="0"/>
    <n v="2"/>
    <n v="0"/>
    <s v="Ana Alvarez-ossorio"/>
    <s v="627910442"/>
    <x v="1"/>
    <m/>
  </r>
  <r>
    <n v="32302342"/>
    <x v="1"/>
    <x v="2278"/>
    <x v="42"/>
    <s v="10-08-2025"/>
    <x v="20"/>
    <s v="10:00"/>
    <n v="21"/>
    <s v="domingo"/>
    <x v="0"/>
    <x v="2"/>
    <n v="4"/>
    <n v="108"/>
    <s v="Mª José Vergara Marín"/>
    <s v="627758776"/>
    <x v="1"/>
    <m/>
  </r>
  <r>
    <n v="32302208"/>
    <x v="1"/>
    <x v="2279"/>
    <x v="41"/>
    <s v="19-08-2025"/>
    <x v="12"/>
    <s v="17:30"/>
    <n v="29"/>
    <s v="lunes"/>
    <x v="5"/>
    <x v="0"/>
    <n v="0"/>
    <n v="0"/>
    <s v="Marisa Valle Rojas"/>
    <s v="639038939"/>
    <x v="2"/>
    <m/>
  </r>
  <r>
    <n v="32301627"/>
    <x v="2"/>
    <x v="2280"/>
    <x v="42"/>
    <s v="06-08-2025"/>
    <x v="25"/>
    <s v="10:45"/>
    <n v="17"/>
    <s v="domingo"/>
    <x v="4"/>
    <x v="0"/>
    <n v="4"/>
    <n v="0"/>
    <s v="Julua Barrón López"/>
    <s v="645785250"/>
    <x v="0"/>
    <m/>
  </r>
  <r>
    <n v="32301310"/>
    <x v="1"/>
    <x v="2281"/>
    <x v="42"/>
    <s v="02-08-2025"/>
    <x v="29"/>
    <s v="18:45"/>
    <n v="13"/>
    <s v="domingo"/>
    <x v="1"/>
    <x v="0"/>
    <n v="4"/>
    <n v="0"/>
    <s v="Maria Arjona Moreno"/>
    <s v="667531727"/>
    <x v="0"/>
    <m/>
  </r>
  <r>
    <n v="32301304"/>
    <x v="0"/>
    <x v="2282"/>
    <x v="42"/>
    <s v="14-08-2025"/>
    <x v="17"/>
    <s v="10:45"/>
    <n v="25"/>
    <s v="domingo"/>
    <x v="3"/>
    <x v="0"/>
    <n v="2"/>
    <n v="0"/>
    <s v="Miriam Franco Pla"/>
    <s v="650161845"/>
    <x v="1"/>
    <m/>
  </r>
  <r>
    <n v="32300660"/>
    <x v="1"/>
    <x v="2283"/>
    <x v="42"/>
    <s v="04-08-2025"/>
    <x v="27"/>
    <s v="20:00"/>
    <n v="15"/>
    <s v="domingo"/>
    <x v="6"/>
    <x v="1"/>
    <n v="2"/>
    <n v="0"/>
    <s v="Olga Fernandez"/>
    <s v="646296939"/>
    <x v="0"/>
    <m/>
  </r>
  <r>
    <n v="32300378"/>
    <x v="1"/>
    <x v="2284"/>
    <x v="42"/>
    <s v="14-08-2025"/>
    <x v="17"/>
    <s v="12:00"/>
    <n v="25"/>
    <s v="domingo"/>
    <x v="3"/>
    <x v="0"/>
    <n v="4"/>
    <n v="0"/>
    <s v="José Enrique León López"/>
    <s v="652076010"/>
    <x v="0"/>
    <m/>
  </r>
  <r>
    <n v="32300263"/>
    <x v="1"/>
    <x v="2285"/>
    <x v="42"/>
    <s v="02-08-2025"/>
    <x v="29"/>
    <s v="10:45"/>
    <n v="13"/>
    <s v="domingo"/>
    <x v="1"/>
    <x v="0"/>
    <n v="4"/>
    <n v="0"/>
    <s v="Mariló Mz De Marigorta Mesa"/>
    <s v="666255406"/>
    <x v="0"/>
    <m/>
  </r>
  <r>
    <n v="32299403"/>
    <x v="0"/>
    <x v="2286"/>
    <x v="42"/>
    <s v="20-08-2025"/>
    <x v="11"/>
    <s v="18:45"/>
    <n v="31"/>
    <s v="domingo"/>
    <x v="4"/>
    <x v="0"/>
    <n v="1"/>
    <n v="0"/>
    <s v="Christian Manzano Varela"/>
    <s v="609013945"/>
    <x v="1"/>
    <m/>
  </r>
  <r>
    <n v="32298785"/>
    <x v="0"/>
    <x v="2287"/>
    <x v="42"/>
    <s v="06-08-2025"/>
    <x v="25"/>
    <s v="17:30"/>
    <n v="17"/>
    <s v="domingo"/>
    <x v="4"/>
    <x v="0"/>
    <n v="0"/>
    <n v="0"/>
    <s v="Roberto Meneses Rodríguez"/>
    <s v="620532532"/>
    <x v="2"/>
    <m/>
  </r>
  <r>
    <n v="32298433"/>
    <x v="1"/>
    <x v="2288"/>
    <x v="42"/>
    <s v="19-08-2025"/>
    <x v="12"/>
    <s v="12:00"/>
    <n v="30"/>
    <s v="domingo"/>
    <x v="5"/>
    <x v="0"/>
    <n v="6"/>
    <n v="0"/>
    <s v="Ester Saiz Lucas"/>
    <s v="655556825"/>
    <x v="1"/>
    <m/>
  </r>
  <r>
    <n v="32298094"/>
    <x v="3"/>
    <x v="2289"/>
    <x v="42"/>
    <s v="19-08-2025"/>
    <x v="12"/>
    <s v="10:00"/>
    <n v="30"/>
    <s v="domingo"/>
    <x v="5"/>
    <x v="2"/>
    <n v="8"/>
    <n v="136"/>
    <s v="Elena Tornero Vidal"/>
    <s v="607189690"/>
    <x v="0"/>
    <m/>
  </r>
  <r>
    <n v="32298014"/>
    <x v="0"/>
    <x v="2290"/>
    <x v="42"/>
    <s v="08-08-2025"/>
    <x v="23"/>
    <s v="16:45"/>
    <n v="19"/>
    <s v="domingo"/>
    <x v="2"/>
    <x v="2"/>
    <n v="3"/>
    <n v="81"/>
    <s v="Jose Antonio Sanchez Aparicio"/>
    <s v="616622732"/>
    <x v="0"/>
    <m/>
  </r>
  <r>
    <n v="32297859"/>
    <x v="0"/>
    <x v="2291"/>
    <x v="42"/>
    <s v="21-08-2025"/>
    <x v="10"/>
    <s v="12:00"/>
    <n v="32"/>
    <s v="domingo"/>
    <x v="3"/>
    <x v="0"/>
    <n v="5"/>
    <n v="0"/>
    <s v="Alejandro Jiménez Gómez"/>
    <s v="662385025"/>
    <x v="1"/>
    <m/>
  </r>
  <r>
    <n v="32297857"/>
    <x v="1"/>
    <x v="2292"/>
    <x v="42"/>
    <s v="24-08-2025"/>
    <x v="7"/>
    <s v="10:45"/>
    <n v="35"/>
    <s v="domingo"/>
    <x v="0"/>
    <x v="0"/>
    <n v="3"/>
    <n v="0"/>
    <s v="Javier Campos Serna"/>
    <s v="623469872"/>
    <x v="1"/>
    <m/>
  </r>
  <r>
    <n v="32296090"/>
    <x v="1"/>
    <x v="2293"/>
    <x v="42"/>
    <s v="18-08-2025"/>
    <x v="13"/>
    <s v="16:00"/>
    <n v="29"/>
    <s v="domingo"/>
    <x v="6"/>
    <x v="2"/>
    <n v="2"/>
    <n v="54"/>
    <s v="Luis Fernando Rodriguez Belotti"/>
    <s v="99722497"/>
    <x v="1"/>
    <m/>
  </r>
  <r>
    <n v="32295019"/>
    <x v="1"/>
    <x v="2294"/>
    <x v="42"/>
    <s v="01-08-2025"/>
    <x v="30"/>
    <s v="12:00"/>
    <n v="12"/>
    <s v="domingo"/>
    <x v="2"/>
    <x v="0"/>
    <n v="0"/>
    <n v="0"/>
    <s v="Javier Martinez Lopez"/>
    <s v="675657053"/>
    <x v="2"/>
    <m/>
  </r>
  <r>
    <n v="32294069"/>
    <x v="1"/>
    <x v="2295"/>
    <x v="42"/>
    <s v="15-08-2025"/>
    <x v="16"/>
    <s v="10:00"/>
    <n v="26"/>
    <s v="domingo"/>
    <x v="2"/>
    <x v="2"/>
    <n v="3"/>
    <n v="51"/>
    <s v="Mónica Quizhpi"/>
    <s v="652047345"/>
    <x v="0"/>
    <m/>
  </r>
  <r>
    <n v="32293874"/>
    <x v="1"/>
    <x v="2296"/>
    <x v="42"/>
    <s v="23-08-2025"/>
    <x v="8"/>
    <s v="20:00"/>
    <n v="34"/>
    <s v="domingo"/>
    <x v="1"/>
    <x v="1"/>
    <n v="4"/>
    <n v="0"/>
    <s v="Oscar Reyero Lobato"/>
    <s v="687952087"/>
    <x v="0"/>
    <m/>
  </r>
  <r>
    <n v="32293599"/>
    <x v="0"/>
    <x v="2297"/>
    <x v="42"/>
    <s v="06-08-2025"/>
    <x v="25"/>
    <s v="11:30"/>
    <n v="17"/>
    <s v="domingo"/>
    <x v="4"/>
    <x v="2"/>
    <n v="4"/>
    <n v="55"/>
    <s v="Nagore Apaolaza ávila"/>
    <s v="626566448"/>
    <x v="0"/>
    <m/>
  </r>
  <r>
    <n v="32293462"/>
    <x v="0"/>
    <x v="2298"/>
    <x v="42"/>
    <s v="09-08-2025"/>
    <x v="22"/>
    <s v="20:00"/>
    <n v="20"/>
    <s v="domingo"/>
    <x v="1"/>
    <x v="1"/>
    <n v="2"/>
    <n v="0"/>
    <s v="Vicky Verdejo"/>
    <s v="620828960"/>
    <x v="1"/>
    <m/>
  </r>
  <r>
    <n v="32293449"/>
    <x v="1"/>
    <x v="2299"/>
    <x v="42"/>
    <s v="02-08-2025"/>
    <x v="29"/>
    <s v="13:00"/>
    <n v="13"/>
    <s v="domingo"/>
    <x v="1"/>
    <x v="11"/>
    <n v="5"/>
    <n v="72"/>
    <s v="Marie Dierickx"/>
    <s v="689943374"/>
    <x v="1"/>
    <m/>
  </r>
  <r>
    <n v="32292981"/>
    <x v="0"/>
    <x v="2300"/>
    <x v="42"/>
    <s v="09-08-2025"/>
    <x v="22"/>
    <s v="18:45"/>
    <n v="20"/>
    <s v="domingo"/>
    <x v="1"/>
    <x v="0"/>
    <n v="4"/>
    <n v="0"/>
    <s v="David Nieto Diez"/>
    <s v="655108618"/>
    <x v="1"/>
    <m/>
  </r>
  <r>
    <n v="32292284"/>
    <x v="1"/>
    <x v="2301"/>
    <x v="42"/>
    <s v="01-08-2025"/>
    <x v="30"/>
    <s v="17:30"/>
    <n v="12"/>
    <s v="domingo"/>
    <x v="2"/>
    <x v="0"/>
    <n v="2"/>
    <n v="0"/>
    <s v="José María Martos Lopez"/>
    <s v="680595562"/>
    <x v="0"/>
    <m/>
  </r>
  <r>
    <n v="32291552"/>
    <x v="3"/>
    <x v="2302"/>
    <x v="42"/>
    <s v="07-08-2025"/>
    <x v="24"/>
    <s v="12:00"/>
    <n v="18"/>
    <s v="domingo"/>
    <x v="3"/>
    <x v="0"/>
    <n v="4"/>
    <n v="0"/>
    <s v="Isabel Garcia Bataller"/>
    <s v="630161997"/>
    <x v="0"/>
    <m/>
  </r>
  <r>
    <n v="32291226"/>
    <x v="0"/>
    <x v="2303"/>
    <x v="42"/>
    <s v="19-08-2025"/>
    <x v="12"/>
    <s v="12:00"/>
    <n v="30"/>
    <s v="domingo"/>
    <x v="5"/>
    <x v="0"/>
    <n v="4"/>
    <n v="0"/>
    <s v="Enrique Gómez"/>
    <s v="698929065"/>
    <x v="0"/>
    <m/>
  </r>
  <r>
    <n v="32290563"/>
    <x v="1"/>
    <x v="2304"/>
    <x v="42"/>
    <s v="17-08-2025"/>
    <x v="14"/>
    <s v="19:00"/>
    <n v="28"/>
    <s v="domingo"/>
    <x v="0"/>
    <x v="7"/>
    <n v="3"/>
    <n v="80"/>
    <s v="David Gil-esteban Y Muñoz"/>
    <s v="653048102"/>
    <x v="1"/>
    <m/>
  </r>
  <r>
    <n v="32289957"/>
    <x v="1"/>
    <x v="2305"/>
    <x v="42"/>
    <s v="26-08-2025"/>
    <x v="5"/>
    <s v="20:00"/>
    <n v="37"/>
    <s v="domingo"/>
    <x v="5"/>
    <x v="1"/>
    <n v="5"/>
    <n v="0"/>
    <s v="Francisco Lozano"/>
    <s v="651408801"/>
    <x v="0"/>
    <m/>
  </r>
  <r>
    <n v="32289915"/>
    <x v="0"/>
    <x v="2306"/>
    <x v="41"/>
    <s v="04-08-2025"/>
    <x v="27"/>
    <s v="18:45"/>
    <n v="14"/>
    <s v="lunes"/>
    <x v="6"/>
    <x v="0"/>
    <n v="3"/>
    <n v="0"/>
    <s v="David García Garrigós"/>
    <s v="679605481"/>
    <x v="1"/>
    <m/>
  </r>
  <r>
    <n v="32289880"/>
    <x v="1"/>
    <x v="2307"/>
    <x v="42"/>
    <s v="18-08-2025"/>
    <x v="13"/>
    <s v="10:00"/>
    <n v="29"/>
    <s v="domingo"/>
    <x v="6"/>
    <x v="3"/>
    <n v="2"/>
    <n v="90"/>
    <s v="Diego Montoya Marin"/>
    <s v="653449757"/>
    <x v="0"/>
    <m/>
  </r>
  <r>
    <n v="32289742"/>
    <x v="1"/>
    <x v="2308"/>
    <x v="36"/>
    <s v="19-08-2025"/>
    <x v="12"/>
    <s v="10:45"/>
    <n v="24"/>
    <s v="sábado"/>
    <x v="5"/>
    <x v="0"/>
    <n v="4"/>
    <n v="0"/>
    <s v="Monica Ausellé Blanch"/>
    <s v="657680189"/>
    <x v="1"/>
    <m/>
  </r>
  <r>
    <n v="32289630"/>
    <x v="1"/>
    <x v="2309"/>
    <x v="42"/>
    <s v="26-08-2025"/>
    <x v="5"/>
    <s v="20:00"/>
    <n v="37"/>
    <s v="domingo"/>
    <x v="5"/>
    <x v="1"/>
    <n v="3"/>
    <n v="0"/>
    <s v="Celia Andrés Ramos"/>
    <s v="660149702"/>
    <x v="0"/>
    <m/>
  </r>
  <r>
    <n v="32289618"/>
    <x v="0"/>
    <x v="2309"/>
    <x v="42"/>
    <s v="08-08-2025"/>
    <x v="23"/>
    <s v="10:00"/>
    <n v="19"/>
    <s v="domingo"/>
    <x v="2"/>
    <x v="2"/>
    <n v="2"/>
    <n v="78"/>
    <s v="Montse Morillas"/>
    <s v="635113477"/>
    <x v="1"/>
    <m/>
  </r>
  <r>
    <n v="32289275"/>
    <x v="3"/>
    <x v="2310"/>
    <x v="42"/>
    <s v="02-08-2025"/>
    <x v="29"/>
    <s v="12:00"/>
    <n v="13"/>
    <s v="domingo"/>
    <x v="1"/>
    <x v="0"/>
    <n v="3"/>
    <n v="0"/>
    <s v="Debora Bauzan Cortés"/>
    <s v="655888494"/>
    <x v="1"/>
    <m/>
  </r>
  <r>
    <n v="32282507"/>
    <x v="1"/>
    <x v="2311"/>
    <x v="42"/>
    <s v="02-08-2025"/>
    <x v="29"/>
    <s v="10:45"/>
    <n v="13"/>
    <s v="domingo"/>
    <x v="1"/>
    <x v="0"/>
    <n v="2"/>
    <n v="0"/>
    <s v="Almudena Rabadan Mendoza"/>
    <s v="619532295"/>
    <x v="1"/>
    <m/>
  </r>
  <r>
    <n v="32281693"/>
    <x v="4"/>
    <x v="2312"/>
    <x v="43"/>
    <s v="21-08-2025"/>
    <x v="10"/>
    <s v="10:00"/>
    <n v="33"/>
    <s v="sábado"/>
    <x v="3"/>
    <x v="2"/>
    <n v="2"/>
    <n v="54"/>
    <s v="Orlando Placido Martinez"/>
    <s v="3583414133"/>
    <x v="1"/>
    <m/>
  </r>
  <r>
    <n v="32281413"/>
    <x v="1"/>
    <x v="2313"/>
    <x v="43"/>
    <s v="22-08-2025"/>
    <x v="9"/>
    <s v="12:00"/>
    <n v="34"/>
    <s v="sábado"/>
    <x v="2"/>
    <x v="0"/>
    <n v="2"/>
    <n v="0"/>
    <s v="Nuria Laso Moreno"/>
    <s v="607304639"/>
    <x v="1"/>
    <m/>
  </r>
  <r>
    <n v="32279309"/>
    <x v="0"/>
    <x v="2314"/>
    <x v="43"/>
    <s v="05-08-2025"/>
    <x v="26"/>
    <s v="11:30"/>
    <n v="17"/>
    <s v="sábado"/>
    <x v="5"/>
    <x v="2"/>
    <n v="2"/>
    <n v="54"/>
    <s v="María José Gamero Lucena"/>
    <s v="654234192"/>
    <x v="0"/>
    <m/>
  </r>
  <r>
    <n v="32277950"/>
    <x v="1"/>
    <x v="2315"/>
    <x v="43"/>
    <s v="07-08-2025"/>
    <x v="24"/>
    <s v="12:00"/>
    <n v="19"/>
    <s v="sábado"/>
    <x v="3"/>
    <x v="0"/>
    <n v="0"/>
    <n v="0"/>
    <s v="Elena Ramírez Alonso"/>
    <s v="647830867"/>
    <x v="2"/>
    <m/>
  </r>
  <r>
    <n v="32276526"/>
    <x v="1"/>
    <x v="2316"/>
    <x v="43"/>
    <s v="10-08-2025"/>
    <x v="20"/>
    <s v="12:00"/>
    <n v="22"/>
    <s v="sábado"/>
    <x v="0"/>
    <x v="5"/>
    <n v="3"/>
    <n v="71"/>
    <s v="Federica Zannino"/>
    <s v="3287336416"/>
    <x v="0"/>
    <m/>
  </r>
  <r>
    <n v="32276161"/>
    <x v="0"/>
    <x v="2317"/>
    <x v="43"/>
    <s v="28-08-2025"/>
    <x v="3"/>
    <s v="12:00"/>
    <n v="40"/>
    <s v="sábado"/>
    <x v="3"/>
    <x v="0"/>
    <n v="3"/>
    <n v="0"/>
    <s v="Dolores Lara"/>
    <s v="655652140"/>
    <x v="1"/>
    <m/>
  </r>
  <r>
    <n v="32274309"/>
    <x v="3"/>
    <x v="2318"/>
    <x v="43"/>
    <s v="04-08-2025"/>
    <x v="27"/>
    <s v="10:45"/>
    <n v="16"/>
    <s v="sábado"/>
    <x v="6"/>
    <x v="0"/>
    <n v="5"/>
    <n v="0"/>
    <s v="Maika Gonzalo"/>
    <s v="654140604"/>
    <x v="1"/>
    <m/>
  </r>
  <r>
    <n v="32274247"/>
    <x v="3"/>
    <x v="2319"/>
    <x v="43"/>
    <s v="07-08-2025"/>
    <x v="24"/>
    <s v="10:45"/>
    <n v="19"/>
    <s v="sábado"/>
    <x v="3"/>
    <x v="0"/>
    <n v="2"/>
    <n v="0"/>
    <s v="Juanjo Galan"/>
    <s v="605286140"/>
    <x v="1"/>
    <m/>
  </r>
  <r>
    <n v="32270879"/>
    <x v="1"/>
    <x v="2320"/>
    <x v="43"/>
    <s v="02-08-2025"/>
    <x v="29"/>
    <s v="10:45"/>
    <n v="14"/>
    <s v="sábado"/>
    <x v="1"/>
    <x v="0"/>
    <n v="6"/>
    <n v="0"/>
    <s v="Rosario Sanchez Ramírez"/>
    <s v="610724523"/>
    <x v="1"/>
    <m/>
  </r>
  <r>
    <n v="32270204"/>
    <x v="3"/>
    <x v="2321"/>
    <x v="43"/>
    <s v="04-08-2025"/>
    <x v="27"/>
    <s v="10:45"/>
    <n v="16"/>
    <s v="sábado"/>
    <x v="6"/>
    <x v="0"/>
    <n v="6"/>
    <n v="0"/>
    <s v="Marta Sabariego Puig"/>
    <s v="609709786"/>
    <x v="1"/>
    <m/>
  </r>
  <r>
    <n v="32269196"/>
    <x v="3"/>
    <x v="2322"/>
    <x v="43"/>
    <s v="15-08-2025"/>
    <x v="16"/>
    <s v="20:00"/>
    <n v="27"/>
    <s v="sábado"/>
    <x v="2"/>
    <x v="1"/>
    <n v="4"/>
    <n v="0"/>
    <s v="David Gil"/>
    <s v="635036679"/>
    <x v="1"/>
    <m/>
  </r>
  <r>
    <n v="32268248"/>
    <x v="1"/>
    <x v="2323"/>
    <x v="43"/>
    <s v="05-08-2025"/>
    <x v="26"/>
    <s v="10:00"/>
    <n v="17"/>
    <s v="sábado"/>
    <x v="5"/>
    <x v="2"/>
    <n v="2"/>
    <n v="54"/>
    <s v="María Esther Marín Juan"/>
    <s v="610652196"/>
    <x v="0"/>
    <m/>
  </r>
  <r>
    <n v="32267587"/>
    <x v="0"/>
    <x v="2324"/>
    <x v="43"/>
    <s v="18-08-2025"/>
    <x v="13"/>
    <s v="17:30"/>
    <n v="30"/>
    <s v="sábado"/>
    <x v="6"/>
    <x v="0"/>
    <n v="2"/>
    <n v="0"/>
    <s v="Melani Vega Calcines"/>
    <s v="628286183"/>
    <x v="0"/>
    <m/>
  </r>
  <r>
    <n v="32267380"/>
    <x v="1"/>
    <x v="2325"/>
    <x v="43"/>
    <s v="11-08-2025"/>
    <x v="21"/>
    <s v="10:45"/>
    <n v="23"/>
    <s v="sábado"/>
    <x v="6"/>
    <x v="0"/>
    <n v="3"/>
    <n v="0"/>
    <s v="Marta Pastor Peydró"/>
    <s v="663304171"/>
    <x v="1"/>
    <m/>
  </r>
  <r>
    <n v="32267151"/>
    <x v="1"/>
    <x v="2326"/>
    <x v="43"/>
    <s v="03-08-2025"/>
    <x v="28"/>
    <s v="12:00"/>
    <n v="15"/>
    <s v="sábado"/>
    <x v="0"/>
    <x v="0"/>
    <n v="4"/>
    <n v="0"/>
    <s v="María José Calero González"/>
    <s v="667207747"/>
    <x v="1"/>
    <m/>
  </r>
  <r>
    <n v="32266646"/>
    <x v="1"/>
    <x v="2327"/>
    <x v="43"/>
    <s v="20-08-2025"/>
    <x v="11"/>
    <s v="10:45"/>
    <n v="32"/>
    <s v="sábado"/>
    <x v="4"/>
    <x v="0"/>
    <n v="2"/>
    <n v="0"/>
    <s v="Ana Parrón Carrero"/>
    <s v="669505588"/>
    <x v="1"/>
    <m/>
  </r>
  <r>
    <n v="32265868"/>
    <x v="1"/>
    <x v="2328"/>
    <x v="43"/>
    <s v="13-08-2025"/>
    <x v="18"/>
    <s v="10:45"/>
    <n v="25"/>
    <s v="sábado"/>
    <x v="4"/>
    <x v="0"/>
    <n v="4"/>
    <n v="0"/>
    <s v="Eugenio Muriana Sirvent"/>
    <s v="646240237"/>
    <x v="0"/>
    <m/>
  </r>
  <r>
    <n v="32265787"/>
    <x v="1"/>
    <x v="2329"/>
    <x v="43"/>
    <s v="02-08-2025"/>
    <x v="29"/>
    <s v="10:00"/>
    <n v="14"/>
    <s v="sábado"/>
    <x v="1"/>
    <x v="3"/>
    <n v="3"/>
    <n v="125"/>
    <s v="María José Pina Martínez"/>
    <s v="675310185"/>
    <x v="0"/>
    <m/>
  </r>
  <r>
    <n v="32262155"/>
    <x v="2"/>
    <x v="2330"/>
    <x v="43"/>
    <s v="11-08-2025"/>
    <x v="21"/>
    <s v="16:00"/>
    <n v="23"/>
    <s v="sábado"/>
    <x v="6"/>
    <x v="2"/>
    <n v="4"/>
    <n v="108"/>
    <s v="Marisa Coma"/>
    <s v="696681072"/>
    <x v="0"/>
    <m/>
  </r>
  <r>
    <n v="32258233"/>
    <x v="1"/>
    <x v="2331"/>
    <x v="43"/>
    <s v="08-08-2025"/>
    <x v="23"/>
    <s v="10:45"/>
    <n v="20"/>
    <s v="sábado"/>
    <x v="2"/>
    <x v="0"/>
    <n v="2"/>
    <n v="0"/>
    <s v="Carlos Sanz"/>
    <s v="695541182"/>
    <x v="1"/>
    <m/>
  </r>
  <r>
    <n v="32254395"/>
    <x v="0"/>
    <x v="2332"/>
    <x v="44"/>
    <s v="25-08-2025"/>
    <x v="6"/>
    <s v="12:00"/>
    <n v="38"/>
    <s v="viernes"/>
    <x v="6"/>
    <x v="0"/>
    <n v="4"/>
    <n v="0"/>
    <s v="Jesus Jimenez Martinez"/>
    <s v="635301353"/>
    <x v="1"/>
    <m/>
  </r>
  <r>
    <n v="32253164"/>
    <x v="0"/>
    <x v="2333"/>
    <x v="44"/>
    <s v="22-08-2025"/>
    <x v="9"/>
    <s v="10:00"/>
    <n v="35"/>
    <s v="viernes"/>
    <x v="2"/>
    <x v="2"/>
    <n v="4"/>
    <n v="108"/>
    <s v="María Pilar Tella Marín"/>
    <s v="687165054"/>
    <x v="1"/>
    <m/>
  </r>
  <r>
    <n v="32253056"/>
    <x v="1"/>
    <x v="2334"/>
    <x v="44"/>
    <s v="22-08-2025"/>
    <x v="9"/>
    <s v="10:45"/>
    <n v="35"/>
    <s v="viernes"/>
    <x v="2"/>
    <x v="0"/>
    <n v="4"/>
    <n v="0"/>
    <s v="Javier Lopez Gomez"/>
    <s v="608737565"/>
    <x v="1"/>
    <m/>
  </r>
  <r>
    <n v="32252805"/>
    <x v="1"/>
    <x v="2335"/>
    <x v="44"/>
    <s v="03-08-2025"/>
    <x v="28"/>
    <s v="11:30"/>
    <n v="16"/>
    <s v="viernes"/>
    <x v="0"/>
    <x v="2"/>
    <n v="3"/>
    <n v="71"/>
    <s v="David Fontan García"/>
    <s v="647518073"/>
    <x v="1"/>
    <m/>
  </r>
  <r>
    <n v="32252437"/>
    <x v="1"/>
    <x v="2336"/>
    <x v="44"/>
    <s v="11-08-2025"/>
    <x v="21"/>
    <s v="10:00"/>
    <n v="24"/>
    <s v="viernes"/>
    <x v="6"/>
    <x v="2"/>
    <n v="5"/>
    <n v="135"/>
    <s v="Miguel ángel Del Barrio González"/>
    <s v="679497416"/>
    <x v="0"/>
    <m/>
  </r>
  <r>
    <n v="32252057"/>
    <x v="1"/>
    <x v="2337"/>
    <x v="44"/>
    <s v="26-08-2025"/>
    <x v="5"/>
    <s v="10:45"/>
    <n v="39"/>
    <s v="viernes"/>
    <x v="5"/>
    <x v="0"/>
    <n v="0"/>
    <n v="0"/>
    <s v="Diana Emperatriz Torres Cervantes"/>
    <s v="613788808"/>
    <x v="2"/>
    <m/>
  </r>
  <r>
    <n v="32251866"/>
    <x v="2"/>
    <x v="2338"/>
    <x v="44"/>
    <s v="22-08-2025"/>
    <x v="9"/>
    <s v="12:00"/>
    <n v="35"/>
    <s v="viernes"/>
    <x v="2"/>
    <x v="0"/>
    <n v="3"/>
    <n v="0"/>
    <s v="Jose Ribas Merino"/>
    <s v="625364850"/>
    <x v="1"/>
    <m/>
  </r>
  <r>
    <n v="32251453"/>
    <x v="0"/>
    <x v="2339"/>
    <x v="44"/>
    <s v="27-08-2025"/>
    <x v="4"/>
    <s v="12:00"/>
    <n v="40"/>
    <s v="viernes"/>
    <x v="4"/>
    <x v="2"/>
    <n v="2"/>
    <n v="54"/>
    <s v="ángela Castellanos Cabezuelo"/>
    <s v="671210042"/>
    <x v="0"/>
    <m/>
  </r>
  <r>
    <n v="32250930"/>
    <x v="2"/>
    <x v="2340"/>
    <x v="43"/>
    <s v="11-08-2025"/>
    <x v="21"/>
    <s v="20:00"/>
    <n v="23"/>
    <s v="sábado"/>
    <x v="6"/>
    <x v="1"/>
    <n v="5"/>
    <n v="0"/>
    <s v="Angela Selles Perez"/>
    <s v="649634640"/>
    <x v="1"/>
    <m/>
  </r>
  <r>
    <n v="32247899"/>
    <x v="1"/>
    <x v="2341"/>
    <x v="44"/>
    <s v="15-08-2025"/>
    <x v="16"/>
    <s v="12:00"/>
    <n v="28"/>
    <s v="viernes"/>
    <x v="2"/>
    <x v="0"/>
    <n v="0"/>
    <n v="0"/>
    <s v="Carmen Fortis Serrano"/>
    <s v="625075763"/>
    <x v="2"/>
    <m/>
  </r>
  <r>
    <n v="32245903"/>
    <x v="0"/>
    <x v="2342"/>
    <x v="44"/>
    <s v="02-08-2025"/>
    <x v="29"/>
    <s v="10:45"/>
    <n v="15"/>
    <s v="viernes"/>
    <x v="1"/>
    <x v="0"/>
    <n v="5"/>
    <n v="0"/>
    <s v="Ana Mateo"/>
    <s v="630045431"/>
    <x v="1"/>
    <m/>
  </r>
  <r>
    <n v="32244470"/>
    <x v="0"/>
    <x v="2343"/>
    <x v="44"/>
    <s v="01-08-2025"/>
    <x v="30"/>
    <s v="20:00"/>
    <n v="14"/>
    <s v="viernes"/>
    <x v="2"/>
    <x v="1"/>
    <n v="3"/>
    <n v="0"/>
    <s v="Gemma Cervantes Gibert"/>
    <s v="657762163"/>
    <x v="1"/>
    <m/>
  </r>
  <r>
    <n v="32243372"/>
    <x v="0"/>
    <x v="2344"/>
    <x v="44"/>
    <s v="09-08-2025"/>
    <x v="22"/>
    <s v="12:00"/>
    <n v="22"/>
    <s v="viernes"/>
    <x v="1"/>
    <x v="5"/>
    <n v="7"/>
    <n v="189"/>
    <s v="Giacomo Crescini"/>
    <s v="3385324798"/>
    <x v="1"/>
    <m/>
  </r>
  <r>
    <n v="32240829"/>
    <x v="1"/>
    <x v="2345"/>
    <x v="44"/>
    <s v="11-08-2025"/>
    <x v="21"/>
    <s v="18:45"/>
    <n v="24"/>
    <s v="viernes"/>
    <x v="6"/>
    <x v="0"/>
    <n v="4"/>
    <n v="0"/>
    <s v="Maria Carmen Gomez Lopez"/>
    <s v="681607168"/>
    <x v="0"/>
    <m/>
  </r>
  <r>
    <n v="32239335"/>
    <x v="0"/>
    <x v="2346"/>
    <x v="44"/>
    <s v="15-08-2025"/>
    <x v="16"/>
    <s v="17:30"/>
    <n v="28"/>
    <s v="viernes"/>
    <x v="2"/>
    <x v="0"/>
    <n v="0"/>
    <n v="0"/>
    <s v="Olga Sabate Gurrea"/>
    <s v="636625324"/>
    <x v="2"/>
    <m/>
  </r>
  <r>
    <n v="32238265"/>
    <x v="1"/>
    <x v="2347"/>
    <x v="44"/>
    <s v="02-08-2025"/>
    <x v="29"/>
    <s v="12:00"/>
    <n v="15"/>
    <s v="viernes"/>
    <x v="1"/>
    <x v="0"/>
    <n v="2"/>
    <n v="0"/>
    <s v="Pilar Páez Gordillo"/>
    <s v="635574172"/>
    <x v="1"/>
    <m/>
  </r>
  <r>
    <n v="32237766"/>
    <x v="3"/>
    <x v="2348"/>
    <x v="44"/>
    <s v="01-08-2025"/>
    <x v="30"/>
    <s v="12:00"/>
    <n v="14"/>
    <s v="viernes"/>
    <x v="2"/>
    <x v="0"/>
    <n v="2"/>
    <n v="0"/>
    <s v="Violeta Ibáñez Gil"/>
    <s v="611470939"/>
    <x v="1"/>
    <m/>
  </r>
  <r>
    <n v="32237746"/>
    <x v="4"/>
    <x v="2349"/>
    <x v="44"/>
    <s v="19-08-2025"/>
    <x v="12"/>
    <s v="10:45"/>
    <n v="32"/>
    <s v="viernes"/>
    <x v="5"/>
    <x v="0"/>
    <n v="4"/>
    <n v="0"/>
    <s v="Maria De Gracia Burgos Bonilla"/>
    <s v="685192455"/>
    <x v="1"/>
    <m/>
  </r>
  <r>
    <n v="32236874"/>
    <x v="3"/>
    <x v="2350"/>
    <x v="44"/>
    <s v="17-08-2025"/>
    <x v="14"/>
    <s v="10:00"/>
    <n v="30"/>
    <s v="viernes"/>
    <x v="0"/>
    <x v="0"/>
    <n v="5"/>
    <n v="0"/>
    <s v="Francisco Javier Gambín García"/>
    <s v="615594647"/>
    <x v="1"/>
    <m/>
  </r>
  <r>
    <n v="32230577"/>
    <x v="3"/>
    <x v="2351"/>
    <x v="45"/>
    <s v="27-08-2025"/>
    <x v="4"/>
    <s v="12:00"/>
    <n v="41"/>
    <s v="jueves"/>
    <x v="4"/>
    <x v="0"/>
    <n v="4"/>
    <n v="0"/>
    <s v="Maria Teresa Perez De La Fuente"/>
    <s v="605482730"/>
    <x v="0"/>
    <m/>
  </r>
  <r>
    <n v="32229710"/>
    <x v="0"/>
    <x v="2352"/>
    <x v="45"/>
    <s v="19-08-2025"/>
    <x v="12"/>
    <s v="17:30"/>
    <n v="33"/>
    <s v="jueves"/>
    <x v="5"/>
    <x v="0"/>
    <n v="4"/>
    <n v="0"/>
    <s v="Miguel Angel Marin Sanchez"/>
    <s v="653913719"/>
    <x v="0"/>
    <m/>
  </r>
  <r>
    <n v="32229346"/>
    <x v="1"/>
    <x v="2353"/>
    <x v="45"/>
    <s v="16-08-2025"/>
    <x v="15"/>
    <s v="18:45"/>
    <n v="30"/>
    <s v="jueves"/>
    <x v="1"/>
    <x v="0"/>
    <n v="0"/>
    <n v="0"/>
    <s v="María Rodríguez Boto"/>
    <s v="616048309"/>
    <x v="2"/>
    <m/>
  </r>
  <r>
    <n v="32228246"/>
    <x v="0"/>
    <x v="2354"/>
    <x v="45"/>
    <s v="05-08-2025"/>
    <x v="26"/>
    <s v="18:45"/>
    <n v="19"/>
    <s v="jueves"/>
    <x v="5"/>
    <x v="0"/>
    <n v="5"/>
    <n v="0"/>
    <s v="Jose Fernando Soler Penalba"/>
    <s v="600943072"/>
    <x v="0"/>
    <m/>
  </r>
  <r>
    <n v="32228047"/>
    <x v="1"/>
    <x v="2355"/>
    <x v="45"/>
    <s v="22-08-2025"/>
    <x v="9"/>
    <s v="20:00"/>
    <n v="36"/>
    <s v="jueves"/>
    <x v="2"/>
    <x v="1"/>
    <n v="5"/>
    <n v="0"/>
    <s v="Juan Ignacio Riquelme Carrasco"/>
    <s v="685926879"/>
    <x v="1"/>
    <m/>
  </r>
  <r>
    <n v="32227914"/>
    <x v="1"/>
    <x v="2356"/>
    <x v="45"/>
    <s v="22-08-2025"/>
    <x v="9"/>
    <s v="20:00"/>
    <n v="36"/>
    <s v="jueves"/>
    <x v="2"/>
    <x v="1"/>
    <n v="6"/>
    <n v="0"/>
    <s v="José Antonio Caliz Toledo"/>
    <s v="610317595"/>
    <x v="0"/>
    <m/>
  </r>
  <r>
    <n v="32226934"/>
    <x v="0"/>
    <x v="2357"/>
    <x v="45"/>
    <s v="20-08-2025"/>
    <x v="11"/>
    <s v="18:45"/>
    <n v="34"/>
    <s v="jueves"/>
    <x v="4"/>
    <x v="0"/>
    <n v="2"/>
    <n v="0"/>
    <s v="Aaron Camarena Grau"/>
    <s v="645979667"/>
    <x v="1"/>
    <m/>
  </r>
  <r>
    <n v="32226621"/>
    <x v="1"/>
    <x v="2358"/>
    <x v="45"/>
    <s v="19-08-2025"/>
    <x v="12"/>
    <s v="12:00"/>
    <n v="33"/>
    <s v="jueves"/>
    <x v="5"/>
    <x v="0"/>
    <n v="4"/>
    <n v="0"/>
    <s v="Juanma Moreno Valderrama"/>
    <s v="678642332"/>
    <x v="0"/>
    <m/>
  </r>
  <r>
    <n v="32224841"/>
    <x v="1"/>
    <x v="2359"/>
    <x v="45"/>
    <s v="26-08-2025"/>
    <x v="5"/>
    <s v="10:45"/>
    <n v="40"/>
    <s v="jueves"/>
    <x v="5"/>
    <x v="0"/>
    <n v="1"/>
    <n v="0"/>
    <s v="Francisco Carmena Sánchez"/>
    <s v="655817882"/>
    <x v="1"/>
    <m/>
  </r>
  <r>
    <n v="32223267"/>
    <x v="1"/>
    <x v="2360"/>
    <x v="45"/>
    <s v="16-08-2025"/>
    <x v="15"/>
    <s v="10:45"/>
    <n v="30"/>
    <s v="jueves"/>
    <x v="1"/>
    <x v="0"/>
    <n v="5"/>
    <n v="0"/>
    <s v="Cristina López Calderón"/>
    <s v="670348187"/>
    <x v="0"/>
    <m/>
  </r>
  <r>
    <n v="32221211"/>
    <x v="1"/>
    <x v="2361"/>
    <x v="45"/>
    <s v="10-08-2025"/>
    <x v="20"/>
    <s v="12:00"/>
    <n v="24"/>
    <s v="jueves"/>
    <x v="0"/>
    <x v="0"/>
    <n v="0"/>
    <n v="0"/>
    <s v="Rosa Belen Tejera Gude"/>
    <s v="615556954"/>
    <x v="2"/>
    <m/>
  </r>
  <r>
    <n v="32218268"/>
    <x v="1"/>
    <x v="2362"/>
    <x v="45"/>
    <s v="30-08-2025"/>
    <x v="1"/>
    <s v="18:45"/>
    <n v="44"/>
    <s v="jueves"/>
    <x v="1"/>
    <x v="0"/>
    <n v="2"/>
    <n v="0"/>
    <s v="Ana Ferrus Perez"/>
    <s v="673635497"/>
    <x v="1"/>
    <m/>
  </r>
  <r>
    <n v="32218161"/>
    <x v="1"/>
    <x v="2363"/>
    <x v="45"/>
    <s v="08-08-2025"/>
    <x v="23"/>
    <s v="18:45"/>
    <n v="22"/>
    <s v="jueves"/>
    <x v="2"/>
    <x v="0"/>
    <n v="2"/>
    <n v="0"/>
    <s v="Ainhoa Romero"/>
    <s v="648115556"/>
    <x v="1"/>
    <m/>
  </r>
  <r>
    <n v="32217224"/>
    <x v="1"/>
    <x v="2364"/>
    <x v="45"/>
    <s v="19-08-2025"/>
    <x v="12"/>
    <s v="17:30"/>
    <n v="33"/>
    <s v="jueves"/>
    <x v="5"/>
    <x v="0"/>
    <n v="4"/>
    <n v="0"/>
    <s v="Maria Jose Giraldo Román"/>
    <s v="618112267"/>
    <x v="1"/>
    <m/>
  </r>
  <r>
    <n v="32216863"/>
    <x v="0"/>
    <x v="2365"/>
    <x v="45"/>
    <s v="22-08-2025"/>
    <x v="9"/>
    <s v="18:45"/>
    <n v="36"/>
    <s v="jueves"/>
    <x v="2"/>
    <x v="0"/>
    <n v="2"/>
    <n v="0"/>
    <s v="Cristina García Cerezo"/>
    <s v="605963079"/>
    <x v="1"/>
    <m/>
  </r>
  <r>
    <n v="32212114"/>
    <x v="1"/>
    <x v="2366"/>
    <x v="45"/>
    <s v="25-08-2025"/>
    <x v="6"/>
    <s v="18:45"/>
    <n v="39"/>
    <s v="jueves"/>
    <x v="6"/>
    <x v="0"/>
    <n v="5"/>
    <n v="0"/>
    <s v="Maria Cruz Alcacer Alcacer"/>
    <s v="661231382"/>
    <x v="1"/>
    <m/>
  </r>
  <r>
    <n v="32209313"/>
    <x v="1"/>
    <x v="2367"/>
    <x v="45"/>
    <s v="15-08-2025"/>
    <x v="16"/>
    <s v="12:00"/>
    <n v="29"/>
    <s v="jueves"/>
    <x v="2"/>
    <x v="0"/>
    <n v="2"/>
    <n v="0"/>
    <s v="Cristina Pérez Erdozain"/>
    <s v="618954292"/>
    <x v="1"/>
    <m/>
  </r>
  <r>
    <n v="32207603"/>
    <x v="0"/>
    <x v="2368"/>
    <x v="45"/>
    <s v="04-08-2025"/>
    <x v="27"/>
    <s v="12:00"/>
    <n v="18"/>
    <s v="jueves"/>
    <x v="6"/>
    <x v="0"/>
    <n v="4"/>
    <n v="0"/>
    <s v="Miranda Martín Martínez"/>
    <s v="636050970"/>
    <x v="1"/>
    <m/>
  </r>
  <r>
    <n v="32205704"/>
    <x v="0"/>
    <x v="2369"/>
    <x v="45"/>
    <s v="12-08-2025"/>
    <x v="19"/>
    <s v="10:45"/>
    <n v="26"/>
    <s v="jueves"/>
    <x v="5"/>
    <x v="0"/>
    <n v="4"/>
    <n v="0"/>
    <s v="Pedro López"/>
    <s v="5512957752"/>
    <x v="1"/>
    <m/>
  </r>
  <r>
    <n v="32201891"/>
    <x v="0"/>
    <x v="2370"/>
    <x v="46"/>
    <s v="20-08-2025"/>
    <x v="11"/>
    <s v="10:45"/>
    <n v="35"/>
    <s v="miércoles"/>
    <x v="4"/>
    <x v="0"/>
    <n v="3"/>
    <n v="0"/>
    <s v="Felisa Garcia Romero"/>
    <s v="630547322"/>
    <x v="1"/>
    <m/>
  </r>
  <r>
    <n v="32200455"/>
    <x v="1"/>
    <x v="2371"/>
    <x v="46"/>
    <s v="21-08-2025"/>
    <x v="10"/>
    <s v="20:00"/>
    <n v="36"/>
    <s v="miércoles"/>
    <x v="3"/>
    <x v="1"/>
    <n v="4"/>
    <n v="0"/>
    <s v="Marga Morales López"/>
    <s v="678185424"/>
    <x v="0"/>
    <m/>
  </r>
  <r>
    <n v="32199745"/>
    <x v="0"/>
    <x v="2372"/>
    <x v="46"/>
    <s v="26-08-2025"/>
    <x v="5"/>
    <s v="12:00"/>
    <n v="41"/>
    <s v="miércoles"/>
    <x v="5"/>
    <x v="0"/>
    <n v="2"/>
    <n v="0"/>
    <s v="José García Otero"/>
    <s v="671271512"/>
    <x v="0"/>
    <m/>
  </r>
  <r>
    <n v="32199385"/>
    <x v="1"/>
    <x v="2373"/>
    <x v="46"/>
    <s v="02-08-2025"/>
    <x v="29"/>
    <s v="10:00"/>
    <n v="17"/>
    <s v="miércoles"/>
    <x v="1"/>
    <x v="2"/>
    <n v="2"/>
    <n v="78"/>
    <s v="Sandra Barranco Lucena"/>
    <s v="647057408"/>
    <x v="1"/>
    <m/>
  </r>
  <r>
    <n v="32197458"/>
    <x v="0"/>
    <x v="2374"/>
    <x v="46"/>
    <s v="02-08-2025"/>
    <x v="29"/>
    <s v="12:00"/>
    <n v="17"/>
    <s v="miércoles"/>
    <x v="1"/>
    <x v="0"/>
    <n v="2"/>
    <n v="0"/>
    <s v="Coromoto Rodríguez Gómez"/>
    <s v="635588759"/>
    <x v="1"/>
    <m/>
  </r>
  <r>
    <n v="32196148"/>
    <x v="4"/>
    <x v="2375"/>
    <x v="46"/>
    <s v="28-08-2025"/>
    <x v="3"/>
    <s v="10:45"/>
    <n v="43"/>
    <s v="miércoles"/>
    <x v="3"/>
    <x v="0"/>
    <n v="2"/>
    <n v="0"/>
    <s v="Lismely María Peña Rodríguez"/>
    <s v="658 60 11 62"/>
    <x v="1"/>
    <m/>
  </r>
  <r>
    <n v="32195841"/>
    <x v="0"/>
    <x v="2376"/>
    <x v="46"/>
    <s v="06-08-2025"/>
    <x v="25"/>
    <s v="11:30"/>
    <n v="21"/>
    <s v="miércoles"/>
    <x v="4"/>
    <x v="2"/>
    <n v="5"/>
    <n v="135"/>
    <s v="Mª Pilar Carrion Prima"/>
    <s v="657459257"/>
    <x v="1"/>
    <m/>
  </r>
  <r>
    <n v="32195096"/>
    <x v="0"/>
    <x v="2377"/>
    <x v="46"/>
    <s v="14-08-2025"/>
    <x v="17"/>
    <s v="10:45"/>
    <n v="29"/>
    <s v="miércoles"/>
    <x v="3"/>
    <x v="0"/>
    <n v="5"/>
    <n v="0"/>
    <s v="David Cano Martinez"/>
    <s v="633281134"/>
    <x v="1"/>
    <m/>
  </r>
  <r>
    <n v="32193583"/>
    <x v="1"/>
    <x v="2378"/>
    <x v="46"/>
    <s v="25-08-2025"/>
    <x v="6"/>
    <s v="10:45"/>
    <n v="40"/>
    <s v="miércoles"/>
    <x v="6"/>
    <x v="0"/>
    <n v="1"/>
    <n v="0"/>
    <s v="Nuria Trujillano Fernández"/>
    <s v="616452050"/>
    <x v="1"/>
    <m/>
  </r>
  <r>
    <n v="32193351"/>
    <x v="1"/>
    <x v="2379"/>
    <x v="46"/>
    <s v="25-08-2025"/>
    <x v="6"/>
    <s v="10:45"/>
    <n v="40"/>
    <s v="miércoles"/>
    <x v="6"/>
    <x v="0"/>
    <n v="5"/>
    <n v="0"/>
    <s v="Laura Trujillano"/>
    <s v="615155385"/>
    <x v="1"/>
    <m/>
  </r>
  <r>
    <n v="32192274"/>
    <x v="1"/>
    <x v="2380"/>
    <x v="46"/>
    <s v="11-08-2025"/>
    <x v="21"/>
    <s v="16:45"/>
    <n v="26"/>
    <s v="miércoles"/>
    <x v="6"/>
    <x v="2"/>
    <n v="2"/>
    <n v="54"/>
    <s v="Jesus M Garcia Aviles"/>
    <s v="7876088105"/>
    <x v="1"/>
    <m/>
  </r>
  <r>
    <n v="32191318"/>
    <x v="1"/>
    <x v="2381"/>
    <x v="46"/>
    <s v="17-08-2025"/>
    <x v="14"/>
    <s v="17:30"/>
    <n v="32"/>
    <s v="miércoles"/>
    <x v="0"/>
    <x v="0"/>
    <n v="2"/>
    <n v="0"/>
    <s v="Monica Gimeno Saiz"/>
    <s v="663400381"/>
    <x v="1"/>
    <m/>
  </r>
  <r>
    <n v="32189476"/>
    <x v="1"/>
    <x v="2382"/>
    <x v="46"/>
    <s v="05-08-2025"/>
    <x v="26"/>
    <s v="18:45"/>
    <n v="20"/>
    <s v="miércoles"/>
    <x v="5"/>
    <x v="0"/>
    <n v="3"/>
    <n v="0"/>
    <s v="Ana Belén Sánchez Hernández"/>
    <s v="666311263"/>
    <x v="1"/>
    <m/>
  </r>
  <r>
    <n v="32188359"/>
    <x v="1"/>
    <x v="2383"/>
    <x v="46"/>
    <s v="11-08-2025"/>
    <x v="21"/>
    <s v="10:00"/>
    <n v="26"/>
    <s v="miércoles"/>
    <x v="6"/>
    <x v="2"/>
    <n v="3"/>
    <n v="78"/>
    <s v="Javier Díaz Sánchez"/>
    <s v="658048901"/>
    <x v="0"/>
    <m/>
  </r>
  <r>
    <n v="32187533"/>
    <x v="2"/>
    <x v="2384"/>
    <x v="46"/>
    <s v="07-08-2025"/>
    <x v="24"/>
    <s v="10:00"/>
    <n v="22"/>
    <s v="miércoles"/>
    <x v="3"/>
    <x v="2"/>
    <n v="2"/>
    <n v="54"/>
    <s v="Yolanda Montero"/>
    <s v="655708051"/>
    <x v="1"/>
    <m/>
  </r>
  <r>
    <n v="32187162"/>
    <x v="0"/>
    <x v="2385"/>
    <x v="46"/>
    <s v="09-08-2025"/>
    <x v="22"/>
    <s v="10:00"/>
    <n v="24"/>
    <s v="miércoles"/>
    <x v="1"/>
    <x v="2"/>
    <n v="3"/>
    <n v="117"/>
    <s v="Delfina Vilches Solís"/>
    <s v="652205087"/>
    <x v="0"/>
    <m/>
  </r>
  <r>
    <n v="32186793"/>
    <x v="3"/>
    <x v="2386"/>
    <x v="46"/>
    <s v="25-08-2025"/>
    <x v="6"/>
    <s v="10:00"/>
    <n v="40"/>
    <s v="miércoles"/>
    <x v="6"/>
    <x v="7"/>
    <n v="10"/>
    <n v="120"/>
    <s v="Ali Ip"/>
    <s v="678272646"/>
    <x v="1"/>
    <m/>
  </r>
  <r>
    <n v="32184361"/>
    <x v="1"/>
    <x v="2387"/>
    <x v="46"/>
    <s v="01-08-2025"/>
    <x v="30"/>
    <s v="10:45"/>
    <n v="16"/>
    <s v="miércoles"/>
    <x v="2"/>
    <x v="0"/>
    <n v="3"/>
    <n v="0"/>
    <s v="Montse Fontanet"/>
    <s v="676554394"/>
    <x v="0"/>
    <m/>
  </r>
  <r>
    <n v="32182571"/>
    <x v="0"/>
    <x v="2388"/>
    <x v="46"/>
    <s v="19-08-2025"/>
    <x v="12"/>
    <s v="17:30"/>
    <n v="34"/>
    <s v="miércoles"/>
    <x v="5"/>
    <x v="0"/>
    <n v="2"/>
    <n v="0"/>
    <s v="María Condón Garcés"/>
    <s v="639571200"/>
    <x v="1"/>
    <m/>
  </r>
  <r>
    <n v="32181207"/>
    <x v="3"/>
    <x v="2389"/>
    <x v="46"/>
    <s v="03-08-2025"/>
    <x v="28"/>
    <s v="18:45"/>
    <n v="18"/>
    <s v="miércoles"/>
    <x v="0"/>
    <x v="0"/>
    <n v="5"/>
    <n v="0"/>
    <s v="Miriam Blázquez González"/>
    <s v="645778032"/>
    <x v="1"/>
    <m/>
  </r>
  <r>
    <n v="32179578"/>
    <x v="1"/>
    <x v="2390"/>
    <x v="46"/>
    <s v="03-08-2025"/>
    <x v="28"/>
    <s v="18:45"/>
    <n v="18"/>
    <s v="miércoles"/>
    <x v="0"/>
    <x v="0"/>
    <n v="4"/>
    <n v="0"/>
    <s v="Ana Sellart"/>
    <s v="610822543"/>
    <x v="0"/>
    <m/>
  </r>
  <r>
    <n v="32176107"/>
    <x v="0"/>
    <x v="2391"/>
    <x v="46"/>
    <s v="10-08-2025"/>
    <x v="20"/>
    <s v="18:45"/>
    <n v="25"/>
    <s v="miércoles"/>
    <x v="0"/>
    <x v="0"/>
    <n v="6"/>
    <n v="0"/>
    <s v="Marjo De Freitas"/>
    <s v="3334404279"/>
    <x v="1"/>
    <m/>
  </r>
  <r>
    <n v="32174839"/>
    <x v="3"/>
    <x v="2392"/>
    <x v="46"/>
    <s v="14-08-2025"/>
    <x v="17"/>
    <s v="17:30"/>
    <n v="29"/>
    <s v="miércoles"/>
    <x v="3"/>
    <x v="0"/>
    <n v="4"/>
    <n v="0"/>
    <s v="María Inés Gutiérrez"/>
    <s v="2604413435"/>
    <x v="1"/>
    <m/>
  </r>
  <r>
    <n v="32172839"/>
    <x v="0"/>
    <x v="2393"/>
    <x v="47"/>
    <s v="04-08-2025"/>
    <x v="27"/>
    <s v="16:00"/>
    <n v="20"/>
    <s v="martes"/>
    <x v="6"/>
    <x v="2"/>
    <n v="2"/>
    <n v="78"/>
    <s v="Antonio Jose Piñar Martinez"/>
    <s v="662023068"/>
    <x v="1"/>
    <m/>
  </r>
  <r>
    <n v="32172675"/>
    <x v="1"/>
    <x v="2394"/>
    <x v="47"/>
    <s v="12-08-2025"/>
    <x v="19"/>
    <s v="20:00"/>
    <n v="28"/>
    <s v="martes"/>
    <x v="5"/>
    <x v="1"/>
    <n v="2"/>
    <n v="0"/>
    <s v="Yessica Mañas"/>
    <s v="657624471"/>
    <x v="1"/>
    <m/>
  </r>
  <r>
    <n v="32172009"/>
    <x v="0"/>
    <x v="2395"/>
    <x v="47"/>
    <s v="11-08-2025"/>
    <x v="21"/>
    <s v="11:30"/>
    <n v="27"/>
    <s v="martes"/>
    <x v="6"/>
    <x v="2"/>
    <n v="4"/>
    <n v="68"/>
    <s v="Francisco Javier Sierra Ramirez"/>
    <s v="661318838"/>
    <x v="1"/>
    <m/>
  </r>
  <r>
    <n v="32170593"/>
    <x v="1"/>
    <x v="2396"/>
    <x v="47"/>
    <s v="02-08-2025"/>
    <x v="29"/>
    <s v="12:00"/>
    <n v="18"/>
    <s v="martes"/>
    <x v="1"/>
    <x v="0"/>
    <n v="3"/>
    <n v="0"/>
    <s v="Daniel Romero Camas"/>
    <s v="655626489"/>
    <x v="1"/>
    <m/>
  </r>
  <r>
    <n v="32169523"/>
    <x v="0"/>
    <x v="2397"/>
    <x v="47"/>
    <s v="03-08-2025"/>
    <x v="28"/>
    <s v="11:30"/>
    <n v="19"/>
    <s v="martes"/>
    <x v="0"/>
    <x v="2"/>
    <n v="2"/>
    <n v="34"/>
    <s v="Joan Piles"/>
    <s v="687129075"/>
    <x v="1"/>
    <m/>
  </r>
  <r>
    <n v="32168811"/>
    <x v="0"/>
    <x v="2398"/>
    <x v="47"/>
    <s v="08-08-2025"/>
    <x v="23"/>
    <s v="12:00"/>
    <n v="24"/>
    <s v="martes"/>
    <x v="2"/>
    <x v="0"/>
    <n v="0"/>
    <n v="0"/>
    <s v="Daniel Salinas Chavez"/>
    <s v="626355186"/>
    <x v="2"/>
    <m/>
  </r>
  <r>
    <n v="32167967"/>
    <x v="1"/>
    <x v="2399"/>
    <x v="47"/>
    <s v="06-08-2025"/>
    <x v="25"/>
    <s v="12:00"/>
    <n v="22"/>
    <s v="martes"/>
    <x v="4"/>
    <x v="0"/>
    <n v="3"/>
    <n v="0"/>
    <s v="Maria Pleguezuelos Nomen Nomen Gomez"/>
    <s v="646635468"/>
    <x v="0"/>
    <m/>
  </r>
  <r>
    <n v="32167847"/>
    <x v="0"/>
    <x v="2400"/>
    <x v="30"/>
    <s v="01-08-2025"/>
    <x v="30"/>
    <s v="20:00"/>
    <n v="0"/>
    <s v="viernes"/>
    <x v="2"/>
    <x v="1"/>
    <n v="2"/>
    <n v="0"/>
    <s v="Paloma Garcia Serrano"/>
    <s v="688708523"/>
    <x v="1"/>
    <m/>
  </r>
  <r>
    <n v="32167748"/>
    <x v="1"/>
    <x v="2401"/>
    <x v="47"/>
    <s v="15-08-2025"/>
    <x v="16"/>
    <s v="12:00"/>
    <n v="31"/>
    <s v="martes"/>
    <x v="2"/>
    <x v="0"/>
    <n v="2"/>
    <n v="0"/>
    <s v="Cristian Alonso Paya"/>
    <s v="628474305"/>
    <x v="1"/>
    <m/>
  </r>
  <r>
    <n v="32167691"/>
    <x v="0"/>
    <x v="2402"/>
    <x v="47"/>
    <s v="18-08-2025"/>
    <x v="13"/>
    <s v="12:00"/>
    <n v="34"/>
    <s v="martes"/>
    <x v="6"/>
    <x v="0"/>
    <n v="3"/>
    <n v="0"/>
    <s v="María Gloria Jimenez Montero"/>
    <s v="665494049"/>
    <x v="1"/>
    <m/>
  </r>
  <r>
    <n v="32167073"/>
    <x v="1"/>
    <x v="2403"/>
    <x v="47"/>
    <s v="12-08-2025"/>
    <x v="19"/>
    <s v="12:00"/>
    <n v="28"/>
    <s v="martes"/>
    <x v="5"/>
    <x v="0"/>
    <n v="3"/>
    <n v="0"/>
    <s v="Felipe Malla Bonet"/>
    <s v="678550791"/>
    <x v="0"/>
    <m/>
  </r>
  <r>
    <n v="32165689"/>
    <x v="1"/>
    <x v="2404"/>
    <x v="47"/>
    <s v="19-08-2025"/>
    <x v="12"/>
    <s v="11:00"/>
    <n v="35"/>
    <s v="martes"/>
    <x v="5"/>
    <x v="7"/>
    <n v="24"/>
    <n v="180"/>
    <s v="Laura Nieto Meca"/>
    <s v="679642096"/>
    <x v="1"/>
    <m/>
  </r>
  <r>
    <n v="32164013"/>
    <x v="1"/>
    <x v="2405"/>
    <x v="47"/>
    <s v="04-08-2025"/>
    <x v="27"/>
    <s v="17:30"/>
    <n v="20"/>
    <s v="martes"/>
    <x v="6"/>
    <x v="0"/>
    <n v="4"/>
    <n v="0"/>
    <s v="Silvia Catala Carda"/>
    <s v="661576126"/>
    <x v="1"/>
    <m/>
  </r>
  <r>
    <n v="32163236"/>
    <x v="0"/>
    <x v="2406"/>
    <x v="47"/>
    <s v="01-08-2025"/>
    <x v="30"/>
    <s v="17:30"/>
    <n v="17"/>
    <s v="martes"/>
    <x v="2"/>
    <x v="0"/>
    <n v="2"/>
    <n v="0"/>
    <s v="María Eugenia Sánchez Navarro"/>
    <s v="722137130"/>
    <x v="1"/>
    <m/>
  </r>
  <r>
    <n v="32160151"/>
    <x v="1"/>
    <x v="2407"/>
    <x v="19"/>
    <s v="16-08-2025"/>
    <x v="15"/>
    <s v="17:30"/>
    <n v="4"/>
    <s v="martes"/>
    <x v="1"/>
    <x v="0"/>
    <n v="2"/>
    <n v="0"/>
    <s v="Josefina Pérez Andreu"/>
    <s v="600694047"/>
    <x v="0"/>
    <m/>
  </r>
  <r>
    <n v="32159424"/>
    <x v="4"/>
    <x v="2408"/>
    <x v="47"/>
    <s v="21-08-2025"/>
    <x v="10"/>
    <s v="18:45"/>
    <n v="37"/>
    <s v="martes"/>
    <x v="3"/>
    <x v="0"/>
    <n v="2"/>
    <n v="0"/>
    <s v="Rafael Jimenez"/>
    <s v="616793634"/>
    <x v="1"/>
    <m/>
  </r>
  <r>
    <n v="32157081"/>
    <x v="3"/>
    <x v="2409"/>
    <x v="47"/>
    <s v="04-08-2025"/>
    <x v="27"/>
    <s v="17:30"/>
    <n v="20"/>
    <s v="martes"/>
    <x v="6"/>
    <x v="0"/>
    <n v="3"/>
    <n v="0"/>
    <s v="Inma Rodríguez ñiguez"/>
    <s v="722443649"/>
    <x v="0"/>
    <m/>
  </r>
  <r>
    <n v="32156642"/>
    <x v="2"/>
    <x v="2410"/>
    <x v="47"/>
    <s v="18-08-2025"/>
    <x v="13"/>
    <s v="10:00"/>
    <n v="34"/>
    <s v="martes"/>
    <x v="6"/>
    <x v="3"/>
    <n v="2"/>
    <n v="90"/>
    <s v="Maria Dolores Moro"/>
    <s v="647708676"/>
    <x v="1"/>
    <m/>
  </r>
  <r>
    <n v="32155765"/>
    <x v="1"/>
    <x v="2411"/>
    <x v="47"/>
    <s v="01-08-2025"/>
    <x v="30"/>
    <s v="10:45"/>
    <n v="17"/>
    <s v="martes"/>
    <x v="2"/>
    <x v="0"/>
    <n v="4"/>
    <n v="0"/>
    <s v="Ana Andrade Arcedo"/>
    <s v="662513537"/>
    <x v="1"/>
    <m/>
  </r>
  <r>
    <n v="32154913"/>
    <x v="1"/>
    <x v="2412"/>
    <x v="47"/>
    <s v="03-08-2025"/>
    <x v="28"/>
    <s v="20:00"/>
    <n v="19"/>
    <s v="martes"/>
    <x v="0"/>
    <x v="1"/>
    <n v="4"/>
    <n v="0"/>
    <s v="Daphne Nieto"/>
    <s v="663389839"/>
    <x v="1"/>
    <m/>
  </r>
  <r>
    <n v="32153657"/>
    <x v="0"/>
    <x v="2413"/>
    <x v="47"/>
    <s v="14-08-2025"/>
    <x v="17"/>
    <s v="20:00"/>
    <n v="30"/>
    <s v="martes"/>
    <x v="3"/>
    <x v="1"/>
    <n v="4"/>
    <n v="0"/>
    <s v="Monica Sanchez"/>
    <s v="630869355"/>
    <x v="1"/>
    <m/>
  </r>
  <r>
    <n v="32152468"/>
    <x v="0"/>
    <x v="2414"/>
    <x v="47"/>
    <s v="15-08-2025"/>
    <x v="16"/>
    <s v="20:00"/>
    <n v="31"/>
    <s v="martes"/>
    <x v="2"/>
    <x v="1"/>
    <n v="4"/>
    <n v="0"/>
    <s v="Pablo J Raya Aguilar"/>
    <s v="625748382"/>
    <x v="1"/>
    <m/>
  </r>
  <r>
    <n v="32150811"/>
    <x v="0"/>
    <x v="2415"/>
    <x v="47"/>
    <s v="08-08-2025"/>
    <x v="23"/>
    <s v="10:45"/>
    <n v="24"/>
    <s v="martes"/>
    <x v="2"/>
    <x v="0"/>
    <n v="2"/>
    <n v="0"/>
    <s v="Diego Martín Santos"/>
    <s v="625374562"/>
    <x v="1"/>
    <m/>
  </r>
  <r>
    <n v="32149743"/>
    <x v="0"/>
    <x v="2416"/>
    <x v="47"/>
    <s v="05-08-2025"/>
    <x v="26"/>
    <s v="18:45"/>
    <n v="21"/>
    <s v="martes"/>
    <x v="5"/>
    <x v="0"/>
    <n v="6"/>
    <n v="0"/>
    <s v="Carmen Rocío García García"/>
    <s v="667530913"/>
    <x v="0"/>
    <m/>
  </r>
  <r>
    <n v="32148094"/>
    <x v="0"/>
    <x v="2417"/>
    <x v="47"/>
    <s v="16-08-2025"/>
    <x v="15"/>
    <s v="10:00"/>
    <n v="32"/>
    <s v="martes"/>
    <x v="1"/>
    <x v="0"/>
    <n v="2"/>
    <n v="0"/>
    <s v="Jose Luis Barron Guevara"/>
    <s v="4424242360"/>
    <x v="1"/>
    <m/>
  </r>
  <r>
    <n v="32145520"/>
    <x v="1"/>
    <x v="2418"/>
    <x v="47"/>
    <s v="24-08-2025"/>
    <x v="7"/>
    <s v="17:30"/>
    <n v="40"/>
    <s v="martes"/>
    <x v="0"/>
    <x v="0"/>
    <n v="2"/>
    <n v="0"/>
    <s v="Teresa Illa Ors Illa Ors"/>
    <s v="636217927"/>
    <x v="1"/>
    <m/>
  </r>
  <r>
    <n v="32144199"/>
    <x v="1"/>
    <x v="2419"/>
    <x v="47"/>
    <s v="11-08-2025"/>
    <x v="21"/>
    <s v="12:00"/>
    <n v="27"/>
    <s v="martes"/>
    <x v="6"/>
    <x v="0"/>
    <n v="2"/>
    <n v="0"/>
    <s v="Miguel Robles Valls"/>
    <s v="658103729"/>
    <x v="1"/>
    <m/>
  </r>
  <r>
    <n v="32142945"/>
    <x v="0"/>
    <x v="2420"/>
    <x v="48"/>
    <s v="05-08-2025"/>
    <x v="26"/>
    <s v="20:00"/>
    <n v="22"/>
    <s v="lunes"/>
    <x v="5"/>
    <x v="1"/>
    <n v="5"/>
    <n v="0"/>
    <s v="Ana Amador Perez"/>
    <s v="669154336"/>
    <x v="1"/>
    <m/>
  </r>
  <r>
    <n v="32141754"/>
    <x v="0"/>
    <x v="2421"/>
    <x v="48"/>
    <s v="12-08-2025"/>
    <x v="19"/>
    <s v="12:00"/>
    <n v="29"/>
    <s v="lunes"/>
    <x v="5"/>
    <x v="0"/>
    <n v="2"/>
    <n v="0"/>
    <s v="Jose Manuel Moreno Rodriguez"/>
    <s v="609872777"/>
    <x v="0"/>
    <m/>
  </r>
  <r>
    <n v="32141133"/>
    <x v="1"/>
    <x v="2422"/>
    <x v="48"/>
    <s v="07-08-2025"/>
    <x v="24"/>
    <s v="12:00"/>
    <n v="24"/>
    <s v="lunes"/>
    <x v="3"/>
    <x v="0"/>
    <n v="0"/>
    <n v="0"/>
    <s v="Ana Marina Toledano Sanches"/>
    <s v="637989026"/>
    <x v="2"/>
    <m/>
  </r>
  <r>
    <n v="32140659"/>
    <x v="0"/>
    <x v="2423"/>
    <x v="48"/>
    <s v="05-08-2025"/>
    <x v="26"/>
    <s v="20:00"/>
    <n v="22"/>
    <s v="lunes"/>
    <x v="5"/>
    <x v="1"/>
    <n v="3"/>
    <n v="0"/>
    <s v="Antonio Campos Mendoza"/>
    <s v="670825587"/>
    <x v="1"/>
    <m/>
  </r>
  <r>
    <n v="32139656"/>
    <x v="0"/>
    <x v="2424"/>
    <x v="48"/>
    <s v="04-08-2025"/>
    <x v="27"/>
    <s v="17:30"/>
    <n v="21"/>
    <s v="lunes"/>
    <x v="6"/>
    <x v="0"/>
    <n v="2"/>
    <n v="0"/>
    <s v="Sandra Fernández Balbuena"/>
    <s v="695791466"/>
    <x v="1"/>
    <m/>
  </r>
  <r>
    <n v="32139015"/>
    <x v="1"/>
    <x v="2425"/>
    <x v="48"/>
    <s v="02-08-2025"/>
    <x v="29"/>
    <s v="12:00"/>
    <n v="19"/>
    <s v="lunes"/>
    <x v="1"/>
    <x v="0"/>
    <n v="2"/>
    <n v="0"/>
    <s v="Lorea Cortés Meler"/>
    <s v="662183364"/>
    <x v="1"/>
    <m/>
  </r>
  <r>
    <n v="32138710"/>
    <x v="3"/>
    <x v="2426"/>
    <x v="48"/>
    <s v="05-08-2025"/>
    <x v="26"/>
    <s v="20:00"/>
    <n v="22"/>
    <s v="lunes"/>
    <x v="5"/>
    <x v="1"/>
    <n v="4"/>
    <n v="0"/>
    <s v="Maria Fernández García"/>
    <s v="605450683"/>
    <x v="1"/>
    <m/>
  </r>
  <r>
    <n v="32138428"/>
    <x v="0"/>
    <x v="2427"/>
    <x v="48"/>
    <s v="23-08-2025"/>
    <x v="8"/>
    <s v="17:30"/>
    <n v="40"/>
    <s v="lunes"/>
    <x v="1"/>
    <x v="0"/>
    <n v="5"/>
    <n v="0"/>
    <s v="Jéssica Marín Martínez"/>
    <s v="680348084"/>
    <x v="1"/>
    <m/>
  </r>
  <r>
    <n v="32137609"/>
    <x v="1"/>
    <x v="2428"/>
    <x v="48"/>
    <s v="01-08-2025"/>
    <x v="30"/>
    <s v="16:00"/>
    <n v="18"/>
    <s v="lunes"/>
    <x v="2"/>
    <x v="2"/>
    <n v="3"/>
    <n v="51"/>
    <s v="Antonio Quiroga Ayerdi"/>
    <s v="607442558"/>
    <x v="1"/>
    <m/>
  </r>
  <r>
    <n v="32134131"/>
    <x v="3"/>
    <x v="2429"/>
    <x v="48"/>
    <s v="12-08-2025"/>
    <x v="19"/>
    <s v="12:00"/>
    <n v="29"/>
    <s v="lunes"/>
    <x v="5"/>
    <x v="0"/>
    <n v="3"/>
    <n v="0"/>
    <s v="Encarna Cantero Sánchez"/>
    <s v="687959530"/>
    <x v="1"/>
    <m/>
  </r>
  <r>
    <n v="32133498"/>
    <x v="0"/>
    <x v="2430"/>
    <x v="48"/>
    <s v="12-08-2025"/>
    <x v="19"/>
    <s v="12:00"/>
    <n v="29"/>
    <s v="lunes"/>
    <x v="5"/>
    <x v="0"/>
    <n v="4"/>
    <n v="0"/>
    <s v="Mercedes Oliva"/>
    <s v="606523359"/>
    <x v="0"/>
    <m/>
  </r>
  <r>
    <n v="32133481"/>
    <x v="1"/>
    <x v="2431"/>
    <x v="48"/>
    <s v="07-08-2025"/>
    <x v="24"/>
    <s v="12:00"/>
    <n v="24"/>
    <s v="lunes"/>
    <x v="3"/>
    <x v="0"/>
    <n v="4"/>
    <n v="0"/>
    <s v="Lourdes Sanchez Ruiz"/>
    <s v="620291112"/>
    <x v="1"/>
    <m/>
  </r>
  <r>
    <n v="32133030"/>
    <x v="4"/>
    <x v="2432"/>
    <x v="48"/>
    <s v="06-08-2025"/>
    <x v="25"/>
    <s v="20:00"/>
    <n v="23"/>
    <s v="lunes"/>
    <x v="4"/>
    <x v="1"/>
    <n v="4"/>
    <n v="0"/>
    <s v="Mariano Galiana Jover"/>
    <s v="654181278"/>
    <x v="0"/>
    <m/>
  </r>
  <r>
    <n v="32132769"/>
    <x v="1"/>
    <x v="2433"/>
    <x v="48"/>
    <s v="22-08-2025"/>
    <x v="9"/>
    <s v="18:45"/>
    <n v="39"/>
    <s v="lunes"/>
    <x v="2"/>
    <x v="0"/>
    <n v="2"/>
    <n v="0"/>
    <s v="Carmen Rubio Rodriguez"/>
    <s v="690288692"/>
    <x v="1"/>
    <m/>
  </r>
  <r>
    <n v="32130089"/>
    <x v="1"/>
    <x v="2434"/>
    <x v="48"/>
    <s v="06-08-2025"/>
    <x v="25"/>
    <s v="12:00"/>
    <n v="23"/>
    <s v="lunes"/>
    <x v="4"/>
    <x v="0"/>
    <n v="5"/>
    <n v="0"/>
    <s v="Mari Cruz Gordo Carballar"/>
    <s v="657638011"/>
    <x v="1"/>
    <m/>
  </r>
  <r>
    <n v="32127253"/>
    <x v="1"/>
    <x v="2435"/>
    <x v="48"/>
    <s v="11-08-2025"/>
    <x v="21"/>
    <s v="11:00"/>
    <n v="28"/>
    <s v="lunes"/>
    <x v="6"/>
    <x v="7"/>
    <n v="7"/>
    <n v="100"/>
    <s v="Enrique Botella Malagon"/>
    <s v="609114641"/>
    <x v="0"/>
    <m/>
  </r>
  <r>
    <n v="32126810"/>
    <x v="1"/>
    <x v="2436"/>
    <x v="48"/>
    <s v="04-08-2025"/>
    <x v="27"/>
    <s v="20:00"/>
    <n v="21"/>
    <s v="lunes"/>
    <x v="6"/>
    <x v="1"/>
    <n v="2"/>
    <n v="0"/>
    <s v="Juvenal Carbajo Martin"/>
    <s v="667410540"/>
    <x v="1"/>
    <m/>
  </r>
  <r>
    <n v="32125056"/>
    <x v="1"/>
    <x v="2437"/>
    <x v="48"/>
    <s v="21-08-2025"/>
    <x v="10"/>
    <s v="11:30"/>
    <n v="38"/>
    <s v="lunes"/>
    <x v="3"/>
    <x v="2"/>
    <n v="2"/>
    <n v="54"/>
    <s v="Enric Garcia Osca"/>
    <s v="637691285"/>
    <x v="1"/>
    <m/>
  </r>
  <r>
    <n v="32123943"/>
    <x v="3"/>
    <x v="2438"/>
    <x v="48"/>
    <s v="05-08-2025"/>
    <x v="26"/>
    <s v="12:00"/>
    <n v="22"/>
    <s v="lunes"/>
    <x v="5"/>
    <x v="0"/>
    <n v="3"/>
    <n v="0"/>
    <s v="Silvia Sanchez"/>
    <s v="660691598"/>
    <x v="0"/>
    <m/>
  </r>
  <r>
    <n v="32114412"/>
    <x v="0"/>
    <x v="2439"/>
    <x v="48"/>
    <s v="11-08-2025"/>
    <x v="21"/>
    <s v="11:30"/>
    <n v="28"/>
    <s v="lunes"/>
    <x v="6"/>
    <x v="2"/>
    <n v="11"/>
    <n v="148"/>
    <s v="Agustín Vico Gutierrez"/>
    <s v="690699899"/>
    <x v="1"/>
    <m/>
  </r>
  <r>
    <n v="32114219"/>
    <x v="0"/>
    <x v="2440"/>
    <x v="49"/>
    <s v="03-08-2025"/>
    <x v="28"/>
    <s v="10:45"/>
    <n v="21"/>
    <s v="domingo"/>
    <x v="0"/>
    <x v="0"/>
    <n v="4"/>
    <n v="0"/>
    <s v="Beatriz Gil Perez"/>
    <s v="653469260"/>
    <x v="1"/>
    <m/>
  </r>
  <r>
    <n v="32112540"/>
    <x v="0"/>
    <x v="2441"/>
    <x v="49"/>
    <s v="08-08-2025"/>
    <x v="23"/>
    <s v="10:00"/>
    <n v="26"/>
    <s v="domingo"/>
    <x v="2"/>
    <x v="2"/>
    <n v="3"/>
    <n v="108"/>
    <s v="Daniel Pina Romano"/>
    <s v="677867499"/>
    <x v="1"/>
    <m/>
  </r>
  <r>
    <n v="32111900"/>
    <x v="1"/>
    <x v="2442"/>
    <x v="49"/>
    <s v="13-08-2025"/>
    <x v="18"/>
    <s v="12:00"/>
    <n v="31"/>
    <s v="domingo"/>
    <x v="4"/>
    <x v="0"/>
    <n v="4"/>
    <n v="0"/>
    <s v="Lorena Vázquez Gallego"/>
    <s v="651358558"/>
    <x v="1"/>
    <m/>
  </r>
  <r>
    <n v="32111245"/>
    <x v="1"/>
    <x v="2443"/>
    <x v="49"/>
    <s v="02-08-2025"/>
    <x v="29"/>
    <s v="10:45"/>
    <n v="20"/>
    <s v="domingo"/>
    <x v="1"/>
    <x v="0"/>
    <n v="3"/>
    <n v="0"/>
    <s v="Silvia Ruiz Orero"/>
    <s v="679893094"/>
    <x v="0"/>
    <m/>
  </r>
  <r>
    <n v="32110886"/>
    <x v="0"/>
    <x v="2444"/>
    <x v="49"/>
    <s v="07-08-2025"/>
    <x v="24"/>
    <s v="20:00"/>
    <n v="25"/>
    <s v="domingo"/>
    <x v="3"/>
    <x v="1"/>
    <n v="3"/>
    <n v="0"/>
    <s v="Anna Shuli Martinez Casado"/>
    <s v="685155069"/>
    <x v="1"/>
    <m/>
  </r>
  <r>
    <n v="32110641"/>
    <x v="3"/>
    <x v="2445"/>
    <x v="49"/>
    <s v="17-08-2025"/>
    <x v="14"/>
    <s v="12:00"/>
    <n v="35"/>
    <s v="domingo"/>
    <x v="0"/>
    <x v="0"/>
    <n v="2"/>
    <n v="0"/>
    <s v="Carlos Muñoz Zirpolo"/>
    <s v="677572272"/>
    <x v="1"/>
    <m/>
  </r>
  <r>
    <n v="32110484"/>
    <x v="1"/>
    <x v="2446"/>
    <x v="23"/>
    <s v="26-08-2025"/>
    <x v="5"/>
    <s v="12:00"/>
    <n v="18"/>
    <s v="viernes"/>
    <x v="5"/>
    <x v="0"/>
    <n v="2"/>
    <n v="0"/>
    <s v="Mari ángeles Veloso Romero"/>
    <s v="635027527"/>
    <x v="1"/>
    <m/>
  </r>
  <r>
    <n v="32109492"/>
    <x v="1"/>
    <x v="2447"/>
    <x v="49"/>
    <s v="04-08-2025"/>
    <x v="27"/>
    <s v="10:00"/>
    <n v="22"/>
    <s v="domingo"/>
    <x v="6"/>
    <x v="3"/>
    <n v="3"/>
    <n v="125"/>
    <s v="Isabel Maria López Elvira"/>
    <s v="699781993"/>
    <x v="1"/>
    <m/>
  </r>
  <r>
    <n v="32107852"/>
    <x v="1"/>
    <x v="2448"/>
    <x v="49"/>
    <s v="01-08-2025"/>
    <x v="30"/>
    <s v="16:00"/>
    <n v="19"/>
    <s v="domingo"/>
    <x v="2"/>
    <x v="2"/>
    <n v="2"/>
    <n v="34"/>
    <s v="Noelia Escribano Campillo"/>
    <s v="665076346"/>
    <x v="1"/>
    <m/>
  </r>
  <r>
    <n v="32107513"/>
    <x v="1"/>
    <x v="2449"/>
    <x v="49"/>
    <s v="06-08-2025"/>
    <x v="25"/>
    <s v="10:45"/>
    <n v="24"/>
    <s v="domingo"/>
    <x v="4"/>
    <x v="0"/>
    <n v="2"/>
    <n v="0"/>
    <s v="María Loreto Lledó Sempere"/>
    <s v="635831546"/>
    <x v="1"/>
    <m/>
  </r>
  <r>
    <n v="32107482"/>
    <x v="0"/>
    <x v="2450"/>
    <x v="49"/>
    <s v="26-08-2025"/>
    <x v="5"/>
    <s v="10:00"/>
    <n v="44"/>
    <s v="domingo"/>
    <x v="5"/>
    <x v="2"/>
    <n v="2"/>
    <n v="54"/>
    <s v="Gloria Llacer Gimeno"/>
    <s v="607921689"/>
    <x v="0"/>
    <m/>
  </r>
  <r>
    <n v="32107405"/>
    <x v="1"/>
    <x v="2451"/>
    <x v="49"/>
    <s v="05-08-2025"/>
    <x v="26"/>
    <s v="20:00"/>
    <n v="23"/>
    <s v="domingo"/>
    <x v="5"/>
    <x v="1"/>
    <n v="2"/>
    <n v="0"/>
    <s v="María Loreto Lledó Sempere"/>
    <s v="635861546"/>
    <x v="1"/>
    <m/>
  </r>
  <r>
    <n v="32107212"/>
    <x v="0"/>
    <x v="2452"/>
    <x v="49"/>
    <s v="10-08-2025"/>
    <x v="20"/>
    <s v="17:30"/>
    <n v="28"/>
    <s v="domingo"/>
    <x v="0"/>
    <x v="0"/>
    <n v="4"/>
    <n v="0"/>
    <s v="Fernando Baillo Saro"/>
    <s v="678639879"/>
    <x v="0"/>
    <m/>
  </r>
  <r>
    <n v="32106286"/>
    <x v="0"/>
    <x v="2453"/>
    <x v="49"/>
    <s v="03-08-2025"/>
    <x v="28"/>
    <s v="12:00"/>
    <n v="21"/>
    <s v="domingo"/>
    <x v="0"/>
    <x v="0"/>
    <n v="3"/>
    <n v="0"/>
    <s v="Virginia Mayoral Moñibas"/>
    <s v="619541305"/>
    <x v="0"/>
    <m/>
  </r>
  <r>
    <n v="32106165"/>
    <x v="1"/>
    <x v="2454"/>
    <x v="49"/>
    <s v="03-08-2025"/>
    <x v="28"/>
    <s v="20:00"/>
    <n v="21"/>
    <s v="domingo"/>
    <x v="0"/>
    <x v="1"/>
    <n v="2"/>
    <n v="0"/>
    <s v="Maria Victoria Lopez Alonso"/>
    <s v="625267956"/>
    <x v="0"/>
    <m/>
  </r>
  <r>
    <n v="32104685"/>
    <x v="1"/>
    <x v="2455"/>
    <x v="49"/>
    <s v="24-08-2025"/>
    <x v="7"/>
    <s v="10:00"/>
    <n v="42"/>
    <s v="domingo"/>
    <x v="0"/>
    <x v="2"/>
    <n v="2"/>
    <n v="78"/>
    <s v="Tania Raset Pere"/>
    <s v="605150788"/>
    <x v="1"/>
    <m/>
  </r>
  <r>
    <n v="32103414"/>
    <x v="0"/>
    <x v="2456"/>
    <x v="49"/>
    <s v="23-08-2025"/>
    <x v="8"/>
    <s v="12:00"/>
    <n v="41"/>
    <s v="domingo"/>
    <x v="1"/>
    <x v="0"/>
    <n v="2"/>
    <n v="0"/>
    <s v="Tania Domínguez Palancares"/>
    <s v="690626757"/>
    <x v="1"/>
    <m/>
  </r>
  <r>
    <n v="32103113"/>
    <x v="0"/>
    <x v="2457"/>
    <x v="49"/>
    <s v="28-08-2025"/>
    <x v="3"/>
    <s v="12:00"/>
    <n v="46"/>
    <s v="domingo"/>
    <x v="3"/>
    <x v="0"/>
    <n v="2"/>
    <n v="0"/>
    <s v="Erasmia Tsamos"/>
    <s v="678277620"/>
    <x v="0"/>
    <m/>
  </r>
  <r>
    <n v="32102250"/>
    <x v="1"/>
    <x v="2458"/>
    <x v="49"/>
    <s v="12-08-2025"/>
    <x v="19"/>
    <s v="10:45"/>
    <n v="30"/>
    <s v="domingo"/>
    <x v="5"/>
    <x v="0"/>
    <n v="3"/>
    <n v="0"/>
    <s v="Maria Isabel Mayor Salar"/>
    <s v="686069547"/>
    <x v="0"/>
    <m/>
  </r>
  <r>
    <n v="32102173"/>
    <x v="1"/>
    <x v="2459"/>
    <x v="49"/>
    <s v="08-08-2025"/>
    <x v="23"/>
    <s v="12:00"/>
    <n v="26"/>
    <s v="domingo"/>
    <x v="2"/>
    <x v="0"/>
    <n v="3"/>
    <n v="0"/>
    <s v="Jose Luis Cantero"/>
    <s v="635642984"/>
    <x v="1"/>
    <m/>
  </r>
  <r>
    <n v="32101870"/>
    <x v="1"/>
    <x v="2460"/>
    <x v="49"/>
    <s v="21-08-2025"/>
    <x v="10"/>
    <s v="18:45"/>
    <n v="39"/>
    <s v="domingo"/>
    <x v="3"/>
    <x v="0"/>
    <n v="2"/>
    <n v="0"/>
    <s v="Ana García"/>
    <s v="675681391"/>
    <x v="0"/>
    <m/>
  </r>
  <r>
    <n v="32101342"/>
    <x v="0"/>
    <x v="2461"/>
    <x v="49"/>
    <s v="18-08-2025"/>
    <x v="13"/>
    <s v="12:00"/>
    <n v="36"/>
    <s v="domingo"/>
    <x v="6"/>
    <x v="0"/>
    <n v="3"/>
    <n v="0"/>
    <s v="Sandra Nocete"/>
    <s v="629940382"/>
    <x v="0"/>
    <m/>
  </r>
  <r>
    <n v="32101240"/>
    <x v="0"/>
    <x v="2462"/>
    <x v="49"/>
    <s v="11-08-2025"/>
    <x v="21"/>
    <s v="10:45"/>
    <n v="29"/>
    <s v="domingo"/>
    <x v="6"/>
    <x v="0"/>
    <n v="2"/>
    <n v="0"/>
    <s v="Marta Cantero Cantero Capita"/>
    <s v="638265421"/>
    <x v="0"/>
    <m/>
  </r>
  <r>
    <n v="32101223"/>
    <x v="0"/>
    <x v="2463"/>
    <x v="49"/>
    <s v="02-08-2025"/>
    <x v="29"/>
    <s v="10:00"/>
    <n v="20"/>
    <s v="domingo"/>
    <x v="1"/>
    <x v="3"/>
    <n v="1"/>
    <n v="45"/>
    <s v="Sergio Extremera Montes"/>
    <s v="637924808"/>
    <x v="1"/>
    <m/>
  </r>
  <r>
    <n v="32100189"/>
    <x v="0"/>
    <x v="2464"/>
    <x v="49"/>
    <s v="11-08-2025"/>
    <x v="21"/>
    <s v="10:45"/>
    <n v="29"/>
    <s v="domingo"/>
    <x v="6"/>
    <x v="0"/>
    <n v="4"/>
    <n v="0"/>
    <s v="Olga Rodriguez García"/>
    <s v="659474919"/>
    <x v="1"/>
    <m/>
  </r>
  <r>
    <n v="32099835"/>
    <x v="1"/>
    <x v="2465"/>
    <x v="49"/>
    <s v="11-08-2025"/>
    <x v="21"/>
    <s v="10:45"/>
    <n v="29"/>
    <s v="domingo"/>
    <x v="6"/>
    <x v="0"/>
    <n v="4"/>
    <n v="0"/>
    <s v="Ana Romero Gomez"/>
    <s v="605924519"/>
    <x v="0"/>
    <m/>
  </r>
  <r>
    <n v="32098377"/>
    <x v="0"/>
    <x v="2466"/>
    <x v="49"/>
    <s v="09-08-2025"/>
    <x v="22"/>
    <s v="12:00"/>
    <n v="27"/>
    <s v="domingo"/>
    <x v="1"/>
    <x v="0"/>
    <n v="2"/>
    <n v="0"/>
    <s v="Sergio Tomás Castelló"/>
    <s v="645395068"/>
    <x v="1"/>
    <m/>
  </r>
  <r>
    <n v="32097355"/>
    <x v="1"/>
    <x v="2467"/>
    <x v="49"/>
    <s v="15-08-2025"/>
    <x v="16"/>
    <s v="18:45"/>
    <n v="33"/>
    <s v="domingo"/>
    <x v="2"/>
    <x v="0"/>
    <n v="3"/>
    <n v="0"/>
    <s v="Maria Celinda Ciudad Letrado"/>
    <s v="628367908"/>
    <x v="1"/>
    <m/>
  </r>
  <r>
    <n v="32096836"/>
    <x v="1"/>
    <x v="2468"/>
    <x v="49"/>
    <s v="26-08-2025"/>
    <x v="5"/>
    <s v="12:00"/>
    <n v="44"/>
    <s v="domingo"/>
    <x v="5"/>
    <x v="0"/>
    <n v="6"/>
    <n v="0"/>
    <s v="Sonia Contreras Garcia"/>
    <s v="606108573"/>
    <x v="0"/>
    <m/>
  </r>
  <r>
    <n v="32096538"/>
    <x v="0"/>
    <x v="2469"/>
    <x v="49"/>
    <s v="15-08-2025"/>
    <x v="16"/>
    <s v="10:45"/>
    <n v="33"/>
    <s v="domingo"/>
    <x v="2"/>
    <x v="0"/>
    <n v="2"/>
    <n v="0"/>
    <s v="Paula Trinidad Martin"/>
    <s v="689519282"/>
    <x v="1"/>
    <m/>
  </r>
  <r>
    <n v="32094096"/>
    <x v="1"/>
    <x v="2470"/>
    <x v="49"/>
    <s v="30-08-2025"/>
    <x v="1"/>
    <s v="20:00"/>
    <n v="48"/>
    <s v="domingo"/>
    <x v="1"/>
    <x v="1"/>
    <n v="2"/>
    <n v="0"/>
    <s v="Montserrat Gamella García"/>
    <s v="600246132"/>
    <x v="1"/>
    <m/>
  </r>
  <r>
    <n v="32093878"/>
    <x v="3"/>
    <x v="2471"/>
    <x v="49"/>
    <s v="01-08-2025"/>
    <x v="30"/>
    <s v="12:00"/>
    <n v="19"/>
    <s v="domingo"/>
    <x v="2"/>
    <x v="0"/>
    <n v="4"/>
    <n v="0"/>
    <s v="Sara Gimeno Alventosa"/>
    <s v="654022872"/>
    <x v="1"/>
    <m/>
  </r>
  <r>
    <n v="32093541"/>
    <x v="0"/>
    <x v="2472"/>
    <x v="49"/>
    <s v="17-08-2025"/>
    <x v="14"/>
    <s v="10:45"/>
    <n v="35"/>
    <s v="domingo"/>
    <x v="0"/>
    <x v="0"/>
    <n v="6"/>
    <n v="0"/>
    <s v="Inma Adam Galán"/>
    <s v="699318310"/>
    <x v="0"/>
    <m/>
  </r>
  <r>
    <n v="32090039"/>
    <x v="1"/>
    <x v="2473"/>
    <x v="49"/>
    <s v="04-08-2025"/>
    <x v="27"/>
    <s v="18:45"/>
    <n v="22"/>
    <s v="domingo"/>
    <x v="6"/>
    <x v="0"/>
    <n v="2"/>
    <n v="0"/>
    <s v="Enrique Albuixech Ferrandis"/>
    <s v="678604921"/>
    <x v="1"/>
    <m/>
  </r>
  <r>
    <n v="32089908"/>
    <x v="1"/>
    <x v="2474"/>
    <x v="49"/>
    <s v="14-08-2025"/>
    <x v="17"/>
    <s v="10:00"/>
    <n v="32"/>
    <s v="domingo"/>
    <x v="3"/>
    <x v="2"/>
    <n v="2"/>
    <n v="54"/>
    <s v="Luis Closas Garcia"/>
    <s v="649476485"/>
    <x v="1"/>
    <m/>
  </r>
  <r>
    <n v="32087031"/>
    <x v="0"/>
    <x v="2475"/>
    <x v="49"/>
    <s v="19-08-2025"/>
    <x v="12"/>
    <s v="17:30"/>
    <n v="37"/>
    <s v="domingo"/>
    <x v="5"/>
    <x v="0"/>
    <n v="1"/>
    <n v="0"/>
    <s v="Ricardo Nicolas Douna"/>
    <s v="91161878380"/>
    <x v="0"/>
    <m/>
  </r>
  <r>
    <n v="32083792"/>
    <x v="1"/>
    <x v="2476"/>
    <x v="50"/>
    <s v="21-08-2025"/>
    <x v="10"/>
    <s v="10:00"/>
    <n v="40"/>
    <s v="sábado"/>
    <x v="3"/>
    <x v="2"/>
    <n v="2"/>
    <n v="78"/>
    <s v="Francisco Javier Cruz Fuentes"/>
    <s v="722365079"/>
    <x v="1"/>
    <m/>
  </r>
  <r>
    <n v="32080573"/>
    <x v="0"/>
    <x v="2477"/>
    <x v="50"/>
    <s v="18-08-2025"/>
    <x v="13"/>
    <s v="12:00"/>
    <n v="37"/>
    <s v="sábado"/>
    <x v="6"/>
    <x v="0"/>
    <n v="2"/>
    <n v="0"/>
    <s v="Francisco Javier Romero Muñoz"/>
    <s v="606670240"/>
    <x v="1"/>
    <m/>
  </r>
  <r>
    <n v="32080251"/>
    <x v="1"/>
    <x v="2478"/>
    <x v="50"/>
    <s v="14-08-2025"/>
    <x v="17"/>
    <s v="12:00"/>
    <n v="33"/>
    <s v="sábado"/>
    <x v="3"/>
    <x v="2"/>
    <n v="2"/>
    <n v="54"/>
    <s v="Ana Alarcon Clemente"/>
    <s v="628901284"/>
    <x v="0"/>
    <m/>
  </r>
  <r>
    <n v="32079911"/>
    <x v="1"/>
    <x v="2479"/>
    <x v="50"/>
    <s v="11-08-2025"/>
    <x v="21"/>
    <s v="20:00"/>
    <n v="30"/>
    <s v="sábado"/>
    <x v="6"/>
    <x v="1"/>
    <n v="2"/>
    <n v="0"/>
    <s v="Alberto Nieto Ruiz"/>
    <s v="687212106"/>
    <x v="1"/>
    <m/>
  </r>
  <r>
    <n v="32079428"/>
    <x v="0"/>
    <x v="2480"/>
    <x v="50"/>
    <s v="05-08-2025"/>
    <x v="26"/>
    <s v="20:00"/>
    <n v="24"/>
    <s v="sábado"/>
    <x v="5"/>
    <x v="1"/>
    <n v="3"/>
    <n v="0"/>
    <s v="Fatima Bonilla Lara"/>
    <s v="637794084"/>
    <x v="1"/>
    <m/>
  </r>
  <r>
    <n v="32079341"/>
    <x v="0"/>
    <x v="2481"/>
    <x v="50"/>
    <s v="05-08-2025"/>
    <x v="26"/>
    <s v="20:00"/>
    <n v="24"/>
    <s v="sábado"/>
    <x v="5"/>
    <x v="1"/>
    <n v="4"/>
    <n v="0"/>
    <s v="Trini Fernandez Mesa"/>
    <s v="678774749"/>
    <x v="0"/>
    <m/>
  </r>
  <r>
    <n v="32078781"/>
    <x v="1"/>
    <x v="2482"/>
    <x v="50"/>
    <s v="15-08-2025"/>
    <x v="16"/>
    <s v="10:00"/>
    <n v="34"/>
    <s v="sábado"/>
    <x v="2"/>
    <x v="2"/>
    <n v="4"/>
    <n v="156"/>
    <s v="Alberto Molero Rodríguez"/>
    <s v="687046350"/>
    <x v="0"/>
    <m/>
  </r>
  <r>
    <n v="32077996"/>
    <x v="1"/>
    <x v="2483"/>
    <x v="50"/>
    <s v="21-08-2025"/>
    <x v="10"/>
    <s v="10:45"/>
    <n v="40"/>
    <s v="sábado"/>
    <x v="3"/>
    <x v="0"/>
    <n v="3"/>
    <n v="0"/>
    <s v="Juan Francisco Vidal Miguel"/>
    <s v="609400930"/>
    <x v="0"/>
    <m/>
  </r>
  <r>
    <n v="32077424"/>
    <x v="3"/>
    <x v="2484"/>
    <x v="50"/>
    <s v="03-08-2025"/>
    <x v="28"/>
    <s v="10:45"/>
    <n v="22"/>
    <s v="sábado"/>
    <x v="0"/>
    <x v="0"/>
    <n v="2"/>
    <n v="0"/>
    <s v="Sarah De Vicente Gómez"/>
    <s v="696398251"/>
    <x v="0"/>
    <m/>
  </r>
  <r>
    <n v="32077300"/>
    <x v="1"/>
    <x v="2485"/>
    <x v="50"/>
    <s v="20-08-2025"/>
    <x v="11"/>
    <s v="10:45"/>
    <n v="39"/>
    <s v="sábado"/>
    <x v="4"/>
    <x v="0"/>
    <n v="5"/>
    <n v="0"/>
    <s v="Patricia Lozano Castella"/>
    <s v="601115174"/>
    <x v="1"/>
    <m/>
  </r>
  <r>
    <n v="32076876"/>
    <x v="0"/>
    <x v="2486"/>
    <x v="50"/>
    <s v="26-08-2025"/>
    <x v="5"/>
    <s v="10:45"/>
    <n v="45"/>
    <s v="sábado"/>
    <x v="5"/>
    <x v="0"/>
    <n v="3"/>
    <n v="0"/>
    <s v="Ana Isabel Betes Martin"/>
    <s v="665077770"/>
    <x v="0"/>
    <m/>
  </r>
  <r>
    <n v="32075855"/>
    <x v="0"/>
    <x v="2487"/>
    <x v="50"/>
    <s v="08-08-2025"/>
    <x v="23"/>
    <s v="12:00"/>
    <n v="27"/>
    <s v="sábado"/>
    <x v="2"/>
    <x v="0"/>
    <n v="2"/>
    <n v="0"/>
    <s v="Lidia Muñoz"/>
    <s v="667762884"/>
    <x v="0"/>
    <m/>
  </r>
  <r>
    <n v="32075313"/>
    <x v="1"/>
    <x v="2488"/>
    <x v="50"/>
    <s v="14-08-2025"/>
    <x v="17"/>
    <s v="10:45"/>
    <n v="33"/>
    <s v="sábado"/>
    <x v="3"/>
    <x v="0"/>
    <n v="4"/>
    <n v="0"/>
    <s v="Ybelise Lavinia Tome Gandarinho"/>
    <s v="665388957"/>
    <x v="1"/>
    <m/>
  </r>
  <r>
    <n v="32074680"/>
    <x v="1"/>
    <x v="2489"/>
    <x v="50"/>
    <s v="14-08-2025"/>
    <x v="17"/>
    <s v="12:00"/>
    <n v="33"/>
    <s v="sábado"/>
    <x v="3"/>
    <x v="0"/>
    <n v="2"/>
    <n v="0"/>
    <s v="Maria Sainz De Baranda"/>
    <s v="689425505"/>
    <x v="0"/>
    <m/>
  </r>
  <r>
    <n v="32074137"/>
    <x v="1"/>
    <x v="2490"/>
    <x v="50"/>
    <s v="07-08-2025"/>
    <x v="24"/>
    <s v="10:45"/>
    <n v="26"/>
    <s v="sábado"/>
    <x v="3"/>
    <x v="0"/>
    <n v="3"/>
    <n v="0"/>
    <s v="Itziar Martín Gallardo"/>
    <s v="667464562"/>
    <x v="0"/>
    <m/>
  </r>
  <r>
    <n v="32071711"/>
    <x v="1"/>
    <x v="2491"/>
    <x v="50"/>
    <s v="01-08-2025"/>
    <x v="30"/>
    <s v="10:45"/>
    <n v="20"/>
    <s v="sábado"/>
    <x v="2"/>
    <x v="0"/>
    <n v="2"/>
    <n v="0"/>
    <s v="Jose Manuel Fernandez"/>
    <s v="620411098"/>
    <x v="0"/>
    <m/>
  </r>
  <r>
    <n v="32070945"/>
    <x v="1"/>
    <x v="2492"/>
    <x v="50"/>
    <s v="14-08-2025"/>
    <x v="17"/>
    <s v="10:45"/>
    <n v="33"/>
    <s v="sábado"/>
    <x v="3"/>
    <x v="0"/>
    <n v="6"/>
    <n v="0"/>
    <s v="Antonio Benitez Franco"/>
    <s v="652570820"/>
    <x v="1"/>
    <m/>
  </r>
  <r>
    <n v="32070282"/>
    <x v="1"/>
    <x v="2493"/>
    <x v="50"/>
    <s v="20-08-2025"/>
    <x v="11"/>
    <s v="12:00"/>
    <n v="39"/>
    <s v="sábado"/>
    <x v="4"/>
    <x v="0"/>
    <n v="4"/>
    <n v="0"/>
    <s v="Francisco Javier La Torre Funes"/>
    <s v="638033864"/>
    <x v="1"/>
    <m/>
  </r>
  <r>
    <n v="32069384"/>
    <x v="0"/>
    <x v="2494"/>
    <x v="50"/>
    <s v="06-08-2025"/>
    <x v="25"/>
    <s v="12:00"/>
    <n v="25"/>
    <s v="sábado"/>
    <x v="4"/>
    <x v="0"/>
    <n v="2"/>
    <n v="0"/>
    <s v="Nuria Muñoz Zorrilla"/>
    <s v="677541972"/>
    <x v="1"/>
    <m/>
  </r>
  <r>
    <n v="32069243"/>
    <x v="1"/>
    <x v="2495"/>
    <x v="50"/>
    <s v="21-08-2025"/>
    <x v="10"/>
    <s v="18:45"/>
    <n v="40"/>
    <s v="sábado"/>
    <x v="3"/>
    <x v="0"/>
    <n v="2"/>
    <n v="0"/>
    <s v="Alejandro Rivera Guindal"/>
    <s v="679637288"/>
    <x v="0"/>
    <m/>
  </r>
  <r>
    <n v="32069007"/>
    <x v="1"/>
    <x v="2496"/>
    <x v="50"/>
    <s v="16-08-2025"/>
    <x v="15"/>
    <s v="18:45"/>
    <n v="35"/>
    <s v="sábado"/>
    <x v="1"/>
    <x v="0"/>
    <n v="2"/>
    <n v="0"/>
    <s v="Paula Torres Calenti"/>
    <s v="644166751"/>
    <x v="1"/>
    <m/>
  </r>
  <r>
    <n v="32066300"/>
    <x v="4"/>
    <x v="2497"/>
    <x v="50"/>
    <s v="06-08-2025"/>
    <x v="25"/>
    <s v="16:00"/>
    <n v="25"/>
    <s v="sábado"/>
    <x v="4"/>
    <x v="2"/>
    <n v="5"/>
    <n v="71"/>
    <s v="Francisco Muñoz Perez"/>
    <s v="652040951"/>
    <x v="1"/>
    <m/>
  </r>
  <r>
    <n v="32064572"/>
    <x v="0"/>
    <x v="2498"/>
    <x v="47"/>
    <s v="17-08-2025"/>
    <x v="14"/>
    <s v="10:45"/>
    <n v="33"/>
    <s v="martes"/>
    <x v="0"/>
    <x v="0"/>
    <n v="6"/>
    <n v="0"/>
    <s v="Carlos Guzmán"/>
    <s v="5518507022"/>
    <x v="0"/>
    <m/>
  </r>
  <r>
    <n v="32061557"/>
    <x v="0"/>
    <x v="2499"/>
    <x v="50"/>
    <s v="06-08-2025"/>
    <x v="25"/>
    <s v="10:45"/>
    <n v="25"/>
    <s v="sábado"/>
    <x v="4"/>
    <x v="0"/>
    <n v="4"/>
    <n v="0"/>
    <s v="Mary Grado"/>
    <s v="699447991"/>
    <x v="0"/>
    <m/>
  </r>
  <r>
    <n v="32060749"/>
    <x v="0"/>
    <x v="2500"/>
    <x v="50"/>
    <s v="15-08-2025"/>
    <x v="16"/>
    <s v="10:00"/>
    <n v="34"/>
    <s v="sábado"/>
    <x v="2"/>
    <x v="2"/>
    <n v="2"/>
    <n v="78"/>
    <s v="María Del Mar Calvo Vázquez"/>
    <s v="626515447"/>
    <x v="1"/>
    <m/>
  </r>
  <r>
    <n v="32055468"/>
    <x v="0"/>
    <x v="2501"/>
    <x v="51"/>
    <s v="25-08-2025"/>
    <x v="6"/>
    <s v="20:00"/>
    <n v="45"/>
    <s v="viernes"/>
    <x v="6"/>
    <x v="1"/>
    <n v="3"/>
    <n v="0"/>
    <s v="Maria Vitoria Herreros"/>
    <s v="608999820"/>
    <x v="0"/>
    <m/>
  </r>
  <r>
    <n v="32055336"/>
    <x v="0"/>
    <x v="2502"/>
    <x v="51"/>
    <s v="01-08-2025"/>
    <x v="30"/>
    <s v="16:00"/>
    <n v="21"/>
    <s v="viernes"/>
    <x v="2"/>
    <x v="2"/>
    <n v="2"/>
    <n v="34"/>
    <s v="Sara Arias Martin"/>
    <s v="661828902"/>
    <x v="1"/>
    <m/>
  </r>
  <r>
    <n v="32051952"/>
    <x v="1"/>
    <x v="2503"/>
    <x v="51"/>
    <s v="12-08-2025"/>
    <x v="19"/>
    <s v="20:00"/>
    <n v="32"/>
    <s v="viernes"/>
    <x v="5"/>
    <x v="1"/>
    <n v="1"/>
    <n v="0"/>
    <s v="Pedro Jose Navarro Redrado"/>
    <s v="655831999"/>
    <x v="0"/>
    <m/>
  </r>
  <r>
    <n v="32043731"/>
    <x v="3"/>
    <x v="2504"/>
    <x v="51"/>
    <s v="15-08-2025"/>
    <x v="16"/>
    <s v="10:45"/>
    <n v="35"/>
    <s v="viernes"/>
    <x v="2"/>
    <x v="0"/>
    <n v="3"/>
    <n v="0"/>
    <s v="Enric Salvador Molias"/>
    <s v="629647594"/>
    <x v="1"/>
    <m/>
  </r>
  <r>
    <n v="32040766"/>
    <x v="0"/>
    <x v="2505"/>
    <x v="51"/>
    <s v="07-08-2025"/>
    <x v="24"/>
    <s v="16:45"/>
    <n v="27"/>
    <s v="viernes"/>
    <x v="3"/>
    <x v="2"/>
    <n v="3"/>
    <n v="51"/>
    <s v="Sandra María López Mancera"/>
    <s v="625144294"/>
    <x v="0"/>
    <m/>
  </r>
  <r>
    <n v="32040016"/>
    <x v="2"/>
    <x v="2506"/>
    <x v="51"/>
    <s v="20-08-2025"/>
    <x v="11"/>
    <s v="12:00"/>
    <n v="40"/>
    <s v="viernes"/>
    <x v="4"/>
    <x v="0"/>
    <n v="0"/>
    <n v="0"/>
    <s v="Esperança Planelles Miralles"/>
    <s v="657032674"/>
    <x v="2"/>
    <m/>
  </r>
  <r>
    <n v="32034240"/>
    <x v="1"/>
    <x v="2507"/>
    <x v="51"/>
    <s v="13-08-2025"/>
    <x v="18"/>
    <s v="10:45"/>
    <n v="33"/>
    <s v="viernes"/>
    <x v="4"/>
    <x v="0"/>
    <n v="3"/>
    <n v="0"/>
    <s v="Susana Blas Sánchez"/>
    <s v="659426067"/>
    <x v="0"/>
    <m/>
  </r>
  <r>
    <n v="32032871"/>
    <x v="1"/>
    <x v="2508"/>
    <x v="52"/>
    <s v="24-08-2025"/>
    <x v="7"/>
    <s v="20:00"/>
    <n v="45"/>
    <s v="jueves"/>
    <x v="0"/>
    <x v="1"/>
    <n v="4"/>
    <n v="0"/>
    <s v="Adela Rico Reyes"/>
    <s v="606380017"/>
    <x v="0"/>
    <m/>
  </r>
  <r>
    <n v="32032727"/>
    <x v="3"/>
    <x v="2509"/>
    <x v="52"/>
    <s v="12-08-2025"/>
    <x v="19"/>
    <s v="10:00"/>
    <n v="33"/>
    <s v="jueves"/>
    <x v="5"/>
    <x v="2"/>
    <n v="1"/>
    <n v="39"/>
    <s v="Almudena Fernández"/>
    <s v="607733032"/>
    <x v="0"/>
    <m/>
  </r>
  <r>
    <n v="32032017"/>
    <x v="0"/>
    <x v="2510"/>
    <x v="52"/>
    <s v="12-08-2025"/>
    <x v="19"/>
    <s v="10:45"/>
    <n v="33"/>
    <s v="jueves"/>
    <x v="5"/>
    <x v="0"/>
    <n v="3"/>
    <n v="0"/>
    <s v="Itziar Iñigo"/>
    <s v="667317941"/>
    <x v="1"/>
    <m/>
  </r>
  <r>
    <n v="32031169"/>
    <x v="6"/>
    <x v="2511"/>
    <x v="52"/>
    <s v="04-08-2025"/>
    <x v="27"/>
    <s v="11:30"/>
    <n v="25"/>
    <s v="jueves"/>
    <x v="6"/>
    <x v="2"/>
    <n v="2"/>
    <n v="54"/>
    <s v="Enric Albiach Alfonso"/>
    <s v="667066269"/>
    <x v="0"/>
    <m/>
  </r>
  <r>
    <n v="32031092"/>
    <x v="1"/>
    <x v="2512"/>
    <x v="52"/>
    <s v="30-08-2025"/>
    <x v="1"/>
    <s v="17:30"/>
    <n v="51"/>
    <s v="jueves"/>
    <x v="1"/>
    <x v="0"/>
    <n v="2"/>
    <n v="0"/>
    <s v="Maria Fernanda Giraldo Perez"/>
    <s v="603473066"/>
    <x v="1"/>
    <m/>
  </r>
  <r>
    <n v="32025476"/>
    <x v="0"/>
    <x v="2513"/>
    <x v="52"/>
    <s v="08-08-2025"/>
    <x v="23"/>
    <s v="10:45"/>
    <n v="29"/>
    <s v="jueves"/>
    <x v="2"/>
    <x v="0"/>
    <n v="2"/>
    <n v="0"/>
    <s v="Pilar Olivares Perez"/>
    <s v="692106637"/>
    <x v="1"/>
    <m/>
  </r>
  <r>
    <n v="32022871"/>
    <x v="1"/>
    <x v="2514"/>
    <x v="52"/>
    <s v="22-08-2025"/>
    <x v="9"/>
    <s v="20:00"/>
    <n v="43"/>
    <s v="jueves"/>
    <x v="2"/>
    <x v="1"/>
    <n v="0"/>
    <n v="0"/>
    <s v="Rosa Maria Moreno Garcia"/>
    <s v="635746598"/>
    <x v="2"/>
    <m/>
  </r>
  <r>
    <n v="32021122"/>
    <x v="0"/>
    <x v="2515"/>
    <x v="52"/>
    <s v="20-08-2025"/>
    <x v="11"/>
    <s v="17:30"/>
    <n v="41"/>
    <s v="jueves"/>
    <x v="4"/>
    <x v="0"/>
    <n v="6"/>
    <n v="0"/>
    <s v="Veronica Tello Conejero"/>
    <s v="600635905"/>
    <x v="1"/>
    <m/>
  </r>
  <r>
    <n v="32014359"/>
    <x v="0"/>
    <x v="2516"/>
    <x v="52"/>
    <s v="11-08-2025"/>
    <x v="21"/>
    <s v="17:30"/>
    <n v="32"/>
    <s v="jueves"/>
    <x v="6"/>
    <x v="0"/>
    <n v="2"/>
    <n v="0"/>
    <s v="Oscar Berenguer Jover"/>
    <s v="622174361"/>
    <x v="1"/>
    <m/>
  </r>
  <r>
    <n v="32012961"/>
    <x v="0"/>
    <x v="2517"/>
    <x v="52"/>
    <s v="28-08-2025"/>
    <x v="3"/>
    <s v="10:45"/>
    <n v="49"/>
    <s v="jueves"/>
    <x v="3"/>
    <x v="0"/>
    <n v="2"/>
    <n v="0"/>
    <s v="Elena Aznar"/>
    <s v="659523197"/>
    <x v="0"/>
    <m/>
  </r>
  <r>
    <n v="32011911"/>
    <x v="0"/>
    <x v="2518"/>
    <x v="52"/>
    <s v="25-08-2025"/>
    <x v="6"/>
    <s v="12:00"/>
    <n v="46"/>
    <s v="jueves"/>
    <x v="6"/>
    <x v="0"/>
    <n v="3"/>
    <n v="0"/>
    <s v="Benito Durán"/>
    <s v="659304449"/>
    <x v="1"/>
    <m/>
  </r>
  <r>
    <n v="32006968"/>
    <x v="3"/>
    <x v="2519"/>
    <x v="52"/>
    <s v="02-08-2025"/>
    <x v="29"/>
    <s v="13:00"/>
    <n v="23"/>
    <s v="jueves"/>
    <x v="1"/>
    <x v="2"/>
    <n v="2"/>
    <n v="34"/>
    <s v="Alicia Spinello"/>
    <s v="2494670652"/>
    <x v="1"/>
    <m/>
  </r>
  <r>
    <n v="32004708"/>
    <x v="0"/>
    <x v="2520"/>
    <x v="53"/>
    <s v="09-08-2025"/>
    <x v="22"/>
    <s v="17:30"/>
    <n v="31"/>
    <s v="miércoles"/>
    <x v="1"/>
    <x v="0"/>
    <n v="0"/>
    <n v="0"/>
    <s v="Marcelo Santana Antunez"/>
    <s v="633232226"/>
    <x v="2"/>
    <m/>
  </r>
  <r>
    <n v="32003078"/>
    <x v="3"/>
    <x v="2521"/>
    <x v="53"/>
    <s v="09-08-2025"/>
    <x v="22"/>
    <s v="20:00"/>
    <n v="31"/>
    <s v="miércoles"/>
    <x v="1"/>
    <x v="1"/>
    <n v="0"/>
    <n v="0"/>
    <s v="Laura Prados"/>
    <s v="605263531"/>
    <x v="2"/>
    <m/>
  </r>
  <r>
    <n v="31998597"/>
    <x v="0"/>
    <x v="2522"/>
    <x v="53"/>
    <s v="07-08-2025"/>
    <x v="24"/>
    <s v="10:00"/>
    <n v="29"/>
    <s v="miércoles"/>
    <x v="3"/>
    <x v="2"/>
    <n v="3"/>
    <n v="81"/>
    <s v="Miguel Angel Estevez Arteta"/>
    <s v="685758656"/>
    <x v="1"/>
    <m/>
  </r>
  <r>
    <n v="31996389"/>
    <x v="0"/>
    <x v="2523"/>
    <x v="53"/>
    <s v="06-08-2025"/>
    <x v="25"/>
    <s v="10:45"/>
    <n v="28"/>
    <s v="miércoles"/>
    <x v="4"/>
    <x v="0"/>
    <n v="2"/>
    <n v="0"/>
    <s v="Miguel Angel Rodriguez Hidalgo"/>
    <s v="649546138"/>
    <x v="0"/>
    <m/>
  </r>
  <r>
    <n v="31989118"/>
    <x v="1"/>
    <x v="2524"/>
    <x v="53"/>
    <s v="12-08-2025"/>
    <x v="19"/>
    <s v="17:30"/>
    <n v="34"/>
    <s v="miércoles"/>
    <x v="5"/>
    <x v="0"/>
    <n v="3"/>
    <n v="0"/>
    <s v="Jesús Del Caño"/>
    <s v="609028565"/>
    <x v="1"/>
    <m/>
  </r>
  <r>
    <n v="31988119"/>
    <x v="1"/>
    <x v="2525"/>
    <x v="53"/>
    <s v="01-08-2025"/>
    <x v="30"/>
    <s v="10:45"/>
    <n v="23"/>
    <s v="miércoles"/>
    <x v="2"/>
    <x v="0"/>
    <n v="2"/>
    <n v="0"/>
    <s v="Amparo Pedrosa Casado"/>
    <s v="622719643"/>
    <x v="0"/>
    <m/>
  </r>
  <r>
    <n v="31987112"/>
    <x v="0"/>
    <x v="2526"/>
    <x v="53"/>
    <s v="03-08-2025"/>
    <x v="28"/>
    <s v="18:45"/>
    <n v="25"/>
    <s v="miércoles"/>
    <x v="0"/>
    <x v="0"/>
    <n v="6"/>
    <n v="0"/>
    <s v="Carmen Alonso Díaz"/>
    <s v="618668572"/>
    <x v="1"/>
    <m/>
  </r>
  <r>
    <n v="31984909"/>
    <x v="0"/>
    <x v="2527"/>
    <x v="53"/>
    <s v="15-08-2025"/>
    <x v="16"/>
    <s v="16:00"/>
    <n v="37"/>
    <s v="miércoles"/>
    <x v="2"/>
    <x v="2"/>
    <n v="2"/>
    <n v="54"/>
    <s v="Roberto Sierra Poyatos"/>
    <s v="676000582"/>
    <x v="1"/>
    <m/>
  </r>
  <r>
    <n v="31983980"/>
    <x v="0"/>
    <x v="2528"/>
    <x v="53"/>
    <s v="16-08-2025"/>
    <x v="15"/>
    <s v="10:45"/>
    <n v="38"/>
    <s v="miércoles"/>
    <x v="1"/>
    <x v="0"/>
    <n v="4"/>
    <n v="0"/>
    <s v="Africa Ortega Cruz"/>
    <s v="644967997"/>
    <x v="1"/>
    <m/>
  </r>
  <r>
    <n v="31981442"/>
    <x v="1"/>
    <x v="2529"/>
    <x v="53"/>
    <s v="16-08-2025"/>
    <x v="15"/>
    <s v="10:45"/>
    <n v="38"/>
    <s v="miércoles"/>
    <x v="1"/>
    <x v="0"/>
    <n v="2"/>
    <n v="0"/>
    <s v="Laura Martínez Atienza"/>
    <s v="609592756"/>
    <x v="1"/>
    <m/>
  </r>
  <r>
    <n v="31976270"/>
    <x v="1"/>
    <x v="2530"/>
    <x v="53"/>
    <s v="12-08-2025"/>
    <x v="19"/>
    <s v="17:30"/>
    <n v="34"/>
    <s v="miércoles"/>
    <x v="5"/>
    <x v="0"/>
    <n v="2"/>
    <n v="0"/>
    <s v="José Javier Callejo Gomez"/>
    <s v="678927328"/>
    <x v="1"/>
    <m/>
  </r>
  <r>
    <n v="31972988"/>
    <x v="1"/>
    <x v="2531"/>
    <x v="54"/>
    <s v="14-08-2025"/>
    <x v="17"/>
    <s v="17:30"/>
    <n v="37"/>
    <s v="martes"/>
    <x v="3"/>
    <x v="0"/>
    <n v="2"/>
    <n v="0"/>
    <s v="Eusebio Marti Moreno"/>
    <s v="661300156"/>
    <x v="1"/>
    <m/>
  </r>
  <r>
    <n v="31972609"/>
    <x v="1"/>
    <x v="2532"/>
    <x v="54"/>
    <s v="10-08-2025"/>
    <x v="20"/>
    <s v="12:00"/>
    <n v="33"/>
    <s v="martes"/>
    <x v="0"/>
    <x v="5"/>
    <n v="2"/>
    <n v="54"/>
    <s v="Isabella Bertuzzi"/>
    <s v="3407847202"/>
    <x v="0"/>
    <m/>
  </r>
  <r>
    <n v="31972382"/>
    <x v="1"/>
    <x v="2533"/>
    <x v="54"/>
    <s v="03-08-2025"/>
    <x v="28"/>
    <s v="17:30"/>
    <n v="26"/>
    <s v="martes"/>
    <x v="0"/>
    <x v="0"/>
    <n v="3"/>
    <n v="0"/>
    <s v="Marta Hernandez Aznar"/>
    <s v="647046823"/>
    <x v="0"/>
    <m/>
  </r>
  <r>
    <n v="31971672"/>
    <x v="1"/>
    <x v="2534"/>
    <x v="54"/>
    <s v="12-08-2025"/>
    <x v="19"/>
    <s v="10:45"/>
    <n v="35"/>
    <s v="martes"/>
    <x v="5"/>
    <x v="0"/>
    <n v="2"/>
    <n v="0"/>
    <s v="Jose Lozano Lozano"/>
    <s v="660217376"/>
    <x v="1"/>
    <m/>
  </r>
  <r>
    <n v="31967286"/>
    <x v="1"/>
    <x v="2535"/>
    <x v="54"/>
    <s v="11-08-2025"/>
    <x v="21"/>
    <s v="11:30"/>
    <n v="34"/>
    <s v="martes"/>
    <x v="6"/>
    <x v="2"/>
    <n v="6"/>
    <n v="162"/>
    <s v="Antonio García Fernández"/>
    <s v="619283099"/>
    <x v="1"/>
    <m/>
  </r>
  <r>
    <n v="31965650"/>
    <x v="3"/>
    <x v="2536"/>
    <x v="54"/>
    <s v="11-08-2025"/>
    <x v="21"/>
    <s v="10:00"/>
    <n v="34"/>
    <s v="martes"/>
    <x v="6"/>
    <x v="3"/>
    <n v="2"/>
    <n v="90"/>
    <s v="Verónica Pagán Fuster"/>
    <s v="630908984"/>
    <x v="1"/>
    <m/>
  </r>
  <r>
    <n v="31959151"/>
    <x v="1"/>
    <x v="2537"/>
    <x v="47"/>
    <s v="04-08-2025"/>
    <x v="27"/>
    <s v="12:00"/>
    <n v="20"/>
    <s v="martes"/>
    <x v="6"/>
    <x v="0"/>
    <n v="4"/>
    <n v="0"/>
    <s v="María Luz Cuevas Sáenz De Inestrillas"/>
    <s v="677333492"/>
    <x v="1"/>
    <m/>
  </r>
  <r>
    <n v="31958154"/>
    <x v="4"/>
    <x v="2538"/>
    <x v="54"/>
    <s v="08-08-2025"/>
    <x v="23"/>
    <s v="11:30"/>
    <n v="31"/>
    <s v="martes"/>
    <x v="2"/>
    <x v="2"/>
    <n v="4"/>
    <n v="108"/>
    <s v="Lidia Blanes Coloma"/>
    <s v="652092404"/>
    <x v="1"/>
    <m/>
  </r>
  <r>
    <n v="31957154"/>
    <x v="1"/>
    <x v="2539"/>
    <x v="54"/>
    <s v="16-08-2025"/>
    <x v="15"/>
    <s v="10:00"/>
    <n v="39"/>
    <s v="martes"/>
    <x v="1"/>
    <x v="0"/>
    <n v="2"/>
    <n v="0"/>
    <s v="Elia Cuellas Vallano"/>
    <s v="686017054"/>
    <x v="1"/>
    <m/>
  </r>
  <r>
    <n v="31955222"/>
    <x v="1"/>
    <x v="2540"/>
    <x v="54"/>
    <s v="06-08-2025"/>
    <x v="25"/>
    <s v="10:45"/>
    <n v="29"/>
    <s v="martes"/>
    <x v="4"/>
    <x v="0"/>
    <n v="4"/>
    <n v="0"/>
    <s v="Esmeralda Iglesias Gomez"/>
    <s v="657418744"/>
    <x v="1"/>
    <m/>
  </r>
  <r>
    <n v="31954745"/>
    <x v="1"/>
    <x v="2541"/>
    <x v="54"/>
    <s v="22-08-2025"/>
    <x v="9"/>
    <s v="12:00"/>
    <n v="45"/>
    <s v="martes"/>
    <x v="2"/>
    <x v="0"/>
    <n v="2"/>
    <n v="0"/>
    <s v="Carmen De Mendiguren"/>
    <s v="680229533"/>
    <x v="0"/>
    <m/>
  </r>
  <r>
    <n v="31950204"/>
    <x v="4"/>
    <x v="2542"/>
    <x v="54"/>
    <s v="31-08-2025"/>
    <x v="0"/>
    <s v="13:00"/>
    <n v="54"/>
    <s v="martes"/>
    <x v="0"/>
    <x v="2"/>
    <n v="2"/>
    <n v="34"/>
    <s v="Maria Del Carmen Servidio"/>
    <s v="1162635068"/>
    <x v="1"/>
    <m/>
  </r>
  <r>
    <n v="31946971"/>
    <x v="0"/>
    <x v="2543"/>
    <x v="54"/>
    <s v="23-08-2025"/>
    <x v="8"/>
    <s v="10:45"/>
    <n v="46"/>
    <s v="martes"/>
    <x v="1"/>
    <x v="0"/>
    <n v="2"/>
    <n v="0"/>
    <s v="Daniela Trinidad White Montoya"/>
    <s v="2941992538"/>
    <x v="1"/>
    <m/>
  </r>
  <r>
    <n v="31946158"/>
    <x v="1"/>
    <x v="2544"/>
    <x v="55"/>
    <s v="11-08-2025"/>
    <x v="21"/>
    <s v="12:00"/>
    <n v="35"/>
    <s v="lunes"/>
    <x v="6"/>
    <x v="0"/>
    <n v="2"/>
    <n v="0"/>
    <s v="Maria Del Pilar García-villaraco Sobrino"/>
    <s v="656837610"/>
    <x v="1"/>
    <m/>
  </r>
  <r>
    <n v="31946031"/>
    <x v="0"/>
    <x v="2545"/>
    <x v="55"/>
    <s v="14-08-2025"/>
    <x v="17"/>
    <s v="18:45"/>
    <n v="38"/>
    <s v="lunes"/>
    <x v="3"/>
    <x v="0"/>
    <n v="3"/>
    <n v="0"/>
    <s v="Idoia Imaz Iraurgui"/>
    <s v="630432237"/>
    <x v="1"/>
    <m/>
  </r>
  <r>
    <n v="31945499"/>
    <x v="1"/>
    <x v="2546"/>
    <x v="55"/>
    <s v="15-08-2025"/>
    <x v="16"/>
    <s v="10:45"/>
    <n v="39"/>
    <s v="lunes"/>
    <x v="2"/>
    <x v="0"/>
    <n v="2"/>
    <n v="0"/>
    <s v="María Parra Morales"/>
    <s v="672743024"/>
    <x v="1"/>
    <m/>
  </r>
  <r>
    <n v="31944903"/>
    <x v="1"/>
    <x v="2547"/>
    <x v="55"/>
    <s v="04-08-2025"/>
    <x v="27"/>
    <s v="16:00"/>
    <n v="28"/>
    <s v="lunes"/>
    <x v="6"/>
    <x v="2"/>
    <n v="3"/>
    <n v="81"/>
    <s v="Maite Perona Arce"/>
    <s v="679669696"/>
    <x v="1"/>
    <m/>
  </r>
  <r>
    <n v="31944294"/>
    <x v="3"/>
    <x v="2548"/>
    <x v="55"/>
    <s v="06-08-2025"/>
    <x v="25"/>
    <s v="10:45"/>
    <n v="30"/>
    <s v="lunes"/>
    <x v="4"/>
    <x v="0"/>
    <n v="4"/>
    <n v="0"/>
    <s v="Justa Lourdes Rubia Torres"/>
    <s v="636034586"/>
    <x v="1"/>
    <m/>
  </r>
  <r>
    <n v="31943705"/>
    <x v="0"/>
    <x v="2549"/>
    <x v="55"/>
    <s v="29-08-2025"/>
    <x v="2"/>
    <s v="12:00"/>
    <n v="53"/>
    <s v="lunes"/>
    <x v="2"/>
    <x v="0"/>
    <n v="2"/>
    <n v="0"/>
    <s v="Daniel Romero Alvarez"/>
    <s v="650746552"/>
    <x v="1"/>
    <m/>
  </r>
  <r>
    <n v="31943498"/>
    <x v="0"/>
    <x v="2550"/>
    <x v="55"/>
    <s v="29-08-2025"/>
    <x v="2"/>
    <s v="12:00"/>
    <n v="53"/>
    <s v="lunes"/>
    <x v="2"/>
    <x v="0"/>
    <n v="6"/>
    <n v="0"/>
    <s v="Sheila Garcia Tejero"/>
    <s v="671218524"/>
    <x v="1"/>
    <m/>
  </r>
  <r>
    <n v="31941789"/>
    <x v="1"/>
    <x v="2551"/>
    <x v="55"/>
    <s v="21-08-2025"/>
    <x v="10"/>
    <s v="11:30"/>
    <n v="45"/>
    <s v="lunes"/>
    <x v="3"/>
    <x v="2"/>
    <n v="4"/>
    <n v="108"/>
    <s v="Luis Hernández Rubio"/>
    <s v="616489241"/>
    <x v="1"/>
    <m/>
  </r>
  <r>
    <n v="31940129"/>
    <x v="0"/>
    <x v="2552"/>
    <x v="55"/>
    <s v="07-08-2025"/>
    <x v="24"/>
    <s v="18:45"/>
    <n v="31"/>
    <s v="lunes"/>
    <x v="3"/>
    <x v="0"/>
    <n v="2"/>
    <n v="0"/>
    <s v="Antonio Mata Maiquez"/>
    <s v="680177529"/>
    <x v="1"/>
    <m/>
  </r>
  <r>
    <n v="31938030"/>
    <x v="1"/>
    <x v="2553"/>
    <x v="55"/>
    <s v="14-08-2025"/>
    <x v="17"/>
    <s v="12:00"/>
    <n v="38"/>
    <s v="lunes"/>
    <x v="3"/>
    <x v="0"/>
    <n v="4"/>
    <n v="0"/>
    <s v="Francisco Braña Fernández"/>
    <s v="654731130"/>
    <x v="1"/>
    <m/>
  </r>
  <r>
    <n v="31934175"/>
    <x v="0"/>
    <x v="2554"/>
    <x v="55"/>
    <s v="01-08-2025"/>
    <x v="30"/>
    <s v="10:45"/>
    <n v="25"/>
    <s v="lunes"/>
    <x v="2"/>
    <x v="0"/>
    <n v="3"/>
    <n v="0"/>
    <s v="María Jesús Soto Cuesta"/>
    <s v="618341562"/>
    <x v="0"/>
    <m/>
  </r>
  <r>
    <n v="31927491"/>
    <x v="1"/>
    <x v="2555"/>
    <x v="55"/>
    <s v="05-08-2025"/>
    <x v="26"/>
    <s v="10:00"/>
    <n v="29"/>
    <s v="lunes"/>
    <x v="5"/>
    <x v="2"/>
    <n v="2"/>
    <n v="34"/>
    <s v="Jose Javier Munoz Torres"/>
    <s v="675912197"/>
    <x v="1"/>
    <m/>
  </r>
  <r>
    <n v="31925924"/>
    <x v="2"/>
    <x v="2556"/>
    <x v="55"/>
    <s v="07-08-2025"/>
    <x v="24"/>
    <s v="12:00"/>
    <n v="31"/>
    <s v="lunes"/>
    <x v="3"/>
    <x v="0"/>
    <n v="2"/>
    <n v="0"/>
    <s v="Maria Jesus Hernandez Martinez"/>
    <s v="616496767"/>
    <x v="1"/>
    <m/>
  </r>
  <r>
    <n v="31913724"/>
    <x v="0"/>
    <x v="2557"/>
    <x v="56"/>
    <s v="09-08-2025"/>
    <x v="22"/>
    <s v="10:45"/>
    <n v="34"/>
    <s v="domingo"/>
    <x v="1"/>
    <x v="0"/>
    <n v="0"/>
    <n v="0"/>
    <s v="Jordi Domenech Prat"/>
    <s v="687416625"/>
    <x v="2"/>
    <m/>
  </r>
  <r>
    <n v="31913334"/>
    <x v="0"/>
    <x v="2558"/>
    <x v="51"/>
    <s v="09-08-2025"/>
    <x v="22"/>
    <s v="20:00"/>
    <n v="29"/>
    <s v="viernes"/>
    <x v="1"/>
    <x v="1"/>
    <n v="0"/>
    <n v="0"/>
    <s v="úrsula Sánchez Sánchez"/>
    <s v="622693839"/>
    <x v="2"/>
    <m/>
  </r>
  <r>
    <n v="31913073"/>
    <x v="1"/>
    <x v="2559"/>
    <x v="56"/>
    <s v="15-08-2025"/>
    <x v="16"/>
    <s v="10:45"/>
    <n v="40"/>
    <s v="domingo"/>
    <x v="2"/>
    <x v="0"/>
    <n v="4"/>
    <n v="0"/>
    <s v="Maria Pilar Ballester Ruiz"/>
    <s v="617105896"/>
    <x v="1"/>
    <m/>
  </r>
  <r>
    <n v="31912579"/>
    <x v="0"/>
    <x v="2560"/>
    <x v="56"/>
    <s v="23-08-2025"/>
    <x v="8"/>
    <s v="16:00"/>
    <n v="48"/>
    <s v="domingo"/>
    <x v="1"/>
    <x v="2"/>
    <n v="4"/>
    <n v="68"/>
    <s v="Pedro Mayol Garrido"/>
    <s v="669089191"/>
    <x v="1"/>
    <m/>
  </r>
  <r>
    <n v="31911872"/>
    <x v="1"/>
    <x v="2561"/>
    <x v="54"/>
    <s v="11-08-2025"/>
    <x v="21"/>
    <s v="12:00"/>
    <n v="34"/>
    <s v="martes"/>
    <x v="6"/>
    <x v="0"/>
    <n v="4"/>
    <n v="0"/>
    <s v="Ikhlass Moubtassim"/>
    <s v="620484275"/>
    <x v="1"/>
    <m/>
  </r>
  <r>
    <n v="31910913"/>
    <x v="3"/>
    <x v="2562"/>
    <x v="56"/>
    <s v="11-08-2025"/>
    <x v="21"/>
    <s v="10:45"/>
    <n v="36"/>
    <s v="domingo"/>
    <x v="6"/>
    <x v="0"/>
    <n v="4"/>
    <n v="0"/>
    <s v="Mªángeles Urbano"/>
    <s v="617183589"/>
    <x v="1"/>
    <m/>
  </r>
  <r>
    <n v="31910634"/>
    <x v="0"/>
    <x v="2563"/>
    <x v="56"/>
    <s v="06-08-2025"/>
    <x v="25"/>
    <s v="11:30"/>
    <n v="31"/>
    <s v="domingo"/>
    <x v="4"/>
    <x v="2"/>
    <n v="4"/>
    <n v="58"/>
    <s v="Angel Juan Duran Bosch"/>
    <s v="625819867"/>
    <x v="1"/>
    <m/>
  </r>
  <r>
    <n v="31910472"/>
    <x v="0"/>
    <x v="2564"/>
    <x v="56"/>
    <s v="03-08-2025"/>
    <x v="28"/>
    <s v="10:45"/>
    <n v="28"/>
    <s v="domingo"/>
    <x v="0"/>
    <x v="0"/>
    <n v="2"/>
    <n v="0"/>
    <s v="Luis Del Rosal Gonzalez"/>
    <s v="626007690"/>
    <x v="1"/>
    <m/>
  </r>
  <r>
    <n v="31906353"/>
    <x v="0"/>
    <x v="2565"/>
    <x v="56"/>
    <s v="24-08-2025"/>
    <x v="7"/>
    <s v="10:45"/>
    <n v="49"/>
    <s v="domingo"/>
    <x v="0"/>
    <x v="0"/>
    <n v="5"/>
    <n v="0"/>
    <s v="Miren Monforte Duart"/>
    <s v="660241841"/>
    <x v="1"/>
    <m/>
  </r>
  <r>
    <n v="31904253"/>
    <x v="1"/>
    <x v="2566"/>
    <x v="56"/>
    <s v="05-08-2025"/>
    <x v="26"/>
    <s v="18:45"/>
    <n v="30"/>
    <s v="domingo"/>
    <x v="5"/>
    <x v="0"/>
    <n v="2"/>
    <n v="0"/>
    <s v="Rosalía Gil Bernal"/>
    <s v="678338928"/>
    <x v="1"/>
    <m/>
  </r>
  <r>
    <n v="31901411"/>
    <x v="1"/>
    <x v="2567"/>
    <x v="56"/>
    <s v="09-08-2025"/>
    <x v="22"/>
    <s v="10:45"/>
    <n v="34"/>
    <s v="domingo"/>
    <x v="1"/>
    <x v="0"/>
    <n v="4"/>
    <n v="0"/>
    <s v="Enrique Prada De Medio"/>
    <s v="659911200"/>
    <x v="0"/>
    <m/>
  </r>
  <r>
    <n v="31901025"/>
    <x v="3"/>
    <x v="2568"/>
    <x v="56"/>
    <s v="15-08-2025"/>
    <x v="16"/>
    <s v="10:00"/>
    <n v="40"/>
    <s v="domingo"/>
    <x v="2"/>
    <x v="12"/>
    <n v="2"/>
    <n v="90"/>
    <s v="Zanoli Stefano"/>
    <s v="3290281527"/>
    <x v="0"/>
    <m/>
  </r>
  <r>
    <n v="31899668"/>
    <x v="1"/>
    <x v="2569"/>
    <x v="56"/>
    <s v="09-08-2025"/>
    <x v="22"/>
    <s v="17:30"/>
    <n v="34"/>
    <s v="domingo"/>
    <x v="1"/>
    <x v="0"/>
    <n v="0"/>
    <n v="0"/>
    <s v="Oscar Fernández Saborit"/>
    <s v="07932950702"/>
    <x v="2"/>
    <m/>
  </r>
  <r>
    <n v="31899536"/>
    <x v="1"/>
    <x v="2570"/>
    <x v="56"/>
    <s v="09-08-2025"/>
    <x v="22"/>
    <s v="17:30"/>
    <n v="34"/>
    <s v="domingo"/>
    <x v="1"/>
    <x v="0"/>
    <n v="4"/>
    <n v="0"/>
    <s v="Vanesa Fernández Saborit"/>
    <s v="651947212"/>
    <x v="0"/>
    <m/>
  </r>
  <r>
    <n v="31898162"/>
    <x v="0"/>
    <x v="2571"/>
    <x v="56"/>
    <s v="06-08-2025"/>
    <x v="25"/>
    <s v="10:00"/>
    <n v="31"/>
    <s v="domingo"/>
    <x v="4"/>
    <x v="2"/>
    <n v="3"/>
    <n v="81"/>
    <s v="Luis Risco Moreno"/>
    <s v="620836495"/>
    <x v="0"/>
    <m/>
  </r>
  <r>
    <n v="31898099"/>
    <x v="1"/>
    <x v="2572"/>
    <x v="56"/>
    <s v="17-08-2025"/>
    <x v="14"/>
    <s v="17:30"/>
    <n v="42"/>
    <s v="domingo"/>
    <x v="0"/>
    <x v="0"/>
    <n v="2"/>
    <n v="0"/>
    <s v="Rafael Fernandez Diez"/>
    <s v="618241264"/>
    <x v="1"/>
    <m/>
  </r>
  <r>
    <n v="31897781"/>
    <x v="1"/>
    <x v="2573"/>
    <x v="56"/>
    <s v="07-08-2025"/>
    <x v="24"/>
    <s v="10:45"/>
    <n v="32"/>
    <s v="domingo"/>
    <x v="3"/>
    <x v="0"/>
    <n v="4"/>
    <n v="0"/>
    <s v="Marta Tárraga Torres"/>
    <s v="626229200"/>
    <x v="1"/>
    <m/>
  </r>
  <r>
    <n v="31897596"/>
    <x v="1"/>
    <x v="2574"/>
    <x v="56"/>
    <s v="11-08-2025"/>
    <x v="21"/>
    <s v="17:30"/>
    <n v="36"/>
    <s v="domingo"/>
    <x v="6"/>
    <x v="0"/>
    <n v="1"/>
    <n v="0"/>
    <s v="Jordi Freixa Canela"/>
    <s v="666974535"/>
    <x v="0"/>
    <m/>
  </r>
  <r>
    <n v="31896962"/>
    <x v="4"/>
    <x v="2575"/>
    <x v="56"/>
    <s v="01-08-2025"/>
    <x v="30"/>
    <s v="10:45"/>
    <n v="26"/>
    <s v="domingo"/>
    <x v="2"/>
    <x v="0"/>
    <n v="4"/>
    <n v="0"/>
    <s v="Jorge Muñoz"/>
    <s v="649618324"/>
    <x v="0"/>
    <m/>
  </r>
  <r>
    <n v="31895621"/>
    <x v="0"/>
    <x v="2576"/>
    <x v="56"/>
    <s v="28-08-2025"/>
    <x v="3"/>
    <s v="17:00"/>
    <n v="53"/>
    <s v="domingo"/>
    <x v="3"/>
    <x v="13"/>
    <n v="4"/>
    <n v="100"/>
    <s v="Juan Manuel Afan Caballero"/>
    <s v="677555490"/>
    <x v="0"/>
    <m/>
  </r>
  <r>
    <n v="31894214"/>
    <x v="0"/>
    <x v="2577"/>
    <x v="56"/>
    <s v="14-08-2025"/>
    <x v="17"/>
    <s v="12:00"/>
    <n v="39"/>
    <s v="domingo"/>
    <x v="3"/>
    <x v="0"/>
    <n v="4"/>
    <n v="0"/>
    <s v="Alberto Córdoba"/>
    <s v="619457134"/>
    <x v="0"/>
    <m/>
  </r>
  <r>
    <n v="31893116"/>
    <x v="1"/>
    <x v="2578"/>
    <x v="56"/>
    <s v="11-08-2025"/>
    <x v="21"/>
    <s v="10:45"/>
    <n v="36"/>
    <s v="domingo"/>
    <x v="6"/>
    <x v="0"/>
    <n v="4"/>
    <n v="0"/>
    <s v="Juan Luis Gutierrez Munarriz"/>
    <s v="637404262"/>
    <x v="1"/>
    <m/>
  </r>
  <r>
    <n v="31886644"/>
    <x v="0"/>
    <x v="2579"/>
    <x v="56"/>
    <s v="07-08-2025"/>
    <x v="24"/>
    <s v="20:00"/>
    <n v="32"/>
    <s v="domingo"/>
    <x v="3"/>
    <x v="1"/>
    <n v="3"/>
    <n v="0"/>
    <s v="Berta Cort Hurtado"/>
    <s v="677213251"/>
    <x v="1"/>
    <m/>
  </r>
  <r>
    <n v="31886256"/>
    <x v="0"/>
    <x v="2580"/>
    <x v="57"/>
    <s v="07-08-2025"/>
    <x v="24"/>
    <s v="12:00"/>
    <n v="33"/>
    <s v="sábado"/>
    <x v="3"/>
    <x v="0"/>
    <n v="3"/>
    <n v="0"/>
    <s v="Berta Cort Hurtado"/>
    <s v="677213281"/>
    <x v="1"/>
    <m/>
  </r>
  <r>
    <n v="31886131"/>
    <x v="0"/>
    <x v="2581"/>
    <x v="57"/>
    <s v="15-08-2025"/>
    <x v="16"/>
    <s v="10:00"/>
    <n v="41"/>
    <s v="sábado"/>
    <x v="2"/>
    <x v="0"/>
    <n v="0"/>
    <n v="0"/>
    <s v="Nestor Haag"/>
    <s v="3518043417"/>
    <x v="2"/>
    <m/>
  </r>
  <r>
    <n v="31885900"/>
    <x v="0"/>
    <x v="2582"/>
    <x v="57"/>
    <s v="07-08-2025"/>
    <x v="24"/>
    <s v="12:00"/>
    <n v="33"/>
    <s v="sábado"/>
    <x v="3"/>
    <x v="0"/>
    <n v="4"/>
    <n v="0"/>
    <s v="Monica María Funes Acosta"/>
    <s v="635260372"/>
    <x v="1"/>
    <m/>
  </r>
  <r>
    <n v="31885855"/>
    <x v="0"/>
    <x v="2583"/>
    <x v="57"/>
    <s v="07-08-2025"/>
    <x v="24"/>
    <s v="12:00"/>
    <n v="33"/>
    <s v="sábado"/>
    <x v="3"/>
    <x v="0"/>
    <n v="4"/>
    <n v="0"/>
    <s v="Nuria Guarnido Arco"/>
    <s v="671730901"/>
    <x v="1"/>
    <m/>
  </r>
  <r>
    <n v="31884233"/>
    <x v="0"/>
    <x v="2584"/>
    <x v="57"/>
    <s v="25-08-2025"/>
    <x v="6"/>
    <s v="20:00"/>
    <n v="51"/>
    <s v="sábado"/>
    <x v="6"/>
    <x v="1"/>
    <n v="5"/>
    <n v="0"/>
    <s v="Celia Macias Dominguez"/>
    <s v="687269641"/>
    <x v="1"/>
    <m/>
  </r>
  <r>
    <n v="31879428"/>
    <x v="1"/>
    <x v="2585"/>
    <x v="57"/>
    <s v="01-08-2025"/>
    <x v="30"/>
    <s v="18:45"/>
    <n v="27"/>
    <s v="sábado"/>
    <x v="2"/>
    <x v="0"/>
    <n v="2"/>
    <n v="0"/>
    <s v="Carmen Abecia"/>
    <s v="618977837"/>
    <x v="1"/>
    <m/>
  </r>
  <r>
    <n v="31879031"/>
    <x v="3"/>
    <x v="2586"/>
    <x v="57"/>
    <s v="18-08-2025"/>
    <x v="13"/>
    <s v="12:00"/>
    <n v="44"/>
    <s v="sábado"/>
    <x v="6"/>
    <x v="0"/>
    <n v="4"/>
    <n v="0"/>
    <s v="Gloria Gonzalez Vigo"/>
    <s v="625188929"/>
    <x v="1"/>
    <m/>
  </r>
  <r>
    <n v="31877037"/>
    <x v="1"/>
    <x v="2587"/>
    <x v="57"/>
    <s v="09-08-2025"/>
    <x v="22"/>
    <s v="18:45"/>
    <n v="35"/>
    <s v="sábado"/>
    <x v="1"/>
    <x v="0"/>
    <n v="4"/>
    <n v="0"/>
    <s v="Ana Fombellida"/>
    <s v="638756971"/>
    <x v="1"/>
    <m/>
  </r>
  <r>
    <n v="31875207"/>
    <x v="1"/>
    <x v="2588"/>
    <x v="55"/>
    <s v="01-08-2025"/>
    <x v="30"/>
    <s v="12:00"/>
    <n v="25"/>
    <s v="lunes"/>
    <x v="2"/>
    <x v="0"/>
    <n v="3"/>
    <n v="0"/>
    <s v="Daniel Herrero Moliner"/>
    <s v="672598199"/>
    <x v="1"/>
    <m/>
  </r>
  <r>
    <n v="31874798"/>
    <x v="0"/>
    <x v="2589"/>
    <x v="57"/>
    <s v="18-08-2025"/>
    <x v="13"/>
    <s v="12:00"/>
    <n v="44"/>
    <s v="sábado"/>
    <x v="6"/>
    <x v="0"/>
    <n v="2"/>
    <n v="0"/>
    <s v="Irene Ancillo Del Hierro"/>
    <s v="653113911"/>
    <x v="1"/>
    <m/>
  </r>
  <r>
    <n v="31873077"/>
    <x v="1"/>
    <x v="2590"/>
    <x v="57"/>
    <s v="20-08-2025"/>
    <x v="11"/>
    <s v="11:30"/>
    <n v="46"/>
    <s v="sábado"/>
    <x v="4"/>
    <x v="2"/>
    <n v="6"/>
    <n v="125"/>
    <s v="Carlos Tarazona"/>
    <s v="607511944"/>
    <x v="1"/>
    <m/>
  </r>
  <r>
    <n v="31873015"/>
    <x v="1"/>
    <x v="2591"/>
    <x v="57"/>
    <s v="08-08-2025"/>
    <x v="23"/>
    <s v="11:30"/>
    <n v="34"/>
    <s v="sábado"/>
    <x v="2"/>
    <x v="2"/>
    <n v="4"/>
    <n v="108"/>
    <s v="Alina Riana Cozub Pop"/>
    <s v="690698018"/>
    <x v="1"/>
    <m/>
  </r>
  <r>
    <n v="31867847"/>
    <x v="0"/>
    <x v="2592"/>
    <x v="57"/>
    <s v="15-08-2025"/>
    <x v="16"/>
    <s v="20:00"/>
    <n v="41"/>
    <s v="sábado"/>
    <x v="2"/>
    <x v="1"/>
    <n v="0"/>
    <n v="0"/>
    <s v="Carmen Biosca Duarri"/>
    <s v="652492698"/>
    <x v="2"/>
    <m/>
  </r>
  <r>
    <n v="31858709"/>
    <x v="1"/>
    <x v="2593"/>
    <x v="58"/>
    <s v="19-08-2025"/>
    <x v="12"/>
    <s v="10:00"/>
    <n v="46"/>
    <s v="viernes"/>
    <x v="5"/>
    <x v="2"/>
    <n v="4"/>
    <n v="98"/>
    <s v="Catalina Cazac"/>
    <s v="667974674"/>
    <x v="0"/>
    <m/>
  </r>
  <r>
    <n v="31854269"/>
    <x v="4"/>
    <x v="2594"/>
    <x v="58"/>
    <s v="03-08-2025"/>
    <x v="28"/>
    <s v="10:45"/>
    <n v="30"/>
    <s v="viernes"/>
    <x v="0"/>
    <x v="0"/>
    <n v="4"/>
    <n v="0"/>
    <s v="Marcela Elisa Gonzalez Fuentes"/>
    <s v="3221912677"/>
    <x v="1"/>
    <m/>
  </r>
  <r>
    <n v="31849106"/>
    <x v="1"/>
    <x v="2595"/>
    <x v="58"/>
    <s v="13-08-2025"/>
    <x v="18"/>
    <s v="10:00"/>
    <n v="40"/>
    <s v="viernes"/>
    <x v="4"/>
    <x v="2"/>
    <n v="3"/>
    <n v="117"/>
    <s v="Clara Veiga"/>
    <s v="636183548"/>
    <x v="1"/>
    <m/>
  </r>
  <r>
    <n v="31845778"/>
    <x v="1"/>
    <x v="2596"/>
    <x v="58"/>
    <s v="22-08-2025"/>
    <x v="9"/>
    <s v="10:00"/>
    <n v="49"/>
    <s v="viernes"/>
    <x v="2"/>
    <x v="2"/>
    <n v="2"/>
    <n v="78"/>
    <s v="Imma Cantavella Arenos"/>
    <s v="625768203"/>
    <x v="1"/>
    <m/>
  </r>
  <r>
    <n v="31842829"/>
    <x v="0"/>
    <x v="2597"/>
    <x v="58"/>
    <s v="21-08-2025"/>
    <x v="10"/>
    <s v="12:00"/>
    <n v="48"/>
    <s v="viernes"/>
    <x v="3"/>
    <x v="0"/>
    <n v="2"/>
    <n v="0"/>
    <s v="Victòria Chueca Campos"/>
    <s v="677821547"/>
    <x v="0"/>
    <m/>
  </r>
  <r>
    <n v="31842377"/>
    <x v="1"/>
    <x v="2598"/>
    <x v="58"/>
    <s v="07-08-2025"/>
    <x v="24"/>
    <s v="10:00"/>
    <n v="34"/>
    <s v="viernes"/>
    <x v="3"/>
    <x v="2"/>
    <n v="3"/>
    <n v="51"/>
    <s v="Jose Peralta"/>
    <s v="659623440"/>
    <x v="1"/>
    <m/>
  </r>
  <r>
    <n v="31839671"/>
    <x v="1"/>
    <x v="2599"/>
    <x v="58"/>
    <s v="12-08-2025"/>
    <x v="19"/>
    <s v="17:30"/>
    <n v="39"/>
    <s v="viernes"/>
    <x v="5"/>
    <x v="0"/>
    <n v="2"/>
    <n v="0"/>
    <s v="Laura De Gregorio Gonzalez"/>
    <s v="629283994"/>
    <x v="1"/>
    <m/>
  </r>
  <r>
    <n v="31835174"/>
    <x v="1"/>
    <x v="2600"/>
    <x v="58"/>
    <s v="21-08-2025"/>
    <x v="10"/>
    <s v="17:30"/>
    <n v="48"/>
    <s v="viernes"/>
    <x v="3"/>
    <x v="0"/>
    <n v="2"/>
    <n v="0"/>
    <s v="Rocio Cano"/>
    <s v="646941651"/>
    <x v="0"/>
    <m/>
  </r>
  <r>
    <n v="31829660"/>
    <x v="0"/>
    <x v="2601"/>
    <x v="59"/>
    <s v="12-08-2025"/>
    <x v="19"/>
    <s v="10:45"/>
    <n v="40"/>
    <s v="jueves"/>
    <x v="5"/>
    <x v="0"/>
    <n v="0"/>
    <n v="0"/>
    <s v="Jose Llompart"/>
    <s v="661073624"/>
    <x v="2"/>
    <m/>
  </r>
  <r>
    <n v="31829552"/>
    <x v="0"/>
    <x v="2602"/>
    <x v="59"/>
    <s v="12-08-2025"/>
    <x v="19"/>
    <s v="10:45"/>
    <n v="40"/>
    <s v="jueves"/>
    <x v="5"/>
    <x v="0"/>
    <n v="0"/>
    <n v="0"/>
    <s v="Juana Soto Lázaro"/>
    <s v="666152618"/>
    <x v="2"/>
    <m/>
  </r>
  <r>
    <n v="31829361"/>
    <x v="1"/>
    <x v="2603"/>
    <x v="59"/>
    <s v="13-08-2025"/>
    <x v="18"/>
    <s v="11:30"/>
    <n v="41"/>
    <s v="jueves"/>
    <x v="4"/>
    <x v="2"/>
    <n v="4"/>
    <n v="68"/>
    <s v="Francisco Jose Roman Romero"/>
    <s v="651731727"/>
    <x v="0"/>
    <m/>
  </r>
  <r>
    <n v="31826281"/>
    <x v="4"/>
    <x v="2604"/>
    <x v="59"/>
    <s v="23-08-2025"/>
    <x v="8"/>
    <s v="17:30"/>
    <n v="51"/>
    <s v="jueves"/>
    <x v="1"/>
    <x v="0"/>
    <n v="4"/>
    <n v="0"/>
    <s v="Manuel Perez"/>
    <s v="669291258"/>
    <x v="1"/>
    <m/>
  </r>
  <r>
    <n v="31824602"/>
    <x v="0"/>
    <x v="2605"/>
    <x v="59"/>
    <s v="12-08-2025"/>
    <x v="19"/>
    <s v="10:00"/>
    <n v="40"/>
    <s v="jueves"/>
    <x v="5"/>
    <x v="2"/>
    <n v="4"/>
    <n v="108"/>
    <s v="Manuel Ignacio Fernandez Carrera"/>
    <s v="656339824"/>
    <x v="1"/>
    <m/>
  </r>
  <r>
    <n v="31823190"/>
    <x v="0"/>
    <x v="2606"/>
    <x v="59"/>
    <s v="11-08-2025"/>
    <x v="21"/>
    <s v="12:00"/>
    <n v="39"/>
    <s v="jueves"/>
    <x v="6"/>
    <x v="2"/>
    <n v="3"/>
    <n v="81"/>
    <s v="Raúl Palomo"/>
    <s v="647411417"/>
    <x v="1"/>
    <m/>
  </r>
  <r>
    <n v="31822720"/>
    <x v="0"/>
    <x v="2607"/>
    <x v="57"/>
    <s v="08-08-2025"/>
    <x v="23"/>
    <s v="12:00"/>
    <n v="34"/>
    <s v="sábado"/>
    <x v="2"/>
    <x v="0"/>
    <n v="4"/>
    <n v="0"/>
    <s v="Elena Gonzalez Ortiz"/>
    <s v="630282224"/>
    <x v="0"/>
    <m/>
  </r>
  <r>
    <n v="31821710"/>
    <x v="0"/>
    <x v="2608"/>
    <x v="59"/>
    <s v="18-08-2025"/>
    <x v="13"/>
    <s v="20:00"/>
    <n v="46"/>
    <s v="jueves"/>
    <x v="6"/>
    <x v="1"/>
    <n v="0"/>
    <n v="0"/>
    <s v="Beatriz Lapuerta"/>
    <s v="747458217"/>
    <x v="2"/>
    <m/>
  </r>
  <r>
    <n v="31818904"/>
    <x v="3"/>
    <x v="2609"/>
    <x v="59"/>
    <s v="05-08-2025"/>
    <x v="26"/>
    <s v="20:00"/>
    <n v="33"/>
    <s v="jueves"/>
    <x v="5"/>
    <x v="1"/>
    <n v="2"/>
    <n v="0"/>
    <s v="Montse González"/>
    <s v="676104067"/>
    <x v="0"/>
    <m/>
  </r>
  <r>
    <n v="31816630"/>
    <x v="0"/>
    <x v="2610"/>
    <x v="59"/>
    <s v="20-08-2025"/>
    <x v="11"/>
    <s v="10:00"/>
    <n v="48"/>
    <s v="jueves"/>
    <x v="4"/>
    <x v="3"/>
    <n v="4"/>
    <n v="175"/>
    <s v="Isabel Periáñez Ibarra"/>
    <s v="629427401"/>
    <x v="1"/>
    <m/>
  </r>
  <r>
    <n v="31816542"/>
    <x v="0"/>
    <x v="2611"/>
    <x v="59"/>
    <s v="20-08-2025"/>
    <x v="11"/>
    <s v="10:00"/>
    <n v="48"/>
    <s v="jueves"/>
    <x v="4"/>
    <x v="3"/>
    <n v="4"/>
    <n v="175"/>
    <s v="Rosa Mª Maicas Sánchez"/>
    <s v="636278370"/>
    <x v="0"/>
    <m/>
  </r>
  <r>
    <n v="31816115"/>
    <x v="1"/>
    <x v="2612"/>
    <x v="59"/>
    <s v="02-08-2025"/>
    <x v="29"/>
    <s v="12:00"/>
    <n v="30"/>
    <s v="jueves"/>
    <x v="1"/>
    <x v="0"/>
    <n v="1"/>
    <n v="0"/>
    <s v="Juan Carlos Rodríguez Lozano"/>
    <s v="670429506"/>
    <x v="1"/>
    <m/>
  </r>
  <r>
    <n v="31804334"/>
    <x v="0"/>
    <x v="2613"/>
    <x v="27"/>
    <s v="08-08-2025"/>
    <x v="23"/>
    <s v="18:45"/>
    <n v="4"/>
    <s v="lunes"/>
    <x v="2"/>
    <x v="0"/>
    <n v="3"/>
    <n v="0"/>
    <s v="Sandra Oliva Prados"/>
    <s v="659383182"/>
    <x v="1"/>
    <m/>
  </r>
  <r>
    <n v="31801101"/>
    <x v="0"/>
    <x v="2614"/>
    <x v="60"/>
    <s v="25-08-2025"/>
    <x v="6"/>
    <s v="18:45"/>
    <n v="54"/>
    <s v="miércoles"/>
    <x v="6"/>
    <x v="0"/>
    <n v="4"/>
    <n v="0"/>
    <s v="Jose Luis Montesinos"/>
    <s v="627254284"/>
    <x v="1"/>
    <m/>
  </r>
  <r>
    <n v="31799512"/>
    <x v="0"/>
    <x v="2615"/>
    <x v="60"/>
    <s v="18-08-2025"/>
    <x v="13"/>
    <s v="16:00"/>
    <n v="47"/>
    <s v="miércoles"/>
    <x v="6"/>
    <x v="2"/>
    <n v="2"/>
    <n v="54"/>
    <s v="Ezequiel Campaña López"/>
    <s v="635947787"/>
    <x v="0"/>
    <m/>
  </r>
  <r>
    <n v="31798269"/>
    <x v="1"/>
    <x v="2616"/>
    <x v="60"/>
    <s v="11-08-2025"/>
    <x v="21"/>
    <s v="10:00"/>
    <n v="40"/>
    <s v="miércoles"/>
    <x v="6"/>
    <x v="3"/>
    <n v="2"/>
    <n v="85"/>
    <s v="Remedios Sancho Alguacil"/>
    <s v="625065666"/>
    <x v="1"/>
    <m/>
  </r>
  <r>
    <n v="31798065"/>
    <x v="3"/>
    <x v="2617"/>
    <x v="60"/>
    <s v="05-08-2025"/>
    <x v="26"/>
    <s v="10:00"/>
    <n v="34"/>
    <s v="miércoles"/>
    <x v="5"/>
    <x v="2"/>
    <n v="2"/>
    <n v="54"/>
    <s v="Isabel Blanco"/>
    <s v="675329436"/>
    <x v="1"/>
    <m/>
  </r>
  <r>
    <n v="31797897"/>
    <x v="1"/>
    <x v="2618"/>
    <x v="60"/>
    <s v="10-08-2025"/>
    <x v="20"/>
    <s v="17:30"/>
    <n v="39"/>
    <s v="miércoles"/>
    <x v="0"/>
    <x v="0"/>
    <n v="2"/>
    <n v="0"/>
    <s v="David Aroca"/>
    <s v="685828381"/>
    <x v="1"/>
    <m/>
  </r>
  <r>
    <n v="31793153"/>
    <x v="1"/>
    <x v="2619"/>
    <x v="60"/>
    <s v="05-08-2025"/>
    <x v="26"/>
    <s v="11:30"/>
    <n v="34"/>
    <s v="miércoles"/>
    <x v="5"/>
    <x v="2"/>
    <n v="2"/>
    <n v="54"/>
    <s v="Fausto Cobas"/>
    <s v="696415914"/>
    <x v="1"/>
    <m/>
  </r>
  <r>
    <n v="31791687"/>
    <x v="0"/>
    <x v="2620"/>
    <x v="60"/>
    <s v="18-08-2025"/>
    <x v="13"/>
    <s v="12:00"/>
    <n v="47"/>
    <s v="miércoles"/>
    <x v="6"/>
    <x v="0"/>
    <n v="5"/>
    <n v="0"/>
    <s v="Patricia Muñoz Cervera"/>
    <s v="651813644"/>
    <x v="1"/>
    <m/>
  </r>
  <r>
    <n v="31790503"/>
    <x v="1"/>
    <x v="2621"/>
    <x v="59"/>
    <s v="03-08-2025"/>
    <x v="28"/>
    <s v="20:00"/>
    <n v="31"/>
    <s v="jueves"/>
    <x v="0"/>
    <x v="1"/>
    <n v="4"/>
    <n v="0"/>
    <s v="Laura López Sevillano"/>
    <s v="620289224"/>
    <x v="0"/>
    <m/>
  </r>
  <r>
    <n v="31787283"/>
    <x v="4"/>
    <x v="2622"/>
    <x v="60"/>
    <s v="02-08-2025"/>
    <x v="29"/>
    <s v="18:45"/>
    <n v="31"/>
    <s v="miércoles"/>
    <x v="1"/>
    <x v="0"/>
    <n v="4"/>
    <n v="0"/>
    <s v="Amaia Arregi"/>
    <s v="649771020"/>
    <x v="1"/>
    <m/>
  </r>
  <r>
    <n v="31786498"/>
    <x v="0"/>
    <x v="2623"/>
    <x v="60"/>
    <s v="01-08-2025"/>
    <x v="30"/>
    <s v="10:45"/>
    <n v="30"/>
    <s v="miércoles"/>
    <x v="2"/>
    <x v="0"/>
    <n v="2"/>
    <n v="0"/>
    <s v="Remedios Sepulveda Cabrillana"/>
    <s v="625392489"/>
    <x v="0"/>
    <m/>
  </r>
  <r>
    <n v="31785968"/>
    <x v="0"/>
    <x v="2624"/>
    <x v="60"/>
    <s v="28-08-2025"/>
    <x v="3"/>
    <s v="10:45"/>
    <n v="57"/>
    <s v="miércoles"/>
    <x v="3"/>
    <x v="0"/>
    <n v="0"/>
    <n v="0"/>
    <s v="Daniela Martin Martinez"/>
    <s v="615586067"/>
    <x v="2"/>
    <m/>
  </r>
  <r>
    <n v="31784619"/>
    <x v="1"/>
    <x v="2625"/>
    <x v="60"/>
    <s v="04-08-2025"/>
    <x v="27"/>
    <s v="12:00"/>
    <n v="33"/>
    <s v="miércoles"/>
    <x v="6"/>
    <x v="0"/>
    <n v="2"/>
    <n v="0"/>
    <s v="Raquel Mayoral  Sanchez"/>
    <s v="669522772"/>
    <x v="1"/>
    <m/>
  </r>
  <r>
    <n v="31778547"/>
    <x v="3"/>
    <x v="2626"/>
    <x v="60"/>
    <s v="04-08-2025"/>
    <x v="27"/>
    <s v="10:45"/>
    <n v="33"/>
    <s v="miércoles"/>
    <x v="6"/>
    <x v="0"/>
    <n v="2"/>
    <n v="0"/>
    <s v="Vanesa López"/>
    <s v="669322986"/>
    <x v="0"/>
    <m/>
  </r>
  <r>
    <n v="31776889"/>
    <x v="1"/>
    <x v="2627"/>
    <x v="60"/>
    <s v="08-08-2025"/>
    <x v="23"/>
    <s v="20:00"/>
    <n v="37"/>
    <s v="miércoles"/>
    <x v="2"/>
    <x v="1"/>
    <n v="1"/>
    <n v="0"/>
    <s v="María Ascensión Borjabad García"/>
    <s v="654331566"/>
    <x v="1"/>
    <m/>
  </r>
  <r>
    <n v="31774460"/>
    <x v="1"/>
    <x v="2628"/>
    <x v="61"/>
    <s v="19-08-2025"/>
    <x v="12"/>
    <s v="12:00"/>
    <n v="49"/>
    <s v="martes"/>
    <x v="5"/>
    <x v="0"/>
    <n v="2"/>
    <n v="0"/>
    <s v="Maria José Luaces Canosa"/>
    <s v="676036554"/>
    <x v="1"/>
    <m/>
  </r>
  <r>
    <n v="31774098"/>
    <x v="0"/>
    <x v="2629"/>
    <x v="61"/>
    <s v="05-08-2025"/>
    <x v="26"/>
    <s v="20:00"/>
    <n v="35"/>
    <s v="martes"/>
    <x v="5"/>
    <x v="1"/>
    <n v="4"/>
    <n v="0"/>
    <s v="Sara Camba López"/>
    <s v="606725833"/>
    <x v="1"/>
    <m/>
  </r>
  <r>
    <n v="31771334"/>
    <x v="1"/>
    <x v="2630"/>
    <x v="61"/>
    <s v="20-08-2025"/>
    <x v="11"/>
    <s v="16:00"/>
    <n v="50"/>
    <s v="martes"/>
    <x v="4"/>
    <x v="2"/>
    <n v="2"/>
    <n v="34"/>
    <s v="Carmen Delgado Moñino"/>
    <s v="693025067"/>
    <x v="1"/>
    <m/>
  </r>
  <r>
    <n v="31771090"/>
    <x v="2"/>
    <x v="2631"/>
    <x v="61"/>
    <s v="19-08-2025"/>
    <x v="12"/>
    <s v="10:45"/>
    <n v="49"/>
    <s v="martes"/>
    <x v="5"/>
    <x v="0"/>
    <n v="2"/>
    <n v="0"/>
    <s v="Alicia Martínez Vicente"/>
    <s v="610555368"/>
    <x v="0"/>
    <m/>
  </r>
  <r>
    <n v="31770898"/>
    <x v="0"/>
    <x v="2632"/>
    <x v="61"/>
    <s v="07-08-2025"/>
    <x v="24"/>
    <s v="20:00"/>
    <n v="37"/>
    <s v="martes"/>
    <x v="3"/>
    <x v="1"/>
    <n v="2"/>
    <n v="0"/>
    <s v="Carolina Galaz Sanchez"/>
    <s v="635056543"/>
    <x v="1"/>
    <m/>
  </r>
  <r>
    <n v="31767967"/>
    <x v="0"/>
    <x v="2633"/>
    <x v="61"/>
    <s v="06-08-2025"/>
    <x v="25"/>
    <s v="12:00"/>
    <n v="36"/>
    <s v="martes"/>
    <x v="4"/>
    <x v="0"/>
    <n v="2"/>
    <n v="0"/>
    <s v="Marc Guart"/>
    <s v="638672576"/>
    <x v="1"/>
    <m/>
  </r>
  <r>
    <n v="31764526"/>
    <x v="2"/>
    <x v="2634"/>
    <x v="61"/>
    <s v="26-08-2025"/>
    <x v="5"/>
    <s v="12:00"/>
    <n v="56"/>
    <s v="martes"/>
    <x v="5"/>
    <x v="2"/>
    <n v="1"/>
    <n v="27"/>
    <s v="Jorge Borondo García"/>
    <s v="639915744"/>
    <x v="0"/>
    <m/>
  </r>
  <r>
    <n v="31750397"/>
    <x v="0"/>
    <x v="2635"/>
    <x v="61"/>
    <s v="05-08-2025"/>
    <x v="26"/>
    <s v="17:30"/>
    <n v="35"/>
    <s v="martes"/>
    <x v="5"/>
    <x v="0"/>
    <n v="2"/>
    <n v="0"/>
    <s v="Sara Romero"/>
    <s v="684187572"/>
    <x v="1"/>
    <m/>
  </r>
  <r>
    <n v="31748930"/>
    <x v="0"/>
    <x v="2636"/>
    <x v="62"/>
    <s v="18-08-2025"/>
    <x v="13"/>
    <s v="10:45"/>
    <n v="49"/>
    <s v="lunes"/>
    <x v="6"/>
    <x v="0"/>
    <n v="4"/>
    <n v="0"/>
    <s v="David Salvatierra Herrero"/>
    <s v="609640298"/>
    <x v="1"/>
    <m/>
  </r>
  <r>
    <n v="31746275"/>
    <x v="1"/>
    <x v="2637"/>
    <x v="62"/>
    <s v="02-08-2025"/>
    <x v="29"/>
    <s v="10:00"/>
    <n v="33"/>
    <s v="lunes"/>
    <x v="1"/>
    <x v="2"/>
    <n v="4"/>
    <n v="108"/>
    <s v="Jose Valero Gil"/>
    <s v="610648921"/>
    <x v="1"/>
    <m/>
  </r>
  <r>
    <n v="31743911"/>
    <x v="0"/>
    <x v="2638"/>
    <x v="62"/>
    <s v="03-08-2025"/>
    <x v="28"/>
    <s v="10:00"/>
    <n v="34"/>
    <s v="lunes"/>
    <x v="0"/>
    <x v="2"/>
    <n v="2"/>
    <n v="78"/>
    <s v="Cristian Moral Martos"/>
    <s v="653231492"/>
    <x v="1"/>
    <m/>
  </r>
  <r>
    <n v="31738553"/>
    <x v="0"/>
    <x v="2639"/>
    <x v="62"/>
    <s v="03-08-2025"/>
    <x v="28"/>
    <s v="17:30"/>
    <n v="34"/>
    <s v="lunes"/>
    <x v="0"/>
    <x v="0"/>
    <n v="4"/>
    <n v="0"/>
    <s v="José Luis Martínez Palomo"/>
    <s v="679240766"/>
    <x v="0"/>
    <m/>
  </r>
  <r>
    <n v="31734475"/>
    <x v="0"/>
    <x v="2640"/>
    <x v="62"/>
    <s v="14-08-2025"/>
    <x v="17"/>
    <s v="10:45"/>
    <n v="45"/>
    <s v="lunes"/>
    <x v="3"/>
    <x v="0"/>
    <n v="3"/>
    <n v="0"/>
    <s v="Itziar Galdos"/>
    <s v="650775334"/>
    <x v="0"/>
    <m/>
  </r>
  <r>
    <n v="31733198"/>
    <x v="1"/>
    <x v="2641"/>
    <x v="62"/>
    <s v="03-08-2025"/>
    <x v="28"/>
    <s v="20:00"/>
    <n v="34"/>
    <s v="lunes"/>
    <x v="0"/>
    <x v="1"/>
    <n v="2"/>
    <n v="0"/>
    <s v="Maria Almudena González Serrano"/>
    <s v="676771119"/>
    <x v="1"/>
    <m/>
  </r>
  <r>
    <n v="31730315"/>
    <x v="1"/>
    <x v="2642"/>
    <x v="62"/>
    <s v="21-08-2025"/>
    <x v="10"/>
    <s v="12:00"/>
    <n v="52"/>
    <s v="lunes"/>
    <x v="3"/>
    <x v="0"/>
    <n v="2"/>
    <n v="0"/>
    <s v="Irene Ferrer Visa"/>
    <s v="646804275"/>
    <x v="1"/>
    <m/>
  </r>
  <r>
    <n v="31728810"/>
    <x v="1"/>
    <x v="2643"/>
    <x v="62"/>
    <s v="15-08-2025"/>
    <x v="16"/>
    <s v="20:00"/>
    <n v="46"/>
    <s v="lunes"/>
    <x v="2"/>
    <x v="1"/>
    <n v="4"/>
    <n v="0"/>
    <s v="Sara Pac Sanchez"/>
    <s v="653908533"/>
    <x v="0"/>
    <m/>
  </r>
  <r>
    <n v="31724466"/>
    <x v="0"/>
    <x v="2644"/>
    <x v="62"/>
    <s v="05-08-2025"/>
    <x v="26"/>
    <s v="11:30"/>
    <n v="36"/>
    <s v="lunes"/>
    <x v="5"/>
    <x v="2"/>
    <n v="2"/>
    <n v="34"/>
    <s v="Sara Albiñana Martínez"/>
    <s v="638061469"/>
    <x v="1"/>
    <m/>
  </r>
  <r>
    <n v="31722692"/>
    <x v="1"/>
    <x v="2645"/>
    <x v="63"/>
    <s v="02-08-2025"/>
    <x v="29"/>
    <s v="12:00"/>
    <n v="34"/>
    <s v="domingo"/>
    <x v="1"/>
    <x v="0"/>
    <n v="3"/>
    <n v="0"/>
    <s v="Vanesa Rico Rios"/>
    <s v="639320678"/>
    <x v="0"/>
    <m/>
  </r>
  <r>
    <n v="31721029"/>
    <x v="2"/>
    <x v="2646"/>
    <x v="63"/>
    <s v="13-08-2025"/>
    <x v="18"/>
    <s v="10:45"/>
    <n v="45"/>
    <s v="domingo"/>
    <x v="4"/>
    <x v="0"/>
    <n v="2"/>
    <n v="0"/>
    <s v="Luz Beatriz Clottu"/>
    <s v="794757651"/>
    <x v="0"/>
    <m/>
  </r>
  <r>
    <n v="31720899"/>
    <x v="0"/>
    <x v="2647"/>
    <x v="63"/>
    <s v="11-08-2025"/>
    <x v="21"/>
    <s v="18:45"/>
    <n v="43"/>
    <s v="domingo"/>
    <x v="6"/>
    <x v="0"/>
    <n v="4"/>
    <n v="0"/>
    <s v="Enriqueta Campos"/>
    <s v="617045052"/>
    <x v="1"/>
    <m/>
  </r>
  <r>
    <n v="31719377"/>
    <x v="0"/>
    <x v="2648"/>
    <x v="63"/>
    <s v="30-08-2025"/>
    <x v="1"/>
    <s v="12:00"/>
    <n v="62"/>
    <s v="domingo"/>
    <x v="1"/>
    <x v="0"/>
    <n v="2"/>
    <n v="0"/>
    <s v="Aurelio Ripoll Segura"/>
    <s v="609750688"/>
    <x v="0"/>
    <m/>
  </r>
  <r>
    <n v="31717329"/>
    <x v="0"/>
    <x v="2649"/>
    <x v="63"/>
    <s v="22-08-2025"/>
    <x v="9"/>
    <s v="20:00"/>
    <n v="54"/>
    <s v="domingo"/>
    <x v="2"/>
    <x v="1"/>
    <n v="6"/>
    <n v="0"/>
    <s v="Soraya Cortes Colera"/>
    <s v="639226164"/>
    <x v="1"/>
    <m/>
  </r>
  <r>
    <n v="31716708"/>
    <x v="1"/>
    <x v="2650"/>
    <x v="63"/>
    <s v="04-08-2025"/>
    <x v="27"/>
    <s v="11:30"/>
    <n v="36"/>
    <s v="domingo"/>
    <x v="6"/>
    <x v="2"/>
    <n v="2"/>
    <n v="54"/>
    <s v="José Manuel Marfil Chaves"/>
    <s v="661827583"/>
    <x v="0"/>
    <m/>
  </r>
  <r>
    <n v="31716238"/>
    <x v="1"/>
    <x v="2651"/>
    <x v="63"/>
    <s v="04-08-2025"/>
    <x v="27"/>
    <s v="18:45"/>
    <n v="36"/>
    <s v="domingo"/>
    <x v="6"/>
    <x v="0"/>
    <n v="2"/>
    <n v="0"/>
    <s v="Oscar Pelegri Pelegri"/>
    <s v="646273083"/>
    <x v="1"/>
    <m/>
  </r>
  <r>
    <n v="31715143"/>
    <x v="1"/>
    <x v="2652"/>
    <x v="63"/>
    <s v="02-08-2025"/>
    <x v="29"/>
    <s v="12:00"/>
    <n v="34"/>
    <s v="domingo"/>
    <x v="1"/>
    <x v="0"/>
    <n v="3"/>
    <n v="0"/>
    <s v="Alberto Calleja Rubio"/>
    <s v="647119439"/>
    <x v="1"/>
    <m/>
  </r>
  <r>
    <n v="31713861"/>
    <x v="1"/>
    <x v="2653"/>
    <x v="63"/>
    <s v="22-08-2025"/>
    <x v="9"/>
    <s v="20:00"/>
    <n v="54"/>
    <s v="domingo"/>
    <x v="2"/>
    <x v="1"/>
    <n v="5"/>
    <n v="0"/>
    <s v="Verónica Bombillar Bravo"/>
    <s v="625468908"/>
    <x v="0"/>
    <m/>
  </r>
  <r>
    <n v="31710148"/>
    <x v="2"/>
    <x v="2654"/>
    <x v="63"/>
    <s v="25-08-2025"/>
    <x v="6"/>
    <s v="18:45"/>
    <n v="57"/>
    <s v="domingo"/>
    <x v="6"/>
    <x v="0"/>
    <n v="2"/>
    <n v="0"/>
    <s v="Amparo Mercader Bayarri"/>
    <s v="615568256"/>
    <x v="1"/>
    <m/>
  </r>
  <r>
    <n v="31707877"/>
    <x v="1"/>
    <x v="2655"/>
    <x v="63"/>
    <s v="12-08-2025"/>
    <x v="19"/>
    <s v="10:00"/>
    <n v="44"/>
    <s v="domingo"/>
    <x v="5"/>
    <x v="2"/>
    <n v="2"/>
    <n v="78"/>
    <s v="Juan Carlos Campos Martínez"/>
    <s v="687437205"/>
    <x v="0"/>
    <m/>
  </r>
  <r>
    <n v="31705563"/>
    <x v="0"/>
    <x v="2656"/>
    <x v="63"/>
    <s v="14-08-2025"/>
    <x v="17"/>
    <s v="18:45"/>
    <n v="46"/>
    <s v="domingo"/>
    <x v="3"/>
    <x v="0"/>
    <n v="2"/>
    <n v="0"/>
    <s v="Esther Audinis Escudero"/>
    <s v="633341105"/>
    <x v="0"/>
    <m/>
  </r>
  <r>
    <n v="31705251"/>
    <x v="0"/>
    <x v="2657"/>
    <x v="63"/>
    <s v="08-08-2025"/>
    <x v="23"/>
    <s v="10:45"/>
    <n v="40"/>
    <s v="domingo"/>
    <x v="2"/>
    <x v="0"/>
    <n v="2"/>
    <n v="0"/>
    <s v="Júlia Garrido Palomar"/>
    <s v="645017796"/>
    <x v="0"/>
    <m/>
  </r>
  <r>
    <n v="31698792"/>
    <x v="2"/>
    <x v="2658"/>
    <x v="64"/>
    <s v="22-08-2025"/>
    <x v="9"/>
    <s v="12:00"/>
    <n v="55"/>
    <s v="sábado"/>
    <x v="2"/>
    <x v="0"/>
    <n v="2"/>
    <n v="0"/>
    <s v="Irene álvarez"/>
    <s v="677321923"/>
    <x v="1"/>
    <m/>
  </r>
  <r>
    <n v="31698065"/>
    <x v="1"/>
    <x v="2659"/>
    <x v="64"/>
    <s v="06-08-2025"/>
    <x v="25"/>
    <s v="10:00"/>
    <n v="39"/>
    <s v="sábado"/>
    <x v="4"/>
    <x v="2"/>
    <n v="2"/>
    <n v="54"/>
    <s v="Paloma Verdasco Bravo"/>
    <s v="609337947"/>
    <x v="1"/>
    <m/>
  </r>
  <r>
    <n v="31692881"/>
    <x v="3"/>
    <x v="2660"/>
    <x v="64"/>
    <s v="18-08-2025"/>
    <x v="13"/>
    <s v="17:30"/>
    <n v="51"/>
    <s v="sábado"/>
    <x v="6"/>
    <x v="0"/>
    <n v="4"/>
    <n v="0"/>
    <s v="Ricardo Esteve Tora"/>
    <s v="627334625"/>
    <x v="0"/>
    <m/>
  </r>
  <r>
    <n v="31692564"/>
    <x v="2"/>
    <x v="2661"/>
    <x v="64"/>
    <s v="16-08-2025"/>
    <x v="15"/>
    <s v="16:00"/>
    <n v="49"/>
    <s v="sábado"/>
    <x v="1"/>
    <x v="2"/>
    <n v="3"/>
    <n v="117"/>
    <s v="David Sanchis Sanchis Martínez"/>
    <s v="635896686"/>
    <x v="0"/>
    <m/>
  </r>
  <r>
    <n v="31692266"/>
    <x v="0"/>
    <x v="2662"/>
    <x v="64"/>
    <s v="17-08-2025"/>
    <x v="14"/>
    <s v="17:30"/>
    <n v="50"/>
    <s v="sábado"/>
    <x v="0"/>
    <x v="0"/>
    <n v="2"/>
    <n v="0"/>
    <s v="Sara Mamolar Martinez"/>
    <s v="645568018"/>
    <x v="0"/>
    <m/>
  </r>
  <r>
    <n v="31692228"/>
    <x v="1"/>
    <x v="2663"/>
    <x v="64"/>
    <s v="05-08-2025"/>
    <x v="26"/>
    <s v="10:00"/>
    <n v="38"/>
    <s v="sábado"/>
    <x v="5"/>
    <x v="2"/>
    <n v="2"/>
    <n v="78"/>
    <s v="Antonio Almagro Gallego"/>
    <s v="696448542"/>
    <x v="0"/>
    <m/>
  </r>
  <r>
    <n v="31692028"/>
    <x v="3"/>
    <x v="2664"/>
    <x v="64"/>
    <s v="24-08-2025"/>
    <x v="7"/>
    <s v="18:45"/>
    <n v="57"/>
    <s v="sábado"/>
    <x v="0"/>
    <x v="0"/>
    <n v="3"/>
    <n v="0"/>
    <s v="Maria Isabel Sánchez Méndez Sánchez Méndez"/>
    <s v="660873534"/>
    <x v="0"/>
    <m/>
  </r>
  <r>
    <n v="31690324"/>
    <x v="1"/>
    <x v="2665"/>
    <x v="64"/>
    <s v="04-08-2025"/>
    <x v="27"/>
    <s v="10:00"/>
    <n v="37"/>
    <s v="sábado"/>
    <x v="6"/>
    <x v="2"/>
    <n v="4"/>
    <n v="108"/>
    <s v="Nacho Sorolla Mor"/>
    <s v="695090653"/>
    <x v="1"/>
    <m/>
  </r>
  <r>
    <n v="31683804"/>
    <x v="6"/>
    <x v="2666"/>
    <x v="64"/>
    <s v="16-08-2025"/>
    <x v="15"/>
    <s v="17:30"/>
    <n v="49"/>
    <s v="sábado"/>
    <x v="1"/>
    <x v="0"/>
    <n v="0"/>
    <n v="0"/>
    <s v="Juan Carlos Lopez"/>
    <s v="629348077"/>
    <x v="2"/>
    <m/>
  </r>
  <r>
    <n v="31681784"/>
    <x v="0"/>
    <x v="2667"/>
    <x v="64"/>
    <s v="09-08-2025"/>
    <x v="22"/>
    <s v="10:45"/>
    <n v="42"/>
    <s v="sábado"/>
    <x v="1"/>
    <x v="0"/>
    <n v="2"/>
    <n v="0"/>
    <s v="Pilar Sanchez Busquier"/>
    <s v="654791875"/>
    <x v="1"/>
    <m/>
  </r>
  <r>
    <n v="31677376"/>
    <x v="0"/>
    <x v="2668"/>
    <x v="65"/>
    <s v="12-08-2025"/>
    <x v="19"/>
    <s v="10:45"/>
    <n v="46"/>
    <s v="viernes"/>
    <x v="5"/>
    <x v="0"/>
    <n v="3"/>
    <n v="0"/>
    <s v="Javier Ramos Pasadas"/>
    <s v="661122807"/>
    <x v="1"/>
    <m/>
  </r>
  <r>
    <n v="31676129"/>
    <x v="0"/>
    <x v="2669"/>
    <x v="65"/>
    <s v="13-08-2025"/>
    <x v="18"/>
    <s v="17:30"/>
    <n v="47"/>
    <s v="viernes"/>
    <x v="4"/>
    <x v="0"/>
    <n v="2"/>
    <n v="0"/>
    <s v="Carlota García Sánchez"/>
    <s v="650171160"/>
    <x v="1"/>
    <m/>
  </r>
  <r>
    <n v="31675213"/>
    <x v="4"/>
    <x v="2670"/>
    <x v="65"/>
    <s v="12-08-2025"/>
    <x v="19"/>
    <s v="12:00"/>
    <n v="46"/>
    <s v="viernes"/>
    <x v="5"/>
    <x v="0"/>
    <n v="3"/>
    <n v="0"/>
    <s v="Magda Ofelia Chapa De Cantu"/>
    <s v="8183090343"/>
    <x v="1"/>
    <m/>
  </r>
  <r>
    <n v="31674212"/>
    <x v="3"/>
    <x v="2671"/>
    <x v="65"/>
    <s v="04-08-2025"/>
    <x v="27"/>
    <s v="11:30"/>
    <n v="38"/>
    <s v="viernes"/>
    <x v="6"/>
    <x v="2"/>
    <n v="3"/>
    <n v="51"/>
    <s v="M Rosario León Román"/>
    <s v="667019734"/>
    <x v="0"/>
    <m/>
  </r>
  <r>
    <n v="31665397"/>
    <x v="1"/>
    <x v="2672"/>
    <x v="60"/>
    <s v="09-08-2025"/>
    <x v="22"/>
    <s v="20:00"/>
    <n v="38"/>
    <s v="miércoles"/>
    <x v="1"/>
    <x v="1"/>
    <n v="2"/>
    <n v="0"/>
    <s v="Lucía Fernández Lorite"/>
    <s v="622107628"/>
    <x v="1"/>
    <m/>
  </r>
  <r>
    <n v="31663815"/>
    <x v="1"/>
    <x v="2673"/>
    <x v="65"/>
    <s v="19-08-2025"/>
    <x v="12"/>
    <s v="17:30"/>
    <n v="53"/>
    <s v="viernes"/>
    <x v="5"/>
    <x v="0"/>
    <n v="4"/>
    <n v="0"/>
    <s v="Carmen Maria Diaz Solano"/>
    <s v="630259535"/>
    <x v="1"/>
    <m/>
  </r>
  <r>
    <n v="31660037"/>
    <x v="1"/>
    <x v="2674"/>
    <x v="65"/>
    <s v="03-08-2025"/>
    <x v="28"/>
    <s v="12:00"/>
    <n v="37"/>
    <s v="viernes"/>
    <x v="0"/>
    <x v="0"/>
    <n v="1"/>
    <n v="0"/>
    <s v="Maria Soto"/>
    <s v="620425470"/>
    <x v="0"/>
    <m/>
  </r>
  <r>
    <n v="31655952"/>
    <x v="1"/>
    <x v="2675"/>
    <x v="65"/>
    <s v="17-08-2025"/>
    <x v="14"/>
    <s v="18:00"/>
    <n v="51"/>
    <s v="viernes"/>
    <x v="0"/>
    <x v="7"/>
    <n v="15"/>
    <n v="150"/>
    <s v="Margarita De Haro Teruel"/>
    <s v="646591278"/>
    <x v="1"/>
    <m/>
  </r>
  <r>
    <n v="31654804"/>
    <x v="0"/>
    <x v="2676"/>
    <x v="66"/>
    <s v="19-08-2025"/>
    <x v="12"/>
    <s v="17:30"/>
    <n v="54"/>
    <s v="jueves"/>
    <x v="5"/>
    <x v="0"/>
    <n v="6"/>
    <n v="0"/>
    <s v="Teresa García Rubert"/>
    <s v="651113413"/>
    <x v="0"/>
    <m/>
  </r>
  <r>
    <n v="31650734"/>
    <x v="1"/>
    <x v="2677"/>
    <x v="66"/>
    <s v="01-08-2025"/>
    <x v="30"/>
    <s v="12:00"/>
    <n v="36"/>
    <s v="jueves"/>
    <x v="2"/>
    <x v="0"/>
    <n v="3"/>
    <n v="0"/>
    <s v="Mar Gil Illan"/>
    <s v="650080145"/>
    <x v="1"/>
    <m/>
  </r>
  <r>
    <n v="31649156"/>
    <x v="2"/>
    <x v="2678"/>
    <x v="66"/>
    <s v="27-08-2025"/>
    <x v="4"/>
    <s v="11:30"/>
    <n v="62"/>
    <s v="jueves"/>
    <x v="4"/>
    <x v="2"/>
    <n v="1"/>
    <n v="27"/>
    <s v="Gonzalo Villar Irastorza"/>
    <s v="650236858"/>
    <x v="0"/>
    <m/>
  </r>
  <r>
    <n v="31648313"/>
    <x v="4"/>
    <x v="2679"/>
    <x v="66"/>
    <s v="09-08-2025"/>
    <x v="22"/>
    <s v="10:00"/>
    <n v="44"/>
    <s v="jueves"/>
    <x v="1"/>
    <x v="2"/>
    <n v="2"/>
    <n v="34"/>
    <s v="Jose Javier Olivan Del Cacho"/>
    <s v="607861781"/>
    <x v="1"/>
    <m/>
  </r>
  <r>
    <n v="31641932"/>
    <x v="0"/>
    <x v="2680"/>
    <x v="66"/>
    <s v="17-08-2025"/>
    <x v="14"/>
    <s v="11:30"/>
    <n v="52"/>
    <s v="jueves"/>
    <x v="0"/>
    <x v="2"/>
    <n v="4"/>
    <n v="54"/>
    <s v="Carolina Aguilera Roldán"/>
    <s v="618103226"/>
    <x v="1"/>
    <m/>
  </r>
  <r>
    <n v="31637384"/>
    <x v="1"/>
    <x v="2681"/>
    <x v="66"/>
    <s v="22-08-2025"/>
    <x v="9"/>
    <s v="10:45"/>
    <n v="57"/>
    <s v="jueves"/>
    <x v="2"/>
    <x v="0"/>
    <n v="5"/>
    <n v="0"/>
    <s v="Lluïsa Torra Domínguez"/>
    <s v="656544184"/>
    <x v="1"/>
    <m/>
  </r>
  <r>
    <n v="31637282"/>
    <x v="1"/>
    <x v="2682"/>
    <x v="66"/>
    <s v="04-08-2025"/>
    <x v="27"/>
    <s v="20:00"/>
    <n v="39"/>
    <s v="jueves"/>
    <x v="6"/>
    <x v="1"/>
    <n v="0"/>
    <n v="0"/>
    <s v="Marta Gómez Peso"/>
    <s v="618450718"/>
    <x v="2"/>
    <m/>
  </r>
  <r>
    <n v="31631460"/>
    <x v="0"/>
    <x v="2683"/>
    <x v="67"/>
    <s v="15-08-2025"/>
    <x v="16"/>
    <s v="10:00"/>
    <n v="51"/>
    <s v="miércoles"/>
    <x v="2"/>
    <x v="0"/>
    <n v="2"/>
    <n v="0"/>
    <s v="José María Collantes"/>
    <s v="659691583"/>
    <x v="1"/>
    <m/>
  </r>
  <r>
    <n v="31624984"/>
    <x v="1"/>
    <x v="2684"/>
    <x v="67"/>
    <s v="04-08-2025"/>
    <x v="27"/>
    <s v="11:30"/>
    <n v="40"/>
    <s v="miércoles"/>
    <x v="6"/>
    <x v="2"/>
    <n v="2"/>
    <n v="24"/>
    <s v="Francisco Javier Tébar Massó"/>
    <s v="666405498"/>
    <x v="1"/>
    <m/>
  </r>
  <r>
    <n v="31624806"/>
    <x v="1"/>
    <x v="2685"/>
    <x v="67"/>
    <s v="03-08-2025"/>
    <x v="28"/>
    <s v="18:45"/>
    <n v="39"/>
    <s v="miércoles"/>
    <x v="0"/>
    <x v="0"/>
    <n v="0"/>
    <n v="0"/>
    <s v="Belen Duran Gomez"/>
    <s v="685188334"/>
    <x v="2"/>
    <m/>
  </r>
  <r>
    <n v="31624766"/>
    <x v="1"/>
    <x v="2686"/>
    <x v="67"/>
    <s v="05-08-2025"/>
    <x v="26"/>
    <s v="18:45"/>
    <n v="41"/>
    <s v="miércoles"/>
    <x v="5"/>
    <x v="0"/>
    <n v="0"/>
    <n v="0"/>
    <s v="Pedro Gonzalez Sanchez"/>
    <s v="629085591"/>
    <x v="2"/>
    <m/>
  </r>
  <r>
    <n v="31620724"/>
    <x v="4"/>
    <x v="2687"/>
    <x v="67"/>
    <s v="12-08-2025"/>
    <x v="19"/>
    <s v="11:30"/>
    <n v="48"/>
    <s v="miércoles"/>
    <x v="5"/>
    <x v="2"/>
    <n v="2"/>
    <n v="34"/>
    <s v="Julia Rodriguez Lara"/>
    <s v="670 55 30 78"/>
    <x v="1"/>
    <m/>
  </r>
  <r>
    <n v="31614901"/>
    <x v="4"/>
    <x v="2688"/>
    <x v="67"/>
    <s v="06-08-2025"/>
    <x v="25"/>
    <s v="11:30"/>
    <n v="42"/>
    <s v="miércoles"/>
    <x v="4"/>
    <x v="2"/>
    <n v="2"/>
    <n v="54"/>
    <s v="Maria De Las Mercedes Sierra Reyes"/>
    <s v="653785114"/>
    <x v="0"/>
    <m/>
  </r>
  <r>
    <n v="31610886"/>
    <x v="0"/>
    <x v="2689"/>
    <x v="67"/>
    <s v="09-08-2025"/>
    <x v="22"/>
    <s v="10:45"/>
    <n v="45"/>
    <s v="miércoles"/>
    <x v="1"/>
    <x v="0"/>
    <n v="4"/>
    <n v="0"/>
    <s v="Alberto Navarro Pellin"/>
    <s v="677609142"/>
    <x v="1"/>
    <m/>
  </r>
  <r>
    <n v="31606874"/>
    <x v="0"/>
    <x v="2690"/>
    <x v="68"/>
    <s v="05-08-2025"/>
    <x v="26"/>
    <s v="18:45"/>
    <n v="42"/>
    <s v="martes"/>
    <x v="5"/>
    <x v="0"/>
    <n v="4"/>
    <n v="0"/>
    <s v="Gumer Salas"/>
    <s v="651682308"/>
    <x v="0"/>
    <m/>
  </r>
  <r>
    <n v="31603500"/>
    <x v="0"/>
    <x v="2691"/>
    <x v="68"/>
    <s v="12-08-2025"/>
    <x v="19"/>
    <s v="17:30"/>
    <n v="49"/>
    <s v="martes"/>
    <x v="5"/>
    <x v="0"/>
    <n v="2"/>
    <n v="0"/>
    <s v="María Belén Naselli Bourgeois"/>
    <s v="601233600"/>
    <x v="1"/>
    <m/>
  </r>
  <r>
    <n v="31602650"/>
    <x v="2"/>
    <x v="2692"/>
    <x v="68"/>
    <s v="12-08-2025"/>
    <x v="19"/>
    <s v="10:00"/>
    <n v="49"/>
    <s v="martes"/>
    <x v="5"/>
    <x v="2"/>
    <n v="4"/>
    <n v="108"/>
    <s v="Emilia Jávega Buedo"/>
    <s v="647839308"/>
    <x v="1"/>
    <m/>
  </r>
  <r>
    <n v="31600835"/>
    <x v="0"/>
    <x v="2693"/>
    <x v="68"/>
    <s v="24-08-2025"/>
    <x v="7"/>
    <s v="12:00"/>
    <n v="61"/>
    <s v="martes"/>
    <x v="0"/>
    <x v="0"/>
    <n v="4"/>
    <n v="0"/>
    <s v="Angel Rodriguez Nieto"/>
    <s v="663421521"/>
    <x v="0"/>
    <m/>
  </r>
  <r>
    <n v="31599251"/>
    <x v="2"/>
    <x v="2694"/>
    <x v="68"/>
    <s v="07-08-2025"/>
    <x v="24"/>
    <s v="10:00"/>
    <n v="44"/>
    <s v="martes"/>
    <x v="3"/>
    <x v="2"/>
    <n v="2"/>
    <n v="78"/>
    <s v="Oscar Marin"/>
    <s v="620020529"/>
    <x v="1"/>
    <m/>
  </r>
  <r>
    <n v="31598783"/>
    <x v="1"/>
    <x v="2695"/>
    <x v="68"/>
    <s v="09-08-2025"/>
    <x v="22"/>
    <s v="10:00"/>
    <n v="46"/>
    <s v="martes"/>
    <x v="1"/>
    <x v="2"/>
    <n v="4"/>
    <n v="156"/>
    <s v="Pedro Perea Gento"/>
    <s v="629184724"/>
    <x v="1"/>
    <m/>
  </r>
  <r>
    <n v="31589725"/>
    <x v="6"/>
    <x v="2696"/>
    <x v="68"/>
    <s v="22-08-2025"/>
    <x v="9"/>
    <s v="12:00"/>
    <n v="59"/>
    <s v="martes"/>
    <x v="2"/>
    <x v="0"/>
    <n v="4"/>
    <n v="0"/>
    <s v="Francisco José García Boix"/>
    <s v="661280239"/>
    <x v="1"/>
    <m/>
  </r>
  <r>
    <n v="31579697"/>
    <x v="0"/>
    <x v="2697"/>
    <x v="69"/>
    <s v="12-08-2025"/>
    <x v="19"/>
    <s v="10:00"/>
    <n v="50"/>
    <s v="lunes"/>
    <x v="5"/>
    <x v="3"/>
    <n v="10"/>
    <n v="295"/>
    <s v="Sandra Gomez Aponte"/>
    <s v="0786053614"/>
    <x v="0"/>
    <m/>
  </r>
  <r>
    <n v="31578794"/>
    <x v="1"/>
    <x v="2698"/>
    <x v="69"/>
    <s v="05-08-2025"/>
    <x v="26"/>
    <s v="10:00"/>
    <n v="43"/>
    <s v="lunes"/>
    <x v="5"/>
    <x v="3"/>
    <n v="3"/>
    <n v="135"/>
    <s v="Bárbara Flores Gómez"/>
    <s v="647063545"/>
    <x v="0"/>
    <m/>
  </r>
  <r>
    <n v="31578651"/>
    <x v="1"/>
    <x v="2699"/>
    <x v="69"/>
    <s v="06-08-2025"/>
    <x v="25"/>
    <s v="12:00"/>
    <n v="44"/>
    <s v="lunes"/>
    <x v="4"/>
    <x v="0"/>
    <n v="2"/>
    <n v="0"/>
    <s v="Pedro Perales"/>
    <s v="637018425"/>
    <x v="1"/>
    <m/>
  </r>
  <r>
    <n v="31577861"/>
    <x v="1"/>
    <x v="2700"/>
    <x v="69"/>
    <s v="15-08-2025"/>
    <x v="16"/>
    <s v="12:00"/>
    <n v="53"/>
    <s v="lunes"/>
    <x v="2"/>
    <x v="0"/>
    <n v="2"/>
    <n v="0"/>
    <s v="Raquel García Tarilonte"/>
    <s v="661373406"/>
    <x v="0"/>
    <m/>
  </r>
  <r>
    <n v="31576317"/>
    <x v="1"/>
    <x v="2701"/>
    <x v="69"/>
    <s v="20-08-2025"/>
    <x v="11"/>
    <s v="18:45"/>
    <n v="58"/>
    <s v="lunes"/>
    <x v="4"/>
    <x v="0"/>
    <n v="2"/>
    <n v="0"/>
    <s v="Alejandro Mille Cicuéndez"/>
    <s v="636454793"/>
    <x v="0"/>
    <m/>
  </r>
  <r>
    <n v="31573297"/>
    <x v="1"/>
    <x v="2702"/>
    <x v="34"/>
    <s v="04-08-2025"/>
    <x v="27"/>
    <s v="17:30"/>
    <n v="7"/>
    <s v="lunes"/>
    <x v="6"/>
    <x v="0"/>
    <n v="4"/>
    <n v="0"/>
    <s v="Carmen Villena Villena"/>
    <s v="615952172"/>
    <x v="0"/>
    <m/>
  </r>
  <r>
    <n v="31567385"/>
    <x v="1"/>
    <x v="2703"/>
    <x v="69"/>
    <s v="16-08-2025"/>
    <x v="15"/>
    <s v="10:45"/>
    <n v="54"/>
    <s v="lunes"/>
    <x v="1"/>
    <x v="0"/>
    <n v="0"/>
    <n v="0"/>
    <s v="Paqui Gomez Del Pulgar"/>
    <s v="601460968"/>
    <x v="2"/>
    <m/>
  </r>
  <r>
    <n v="31566574"/>
    <x v="1"/>
    <x v="2704"/>
    <x v="69"/>
    <s v="16-08-2025"/>
    <x v="15"/>
    <s v="10:45"/>
    <n v="54"/>
    <s v="lunes"/>
    <x v="1"/>
    <x v="0"/>
    <n v="2"/>
    <n v="0"/>
    <s v="Alejandro Soriano Egido"/>
    <s v="600877715"/>
    <x v="1"/>
    <m/>
  </r>
  <r>
    <n v="31565762"/>
    <x v="4"/>
    <x v="2705"/>
    <x v="69"/>
    <s v="07-08-2025"/>
    <x v="24"/>
    <s v="12:00"/>
    <n v="45"/>
    <s v="lunes"/>
    <x v="3"/>
    <x v="0"/>
    <n v="2"/>
    <n v="0"/>
    <s v="Rafael Colas Sanz"/>
    <s v="626563094"/>
    <x v="1"/>
    <m/>
  </r>
  <r>
    <n v="31565417"/>
    <x v="0"/>
    <x v="2706"/>
    <x v="69"/>
    <s v="06-08-2025"/>
    <x v="25"/>
    <s v="10:45"/>
    <n v="44"/>
    <s v="lunes"/>
    <x v="4"/>
    <x v="0"/>
    <n v="2"/>
    <n v="0"/>
    <s v="Sandra Gonzalez Martinez"/>
    <s v="633046286"/>
    <x v="1"/>
    <m/>
  </r>
  <r>
    <n v="31564940"/>
    <x v="0"/>
    <x v="2707"/>
    <x v="69"/>
    <s v="21-08-2025"/>
    <x v="10"/>
    <s v="10:00"/>
    <n v="59"/>
    <s v="lunes"/>
    <x v="3"/>
    <x v="2"/>
    <n v="2"/>
    <n v="78"/>
    <s v="Alvar Piera"/>
    <s v="610524958"/>
    <x v="0"/>
    <m/>
  </r>
  <r>
    <n v="31559495"/>
    <x v="0"/>
    <x v="2708"/>
    <x v="70"/>
    <s v="06-08-2025"/>
    <x v="25"/>
    <s v="18:45"/>
    <n v="45"/>
    <s v="domingo"/>
    <x v="4"/>
    <x v="0"/>
    <n v="3"/>
    <n v="0"/>
    <s v="Sara Núñez"/>
    <s v="690167988"/>
    <x v="1"/>
    <m/>
  </r>
  <r>
    <n v="31557920"/>
    <x v="0"/>
    <x v="2709"/>
    <x v="70"/>
    <s v="17-08-2025"/>
    <x v="14"/>
    <s v="10:00"/>
    <n v="56"/>
    <s v="domingo"/>
    <x v="0"/>
    <x v="0"/>
    <n v="2"/>
    <n v="0"/>
    <s v="Lledo Garcia Canos"/>
    <s v="646702248"/>
    <x v="1"/>
    <m/>
  </r>
  <r>
    <n v="31557173"/>
    <x v="1"/>
    <x v="2710"/>
    <x v="70"/>
    <s v="12-08-2025"/>
    <x v="19"/>
    <s v="10:45"/>
    <n v="51"/>
    <s v="domingo"/>
    <x v="5"/>
    <x v="0"/>
    <n v="3"/>
    <n v="0"/>
    <s v="Jose Carlos Vidal López"/>
    <s v="661727271"/>
    <x v="1"/>
    <m/>
  </r>
  <r>
    <n v="31556148"/>
    <x v="0"/>
    <x v="2711"/>
    <x v="70"/>
    <s v="12-08-2025"/>
    <x v="19"/>
    <s v="10:00"/>
    <n v="51"/>
    <s v="domingo"/>
    <x v="5"/>
    <x v="2"/>
    <n v="4"/>
    <n v="38"/>
    <s v="Lourdes García Baquerizo"/>
    <s v="678702662"/>
    <x v="1"/>
    <m/>
  </r>
  <r>
    <n v="31555974"/>
    <x v="0"/>
    <x v="2712"/>
    <x v="70"/>
    <s v="12-08-2025"/>
    <x v="19"/>
    <s v="10:00"/>
    <n v="51"/>
    <s v="domingo"/>
    <x v="5"/>
    <x v="2"/>
    <n v="7"/>
    <n v="264"/>
    <s v="Miguel Sanchez Fuentes"/>
    <s v="600515238"/>
    <x v="1"/>
    <m/>
  </r>
  <r>
    <n v="31555708"/>
    <x v="0"/>
    <x v="2713"/>
    <x v="70"/>
    <s v="05-08-2025"/>
    <x v="26"/>
    <s v="12:00"/>
    <n v="44"/>
    <s v="domingo"/>
    <x v="5"/>
    <x v="0"/>
    <n v="3"/>
    <n v="0"/>
    <s v="Antonio Jesús Hernandez Avellaneda"/>
    <s v="633000054"/>
    <x v="1"/>
    <m/>
  </r>
  <r>
    <n v="31552195"/>
    <x v="3"/>
    <x v="2714"/>
    <x v="70"/>
    <s v="10-08-2025"/>
    <x v="20"/>
    <s v="12:00"/>
    <n v="49"/>
    <s v="domingo"/>
    <x v="0"/>
    <x v="0"/>
    <n v="2"/>
    <n v="0"/>
    <s v="Denisa Paula Moraru"/>
    <s v="678146218"/>
    <x v="0"/>
    <m/>
  </r>
  <r>
    <n v="31544626"/>
    <x v="1"/>
    <x v="2715"/>
    <x v="70"/>
    <s v="19-08-2025"/>
    <x v="12"/>
    <s v="10:00"/>
    <n v="58"/>
    <s v="domingo"/>
    <x v="5"/>
    <x v="2"/>
    <n v="2"/>
    <n v="78"/>
    <s v="Antonio Javier García Mesa"/>
    <s v="667544590"/>
    <x v="0"/>
    <m/>
  </r>
  <r>
    <n v="31542832"/>
    <x v="0"/>
    <x v="2716"/>
    <x v="70"/>
    <s v="23-08-2025"/>
    <x v="8"/>
    <s v="10:45"/>
    <n v="62"/>
    <s v="domingo"/>
    <x v="1"/>
    <x v="0"/>
    <n v="3"/>
    <n v="0"/>
    <s v="Jose Pedro Morant Aguilar"/>
    <s v="618984932"/>
    <x v="1"/>
    <m/>
  </r>
  <r>
    <n v="31542727"/>
    <x v="0"/>
    <x v="2717"/>
    <x v="70"/>
    <s v="24-08-2025"/>
    <x v="7"/>
    <s v="20:00"/>
    <n v="63"/>
    <s v="domingo"/>
    <x v="0"/>
    <x v="1"/>
    <n v="2"/>
    <n v="0"/>
    <s v="David Toscano Limon"/>
    <s v="692716884"/>
    <x v="1"/>
    <m/>
  </r>
  <r>
    <n v="31539913"/>
    <x v="0"/>
    <x v="2718"/>
    <x v="70"/>
    <s v="09-08-2025"/>
    <x v="22"/>
    <s v="12:00"/>
    <n v="48"/>
    <s v="domingo"/>
    <x v="1"/>
    <x v="0"/>
    <n v="2"/>
    <n v="0"/>
    <s v="Javier Ruiz Cuesta"/>
    <s v="617046627"/>
    <x v="1"/>
    <m/>
  </r>
  <r>
    <n v="31527372"/>
    <x v="4"/>
    <x v="2719"/>
    <x v="71"/>
    <s v="19-08-2025"/>
    <x v="12"/>
    <s v="18:45"/>
    <n v="59"/>
    <s v="sábado"/>
    <x v="5"/>
    <x v="0"/>
    <n v="0"/>
    <n v="0"/>
    <s v="Mattia Dorazio"/>
    <s v="611199416"/>
    <x v="2"/>
    <m/>
  </r>
  <r>
    <n v="31525753"/>
    <x v="0"/>
    <x v="2720"/>
    <x v="71"/>
    <s v="01-08-2025"/>
    <x v="30"/>
    <s v="10:45"/>
    <n v="41"/>
    <s v="sábado"/>
    <x v="2"/>
    <x v="0"/>
    <n v="0"/>
    <n v="0"/>
    <s v="Eugenia Montiel Roa"/>
    <s v="669209698"/>
    <x v="2"/>
    <m/>
  </r>
  <r>
    <n v="31512111"/>
    <x v="1"/>
    <x v="2721"/>
    <x v="32"/>
    <s v="08-08-2025"/>
    <x v="23"/>
    <s v="12:00"/>
    <n v="9"/>
    <s v="miércoles"/>
    <x v="2"/>
    <x v="0"/>
    <n v="4"/>
    <n v="0"/>
    <s v="Pilar Lazaro"/>
    <s v="605375250"/>
    <x v="1"/>
    <m/>
  </r>
  <r>
    <n v="31507672"/>
    <x v="0"/>
    <x v="2722"/>
    <x v="72"/>
    <s v="23-08-2025"/>
    <x v="8"/>
    <s v="17:30"/>
    <n v="64"/>
    <s v="viernes"/>
    <x v="1"/>
    <x v="0"/>
    <n v="4"/>
    <n v="0"/>
    <s v="Paco Diaz"/>
    <s v="696644538"/>
    <x v="1"/>
    <m/>
  </r>
  <r>
    <n v="31502009"/>
    <x v="0"/>
    <x v="2723"/>
    <x v="72"/>
    <s v="26-08-2025"/>
    <x v="5"/>
    <s v="10:45"/>
    <n v="67"/>
    <s v="viernes"/>
    <x v="5"/>
    <x v="0"/>
    <n v="4"/>
    <n v="0"/>
    <s v="Jose Manuel Rodríguez Montanero"/>
    <s v="659160004"/>
    <x v="0"/>
    <m/>
  </r>
  <r>
    <n v="31497318"/>
    <x v="1"/>
    <x v="2724"/>
    <x v="72"/>
    <s v="14-08-2025"/>
    <x v="17"/>
    <s v="12:00"/>
    <n v="55"/>
    <s v="viernes"/>
    <x v="3"/>
    <x v="0"/>
    <n v="3"/>
    <n v="0"/>
    <s v="Zulema Motos Hernández"/>
    <s v="646545042"/>
    <x v="1"/>
    <m/>
  </r>
  <r>
    <n v="31491261"/>
    <x v="1"/>
    <x v="2725"/>
    <x v="73"/>
    <s v="28-08-2025"/>
    <x v="3"/>
    <s v="20:00"/>
    <n v="70"/>
    <s v="jueves"/>
    <x v="3"/>
    <x v="1"/>
    <n v="3"/>
    <n v="0"/>
    <s v="Claudia Agudelo"/>
    <s v="625610454"/>
    <x v="1"/>
    <m/>
  </r>
  <r>
    <n v="31490562"/>
    <x v="0"/>
    <x v="2726"/>
    <x v="28"/>
    <s v="11-08-2025"/>
    <x v="21"/>
    <s v="17:30"/>
    <n v="8"/>
    <s v="domingo"/>
    <x v="6"/>
    <x v="0"/>
    <n v="2"/>
    <n v="0"/>
    <s v="Pedr Gomez Pallares"/>
    <s v="609581559"/>
    <x v="0"/>
    <m/>
  </r>
  <r>
    <n v="31486880"/>
    <x v="1"/>
    <x v="2727"/>
    <x v="73"/>
    <s v="05-08-2025"/>
    <x v="26"/>
    <s v="10:45"/>
    <n v="47"/>
    <s v="jueves"/>
    <x v="5"/>
    <x v="0"/>
    <n v="2"/>
    <n v="0"/>
    <s v="álvaro Núñez Cabezas"/>
    <s v="664832459"/>
    <x v="1"/>
    <m/>
  </r>
  <r>
    <n v="31485962"/>
    <x v="1"/>
    <x v="2728"/>
    <x v="73"/>
    <s v="05-08-2025"/>
    <x v="26"/>
    <s v="18:45"/>
    <n v="47"/>
    <s v="jueves"/>
    <x v="5"/>
    <x v="0"/>
    <n v="5"/>
    <n v="0"/>
    <s v="Andrés  Ramón Herrera Garcia"/>
    <s v="650461790"/>
    <x v="1"/>
    <m/>
  </r>
  <r>
    <n v="31483241"/>
    <x v="0"/>
    <x v="2729"/>
    <x v="73"/>
    <s v="15-08-2025"/>
    <x v="16"/>
    <s v="10:45"/>
    <n v="57"/>
    <s v="jueves"/>
    <x v="2"/>
    <x v="0"/>
    <n v="4"/>
    <n v="0"/>
    <s v="Maria Del Sol Castillo Milena"/>
    <s v="661971182"/>
    <x v="1"/>
    <m/>
  </r>
  <r>
    <n v="31482966"/>
    <x v="0"/>
    <x v="2730"/>
    <x v="73"/>
    <s v="02-08-2025"/>
    <x v="29"/>
    <s v="18:45"/>
    <n v="44"/>
    <s v="jueves"/>
    <x v="1"/>
    <x v="0"/>
    <n v="5"/>
    <n v="0"/>
    <s v="Pedro Luis Miranda Alonso"/>
    <s v="684238814"/>
    <x v="0"/>
    <m/>
  </r>
  <r>
    <n v="31479828"/>
    <x v="3"/>
    <x v="2731"/>
    <x v="73"/>
    <s v="07-08-2025"/>
    <x v="24"/>
    <s v="11:30"/>
    <n v="49"/>
    <s v="jueves"/>
    <x v="3"/>
    <x v="2"/>
    <n v="2"/>
    <n v="54"/>
    <s v="Carlos Mogena Fernández"/>
    <s v="670850662"/>
    <x v="1"/>
    <m/>
  </r>
  <r>
    <n v="31479320"/>
    <x v="1"/>
    <x v="2732"/>
    <x v="73"/>
    <s v="08-08-2025"/>
    <x v="23"/>
    <s v="20:00"/>
    <n v="50"/>
    <s v="jueves"/>
    <x v="2"/>
    <x v="1"/>
    <n v="3"/>
    <n v="0"/>
    <s v="Maribel Moreno Rodriguez"/>
    <s v="666775123"/>
    <x v="0"/>
    <m/>
  </r>
  <r>
    <n v="31478219"/>
    <x v="0"/>
    <x v="2733"/>
    <x v="73"/>
    <s v="19-08-2025"/>
    <x v="12"/>
    <s v="20:00"/>
    <n v="61"/>
    <s v="jueves"/>
    <x v="5"/>
    <x v="1"/>
    <n v="2"/>
    <n v="0"/>
    <s v="Lucía Lavín Díaz De Greñu"/>
    <s v="675928896"/>
    <x v="1"/>
    <m/>
  </r>
  <r>
    <n v="31473141"/>
    <x v="0"/>
    <x v="2734"/>
    <x v="73"/>
    <s v="04-08-2025"/>
    <x v="27"/>
    <s v="17:30"/>
    <n v="46"/>
    <s v="jueves"/>
    <x v="6"/>
    <x v="0"/>
    <n v="2"/>
    <n v="0"/>
    <s v="Jaime Andreu"/>
    <s v="608067120"/>
    <x v="0"/>
    <m/>
  </r>
  <r>
    <n v="31456973"/>
    <x v="1"/>
    <x v="2735"/>
    <x v="74"/>
    <s v="06-08-2025"/>
    <x v="25"/>
    <s v="12:00"/>
    <n v="49"/>
    <s v="miércoles"/>
    <x v="4"/>
    <x v="0"/>
    <n v="2"/>
    <n v="0"/>
    <s v="Alba Crespo"/>
    <s v="622527883"/>
    <x v="1"/>
    <m/>
  </r>
  <r>
    <n v="31452178"/>
    <x v="4"/>
    <x v="2736"/>
    <x v="74"/>
    <s v="26-08-2025"/>
    <x v="5"/>
    <s v="11:30"/>
    <n v="69"/>
    <s v="miércoles"/>
    <x v="5"/>
    <x v="2"/>
    <n v="2"/>
    <n v="34"/>
    <s v="Juan Bautista Fuster"/>
    <s v="665928176"/>
    <x v="1"/>
    <m/>
  </r>
  <r>
    <n v="31450391"/>
    <x v="1"/>
    <x v="2737"/>
    <x v="74"/>
    <s v="03-08-2025"/>
    <x v="28"/>
    <s v="10:00"/>
    <n v="46"/>
    <s v="miércoles"/>
    <x v="0"/>
    <x v="2"/>
    <n v="2"/>
    <n v="78"/>
    <s v="Juan Jose Moreno Carmona"/>
    <s v="647066304"/>
    <x v="1"/>
    <m/>
  </r>
  <r>
    <n v="31448220"/>
    <x v="1"/>
    <x v="2738"/>
    <x v="74"/>
    <s v="17-08-2025"/>
    <x v="14"/>
    <s v="20:00"/>
    <n v="60"/>
    <s v="miércoles"/>
    <x v="0"/>
    <x v="1"/>
    <n v="2"/>
    <n v="0"/>
    <s v="Daniel Sánchez"/>
    <s v="603593761"/>
    <x v="0"/>
    <m/>
  </r>
  <r>
    <n v="31438719"/>
    <x v="1"/>
    <x v="2739"/>
    <x v="75"/>
    <s v="18-08-2025"/>
    <x v="13"/>
    <s v="12:00"/>
    <n v="62"/>
    <s v="martes"/>
    <x v="6"/>
    <x v="0"/>
    <n v="2"/>
    <n v="0"/>
    <s v="Jingmiao Ye"/>
    <s v="688240718"/>
    <x v="0"/>
    <m/>
  </r>
  <r>
    <n v="31437393"/>
    <x v="4"/>
    <x v="2740"/>
    <x v="75"/>
    <s v="24-08-2025"/>
    <x v="7"/>
    <s v="12:00"/>
    <n v="68"/>
    <s v="martes"/>
    <x v="0"/>
    <x v="5"/>
    <n v="5"/>
    <n v="135"/>
    <s v="Massimo Ingrassia"/>
    <s v="3479949966"/>
    <x v="0"/>
    <m/>
  </r>
  <r>
    <n v="31432981"/>
    <x v="1"/>
    <x v="2741"/>
    <x v="74"/>
    <s v="13-08-2025"/>
    <x v="18"/>
    <s v="12:00"/>
    <n v="56"/>
    <s v="miércoles"/>
    <x v="4"/>
    <x v="0"/>
    <n v="4"/>
    <n v="0"/>
    <s v="Mario Cruz Muñoz"/>
    <s v="644738573"/>
    <x v="1"/>
    <m/>
  </r>
  <r>
    <n v="31429761"/>
    <x v="0"/>
    <x v="2742"/>
    <x v="75"/>
    <s v="02-08-2025"/>
    <x v="29"/>
    <s v="18:45"/>
    <n v="46"/>
    <s v="martes"/>
    <x v="1"/>
    <x v="0"/>
    <n v="2"/>
    <n v="0"/>
    <s v="Elisa Maiso Fontecha"/>
    <s v="679194001"/>
    <x v="1"/>
    <m/>
  </r>
  <r>
    <n v="31427957"/>
    <x v="2"/>
    <x v="2743"/>
    <x v="75"/>
    <s v="02-08-2025"/>
    <x v="29"/>
    <s v="10:45"/>
    <n v="46"/>
    <s v="martes"/>
    <x v="1"/>
    <x v="0"/>
    <n v="3"/>
    <n v="0"/>
    <s v="Eva Portugués González"/>
    <s v="638280362"/>
    <x v="0"/>
    <m/>
  </r>
  <r>
    <n v="31427713"/>
    <x v="1"/>
    <x v="2744"/>
    <x v="75"/>
    <s v="03-08-2025"/>
    <x v="28"/>
    <s v="12:00"/>
    <n v="47"/>
    <s v="martes"/>
    <x v="0"/>
    <x v="11"/>
    <n v="2"/>
    <n v="54"/>
    <s v="Gisèle Pons"/>
    <s v="+33610358574"/>
    <x v="1"/>
    <m/>
  </r>
  <r>
    <n v="31425327"/>
    <x v="1"/>
    <x v="2745"/>
    <x v="75"/>
    <s v="16-08-2025"/>
    <x v="15"/>
    <s v="17:30"/>
    <n v="60"/>
    <s v="martes"/>
    <x v="1"/>
    <x v="0"/>
    <n v="2"/>
    <n v="0"/>
    <s v="Silvia Vernia Ferrando"/>
    <s v="679271766"/>
    <x v="0"/>
    <m/>
  </r>
  <r>
    <n v="31423772"/>
    <x v="1"/>
    <x v="2746"/>
    <x v="75"/>
    <s v="19-08-2025"/>
    <x v="12"/>
    <s v="18:45"/>
    <n v="63"/>
    <s v="martes"/>
    <x v="5"/>
    <x v="0"/>
    <n v="4"/>
    <n v="0"/>
    <s v="Marcela Mendoza"/>
    <s v="01158215297"/>
    <x v="1"/>
    <m/>
  </r>
  <r>
    <n v="31422096"/>
    <x v="3"/>
    <x v="2747"/>
    <x v="75"/>
    <s v="04-08-2025"/>
    <x v="27"/>
    <s v="10:45"/>
    <n v="48"/>
    <s v="martes"/>
    <x v="6"/>
    <x v="0"/>
    <n v="4"/>
    <n v="0"/>
    <s v="Celia Puche Louzán"/>
    <s v="690998557"/>
    <x v="1"/>
    <m/>
  </r>
  <r>
    <n v="31417830"/>
    <x v="1"/>
    <x v="2748"/>
    <x v="76"/>
    <s v="08-08-2025"/>
    <x v="23"/>
    <s v="11:30"/>
    <n v="53"/>
    <s v="lunes"/>
    <x v="2"/>
    <x v="2"/>
    <n v="2"/>
    <n v="54"/>
    <s v="Jesus Costales Vallejo"/>
    <s v="667846699"/>
    <x v="1"/>
    <m/>
  </r>
  <r>
    <n v="31417613"/>
    <x v="1"/>
    <x v="2749"/>
    <x v="76"/>
    <s v="12-08-2025"/>
    <x v="19"/>
    <s v="18:45"/>
    <n v="57"/>
    <s v="lunes"/>
    <x v="5"/>
    <x v="0"/>
    <n v="3"/>
    <n v="0"/>
    <s v="Antonio Fernandez Esteban"/>
    <s v="606666352"/>
    <x v="1"/>
    <m/>
  </r>
  <r>
    <n v="31416357"/>
    <x v="1"/>
    <x v="2750"/>
    <x v="76"/>
    <s v="13-08-2025"/>
    <x v="18"/>
    <s v="10:45"/>
    <n v="58"/>
    <s v="lunes"/>
    <x v="4"/>
    <x v="0"/>
    <n v="2"/>
    <n v="0"/>
    <s v="Susana Biosca Peris"/>
    <s v="670901663"/>
    <x v="0"/>
    <m/>
  </r>
  <r>
    <n v="31407363"/>
    <x v="0"/>
    <x v="2751"/>
    <x v="76"/>
    <s v="08-08-2025"/>
    <x v="23"/>
    <s v="18:45"/>
    <n v="53"/>
    <s v="lunes"/>
    <x v="2"/>
    <x v="0"/>
    <n v="2"/>
    <n v="0"/>
    <s v="Carmen Cañada Espinosa"/>
    <s v="629836136"/>
    <x v="1"/>
    <m/>
  </r>
  <r>
    <n v="31404368"/>
    <x v="0"/>
    <x v="2752"/>
    <x v="76"/>
    <s v="21-08-2025"/>
    <x v="10"/>
    <s v="16:00"/>
    <n v="66"/>
    <s v="lunes"/>
    <x v="3"/>
    <x v="2"/>
    <n v="2"/>
    <n v="34"/>
    <s v="Adrián García Casado"/>
    <s v="675936984"/>
    <x v="1"/>
    <m/>
  </r>
  <r>
    <n v="31403301"/>
    <x v="4"/>
    <x v="2753"/>
    <x v="76"/>
    <s v="10-08-2025"/>
    <x v="20"/>
    <s v="10:45"/>
    <n v="55"/>
    <s v="lunes"/>
    <x v="0"/>
    <x v="0"/>
    <n v="2"/>
    <n v="0"/>
    <s v="Juan Carlos Escobosa"/>
    <s v="699880647"/>
    <x v="0"/>
    <m/>
  </r>
  <r>
    <n v="31391729"/>
    <x v="1"/>
    <x v="2754"/>
    <x v="77"/>
    <s v="25-08-2025"/>
    <x v="6"/>
    <s v="17:30"/>
    <n v="71"/>
    <s v="domingo"/>
    <x v="6"/>
    <x v="0"/>
    <n v="2"/>
    <n v="0"/>
    <s v="Sara Jimenez Jimenez"/>
    <s v="637342589"/>
    <x v="1"/>
    <m/>
  </r>
  <r>
    <n v="31388140"/>
    <x v="5"/>
    <x v="2755"/>
    <x v="77"/>
    <s v="20-08-2025"/>
    <x v="11"/>
    <s v="20:00"/>
    <n v="66"/>
    <s v="domingo"/>
    <x v="4"/>
    <x v="1"/>
    <n v="1"/>
    <n v="0"/>
    <s v="Mcarmen Cabezas Moyano"/>
    <s v="639455960"/>
    <x v="1"/>
    <m/>
  </r>
  <r>
    <n v="31382151"/>
    <x v="1"/>
    <x v="2756"/>
    <x v="77"/>
    <s v="18-08-2025"/>
    <x v="13"/>
    <s v="10:45"/>
    <n v="64"/>
    <s v="domingo"/>
    <x v="6"/>
    <x v="0"/>
    <n v="2"/>
    <n v="0"/>
    <s v="Jose  Manuel Arroyo  Panal"/>
    <s v="607317316"/>
    <x v="0"/>
    <m/>
  </r>
  <r>
    <n v="31379461"/>
    <x v="0"/>
    <x v="2757"/>
    <x v="77"/>
    <s v="17-08-2025"/>
    <x v="14"/>
    <s v="10:00"/>
    <n v="63"/>
    <s v="domingo"/>
    <x v="0"/>
    <x v="2"/>
    <n v="3"/>
    <n v="108"/>
    <s v="Oscar Jiménez Puga"/>
    <s v="627803422"/>
    <x v="0"/>
    <m/>
  </r>
  <r>
    <n v="31377476"/>
    <x v="6"/>
    <x v="2758"/>
    <x v="77"/>
    <s v="27-08-2025"/>
    <x v="4"/>
    <s v="12:00"/>
    <n v="73"/>
    <s v="domingo"/>
    <x v="4"/>
    <x v="0"/>
    <n v="1"/>
    <n v="0"/>
    <s v="Juan José Bustamante"/>
    <s v="606164286"/>
    <x v="1"/>
    <m/>
  </r>
  <r>
    <n v="31376511"/>
    <x v="1"/>
    <x v="2759"/>
    <x v="77"/>
    <s v="06-08-2025"/>
    <x v="25"/>
    <s v="12:00"/>
    <n v="52"/>
    <s v="domingo"/>
    <x v="4"/>
    <x v="0"/>
    <n v="3"/>
    <n v="0"/>
    <s v="Alejandro Ortuño Seva"/>
    <s v="651996849"/>
    <x v="1"/>
    <m/>
  </r>
  <r>
    <n v="31370581"/>
    <x v="1"/>
    <x v="2760"/>
    <x v="78"/>
    <s v="05-08-2025"/>
    <x v="26"/>
    <s v="10:45"/>
    <n v="52"/>
    <s v="sábado"/>
    <x v="5"/>
    <x v="0"/>
    <n v="4"/>
    <n v="0"/>
    <s v="Luis Lopez Lopez"/>
    <s v="394987"/>
    <x v="0"/>
    <m/>
  </r>
  <r>
    <n v="31367820"/>
    <x v="0"/>
    <x v="2761"/>
    <x v="78"/>
    <s v="22-08-2025"/>
    <x v="9"/>
    <s v="10:00"/>
    <n v="69"/>
    <s v="sábado"/>
    <x v="2"/>
    <x v="2"/>
    <n v="2"/>
    <n v="54"/>
    <s v="Eva De La Chica Luque"/>
    <s v="629222371"/>
    <x v="1"/>
    <m/>
  </r>
  <r>
    <n v="31365370"/>
    <x v="1"/>
    <x v="2762"/>
    <x v="78"/>
    <s v="30-08-2025"/>
    <x v="1"/>
    <s v="11:30"/>
    <n v="77"/>
    <s v="sábado"/>
    <x v="1"/>
    <x v="2"/>
    <n v="4"/>
    <n v="108"/>
    <s v="Raquel Guerrero Alonso"/>
    <s v="678723142"/>
    <x v="0"/>
    <m/>
  </r>
  <r>
    <n v="31348839"/>
    <x v="4"/>
    <x v="2763"/>
    <x v="79"/>
    <s v="08-08-2025"/>
    <x v="23"/>
    <s v="12:00"/>
    <n v="56"/>
    <s v="viernes"/>
    <x v="2"/>
    <x v="0"/>
    <n v="5"/>
    <n v="0"/>
    <s v="Maria Belen Garcia Manchado"/>
    <s v="629865444"/>
    <x v="1"/>
    <m/>
  </r>
  <r>
    <n v="31347374"/>
    <x v="4"/>
    <x v="2764"/>
    <x v="79"/>
    <s v="27-08-2025"/>
    <x v="4"/>
    <s v="17:30"/>
    <n v="75"/>
    <s v="viernes"/>
    <x v="4"/>
    <x v="0"/>
    <n v="4"/>
    <n v="0"/>
    <s v="Maria Magdalena Nieto Alvarez"/>
    <s v="951405329"/>
    <x v="1"/>
    <m/>
  </r>
  <r>
    <n v="31347292"/>
    <x v="1"/>
    <x v="2765"/>
    <x v="79"/>
    <s v="16-08-2025"/>
    <x v="15"/>
    <s v="10:00"/>
    <n v="64"/>
    <s v="viernes"/>
    <x v="1"/>
    <x v="7"/>
    <n v="4"/>
    <n v="80"/>
    <s v="Eduardo Lastiesas Roy"/>
    <s v="645859722"/>
    <x v="1"/>
    <m/>
  </r>
  <r>
    <n v="31343820"/>
    <x v="1"/>
    <x v="2766"/>
    <x v="79"/>
    <s v="21-08-2025"/>
    <x v="10"/>
    <s v="16:45"/>
    <n v="69"/>
    <s v="viernes"/>
    <x v="3"/>
    <x v="2"/>
    <n v="2"/>
    <n v="54"/>
    <s v="Miguel ángel Sanz Alcaine"/>
    <s v="636946525"/>
    <x v="1"/>
    <m/>
  </r>
  <r>
    <n v="31329025"/>
    <x v="1"/>
    <x v="2767"/>
    <x v="80"/>
    <s v="26-08-2025"/>
    <x v="5"/>
    <s v="17:30"/>
    <n v="75"/>
    <s v="jueves"/>
    <x v="5"/>
    <x v="0"/>
    <n v="2"/>
    <n v="0"/>
    <s v="Maite Navarro Garde"/>
    <s v="646974656"/>
    <x v="0"/>
    <m/>
  </r>
  <r>
    <n v="31323567"/>
    <x v="3"/>
    <x v="2768"/>
    <x v="80"/>
    <s v="25-08-2025"/>
    <x v="6"/>
    <s v="10:00"/>
    <n v="74"/>
    <s v="jueves"/>
    <x v="6"/>
    <x v="3"/>
    <n v="2"/>
    <n v="90"/>
    <s v="Gemma Márquez Díaz"/>
    <s v="627434706"/>
    <x v="1"/>
    <m/>
  </r>
  <r>
    <n v="31319167"/>
    <x v="1"/>
    <x v="2769"/>
    <x v="80"/>
    <s v="03-08-2025"/>
    <x v="28"/>
    <s v="10:00"/>
    <n v="52"/>
    <s v="jueves"/>
    <x v="0"/>
    <x v="2"/>
    <n v="2"/>
    <n v="78"/>
    <s v="Antonia Domínguez Sanz"/>
    <s v="687954334"/>
    <x v="1"/>
    <m/>
  </r>
  <r>
    <n v="31315503"/>
    <x v="1"/>
    <x v="2770"/>
    <x v="80"/>
    <s v="02-08-2025"/>
    <x v="29"/>
    <s v="10:45"/>
    <n v="51"/>
    <s v="jueves"/>
    <x v="1"/>
    <x v="0"/>
    <n v="3"/>
    <n v="0"/>
    <s v="Almudena Garcia Romero"/>
    <s v="635041214"/>
    <x v="1"/>
    <m/>
  </r>
  <r>
    <n v="31314875"/>
    <x v="0"/>
    <x v="2771"/>
    <x v="80"/>
    <s v="05-08-2025"/>
    <x v="26"/>
    <s v="10:45"/>
    <n v="54"/>
    <s v="jueves"/>
    <x v="5"/>
    <x v="0"/>
    <n v="0"/>
    <n v="0"/>
    <s v="Adrian Alemán Artiles"/>
    <s v="671708776"/>
    <x v="2"/>
    <m/>
  </r>
  <r>
    <n v="31314363"/>
    <x v="2"/>
    <x v="2772"/>
    <x v="80"/>
    <s v="10-08-2025"/>
    <x v="20"/>
    <s v="12:00"/>
    <n v="59"/>
    <s v="jueves"/>
    <x v="0"/>
    <x v="0"/>
    <n v="3"/>
    <n v="0"/>
    <s v="Silvia Verónica Aguilera Rosendo"/>
    <s v="676329609"/>
    <x v="0"/>
    <m/>
  </r>
  <r>
    <n v="31305466"/>
    <x v="1"/>
    <x v="2773"/>
    <x v="81"/>
    <s v="20-08-2025"/>
    <x v="11"/>
    <s v="10:45"/>
    <n v="70"/>
    <s v="miércoles"/>
    <x v="4"/>
    <x v="0"/>
    <n v="2"/>
    <n v="0"/>
    <s v="Isabel Mancheño Leal"/>
    <s v="678508895"/>
    <x v="0"/>
    <m/>
  </r>
  <r>
    <n v="31297559"/>
    <x v="4"/>
    <x v="2774"/>
    <x v="81"/>
    <s v="16-08-2025"/>
    <x v="15"/>
    <s v="11:30"/>
    <n v="66"/>
    <s v="miércoles"/>
    <x v="1"/>
    <x v="2"/>
    <n v="2"/>
    <n v="54"/>
    <s v="Catalina Garcia Soriano"/>
    <s v="655041239"/>
    <x v="1"/>
    <m/>
  </r>
  <r>
    <n v="31295597"/>
    <x v="1"/>
    <x v="2775"/>
    <x v="81"/>
    <s v="20-08-2025"/>
    <x v="11"/>
    <s v="10:45"/>
    <n v="70"/>
    <s v="miércoles"/>
    <x v="4"/>
    <x v="0"/>
    <n v="5"/>
    <n v="0"/>
    <s v="Yolanda Araujo Gavilán"/>
    <s v="650522819"/>
    <x v="1"/>
    <m/>
  </r>
  <r>
    <n v="31290044"/>
    <x v="0"/>
    <x v="2776"/>
    <x v="81"/>
    <s v="05-08-2025"/>
    <x v="26"/>
    <s v="20:00"/>
    <n v="55"/>
    <s v="miércoles"/>
    <x v="5"/>
    <x v="1"/>
    <n v="4"/>
    <n v="0"/>
    <s v="Begoña Prieto Arenas"/>
    <s v="635416384"/>
    <x v="0"/>
    <m/>
  </r>
  <r>
    <n v="31278863"/>
    <x v="0"/>
    <x v="2777"/>
    <x v="82"/>
    <s v="15-08-2025"/>
    <x v="16"/>
    <s v="17:30"/>
    <n v="66"/>
    <s v="martes"/>
    <x v="2"/>
    <x v="0"/>
    <n v="2"/>
    <n v="0"/>
    <s v="Maika Rodríguez Aguilar"/>
    <s v="659046378"/>
    <x v="1"/>
    <m/>
  </r>
  <r>
    <n v="31274419"/>
    <x v="0"/>
    <x v="2778"/>
    <x v="82"/>
    <s v="05-08-2025"/>
    <x v="26"/>
    <s v="13:00"/>
    <n v="56"/>
    <s v="martes"/>
    <x v="5"/>
    <x v="2"/>
    <n v="4"/>
    <n v="68"/>
    <s v="Salud Moreno Sosa"/>
    <s v="653997072"/>
    <x v="1"/>
    <m/>
  </r>
  <r>
    <n v="31269522"/>
    <x v="1"/>
    <x v="2779"/>
    <x v="82"/>
    <s v="07-08-2025"/>
    <x v="24"/>
    <s v="16:00"/>
    <n v="58"/>
    <s v="martes"/>
    <x v="3"/>
    <x v="2"/>
    <n v="3"/>
    <n v="117"/>
    <s v="Emiliano Cárdenas Mancini"/>
    <s v="645287437"/>
    <x v="1"/>
    <m/>
  </r>
  <r>
    <n v="31263990"/>
    <x v="4"/>
    <x v="2780"/>
    <x v="82"/>
    <s v="01-08-2025"/>
    <x v="30"/>
    <s v="10:00"/>
    <n v="52"/>
    <s v="martes"/>
    <x v="2"/>
    <x v="2"/>
    <n v="4"/>
    <n v="156"/>
    <s v="Maria Llanos Fernandez Garcia"/>
    <s v="638221760"/>
    <x v="1"/>
    <m/>
  </r>
  <r>
    <n v="31262240"/>
    <x v="1"/>
    <x v="2781"/>
    <x v="82"/>
    <s v="22-08-2025"/>
    <x v="9"/>
    <s v="12:00"/>
    <n v="73"/>
    <s v="martes"/>
    <x v="2"/>
    <x v="0"/>
    <n v="2"/>
    <n v="0"/>
    <s v="M Carmen Gomez Diaz"/>
    <s v="696501734"/>
    <x v="0"/>
    <m/>
  </r>
  <r>
    <n v="31243989"/>
    <x v="0"/>
    <x v="2782"/>
    <x v="83"/>
    <s v="02-08-2025"/>
    <x v="29"/>
    <s v="18:45"/>
    <n v="54"/>
    <s v="lunes"/>
    <x v="1"/>
    <x v="0"/>
    <n v="2"/>
    <n v="0"/>
    <s v="Nieves Estarli Garcia"/>
    <s v="672066861"/>
    <x v="0"/>
    <m/>
  </r>
  <r>
    <n v="31239941"/>
    <x v="0"/>
    <x v="2783"/>
    <x v="83"/>
    <s v="19-08-2025"/>
    <x v="12"/>
    <s v="17:30"/>
    <n v="71"/>
    <s v="lunes"/>
    <x v="5"/>
    <x v="0"/>
    <n v="3"/>
    <n v="0"/>
    <s v="Sara Garcia Perez"/>
    <s v="618864542"/>
    <x v="1"/>
    <m/>
  </r>
  <r>
    <n v="31235194"/>
    <x v="2"/>
    <x v="2784"/>
    <x v="83"/>
    <s v="16-08-2025"/>
    <x v="15"/>
    <s v="10:45"/>
    <n v="68"/>
    <s v="lunes"/>
    <x v="1"/>
    <x v="0"/>
    <n v="2"/>
    <n v="0"/>
    <s v="Jorgelina Viña"/>
    <s v="01159387867"/>
    <x v="1"/>
    <m/>
  </r>
  <r>
    <n v="31230634"/>
    <x v="0"/>
    <x v="2785"/>
    <x v="84"/>
    <s v="10-08-2025"/>
    <x v="20"/>
    <s v="10:45"/>
    <n v="63"/>
    <s v="domingo"/>
    <x v="0"/>
    <x v="0"/>
    <n v="2"/>
    <n v="0"/>
    <s v="Ariel Wilk"/>
    <s v="3416120750"/>
    <x v="1"/>
    <m/>
  </r>
  <r>
    <n v="31228753"/>
    <x v="3"/>
    <x v="2786"/>
    <x v="84"/>
    <s v="04-08-2025"/>
    <x v="27"/>
    <s v="11:30"/>
    <n v="57"/>
    <s v="domingo"/>
    <x v="6"/>
    <x v="2"/>
    <n v="3"/>
    <n v="54"/>
    <s v="Antonio Alberto Moya Cortés"/>
    <s v="669174281"/>
    <x v="0"/>
    <m/>
  </r>
  <r>
    <n v="31226894"/>
    <x v="1"/>
    <x v="2787"/>
    <x v="84"/>
    <s v="07-08-2025"/>
    <x v="24"/>
    <s v="18:45"/>
    <n v="60"/>
    <s v="domingo"/>
    <x v="3"/>
    <x v="0"/>
    <n v="2"/>
    <n v="0"/>
    <s v="Maria Angustias Carrascosa Jimenez"/>
    <s v="+3434635536158"/>
    <x v="0"/>
    <m/>
  </r>
  <r>
    <n v="31226449"/>
    <x v="0"/>
    <x v="2788"/>
    <x v="84"/>
    <s v="25-08-2025"/>
    <x v="6"/>
    <s v="16:00"/>
    <n v="78"/>
    <s v="domingo"/>
    <x v="6"/>
    <x v="2"/>
    <n v="2"/>
    <n v="78"/>
    <s v="Eric Barbosa Teniente"/>
    <s v="678010419"/>
    <x v="0"/>
    <m/>
  </r>
  <r>
    <n v="31220595"/>
    <x v="0"/>
    <x v="2789"/>
    <x v="84"/>
    <s v="11-08-2025"/>
    <x v="21"/>
    <s v="12:00"/>
    <n v="64"/>
    <s v="domingo"/>
    <x v="6"/>
    <x v="0"/>
    <n v="2"/>
    <n v="0"/>
    <s v="Maribel Sanchez Garcia"/>
    <s v="626028505"/>
    <x v="0"/>
    <m/>
  </r>
  <r>
    <n v="31217942"/>
    <x v="1"/>
    <x v="2790"/>
    <x v="84"/>
    <s v="01-08-2025"/>
    <x v="30"/>
    <s v="10:00"/>
    <n v="54"/>
    <s v="domingo"/>
    <x v="2"/>
    <x v="2"/>
    <n v="2"/>
    <n v="34"/>
    <s v="Laura Escribano"/>
    <s v="680967830"/>
    <x v="0"/>
    <m/>
  </r>
  <r>
    <n v="31206114"/>
    <x v="0"/>
    <x v="2791"/>
    <x v="85"/>
    <s v="21-08-2025"/>
    <x v="10"/>
    <s v="11:30"/>
    <n v="75"/>
    <s v="sábado"/>
    <x v="3"/>
    <x v="2"/>
    <n v="2"/>
    <n v="54"/>
    <s v="Enrique López Martin"/>
    <s v="637238102"/>
    <x v="0"/>
    <m/>
  </r>
  <r>
    <n v="31204872"/>
    <x v="1"/>
    <x v="2792"/>
    <x v="85"/>
    <s v="02-08-2025"/>
    <x v="29"/>
    <s v="10:45"/>
    <n v="56"/>
    <s v="sábado"/>
    <x v="1"/>
    <x v="0"/>
    <n v="5"/>
    <n v="0"/>
    <s v="Enrique Manglano Ortiz"/>
    <s v="676613761"/>
    <x v="1"/>
    <m/>
  </r>
  <r>
    <n v="31200615"/>
    <x v="1"/>
    <x v="2793"/>
    <x v="85"/>
    <s v="10-08-2025"/>
    <x v="20"/>
    <s v="18:45"/>
    <n v="64"/>
    <s v="sábado"/>
    <x v="0"/>
    <x v="0"/>
    <n v="4"/>
    <n v="0"/>
    <s v="Cristina Ferreres Gimenez"/>
    <s v="649185231"/>
    <x v="1"/>
    <m/>
  </r>
  <r>
    <n v="31200611"/>
    <x v="0"/>
    <x v="2794"/>
    <x v="85"/>
    <s v="10-08-2025"/>
    <x v="20"/>
    <s v="18:45"/>
    <n v="64"/>
    <s v="sábado"/>
    <x v="0"/>
    <x v="0"/>
    <n v="4"/>
    <n v="0"/>
    <s v="Gracia Rovira Tena"/>
    <s v="649522046"/>
    <x v="0"/>
    <m/>
  </r>
  <r>
    <n v="31200460"/>
    <x v="1"/>
    <x v="2795"/>
    <x v="85"/>
    <s v="24-08-2025"/>
    <x v="7"/>
    <s v="10:00"/>
    <n v="78"/>
    <s v="sábado"/>
    <x v="0"/>
    <x v="2"/>
    <n v="2"/>
    <n v="78"/>
    <s v="Katia Orellana"/>
    <s v="604233950"/>
    <x v="0"/>
    <m/>
  </r>
  <r>
    <n v="31191367"/>
    <x v="0"/>
    <x v="2796"/>
    <x v="85"/>
    <s v="12-08-2025"/>
    <x v="19"/>
    <s v="18:45"/>
    <n v="66"/>
    <s v="sábado"/>
    <x v="5"/>
    <x v="0"/>
    <n v="0"/>
    <n v="0"/>
    <s v="Mª Salomé Cumplido Crespo"/>
    <s v="687965870"/>
    <x v="2"/>
    <m/>
  </r>
  <r>
    <n v="31179449"/>
    <x v="1"/>
    <x v="2797"/>
    <x v="86"/>
    <s v="09-08-2025"/>
    <x v="22"/>
    <s v="10:45"/>
    <n v="64"/>
    <s v="viernes"/>
    <x v="1"/>
    <x v="0"/>
    <n v="5"/>
    <n v="0"/>
    <s v="José Carlos Tabuenca Gallardo"/>
    <s v="649803904"/>
    <x v="0"/>
    <m/>
  </r>
  <r>
    <n v="31176596"/>
    <x v="0"/>
    <x v="2798"/>
    <x v="86"/>
    <s v="07-08-2025"/>
    <x v="24"/>
    <s v="10:45"/>
    <n v="62"/>
    <s v="viernes"/>
    <x v="3"/>
    <x v="0"/>
    <n v="2"/>
    <n v="0"/>
    <s v="Marina Tejada Tejada"/>
    <s v="615497113"/>
    <x v="1"/>
    <m/>
  </r>
  <r>
    <n v="31173775"/>
    <x v="2"/>
    <x v="2799"/>
    <x v="86"/>
    <s v="01-08-2025"/>
    <x v="30"/>
    <s v="10:45"/>
    <n v="56"/>
    <s v="viernes"/>
    <x v="2"/>
    <x v="0"/>
    <n v="2"/>
    <n v="0"/>
    <s v="Sonia Vazquez Moreno"/>
    <s v="661104545"/>
    <x v="0"/>
    <m/>
  </r>
  <r>
    <n v="31161249"/>
    <x v="0"/>
    <x v="2800"/>
    <x v="87"/>
    <s v="13-08-2025"/>
    <x v="18"/>
    <s v="10:00"/>
    <n v="69"/>
    <s v="jueves"/>
    <x v="4"/>
    <x v="2"/>
    <n v="1"/>
    <n v="39"/>
    <s v="María Pilar Carro Sánchez"/>
    <s v="610127676"/>
    <x v="1"/>
    <m/>
  </r>
  <r>
    <n v="31158061"/>
    <x v="0"/>
    <x v="2801"/>
    <x v="87"/>
    <s v="27-08-2025"/>
    <x v="4"/>
    <s v="20:00"/>
    <n v="83"/>
    <s v="jueves"/>
    <x v="4"/>
    <x v="1"/>
    <n v="2"/>
    <n v="0"/>
    <s v="Mar Bordes"/>
    <s v="695903036"/>
    <x v="1"/>
    <m/>
  </r>
  <r>
    <n v="31151190"/>
    <x v="1"/>
    <x v="2802"/>
    <x v="87"/>
    <s v="05-08-2025"/>
    <x v="26"/>
    <s v="11:00"/>
    <n v="61"/>
    <s v="jueves"/>
    <x v="5"/>
    <x v="7"/>
    <n v="25"/>
    <n v="180"/>
    <s v="Juan Pinillos Criado"/>
    <s v="625555966"/>
    <x v="0"/>
    <m/>
  </r>
  <r>
    <n v="31146878"/>
    <x v="1"/>
    <x v="2803"/>
    <x v="87"/>
    <s v="10-08-2025"/>
    <x v="20"/>
    <s v="18:45"/>
    <n v="66"/>
    <s v="jueves"/>
    <x v="0"/>
    <x v="0"/>
    <n v="4"/>
    <n v="0"/>
    <s v="Emma Vega Caballer"/>
    <s v="619237359"/>
    <x v="0"/>
    <m/>
  </r>
  <r>
    <n v="31140683"/>
    <x v="1"/>
    <x v="2804"/>
    <x v="88"/>
    <s v="01-08-2025"/>
    <x v="30"/>
    <s v="20:00"/>
    <n v="58"/>
    <s v="miércoles"/>
    <x v="2"/>
    <x v="1"/>
    <n v="2"/>
    <n v="0"/>
    <s v="María José García"/>
    <s v="678131409"/>
    <x v="0"/>
    <m/>
  </r>
  <r>
    <n v="31136831"/>
    <x v="1"/>
    <x v="2805"/>
    <x v="88"/>
    <s v="13-08-2025"/>
    <x v="18"/>
    <s v="12:00"/>
    <n v="70"/>
    <s v="miércoles"/>
    <x v="4"/>
    <x v="0"/>
    <n v="2"/>
    <n v="0"/>
    <s v="Aurora Miquel Sanchis"/>
    <s v="629042073"/>
    <x v="1"/>
    <m/>
  </r>
  <r>
    <n v="31136126"/>
    <x v="3"/>
    <x v="2806"/>
    <x v="88"/>
    <s v="27-08-2025"/>
    <x v="4"/>
    <s v="17:30"/>
    <n v="84"/>
    <s v="miércoles"/>
    <x v="4"/>
    <x v="0"/>
    <n v="2"/>
    <n v="0"/>
    <s v="Santiago Vaqué Aura"/>
    <s v="610456226"/>
    <x v="1"/>
    <m/>
  </r>
  <r>
    <n v="31134696"/>
    <x v="1"/>
    <x v="2807"/>
    <x v="88"/>
    <s v="03-08-2025"/>
    <x v="28"/>
    <s v="10:45"/>
    <n v="60"/>
    <s v="miércoles"/>
    <x v="0"/>
    <x v="0"/>
    <n v="2"/>
    <n v="0"/>
    <s v="Alberto Sola"/>
    <s v="610238382"/>
    <x v="1"/>
    <m/>
  </r>
  <r>
    <n v="31106395"/>
    <x v="0"/>
    <x v="2808"/>
    <x v="89"/>
    <s v="24-08-2025"/>
    <x v="7"/>
    <s v="10:45"/>
    <n v="82"/>
    <s v="martes"/>
    <x v="0"/>
    <x v="0"/>
    <n v="4"/>
    <n v="0"/>
    <s v="Ana Murcia"/>
    <s v="699714820"/>
    <x v="1"/>
    <m/>
  </r>
  <r>
    <n v="31105639"/>
    <x v="1"/>
    <x v="2809"/>
    <x v="89"/>
    <s v="14-08-2025"/>
    <x v="17"/>
    <s v="17:30"/>
    <n v="72"/>
    <s v="martes"/>
    <x v="3"/>
    <x v="0"/>
    <n v="3"/>
    <n v="0"/>
    <s v="Ana Aguilera"/>
    <s v="651924515"/>
    <x v="1"/>
    <m/>
  </r>
  <r>
    <n v="31104981"/>
    <x v="0"/>
    <x v="2810"/>
    <x v="89"/>
    <s v="05-08-2025"/>
    <x v="26"/>
    <s v="10:45"/>
    <n v="63"/>
    <s v="martes"/>
    <x v="5"/>
    <x v="0"/>
    <n v="4"/>
    <n v="0"/>
    <s v="Virginia Pozuelo Suarez"/>
    <s v="637535703"/>
    <x v="0"/>
    <m/>
  </r>
  <r>
    <n v="31103616"/>
    <x v="0"/>
    <x v="2811"/>
    <x v="89"/>
    <s v="06-08-2025"/>
    <x v="25"/>
    <s v="11:30"/>
    <n v="64"/>
    <s v="martes"/>
    <x v="4"/>
    <x v="2"/>
    <n v="2"/>
    <n v="34"/>
    <s v="Julen Agirre Lizarralde"/>
    <s v="634683055"/>
    <x v="1"/>
    <m/>
  </r>
  <r>
    <n v="31101933"/>
    <x v="0"/>
    <x v="2812"/>
    <x v="89"/>
    <s v="19-08-2025"/>
    <x v="12"/>
    <s v="18:45"/>
    <n v="77"/>
    <s v="martes"/>
    <x v="5"/>
    <x v="0"/>
    <n v="2"/>
    <n v="0"/>
    <s v="Alberto Martín Nieto"/>
    <s v="666155003"/>
    <x v="1"/>
    <m/>
  </r>
  <r>
    <n v="31095807"/>
    <x v="1"/>
    <x v="2813"/>
    <x v="89"/>
    <s v="30-08-2025"/>
    <x v="1"/>
    <s v="10:00"/>
    <n v="88"/>
    <s v="martes"/>
    <x v="1"/>
    <x v="3"/>
    <n v="2"/>
    <n v="90"/>
    <s v="Guillermo Eduardo Latino"/>
    <s v="93513512033"/>
    <x v="0"/>
    <m/>
  </r>
  <r>
    <n v="31086277"/>
    <x v="1"/>
    <x v="2814"/>
    <x v="90"/>
    <s v="20-08-2025"/>
    <x v="11"/>
    <s v="11:30"/>
    <n v="79"/>
    <s v="lunes"/>
    <x v="4"/>
    <x v="2"/>
    <n v="2"/>
    <n v="54"/>
    <s v="álvaro Ballesteros"/>
    <s v="660866298"/>
    <x v="0"/>
    <m/>
  </r>
  <r>
    <n v="31084847"/>
    <x v="1"/>
    <x v="2815"/>
    <x v="90"/>
    <s v="27-08-2025"/>
    <x v="4"/>
    <s v="10:00"/>
    <n v="86"/>
    <s v="lunes"/>
    <x v="4"/>
    <x v="3"/>
    <n v="3"/>
    <n v="125"/>
    <s v="Patricia Franco Pando"/>
    <s v="678960545"/>
    <x v="0"/>
    <m/>
  </r>
  <r>
    <n v="31064524"/>
    <x v="1"/>
    <x v="2816"/>
    <x v="91"/>
    <s v="08-08-2025"/>
    <x v="23"/>
    <s v="20:00"/>
    <n v="68"/>
    <s v="domingo"/>
    <x v="2"/>
    <x v="1"/>
    <n v="1"/>
    <n v="0"/>
    <s v="Merche Félix"/>
    <s v="617993227"/>
    <x v="0"/>
    <m/>
  </r>
  <r>
    <n v="31063871"/>
    <x v="0"/>
    <x v="2817"/>
    <x v="91"/>
    <s v="08-08-2025"/>
    <x v="23"/>
    <s v="16:00"/>
    <n v="68"/>
    <s v="domingo"/>
    <x v="2"/>
    <x v="2"/>
    <n v="5"/>
    <n v="68"/>
    <s v="Rubén Viejobueno"/>
    <s v="637556184"/>
    <x v="0"/>
    <m/>
  </r>
  <r>
    <n v="31063170"/>
    <x v="0"/>
    <x v="2818"/>
    <x v="91"/>
    <s v="21-08-2025"/>
    <x v="10"/>
    <s v="17:30"/>
    <n v="81"/>
    <s v="domingo"/>
    <x v="3"/>
    <x v="0"/>
    <n v="2"/>
    <n v="0"/>
    <s v="Andrea Caballero Rubio"/>
    <s v="653742291"/>
    <x v="0"/>
    <m/>
  </r>
  <r>
    <n v="31058026"/>
    <x v="1"/>
    <x v="2819"/>
    <x v="91"/>
    <s v="16-08-2025"/>
    <x v="15"/>
    <s v="16:00"/>
    <n v="76"/>
    <s v="domingo"/>
    <x v="1"/>
    <x v="2"/>
    <n v="2"/>
    <n v="78"/>
    <s v="Juan Carlos Sánchez Exposito"/>
    <s v="650436302"/>
    <x v="1"/>
    <m/>
  </r>
  <r>
    <n v="31056685"/>
    <x v="1"/>
    <x v="2820"/>
    <x v="90"/>
    <s v="05-08-2025"/>
    <x v="26"/>
    <s v="17:30"/>
    <n v="64"/>
    <s v="lunes"/>
    <x v="5"/>
    <x v="0"/>
    <n v="5"/>
    <n v="0"/>
    <s v="Juan Ignacio Muñoz"/>
    <s v="676215182"/>
    <x v="1"/>
    <m/>
  </r>
  <r>
    <n v="31056554"/>
    <x v="0"/>
    <x v="2821"/>
    <x v="91"/>
    <s v="16-08-2025"/>
    <x v="15"/>
    <s v="12:00"/>
    <n v="76"/>
    <s v="domingo"/>
    <x v="1"/>
    <x v="0"/>
    <n v="4"/>
    <n v="0"/>
    <s v="Amparo Sebastia"/>
    <s v="686354227"/>
    <x v="0"/>
    <m/>
  </r>
  <r>
    <n v="31056123"/>
    <x v="1"/>
    <x v="2822"/>
    <x v="91"/>
    <s v="12-08-2025"/>
    <x v="19"/>
    <s v="10:45"/>
    <n v="72"/>
    <s v="domingo"/>
    <x v="5"/>
    <x v="0"/>
    <n v="2"/>
    <n v="0"/>
    <s v="José Manuel García Ares"/>
    <s v="630137150"/>
    <x v="1"/>
    <m/>
  </r>
  <r>
    <n v="31056011"/>
    <x v="1"/>
    <x v="2823"/>
    <x v="91"/>
    <s v="12-08-2025"/>
    <x v="19"/>
    <s v="20:00"/>
    <n v="72"/>
    <s v="domingo"/>
    <x v="5"/>
    <x v="1"/>
    <n v="2"/>
    <n v="0"/>
    <s v="José Manuel García Ares"/>
    <s v="630137120"/>
    <x v="1"/>
    <m/>
  </r>
  <r>
    <n v="31054961"/>
    <x v="1"/>
    <x v="2824"/>
    <x v="91"/>
    <s v="24-08-2025"/>
    <x v="7"/>
    <s v="10:45"/>
    <n v="84"/>
    <s v="domingo"/>
    <x v="0"/>
    <x v="0"/>
    <n v="4"/>
    <n v="0"/>
    <s v="Lupe Merideño Palacios"/>
    <s v="661037150"/>
    <x v="0"/>
    <m/>
  </r>
  <r>
    <n v="31053896"/>
    <x v="1"/>
    <x v="2825"/>
    <x v="91"/>
    <s v="10-08-2025"/>
    <x v="20"/>
    <s v="12:00"/>
    <n v="70"/>
    <s v="domingo"/>
    <x v="0"/>
    <x v="0"/>
    <n v="6"/>
    <n v="0"/>
    <s v="Bernat Ibáñez Oliver"/>
    <s v="615557681"/>
    <x v="1"/>
    <m/>
  </r>
  <r>
    <n v="31032389"/>
    <x v="1"/>
    <x v="2826"/>
    <x v="92"/>
    <s v="01-08-2025"/>
    <x v="30"/>
    <s v="12:00"/>
    <n v="62"/>
    <s v="sábado"/>
    <x v="2"/>
    <x v="0"/>
    <n v="2"/>
    <n v="0"/>
    <s v="Javier Cervantes-pinelo"/>
    <s v="676005279"/>
    <x v="1"/>
    <m/>
  </r>
  <r>
    <n v="30996131"/>
    <x v="0"/>
    <x v="2827"/>
    <x v="93"/>
    <s v="12-08-2025"/>
    <x v="19"/>
    <s v="10:45"/>
    <n v="75"/>
    <s v="jueves"/>
    <x v="5"/>
    <x v="0"/>
    <n v="5"/>
    <n v="0"/>
    <s v="Victoriano Serrano"/>
    <s v="654387477"/>
    <x v="0"/>
    <m/>
  </r>
  <r>
    <n v="30992315"/>
    <x v="3"/>
    <x v="2828"/>
    <x v="93"/>
    <s v="08-08-2025"/>
    <x v="23"/>
    <s v="10:45"/>
    <n v="71"/>
    <s v="jueves"/>
    <x v="2"/>
    <x v="0"/>
    <n v="3"/>
    <n v="0"/>
    <s v="Carlos Martínez-larraz Prats"/>
    <s v="676214006"/>
    <x v="1"/>
    <m/>
  </r>
  <r>
    <n v="30983082"/>
    <x v="0"/>
    <x v="2829"/>
    <x v="94"/>
    <s v="05-08-2025"/>
    <x v="26"/>
    <s v="10:45"/>
    <n v="69"/>
    <s v="miércoles"/>
    <x v="5"/>
    <x v="0"/>
    <n v="4"/>
    <n v="0"/>
    <s v="Maria Cecilia Garino"/>
    <s v="1158839573"/>
    <x v="0"/>
    <m/>
  </r>
  <r>
    <n v="30971502"/>
    <x v="1"/>
    <x v="2830"/>
    <x v="94"/>
    <s v="02-08-2025"/>
    <x v="29"/>
    <s v="16:00"/>
    <n v="66"/>
    <s v="miércoles"/>
    <x v="1"/>
    <x v="14"/>
    <n v="3"/>
    <n v="78"/>
    <s v="Giovanna Vigano"/>
    <s v="7903023267"/>
    <x v="1"/>
    <m/>
  </r>
  <r>
    <n v="30965948"/>
    <x v="1"/>
    <x v="2831"/>
    <x v="94"/>
    <s v="12-08-2025"/>
    <x v="19"/>
    <s v="10:45"/>
    <n v="76"/>
    <s v="miércoles"/>
    <x v="5"/>
    <x v="0"/>
    <n v="3"/>
    <n v="0"/>
    <s v="Elena Daniela Ghionea"/>
    <s v="697880882"/>
    <x v="0"/>
    <m/>
  </r>
  <r>
    <n v="30956986"/>
    <x v="1"/>
    <x v="2832"/>
    <x v="95"/>
    <s v="23-08-2025"/>
    <x v="8"/>
    <s v="18:45"/>
    <n v="88"/>
    <s v="martes"/>
    <x v="1"/>
    <x v="0"/>
    <n v="0"/>
    <n v="0"/>
    <s v="Raimundo Partido Martin"/>
    <s v="657529212"/>
    <x v="2"/>
    <m/>
  </r>
  <r>
    <n v="30955173"/>
    <x v="0"/>
    <x v="2833"/>
    <x v="95"/>
    <s v="17-08-2025"/>
    <x v="14"/>
    <s v="12:00"/>
    <n v="82"/>
    <s v="martes"/>
    <x v="0"/>
    <x v="0"/>
    <n v="3"/>
    <n v="0"/>
    <s v="Silvia Greses Huerta"/>
    <s v="666236840"/>
    <x v="1"/>
    <m/>
  </r>
  <r>
    <n v="30953772"/>
    <x v="3"/>
    <x v="2834"/>
    <x v="95"/>
    <s v="27-08-2025"/>
    <x v="4"/>
    <s v="12:00"/>
    <n v="92"/>
    <s v="martes"/>
    <x v="4"/>
    <x v="0"/>
    <n v="4"/>
    <n v="0"/>
    <s v="Marisa Castro Chicot"/>
    <s v="638579977"/>
    <x v="1"/>
    <m/>
  </r>
  <r>
    <n v="30921711"/>
    <x v="0"/>
    <x v="2835"/>
    <x v="96"/>
    <s v="05-08-2025"/>
    <x v="26"/>
    <s v="12:00"/>
    <n v="71"/>
    <s v="lunes"/>
    <x v="5"/>
    <x v="0"/>
    <n v="3"/>
    <n v="0"/>
    <s v="Pedro Sánchez Landeira"/>
    <s v="667504498"/>
    <x v="1"/>
    <m/>
  </r>
  <r>
    <n v="30919313"/>
    <x v="1"/>
    <x v="2836"/>
    <x v="96"/>
    <s v="09-08-2025"/>
    <x v="22"/>
    <s v="20:00"/>
    <n v="75"/>
    <s v="lunes"/>
    <x v="1"/>
    <x v="1"/>
    <n v="0"/>
    <n v="0"/>
    <s v="Maria Roxana Cordoba"/>
    <s v="689927216"/>
    <x v="2"/>
    <m/>
  </r>
  <r>
    <n v="30905007"/>
    <x v="0"/>
    <x v="2837"/>
    <x v="97"/>
    <s v="15-08-2025"/>
    <x v="16"/>
    <s v="10:00"/>
    <n v="82"/>
    <s v="domingo"/>
    <x v="2"/>
    <x v="2"/>
    <n v="4"/>
    <n v="156"/>
    <s v="Pedro Isidro Perez Rodriguez"/>
    <s v="606307400"/>
    <x v="1"/>
    <m/>
  </r>
  <r>
    <n v="30904579"/>
    <x v="0"/>
    <x v="2838"/>
    <x v="97"/>
    <s v="16-08-2025"/>
    <x v="15"/>
    <s v="20:00"/>
    <n v="83"/>
    <s v="domingo"/>
    <x v="1"/>
    <x v="1"/>
    <n v="3"/>
    <n v="0"/>
    <s v="Ana Laura Goncalvez"/>
    <s v="2234492489"/>
    <x v="1"/>
    <m/>
  </r>
  <r>
    <n v="30902644"/>
    <x v="1"/>
    <x v="2839"/>
    <x v="97"/>
    <s v="13-08-2025"/>
    <x v="18"/>
    <s v="20:00"/>
    <n v="80"/>
    <s v="domingo"/>
    <x v="4"/>
    <x v="1"/>
    <n v="5"/>
    <n v="0"/>
    <s v="Paloma Díaz Bernabeu"/>
    <s v="655078313"/>
    <x v="1"/>
    <m/>
  </r>
  <r>
    <n v="30900724"/>
    <x v="1"/>
    <x v="2840"/>
    <x v="97"/>
    <s v="16-08-2025"/>
    <x v="15"/>
    <s v="20:00"/>
    <n v="83"/>
    <s v="domingo"/>
    <x v="1"/>
    <x v="1"/>
    <n v="2"/>
    <n v="0"/>
    <s v="Julieta Aldana Garces Goncalvez"/>
    <s v="613033328"/>
    <x v="1"/>
    <m/>
  </r>
  <r>
    <n v="30900508"/>
    <x v="1"/>
    <x v="2841"/>
    <x v="97"/>
    <s v="23-08-2025"/>
    <x v="8"/>
    <s v="20:00"/>
    <n v="90"/>
    <s v="domingo"/>
    <x v="1"/>
    <x v="1"/>
    <n v="0"/>
    <n v="0"/>
    <s v="Francisco José Zamora Martinez"/>
    <s v="653852742"/>
    <x v="2"/>
    <m/>
  </r>
  <r>
    <n v="30897413"/>
    <x v="1"/>
    <x v="2842"/>
    <x v="97"/>
    <s v="06-08-2025"/>
    <x v="25"/>
    <s v="10:00"/>
    <n v="73"/>
    <s v="domingo"/>
    <x v="4"/>
    <x v="2"/>
    <n v="2"/>
    <n v="78"/>
    <s v="Juan Carlos Gil Gómez"/>
    <s v="630181643"/>
    <x v="0"/>
    <m/>
  </r>
  <r>
    <n v="30890143"/>
    <x v="1"/>
    <x v="2843"/>
    <x v="98"/>
    <s v="18-08-2025"/>
    <x v="13"/>
    <s v="12:00"/>
    <n v="86"/>
    <s v="sábado"/>
    <x v="6"/>
    <x v="0"/>
    <n v="5"/>
    <n v="0"/>
    <s v="Agueda Mata Garces"/>
    <s v="659718789"/>
    <x v="1"/>
    <m/>
  </r>
  <r>
    <n v="30884025"/>
    <x v="0"/>
    <x v="2844"/>
    <x v="98"/>
    <s v="19-08-2025"/>
    <x v="12"/>
    <s v="10:00"/>
    <n v="87"/>
    <s v="sábado"/>
    <x v="5"/>
    <x v="2"/>
    <n v="3"/>
    <n v="81"/>
    <s v="David Marset Gimeno"/>
    <s v="660677490"/>
    <x v="1"/>
    <m/>
  </r>
  <r>
    <n v="30877928"/>
    <x v="1"/>
    <x v="2845"/>
    <x v="98"/>
    <s v="12-08-2025"/>
    <x v="19"/>
    <s v="12:00"/>
    <n v="80"/>
    <s v="sábado"/>
    <x v="5"/>
    <x v="2"/>
    <n v="4"/>
    <n v="108"/>
    <s v="Sebastián Calero Garcia"/>
    <s v="670082425"/>
    <x v="1"/>
    <m/>
  </r>
  <r>
    <n v="30876088"/>
    <x v="2"/>
    <x v="2846"/>
    <x v="98"/>
    <s v="20-08-2025"/>
    <x v="11"/>
    <s v="12:00"/>
    <n v="88"/>
    <s v="sábado"/>
    <x v="4"/>
    <x v="0"/>
    <n v="2"/>
    <n v="0"/>
    <s v="Desamparados Lloret"/>
    <s v="693397552"/>
    <x v="0"/>
    <m/>
  </r>
  <r>
    <n v="30870867"/>
    <x v="1"/>
    <x v="2847"/>
    <x v="99"/>
    <s v="07-08-2025"/>
    <x v="24"/>
    <s v="16:00"/>
    <n v="76"/>
    <s v="viernes"/>
    <x v="3"/>
    <x v="2"/>
    <n v="3"/>
    <n v="81"/>
    <s v="Izaskun Garrido"/>
    <s v="608263034"/>
    <x v="1"/>
    <m/>
  </r>
  <r>
    <n v="30870830"/>
    <x v="0"/>
    <x v="2848"/>
    <x v="99"/>
    <s v="16-08-2025"/>
    <x v="15"/>
    <s v="20:00"/>
    <n v="85"/>
    <s v="viernes"/>
    <x v="1"/>
    <x v="1"/>
    <n v="2"/>
    <n v="0"/>
    <s v="Cristina Gil Colado"/>
    <s v="647959339"/>
    <x v="1"/>
    <m/>
  </r>
  <r>
    <n v="30861706"/>
    <x v="1"/>
    <x v="2849"/>
    <x v="99"/>
    <s v="07-08-2025"/>
    <x v="24"/>
    <s v="20:00"/>
    <n v="76"/>
    <s v="viernes"/>
    <x v="3"/>
    <x v="1"/>
    <n v="2"/>
    <n v="0"/>
    <s v="Gema Avila Ubeda"/>
    <s v="667850836"/>
    <x v="1"/>
    <m/>
  </r>
  <r>
    <n v="30853292"/>
    <x v="3"/>
    <x v="2850"/>
    <x v="99"/>
    <s v="01-08-2025"/>
    <x v="30"/>
    <s v="20:00"/>
    <n v="70"/>
    <s v="viernes"/>
    <x v="2"/>
    <x v="1"/>
    <n v="2"/>
    <n v="0"/>
    <s v="Jenny Marixa Orovio Ayoví"/>
    <s v="650585291"/>
    <x v="1"/>
    <m/>
  </r>
  <r>
    <n v="30837344"/>
    <x v="1"/>
    <x v="2851"/>
    <x v="100"/>
    <s v="04-08-2025"/>
    <x v="27"/>
    <s v="10:45"/>
    <n v="74"/>
    <s v="jueves"/>
    <x v="6"/>
    <x v="0"/>
    <n v="4"/>
    <n v="0"/>
    <s v="Marta Casañas Martínez"/>
    <s v="626626117"/>
    <x v="1"/>
    <m/>
  </r>
  <r>
    <n v="30835200"/>
    <x v="1"/>
    <x v="2852"/>
    <x v="100"/>
    <s v="17-08-2025"/>
    <x v="14"/>
    <s v="18:45"/>
    <n v="87"/>
    <s v="jueves"/>
    <x v="0"/>
    <x v="0"/>
    <n v="4"/>
    <n v="0"/>
    <s v="Ana Vázquez Calderón"/>
    <s v="658160794"/>
    <x v="1"/>
    <m/>
  </r>
  <r>
    <n v="30823213"/>
    <x v="0"/>
    <x v="2853"/>
    <x v="101"/>
    <s v="27-08-2025"/>
    <x v="4"/>
    <s v="10:45"/>
    <n v="98"/>
    <s v="miércoles"/>
    <x v="4"/>
    <x v="0"/>
    <n v="6"/>
    <n v="0"/>
    <s v="Georgios Tsoumpris"/>
    <s v="673467583"/>
    <x v="1"/>
    <m/>
  </r>
  <r>
    <n v="30816092"/>
    <x v="1"/>
    <x v="2854"/>
    <x v="101"/>
    <s v="12-08-2025"/>
    <x v="19"/>
    <s v="12:00"/>
    <n v="83"/>
    <s v="miércoles"/>
    <x v="5"/>
    <x v="0"/>
    <n v="4"/>
    <n v="0"/>
    <s v="Orencio Moya Segador"/>
    <s v="646012287"/>
    <x v="0"/>
    <m/>
  </r>
  <r>
    <n v="30812974"/>
    <x v="4"/>
    <x v="2855"/>
    <x v="101"/>
    <s v="06-08-2025"/>
    <x v="25"/>
    <s v="20:00"/>
    <n v="77"/>
    <s v="miércoles"/>
    <x v="4"/>
    <x v="1"/>
    <n v="4"/>
    <n v="0"/>
    <s v="Antonia Padilla Estepa"/>
    <s v="657560596"/>
    <x v="1"/>
    <m/>
  </r>
  <r>
    <n v="30799580"/>
    <x v="0"/>
    <x v="2856"/>
    <x v="102"/>
    <s v="22-08-2025"/>
    <x v="9"/>
    <s v="12:00"/>
    <n v="94"/>
    <s v="martes"/>
    <x v="2"/>
    <x v="0"/>
    <n v="4"/>
    <n v="0"/>
    <s v="Laura Del Pozo López"/>
    <s v="644268017"/>
    <x v="1"/>
    <m/>
  </r>
  <r>
    <n v="30793535"/>
    <x v="1"/>
    <x v="2857"/>
    <x v="102"/>
    <s v="14-08-2025"/>
    <x v="17"/>
    <s v="20:00"/>
    <n v="86"/>
    <s v="martes"/>
    <x v="3"/>
    <x v="1"/>
    <n v="0"/>
    <n v="0"/>
    <s v="Josep M Roca Maseras"/>
    <s v="650655500"/>
    <x v="2"/>
    <m/>
  </r>
  <r>
    <n v="30788895"/>
    <x v="1"/>
    <x v="2858"/>
    <x v="102"/>
    <s v="09-08-2025"/>
    <x v="22"/>
    <s v="10:00"/>
    <n v="81"/>
    <s v="martes"/>
    <x v="1"/>
    <x v="2"/>
    <n v="1"/>
    <n v="27"/>
    <s v="Hernán Chaparro Melo"/>
    <s v="993518831"/>
    <x v="1"/>
    <m/>
  </r>
  <r>
    <n v="30779927"/>
    <x v="1"/>
    <x v="2859"/>
    <x v="103"/>
    <s v="08-08-2025"/>
    <x v="23"/>
    <s v="12:00"/>
    <n v="81"/>
    <s v="lunes"/>
    <x v="2"/>
    <x v="0"/>
    <n v="2"/>
    <n v="0"/>
    <s v="Iñigo Urra Gorospe"/>
    <s v="634973263"/>
    <x v="1"/>
    <m/>
  </r>
  <r>
    <n v="30763518"/>
    <x v="0"/>
    <x v="2860"/>
    <x v="103"/>
    <s v="04-08-2025"/>
    <x v="27"/>
    <s v="12:00"/>
    <n v="77"/>
    <s v="lunes"/>
    <x v="6"/>
    <x v="0"/>
    <n v="4"/>
    <n v="0"/>
    <s v="Saioa Aizpitarte"/>
    <s v="639856418"/>
    <x v="1"/>
    <m/>
  </r>
  <r>
    <n v="30759646"/>
    <x v="0"/>
    <x v="2861"/>
    <x v="104"/>
    <s v="13-08-2025"/>
    <x v="18"/>
    <s v="16:45"/>
    <n v="87"/>
    <s v="domingo"/>
    <x v="4"/>
    <x v="2"/>
    <n v="6"/>
    <n v="76"/>
    <s v="Roberto Carlos Gil Gonzalez"/>
    <s v="650962840"/>
    <x v="1"/>
    <m/>
  </r>
  <r>
    <n v="30756457"/>
    <x v="3"/>
    <x v="2862"/>
    <x v="104"/>
    <s v="10-08-2025"/>
    <x v="20"/>
    <s v="10:45"/>
    <n v="84"/>
    <s v="domingo"/>
    <x v="0"/>
    <x v="0"/>
    <n v="2"/>
    <n v="0"/>
    <s v="Ana Briongos Abajo"/>
    <s v="627655169"/>
    <x v="0"/>
    <m/>
  </r>
  <r>
    <n v="30738535"/>
    <x v="0"/>
    <x v="2863"/>
    <x v="105"/>
    <s v="06-08-2025"/>
    <x v="25"/>
    <s v="10:45"/>
    <n v="81"/>
    <s v="sábado"/>
    <x v="4"/>
    <x v="0"/>
    <n v="4"/>
    <n v="0"/>
    <s v="Silvia Rico Aguila"/>
    <s v="661837763"/>
    <x v="1"/>
    <m/>
  </r>
  <r>
    <n v="30738421"/>
    <x v="0"/>
    <x v="2864"/>
    <x v="105"/>
    <s v="06-08-2025"/>
    <x v="25"/>
    <s v="10:45"/>
    <n v="81"/>
    <s v="sábado"/>
    <x v="4"/>
    <x v="0"/>
    <n v="5"/>
    <n v="0"/>
    <s v="Tomas Méndez Garcia"/>
    <s v="646910031"/>
    <x v="0"/>
    <m/>
  </r>
  <r>
    <n v="30737197"/>
    <x v="1"/>
    <x v="2865"/>
    <x v="105"/>
    <s v="09-08-2025"/>
    <x v="22"/>
    <s v="17:30"/>
    <n v="84"/>
    <s v="sábado"/>
    <x v="1"/>
    <x v="0"/>
    <n v="3"/>
    <n v="0"/>
    <s v="Jordi Borrás Julian"/>
    <s v="616006133"/>
    <x v="1"/>
    <m/>
  </r>
  <r>
    <n v="30736990"/>
    <x v="1"/>
    <x v="2866"/>
    <x v="105"/>
    <s v="09-08-2025"/>
    <x v="22"/>
    <s v="10:00"/>
    <n v="84"/>
    <s v="sábado"/>
    <x v="1"/>
    <x v="2"/>
    <n v="3"/>
    <n v="117"/>
    <s v="Jordi Borràs Julian"/>
    <s v="61606133"/>
    <x v="1"/>
    <m/>
  </r>
  <r>
    <n v="30732004"/>
    <x v="1"/>
    <x v="2867"/>
    <x v="105"/>
    <s v="12-08-2025"/>
    <x v="19"/>
    <s v="16:45"/>
    <n v="87"/>
    <s v="sábado"/>
    <x v="5"/>
    <x v="2"/>
    <n v="2"/>
    <n v="54"/>
    <s v="Jesus Lopez Rodriguez"/>
    <s v="629345687"/>
    <x v="1"/>
    <m/>
  </r>
  <r>
    <n v="30729965"/>
    <x v="0"/>
    <x v="2868"/>
    <x v="105"/>
    <s v="11-08-2025"/>
    <x v="21"/>
    <s v="12:00"/>
    <n v="86"/>
    <s v="sábado"/>
    <x v="6"/>
    <x v="0"/>
    <n v="4"/>
    <n v="0"/>
    <s v="Elisabet Bueso León"/>
    <s v="610252246"/>
    <x v="1"/>
    <m/>
  </r>
  <r>
    <n v="30717000"/>
    <x v="1"/>
    <x v="2869"/>
    <x v="106"/>
    <s v="19-08-2025"/>
    <x v="12"/>
    <s v="20:00"/>
    <n v="95"/>
    <s v="viernes"/>
    <x v="5"/>
    <x v="1"/>
    <n v="3"/>
    <n v="0"/>
    <s v="Lucrecia Gurrutxaga"/>
    <s v="679728535"/>
    <x v="1"/>
    <m/>
  </r>
  <r>
    <n v="30713840"/>
    <x v="1"/>
    <x v="2870"/>
    <x v="97"/>
    <s v="16-08-2025"/>
    <x v="15"/>
    <s v="20:00"/>
    <n v="83"/>
    <s v="domingo"/>
    <x v="1"/>
    <x v="1"/>
    <n v="2"/>
    <n v="0"/>
    <s v="Carla Arriola"/>
    <s v="602620243"/>
    <x v="0"/>
    <m/>
  </r>
  <r>
    <n v="30713558"/>
    <x v="4"/>
    <x v="2871"/>
    <x v="106"/>
    <s v="16-08-2025"/>
    <x v="15"/>
    <s v="10:00"/>
    <n v="92"/>
    <s v="viernes"/>
    <x v="1"/>
    <x v="2"/>
    <n v="2"/>
    <n v="78"/>
    <s v="Natalia Vinent Mascaro"/>
    <s v="669443383"/>
    <x v="1"/>
    <m/>
  </r>
  <r>
    <n v="30704069"/>
    <x v="1"/>
    <x v="2872"/>
    <x v="106"/>
    <s v="04-08-2025"/>
    <x v="27"/>
    <s v="18:45"/>
    <n v="80"/>
    <s v="viernes"/>
    <x v="6"/>
    <x v="0"/>
    <n v="3"/>
    <n v="0"/>
    <s v="Silvia Noemí Blumetti"/>
    <s v="1166296772"/>
    <x v="0"/>
    <m/>
  </r>
  <r>
    <n v="30696789"/>
    <x v="0"/>
    <x v="2873"/>
    <x v="107"/>
    <s v="02-08-2025"/>
    <x v="29"/>
    <s v="18:45"/>
    <n v="79"/>
    <s v="jueves"/>
    <x v="1"/>
    <x v="0"/>
    <n v="2"/>
    <n v="0"/>
    <s v="Oscar Romero"/>
    <s v="616224156"/>
    <x v="0"/>
    <m/>
  </r>
  <r>
    <n v="30695324"/>
    <x v="3"/>
    <x v="2874"/>
    <x v="107"/>
    <s v="21-08-2025"/>
    <x v="10"/>
    <s v="20:00"/>
    <n v="98"/>
    <s v="jueves"/>
    <x v="3"/>
    <x v="1"/>
    <n v="3"/>
    <n v="0"/>
    <s v="Miguel Angel Diaz Carmona"/>
    <s v="627475608"/>
    <x v="0"/>
    <m/>
  </r>
  <r>
    <n v="30695244"/>
    <x v="1"/>
    <x v="2875"/>
    <x v="107"/>
    <s v="18-08-2025"/>
    <x v="13"/>
    <s v="17:30"/>
    <n v="95"/>
    <s v="jueves"/>
    <x v="6"/>
    <x v="0"/>
    <n v="2"/>
    <n v="0"/>
    <s v="Gonzalo Carrero Galan"/>
    <s v="658324913"/>
    <x v="1"/>
    <m/>
  </r>
  <r>
    <n v="30688716"/>
    <x v="1"/>
    <x v="2876"/>
    <x v="107"/>
    <s v="20-08-2025"/>
    <x v="11"/>
    <s v="10:00"/>
    <n v="97"/>
    <s v="jueves"/>
    <x v="4"/>
    <x v="2"/>
    <n v="2"/>
    <n v="54"/>
    <s v="María José Hidalgo Guardia"/>
    <s v="677103005"/>
    <x v="0"/>
    <m/>
  </r>
  <r>
    <n v="30678341"/>
    <x v="2"/>
    <x v="2877"/>
    <x v="108"/>
    <s v="17-08-2025"/>
    <x v="14"/>
    <s v="18:45"/>
    <n v="95"/>
    <s v="miércoles"/>
    <x v="0"/>
    <x v="0"/>
    <n v="0"/>
    <n v="0"/>
    <s v="Mónica Rodriguez Molina"/>
    <s v="605434824"/>
    <x v="2"/>
    <m/>
  </r>
  <r>
    <n v="30678082"/>
    <x v="0"/>
    <x v="2878"/>
    <x v="91"/>
    <s v="07-08-2025"/>
    <x v="24"/>
    <s v="12:00"/>
    <n v="67"/>
    <s v="domingo"/>
    <x v="3"/>
    <x v="0"/>
    <n v="2"/>
    <n v="0"/>
    <s v="Natalia Vicente"/>
    <s v="644224824"/>
    <x v="0"/>
    <m/>
  </r>
  <r>
    <n v="30676868"/>
    <x v="1"/>
    <x v="2879"/>
    <x v="108"/>
    <s v="19-08-2025"/>
    <x v="12"/>
    <s v="17:30"/>
    <n v="97"/>
    <s v="miércoles"/>
    <x v="5"/>
    <x v="0"/>
    <n v="2"/>
    <n v="0"/>
    <s v="Maria Alicia Elgue"/>
    <s v="2262502744"/>
    <x v="0"/>
    <m/>
  </r>
  <r>
    <n v="30666693"/>
    <x v="0"/>
    <x v="2880"/>
    <x v="108"/>
    <s v="06-08-2025"/>
    <x v="25"/>
    <s v="12:00"/>
    <n v="84"/>
    <s v="miércoles"/>
    <x v="4"/>
    <x v="0"/>
    <n v="2"/>
    <n v="0"/>
    <s v="Natalia Alcaraz Chavew"/>
    <s v="678921904"/>
    <x v="0"/>
    <m/>
  </r>
  <r>
    <n v="30662970"/>
    <x v="0"/>
    <x v="2881"/>
    <x v="108"/>
    <s v="15-08-2025"/>
    <x v="16"/>
    <s v="20:00"/>
    <n v="93"/>
    <s v="miércoles"/>
    <x v="2"/>
    <x v="1"/>
    <n v="2"/>
    <n v="0"/>
    <s v="Ernesto Rodríguez Santana"/>
    <s v="665860423"/>
    <x v="0"/>
    <m/>
  </r>
  <r>
    <n v="30646629"/>
    <x v="3"/>
    <x v="2882"/>
    <x v="109"/>
    <s v="17-08-2025"/>
    <x v="14"/>
    <s v="10:45"/>
    <n v="96"/>
    <s v="martes"/>
    <x v="0"/>
    <x v="0"/>
    <n v="5"/>
    <n v="0"/>
    <s v="Marian Cogollos Calatayud"/>
    <s v="676341397"/>
    <x v="0"/>
    <m/>
  </r>
  <r>
    <n v="30639774"/>
    <x v="0"/>
    <x v="2883"/>
    <x v="109"/>
    <s v="12-08-2025"/>
    <x v="19"/>
    <s v="20:00"/>
    <n v="91"/>
    <s v="martes"/>
    <x v="5"/>
    <x v="1"/>
    <n v="3"/>
    <n v="0"/>
    <s v="Montserrat Segura"/>
    <s v="687863597"/>
    <x v="1"/>
    <m/>
  </r>
  <r>
    <n v="30630598"/>
    <x v="0"/>
    <x v="2884"/>
    <x v="110"/>
    <s v="26-08-2025"/>
    <x v="5"/>
    <s v="12:00"/>
    <n v="106"/>
    <s v="lunes"/>
    <x v="5"/>
    <x v="0"/>
    <n v="2"/>
    <n v="0"/>
    <s v="Gema Miñana Sellés"/>
    <s v="690365786"/>
    <x v="1"/>
    <m/>
  </r>
  <r>
    <n v="30619722"/>
    <x v="0"/>
    <x v="2885"/>
    <x v="110"/>
    <s v="20-08-2025"/>
    <x v="11"/>
    <s v="20:00"/>
    <n v="100"/>
    <s v="lunes"/>
    <x v="4"/>
    <x v="1"/>
    <n v="4"/>
    <n v="0"/>
    <s v="Pedro Garcia Corcoles"/>
    <s v="699057917"/>
    <x v="1"/>
    <m/>
  </r>
  <r>
    <n v="30618235"/>
    <x v="3"/>
    <x v="2886"/>
    <x v="110"/>
    <s v="20-08-2025"/>
    <x v="11"/>
    <s v="10:45"/>
    <n v="100"/>
    <s v="lunes"/>
    <x v="4"/>
    <x v="0"/>
    <n v="1"/>
    <n v="0"/>
    <s v="Jesus Blanch Quiroga"/>
    <s v="686546010"/>
    <x v="0"/>
    <m/>
  </r>
  <r>
    <n v="30605275"/>
    <x v="3"/>
    <x v="2887"/>
    <x v="111"/>
    <s v="11-08-2025"/>
    <x v="21"/>
    <s v="10:45"/>
    <n v="92"/>
    <s v="domingo"/>
    <x v="6"/>
    <x v="0"/>
    <n v="3"/>
    <n v="0"/>
    <s v="José Luis Ruiz-olivares Bárcenas"/>
    <s v="+34608601790"/>
    <x v="0"/>
    <m/>
  </r>
  <r>
    <n v="30602842"/>
    <x v="1"/>
    <x v="2888"/>
    <x v="111"/>
    <s v="05-08-2025"/>
    <x v="26"/>
    <s v="20:00"/>
    <n v="86"/>
    <s v="domingo"/>
    <x v="5"/>
    <x v="1"/>
    <n v="2"/>
    <n v="0"/>
    <s v="Georgina Bofill Senabre"/>
    <s v="677832525"/>
    <x v="0"/>
    <m/>
  </r>
  <r>
    <n v="30601740"/>
    <x v="1"/>
    <x v="2889"/>
    <x v="111"/>
    <s v="04-08-2025"/>
    <x v="27"/>
    <s v="10:00"/>
    <n v="85"/>
    <s v="domingo"/>
    <x v="6"/>
    <x v="2"/>
    <n v="4"/>
    <n v="147"/>
    <s v="Paqui Lora Ligero"/>
    <s v="665982715"/>
    <x v="0"/>
    <m/>
  </r>
  <r>
    <n v="30598811"/>
    <x v="0"/>
    <x v="2890"/>
    <x v="111"/>
    <s v="15-08-2025"/>
    <x v="16"/>
    <s v="10:00"/>
    <n v="96"/>
    <s v="domingo"/>
    <x v="2"/>
    <x v="0"/>
    <n v="0"/>
    <n v="0"/>
    <s v="Ariana De Sousa"/>
    <s v="67079275"/>
    <x v="2"/>
    <m/>
  </r>
  <r>
    <n v="30594540"/>
    <x v="0"/>
    <x v="2891"/>
    <x v="111"/>
    <s v="23-08-2025"/>
    <x v="8"/>
    <s v="12:00"/>
    <n v="104"/>
    <s v="domingo"/>
    <x v="1"/>
    <x v="0"/>
    <n v="4"/>
    <n v="0"/>
    <s v="Ricardo Martinez Navarro"/>
    <s v="696322553"/>
    <x v="1"/>
    <m/>
  </r>
  <r>
    <n v="30590190"/>
    <x v="3"/>
    <x v="2892"/>
    <x v="112"/>
    <s v="16-08-2025"/>
    <x v="15"/>
    <s v="10:00"/>
    <n v="98"/>
    <s v="sábado"/>
    <x v="1"/>
    <x v="0"/>
    <n v="2"/>
    <n v="0"/>
    <s v="Pablo Manetti"/>
    <s v="91123938372"/>
    <x v="0"/>
    <m/>
  </r>
  <r>
    <n v="30587876"/>
    <x v="1"/>
    <x v="2893"/>
    <x v="112"/>
    <s v="08-08-2025"/>
    <x v="23"/>
    <s v="12:00"/>
    <n v="90"/>
    <s v="sábado"/>
    <x v="2"/>
    <x v="0"/>
    <n v="4"/>
    <n v="0"/>
    <s v="Nieves Artola Zuloaga"/>
    <s v="610987675"/>
    <x v="1"/>
    <m/>
  </r>
  <r>
    <n v="30583832"/>
    <x v="1"/>
    <x v="2894"/>
    <x v="112"/>
    <s v="04-08-2025"/>
    <x v="27"/>
    <s v="11:30"/>
    <n v="86"/>
    <s v="sábado"/>
    <x v="6"/>
    <x v="2"/>
    <n v="4"/>
    <n v="108"/>
    <s v="Javier Cobo Vegas"/>
    <s v="661105130"/>
    <x v="1"/>
    <m/>
  </r>
  <r>
    <n v="30582911"/>
    <x v="0"/>
    <x v="2895"/>
    <x v="112"/>
    <s v="15-08-2025"/>
    <x v="16"/>
    <s v="10:00"/>
    <n v="97"/>
    <s v="sábado"/>
    <x v="2"/>
    <x v="0"/>
    <n v="2"/>
    <n v="0"/>
    <s v="Eneritz Alonso Aiarza"/>
    <s v="616342165"/>
    <x v="0"/>
    <m/>
  </r>
  <r>
    <n v="30569625"/>
    <x v="1"/>
    <x v="2896"/>
    <x v="113"/>
    <s v="20-08-2025"/>
    <x v="11"/>
    <s v="17:30"/>
    <n v="103"/>
    <s v="viernes"/>
    <x v="4"/>
    <x v="0"/>
    <n v="2"/>
    <n v="0"/>
    <s v="Pedro Del Barrio Tajadura"/>
    <s v="636980816"/>
    <x v="1"/>
    <m/>
  </r>
  <r>
    <n v="30562344"/>
    <x v="4"/>
    <x v="2897"/>
    <x v="113"/>
    <s v="05-08-2025"/>
    <x v="26"/>
    <s v="17:30"/>
    <n v="88"/>
    <s v="viernes"/>
    <x v="5"/>
    <x v="0"/>
    <n v="4"/>
    <n v="0"/>
    <s v="Francisco Jose Jacobo Cardoso"/>
    <s v="620859368"/>
    <x v="1"/>
    <m/>
  </r>
  <r>
    <n v="30562205"/>
    <x v="4"/>
    <x v="2898"/>
    <x v="113"/>
    <s v="05-08-2025"/>
    <x v="26"/>
    <s v="17:30"/>
    <n v="88"/>
    <s v="viernes"/>
    <x v="5"/>
    <x v="0"/>
    <n v="3"/>
    <n v="0"/>
    <s v="Rosalia Cabrera Pardo"/>
    <s v="646859396"/>
    <x v="1"/>
    <m/>
  </r>
  <r>
    <n v="30561701"/>
    <x v="1"/>
    <x v="2899"/>
    <x v="113"/>
    <s v="17-08-2025"/>
    <x v="14"/>
    <s v="12:00"/>
    <n v="100"/>
    <s v="viernes"/>
    <x v="0"/>
    <x v="0"/>
    <n v="2"/>
    <n v="0"/>
    <s v="Carmen Chocomeli"/>
    <s v="655217178"/>
    <x v="0"/>
    <m/>
  </r>
  <r>
    <n v="30554120"/>
    <x v="1"/>
    <x v="2900"/>
    <x v="113"/>
    <s v="04-08-2025"/>
    <x v="27"/>
    <s v="10:00"/>
    <n v="87"/>
    <s v="viernes"/>
    <x v="6"/>
    <x v="3"/>
    <n v="5"/>
    <n v="225"/>
    <s v="Antonio Jesús Royo Ambroj"/>
    <s v="609136878"/>
    <x v="1"/>
    <m/>
  </r>
  <r>
    <n v="30550454"/>
    <x v="1"/>
    <x v="2901"/>
    <x v="113"/>
    <s v="22-08-2025"/>
    <x v="9"/>
    <s v="10:00"/>
    <n v="105"/>
    <s v="viernes"/>
    <x v="2"/>
    <x v="2"/>
    <n v="2"/>
    <n v="78"/>
    <s v="Salvador Puchalt Cuenda"/>
    <s v="622779287"/>
    <x v="1"/>
    <m/>
  </r>
  <r>
    <n v="30523495"/>
    <x v="1"/>
    <x v="2902"/>
    <x v="114"/>
    <s v="24-08-2025"/>
    <x v="7"/>
    <s v="12:00"/>
    <n v="109"/>
    <s v="miércoles"/>
    <x v="0"/>
    <x v="0"/>
    <n v="4"/>
    <n v="0"/>
    <s v="Yeny Astrid Perez Mendez"/>
    <s v="628808998"/>
    <x v="1"/>
    <m/>
  </r>
  <r>
    <n v="30521886"/>
    <x v="1"/>
    <x v="2903"/>
    <x v="114"/>
    <s v="05-08-2025"/>
    <x v="26"/>
    <s v="10:45"/>
    <n v="90"/>
    <s v="miércoles"/>
    <x v="5"/>
    <x v="0"/>
    <n v="4"/>
    <n v="0"/>
    <s v="Rafael Guerrero Sánchez"/>
    <s v="630729556"/>
    <x v="1"/>
    <m/>
  </r>
  <r>
    <n v="30520909"/>
    <x v="0"/>
    <x v="2904"/>
    <x v="114"/>
    <s v="23-08-2025"/>
    <x v="8"/>
    <s v="10:45"/>
    <n v="108"/>
    <s v="miércoles"/>
    <x v="1"/>
    <x v="0"/>
    <n v="2"/>
    <n v="0"/>
    <s v="Mari Nieves Peragón Trigo"/>
    <s v="670836406"/>
    <x v="1"/>
    <m/>
  </r>
  <r>
    <n v="30518161"/>
    <x v="1"/>
    <x v="2905"/>
    <x v="114"/>
    <s v="21-08-2025"/>
    <x v="10"/>
    <s v="13:00"/>
    <n v="106"/>
    <s v="miércoles"/>
    <x v="3"/>
    <x v="5"/>
    <n v="9"/>
    <n v="153"/>
    <s v="Luisa Bertoldi"/>
    <s v="3497146139"/>
    <x v="1"/>
    <m/>
  </r>
  <r>
    <n v="30516138"/>
    <x v="1"/>
    <x v="2906"/>
    <x v="114"/>
    <s v="11-08-2025"/>
    <x v="21"/>
    <s v="18:45"/>
    <n v="96"/>
    <s v="miércoles"/>
    <x v="6"/>
    <x v="0"/>
    <n v="2"/>
    <n v="0"/>
    <s v="Rafael Ruiz Castillo"/>
    <s v="649187230"/>
    <x v="1"/>
    <m/>
  </r>
  <r>
    <n v="30465358"/>
    <x v="1"/>
    <x v="2907"/>
    <x v="115"/>
    <s v="16-08-2025"/>
    <x v="15"/>
    <s v="17:30"/>
    <n v="103"/>
    <s v="lunes"/>
    <x v="1"/>
    <x v="0"/>
    <n v="2"/>
    <n v="0"/>
    <s v="Pedro García Martín"/>
    <s v="717705363"/>
    <x v="1"/>
    <m/>
  </r>
  <r>
    <n v="30449795"/>
    <x v="1"/>
    <x v="2908"/>
    <x v="116"/>
    <s v="19-08-2025"/>
    <x v="12"/>
    <s v="18:45"/>
    <n v="107"/>
    <s v="domingo"/>
    <x v="5"/>
    <x v="0"/>
    <n v="3"/>
    <n v="0"/>
    <s v="Francisco Sanchez Martin"/>
    <s v="609467862"/>
    <x v="1"/>
    <m/>
  </r>
  <r>
    <n v="30431358"/>
    <x v="0"/>
    <x v="2909"/>
    <x v="117"/>
    <s v="05-08-2025"/>
    <x v="26"/>
    <s v="20:00"/>
    <n v="94"/>
    <s v="sábado"/>
    <x v="5"/>
    <x v="1"/>
    <n v="4"/>
    <n v="0"/>
    <s v="Claudia López Folch"/>
    <s v="615920227"/>
    <x v="1"/>
    <m/>
  </r>
  <r>
    <n v="30431320"/>
    <x v="0"/>
    <x v="2910"/>
    <x v="117"/>
    <s v="05-08-2025"/>
    <x v="26"/>
    <s v="20:00"/>
    <n v="94"/>
    <s v="sábado"/>
    <x v="5"/>
    <x v="1"/>
    <n v="5"/>
    <n v="0"/>
    <s v="Laura Mogarra"/>
    <s v="648041660"/>
    <x v="1"/>
    <m/>
  </r>
  <r>
    <n v="30429950"/>
    <x v="3"/>
    <x v="2911"/>
    <x v="117"/>
    <s v="02-08-2025"/>
    <x v="29"/>
    <s v="18:45"/>
    <n v="91"/>
    <s v="sábado"/>
    <x v="1"/>
    <x v="0"/>
    <n v="4"/>
    <n v="0"/>
    <s v="Rosa Maria Carro Salas"/>
    <s v="658407239"/>
    <x v="1"/>
    <m/>
  </r>
  <r>
    <n v="30407737"/>
    <x v="1"/>
    <x v="2912"/>
    <x v="118"/>
    <s v="23-08-2025"/>
    <x v="8"/>
    <s v="16:45"/>
    <n v="113"/>
    <s v="viernes"/>
    <x v="1"/>
    <x v="2"/>
    <n v="4"/>
    <n v="108"/>
    <s v="Celia García Alonso"/>
    <s v="647545923"/>
    <x v="1"/>
    <m/>
  </r>
  <r>
    <n v="30406386"/>
    <x v="1"/>
    <x v="2913"/>
    <x v="118"/>
    <s v="13-08-2025"/>
    <x v="18"/>
    <s v="10:00"/>
    <n v="103"/>
    <s v="viernes"/>
    <x v="4"/>
    <x v="3"/>
    <n v="4"/>
    <n v="180"/>
    <s v="Carlos Allue Romeo"/>
    <s v="675666600"/>
    <x v="0"/>
    <m/>
  </r>
  <r>
    <n v="30399931"/>
    <x v="1"/>
    <x v="2914"/>
    <x v="118"/>
    <s v="29-08-2025"/>
    <x v="2"/>
    <s v="12:00"/>
    <n v="119"/>
    <s v="viernes"/>
    <x v="2"/>
    <x v="0"/>
    <n v="5"/>
    <n v="0"/>
    <s v="David Baena Sánchez"/>
    <s v="673786030"/>
    <x v="1"/>
    <m/>
  </r>
  <r>
    <n v="30396040"/>
    <x v="0"/>
    <x v="2915"/>
    <x v="118"/>
    <s v="03-08-2025"/>
    <x v="28"/>
    <s v="18:45"/>
    <n v="93"/>
    <s v="viernes"/>
    <x v="0"/>
    <x v="0"/>
    <n v="2"/>
    <n v="0"/>
    <s v="Carmen Huedo Alcolea"/>
    <s v="601050368"/>
    <x v="1"/>
    <m/>
  </r>
  <r>
    <n v="30392828"/>
    <x v="1"/>
    <x v="2916"/>
    <x v="118"/>
    <s v="05-08-2025"/>
    <x v="26"/>
    <s v="10:00"/>
    <n v="95"/>
    <s v="viernes"/>
    <x v="5"/>
    <x v="2"/>
    <n v="3"/>
    <n v="108"/>
    <s v="Sergio Cebrian"/>
    <s v="645956860"/>
    <x v="1"/>
    <m/>
  </r>
  <r>
    <n v="30388232"/>
    <x v="0"/>
    <x v="2917"/>
    <x v="119"/>
    <s v="28-08-2025"/>
    <x v="3"/>
    <s v="20:00"/>
    <n v="119"/>
    <s v="jueves"/>
    <x v="3"/>
    <x v="1"/>
    <n v="5"/>
    <n v="0"/>
    <s v="Mari Carmen Nova García"/>
    <s v="616180703"/>
    <x v="1"/>
    <m/>
  </r>
  <r>
    <n v="30383361"/>
    <x v="1"/>
    <x v="2918"/>
    <x v="119"/>
    <s v="05-08-2025"/>
    <x v="26"/>
    <s v="10:45"/>
    <n v="96"/>
    <s v="jueves"/>
    <x v="5"/>
    <x v="0"/>
    <n v="6"/>
    <n v="0"/>
    <s v="àngela Arrufat"/>
    <s v="639362079"/>
    <x v="1"/>
    <m/>
  </r>
  <r>
    <n v="30381156"/>
    <x v="1"/>
    <x v="2919"/>
    <x v="119"/>
    <s v="27-08-2025"/>
    <x v="4"/>
    <s v="10:45"/>
    <n v="118"/>
    <s v="jueves"/>
    <x v="4"/>
    <x v="0"/>
    <n v="4"/>
    <n v="0"/>
    <s v="Marcos Sánchez Santana"/>
    <s v="633109697"/>
    <x v="1"/>
    <m/>
  </r>
  <r>
    <n v="30364205"/>
    <x v="1"/>
    <x v="2920"/>
    <x v="119"/>
    <s v="22-08-2025"/>
    <x v="9"/>
    <s v="10:00"/>
    <n v="113"/>
    <s v="jueves"/>
    <x v="2"/>
    <x v="3"/>
    <n v="3"/>
    <n v="135"/>
    <s v="Andrés Calero ávila"/>
    <s v="628797508"/>
    <x v="0"/>
    <m/>
  </r>
  <r>
    <n v="30355637"/>
    <x v="0"/>
    <x v="2921"/>
    <x v="120"/>
    <s v="21-08-2025"/>
    <x v="10"/>
    <s v="18:45"/>
    <n v="113"/>
    <s v="miércoles"/>
    <x v="3"/>
    <x v="0"/>
    <n v="3"/>
    <n v="0"/>
    <s v="Maria Cristina Diaz"/>
    <s v="536001"/>
    <x v="1"/>
    <m/>
  </r>
  <r>
    <n v="30331703"/>
    <x v="1"/>
    <x v="2922"/>
    <x v="121"/>
    <s v="05-08-2025"/>
    <x v="26"/>
    <s v="18:45"/>
    <n v="98"/>
    <s v="martes"/>
    <x v="5"/>
    <x v="0"/>
    <n v="2"/>
    <n v="0"/>
    <s v="Jorge Hernandez Puebla"/>
    <s v="619556669"/>
    <x v="1"/>
    <m/>
  </r>
  <r>
    <n v="30304530"/>
    <x v="1"/>
    <x v="2923"/>
    <x v="122"/>
    <s v="05-08-2025"/>
    <x v="26"/>
    <s v="18:45"/>
    <n v="99"/>
    <s v="lunes"/>
    <x v="5"/>
    <x v="0"/>
    <n v="1"/>
    <n v="0"/>
    <s v="Cristina Castillo López"/>
    <s v="637047986"/>
    <x v="0"/>
    <m/>
  </r>
  <r>
    <n v="30302765"/>
    <x v="4"/>
    <x v="2924"/>
    <x v="122"/>
    <s v="22-08-2025"/>
    <x v="9"/>
    <s v="17:30"/>
    <n v="116"/>
    <s v="lunes"/>
    <x v="2"/>
    <x v="0"/>
    <n v="0"/>
    <n v="0"/>
    <s v="Lissette Diaz"/>
    <s v="676612066"/>
    <x v="2"/>
    <m/>
  </r>
  <r>
    <n v="30286876"/>
    <x v="0"/>
    <x v="2925"/>
    <x v="123"/>
    <s v="04-08-2025"/>
    <x v="27"/>
    <s v="10:45"/>
    <n v="99"/>
    <s v="domingo"/>
    <x v="6"/>
    <x v="0"/>
    <n v="3"/>
    <n v="0"/>
    <s v="Maria Sanz Felipe"/>
    <s v="669913180"/>
    <x v="0"/>
    <m/>
  </r>
  <r>
    <n v="30280921"/>
    <x v="1"/>
    <x v="2926"/>
    <x v="123"/>
    <s v="16-08-2025"/>
    <x v="15"/>
    <s v="18:45"/>
    <n v="111"/>
    <s v="domingo"/>
    <x v="1"/>
    <x v="0"/>
    <n v="0"/>
    <n v="0"/>
    <s v="Beatriz Blazquez"/>
    <s v="620894777"/>
    <x v="2"/>
    <m/>
  </r>
  <r>
    <n v="30271446"/>
    <x v="1"/>
    <x v="2927"/>
    <x v="123"/>
    <s v="11-08-2025"/>
    <x v="21"/>
    <s v="10:00"/>
    <n v="106"/>
    <s v="domingo"/>
    <x v="6"/>
    <x v="2"/>
    <n v="2"/>
    <n v="78"/>
    <s v="Carlos Montes Poch"/>
    <s v="688607607"/>
    <x v="0"/>
    <m/>
  </r>
  <r>
    <n v="30257961"/>
    <x v="1"/>
    <x v="2928"/>
    <x v="124"/>
    <s v="05-08-2025"/>
    <x v="26"/>
    <s v="10:00"/>
    <n v="101"/>
    <s v="sábado"/>
    <x v="5"/>
    <x v="2"/>
    <n v="2"/>
    <n v="54"/>
    <s v="Mireia Riera Teruel"/>
    <s v="610513007"/>
    <x v="1"/>
    <m/>
  </r>
  <r>
    <n v="30249312"/>
    <x v="0"/>
    <x v="2929"/>
    <x v="124"/>
    <s v="14-08-2025"/>
    <x v="17"/>
    <s v="16:00"/>
    <n v="110"/>
    <s v="sábado"/>
    <x v="3"/>
    <x v="2"/>
    <n v="4"/>
    <n v="156"/>
    <s v="Aurora Perez Enrique"/>
    <s v="609735300"/>
    <x v="1"/>
    <m/>
  </r>
  <r>
    <n v="30206680"/>
    <x v="1"/>
    <x v="2930"/>
    <x v="125"/>
    <s v="09-08-2025"/>
    <x v="22"/>
    <s v="17:30"/>
    <n v="107"/>
    <s v="jueves"/>
    <x v="1"/>
    <x v="0"/>
    <n v="2"/>
    <n v="0"/>
    <s v="Juan Esteban Lopera Torrebejano"/>
    <s v="617349269"/>
    <x v="0"/>
    <m/>
  </r>
  <r>
    <n v="30203178"/>
    <x v="1"/>
    <x v="2931"/>
    <x v="125"/>
    <s v="15-08-2025"/>
    <x v="16"/>
    <s v="12:00"/>
    <n v="113"/>
    <s v="jueves"/>
    <x v="2"/>
    <x v="0"/>
    <n v="0"/>
    <n v="0"/>
    <s v="David González Muñiz"/>
    <s v="615051353"/>
    <x v="2"/>
    <m/>
  </r>
  <r>
    <n v="30167499"/>
    <x v="1"/>
    <x v="2932"/>
    <x v="126"/>
    <s v="26-08-2025"/>
    <x v="5"/>
    <s v="12:00"/>
    <n v="125"/>
    <s v="miércoles"/>
    <x v="5"/>
    <x v="0"/>
    <n v="0"/>
    <n v="0"/>
    <s v="Cristina Blaya Fernández"/>
    <s v="646161272"/>
    <x v="2"/>
    <m/>
  </r>
  <r>
    <n v="30131135"/>
    <x v="1"/>
    <x v="2933"/>
    <x v="127"/>
    <s v="13-08-2025"/>
    <x v="18"/>
    <s v="10:45"/>
    <n v="113"/>
    <s v="martes"/>
    <x v="4"/>
    <x v="0"/>
    <n v="3"/>
    <n v="0"/>
    <s v="Ana Isabel Aranda Beltrán"/>
    <s v="620506425"/>
    <x v="1"/>
    <m/>
  </r>
  <r>
    <n v="30124860"/>
    <x v="1"/>
    <x v="2934"/>
    <x v="127"/>
    <s v="13-08-2025"/>
    <x v="18"/>
    <s v="10:45"/>
    <n v="113"/>
    <s v="martes"/>
    <x v="4"/>
    <x v="0"/>
    <n v="2"/>
    <n v="0"/>
    <s v="Nuria Gonzalez Chust"/>
    <s v="678378681"/>
    <x v="1"/>
    <m/>
  </r>
  <r>
    <n v="30087685"/>
    <x v="6"/>
    <x v="2935"/>
    <x v="128"/>
    <s v="01-08-2025"/>
    <x v="30"/>
    <s v="17:30"/>
    <n v="102"/>
    <s v="lunes"/>
    <x v="2"/>
    <x v="0"/>
    <n v="0"/>
    <n v="0"/>
    <s v="Sara Ferrer"/>
    <s v="627469428"/>
    <x v="2"/>
    <m/>
  </r>
  <r>
    <n v="30070904"/>
    <x v="0"/>
    <x v="2936"/>
    <x v="128"/>
    <s v="01-08-2025"/>
    <x v="30"/>
    <s v="18:45"/>
    <n v="102"/>
    <s v="lunes"/>
    <x v="2"/>
    <x v="0"/>
    <n v="5"/>
    <n v="0"/>
    <s v="Carmen Jiménez"/>
    <s v="615477085"/>
    <x v="1"/>
    <m/>
  </r>
  <r>
    <n v="30064845"/>
    <x v="1"/>
    <x v="2937"/>
    <x v="128"/>
    <s v="22-08-2025"/>
    <x v="9"/>
    <s v="10:00"/>
    <n v="123"/>
    <s v="lunes"/>
    <x v="2"/>
    <x v="2"/>
    <n v="4"/>
    <n v="55"/>
    <s v="Miguel Angel Sánchez Gómez"/>
    <s v="616719469"/>
    <x v="1"/>
    <m/>
  </r>
  <r>
    <n v="29954002"/>
    <x v="0"/>
    <x v="2938"/>
    <x v="129"/>
    <s v="26-08-2025"/>
    <x v="5"/>
    <s v="17:30"/>
    <n v="129"/>
    <s v="sábado"/>
    <x v="5"/>
    <x v="0"/>
    <n v="2"/>
    <n v="0"/>
    <s v="José Manuel Espinar Miranda"/>
    <s v="670392857"/>
    <x v="1"/>
    <m/>
  </r>
  <r>
    <n v="29827358"/>
    <x v="0"/>
    <x v="2939"/>
    <x v="130"/>
    <s v="06-08-2025"/>
    <x v="25"/>
    <s v="10:00"/>
    <n v="112"/>
    <s v="miércoles"/>
    <x v="4"/>
    <x v="3"/>
    <n v="4"/>
    <n v="132"/>
    <s v="José Manuel Casado Cenzano"/>
    <s v="639384973"/>
    <x v="0"/>
    <m/>
  </r>
  <r>
    <n v="29809212"/>
    <x v="1"/>
    <x v="2940"/>
    <x v="130"/>
    <s v="22-08-2025"/>
    <x v="9"/>
    <s v="10:45"/>
    <n v="128"/>
    <s v="miércoles"/>
    <x v="2"/>
    <x v="0"/>
    <n v="4"/>
    <n v="0"/>
    <s v="Manel Rodríguez Font"/>
    <s v="629467247"/>
    <x v="1"/>
    <m/>
  </r>
  <r>
    <n v="29794048"/>
    <x v="1"/>
    <x v="2941"/>
    <x v="131"/>
    <s v="22-08-2025"/>
    <x v="9"/>
    <s v="12:00"/>
    <n v="129"/>
    <s v="martes"/>
    <x v="2"/>
    <x v="0"/>
    <n v="0"/>
    <n v="0"/>
    <s v="Carla Rodrigo"/>
    <s v="623016091"/>
    <x v="2"/>
    <m/>
  </r>
  <r>
    <n v="29783249"/>
    <x v="3"/>
    <x v="2942"/>
    <x v="131"/>
    <s v="01-08-2025"/>
    <x v="30"/>
    <s v="10:45"/>
    <n v="108"/>
    <s v="martes"/>
    <x v="2"/>
    <x v="0"/>
    <n v="2"/>
    <n v="0"/>
    <s v="Jordi Salinas Gimenez"/>
    <s v="655448735"/>
    <x v="0"/>
    <m/>
  </r>
  <r>
    <n v="29747214"/>
    <x v="0"/>
    <x v="2943"/>
    <x v="132"/>
    <s v="02-08-2025"/>
    <x v="29"/>
    <s v="18:45"/>
    <n v="110"/>
    <s v="lunes"/>
    <x v="1"/>
    <x v="0"/>
    <n v="1"/>
    <n v="0"/>
    <s v="Ramon Vergés"/>
    <s v="615324426"/>
    <x v="0"/>
    <m/>
  </r>
  <r>
    <n v="29744347"/>
    <x v="0"/>
    <x v="2944"/>
    <x v="132"/>
    <s v="31-08-2025"/>
    <x v="0"/>
    <s v="12:00"/>
    <n v="139"/>
    <s v="lunes"/>
    <x v="0"/>
    <x v="5"/>
    <n v="6"/>
    <n v="162"/>
    <s v="Giampiero Scagnetti"/>
    <s v="3337950071"/>
    <x v="0"/>
    <m/>
  </r>
  <r>
    <n v="29707906"/>
    <x v="1"/>
    <x v="2945"/>
    <x v="133"/>
    <s v="04-08-2025"/>
    <x v="27"/>
    <s v="10:45"/>
    <n v="113"/>
    <s v="domingo"/>
    <x v="6"/>
    <x v="0"/>
    <n v="5"/>
    <n v="0"/>
    <s v="Lorea Bas Garcia"/>
    <s v="653746661"/>
    <x v="1"/>
    <m/>
  </r>
  <r>
    <n v="29697440"/>
    <x v="0"/>
    <x v="2946"/>
    <x v="133"/>
    <s v="12-08-2025"/>
    <x v="19"/>
    <s v="16:00"/>
    <n v="121"/>
    <s v="domingo"/>
    <x v="5"/>
    <x v="2"/>
    <n v="3"/>
    <n v="71"/>
    <s v="José Antonio Herrera Umpiérrez"/>
    <s v="629587970"/>
    <x v="1"/>
    <m/>
  </r>
  <r>
    <n v="29694072"/>
    <x v="0"/>
    <x v="2947"/>
    <x v="133"/>
    <s v="23-08-2025"/>
    <x v="8"/>
    <s v="12:00"/>
    <n v="132"/>
    <s v="domingo"/>
    <x v="1"/>
    <x v="0"/>
    <n v="0"/>
    <n v="0"/>
    <s v="Natalia Talavera Flores"/>
    <s v="658082800"/>
    <x v="2"/>
    <m/>
  </r>
  <r>
    <n v="29528453"/>
    <x v="1"/>
    <x v="2948"/>
    <x v="134"/>
    <s v="06-08-2025"/>
    <x v="25"/>
    <s v="12:00"/>
    <n v="120"/>
    <s v="martes"/>
    <x v="4"/>
    <x v="0"/>
    <n v="0"/>
    <n v="0"/>
    <s v="Teresa Sarralde Castillo"/>
    <s v="645712258"/>
    <x v="2"/>
    <m/>
  </r>
  <r>
    <n v="29490580"/>
    <x v="1"/>
    <x v="2949"/>
    <x v="134"/>
    <s v="08-08-2025"/>
    <x v="23"/>
    <s v="10:45"/>
    <n v="122"/>
    <s v="martes"/>
    <x v="2"/>
    <x v="0"/>
    <n v="2"/>
    <n v="0"/>
    <s v="Noemi Caballero Dolz"/>
    <s v="662951279"/>
    <x v="1"/>
    <m/>
  </r>
  <r>
    <n v="29470920"/>
    <x v="6"/>
    <x v="2950"/>
    <x v="135"/>
    <s v="07-08-2025"/>
    <x v="24"/>
    <s v="13:00"/>
    <n v="122"/>
    <s v="lunes"/>
    <x v="3"/>
    <x v="11"/>
    <n v="5"/>
    <n v="85"/>
    <s v="Guillaume Champion"/>
    <s v="0664352111"/>
    <x v="1"/>
    <m/>
  </r>
  <r>
    <n v="29465444"/>
    <x v="4"/>
    <x v="2951"/>
    <x v="135"/>
    <s v="07-08-2025"/>
    <x v="24"/>
    <s v="16:00"/>
    <n v="122"/>
    <s v="lunes"/>
    <x v="3"/>
    <x v="2"/>
    <n v="4"/>
    <n v="68"/>
    <s v="Valentin Torres Gomez"/>
    <s v="686170009"/>
    <x v="0"/>
    <m/>
  </r>
  <r>
    <n v="29459710"/>
    <x v="0"/>
    <x v="2952"/>
    <x v="135"/>
    <s v="20-08-2025"/>
    <x v="11"/>
    <s v="10:45"/>
    <n v="135"/>
    <s v="lunes"/>
    <x v="4"/>
    <x v="0"/>
    <n v="3"/>
    <n v="0"/>
    <s v="Gustavo Giose"/>
    <s v="1149897074"/>
    <x v="1"/>
    <m/>
  </r>
  <r>
    <n v="29450240"/>
    <x v="1"/>
    <x v="2953"/>
    <x v="136"/>
    <s v="06-08-2025"/>
    <x v="25"/>
    <s v="11:30"/>
    <n v="122"/>
    <s v="domingo"/>
    <x v="4"/>
    <x v="2"/>
    <n v="2"/>
    <n v="54"/>
    <s v="Bienvenido Fajardo"/>
    <s v="699100282"/>
    <x v="0"/>
    <m/>
  </r>
  <r>
    <n v="29429847"/>
    <x v="0"/>
    <x v="2954"/>
    <x v="137"/>
    <s v="04-08-2025"/>
    <x v="27"/>
    <s v="17:30"/>
    <n v="121"/>
    <s v="sábado"/>
    <x v="6"/>
    <x v="0"/>
    <n v="3"/>
    <n v="0"/>
    <s v="Mónica Benítez Martínez"/>
    <s v="667048951"/>
    <x v="0"/>
    <m/>
  </r>
  <r>
    <n v="29423300"/>
    <x v="1"/>
    <x v="2955"/>
    <x v="137"/>
    <s v="24-08-2025"/>
    <x v="7"/>
    <s v="12:00"/>
    <n v="141"/>
    <s v="sábado"/>
    <x v="0"/>
    <x v="0"/>
    <n v="2"/>
    <n v="0"/>
    <s v="Susana Olivares Cervera"/>
    <s v="618856476"/>
    <x v="1"/>
    <m/>
  </r>
  <r>
    <n v="29403863"/>
    <x v="0"/>
    <x v="2956"/>
    <x v="138"/>
    <s v="19-08-2025"/>
    <x v="12"/>
    <s v="12:00"/>
    <n v="137"/>
    <s v="viernes"/>
    <x v="5"/>
    <x v="0"/>
    <n v="2"/>
    <n v="0"/>
    <s v="Lourdes Elias"/>
    <s v="669553669"/>
    <x v="1"/>
    <m/>
  </r>
  <r>
    <n v="29344936"/>
    <x v="1"/>
    <x v="2957"/>
    <x v="139"/>
    <s v="15-08-2025"/>
    <x v="16"/>
    <s v="20:00"/>
    <n v="135"/>
    <s v="miércoles"/>
    <x v="2"/>
    <x v="1"/>
    <n v="2"/>
    <n v="0"/>
    <s v="Berenice Corona Garcia"/>
    <s v="6629485169"/>
    <x v="1"/>
    <m/>
  </r>
  <r>
    <n v="29340040"/>
    <x v="4"/>
    <x v="2958"/>
    <x v="139"/>
    <s v="02-08-2025"/>
    <x v="29"/>
    <s v="17:30"/>
    <n v="122"/>
    <s v="miércoles"/>
    <x v="1"/>
    <x v="0"/>
    <n v="2"/>
    <n v="0"/>
    <s v="Rita Pinkauskiene"/>
    <s v="639562389"/>
    <x v="0"/>
    <m/>
  </r>
  <r>
    <n v="29312094"/>
    <x v="1"/>
    <x v="2959"/>
    <x v="140"/>
    <s v="03-08-2025"/>
    <x v="28"/>
    <s v="17:30"/>
    <n v="124"/>
    <s v="martes"/>
    <x v="0"/>
    <x v="0"/>
    <n v="2"/>
    <n v="0"/>
    <s v="Jose Angel Mascaro"/>
    <s v="5491151493972"/>
    <x v="0"/>
    <m/>
  </r>
  <r>
    <n v="29297584"/>
    <x v="4"/>
    <x v="2960"/>
    <x v="140"/>
    <s v="18-08-2025"/>
    <x v="13"/>
    <s v="10:00"/>
    <n v="139"/>
    <s v="martes"/>
    <x v="6"/>
    <x v="2"/>
    <n v="2"/>
    <n v="34"/>
    <s v="Vicente Angel Mompo Estruch"/>
    <s v="629517938"/>
    <x v="1"/>
    <m/>
  </r>
  <r>
    <n v="29257845"/>
    <x v="0"/>
    <x v="2961"/>
    <x v="141"/>
    <s v="11-08-2025"/>
    <x v="21"/>
    <s v="10:45"/>
    <n v="134"/>
    <s v="domingo"/>
    <x v="6"/>
    <x v="0"/>
    <n v="4"/>
    <n v="0"/>
    <s v="Paco Abujeta"/>
    <s v="696138217"/>
    <x v="1"/>
    <m/>
  </r>
  <r>
    <n v="29253296"/>
    <x v="1"/>
    <x v="2962"/>
    <x v="141"/>
    <s v="04-08-2025"/>
    <x v="27"/>
    <s v="11:30"/>
    <n v="127"/>
    <s v="domingo"/>
    <x v="6"/>
    <x v="2"/>
    <n v="2"/>
    <n v="54"/>
    <s v="Sara Elola Valido"/>
    <s v="650664910"/>
    <x v="0"/>
    <m/>
  </r>
  <r>
    <n v="29252555"/>
    <x v="0"/>
    <x v="2963"/>
    <x v="141"/>
    <s v="10-08-2025"/>
    <x v="20"/>
    <s v="13:00"/>
    <n v="133"/>
    <s v="domingo"/>
    <x v="0"/>
    <x v="5"/>
    <n v="4"/>
    <n v="68"/>
    <s v="Angela Aiello"/>
    <s v="3385447045"/>
    <x v="0"/>
    <m/>
  </r>
  <r>
    <n v="29227162"/>
    <x v="0"/>
    <x v="2964"/>
    <x v="142"/>
    <s v="21-08-2025"/>
    <x v="10"/>
    <s v="17:30"/>
    <n v="145"/>
    <s v="sábado"/>
    <x v="3"/>
    <x v="0"/>
    <n v="2"/>
    <n v="0"/>
    <s v="Aida Garcia"/>
    <s v="672629369"/>
    <x v="0"/>
    <m/>
  </r>
  <r>
    <n v="29215078"/>
    <x v="0"/>
    <x v="2965"/>
    <x v="142"/>
    <s v="12-08-2025"/>
    <x v="19"/>
    <s v="16:00"/>
    <n v="136"/>
    <s v="sábado"/>
    <x v="5"/>
    <x v="2"/>
    <n v="2"/>
    <n v="54"/>
    <s v="Joaquín Jesús Benabent Benabent"/>
    <s v="621233413"/>
    <x v="1"/>
    <m/>
  </r>
  <r>
    <n v="29148784"/>
    <x v="0"/>
    <x v="2966"/>
    <x v="143"/>
    <s v="08-08-2025"/>
    <x v="23"/>
    <s v="17:30"/>
    <n v="135"/>
    <s v="miércoles"/>
    <x v="2"/>
    <x v="0"/>
    <n v="5"/>
    <n v="0"/>
    <s v="Jamaica Fuentes Trujillo"/>
    <s v="645509759"/>
    <x v="1"/>
    <m/>
  </r>
  <r>
    <n v="29144897"/>
    <x v="4"/>
    <x v="2967"/>
    <x v="143"/>
    <s v="03-08-2025"/>
    <x v="28"/>
    <s v="12:00"/>
    <n v="130"/>
    <s v="miércoles"/>
    <x v="0"/>
    <x v="2"/>
    <n v="4"/>
    <n v="108"/>
    <s v="Maria Dolores Josemaria Tormo"/>
    <s v="646449094"/>
    <x v="1"/>
    <m/>
  </r>
  <r>
    <n v="29064506"/>
    <x v="1"/>
    <x v="2968"/>
    <x v="144"/>
    <s v="15-08-2025"/>
    <x v="16"/>
    <s v="18:45"/>
    <n v="145"/>
    <s v="domingo"/>
    <x v="2"/>
    <x v="0"/>
    <n v="4"/>
    <n v="0"/>
    <s v="Francisco Perez Garcia"/>
    <s v="649000694"/>
    <x v="1"/>
    <m/>
  </r>
  <r>
    <n v="29054991"/>
    <x v="1"/>
    <x v="2969"/>
    <x v="144"/>
    <s v="23-08-2025"/>
    <x v="8"/>
    <s v="20:00"/>
    <n v="153"/>
    <s v="domingo"/>
    <x v="1"/>
    <x v="1"/>
    <n v="3"/>
    <n v="0"/>
    <s v="Paula Ruiz Ruiz"/>
    <s v="634980903"/>
    <x v="1"/>
    <m/>
  </r>
  <r>
    <n v="29050640"/>
    <x v="0"/>
    <x v="2970"/>
    <x v="144"/>
    <s v="26-08-2025"/>
    <x v="5"/>
    <s v="10:00"/>
    <n v="156"/>
    <s v="domingo"/>
    <x v="5"/>
    <x v="3"/>
    <n v="4"/>
    <n v="160"/>
    <s v="Gabriel Hurtado De Rojas Herrero"/>
    <s v="669553626"/>
    <x v="1"/>
    <m/>
  </r>
  <r>
    <n v="28970460"/>
    <x v="1"/>
    <x v="2971"/>
    <x v="145"/>
    <s v="21-08-2025"/>
    <x v="10"/>
    <s v="12:00"/>
    <n v="154"/>
    <s v="jueves"/>
    <x v="3"/>
    <x v="0"/>
    <n v="2"/>
    <n v="0"/>
    <s v="Marta Martinez"/>
    <s v="618135387"/>
    <x v="0"/>
    <m/>
  </r>
  <r>
    <n v="28947273"/>
    <x v="0"/>
    <x v="2972"/>
    <x v="146"/>
    <s v="20-08-2025"/>
    <x v="11"/>
    <s v="10:45"/>
    <n v="154"/>
    <s v="miércoles"/>
    <x v="4"/>
    <x v="0"/>
    <n v="0"/>
    <n v="0"/>
    <s v="Jose Martinez Villanueva"/>
    <s v="667290380"/>
    <x v="2"/>
    <m/>
  </r>
  <r>
    <n v="28941036"/>
    <x v="1"/>
    <x v="2973"/>
    <x v="146"/>
    <s v="20-08-2025"/>
    <x v="11"/>
    <s v="10:45"/>
    <n v="154"/>
    <s v="miércoles"/>
    <x v="4"/>
    <x v="0"/>
    <n v="3"/>
    <n v="0"/>
    <s v="Tomás Cortijo Gamino"/>
    <s v="687767323"/>
    <x v="1"/>
    <m/>
  </r>
  <r>
    <n v="28926538"/>
    <x v="0"/>
    <x v="2974"/>
    <x v="147"/>
    <s v="20-08-2025"/>
    <x v="11"/>
    <s v="12:00"/>
    <n v="152"/>
    <s v="viernes"/>
    <x v="4"/>
    <x v="0"/>
    <n v="4"/>
    <n v="0"/>
    <s v="Ana Garnelo Blanco"/>
    <s v="647415549"/>
    <x v="0"/>
    <m/>
  </r>
  <r>
    <n v="28873353"/>
    <x v="1"/>
    <x v="2975"/>
    <x v="148"/>
    <s v="07-08-2025"/>
    <x v="24"/>
    <s v="11:30"/>
    <n v="144"/>
    <s v="domingo"/>
    <x v="3"/>
    <x v="2"/>
    <n v="4"/>
    <n v="42"/>
    <s v="Daniel Ibáñez Cuenca"/>
    <s v="678404746"/>
    <x v="1"/>
    <m/>
  </r>
  <r>
    <n v="28778229"/>
    <x v="1"/>
    <x v="2976"/>
    <x v="149"/>
    <s v="31-08-2025"/>
    <x v="0"/>
    <s v="12:00"/>
    <n v="171"/>
    <s v="jueves"/>
    <x v="0"/>
    <x v="0"/>
    <n v="1"/>
    <n v="0"/>
    <s v="Carmen Callado Zafra"/>
    <s v="617576013"/>
    <x v="1"/>
    <m/>
  </r>
  <r>
    <n v="28740314"/>
    <x v="1"/>
    <x v="2977"/>
    <x v="150"/>
    <s v="20-08-2025"/>
    <x v="11"/>
    <s v="12:00"/>
    <n v="162"/>
    <s v="martes"/>
    <x v="4"/>
    <x v="0"/>
    <n v="4"/>
    <n v="0"/>
    <s v="Alicia Sanchez Luna"/>
    <s v="678333092"/>
    <x v="0"/>
    <m/>
  </r>
  <r>
    <n v="28683326"/>
    <x v="0"/>
    <x v="2978"/>
    <x v="151"/>
    <s v="01-08-2025"/>
    <x v="30"/>
    <s v="20:00"/>
    <n v="145"/>
    <s v="domingo"/>
    <x v="2"/>
    <x v="1"/>
    <n v="4"/>
    <n v="0"/>
    <s v="Juan Carlos Ferreira Perez"/>
    <s v="630922042"/>
    <x v="1"/>
    <m/>
  </r>
  <r>
    <n v="28653357"/>
    <x v="0"/>
    <x v="2979"/>
    <x v="152"/>
    <s v="11-08-2025"/>
    <x v="21"/>
    <s v="17:30"/>
    <n v="156"/>
    <s v="sábado"/>
    <x v="6"/>
    <x v="0"/>
    <n v="2"/>
    <n v="0"/>
    <s v="Joana Chinchilla Vizcaíno"/>
    <s v="680115852"/>
    <x v="0"/>
    <m/>
  </r>
  <r>
    <n v="28651903"/>
    <x v="0"/>
    <x v="2980"/>
    <x v="152"/>
    <s v="21-08-2025"/>
    <x v="10"/>
    <s v="20:00"/>
    <n v="166"/>
    <s v="sábado"/>
    <x v="3"/>
    <x v="1"/>
    <n v="4"/>
    <n v="0"/>
    <s v="Eva Alba"/>
    <s v="696218166"/>
    <x v="0"/>
    <m/>
  </r>
  <r>
    <n v="28651901"/>
    <x v="1"/>
    <x v="2981"/>
    <x v="152"/>
    <s v="21-08-2025"/>
    <x v="10"/>
    <s v="20:00"/>
    <n v="166"/>
    <s v="sábado"/>
    <x v="3"/>
    <x v="1"/>
    <n v="3"/>
    <n v="0"/>
    <s v="Conchi Moreno García"/>
    <s v="686109541"/>
    <x v="1"/>
    <m/>
  </r>
  <r>
    <n v="28627619"/>
    <x v="3"/>
    <x v="2982"/>
    <x v="153"/>
    <s v="28-08-2025"/>
    <x v="3"/>
    <s v="17:30"/>
    <n v="174"/>
    <s v="viernes"/>
    <x v="3"/>
    <x v="0"/>
    <n v="4"/>
    <n v="0"/>
    <s v="Noelia Jimenez"/>
    <s v="629266956"/>
    <x v="0"/>
    <m/>
  </r>
  <r>
    <n v="28613330"/>
    <x v="1"/>
    <x v="2983"/>
    <x v="154"/>
    <s v="13-08-2025"/>
    <x v="18"/>
    <s v="11:30"/>
    <n v="160"/>
    <s v="jueves"/>
    <x v="4"/>
    <x v="2"/>
    <n v="5"/>
    <n v="135"/>
    <s v="Carmen Beiztegui Sillero"/>
    <s v="638101058"/>
    <x v="1"/>
    <m/>
  </r>
  <r>
    <n v="28592085"/>
    <x v="1"/>
    <x v="2984"/>
    <x v="155"/>
    <s v="23-08-2025"/>
    <x v="8"/>
    <s v="10:45"/>
    <n v="171"/>
    <s v="miércoles"/>
    <x v="1"/>
    <x v="0"/>
    <n v="2"/>
    <n v="0"/>
    <s v="Laura Romero De Los Reyes"/>
    <s v="676684742"/>
    <x v="0"/>
    <m/>
  </r>
  <r>
    <n v="28559327"/>
    <x v="0"/>
    <x v="2985"/>
    <x v="156"/>
    <s v="04-08-2025"/>
    <x v="27"/>
    <s v="10:00"/>
    <n v="153"/>
    <s v="martes"/>
    <x v="6"/>
    <x v="3"/>
    <n v="2"/>
    <n v="90"/>
    <s v="Gema López Escura"/>
    <s v="686978682"/>
    <x v="1"/>
    <m/>
  </r>
  <r>
    <n v="28558319"/>
    <x v="0"/>
    <x v="2986"/>
    <x v="156"/>
    <s v="25-08-2025"/>
    <x v="6"/>
    <s v="20:00"/>
    <n v="174"/>
    <s v="martes"/>
    <x v="6"/>
    <x v="1"/>
    <n v="6"/>
    <n v="0"/>
    <s v="Nuria Infante"/>
    <s v="633167975"/>
    <x v="0"/>
    <m/>
  </r>
  <r>
    <n v="28549451"/>
    <x v="1"/>
    <x v="2987"/>
    <x v="157"/>
    <s v="27-08-2025"/>
    <x v="4"/>
    <s v="17:30"/>
    <n v="177"/>
    <s v="lunes"/>
    <x v="4"/>
    <x v="0"/>
    <n v="0"/>
    <n v="0"/>
    <s v="Francisco Febles Quintero"/>
    <s v="609111686"/>
    <x v="2"/>
    <m/>
  </r>
  <r>
    <n v="28541664"/>
    <x v="0"/>
    <x v="2988"/>
    <x v="157"/>
    <s v="05-08-2025"/>
    <x v="26"/>
    <s v="10:45"/>
    <n v="155"/>
    <s v="lunes"/>
    <x v="5"/>
    <x v="0"/>
    <n v="2"/>
    <n v="0"/>
    <s v="Verónica Catalán Navarro"/>
    <s v="677761813"/>
    <x v="0"/>
    <m/>
  </r>
  <r>
    <n v="28515458"/>
    <x v="1"/>
    <x v="2989"/>
    <x v="158"/>
    <s v="16-08-2025"/>
    <x v="15"/>
    <s v="12:00"/>
    <n v="167"/>
    <s v="domingo"/>
    <x v="1"/>
    <x v="2"/>
    <n v="5"/>
    <n v="125"/>
    <s v="Aurora Mas Fernandes"/>
    <s v="697872540"/>
    <x v="0"/>
    <m/>
  </r>
  <r>
    <n v="28510079"/>
    <x v="0"/>
    <x v="2990"/>
    <x v="158"/>
    <s v="06-08-2025"/>
    <x v="25"/>
    <s v="12:00"/>
    <n v="157"/>
    <s v="domingo"/>
    <x v="4"/>
    <x v="0"/>
    <n v="4"/>
    <n v="0"/>
    <s v="Alberto Martinez Perez"/>
    <s v="654736676"/>
    <x v="1"/>
    <m/>
  </r>
  <r>
    <n v="28507353"/>
    <x v="1"/>
    <x v="2991"/>
    <x v="159"/>
    <s v="28-08-2025"/>
    <x v="3"/>
    <s v="10:45"/>
    <n v="180"/>
    <s v="sábado"/>
    <x v="3"/>
    <x v="0"/>
    <n v="4"/>
    <n v="0"/>
    <s v="Diego Jurado Caballero"/>
    <s v="657587396"/>
    <x v="0"/>
    <m/>
  </r>
  <r>
    <n v="28507337"/>
    <x v="1"/>
    <x v="2992"/>
    <x v="159"/>
    <s v="28-08-2025"/>
    <x v="3"/>
    <s v="10:45"/>
    <n v="180"/>
    <s v="sábado"/>
    <x v="3"/>
    <x v="0"/>
    <n v="4"/>
    <n v="0"/>
    <s v="Manuel Núñez Tenorio"/>
    <s v="659516746"/>
    <x v="1"/>
    <m/>
  </r>
  <r>
    <n v="28506053"/>
    <x v="0"/>
    <x v="2993"/>
    <x v="159"/>
    <s v="22-08-2025"/>
    <x v="9"/>
    <s v="18:00"/>
    <n v="174"/>
    <s v="sábado"/>
    <x v="2"/>
    <x v="15"/>
    <n v="2"/>
    <n v="75"/>
    <s v="Thierry Chenoll"/>
    <s v="687039983"/>
    <x v="0"/>
    <m/>
  </r>
  <r>
    <n v="28471326"/>
    <x v="1"/>
    <x v="2994"/>
    <x v="160"/>
    <s v="18-08-2025"/>
    <x v="13"/>
    <s v="10:45"/>
    <n v="171"/>
    <s v="viernes"/>
    <x v="6"/>
    <x v="0"/>
    <n v="4"/>
    <n v="0"/>
    <s v="Maria Dolores Ferrer Cebrian"/>
    <s v="605953646"/>
    <x v="1"/>
    <m/>
  </r>
  <r>
    <n v="28432931"/>
    <x v="1"/>
    <x v="2995"/>
    <x v="161"/>
    <s v="17-08-2025"/>
    <x v="14"/>
    <s v="10:00"/>
    <n v="172"/>
    <s v="miércoles"/>
    <x v="0"/>
    <x v="0"/>
    <n v="3"/>
    <n v="0"/>
    <s v="Paula Fuentes"/>
    <s v="605769160"/>
    <x v="0"/>
    <m/>
  </r>
  <r>
    <n v="28418675"/>
    <x v="3"/>
    <x v="2996"/>
    <x v="162"/>
    <s v="05-08-2025"/>
    <x v="26"/>
    <s v="10:00"/>
    <n v="161"/>
    <s v="martes"/>
    <x v="5"/>
    <x v="3"/>
    <n v="2"/>
    <n v="90"/>
    <s v="Miriam Moreno Clavijo"/>
    <s v="657610102"/>
    <x v="1"/>
    <m/>
  </r>
  <r>
    <n v="28385378"/>
    <x v="1"/>
    <x v="2997"/>
    <x v="163"/>
    <s v="14-08-2025"/>
    <x v="17"/>
    <s v="12:00"/>
    <n v="171"/>
    <s v="lunes"/>
    <x v="3"/>
    <x v="0"/>
    <n v="3"/>
    <n v="0"/>
    <s v="Sonia Centelles Diez"/>
    <s v="617467357"/>
    <x v="1"/>
    <m/>
  </r>
  <r>
    <n v="28370364"/>
    <x v="0"/>
    <x v="2998"/>
    <x v="164"/>
    <s v="14-08-2025"/>
    <x v="17"/>
    <s v="10:45"/>
    <n v="172"/>
    <s v="domingo"/>
    <x v="3"/>
    <x v="0"/>
    <n v="5"/>
    <n v="0"/>
    <s v="Joaquin Ramirez Vaqué"/>
    <s v="667832941"/>
    <x v="1"/>
    <m/>
  </r>
  <r>
    <n v="28369732"/>
    <x v="0"/>
    <x v="2999"/>
    <x v="164"/>
    <s v="16-08-2025"/>
    <x v="15"/>
    <s v="16:00"/>
    <n v="174"/>
    <s v="domingo"/>
    <x v="1"/>
    <x v="2"/>
    <n v="3"/>
    <n v="75"/>
    <s v="Diego Sánchez Cabrerizo"/>
    <s v="607765983"/>
    <x v="1"/>
    <m/>
  </r>
  <r>
    <n v="28347467"/>
    <x v="1"/>
    <x v="3000"/>
    <x v="165"/>
    <s v="20-08-2025"/>
    <x v="11"/>
    <s v="18:45"/>
    <n v="179"/>
    <s v="sábado"/>
    <x v="4"/>
    <x v="0"/>
    <n v="4"/>
    <n v="0"/>
    <s v="Gema Moreno Vargas"/>
    <s v="685133750"/>
    <x v="0"/>
    <m/>
  </r>
  <r>
    <n v="28251260"/>
    <x v="1"/>
    <x v="3001"/>
    <x v="166"/>
    <s v="12-08-2025"/>
    <x v="19"/>
    <s v="20:00"/>
    <n v="176"/>
    <s v="lunes"/>
    <x v="5"/>
    <x v="1"/>
    <n v="2"/>
    <n v="0"/>
    <s v="Felipe Arias Hidalgo"/>
    <s v="615175200"/>
    <x v="1"/>
    <m/>
  </r>
  <r>
    <n v="28226374"/>
    <x v="1"/>
    <x v="3002"/>
    <x v="167"/>
    <s v="30-08-2025"/>
    <x v="1"/>
    <s v="12:00"/>
    <n v="195"/>
    <s v="domingo"/>
    <x v="1"/>
    <x v="0"/>
    <n v="0"/>
    <n v="0"/>
    <s v="Esther Martin Monerris"/>
    <s v="675621535"/>
    <x v="2"/>
    <m/>
  </r>
  <r>
    <n v="28173498"/>
    <x v="1"/>
    <x v="3003"/>
    <x v="168"/>
    <s v="01-08-2025"/>
    <x v="30"/>
    <s v="10:00"/>
    <n v="169"/>
    <s v="jueves"/>
    <x v="2"/>
    <x v="2"/>
    <n v="2"/>
    <n v="78"/>
    <s v="Iván Blazquez Conde"/>
    <s v="678469426"/>
    <x v="1"/>
    <m/>
  </r>
  <r>
    <n v="28155935"/>
    <x v="4"/>
    <x v="3004"/>
    <x v="169"/>
    <s v="06-08-2025"/>
    <x v="25"/>
    <s v="20:00"/>
    <n v="175"/>
    <s v="miércoles"/>
    <x v="4"/>
    <x v="1"/>
    <n v="3"/>
    <n v="0"/>
    <s v="Remedios Martinez Martinez"/>
    <s v="626960256"/>
    <x v="1"/>
    <m/>
  </r>
  <r>
    <n v="28102199"/>
    <x v="0"/>
    <x v="3005"/>
    <x v="170"/>
    <s v="13-08-2025"/>
    <x v="18"/>
    <s v="10:00"/>
    <n v="185"/>
    <s v="domingo"/>
    <x v="4"/>
    <x v="2"/>
    <n v="4"/>
    <n v="156"/>
    <s v="Alicia Regidor Redondo"/>
    <s v="649932362"/>
    <x v="0"/>
    <m/>
  </r>
  <r>
    <n v="28047922"/>
    <x v="0"/>
    <x v="3006"/>
    <x v="171"/>
    <s v="15-08-2025"/>
    <x v="16"/>
    <s v="12:00"/>
    <n v="190"/>
    <s v="jueves"/>
    <x v="2"/>
    <x v="0"/>
    <n v="2"/>
    <n v="0"/>
    <s v="Pablo Cánovas Séiquer"/>
    <s v="616464448"/>
    <x v="1"/>
    <m/>
  </r>
  <r>
    <n v="28047590"/>
    <x v="4"/>
    <x v="3007"/>
    <x v="171"/>
    <s v="13-08-2025"/>
    <x v="18"/>
    <s v="10:45"/>
    <n v="188"/>
    <s v="jueves"/>
    <x v="4"/>
    <x v="0"/>
    <n v="2"/>
    <n v="0"/>
    <s v="Maria Dolores Dominguez Vazquez"/>
    <s v="637 12 81 17"/>
    <x v="1"/>
    <m/>
  </r>
  <r>
    <n v="28037461"/>
    <x v="1"/>
    <x v="3008"/>
    <x v="171"/>
    <s v="20-08-2025"/>
    <x v="11"/>
    <s v="10:45"/>
    <n v="195"/>
    <s v="jueves"/>
    <x v="4"/>
    <x v="0"/>
    <n v="4"/>
    <n v="0"/>
    <s v="Mcruz Martinez Valenciano"/>
    <s v="675482214"/>
    <x v="0"/>
    <m/>
  </r>
  <r>
    <n v="28020542"/>
    <x v="1"/>
    <x v="3009"/>
    <x v="172"/>
    <s v="21-08-2025"/>
    <x v="10"/>
    <s v="10:45"/>
    <n v="197"/>
    <s v="miércoles"/>
    <x v="3"/>
    <x v="0"/>
    <n v="2"/>
    <n v="0"/>
    <s v="Olga Mª Gutiérrez Caracuel"/>
    <s v="610013156"/>
    <x v="1"/>
    <m/>
  </r>
  <r>
    <n v="27984373"/>
    <x v="1"/>
    <x v="3010"/>
    <x v="173"/>
    <s v="09-08-2025"/>
    <x v="22"/>
    <s v="12:00"/>
    <n v="187"/>
    <s v="lunes"/>
    <x v="1"/>
    <x v="0"/>
    <n v="2"/>
    <n v="0"/>
    <s v="Anna Bisbal"/>
    <s v="654478833"/>
    <x v="1"/>
    <m/>
  </r>
  <r>
    <n v="27959393"/>
    <x v="0"/>
    <x v="3011"/>
    <x v="174"/>
    <s v="19-08-2025"/>
    <x v="12"/>
    <s v="12:00"/>
    <n v="198"/>
    <s v="domingo"/>
    <x v="5"/>
    <x v="0"/>
    <n v="2"/>
    <n v="0"/>
    <s v="Sara Godoy Higueras"/>
    <s v="608656729"/>
    <x v="1"/>
    <m/>
  </r>
  <r>
    <n v="27890014"/>
    <x v="3"/>
    <x v="3012"/>
    <x v="175"/>
    <s v="07-08-2025"/>
    <x v="24"/>
    <s v="12:00"/>
    <n v="190"/>
    <s v="miércoles"/>
    <x v="3"/>
    <x v="0"/>
    <n v="2"/>
    <n v="0"/>
    <s v="Laura Mínguez Piquer"/>
    <s v="635811016"/>
    <x v="1"/>
    <m/>
  </r>
  <r>
    <n v="27856818"/>
    <x v="1"/>
    <x v="3013"/>
    <x v="176"/>
    <s v="11-08-2025"/>
    <x v="21"/>
    <s v="11:30"/>
    <n v="196"/>
    <s v="lunes"/>
    <x v="6"/>
    <x v="2"/>
    <n v="2"/>
    <n v="50"/>
    <s v="Eusebio Rivero Hernandez"/>
    <s v="676187217"/>
    <x v="1"/>
    <m/>
  </r>
  <r>
    <n v="27841970"/>
    <x v="6"/>
    <x v="3014"/>
    <x v="177"/>
    <s v="09-08-2025"/>
    <x v="22"/>
    <s v="17:30"/>
    <n v="195"/>
    <s v="domingo"/>
    <x v="1"/>
    <x v="0"/>
    <n v="5"/>
    <n v="0"/>
    <s v="Carlos Ballesteros Cherp"/>
    <s v="791082659"/>
    <x v="1"/>
    <m/>
  </r>
  <r>
    <n v="27772956"/>
    <x v="1"/>
    <x v="3015"/>
    <x v="178"/>
    <s v="03-08-2025"/>
    <x v="28"/>
    <s v="18:45"/>
    <n v="192"/>
    <s v="jueves"/>
    <x v="0"/>
    <x v="0"/>
    <n v="2"/>
    <n v="0"/>
    <s v="Clara Comez"/>
    <s v="689685265"/>
    <x v="1"/>
    <m/>
  </r>
  <r>
    <n v="27765808"/>
    <x v="0"/>
    <x v="3016"/>
    <x v="179"/>
    <s v="10-08-2025"/>
    <x v="20"/>
    <s v="10:45"/>
    <n v="200"/>
    <s v="miércoles"/>
    <x v="0"/>
    <x v="0"/>
    <n v="2"/>
    <n v="0"/>
    <s v="Victoria Judas"/>
    <s v="639850281"/>
    <x v="1"/>
    <m/>
  </r>
  <r>
    <n v="27701761"/>
    <x v="1"/>
    <x v="3017"/>
    <x v="180"/>
    <s v="05-08-2025"/>
    <x v="26"/>
    <s v="20:00"/>
    <n v="198"/>
    <s v="domingo"/>
    <x v="5"/>
    <x v="1"/>
    <n v="4"/>
    <n v="0"/>
    <s v="David Quesada Castaño"/>
    <s v="616237652"/>
    <x v="1"/>
    <m/>
  </r>
  <r>
    <n v="27701721"/>
    <x v="1"/>
    <x v="3018"/>
    <x v="180"/>
    <s v="05-08-2025"/>
    <x v="26"/>
    <s v="20:00"/>
    <n v="198"/>
    <s v="domingo"/>
    <x v="5"/>
    <x v="1"/>
    <n v="6"/>
    <n v="0"/>
    <s v="Maria Comas Marti"/>
    <s v="630625332"/>
    <x v="1"/>
    <m/>
  </r>
  <r>
    <n v="27589083"/>
    <x v="1"/>
    <x v="3019"/>
    <x v="181"/>
    <s v="04-08-2025"/>
    <x v="27"/>
    <s v="20:00"/>
    <n v="203"/>
    <s v="lunes"/>
    <x v="6"/>
    <x v="1"/>
    <n v="3"/>
    <n v="0"/>
    <s v="María Jose Palomares Ponce"/>
    <s v="695602889"/>
    <x v="0"/>
    <m/>
  </r>
  <r>
    <n v="27485930"/>
    <x v="6"/>
    <x v="3020"/>
    <x v="182"/>
    <s v="08-08-2025"/>
    <x v="23"/>
    <s v="12:00"/>
    <n v="213"/>
    <s v="martes"/>
    <x v="2"/>
    <x v="0"/>
    <n v="2"/>
    <n v="0"/>
    <s v="Joachim Roll"/>
    <s v="1771455722"/>
    <x v="0"/>
    <m/>
  </r>
  <r>
    <n v="27409076"/>
    <x v="2"/>
    <x v="3021"/>
    <x v="183"/>
    <s v="02-08-2025"/>
    <x v="29"/>
    <s v="10:45"/>
    <n v="212"/>
    <s v="jueves"/>
    <x v="1"/>
    <x v="0"/>
    <n v="2"/>
    <n v="0"/>
    <s v="Alba Biot Castellano"/>
    <s v="666144171"/>
    <x v="1"/>
    <m/>
  </r>
  <r>
    <n v="27361171"/>
    <x v="0"/>
    <x v="3022"/>
    <x v="184"/>
    <s v="20-08-2025"/>
    <x v="11"/>
    <s v="18:45"/>
    <n v="233"/>
    <s v="lunes"/>
    <x v="4"/>
    <x v="0"/>
    <n v="4"/>
    <n v="0"/>
    <s v="Miguel Angel Galvez Frutos"/>
    <s v="629936493"/>
    <x v="1"/>
    <m/>
  </r>
  <r>
    <n v="26932233"/>
    <x v="0"/>
    <x v="3023"/>
    <x v="185"/>
    <s v="13-08-2025"/>
    <x v="18"/>
    <s v="10:00"/>
    <n v="253"/>
    <s v="martes"/>
    <x v="4"/>
    <x v="3"/>
    <n v="12"/>
    <n v="540"/>
    <s v="Isidoro Sanchez Martinez"/>
    <s v="628333560"/>
    <x v="1"/>
    <m/>
  </r>
  <r>
    <n v="26799808"/>
    <x v="0"/>
    <x v="3024"/>
    <x v="186"/>
    <s v="12-08-2025"/>
    <x v="19"/>
    <s v="20:00"/>
    <n v="259"/>
    <s v="martes"/>
    <x v="5"/>
    <x v="1"/>
    <n v="2"/>
    <n v="0"/>
    <s v="Jose Enrique Gimenez"/>
    <s v="655568784"/>
    <x v="1"/>
    <m/>
  </r>
  <r>
    <n v="26698471"/>
    <x v="3"/>
    <x v="3025"/>
    <x v="187"/>
    <s v="20-08-2025"/>
    <x v="11"/>
    <s v="12:00"/>
    <n v="272"/>
    <s v="jueves"/>
    <x v="4"/>
    <x v="0"/>
    <n v="0"/>
    <n v="0"/>
    <s v="Susana Vela Tello"/>
    <s v="657084561"/>
    <x v="2"/>
    <m/>
  </r>
  <r>
    <n v="26116131"/>
    <x v="4"/>
    <x v="3026"/>
    <x v="188"/>
    <s v="26-08-2025"/>
    <x v="5"/>
    <s v="17:30"/>
    <n v="309"/>
    <s v="lunes"/>
    <x v="5"/>
    <x v="0"/>
    <n v="4"/>
    <n v="0"/>
    <s v="Raul Sanz Maestro"/>
    <s v="630321698"/>
    <x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69874B-DA24-4C1A-979F-746BDE0A7681}" name="Reservas de actividad por día de la semana de realización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Nombre actividades" colHeaderCaption="Días semana">
  <location ref="A260:I278" firstHeaderRow="1" firstDataRow="2" firstDataCol="1"/>
  <pivotFields count="17">
    <pivotField showAll="0"/>
    <pivotField showAll="0"/>
    <pivotField dataField="1" showAll="0"/>
    <pivotField numFmtId="14" showAll="0"/>
    <pivotField showAll="0"/>
    <pivotField numFmtId="14" showAll="0"/>
    <pivotField showAll="0"/>
    <pivotField numFmtId="1" showAll="0"/>
    <pivotField showAll="0"/>
    <pivotField axis="axisCol" showAll="0">
      <items count="8"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17">
        <item x="6"/>
        <item x="1"/>
        <item x="4"/>
        <item x="0"/>
        <item x="14"/>
        <item x="12"/>
        <item x="8"/>
        <item x="3"/>
        <item x="9"/>
        <item x="13"/>
        <item x="7"/>
        <item x="10"/>
        <item x="2"/>
        <item x="5"/>
        <item x="11"/>
        <item x="15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9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Cuenta de Reserva" fld="2" subtotal="count" baseField="10" baseItem="8"/>
  </dataFields>
  <formats count="2">
    <format dxfId="3">
      <pivotArea type="all" dataOnly="0" outline="0" fieldPosition="0"/>
    </format>
    <format dxfId="1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61F6AE-654A-428B-A9BA-EB19EBE44966}" name="Origen de la reserva - Importe abonado y número de pax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6" rowHeaderCaption="Origen reserva">
  <location ref="A3:B12" firstHeaderRow="1" firstDataRow="1" firstDataCol="1"/>
  <pivotFields count="16">
    <pivotField showAll="0"/>
    <pivotField axis="axisRow" showAll="0">
      <items count="9">
        <item x="3"/>
        <item x="4"/>
        <item x="6"/>
        <item x="1"/>
        <item x="0"/>
        <item x="5"/>
        <item x="2"/>
        <item x="7"/>
        <item t="default"/>
      </items>
    </pivotField>
    <pivotField showAll="0"/>
    <pivotField numFmtId="14" showAll="0"/>
    <pivotField showAll="0"/>
    <pivotField numFmtId="14" showAll="0"/>
    <pivotField showAll="0"/>
    <pivotField numFmtId="1"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a de Número de Pax" fld="11" baseField="0" baseItem="0" numFmtId="169"/>
  </dataFields>
  <formats count="14">
    <format dxfId="4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41">
      <pivotArea type="all" dataOnly="0" outline="0" fieldPosition="0"/>
    </format>
    <format dxfId="40">
      <pivotArea outline="0" collapsedLevelsAreSubtotals="1" fieldPosition="0"/>
    </format>
    <format dxfId="39">
      <pivotArea field="1" type="button" dataOnly="0" labelOnly="1" outline="0" axis="axisRow" fieldPosition="0"/>
    </format>
    <format dxfId="38">
      <pivotArea dataOnly="0" labelOnly="1" fieldPosition="0">
        <references count="1">
          <reference field="1" count="0"/>
        </references>
      </pivotArea>
    </format>
    <format dxfId="37">
      <pivotArea dataOnly="0" labelOnly="1" grandRow="1" outline="0" fieldPosition="0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type="all" dataOnly="0" outline="0" fieldPosition="0"/>
    </format>
    <format dxfId="34">
      <pivotArea outline="0" collapsedLevelsAreSubtotals="1" fieldPosition="0"/>
    </format>
    <format dxfId="33">
      <pivotArea field="1" type="button" dataOnly="0" labelOnly="1" outline="0" axis="axisRow" fieldPosition="0"/>
    </format>
    <format dxfId="32">
      <pivotArea dataOnly="0" labelOnly="1" fieldPosition="0">
        <references count="1">
          <reference field="1" count="0"/>
        </references>
      </pivotArea>
    </format>
    <format dxfId="31">
      <pivotArea dataOnly="0" labelOnly="1" grandRow="1" outline="0" fieldPosition="0"/>
    </format>
    <format dxfId="3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9">
      <pivotArea outline="0" collapsedLevelsAreSubtotals="1" fieldPosition="0"/>
    </format>
  </formats>
  <chartFormats count="27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4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4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4" format="13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4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4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4" format="16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4" format="17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5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5" format="2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5" format="2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5" format="22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5" format="23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5" format="24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5" format="25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5" format="26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86F108-1DF6-4391-B86F-33160CA3DB1D}" name="Actividades y precio abonado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37:B254" firstHeaderRow="1" firstDataRow="1" firstDataCol="1"/>
  <pivotFields count="17">
    <pivotField showAll="0"/>
    <pivotField showAll="0"/>
    <pivotField showAll="0"/>
    <pivotField numFmtId="14" showAll="0"/>
    <pivotField showAll="0"/>
    <pivotField numFmtId="14" showAll="0"/>
    <pivotField showAll="0"/>
    <pivotField numFmtId="1" showAll="0"/>
    <pivotField showAll="0"/>
    <pivotField showAll="0"/>
    <pivotField axis="axisRow" showAll="0">
      <items count="17">
        <item x="6"/>
        <item x="1"/>
        <item x="4"/>
        <item x="0"/>
        <item x="14"/>
        <item x="12"/>
        <item x="8"/>
        <item x="3"/>
        <item x="9"/>
        <item x="13"/>
        <item x="7"/>
        <item x="10"/>
        <item x="2"/>
        <item x="5"/>
        <item x="11"/>
        <item x="15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1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Suma de Importe abonado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88446C-7A10-4416-94C6-BB8E6E1045B1}" name="Actividad - número de pax, importe abonado y días de antelación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 rowHeaderCaption="Actividad">
  <location ref="A15:C32" firstHeaderRow="0" firstDataRow="1" firstDataCol="1"/>
  <pivotFields count="15">
    <pivotField showAll="0"/>
    <pivotField showAll="0"/>
    <pivotField numFmtId="14" showAll="0"/>
    <pivotField showAll="0"/>
    <pivotField numFmtId="14" showAll="0"/>
    <pivotField showAll="0"/>
    <pivotField dataField="1" numFmtId="1" showAll="0"/>
    <pivotField showAll="0"/>
    <pivotField showAll="0"/>
    <pivotField axis="axisRow" showAll="0">
      <items count="17">
        <item x="6"/>
        <item x="1"/>
        <item x="4"/>
        <item x="0"/>
        <item x="14"/>
        <item x="12"/>
        <item x="8"/>
        <item x="3"/>
        <item x="9"/>
        <item x="13"/>
        <item x="7"/>
        <item x="10"/>
        <item x="2"/>
        <item x="5"/>
        <item x="11"/>
        <item x="15"/>
        <item t="default"/>
      </items>
    </pivotField>
    <pivotField showAll="0"/>
    <pivotField dataField="1" showAll="0"/>
    <pivotField showAll="0"/>
    <pivotField showAll="0"/>
    <pivotField showAll="0">
      <items count="4">
        <item x="2"/>
        <item x="0"/>
        <item x="1"/>
        <item t="default"/>
      </items>
    </pivotField>
  </pivotFields>
  <rowFields count="1">
    <field x="9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Importe abonado" fld="11" baseField="0" baseItem="0" numFmtId="167"/>
    <dataField name="Promedio de Días de antelación " fld="6" subtotal="average" baseField="9" baseItem="0" numFmtId="1"/>
  </dataFields>
  <formats count="14">
    <format dxfId="56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5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4">
      <pivotArea type="all" dataOnly="0" outline="0" fieldPosition="0"/>
    </format>
    <format dxfId="53">
      <pivotArea outline="0" collapsedLevelsAreSubtotals="1" fieldPosition="0"/>
    </format>
    <format dxfId="52">
      <pivotArea field="9" type="button" dataOnly="0" labelOnly="1" outline="0" axis="axisRow" fieldPosition="0"/>
    </format>
    <format dxfId="51">
      <pivotArea dataOnly="0" labelOnly="1" fieldPosition="0">
        <references count="1">
          <reference field="9" count="0"/>
        </references>
      </pivotArea>
    </format>
    <format dxfId="50">
      <pivotArea dataOnly="0" labelOnly="1" grandRow="1" outline="0" fieldPosition="0"/>
    </format>
    <format dxfId="4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8">
      <pivotArea type="all" dataOnly="0" outline="0" fieldPosition="0"/>
    </format>
    <format dxfId="47">
      <pivotArea outline="0" collapsedLevelsAreSubtotals="1" fieldPosition="0"/>
    </format>
    <format dxfId="46">
      <pivotArea field="9" type="button" dataOnly="0" labelOnly="1" outline="0" axis="axisRow" fieldPosition="0"/>
    </format>
    <format dxfId="45">
      <pivotArea dataOnly="0" labelOnly="1" fieldPosition="0">
        <references count="1">
          <reference field="9" count="0"/>
        </references>
      </pivotArea>
    </format>
    <format dxfId="44">
      <pivotArea dataOnly="0" labelOnly="1" grandRow="1" outline="0" fieldPosition="0"/>
    </format>
    <format dxfId="43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D34E8F-E956-4C9F-8C98-560C18F4A638}" name="Venta de actividades - reservas, pax y promedio antelación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2:C219" firstHeaderRow="0" firstDataRow="1" firstDataCol="1"/>
  <pivotFields count="17">
    <pivotField showAll="0"/>
    <pivotField showAll="0"/>
    <pivotField showAll="0"/>
    <pivotField numFmtId="14" showAll="0"/>
    <pivotField showAll="0"/>
    <pivotField numFmtId="14" showAll="0"/>
    <pivotField showAll="0"/>
    <pivotField dataField="1" numFmtId="1" showAll="0"/>
    <pivotField showAll="0"/>
    <pivotField showAll="0"/>
    <pivotField axis="axisRow" showAll="0">
      <items count="17">
        <item x="6"/>
        <item x="1"/>
        <item x="4"/>
        <item x="0"/>
        <item x="14"/>
        <item x="12"/>
        <item x="8"/>
        <item x="3"/>
        <item x="9"/>
        <item x="13"/>
        <item x="7"/>
        <item x="10"/>
        <item x="2"/>
        <item x="5"/>
        <item x="11"/>
        <item x="15"/>
        <item t="default"/>
      </items>
    </pivotField>
    <pivotField dataField="1" showAll="0"/>
    <pivotField showAll="0"/>
    <pivotField showAll="0"/>
    <pivotField showAll="0"/>
    <pivotField showAll="0"/>
    <pivotField showAll="0"/>
  </pivotFields>
  <rowFields count="1">
    <field x="1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Número de Pax" fld="11" baseField="0" baseItem="0"/>
    <dataField name="Promedio de Días de antelación " fld="7" subtotal="average" baseField="1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638E5E-A7A2-46EC-AAA2-240280FC3305}" name="Recuento estado de las reservas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3" rowHeaderCaption="Estado de las reservas">
  <location ref="A57:B61" firstHeaderRow="1" firstDataRow="1" firstDataCol="1"/>
  <pivotFields count="16">
    <pivotField dataField="1" showAll="0"/>
    <pivotField showAll="0"/>
    <pivotField showAll="0"/>
    <pivotField numFmtId="14" showAll="0"/>
    <pivotField showAll="0"/>
    <pivotField numFmtId="14" showAll="0"/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Número de reserva" fld="0" subtotal="count" baseField="15" baseItem="0"/>
  </dataFields>
  <formats count="12">
    <format dxfId="68">
      <pivotArea type="all" dataOnly="0" outline="0" fieldPosition="0"/>
    </format>
    <format dxfId="67">
      <pivotArea outline="0" collapsedLevelsAreSubtotals="1" fieldPosition="0"/>
    </format>
    <format dxfId="66">
      <pivotArea field="15" type="button" dataOnly="0" labelOnly="1" outline="0" axis="axisRow" fieldPosition="0"/>
    </format>
    <format dxfId="65">
      <pivotArea dataOnly="0" labelOnly="1" fieldPosition="0">
        <references count="1">
          <reference field="15" count="0"/>
        </references>
      </pivotArea>
    </format>
    <format dxfId="64">
      <pivotArea dataOnly="0" labelOnly="1" grandRow="1" outline="0" fieldPosition="0"/>
    </format>
    <format dxfId="63">
      <pivotArea dataOnly="0" labelOnly="1" outline="0" axis="axisValues" fieldPosition="0"/>
    </format>
    <format dxfId="62">
      <pivotArea type="all" dataOnly="0" outline="0" fieldPosition="0"/>
    </format>
    <format dxfId="61">
      <pivotArea outline="0" collapsedLevelsAreSubtotals="1" fieldPosition="0"/>
    </format>
    <format dxfId="60">
      <pivotArea field="15" type="button" dataOnly="0" labelOnly="1" outline="0" axis="axisRow" fieldPosition="0"/>
    </format>
    <format dxfId="59">
      <pivotArea dataOnly="0" labelOnly="1" fieldPosition="0">
        <references count="1">
          <reference field="15" count="0"/>
        </references>
      </pivotArea>
    </format>
    <format dxfId="58">
      <pivotArea dataOnly="0" labelOnly="1" grandRow="1" outline="0" fieldPosition="0"/>
    </format>
    <format dxfId="57">
      <pivotArea dataOnly="0" labelOnly="1" outline="0" axis="axisValues" fieldPosition="0"/>
    </format>
  </formats>
  <chartFormats count="8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16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16" format="3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9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22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22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E3EEFB-B7CF-448C-9B6A-708BCC972F2C}" name="Día semana reserva - número de pax e importe abonado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ía de la semana en que se reserva">
  <location ref="A35:C43" firstHeaderRow="0" firstDataRow="1" firstDataCol="1"/>
  <pivotFields count="16">
    <pivotField showAll="0"/>
    <pivotField showAll="0"/>
    <pivotField showAll="0"/>
    <pivotField numFmtId="14" showAll="0"/>
    <pivotField showAll="0"/>
    <pivotField numFmtId="14" showAll="0"/>
    <pivotField showAll="0"/>
    <pivotField numFmtId="1" showAll="0"/>
    <pivotField axis="axisRow" showAll="0">
      <items count="8"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dataField="1" showAll="0"/>
    <pivotField dataField="1" showAll="0"/>
    <pivotField showAll="0"/>
    <pivotField showAll="0"/>
    <pivotField showAll="0"/>
  </pivotFields>
  <rowFields count="1">
    <field x="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Número de Pax" fld="11" baseField="0" baseItem="0"/>
    <dataField name="Suma de Importe abonado" fld="12" baseField="0" baseItem="0" numFmtId="167"/>
  </dataFields>
  <formats count="14">
    <format dxfId="82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81">
      <pivotArea type="all" dataOnly="0" outline="0" fieldPosition="0"/>
    </format>
    <format dxfId="80">
      <pivotArea outline="0" collapsedLevelsAreSubtotals="1" fieldPosition="0"/>
    </format>
    <format dxfId="79">
      <pivotArea field="8" type="button" dataOnly="0" labelOnly="1" outline="0" axis="axisRow" fieldPosition="0"/>
    </format>
    <format dxfId="78">
      <pivotArea dataOnly="0" labelOnly="1" fieldPosition="0">
        <references count="1">
          <reference field="8" count="0"/>
        </references>
      </pivotArea>
    </format>
    <format dxfId="77">
      <pivotArea dataOnly="0" labelOnly="1" grandRow="1" outline="0" fieldPosition="0"/>
    </format>
    <format dxfId="7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75">
      <pivotArea type="all" dataOnly="0" outline="0" fieldPosition="0"/>
    </format>
    <format dxfId="74">
      <pivotArea outline="0" collapsedLevelsAreSubtotals="1" fieldPosition="0"/>
    </format>
    <format dxfId="73">
      <pivotArea field="8" type="button" dataOnly="0" labelOnly="1" outline="0" axis="axisRow" fieldPosition="0"/>
    </format>
    <format dxfId="72">
      <pivotArea dataOnly="0" labelOnly="1" fieldPosition="0">
        <references count="1">
          <reference field="8" count="0"/>
        </references>
      </pivotArea>
    </format>
    <format dxfId="71">
      <pivotArea dataOnly="0" labelOnly="1" grandRow="1" outline="0" fieldPosition="0"/>
    </format>
    <format dxfId="7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69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5B6AE6-1A58-462E-90B0-D6227111CF4A}" name="Día de realización - número de pax e importe abonado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ía de la semana en que se realiza">
  <location ref="A46:C54" firstHeaderRow="0" firstDataRow="1" firstDataCol="1"/>
  <pivotFields count="14">
    <pivotField showAll="0"/>
    <pivotField showAll="0"/>
    <pivotField showAll="0"/>
    <pivotField numFmtId="14" showAll="0"/>
    <pivotField showAll="0"/>
    <pivotField numFmtId="14" showAll="0"/>
    <pivotField showAll="0"/>
    <pivotField numFmtId="1" showAll="0"/>
    <pivotField showAll="0"/>
    <pivotField axis="axisRow" showAll="0">
      <items count="8">
        <item x="6"/>
        <item x="5"/>
        <item x="4"/>
        <item x="3"/>
        <item x="2"/>
        <item x="1"/>
        <item x="0"/>
        <item t="default"/>
      </items>
    </pivotField>
    <pivotField showAll="0"/>
    <pivotField dataField="1" showAll="0"/>
    <pivotField dataField="1" showAll="0"/>
    <pivotField showAll="0"/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Número de Pax" fld="11" baseField="0" baseItem="0"/>
    <dataField name="Suma de Importe abonado" fld="12" baseField="0" baseItem="0" numFmtId="167"/>
  </dataFields>
  <formats count="13">
    <format dxfId="95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4">
      <pivotArea type="all" dataOnly="0" outline="0" fieldPosition="0"/>
    </format>
    <format dxfId="93">
      <pivotArea outline="0" collapsedLevelsAreSubtotals="1" fieldPosition="0"/>
    </format>
    <format dxfId="92">
      <pivotArea field="9" type="button" dataOnly="0" labelOnly="1" outline="0" axis="axisRow" fieldPosition="0"/>
    </format>
    <format dxfId="91">
      <pivotArea dataOnly="0" labelOnly="1" fieldPosition="0">
        <references count="1">
          <reference field="9" count="0"/>
        </references>
      </pivotArea>
    </format>
    <format dxfId="90">
      <pivotArea dataOnly="0" labelOnly="1" grandRow="1" outline="0" fieldPosition="0"/>
    </format>
    <format dxfId="8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88">
      <pivotArea type="all" dataOnly="0" outline="0" fieldPosition="0"/>
    </format>
    <format dxfId="87">
      <pivotArea outline="0" collapsedLevelsAreSubtotals="1" fieldPosition="0"/>
    </format>
    <format dxfId="86">
      <pivotArea field="9" type="button" dataOnly="0" labelOnly="1" outline="0" axis="axisRow" fieldPosition="0"/>
    </format>
    <format dxfId="85">
      <pivotArea dataOnly="0" labelOnly="1" fieldPosition="0">
        <references count="1">
          <reference field="9" count="0"/>
        </references>
      </pivotArea>
    </format>
    <format dxfId="84">
      <pivotArea dataOnly="0" labelOnly="1" grandRow="1" outline="0" fieldPosition="0"/>
    </format>
    <format dxfId="8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8823E4-6546-4893-B480-9D09EA08D62F}" name="Actividad por origen (Importe abonado, número de pax y días de antelación)" cacheId="3" dataOnRows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Tour" colHeaderCaption="Origen">
  <location ref="A64:J132" firstHeaderRow="1" firstDataRow="2" firstDataCol="1"/>
  <pivotFields count="14">
    <pivotField showAll="0"/>
    <pivotField axis="axisCol" showAll="0">
      <items count="9">
        <item x="3"/>
        <item x="4"/>
        <item x="6"/>
        <item x="1"/>
        <item x="0"/>
        <item x="5"/>
        <item x="2"/>
        <item x="7"/>
        <item t="default"/>
      </items>
    </pivotField>
    <pivotField showAll="0"/>
    <pivotField numFmtId="14" showAll="0"/>
    <pivotField showAll="0"/>
    <pivotField numFmtId="14" showAll="0"/>
    <pivotField showAll="0"/>
    <pivotField dataField="1" numFmtId="1" showAll="0"/>
    <pivotField showAll="0"/>
    <pivotField showAll="0"/>
    <pivotField axis="axisRow" showAll="0">
      <items count="17">
        <item x="6"/>
        <item x="1"/>
        <item x="4"/>
        <item x="0"/>
        <item x="14"/>
        <item x="12"/>
        <item x="8"/>
        <item x="3"/>
        <item x="9"/>
        <item x="13"/>
        <item x="7"/>
        <item x="10"/>
        <item x="2"/>
        <item x="5"/>
        <item x="11"/>
        <item x="15"/>
        <item t="default"/>
      </items>
    </pivotField>
    <pivotField dataField="1" showAll="0"/>
    <pivotField dataField="1" showAll="0"/>
    <pivotField showAll="0"/>
  </pivotFields>
  <rowFields count="2">
    <field x="10"/>
    <field x="-2"/>
  </rowFields>
  <rowItems count="67">
    <i>
      <x/>
    </i>
    <i r="1">
      <x/>
    </i>
    <i r="1" i="1">
      <x v="1"/>
    </i>
    <i r="1" i="2">
      <x v="2"/>
    </i>
    <i>
      <x v="1"/>
    </i>
    <i r="1">
      <x/>
    </i>
    <i r="1" i="1">
      <x v="1"/>
    </i>
    <i r="1" i="2">
      <x v="2"/>
    </i>
    <i>
      <x v="2"/>
    </i>
    <i r="1">
      <x/>
    </i>
    <i r="1" i="1">
      <x v="1"/>
    </i>
    <i r="1" i="2">
      <x v="2"/>
    </i>
    <i>
      <x v="3"/>
    </i>
    <i r="1">
      <x/>
    </i>
    <i r="1" i="1">
      <x v="1"/>
    </i>
    <i r="1" i="2">
      <x v="2"/>
    </i>
    <i>
      <x v="4"/>
    </i>
    <i r="1">
      <x/>
    </i>
    <i r="1" i="1">
      <x v="1"/>
    </i>
    <i r="1" i="2">
      <x v="2"/>
    </i>
    <i>
      <x v="5"/>
    </i>
    <i r="1">
      <x/>
    </i>
    <i r="1" i="1">
      <x v="1"/>
    </i>
    <i r="1" i="2">
      <x v="2"/>
    </i>
    <i>
      <x v="6"/>
    </i>
    <i r="1">
      <x/>
    </i>
    <i r="1" i="1">
      <x v="1"/>
    </i>
    <i r="1" i="2">
      <x v="2"/>
    </i>
    <i>
      <x v="7"/>
    </i>
    <i r="1">
      <x/>
    </i>
    <i r="1" i="1">
      <x v="1"/>
    </i>
    <i r="1" i="2">
      <x v="2"/>
    </i>
    <i>
      <x v="8"/>
    </i>
    <i r="1">
      <x/>
    </i>
    <i r="1" i="1">
      <x v="1"/>
    </i>
    <i r="1" i="2">
      <x v="2"/>
    </i>
    <i>
      <x v="9"/>
    </i>
    <i r="1">
      <x/>
    </i>
    <i r="1" i="1">
      <x v="1"/>
    </i>
    <i r="1" i="2">
      <x v="2"/>
    </i>
    <i>
      <x v="10"/>
    </i>
    <i r="1">
      <x/>
    </i>
    <i r="1" i="1">
      <x v="1"/>
    </i>
    <i r="1" i="2">
      <x v="2"/>
    </i>
    <i>
      <x v="11"/>
    </i>
    <i r="1">
      <x/>
    </i>
    <i r="1" i="1">
      <x v="1"/>
    </i>
    <i r="1" i="2">
      <x v="2"/>
    </i>
    <i>
      <x v="12"/>
    </i>
    <i r="1">
      <x/>
    </i>
    <i r="1" i="1">
      <x v="1"/>
    </i>
    <i r="1" i="2">
      <x v="2"/>
    </i>
    <i>
      <x v="13"/>
    </i>
    <i r="1">
      <x/>
    </i>
    <i r="1" i="1">
      <x v="1"/>
    </i>
    <i r="1" i="2">
      <x v="2"/>
    </i>
    <i>
      <x v="14"/>
    </i>
    <i r="1">
      <x/>
    </i>
    <i r="1" i="1">
      <x v="1"/>
    </i>
    <i r="1" i="2">
      <x v="2"/>
    </i>
    <i>
      <x v="15"/>
    </i>
    <i r="1">
      <x/>
    </i>
    <i r="1" i="1">
      <x v="1"/>
    </i>
    <i r="1" i="2">
      <x v="2"/>
    </i>
    <i t="grand">
      <x/>
    </i>
    <i t="grand" i="1">
      <x/>
    </i>
    <i t="grand" i="2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3">
    <dataField name="Suma de Importe abonado" fld="12" baseField="0" baseItem="0" numFmtId="167"/>
    <dataField name="Suma de Número de Pax" fld="11" baseField="10" baseItem="0"/>
    <dataField name="Promedio de Días de antelación " fld="7" subtotal="average" baseField="10" baseItem="0" numFmtId="1"/>
  </dataFields>
  <formats count="3">
    <format dxfId="9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97">
      <pivotArea type="all" dataOnly="0" outline="0" fieldPosition="0"/>
    </format>
    <format dxfId="96">
      <pivotArea type="all" dataOnly="0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A5C649-F7A9-417F-970B-2D7920CEFBE6}" name="TablaDinámica4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7" rowHeaderCaption="Nombre de la actividad contratada">
  <location ref="A172:B189" firstHeaderRow="1" firstDataRow="1" firstDataCol="1"/>
  <pivotFields count="17">
    <pivotField dataField="1" showAll="0"/>
    <pivotField showAll="0">
      <items count="9">
        <item x="3"/>
        <item x="4"/>
        <item x="6"/>
        <item x="1"/>
        <item x="0"/>
        <item x="5"/>
        <item x="2"/>
        <item x="7"/>
        <item t="default"/>
      </items>
    </pivotField>
    <pivotField showAll="0"/>
    <pivotField numFmtId="14" showAll="0"/>
    <pivotField showAll="0"/>
    <pivotField numFmtId="14" showAll="0"/>
    <pivotField showAll="0"/>
    <pivotField numFmtId="1" showAll="0"/>
    <pivotField showAll="0"/>
    <pivotField showAll="0"/>
    <pivotField axis="axisRow" showAll="0">
      <items count="17">
        <item x="6"/>
        <item x="1"/>
        <item x="4"/>
        <item x="0"/>
        <item x="14"/>
        <item x="12"/>
        <item x="8"/>
        <item x="3"/>
        <item x="9"/>
        <item x="13"/>
        <item x="7"/>
        <item x="10"/>
        <item x="2"/>
        <item x="5"/>
        <item x="11"/>
        <item x="15"/>
        <item t="default"/>
      </items>
    </pivotField>
    <pivotField showAll="0"/>
    <pivotField showAll="0"/>
    <pivotField showAll="0"/>
    <pivotField showAll="0"/>
    <pivotField showAll="0">
      <items count="4">
        <item x="2"/>
        <item x="0"/>
        <item x="1"/>
        <item t="default"/>
      </items>
    </pivotField>
    <pivotField showAll="0"/>
  </pivotFields>
  <rowFields count="1">
    <field x="1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antidad de reservas" fld="0" subtotal="count" baseField="10" baseItem="0"/>
  </dataFields>
  <formats count="11">
    <format dxfId="109">
      <pivotArea outline="0" collapsedLevelsAreSubtotals="1" fieldPosition="0"/>
    </format>
    <format dxfId="108">
      <pivotArea type="all" dataOnly="0" outline="0" fieldPosition="0"/>
    </format>
    <format dxfId="107">
      <pivotArea outline="0" collapsedLevelsAreSubtotals="1" fieldPosition="0"/>
    </format>
    <format dxfId="106">
      <pivotArea field="10" type="button" dataOnly="0" labelOnly="1" outline="0" axis="axisRow" fieldPosition="0"/>
    </format>
    <format dxfId="105">
      <pivotArea dataOnly="0" labelOnly="1" fieldPosition="0">
        <references count="1">
          <reference field="10" count="0"/>
        </references>
      </pivotArea>
    </format>
    <format dxfId="104">
      <pivotArea dataOnly="0" labelOnly="1" grandRow="1" outline="0" fieldPosition="0"/>
    </format>
    <format dxfId="103">
      <pivotArea dataOnly="0" labelOnly="1" outline="0" axis="axisValues" fieldPosition="0"/>
    </format>
    <format dxfId="102">
      <pivotArea field="10" type="button" dataOnly="0" labelOnly="1" outline="0" axis="axisRow" fieldPosition="0"/>
    </format>
    <format dxfId="101">
      <pivotArea dataOnly="0" labelOnly="1" outline="0" axis="axisValues" fieldPosition="0"/>
    </format>
    <format dxfId="100">
      <pivotArea field="10" type="button" dataOnly="0" labelOnly="1" outline="0" axis="axisRow" fieldPosition="0"/>
    </format>
    <format dxfId="99">
      <pivotArea dataOnly="0" labelOnly="1" outline="0" axis="axisValues" fieldPosition="0"/>
    </format>
  </formats>
  <chartFormats count="6">
    <chartFormat chart="3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55122C-172E-4BFB-B2F3-C300E6EDD014}" name="TablaDinámica5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Actividades de pago con las que más se ha recaudado">
  <location ref="A227:B233" firstHeaderRow="1" firstDataRow="1" firstDataCol="1"/>
  <pivotFields count="17">
    <pivotField showAll="0"/>
    <pivotField showAll="0"/>
    <pivotField showAll="0"/>
    <pivotField numFmtId="14" showAll="0"/>
    <pivotField showAll="0"/>
    <pivotField numFmtId="14" showAll="0"/>
    <pivotField showAll="0"/>
    <pivotField numFmtId="1" showAll="0"/>
    <pivotField showAll="0"/>
    <pivotField showAll="0"/>
    <pivotField axis="axisRow" showAll="0" measureFilter="1" sortType="descending">
      <items count="17">
        <item x="6"/>
        <item x="1"/>
        <item x="4"/>
        <item x="0"/>
        <item x="14"/>
        <item x="12"/>
        <item x="8"/>
        <item x="3"/>
        <item x="9"/>
        <item x="13"/>
        <item x="7"/>
        <item x="10"/>
        <item x="2"/>
        <item x="5"/>
        <item x="11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</pivotFields>
  <rowFields count="1">
    <field x="10"/>
  </rowFields>
  <rowItems count="6">
    <i>
      <x v="12"/>
    </i>
    <i>
      <x v="7"/>
    </i>
    <i>
      <x v="13"/>
    </i>
    <i>
      <x v="10"/>
    </i>
    <i>
      <x v="8"/>
    </i>
    <i t="grand">
      <x/>
    </i>
  </rowItems>
  <colItems count="1">
    <i/>
  </colItems>
  <dataFields count="1">
    <dataField name="Importe pagado" fld="12" baseField="10" baseItem="0" numFmtId="167"/>
  </dataFields>
  <formats count="24">
    <format dxfId="133">
      <pivotArea type="all" dataOnly="0" outline="0" fieldPosition="0"/>
    </format>
    <format dxfId="132">
      <pivotArea outline="0" collapsedLevelsAreSubtotals="1" fieldPosition="0"/>
    </format>
    <format dxfId="131">
      <pivotArea field="10" type="button" dataOnly="0" labelOnly="1" outline="0" axis="axisRow" fieldPosition="0"/>
    </format>
    <format dxfId="130">
      <pivotArea dataOnly="0" labelOnly="1" fieldPosition="0">
        <references count="1">
          <reference field="10" count="0"/>
        </references>
      </pivotArea>
    </format>
    <format dxfId="129">
      <pivotArea dataOnly="0" labelOnly="1" grandRow="1" outline="0" fieldPosition="0"/>
    </format>
    <format dxfId="128">
      <pivotArea dataOnly="0" labelOnly="1" outline="0" axis="axisValues" fieldPosition="0"/>
    </format>
    <format dxfId="127">
      <pivotArea field="10" type="button" dataOnly="0" labelOnly="1" outline="0" axis="axisRow" fieldPosition="0"/>
    </format>
    <format dxfId="126">
      <pivotArea dataOnly="0" labelOnly="1" outline="0" axis="axisValues" fieldPosition="0"/>
    </format>
    <format dxfId="125">
      <pivotArea field="10" type="button" dataOnly="0" labelOnly="1" outline="0" axis="axisRow" fieldPosition="0"/>
    </format>
    <format dxfId="124">
      <pivotArea dataOnly="0" labelOnly="1" outline="0" axis="axisValues" fieldPosition="0"/>
    </format>
    <format dxfId="123">
      <pivotArea outline="0" collapsedLevelsAreSubtotals="1" fieldPosition="0"/>
    </format>
    <format dxfId="122">
      <pivotArea dataOnly="0" labelOnly="1" fieldPosition="0">
        <references count="1">
          <reference field="10" count="5">
            <x v="7"/>
            <x v="8"/>
            <x v="10"/>
            <x v="12"/>
            <x v="13"/>
          </reference>
        </references>
      </pivotArea>
    </format>
    <format dxfId="121">
      <pivotArea dataOnly="0" labelOnly="1" grandRow="1" outline="0" fieldPosition="0"/>
    </format>
    <format dxfId="120">
      <pivotArea type="all" dataOnly="0" outline="0" fieldPosition="0"/>
    </format>
    <format dxfId="119">
      <pivotArea outline="0" collapsedLevelsAreSubtotals="1" fieldPosition="0"/>
    </format>
    <format dxfId="118">
      <pivotArea field="10" type="button" dataOnly="0" labelOnly="1" outline="0" axis="axisRow" fieldPosition="0"/>
    </format>
    <format dxfId="117">
      <pivotArea dataOnly="0" labelOnly="1" fieldPosition="0">
        <references count="1">
          <reference field="10" count="5">
            <x v="7"/>
            <x v="8"/>
            <x v="10"/>
            <x v="12"/>
            <x v="13"/>
          </reference>
        </references>
      </pivotArea>
    </format>
    <format dxfId="116">
      <pivotArea dataOnly="0" labelOnly="1" outline="0" axis="axisValues" fieldPosition="0"/>
    </format>
    <format dxfId="115">
      <pivotArea dataOnly="0" labelOnly="1" grandRow="1" outline="0" fieldPosition="0"/>
    </format>
    <format dxfId="114">
      <pivotArea dataOnly="0" labelOnly="1" fieldPosition="0">
        <references count="1">
          <reference field="10" count="1">
            <x v="8"/>
          </reference>
        </references>
      </pivotArea>
    </format>
    <format dxfId="113">
      <pivotArea collapsedLevelsAreSubtotals="1" fieldPosition="0">
        <references count="1">
          <reference field="10" count="1">
            <x v="8"/>
          </reference>
        </references>
      </pivotArea>
    </format>
    <format dxfId="112">
      <pivotArea grandRow="1" outline="0" collapsedLevelsAreSubtotals="1" fieldPosition="0"/>
    </format>
    <format dxfId="111">
      <pivotArea grandRow="1" outline="0" collapsedLevelsAreSubtotals="1" fieldPosition="0"/>
    </format>
    <format dxfId="110">
      <pivotArea outline="0" collapsedLevelsAreSubtotals="1" fieldPosition="0"/>
    </format>
  </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9FCE41-503E-48C1-BDB4-89FA88642446}" name="Ventas de actividades de mayor a menor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Actividades con más reservas">
  <location ref="A193:D199" firstHeaderRow="0" firstDataRow="1" firstDataCol="1"/>
  <pivotFields count="17">
    <pivotField dataField="1" showAll="0"/>
    <pivotField showAll="0"/>
    <pivotField showAll="0"/>
    <pivotField numFmtId="14" showAll="0"/>
    <pivotField showAll="0"/>
    <pivotField numFmtId="14" showAll="0"/>
    <pivotField showAll="0"/>
    <pivotField dataField="1" numFmtId="1" showAll="0"/>
    <pivotField showAll="0"/>
    <pivotField showAll="0"/>
    <pivotField axis="axisRow" showAll="0" measureFilter="1" sortType="descending">
      <items count="17">
        <item x="6"/>
        <item x="1"/>
        <item x="4"/>
        <item x="0"/>
        <item x="14"/>
        <item x="12"/>
        <item x="8"/>
        <item x="3"/>
        <item x="9"/>
        <item x="13"/>
        <item x="7"/>
        <item x="10"/>
        <item x="2"/>
        <item x="5"/>
        <item x="11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</pivotFields>
  <rowFields count="1">
    <field x="10"/>
  </rowFields>
  <rowItems count="6">
    <i>
      <x v="3"/>
    </i>
    <i>
      <x v="12"/>
    </i>
    <i>
      <x v="1"/>
    </i>
    <i>
      <x v="7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Núm. de reservas" fld="0" subtotal="count" baseField="10" baseItem="3" numFmtId="169"/>
    <dataField name="Núm. de Pax" fld="11" baseField="10" baseItem="3" numFmtId="169"/>
    <dataField name="Media Días Antelación " fld="7" subtotal="average" baseField="10" baseItem="3" numFmtId="1"/>
  </dataFields>
  <formats count="27">
    <format dxfId="160">
      <pivotArea collapsedLevelsAreSubtotals="1" fieldPosition="0">
        <references count="1">
          <reference field="10" count="0"/>
        </references>
      </pivotArea>
    </format>
    <format dxfId="159">
      <pivotArea field="10" type="button" dataOnly="0" labelOnly="1" outline="0" axis="axisRow" fieldPosition="0"/>
    </format>
    <format dxfId="158">
      <pivotArea dataOnly="0" labelOnly="1" fieldPosition="0">
        <references count="1">
          <reference field="10" count="5">
            <x v="1"/>
            <x v="3"/>
            <x v="7"/>
            <x v="12"/>
            <x v="13"/>
          </reference>
        </references>
      </pivotArea>
    </format>
    <format dxfId="157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56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155">
      <pivotArea collapsedLevelsAreSubtotals="1" fieldPosition="0">
        <references count="2">
          <reference field="4294967294" count="2" selected="0">
            <x v="0"/>
            <x v="1"/>
          </reference>
          <reference field="10" count="0"/>
        </references>
      </pivotArea>
    </format>
    <format dxfId="154">
      <pivotArea type="all" dataOnly="0" outline="0" fieldPosition="0"/>
    </format>
    <format dxfId="153">
      <pivotArea field="10" type="button" dataOnly="0" labelOnly="1" outline="0" axis="axisRow" fieldPosition="0"/>
    </format>
    <format dxfId="152">
      <pivotArea dataOnly="0" labelOnly="1" fieldPosition="0">
        <references count="1">
          <reference field="10" count="5">
            <x v="1"/>
            <x v="3"/>
            <x v="7"/>
            <x v="12"/>
            <x v="13"/>
          </reference>
        </references>
      </pivotArea>
    </format>
    <format dxfId="151">
      <pivotArea dataOnly="0" labelOnly="1" grandRow="1" outline="0" fieldPosition="0"/>
    </format>
    <format dxfId="15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49">
      <pivotArea type="all" dataOnly="0" outline="0" fieldPosition="0"/>
    </format>
    <format dxfId="148">
      <pivotArea field="10" type="button" dataOnly="0" labelOnly="1" outline="0" axis="axisRow" fieldPosition="0"/>
    </format>
    <format dxfId="147">
      <pivotArea dataOnly="0" labelOnly="1" fieldPosition="0">
        <references count="1">
          <reference field="10" count="5">
            <x v="1"/>
            <x v="3"/>
            <x v="7"/>
            <x v="12"/>
            <x v="13"/>
          </reference>
        </references>
      </pivotArea>
    </format>
    <format dxfId="146">
      <pivotArea dataOnly="0" labelOnly="1" grandRow="1" outline="0" fieldPosition="0"/>
    </format>
    <format dxfId="145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44">
      <pivotArea collapsedLevelsAreSubtotals="1" fieldPosition="0">
        <references count="1">
          <reference field="10" count="5">
            <x v="1"/>
            <x v="3"/>
            <x v="7"/>
            <x v="12"/>
            <x v="13"/>
          </reference>
        </references>
      </pivotArea>
    </format>
    <format dxfId="143">
      <pivotArea outline="0" collapsedLevelsAreSubtotals="1" fieldPosition="0"/>
    </format>
    <format dxfId="142">
      <pivotArea outline="0" collapsedLevelsAreSubtotals="1" fieldPosition="0"/>
    </format>
    <format dxfId="141">
      <pivotArea type="all" dataOnly="0" outline="0" fieldPosition="0"/>
    </format>
    <format dxfId="140">
      <pivotArea outline="0" collapsedLevelsAreSubtotals="1" fieldPosition="0"/>
    </format>
    <format dxfId="139">
      <pivotArea dataOnly="0" labelOnly="1" fieldPosition="0">
        <references count="1">
          <reference field="10" count="5">
            <x v="1"/>
            <x v="3"/>
            <x v="7"/>
            <x v="12"/>
            <x v="13"/>
          </reference>
        </references>
      </pivotArea>
    </format>
    <format dxfId="138">
      <pivotArea dataOnly="0" labelOnly="1" grandRow="1" outline="0" fieldPosition="0"/>
    </format>
    <format dxfId="137">
      <pivotArea field="10" type="button" dataOnly="0" labelOnly="1" outline="0" axis="axisRow" fieldPosition="0"/>
    </format>
    <format dxfId="136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135">
      <pivotArea grandRow="1" outline="0" collapsedLevelsAreSubtotals="1" fieldPosition="0"/>
    </format>
    <format dxfId="134">
      <pivotArea dataOnly="0" labelOnly="1" grandRow="1" outline="0" fieldPosition="0"/>
    </format>
  </formats>
  <pivotTableStyleInfo name="PivotStyleMedium13" showRowHeaders="1" showColHeaders="1" showRowStripes="0" showColStripes="0" showLastColumn="1"/>
  <filters count="1">
    <filter fld="1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870EC4-D1FF-4C32-81F1-E27F8F23E59A}" name="TablaDinámica2" cacheId="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1" rowHeaderCaption="Fecha reserva">
  <location ref="A136:B168" firstHeaderRow="1" firstDataRow="1" firstDataCol="1"/>
  <pivotFields count="17">
    <pivotField showAll="0"/>
    <pivotField showAll="0"/>
    <pivotField dataField="1" showAll="0"/>
    <pivotField numFmtId="14" showAll="0">
      <items count="190"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6"/>
        <item x="145"/>
        <item x="147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axis="axisRow" numFmtId="14" showAll="0">
      <items count="32">
        <item x="30"/>
        <item x="29"/>
        <item x="28"/>
        <item x="27"/>
        <item x="26"/>
        <item x="25"/>
        <item x="24"/>
        <item x="23"/>
        <item x="22"/>
        <item x="20"/>
        <item x="21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numFmtI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 " fld="2" subtotal="count" baseField="5" baseItem="0"/>
  </dataFields>
  <formats count="12">
    <format dxfId="172">
      <pivotArea type="all" dataOnly="0" outline="0" fieldPosition="0"/>
    </format>
    <format dxfId="171">
      <pivotArea outline="0" collapsedLevelsAreSubtotals="1" fieldPosition="0"/>
    </format>
    <format dxfId="170">
      <pivotArea field="5" type="button" dataOnly="0" labelOnly="1" outline="0" axis="axisRow" fieldPosition="0"/>
    </format>
    <format dxfId="169">
      <pivotArea dataOnly="0" labelOnly="1" fieldPosition="0">
        <references count="1">
          <reference field="5" count="0"/>
        </references>
      </pivotArea>
    </format>
    <format dxfId="168">
      <pivotArea dataOnly="0" labelOnly="1" grandRow="1" outline="0" fieldPosition="0"/>
    </format>
    <format dxfId="167">
      <pivotArea dataOnly="0" labelOnly="1" outline="0" axis="axisValues" fieldPosition="0"/>
    </format>
    <format dxfId="166">
      <pivotArea type="all" dataOnly="0" outline="0" fieldPosition="0"/>
    </format>
    <format dxfId="165">
      <pivotArea outline="0" collapsedLevelsAreSubtotals="1" fieldPosition="0"/>
    </format>
    <format dxfId="164">
      <pivotArea field="5" type="button" dataOnly="0" labelOnly="1" outline="0" axis="axisRow" fieldPosition="0"/>
    </format>
    <format dxfId="163">
      <pivotArea dataOnly="0" labelOnly="1" fieldPosition="0">
        <references count="1">
          <reference field="5" count="0"/>
        </references>
      </pivotArea>
    </format>
    <format dxfId="162">
      <pivotArea dataOnly="0" labelOnly="1" grandRow="1" outline="0" fieldPosition="0"/>
    </format>
    <format dxfId="161">
      <pivotArea dataOnly="0" labelOnly="1" outline="0" axis="axisValues" fieldPosition="0"/>
    </format>
  </formats>
  <chartFormats count="2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103A95-7F72-47D9-9A21-57B077B64505}" name="TablaDinámica1Filtro Estado y servicio contratado - Número de pax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4:B25" firstHeaderRow="1" firstDataRow="1" firstDataCol="0" rowPageCount="2" colPageCount="1"/>
  <pivotFields count="12">
    <pivotField showAll="0"/>
    <pivotField showAll="0"/>
    <pivotField showAll="0"/>
    <pivotField showAll="0"/>
    <pivotField showAll="0"/>
    <pivotField axis="axisPage" showAll="0">
      <items count="18">
        <item x="6"/>
        <item x="1"/>
        <item x="4"/>
        <item x="0"/>
        <item x="14"/>
        <item x="12"/>
        <item x="8"/>
        <item x="3"/>
        <item x="9"/>
        <item x="13"/>
        <item x="7"/>
        <item x="10"/>
        <item x="2"/>
        <item x="5"/>
        <item x="11"/>
        <item x="15"/>
        <item x="16"/>
        <item t="default"/>
      </items>
    </pivotField>
    <pivotField dataField="1" showAll="0"/>
    <pivotField showAll="0"/>
    <pivotField showAll="0"/>
    <pivotField showAll="0"/>
    <pivotField axis="axisPage" showAll="0">
      <items count="5">
        <item x="2"/>
        <item x="0"/>
        <item x="1"/>
        <item x="3"/>
        <item t="default"/>
      </items>
    </pivotField>
    <pivotField showAll="0"/>
  </pivotFields>
  <rowItems count="1">
    <i/>
  </rowItems>
  <colItems count="1">
    <i/>
  </colItems>
  <pageFields count="2">
    <pageField fld="10" item="1" hier="-1"/>
    <pageField fld="5" hier="-1"/>
  </pageFields>
  <dataFields count="1">
    <dataField name="Suma de Número de Pax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C6AA4E-9BF4-4999-814E-D8D892C70C28}" name="Servicio contratado - días de antelación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17:B18" firstHeaderRow="1" firstDataRow="1" firstDataCol="0" rowPageCount="1" colPageCount="1"/>
  <pivotFields count="14">
    <pivotField showAll="0"/>
    <pivotField showAll="0"/>
    <pivotField showAll="0"/>
    <pivotField numFmtId="14" showAll="0"/>
    <pivotField showAll="0"/>
    <pivotField numFmtId="14" showAll="0"/>
    <pivotField showAll="0"/>
    <pivotField dataField="1" numFmtId="1" showAll="0">
      <items count="174">
        <item x="0"/>
        <item x="1"/>
        <item x="2"/>
        <item x="3"/>
        <item x="4"/>
        <item x="5"/>
        <item x="6"/>
        <item x="7"/>
        <item x="10"/>
        <item x="8"/>
        <item x="9"/>
        <item x="11"/>
        <item x="14"/>
        <item x="12"/>
        <item x="13"/>
        <item x="15"/>
        <item x="16"/>
        <item x="17"/>
        <item x="19"/>
        <item x="18"/>
        <item x="20"/>
        <item x="21"/>
        <item x="23"/>
        <item x="22"/>
        <item x="24"/>
        <item x="25"/>
        <item x="26"/>
        <item x="27"/>
        <item x="29"/>
        <item x="28"/>
        <item x="31"/>
        <item x="30"/>
        <item x="32"/>
        <item x="33"/>
        <item x="34"/>
        <item x="35"/>
        <item x="37"/>
        <item x="36"/>
        <item x="38"/>
        <item x="41"/>
        <item x="39"/>
        <item x="40"/>
        <item x="44"/>
        <item x="43"/>
        <item x="42"/>
        <item x="47"/>
        <item x="45"/>
        <item x="52"/>
        <item x="46"/>
        <item x="49"/>
        <item x="54"/>
        <item x="48"/>
        <item x="56"/>
        <item x="51"/>
        <item x="50"/>
        <item x="58"/>
        <item x="55"/>
        <item x="53"/>
        <item x="61"/>
        <item x="60"/>
        <item x="67"/>
        <item x="59"/>
        <item x="57"/>
        <item x="62"/>
        <item x="63"/>
        <item x="69"/>
        <item x="64"/>
        <item x="68"/>
        <item x="66"/>
        <item x="65"/>
        <item x="70"/>
        <item x="79"/>
        <item x="71"/>
        <item x="74"/>
        <item x="73"/>
        <item x="84"/>
        <item x="72"/>
        <item x="75"/>
        <item x="81"/>
        <item x="86"/>
        <item x="83"/>
        <item x="78"/>
        <item x="76"/>
        <item x="77"/>
        <item x="89"/>
        <item x="82"/>
        <item x="88"/>
        <item x="80"/>
        <item x="87"/>
        <item x="96"/>
        <item x="85"/>
        <item x="94"/>
        <item x="91"/>
        <item x="92"/>
        <item x="95"/>
        <item x="93"/>
        <item x="90"/>
        <item x="108"/>
        <item x="98"/>
        <item x="111"/>
        <item x="114"/>
        <item x="100"/>
        <item x="99"/>
        <item x="101"/>
        <item x="97"/>
        <item x="104"/>
        <item x="103"/>
        <item x="102"/>
        <item x="112"/>
        <item x="110"/>
        <item x="117"/>
        <item x="105"/>
        <item x="109"/>
        <item x="107"/>
        <item x="106"/>
        <item x="122"/>
        <item x="120"/>
        <item x="123"/>
        <item x="115"/>
        <item x="127"/>
        <item x="113"/>
        <item x="129"/>
        <item x="118"/>
        <item x="116"/>
        <item x="133"/>
        <item x="121"/>
        <item x="130"/>
        <item x="128"/>
        <item x="124"/>
        <item x="132"/>
        <item x="126"/>
        <item x="119"/>
        <item x="125"/>
        <item x="138"/>
        <item x="131"/>
        <item x="137"/>
        <item x="134"/>
        <item x="136"/>
        <item x="145"/>
        <item x="135"/>
        <item x="147"/>
        <item x="143"/>
        <item x="150"/>
        <item x="140"/>
        <item x="141"/>
        <item x="146"/>
        <item x="154"/>
        <item x="139"/>
        <item x="149"/>
        <item x="142"/>
        <item x="155"/>
        <item x="152"/>
        <item x="144"/>
        <item x="151"/>
        <item x="148"/>
        <item x="156"/>
        <item x="160"/>
        <item x="158"/>
        <item x="157"/>
        <item x="163"/>
        <item x="153"/>
        <item x="162"/>
        <item x="159"/>
        <item x="161"/>
        <item x="164"/>
        <item x="165"/>
        <item x="167"/>
        <item x="166"/>
        <item x="168"/>
        <item x="169"/>
        <item x="170"/>
        <item x="171"/>
        <item x="172"/>
        <item t="default"/>
      </items>
    </pivotField>
    <pivotField showAll="0"/>
    <pivotField showAll="0"/>
    <pivotField axis="axisPage" showAll="0">
      <items count="17">
        <item x="6"/>
        <item x="1"/>
        <item x="4"/>
        <item x="0"/>
        <item x="14"/>
        <item x="12"/>
        <item x="8"/>
        <item x="3"/>
        <item x="9"/>
        <item x="13"/>
        <item x="7"/>
        <item x="10"/>
        <item x="2"/>
        <item x="5"/>
        <item x="11"/>
        <item x="15"/>
        <item t="default"/>
      </items>
    </pivotField>
    <pivotField showAll="0"/>
    <pivotField showAll="0"/>
    <pivotField showAll="0"/>
  </pivotFields>
  <rowItems count="1">
    <i/>
  </rowItems>
  <colItems count="1">
    <i/>
  </colItems>
  <pageFields count="1">
    <pageField fld="10" hier="-1"/>
  </pageFields>
  <dataFields count="1">
    <dataField name="Promedio de Días de antelación " fld="7" subtotal="average" baseField="0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90E36D-2E12-4C6B-96C1-254F7DFE6BE3}" name="Origen - número de pax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10:B11" firstHeaderRow="1" firstDataRow="1" firstDataCol="0" rowPageCount="1" colPageCount="1"/>
  <pivotFields count="14">
    <pivotField showAll="0"/>
    <pivotField name="Origen " axis="axisPage" showAll="0">
      <items count="9">
        <item x="3"/>
        <item x="4"/>
        <item x="6"/>
        <item x="1"/>
        <item x="0"/>
        <item x="5"/>
        <item x="2"/>
        <item x="7"/>
        <item t="default"/>
      </items>
    </pivotField>
    <pivotField showAll="0"/>
    <pivotField numFmtId="14" showAll="0"/>
    <pivotField showAll="0"/>
    <pivotField numFmtId="14" showAll="0"/>
    <pivotField showAll="0"/>
    <pivotField numFmtId="1" showAll="0"/>
    <pivotField showAll="0"/>
    <pivotField dataField="1"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1" hier="-1"/>
  </pageFields>
  <dataFields count="1">
    <dataField name="Suma de Número de Pax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8403EB-52C6-46A8-B305-520F05F8B8E7}" name="Servicio contratado - importe abonad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3:B4" firstHeaderRow="1" firstDataRow="1" firstDataCol="0" rowPageCount="1" colPageCount="1"/>
  <pivotFields count="14">
    <pivotField showAll="0"/>
    <pivotField showAll="0"/>
    <pivotField showAll="0"/>
    <pivotField numFmtId="14" showAll="0"/>
    <pivotField showAll="0"/>
    <pivotField numFmtId="14" showAll="0"/>
    <pivotField showAll="0"/>
    <pivotField numFmtId="1" showAll="0"/>
    <pivotField name="Servicio contratado" axis="axisPage" showAll="0">
      <items count="17">
        <item x="6"/>
        <item x="1"/>
        <item x="4"/>
        <item x="0"/>
        <item x="14"/>
        <item x="12"/>
        <item x="8"/>
        <item x="3"/>
        <item x="9"/>
        <item x="13"/>
        <item x="7"/>
        <item x="10"/>
        <item x="2"/>
        <item x="5"/>
        <item x="11"/>
        <item x="15"/>
        <item t="default"/>
      </items>
    </pivotField>
    <pivotField showAll="0"/>
    <pivotField dataField="1" showAll="0"/>
    <pivotField showAll="0"/>
    <pivotField showAll="0"/>
    <pivotField showAll="0"/>
  </pivotFields>
  <rowItems count="1">
    <i/>
  </rowItems>
  <colItems count="1">
    <i/>
  </colItems>
  <pageFields count="1">
    <pageField fld="8" hier="-1"/>
  </pageFields>
  <dataFields count="1">
    <dataField name="Suma de Importe abonado" fld="10" baseField="0" baseItem="0" numFmtId="167"/>
  </dataFields>
  <formats count="2">
    <format dxfId="28">
      <pivotArea outline="0" collapsedLevelsAreSubtotals="1" fieldPosition="0"/>
    </format>
    <format dxfId="2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Estado" xr10:uid="{DD787B28-D022-4F34-8AD9-7DFE39BEFCD4}" sourceName="Estado">
  <pivotTables>
    <pivotTable tabId="12" name="TablaDinámica4"/>
  </pivotTables>
  <data>
    <tabular pivotCacheId="1110542301">
      <items count="3">
        <i x="2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rigen" xr10:uid="{BDDA3245-BADE-4273-8AD2-99DD448A8137}" sourceName="Origen">
  <pivotTables>
    <pivotTable tabId="12" name="TablaDinámica4"/>
  </pivotTables>
  <data>
    <tabular pivotCacheId="1110542301">
      <items count="8">
        <i x="3" s="1"/>
        <i x="4" s="1"/>
        <i x="6" s="1"/>
        <i x="1" s="1"/>
        <i x="0" s="1"/>
        <i x="5" s="1"/>
        <i x="2" s="1"/>
        <i x="7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stado 2" xr10:uid="{752B6A2C-752C-4166-996D-50102C5BCBBE}" cache="SegmentaciónDeDatos_Estado" caption="Estado" rowHeight="262466"/>
  <slicer name="Origen 2" xr10:uid="{F3704B4D-BA2D-4CA5-BCED-69615097BC56}" cache="SegmentaciónDeDatos_Origen" caption="Origen" rowHeight="26246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Estado 1" xr10:uid="{4D20BDA1-CE5D-425E-8064-63F4A0BC60CA}" cache="SegmentaciónDeDatos_Estado" caption="Estado" rowHeight="262466"/>
  <slicer name="Origen 1" xr10:uid="{D628C538-A9EB-410A-97C1-7637345B4DE4}" cache="SegmentaciónDeDatos_Origen" caption="Origen" rowHeight="26246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4CFAD57-2DBD-4982-BF24-AB77BEC5E4BD}" name="Tabla_depurada" displayName="Tabla_depurada" ref="A1:XFD1048576" totalsRowShown="0" headerRowDxfId="16555" dataDxfId="16554">
  <autoFilter ref="A1:XFD1048576" xr:uid="{F4CFAD57-2DBD-4982-BF24-AB77BEC5E4BD}"/>
  <tableColumns count="16384">
    <tableColumn id="1" xr3:uid="{94A1E520-AEF0-45B2-A6E9-E011877FA064}" name="Número de reserva" dataDxfId="16553"/>
    <tableColumn id="2" xr3:uid="{40483462-60A6-45E9-8F44-A7A17CE01B9F}" name="Origen" dataDxfId="16552"/>
    <tableColumn id="3" xr3:uid="{0C72F001-CCDC-4D13-802D-04B22D0A8E95}" name="Reserva" dataDxfId="16551"/>
    <tableColumn id="4" xr3:uid="{1BC0836F-B30C-442A-A63A-471A6A3C5654}" name="Fecha de reserva" dataDxfId="16550"/>
    <tableColumn id="5" xr3:uid="{5319BE29-2A27-40C6-80F4-F986FD8CEF69}" name="Día de disfrute" dataDxfId="16549"/>
    <tableColumn id="6" xr3:uid="{7727A409-4A0F-4F79-B6EC-FD8342074A2B}" name="Día del servicio"/>
    <tableColumn id="7" xr3:uid="{8107FCE3-451D-4C0C-8C41-CF729EA9795A}" name="Hora de disfrute" dataDxfId="16548"/>
    <tableColumn id="8" xr3:uid="{C5C47BDD-4999-4490-8E9F-D6B00AD2778D}" name="Días de antelación " dataDxfId="16547"/>
    <tableColumn id="9" xr3:uid="{A7B19C9B-4B36-4588-A1B7-680B90F8EE77}" name="Día semana reserva" dataDxfId="16546"/>
    <tableColumn id="10" xr3:uid="{C3F5F8A2-E870-40C7-8713-9B9EB4A4162C}" name="Día semana realización" dataDxfId="16545"/>
    <tableColumn id="11" xr3:uid="{92E2A40E-4BDE-4212-9105-DC656A2CED43}" name="Servicio contratado" dataDxfId="16544"/>
    <tableColumn id="12" xr3:uid="{59329942-41D9-488D-A31A-586CF94C4D22}" name="Número de Pax" dataDxfId="16543"/>
    <tableColumn id="13" xr3:uid="{0153D3B3-CEB0-4052-A961-25BAE343876E}" name="Importe abonado" dataDxfId="16542"/>
    <tableColumn id="14" xr3:uid="{12C95ED4-CBF3-4AB1-AE97-2117F363019D}" name="Cliente" dataDxfId="16541"/>
    <tableColumn id="15" xr3:uid="{DEE7303E-92BA-4265-B41F-365AD0C1919D}" name="Teléfono" dataDxfId="16540"/>
    <tableColumn id="16" xr3:uid="{3BF010F7-2216-430B-AE89-B89FAAF76C40}" name="Estado" dataDxfId="16539"/>
    <tableColumn id="17" xr3:uid="{6B40396B-E185-4C70-933C-D437C411F03D}" name="Columna1"/>
    <tableColumn id="18" xr3:uid="{B9ED3D0B-4862-402C-836E-BEB8233AA37F}" name="Columna2"/>
    <tableColumn id="19" xr3:uid="{D5E8B859-31D4-4CC3-9C3F-09FC68C81AAC}" name="Columna3" dataDxfId="16538"/>
    <tableColumn id="20" xr3:uid="{B1C3B7D5-EBF2-42BF-A362-0BD99C6E0983}" name="Columna4" dataDxfId="16537"/>
    <tableColumn id="21" xr3:uid="{A0AB9F9D-7DC0-4C11-AA20-2200C7172215}" name="Columna5" dataDxfId="16536"/>
    <tableColumn id="22" xr3:uid="{F79B5CE6-674F-4327-B365-762323B3C5F7}" name="Columna6" dataDxfId="16535"/>
    <tableColumn id="23" xr3:uid="{9BD021E8-3A8C-40FC-B6EF-BC75A3D68CDC}" name="Columna7" dataDxfId="16534"/>
    <tableColumn id="24" xr3:uid="{B5EFCD1C-8F94-456B-A146-F8AA13F7430B}" name="Columna8" dataDxfId="16533"/>
    <tableColumn id="25" xr3:uid="{3ABAB807-B09E-4F28-969C-7399083232E1}" name="Columna9" dataDxfId="16532"/>
    <tableColumn id="26" xr3:uid="{ED74F0B5-0BBD-4D99-AF42-53F21B5981B5}" name="Columna10" dataDxfId="16531"/>
    <tableColumn id="27" xr3:uid="{04B480DE-0EDD-4D57-A57F-723B0DAF226A}" name="Columna11" dataDxfId="16530"/>
    <tableColumn id="28" xr3:uid="{EFE4D284-42B6-4038-8A8D-5E81FD082EFB}" name="Columna12" dataDxfId="16529"/>
    <tableColumn id="29" xr3:uid="{037E3812-9B1A-436D-B14B-1B6DBE8EB16D}" name="Columna13" dataDxfId="16528"/>
    <tableColumn id="30" xr3:uid="{09731D29-C786-4BD1-B13A-9D4E548D7937}" name="Columna14" dataDxfId="16527"/>
    <tableColumn id="31" xr3:uid="{46CA4CC3-A286-4907-80F9-D229AAF66862}" name="Columna15" dataDxfId="16526"/>
    <tableColumn id="32" xr3:uid="{0759E7FD-ED37-4044-9924-AAC601878D4C}" name="Columna16" dataDxfId="16525"/>
    <tableColumn id="33" xr3:uid="{E3AA3975-07AC-4221-A6D0-608A8F97D517}" name="Columna17" dataDxfId="16524"/>
    <tableColumn id="34" xr3:uid="{80644B57-B693-4928-A4D3-E5244C459EB9}" name="Columna18" dataDxfId="16523"/>
    <tableColumn id="35" xr3:uid="{72B24932-E00F-43C6-8BFC-05BDD443306F}" name="Columna19" dataDxfId="16522"/>
    <tableColumn id="36" xr3:uid="{C846EDB4-AC0B-4122-9C4A-8B94AC4C3E05}" name="Columna20" dataDxfId="16521"/>
    <tableColumn id="37" xr3:uid="{95FF8F13-62F5-4509-9811-8FF28ECE3108}" name="Columna21" dataDxfId="16520"/>
    <tableColumn id="38" xr3:uid="{2C2532DF-5195-4912-86D5-2EE4B38A1CBF}" name="Columna22" dataDxfId="16519"/>
    <tableColumn id="39" xr3:uid="{D8B36A7A-A269-4DA5-A5E9-27C26C49759E}" name="Columna23" dataDxfId="16518"/>
    <tableColumn id="40" xr3:uid="{B98C5139-CBDD-4700-9048-1A0310D6F51F}" name="Columna24" dataDxfId="16517"/>
    <tableColumn id="41" xr3:uid="{6CC334F2-D0C9-47FB-A0F5-75A22F15EB5D}" name="Columna25" dataDxfId="16516"/>
    <tableColumn id="42" xr3:uid="{B9666804-E6A2-4D66-8E87-E99F28D898A3}" name="Columna26" dataDxfId="16515"/>
    <tableColumn id="43" xr3:uid="{6A9851C2-F583-4674-A05D-07E862B365B8}" name="Columna27" dataDxfId="16514"/>
    <tableColumn id="44" xr3:uid="{5ED81B32-EC0B-4476-A528-CF043978641A}" name="Columna28" dataDxfId="16513"/>
    <tableColumn id="45" xr3:uid="{C3F91AEA-CF37-43FA-8922-30035DA189D3}" name="Columna29" dataDxfId="16512"/>
    <tableColumn id="46" xr3:uid="{A2A9E089-AD9E-44CB-BD57-FD139DAA55AE}" name="Columna30" dataDxfId="16511"/>
    <tableColumn id="47" xr3:uid="{5841B02A-53B1-4593-8F8B-0E169CC220D2}" name="Columna31" dataDxfId="16510"/>
    <tableColumn id="48" xr3:uid="{A44785AA-CF4F-47E6-A424-4716F8AE9B0B}" name="Columna32" dataDxfId="16509"/>
    <tableColumn id="49" xr3:uid="{5F35E635-1DF9-497D-989C-2810D991B84B}" name="Columna33" dataDxfId="16508"/>
    <tableColumn id="50" xr3:uid="{459E2777-DCE3-485A-8264-816FE1547CF9}" name="Columna34" dataDxfId="16507"/>
    <tableColumn id="51" xr3:uid="{25AA9CAF-519E-4FEE-9BE3-0DD58F713AC1}" name="Columna35" dataDxfId="16506"/>
    <tableColumn id="52" xr3:uid="{87E936F1-679E-4F2B-9F06-696D85B5636B}" name="Columna36" dataDxfId="16505"/>
    <tableColumn id="53" xr3:uid="{56EACA54-0F9B-4D09-BF69-7899EF78321F}" name="Columna37" dataDxfId="16504"/>
    <tableColumn id="54" xr3:uid="{E2F82C52-D13C-43AC-980C-975EEE6B6D75}" name="Columna38" dataDxfId="16503"/>
    <tableColumn id="55" xr3:uid="{28F4A1A3-1730-48F5-B2F2-7494944FFB13}" name="Columna39" dataDxfId="16502"/>
    <tableColumn id="56" xr3:uid="{08625380-C29A-4C96-BBF5-208DD0741D06}" name="Columna40" dataDxfId="16501"/>
    <tableColumn id="57" xr3:uid="{0444188D-9C11-4647-A121-CF306AEC0B06}" name="Columna41" dataDxfId="16500"/>
    <tableColumn id="58" xr3:uid="{4FF5622E-F139-43E5-AA49-15F8EBE797D5}" name="Columna42" dataDxfId="16499"/>
    <tableColumn id="59" xr3:uid="{138478AF-120E-4571-B58E-955902CC18FC}" name="Columna43" dataDxfId="16498"/>
    <tableColumn id="60" xr3:uid="{B1EACCEE-2235-4318-8683-70CEDA834064}" name="Columna44" dataDxfId="16497"/>
    <tableColumn id="61" xr3:uid="{0B11C63B-D991-487A-83A2-BAFB476A057C}" name="Columna45" dataDxfId="16496"/>
    <tableColumn id="62" xr3:uid="{89A86B61-B031-472B-A963-97842A45821B}" name="Columna46" dataDxfId="16495"/>
    <tableColumn id="63" xr3:uid="{28DF2295-68EA-4DA1-8E5D-321FBE04BF28}" name="Columna47" dataDxfId="16494"/>
    <tableColumn id="64" xr3:uid="{92EFBE2D-BF0B-47AD-AAE0-6B788B98C76F}" name="Columna48" dataDxfId="16493"/>
    <tableColumn id="65" xr3:uid="{DDEE5AFA-82D5-48DB-AF6E-BB434A4C1D6C}" name="Columna49" dataDxfId="16492"/>
    <tableColumn id="66" xr3:uid="{65006512-4A96-49FC-8155-CC11C54A5720}" name="Columna50" dataDxfId="16491"/>
    <tableColumn id="67" xr3:uid="{5FB3FA2B-A46C-4BDB-B4EA-23648BB06D13}" name="Columna51" dataDxfId="16490"/>
    <tableColumn id="68" xr3:uid="{F3E8AA1D-E9BA-48EA-AA4A-21441B9BAE60}" name="Columna52" dataDxfId="16489"/>
    <tableColumn id="69" xr3:uid="{08E129D6-6B31-4C4B-A701-B8E7E02AA3E8}" name="Columna53" dataDxfId="16488"/>
    <tableColumn id="70" xr3:uid="{974C05D4-8162-4199-AEA3-70B78051691A}" name="Columna54" dataDxfId="16487"/>
    <tableColumn id="71" xr3:uid="{7148BCCE-222F-40FF-867E-9F0959206B8B}" name="Columna55" dataDxfId="16486"/>
    <tableColumn id="72" xr3:uid="{5C933AD5-8559-483E-A380-7BBAD2FC6830}" name="Columna56" dataDxfId="16485"/>
    <tableColumn id="73" xr3:uid="{AEF335CE-2435-4B5C-9022-166E59A8D281}" name="Columna57" dataDxfId="16484"/>
    <tableColumn id="74" xr3:uid="{0EBBBBCC-06D1-4A17-B1D5-ECDFB1BDABE2}" name="Columna58" dataDxfId="16483"/>
    <tableColumn id="75" xr3:uid="{1A8389EC-7317-4659-A96B-56306A75E86D}" name="Columna59" dataDxfId="16482"/>
    <tableColumn id="76" xr3:uid="{7AF36C82-ACF8-48E2-B65C-968964A6AD17}" name="Columna60" dataDxfId="16481"/>
    <tableColumn id="77" xr3:uid="{173E2C34-91D6-43E6-AB3F-5C9730126207}" name="Columna61" dataDxfId="16480"/>
    <tableColumn id="78" xr3:uid="{79CF682E-9ABC-4912-99D3-1E58CABC6836}" name="Columna62" dataDxfId="16479"/>
    <tableColumn id="79" xr3:uid="{EFD89357-5E71-4B23-9531-C0DC0876A4E8}" name="Columna63" dataDxfId="16478"/>
    <tableColumn id="80" xr3:uid="{F9FD1628-3272-4D93-8654-B4318F130F8F}" name="Columna64" dataDxfId="16477"/>
    <tableColumn id="81" xr3:uid="{AAC1824D-00BA-42DD-8055-C2EBBE453DE7}" name="Columna65" dataDxfId="16476"/>
    <tableColumn id="82" xr3:uid="{5DF70ACB-AF72-4793-B2D6-B7E054EBB0A4}" name="Columna66" dataDxfId="16475"/>
    <tableColumn id="83" xr3:uid="{62E48E1A-1B94-443B-9B16-73C88571B849}" name="Columna67" dataDxfId="16474"/>
    <tableColumn id="84" xr3:uid="{62B3C949-458E-4552-9EA3-8A0760F0A85B}" name="Columna68" dataDxfId="16473"/>
    <tableColumn id="85" xr3:uid="{B05C3EC1-AF4D-41E6-92F9-6C3C556FDC03}" name="Columna69" dataDxfId="16472"/>
    <tableColumn id="86" xr3:uid="{77CF2FD2-3BAF-40AE-900B-AFF8CF32C365}" name="Columna70" dataDxfId="16471"/>
    <tableColumn id="87" xr3:uid="{3D23326C-9296-49EC-BA9A-DAAE6871F97E}" name="Columna71" dataDxfId="16470"/>
    <tableColumn id="88" xr3:uid="{A61C95EC-CAF6-4C84-9881-14B75EFB9CC0}" name="Columna72" dataDxfId="16469"/>
    <tableColumn id="89" xr3:uid="{058613F6-ECA1-458A-86D1-76BCEF498F37}" name="Columna73" dataDxfId="16468"/>
    <tableColumn id="90" xr3:uid="{E81E24C4-D23A-499B-A50D-E04B3FD9E516}" name="Columna74" dataDxfId="16467"/>
    <tableColumn id="91" xr3:uid="{8B602020-2E22-488B-BD37-8AB115D39F62}" name="Columna75" dataDxfId="16466"/>
    <tableColumn id="92" xr3:uid="{F29D8C08-B64F-4900-854E-C66665A2B616}" name="Columna76" dataDxfId="16465"/>
    <tableColumn id="93" xr3:uid="{7D557DFB-7B7F-4AA2-83DD-F0AE7508AE90}" name="Columna77" dataDxfId="16464"/>
    <tableColumn id="94" xr3:uid="{A66D2698-AB85-4FF0-9DA0-3374A251EC2E}" name="Columna78" dataDxfId="16463"/>
    <tableColumn id="95" xr3:uid="{B89EEA6E-7C4C-4102-A3F0-627D0426AC9E}" name="Columna79" dataDxfId="16462"/>
    <tableColumn id="96" xr3:uid="{5F12523A-A067-43D2-A21D-1CD940F93428}" name="Columna80" dataDxfId="16461"/>
    <tableColumn id="97" xr3:uid="{E60AC162-F0CB-4155-AF26-CAD0007CA4AE}" name="Columna81" dataDxfId="16460"/>
    <tableColumn id="98" xr3:uid="{45C5BB2D-CA8A-49B5-A463-5B8987F99735}" name="Columna82" dataDxfId="16459"/>
    <tableColumn id="99" xr3:uid="{8F4B1FAC-472E-44E3-8278-A143AC5128F5}" name="Columna83" dataDxfId="16458"/>
    <tableColumn id="100" xr3:uid="{DB637F9A-F7B2-41D4-9B7A-9DBAD0E38971}" name="Columna84" dataDxfId="16457"/>
    <tableColumn id="101" xr3:uid="{8ED061FA-A048-4CB7-B30E-12EA8DD6597F}" name="Columna85" dataDxfId="16456"/>
    <tableColumn id="102" xr3:uid="{F5A1AD1A-47A2-443C-A26D-D36524B40EFB}" name="Columna86" dataDxfId="16455"/>
    <tableColumn id="103" xr3:uid="{85FF6A0E-08DF-47AA-A8B0-3E9277D4C639}" name="Columna87" dataDxfId="16454"/>
    <tableColumn id="104" xr3:uid="{E4938DE9-AF45-4EB6-BC1A-9D4A3389861A}" name="Columna88" dataDxfId="16453"/>
    <tableColumn id="105" xr3:uid="{446CBE49-7B23-4985-AFA2-896ED4148E97}" name="Columna89" dataDxfId="16452"/>
    <tableColumn id="106" xr3:uid="{609E0BF3-5A9F-43ED-9DA8-1EC35013B7FD}" name="Columna90" dataDxfId="16451"/>
    <tableColumn id="107" xr3:uid="{B33B119D-40B5-401A-B1B1-7AB2541E7BA2}" name="Columna91" dataDxfId="16450"/>
    <tableColumn id="108" xr3:uid="{568DCF0A-1CFC-4079-9D7B-72A39AE0DE8C}" name="Columna92" dataDxfId="16449"/>
    <tableColumn id="109" xr3:uid="{6C4D48E3-D020-43AF-99B9-F96B43C923A4}" name="Columna93" dataDxfId="16448"/>
    <tableColumn id="110" xr3:uid="{DDD2E09B-ABC2-4607-AF44-E2F6B7B4FF72}" name="Columna94" dataDxfId="16447"/>
    <tableColumn id="111" xr3:uid="{70EE22FD-CDCB-40BA-9A2F-8048985D8CB0}" name="Columna95" dataDxfId="16446"/>
    <tableColumn id="112" xr3:uid="{FF80892C-2D35-499F-9B76-ADEEB430D513}" name="Columna96" dataDxfId="16445"/>
    <tableColumn id="113" xr3:uid="{A6B050DC-A167-4F13-A288-1EB66A2E8FCD}" name="Columna97" dataDxfId="16444"/>
    <tableColumn id="114" xr3:uid="{AA5887BC-A27C-4C5F-9C06-ABEDF9C7EC93}" name="Columna98" dataDxfId="16443"/>
    <tableColumn id="115" xr3:uid="{8FA36F80-B0D1-428C-8C3A-93D6B9C6445C}" name="Columna99" dataDxfId="16442"/>
    <tableColumn id="116" xr3:uid="{E16FCF6B-9DB9-47BE-982D-9D4AE68AFBC7}" name="Columna100" dataDxfId="16441"/>
    <tableColumn id="117" xr3:uid="{463F655A-C202-4722-93A9-A780F5E6C414}" name="Columna101" dataDxfId="16440"/>
    <tableColumn id="118" xr3:uid="{1B00A903-72FF-4C4E-99F8-21781023833C}" name="Columna102" dataDxfId="16439"/>
    <tableColumn id="119" xr3:uid="{6EA30FC0-86B0-4B8B-9B22-9E9C369FF9D3}" name="Columna103" dataDxfId="16438"/>
    <tableColumn id="120" xr3:uid="{7550D09B-B2F1-4B09-AAD9-BDEBC3679B9B}" name="Columna104" dataDxfId="16437"/>
    <tableColumn id="121" xr3:uid="{B492F5B1-5057-472D-B4E8-6E6BDB2D4ADC}" name="Columna105" dataDxfId="16436"/>
    <tableColumn id="122" xr3:uid="{942A4AC9-FA00-45DE-94F1-2555A993EF9B}" name="Columna106" dataDxfId="16435"/>
    <tableColumn id="123" xr3:uid="{F608ACD6-7779-420C-8E33-B5953D48C926}" name="Columna107" dataDxfId="16434"/>
    <tableColumn id="124" xr3:uid="{0BC95E27-1CC9-4CE9-854A-03D61512CF8D}" name="Columna108" dataDxfId="16433"/>
    <tableColumn id="125" xr3:uid="{99CA47F8-DF27-4BD6-84CD-8FA9EFED4E2D}" name="Columna109" dataDxfId="16432"/>
    <tableColumn id="126" xr3:uid="{39B6F6E7-5EF8-4604-824B-6860B8B201FF}" name="Columna110" dataDxfId="16431"/>
    <tableColumn id="127" xr3:uid="{81672BD0-E6C4-4EA4-9566-258E812F995D}" name="Columna111" dataDxfId="16430"/>
    <tableColumn id="128" xr3:uid="{92939B41-974B-4440-96D0-5CB93B5162C9}" name="Columna112" dataDxfId="16429"/>
    <tableColumn id="129" xr3:uid="{F8F9F93C-0F85-452D-9622-6726BD5AAEA6}" name="Columna113" dataDxfId="16428"/>
    <tableColumn id="130" xr3:uid="{A2E7CF64-D24E-428D-8A84-D63F286E44EE}" name="Columna114" dataDxfId="16427"/>
    <tableColumn id="131" xr3:uid="{9057DB8E-CE40-4135-8719-F61B14A03204}" name="Columna115" dataDxfId="16426"/>
    <tableColumn id="132" xr3:uid="{38AB011D-655D-4854-A782-FFFD438826A1}" name="Columna116" dataDxfId="16425"/>
    <tableColumn id="133" xr3:uid="{02B0D044-FEA5-4A3C-B62B-6096F26FF26C}" name="Columna117" dataDxfId="16424"/>
    <tableColumn id="134" xr3:uid="{0AB13C3F-E750-4E8D-862F-0601714D2C07}" name="Columna118" dataDxfId="16423"/>
    <tableColumn id="135" xr3:uid="{F6A04913-1F13-4F82-9E70-7E3FBA82D2D5}" name="Columna119" dataDxfId="16422"/>
    <tableColumn id="136" xr3:uid="{A0BC6151-E8DE-492E-8017-C5128087E513}" name="Columna120" dataDxfId="16421"/>
    <tableColumn id="137" xr3:uid="{CD053B95-FB16-4422-AA76-95C92CA31030}" name="Columna121" dataDxfId="16420"/>
    <tableColumn id="138" xr3:uid="{95BFD0C7-BA7E-4EAF-B6E5-A9EA0D0F6993}" name="Columna122" dataDxfId="16419"/>
    <tableColumn id="139" xr3:uid="{E57795A8-5FA9-4FAA-AEFA-06B380021109}" name="Columna123" dataDxfId="16418"/>
    <tableColumn id="140" xr3:uid="{3C7CA76C-AE20-48A0-AB3D-53F57B3734FE}" name="Columna124" dataDxfId="16417"/>
    <tableColumn id="141" xr3:uid="{7880B92F-6045-44E7-B5AB-2E42688FDC4A}" name="Columna125" dataDxfId="16416"/>
    <tableColumn id="142" xr3:uid="{CCE4FB3B-957C-4996-A599-80EC87053836}" name="Columna126" dataDxfId="16415"/>
    <tableColumn id="143" xr3:uid="{4E0662ED-9BD3-4773-84D2-53659F8AD8CA}" name="Columna127" dataDxfId="16414"/>
    <tableColumn id="144" xr3:uid="{83640336-90F2-48FF-AEBA-39B4F484E7AC}" name="Columna128" dataDxfId="16413"/>
    <tableColumn id="145" xr3:uid="{25E7A207-BA74-4A53-A8B7-9C51788F37A4}" name="Columna129" dataDxfId="16412"/>
    <tableColumn id="146" xr3:uid="{71F1BFF0-9348-4060-878C-6DAF92597C66}" name="Columna130" dataDxfId="16411"/>
    <tableColumn id="147" xr3:uid="{2874AF4C-B845-4F28-9EB3-E95BE5565B87}" name="Columna131" dataDxfId="16410"/>
    <tableColumn id="148" xr3:uid="{8DE47400-99A5-48E7-8E45-7F0D0C94BE23}" name="Columna132" dataDxfId="16409"/>
    <tableColumn id="149" xr3:uid="{9F9590A1-C902-4222-B4E6-23011C0D138B}" name="Columna133" dataDxfId="16408"/>
    <tableColumn id="150" xr3:uid="{49C6BADF-103C-4A40-9627-DE4893035E01}" name="Columna134" dataDxfId="16407"/>
    <tableColumn id="151" xr3:uid="{47F799BA-B378-4CDE-AD0E-4ECEBD77A28D}" name="Columna135" dataDxfId="16406"/>
    <tableColumn id="152" xr3:uid="{6112F4A5-F08F-4AF2-BC76-2BCE10E35137}" name="Columna136" dataDxfId="16405"/>
    <tableColumn id="153" xr3:uid="{78C37580-052B-42E1-970A-47EB1E709CD8}" name="Columna137" dataDxfId="16404"/>
    <tableColumn id="154" xr3:uid="{8C8E067B-DBC0-4DE9-AD0A-DDF48ED0E3A5}" name="Columna138" dataDxfId="16403"/>
    <tableColumn id="155" xr3:uid="{A677C72D-5632-4048-9DA1-D89B9EA70517}" name="Columna139" dataDxfId="16402"/>
    <tableColumn id="156" xr3:uid="{DCE17868-405C-4713-A11F-46AF5F11A714}" name="Columna140" dataDxfId="16401"/>
    <tableColumn id="157" xr3:uid="{892F1241-84F9-4CE8-9E34-2C274E0A7530}" name="Columna141" dataDxfId="16400"/>
    <tableColumn id="158" xr3:uid="{468AE625-3024-46EB-BE9A-BB4852A61CFC}" name="Columna142" dataDxfId="16399"/>
    <tableColumn id="159" xr3:uid="{E1BE30C4-B6C5-457A-834F-D062CB23DBB3}" name="Columna143" dataDxfId="16398"/>
    <tableColumn id="160" xr3:uid="{C8A214B7-AF27-4418-AFFE-5C5D69B82CC2}" name="Columna144" dataDxfId="16397"/>
    <tableColumn id="161" xr3:uid="{8661D957-2AFF-4065-A370-9026D707EE96}" name="Columna145" dataDxfId="16396"/>
    <tableColumn id="162" xr3:uid="{373A7F59-4CB3-4388-B839-57CBFED81461}" name="Columna146" dataDxfId="16395"/>
    <tableColumn id="163" xr3:uid="{DA62AB1D-44C4-4B06-8757-C74AB99007FB}" name="Columna147" dataDxfId="16394"/>
    <tableColumn id="164" xr3:uid="{70C5BD45-DE93-4D9A-8D7E-0D0EFA4824B8}" name="Columna148" dataDxfId="16393"/>
    <tableColumn id="165" xr3:uid="{CC87BB77-6228-40E5-AD3B-DF9E44FD89EA}" name="Columna149" dataDxfId="16392"/>
    <tableColumn id="166" xr3:uid="{9C0127C7-5566-4AAF-B9C8-A5749DB3B68A}" name="Columna150" dataDxfId="16391"/>
    <tableColumn id="167" xr3:uid="{EB37026F-BCD3-47B6-8F7E-C39241A1455A}" name="Columna151" dataDxfId="16390"/>
    <tableColumn id="168" xr3:uid="{97C358E6-39DD-43D6-BCFC-EF37E2E338B6}" name="Columna152" dataDxfId="16389"/>
    <tableColumn id="169" xr3:uid="{1E1DA7A1-E82F-415D-AB18-F82BCCBB9895}" name="Columna153" dataDxfId="16388"/>
    <tableColumn id="170" xr3:uid="{FD0D58DB-B864-45B6-ABA1-AB926CE22838}" name="Columna154" dataDxfId="16387"/>
    <tableColumn id="171" xr3:uid="{46531C93-AAC5-46F7-B4EF-22B1B828E11B}" name="Columna155" dataDxfId="16386"/>
    <tableColumn id="172" xr3:uid="{FE9300AC-0DAE-4BEB-AFC2-2654D9B6769D}" name="Columna156" dataDxfId="16385"/>
    <tableColumn id="173" xr3:uid="{C48A0F8F-E9DB-4BC9-98B0-9DAA5AEC34D8}" name="Columna157" dataDxfId="16384"/>
    <tableColumn id="174" xr3:uid="{44514AF6-4B1A-436A-8410-C34578A893EE}" name="Columna158" dataDxfId="16383"/>
    <tableColumn id="175" xr3:uid="{961584E6-5458-49CF-9E32-9F31E09E7373}" name="Columna159" dataDxfId="16382"/>
    <tableColumn id="176" xr3:uid="{7E89E581-B16C-41F4-91DA-F6E89815D43E}" name="Columna160" dataDxfId="16381"/>
    <tableColumn id="177" xr3:uid="{8ECA2CD3-C106-4E40-999B-C3BE4110A98F}" name="Columna161" dataDxfId="16380"/>
    <tableColumn id="178" xr3:uid="{C660C2E4-FE05-4BC7-AFA1-FD3692FA667F}" name="Columna162" dataDxfId="16379"/>
    <tableColumn id="179" xr3:uid="{4D78B637-B3DF-487F-952B-BFFEFEF0630A}" name="Columna163" dataDxfId="16378"/>
    <tableColumn id="180" xr3:uid="{CB393325-48E5-4101-988D-E8ECCC780A6E}" name="Columna164" dataDxfId="16377"/>
    <tableColumn id="181" xr3:uid="{FC0E421E-A2B2-4209-8DC4-1776749B552B}" name="Columna165" dataDxfId="16376"/>
    <tableColumn id="182" xr3:uid="{1AFF86AC-6F27-4783-A3CE-2BD87D1F5682}" name="Columna166" dataDxfId="16375"/>
    <tableColumn id="183" xr3:uid="{A6B27BB2-57CB-41A0-A137-334EAE5B5955}" name="Columna167" dataDxfId="16374"/>
    <tableColumn id="184" xr3:uid="{EE665F51-DC53-4A24-ABCD-EEB5B6752675}" name="Columna168" dataDxfId="16373"/>
    <tableColumn id="185" xr3:uid="{D4130426-8FB5-4C46-B220-2CC3B4A6101D}" name="Columna169" dataDxfId="16372"/>
    <tableColumn id="186" xr3:uid="{FFD6C2BD-F200-47CB-9CF6-BE3B6E09D3B2}" name="Columna170" dataDxfId="16371"/>
    <tableColumn id="187" xr3:uid="{B6EB131F-B4D3-47E2-8D10-7DB2694513E1}" name="Columna171" dataDxfId="16370"/>
    <tableColumn id="188" xr3:uid="{4286EFAE-A777-43F4-B752-08D078920A06}" name="Columna172" dataDxfId="16369"/>
    <tableColumn id="189" xr3:uid="{CB10B17F-6E22-4E38-BC2C-C5352E374713}" name="Columna173" dataDxfId="16368"/>
    <tableColumn id="190" xr3:uid="{2E8449B9-4BD3-455F-9FD6-798EA8657639}" name="Columna174" dataDxfId="16367"/>
    <tableColumn id="191" xr3:uid="{D0CABD23-4891-4841-B08A-65F6BE2F24EE}" name="Columna175" dataDxfId="16366"/>
    <tableColumn id="192" xr3:uid="{4827059E-1C9C-43F9-8BF2-372A5A7CB63D}" name="Columna176" dataDxfId="16365"/>
    <tableColumn id="193" xr3:uid="{06BCEA61-ACC2-4044-8184-6789342F8432}" name="Columna177" dataDxfId="16364"/>
    <tableColumn id="194" xr3:uid="{92258856-F50C-42C6-B1B4-847062222024}" name="Columna178" dataDxfId="16363"/>
    <tableColumn id="195" xr3:uid="{58E2CBD1-03FD-44FB-BA96-8BC7A71CBD77}" name="Columna179" dataDxfId="16362"/>
    <tableColumn id="196" xr3:uid="{BF30CF0F-1D8B-49F4-AF27-D3A8F1AAFA52}" name="Columna180" dataDxfId="16361"/>
    <tableColumn id="197" xr3:uid="{71DC9EFD-3453-4160-AABE-3BC84B789470}" name="Columna181" dataDxfId="16360"/>
    <tableColumn id="198" xr3:uid="{C3083873-746C-4463-8396-94609421332C}" name="Columna182" dataDxfId="16359"/>
    <tableColumn id="199" xr3:uid="{18817C93-2F40-4515-8D4B-D5B245FF6443}" name="Columna183" dataDxfId="16358"/>
    <tableColumn id="200" xr3:uid="{ADAD9218-97EA-49E2-AD31-48D49E2CF542}" name="Columna184" dataDxfId="16357"/>
    <tableColumn id="201" xr3:uid="{0257FA2D-7F81-42FE-B9FA-AE8B01477067}" name="Columna185" dataDxfId="16356"/>
    <tableColumn id="202" xr3:uid="{AEA6DEF1-F5F8-4319-84EF-AFA9B55DEC09}" name="Columna186" dataDxfId="16355"/>
    <tableColumn id="203" xr3:uid="{22B2FCB5-DADE-45EE-A59C-B10739A54AD1}" name="Columna187" dataDxfId="16354"/>
    <tableColumn id="204" xr3:uid="{98658283-12B8-49EC-B501-B6B74AF259CB}" name="Columna188" dataDxfId="16353"/>
    <tableColumn id="205" xr3:uid="{4955DE8E-B968-48C4-8EF6-2BAB291EAF4A}" name="Columna189" dataDxfId="16352"/>
    <tableColumn id="206" xr3:uid="{10A2B4C3-7A75-4123-A305-A9659832F2A4}" name="Columna190" dataDxfId="16351"/>
    <tableColumn id="207" xr3:uid="{D42DFC01-F19A-47A7-957F-00C3DD95DA45}" name="Columna191" dataDxfId="16350"/>
    <tableColumn id="208" xr3:uid="{AEEA3ED2-9408-4C6F-8DDF-6CB23B48E3C6}" name="Columna192" dataDxfId="16349"/>
    <tableColumn id="209" xr3:uid="{25ABC168-D1B7-4C5B-BA10-013CBF6DA07E}" name="Columna193" dataDxfId="16348"/>
    <tableColumn id="210" xr3:uid="{77054FA8-8927-41C8-9D2F-E92A63914DE2}" name="Columna194" dataDxfId="16347"/>
    <tableColumn id="211" xr3:uid="{53E31BB0-E5BC-4DF7-AD0F-E270287F626E}" name="Columna195" dataDxfId="16346"/>
    <tableColumn id="212" xr3:uid="{158CEF1D-CBE0-4C14-AEED-1F2C28747A2E}" name="Columna196" dataDxfId="16345"/>
    <tableColumn id="213" xr3:uid="{EA791878-1FA4-4FF0-AA61-F713896899A6}" name="Columna197" dataDxfId="16344"/>
    <tableColumn id="214" xr3:uid="{03628D20-8976-47FF-967E-57208D6CCB77}" name="Columna198" dataDxfId="16343"/>
    <tableColumn id="215" xr3:uid="{87FCF5BD-C438-48C7-AB2A-C480762CF8BB}" name="Columna199" dataDxfId="16342"/>
    <tableColumn id="216" xr3:uid="{3A32731E-5555-49A6-BF61-62C274FC8216}" name="Columna200" dataDxfId="16341"/>
    <tableColumn id="217" xr3:uid="{97F687F4-000C-457E-B09F-A53503E90790}" name="Columna201" dataDxfId="16340"/>
    <tableColumn id="218" xr3:uid="{039AF4CD-5315-4AD0-92D4-645CB5DD17B5}" name="Columna202" dataDxfId="16339"/>
    <tableColumn id="219" xr3:uid="{5718B522-B606-4AE7-9EE5-0BB0F729F781}" name="Columna203" dataDxfId="16338"/>
    <tableColumn id="220" xr3:uid="{A9FCC5F1-4D39-47CF-B7A2-2B6F1497F7AD}" name="Columna204" dataDxfId="16337"/>
    <tableColumn id="221" xr3:uid="{C6353F52-5AE4-4B8E-9D81-0220A285D4CE}" name="Columna205" dataDxfId="16336"/>
    <tableColumn id="222" xr3:uid="{A1B4210F-57E1-421C-9984-9D9CEAD13E9B}" name="Columna206" dataDxfId="16335"/>
    <tableColumn id="223" xr3:uid="{3FB307B2-FE3A-4F33-B05F-E3FBDFA13943}" name="Columna207" dataDxfId="16334"/>
    <tableColumn id="224" xr3:uid="{61F6D717-26C3-45E1-8871-DA543D4F2582}" name="Columna208" dataDxfId="16333"/>
    <tableColumn id="225" xr3:uid="{C43AA84A-C22A-4791-93CF-AB12AEB767EF}" name="Columna209" dataDxfId="16332"/>
    <tableColumn id="226" xr3:uid="{47EE73BB-3718-4115-B821-CDB5E6B2C141}" name="Columna210" dataDxfId="16331"/>
    <tableColumn id="227" xr3:uid="{8C70C110-82EF-476C-9507-483B7F36A5F1}" name="Columna211" dataDxfId="16330"/>
    <tableColumn id="228" xr3:uid="{8E1AE48F-23F3-4D93-B377-D6BA196524E7}" name="Columna212" dataDxfId="16329"/>
    <tableColumn id="229" xr3:uid="{1BF53AB9-1C09-43C1-B646-54BF611368E9}" name="Columna213" dataDxfId="16328"/>
    <tableColumn id="230" xr3:uid="{BC4F5968-D2FE-46B1-B558-452F37ABFF47}" name="Columna214" dataDxfId="16327"/>
    <tableColumn id="231" xr3:uid="{B1B22080-37C3-408E-B6C7-0EDD1429BD6D}" name="Columna215" dataDxfId="16326"/>
    <tableColumn id="232" xr3:uid="{83C20C46-BFC3-431C-A53A-88948DA8995C}" name="Columna216" dataDxfId="16325"/>
    <tableColumn id="233" xr3:uid="{FA81904F-AB9A-4E97-BA57-6F722385E805}" name="Columna217" dataDxfId="16324"/>
    <tableColumn id="234" xr3:uid="{36CF324E-580D-44F9-89FB-638A974B429A}" name="Columna218" dataDxfId="16323"/>
    <tableColumn id="235" xr3:uid="{80A948B2-B590-4F44-8F3B-A48665255DF0}" name="Columna219" dataDxfId="16322"/>
    <tableColumn id="236" xr3:uid="{5836B822-F749-4DFC-924B-9A954AB58E26}" name="Columna220" dataDxfId="16321"/>
    <tableColumn id="237" xr3:uid="{B0FC396F-8E85-4D4A-B54A-76298BAC477C}" name="Columna221" dataDxfId="16320"/>
    <tableColumn id="238" xr3:uid="{D8DE7E85-7D81-40CA-A70E-050A4F0EDF19}" name="Columna222" dataDxfId="16319"/>
    <tableColumn id="239" xr3:uid="{484A2815-4E3C-4E93-AD43-3007AEE3016E}" name="Columna223" dataDxfId="16318"/>
    <tableColumn id="240" xr3:uid="{8F296CF7-BAFD-4ABC-AA03-10EFB3557424}" name="Columna224" dataDxfId="16317"/>
    <tableColumn id="241" xr3:uid="{B7AC1BC5-0A1B-478C-8CEE-5FDA74C62C67}" name="Columna225" dataDxfId="16316"/>
    <tableColumn id="242" xr3:uid="{39412436-7113-4960-AD23-630714265844}" name="Columna226" dataDxfId="16315"/>
    <tableColumn id="243" xr3:uid="{11555282-3B19-4A18-AB85-52BD2ABE5971}" name="Columna227" dataDxfId="16314"/>
    <tableColumn id="244" xr3:uid="{5F475324-EBE3-451A-A1A5-48F0A9019CE7}" name="Columna228" dataDxfId="16313"/>
    <tableColumn id="245" xr3:uid="{04FD847D-F931-4CA4-A8DC-25BF780412AC}" name="Columna229" dataDxfId="16312"/>
    <tableColumn id="246" xr3:uid="{2D64FD71-25DD-4D2A-A4C1-C708E5325C47}" name="Columna230" dataDxfId="16311"/>
    <tableColumn id="247" xr3:uid="{996BDEF5-64E2-4667-83D3-ACB848E36C22}" name="Columna231" dataDxfId="16310"/>
    <tableColumn id="248" xr3:uid="{363B4AF9-AEEE-462E-ACFF-BEB9E92E17E1}" name="Columna232" dataDxfId="16309"/>
    <tableColumn id="249" xr3:uid="{5164D3D3-E244-4A47-85E3-2E9643249D60}" name="Columna233" dataDxfId="16308"/>
    <tableColumn id="250" xr3:uid="{3E4E1A80-706A-4277-B0A9-9606B0E42624}" name="Columna234" dataDxfId="16307"/>
    <tableColumn id="251" xr3:uid="{DEE2900F-D0A5-4CC4-B0C0-6BB9CE3CDB9B}" name="Columna235" dataDxfId="16306"/>
    <tableColumn id="252" xr3:uid="{6650C272-7004-4248-AE76-404CD06A1E02}" name="Columna236" dataDxfId="16305"/>
    <tableColumn id="253" xr3:uid="{75441EF1-4718-48FE-B174-35F0351D3F4F}" name="Columna237" dataDxfId="16304"/>
    <tableColumn id="254" xr3:uid="{12A4CC52-1721-4EFD-A2B9-66CC978B7350}" name="Columna238" dataDxfId="16303"/>
    <tableColumn id="255" xr3:uid="{159D46EE-7025-4F5B-A3BE-521E6042D97C}" name="Columna239" dataDxfId="16302"/>
    <tableColumn id="256" xr3:uid="{25F237EC-5B3E-40E0-95C0-C2A197FBCF43}" name="Columna240" dataDxfId="16301"/>
    <tableColumn id="257" xr3:uid="{69D7E980-0753-4AA0-8F56-CB18B66AE71B}" name="Columna241" dataDxfId="16300"/>
    <tableColumn id="258" xr3:uid="{8BE090B1-A6FD-4EB3-AD1B-56D79E8F77CA}" name="Columna242" dataDxfId="16299"/>
    <tableColumn id="259" xr3:uid="{C2EFBC8B-8353-4045-9EAA-506F3FDBD5A9}" name="Columna243" dataDxfId="16298"/>
    <tableColumn id="260" xr3:uid="{955F69C8-B724-4CCF-AA6A-1F8386776251}" name="Columna244" dataDxfId="16297"/>
    <tableColumn id="261" xr3:uid="{6AF00719-CCFC-4A55-8991-E07C86CB44E1}" name="Columna245" dataDxfId="16296"/>
    <tableColumn id="262" xr3:uid="{4F6475DC-C8F5-48FC-9D86-EAFB572162C1}" name="Columna246" dataDxfId="16295"/>
    <tableColumn id="263" xr3:uid="{0A7BA50E-D2EB-4335-BE7E-DFA468CFB03E}" name="Columna247" dataDxfId="16294"/>
    <tableColumn id="264" xr3:uid="{28A3476D-7D37-4940-851A-23FA4AF0276A}" name="Columna248" dataDxfId="16293"/>
    <tableColumn id="265" xr3:uid="{297820C7-3E0B-44FE-94CE-90601F3AC5F0}" name="Columna249" dataDxfId="16292"/>
    <tableColumn id="266" xr3:uid="{A5DA40F5-47DE-4CCD-A726-A7C12AB359CE}" name="Columna250" dataDxfId="16291"/>
    <tableColumn id="267" xr3:uid="{A2897482-DFF0-4B37-80A1-691413B84E0A}" name="Columna251" dataDxfId="16290"/>
    <tableColumn id="268" xr3:uid="{2139CAFD-1E57-4659-86A6-0F2BBE5A3472}" name="Columna252" dataDxfId="16289"/>
    <tableColumn id="269" xr3:uid="{3F71B2CE-93DB-4315-8177-6372C9A83A69}" name="Columna253" dataDxfId="16288"/>
    <tableColumn id="270" xr3:uid="{888764AB-3C0D-49F4-9450-CEA687761505}" name="Columna254" dataDxfId="16287"/>
    <tableColumn id="271" xr3:uid="{6E721D0C-306E-4097-943A-6D67EAF7141F}" name="Columna255" dataDxfId="16286"/>
    <tableColumn id="272" xr3:uid="{BCB0255D-672E-4BF0-9F12-08C3958747BC}" name="Columna256" dataDxfId="16285"/>
    <tableColumn id="273" xr3:uid="{FBD9B8CC-FEEC-4124-A141-6D8A394F997B}" name="Columna257" dataDxfId="16284"/>
    <tableColumn id="274" xr3:uid="{0AD5E284-378B-4D31-BCAB-1A56F92AF768}" name="Columna258" dataDxfId="16283"/>
    <tableColumn id="275" xr3:uid="{EFBE7644-2F86-4BE2-862B-F69D33039552}" name="Columna259" dataDxfId="16282"/>
    <tableColumn id="276" xr3:uid="{AA2AB9E8-3D5D-49CF-9A1C-D9B8342B8DEA}" name="Columna260" dataDxfId="16281"/>
    <tableColumn id="277" xr3:uid="{6EF2347B-70BB-4B6F-A60A-96F3219A4A97}" name="Columna261" dataDxfId="16280"/>
    <tableColumn id="278" xr3:uid="{09D859DB-905E-422D-81D0-3B16404B84CB}" name="Columna262" dataDxfId="16279"/>
    <tableColumn id="279" xr3:uid="{7866C54D-FAC8-4A85-A8DA-E3113F8B8995}" name="Columna263" dataDxfId="16278"/>
    <tableColumn id="280" xr3:uid="{31333F25-DF03-4EF9-88D7-472BF971C2B4}" name="Columna264" dataDxfId="16277"/>
    <tableColumn id="281" xr3:uid="{3A78392A-5C9C-477A-B18A-E55A4BD731CD}" name="Columna265" dataDxfId="16276"/>
    <tableColumn id="282" xr3:uid="{EE2C53BE-BD7C-474E-A5F8-245867890C86}" name="Columna266" dataDxfId="16275"/>
    <tableColumn id="283" xr3:uid="{E42DC684-9CD1-44A7-94FA-6D8A09A89883}" name="Columna267" dataDxfId="16274"/>
    <tableColumn id="284" xr3:uid="{C4A8B8C7-8F6B-4F5B-A6DD-E30281C2DCC4}" name="Columna268" dataDxfId="16273"/>
    <tableColumn id="285" xr3:uid="{94B4E530-6094-4021-A994-BAF1B6B58790}" name="Columna269" dataDxfId="16272"/>
    <tableColumn id="286" xr3:uid="{37C3B999-84EA-4008-8207-54D397C47FDC}" name="Columna270" dataDxfId="16271"/>
    <tableColumn id="287" xr3:uid="{5B921964-F32E-41E6-8CED-8C7ECD1A3101}" name="Columna271" dataDxfId="16270"/>
    <tableColumn id="288" xr3:uid="{2B18A95A-B20F-43AB-BD8F-1B69EDA1A696}" name="Columna272" dataDxfId="16269"/>
    <tableColumn id="289" xr3:uid="{D6CC1830-24B3-4444-B4F7-98E7ED7850C3}" name="Columna273" dataDxfId="16268"/>
    <tableColumn id="290" xr3:uid="{B481DC15-E1C7-478D-843A-B9ABAE4AF20A}" name="Columna274" dataDxfId="16267"/>
    <tableColumn id="291" xr3:uid="{3A0449FA-2A24-42D5-9A1A-8C46EEF66E0A}" name="Columna275" dataDxfId="16266"/>
    <tableColumn id="292" xr3:uid="{895C083E-9D29-4C77-BFB8-7BEFC29CCB91}" name="Columna276" dataDxfId="16265"/>
    <tableColumn id="293" xr3:uid="{FAD1AB4D-20D4-45BD-A983-AA655E5C9645}" name="Columna277" dataDxfId="16264"/>
    <tableColumn id="294" xr3:uid="{5B645379-493D-4B0F-AF99-5C8C93EF467F}" name="Columna278" dataDxfId="16263"/>
    <tableColumn id="295" xr3:uid="{D3718A25-31C8-48E2-A326-4382C1426E0B}" name="Columna279" dataDxfId="16262"/>
    <tableColumn id="296" xr3:uid="{1F534F71-D92A-4589-9157-369880F46AA4}" name="Columna280" dataDxfId="16261"/>
    <tableColumn id="297" xr3:uid="{BE110351-6213-40FA-8F63-849A142ADBED}" name="Columna281" dataDxfId="16260"/>
    <tableColumn id="298" xr3:uid="{EEEF9D1E-D41C-4E29-BE90-CFAEE316B151}" name="Columna282" dataDxfId="16259"/>
    <tableColumn id="299" xr3:uid="{DFA8CDAB-A606-4723-837E-1CE5D7741E00}" name="Columna283" dataDxfId="16258"/>
    <tableColumn id="300" xr3:uid="{89B01410-0565-4AFD-9751-EE6FB0B1E18B}" name="Columna284" dataDxfId="16257"/>
    <tableColumn id="301" xr3:uid="{132753E1-983B-411C-AC5A-9796250E84FF}" name="Columna285" dataDxfId="16256"/>
    <tableColumn id="302" xr3:uid="{205664EA-2380-4FA7-B319-FA47AE133B7E}" name="Columna286" dataDxfId="16255"/>
    <tableColumn id="303" xr3:uid="{681CA323-94BE-4C67-95F0-F1811CA4ABDD}" name="Columna287" dataDxfId="16254"/>
    <tableColumn id="304" xr3:uid="{5960F618-2410-454E-9540-CC2D16949E7F}" name="Columna288" dataDxfId="16253"/>
    <tableColumn id="305" xr3:uid="{E67BB473-AEA8-49BA-9717-66C3367547E2}" name="Columna289" dataDxfId="16252"/>
    <tableColumn id="306" xr3:uid="{B11F35B3-3EBF-4AA5-9903-9129574551E7}" name="Columna290" dataDxfId="16251"/>
    <tableColumn id="307" xr3:uid="{9ABC4DBC-FEE7-4A57-8277-9A16339E8E9A}" name="Columna291" dataDxfId="16250"/>
    <tableColumn id="308" xr3:uid="{B8A09496-8BC1-46B8-A072-52F5A71EF4F9}" name="Columna292" dataDxfId="16249"/>
    <tableColumn id="309" xr3:uid="{093709BD-56F4-42B3-8124-34F34B5C47B8}" name="Columna293" dataDxfId="16248"/>
    <tableColumn id="310" xr3:uid="{1B62EBC2-A173-46F0-83B0-39C80B597FE1}" name="Columna294" dataDxfId="16247"/>
    <tableColumn id="311" xr3:uid="{6FC01750-15B8-433E-BAB5-9029DD248951}" name="Columna295" dataDxfId="16246"/>
    <tableColumn id="312" xr3:uid="{DA86FC1E-0288-4136-9B21-4382DD84FEEA}" name="Columna296" dataDxfId="16245"/>
    <tableColumn id="313" xr3:uid="{A68B2990-4ED9-46CA-AA25-680E68B560AF}" name="Columna297" dataDxfId="16244"/>
    <tableColumn id="314" xr3:uid="{C04693AE-FFC0-4167-9D13-F0A8684FC372}" name="Columna298" dataDxfId="16243"/>
    <tableColumn id="315" xr3:uid="{FADC60F3-C76A-44F3-AA18-4B334CC15BC2}" name="Columna299" dataDxfId="16242"/>
    <tableColumn id="316" xr3:uid="{C5276BBC-8738-4438-95B4-7AA43D1385B5}" name="Columna300" dataDxfId="16241"/>
    <tableColumn id="317" xr3:uid="{3CBB4187-54B8-4017-A711-E902FB3C8ECC}" name="Columna301" dataDxfId="16240"/>
    <tableColumn id="318" xr3:uid="{4FAB1E45-B690-419B-8F8C-B1299CABC296}" name="Columna302" dataDxfId="16239"/>
    <tableColumn id="319" xr3:uid="{FE9535EC-6E6C-4976-B232-2391A8037058}" name="Columna303" dataDxfId="16238"/>
    <tableColumn id="320" xr3:uid="{714404BD-4093-475C-8F5A-72CCDC5A6C9D}" name="Columna304" dataDxfId="16237"/>
    <tableColumn id="321" xr3:uid="{FE172132-276C-436B-93BD-1DE9FBE85674}" name="Columna305" dataDxfId="16236"/>
    <tableColumn id="322" xr3:uid="{7EE58CE5-4EE2-436B-BDF9-CC401A976325}" name="Columna306" dataDxfId="16235"/>
    <tableColumn id="323" xr3:uid="{88696804-6262-4497-872B-7FC11E50FA19}" name="Columna307" dataDxfId="16234"/>
    <tableColumn id="324" xr3:uid="{A42B8368-94D0-4690-889E-3C84B96E7FDD}" name="Columna308" dataDxfId="16233"/>
    <tableColumn id="325" xr3:uid="{AC1D2FFE-D31A-4D9C-997B-CB49B39DBED3}" name="Columna309" dataDxfId="16232"/>
    <tableColumn id="326" xr3:uid="{506372EE-C52C-4CB5-9E6C-97F5AD72F407}" name="Columna310" dataDxfId="16231"/>
    <tableColumn id="327" xr3:uid="{73EA318A-325C-4413-A79D-F9DC5EE49F8F}" name="Columna311" dataDxfId="16230"/>
    <tableColumn id="328" xr3:uid="{DDBE6ED2-7E7D-413E-A74D-AFB139576DD8}" name="Columna312" dataDxfId="16229"/>
    <tableColumn id="329" xr3:uid="{81531CC7-41A8-4A94-98F3-6503B7AEAC34}" name="Columna313" dataDxfId="16228"/>
    <tableColumn id="330" xr3:uid="{C8E9EDCF-505B-445F-8729-2D1F73062F59}" name="Columna314" dataDxfId="16227"/>
    <tableColumn id="331" xr3:uid="{651CBAE1-BF63-4DA0-957F-42A26CEE5F8F}" name="Columna315" dataDxfId="16226"/>
    <tableColumn id="332" xr3:uid="{1FD279ED-E813-4463-B553-0739328653BA}" name="Columna316" dataDxfId="16225"/>
    <tableColumn id="333" xr3:uid="{FC7AEC6D-0164-4329-B7F1-1BB4B18A340A}" name="Columna317" dataDxfId="16224"/>
    <tableColumn id="334" xr3:uid="{41855802-F0F5-4D4F-8226-76DDCDC7BF7C}" name="Columna318" dataDxfId="16223"/>
    <tableColumn id="335" xr3:uid="{C6C376DF-B453-4CF6-B390-474E6858BED2}" name="Columna319" dataDxfId="16222"/>
    <tableColumn id="336" xr3:uid="{0EAFA526-843B-4A11-9D61-DC5CA826AECF}" name="Columna320" dataDxfId="16221"/>
    <tableColumn id="337" xr3:uid="{2BB82AB2-36FF-485D-A727-C583726804F7}" name="Columna321" dataDxfId="16220"/>
    <tableColumn id="338" xr3:uid="{19C3CF53-F032-4758-B388-515D0B9B56D4}" name="Columna322" dataDxfId="16219"/>
    <tableColumn id="339" xr3:uid="{20A9AC82-B2EF-4CE4-BDD7-CCFB7F6F06F5}" name="Columna323" dataDxfId="16218"/>
    <tableColumn id="340" xr3:uid="{8C2127D4-9149-4853-9BC3-AC71B664F0A2}" name="Columna324" dataDxfId="16217"/>
    <tableColumn id="341" xr3:uid="{BAA35BCC-23F3-48BB-A746-26E1931FF8E6}" name="Columna325" dataDxfId="16216"/>
    <tableColumn id="342" xr3:uid="{D4490266-BEA5-4CD7-BC48-1B712CA66F2C}" name="Columna326" dataDxfId="16215"/>
    <tableColumn id="343" xr3:uid="{988ED233-E6AB-4E21-AB3A-446108AAD04E}" name="Columna327" dataDxfId="16214"/>
    <tableColumn id="344" xr3:uid="{7F3180D1-9643-4E72-AB64-9C8DB8668B49}" name="Columna328" dataDxfId="16213"/>
    <tableColumn id="345" xr3:uid="{4C6E5686-FC33-41A6-9EE1-748C5F2E312A}" name="Columna329" dataDxfId="16212"/>
    <tableColumn id="346" xr3:uid="{72A83908-0B0B-4409-B503-2AE48EDC54B8}" name="Columna330" dataDxfId="16211"/>
    <tableColumn id="347" xr3:uid="{198646B5-2B8D-4192-8CB9-2E509A2D582E}" name="Columna331" dataDxfId="16210"/>
    <tableColumn id="348" xr3:uid="{59298683-0E1A-41DA-A5E1-BB9DC1753493}" name="Columna332" dataDxfId="16209"/>
    <tableColumn id="349" xr3:uid="{ED7E8AB0-FB8E-49FE-8E33-789CC7FFA293}" name="Columna333" dataDxfId="16208"/>
    <tableColumn id="350" xr3:uid="{9DBFCD46-6732-4B3D-9EE9-9FC1491D8336}" name="Columna334" dataDxfId="16207"/>
    <tableColumn id="351" xr3:uid="{1414FEB5-6BF3-4212-8681-A8D41B50F1F9}" name="Columna335" dataDxfId="16206"/>
    <tableColumn id="352" xr3:uid="{DD00F16F-5209-4FAF-AF28-CF9A4BCEC201}" name="Columna336" dataDxfId="16205"/>
    <tableColumn id="353" xr3:uid="{572DEDCF-2FAA-43B1-BE70-39E2B285A323}" name="Columna337" dataDxfId="16204"/>
    <tableColumn id="354" xr3:uid="{2C331C1A-41C8-4DE2-ACE9-4A887F226D08}" name="Columna338" dataDxfId="16203"/>
    <tableColumn id="355" xr3:uid="{DD83C135-67C5-4829-94BB-D27234F2BF72}" name="Columna339" dataDxfId="16202"/>
    <tableColumn id="356" xr3:uid="{33525C66-AFEC-4628-A6D2-D7787ECC85D0}" name="Columna340" dataDxfId="16201"/>
    <tableColumn id="357" xr3:uid="{046D4174-678A-4445-B4B7-82B63B722524}" name="Columna341" dataDxfId="16200"/>
    <tableColumn id="358" xr3:uid="{11CFE444-4754-4695-A643-249DFC946147}" name="Columna342" dataDxfId="16199"/>
    <tableColumn id="359" xr3:uid="{C2C82B5D-2204-4E6D-AF83-EEE09B0984D5}" name="Columna343" dataDxfId="16198"/>
    <tableColumn id="360" xr3:uid="{74A9EC24-1783-4E6F-AA84-EEB1E068AB03}" name="Columna344" dataDxfId="16197"/>
    <tableColumn id="361" xr3:uid="{E1483B5F-27EE-416F-91BE-2CAEEC486967}" name="Columna345" dataDxfId="16196"/>
    <tableColumn id="362" xr3:uid="{0DE1214B-E79B-402A-83E2-EE4E55440B19}" name="Columna346" dataDxfId="16195"/>
    <tableColumn id="363" xr3:uid="{44BA83BF-892D-416E-98AA-A346C3205F58}" name="Columna347" dataDxfId="16194"/>
    <tableColumn id="364" xr3:uid="{AE918469-8D91-428E-A5DD-7737CA316178}" name="Columna348" dataDxfId="16193"/>
    <tableColumn id="365" xr3:uid="{35B3D88A-8E5E-4538-87B1-9C99D5330ADA}" name="Columna349" dataDxfId="16192"/>
    <tableColumn id="366" xr3:uid="{25A0BC0B-86F0-4D0D-9FC7-9CA6563F7757}" name="Columna350" dataDxfId="16191"/>
    <tableColumn id="367" xr3:uid="{620E5714-B8AB-4835-AFBA-28DDBCD3BA8B}" name="Columna351" dataDxfId="16190"/>
    <tableColumn id="368" xr3:uid="{480525C2-A439-43DC-AE52-E400A5139549}" name="Columna352" dataDxfId="16189"/>
    <tableColumn id="369" xr3:uid="{3F5D8AA5-ACA1-44B5-B7E6-18F8A3ACA572}" name="Columna353" dataDxfId="16188"/>
    <tableColumn id="370" xr3:uid="{626FAEEC-818E-40F8-987F-6DC2E88BB239}" name="Columna354" dataDxfId="16187"/>
    <tableColumn id="371" xr3:uid="{B992E9EA-83E0-45F3-A7DA-1970C4C00C3D}" name="Columna355" dataDxfId="16186"/>
    <tableColumn id="372" xr3:uid="{A99EE8A6-914A-4BF2-9AC5-21B58C077317}" name="Columna356" dataDxfId="16185"/>
    <tableColumn id="373" xr3:uid="{8E91C2D7-EC73-46C8-BEA5-83EDA3650EDC}" name="Columna357" dataDxfId="16184"/>
    <tableColumn id="374" xr3:uid="{CCB169D9-6D92-4D85-B115-A343DF47D9BA}" name="Columna358" dataDxfId="16183"/>
    <tableColumn id="375" xr3:uid="{BA8AFC87-14D9-4D42-90F7-84BBBEC39C02}" name="Columna359" dataDxfId="16182"/>
    <tableColumn id="376" xr3:uid="{CF1944BC-501E-4E3B-90E1-B911114A26F4}" name="Columna360" dataDxfId="16181"/>
    <tableColumn id="377" xr3:uid="{3F09DB2E-F5F0-4C36-824A-442138390B19}" name="Columna361" dataDxfId="16180"/>
    <tableColumn id="378" xr3:uid="{C15FD774-0742-4804-A8C3-709067B7B10A}" name="Columna362" dataDxfId="16179"/>
    <tableColumn id="379" xr3:uid="{D667595B-5008-4871-A3E6-E67C892772F6}" name="Columna363" dataDxfId="16178"/>
    <tableColumn id="380" xr3:uid="{5CAC1519-FD49-4719-9DAA-8373D084BA78}" name="Columna364" dataDxfId="16177"/>
    <tableColumn id="381" xr3:uid="{41E9FFCB-E543-412D-BCA7-BE2A1C05780C}" name="Columna365" dataDxfId="16176"/>
    <tableColumn id="382" xr3:uid="{4B52DA3D-6073-43B5-A3BB-5BC2537287B1}" name="Columna366" dataDxfId="16175"/>
    <tableColumn id="383" xr3:uid="{579B87C0-9EAF-45B4-9DE7-BBD9FC8BAD7A}" name="Columna367" dataDxfId="16174"/>
    <tableColumn id="384" xr3:uid="{2E2900E7-5E4D-4E1B-8A9C-27EF530798C8}" name="Columna368" dataDxfId="16173"/>
    <tableColumn id="385" xr3:uid="{1152DA9C-76A6-4696-ADFA-6AE2E518D776}" name="Columna369" dataDxfId="16172"/>
    <tableColumn id="386" xr3:uid="{FB73620D-C272-4F30-8ED3-ACD8CC567FDD}" name="Columna370" dataDxfId="16171"/>
    <tableColumn id="387" xr3:uid="{56CD55A5-7456-4010-B664-A4C7E8094457}" name="Columna371" dataDxfId="16170"/>
    <tableColumn id="388" xr3:uid="{475AE6FD-F890-43E9-A5DE-9E5C8925D5C9}" name="Columna372" dataDxfId="16169"/>
    <tableColumn id="389" xr3:uid="{66712D56-2F97-4420-9E9C-219E779DCF85}" name="Columna373" dataDxfId="16168"/>
    <tableColumn id="390" xr3:uid="{42A5FA7C-8819-4E93-B39B-1DAC42F9859D}" name="Columna374" dataDxfId="16167"/>
    <tableColumn id="391" xr3:uid="{A4B4AF15-6DF4-401C-A1BA-2BBB639E3F57}" name="Columna375" dataDxfId="16166"/>
    <tableColumn id="392" xr3:uid="{0CD16CAB-0BD6-435A-8B38-F164981745EF}" name="Columna376" dataDxfId="16165"/>
    <tableColumn id="393" xr3:uid="{200D2938-12DD-469B-8424-6EEC8A8823D5}" name="Columna377" dataDxfId="16164"/>
    <tableColumn id="394" xr3:uid="{800F33DC-28B3-4510-A684-5DED312E5E97}" name="Columna378" dataDxfId="16163"/>
    <tableColumn id="395" xr3:uid="{44102C3B-9883-4E47-ACCB-E517B56D98DC}" name="Columna379" dataDxfId="16162"/>
    <tableColumn id="396" xr3:uid="{61D9AB15-6496-40A4-964A-5F9C47308CDA}" name="Columna380" dataDxfId="16161"/>
    <tableColumn id="397" xr3:uid="{7570DCE8-6E32-4AD6-AD6C-FE7563F675F9}" name="Columna381" dataDxfId="16160"/>
    <tableColumn id="398" xr3:uid="{BAE97E06-8974-4CC7-BBBF-FB33B0C6ED20}" name="Columna382" dataDxfId="16159"/>
    <tableColumn id="399" xr3:uid="{2B423EFF-05FA-4842-8614-58DD1880C7E2}" name="Columna383" dataDxfId="16158"/>
    <tableColumn id="400" xr3:uid="{AF94D29D-051D-4518-AEE3-04799382209B}" name="Columna384" dataDxfId="16157"/>
    <tableColumn id="401" xr3:uid="{B1562ED6-39D3-4662-8449-81FF6CA690B9}" name="Columna385" dataDxfId="16156"/>
    <tableColumn id="402" xr3:uid="{684018AF-0916-4D91-AA4C-417FDF079342}" name="Columna386" dataDxfId="16155"/>
    <tableColumn id="403" xr3:uid="{D991022C-189B-427E-B172-BDEB780E4148}" name="Columna387" dataDxfId="16154"/>
    <tableColumn id="404" xr3:uid="{351FF13A-5E49-4580-A30A-E3D6C81256ED}" name="Columna388" dataDxfId="16153"/>
    <tableColumn id="405" xr3:uid="{53CB8EB3-1F19-4389-A47B-0D3E04BEF8BF}" name="Columna389" dataDxfId="16152"/>
    <tableColumn id="406" xr3:uid="{FBF658D3-5E96-4D04-BB06-4669E86374B8}" name="Columna390" dataDxfId="16151"/>
    <tableColumn id="407" xr3:uid="{FC4B942A-E8F9-42F9-8174-E1037CA0EED5}" name="Columna391" dataDxfId="16150"/>
    <tableColumn id="408" xr3:uid="{EE3F2338-56EA-4F69-9CAF-1776729E5523}" name="Columna392" dataDxfId="16149"/>
    <tableColumn id="409" xr3:uid="{00DC5CAC-FA0D-4E49-8332-CE01D48A9D09}" name="Columna393" dataDxfId="16148"/>
    <tableColumn id="410" xr3:uid="{73252ACD-2BE0-47B7-9DB7-17DD25D22F77}" name="Columna394" dataDxfId="16147"/>
    <tableColumn id="411" xr3:uid="{7FB9221E-D993-46D1-996B-C1E703C87CAC}" name="Columna395" dataDxfId="16146"/>
    <tableColumn id="412" xr3:uid="{F96B0E87-41C7-48CB-81E1-69F4DC64D305}" name="Columna396" dataDxfId="16145"/>
    <tableColumn id="413" xr3:uid="{9315FB90-220D-4828-BA39-8EDDDFA8DF7F}" name="Columna397" dataDxfId="16144"/>
    <tableColumn id="414" xr3:uid="{C4EBDFB9-1C5D-4AE4-92A6-9553970AE6CD}" name="Columna398" dataDxfId="16143"/>
    <tableColumn id="415" xr3:uid="{65E6C0A6-2A52-4ACC-8E94-22E902FA2FDB}" name="Columna399" dataDxfId="16142"/>
    <tableColumn id="416" xr3:uid="{80090098-F26F-4D2D-B882-E91565B2153C}" name="Columna400" dataDxfId="16141"/>
    <tableColumn id="417" xr3:uid="{C694E6C5-A4C4-4F60-B359-0319A68DE9A8}" name="Columna401" dataDxfId="16140"/>
    <tableColumn id="418" xr3:uid="{C6B79989-7A32-4218-9681-48418182BABD}" name="Columna402" dataDxfId="16139"/>
    <tableColumn id="419" xr3:uid="{D57F1410-0973-494F-BB0B-DA30567826B7}" name="Columna403" dataDxfId="16138"/>
    <tableColumn id="420" xr3:uid="{031A3BA2-D7E3-4F6B-86BC-0B9F1BBEA436}" name="Columna404" dataDxfId="16137"/>
    <tableColumn id="421" xr3:uid="{011E75DC-631C-429B-966E-3AAE579156ED}" name="Columna405" dataDxfId="16136"/>
    <tableColumn id="422" xr3:uid="{E8EBAC83-EFE1-42A0-B679-5B0C49FDB1B5}" name="Columna406" dataDxfId="16135"/>
    <tableColumn id="423" xr3:uid="{BBCC1DF6-3B24-42BC-899A-29053C75FF54}" name="Columna407" dataDxfId="16134"/>
    <tableColumn id="424" xr3:uid="{297DECFF-6423-47F1-80D4-27D814020F96}" name="Columna408" dataDxfId="16133"/>
    <tableColumn id="425" xr3:uid="{3B560742-A27D-4C82-BCA0-5F885252150C}" name="Columna409" dataDxfId="16132"/>
    <tableColumn id="426" xr3:uid="{531294F1-27AD-42AE-B5BE-4BE25FE9FC1A}" name="Columna410" dataDxfId="16131"/>
    <tableColumn id="427" xr3:uid="{28F9433C-732A-433F-A0B0-B5CE7E8321DD}" name="Columna411" dataDxfId="16130"/>
    <tableColumn id="428" xr3:uid="{64C368D2-E48A-4F78-812D-9A165C6A03BD}" name="Columna412" dataDxfId="16129"/>
    <tableColumn id="429" xr3:uid="{0D494E43-E490-4667-BBBC-43DC856CF7B4}" name="Columna413" dataDxfId="16128"/>
    <tableColumn id="430" xr3:uid="{4A72F19C-53A8-4F60-B3CA-50DDCC69991A}" name="Columna414" dataDxfId="16127"/>
    <tableColumn id="431" xr3:uid="{456AB736-854D-42E8-9FAF-81BDF36ECE30}" name="Columna415" dataDxfId="16126"/>
    <tableColumn id="432" xr3:uid="{8754AF72-5870-4BF8-9301-6C2A4DC5327E}" name="Columna416" dataDxfId="16125"/>
    <tableColumn id="433" xr3:uid="{69EFB0C7-B571-441B-A6EB-D0CE6211B520}" name="Columna417" dataDxfId="16124"/>
    <tableColumn id="434" xr3:uid="{B5AC8DF9-A496-4185-8EA5-38BF35D7C03B}" name="Columna418" dataDxfId="16123"/>
    <tableColumn id="435" xr3:uid="{6AE06748-8FA4-4477-BDFF-04D75C89EBA7}" name="Columna419" dataDxfId="16122"/>
    <tableColumn id="436" xr3:uid="{6BA107C5-593A-466B-AA8D-CC88BC60C816}" name="Columna420" dataDxfId="16121"/>
    <tableColumn id="437" xr3:uid="{7C5AE326-02F1-45EB-B269-2AFE71DFD528}" name="Columna421" dataDxfId="16120"/>
    <tableColumn id="438" xr3:uid="{7AD468AF-9CED-4167-A611-9F89D458C697}" name="Columna422" dataDxfId="16119"/>
    <tableColumn id="439" xr3:uid="{B615F2FE-6E99-4E65-83C4-05E2C74747D8}" name="Columna423" dataDxfId="16118"/>
    <tableColumn id="440" xr3:uid="{84E63205-9793-4025-A2B5-450B259C4638}" name="Columna424" dataDxfId="16117"/>
    <tableColumn id="441" xr3:uid="{8D75A469-E213-4DA3-BA75-052563AC1C78}" name="Columna425" dataDxfId="16116"/>
    <tableColumn id="442" xr3:uid="{7192B2B2-EC25-4252-8421-DA098E14418C}" name="Columna426" dataDxfId="16115"/>
    <tableColumn id="443" xr3:uid="{60D42FF0-C6B7-4405-ACF4-540E04AACA2E}" name="Columna427" dataDxfId="16114"/>
    <tableColumn id="444" xr3:uid="{9892420B-3D9A-47F6-AACF-B622A345F80F}" name="Columna428" dataDxfId="16113"/>
    <tableColumn id="445" xr3:uid="{F32C4622-F36A-491C-9830-F5C748B22DD9}" name="Columna429" dataDxfId="16112"/>
    <tableColumn id="446" xr3:uid="{C7E32D58-FECD-4DDB-BFBC-02C007C3D131}" name="Columna430" dataDxfId="16111"/>
    <tableColumn id="447" xr3:uid="{B5DAE244-C7A8-4E93-89A5-1FB64E24FB0B}" name="Columna431" dataDxfId="16110"/>
    <tableColumn id="448" xr3:uid="{F1BD9D68-F777-4A2E-B84F-7BFD880B5EA3}" name="Columna432" dataDxfId="16109"/>
    <tableColumn id="449" xr3:uid="{10E9B05D-F79D-469D-A88B-044130AB740D}" name="Columna433" dataDxfId="16108"/>
    <tableColumn id="450" xr3:uid="{F3173DDF-916E-4F61-ACA0-685106C89D22}" name="Columna434" dataDxfId="16107"/>
    <tableColumn id="451" xr3:uid="{BA865DF8-8F07-4764-901D-E8869AAE3E26}" name="Columna435" dataDxfId="16106"/>
    <tableColumn id="452" xr3:uid="{6FE06F0B-2A5C-4C40-9919-F5C81FB65565}" name="Columna436" dataDxfId="16105"/>
    <tableColumn id="453" xr3:uid="{607F0B7A-DB60-4B67-B3A2-8A4D3BB74A3F}" name="Columna437" dataDxfId="16104"/>
    <tableColumn id="454" xr3:uid="{BCC0006F-C787-4399-A229-365057A53187}" name="Columna438" dataDxfId="16103"/>
    <tableColumn id="455" xr3:uid="{4D68F204-6093-483C-96AE-F02C62926D4F}" name="Columna439" dataDxfId="16102"/>
    <tableColumn id="456" xr3:uid="{E4934004-F8E4-48D0-9886-8C861A738B98}" name="Columna440" dataDxfId="16101"/>
    <tableColumn id="457" xr3:uid="{FF3A81BB-398E-4FC8-AEEE-8427E4497EC6}" name="Columna441" dataDxfId="16100"/>
    <tableColumn id="458" xr3:uid="{7CBD354B-426E-46AC-A1DA-37DFE275E368}" name="Columna442" dataDxfId="16099"/>
    <tableColumn id="459" xr3:uid="{3049ECC1-236D-4BC1-903F-670BA67BCA94}" name="Columna443" dataDxfId="16098"/>
    <tableColumn id="460" xr3:uid="{7C2F9EF5-829C-4391-B066-7384A1EC24A3}" name="Columna444" dataDxfId="16097"/>
    <tableColumn id="461" xr3:uid="{D8C35648-BC10-4B3F-8ACF-BEAF7DA9BEAB}" name="Columna445" dataDxfId="16096"/>
    <tableColumn id="462" xr3:uid="{B3ADBD33-4717-43F1-8C34-9AAD0BFB8B47}" name="Columna446" dataDxfId="16095"/>
    <tableColumn id="463" xr3:uid="{ED50E1DD-63C5-4311-BB6F-89C3BE40DF9E}" name="Columna447" dataDxfId="16094"/>
    <tableColumn id="464" xr3:uid="{5E4C0FE7-7C1D-4571-844C-711A45124759}" name="Columna448" dataDxfId="16093"/>
    <tableColumn id="465" xr3:uid="{B654904F-AB94-4E11-B285-E9156AB0A6F9}" name="Columna449" dataDxfId="16092"/>
    <tableColumn id="466" xr3:uid="{447ECFCD-A364-4759-B330-ADF7B552CEAA}" name="Columna450" dataDxfId="16091"/>
    <tableColumn id="467" xr3:uid="{C3200762-0EE9-4FED-BCBA-E0F312C09635}" name="Columna451" dataDxfId="16090"/>
    <tableColumn id="468" xr3:uid="{2082FBFB-7B34-4833-9F8F-946270152F71}" name="Columna452" dataDxfId="16089"/>
    <tableColumn id="469" xr3:uid="{808C4D2E-528B-4EA0-BCAE-064480E40C11}" name="Columna453" dataDxfId="16088"/>
    <tableColumn id="470" xr3:uid="{293EFC8E-4F03-4FAF-B3C6-B7C277DC30ED}" name="Columna454" dataDxfId="16087"/>
    <tableColumn id="471" xr3:uid="{3C985972-C4D1-41AE-963C-FF1413C4D536}" name="Columna455" dataDxfId="16086"/>
    <tableColumn id="472" xr3:uid="{8BB4C1D9-C5BF-4AA3-BFD1-8CA906504147}" name="Columna456" dataDxfId="16085"/>
    <tableColumn id="473" xr3:uid="{20AEE26F-4AB7-40C3-9150-EA1F652E69C9}" name="Columna457" dataDxfId="16084"/>
    <tableColumn id="474" xr3:uid="{02D0D20F-3F51-49F9-9D54-2888E5CB302F}" name="Columna458" dataDxfId="16083"/>
    <tableColumn id="475" xr3:uid="{A3A5D7EA-CA94-4ED2-80DA-E71DCE3C6B97}" name="Columna459" dataDxfId="16082"/>
    <tableColumn id="476" xr3:uid="{C45FEBBA-40FD-4740-84C0-FFAAA37E7FE7}" name="Columna460" dataDxfId="16081"/>
    <tableColumn id="477" xr3:uid="{EDAC7AB7-57E5-4347-A319-84D29529A212}" name="Columna461" dataDxfId="16080"/>
    <tableColumn id="478" xr3:uid="{DB0971A5-86A2-413C-8A14-F95341D6F9F5}" name="Columna462" dataDxfId="16079"/>
    <tableColumn id="479" xr3:uid="{FC7E730F-9135-47C8-A1ED-E2C8A49FC08E}" name="Columna463" dataDxfId="16078"/>
    <tableColumn id="480" xr3:uid="{D2D7A288-E032-4737-9F61-B6D2D94F8E06}" name="Columna464" dataDxfId="16077"/>
    <tableColumn id="481" xr3:uid="{B03A9880-B554-4838-B901-BF1F016C4B84}" name="Columna465" dataDxfId="16076"/>
    <tableColumn id="482" xr3:uid="{8865EE19-CC94-4AD9-A35B-01BF44900B6F}" name="Columna466" dataDxfId="16075"/>
    <tableColumn id="483" xr3:uid="{5079830C-FBB8-405C-9DDA-BBD635A9B2DC}" name="Columna467" dataDxfId="16074"/>
    <tableColumn id="484" xr3:uid="{B135930D-92F6-4E6A-8A1B-FFC2E3299030}" name="Columna468" dataDxfId="16073"/>
    <tableColumn id="485" xr3:uid="{C54FC7A6-D441-4D44-A14E-8CCB49F54B7F}" name="Columna469" dataDxfId="16072"/>
    <tableColumn id="486" xr3:uid="{72E28D88-BF56-4696-BA83-20929C16D723}" name="Columna470" dataDxfId="16071"/>
    <tableColumn id="487" xr3:uid="{84EA8596-BB58-4916-946E-19D10808CF6A}" name="Columna471" dataDxfId="16070"/>
    <tableColumn id="488" xr3:uid="{140951CB-92FF-4120-A39A-A5241161FE12}" name="Columna472" dataDxfId="16069"/>
    <tableColumn id="489" xr3:uid="{79A636B0-BD02-410D-BA2A-62A6D24619DF}" name="Columna473" dataDxfId="16068"/>
    <tableColumn id="490" xr3:uid="{C224755D-F095-4265-B573-5BD6AD2C586F}" name="Columna474" dataDxfId="16067"/>
    <tableColumn id="491" xr3:uid="{505E55B2-4B74-410F-B241-8B0520F1A5AA}" name="Columna475" dataDxfId="16066"/>
    <tableColumn id="492" xr3:uid="{3EE430CF-9F4C-4DBC-9B47-D83166ECED6C}" name="Columna476" dataDxfId="16065"/>
    <tableColumn id="493" xr3:uid="{E5DF6B80-7B99-4812-8DD3-0CAE5249924E}" name="Columna477" dataDxfId="16064"/>
    <tableColumn id="494" xr3:uid="{75356C36-2A05-43F4-8698-27932A06C780}" name="Columna478" dataDxfId="16063"/>
    <tableColumn id="495" xr3:uid="{37A6F10D-F8A8-4256-9DE0-447C886B9D86}" name="Columna479" dataDxfId="16062"/>
    <tableColumn id="496" xr3:uid="{24464E9C-3D09-4E13-8333-1398257CE693}" name="Columna480" dataDxfId="16061"/>
    <tableColumn id="497" xr3:uid="{96157773-1C22-4207-97FE-99291D4FFB2C}" name="Columna481" dataDxfId="16060"/>
    <tableColumn id="498" xr3:uid="{869EA479-85BB-44C0-A06F-F6DFD6585CF2}" name="Columna482" dataDxfId="16059"/>
    <tableColumn id="499" xr3:uid="{89B8B2B9-1196-4559-997A-02C72B4A1BE1}" name="Columna483" dataDxfId="16058"/>
    <tableColumn id="500" xr3:uid="{2C58434D-A3A0-4D4A-B314-5D64CB5D6176}" name="Columna484" dataDxfId="16057"/>
    <tableColumn id="501" xr3:uid="{2207656D-A6EC-40F4-8F2D-2EBD926DDA28}" name="Columna485" dataDxfId="16056"/>
    <tableColumn id="502" xr3:uid="{C97B8B24-EB69-44DB-8678-625ADA71AE5D}" name="Columna486" dataDxfId="16055"/>
    <tableColumn id="503" xr3:uid="{DD555150-A0D2-4D5D-9EDD-D99B754EAA3B}" name="Columna487" dataDxfId="16054"/>
    <tableColumn id="504" xr3:uid="{B85E307D-40BD-4AEA-8A20-A959D60E26C3}" name="Columna488" dataDxfId="16053"/>
    <tableColumn id="505" xr3:uid="{FD94EB5D-C743-4132-BC9A-96A470A0E80B}" name="Columna489" dataDxfId="16052"/>
    <tableColumn id="506" xr3:uid="{202D94A1-6944-46F9-B13E-3AB9FE7A23E9}" name="Columna490" dataDxfId="16051"/>
    <tableColumn id="507" xr3:uid="{5F36B2F1-1957-45FD-9C5D-5DAD14E3546B}" name="Columna491" dataDxfId="16050"/>
    <tableColumn id="508" xr3:uid="{CB837E87-298D-4BE8-9E15-976A555ECE82}" name="Columna492" dataDxfId="16049"/>
    <tableColumn id="509" xr3:uid="{7FD686D4-DABD-4CDB-8FA9-0EE3779D08E6}" name="Columna493" dataDxfId="16048"/>
    <tableColumn id="510" xr3:uid="{6D0B426D-58E5-43EC-8F26-16AC0A73E671}" name="Columna494" dataDxfId="16047"/>
    <tableColumn id="511" xr3:uid="{4E64623A-B23A-4CEB-89FA-62711DC3BB64}" name="Columna495" dataDxfId="16046"/>
    <tableColumn id="512" xr3:uid="{32ED3535-E45B-47E2-A1A1-AA51D4AB6A18}" name="Columna496" dataDxfId="16045"/>
    <tableColumn id="513" xr3:uid="{B1106282-9A01-4D66-A0C7-41FDA267E4DC}" name="Columna497" dataDxfId="16044"/>
    <tableColumn id="514" xr3:uid="{0DD9216C-82C4-4140-B64F-6ADCD3ADFECC}" name="Columna498" dataDxfId="16043"/>
    <tableColumn id="515" xr3:uid="{429602C0-A734-428D-8E3D-74D116AD099E}" name="Columna499" dataDxfId="16042"/>
    <tableColumn id="516" xr3:uid="{9D341A94-018C-4AC4-82A6-68698E898331}" name="Columna500" dataDxfId="16041"/>
    <tableColumn id="517" xr3:uid="{515E6BB8-253C-48B6-9908-CB827180EC91}" name="Columna501" dataDxfId="16040"/>
    <tableColumn id="518" xr3:uid="{2E110881-2D20-4B69-A4A9-1695D60A0A82}" name="Columna502" dataDxfId="16039"/>
    <tableColumn id="519" xr3:uid="{614C5D5D-9B43-4D8E-A728-5760BACFE25D}" name="Columna503" dataDxfId="16038"/>
    <tableColumn id="520" xr3:uid="{DEF7657F-0A7E-447F-A832-550FE15CC32E}" name="Columna504" dataDxfId="16037"/>
    <tableColumn id="521" xr3:uid="{6F4F1ECE-5649-42C9-A793-C8A45B9D5BD4}" name="Columna505" dataDxfId="16036"/>
    <tableColumn id="522" xr3:uid="{0F9459D6-566D-4788-869F-2A88C131D6DD}" name="Columna506" dataDxfId="16035"/>
    <tableColumn id="523" xr3:uid="{21155394-03A8-4BE9-A2D9-784CE183189F}" name="Columna507" dataDxfId="16034"/>
    <tableColumn id="524" xr3:uid="{78B0B3B5-452B-425E-B7EC-7CF73A21A181}" name="Columna508" dataDxfId="16033"/>
    <tableColumn id="525" xr3:uid="{553A5E4A-6DA4-471F-BBFF-1E9A4590EDBD}" name="Columna509" dataDxfId="16032"/>
    <tableColumn id="526" xr3:uid="{8DD55427-CFD7-4229-AD44-00A794B0A1F5}" name="Columna510" dataDxfId="16031"/>
    <tableColumn id="527" xr3:uid="{6D52BD56-EF35-4160-B70F-4C766B753B4E}" name="Columna511" dataDxfId="16030"/>
    <tableColumn id="528" xr3:uid="{D35513AC-E717-4AEC-9222-3C4B43F73FE1}" name="Columna512" dataDxfId="16029"/>
    <tableColumn id="529" xr3:uid="{9272CAD9-1E90-432B-B070-43431B8A46F6}" name="Columna513" dataDxfId="16028"/>
    <tableColumn id="530" xr3:uid="{DD5EA729-07E2-4696-9B18-E95F036E4DEF}" name="Columna514" dataDxfId="16027"/>
    <tableColumn id="531" xr3:uid="{39C86029-2386-435C-8A7B-89BB996D25D3}" name="Columna515" dataDxfId="16026"/>
    <tableColumn id="532" xr3:uid="{4B360652-81ED-481B-AEE7-FE67A6B46A4B}" name="Columna516" dataDxfId="16025"/>
    <tableColumn id="533" xr3:uid="{A0C94144-3CD8-4720-B7A2-0C388DC9A85F}" name="Columna517" dataDxfId="16024"/>
    <tableColumn id="534" xr3:uid="{8A763C31-884D-4CDB-B36D-67BBF82FBD46}" name="Columna518" dataDxfId="16023"/>
    <tableColumn id="535" xr3:uid="{515382B8-A982-47DA-AD8A-8EECAFAF7053}" name="Columna519" dataDxfId="16022"/>
    <tableColumn id="536" xr3:uid="{23DC9591-C739-4A28-A371-5B4A4CF8D357}" name="Columna520" dataDxfId="16021"/>
    <tableColumn id="537" xr3:uid="{A764FA7A-7808-431D-9BAB-6B7ED49A8E9E}" name="Columna521" dataDxfId="16020"/>
    <tableColumn id="538" xr3:uid="{57CE2234-1A5D-4D8B-88A0-D11E26E2802B}" name="Columna522" dataDxfId="16019"/>
    <tableColumn id="539" xr3:uid="{9B73B700-29FE-47A1-ADE8-C51FDA2B1FD0}" name="Columna523" dataDxfId="16018"/>
    <tableColumn id="540" xr3:uid="{19534965-5D3E-4C58-B2E0-BB8EC411339A}" name="Columna524" dataDxfId="16017"/>
    <tableColumn id="541" xr3:uid="{2FF60449-E092-4097-962F-DB987C4DCA7A}" name="Columna525" dataDxfId="16016"/>
    <tableColumn id="542" xr3:uid="{DE37E36D-3FB6-4F64-93A7-69305E0B7EC6}" name="Columna526" dataDxfId="16015"/>
    <tableColumn id="543" xr3:uid="{18125012-077D-4374-9024-9E16C8C3D4EE}" name="Columna527" dataDxfId="16014"/>
    <tableColumn id="544" xr3:uid="{6E84E382-4FB2-4B9D-A6B1-5C482B48C594}" name="Columna528" dataDxfId="16013"/>
    <tableColumn id="545" xr3:uid="{410D5DB9-A34F-4C77-AAA3-C037387A8459}" name="Columna529" dataDxfId="16012"/>
    <tableColumn id="546" xr3:uid="{49C3CB4B-668A-4A0B-81ED-35790ECCE055}" name="Columna530" dataDxfId="16011"/>
    <tableColumn id="547" xr3:uid="{0EEC924B-FBD5-46A9-9148-5CD70E878888}" name="Columna531" dataDxfId="16010"/>
    <tableColumn id="548" xr3:uid="{F1AFC227-C4DE-4933-9CC1-7037AA254AA7}" name="Columna532" dataDxfId="16009"/>
    <tableColumn id="549" xr3:uid="{BE0A5958-5E0C-4311-89A1-ACE327BB6ADF}" name="Columna533" dataDxfId="16008"/>
    <tableColumn id="550" xr3:uid="{EA13E410-4D94-44BA-BAF7-AC2D21A8B18E}" name="Columna534" dataDxfId="16007"/>
    <tableColumn id="551" xr3:uid="{D13BE04D-1C30-48E4-9B6E-146EE33DD221}" name="Columna535" dataDxfId="16006"/>
    <tableColumn id="552" xr3:uid="{D401895A-54FA-4806-8A93-CBEB87F80F3F}" name="Columna536" dataDxfId="16005"/>
    <tableColumn id="553" xr3:uid="{8766B66D-37C0-475E-BCC6-5145F3432910}" name="Columna537" dataDxfId="16004"/>
    <tableColumn id="554" xr3:uid="{22E819FE-3413-4121-B010-D7B828343E8F}" name="Columna538" dataDxfId="16003"/>
    <tableColumn id="555" xr3:uid="{E0CA1E98-DAF6-4C05-8691-A1DA8E44F4B0}" name="Columna539" dataDxfId="16002"/>
    <tableColumn id="556" xr3:uid="{82E8B194-C17D-4E98-807E-FD9E9EA0D450}" name="Columna540" dataDxfId="16001"/>
    <tableColumn id="557" xr3:uid="{E962BD09-07A4-4FB8-9014-0B2020CBB133}" name="Columna541" dataDxfId="16000"/>
    <tableColumn id="558" xr3:uid="{E8B56B8C-2F12-41A4-9D5F-48C35B683CA9}" name="Columna542" dataDxfId="15999"/>
    <tableColumn id="559" xr3:uid="{1F8D63B4-7E56-4BDA-93D1-4F68B00F25F7}" name="Columna543" dataDxfId="15998"/>
    <tableColumn id="560" xr3:uid="{FFEE4C97-CAEE-422C-9AA1-1CA5581A3721}" name="Columna544" dataDxfId="15997"/>
    <tableColumn id="561" xr3:uid="{4CA6F2A2-7CEA-473B-846E-830A0F8A3F18}" name="Columna545" dataDxfId="15996"/>
    <tableColumn id="562" xr3:uid="{F0D85A05-AE7F-4A01-A0E1-02C8ABAD1252}" name="Columna546" dataDxfId="15995"/>
    <tableColumn id="563" xr3:uid="{B38CC7CA-6BF5-46BA-B1E2-DEF764085F35}" name="Columna547" dataDxfId="15994"/>
    <tableColumn id="564" xr3:uid="{9667CD42-86BE-4B3E-ACE8-1632FF59B5A5}" name="Columna548" dataDxfId="15993"/>
    <tableColumn id="565" xr3:uid="{DE03AD55-EDB5-4EF8-8C66-76C58281E363}" name="Columna549" dataDxfId="15992"/>
    <tableColumn id="566" xr3:uid="{BDD67383-D73F-48C8-A145-E0B63595BE12}" name="Columna550" dataDxfId="15991"/>
    <tableColumn id="567" xr3:uid="{856AFD4E-7129-4B3C-9EB2-50F070263164}" name="Columna551" dataDxfId="15990"/>
    <tableColumn id="568" xr3:uid="{369C0CE9-A86B-4622-B73C-876AE3EC8526}" name="Columna552" dataDxfId="15989"/>
    <tableColumn id="569" xr3:uid="{C779B44D-246C-41B3-8541-D3C9F851217E}" name="Columna553" dataDxfId="15988"/>
    <tableColumn id="570" xr3:uid="{C9BD4982-9684-4AB2-A2C2-A2222CFA0A81}" name="Columna554" dataDxfId="15987"/>
    <tableColumn id="571" xr3:uid="{8CCE0D98-2F7D-44E8-A4D8-2FA5F7099EBC}" name="Columna555" dataDxfId="15986"/>
    <tableColumn id="572" xr3:uid="{623826D0-6515-40A1-BD1A-E33FFD0D8A79}" name="Columna556" dataDxfId="15985"/>
    <tableColumn id="573" xr3:uid="{A2658062-5F72-4E7C-9B06-B3C4AF0D1DB1}" name="Columna557" dataDxfId="15984"/>
    <tableColumn id="574" xr3:uid="{6FCC23EF-E949-45A9-B17F-83B7DA612FA1}" name="Columna558" dataDxfId="15983"/>
    <tableColumn id="575" xr3:uid="{B0BFDBA5-2FEC-4318-9D85-24077902DF1D}" name="Columna559" dataDxfId="15982"/>
    <tableColumn id="576" xr3:uid="{2EF8CC1D-16FE-4761-BF0C-074695A4361A}" name="Columna560" dataDxfId="15981"/>
    <tableColumn id="577" xr3:uid="{A4FFDB9D-7F2D-4BB5-AF39-96E79C45272C}" name="Columna561" dataDxfId="15980"/>
    <tableColumn id="578" xr3:uid="{278156E9-3989-46BB-8C20-F7AA76D82175}" name="Columna562" dataDxfId="15979"/>
    <tableColumn id="579" xr3:uid="{1FADC673-730E-44FA-9DCE-A81276F5CA03}" name="Columna563" dataDxfId="15978"/>
    <tableColumn id="580" xr3:uid="{8517C791-EEF1-4632-B2F5-1545DD9ECD5C}" name="Columna564" dataDxfId="15977"/>
    <tableColumn id="581" xr3:uid="{37C51109-3441-48F8-8D98-5CB9F4AD900E}" name="Columna565" dataDxfId="15976"/>
    <tableColumn id="582" xr3:uid="{B3DB7E83-205A-465B-94D6-EEBD83BFBE4C}" name="Columna566" dataDxfId="15975"/>
    <tableColumn id="583" xr3:uid="{84F7F2AD-995B-49E0-A7AC-96258778CC2C}" name="Columna567" dataDxfId="15974"/>
    <tableColumn id="584" xr3:uid="{73150C79-B440-4669-A06D-460BAB4209AE}" name="Columna568" dataDxfId="15973"/>
    <tableColumn id="585" xr3:uid="{7A1E2260-2F9C-4BFB-B661-40981365E692}" name="Columna569" dataDxfId="15972"/>
    <tableColumn id="586" xr3:uid="{A8A0B5A8-6230-4A29-9DCB-9E0DFBBDA432}" name="Columna570" dataDxfId="15971"/>
    <tableColumn id="587" xr3:uid="{1D393189-1DAD-4B13-99E4-4D89D8853BFC}" name="Columna571" dataDxfId="15970"/>
    <tableColumn id="588" xr3:uid="{111FA4C7-745B-435C-9CDB-052B823647BD}" name="Columna572" dataDxfId="15969"/>
    <tableColumn id="589" xr3:uid="{B8B11FE1-5169-443A-99A5-B1095AF92E3A}" name="Columna573" dataDxfId="15968"/>
    <tableColumn id="590" xr3:uid="{5AA4F02E-E126-4DD9-A6DA-79BE1382DE46}" name="Columna574" dataDxfId="15967"/>
    <tableColumn id="591" xr3:uid="{19BAFC62-9120-4E87-8D12-3CFBBC497DAC}" name="Columna575" dataDxfId="15966"/>
    <tableColumn id="592" xr3:uid="{83F72AF4-39C2-466F-8A1F-CE97D5EBF51F}" name="Columna576" dataDxfId="15965"/>
    <tableColumn id="593" xr3:uid="{C3F8B699-0F57-4D65-9E03-EF27423726D0}" name="Columna577" dataDxfId="15964"/>
    <tableColumn id="594" xr3:uid="{B39905F9-890E-4EB1-A97A-E036F512F967}" name="Columna578" dataDxfId="15963"/>
    <tableColumn id="595" xr3:uid="{D8906100-9D6D-47B0-A584-218E6C07E6AA}" name="Columna579" dataDxfId="15962"/>
    <tableColumn id="596" xr3:uid="{5991A8BA-F4AA-4282-9D23-5878B0AA123F}" name="Columna580" dataDxfId="15961"/>
    <tableColumn id="597" xr3:uid="{864C411F-EFB5-4394-84FF-2E90170F1FFC}" name="Columna581" dataDxfId="15960"/>
    <tableColumn id="598" xr3:uid="{8DE2BCC9-2DC2-42BC-96F9-BA14D6C93C5D}" name="Columna582" dataDxfId="15959"/>
    <tableColumn id="599" xr3:uid="{C9AADC26-497A-4D74-A416-D85F38098685}" name="Columna583" dataDxfId="15958"/>
    <tableColumn id="600" xr3:uid="{84488655-3C35-49D3-9673-845314A4C564}" name="Columna584" dataDxfId="15957"/>
    <tableColumn id="601" xr3:uid="{3CDFC271-4F5A-4315-B794-51036B8B6F4E}" name="Columna585" dataDxfId="15956"/>
    <tableColumn id="602" xr3:uid="{FBFDD0B4-7BFD-4023-9E51-E1ECFCB812E4}" name="Columna586" dataDxfId="15955"/>
    <tableColumn id="603" xr3:uid="{FEB77E4C-D593-48E9-A900-8ACBB0881EBE}" name="Columna587" dataDxfId="15954"/>
    <tableColumn id="604" xr3:uid="{491FE6AC-A992-480F-B10F-99650EDFD16E}" name="Columna588" dataDxfId="15953"/>
    <tableColumn id="605" xr3:uid="{125EEFC4-8B27-44B3-BA6A-DBA5990450F2}" name="Columna589" dataDxfId="15952"/>
    <tableColumn id="606" xr3:uid="{0EF51C95-1977-4A3B-BD3B-090489A2575F}" name="Columna590" dataDxfId="15951"/>
    <tableColumn id="607" xr3:uid="{846600EC-D6D4-48F6-A60E-F30F607003C6}" name="Columna591" dataDxfId="15950"/>
    <tableColumn id="608" xr3:uid="{8CB010D5-F912-49C6-807B-BDB6626CB370}" name="Columna592" dataDxfId="15949"/>
    <tableColumn id="609" xr3:uid="{0F24B7D9-0EBB-433D-9C77-1F1FB54F76DC}" name="Columna593" dataDxfId="15948"/>
    <tableColumn id="610" xr3:uid="{E13CF34D-303D-4EAA-B11C-AEE482BBFDA4}" name="Columna594" dataDxfId="15947"/>
    <tableColumn id="611" xr3:uid="{4B03F67A-A408-415A-8CD7-5B1E591F1201}" name="Columna595" dataDxfId="15946"/>
    <tableColumn id="612" xr3:uid="{B5970410-2760-481A-A54D-FDA2D18BE116}" name="Columna596" dataDxfId="15945"/>
    <tableColumn id="613" xr3:uid="{A744B6CD-BE10-486E-9789-A06EB63DF115}" name="Columna597" dataDxfId="15944"/>
    <tableColumn id="614" xr3:uid="{2D3BF03F-D4A4-4B39-8ABE-7A60D141CF1D}" name="Columna598" dataDxfId="15943"/>
    <tableColumn id="615" xr3:uid="{E2A64B41-AA51-4FCB-BF50-F271C74FB632}" name="Columna599" dataDxfId="15942"/>
    <tableColumn id="616" xr3:uid="{1A1AD9FF-9420-46BA-90CA-368F326B19F2}" name="Columna600" dataDxfId="15941"/>
    <tableColumn id="617" xr3:uid="{5B98C228-5833-4AFD-ACC5-0047F3BBE419}" name="Columna601" dataDxfId="15940"/>
    <tableColumn id="618" xr3:uid="{EA889EE3-B609-4B1F-9305-19B45E510906}" name="Columna602" dataDxfId="15939"/>
    <tableColumn id="619" xr3:uid="{46427EA5-97EF-4702-A049-40D0C621B2D9}" name="Columna603" dataDxfId="15938"/>
    <tableColumn id="620" xr3:uid="{085F6F13-0471-40D8-9541-62BA50CB16BB}" name="Columna604" dataDxfId="15937"/>
    <tableColumn id="621" xr3:uid="{AD81C2C3-A182-4EC8-B626-142AF01068E7}" name="Columna605" dataDxfId="15936"/>
    <tableColumn id="622" xr3:uid="{29A8C6D0-B5BE-4DEF-BBBE-119324FBBE08}" name="Columna606" dataDxfId="15935"/>
    <tableColumn id="623" xr3:uid="{2F5232C3-89B2-4A72-90CE-5F7858EF1A90}" name="Columna607" dataDxfId="15934"/>
    <tableColumn id="624" xr3:uid="{B33738D7-7EA5-458C-8380-F070F68F3F35}" name="Columna608" dataDxfId="15933"/>
    <tableColumn id="625" xr3:uid="{CDEE3340-08C4-4A39-ADB1-B5560EF526A4}" name="Columna609" dataDxfId="15932"/>
    <tableColumn id="626" xr3:uid="{73BF0DE3-DC3B-446B-AD01-2EEC913B2885}" name="Columna610" dataDxfId="15931"/>
    <tableColumn id="627" xr3:uid="{8A0B02DF-6D23-441F-A2D0-8A83A771AAFA}" name="Columna611" dataDxfId="15930"/>
    <tableColumn id="628" xr3:uid="{3099876C-6ED5-4FAF-825A-1E4730A433C9}" name="Columna612" dataDxfId="15929"/>
    <tableColumn id="629" xr3:uid="{9B1A51B6-5633-4B9B-85D0-A7BAA7FDA31C}" name="Columna613" dataDxfId="15928"/>
    <tableColumn id="630" xr3:uid="{D7F6A549-B136-4AA0-8E7F-4022F8A041B7}" name="Columna614" dataDxfId="15927"/>
    <tableColumn id="631" xr3:uid="{7868938F-630E-4DF1-B212-E703EEBE6935}" name="Columna615" dataDxfId="15926"/>
    <tableColumn id="632" xr3:uid="{287095D0-7776-4B67-B080-7801E03EFC5D}" name="Columna616" dataDxfId="15925"/>
    <tableColumn id="633" xr3:uid="{9E646522-E14C-43E6-BF78-ADD6D87A0B7D}" name="Columna617" dataDxfId="15924"/>
    <tableColumn id="634" xr3:uid="{BAFA79F9-45A2-4786-9DE4-52D0B5421EF8}" name="Columna618" dataDxfId="15923"/>
    <tableColumn id="635" xr3:uid="{F35255FF-3B8D-478C-8B95-D04AE1598AC4}" name="Columna619" dataDxfId="15922"/>
    <tableColumn id="636" xr3:uid="{87E550B0-07B9-4CF3-9374-DE09D071104F}" name="Columna620" dataDxfId="15921"/>
    <tableColumn id="637" xr3:uid="{01D865B5-B128-4029-BAB8-97A0739FDF5C}" name="Columna621" dataDxfId="15920"/>
    <tableColumn id="638" xr3:uid="{6201AA69-A77B-416C-8253-3E7AED0C1893}" name="Columna622" dataDxfId="15919"/>
    <tableColumn id="639" xr3:uid="{8B09259E-4F81-42AA-8A93-7E139B52ABE6}" name="Columna623" dataDxfId="15918"/>
    <tableColumn id="640" xr3:uid="{160AF8E3-C82C-45DA-8CCB-A3CD19BFB731}" name="Columna624" dataDxfId="15917"/>
    <tableColumn id="641" xr3:uid="{31D82EA5-F58C-43E1-92ED-AB84FD5D2B2B}" name="Columna625" dataDxfId="15916"/>
    <tableColumn id="642" xr3:uid="{98445AEC-F544-4DA9-B100-E3CC840E72F2}" name="Columna626" dataDxfId="15915"/>
    <tableColumn id="643" xr3:uid="{6568E5E5-2C13-4DB6-ABCC-A3B25D2E848A}" name="Columna627" dataDxfId="15914"/>
    <tableColumn id="644" xr3:uid="{3FB370CE-EDE5-4AD1-B35D-253A7FF23F6F}" name="Columna628" dataDxfId="15913"/>
    <tableColumn id="645" xr3:uid="{761210CF-8BA9-4847-BC50-0B65142A9C29}" name="Columna629" dataDxfId="15912"/>
    <tableColumn id="646" xr3:uid="{47D538C0-856C-4AAC-AD00-77381DCF39F9}" name="Columna630" dataDxfId="15911"/>
    <tableColumn id="647" xr3:uid="{FE884C59-C756-4629-8030-0B5FFA0813BE}" name="Columna631" dataDxfId="15910"/>
    <tableColumn id="648" xr3:uid="{30BEFA9D-A867-4D2E-ACB4-5298EC68EE6D}" name="Columna632" dataDxfId="15909"/>
    <tableColumn id="649" xr3:uid="{C84AA3B5-5606-4F04-B2F8-3BF2D47C2CFF}" name="Columna633" dataDxfId="15908"/>
    <tableColumn id="650" xr3:uid="{2F67A435-81CD-4BA7-835A-89E23ACC3B60}" name="Columna634" dataDxfId="15907"/>
    <tableColumn id="651" xr3:uid="{9D6F0E60-60FD-4E50-87E7-FFDAC7A6238E}" name="Columna635" dataDxfId="15906"/>
    <tableColumn id="652" xr3:uid="{1511C27A-8CA9-4488-AB0F-7232D0CAAE22}" name="Columna636" dataDxfId="15905"/>
    <tableColumn id="653" xr3:uid="{04242E94-A136-4576-94BE-45128ABB62AF}" name="Columna637" dataDxfId="15904"/>
    <tableColumn id="654" xr3:uid="{674C413A-807A-4983-BCE6-3AF53BC116D0}" name="Columna638" dataDxfId="15903"/>
    <tableColumn id="655" xr3:uid="{689210C1-4C23-4D75-82E1-37CCED389B59}" name="Columna639" dataDxfId="15902"/>
    <tableColumn id="656" xr3:uid="{255856FE-3A1E-430C-854F-1EAB175C6FEC}" name="Columna640" dataDxfId="15901"/>
    <tableColumn id="657" xr3:uid="{6AB2FFD0-5356-4FC1-9FFE-41635CF0C743}" name="Columna641" dataDxfId="15900"/>
    <tableColumn id="658" xr3:uid="{FE75B659-EEC3-4447-9C22-65E0880E18C0}" name="Columna642" dataDxfId="15899"/>
    <tableColumn id="659" xr3:uid="{A0C1F1D3-6BC5-464B-AE78-F026832C6D78}" name="Columna643" dataDxfId="15898"/>
    <tableColumn id="660" xr3:uid="{B4FCA941-BB7E-4851-8F85-B7280D21BDC8}" name="Columna644" dataDxfId="15897"/>
    <tableColumn id="661" xr3:uid="{240462A1-6EF0-4A98-AFB6-0341F5A5E302}" name="Columna645" dataDxfId="15896"/>
    <tableColumn id="662" xr3:uid="{E6755183-38A0-46A3-9788-F340181231CE}" name="Columna646" dataDxfId="15895"/>
    <tableColumn id="663" xr3:uid="{D645F417-D79D-475F-A782-DE665B959C36}" name="Columna647" dataDxfId="15894"/>
    <tableColumn id="664" xr3:uid="{23AF02DB-A83F-492F-A32D-3A6D1159F376}" name="Columna648" dataDxfId="15893"/>
    <tableColumn id="665" xr3:uid="{26158D8C-F330-4F6D-A7F0-F8A0124131BC}" name="Columna649" dataDxfId="15892"/>
    <tableColumn id="666" xr3:uid="{D76F3964-BA0E-404A-A644-76DAB6ABFCFE}" name="Columna650" dataDxfId="15891"/>
    <tableColumn id="667" xr3:uid="{411A0A80-DC15-4B73-BCF1-076AE826D913}" name="Columna651" dataDxfId="15890"/>
    <tableColumn id="668" xr3:uid="{C5D56676-35BB-400B-97CB-50603629840D}" name="Columna652" dataDxfId="15889"/>
    <tableColumn id="669" xr3:uid="{29B89A6C-9208-40BC-9D11-1FCB8EFDC46C}" name="Columna653" dataDxfId="15888"/>
    <tableColumn id="670" xr3:uid="{E6ED1E25-13C8-497E-BC33-0AAB8568A4FD}" name="Columna654" dataDxfId="15887"/>
    <tableColumn id="671" xr3:uid="{230EC04D-0918-49E1-8827-EF4ACF2E8A03}" name="Columna655" dataDxfId="15886"/>
    <tableColumn id="672" xr3:uid="{AB79BA89-FFF8-4123-878A-0A0D6B048F5E}" name="Columna656" dataDxfId="15885"/>
    <tableColumn id="673" xr3:uid="{FAE2C703-02FF-4E82-B2D2-81359E315E18}" name="Columna657" dataDxfId="15884"/>
    <tableColumn id="674" xr3:uid="{42AA87C7-6273-419A-B7B5-369C9EC52C59}" name="Columna658" dataDxfId="15883"/>
    <tableColumn id="675" xr3:uid="{26214834-289F-4400-A383-CD1DDBC2F71D}" name="Columna659" dataDxfId="15882"/>
    <tableColumn id="676" xr3:uid="{2078D394-AB1E-4318-B9AF-F330A2B5D3A5}" name="Columna660" dataDxfId="15881"/>
    <tableColumn id="677" xr3:uid="{36CB2C8E-582C-4E14-8261-1F3EFAEFC65F}" name="Columna661" dataDxfId="15880"/>
    <tableColumn id="678" xr3:uid="{FFE66ABF-F0AB-415C-B14B-F3F75E084B1F}" name="Columna662" dataDxfId="15879"/>
    <tableColumn id="679" xr3:uid="{D5997CDA-3BD8-4743-9325-F49ECC0007A2}" name="Columna663" dataDxfId="15878"/>
    <tableColumn id="680" xr3:uid="{BADD34F3-3CEC-4F0F-82E3-3624DDF75573}" name="Columna664" dataDxfId="15877"/>
    <tableColumn id="681" xr3:uid="{14864E9C-3555-43B0-973D-D3F6FA3882C0}" name="Columna665" dataDxfId="15876"/>
    <tableColumn id="682" xr3:uid="{AFACD9B2-1270-428B-9617-533CC888851E}" name="Columna666" dataDxfId="15875"/>
    <tableColumn id="683" xr3:uid="{234663A7-6021-4265-B337-38F4C22026C3}" name="Columna667" dataDxfId="15874"/>
    <tableColumn id="684" xr3:uid="{AAA26FA4-F560-412B-A150-42FEFC7E344C}" name="Columna668" dataDxfId="15873"/>
    <tableColumn id="685" xr3:uid="{78976C6A-AA72-4DB0-8A95-1C21AA9F18D0}" name="Columna669" dataDxfId="15872"/>
    <tableColumn id="686" xr3:uid="{A8189519-68F6-43C4-B307-D80EEC571F06}" name="Columna670" dataDxfId="15871"/>
    <tableColumn id="687" xr3:uid="{C3DC19DA-4CCE-4A54-ABBD-AAF073A73277}" name="Columna671" dataDxfId="15870"/>
    <tableColumn id="688" xr3:uid="{808C6A36-C6BF-4125-9338-10B2F7927A48}" name="Columna672" dataDxfId="15869"/>
    <tableColumn id="689" xr3:uid="{860E1200-0D1F-40C8-9444-79E1C0A9A87D}" name="Columna673" dataDxfId="15868"/>
    <tableColumn id="690" xr3:uid="{B0F209F3-0AAC-4300-9F45-131FE5470BE3}" name="Columna674" dataDxfId="15867"/>
    <tableColumn id="691" xr3:uid="{71743CB4-BB7D-4A63-B132-B0926F18FC44}" name="Columna675" dataDxfId="15866"/>
    <tableColumn id="692" xr3:uid="{3AF543FE-8878-4622-94C1-D5305B8ACB10}" name="Columna676" dataDxfId="15865"/>
    <tableColumn id="693" xr3:uid="{1AC9AF44-14EA-4F12-9B68-DD6E146A4CE0}" name="Columna677" dataDxfId="15864"/>
    <tableColumn id="694" xr3:uid="{F3579662-400E-4B5B-A212-EAB871A709D8}" name="Columna678" dataDxfId="15863"/>
    <tableColumn id="695" xr3:uid="{20737C3A-7600-4856-92BF-E8DE1798829D}" name="Columna679" dataDxfId="15862"/>
    <tableColumn id="696" xr3:uid="{67EB1338-E80D-448D-83DA-323F1995EECE}" name="Columna680" dataDxfId="15861"/>
    <tableColumn id="697" xr3:uid="{58995DCD-6547-4BA2-9DCB-210938E3E8DB}" name="Columna681" dataDxfId="15860"/>
    <tableColumn id="698" xr3:uid="{9E1C6BBA-0415-4E63-B1A9-8932AB80A62A}" name="Columna682" dataDxfId="15859"/>
    <tableColumn id="699" xr3:uid="{3EA615EE-C6A6-4F7A-B123-BC6ED5429D18}" name="Columna683" dataDxfId="15858"/>
    <tableColumn id="700" xr3:uid="{6194783D-F042-4424-9597-31ED5DE4196E}" name="Columna684" dataDxfId="15857"/>
    <tableColumn id="701" xr3:uid="{77A32B77-E5A8-4FC1-A05D-7BD035A41A40}" name="Columna685" dataDxfId="15856"/>
    <tableColumn id="702" xr3:uid="{5B664867-3B64-4001-8A98-448D60298205}" name="Columna686" dataDxfId="15855"/>
    <tableColumn id="703" xr3:uid="{18FA1888-E70C-4B4A-B03E-C5BA1434744F}" name="Columna687" dataDxfId="15854"/>
    <tableColumn id="704" xr3:uid="{4A3958C3-2039-4956-A292-2DF65451BBBF}" name="Columna688" dataDxfId="15853"/>
    <tableColumn id="705" xr3:uid="{F242E0FB-8F34-47A0-861A-30D7DE219ECB}" name="Columna689" dataDxfId="15852"/>
    <tableColumn id="706" xr3:uid="{0273AEF4-7333-4142-8CC3-73C95A951AB9}" name="Columna690" dataDxfId="15851"/>
    <tableColumn id="707" xr3:uid="{088D0393-4EF6-420B-90BF-89192E196F3D}" name="Columna691" dataDxfId="15850"/>
    <tableColumn id="708" xr3:uid="{5D9BE96A-8E17-49C1-AA4C-3AC2F158022F}" name="Columna692" dataDxfId="15849"/>
    <tableColumn id="709" xr3:uid="{30285FCF-E509-45E4-89DB-C5F0DE4FF4C3}" name="Columna693" dataDxfId="15848"/>
    <tableColumn id="710" xr3:uid="{BD1C62E9-71A9-4BCC-B7E8-EB8060E184A8}" name="Columna694" dataDxfId="15847"/>
    <tableColumn id="711" xr3:uid="{48FF84F7-7CA8-4C9C-A589-390820B5B1A2}" name="Columna695" dataDxfId="15846"/>
    <tableColumn id="712" xr3:uid="{56969507-5EFC-4674-A8F4-FE38D76835B5}" name="Columna696" dataDxfId="15845"/>
    <tableColumn id="713" xr3:uid="{9A0BFD86-0AFB-423C-870A-4368A18D5F9D}" name="Columna697" dataDxfId="15844"/>
    <tableColumn id="714" xr3:uid="{4C2D25F8-4286-475C-9ABC-11E807329CB7}" name="Columna698" dataDxfId="15843"/>
    <tableColumn id="715" xr3:uid="{27E01041-C737-4521-9EDE-1B366397246A}" name="Columna699" dataDxfId="15842"/>
    <tableColumn id="716" xr3:uid="{4A6D1ED1-D207-40C1-8074-5256C4EB7247}" name="Columna700" dataDxfId="15841"/>
    <tableColumn id="717" xr3:uid="{C6178E6B-1B9F-43B0-84E1-E0CD9DA616E8}" name="Columna701" dataDxfId="15840"/>
    <tableColumn id="718" xr3:uid="{E52F8D27-2863-4DB4-8CD1-47AA0140EEE2}" name="Columna702" dataDxfId="15839"/>
    <tableColumn id="719" xr3:uid="{C57EC9C1-B8DF-416D-AA40-C992560D90E9}" name="Columna703" dataDxfId="15838"/>
    <tableColumn id="720" xr3:uid="{87FC1AC1-590B-49D6-8767-79107FFB0CF7}" name="Columna704" dataDxfId="15837"/>
    <tableColumn id="721" xr3:uid="{B43A5AAB-80D7-429D-9562-F72F9CB8B305}" name="Columna705" dataDxfId="15836"/>
    <tableColumn id="722" xr3:uid="{97CC8E5F-527F-4906-A639-8AA571C604CF}" name="Columna706" dataDxfId="15835"/>
    <tableColumn id="723" xr3:uid="{197436F1-8D5A-4E43-8017-9CFEE962ACED}" name="Columna707" dataDxfId="15834"/>
    <tableColumn id="724" xr3:uid="{9C7479B2-D763-4EB7-94BF-44303C58F9DA}" name="Columna708" dataDxfId="15833"/>
    <tableColumn id="725" xr3:uid="{E90DE2AC-C2D0-4FF2-99EC-BF6C514322C9}" name="Columna709" dataDxfId="15832"/>
    <tableColumn id="726" xr3:uid="{BE7E556F-1462-4A43-96CA-C5185CC987F0}" name="Columna710" dataDxfId="15831"/>
    <tableColumn id="727" xr3:uid="{46047531-9417-4130-A9CF-875D65BEA4FB}" name="Columna711" dataDxfId="15830"/>
    <tableColumn id="728" xr3:uid="{D1718077-F406-4F83-B398-A06DDDBB37B5}" name="Columna712" dataDxfId="15829"/>
    <tableColumn id="729" xr3:uid="{9F1AE71E-31F0-4B8C-9E5E-CC536E4A6E55}" name="Columna713" dataDxfId="15828"/>
    <tableColumn id="730" xr3:uid="{1FAED2C2-1BD1-4EA0-86B4-086166329197}" name="Columna714" dataDxfId="15827"/>
    <tableColumn id="731" xr3:uid="{626ADBB4-CA0B-4599-B4F7-6387CFDBA5EE}" name="Columna715" dataDxfId="15826"/>
    <tableColumn id="732" xr3:uid="{6D39F427-952F-4521-9BD5-75A14287986F}" name="Columna716" dataDxfId="15825"/>
    <tableColumn id="733" xr3:uid="{9E6B9B25-E3FF-47C3-B20B-3837024AABA2}" name="Columna717" dataDxfId="15824"/>
    <tableColumn id="734" xr3:uid="{8E783EC4-E77C-41DE-9ACC-B8BA95277D56}" name="Columna718" dataDxfId="15823"/>
    <tableColumn id="735" xr3:uid="{C5255536-804F-4FB4-A6FF-1C7E9E2FE34F}" name="Columna719" dataDxfId="15822"/>
    <tableColumn id="736" xr3:uid="{9EAA40BB-6DFD-4AF3-9615-A1B52A2874EF}" name="Columna720" dataDxfId="15821"/>
    <tableColumn id="737" xr3:uid="{BA43E08F-B216-4A46-8B2D-57D87AA1DC0A}" name="Columna721" dataDxfId="15820"/>
    <tableColumn id="738" xr3:uid="{FD68111B-7296-4FC2-9F9E-D24630F169C1}" name="Columna722" dataDxfId="15819"/>
    <tableColumn id="739" xr3:uid="{878EA6FA-5ED9-4921-BDB6-9CCDDDF033D3}" name="Columna723" dataDxfId="15818"/>
    <tableColumn id="740" xr3:uid="{0C7550C5-B8BA-43AD-BB4C-DC08410222DE}" name="Columna724" dataDxfId="15817"/>
    <tableColumn id="741" xr3:uid="{B52D059C-0057-4CD8-A659-BADE2F59409B}" name="Columna725" dataDxfId="15816"/>
    <tableColumn id="742" xr3:uid="{8A79DA4B-04C9-44C8-8D02-B0AB01D62E71}" name="Columna726" dataDxfId="15815"/>
    <tableColumn id="743" xr3:uid="{F5CF14C3-79BB-4C43-8778-873CF0C0B807}" name="Columna727" dataDxfId="15814"/>
    <tableColumn id="744" xr3:uid="{35F96591-9310-4828-BA29-201870A8EF28}" name="Columna728" dataDxfId="15813"/>
    <tableColumn id="745" xr3:uid="{442146B5-A999-4742-9C3E-5EDE6F57D3E7}" name="Columna729" dataDxfId="15812"/>
    <tableColumn id="746" xr3:uid="{4C9F2916-891C-4803-98CA-323E82453614}" name="Columna730" dataDxfId="15811"/>
    <tableColumn id="747" xr3:uid="{913803C3-4456-479B-84FC-90255BE0B8CC}" name="Columna731" dataDxfId="15810"/>
    <tableColumn id="748" xr3:uid="{B8AB4020-ECA8-435F-91E7-1F897C011D20}" name="Columna732" dataDxfId="15809"/>
    <tableColumn id="749" xr3:uid="{BC5FD7E7-F0B6-4A95-A9D7-102A61215CB9}" name="Columna733" dataDxfId="15808"/>
    <tableColumn id="750" xr3:uid="{42164F0F-B771-4826-B913-6E787075D141}" name="Columna734" dataDxfId="15807"/>
    <tableColumn id="751" xr3:uid="{CC08A781-895B-4D54-B31D-7F53ECF5139F}" name="Columna735" dataDxfId="15806"/>
    <tableColumn id="752" xr3:uid="{970B7D74-CD10-48D5-BA7F-BB99EF572DAB}" name="Columna736" dataDxfId="15805"/>
    <tableColumn id="753" xr3:uid="{8FA7BC5F-A7B4-4538-8595-07688CE88D8D}" name="Columna737" dataDxfId="15804"/>
    <tableColumn id="754" xr3:uid="{312E2C83-38EE-4163-A620-AD0430708EB6}" name="Columna738" dataDxfId="15803"/>
    <tableColumn id="755" xr3:uid="{10057479-5F30-4277-A465-26F1D3B26539}" name="Columna739" dataDxfId="15802"/>
    <tableColumn id="756" xr3:uid="{7F111A4B-FF45-48E0-8F67-0B12BCACE483}" name="Columna740" dataDxfId="15801"/>
    <tableColumn id="757" xr3:uid="{4AA0172C-8BC9-4FBF-A0FB-E5E427ECCA93}" name="Columna741" dataDxfId="15800"/>
    <tableColumn id="758" xr3:uid="{BCDE7A8D-BDAD-4BF2-905A-2D9455E97787}" name="Columna742" dataDxfId="15799"/>
    <tableColumn id="759" xr3:uid="{B87289BC-FCBD-4AB2-9D1C-9B7C98516C7D}" name="Columna743" dataDxfId="15798"/>
    <tableColumn id="760" xr3:uid="{83F30504-8DF2-4B47-B2CE-A22FE56075D6}" name="Columna744" dataDxfId="15797"/>
    <tableColumn id="761" xr3:uid="{611EE75A-E574-4F94-987D-B416652E78BD}" name="Columna745" dataDxfId="15796"/>
    <tableColumn id="762" xr3:uid="{C5086C30-0F73-4C9F-94E4-C80C548B59DE}" name="Columna746" dataDxfId="15795"/>
    <tableColumn id="763" xr3:uid="{4FAB3653-8EF1-430C-90D8-4186FA1D86FA}" name="Columna747" dataDxfId="15794"/>
    <tableColumn id="764" xr3:uid="{969384BA-4397-4250-ACD3-642984433FAC}" name="Columna748" dataDxfId="15793"/>
    <tableColumn id="765" xr3:uid="{0B78C8C4-DD0E-43F7-BB89-2F968E8994B8}" name="Columna749" dataDxfId="15792"/>
    <tableColumn id="766" xr3:uid="{C1928AAF-1411-4450-A342-AA3ADA49E212}" name="Columna750" dataDxfId="15791"/>
    <tableColumn id="767" xr3:uid="{5DD05E11-3151-4545-B5EF-7DD016EAF5DD}" name="Columna751" dataDxfId="15790"/>
    <tableColumn id="768" xr3:uid="{C6F04999-8905-4CC6-9F11-58C8798049A8}" name="Columna752" dataDxfId="15789"/>
    <tableColumn id="769" xr3:uid="{283AC0CD-7959-4342-884C-C3C924454E63}" name="Columna753" dataDxfId="15788"/>
    <tableColumn id="770" xr3:uid="{D5E46CCB-F672-480F-AE8A-6F27D580ADC6}" name="Columna754" dataDxfId="15787"/>
    <tableColumn id="771" xr3:uid="{9FF52F8D-F3CD-41C3-AE6C-900F5B08CC00}" name="Columna755" dataDxfId="15786"/>
    <tableColumn id="772" xr3:uid="{03584065-4A45-48D0-B5C6-42DA0CD91708}" name="Columna756" dataDxfId="15785"/>
    <tableColumn id="773" xr3:uid="{3D39D273-2790-4BAE-A944-29FD1AB92A6B}" name="Columna757" dataDxfId="15784"/>
    <tableColumn id="774" xr3:uid="{E7390044-3AFB-4380-A925-A69190442476}" name="Columna758" dataDxfId="15783"/>
    <tableColumn id="775" xr3:uid="{DA6296A1-B032-47C8-A504-1A2BAD0480B4}" name="Columna759" dataDxfId="15782"/>
    <tableColumn id="776" xr3:uid="{2EBFB859-A92B-41A2-9D2F-9424B82DA277}" name="Columna760" dataDxfId="15781"/>
    <tableColumn id="777" xr3:uid="{122093F7-8E71-4148-8935-22A2728E51FB}" name="Columna761" dataDxfId="15780"/>
    <tableColumn id="778" xr3:uid="{CC8A8651-71FF-4299-A474-7036BF351EF2}" name="Columna762" dataDxfId="15779"/>
    <tableColumn id="779" xr3:uid="{13C62C44-02A0-44DB-8E8E-37FEEFA1814A}" name="Columna763" dataDxfId="15778"/>
    <tableColumn id="780" xr3:uid="{46A919BE-C595-4FA0-87FE-6D11C7FB7A9A}" name="Columna764" dataDxfId="15777"/>
    <tableColumn id="781" xr3:uid="{8FD25FE7-DCD8-4940-B3C8-3685948132D4}" name="Columna765" dataDxfId="15776"/>
    <tableColumn id="782" xr3:uid="{DC519375-F68B-4674-AAD4-9B1BFCFF7E18}" name="Columna766" dataDxfId="15775"/>
    <tableColumn id="783" xr3:uid="{D8D7B16A-11B5-4839-A374-EF4A5AE9E29E}" name="Columna767" dataDxfId="15774"/>
    <tableColumn id="784" xr3:uid="{D66D23D5-CFEA-45B7-BA08-C1408AF7BAA1}" name="Columna768" dataDxfId="15773"/>
    <tableColumn id="785" xr3:uid="{210140AE-873A-471E-A548-BCD8E9FFD246}" name="Columna769" dataDxfId="15772"/>
    <tableColumn id="786" xr3:uid="{450C9F3D-82FB-41B6-9C6E-4A31CA9214BD}" name="Columna770" dataDxfId="15771"/>
    <tableColumn id="787" xr3:uid="{A00E9F2C-6101-46C5-8644-4C19879D63A5}" name="Columna771" dataDxfId="15770"/>
    <tableColumn id="788" xr3:uid="{CCF7E481-4552-4287-B912-FEB632142415}" name="Columna772" dataDxfId="15769"/>
    <tableColumn id="789" xr3:uid="{A5773691-F709-4226-8329-F53CF1005606}" name="Columna773" dataDxfId="15768"/>
    <tableColumn id="790" xr3:uid="{15CAE4BD-A8E2-4100-BB7C-E95BC021AFA9}" name="Columna774" dataDxfId="15767"/>
    <tableColumn id="791" xr3:uid="{1926911E-2F80-415C-BD9C-F2AA375124A4}" name="Columna775" dataDxfId="15766"/>
    <tableColumn id="792" xr3:uid="{05AB18C0-9932-4642-9883-2C3E75FA88AC}" name="Columna776" dataDxfId="15765"/>
    <tableColumn id="793" xr3:uid="{FE2C85D6-F46D-4E34-BC84-FB7B0B2C2A82}" name="Columna777" dataDxfId="15764"/>
    <tableColumn id="794" xr3:uid="{F7255F5E-E9BA-49B7-9647-E33EB81CDC50}" name="Columna778" dataDxfId="15763"/>
    <tableColumn id="795" xr3:uid="{DE252F08-E026-4361-BAA3-C709C1D6E0AF}" name="Columna779" dataDxfId="15762"/>
    <tableColumn id="796" xr3:uid="{A4D0997A-C239-40B3-96A3-D34926F9C650}" name="Columna780" dataDxfId="15761"/>
    <tableColumn id="797" xr3:uid="{FD76B601-49FB-4FEE-91B8-C446F1B9398E}" name="Columna781" dataDxfId="15760"/>
    <tableColumn id="798" xr3:uid="{6BE9E330-1FC0-4DCF-A257-A9E7AEEEAC6C}" name="Columna782" dataDxfId="15759"/>
    <tableColumn id="799" xr3:uid="{7C4F97FE-35B0-4928-839B-81E39D9B4A6F}" name="Columna783" dataDxfId="15758"/>
    <tableColumn id="800" xr3:uid="{84FFD9CA-2C94-4E81-9C95-0A63EF4B81D8}" name="Columna784" dataDxfId="15757"/>
    <tableColumn id="801" xr3:uid="{59A383D3-A7D2-4520-B6F9-63A2ED113FCE}" name="Columna785" dataDxfId="15756"/>
    <tableColumn id="802" xr3:uid="{42E7B3FB-D2B7-464A-96DF-87AFA4529B2C}" name="Columna786" dataDxfId="15755"/>
    <tableColumn id="803" xr3:uid="{AF26C4DA-59A6-4D41-8456-7874671FC86E}" name="Columna787" dataDxfId="15754"/>
    <tableColumn id="804" xr3:uid="{C30207F4-9138-4EBC-BF11-8D47AFCA79D0}" name="Columna788" dataDxfId="15753"/>
    <tableColumn id="805" xr3:uid="{77DF7A10-A95C-4975-A7E7-BA1B31A26E05}" name="Columna789" dataDxfId="15752"/>
    <tableColumn id="806" xr3:uid="{A1C1AC0A-0145-46EB-B7AD-5E3105710A97}" name="Columna790" dataDxfId="15751"/>
    <tableColumn id="807" xr3:uid="{4E521863-6A54-45D7-BA7A-1A280D888D3C}" name="Columna791" dataDxfId="15750"/>
    <tableColumn id="808" xr3:uid="{450747B9-F01B-4D67-9EDC-0FC6B20D5C3F}" name="Columna792" dataDxfId="15749"/>
    <tableColumn id="809" xr3:uid="{E2AADEE1-FED3-4D65-898F-C556A896EFB0}" name="Columna793" dataDxfId="15748"/>
    <tableColumn id="810" xr3:uid="{311B9DD4-2163-420B-AC33-17F616247414}" name="Columna794" dataDxfId="15747"/>
    <tableColumn id="811" xr3:uid="{2895AD33-A55E-4460-A690-4316C8693C2A}" name="Columna795" dataDxfId="15746"/>
    <tableColumn id="812" xr3:uid="{84FE9222-8985-4D8C-8DC2-8B420A8F235B}" name="Columna796" dataDxfId="15745"/>
    <tableColumn id="813" xr3:uid="{6CAD84A9-26B8-45A5-ACB9-48EA1BC99DC9}" name="Columna797" dataDxfId="15744"/>
    <tableColumn id="814" xr3:uid="{99313A33-E478-4B23-84F4-32EEA76F5325}" name="Columna798" dataDxfId="15743"/>
    <tableColumn id="815" xr3:uid="{04DF519E-7792-4632-B2DB-EE5941A0B589}" name="Columna799" dataDxfId="15742"/>
    <tableColumn id="816" xr3:uid="{3702A2D3-82C4-43D0-8B28-176FD7BF15CA}" name="Columna800" dataDxfId="15741"/>
    <tableColumn id="817" xr3:uid="{9BEF5E41-A1B4-4763-B138-0367C193E071}" name="Columna801" dataDxfId="15740"/>
    <tableColumn id="818" xr3:uid="{7335EB75-325C-4E15-95D7-58661BCC2DFD}" name="Columna802" dataDxfId="15739"/>
    <tableColumn id="819" xr3:uid="{F226BE85-3A38-4239-9C84-A2A1BAFF6923}" name="Columna803" dataDxfId="15738"/>
    <tableColumn id="820" xr3:uid="{5C5EA256-63D2-4CE4-A116-376B01F9EE7B}" name="Columna804" dataDxfId="15737"/>
    <tableColumn id="821" xr3:uid="{DB27F257-00B8-41CF-9F63-7D1FD88D98BB}" name="Columna805" dataDxfId="15736"/>
    <tableColumn id="822" xr3:uid="{1D24C77B-3C1E-49EE-98F6-88AF9EB687C7}" name="Columna806" dataDxfId="15735"/>
    <tableColumn id="823" xr3:uid="{0D574638-8CB0-4B36-B651-E7909EAAAE8E}" name="Columna807" dataDxfId="15734"/>
    <tableColumn id="824" xr3:uid="{451B149A-CD7F-4303-9266-A4AD555B903C}" name="Columna808" dataDxfId="15733"/>
    <tableColumn id="825" xr3:uid="{0C492A41-D198-4B22-AFDF-13182F1E8822}" name="Columna809" dataDxfId="15732"/>
    <tableColumn id="826" xr3:uid="{3E489C85-7B7E-4A5E-8F1E-7CC18F09DFF2}" name="Columna810" dataDxfId="15731"/>
    <tableColumn id="827" xr3:uid="{04FC883A-732F-4288-B383-979080E124C6}" name="Columna811" dataDxfId="15730"/>
    <tableColumn id="828" xr3:uid="{4D563CFA-AE7B-4C93-9CDC-99E4D3CB6CB7}" name="Columna812" dataDxfId="15729"/>
    <tableColumn id="829" xr3:uid="{671DEA10-FD39-42FC-823D-4EC43E9E97E3}" name="Columna813" dataDxfId="15728"/>
    <tableColumn id="830" xr3:uid="{B181291E-2D19-4BB4-95B8-0BBC1552C707}" name="Columna814" dataDxfId="15727"/>
    <tableColumn id="831" xr3:uid="{69FBA5D8-AF3F-4A54-8045-6224D3D96FBE}" name="Columna815" dataDxfId="15726"/>
    <tableColumn id="832" xr3:uid="{B50AB7FB-BD8E-4D3A-A4AD-BD7EBF93640F}" name="Columna816" dataDxfId="15725"/>
    <tableColumn id="833" xr3:uid="{B15E1BB1-80E3-4798-BE1B-36ED04C5CD44}" name="Columna817" dataDxfId="15724"/>
    <tableColumn id="834" xr3:uid="{D00348A5-7357-47A3-A992-1454D958066D}" name="Columna818" dataDxfId="15723"/>
    <tableColumn id="835" xr3:uid="{94066D3F-D209-433B-BB8F-D2232143201F}" name="Columna819" dataDxfId="15722"/>
    <tableColumn id="836" xr3:uid="{E32BB97B-EF55-485F-84E4-A61C769B477D}" name="Columna820" dataDxfId="15721"/>
    <tableColumn id="837" xr3:uid="{7D5F353A-E4D8-42D6-9F9C-871D23B0F6E8}" name="Columna821" dataDxfId="15720"/>
    <tableColumn id="838" xr3:uid="{B1F70321-9BEE-42EF-AE4A-F179DCE87A57}" name="Columna822" dataDxfId="15719"/>
    <tableColumn id="839" xr3:uid="{B006ADD8-9326-460F-ADDE-F85E94849C90}" name="Columna823" dataDxfId="15718"/>
    <tableColumn id="840" xr3:uid="{2AFB5159-91A4-423A-854F-35FBDF249BC9}" name="Columna824" dataDxfId="15717"/>
    <tableColumn id="841" xr3:uid="{E464B5EE-0592-46F2-9A67-3416A2CE259B}" name="Columna825" dataDxfId="15716"/>
    <tableColumn id="842" xr3:uid="{2E7CC335-DFF2-4BEC-8C9E-E4F2E3C279DB}" name="Columna826" dataDxfId="15715"/>
    <tableColumn id="843" xr3:uid="{DC746E04-0889-403F-B07D-A983D43F6368}" name="Columna827" dataDxfId="15714"/>
    <tableColumn id="844" xr3:uid="{34B12949-0B93-4823-8989-37238B2A897D}" name="Columna828" dataDxfId="15713"/>
    <tableColumn id="845" xr3:uid="{A2AAF1BC-F131-4E98-97F8-463A476A4AB1}" name="Columna829" dataDxfId="15712"/>
    <tableColumn id="846" xr3:uid="{64378705-1E52-490B-9B9C-2431C0965BD8}" name="Columna830" dataDxfId="15711"/>
    <tableColumn id="847" xr3:uid="{D3758691-351B-47FC-B1A0-83BEAF453678}" name="Columna831" dataDxfId="15710"/>
    <tableColumn id="848" xr3:uid="{CAE5FE86-338D-46C9-B2BB-8AAC5DAE637A}" name="Columna832" dataDxfId="15709"/>
    <tableColumn id="849" xr3:uid="{AC3F6119-7EE0-497A-BF71-6392583228C7}" name="Columna833" dataDxfId="15708"/>
    <tableColumn id="850" xr3:uid="{C0B9A3DA-B0A3-4A03-8710-012AFE4B0713}" name="Columna834" dataDxfId="15707"/>
    <tableColumn id="851" xr3:uid="{9CCAF17F-9C81-4C60-87BB-932FC764AADD}" name="Columna835" dataDxfId="15706"/>
    <tableColumn id="852" xr3:uid="{1E1E1D49-1978-4144-A908-CE9A6D374D02}" name="Columna836" dataDxfId="15705"/>
    <tableColumn id="853" xr3:uid="{53A07584-D05D-4E8C-A1C7-BC788FA3319C}" name="Columna837" dataDxfId="15704"/>
    <tableColumn id="854" xr3:uid="{B9DC1347-3FF6-4B58-AEB7-773E72B4CBBC}" name="Columna838" dataDxfId="15703"/>
    <tableColumn id="855" xr3:uid="{DF57152F-755B-4DFA-A2E1-D2241A3E209E}" name="Columna839" dataDxfId="15702"/>
    <tableColumn id="856" xr3:uid="{78786BEE-FA11-4837-B4B0-9F6BAC74313F}" name="Columna840" dataDxfId="15701"/>
    <tableColumn id="857" xr3:uid="{72DC72DC-7EB0-49B4-B8E0-44040148ED40}" name="Columna841" dataDxfId="15700"/>
    <tableColumn id="858" xr3:uid="{355EFBFA-2F67-454F-8723-50A1952F5DD9}" name="Columna842" dataDxfId="15699"/>
    <tableColumn id="859" xr3:uid="{49E9B73F-F994-4F88-9266-F6B06CD81205}" name="Columna843" dataDxfId="15698"/>
    <tableColumn id="860" xr3:uid="{79BFEC4C-ECA3-44D8-ADEF-D9F8D374248A}" name="Columna844" dataDxfId="15697"/>
    <tableColumn id="861" xr3:uid="{B152AE43-F7CB-4CE5-881F-40CBD18651C6}" name="Columna845" dataDxfId="15696"/>
    <tableColumn id="862" xr3:uid="{FE468D1B-58F5-45C3-B1B1-A031975E669B}" name="Columna846" dataDxfId="15695"/>
    <tableColumn id="863" xr3:uid="{23070074-40FE-48FB-8BFF-3C698CEC7C14}" name="Columna847" dataDxfId="15694"/>
    <tableColumn id="864" xr3:uid="{4A2C8C9F-0F80-464B-B28E-8A390D811FB4}" name="Columna848" dataDxfId="15693"/>
    <tableColumn id="865" xr3:uid="{138BC814-22E0-44A2-A12D-03A6F0092ACE}" name="Columna849" dataDxfId="15692"/>
    <tableColumn id="866" xr3:uid="{3150CD34-4E36-403A-B172-3E8B12E53CF0}" name="Columna850" dataDxfId="15691"/>
    <tableColumn id="867" xr3:uid="{762032D2-6A19-4C90-BC76-4AC9B2F48AAD}" name="Columna851" dataDxfId="15690"/>
    <tableColumn id="868" xr3:uid="{94B6257A-EA3E-4C88-88B6-58873F49A860}" name="Columna852" dataDxfId="15689"/>
    <tableColumn id="869" xr3:uid="{C381203B-3B2A-4EF2-ADB9-135CA8099855}" name="Columna853" dataDxfId="15688"/>
    <tableColumn id="870" xr3:uid="{DDBFF27D-4423-4D53-8B9B-744B40B4BA66}" name="Columna854" dataDxfId="15687"/>
    <tableColumn id="871" xr3:uid="{28EE34EE-8D47-4891-AD8A-F75790E76E44}" name="Columna855" dataDxfId="15686"/>
    <tableColumn id="872" xr3:uid="{21D8C472-465D-48A7-A7DB-89E8B8C063DB}" name="Columna856" dataDxfId="15685"/>
    <tableColumn id="873" xr3:uid="{7DFDA081-1642-4A60-B37C-AE36D58C6CD5}" name="Columna857" dataDxfId="15684"/>
    <tableColumn id="874" xr3:uid="{ABD77337-D8E0-46A4-8E12-CBEDADE59470}" name="Columna858" dataDxfId="15683"/>
    <tableColumn id="875" xr3:uid="{313AF86F-68DC-4131-9858-BA6505688498}" name="Columna859" dataDxfId="15682"/>
    <tableColumn id="876" xr3:uid="{5852F290-7EA4-4540-A076-C322B5B6D0AB}" name="Columna860" dataDxfId="15681"/>
    <tableColumn id="877" xr3:uid="{77DF99D3-98A8-41DF-AEC1-AF6EFBB110AC}" name="Columna861" dataDxfId="15680"/>
    <tableColumn id="878" xr3:uid="{036AFC49-36FD-4F99-A085-94C0FBB667B0}" name="Columna862" dataDxfId="15679"/>
    <tableColumn id="879" xr3:uid="{3AB66B0D-4CE5-47C6-9A03-9FA32133B15B}" name="Columna863" dataDxfId="15678"/>
    <tableColumn id="880" xr3:uid="{0A2412BF-33DC-4ACE-8D00-23654E2DB858}" name="Columna864" dataDxfId="15677"/>
    <tableColumn id="881" xr3:uid="{7521B375-703F-49A5-868A-7F579675977C}" name="Columna865" dataDxfId="15676"/>
    <tableColumn id="882" xr3:uid="{ABECA7E3-2036-47A2-B842-ABB28C09D171}" name="Columna866" dataDxfId="15675"/>
    <tableColumn id="883" xr3:uid="{CFA13019-A9C9-485A-A5EF-5A3D041317A7}" name="Columna867" dataDxfId="15674"/>
    <tableColumn id="884" xr3:uid="{43493CA8-9D7E-4D1F-8343-B2F2C95DBA66}" name="Columna868" dataDxfId="15673"/>
    <tableColumn id="885" xr3:uid="{F56A3FC7-AD2C-4E8F-B236-5E2237B3943A}" name="Columna869" dataDxfId="15672"/>
    <tableColumn id="886" xr3:uid="{6BB1B157-A6CD-4A34-8331-811EEDBD4389}" name="Columna870" dataDxfId="15671"/>
    <tableColumn id="887" xr3:uid="{D366757B-4AA7-4026-BBE1-0D84898E1611}" name="Columna871" dataDxfId="15670"/>
    <tableColumn id="888" xr3:uid="{AA3EA55F-DB0A-41BF-A59A-92512D1445DC}" name="Columna872" dataDxfId="15669"/>
    <tableColumn id="889" xr3:uid="{20DF0926-DCFF-439A-8E8C-D946C032C653}" name="Columna873" dataDxfId="15668"/>
    <tableColumn id="890" xr3:uid="{0A1911DC-55E5-467B-8FBB-ABBA3AEAA5DD}" name="Columna874" dataDxfId="15667"/>
    <tableColumn id="891" xr3:uid="{588960FA-BDEC-40E4-B37D-1FF02D1D6A07}" name="Columna875" dataDxfId="15666"/>
    <tableColumn id="892" xr3:uid="{26C7BFBC-5128-4EC5-AD2F-C1CDB85409A0}" name="Columna876" dataDxfId="15665"/>
    <tableColumn id="893" xr3:uid="{E45E0AEE-4EA4-496D-9210-F8BEF8E2015B}" name="Columna877" dataDxfId="15664"/>
    <tableColumn id="894" xr3:uid="{AACE67E3-D53D-4F0D-89A9-D19FE596F5D1}" name="Columna878" dataDxfId="15663"/>
    <tableColumn id="895" xr3:uid="{264AAB42-8379-4E8C-AD2F-B4E07693194C}" name="Columna879" dataDxfId="15662"/>
    <tableColumn id="896" xr3:uid="{2A343503-09AC-43AD-B2E2-DE90C4A2D4FD}" name="Columna880" dataDxfId="15661"/>
    <tableColumn id="897" xr3:uid="{6FB8CBE1-8C58-4F71-B66C-E5E3C8098925}" name="Columna881" dataDxfId="15660"/>
    <tableColumn id="898" xr3:uid="{D53886EB-3154-4F4C-BE56-21B1DEB7F296}" name="Columna882" dataDxfId="15659"/>
    <tableColumn id="899" xr3:uid="{44CC7F21-FDB7-46C0-9FE4-A815D5A3DFBA}" name="Columna883" dataDxfId="15658"/>
    <tableColumn id="900" xr3:uid="{1964704F-9129-4312-9833-3E4E05363861}" name="Columna884" dataDxfId="15657"/>
    <tableColumn id="901" xr3:uid="{D80B7D9A-D26C-4CC6-BC4E-A02C55CD653F}" name="Columna885" dataDxfId="15656"/>
    <tableColumn id="902" xr3:uid="{D4EA826B-2FCF-4B6C-8240-469121B77730}" name="Columna886" dataDxfId="15655"/>
    <tableColumn id="903" xr3:uid="{31742F65-208D-43B9-9E24-C956C2AF5692}" name="Columna887" dataDxfId="15654"/>
    <tableColumn id="904" xr3:uid="{EB298F78-A0AE-450F-A26B-305985489B21}" name="Columna888" dataDxfId="15653"/>
    <tableColumn id="905" xr3:uid="{D7503D43-44B9-4340-B71C-43C2B11BBDD0}" name="Columna889" dataDxfId="15652"/>
    <tableColumn id="906" xr3:uid="{E8A501A4-1037-4668-B59C-25C46039E206}" name="Columna890" dataDxfId="15651"/>
    <tableColumn id="907" xr3:uid="{67EFDB31-3212-4168-8DA8-821AE3162064}" name="Columna891" dataDxfId="15650"/>
    <tableColumn id="908" xr3:uid="{D9C09C0A-6751-428F-BAEA-741315F6C062}" name="Columna892" dataDxfId="15649"/>
    <tableColumn id="909" xr3:uid="{65087277-3D15-41C0-8245-EEC143248D07}" name="Columna893" dataDxfId="15648"/>
    <tableColumn id="910" xr3:uid="{8566202A-AC32-4602-8EC6-EA372A4E741E}" name="Columna894" dataDxfId="15647"/>
    <tableColumn id="911" xr3:uid="{433400DD-8385-4DD6-B0D8-2D84C23C4CC5}" name="Columna895" dataDxfId="15646"/>
    <tableColumn id="912" xr3:uid="{FBA2CDC6-A87E-46B8-8AEB-7FEDFEAACBB3}" name="Columna896" dataDxfId="15645"/>
    <tableColumn id="913" xr3:uid="{DC8299AA-5501-4CE0-A10F-80F276EA325C}" name="Columna897" dataDxfId="15644"/>
    <tableColumn id="914" xr3:uid="{32909F2E-EB8D-42E2-9323-09F7266E6398}" name="Columna898" dataDxfId="15643"/>
    <tableColumn id="915" xr3:uid="{F9AF7547-4FCC-41A8-A17A-9A1C4BB93980}" name="Columna899" dataDxfId="15642"/>
    <tableColumn id="916" xr3:uid="{70DBD1C5-55AF-4AC1-85D9-D164A675F10F}" name="Columna900" dataDxfId="15641"/>
    <tableColumn id="917" xr3:uid="{1F4BB581-4F05-4B0B-950F-DFCE34493AD2}" name="Columna901" dataDxfId="15640"/>
    <tableColumn id="918" xr3:uid="{C4ED41C4-B3A4-498B-B81A-FF64DDD3297E}" name="Columna902" dataDxfId="15639"/>
    <tableColumn id="919" xr3:uid="{23851BC9-6522-4440-85CE-C7E686E3FD0C}" name="Columna903" dataDxfId="15638"/>
    <tableColumn id="920" xr3:uid="{9B01C25D-3354-4B83-978F-A9FC196817AA}" name="Columna904" dataDxfId="15637"/>
    <tableColumn id="921" xr3:uid="{BAB07863-1368-4DB5-AA7E-D778FE8C6AA1}" name="Columna905" dataDxfId="15636"/>
    <tableColumn id="922" xr3:uid="{138C0BE7-3981-409D-ADC6-052A7224E42C}" name="Columna906" dataDxfId="15635"/>
    <tableColumn id="923" xr3:uid="{B1AAA686-6190-430E-B34D-739A36E4EF55}" name="Columna907" dataDxfId="15634"/>
    <tableColumn id="924" xr3:uid="{3D871E5B-D0BC-4110-995D-F756FD942ACD}" name="Columna908" dataDxfId="15633"/>
    <tableColumn id="925" xr3:uid="{97770BAB-1C3F-4777-A116-541A5B8199A6}" name="Columna909" dataDxfId="15632"/>
    <tableColumn id="926" xr3:uid="{FAE15808-F5EA-4C45-85FC-662911E9DDBD}" name="Columna910" dataDxfId="15631"/>
    <tableColumn id="927" xr3:uid="{EBDACC82-1417-4F8A-9C87-B9AACC03A9CF}" name="Columna911" dataDxfId="15630"/>
    <tableColumn id="928" xr3:uid="{6259C89F-1E9C-4F30-840A-EFA5C368BB13}" name="Columna912" dataDxfId="15629"/>
    <tableColumn id="929" xr3:uid="{A4C98ED0-C29C-4512-9AC2-75E404E91A4D}" name="Columna913" dataDxfId="15628"/>
    <tableColumn id="930" xr3:uid="{633F71AF-8E0D-42C7-978B-CFDE1479C17B}" name="Columna914" dataDxfId="15627"/>
    <tableColumn id="931" xr3:uid="{0F73BB3E-3B3D-4C05-97C3-1847C6D52C82}" name="Columna915" dataDxfId="15626"/>
    <tableColumn id="932" xr3:uid="{1A274981-3086-4C00-85A5-680C9A511414}" name="Columna916" dataDxfId="15625"/>
    <tableColumn id="933" xr3:uid="{D3E81F42-7C32-4C71-8ECA-83D65FE8C3E1}" name="Columna917" dataDxfId="15624"/>
    <tableColumn id="934" xr3:uid="{74930E50-0B23-4849-8B39-D121A4D48C25}" name="Columna918" dataDxfId="15623"/>
    <tableColumn id="935" xr3:uid="{5AA82187-A4DF-4CB9-AFC8-CAA5DFC7BABD}" name="Columna919" dataDxfId="15622"/>
    <tableColumn id="936" xr3:uid="{CA56E4EB-A3E3-4691-8B47-02272C35CF7E}" name="Columna920" dataDxfId="15621"/>
    <tableColumn id="937" xr3:uid="{D518B35D-292B-46A2-AA9D-B1ABF25D41CF}" name="Columna921" dataDxfId="15620"/>
    <tableColumn id="938" xr3:uid="{F8AC8F62-1F01-4741-B737-262599ED3531}" name="Columna922" dataDxfId="15619"/>
    <tableColumn id="939" xr3:uid="{0D0BF877-35A6-404F-8E78-401D5D098454}" name="Columna923" dataDxfId="15618"/>
    <tableColumn id="940" xr3:uid="{4E2FB105-9925-4DB9-8CBC-EAAC828046C7}" name="Columna924" dataDxfId="15617"/>
    <tableColumn id="941" xr3:uid="{73E5030E-6702-4FD9-AA7D-30971F15DC4C}" name="Columna925" dataDxfId="15616"/>
    <tableColumn id="942" xr3:uid="{E75E5165-8B6E-4C94-A12C-F536764F4889}" name="Columna926" dataDxfId="15615"/>
    <tableColumn id="943" xr3:uid="{0FBA92F3-7D84-45E7-8893-85FF577FCA7B}" name="Columna927" dataDxfId="15614"/>
    <tableColumn id="944" xr3:uid="{647A7498-11CF-4762-A65C-089884E3BDA4}" name="Columna928" dataDxfId="15613"/>
    <tableColumn id="945" xr3:uid="{B75D6951-84D2-4E83-A876-F269C96F6E61}" name="Columna929" dataDxfId="15612"/>
    <tableColumn id="946" xr3:uid="{2EECF1EE-C227-4D86-BAE3-55982A60C4B2}" name="Columna930" dataDxfId="15611"/>
    <tableColumn id="947" xr3:uid="{CFC9CF46-724D-4B13-974B-0124D28D132C}" name="Columna931" dataDxfId="15610"/>
    <tableColumn id="948" xr3:uid="{6653FBDC-C7AC-4F92-9DDA-293EFDE4B942}" name="Columna932" dataDxfId="15609"/>
    <tableColumn id="949" xr3:uid="{32B6CB34-2FA2-4411-B120-9BB109BE78A9}" name="Columna933" dataDxfId="15608"/>
    <tableColumn id="950" xr3:uid="{D4D25C23-D67D-43BA-A6AA-BA6D0880C508}" name="Columna934" dataDxfId="15607"/>
    <tableColumn id="951" xr3:uid="{3648D039-E10F-4583-8205-6BF34615A138}" name="Columna935" dataDxfId="15606"/>
    <tableColumn id="952" xr3:uid="{2C32A258-782C-4DCF-A7D9-ABCAEA7369C2}" name="Columna936" dataDxfId="15605"/>
    <tableColumn id="953" xr3:uid="{5A7920B0-FCA3-45D5-94D6-A89EFC37AE71}" name="Columna937" dataDxfId="15604"/>
    <tableColumn id="954" xr3:uid="{359DE4D7-C09D-475B-B35B-DE5A618B1EF9}" name="Columna938" dataDxfId="15603"/>
    <tableColumn id="955" xr3:uid="{1F6A3830-83A4-4F54-8E1B-34DD707D3F19}" name="Columna939" dataDxfId="15602"/>
    <tableColumn id="956" xr3:uid="{361590E3-9E71-4C68-A197-DC678C0FDD24}" name="Columna940" dataDxfId="15601"/>
    <tableColumn id="957" xr3:uid="{655A63A2-BE44-41BA-9975-7D2B196A83F5}" name="Columna941" dataDxfId="15600"/>
    <tableColumn id="958" xr3:uid="{377B46C1-67CC-4F8F-900D-59AD190C3404}" name="Columna942" dataDxfId="15599"/>
    <tableColumn id="959" xr3:uid="{F4593835-5F70-46D0-A557-31B68FC454DD}" name="Columna943" dataDxfId="15598"/>
    <tableColumn id="960" xr3:uid="{B9211ED1-23D4-484E-9328-6182761C8C97}" name="Columna944" dataDxfId="15597"/>
    <tableColumn id="961" xr3:uid="{867527B0-F08D-4D4A-86A7-B979452870FB}" name="Columna945" dataDxfId="15596"/>
    <tableColumn id="962" xr3:uid="{51D30841-D9CF-499E-82AC-6783F887A7D2}" name="Columna946" dataDxfId="15595"/>
    <tableColumn id="963" xr3:uid="{CA326A7C-F726-4B43-9E36-2044875E953B}" name="Columna947" dataDxfId="15594"/>
    <tableColumn id="964" xr3:uid="{BBF7196A-F0CB-4258-84F1-C76953CA672E}" name="Columna948" dataDxfId="15593"/>
    <tableColumn id="965" xr3:uid="{750910D5-87E9-4AA8-BF93-4F8C16E893BA}" name="Columna949" dataDxfId="15592"/>
    <tableColumn id="966" xr3:uid="{90E014EC-2E68-46CF-A6BC-A20639D9DC04}" name="Columna950" dataDxfId="15591"/>
    <tableColumn id="967" xr3:uid="{BB9F89E7-6996-4738-8609-14360CB4A48A}" name="Columna951" dataDxfId="15590"/>
    <tableColumn id="968" xr3:uid="{97264AA9-352F-40AB-976B-FB0E605FD354}" name="Columna952" dataDxfId="15589"/>
    <tableColumn id="969" xr3:uid="{8503B85D-2904-4BE4-BF8C-30383975669C}" name="Columna953" dataDxfId="15588"/>
    <tableColumn id="970" xr3:uid="{8BC281A9-36A9-4A1C-94C2-2D636604BBA1}" name="Columna954" dataDxfId="15587"/>
    <tableColumn id="971" xr3:uid="{26B07DDD-2EA5-4F36-AB1E-F50425652A91}" name="Columna955" dataDxfId="15586"/>
    <tableColumn id="972" xr3:uid="{3AAB2A0B-1730-45BA-BC4B-C19D49AC8E99}" name="Columna956" dataDxfId="15585"/>
    <tableColumn id="973" xr3:uid="{8FF49CEE-A657-48F4-9B44-E922A98E0B95}" name="Columna957" dataDxfId="15584"/>
    <tableColumn id="974" xr3:uid="{3DED8230-7628-4947-A126-F42E7F1CD7A9}" name="Columna958" dataDxfId="15583"/>
    <tableColumn id="975" xr3:uid="{3600B868-B66D-4984-B2B2-91BFB0255E39}" name="Columna959" dataDxfId="15582"/>
    <tableColumn id="976" xr3:uid="{5E03ABAA-4AD7-400B-AB8A-E81B38BC2C38}" name="Columna960" dataDxfId="15581"/>
    <tableColumn id="977" xr3:uid="{60DB8F8B-CCBE-4B82-AC65-37B31DF6CEDE}" name="Columna961" dataDxfId="15580"/>
    <tableColumn id="978" xr3:uid="{A702E043-9461-4395-8765-57C534988129}" name="Columna962" dataDxfId="15579"/>
    <tableColumn id="979" xr3:uid="{4DC6616A-9122-4EB0-AA46-52D15F11CAF5}" name="Columna963" dataDxfId="15578"/>
    <tableColumn id="980" xr3:uid="{E9914F40-B15B-4B17-9BBB-209101238B9E}" name="Columna964" dataDxfId="15577"/>
    <tableColumn id="981" xr3:uid="{5D18404B-52E9-4F23-84AB-D82049C54048}" name="Columna965" dataDxfId="15576"/>
    <tableColumn id="982" xr3:uid="{E3B620E1-95D2-4BAA-BDAD-5CEFDB62820B}" name="Columna966" dataDxfId="15575"/>
    <tableColumn id="983" xr3:uid="{D3E7A959-2209-4725-AF2E-12535DD50797}" name="Columna967" dataDxfId="15574"/>
    <tableColumn id="984" xr3:uid="{C98BFC3A-BA88-4C26-BE04-B506372C2587}" name="Columna968" dataDxfId="15573"/>
    <tableColumn id="985" xr3:uid="{FBD01616-31E4-4DEB-9F6F-FC8E9B9B9649}" name="Columna969" dataDxfId="15572"/>
    <tableColumn id="986" xr3:uid="{9BB0C375-3DBE-48C5-8020-51E50BAB28AE}" name="Columna970" dataDxfId="15571"/>
    <tableColumn id="987" xr3:uid="{A36B6B1B-026C-4E53-B689-F0E0228526C8}" name="Columna971" dataDxfId="15570"/>
    <tableColumn id="988" xr3:uid="{80A40D6B-D3CD-4894-A684-7A259874B9E4}" name="Columna972" dataDxfId="15569"/>
    <tableColumn id="989" xr3:uid="{02424D62-B014-45C1-B889-EA72ECAB7F57}" name="Columna973" dataDxfId="15568"/>
    <tableColumn id="990" xr3:uid="{387EE1AE-2D09-4362-96D4-1AEC4B12B661}" name="Columna974" dataDxfId="15567"/>
    <tableColumn id="991" xr3:uid="{414E37BF-1A9E-4BD4-853C-6856F64A721E}" name="Columna975" dataDxfId="15566"/>
    <tableColumn id="992" xr3:uid="{BF3E658A-5B5F-4A74-A664-674D293D9EC4}" name="Columna976" dataDxfId="15565"/>
    <tableColumn id="993" xr3:uid="{6D5388FA-59A1-48C7-9801-DBE7DF99AA63}" name="Columna977" dataDxfId="15564"/>
    <tableColumn id="994" xr3:uid="{40460705-CE50-492A-A4A5-BE67871BABDD}" name="Columna978" dataDxfId="15563"/>
    <tableColumn id="995" xr3:uid="{A770693C-361E-4BE9-A399-77639E9064A8}" name="Columna979" dataDxfId="15562"/>
    <tableColumn id="996" xr3:uid="{B8FAB5F0-B011-4785-8EF8-DB7A648E0350}" name="Columna980" dataDxfId="15561"/>
    <tableColumn id="997" xr3:uid="{C74B00E1-A3F6-49A9-92CA-66E57F72B9AA}" name="Columna981" dataDxfId="15560"/>
    <tableColumn id="998" xr3:uid="{3C14EBC2-0EA4-4FB3-A3E5-D09319E77349}" name="Columna982" dataDxfId="15559"/>
    <tableColumn id="999" xr3:uid="{53459284-FA26-4AF1-B684-FCCEBBD5EFC4}" name="Columna983" dataDxfId="15558"/>
    <tableColumn id="1000" xr3:uid="{AE5EB082-E9A2-47E6-8E58-E69641754815}" name="Columna984" dataDxfId="15557"/>
    <tableColumn id="1001" xr3:uid="{F02561A6-752D-408A-A4D5-A1E9D422BDD8}" name="Columna985" dataDxfId="15556"/>
    <tableColumn id="1002" xr3:uid="{2C49827C-6A57-402C-9203-619118F2BF2D}" name="Columna986" dataDxfId="15555"/>
    <tableColumn id="1003" xr3:uid="{66217B67-AD08-4F0F-9A2B-CA4292E289BD}" name="Columna987" dataDxfId="15554"/>
    <tableColumn id="1004" xr3:uid="{FA38F0C0-1E6C-470D-95C1-F68ADBC051C3}" name="Columna988" dataDxfId="15553"/>
    <tableColumn id="1005" xr3:uid="{FEA42639-1613-420B-B6A2-228D5EF59F26}" name="Columna989" dataDxfId="15552"/>
    <tableColumn id="1006" xr3:uid="{C4DA6377-7B52-46A7-82F1-4808489D0BEF}" name="Columna990" dataDxfId="15551"/>
    <tableColumn id="1007" xr3:uid="{9ED4DFD7-9E61-4548-A000-AFD99C27EC13}" name="Columna991" dataDxfId="15550"/>
    <tableColumn id="1008" xr3:uid="{B99BE2C2-F462-4842-9205-CB32D3934303}" name="Columna992" dataDxfId="15549"/>
    <tableColumn id="1009" xr3:uid="{0C463F1A-5E99-4D09-A4FC-CCF053E5DF6F}" name="Columna993" dataDxfId="15548"/>
    <tableColumn id="1010" xr3:uid="{FB973F97-3A5E-4F70-B218-68B9871B74BC}" name="Columna994" dataDxfId="15547"/>
    <tableColumn id="1011" xr3:uid="{E0887784-0189-4A57-A6DE-03F5AF1940F2}" name="Columna995" dataDxfId="15546"/>
    <tableColumn id="1012" xr3:uid="{54F29E6E-1407-4A0F-9333-9A4D905F3053}" name="Columna996" dataDxfId="15545"/>
    <tableColumn id="1013" xr3:uid="{0EA73737-DC9E-4C6E-9A06-E657347DA630}" name="Columna997" dataDxfId="15544"/>
    <tableColumn id="1014" xr3:uid="{122F93AC-4C0A-45BD-A663-C98A947516BF}" name="Columna998" dataDxfId="15543"/>
    <tableColumn id="1015" xr3:uid="{41C04677-0945-4798-AE7E-A45CC14467D8}" name="Columna999" dataDxfId="15542"/>
    <tableColumn id="1016" xr3:uid="{49A0B03B-45BA-4850-A213-32731DD0D461}" name="Columna1000" dataDxfId="15541"/>
    <tableColumn id="1017" xr3:uid="{8AB1E179-18E0-40C9-8557-74A03361B393}" name="Columna1001" dataDxfId="15540"/>
    <tableColumn id="1018" xr3:uid="{A8E84EC9-0820-48DD-B619-9A5247AB8CCB}" name="Columna1002" dataDxfId="15539"/>
    <tableColumn id="1019" xr3:uid="{A74089DA-9E8B-41D9-A7E0-0868E7B3705D}" name="Columna1003" dataDxfId="15538"/>
    <tableColumn id="1020" xr3:uid="{A70683AD-3B6B-4ADC-A39B-52CA8664D8EF}" name="Columna1004" dataDxfId="15537"/>
    <tableColumn id="1021" xr3:uid="{29A72C10-6D85-4BB9-AE76-58AAF2AF194C}" name="Columna1005" dataDxfId="15536"/>
    <tableColumn id="1022" xr3:uid="{464ED788-81CF-4755-97E9-17702143FD3C}" name="Columna1006" dataDxfId="15535"/>
    <tableColumn id="1023" xr3:uid="{ED316C30-73C7-4A80-A8F6-66CAAB511FCA}" name="Columna1007" dataDxfId="15534"/>
    <tableColumn id="1024" xr3:uid="{14B0386E-FCB8-4EA3-92AB-6C159D9E40B0}" name="Columna1008" dataDxfId="15533"/>
    <tableColumn id="1025" xr3:uid="{5A966A09-0D2D-4602-9360-8F14957761B0}" name="Columna1009" dataDxfId="15532"/>
    <tableColumn id="1026" xr3:uid="{75FF5491-2297-44A2-A1A3-60D13E84F1CC}" name="Columna1010" dataDxfId="15531"/>
    <tableColumn id="1027" xr3:uid="{9B36364C-D01F-4621-8515-78E8B31C320C}" name="Columna1011" dataDxfId="15530"/>
    <tableColumn id="1028" xr3:uid="{035B8F04-73AC-4D99-BC5A-CC3EC30DEA91}" name="Columna1012" dataDxfId="15529"/>
    <tableColumn id="1029" xr3:uid="{70C3DC3C-A5D1-43F6-9CA4-D0F005338EA9}" name="Columna1013" dataDxfId="15528"/>
    <tableColumn id="1030" xr3:uid="{84B0269B-9388-4F21-980B-DF0D3BD195C7}" name="Columna1014" dataDxfId="15527"/>
    <tableColumn id="1031" xr3:uid="{F29A08E2-A5EB-4413-832D-E0A89775B0C2}" name="Columna1015" dataDxfId="15526"/>
    <tableColumn id="1032" xr3:uid="{2AB98F6F-073B-4E63-89C3-DA7A2F9A5536}" name="Columna1016" dataDxfId="15525"/>
    <tableColumn id="1033" xr3:uid="{938BDEA0-E1E0-4BF4-848F-DE3ECB62ED47}" name="Columna1017" dataDxfId="15524"/>
    <tableColumn id="1034" xr3:uid="{83B97F39-DDCB-44EC-8B60-DA1400DA509E}" name="Columna1018" dataDxfId="15523"/>
    <tableColumn id="1035" xr3:uid="{3112B4CE-A756-4979-B001-31200BD62DDF}" name="Columna1019" dataDxfId="15522"/>
    <tableColumn id="1036" xr3:uid="{3D37F6E9-7B1B-438F-8167-2CBDFDC67DC3}" name="Columna1020" dataDxfId="15521"/>
    <tableColumn id="1037" xr3:uid="{881BE25C-861A-4F96-9E24-FC895D405D1D}" name="Columna1021" dataDxfId="15520"/>
    <tableColumn id="1038" xr3:uid="{0A9801CA-98AF-4A98-A1D3-EF900928EB19}" name="Columna1022" dataDxfId="15519"/>
    <tableColumn id="1039" xr3:uid="{184F21BC-8012-4738-8DC9-4C08ACE116D9}" name="Columna1023" dataDxfId="15518"/>
    <tableColumn id="1040" xr3:uid="{073E6BC1-9C0D-45BD-AA04-8A527DE71201}" name="Columna1024" dataDxfId="15517"/>
    <tableColumn id="1041" xr3:uid="{D2375865-7FFB-46F4-97AE-879099A06CAF}" name="Columna1025" dataDxfId="15516"/>
    <tableColumn id="1042" xr3:uid="{D874F693-1AC8-4A52-861E-AF4A979E8EA7}" name="Columna1026" dataDxfId="15515"/>
    <tableColumn id="1043" xr3:uid="{09388CCD-C59A-410F-8FF6-6A19826B155B}" name="Columna1027" dataDxfId="15514"/>
    <tableColumn id="1044" xr3:uid="{902CED8A-E418-418E-B0A0-32B7EBF07FD0}" name="Columna1028" dataDxfId="15513"/>
    <tableColumn id="1045" xr3:uid="{62507E8B-E7E1-4DCC-8F06-FC3451107C5C}" name="Columna1029" dataDxfId="15512"/>
    <tableColumn id="1046" xr3:uid="{D363D6BF-1322-4D21-8222-80163150D883}" name="Columna1030" dataDxfId="15511"/>
    <tableColumn id="1047" xr3:uid="{EBEC66C0-6AE1-497A-81A0-08DC51D0DE4B}" name="Columna1031" dataDxfId="15510"/>
    <tableColumn id="1048" xr3:uid="{76757F4D-DA6C-491B-B224-E9C704E1A464}" name="Columna1032" dataDxfId="15509"/>
    <tableColumn id="1049" xr3:uid="{BE46A168-B645-4C8C-B48D-003601D7DD92}" name="Columna1033" dataDxfId="15508"/>
    <tableColumn id="1050" xr3:uid="{B6894791-989E-4AFB-ABBB-6B77EBD00B4F}" name="Columna1034" dataDxfId="15507"/>
    <tableColumn id="1051" xr3:uid="{B7904A12-D159-497A-AF0A-BC2FCE3A906E}" name="Columna1035" dataDxfId="15506"/>
    <tableColumn id="1052" xr3:uid="{7CAF7C7E-1FD7-44DB-9BE5-15880174CB47}" name="Columna1036" dataDxfId="15505"/>
    <tableColumn id="1053" xr3:uid="{84B64DD6-E660-4C97-9FFC-C4450F2F6E0A}" name="Columna1037" dataDxfId="15504"/>
    <tableColumn id="1054" xr3:uid="{121CBA91-350F-449E-8A4B-04BBB790727F}" name="Columna1038" dataDxfId="15503"/>
    <tableColumn id="1055" xr3:uid="{B70C2B9B-B94E-49DB-92A6-AF9819828FD3}" name="Columna1039" dataDxfId="15502"/>
    <tableColumn id="1056" xr3:uid="{8855CF37-8B94-4D21-B84E-DDB917B4A042}" name="Columna1040" dataDxfId="15501"/>
    <tableColumn id="1057" xr3:uid="{E02F8601-6501-4A0E-9B47-CE8A63AD80E2}" name="Columna1041" dataDxfId="15500"/>
    <tableColumn id="1058" xr3:uid="{F5BC5D2B-D84C-4685-9C97-DB7566C7D5E4}" name="Columna1042" dataDxfId="15499"/>
    <tableColumn id="1059" xr3:uid="{64F3853D-3B74-43B3-B8AC-0923DC35B243}" name="Columna1043" dataDxfId="15498"/>
    <tableColumn id="1060" xr3:uid="{27E67187-41FB-4F68-A088-960F4F44387E}" name="Columna1044" dataDxfId="15497"/>
    <tableColumn id="1061" xr3:uid="{CC97B865-5F62-46B0-9842-3D1052751EEB}" name="Columna1045" dataDxfId="15496"/>
    <tableColumn id="1062" xr3:uid="{4C971715-635B-492D-BA02-C9A0A99596A6}" name="Columna1046" dataDxfId="15495"/>
    <tableColumn id="1063" xr3:uid="{C8A924AF-31B6-4FA3-A10C-3378DCF4FA4C}" name="Columna1047" dataDxfId="15494"/>
    <tableColumn id="1064" xr3:uid="{21EF5AE9-6922-4B41-8231-B71C722147C3}" name="Columna1048" dataDxfId="15493"/>
    <tableColumn id="1065" xr3:uid="{B5F6C600-451C-46D1-A6A4-C010C972568D}" name="Columna1049" dataDxfId="15492"/>
    <tableColumn id="1066" xr3:uid="{91BCF878-AF32-4A1F-A68A-EAFC63A4E6FC}" name="Columna1050" dataDxfId="15491"/>
    <tableColumn id="1067" xr3:uid="{91FBEA08-A9DE-462C-B103-7485363D18F0}" name="Columna1051" dataDxfId="15490"/>
    <tableColumn id="1068" xr3:uid="{FAE01732-E6EF-4207-86CD-E2C8271CC543}" name="Columna1052" dataDxfId="15489"/>
    <tableColumn id="1069" xr3:uid="{6C2712E1-BE19-4FA4-AAFD-18757001B073}" name="Columna1053" dataDxfId="15488"/>
    <tableColumn id="1070" xr3:uid="{350190B0-59D6-4C18-A331-C42234C8F744}" name="Columna1054" dataDxfId="15487"/>
    <tableColumn id="1071" xr3:uid="{60019F46-114E-408C-9C58-0A55A47F0567}" name="Columna1055" dataDxfId="15486"/>
    <tableColumn id="1072" xr3:uid="{A2AA2E16-AD17-4874-8953-4DEB70860687}" name="Columna1056" dataDxfId="15485"/>
    <tableColumn id="1073" xr3:uid="{BC3580D0-71C7-4047-8A09-FE8BB0543C21}" name="Columna1057" dataDxfId="15484"/>
    <tableColumn id="1074" xr3:uid="{3DE4A1AF-695D-4474-A689-5A70EC9F0F17}" name="Columna1058" dataDxfId="15483"/>
    <tableColumn id="1075" xr3:uid="{EE40578E-C691-4F8A-B898-9843FBB8EBF1}" name="Columna1059" dataDxfId="15482"/>
    <tableColumn id="1076" xr3:uid="{E1B068FF-2000-4AA8-81E8-587BE0A76E1A}" name="Columna1060" dataDxfId="15481"/>
    <tableColumn id="1077" xr3:uid="{3D2E9FAF-6FBD-4945-AC90-50DCEA3F34AA}" name="Columna1061" dataDxfId="15480"/>
    <tableColumn id="1078" xr3:uid="{9E361906-23B3-4FFF-B7BE-1BB76A8E4C9C}" name="Columna1062" dataDxfId="15479"/>
    <tableColumn id="1079" xr3:uid="{7E9DE3E7-717A-4AAE-9520-A71C3439809B}" name="Columna1063" dataDxfId="15478"/>
    <tableColumn id="1080" xr3:uid="{6F98AEE9-7B03-42CB-A160-EAA9821B758A}" name="Columna1064" dataDxfId="15477"/>
    <tableColumn id="1081" xr3:uid="{76DFF918-450F-4972-8265-F2652E49E772}" name="Columna1065" dataDxfId="15476"/>
    <tableColumn id="1082" xr3:uid="{EE47028D-A48B-4A14-A6E0-9E390F42590F}" name="Columna1066" dataDxfId="15475"/>
    <tableColumn id="1083" xr3:uid="{8F479646-DB93-45A5-98E4-80FEC6D46FAA}" name="Columna1067" dataDxfId="15474"/>
    <tableColumn id="1084" xr3:uid="{45BBE27E-91B5-4CA8-ABFC-BEB7E728D0D8}" name="Columna1068" dataDxfId="15473"/>
    <tableColumn id="1085" xr3:uid="{4E089961-E4AB-405B-815E-29E4F5F65A09}" name="Columna1069" dataDxfId="15472"/>
    <tableColumn id="1086" xr3:uid="{985B6F2E-A3C3-432C-9854-97A1FEE20B5E}" name="Columna1070" dataDxfId="15471"/>
    <tableColumn id="1087" xr3:uid="{23A44052-BA58-4711-9C7E-6E486A5B4A84}" name="Columna1071" dataDxfId="15470"/>
    <tableColumn id="1088" xr3:uid="{02C9A688-A6EB-42BD-BCDE-E5F6C48CD834}" name="Columna1072" dataDxfId="15469"/>
    <tableColumn id="1089" xr3:uid="{78B56F38-EEC8-445A-B5C0-64B87B79FA1A}" name="Columna1073" dataDxfId="15468"/>
    <tableColumn id="1090" xr3:uid="{76241735-16F5-4B19-9B2D-17D05E89A2D3}" name="Columna1074" dataDxfId="15467"/>
    <tableColumn id="1091" xr3:uid="{15476341-DA75-4E19-ABB7-29EB6C8455AE}" name="Columna1075" dataDxfId="15466"/>
    <tableColumn id="1092" xr3:uid="{2420BD55-7334-465D-B836-4EEF609AF2B4}" name="Columna1076" dataDxfId="15465"/>
    <tableColumn id="1093" xr3:uid="{44AD462F-C50C-4B2D-9BCC-0C5F861E326E}" name="Columna1077" dataDxfId="15464"/>
    <tableColumn id="1094" xr3:uid="{E64C0C75-D9BE-4F43-ABC4-2D3AE6B9030E}" name="Columna1078" dataDxfId="15463"/>
    <tableColumn id="1095" xr3:uid="{7729004C-287E-4A42-9645-F416ECDC93C3}" name="Columna1079" dataDxfId="15462"/>
    <tableColumn id="1096" xr3:uid="{E23571A5-40C2-49DF-88D3-FA686BAE2D06}" name="Columna1080" dataDxfId="15461"/>
    <tableColumn id="1097" xr3:uid="{189B7C5B-8CE2-4F4F-AF09-E09105B8B808}" name="Columna1081" dataDxfId="15460"/>
    <tableColumn id="1098" xr3:uid="{2DF44689-6B9D-419C-9427-F2EB8F953433}" name="Columna1082" dataDxfId="15459"/>
    <tableColumn id="1099" xr3:uid="{E4A7B057-1CDD-441D-89C2-77095B995B19}" name="Columna1083" dataDxfId="15458"/>
    <tableColumn id="1100" xr3:uid="{67D88405-1BCD-4156-8987-D3406436FAA5}" name="Columna1084" dataDxfId="15457"/>
    <tableColumn id="1101" xr3:uid="{BC73876A-5491-47A2-B82B-416433C70B4E}" name="Columna1085" dataDxfId="15456"/>
    <tableColumn id="1102" xr3:uid="{A3CDC3FE-A64F-4AFD-9A04-94465E72AF07}" name="Columna1086" dataDxfId="15455"/>
    <tableColumn id="1103" xr3:uid="{22591E49-77A3-4FDB-BA7A-9E84A7DA5B5C}" name="Columna1087" dataDxfId="15454"/>
    <tableColumn id="1104" xr3:uid="{955D3875-82C4-4CCB-818D-3BEE8C2DB94F}" name="Columna1088" dataDxfId="15453"/>
    <tableColumn id="1105" xr3:uid="{58C85B91-F0A2-4DA9-839A-E37F64ADDDB5}" name="Columna1089" dataDxfId="15452"/>
    <tableColumn id="1106" xr3:uid="{1A7F6770-7300-4A78-B57B-26238CC4FB10}" name="Columna1090" dataDxfId="15451"/>
    <tableColumn id="1107" xr3:uid="{76126583-0225-4AA0-94FC-1DEFAC66E509}" name="Columna1091" dataDxfId="15450"/>
    <tableColumn id="1108" xr3:uid="{0F7CC6E0-8F31-40EC-B904-46060181A477}" name="Columna1092" dataDxfId="15449"/>
    <tableColumn id="1109" xr3:uid="{08BC020F-5C17-4D4F-9462-E9DB51FCB855}" name="Columna1093" dataDxfId="15448"/>
    <tableColumn id="1110" xr3:uid="{8EA84480-C2ED-43F0-A6AA-5AF4E0D311D9}" name="Columna1094" dataDxfId="15447"/>
    <tableColumn id="1111" xr3:uid="{B31533D0-EBD6-4FB9-97C8-E6012398424A}" name="Columna1095" dataDxfId="15446"/>
    <tableColumn id="1112" xr3:uid="{81B7B681-B2AE-4C4C-AE50-49245DACF01E}" name="Columna1096" dataDxfId="15445"/>
    <tableColumn id="1113" xr3:uid="{B0072DD2-EAD2-474B-9142-06B04D97E577}" name="Columna1097" dataDxfId="15444"/>
    <tableColumn id="1114" xr3:uid="{27303888-830A-43A8-8959-20156F4DEBAC}" name="Columna1098" dataDxfId="15443"/>
    <tableColumn id="1115" xr3:uid="{B2181F36-6F8A-4AFE-B3A5-BE0669DCB273}" name="Columna1099" dataDxfId="15442"/>
    <tableColumn id="1116" xr3:uid="{B14E010E-1F07-4501-B34F-F73B003A9929}" name="Columna1100" dataDxfId="15441"/>
    <tableColumn id="1117" xr3:uid="{CD3DA312-2874-4951-BED5-B95FFFBCD634}" name="Columna1101" dataDxfId="15440"/>
    <tableColumn id="1118" xr3:uid="{5E9B4296-2202-483A-87A0-BAD950D24A72}" name="Columna1102" dataDxfId="15439"/>
    <tableColumn id="1119" xr3:uid="{B94019A0-21E4-4DDA-AC6B-E799FBECB16A}" name="Columna1103" dataDxfId="15438"/>
    <tableColumn id="1120" xr3:uid="{E4F3BEA3-95F3-4910-9B21-EAA712D7D065}" name="Columna1104" dataDxfId="15437"/>
    <tableColumn id="1121" xr3:uid="{C16E2193-4649-4434-B3AE-C5B273199A9E}" name="Columna1105" dataDxfId="15436"/>
    <tableColumn id="1122" xr3:uid="{D3129813-634C-446B-959D-AE380280FAF7}" name="Columna1106" dataDxfId="15435"/>
    <tableColumn id="1123" xr3:uid="{C26F4042-67D8-4F1F-8970-334D75AED9B8}" name="Columna1107" dataDxfId="15434"/>
    <tableColumn id="1124" xr3:uid="{7C6C5FB6-F59C-44C8-A69A-5F53A4524F39}" name="Columna1108" dataDxfId="15433"/>
    <tableColumn id="1125" xr3:uid="{50BC73C6-2F2A-4E8F-9575-230D0B208FCD}" name="Columna1109" dataDxfId="15432"/>
    <tableColumn id="1126" xr3:uid="{4038B199-266F-4A99-8073-C447E49B58B4}" name="Columna1110" dataDxfId="15431"/>
    <tableColumn id="1127" xr3:uid="{2FAE6E65-C548-4F2E-ACDB-ADC0FB584D8F}" name="Columna1111" dataDxfId="15430"/>
    <tableColumn id="1128" xr3:uid="{D6761CA0-083D-461B-BA7C-32FB8D0427FE}" name="Columna1112" dataDxfId="15429"/>
    <tableColumn id="1129" xr3:uid="{FDDF589A-F649-4BB3-BF83-86781213F029}" name="Columna1113" dataDxfId="15428"/>
    <tableColumn id="1130" xr3:uid="{C6BAC619-1904-4684-8CD8-D1DFB98E3816}" name="Columna1114" dataDxfId="15427"/>
    <tableColumn id="1131" xr3:uid="{E6150B15-822A-48B2-BC6D-B64F131B9E74}" name="Columna1115" dataDxfId="15426"/>
    <tableColumn id="1132" xr3:uid="{1911931B-137E-4B87-9ECC-49AA61A6578F}" name="Columna1116" dataDxfId="15425"/>
    <tableColumn id="1133" xr3:uid="{73AEA0C0-4807-4AB7-A741-A57F90CCD672}" name="Columna1117" dataDxfId="15424"/>
    <tableColumn id="1134" xr3:uid="{EF93BDE4-8BD3-4B5E-B34D-82FF660347B0}" name="Columna1118" dataDxfId="15423"/>
    <tableColumn id="1135" xr3:uid="{C85AC296-4208-4383-A0E9-944372C43B2E}" name="Columna1119" dataDxfId="15422"/>
    <tableColumn id="1136" xr3:uid="{084385D6-234D-4876-8D91-34379EB576C9}" name="Columna1120" dataDxfId="15421"/>
    <tableColumn id="1137" xr3:uid="{C2A99A17-D874-455E-AE8C-C513B050377F}" name="Columna1121" dataDxfId="15420"/>
    <tableColumn id="1138" xr3:uid="{B8CB596C-EB63-466C-8474-3F8B0B41963E}" name="Columna1122" dataDxfId="15419"/>
    <tableColumn id="1139" xr3:uid="{DBEF1262-93CE-455E-A10A-5C48D6A76E6B}" name="Columna1123" dataDxfId="15418"/>
    <tableColumn id="1140" xr3:uid="{99971D3D-FFC7-4BBF-9A0E-728D6BFAF291}" name="Columna1124" dataDxfId="15417"/>
    <tableColumn id="1141" xr3:uid="{C9DC8B22-7800-4E4F-8309-C81DBE63C8D4}" name="Columna1125" dataDxfId="15416"/>
    <tableColumn id="1142" xr3:uid="{D052FF31-BA4B-4387-A04B-6BAA890481F6}" name="Columna1126" dataDxfId="15415"/>
    <tableColumn id="1143" xr3:uid="{7489C318-6E8A-4B30-BCC6-3FA33EFD526B}" name="Columna1127" dataDxfId="15414"/>
    <tableColumn id="1144" xr3:uid="{0F995B97-E7A4-437D-B13C-231D380CB33A}" name="Columna1128" dataDxfId="15413"/>
    <tableColumn id="1145" xr3:uid="{3E69450F-E1C7-49C6-96E3-5FB6EC79E67F}" name="Columna1129" dataDxfId="15412"/>
    <tableColumn id="1146" xr3:uid="{A70447EC-010B-4B7E-AC3F-8F5325490D20}" name="Columna1130" dataDxfId="15411"/>
    <tableColumn id="1147" xr3:uid="{1C707259-7103-41F6-9C6C-631122E72C00}" name="Columna1131" dataDxfId="15410"/>
    <tableColumn id="1148" xr3:uid="{05DEB893-59B8-47F5-9DC4-5CFEE3C7B029}" name="Columna1132" dataDxfId="15409"/>
    <tableColumn id="1149" xr3:uid="{92943C41-DA7C-49E9-9A26-6B6C96EEE118}" name="Columna1133" dataDxfId="15408"/>
    <tableColumn id="1150" xr3:uid="{3B0A5082-8CB7-4CE5-91CE-6590766145B6}" name="Columna1134" dataDxfId="15407"/>
    <tableColumn id="1151" xr3:uid="{4ED8B5B5-A3F8-4A08-A031-D63EA89E0976}" name="Columna1135" dataDxfId="15406"/>
    <tableColumn id="1152" xr3:uid="{916EE5EF-CE69-47B9-9B1D-E2114AA13183}" name="Columna1136" dataDxfId="15405"/>
    <tableColumn id="1153" xr3:uid="{1AF48FC8-A167-47CB-802A-D2897DAD3A84}" name="Columna1137" dataDxfId="15404"/>
    <tableColumn id="1154" xr3:uid="{242218F0-161E-4FC4-8C4E-4A827AC82E01}" name="Columna1138" dataDxfId="15403"/>
    <tableColumn id="1155" xr3:uid="{5D4C6E24-15B5-4016-AA45-F052CE0BA521}" name="Columna1139" dataDxfId="15402"/>
    <tableColumn id="1156" xr3:uid="{C60F06B4-A9E5-4E91-A677-9F8B1D88F815}" name="Columna1140" dataDxfId="15401"/>
    <tableColumn id="1157" xr3:uid="{711E2F2C-C8F2-4FD3-8585-11CEDBE94D1B}" name="Columna1141" dataDxfId="15400"/>
    <tableColumn id="1158" xr3:uid="{366F5DA3-65A6-4C0A-A2D1-4298F368AB88}" name="Columna1142" dataDxfId="15399"/>
    <tableColumn id="1159" xr3:uid="{453CA204-2BF1-41C3-8CB5-D698716C17B7}" name="Columna1143" dataDxfId="15398"/>
    <tableColumn id="1160" xr3:uid="{BD764F71-896A-4CC0-BA47-0AC4CEA9E5A8}" name="Columna1144" dataDxfId="15397"/>
    <tableColumn id="1161" xr3:uid="{1F81AB01-146C-4103-B730-36BB79D5331D}" name="Columna1145" dataDxfId="15396"/>
    <tableColumn id="1162" xr3:uid="{59736D63-DC56-4CC7-80F3-C937B5FAAA13}" name="Columna1146" dataDxfId="15395"/>
    <tableColumn id="1163" xr3:uid="{C2E9AD25-8A5C-485B-A579-0E93256952C9}" name="Columna1147" dataDxfId="15394"/>
    <tableColumn id="1164" xr3:uid="{3EF7DFCB-296C-45E7-8B93-FB87D6220BE8}" name="Columna1148" dataDxfId="15393"/>
    <tableColumn id="1165" xr3:uid="{D25F2E06-3889-4F2C-9549-54119C4317FB}" name="Columna1149" dataDxfId="15392"/>
    <tableColumn id="1166" xr3:uid="{5649D9EA-BFA0-4E94-A589-6C55C69E3AA2}" name="Columna1150" dataDxfId="15391"/>
    <tableColumn id="1167" xr3:uid="{01E45966-E340-4268-AF34-93E806714507}" name="Columna1151" dataDxfId="15390"/>
    <tableColumn id="1168" xr3:uid="{394914ED-4481-4022-8A33-AEDE923CC1BC}" name="Columna1152" dataDxfId="15389"/>
    <tableColumn id="1169" xr3:uid="{59D06E8F-B4C5-4B46-89FD-5D42C51994AE}" name="Columna1153" dataDxfId="15388"/>
    <tableColumn id="1170" xr3:uid="{0CDC7404-7D03-4769-A56A-CF023DEAD4E3}" name="Columna1154" dataDxfId="15387"/>
    <tableColumn id="1171" xr3:uid="{48C8C99A-0C9D-4771-A0C9-0CA3684FE4A4}" name="Columna1155" dataDxfId="15386"/>
    <tableColumn id="1172" xr3:uid="{3ADA40C3-E621-44C3-A310-704B80BD5E2B}" name="Columna1156" dataDxfId="15385"/>
    <tableColumn id="1173" xr3:uid="{EE7B93F4-79F6-4678-AC59-314D917C1665}" name="Columna1157" dataDxfId="15384"/>
    <tableColumn id="1174" xr3:uid="{BD8746DC-B644-4FF3-8C86-FE12BD010354}" name="Columna1158" dataDxfId="15383"/>
    <tableColumn id="1175" xr3:uid="{00AC3DBC-4F3A-42CF-A2A8-DB12A52DA688}" name="Columna1159" dataDxfId="15382"/>
    <tableColumn id="1176" xr3:uid="{85D78A88-1F56-4E6E-B041-BE7AD4D752E8}" name="Columna1160" dataDxfId="15381"/>
    <tableColumn id="1177" xr3:uid="{257F4DF0-6652-48AD-85B9-27AFA871DCF4}" name="Columna1161" dataDxfId="15380"/>
    <tableColumn id="1178" xr3:uid="{CCED8478-173D-48D4-A1E2-E0C16C722828}" name="Columna1162" dataDxfId="15379"/>
    <tableColumn id="1179" xr3:uid="{44601E87-F17D-4C8A-B22B-74BA9DD42880}" name="Columna1163" dataDxfId="15378"/>
    <tableColumn id="1180" xr3:uid="{9E648DE5-2DCC-43F6-B3CA-F7D0BE5057AD}" name="Columna1164" dataDxfId="15377"/>
    <tableColumn id="1181" xr3:uid="{8C3856B0-2B1E-4DC3-8F6B-692507CDC589}" name="Columna1165" dataDxfId="15376"/>
    <tableColumn id="1182" xr3:uid="{0767175D-604D-4E57-B89B-395FC35136EB}" name="Columna1166" dataDxfId="15375"/>
    <tableColumn id="1183" xr3:uid="{22A9A3E5-1D11-48D3-9F44-25498B7FB052}" name="Columna1167" dataDxfId="15374"/>
    <tableColumn id="1184" xr3:uid="{26B1EE83-F13E-48A0-A512-F4649B7505C9}" name="Columna1168" dataDxfId="15373"/>
    <tableColumn id="1185" xr3:uid="{D5FC2C93-B55C-4406-AD9C-A19D0DF07E2B}" name="Columna1169" dataDxfId="15372"/>
    <tableColumn id="1186" xr3:uid="{EB5CBB49-094E-429A-9FE1-76CDB2C6B6C0}" name="Columna1170" dataDxfId="15371"/>
    <tableColumn id="1187" xr3:uid="{2E735B6A-27CF-416E-8078-ED4B69A64F65}" name="Columna1171" dataDxfId="15370"/>
    <tableColumn id="1188" xr3:uid="{413FF95F-C367-43BE-9EF2-77FEDEBF8029}" name="Columna1172" dataDxfId="15369"/>
    <tableColumn id="1189" xr3:uid="{E4B4A690-A6DE-46DA-8CB3-7FA63A46F5A2}" name="Columna1173" dataDxfId="15368"/>
    <tableColumn id="1190" xr3:uid="{938AE752-317D-4767-92E5-7C4671681344}" name="Columna1174" dataDxfId="15367"/>
    <tableColumn id="1191" xr3:uid="{240498E2-30C5-4558-BFC2-D93639E6BF41}" name="Columna1175" dataDxfId="15366"/>
    <tableColumn id="1192" xr3:uid="{DF28DD70-46A9-4241-92F5-16D0C3A10398}" name="Columna1176" dataDxfId="15365"/>
    <tableColumn id="1193" xr3:uid="{07A8CB01-9485-4014-9F4B-CBF40B6E970D}" name="Columna1177" dataDxfId="15364"/>
    <tableColumn id="1194" xr3:uid="{F6148FD3-7ECB-430D-8B38-F11AFD87D027}" name="Columna1178" dataDxfId="15363"/>
    <tableColumn id="1195" xr3:uid="{78499D44-9AD0-4AB6-B193-E9AE240801EA}" name="Columna1179" dataDxfId="15362"/>
    <tableColumn id="1196" xr3:uid="{3972C9AA-AB7B-4586-8851-CB9632B49F8E}" name="Columna1180" dataDxfId="15361"/>
    <tableColumn id="1197" xr3:uid="{4C0149BD-1A8E-4606-B562-BFFE45E01054}" name="Columna1181" dataDxfId="15360"/>
    <tableColumn id="1198" xr3:uid="{81EA4E3C-F3F5-4B51-A3FE-A08B5B3CEB3C}" name="Columna1182" dataDxfId="15359"/>
    <tableColumn id="1199" xr3:uid="{0CAEDADE-3B25-46F8-8673-92A0DA068F8C}" name="Columna1183" dataDxfId="15358"/>
    <tableColumn id="1200" xr3:uid="{2598AF4C-3E66-4D57-AF94-43DE5B6B0109}" name="Columna1184" dataDxfId="15357"/>
    <tableColumn id="1201" xr3:uid="{EA039E7B-C49E-44C0-B1FF-1B353186CEED}" name="Columna1185" dataDxfId="15356"/>
    <tableColumn id="1202" xr3:uid="{9C83B4AB-2F80-4291-8DC7-AA2408291513}" name="Columna1186" dataDxfId="15355"/>
    <tableColumn id="1203" xr3:uid="{30A0F3EB-27D0-40E0-B0FF-74CA8CE6C5B9}" name="Columna1187" dataDxfId="15354"/>
    <tableColumn id="1204" xr3:uid="{96EEB7EB-F185-4670-888B-D247C326FB72}" name="Columna1188" dataDxfId="15353"/>
    <tableColumn id="1205" xr3:uid="{3646C083-CF6A-408F-8431-0AD5B18E65AB}" name="Columna1189" dataDxfId="15352"/>
    <tableColumn id="1206" xr3:uid="{71974A55-97D4-49F0-8B42-539EC54A2E20}" name="Columna1190" dataDxfId="15351"/>
    <tableColumn id="1207" xr3:uid="{9CBBE0EC-AAAB-47B4-8684-7B9E91D8D61D}" name="Columna1191" dataDxfId="15350"/>
    <tableColumn id="1208" xr3:uid="{9AB2E7FF-B173-42FB-8F5B-9445C4D9879A}" name="Columna1192" dataDxfId="15349"/>
    <tableColumn id="1209" xr3:uid="{AA9168EA-1830-4CFD-8DD2-20F87A56F2F8}" name="Columna1193" dataDxfId="15348"/>
    <tableColumn id="1210" xr3:uid="{969B6E3D-91F1-4F4A-98FD-96A897FC2AF0}" name="Columna1194" dataDxfId="15347"/>
    <tableColumn id="1211" xr3:uid="{FE59CA2B-19D1-4EB8-8941-3FEC509FD398}" name="Columna1195" dataDxfId="15346"/>
    <tableColumn id="1212" xr3:uid="{309113C3-532E-481D-92FB-79ABB138F8F3}" name="Columna1196" dataDxfId="15345"/>
    <tableColumn id="1213" xr3:uid="{FAB92C5E-9D4D-4102-9D0D-04D2418493CB}" name="Columna1197" dataDxfId="15344"/>
    <tableColumn id="1214" xr3:uid="{62A0A80A-78A7-4B2C-9F7F-8215B00ED446}" name="Columna1198" dataDxfId="15343"/>
    <tableColumn id="1215" xr3:uid="{133FF138-FF13-4A16-A6AD-DBC44FD7BBB6}" name="Columna1199" dataDxfId="15342"/>
    <tableColumn id="1216" xr3:uid="{2399DD18-A5BF-48AD-AB93-53471C643E0C}" name="Columna1200" dataDxfId="15341"/>
    <tableColumn id="1217" xr3:uid="{A71193CB-4B09-45E2-BB35-503A73BF20FF}" name="Columna1201" dataDxfId="15340"/>
    <tableColumn id="1218" xr3:uid="{8A73A769-D8D3-4E45-8232-7C4CF10C9238}" name="Columna1202" dataDxfId="15339"/>
    <tableColumn id="1219" xr3:uid="{A6DFA6D2-9B26-44E9-97BF-F17E99E75641}" name="Columna1203" dataDxfId="15338"/>
    <tableColumn id="1220" xr3:uid="{2FC0CEF7-2422-4977-8AE7-BE4E1FA83BF5}" name="Columna1204" dataDxfId="15337"/>
    <tableColumn id="1221" xr3:uid="{D028D2DE-000C-4914-804A-0EB243647C5E}" name="Columna1205" dataDxfId="15336"/>
    <tableColumn id="1222" xr3:uid="{41BEC294-C09D-4704-AF61-FA8CD5ABA7F9}" name="Columna1206" dataDxfId="15335"/>
    <tableColumn id="1223" xr3:uid="{F2A3A55A-5D8A-4C35-B4B2-7503E92B70A3}" name="Columna1207" dataDxfId="15334"/>
    <tableColumn id="1224" xr3:uid="{B28DB310-6A48-4248-BCB6-AEF8A6095A5C}" name="Columna1208" dataDxfId="15333"/>
    <tableColumn id="1225" xr3:uid="{7B9A74AE-7CDF-43D0-92E2-D777658C9FF5}" name="Columna1209" dataDxfId="15332"/>
    <tableColumn id="1226" xr3:uid="{878D8835-BA84-4B42-B78B-C6829E6A74D8}" name="Columna1210" dataDxfId="15331"/>
    <tableColumn id="1227" xr3:uid="{7E33524D-1EF6-4736-8D78-7274B22DAF2E}" name="Columna1211" dataDxfId="15330"/>
    <tableColumn id="1228" xr3:uid="{F6401791-00FE-4D2D-80DE-4A630897DB20}" name="Columna1212" dataDxfId="15329"/>
    <tableColumn id="1229" xr3:uid="{1E3485A3-4FFC-424B-B555-4E3C9EFEB282}" name="Columna1213" dataDxfId="15328"/>
    <tableColumn id="1230" xr3:uid="{432EBC46-D59A-47EE-88EB-97ED164B6B02}" name="Columna1214" dataDxfId="15327"/>
    <tableColumn id="1231" xr3:uid="{631DB070-C7E4-4956-BAD5-34E57AA700F4}" name="Columna1215" dataDxfId="15326"/>
    <tableColumn id="1232" xr3:uid="{52F7CF89-F01A-40CD-ACB6-D82B371D3DE3}" name="Columna1216" dataDxfId="15325"/>
    <tableColumn id="1233" xr3:uid="{1F58AAD8-2FE9-4664-B48E-3EB876F78CE0}" name="Columna1217" dataDxfId="15324"/>
    <tableColumn id="1234" xr3:uid="{3DC3C679-CB10-4388-8DAA-A5DAE09E1E7E}" name="Columna1218" dataDxfId="15323"/>
    <tableColumn id="1235" xr3:uid="{14013AAA-B5D9-4A6C-9E75-EFB3952A7EAA}" name="Columna1219" dataDxfId="15322"/>
    <tableColumn id="1236" xr3:uid="{A564BB3B-4A18-46F1-B0EE-B95EE6867961}" name="Columna1220" dataDxfId="15321"/>
    <tableColumn id="1237" xr3:uid="{5F6453A6-282C-4CF1-8F9E-E6A807925D08}" name="Columna1221" dataDxfId="15320"/>
    <tableColumn id="1238" xr3:uid="{919045C8-239B-4227-985C-D0A263F82D4B}" name="Columna1222" dataDxfId="15319"/>
    <tableColumn id="1239" xr3:uid="{49D69180-F673-40D9-B2ED-9F6B86CE1311}" name="Columna1223" dataDxfId="15318"/>
    <tableColumn id="1240" xr3:uid="{FC2D179D-122C-447B-A14E-D66D63BBA6E3}" name="Columna1224" dataDxfId="15317"/>
    <tableColumn id="1241" xr3:uid="{99F00547-915C-45E8-9DF2-48DCFA14CD3A}" name="Columna1225" dataDxfId="15316"/>
    <tableColumn id="1242" xr3:uid="{3328EB0E-6D64-4C0F-AB73-53C484527EE3}" name="Columna1226" dataDxfId="15315"/>
    <tableColumn id="1243" xr3:uid="{D66DE8FB-1A0F-4820-B88B-610E70F1810A}" name="Columna1227" dataDxfId="15314"/>
    <tableColumn id="1244" xr3:uid="{658A100A-DE48-48A7-85B5-94C72A01099F}" name="Columna1228" dataDxfId="15313"/>
    <tableColumn id="1245" xr3:uid="{BB6E3749-4571-4CEA-92BE-6595C809F6CF}" name="Columna1229" dataDxfId="15312"/>
    <tableColumn id="1246" xr3:uid="{11F7848B-A6A9-4E54-B9C4-055F50831A6E}" name="Columna1230" dataDxfId="15311"/>
    <tableColumn id="1247" xr3:uid="{395893DD-879B-4FB4-993B-12A31C146E3D}" name="Columna1231" dataDxfId="15310"/>
    <tableColumn id="1248" xr3:uid="{1D0B22D1-CC09-4574-A282-99131C626A3C}" name="Columna1232" dataDxfId="15309"/>
    <tableColumn id="1249" xr3:uid="{63514030-3632-4848-B3EE-A4D5BFC7E084}" name="Columna1233" dataDxfId="15308"/>
    <tableColumn id="1250" xr3:uid="{D3D2A219-8232-441F-BEF4-3D0D140AD3A9}" name="Columna1234" dataDxfId="15307"/>
    <tableColumn id="1251" xr3:uid="{4C5D1624-6A02-4D1C-A32A-0A7C269E6375}" name="Columna1235" dataDxfId="15306"/>
    <tableColumn id="1252" xr3:uid="{14D1A041-019A-4FE1-B32D-6140FA21DFB9}" name="Columna1236" dataDxfId="15305"/>
    <tableColumn id="1253" xr3:uid="{95A33596-C732-4F78-B6FC-A90685DDCE12}" name="Columna1237" dataDxfId="15304"/>
    <tableColumn id="1254" xr3:uid="{C9D180A7-BA1E-4607-8114-2DFCB3D0C14C}" name="Columna1238" dataDxfId="15303"/>
    <tableColumn id="1255" xr3:uid="{28F837ED-03AF-4882-A96E-690421C979FD}" name="Columna1239" dataDxfId="15302"/>
    <tableColumn id="1256" xr3:uid="{925FF9F6-7AB5-4E3E-B095-F7C879725441}" name="Columna1240" dataDxfId="15301"/>
    <tableColumn id="1257" xr3:uid="{12DB5EFF-2B78-4741-B6D8-23572E3C4B94}" name="Columna1241" dataDxfId="15300"/>
    <tableColumn id="1258" xr3:uid="{EE5B238D-783A-46DD-A8FC-D0537682D4BB}" name="Columna1242" dataDxfId="15299"/>
    <tableColumn id="1259" xr3:uid="{DB19A913-D54C-436B-8512-07F2A05501AD}" name="Columna1243" dataDxfId="15298"/>
    <tableColumn id="1260" xr3:uid="{99463345-EBD9-4C34-B76E-18FF75EDD990}" name="Columna1244" dataDxfId="15297"/>
    <tableColumn id="1261" xr3:uid="{4FC0B548-B7B6-481A-A6C5-4E3440890114}" name="Columna1245" dataDxfId="15296"/>
    <tableColumn id="1262" xr3:uid="{41E17266-020A-418F-B2D7-37E818C7F4BF}" name="Columna1246" dataDxfId="15295"/>
    <tableColumn id="1263" xr3:uid="{9E479273-FA7B-42E0-A82C-1B98569233A5}" name="Columna1247" dataDxfId="15294"/>
    <tableColumn id="1264" xr3:uid="{8192F92D-5B83-4B37-B5CE-688EC4B45ADB}" name="Columna1248" dataDxfId="15293"/>
    <tableColumn id="1265" xr3:uid="{B54B4D16-97BD-497C-B9A9-7B654C78BD34}" name="Columna1249" dataDxfId="15292"/>
    <tableColumn id="1266" xr3:uid="{7C66D30E-30D2-457A-A035-83AC4DD1962C}" name="Columna1250" dataDxfId="15291"/>
    <tableColumn id="1267" xr3:uid="{E8AC98F9-6803-492A-9117-88815EBAD88D}" name="Columna1251" dataDxfId="15290"/>
    <tableColumn id="1268" xr3:uid="{34600DEE-FB98-43B9-A8B5-A9EAA7651DAE}" name="Columna1252" dataDxfId="15289"/>
    <tableColumn id="1269" xr3:uid="{8443432A-FC7E-4FE1-BFAE-0B3717C9C202}" name="Columna1253" dataDxfId="15288"/>
    <tableColumn id="1270" xr3:uid="{4351E4D4-341B-4BA0-AAA8-CEA86AA0B3F5}" name="Columna1254" dataDxfId="15287"/>
    <tableColumn id="1271" xr3:uid="{F5D48720-0946-44D3-BAEA-3CDD0CCD5A38}" name="Columna1255" dataDxfId="15286"/>
    <tableColumn id="1272" xr3:uid="{941A7B46-A484-42D5-B300-C86C56ACD3E4}" name="Columna1256" dataDxfId="15285"/>
    <tableColumn id="1273" xr3:uid="{D5092B29-5907-471D-ACFA-100D476ED199}" name="Columna1257" dataDxfId="15284"/>
    <tableColumn id="1274" xr3:uid="{C4F56121-B822-43CD-A872-32AF6D17C6BD}" name="Columna1258" dataDxfId="15283"/>
    <tableColumn id="1275" xr3:uid="{218F7A01-ABC9-40FA-9092-8D8F45CB6101}" name="Columna1259" dataDxfId="15282"/>
    <tableColumn id="1276" xr3:uid="{5EB8B38F-6B20-4D87-91B1-7C813EAA3D37}" name="Columna1260" dataDxfId="15281"/>
    <tableColumn id="1277" xr3:uid="{294E778A-F297-4BBC-98A6-13E05EC00FFB}" name="Columna1261" dataDxfId="15280"/>
    <tableColumn id="1278" xr3:uid="{14187385-C4FA-4DC3-84C4-EC4D0DB67161}" name="Columna1262" dataDxfId="15279"/>
    <tableColumn id="1279" xr3:uid="{E2944C44-6CCF-4EC0-8FFA-84343DBBE1F1}" name="Columna1263" dataDxfId="15278"/>
    <tableColumn id="1280" xr3:uid="{BF3F5E1B-DE38-4E59-8309-96D068D6C00F}" name="Columna1264" dataDxfId="15277"/>
    <tableColumn id="1281" xr3:uid="{6987CE43-4C81-4116-B7AE-6120D5C0181F}" name="Columna1265" dataDxfId="15276"/>
    <tableColumn id="1282" xr3:uid="{7EBDE6F2-E616-4C7A-AF3C-4ADF2AABDA4A}" name="Columna1266" dataDxfId="15275"/>
    <tableColumn id="1283" xr3:uid="{B7BC56E3-707B-4E0B-B63F-FF91B2819CB8}" name="Columna1267" dataDxfId="15274"/>
    <tableColumn id="1284" xr3:uid="{E2DD583B-CFA2-4441-94D2-657A91BA3D57}" name="Columna1268" dataDxfId="15273"/>
    <tableColumn id="1285" xr3:uid="{0EBC9F66-8ACD-400A-9452-AB22008EAAB9}" name="Columna1269" dataDxfId="15272"/>
    <tableColumn id="1286" xr3:uid="{A5A6F531-841E-4BEF-A821-2ABE6627D631}" name="Columna1270" dataDxfId="15271"/>
    <tableColumn id="1287" xr3:uid="{528B1C1F-495C-49E4-8219-4C495D2668D9}" name="Columna1271" dataDxfId="15270"/>
    <tableColumn id="1288" xr3:uid="{1F585F58-3975-4E1A-8344-B0569C7110B2}" name="Columna1272" dataDxfId="15269"/>
    <tableColumn id="1289" xr3:uid="{43DA819F-FA5E-411E-A168-A6CCFBC51A49}" name="Columna1273" dataDxfId="15268"/>
    <tableColumn id="1290" xr3:uid="{02055403-02A4-42CE-8D80-E7445B22598C}" name="Columna1274" dataDxfId="15267"/>
    <tableColumn id="1291" xr3:uid="{0C36112E-F00B-4914-827A-FE3CD6ACDF1F}" name="Columna1275" dataDxfId="15266"/>
    <tableColumn id="1292" xr3:uid="{E59F6B05-0489-4CBB-A495-3BF4E8A7F62F}" name="Columna1276" dataDxfId="15265"/>
    <tableColumn id="1293" xr3:uid="{7F182FCD-F91D-45E6-B0FA-AA44BE69DA1B}" name="Columna1277" dataDxfId="15264"/>
    <tableColumn id="1294" xr3:uid="{D5F12C2A-8DAB-40F6-B770-31DA4E3EB15B}" name="Columna1278" dataDxfId="15263"/>
    <tableColumn id="1295" xr3:uid="{BBE28BFC-CF6A-4360-BCD1-13897966B095}" name="Columna1279" dataDxfId="15262"/>
    <tableColumn id="1296" xr3:uid="{3F7A022F-A9EB-4F20-A619-B9868BAA6258}" name="Columna1280" dataDxfId="15261"/>
    <tableColumn id="1297" xr3:uid="{0EBBC62D-F93D-4799-8AF1-65EE2D354DB8}" name="Columna1281" dataDxfId="15260"/>
    <tableColumn id="1298" xr3:uid="{F80AB8C3-ECA3-45D4-B13A-421A6BABBE9B}" name="Columna1282" dataDxfId="15259"/>
    <tableColumn id="1299" xr3:uid="{9FC79186-1ADC-416E-81D8-2CA8A41F673D}" name="Columna1283" dataDxfId="15258"/>
    <tableColumn id="1300" xr3:uid="{E8196891-6ACC-42F2-A9FA-7650544FE0F5}" name="Columna1284" dataDxfId="15257"/>
    <tableColumn id="1301" xr3:uid="{BC2BC75A-CCD6-4BDF-84F7-E892B9EC8725}" name="Columna1285" dataDxfId="15256"/>
    <tableColumn id="1302" xr3:uid="{4BCD3268-E2AA-45DD-9634-3E74018DFF72}" name="Columna1286" dataDxfId="15255"/>
    <tableColumn id="1303" xr3:uid="{8615778A-B051-4BEA-834C-EF5064F982A4}" name="Columna1287" dataDxfId="15254"/>
    <tableColumn id="1304" xr3:uid="{D8B14EE7-C9F1-41E4-AB20-D6667536C1CE}" name="Columna1288" dataDxfId="15253"/>
    <tableColumn id="1305" xr3:uid="{DFF063EB-50C8-497A-BEC1-A13B489E3FB6}" name="Columna1289" dataDxfId="15252"/>
    <tableColumn id="1306" xr3:uid="{A6B89827-6E68-43B5-89E2-FBBBB8C601ED}" name="Columna1290" dataDxfId="15251"/>
    <tableColumn id="1307" xr3:uid="{8730B326-7751-4BC9-AE26-BEA2627CBA65}" name="Columna1291" dataDxfId="15250"/>
    <tableColumn id="1308" xr3:uid="{1F92365D-84B8-4429-B389-C89BC4376DF1}" name="Columna1292" dataDxfId="15249"/>
    <tableColumn id="1309" xr3:uid="{574F7CF7-6AA1-4913-8FDD-9687C9D9A4B2}" name="Columna1293" dataDxfId="15248"/>
    <tableColumn id="1310" xr3:uid="{6A577EA9-E22E-462C-8791-3E0ADF65C237}" name="Columna1294" dataDxfId="15247"/>
    <tableColumn id="1311" xr3:uid="{EE9EFF4B-F061-4585-AC78-45ACFEA2414E}" name="Columna1295" dataDxfId="15246"/>
    <tableColumn id="1312" xr3:uid="{ED1BA0CC-0728-44AD-97E2-C529C084F3D5}" name="Columna1296" dataDxfId="15245"/>
    <tableColumn id="1313" xr3:uid="{E038DCF6-B030-4898-AF9C-234D9280F2F7}" name="Columna1297" dataDxfId="15244"/>
    <tableColumn id="1314" xr3:uid="{AB3E9F30-BF22-44E8-B3B4-726DF7067EB6}" name="Columna1298" dataDxfId="15243"/>
    <tableColumn id="1315" xr3:uid="{54813C8B-A431-47F3-98F1-649C21EB161B}" name="Columna1299" dataDxfId="15242"/>
    <tableColumn id="1316" xr3:uid="{1C0C4421-66CA-4E08-953E-3C9F2290DC02}" name="Columna1300" dataDxfId="15241"/>
    <tableColumn id="1317" xr3:uid="{80027D71-2A56-4A27-ABEE-87DBE29C9817}" name="Columna1301" dataDxfId="15240"/>
    <tableColumn id="1318" xr3:uid="{240B1C2D-E6E7-4101-8F1E-7A9F2DC4AA00}" name="Columna1302" dataDxfId="15239"/>
    <tableColumn id="1319" xr3:uid="{57D54E65-76D2-408C-916F-1E574F7A3CF0}" name="Columna1303" dataDxfId="15238"/>
    <tableColumn id="1320" xr3:uid="{DCBD9FB5-C5FA-4021-8BFA-569B1CA4685D}" name="Columna1304" dataDxfId="15237"/>
    <tableColumn id="1321" xr3:uid="{C6044181-94EE-4DAE-9963-51A1A2841BCF}" name="Columna1305" dataDxfId="15236"/>
    <tableColumn id="1322" xr3:uid="{A3B6577C-9935-442D-A009-15921B0827BF}" name="Columna1306" dataDxfId="15235"/>
    <tableColumn id="1323" xr3:uid="{2516C02F-A11D-468F-8F51-660F3CFC55E6}" name="Columna1307" dataDxfId="15234"/>
    <tableColumn id="1324" xr3:uid="{077B6395-4516-40D7-BDE0-0C0E88296964}" name="Columna1308" dataDxfId="15233"/>
    <tableColumn id="1325" xr3:uid="{28F8107D-D166-42DC-A601-15ADE04C5B22}" name="Columna1309" dataDxfId="15232"/>
    <tableColumn id="1326" xr3:uid="{F91BF0A8-8A94-4C70-ADA6-A4A11B31EC5F}" name="Columna1310" dataDxfId="15231"/>
    <tableColumn id="1327" xr3:uid="{E3B81161-1D5D-478D-BDE1-B14FEA692B7D}" name="Columna1311" dataDxfId="15230"/>
    <tableColumn id="1328" xr3:uid="{599D652C-A43E-4D9D-8523-D335AE9DF036}" name="Columna1312" dataDxfId="15229"/>
    <tableColumn id="1329" xr3:uid="{BD607622-AAE9-42D5-827E-0F25C2E0996B}" name="Columna1313" dataDxfId="15228"/>
    <tableColumn id="1330" xr3:uid="{3C217182-168D-4397-B844-290A75E20DA0}" name="Columna1314" dataDxfId="15227"/>
    <tableColumn id="1331" xr3:uid="{49B1D9E9-AE5A-4C41-A6E0-2E9F3AFEE28F}" name="Columna1315" dataDxfId="15226"/>
    <tableColumn id="1332" xr3:uid="{0C5C6E13-F9CD-406B-AF56-32855A581273}" name="Columna1316" dataDxfId="15225"/>
    <tableColumn id="1333" xr3:uid="{452D1793-2A8D-4C9E-9336-95069C54342A}" name="Columna1317" dataDxfId="15224"/>
    <tableColumn id="1334" xr3:uid="{EA93FD07-4C38-4BEC-AFA4-C66CC9158D5A}" name="Columna1318" dataDxfId="15223"/>
    <tableColumn id="1335" xr3:uid="{7BEEA05F-CCFA-4034-9E29-9F0BACD73E40}" name="Columna1319" dataDxfId="15222"/>
    <tableColumn id="1336" xr3:uid="{EA5BF812-0EB3-49E5-872F-456DDE33E69F}" name="Columna1320" dataDxfId="15221"/>
    <tableColumn id="1337" xr3:uid="{386BA1E0-CEAC-4C31-BAFD-5870D231B8CA}" name="Columna1321" dataDxfId="15220"/>
    <tableColumn id="1338" xr3:uid="{C08B0E11-C4DC-4ED7-9D2A-072FDD868411}" name="Columna1322" dataDxfId="15219"/>
    <tableColumn id="1339" xr3:uid="{F646F0BF-DA50-4DF6-A924-A4DE9E1AD822}" name="Columna1323" dataDxfId="15218"/>
    <tableColumn id="1340" xr3:uid="{BC23DA2B-03B3-4BF5-8716-4BA8B2C55F5E}" name="Columna1324" dataDxfId="15217"/>
    <tableColumn id="1341" xr3:uid="{5C77EAA2-2AEF-47C8-8C10-4813777C591B}" name="Columna1325" dataDxfId="15216"/>
    <tableColumn id="1342" xr3:uid="{956D6496-6561-44F7-9133-15061EA2FB2D}" name="Columna1326" dataDxfId="15215"/>
    <tableColumn id="1343" xr3:uid="{950C6D40-0A3C-4CD5-B4A8-2104B6D09593}" name="Columna1327" dataDxfId="15214"/>
    <tableColumn id="1344" xr3:uid="{0E5938FB-79FA-4E9D-838A-65E3153BB593}" name="Columna1328" dataDxfId="15213"/>
    <tableColumn id="1345" xr3:uid="{7140CF88-054B-4A10-8746-BF4A337D5966}" name="Columna1329" dataDxfId="15212"/>
    <tableColumn id="1346" xr3:uid="{422902FD-7ACF-4438-84DE-D4566EC2EABB}" name="Columna1330" dataDxfId="15211"/>
    <tableColumn id="1347" xr3:uid="{50C17F58-3C5C-4D95-AC81-96862E564325}" name="Columna1331" dataDxfId="15210"/>
    <tableColumn id="1348" xr3:uid="{9DF6D166-71D9-419F-8B14-A48E26976F26}" name="Columna1332" dataDxfId="15209"/>
    <tableColumn id="1349" xr3:uid="{76A707D8-09C1-4CFE-8761-BA088C058CAF}" name="Columna1333" dataDxfId="15208"/>
    <tableColumn id="1350" xr3:uid="{938D97CC-CBEA-44DB-8841-985FDA2EFAA7}" name="Columna1334" dataDxfId="15207"/>
    <tableColumn id="1351" xr3:uid="{02A8E813-EFE8-4A0B-B143-55FC37E45089}" name="Columna1335" dataDxfId="15206"/>
    <tableColumn id="1352" xr3:uid="{0A7DD922-E0C6-46C8-9D00-1027E109BAC2}" name="Columna1336" dataDxfId="15205"/>
    <tableColumn id="1353" xr3:uid="{CB9CEC22-D45F-4A71-B25C-9D5CDB9A6913}" name="Columna1337" dataDxfId="15204"/>
    <tableColumn id="1354" xr3:uid="{1521327C-8BBE-4B45-A2DB-477877AA7E3D}" name="Columna1338" dataDxfId="15203"/>
    <tableColumn id="1355" xr3:uid="{45E79031-C975-4393-B1CC-23F5CB825262}" name="Columna1339" dataDxfId="15202"/>
    <tableColumn id="1356" xr3:uid="{AE639CD7-9319-4E50-96A0-5C39FAF48489}" name="Columna1340" dataDxfId="15201"/>
    <tableColumn id="1357" xr3:uid="{5DAC04F0-D3A2-4424-9445-16C830402DF1}" name="Columna1341" dataDxfId="15200"/>
    <tableColumn id="1358" xr3:uid="{856FFCD6-8AA1-464A-93D7-B60D5B128A76}" name="Columna1342" dataDxfId="15199"/>
    <tableColumn id="1359" xr3:uid="{060C06BA-81D2-45D5-A1D9-96197D6C2373}" name="Columna1343" dataDxfId="15198"/>
    <tableColumn id="1360" xr3:uid="{E3BE16B9-7034-4BB5-A055-57F84D269EB3}" name="Columna1344" dataDxfId="15197"/>
    <tableColumn id="1361" xr3:uid="{3E8D53F7-D9E1-4BD5-A466-5376F6C2B90F}" name="Columna1345" dataDxfId="15196"/>
    <tableColumn id="1362" xr3:uid="{D657DDEA-CB69-4DC1-96F8-673D6172901B}" name="Columna1346" dataDxfId="15195"/>
    <tableColumn id="1363" xr3:uid="{6C6EC6A2-28ED-4073-9236-636618F991B5}" name="Columna1347" dataDxfId="15194"/>
    <tableColumn id="1364" xr3:uid="{ED1905CC-B64C-48DC-85FF-B7E9B5A8D696}" name="Columna1348" dataDxfId="15193"/>
    <tableColumn id="1365" xr3:uid="{4CB18FD3-470A-4A92-9CCF-DBC3E56AA698}" name="Columna1349" dataDxfId="15192"/>
    <tableColumn id="1366" xr3:uid="{A64089DC-EC01-48D0-9035-8F001984396E}" name="Columna1350" dataDxfId="15191"/>
    <tableColumn id="1367" xr3:uid="{D82EDC94-9B3D-406B-8604-3EB0F9F1DD78}" name="Columna1351" dataDxfId="15190"/>
    <tableColumn id="1368" xr3:uid="{FCB388C6-89A7-4622-9148-B23EE98D5D2C}" name="Columna1352" dataDxfId="15189"/>
    <tableColumn id="1369" xr3:uid="{347FE976-5A40-42CC-B6F1-A878499DAE01}" name="Columna1353" dataDxfId="15188"/>
    <tableColumn id="1370" xr3:uid="{3C256070-8B3A-4564-8818-9F2DD327FC6C}" name="Columna1354" dataDxfId="15187"/>
    <tableColumn id="1371" xr3:uid="{29AE55C5-47B4-4914-B29B-DF3849CFAEA8}" name="Columna1355" dataDxfId="15186"/>
    <tableColumn id="1372" xr3:uid="{EED6F3F2-6510-40CD-9DAA-F8B03198CDE9}" name="Columna1356" dataDxfId="15185"/>
    <tableColumn id="1373" xr3:uid="{1CE2AAD2-7F71-4B67-9915-EB274FF5BD2C}" name="Columna1357" dataDxfId="15184"/>
    <tableColumn id="1374" xr3:uid="{E89FA36E-559B-443C-B554-B7AAEC1A6C6D}" name="Columna1358" dataDxfId="15183"/>
    <tableColumn id="1375" xr3:uid="{88043F49-3144-4666-9E1B-AF01BD2F4C0C}" name="Columna1359" dataDxfId="15182"/>
    <tableColumn id="1376" xr3:uid="{E1771209-9721-473C-BA3E-42A8EE7D7EF4}" name="Columna1360" dataDxfId="15181"/>
    <tableColumn id="1377" xr3:uid="{3F859471-E1F7-4584-BBCB-77EB11070435}" name="Columna1361" dataDxfId="15180"/>
    <tableColumn id="1378" xr3:uid="{B8B77E8E-FCB3-451C-9D13-1E63DE02EAD8}" name="Columna1362" dataDxfId="15179"/>
    <tableColumn id="1379" xr3:uid="{6CFE0CF4-8A03-445A-9C95-B49AC22F6CFB}" name="Columna1363" dataDxfId="15178"/>
    <tableColumn id="1380" xr3:uid="{715935D7-D96A-496E-A733-C56F08DF0DD1}" name="Columna1364" dataDxfId="15177"/>
    <tableColumn id="1381" xr3:uid="{9CC90A6B-F848-474F-B24B-BD394E31627C}" name="Columna1365" dataDxfId="15176"/>
    <tableColumn id="1382" xr3:uid="{DF1E83C3-CD2D-45FA-9717-50DE4691924D}" name="Columna1366" dataDxfId="15175"/>
    <tableColumn id="1383" xr3:uid="{FDC1BD7C-1977-42BC-9F53-BE6FEBFAB968}" name="Columna1367" dataDxfId="15174"/>
    <tableColumn id="1384" xr3:uid="{7EE6830A-C48D-46B7-8204-634FB12CF80C}" name="Columna1368" dataDxfId="15173"/>
    <tableColumn id="1385" xr3:uid="{64812494-7892-463C-AAED-7831468E85AE}" name="Columna1369" dataDxfId="15172"/>
    <tableColumn id="1386" xr3:uid="{0B0ACD7E-C42A-4105-916A-AAA2FF48E0DD}" name="Columna1370" dataDxfId="15171"/>
    <tableColumn id="1387" xr3:uid="{8348E8FF-25BF-4A7D-BDAC-9F61AD6D8880}" name="Columna1371" dataDxfId="15170"/>
    <tableColumn id="1388" xr3:uid="{C535CABC-23D6-4A3F-A81E-2205433F9FB5}" name="Columna1372" dataDxfId="15169"/>
    <tableColumn id="1389" xr3:uid="{350A87D4-F28B-4D86-9C9E-55FDEAF6A89B}" name="Columna1373" dataDxfId="15168"/>
    <tableColumn id="1390" xr3:uid="{91EECF2B-A589-462F-9E63-1ACCCAD95994}" name="Columna1374" dataDxfId="15167"/>
    <tableColumn id="1391" xr3:uid="{9A7651A0-6C9D-4255-B940-9678A86EAED3}" name="Columna1375" dataDxfId="15166"/>
    <tableColumn id="1392" xr3:uid="{A195E303-3461-40BE-97F1-8ABC148AABDF}" name="Columna1376" dataDxfId="15165"/>
    <tableColumn id="1393" xr3:uid="{18724C9C-CE28-47BC-904F-44BF72447AF4}" name="Columna1377" dataDxfId="15164"/>
    <tableColumn id="1394" xr3:uid="{A9DB6288-499D-47EC-B8DD-F23876255915}" name="Columna1378" dataDxfId="15163"/>
    <tableColumn id="1395" xr3:uid="{644D8134-9B5C-47CC-B8DF-DEEA7C273C7E}" name="Columna1379" dataDxfId="15162"/>
    <tableColumn id="1396" xr3:uid="{19D54349-3F72-4575-9D16-C545B25564F2}" name="Columna1380" dataDxfId="15161"/>
    <tableColumn id="1397" xr3:uid="{E4EE0731-C86B-4754-9920-BC25D5188B33}" name="Columna1381" dataDxfId="15160"/>
    <tableColumn id="1398" xr3:uid="{91384E33-752A-40B8-836B-D28500B75CA0}" name="Columna1382" dataDxfId="15159"/>
    <tableColumn id="1399" xr3:uid="{5B90DAFC-160D-47B2-B4EA-C82F3283807D}" name="Columna1383" dataDxfId="15158"/>
    <tableColumn id="1400" xr3:uid="{E93E386D-9092-4724-A27B-229C1E02D7D4}" name="Columna1384" dataDxfId="15157"/>
    <tableColumn id="1401" xr3:uid="{0DD81DCD-282D-4F03-93EE-A85D8312BB95}" name="Columna1385" dataDxfId="15156"/>
    <tableColumn id="1402" xr3:uid="{86E05A07-4D4E-4057-A519-9555A8756510}" name="Columna1386" dataDxfId="15155"/>
    <tableColumn id="1403" xr3:uid="{CA1B51EE-09CA-432F-B592-55DC2DBF4618}" name="Columna1387" dataDxfId="15154"/>
    <tableColumn id="1404" xr3:uid="{BB665BDC-89FC-45C2-B4B5-E82371146A0E}" name="Columna1388" dataDxfId="15153"/>
    <tableColumn id="1405" xr3:uid="{9926D1D0-1497-4450-8113-B9AE7FC5DEF8}" name="Columna1389" dataDxfId="15152"/>
    <tableColumn id="1406" xr3:uid="{5F2E9220-7708-43CD-AFB1-54411825EEF7}" name="Columna1390" dataDxfId="15151"/>
    <tableColumn id="1407" xr3:uid="{14373355-AB1E-40CC-A129-E85717168040}" name="Columna1391" dataDxfId="15150"/>
    <tableColumn id="1408" xr3:uid="{24251EB8-5C1D-453E-8060-05ACC1BC9EB2}" name="Columna1392" dataDxfId="15149"/>
    <tableColumn id="1409" xr3:uid="{EE303413-14F2-4098-B6B4-E9FB32A8800A}" name="Columna1393" dataDxfId="15148"/>
    <tableColumn id="1410" xr3:uid="{2D2EEAF6-8303-4399-818F-B9B1554CA753}" name="Columna1394" dataDxfId="15147"/>
    <tableColumn id="1411" xr3:uid="{B4144675-74F5-416B-89F5-97370DC3172A}" name="Columna1395" dataDxfId="15146"/>
    <tableColumn id="1412" xr3:uid="{10CB5818-2E05-4D84-B8DA-48B2C7A0F0A5}" name="Columna1396" dataDxfId="15145"/>
    <tableColumn id="1413" xr3:uid="{9B5721B3-E2DC-40DF-9533-5264F8763DA8}" name="Columna1397" dataDxfId="15144"/>
    <tableColumn id="1414" xr3:uid="{158EC918-BB40-457F-947E-772EF95E3A8B}" name="Columna1398" dataDxfId="15143"/>
    <tableColumn id="1415" xr3:uid="{243AFEC3-647C-4554-BEDD-7618376DE06C}" name="Columna1399" dataDxfId="15142"/>
    <tableColumn id="1416" xr3:uid="{2CC7BAA2-A85F-4978-9E3E-052B23CE53F6}" name="Columna1400" dataDxfId="15141"/>
    <tableColumn id="1417" xr3:uid="{BA0C40BD-7ECB-49B8-BFC1-B57BC10CC86E}" name="Columna1401" dataDxfId="15140"/>
    <tableColumn id="1418" xr3:uid="{EEBCFD2F-27C1-4136-A06A-214A1F32D9B8}" name="Columna1402" dataDxfId="15139"/>
    <tableColumn id="1419" xr3:uid="{5C3DCE4F-7CCA-43FA-AAC3-147A198236D8}" name="Columna1403" dataDxfId="15138"/>
    <tableColumn id="1420" xr3:uid="{3F84DDFF-7448-4169-A202-4D75F1801120}" name="Columna1404" dataDxfId="15137"/>
    <tableColumn id="1421" xr3:uid="{FE5D7C3B-B8E5-4CC0-A941-7CD73414BB5A}" name="Columna1405" dataDxfId="15136"/>
    <tableColumn id="1422" xr3:uid="{8C4ED8C0-39C7-4F01-8D4D-7C6E6D5453A9}" name="Columna1406" dataDxfId="15135"/>
    <tableColumn id="1423" xr3:uid="{4A1FE49B-897F-46C6-9E13-4A6B6AC2285B}" name="Columna1407" dataDxfId="15134"/>
    <tableColumn id="1424" xr3:uid="{8258F5B7-EAEF-440C-9C7E-1DA48B870CAA}" name="Columna1408" dataDxfId="15133"/>
    <tableColumn id="1425" xr3:uid="{96B02970-A185-4609-BDA5-A9BC96A0AF3B}" name="Columna1409" dataDxfId="15132"/>
    <tableColumn id="1426" xr3:uid="{8082434B-5BC3-40F5-B6D7-9C237FEB3FC7}" name="Columna1410" dataDxfId="15131"/>
    <tableColumn id="1427" xr3:uid="{4FF3C008-D331-45A1-B2EC-FED1527DB5E4}" name="Columna1411" dataDxfId="15130"/>
    <tableColumn id="1428" xr3:uid="{2A20526E-EBE6-4A47-AD58-FA77D184234B}" name="Columna1412" dataDxfId="15129"/>
    <tableColumn id="1429" xr3:uid="{B50F907C-155E-45C2-878C-64980A3B7505}" name="Columna1413" dataDxfId="15128"/>
    <tableColumn id="1430" xr3:uid="{AD4C02FB-5863-472A-A47C-584E3F787D76}" name="Columna1414" dataDxfId="15127"/>
    <tableColumn id="1431" xr3:uid="{08617B23-7F2D-443B-A97B-E17308FE5E92}" name="Columna1415" dataDxfId="15126"/>
    <tableColumn id="1432" xr3:uid="{98066F7C-7175-48C5-A6A5-0991158037F4}" name="Columna1416" dataDxfId="15125"/>
    <tableColumn id="1433" xr3:uid="{E3F81EFF-C2BA-42A1-89A1-74CFA2EC609B}" name="Columna1417" dataDxfId="15124"/>
    <tableColumn id="1434" xr3:uid="{F615FF0F-55B8-4379-9D2F-B0179134E815}" name="Columna1418" dataDxfId="15123"/>
    <tableColumn id="1435" xr3:uid="{4894CAB0-3B5B-4766-B8B2-1CBC1505FE19}" name="Columna1419" dataDxfId="15122"/>
    <tableColumn id="1436" xr3:uid="{7B5036C1-6E46-42B0-BC2E-D900A274DD81}" name="Columna1420" dataDxfId="15121"/>
    <tableColumn id="1437" xr3:uid="{1C358DAA-C09B-4C70-8321-4C4A0C737999}" name="Columna1421" dataDxfId="15120"/>
    <tableColumn id="1438" xr3:uid="{F5763D8F-4BCC-4A5F-AC20-E93014473327}" name="Columna1422" dataDxfId="15119"/>
    <tableColumn id="1439" xr3:uid="{EE01ECCE-98F6-4103-8EA6-212CA39C870D}" name="Columna1423" dataDxfId="15118"/>
    <tableColumn id="1440" xr3:uid="{41514569-7167-4E22-ACD8-E924EB8FBF05}" name="Columna1424" dataDxfId="15117"/>
    <tableColumn id="1441" xr3:uid="{72164A10-E7AA-492E-A8AC-56D63F3DEF5C}" name="Columna1425" dataDxfId="15116"/>
    <tableColumn id="1442" xr3:uid="{FC3EDC77-8A52-4220-B03A-0622587EE864}" name="Columna1426" dataDxfId="15115"/>
    <tableColumn id="1443" xr3:uid="{D431D9E3-102E-44FD-8C32-819FA30FEED1}" name="Columna1427" dataDxfId="15114"/>
    <tableColumn id="1444" xr3:uid="{DB6977DF-B82F-4270-8A5F-8CC5E3FED005}" name="Columna1428" dataDxfId="15113"/>
    <tableColumn id="1445" xr3:uid="{AD82ACD8-62EB-4BA4-979C-71C0DCDE73DE}" name="Columna1429" dataDxfId="15112"/>
    <tableColumn id="1446" xr3:uid="{A1452E57-F5B9-4E28-BC31-85B5A09D2B75}" name="Columna1430" dataDxfId="15111"/>
    <tableColumn id="1447" xr3:uid="{445A7B0C-CBF6-4B8E-90E4-B8F63FE027C1}" name="Columna1431" dataDxfId="15110"/>
    <tableColumn id="1448" xr3:uid="{4C827CD7-AAA3-4E3C-8DD4-EFA35780E380}" name="Columna1432" dataDxfId="15109"/>
    <tableColumn id="1449" xr3:uid="{A6CA9928-226F-4A2E-8484-D6C8BDB82BD3}" name="Columna1433" dataDxfId="15108"/>
    <tableColumn id="1450" xr3:uid="{DE0A5790-3372-461C-99AB-3C141EE17703}" name="Columna1434" dataDxfId="15107"/>
    <tableColumn id="1451" xr3:uid="{9914EE26-D5D7-47B9-8F90-3C33A31EE303}" name="Columna1435" dataDxfId="15106"/>
    <tableColumn id="1452" xr3:uid="{0691960B-6103-4915-8647-B280136CC3B8}" name="Columna1436" dataDxfId="15105"/>
    <tableColumn id="1453" xr3:uid="{F0C59795-C79E-4A2E-A764-AC8AB9DACA63}" name="Columna1437" dataDxfId="15104"/>
    <tableColumn id="1454" xr3:uid="{1798792B-468A-490C-B6A9-C0FFEEBB057F}" name="Columna1438" dataDxfId="15103"/>
    <tableColumn id="1455" xr3:uid="{7172D1E2-841A-4C62-ADCC-4F1E157B2F96}" name="Columna1439" dataDxfId="15102"/>
    <tableColumn id="1456" xr3:uid="{44D1E692-A2D9-4C48-83C7-CC3C52C3CFF4}" name="Columna1440" dataDxfId="15101"/>
    <tableColumn id="1457" xr3:uid="{A579E672-3739-4D38-A329-E22F74F8147F}" name="Columna1441" dataDxfId="15100"/>
    <tableColumn id="1458" xr3:uid="{C4CBC3C4-04C5-4F48-9061-B0DACB59B956}" name="Columna1442" dataDxfId="15099"/>
    <tableColumn id="1459" xr3:uid="{80E932D0-D7C8-4B53-A515-E72EA335EC5D}" name="Columna1443" dataDxfId="15098"/>
    <tableColumn id="1460" xr3:uid="{505D17CD-D8C4-4568-A418-C00369916F2F}" name="Columna1444" dataDxfId="15097"/>
    <tableColumn id="1461" xr3:uid="{8E45A457-AB21-427D-9A29-2F22C2F79C8B}" name="Columna1445" dataDxfId="15096"/>
    <tableColumn id="1462" xr3:uid="{4573D9FB-8BA6-4B85-8C89-FABA01AB6B8F}" name="Columna1446" dataDxfId="15095"/>
    <tableColumn id="1463" xr3:uid="{17C0B98E-284D-4BCD-90C1-F1DBF499FD31}" name="Columna1447" dataDxfId="15094"/>
    <tableColumn id="1464" xr3:uid="{9F074F6B-7877-44B8-A541-FD7CE0D53BB2}" name="Columna1448" dataDxfId="15093"/>
    <tableColumn id="1465" xr3:uid="{2E4EFB21-0A1F-4EC7-9197-31F98CEF5962}" name="Columna1449" dataDxfId="15092"/>
    <tableColumn id="1466" xr3:uid="{B505A91D-0D8B-415E-B00E-F9BDB2D6A8C2}" name="Columna1450" dataDxfId="15091"/>
    <tableColumn id="1467" xr3:uid="{3E28C97B-41E3-4D77-999C-84D204AAE2A9}" name="Columna1451" dataDxfId="15090"/>
    <tableColumn id="1468" xr3:uid="{6F2BC073-4192-4CD0-8B9F-C0F711EB8FC4}" name="Columna1452" dataDxfId="15089"/>
    <tableColumn id="1469" xr3:uid="{B10A7C23-11B0-404B-A70C-0DF3AE201EED}" name="Columna1453" dataDxfId="15088"/>
    <tableColumn id="1470" xr3:uid="{DCC51653-D67D-4BA9-8734-7E57E5AC097D}" name="Columna1454" dataDxfId="15087"/>
    <tableColumn id="1471" xr3:uid="{21A14553-7CE5-411C-B660-5E35A2F61681}" name="Columna1455" dataDxfId="15086"/>
    <tableColumn id="1472" xr3:uid="{F8C20E5E-A03F-4C61-8152-AA1944EAEC23}" name="Columna1456" dataDxfId="15085"/>
    <tableColumn id="1473" xr3:uid="{EF1755C6-0D23-48A5-9FEB-AA113B289D4E}" name="Columna1457" dataDxfId="15084"/>
    <tableColumn id="1474" xr3:uid="{AD35A0CC-EF7D-426A-B4A7-82888B19A12A}" name="Columna1458" dataDxfId="15083"/>
    <tableColumn id="1475" xr3:uid="{05B232B8-9FAB-4A29-99CE-494E2A8DAB57}" name="Columna1459" dataDxfId="15082"/>
    <tableColumn id="1476" xr3:uid="{A6881DD3-A223-4431-8E88-F43669C0DA29}" name="Columna1460" dataDxfId="15081"/>
    <tableColumn id="1477" xr3:uid="{C3F800CB-D1CF-4412-BC6A-F8168A4F7413}" name="Columna1461" dataDxfId="15080"/>
    <tableColumn id="1478" xr3:uid="{646B51C5-C59C-4C15-BB79-0C6BF9DC880F}" name="Columna1462" dataDxfId="15079"/>
    <tableColumn id="1479" xr3:uid="{652E99AB-D7C2-41C8-8BBB-78339FA92A91}" name="Columna1463" dataDxfId="15078"/>
    <tableColumn id="1480" xr3:uid="{D669B85A-8AA2-4797-A9C2-645423269103}" name="Columna1464" dataDxfId="15077"/>
    <tableColumn id="1481" xr3:uid="{CDACB3D6-DC5F-4E2D-AFED-F623EAF50716}" name="Columna1465" dataDxfId="15076"/>
    <tableColumn id="1482" xr3:uid="{42DAAE86-BACE-4066-9C12-9D1EB2FFABCB}" name="Columna1466" dataDxfId="15075"/>
    <tableColumn id="1483" xr3:uid="{D5EF0194-7F24-498D-B7BE-72EEA3D8F15E}" name="Columna1467" dataDxfId="15074"/>
    <tableColumn id="1484" xr3:uid="{530D9570-DBF1-4DCE-916F-BE0191A71AEC}" name="Columna1468" dataDxfId="15073"/>
    <tableColumn id="1485" xr3:uid="{2E2D1E31-EAFD-4868-BE00-1E11F64014AB}" name="Columna1469" dataDxfId="15072"/>
    <tableColumn id="1486" xr3:uid="{FED9EC72-BB35-470B-9682-9A6B1B7CB1E2}" name="Columna1470" dataDxfId="15071"/>
    <tableColumn id="1487" xr3:uid="{9A82A6CA-FB71-43CC-9400-66C30621F88A}" name="Columna1471" dataDxfId="15070"/>
    <tableColumn id="1488" xr3:uid="{D825B22B-157B-476E-A719-8CC95DC71B76}" name="Columna1472" dataDxfId="15069"/>
    <tableColumn id="1489" xr3:uid="{CAB4FBB6-B2EB-4424-9BCE-677FCC4E9534}" name="Columna1473" dataDxfId="15068"/>
    <tableColumn id="1490" xr3:uid="{07829E08-657F-48C4-BCFF-2CC570FE653D}" name="Columna1474" dataDxfId="15067"/>
    <tableColumn id="1491" xr3:uid="{A68885E9-0B9D-4001-AED4-E4AED6F6F579}" name="Columna1475" dataDxfId="15066"/>
    <tableColumn id="1492" xr3:uid="{DA98280C-2530-45EA-BFC8-94B229B95E47}" name="Columna1476" dataDxfId="15065"/>
    <tableColumn id="1493" xr3:uid="{7929259C-D7DB-47F2-AC00-00A8B29F36DF}" name="Columna1477" dataDxfId="15064"/>
    <tableColumn id="1494" xr3:uid="{6B500797-702C-4F3E-BA77-C423FBEF9DB4}" name="Columna1478" dataDxfId="15063"/>
    <tableColumn id="1495" xr3:uid="{8653B63A-5453-4D3E-A301-6A86B2E051C2}" name="Columna1479" dataDxfId="15062"/>
    <tableColumn id="1496" xr3:uid="{D8784C90-BB97-44D2-8D29-889AC2AB2B25}" name="Columna1480" dataDxfId="15061"/>
    <tableColumn id="1497" xr3:uid="{271CBD52-DA1F-446E-99FD-8457435BA3B2}" name="Columna1481" dataDxfId="15060"/>
    <tableColumn id="1498" xr3:uid="{744E9051-33FB-410C-A658-7162C8043E84}" name="Columna1482" dataDxfId="15059"/>
    <tableColumn id="1499" xr3:uid="{29E644FE-7D07-4CD1-9954-A6452426B500}" name="Columna1483" dataDxfId="15058"/>
    <tableColumn id="1500" xr3:uid="{43BE54D5-9220-4DE3-93AA-24328D62A94D}" name="Columna1484" dataDxfId="15057"/>
    <tableColumn id="1501" xr3:uid="{FD0E08C5-1A2E-4284-B571-7299AEA87694}" name="Columna1485" dataDxfId="15056"/>
    <tableColumn id="1502" xr3:uid="{99C99CFA-8FD5-48CE-8E13-75E941CB3034}" name="Columna1486" dataDxfId="15055"/>
    <tableColumn id="1503" xr3:uid="{ED66BA28-BFFC-4D42-B2DE-0AAB8D3E8E0B}" name="Columna1487" dataDxfId="15054"/>
    <tableColumn id="1504" xr3:uid="{0D958797-E6B6-4F4D-BBAD-510749B0312B}" name="Columna1488" dataDxfId="15053"/>
    <tableColumn id="1505" xr3:uid="{59713FBC-92EF-4741-98E6-C6CC1A1DB5AB}" name="Columna1489" dataDxfId="15052"/>
    <tableColumn id="1506" xr3:uid="{72CCDB6E-D9C3-442C-8C98-32B97285AEF1}" name="Columna1490" dataDxfId="15051"/>
    <tableColumn id="1507" xr3:uid="{59EE0B58-8E73-45AE-A4F8-0288B227EEC9}" name="Columna1491" dataDxfId="15050"/>
    <tableColumn id="1508" xr3:uid="{E683AEC9-A7D0-40A4-9337-4907854F7F9F}" name="Columna1492" dataDxfId="15049"/>
    <tableColumn id="1509" xr3:uid="{5FA56572-4FF5-43F0-A8CB-9DE3525753C2}" name="Columna1493" dataDxfId="15048"/>
    <tableColumn id="1510" xr3:uid="{817DF9AE-44D7-4607-866F-4CC43AB5546D}" name="Columna1494" dataDxfId="15047"/>
    <tableColumn id="1511" xr3:uid="{37557B14-6FCC-4B2B-B505-BE0768EBE7EB}" name="Columna1495" dataDxfId="15046"/>
    <tableColumn id="1512" xr3:uid="{D0E386E1-312C-4913-9819-E4E53C2AAF86}" name="Columna1496" dataDxfId="15045"/>
    <tableColumn id="1513" xr3:uid="{A96918DF-67CB-402D-98D3-475F3F693749}" name="Columna1497" dataDxfId="15044"/>
    <tableColumn id="1514" xr3:uid="{D98F7A8D-1B79-4EF7-A435-A92DDE9EA724}" name="Columna1498" dataDxfId="15043"/>
    <tableColumn id="1515" xr3:uid="{AA057D0B-AE22-45FE-81FE-B4B20A02C2F4}" name="Columna1499" dataDxfId="15042"/>
    <tableColumn id="1516" xr3:uid="{44EABA91-FC02-4FE0-AFA9-064A4D876CF6}" name="Columna1500" dataDxfId="15041"/>
    <tableColumn id="1517" xr3:uid="{88825AA4-91AA-4AB7-B0D8-3A0DD3AEE298}" name="Columna1501" dataDxfId="15040"/>
    <tableColumn id="1518" xr3:uid="{6BDD394D-74DD-4CB9-A9FC-6E3B9393A4FF}" name="Columna1502" dataDxfId="15039"/>
    <tableColumn id="1519" xr3:uid="{4FA442DD-C16D-44AE-8166-010E1E47E5E4}" name="Columna1503" dataDxfId="15038"/>
    <tableColumn id="1520" xr3:uid="{2F2273A8-3FB9-4351-AC78-FAEC6CFD3BEE}" name="Columna1504" dataDxfId="15037"/>
    <tableColumn id="1521" xr3:uid="{BB60EF80-BE15-4910-AAEE-D9E8EB51FA90}" name="Columna1505" dataDxfId="15036"/>
    <tableColumn id="1522" xr3:uid="{FB77B814-3FDD-40DF-8180-18F4267FDF86}" name="Columna1506" dataDxfId="15035"/>
    <tableColumn id="1523" xr3:uid="{C839A350-2EC7-46B9-9929-0DDB69A6CE36}" name="Columna1507" dataDxfId="15034"/>
    <tableColumn id="1524" xr3:uid="{E9D156D5-4FEA-4702-9CC5-57B9B77F7135}" name="Columna1508" dataDxfId="15033"/>
    <tableColumn id="1525" xr3:uid="{A99350E3-8F54-42F6-BAA3-D56079B010B5}" name="Columna1509" dataDxfId="15032"/>
    <tableColumn id="1526" xr3:uid="{D0C34EB4-A87D-41C0-8453-EE904E10359A}" name="Columna1510" dataDxfId="15031"/>
    <tableColumn id="1527" xr3:uid="{50C6AB18-14C2-4B17-B600-E33EEA2B81A7}" name="Columna1511" dataDxfId="15030"/>
    <tableColumn id="1528" xr3:uid="{BCBCA6CA-D92F-422E-AB78-CDD9A88863AD}" name="Columna1512" dataDxfId="15029"/>
    <tableColumn id="1529" xr3:uid="{0EA64577-D3A8-4A70-984F-11F31656EC38}" name="Columna1513" dataDxfId="15028"/>
    <tableColumn id="1530" xr3:uid="{D92FFC50-FB01-476D-B9C5-AD03EAC5E698}" name="Columna1514" dataDxfId="15027"/>
    <tableColumn id="1531" xr3:uid="{934082F9-98A0-41A1-8C06-B0A70F37C0D8}" name="Columna1515" dataDxfId="15026"/>
    <tableColumn id="1532" xr3:uid="{4CC26678-5F3D-4E55-804F-21CD5D29C911}" name="Columna1516" dataDxfId="15025"/>
    <tableColumn id="1533" xr3:uid="{9D9A9195-5E79-476A-8122-04EA1F4A9AFE}" name="Columna1517" dataDxfId="15024"/>
    <tableColumn id="1534" xr3:uid="{57E49B34-1806-4539-AFB9-1D02EC6D3399}" name="Columna1518" dataDxfId="15023"/>
    <tableColumn id="1535" xr3:uid="{51F3213D-01E6-472B-BE85-6CBDE44DCC14}" name="Columna1519" dataDxfId="15022"/>
    <tableColumn id="1536" xr3:uid="{6EB78918-64EA-48B6-A9B6-9A904CF67B33}" name="Columna1520" dataDxfId="15021"/>
    <tableColumn id="1537" xr3:uid="{6C7444B3-4282-45E1-AD7C-271108BCB65B}" name="Columna1521" dataDxfId="15020"/>
    <tableColumn id="1538" xr3:uid="{E8EE68F9-E655-4425-85BF-25CB4015AED9}" name="Columna1522" dataDxfId="15019"/>
    <tableColumn id="1539" xr3:uid="{2A61C42C-7C47-4BB3-8227-DB02C7687F3C}" name="Columna1523" dataDxfId="15018"/>
    <tableColumn id="1540" xr3:uid="{AE6ED350-BD41-487C-9CF2-2C60A49F545F}" name="Columna1524" dataDxfId="15017"/>
    <tableColumn id="1541" xr3:uid="{7AC6745E-A12E-4E93-B5DD-BD0AA348EDFD}" name="Columna1525" dataDxfId="15016"/>
    <tableColumn id="1542" xr3:uid="{C6264430-1116-4ED9-902E-7955B629C6AD}" name="Columna1526" dataDxfId="15015"/>
    <tableColumn id="1543" xr3:uid="{0F51C304-94D8-4C40-B11C-D09BE80CC58D}" name="Columna1527" dataDxfId="15014"/>
    <tableColumn id="1544" xr3:uid="{8FEAE6F7-EFA6-42D2-942B-D85E73EFED83}" name="Columna1528" dataDxfId="15013"/>
    <tableColumn id="1545" xr3:uid="{EB47EE33-7EFB-4B92-9CDC-81E6409825B9}" name="Columna1529" dataDxfId="15012"/>
    <tableColumn id="1546" xr3:uid="{7564C0C4-5A6A-4454-8C4D-E6C00C4EC04F}" name="Columna1530" dataDxfId="15011"/>
    <tableColumn id="1547" xr3:uid="{B5FA2753-540E-4656-AC05-B8EAE8B309EE}" name="Columna1531" dataDxfId="15010"/>
    <tableColumn id="1548" xr3:uid="{692D0596-7D7C-4815-8BAA-C1CB6ED07390}" name="Columna1532" dataDxfId="15009"/>
    <tableColumn id="1549" xr3:uid="{5544BAF7-EC0F-4872-840D-8329C703F9AE}" name="Columna1533" dataDxfId="15008"/>
    <tableColumn id="1550" xr3:uid="{C3FB73DC-5066-405A-941A-D54C76C9E78B}" name="Columna1534" dataDxfId="15007"/>
    <tableColumn id="1551" xr3:uid="{D9607F10-BAA4-4742-A7F9-47157791190F}" name="Columna1535" dataDxfId="15006"/>
    <tableColumn id="1552" xr3:uid="{BCC52283-F36D-4EE2-B95F-0EC13A46A0B1}" name="Columna1536" dataDxfId="15005"/>
    <tableColumn id="1553" xr3:uid="{197374B0-31E7-4EDD-AAA6-4DB90489E7DE}" name="Columna1537" dataDxfId="15004"/>
    <tableColumn id="1554" xr3:uid="{720A74AC-7102-418C-9089-719F01E75B11}" name="Columna1538" dataDxfId="15003"/>
    <tableColumn id="1555" xr3:uid="{5F68D742-722C-4AF0-9F95-24AA8505CCF7}" name="Columna1539" dataDxfId="15002"/>
    <tableColumn id="1556" xr3:uid="{615197F8-EC53-409D-81C3-A8578EF2024F}" name="Columna1540" dataDxfId="15001"/>
    <tableColumn id="1557" xr3:uid="{96B79D56-E73D-4B01-99C4-5BC2BF5E2BD6}" name="Columna1541" dataDxfId="15000"/>
    <tableColumn id="1558" xr3:uid="{0D414B80-BC89-4C31-AADA-D23D44DCD18D}" name="Columna1542" dataDxfId="14999"/>
    <tableColumn id="1559" xr3:uid="{DD64B298-0B5E-401B-B741-2D4228587A7C}" name="Columna1543" dataDxfId="14998"/>
    <tableColumn id="1560" xr3:uid="{71E4245F-A1B0-423D-BB57-EFD02ACCD9F6}" name="Columna1544" dataDxfId="14997"/>
    <tableColumn id="1561" xr3:uid="{70360BDD-EDBA-42FE-8BC8-8B92C359D9EE}" name="Columna1545" dataDxfId="14996"/>
    <tableColumn id="1562" xr3:uid="{E62EC603-D1F2-443E-9F71-A25FB60101FB}" name="Columna1546" dataDxfId="14995"/>
    <tableColumn id="1563" xr3:uid="{3610D3E4-8E86-4FCF-8FBB-90E819C310E0}" name="Columna1547" dataDxfId="14994"/>
    <tableColumn id="1564" xr3:uid="{BE7162BA-6C73-4465-B7A1-AB8819BF8327}" name="Columna1548" dataDxfId="14993"/>
    <tableColumn id="1565" xr3:uid="{BBCC7C84-83FC-4D67-B6E5-2B4E38498490}" name="Columna1549" dataDxfId="14992"/>
    <tableColumn id="1566" xr3:uid="{8DF3E561-E158-4A10-B090-8175039273C0}" name="Columna1550" dataDxfId="14991"/>
    <tableColumn id="1567" xr3:uid="{4E22480A-097F-4862-A5BD-033C30B5AAEF}" name="Columna1551" dataDxfId="14990"/>
    <tableColumn id="1568" xr3:uid="{77B1F255-FF2B-4972-8C9F-ADA3BE10A2B2}" name="Columna1552" dataDxfId="14989"/>
    <tableColumn id="1569" xr3:uid="{BE8DD855-DC82-4BDF-95BE-7C7FAE8DD029}" name="Columna1553" dataDxfId="14988"/>
    <tableColumn id="1570" xr3:uid="{189D6AF9-8E2F-4983-A8AB-7894F38760C7}" name="Columna1554" dataDxfId="14987"/>
    <tableColumn id="1571" xr3:uid="{316A85CC-50E2-4C1E-9AE9-B04A378B7211}" name="Columna1555" dataDxfId="14986"/>
    <tableColumn id="1572" xr3:uid="{FC446148-3AD8-4FA5-8750-3FDAEBFB957B}" name="Columna1556" dataDxfId="14985"/>
    <tableColumn id="1573" xr3:uid="{940D9963-4924-4F7A-8657-AB532B97E42C}" name="Columna1557" dataDxfId="14984"/>
    <tableColumn id="1574" xr3:uid="{501104DE-DC1B-423D-BBCF-499794270088}" name="Columna1558" dataDxfId="14983"/>
    <tableColumn id="1575" xr3:uid="{CF06966B-FAE6-439D-A153-8AF718D914BB}" name="Columna1559" dataDxfId="14982"/>
    <tableColumn id="1576" xr3:uid="{BFC0AB98-BF08-493D-AA14-2EA42F40C858}" name="Columna1560" dataDxfId="14981"/>
    <tableColumn id="1577" xr3:uid="{8A660F20-08A8-4B11-974B-5AB927C18DA9}" name="Columna1561" dataDxfId="14980"/>
    <tableColumn id="1578" xr3:uid="{5EFC3B01-C3DD-44F3-89F5-929990E9D5D2}" name="Columna1562" dataDxfId="14979"/>
    <tableColumn id="1579" xr3:uid="{EAA1844F-D78A-4F0E-950F-DC672E4D4E14}" name="Columna1563" dataDxfId="14978"/>
    <tableColumn id="1580" xr3:uid="{53EBEE14-DB4E-4CEF-A73A-4D095D54B56D}" name="Columna1564" dataDxfId="14977"/>
    <tableColumn id="1581" xr3:uid="{B99A86B3-7631-4F09-872E-D4F2CE004DCA}" name="Columna1565" dataDxfId="14976"/>
    <tableColumn id="1582" xr3:uid="{E0553167-1F8C-4729-BAC3-270F7B1DEC09}" name="Columna1566" dataDxfId="14975"/>
    <tableColumn id="1583" xr3:uid="{84F97A0B-C31D-4291-B9C3-FA64061EB5E0}" name="Columna1567" dataDxfId="14974"/>
    <tableColumn id="1584" xr3:uid="{C1EF8787-6649-423A-BB0F-7C63B68E6B15}" name="Columna1568" dataDxfId="14973"/>
    <tableColumn id="1585" xr3:uid="{B8B81187-A106-4196-ACBA-A055B38745A8}" name="Columna1569" dataDxfId="14972"/>
    <tableColumn id="1586" xr3:uid="{D399A64F-1D9F-4B3E-9BD3-29D3F5C7B6B4}" name="Columna1570" dataDxfId="14971"/>
    <tableColumn id="1587" xr3:uid="{47686B83-98D3-4776-8773-150ED40F1456}" name="Columna1571" dataDxfId="14970"/>
    <tableColumn id="1588" xr3:uid="{9D012B53-898F-4A01-90F4-FA11C5D918D7}" name="Columna1572" dataDxfId="14969"/>
    <tableColumn id="1589" xr3:uid="{5DF1637B-F196-4E40-8A25-DF833338C092}" name="Columna1573" dataDxfId="14968"/>
    <tableColumn id="1590" xr3:uid="{EB936137-D8E0-415A-9ADF-6593660BA1DF}" name="Columna1574" dataDxfId="14967"/>
    <tableColumn id="1591" xr3:uid="{94035725-82C1-4476-B33C-EA844F9191B5}" name="Columna1575" dataDxfId="14966"/>
    <tableColumn id="1592" xr3:uid="{CFD56E44-6164-4AB4-BECC-03CC2B5ECE36}" name="Columna1576" dataDxfId="14965"/>
    <tableColumn id="1593" xr3:uid="{82CEFBFA-D04E-47DB-9473-CCBB4E00ABD2}" name="Columna1577" dataDxfId="14964"/>
    <tableColumn id="1594" xr3:uid="{7FEAE113-EF80-4F26-83B7-152C38CF8FF7}" name="Columna1578" dataDxfId="14963"/>
    <tableColumn id="1595" xr3:uid="{D6356DE4-DAA1-4111-A299-106264666D31}" name="Columna1579" dataDxfId="14962"/>
    <tableColumn id="1596" xr3:uid="{A0F2016B-776F-4A5D-8447-5E37983FEC4E}" name="Columna1580" dataDxfId="14961"/>
    <tableColumn id="1597" xr3:uid="{EF10AFA3-665D-4A3C-A541-57C4223459AE}" name="Columna1581" dataDxfId="14960"/>
    <tableColumn id="1598" xr3:uid="{D3577970-E6B7-4533-A3E8-32AD18782924}" name="Columna1582" dataDxfId="14959"/>
    <tableColumn id="1599" xr3:uid="{5F153D21-1C82-4F57-BA7D-820C1E67D736}" name="Columna1583" dataDxfId="14958"/>
    <tableColumn id="1600" xr3:uid="{5FD2C9AD-FCEA-496B-9A43-A6AE2EF08552}" name="Columna1584" dataDxfId="14957"/>
    <tableColumn id="1601" xr3:uid="{7A3B1E0A-E4CB-4D28-85A6-E9D3FD5E7EEB}" name="Columna1585" dataDxfId="14956"/>
    <tableColumn id="1602" xr3:uid="{7F844323-C2C3-4061-9406-D5182112FBBE}" name="Columna1586" dataDxfId="14955"/>
    <tableColumn id="1603" xr3:uid="{85AB0E8D-E4ED-4959-88AB-78B8EF78EE2C}" name="Columna1587" dataDxfId="14954"/>
    <tableColumn id="1604" xr3:uid="{1D1F4178-CC7F-44A9-8438-6B468A23AA8A}" name="Columna1588" dataDxfId="14953"/>
    <tableColumn id="1605" xr3:uid="{DC6BED91-4859-4EA8-B9F8-13E42F3F6D55}" name="Columna1589" dataDxfId="14952"/>
    <tableColumn id="1606" xr3:uid="{9EEBD59D-F47F-4EAA-9473-EB2E628536B8}" name="Columna1590" dataDxfId="14951"/>
    <tableColumn id="1607" xr3:uid="{52A06909-94C8-48BE-9D53-1057CEF3046A}" name="Columna1591" dataDxfId="14950"/>
    <tableColumn id="1608" xr3:uid="{AD0E61AE-BD2D-4F45-B285-2CD4348C1857}" name="Columna1592" dataDxfId="14949"/>
    <tableColumn id="1609" xr3:uid="{E709E5A8-141E-4A38-B5E8-18D4C67DB10F}" name="Columna1593" dataDxfId="14948"/>
    <tableColumn id="1610" xr3:uid="{5BF97C4D-FCC1-4D1C-BD56-F88E6BDF70E0}" name="Columna1594" dataDxfId="14947"/>
    <tableColumn id="1611" xr3:uid="{AB7A97C7-7B60-4488-B716-56C5AF96C34D}" name="Columna1595" dataDxfId="14946"/>
    <tableColumn id="1612" xr3:uid="{3B25FB29-6FA8-45F3-8C4B-6081D689FC76}" name="Columna1596" dataDxfId="14945"/>
    <tableColumn id="1613" xr3:uid="{3F333849-EC6B-4CC3-8E83-4EDA09A38F0E}" name="Columna1597" dataDxfId="14944"/>
    <tableColumn id="1614" xr3:uid="{7DE090D3-B676-4686-9B56-DAEBCF2B74F9}" name="Columna1598" dataDxfId="14943"/>
    <tableColumn id="1615" xr3:uid="{4BCFF892-D7E8-4F04-A2A8-E0D113685416}" name="Columna1599" dataDxfId="14942"/>
    <tableColumn id="1616" xr3:uid="{3886EAB9-7814-4807-8564-1289233EA630}" name="Columna1600" dataDxfId="14941"/>
    <tableColumn id="1617" xr3:uid="{DC22BD80-AFA4-4DA3-99C5-A88F41601129}" name="Columna1601" dataDxfId="14940"/>
    <tableColumn id="1618" xr3:uid="{65D87194-BF50-4A13-8133-F728012FA295}" name="Columna1602" dataDxfId="14939"/>
    <tableColumn id="1619" xr3:uid="{79B44483-5EF5-412C-BB6D-FF53FBAAEA1D}" name="Columna1603" dataDxfId="14938"/>
    <tableColumn id="1620" xr3:uid="{9CA1B552-2462-43BB-8A40-7D0070856450}" name="Columna1604" dataDxfId="14937"/>
    <tableColumn id="1621" xr3:uid="{B3C5513F-80D1-4E5B-A193-3DAE7E38C0A3}" name="Columna1605" dataDxfId="14936"/>
    <tableColumn id="1622" xr3:uid="{D0E41577-CFF2-4C5B-A689-D8F8E1B6E49E}" name="Columna1606" dataDxfId="14935"/>
    <tableColumn id="1623" xr3:uid="{BB89F09C-BFDA-4868-89E6-46B4ACC8F327}" name="Columna1607" dataDxfId="14934"/>
    <tableColumn id="1624" xr3:uid="{B86E91F3-5426-4346-A066-40FA8512F2AF}" name="Columna1608" dataDxfId="14933"/>
    <tableColumn id="1625" xr3:uid="{8DE1B973-DF93-4270-BAA2-7348729AA8E4}" name="Columna1609" dataDxfId="14932"/>
    <tableColumn id="1626" xr3:uid="{3B7F190F-7FB5-4325-BD4A-165BA27FC953}" name="Columna1610" dataDxfId="14931"/>
    <tableColumn id="1627" xr3:uid="{61ED1364-04ED-4445-B57B-B11E48E39889}" name="Columna1611" dataDxfId="14930"/>
    <tableColumn id="1628" xr3:uid="{3EA4F2A9-38D6-49F2-A398-5ED3FF2E202E}" name="Columna1612" dataDxfId="14929"/>
    <tableColumn id="1629" xr3:uid="{448EC28B-B9CC-46B2-9927-28106DB3A64D}" name="Columna1613" dataDxfId="14928"/>
    <tableColumn id="1630" xr3:uid="{6712B29B-8A41-4256-A018-0B0D67A7B082}" name="Columna1614" dataDxfId="14927"/>
    <tableColumn id="1631" xr3:uid="{2C4A90AE-AED3-4ACC-BF05-7AF2E2EB48F3}" name="Columna1615" dataDxfId="14926"/>
    <tableColumn id="1632" xr3:uid="{86BE2A74-FE13-4884-8513-0D1FCDA1089E}" name="Columna1616" dataDxfId="14925"/>
    <tableColumn id="1633" xr3:uid="{486D9015-39DE-4699-A7EA-797A21B1C467}" name="Columna1617" dataDxfId="14924"/>
    <tableColumn id="1634" xr3:uid="{84E3D539-80E1-4A77-A115-917E174FA102}" name="Columna1618" dataDxfId="14923"/>
    <tableColumn id="1635" xr3:uid="{23BA7578-E41D-45EC-A954-23F83AFB72F9}" name="Columna1619" dataDxfId="14922"/>
    <tableColumn id="1636" xr3:uid="{1AA0D39F-E459-4A7D-9A44-4F2381B74187}" name="Columna1620" dataDxfId="14921"/>
    <tableColumn id="1637" xr3:uid="{01A2C795-52C6-4F68-937D-C5F9B3772FD7}" name="Columna1621" dataDxfId="14920"/>
    <tableColumn id="1638" xr3:uid="{1A54D2E4-9DBB-4299-B74B-7D4129D154F9}" name="Columna1622" dataDxfId="14919"/>
    <tableColumn id="1639" xr3:uid="{D68030B3-C9AB-4A92-92D0-D8A90CF7CFE6}" name="Columna1623" dataDxfId="14918"/>
    <tableColumn id="1640" xr3:uid="{F614C623-F87A-4926-8FF8-79CDF12A8D01}" name="Columna1624" dataDxfId="14917"/>
    <tableColumn id="1641" xr3:uid="{3C7028BF-9169-4A50-96D3-274CA1A41A23}" name="Columna1625" dataDxfId="14916"/>
    <tableColumn id="1642" xr3:uid="{F33C3A70-FEA8-451A-B7D6-E719253C0AB5}" name="Columna1626" dataDxfId="14915"/>
    <tableColumn id="1643" xr3:uid="{19AE16DE-7D80-4FE0-B837-FDDFF0E5D0C3}" name="Columna1627" dataDxfId="14914"/>
    <tableColumn id="1644" xr3:uid="{B68EE3A3-745C-4C31-B1F3-B0E545BF7BEF}" name="Columna1628" dataDxfId="14913"/>
    <tableColumn id="1645" xr3:uid="{671FBA78-3C22-47A2-B47A-66AB0EB47749}" name="Columna1629" dataDxfId="14912"/>
    <tableColumn id="1646" xr3:uid="{6F0B9114-4394-4562-8CF1-113CF83AFAD0}" name="Columna1630" dataDxfId="14911"/>
    <tableColumn id="1647" xr3:uid="{75EA0442-A5F7-444D-AD7F-75F6AA72A83C}" name="Columna1631" dataDxfId="14910"/>
    <tableColumn id="1648" xr3:uid="{90B00388-97D8-4C8C-937B-AEBA7FB7B9A2}" name="Columna1632" dataDxfId="14909"/>
    <tableColumn id="1649" xr3:uid="{AD050F83-07C5-43DA-987E-9A82D0FA8026}" name="Columna1633" dataDxfId="14908"/>
    <tableColumn id="1650" xr3:uid="{74DF3249-F627-4533-BDC5-9D338C413016}" name="Columna1634" dataDxfId="14907"/>
    <tableColumn id="1651" xr3:uid="{540CA42F-4EFE-43DC-8AF3-D13989355975}" name="Columna1635" dataDxfId="14906"/>
    <tableColumn id="1652" xr3:uid="{7642964F-5ADA-435A-9402-AABD6BCB62D0}" name="Columna1636" dataDxfId="14905"/>
    <tableColumn id="1653" xr3:uid="{64BEF7D2-7870-40DA-9FEB-819F7F274D31}" name="Columna1637" dataDxfId="14904"/>
    <tableColumn id="1654" xr3:uid="{76437A53-58B8-4FC9-9019-CFD69EA5996F}" name="Columna1638" dataDxfId="14903"/>
    <tableColumn id="1655" xr3:uid="{61AF704B-5C27-43F0-8F40-AEED7C3C4FAC}" name="Columna1639" dataDxfId="14902"/>
    <tableColumn id="1656" xr3:uid="{01BF1AB2-9461-462C-8A60-6E9FA91360DF}" name="Columna1640" dataDxfId="14901"/>
    <tableColumn id="1657" xr3:uid="{5A599EE8-DE0B-412D-BF11-7AF57A898129}" name="Columna1641" dataDxfId="14900"/>
    <tableColumn id="1658" xr3:uid="{B6D92004-95F3-479C-9C75-4BFC80133EB0}" name="Columna1642" dataDxfId="14899"/>
    <tableColumn id="1659" xr3:uid="{9516C0F1-A7DC-4279-807A-8A6B9188170F}" name="Columna1643" dataDxfId="14898"/>
    <tableColumn id="1660" xr3:uid="{01113A90-E3F8-4DD0-A797-071975BF1313}" name="Columna1644" dataDxfId="14897"/>
    <tableColumn id="1661" xr3:uid="{0CA5F279-48B1-437E-9435-CAFC20CF85A3}" name="Columna1645" dataDxfId="14896"/>
    <tableColumn id="1662" xr3:uid="{044E77E6-6D8C-4361-B17E-E2DBEBE3787A}" name="Columna1646" dataDxfId="14895"/>
    <tableColumn id="1663" xr3:uid="{B98862DD-82BE-429E-BDE9-0069E5A31ADB}" name="Columna1647" dataDxfId="14894"/>
    <tableColumn id="1664" xr3:uid="{A855C779-E20D-4168-8905-DCD086E6181F}" name="Columna1648" dataDxfId="14893"/>
    <tableColumn id="1665" xr3:uid="{36F008EF-F10D-401C-B71D-237951F69D8B}" name="Columna1649" dataDxfId="14892"/>
    <tableColumn id="1666" xr3:uid="{3EA42AF3-BE8E-428E-88E3-7C40D215368F}" name="Columna1650" dataDxfId="14891"/>
    <tableColumn id="1667" xr3:uid="{2FA7EBB8-9338-4BEA-8057-DAEF11450BF2}" name="Columna1651" dataDxfId="14890"/>
    <tableColumn id="1668" xr3:uid="{F119DAF9-E364-4D3B-8581-F21E4853438B}" name="Columna1652" dataDxfId="14889"/>
    <tableColumn id="1669" xr3:uid="{9AE02328-3345-4E3A-955B-BD97A5956454}" name="Columna1653" dataDxfId="14888"/>
    <tableColumn id="1670" xr3:uid="{269C3741-9456-4D22-B29B-E08CB8B352CD}" name="Columna1654" dataDxfId="14887"/>
    <tableColumn id="1671" xr3:uid="{13BD19E5-2C6B-4A48-899A-32160D678074}" name="Columna1655" dataDxfId="14886"/>
    <tableColumn id="1672" xr3:uid="{D789C502-D91B-4C02-B650-D760BCA2E6A2}" name="Columna1656" dataDxfId="14885"/>
    <tableColumn id="1673" xr3:uid="{A8EC5DDA-8A5B-47E5-A256-E6E4E23912D9}" name="Columna1657" dataDxfId="14884"/>
    <tableColumn id="1674" xr3:uid="{327D7E47-995C-4726-B779-980A45930313}" name="Columna1658" dataDxfId="14883"/>
    <tableColumn id="1675" xr3:uid="{3F72CDB8-5873-42DD-B669-D64F2B896E97}" name="Columna1659" dataDxfId="14882"/>
    <tableColumn id="1676" xr3:uid="{70A46FF5-502B-4F6B-9649-AF451ADA9E0D}" name="Columna1660" dataDxfId="14881"/>
    <tableColumn id="1677" xr3:uid="{3C88D302-02AE-4F9D-8AF6-E27AF86D3EE3}" name="Columna1661" dataDxfId="14880"/>
    <tableColumn id="1678" xr3:uid="{0A5E4BD5-45C6-45E1-85E5-67703D35ADDF}" name="Columna1662" dataDxfId="14879"/>
    <tableColumn id="1679" xr3:uid="{8752DD88-7BEB-4D69-96D3-84D85D2860A8}" name="Columna1663" dataDxfId="14878"/>
    <tableColumn id="1680" xr3:uid="{BCD25080-4C5F-49BB-930A-D176123AF45C}" name="Columna1664" dataDxfId="14877"/>
    <tableColumn id="1681" xr3:uid="{83C6F458-65C1-45C2-94F5-6CD09ED34EE4}" name="Columna1665" dataDxfId="14876"/>
    <tableColumn id="1682" xr3:uid="{B5C78DDB-5C23-40A6-A427-222E0636C2BA}" name="Columna1666" dataDxfId="14875"/>
    <tableColumn id="1683" xr3:uid="{6E2B7BA9-394B-4E16-A96F-FEBA76EAC863}" name="Columna1667" dataDxfId="14874"/>
    <tableColumn id="1684" xr3:uid="{0C66EF00-7082-49A6-9114-C416DDEB3E2C}" name="Columna1668" dataDxfId="14873"/>
    <tableColumn id="1685" xr3:uid="{7299A9A0-D8BB-4559-8C6E-840CCED89A47}" name="Columna1669" dataDxfId="14872"/>
    <tableColumn id="1686" xr3:uid="{3C834370-41AA-4156-BF5D-44091A9FF672}" name="Columna1670" dataDxfId="14871"/>
    <tableColumn id="1687" xr3:uid="{E00E0645-E656-4DB3-84A0-84FE590B297D}" name="Columna1671" dataDxfId="14870"/>
    <tableColumn id="1688" xr3:uid="{8253A8B2-C4D7-47CB-B403-54B29B985751}" name="Columna1672" dataDxfId="14869"/>
    <tableColumn id="1689" xr3:uid="{F03FF3FC-52CD-4125-80B3-59D6AC8AF763}" name="Columna1673" dataDxfId="14868"/>
    <tableColumn id="1690" xr3:uid="{A611555C-CC7E-4C0E-9BC0-3279D8B61AB4}" name="Columna1674" dataDxfId="14867"/>
    <tableColumn id="1691" xr3:uid="{3BDF127F-E8EB-4E81-891D-C55621C68087}" name="Columna1675" dataDxfId="14866"/>
    <tableColumn id="1692" xr3:uid="{3984DEB2-5539-49D8-804F-4B566C280F93}" name="Columna1676" dataDxfId="14865"/>
    <tableColumn id="1693" xr3:uid="{632BE370-42BA-4383-B3EB-0C998137891A}" name="Columna1677" dataDxfId="14864"/>
    <tableColumn id="1694" xr3:uid="{0AA4D961-8DBD-48FC-8488-7FD62BF9EB52}" name="Columna1678" dataDxfId="14863"/>
    <tableColumn id="1695" xr3:uid="{52B35F04-F81E-4548-8599-52EBC924F4DD}" name="Columna1679" dataDxfId="14862"/>
    <tableColumn id="1696" xr3:uid="{CBCAFE65-08F9-498A-A74B-EE15F48E836A}" name="Columna1680" dataDxfId="14861"/>
    <tableColumn id="1697" xr3:uid="{A75453A1-9DEB-48F3-B1DC-5BB9FEF1F5E5}" name="Columna1681" dataDxfId="14860"/>
    <tableColumn id="1698" xr3:uid="{D9398D49-1E83-41A4-9F07-A77FC954C6EC}" name="Columna1682" dataDxfId="14859"/>
    <tableColumn id="1699" xr3:uid="{0F4C2E3E-85A0-4826-8824-D4B55E85142D}" name="Columna1683" dataDxfId="14858"/>
    <tableColumn id="1700" xr3:uid="{6C84FB6C-2153-429E-8F11-A1FA508639BE}" name="Columna1684" dataDxfId="14857"/>
    <tableColumn id="1701" xr3:uid="{7A6A8E9A-C05D-4BED-9C41-BC81E8B15C4A}" name="Columna1685" dataDxfId="14856"/>
    <tableColumn id="1702" xr3:uid="{7E3D56C6-B694-44AE-A9C2-37DEEB9DC1A9}" name="Columna1686" dataDxfId="14855"/>
    <tableColumn id="1703" xr3:uid="{FE990C64-D6F6-479D-BCF5-4F097D4D60BF}" name="Columna1687" dataDxfId="14854"/>
    <tableColumn id="1704" xr3:uid="{0325D229-3D06-4DEF-9614-AA357DAF5218}" name="Columna1688" dataDxfId="14853"/>
    <tableColumn id="1705" xr3:uid="{7E2A912B-28DB-42AC-A7DE-9445C1285FC2}" name="Columna1689" dataDxfId="14852"/>
    <tableColumn id="1706" xr3:uid="{3B73EBDD-01BB-451F-ACCA-1D793075F394}" name="Columna1690" dataDxfId="14851"/>
    <tableColumn id="1707" xr3:uid="{D6C96180-ED67-4664-B286-8933EE44DEED}" name="Columna1691" dataDxfId="14850"/>
    <tableColumn id="1708" xr3:uid="{92788445-8F61-4244-8371-2328FF4750AD}" name="Columna1692" dataDxfId="14849"/>
    <tableColumn id="1709" xr3:uid="{F1D02B4B-4756-4264-B4C0-DF146D1A203E}" name="Columna1693" dataDxfId="14848"/>
    <tableColumn id="1710" xr3:uid="{DFB20277-B1DA-406D-B8FA-CB8969BB0DDE}" name="Columna1694" dataDxfId="14847"/>
    <tableColumn id="1711" xr3:uid="{352D0172-64BE-4DD9-A948-A5AD3D5FAFA3}" name="Columna1695" dataDxfId="14846"/>
    <tableColumn id="1712" xr3:uid="{C7CB8B04-7B96-4BC4-A659-518459531240}" name="Columna1696" dataDxfId="14845"/>
    <tableColumn id="1713" xr3:uid="{123C292D-4564-4FC5-8F01-2BC80538B8E8}" name="Columna1697" dataDxfId="14844"/>
    <tableColumn id="1714" xr3:uid="{8E12E107-0494-42FA-B057-F7437F1DD3FB}" name="Columna1698" dataDxfId="14843"/>
    <tableColumn id="1715" xr3:uid="{E7B60F02-2083-4163-844A-C0637E18E936}" name="Columna1699" dataDxfId="14842"/>
    <tableColumn id="1716" xr3:uid="{4E96ECEC-4227-4A3C-AA2E-9B9A9ED7266E}" name="Columna1700" dataDxfId="14841"/>
    <tableColumn id="1717" xr3:uid="{51DF60CA-A376-4EBB-8BA8-4C48EA0B0DC7}" name="Columna1701" dataDxfId="14840"/>
    <tableColumn id="1718" xr3:uid="{62F2517B-0A79-4DE1-B4E7-B7A66F0B483E}" name="Columna1702" dataDxfId="14839"/>
    <tableColumn id="1719" xr3:uid="{4FF054FC-899C-4CBE-9D2E-2C4CD651AFC1}" name="Columna1703" dataDxfId="14838"/>
    <tableColumn id="1720" xr3:uid="{F1980841-A374-4AB1-8894-1FE902A3C2E9}" name="Columna1704" dataDxfId="14837"/>
    <tableColumn id="1721" xr3:uid="{F184C064-6FB1-40E0-8828-F16EEE02536C}" name="Columna1705" dataDxfId="14836"/>
    <tableColumn id="1722" xr3:uid="{1CA903D7-9EC5-4222-A1F2-67787CE42119}" name="Columna1706" dataDxfId="14835"/>
    <tableColumn id="1723" xr3:uid="{D1D36A02-0E9A-46F4-AC3D-8BD963D5895F}" name="Columna1707" dataDxfId="14834"/>
    <tableColumn id="1724" xr3:uid="{19884451-BF99-4108-BE4F-2621690EB3CC}" name="Columna1708" dataDxfId="14833"/>
    <tableColumn id="1725" xr3:uid="{42EA83D6-8338-4A5E-A0B2-8B9AC3C29F66}" name="Columna1709" dataDxfId="14832"/>
    <tableColumn id="1726" xr3:uid="{1ECF79D7-EDDB-4DA7-8262-5302B038719C}" name="Columna1710" dataDxfId="14831"/>
    <tableColumn id="1727" xr3:uid="{73411E6E-8648-47A7-9BBF-8A80106A1303}" name="Columna1711" dataDxfId="14830"/>
    <tableColumn id="1728" xr3:uid="{184C5030-2912-4DCB-80B1-81CCB180B1EA}" name="Columna1712" dataDxfId="14829"/>
    <tableColumn id="1729" xr3:uid="{9065C533-504C-4064-8E15-C18470D030E9}" name="Columna1713" dataDxfId="14828"/>
    <tableColumn id="1730" xr3:uid="{44F10DB7-4245-4DCA-B104-92A99D71E4C0}" name="Columna1714" dataDxfId="14827"/>
    <tableColumn id="1731" xr3:uid="{14EEE94A-3B27-48D1-87C9-CB945F11453C}" name="Columna1715" dataDxfId="14826"/>
    <tableColumn id="1732" xr3:uid="{909342E2-A6C5-4E66-8231-6ECC5FA099B6}" name="Columna1716" dataDxfId="14825"/>
    <tableColumn id="1733" xr3:uid="{3716EE04-0DBB-461E-B7C4-1018F129D5BB}" name="Columna1717" dataDxfId="14824"/>
    <tableColumn id="1734" xr3:uid="{D694C071-6B90-450B-B748-E5FF55065A69}" name="Columna1718" dataDxfId="14823"/>
    <tableColumn id="1735" xr3:uid="{7A72719F-1FB1-424B-AAC4-CE57C952015D}" name="Columna1719" dataDxfId="14822"/>
    <tableColumn id="1736" xr3:uid="{2C1CAAA7-0995-43F9-A186-E35CBCFF9685}" name="Columna1720" dataDxfId="14821"/>
    <tableColumn id="1737" xr3:uid="{F6BDFC4E-6D33-49DD-8D5C-72D4EFC140D4}" name="Columna1721" dataDxfId="14820"/>
    <tableColumn id="1738" xr3:uid="{31C893FE-E474-4125-88B2-CCC115C6E670}" name="Columna1722" dataDxfId="14819"/>
    <tableColumn id="1739" xr3:uid="{76607B12-60CF-454A-8F19-2359E480FBF1}" name="Columna1723" dataDxfId="14818"/>
    <tableColumn id="1740" xr3:uid="{E18566F8-BCAC-4DB5-BD31-17C11F46B695}" name="Columna1724" dataDxfId="14817"/>
    <tableColumn id="1741" xr3:uid="{C7606121-5412-45F9-A932-8E0DA11C4404}" name="Columna1725" dataDxfId="14816"/>
    <tableColumn id="1742" xr3:uid="{852E686E-F9BE-4530-B780-09FDF777987E}" name="Columna1726" dataDxfId="14815"/>
    <tableColumn id="1743" xr3:uid="{AB50B98F-5EFD-445B-8ED0-8BE71F19F824}" name="Columna1727" dataDxfId="14814"/>
    <tableColumn id="1744" xr3:uid="{D1416299-C70F-4F34-96CE-CE37F755A07D}" name="Columna1728" dataDxfId="14813"/>
    <tableColumn id="1745" xr3:uid="{E189F9E9-DD32-455E-AC6E-BE7019DD8597}" name="Columna1729" dataDxfId="14812"/>
    <tableColumn id="1746" xr3:uid="{95B6532C-FE38-47F8-9446-FEBAE0FDE386}" name="Columna1730" dataDxfId="14811"/>
    <tableColumn id="1747" xr3:uid="{CD36C9BE-5E79-4BEE-971B-5B2B52F9545A}" name="Columna1731" dataDxfId="14810"/>
    <tableColumn id="1748" xr3:uid="{C2AB6C19-CF3C-43A0-8684-CC11987CAA66}" name="Columna1732" dataDxfId="14809"/>
    <tableColumn id="1749" xr3:uid="{ACA0B03A-CE6B-41AF-85F8-518C769AD34B}" name="Columna1733" dataDxfId="14808"/>
    <tableColumn id="1750" xr3:uid="{B6AE0774-8568-4ECE-A5B3-7D16E3DF3F96}" name="Columna1734" dataDxfId="14807"/>
    <tableColumn id="1751" xr3:uid="{B3457051-3BB2-4072-84F8-131CCBE659AC}" name="Columna1735" dataDxfId="14806"/>
    <tableColumn id="1752" xr3:uid="{41E90DAE-57EC-4DA2-B43F-6A11421A968F}" name="Columna1736" dataDxfId="14805"/>
    <tableColumn id="1753" xr3:uid="{A7B36508-C8DE-45E9-9015-855A685CE20A}" name="Columna1737" dataDxfId="14804"/>
    <tableColumn id="1754" xr3:uid="{58AD9C2B-F8F1-46BA-9928-FC1E1FC22F72}" name="Columna1738" dataDxfId="14803"/>
    <tableColumn id="1755" xr3:uid="{B0B1E4D5-945F-49BE-ADB5-9E1C290B0F0D}" name="Columna1739" dataDxfId="14802"/>
    <tableColumn id="1756" xr3:uid="{AE99B6F2-D998-4B9E-992F-5450F6E53CF8}" name="Columna1740" dataDxfId="14801"/>
    <tableColumn id="1757" xr3:uid="{3946F488-8F03-4CE9-94D4-F5190ACE4FA7}" name="Columna1741" dataDxfId="14800"/>
    <tableColumn id="1758" xr3:uid="{293ADF5B-A8FB-4D3E-AE0F-9B1928B5B934}" name="Columna1742" dataDxfId="14799"/>
    <tableColumn id="1759" xr3:uid="{4225B411-9069-4E4D-BE62-D99A045165FD}" name="Columna1743" dataDxfId="14798"/>
    <tableColumn id="1760" xr3:uid="{92D19879-8C1F-49EB-9A04-062EAD4C2F15}" name="Columna1744" dataDxfId="14797"/>
    <tableColumn id="1761" xr3:uid="{C4A662E2-5C0F-47C9-BA27-AC37F90EAA70}" name="Columna1745" dataDxfId="14796"/>
    <tableColumn id="1762" xr3:uid="{1EEB75D8-A831-4B0B-A576-02EA482D878E}" name="Columna1746" dataDxfId="14795"/>
    <tableColumn id="1763" xr3:uid="{2F2D463C-CF12-4A54-B951-90AE0CCDBC49}" name="Columna1747" dataDxfId="14794"/>
    <tableColumn id="1764" xr3:uid="{B32B105D-4A6B-4D47-BB7E-B25D9FAE17F7}" name="Columna1748" dataDxfId="14793"/>
    <tableColumn id="1765" xr3:uid="{11F2AE70-DD30-4157-B8B7-997D8B13AAE5}" name="Columna1749" dataDxfId="14792"/>
    <tableColumn id="1766" xr3:uid="{4B20902E-7AC6-459B-BBF0-EB76A9772F0E}" name="Columna1750" dataDxfId="14791"/>
    <tableColumn id="1767" xr3:uid="{4D56F283-A7E9-4269-A5F1-5277A1BEFBFF}" name="Columna1751" dataDxfId="14790"/>
    <tableColumn id="1768" xr3:uid="{2BCDFB41-A71E-40F0-8944-209D7B32F779}" name="Columna1752" dataDxfId="14789"/>
    <tableColumn id="1769" xr3:uid="{D7725719-76E3-490B-A9D6-0E36EC3724CB}" name="Columna1753" dataDxfId="14788"/>
    <tableColumn id="1770" xr3:uid="{B8E349F7-B0D0-4687-B1CE-7EA5E3DAF552}" name="Columna1754" dataDxfId="14787"/>
    <tableColumn id="1771" xr3:uid="{F7401183-F580-4DFC-B5B1-B3C75EA3D482}" name="Columna1755" dataDxfId="14786"/>
    <tableColumn id="1772" xr3:uid="{9C41C5D4-E7D9-4FDC-961E-658EB63A411A}" name="Columna1756" dataDxfId="14785"/>
    <tableColumn id="1773" xr3:uid="{B01396AD-5FA3-466E-A045-99241F653756}" name="Columna1757" dataDxfId="14784"/>
    <tableColumn id="1774" xr3:uid="{867C645F-1BB7-45F6-904A-8FCD76D3336A}" name="Columna1758" dataDxfId="14783"/>
    <tableColumn id="1775" xr3:uid="{88DE9B11-6753-4C09-A5E3-99FC8B2C10B1}" name="Columna1759" dataDxfId="14782"/>
    <tableColumn id="1776" xr3:uid="{B32C469C-79F1-42D2-830B-ED07B3021DB1}" name="Columna1760" dataDxfId="14781"/>
    <tableColumn id="1777" xr3:uid="{0F57BAA9-81BD-479F-8F80-95FB374F02A4}" name="Columna1761" dataDxfId="14780"/>
    <tableColumn id="1778" xr3:uid="{0DF36AA3-F193-4A30-8985-CDF3A8C581B8}" name="Columna1762" dataDxfId="14779"/>
    <tableColumn id="1779" xr3:uid="{41607C43-E641-43DB-9B4F-4FBF4A057932}" name="Columna1763" dataDxfId="14778"/>
    <tableColumn id="1780" xr3:uid="{546B1F34-FABA-498D-BFD1-FF7A32828BFD}" name="Columna1764" dataDxfId="14777"/>
    <tableColumn id="1781" xr3:uid="{58B7F23C-CC32-4ABF-825C-E20D204A9632}" name="Columna1765" dataDxfId="14776"/>
    <tableColumn id="1782" xr3:uid="{5FF333B8-2B0E-456C-B853-63B0A40111E1}" name="Columna1766" dataDxfId="14775"/>
    <tableColumn id="1783" xr3:uid="{9D9A91CB-43AD-4FE0-9735-E13267FE9A51}" name="Columna1767" dataDxfId="14774"/>
    <tableColumn id="1784" xr3:uid="{5B660352-F957-4DDC-B906-5EFC19C4F787}" name="Columna1768" dataDxfId="14773"/>
    <tableColumn id="1785" xr3:uid="{C32803AD-234E-4878-8CF1-A6B3D8288382}" name="Columna1769" dataDxfId="14772"/>
    <tableColumn id="1786" xr3:uid="{1A916DAD-4568-490E-AF5F-4B3884E922A6}" name="Columna1770" dataDxfId="14771"/>
    <tableColumn id="1787" xr3:uid="{A0129621-303D-4332-B8E1-3D21FF659D8A}" name="Columna1771" dataDxfId="14770"/>
    <tableColumn id="1788" xr3:uid="{530A3CBD-2C33-4BFD-B5F7-8BF6D3A4144F}" name="Columna1772" dataDxfId="14769"/>
    <tableColumn id="1789" xr3:uid="{25946B69-DF6C-46E6-934F-458292892A0C}" name="Columna1773" dataDxfId="14768"/>
    <tableColumn id="1790" xr3:uid="{9ED57B86-D713-4C6E-8828-708A017A67D7}" name="Columna1774" dataDxfId="14767"/>
    <tableColumn id="1791" xr3:uid="{9C0A2FFB-CCC9-4184-B9CD-96855DBB205A}" name="Columna1775" dataDxfId="14766"/>
    <tableColumn id="1792" xr3:uid="{575640EC-D70B-46C9-8A2A-8DDE484C4C69}" name="Columna1776" dataDxfId="14765"/>
    <tableColumn id="1793" xr3:uid="{38481349-0110-4549-B96A-8793B65DFC91}" name="Columna1777" dataDxfId="14764"/>
    <tableColumn id="1794" xr3:uid="{D168848E-F6B4-4670-9C4B-650AE1FDFFD6}" name="Columna1778" dataDxfId="14763"/>
    <tableColumn id="1795" xr3:uid="{95E4FAF2-252F-440E-91FF-C7B8522F9D13}" name="Columna1779" dataDxfId="14762"/>
    <tableColumn id="1796" xr3:uid="{70C88544-74EE-412E-A9FC-0FF1A97B8ED0}" name="Columna1780" dataDxfId="14761"/>
    <tableColumn id="1797" xr3:uid="{8E8269E5-3278-4AB4-826A-2F7FA5429C1E}" name="Columna1781" dataDxfId="14760"/>
    <tableColumn id="1798" xr3:uid="{5F2FB67C-DB64-42AF-9037-F56DC77E6808}" name="Columna1782" dataDxfId="14759"/>
    <tableColumn id="1799" xr3:uid="{8293449C-7CB5-406E-A62E-652E35BB1B7B}" name="Columna1783" dataDxfId="14758"/>
    <tableColumn id="1800" xr3:uid="{8CFCE7BB-AEB9-45F2-8F7F-EF012AD3755D}" name="Columna1784" dataDxfId="14757"/>
    <tableColumn id="1801" xr3:uid="{5B872A1D-EBE1-4072-9323-01D0AF7B9E21}" name="Columna1785" dataDxfId="14756"/>
    <tableColumn id="1802" xr3:uid="{9F15DDD8-4BFE-4013-9A4A-49070A3A37BA}" name="Columna1786" dataDxfId="14755"/>
    <tableColumn id="1803" xr3:uid="{B4AFCCC8-9D40-4A26-B55E-141D9FF05140}" name="Columna1787" dataDxfId="14754"/>
    <tableColumn id="1804" xr3:uid="{CA57F61F-6FE6-4092-976D-15FBE707713F}" name="Columna1788" dataDxfId="14753"/>
    <tableColumn id="1805" xr3:uid="{1EAF0216-7596-4773-93F5-207C946294B8}" name="Columna1789" dataDxfId="14752"/>
    <tableColumn id="1806" xr3:uid="{E1557A14-E48C-4173-9961-08A178E1EB10}" name="Columna1790" dataDxfId="14751"/>
    <tableColumn id="1807" xr3:uid="{5FC41CE5-6F41-4F41-AE0E-D3736B1B0BB4}" name="Columna1791" dataDxfId="14750"/>
    <tableColumn id="1808" xr3:uid="{724187E5-89D5-4200-85C9-DBEAF33B4869}" name="Columna1792" dataDxfId="14749"/>
    <tableColumn id="1809" xr3:uid="{D3ACE251-099C-4FA9-9447-79ADAA2ED9D9}" name="Columna1793" dataDxfId="14748"/>
    <tableColumn id="1810" xr3:uid="{B59A5024-1B59-4BA0-9E6A-A27C5DE8638B}" name="Columna1794" dataDxfId="14747"/>
    <tableColumn id="1811" xr3:uid="{D515B44F-E43E-410B-9B1F-39C58B77888C}" name="Columna1795" dataDxfId="14746"/>
    <tableColumn id="1812" xr3:uid="{8667B983-7516-4E8E-A942-C549C2FF750F}" name="Columna1796" dataDxfId="14745"/>
    <tableColumn id="1813" xr3:uid="{0F027722-68D3-4EFA-BB3D-9289FAD700D8}" name="Columna1797" dataDxfId="14744"/>
    <tableColumn id="1814" xr3:uid="{F836D5A2-1BDD-4B2E-939A-53D002E84D30}" name="Columna1798" dataDxfId="14743"/>
    <tableColumn id="1815" xr3:uid="{A47C14D5-C5F2-4681-BB05-41EAEE1EB9F0}" name="Columna1799" dataDxfId="14742"/>
    <tableColumn id="1816" xr3:uid="{436E099B-4203-4553-B6CC-52BAC04811C0}" name="Columna1800" dataDxfId="14741"/>
    <tableColumn id="1817" xr3:uid="{1EE269D5-F263-44E7-A8E7-2E7EAC51ADE8}" name="Columna1801" dataDxfId="14740"/>
    <tableColumn id="1818" xr3:uid="{FF2D598D-B1BB-49AE-A990-74FDD36905F2}" name="Columna1802" dataDxfId="14739"/>
    <tableColumn id="1819" xr3:uid="{13187E70-EC73-475C-ACBB-5977974B33D1}" name="Columna1803" dataDxfId="14738"/>
    <tableColumn id="1820" xr3:uid="{70DCA915-FB8D-4F94-ABD1-A264C1FBDD83}" name="Columna1804" dataDxfId="14737"/>
    <tableColumn id="1821" xr3:uid="{4DBA5125-DAD3-4489-BE7E-16EF276585AE}" name="Columna1805" dataDxfId="14736"/>
    <tableColumn id="1822" xr3:uid="{FCD71849-DB48-4F6F-8F66-68ED2E2A79B1}" name="Columna1806" dataDxfId="14735"/>
    <tableColumn id="1823" xr3:uid="{6C148C22-CFDE-4448-BCDD-2A2B68A03563}" name="Columna1807" dataDxfId="14734"/>
    <tableColumn id="1824" xr3:uid="{215BFB51-2580-4605-B4BB-EE429BED7EDF}" name="Columna1808" dataDxfId="14733"/>
    <tableColumn id="1825" xr3:uid="{BC91D57E-D0B3-482C-871A-AD1FD0201C2A}" name="Columna1809" dataDxfId="14732"/>
    <tableColumn id="1826" xr3:uid="{8044C091-737A-440F-B90F-C16D4E755EFA}" name="Columna1810" dataDxfId="14731"/>
    <tableColumn id="1827" xr3:uid="{01851A6E-176B-40A8-9367-E726CA83C6C2}" name="Columna1811" dataDxfId="14730"/>
    <tableColumn id="1828" xr3:uid="{B1EE0401-4892-4A1C-AF2C-03705B8CF3B5}" name="Columna1812" dataDxfId="14729"/>
    <tableColumn id="1829" xr3:uid="{765E55A3-5719-4985-8A0B-E2E5C20CEFD2}" name="Columna1813" dataDxfId="14728"/>
    <tableColumn id="1830" xr3:uid="{4A168D56-BE3F-4DEC-8558-E9D274F7CF14}" name="Columna1814" dataDxfId="14727"/>
    <tableColumn id="1831" xr3:uid="{37783167-F7F4-4DF7-8C91-102F24639ADE}" name="Columna1815" dataDxfId="14726"/>
    <tableColumn id="1832" xr3:uid="{BF454ADA-EDA0-4DD0-8CF3-1833983A6C33}" name="Columna1816" dataDxfId="14725"/>
    <tableColumn id="1833" xr3:uid="{15F0FB50-BA04-470A-A010-5C2B87090ECD}" name="Columna1817" dataDxfId="14724"/>
    <tableColumn id="1834" xr3:uid="{DC0216D4-C67A-4E22-A928-AF98BEDF1C01}" name="Columna1818" dataDxfId="14723"/>
    <tableColumn id="1835" xr3:uid="{14AE8178-0D75-40E6-95C4-CBAFC2A1E7DC}" name="Columna1819" dataDxfId="14722"/>
    <tableColumn id="1836" xr3:uid="{3207BB77-6682-47FB-B7EB-1E83C8C40B72}" name="Columna1820" dataDxfId="14721"/>
    <tableColumn id="1837" xr3:uid="{4914A48A-CF90-42A4-8B65-124E7FD96604}" name="Columna1821" dataDxfId="14720"/>
    <tableColumn id="1838" xr3:uid="{F6A93C79-3BA3-45A8-BBFC-11DA816453D6}" name="Columna1822" dataDxfId="14719"/>
    <tableColumn id="1839" xr3:uid="{EAFA0C55-D99F-46B1-A8BE-B196BF38F90C}" name="Columna1823" dataDxfId="14718"/>
    <tableColumn id="1840" xr3:uid="{44186E68-6748-40FC-B037-8976D88AC4A8}" name="Columna1824" dataDxfId="14717"/>
    <tableColumn id="1841" xr3:uid="{923874A9-81A5-4741-B4DC-F39C092D89E4}" name="Columna1825" dataDxfId="14716"/>
    <tableColumn id="1842" xr3:uid="{6C87951B-F7D7-47F0-8B22-B79472C02E53}" name="Columna1826" dataDxfId="14715"/>
    <tableColumn id="1843" xr3:uid="{AA4B6715-A7F3-4F93-90DF-32E330063B1B}" name="Columna1827" dataDxfId="14714"/>
    <tableColumn id="1844" xr3:uid="{CD3F7A90-F092-40C2-BBC4-68483D413E84}" name="Columna1828" dataDxfId="14713"/>
    <tableColumn id="1845" xr3:uid="{4C24983F-FCEC-4A93-ABAD-3928B8298BDA}" name="Columna1829" dataDxfId="14712"/>
    <tableColumn id="1846" xr3:uid="{73DCAF06-17F9-45F8-9048-1A4982A511EB}" name="Columna1830" dataDxfId="14711"/>
    <tableColumn id="1847" xr3:uid="{EE25C500-46E6-4A69-B197-D2B44A6C9732}" name="Columna1831" dataDxfId="14710"/>
    <tableColumn id="1848" xr3:uid="{6E4153D9-580D-433D-93B3-E274A063C1A8}" name="Columna1832" dataDxfId="14709"/>
    <tableColumn id="1849" xr3:uid="{F24DB9D8-915D-48C7-93C2-D145DD038D6F}" name="Columna1833" dataDxfId="14708"/>
    <tableColumn id="1850" xr3:uid="{3F0BE3D5-F546-4293-8775-48F5E635A27B}" name="Columna1834" dataDxfId="14707"/>
    <tableColumn id="1851" xr3:uid="{597DA2B0-7B0B-4285-96E1-482768A9B214}" name="Columna1835" dataDxfId="14706"/>
    <tableColumn id="1852" xr3:uid="{A84A5811-7804-4EE7-B8BA-C96D32BD7FA1}" name="Columna1836" dataDxfId="14705"/>
    <tableColumn id="1853" xr3:uid="{1AC5A2CF-1B4E-4E48-B1D9-F4B9B42C9CBB}" name="Columna1837" dataDxfId="14704"/>
    <tableColumn id="1854" xr3:uid="{A9F04D7B-B34E-4668-A7BA-533A1E61C2C9}" name="Columna1838" dataDxfId="14703"/>
    <tableColumn id="1855" xr3:uid="{793BDBB4-C774-4A5C-AF24-EDB391EAE27D}" name="Columna1839" dataDxfId="14702"/>
    <tableColumn id="1856" xr3:uid="{ED39DD60-73BB-4518-9360-7D25D8DD7EB4}" name="Columna1840" dataDxfId="14701"/>
    <tableColumn id="1857" xr3:uid="{B0637665-0E5B-4B32-BF5C-8FE478E04AF4}" name="Columna1841" dataDxfId="14700"/>
    <tableColumn id="1858" xr3:uid="{12A02984-8DD4-420C-BC86-ED21251DBE30}" name="Columna1842" dataDxfId="14699"/>
    <tableColumn id="1859" xr3:uid="{79D4E5DA-07F1-4C79-8C7B-ED4A47A63E56}" name="Columna1843" dataDxfId="14698"/>
    <tableColumn id="1860" xr3:uid="{506777ED-1C9C-42C6-B041-B1FB0F89B234}" name="Columna1844" dataDxfId="14697"/>
    <tableColumn id="1861" xr3:uid="{73695517-FBB4-406C-859C-7360A095F48D}" name="Columna1845" dataDxfId="14696"/>
    <tableColumn id="1862" xr3:uid="{9855E33C-10F1-4C5E-B569-4E302C13979C}" name="Columna1846" dataDxfId="14695"/>
    <tableColumn id="1863" xr3:uid="{E97380F1-9C84-4235-8BD7-4E8F3B342FF2}" name="Columna1847" dataDxfId="14694"/>
    <tableColumn id="1864" xr3:uid="{5E0CA442-5613-474D-A711-A09BE5A8C096}" name="Columna1848" dataDxfId="14693"/>
    <tableColumn id="1865" xr3:uid="{40C8F749-7A99-4412-BE8F-D66C3C665858}" name="Columna1849" dataDxfId="14692"/>
    <tableColumn id="1866" xr3:uid="{996B45BD-BF0F-4817-8C9F-6F39B3018EEC}" name="Columna1850" dataDxfId="14691"/>
    <tableColumn id="1867" xr3:uid="{102447FF-E16E-490C-99DB-BC49C9484841}" name="Columna1851" dataDxfId="14690"/>
    <tableColumn id="1868" xr3:uid="{8BB4043D-C7A7-4CEE-B234-850049EA1D0A}" name="Columna1852" dataDxfId="14689"/>
    <tableColumn id="1869" xr3:uid="{CAFDDAB2-E7E8-438F-803B-B4A4A5EB2A65}" name="Columna1853" dataDxfId="14688"/>
    <tableColumn id="1870" xr3:uid="{7AB18E0B-C5CA-4F41-A20A-A558575DE0EF}" name="Columna1854" dataDxfId="14687"/>
    <tableColumn id="1871" xr3:uid="{D76438CD-0BCA-48F7-B2CB-27BA9F7402F9}" name="Columna1855" dataDxfId="14686"/>
    <tableColumn id="1872" xr3:uid="{5A929EAB-0F64-41C4-9BAD-B6D7A1A91BEC}" name="Columna1856" dataDxfId="14685"/>
    <tableColumn id="1873" xr3:uid="{886D9043-EF2C-44AC-A8F9-2237AB598611}" name="Columna1857" dataDxfId="14684"/>
    <tableColumn id="1874" xr3:uid="{1C15C5D1-92F1-4A0C-A72F-CF3D3C7D7A53}" name="Columna1858" dataDxfId="14683"/>
    <tableColumn id="1875" xr3:uid="{8AE5F2E5-2816-4467-BD43-EE7FB4CB5EE4}" name="Columna1859" dataDxfId="14682"/>
    <tableColumn id="1876" xr3:uid="{9871977F-F9A8-46EC-97C5-87BAF971492E}" name="Columna1860" dataDxfId="14681"/>
    <tableColumn id="1877" xr3:uid="{46782790-D519-4BDE-B7DC-3FAAB857EF63}" name="Columna1861" dataDxfId="14680"/>
    <tableColumn id="1878" xr3:uid="{637B9CDA-EFB2-4E32-97CB-04F71850C8AC}" name="Columna1862" dataDxfId="14679"/>
    <tableColumn id="1879" xr3:uid="{0A17D632-2FE9-4597-B764-906E7B752534}" name="Columna1863" dataDxfId="14678"/>
    <tableColumn id="1880" xr3:uid="{84471E54-3988-4B81-8D76-9AA96BC426B0}" name="Columna1864" dataDxfId="14677"/>
    <tableColumn id="1881" xr3:uid="{A2BD2914-04C0-4353-ADDA-2475AD3316E7}" name="Columna1865" dataDxfId="14676"/>
    <tableColumn id="1882" xr3:uid="{0BFE57CC-C797-46A7-AE1B-C34A5E2DD5A8}" name="Columna1866" dataDxfId="14675"/>
    <tableColumn id="1883" xr3:uid="{B555B1D6-BB47-46B3-9D27-AA9DD3D536A1}" name="Columna1867" dataDxfId="14674"/>
    <tableColumn id="1884" xr3:uid="{D5C5F81A-2732-437B-8377-1E83C18D3C66}" name="Columna1868" dataDxfId="14673"/>
    <tableColumn id="1885" xr3:uid="{A6D3525B-5D11-4031-98FE-DCE647C6F63A}" name="Columna1869" dataDxfId="14672"/>
    <tableColumn id="1886" xr3:uid="{D4BD81A1-40BF-4A84-88D1-B71D2FC9E543}" name="Columna1870" dataDxfId="14671"/>
    <tableColumn id="1887" xr3:uid="{5417EC06-17A7-4749-8F1D-EB5159D79A9E}" name="Columna1871" dataDxfId="14670"/>
    <tableColumn id="1888" xr3:uid="{CED1B7AD-8015-4376-B9C2-8EB03D5E0B17}" name="Columna1872" dataDxfId="14669"/>
    <tableColumn id="1889" xr3:uid="{E100C300-BCAD-43FF-98AE-928588DBCF16}" name="Columna1873" dataDxfId="14668"/>
    <tableColumn id="1890" xr3:uid="{B9FB4FB2-B0B0-41BD-8DF8-9B0DA78CD9A6}" name="Columna1874" dataDxfId="14667"/>
    <tableColumn id="1891" xr3:uid="{12410724-C948-4A00-AD65-92155352293B}" name="Columna1875" dataDxfId="14666"/>
    <tableColumn id="1892" xr3:uid="{4952B6B7-BC31-49CF-BEC9-96C443E3F161}" name="Columna1876" dataDxfId="14665"/>
    <tableColumn id="1893" xr3:uid="{5339AD68-E443-401A-BDEC-937969057E60}" name="Columna1877" dataDxfId="14664"/>
    <tableColumn id="1894" xr3:uid="{09091712-35C0-4656-BE55-BC1A01B5A744}" name="Columna1878" dataDxfId="14663"/>
    <tableColumn id="1895" xr3:uid="{2440962D-91D4-4C18-B9B9-F466104D73CD}" name="Columna1879" dataDxfId="14662"/>
    <tableColumn id="1896" xr3:uid="{10AB5BD3-ECD2-4BA6-A382-09D87B70F643}" name="Columna1880" dataDxfId="14661"/>
    <tableColumn id="1897" xr3:uid="{B3D3D965-5730-4DFA-8C3E-C8510485499A}" name="Columna1881" dataDxfId="14660"/>
    <tableColumn id="1898" xr3:uid="{47DB02B4-F638-4FA6-8525-3746969E349B}" name="Columna1882" dataDxfId="14659"/>
    <tableColumn id="1899" xr3:uid="{427D7FE9-BAFD-4B22-9B56-3D316C1A8487}" name="Columna1883" dataDxfId="14658"/>
    <tableColumn id="1900" xr3:uid="{A441FCA3-F6B3-4E32-874A-8129D8B575EA}" name="Columna1884" dataDxfId="14657"/>
    <tableColumn id="1901" xr3:uid="{9728B028-E1EC-4816-A3AD-FE97176FBC95}" name="Columna1885" dataDxfId="14656"/>
    <tableColumn id="1902" xr3:uid="{D96E0642-4837-443B-9343-1A3202329D18}" name="Columna1886" dataDxfId="14655"/>
    <tableColumn id="1903" xr3:uid="{8A15EA09-858C-424D-8D49-7585F3BE97A6}" name="Columna1887" dataDxfId="14654"/>
    <tableColumn id="1904" xr3:uid="{EACA260B-7F19-4318-954E-1A4A96B8B676}" name="Columna1888" dataDxfId="14653"/>
    <tableColumn id="1905" xr3:uid="{B79A350B-1ECB-461A-93D1-F01C22EE200C}" name="Columna1889" dataDxfId="14652"/>
    <tableColumn id="1906" xr3:uid="{C020FD43-4DEE-466B-8355-644753D2E52F}" name="Columna1890" dataDxfId="14651"/>
    <tableColumn id="1907" xr3:uid="{FFB51A0C-9A49-48AA-90D2-69AC9028A21D}" name="Columna1891" dataDxfId="14650"/>
    <tableColumn id="1908" xr3:uid="{DFBB199F-6435-47C0-8A51-16DEAAA335CD}" name="Columna1892" dataDxfId="14649"/>
    <tableColumn id="1909" xr3:uid="{A0DD895F-FF82-46A2-965C-9D59F2CFAC90}" name="Columna1893" dataDxfId="14648"/>
    <tableColumn id="1910" xr3:uid="{CDCDFAFA-EE3B-4FD1-87A1-DD2A0D7A1B71}" name="Columna1894" dataDxfId="14647"/>
    <tableColumn id="1911" xr3:uid="{8964AF00-25BC-4375-8940-352FA8A12BCE}" name="Columna1895" dataDxfId="14646"/>
    <tableColumn id="1912" xr3:uid="{BB79BB76-D777-47BE-BA68-4F1E824AACFE}" name="Columna1896" dataDxfId="14645"/>
    <tableColumn id="1913" xr3:uid="{51A0FCC4-6FD5-4137-AEE4-283DE85EEA2B}" name="Columna1897" dataDxfId="14644"/>
    <tableColumn id="1914" xr3:uid="{1BC3B55D-6B83-467F-A46F-7D54F33E5D74}" name="Columna1898" dataDxfId="14643"/>
    <tableColumn id="1915" xr3:uid="{DCD4DEB9-D530-4C9C-89C2-E8D95244425E}" name="Columna1899" dataDxfId="14642"/>
    <tableColumn id="1916" xr3:uid="{245D5CD2-53DE-4F47-980F-9E162FE2CF9E}" name="Columna1900" dataDxfId="14641"/>
    <tableColumn id="1917" xr3:uid="{1B4609DD-A782-4481-96D0-BA7674F310CA}" name="Columna1901" dataDxfId="14640"/>
    <tableColumn id="1918" xr3:uid="{7C41D94F-1C22-4674-AAD9-4A01A5870839}" name="Columna1902" dataDxfId="14639"/>
    <tableColumn id="1919" xr3:uid="{69C08FE4-38A6-409A-BA51-CF0CB0AD70E0}" name="Columna1903" dataDxfId="14638"/>
    <tableColumn id="1920" xr3:uid="{6A608412-A6A7-4321-8680-387A6F970C22}" name="Columna1904" dataDxfId="14637"/>
    <tableColumn id="1921" xr3:uid="{4938AAC1-83A5-4FD0-BC48-2EE420F8D6A3}" name="Columna1905" dataDxfId="14636"/>
    <tableColumn id="1922" xr3:uid="{49C9128C-3A0A-444B-8C65-8AECD639B3E9}" name="Columna1906" dataDxfId="14635"/>
    <tableColumn id="1923" xr3:uid="{9FAC0EEF-4CF5-4956-96C1-1A0D918F75C9}" name="Columna1907" dataDxfId="14634"/>
    <tableColumn id="1924" xr3:uid="{6208CBE2-CE92-47FD-85CF-41E853511C2C}" name="Columna1908" dataDxfId="14633"/>
    <tableColumn id="1925" xr3:uid="{101105B9-B114-49FD-B43D-FB129B65254D}" name="Columna1909" dataDxfId="14632"/>
    <tableColumn id="1926" xr3:uid="{6A358919-09BC-432D-8221-E46397D4EFBA}" name="Columna1910" dataDxfId="14631"/>
    <tableColumn id="1927" xr3:uid="{9CFA4E2D-2B70-4070-B451-17C32B7D1F02}" name="Columna1911" dataDxfId="14630"/>
    <tableColumn id="1928" xr3:uid="{EBAAC848-14BE-4754-90BA-8EA6E3525476}" name="Columna1912" dataDxfId="14629"/>
    <tableColumn id="1929" xr3:uid="{924AFA53-1D9B-4C4A-BF69-F4A295D21D34}" name="Columna1913" dataDxfId="14628"/>
    <tableColumn id="1930" xr3:uid="{60DDB2E9-B39E-4A9B-BE77-8A9ABFD34646}" name="Columna1914" dataDxfId="14627"/>
    <tableColumn id="1931" xr3:uid="{36C5E335-B3F4-429C-8CC0-C016E2AC8104}" name="Columna1915" dataDxfId="14626"/>
    <tableColumn id="1932" xr3:uid="{D7C50FE2-FC4E-475F-A8D6-260737DBC872}" name="Columna1916" dataDxfId="14625"/>
    <tableColumn id="1933" xr3:uid="{3AB7167A-F597-4762-806B-1E1B1D296D3E}" name="Columna1917" dataDxfId="14624"/>
    <tableColumn id="1934" xr3:uid="{D09C4734-5621-4D66-80F3-120061A8BC45}" name="Columna1918" dataDxfId="14623"/>
    <tableColumn id="1935" xr3:uid="{9500B14E-7096-4F71-85E2-B905273330C0}" name="Columna1919" dataDxfId="14622"/>
    <tableColumn id="1936" xr3:uid="{D519C181-A488-4045-91E8-103446C08035}" name="Columna1920" dataDxfId="14621"/>
    <tableColumn id="1937" xr3:uid="{AB86EEBB-DE42-41A4-B090-D96F37D40446}" name="Columna1921" dataDxfId="14620"/>
    <tableColumn id="1938" xr3:uid="{9714E891-ECA7-4FD3-863E-453FC2762FF1}" name="Columna1922" dataDxfId="14619"/>
    <tableColumn id="1939" xr3:uid="{A700116A-C996-48BF-BDCB-F0BBEB473A44}" name="Columna1923" dataDxfId="14618"/>
    <tableColumn id="1940" xr3:uid="{140E5947-85E8-461D-BF4B-551FC4C51A16}" name="Columna1924" dataDxfId="14617"/>
    <tableColumn id="1941" xr3:uid="{071DED49-DA5E-4BD7-A8F9-32E4018F543C}" name="Columna1925" dataDxfId="14616"/>
    <tableColumn id="1942" xr3:uid="{B5DC67FE-921D-4C7F-AA59-B322153C6D99}" name="Columna1926" dataDxfId="14615"/>
    <tableColumn id="1943" xr3:uid="{5C14AD38-9A15-4F91-B0ED-AF5128782CD0}" name="Columna1927" dataDxfId="14614"/>
    <tableColumn id="1944" xr3:uid="{B7F84466-B2F4-48D9-8A28-5987B5A41F23}" name="Columna1928" dataDxfId="14613"/>
    <tableColumn id="1945" xr3:uid="{5875F9B8-15D3-466E-959E-CA1CC6C5DB76}" name="Columna1929" dataDxfId="14612"/>
    <tableColumn id="1946" xr3:uid="{400D31D5-1C67-4C90-A649-1611B0E468A1}" name="Columna1930" dataDxfId="14611"/>
    <tableColumn id="1947" xr3:uid="{7F276CE0-8AA9-4346-84C4-B54DADC080B4}" name="Columna1931" dataDxfId="14610"/>
    <tableColumn id="1948" xr3:uid="{3D57DF95-F86E-4090-AD20-6CC5C9D00622}" name="Columna1932" dataDxfId="14609"/>
    <tableColumn id="1949" xr3:uid="{8F30EDA8-DF41-43EC-A262-6D38C9677CD6}" name="Columna1933" dataDxfId="14608"/>
    <tableColumn id="1950" xr3:uid="{D141B8F9-1A2D-4440-9010-58EB92620FB8}" name="Columna1934" dataDxfId="14607"/>
    <tableColumn id="1951" xr3:uid="{585F246C-B736-40E0-9839-768D265823E1}" name="Columna1935" dataDxfId="14606"/>
    <tableColumn id="1952" xr3:uid="{003943F2-815D-41C4-993F-A40D5124CD4C}" name="Columna1936" dataDxfId="14605"/>
    <tableColumn id="1953" xr3:uid="{D4622067-AA5D-4618-AF91-688948323F54}" name="Columna1937" dataDxfId="14604"/>
    <tableColumn id="1954" xr3:uid="{92469CF3-8658-41B2-B3F3-5267468A1EFF}" name="Columna1938" dataDxfId="14603"/>
    <tableColumn id="1955" xr3:uid="{70F07454-500C-4F9B-82E1-FDB4DDA16776}" name="Columna1939" dataDxfId="14602"/>
    <tableColumn id="1956" xr3:uid="{12629935-2AFE-4D35-9523-8C0B5D042839}" name="Columna1940" dataDxfId="14601"/>
    <tableColumn id="1957" xr3:uid="{D5AF2DBA-7C9C-4E57-922D-FED22556FE88}" name="Columna1941" dataDxfId="14600"/>
    <tableColumn id="1958" xr3:uid="{D01D0314-F2C0-41E6-9EC8-EB0435681A8C}" name="Columna1942" dataDxfId="14599"/>
    <tableColumn id="1959" xr3:uid="{B949214C-FECB-427C-96A1-BC47F208E256}" name="Columna1943" dataDxfId="14598"/>
    <tableColumn id="1960" xr3:uid="{81C4AD3D-4541-42BF-87DF-6A9B73E5A982}" name="Columna1944" dataDxfId="14597"/>
    <tableColumn id="1961" xr3:uid="{83D6A5E4-706F-4E86-BBE2-F26CD75D5F22}" name="Columna1945" dataDxfId="14596"/>
    <tableColumn id="1962" xr3:uid="{1CA5509F-356F-42E5-AA8A-C0C15D12DDC4}" name="Columna1946" dataDxfId="14595"/>
    <tableColumn id="1963" xr3:uid="{C90EEDE5-5C23-4BA5-A392-191C8A26B03E}" name="Columna1947" dataDxfId="14594"/>
    <tableColumn id="1964" xr3:uid="{E1675E4D-8E0B-4490-92DC-9A9EB63B701E}" name="Columna1948" dataDxfId="14593"/>
    <tableColumn id="1965" xr3:uid="{1BC2C6E9-786A-4292-9D9E-31FDAA64C7C6}" name="Columna1949" dataDxfId="14592"/>
    <tableColumn id="1966" xr3:uid="{E29AFED2-0BB4-414D-9448-195E883EF832}" name="Columna1950" dataDxfId="14591"/>
    <tableColumn id="1967" xr3:uid="{9BB6050D-C81A-48E0-8393-6406BA7BD69D}" name="Columna1951" dataDxfId="14590"/>
    <tableColumn id="1968" xr3:uid="{9EB95065-24FF-486E-A675-D5F96A1B4005}" name="Columna1952" dataDxfId="14589"/>
    <tableColumn id="1969" xr3:uid="{7BFDC018-C97D-4FF2-964D-282EE9DD420D}" name="Columna1953" dataDxfId="14588"/>
    <tableColumn id="1970" xr3:uid="{89888DB6-252E-4F32-AFCA-BA70BA8752F9}" name="Columna1954" dataDxfId="14587"/>
    <tableColumn id="1971" xr3:uid="{EC04EDDB-CCBB-4D94-AEE3-75AF8FCA7A6D}" name="Columna1955" dataDxfId="14586"/>
    <tableColumn id="1972" xr3:uid="{4DFE557E-358F-45B2-B395-6BFE9845C739}" name="Columna1956" dataDxfId="14585"/>
    <tableColumn id="1973" xr3:uid="{8F7FAD8B-4FA6-44CD-A494-3BE2285077B4}" name="Columna1957" dataDxfId="14584"/>
    <tableColumn id="1974" xr3:uid="{FBCE0C46-308F-467C-B59B-E153D1E5B3AF}" name="Columna1958" dataDxfId="14583"/>
    <tableColumn id="1975" xr3:uid="{0E55B466-077B-4411-A90E-0650EEB67DE2}" name="Columna1959" dataDxfId="14582"/>
    <tableColumn id="1976" xr3:uid="{336414D7-0391-4E8D-944C-816B5F1415FA}" name="Columna1960" dataDxfId="14581"/>
    <tableColumn id="1977" xr3:uid="{EE40C077-9A9F-44CD-B96B-501EA8FA3836}" name="Columna1961" dataDxfId="14580"/>
    <tableColumn id="1978" xr3:uid="{AC604708-92C4-4865-A47F-8C348FB17C16}" name="Columna1962" dataDxfId="14579"/>
    <tableColumn id="1979" xr3:uid="{16269591-64CA-437C-940A-67DDE1A07A43}" name="Columna1963" dataDxfId="14578"/>
    <tableColumn id="1980" xr3:uid="{9BB4A9BD-20B7-4969-8E40-95D3748A78B6}" name="Columna1964" dataDxfId="14577"/>
    <tableColumn id="1981" xr3:uid="{2D538BA2-1E1C-4A27-8AFA-B08CB4A6F25A}" name="Columna1965" dataDxfId="14576"/>
    <tableColumn id="1982" xr3:uid="{69F0E40E-69E8-4686-B75E-CDD21B38E9CC}" name="Columna1966" dataDxfId="14575"/>
    <tableColumn id="1983" xr3:uid="{C192FFAF-314C-4677-9C90-F753DF6E4633}" name="Columna1967" dataDxfId="14574"/>
    <tableColumn id="1984" xr3:uid="{92CA8C48-9FCE-4D28-AB00-65848B44BC8A}" name="Columna1968" dataDxfId="14573"/>
    <tableColumn id="1985" xr3:uid="{6D8224A4-5D3F-48C3-852E-C5EADAF0C1A3}" name="Columna1969" dataDxfId="14572"/>
    <tableColumn id="1986" xr3:uid="{49859AB7-2F7D-4038-A2DE-4EBB41ED3441}" name="Columna1970" dataDxfId="14571"/>
    <tableColumn id="1987" xr3:uid="{783F43DD-13DB-4B83-B636-43E3BCD20CAC}" name="Columna1971" dataDxfId="14570"/>
    <tableColumn id="1988" xr3:uid="{54785A0E-CBDC-4F04-8056-1EE15460A581}" name="Columna1972" dataDxfId="14569"/>
    <tableColumn id="1989" xr3:uid="{84582C8C-8A37-4EF3-85D4-E4625F6E6A25}" name="Columna1973" dataDxfId="14568"/>
    <tableColumn id="1990" xr3:uid="{9123A900-A570-4CE9-916F-BE71B0FC9BD8}" name="Columna1974" dataDxfId="14567"/>
    <tableColumn id="1991" xr3:uid="{50725280-9504-47E1-8835-49A64F46F310}" name="Columna1975" dataDxfId="14566"/>
    <tableColumn id="1992" xr3:uid="{AB9CC347-ADAC-40E7-A915-F6062E507F67}" name="Columna1976" dataDxfId="14565"/>
    <tableColumn id="1993" xr3:uid="{5F8834A3-74C7-42A3-A304-4C77509EB6DD}" name="Columna1977" dataDxfId="14564"/>
    <tableColumn id="1994" xr3:uid="{D070ED18-1364-4F98-91A5-FDBBED662C61}" name="Columna1978" dataDxfId="14563"/>
    <tableColumn id="1995" xr3:uid="{B2F6991F-994F-4F22-A0EE-CB7052CC9959}" name="Columna1979" dataDxfId="14562"/>
    <tableColumn id="1996" xr3:uid="{6FBC62C0-FB18-448E-BFBA-886B6866ADBD}" name="Columna1980" dataDxfId="14561"/>
    <tableColumn id="1997" xr3:uid="{8FA714EC-FE9E-4374-98D7-240826C3B489}" name="Columna1981" dataDxfId="14560"/>
    <tableColumn id="1998" xr3:uid="{0B11D5B8-FF05-4BDF-9D8B-E04B7369B3B0}" name="Columna1982" dataDxfId="14559"/>
    <tableColumn id="1999" xr3:uid="{6BED8C40-B1EF-47F6-9D2C-17A91276E186}" name="Columna1983" dataDxfId="14558"/>
    <tableColumn id="2000" xr3:uid="{ECF818D1-F406-45A7-BBDD-7F49AF4DBE44}" name="Columna1984" dataDxfId="14557"/>
    <tableColumn id="2001" xr3:uid="{B9B64AFA-D19F-4385-81BB-4B914D17CF93}" name="Columna1985" dataDxfId="14556"/>
    <tableColumn id="2002" xr3:uid="{0403E8C8-83E1-4999-A6E7-B327E319D043}" name="Columna1986" dataDxfId="14555"/>
    <tableColumn id="2003" xr3:uid="{65891A84-A077-4F62-A570-8A0D7A4F2DF1}" name="Columna1987" dataDxfId="14554"/>
    <tableColumn id="2004" xr3:uid="{71FDFCD9-DEBA-4172-81C4-0ED59AD8B45B}" name="Columna1988" dataDxfId="14553"/>
    <tableColumn id="2005" xr3:uid="{AB706441-D91A-4ED9-B0D2-6311E4BDFBD7}" name="Columna1989" dataDxfId="14552"/>
    <tableColumn id="2006" xr3:uid="{A0AC0FAD-DBF4-42F7-BADF-290A71972949}" name="Columna1990" dataDxfId="14551"/>
    <tableColumn id="2007" xr3:uid="{6A62BE35-5AD4-4E33-B087-16AC88824485}" name="Columna1991" dataDxfId="14550"/>
    <tableColumn id="2008" xr3:uid="{CEFFFE34-EAAF-4F34-A471-6709177FAA7C}" name="Columna1992" dataDxfId="14549"/>
    <tableColumn id="2009" xr3:uid="{CBB3BA01-B516-40EE-92F6-8E653E222171}" name="Columna1993" dataDxfId="14548"/>
    <tableColumn id="2010" xr3:uid="{CBBDDD48-A2F3-4128-B811-381FB85085CA}" name="Columna1994" dataDxfId="14547"/>
    <tableColumn id="2011" xr3:uid="{32249AEB-CF6E-4D43-A861-FA467C0489D2}" name="Columna1995" dataDxfId="14546"/>
    <tableColumn id="2012" xr3:uid="{3E9BC4F4-C5CF-4D30-BD6F-223D04DB5C5C}" name="Columna1996" dataDxfId="14545"/>
    <tableColumn id="2013" xr3:uid="{F017F3D7-960E-48DF-B477-2497EACC1096}" name="Columna1997" dataDxfId="14544"/>
    <tableColumn id="2014" xr3:uid="{847C67AE-A15B-4BFE-8DEB-54E43DCE2E4B}" name="Columna1998" dataDxfId="14543"/>
    <tableColumn id="2015" xr3:uid="{B39C19DE-6799-463E-8985-FA3462CFF596}" name="Columna1999" dataDxfId="14542"/>
    <tableColumn id="2016" xr3:uid="{32061FD1-6904-46AE-BE35-026B3358AA08}" name="Columna2000" dataDxfId="14541"/>
    <tableColumn id="2017" xr3:uid="{353962F5-DF1D-42DE-8543-2A59B245D9D9}" name="Columna2001" dataDxfId="14540"/>
    <tableColumn id="2018" xr3:uid="{3FABACE1-6CDE-4818-973F-1DFFF5888FC5}" name="Columna2002" dataDxfId="14539"/>
    <tableColumn id="2019" xr3:uid="{A206DB29-FD4F-4FD7-B19C-CBDBB50E4488}" name="Columna2003" dataDxfId="14538"/>
    <tableColumn id="2020" xr3:uid="{5900DBEF-0997-41D7-813F-23B591F2657B}" name="Columna2004" dataDxfId="14537"/>
    <tableColumn id="2021" xr3:uid="{98CF0648-EC65-4A56-861E-617E7C1A0D0C}" name="Columna2005" dataDxfId="14536"/>
    <tableColumn id="2022" xr3:uid="{66FD2490-085C-4777-ABDC-96677B542194}" name="Columna2006" dataDxfId="14535"/>
    <tableColumn id="2023" xr3:uid="{5A9F63B5-97FB-475A-BFFF-75F1C29E8B7A}" name="Columna2007" dataDxfId="14534"/>
    <tableColumn id="2024" xr3:uid="{1FFA3E6F-106E-4DE5-86FA-17ADAA8340CD}" name="Columna2008" dataDxfId="14533"/>
    <tableColumn id="2025" xr3:uid="{964404C4-72F2-4064-8609-F70DF361D73F}" name="Columna2009" dataDxfId="14532"/>
    <tableColumn id="2026" xr3:uid="{8F0D0E3B-5DCB-4868-9FBA-ADC752CEAFF9}" name="Columna2010" dataDxfId="14531"/>
    <tableColumn id="2027" xr3:uid="{59C8EABC-0EF3-45F1-BCB4-2D5FE05B31DF}" name="Columna2011" dataDxfId="14530"/>
    <tableColumn id="2028" xr3:uid="{BADCC422-9A6E-4071-A1EA-4288815BFF8F}" name="Columna2012" dataDxfId="14529"/>
    <tableColumn id="2029" xr3:uid="{02E9A56E-DD33-461B-AD88-C82FD4758421}" name="Columna2013" dataDxfId="14528"/>
    <tableColumn id="2030" xr3:uid="{AE6C82F2-3579-45CA-BD54-337D1CF67022}" name="Columna2014" dataDxfId="14527"/>
    <tableColumn id="2031" xr3:uid="{85F7B5E1-C08A-4508-AE38-2718C13825F2}" name="Columna2015" dataDxfId="14526"/>
    <tableColumn id="2032" xr3:uid="{77FB04F6-BBE4-460D-B2DF-7F4B6DD0618C}" name="Columna2016" dataDxfId="14525"/>
    <tableColumn id="2033" xr3:uid="{C9201F0E-608C-4E9D-988A-06BE5C415EAF}" name="Columna2017" dataDxfId="14524"/>
    <tableColumn id="2034" xr3:uid="{67CA0066-C2D9-43CC-AC24-A1F911C34D2B}" name="Columna2018" dataDxfId="14523"/>
    <tableColumn id="2035" xr3:uid="{1197C745-7C26-4FEA-8324-EEEFD621A281}" name="Columna2019" dataDxfId="14522"/>
    <tableColumn id="2036" xr3:uid="{2F517DEE-AE69-47DF-B6C9-02736E5CC849}" name="Columna2020" dataDxfId="14521"/>
    <tableColumn id="2037" xr3:uid="{A48CDD2C-E643-4D27-B4E0-D0F3D7005C8E}" name="Columna2021" dataDxfId="14520"/>
    <tableColumn id="2038" xr3:uid="{9098E0F6-3B4E-4ED4-AACD-3225A56F3A27}" name="Columna2022" dataDxfId="14519"/>
    <tableColumn id="2039" xr3:uid="{676BF5B9-9BD8-4B61-A1FE-AB05C323D8B7}" name="Columna2023" dataDxfId="14518"/>
    <tableColumn id="2040" xr3:uid="{D09770D4-EF6D-4934-B53B-0B6C332E19C8}" name="Columna2024" dataDxfId="14517"/>
    <tableColumn id="2041" xr3:uid="{7F9B06AC-7E97-4BC9-81CF-3A08AD5A5083}" name="Columna2025" dataDxfId="14516"/>
    <tableColumn id="2042" xr3:uid="{8DD2B510-1A69-4112-B252-627885C9C7FE}" name="Columna2026" dataDxfId="14515"/>
    <tableColumn id="2043" xr3:uid="{8020FE96-3769-4307-BA7C-5F334CEF7AAA}" name="Columna2027" dataDxfId="14514"/>
    <tableColumn id="2044" xr3:uid="{C236C74E-31E3-4B01-9C01-9D594E08250E}" name="Columna2028" dataDxfId="14513"/>
    <tableColumn id="2045" xr3:uid="{435A0AA4-356A-4CAA-8F59-24509B930838}" name="Columna2029" dataDxfId="14512"/>
    <tableColumn id="2046" xr3:uid="{971D0941-E936-4BBF-BA78-298CD445BC94}" name="Columna2030" dataDxfId="14511"/>
    <tableColumn id="2047" xr3:uid="{1AFE3C9E-3F71-4E08-8852-2E5EF18964C4}" name="Columna2031" dataDxfId="14510"/>
    <tableColumn id="2048" xr3:uid="{137611C9-F86A-40ED-A5EC-B240E17C41C2}" name="Columna2032" dataDxfId="14509"/>
    <tableColumn id="2049" xr3:uid="{E284FA14-6416-42E3-BD5B-8E2A5AC833C2}" name="Columna2033" dataDxfId="14508"/>
    <tableColumn id="2050" xr3:uid="{6CF2811D-F391-4629-B4AC-FA494E29F4A9}" name="Columna2034" dataDxfId="14507"/>
    <tableColumn id="2051" xr3:uid="{8E55C7DE-0F8B-4A84-B1DD-71810F3F3D39}" name="Columna2035" dataDxfId="14506"/>
    <tableColumn id="2052" xr3:uid="{3A4708A8-1C95-4D33-88E6-868DE92F7246}" name="Columna2036" dataDxfId="14505"/>
    <tableColumn id="2053" xr3:uid="{6B8F0859-50C0-4C53-B041-E1C2B07E92E2}" name="Columna2037" dataDxfId="14504"/>
    <tableColumn id="2054" xr3:uid="{8F28C865-17A2-4391-89B7-7EFAFB02A397}" name="Columna2038" dataDxfId="14503"/>
    <tableColumn id="2055" xr3:uid="{E5B4B4A8-6D97-4FAD-A371-FE8A7CCFCF3D}" name="Columna2039" dataDxfId="14502"/>
    <tableColumn id="2056" xr3:uid="{A2F0CAC7-B5AF-490A-BC1F-BBCA836D4C6B}" name="Columna2040" dataDxfId="14501"/>
    <tableColumn id="2057" xr3:uid="{91334D1D-921F-42F3-85A3-7D8C871809B7}" name="Columna2041" dataDxfId="14500"/>
    <tableColumn id="2058" xr3:uid="{0C5F17B4-2AD7-4A2E-B986-094CC641CD5B}" name="Columna2042" dataDxfId="14499"/>
    <tableColumn id="2059" xr3:uid="{EC635202-9DAC-4C50-88CB-EEBCDD7569D3}" name="Columna2043" dataDxfId="14498"/>
    <tableColumn id="2060" xr3:uid="{A4AB4E4A-8F11-46C6-8FF2-5779E47003E5}" name="Columna2044" dataDxfId="14497"/>
    <tableColumn id="2061" xr3:uid="{A2386880-03D6-41CB-A4C9-A28E7BC775F1}" name="Columna2045" dataDxfId="14496"/>
    <tableColumn id="2062" xr3:uid="{5B2EF915-58F4-4B49-A542-25F32D516E3E}" name="Columna2046" dataDxfId="14495"/>
    <tableColumn id="2063" xr3:uid="{421951C5-185C-4A20-8EA7-8D4DAA4EFE56}" name="Columna2047" dataDxfId="14494"/>
    <tableColumn id="2064" xr3:uid="{7A782262-3F2E-4F93-B4E7-30E19C19C1BF}" name="Columna2048" dataDxfId="14493"/>
    <tableColumn id="2065" xr3:uid="{4C8C9E08-4AA3-4FA5-9BCC-83D2C03C13F2}" name="Columna2049" dataDxfId="14492"/>
    <tableColumn id="2066" xr3:uid="{90004FBC-9D40-4832-8E05-941E8923469B}" name="Columna2050" dataDxfId="14491"/>
    <tableColumn id="2067" xr3:uid="{FF5FF3D0-BA05-4FA2-9083-F36A9B3E9464}" name="Columna2051" dataDxfId="14490"/>
    <tableColumn id="2068" xr3:uid="{491890C5-E4E8-4E20-968F-1B77C9117BE7}" name="Columna2052" dataDxfId="14489"/>
    <tableColumn id="2069" xr3:uid="{9A78C464-13EA-4680-93FA-868196519EB6}" name="Columna2053" dataDxfId="14488"/>
    <tableColumn id="2070" xr3:uid="{83A173B9-7869-4543-AA7F-7FAD0685358C}" name="Columna2054" dataDxfId="14487"/>
    <tableColumn id="2071" xr3:uid="{8E20D468-FF4A-4603-8702-03DD4CE727C7}" name="Columna2055" dataDxfId="14486"/>
    <tableColumn id="2072" xr3:uid="{0773BF01-BD70-4992-9800-0F860947450F}" name="Columna2056" dataDxfId="14485"/>
    <tableColumn id="2073" xr3:uid="{B7FD5E2F-5A8D-48AE-ADAE-A7AA575BAB4B}" name="Columna2057" dataDxfId="14484"/>
    <tableColumn id="2074" xr3:uid="{D57CE67C-DFFB-471D-9B1C-FC7333A73D55}" name="Columna2058" dataDxfId="14483"/>
    <tableColumn id="2075" xr3:uid="{B1159A71-E45C-4F12-9970-E3B9DD3382CE}" name="Columna2059" dataDxfId="14482"/>
    <tableColumn id="2076" xr3:uid="{F8D5B66F-676C-4D48-8AD8-FCA2DE439387}" name="Columna2060" dataDxfId="14481"/>
    <tableColumn id="2077" xr3:uid="{4E61C3BC-9BCF-4D8A-A269-03B17B72C9B6}" name="Columna2061" dataDxfId="14480"/>
    <tableColumn id="2078" xr3:uid="{CCC01F8B-1C13-4675-B070-8C24CFE76754}" name="Columna2062" dataDxfId="14479"/>
    <tableColumn id="2079" xr3:uid="{C591BE71-115A-4BA2-8DB6-ABF2462E3767}" name="Columna2063" dataDxfId="14478"/>
    <tableColumn id="2080" xr3:uid="{6CAF0F47-BC73-47CF-932E-3A3359229390}" name="Columna2064" dataDxfId="14477"/>
    <tableColumn id="2081" xr3:uid="{E929B0B3-FE4D-4472-9111-E70348B20ADE}" name="Columna2065" dataDxfId="14476"/>
    <tableColumn id="2082" xr3:uid="{3FEBF53B-491C-4983-8287-5A8E070D484C}" name="Columna2066" dataDxfId="14475"/>
    <tableColumn id="2083" xr3:uid="{EB86A9EA-C242-449D-9C85-07310A28049F}" name="Columna2067" dataDxfId="14474"/>
    <tableColumn id="2084" xr3:uid="{8D83CB92-CFBD-455B-AF79-23F9293FA680}" name="Columna2068" dataDxfId="14473"/>
    <tableColumn id="2085" xr3:uid="{869B1AF0-001A-4C79-8F2B-773FA0708B00}" name="Columna2069" dataDxfId="14472"/>
    <tableColumn id="2086" xr3:uid="{3DC37EA1-2FB4-498E-B4FE-11C27EDEF4B7}" name="Columna2070" dataDxfId="14471"/>
    <tableColumn id="2087" xr3:uid="{1E64480E-D7DB-4D34-B4D8-AB76CCD104E4}" name="Columna2071" dataDxfId="14470"/>
    <tableColumn id="2088" xr3:uid="{4322CD91-64C0-487B-8183-2C4C8755043B}" name="Columna2072" dataDxfId="14469"/>
    <tableColumn id="2089" xr3:uid="{64F9E467-81B9-4397-A538-CDC99C28021E}" name="Columna2073" dataDxfId="14468"/>
    <tableColumn id="2090" xr3:uid="{B299525B-B87C-48A1-A471-E528F940F8BB}" name="Columna2074" dataDxfId="14467"/>
    <tableColumn id="2091" xr3:uid="{4B6F1EAB-C524-45E8-8CC2-EB1C6F665076}" name="Columna2075" dataDxfId="14466"/>
    <tableColumn id="2092" xr3:uid="{5A020E77-3A86-4D27-B220-AEA124E249FC}" name="Columna2076" dataDxfId="14465"/>
    <tableColumn id="2093" xr3:uid="{4F76736B-E339-403B-87C8-3D41C76B55B8}" name="Columna2077" dataDxfId="14464"/>
    <tableColumn id="2094" xr3:uid="{CC9D610E-72A1-45E6-80B3-E75B73A60F28}" name="Columna2078" dataDxfId="14463"/>
    <tableColumn id="2095" xr3:uid="{C7D2FA60-2A16-4C3C-8037-2CD34505080A}" name="Columna2079" dataDxfId="14462"/>
    <tableColumn id="2096" xr3:uid="{F9AD92B0-DDC0-4476-9327-344C988652EB}" name="Columna2080" dataDxfId="14461"/>
    <tableColumn id="2097" xr3:uid="{E4B2F71E-270C-4C9C-9DEF-2318702D6AEA}" name="Columna2081" dataDxfId="14460"/>
    <tableColumn id="2098" xr3:uid="{C2D5186D-B7D4-442B-AD42-9388071BA8E0}" name="Columna2082" dataDxfId="14459"/>
    <tableColumn id="2099" xr3:uid="{5763B7B0-52C7-484E-B4A9-FC0C0E1F16AA}" name="Columna2083" dataDxfId="14458"/>
    <tableColumn id="2100" xr3:uid="{36C9937B-9412-4833-823E-D0E63893DB03}" name="Columna2084" dataDxfId="14457"/>
    <tableColumn id="2101" xr3:uid="{DA018F66-0E1C-496F-BDAA-4D977CADCCD6}" name="Columna2085" dataDxfId="14456"/>
    <tableColumn id="2102" xr3:uid="{00DD2E96-71AF-4C0E-95B2-A9AAE829C009}" name="Columna2086" dataDxfId="14455"/>
    <tableColumn id="2103" xr3:uid="{14B840E6-8ED1-46C1-BDDE-3FDA2E25C2BE}" name="Columna2087" dataDxfId="14454"/>
    <tableColumn id="2104" xr3:uid="{664AD311-6F07-460D-A312-EF14F9F82799}" name="Columna2088" dataDxfId="14453"/>
    <tableColumn id="2105" xr3:uid="{3017EABA-03B8-4207-92AA-F85A33E2367A}" name="Columna2089" dataDxfId="14452"/>
    <tableColumn id="2106" xr3:uid="{19971B88-5530-49A8-859E-BBAC210870F6}" name="Columna2090" dataDxfId="14451"/>
    <tableColumn id="2107" xr3:uid="{589B8B04-59B1-45E7-A2FE-9DCED2E56F64}" name="Columna2091" dataDxfId="14450"/>
    <tableColumn id="2108" xr3:uid="{A390AF86-9AEC-48A5-AA11-3432D6DCFFF9}" name="Columna2092" dataDxfId="14449"/>
    <tableColumn id="2109" xr3:uid="{69E0E25D-3D02-4D15-94B8-8D2797E08EFD}" name="Columna2093" dataDxfId="14448"/>
    <tableColumn id="2110" xr3:uid="{BEDFD81B-1265-4E6D-B15F-83F9FB99EF21}" name="Columna2094" dataDxfId="14447"/>
    <tableColumn id="2111" xr3:uid="{FF46ABE4-0BFC-41B0-8BC8-C9BC8A420548}" name="Columna2095" dataDxfId="14446"/>
    <tableColumn id="2112" xr3:uid="{2FAC7EB6-976F-49EF-9F8C-3B26B049E366}" name="Columna2096" dataDxfId="14445"/>
    <tableColumn id="2113" xr3:uid="{873ABAB4-881B-4A4D-95BB-D4ED0386A1EB}" name="Columna2097" dataDxfId="14444"/>
    <tableColumn id="2114" xr3:uid="{44CD04B8-27C9-47BF-99D1-D68442E5ECAB}" name="Columna2098" dataDxfId="14443"/>
    <tableColumn id="2115" xr3:uid="{4414A9CA-C012-4B58-9999-2F62FEC611F4}" name="Columna2099" dataDxfId="14442"/>
    <tableColumn id="2116" xr3:uid="{BB1F8B59-3DDF-4857-8FD5-A04C2FDF3569}" name="Columna2100" dataDxfId="14441"/>
    <tableColumn id="2117" xr3:uid="{B29B9B9C-AFBE-4A78-AFF4-22B7BC4385D1}" name="Columna2101" dataDxfId="14440"/>
    <tableColumn id="2118" xr3:uid="{3DEC21D3-2D15-424D-AB74-55D8125BDC2C}" name="Columna2102" dataDxfId="14439"/>
    <tableColumn id="2119" xr3:uid="{EDF29F23-802C-4883-AD92-56DE1563FD5C}" name="Columna2103" dataDxfId="14438"/>
    <tableColumn id="2120" xr3:uid="{7A51A5EE-68FE-4BB7-A370-53A6A229F8C6}" name="Columna2104" dataDxfId="14437"/>
    <tableColumn id="2121" xr3:uid="{BE9B5719-0F00-4E8D-93A1-D3CE7F5CA411}" name="Columna2105" dataDxfId="14436"/>
    <tableColumn id="2122" xr3:uid="{6DA4B816-1365-4886-A9F9-A5E64DC3B23D}" name="Columna2106" dataDxfId="14435"/>
    <tableColumn id="2123" xr3:uid="{AF4EBC62-F70F-4A96-98CB-878EC1052FA7}" name="Columna2107" dataDxfId="14434"/>
    <tableColumn id="2124" xr3:uid="{568FA642-C2A5-4C6A-9884-260F686353DD}" name="Columna2108" dataDxfId="14433"/>
    <tableColumn id="2125" xr3:uid="{12F1C5F5-2B07-4870-9DEE-1CBE0EFC76A6}" name="Columna2109" dataDxfId="14432"/>
    <tableColumn id="2126" xr3:uid="{763D46EE-0BDC-47C8-8AEC-2A3B44822B64}" name="Columna2110" dataDxfId="14431"/>
    <tableColumn id="2127" xr3:uid="{FCA57538-2257-40B6-9725-6F5546779B4D}" name="Columna2111" dataDxfId="14430"/>
    <tableColumn id="2128" xr3:uid="{4D271287-3918-40EA-BD32-CAD6710DBD79}" name="Columna2112" dataDxfId="14429"/>
    <tableColumn id="2129" xr3:uid="{534338A6-C8F3-49E3-97DA-67BA0BB6D926}" name="Columna2113" dataDxfId="14428"/>
    <tableColumn id="2130" xr3:uid="{253A58F9-DE94-4155-AC28-82FEA3F66B9E}" name="Columna2114" dataDxfId="14427"/>
    <tableColumn id="2131" xr3:uid="{928B0405-8551-4016-B46D-7F01E26635A2}" name="Columna2115" dataDxfId="14426"/>
    <tableColumn id="2132" xr3:uid="{FDBEA4D7-C3C8-439E-B139-ACEA8EF11B63}" name="Columna2116" dataDxfId="14425"/>
    <tableColumn id="2133" xr3:uid="{55101461-B35E-4492-B693-E0A75AB3142A}" name="Columna2117" dataDxfId="14424"/>
    <tableColumn id="2134" xr3:uid="{800EEC66-D1F0-45C2-B08B-2801864BD7DD}" name="Columna2118" dataDxfId="14423"/>
    <tableColumn id="2135" xr3:uid="{ACE75158-57DA-4E00-86F7-E3EE58AFD0E6}" name="Columna2119" dataDxfId="14422"/>
    <tableColumn id="2136" xr3:uid="{44AD23F7-3A38-43A1-A3F9-8F15CF1669DD}" name="Columna2120" dataDxfId="14421"/>
    <tableColumn id="2137" xr3:uid="{FF077EE1-281F-4F3B-B3C6-EC8459F5910F}" name="Columna2121" dataDxfId="14420"/>
    <tableColumn id="2138" xr3:uid="{1A82E836-B854-410D-B917-1E5F964148E9}" name="Columna2122" dataDxfId="14419"/>
    <tableColumn id="2139" xr3:uid="{FC2C2C0A-6D02-4718-97D0-8C4F503487F5}" name="Columna2123" dataDxfId="14418"/>
    <tableColumn id="2140" xr3:uid="{FFF61BC9-D9A9-4160-B0AD-EA2909B0BE84}" name="Columna2124" dataDxfId="14417"/>
    <tableColumn id="2141" xr3:uid="{636A99BC-030A-4C37-8C56-9257C573D1B0}" name="Columna2125" dataDxfId="14416"/>
    <tableColumn id="2142" xr3:uid="{D84EF7B5-B309-4CEF-BC96-AC0645EA2888}" name="Columna2126" dataDxfId="14415"/>
    <tableColumn id="2143" xr3:uid="{5FF57723-7506-4E23-AD8E-E2A34947F706}" name="Columna2127" dataDxfId="14414"/>
    <tableColumn id="2144" xr3:uid="{F7BD7B7C-2540-448B-86F0-296D85118ADA}" name="Columna2128" dataDxfId="14413"/>
    <tableColumn id="2145" xr3:uid="{1EBE71DC-F23C-46DD-A996-0ED676D86108}" name="Columna2129" dataDxfId="14412"/>
    <tableColumn id="2146" xr3:uid="{20999697-4506-48F9-9477-CCBD89846BEB}" name="Columna2130" dataDxfId="14411"/>
    <tableColumn id="2147" xr3:uid="{F67F5F9F-95FC-4AA9-AC33-4B7F1FFE96B6}" name="Columna2131" dataDxfId="14410"/>
    <tableColumn id="2148" xr3:uid="{A0EB5DDF-A029-48C3-9D1F-18982B8E1CBA}" name="Columna2132" dataDxfId="14409"/>
    <tableColumn id="2149" xr3:uid="{AD3803BA-1FC8-4623-B62F-FBFB8BAAD1E0}" name="Columna2133" dataDxfId="14408"/>
    <tableColumn id="2150" xr3:uid="{DE52E1D9-7DDF-4FA0-A002-C9737BFDD68F}" name="Columna2134" dataDxfId="14407"/>
    <tableColumn id="2151" xr3:uid="{E1D6ACAD-AAF2-479B-B4A2-647F880C1469}" name="Columna2135" dataDxfId="14406"/>
    <tableColumn id="2152" xr3:uid="{48B852FB-055C-433E-BFAB-651809C97172}" name="Columna2136" dataDxfId="14405"/>
    <tableColumn id="2153" xr3:uid="{8AD28840-C708-4C13-836C-B9D8BCFBD1F1}" name="Columna2137" dataDxfId="14404"/>
    <tableColumn id="2154" xr3:uid="{1B439C40-C469-4DB3-9EE0-E297639A6AA0}" name="Columna2138" dataDxfId="14403"/>
    <tableColumn id="2155" xr3:uid="{A6B7D5E5-B2B0-46D9-B87E-F9ECEBE9B039}" name="Columna2139" dataDxfId="14402"/>
    <tableColumn id="2156" xr3:uid="{9A4102EE-2C97-4DE4-A8C3-CC9937617407}" name="Columna2140" dataDxfId="14401"/>
    <tableColumn id="2157" xr3:uid="{D79B9421-4C07-4310-9049-BF271659671C}" name="Columna2141" dataDxfId="14400"/>
    <tableColumn id="2158" xr3:uid="{961B0DCF-C97B-4415-ABC8-699213F47EB8}" name="Columna2142" dataDxfId="14399"/>
    <tableColumn id="2159" xr3:uid="{E794191A-140C-46D5-9CBF-EFF8AC54BC4B}" name="Columna2143" dataDxfId="14398"/>
    <tableColumn id="2160" xr3:uid="{0A6546A3-F08A-4ECA-9B27-5ED604E423DF}" name="Columna2144" dataDxfId="14397"/>
    <tableColumn id="2161" xr3:uid="{4143706D-C2A0-406F-AC07-044740182C05}" name="Columna2145" dataDxfId="14396"/>
    <tableColumn id="2162" xr3:uid="{1ABCABF4-ECE7-4D0E-8BB0-DA53367B1A90}" name="Columna2146" dataDxfId="14395"/>
    <tableColumn id="2163" xr3:uid="{1ECE0F10-D8ED-4442-B558-28C5F6441033}" name="Columna2147" dataDxfId="14394"/>
    <tableColumn id="2164" xr3:uid="{23FB42AE-88C4-48C2-B035-070944887047}" name="Columna2148" dataDxfId="14393"/>
    <tableColumn id="2165" xr3:uid="{463C65B0-729B-4F5E-A74C-65D01FD7511D}" name="Columna2149" dataDxfId="14392"/>
    <tableColumn id="2166" xr3:uid="{8C1FDF2F-59B1-466F-984E-EA05B6FD4614}" name="Columna2150" dataDxfId="14391"/>
    <tableColumn id="2167" xr3:uid="{473001CA-CAB6-4506-A517-DCE228C12D3B}" name="Columna2151" dataDxfId="14390"/>
    <tableColumn id="2168" xr3:uid="{1465A3DC-E884-473D-8240-272331F035FB}" name="Columna2152" dataDxfId="14389"/>
    <tableColumn id="2169" xr3:uid="{D1C56DAA-D459-45E4-8C2E-95C9C5D1270C}" name="Columna2153" dataDxfId="14388"/>
    <tableColumn id="2170" xr3:uid="{5063A7D3-2894-40A0-9F35-983DBE8FA0DF}" name="Columna2154" dataDxfId="14387"/>
    <tableColumn id="2171" xr3:uid="{8B8F2543-2C6F-47B5-BCD8-D9C69CD9B070}" name="Columna2155" dataDxfId="14386"/>
    <tableColumn id="2172" xr3:uid="{A9B65BE7-98B2-4A31-9C50-A1A90E456500}" name="Columna2156" dataDxfId="14385"/>
    <tableColumn id="2173" xr3:uid="{7AB5EAA9-56ED-4B41-9705-773876BFE8C7}" name="Columna2157" dataDxfId="14384"/>
    <tableColumn id="2174" xr3:uid="{2321B565-CD8C-4F69-BCFD-7A6A1C0DE7AC}" name="Columna2158" dataDxfId="14383"/>
    <tableColumn id="2175" xr3:uid="{340AFA4B-2DED-413C-9A06-EE58B73C0AE7}" name="Columna2159" dataDxfId="14382"/>
    <tableColumn id="2176" xr3:uid="{9D78AF41-4794-45F4-B9A3-D6DEE9D2153B}" name="Columna2160" dataDxfId="14381"/>
    <tableColumn id="2177" xr3:uid="{3A3A734B-2089-4C4C-A3A6-430039A0AD5E}" name="Columna2161" dataDxfId="14380"/>
    <tableColumn id="2178" xr3:uid="{DE3169EF-4E4E-4A41-8963-4E979104D04E}" name="Columna2162" dataDxfId="14379"/>
    <tableColumn id="2179" xr3:uid="{0662352F-1530-463C-B27F-437500A6FB5D}" name="Columna2163" dataDxfId="14378"/>
    <tableColumn id="2180" xr3:uid="{80CB5891-6C09-46E0-9ECD-DC763C725E1C}" name="Columna2164" dataDxfId="14377"/>
    <tableColumn id="2181" xr3:uid="{8BC01784-640F-42EB-8562-BECC48D31A27}" name="Columna2165" dataDxfId="14376"/>
    <tableColumn id="2182" xr3:uid="{6894B33D-5D6C-460E-AF57-FEDE1AA5CD4A}" name="Columna2166" dataDxfId="14375"/>
    <tableColumn id="2183" xr3:uid="{035F1359-ACD9-4190-8948-BC9A7F335CC4}" name="Columna2167" dataDxfId="14374"/>
    <tableColumn id="2184" xr3:uid="{97EEB733-FE66-459D-B4CA-016A6D6EC3A6}" name="Columna2168" dataDxfId="14373"/>
    <tableColumn id="2185" xr3:uid="{04806A3F-5E63-46B2-A8C4-2E44F1C7E9CB}" name="Columna2169" dataDxfId="14372"/>
    <tableColumn id="2186" xr3:uid="{D2F14062-DA4C-444B-A9EA-5DB75FEA37F7}" name="Columna2170" dataDxfId="14371"/>
    <tableColumn id="2187" xr3:uid="{7DD0C584-634B-4CB3-A87F-86C4EE85B94F}" name="Columna2171" dataDxfId="14370"/>
    <tableColumn id="2188" xr3:uid="{F13DA5F9-04DF-42BA-B3FE-31B680B21138}" name="Columna2172" dataDxfId="14369"/>
    <tableColumn id="2189" xr3:uid="{5D692C0B-4659-43DF-8759-C43BA3CD6DC5}" name="Columna2173" dataDxfId="14368"/>
    <tableColumn id="2190" xr3:uid="{ED1AFC65-9183-4F7B-AA67-3D0450260C14}" name="Columna2174" dataDxfId="14367"/>
    <tableColumn id="2191" xr3:uid="{0ADE5D21-48BF-4C01-82BB-4BCFED3BB284}" name="Columna2175" dataDxfId="14366"/>
    <tableColumn id="2192" xr3:uid="{E3C023BD-025A-448E-83EC-D93EB116070C}" name="Columna2176" dataDxfId="14365"/>
    <tableColumn id="2193" xr3:uid="{BC121BF0-AC77-4E12-97EC-024DDA8BC974}" name="Columna2177" dataDxfId="14364"/>
    <tableColumn id="2194" xr3:uid="{A3DEE8D9-2D8D-4F67-A6BA-E3B361F559AA}" name="Columna2178" dataDxfId="14363"/>
    <tableColumn id="2195" xr3:uid="{A7AE8EA0-4AA1-455A-BE3C-578E061D96B2}" name="Columna2179" dataDxfId="14362"/>
    <tableColumn id="2196" xr3:uid="{9365402A-D82F-4DE1-A0F2-3658F0CEFE61}" name="Columna2180" dataDxfId="14361"/>
    <tableColumn id="2197" xr3:uid="{C8665C59-CAD5-47CE-A8DC-0256E5E86B86}" name="Columna2181" dataDxfId="14360"/>
    <tableColumn id="2198" xr3:uid="{469C40B6-A202-40FF-BF2F-A5EC4ED6BEE6}" name="Columna2182" dataDxfId="14359"/>
    <tableColumn id="2199" xr3:uid="{3E58AAF6-5800-4EC0-8FB7-E2D77D25223C}" name="Columna2183" dataDxfId="14358"/>
    <tableColumn id="2200" xr3:uid="{3E533592-9D56-47C3-9011-21A0BE30C164}" name="Columna2184" dataDxfId="14357"/>
    <tableColumn id="2201" xr3:uid="{D0BBCFAC-6E71-4FD9-B318-B4606CD5BDDE}" name="Columna2185" dataDxfId="14356"/>
    <tableColumn id="2202" xr3:uid="{5801C1E4-89A5-4369-B2B8-2E08D70444DD}" name="Columna2186" dataDxfId="14355"/>
    <tableColumn id="2203" xr3:uid="{3FCBC445-13F1-4C1D-B97F-E4EF57A6A3CB}" name="Columna2187" dataDxfId="14354"/>
    <tableColumn id="2204" xr3:uid="{5CE7524B-4271-490A-B05B-B6430A4BC571}" name="Columna2188" dataDxfId="14353"/>
    <tableColumn id="2205" xr3:uid="{0FD8D726-4D72-45BA-80EC-3685A76C8D5D}" name="Columna2189" dataDxfId="14352"/>
    <tableColumn id="2206" xr3:uid="{8A018BC6-B578-4452-A855-28BAFAE54836}" name="Columna2190" dataDxfId="14351"/>
    <tableColumn id="2207" xr3:uid="{6F75B4EB-DC14-4475-84D3-D92763935993}" name="Columna2191" dataDxfId="14350"/>
    <tableColumn id="2208" xr3:uid="{485943AC-B7CD-4A42-9987-D2D82E4A6ACB}" name="Columna2192" dataDxfId="14349"/>
    <tableColumn id="2209" xr3:uid="{C9C8ED23-7E28-4D0C-935D-005AEA6DF029}" name="Columna2193" dataDxfId="14348"/>
    <tableColumn id="2210" xr3:uid="{56D5C641-D740-48C1-A187-6390339DDC08}" name="Columna2194" dataDxfId="14347"/>
    <tableColumn id="2211" xr3:uid="{2C12A4DF-3420-445C-9EEB-FC2E2E4E4C6A}" name="Columna2195" dataDxfId="14346"/>
    <tableColumn id="2212" xr3:uid="{7A0A7997-9C6C-4E76-A3DB-7699D9D6A53C}" name="Columna2196" dataDxfId="14345"/>
    <tableColumn id="2213" xr3:uid="{628528FB-77D0-47F7-8EFF-58607CB458C6}" name="Columna2197" dataDxfId="14344"/>
    <tableColumn id="2214" xr3:uid="{BC9BF9EF-B50B-407D-82A6-5A38A25CA02B}" name="Columna2198" dataDxfId="14343"/>
    <tableColumn id="2215" xr3:uid="{3762AA77-5C6E-4E74-9BE7-32187353223B}" name="Columna2199" dataDxfId="14342"/>
    <tableColumn id="2216" xr3:uid="{483AE89E-D319-4B4C-9F0E-73F73E0DD47C}" name="Columna2200" dataDxfId="14341"/>
    <tableColumn id="2217" xr3:uid="{BE74F0C5-E0D5-49C3-901A-EE43A98C7B3C}" name="Columna2201" dataDxfId="14340"/>
    <tableColumn id="2218" xr3:uid="{7585D798-EC26-40B7-92F0-A200CBD9E7FE}" name="Columna2202" dataDxfId="14339"/>
    <tableColumn id="2219" xr3:uid="{845C5900-D6A6-45CC-B21F-CE4E2F60FA9A}" name="Columna2203" dataDxfId="14338"/>
    <tableColumn id="2220" xr3:uid="{6F9B472E-3395-493C-A3B7-C8EA68FC5D07}" name="Columna2204" dataDxfId="14337"/>
    <tableColumn id="2221" xr3:uid="{D158F494-07B9-494E-95A2-A405F1A0095C}" name="Columna2205" dataDxfId="14336"/>
    <tableColumn id="2222" xr3:uid="{E34FB23C-4D4D-4907-A414-20AAF8D9470C}" name="Columna2206" dataDxfId="14335"/>
    <tableColumn id="2223" xr3:uid="{D6CD59E9-7ED7-488E-B8B8-5A41BEFD4572}" name="Columna2207" dataDxfId="14334"/>
    <tableColumn id="2224" xr3:uid="{F78BEC18-4C46-48C1-8754-57EC257C7E40}" name="Columna2208" dataDxfId="14333"/>
    <tableColumn id="2225" xr3:uid="{9DA7EDC4-115A-49C8-A8CE-04E4EB081F48}" name="Columna2209" dataDxfId="14332"/>
    <tableColumn id="2226" xr3:uid="{80AFE5C4-757C-482C-8594-DA8A734EED2F}" name="Columna2210" dataDxfId="14331"/>
    <tableColumn id="2227" xr3:uid="{41011417-0409-4CF9-8D00-08654ACD0F2B}" name="Columna2211" dataDxfId="14330"/>
    <tableColumn id="2228" xr3:uid="{4F169EEE-B4BB-43E8-8130-B8DD39E903BD}" name="Columna2212" dataDxfId="14329"/>
    <tableColumn id="2229" xr3:uid="{9A16076F-B502-4573-9C77-7A9C8679BFDF}" name="Columna2213" dataDxfId="14328"/>
    <tableColumn id="2230" xr3:uid="{4F8FA99F-30D4-4A15-8C71-0005060FBAB9}" name="Columna2214" dataDxfId="14327"/>
    <tableColumn id="2231" xr3:uid="{7905E249-EE96-46CE-AF0D-6FE1D70C931F}" name="Columna2215" dataDxfId="14326"/>
    <tableColumn id="2232" xr3:uid="{FE11E993-AA33-4E55-9CB0-0F92A68AB8F7}" name="Columna2216" dataDxfId="14325"/>
    <tableColumn id="2233" xr3:uid="{CA140053-8FB8-437E-9335-63BE358D8991}" name="Columna2217" dataDxfId="14324"/>
    <tableColumn id="2234" xr3:uid="{D6E5D1C8-DABB-4673-A8C8-FEE6172D124F}" name="Columna2218" dataDxfId="14323"/>
    <tableColumn id="2235" xr3:uid="{4234A2F6-944E-4D34-8ECF-648BE503DD45}" name="Columna2219" dataDxfId="14322"/>
    <tableColumn id="2236" xr3:uid="{5AFF9ED3-75AE-41DE-972C-DAC46493BEA6}" name="Columna2220" dataDxfId="14321"/>
    <tableColumn id="2237" xr3:uid="{BFABDED0-1E2B-48B1-961B-639B01A99E05}" name="Columna2221" dataDxfId="14320"/>
    <tableColumn id="2238" xr3:uid="{E759A832-2216-4A97-B563-70B0ACBE7C6E}" name="Columna2222" dataDxfId="14319"/>
    <tableColumn id="2239" xr3:uid="{BF912F24-AD92-4E8A-A89D-B5CD376BB369}" name="Columna2223" dataDxfId="14318"/>
    <tableColumn id="2240" xr3:uid="{961B1913-887D-44BF-8742-D785F77ECFD8}" name="Columna2224" dataDxfId="14317"/>
    <tableColumn id="2241" xr3:uid="{1AD65BFE-4FC9-4FE2-B2AE-0A58449AE87C}" name="Columna2225" dataDxfId="14316"/>
    <tableColumn id="2242" xr3:uid="{0B661ABD-7394-4ECF-8E5B-D2FC79BF7DD9}" name="Columna2226" dataDxfId="14315"/>
    <tableColumn id="2243" xr3:uid="{FB1D3CAE-2104-464D-A03C-FA509C7499C2}" name="Columna2227" dataDxfId="14314"/>
    <tableColumn id="2244" xr3:uid="{629E70CF-8253-44C1-B7ED-5BD17024EAFC}" name="Columna2228" dataDxfId="14313"/>
    <tableColumn id="2245" xr3:uid="{B639D0AC-505F-4328-BB1B-667D8D3670E7}" name="Columna2229" dataDxfId="14312"/>
    <tableColumn id="2246" xr3:uid="{8474EEF9-6ABA-4DCE-95F7-CDDD2B659BAA}" name="Columna2230" dataDxfId="14311"/>
    <tableColumn id="2247" xr3:uid="{D508BA17-6DCF-43FD-A297-1C570CAC6030}" name="Columna2231" dataDxfId="14310"/>
    <tableColumn id="2248" xr3:uid="{1966CAF8-4AB2-46EB-84AE-80F406E05339}" name="Columna2232" dataDxfId="14309"/>
    <tableColumn id="2249" xr3:uid="{5763447B-6942-4366-B00A-B0E7A8EF3E05}" name="Columna2233" dataDxfId="14308"/>
    <tableColumn id="2250" xr3:uid="{15458302-0115-4097-AB75-C8E14CC7D547}" name="Columna2234" dataDxfId="14307"/>
    <tableColumn id="2251" xr3:uid="{F9420472-2746-4263-8E62-38FF0FFB1236}" name="Columna2235" dataDxfId="14306"/>
    <tableColumn id="2252" xr3:uid="{CBF8B70D-DC91-4CEB-A495-EEBBCD488E68}" name="Columna2236" dataDxfId="14305"/>
    <tableColumn id="2253" xr3:uid="{F019385B-DB4F-4CFE-89E1-712B85921640}" name="Columna2237" dataDxfId="14304"/>
    <tableColumn id="2254" xr3:uid="{D7ED3D36-A17F-4BE8-924C-8ABD7CA2489C}" name="Columna2238" dataDxfId="14303"/>
    <tableColumn id="2255" xr3:uid="{58C4057B-E58D-4CF9-A970-2A6D9E7ECD15}" name="Columna2239" dataDxfId="14302"/>
    <tableColumn id="2256" xr3:uid="{D10EBC16-40D4-4879-B8B2-B6AE16C0BD81}" name="Columna2240" dataDxfId="14301"/>
    <tableColumn id="2257" xr3:uid="{51878D87-23BC-412D-8A99-43946384F317}" name="Columna2241" dataDxfId="14300"/>
    <tableColumn id="2258" xr3:uid="{A525DE0C-500F-493D-9F18-4B4F53113EC2}" name="Columna2242" dataDxfId="14299"/>
    <tableColumn id="2259" xr3:uid="{FB5A5216-B72C-48D2-89E7-2D308DC588B7}" name="Columna2243" dataDxfId="14298"/>
    <tableColumn id="2260" xr3:uid="{57CF87E8-789D-4033-876B-C27ACDAF55B9}" name="Columna2244" dataDxfId="14297"/>
    <tableColumn id="2261" xr3:uid="{F216EAAE-4494-4FCE-8743-F1B58A1BBE05}" name="Columna2245" dataDxfId="14296"/>
    <tableColumn id="2262" xr3:uid="{8C9D0279-EF1D-4264-8ADC-24D3DB0C5656}" name="Columna2246" dataDxfId="14295"/>
    <tableColumn id="2263" xr3:uid="{F4AACC1B-3D8C-442C-8CEE-43F4243E4917}" name="Columna2247" dataDxfId="14294"/>
    <tableColumn id="2264" xr3:uid="{763D0794-4169-498A-8D37-6E7993CDA6C3}" name="Columna2248" dataDxfId="14293"/>
    <tableColumn id="2265" xr3:uid="{957BEA9B-2F13-4333-961A-02FD96EA39B8}" name="Columna2249" dataDxfId="14292"/>
    <tableColumn id="2266" xr3:uid="{2CEF8E0E-B1A8-4FE9-B0C5-43C0EA859BDF}" name="Columna2250" dataDxfId="14291"/>
    <tableColumn id="2267" xr3:uid="{51BEC42F-4CE3-47CD-B0F2-EB060E7709ED}" name="Columna2251" dataDxfId="14290"/>
    <tableColumn id="2268" xr3:uid="{F1C87C14-0B87-40DF-A279-EFB87D629312}" name="Columna2252" dataDxfId="14289"/>
    <tableColumn id="2269" xr3:uid="{C539840A-7C5A-4B1B-8B42-8B8FC9A68D09}" name="Columna2253" dataDxfId="14288"/>
    <tableColumn id="2270" xr3:uid="{64B71B40-DE7F-45C4-B111-CC9FFEA4EE4B}" name="Columna2254" dataDxfId="14287"/>
    <tableColumn id="2271" xr3:uid="{85D4C1A2-01B7-465C-BEA5-B920A9094E40}" name="Columna2255" dataDxfId="14286"/>
    <tableColumn id="2272" xr3:uid="{98F7F4FB-A4ED-44A2-ABE5-1DEE9A6AFE1F}" name="Columna2256" dataDxfId="14285"/>
    <tableColumn id="2273" xr3:uid="{1DBE26A1-B47F-4E2B-A530-39E005C49196}" name="Columna2257" dataDxfId="14284"/>
    <tableColumn id="2274" xr3:uid="{AC3E3FC3-841D-4730-85B8-835BE3F166B2}" name="Columna2258" dataDxfId="14283"/>
    <tableColumn id="2275" xr3:uid="{EF60F8FB-E01A-4DB7-A2C9-8B0B0AAE1C73}" name="Columna2259" dataDxfId="14282"/>
    <tableColumn id="2276" xr3:uid="{34258532-66EE-4840-9EDD-FB83D0014FDE}" name="Columna2260" dataDxfId="14281"/>
    <tableColumn id="2277" xr3:uid="{64D8C258-045B-4842-B944-7CA6E10AA717}" name="Columna2261" dataDxfId="14280"/>
    <tableColumn id="2278" xr3:uid="{B675B7F8-AB7A-4C35-A2DA-50190F65D2F7}" name="Columna2262" dataDxfId="14279"/>
    <tableColumn id="2279" xr3:uid="{A9D6878A-4434-43D9-8D0E-BED0E482606F}" name="Columna2263" dataDxfId="14278"/>
    <tableColumn id="2280" xr3:uid="{A4ABA768-9EB0-4946-8F0F-248D8C79DE88}" name="Columna2264" dataDxfId="14277"/>
    <tableColumn id="2281" xr3:uid="{10B9538F-EB0E-487F-A47A-0A0025FEBEA8}" name="Columna2265" dataDxfId="14276"/>
    <tableColumn id="2282" xr3:uid="{4E5A9D92-2EA3-49ED-9D66-C86043F9BE91}" name="Columna2266" dataDxfId="14275"/>
    <tableColumn id="2283" xr3:uid="{9B2A1EB2-EA8E-4DAF-9D51-6C7C51ACACDB}" name="Columna2267" dataDxfId="14274"/>
    <tableColumn id="2284" xr3:uid="{7EDEA8E3-FBDA-4CB1-97EA-6E3835D7EFD1}" name="Columna2268" dataDxfId="14273"/>
    <tableColumn id="2285" xr3:uid="{F7F454AA-41B5-45F1-BBD0-DFCA66B696CA}" name="Columna2269" dataDxfId="14272"/>
    <tableColumn id="2286" xr3:uid="{798E3DA1-15EA-4706-BC74-6EA6150EE66F}" name="Columna2270" dataDxfId="14271"/>
    <tableColumn id="2287" xr3:uid="{19B03EDD-277D-4A11-9022-F124366297B8}" name="Columna2271" dataDxfId="14270"/>
    <tableColumn id="2288" xr3:uid="{E15B86DE-54AD-4142-BBAD-AB7885405814}" name="Columna2272" dataDxfId="14269"/>
    <tableColumn id="2289" xr3:uid="{F9DC7FFC-1CC3-4FDE-A0D1-215A84030C28}" name="Columna2273" dataDxfId="14268"/>
    <tableColumn id="2290" xr3:uid="{ADD5EF61-6E5C-4A96-B21B-2981E7A3BA1A}" name="Columna2274" dataDxfId="14267"/>
    <tableColumn id="2291" xr3:uid="{1A0473F7-60E1-4F5D-B74D-EDE1291F0A50}" name="Columna2275" dataDxfId="14266"/>
    <tableColumn id="2292" xr3:uid="{5946E303-3792-4387-8DDD-4CB4253B3F78}" name="Columna2276" dataDxfId="14265"/>
    <tableColumn id="2293" xr3:uid="{1EA14AFB-EAA2-406B-89EE-72610B1A3529}" name="Columna2277" dataDxfId="14264"/>
    <tableColumn id="2294" xr3:uid="{088439B1-33E8-4A7A-B12F-BCF5AABFE037}" name="Columna2278" dataDxfId="14263"/>
    <tableColumn id="2295" xr3:uid="{6D8A20DC-128B-4CD1-8E9C-3FDA10FB121A}" name="Columna2279" dataDxfId="14262"/>
    <tableColumn id="2296" xr3:uid="{A44BCA7A-EE68-4E44-8373-880ED85A3F79}" name="Columna2280" dataDxfId="14261"/>
    <tableColumn id="2297" xr3:uid="{3D71881D-9EE8-47EC-9299-3980D9AB8834}" name="Columna2281" dataDxfId="14260"/>
    <tableColumn id="2298" xr3:uid="{5B169759-895D-417F-BA9C-3F5166BC6725}" name="Columna2282" dataDxfId="14259"/>
    <tableColumn id="2299" xr3:uid="{04F6DCE5-8255-4B91-9E68-CF1F992C2790}" name="Columna2283" dataDxfId="14258"/>
    <tableColumn id="2300" xr3:uid="{43609406-EB6F-4392-BA78-7F6444087EBA}" name="Columna2284" dataDxfId="14257"/>
    <tableColumn id="2301" xr3:uid="{30017AAB-B678-4D0E-ABB6-C210132F9E22}" name="Columna2285" dataDxfId="14256"/>
    <tableColumn id="2302" xr3:uid="{F312BB23-BBA3-4435-9929-F4879E79EA81}" name="Columna2286" dataDxfId="14255"/>
    <tableColumn id="2303" xr3:uid="{E1E40396-9543-4C8B-B582-C5DC92B83ED0}" name="Columna2287" dataDxfId="14254"/>
    <tableColumn id="2304" xr3:uid="{3C11D7CA-B0BD-420C-923F-DF909D5BC515}" name="Columna2288" dataDxfId="14253"/>
    <tableColumn id="2305" xr3:uid="{8EDBE422-395D-4206-96E3-DB64128193D9}" name="Columna2289" dataDxfId="14252"/>
    <tableColumn id="2306" xr3:uid="{2962F351-DE20-4BE0-9BDF-2D7BE4D65AF8}" name="Columna2290" dataDxfId="14251"/>
    <tableColumn id="2307" xr3:uid="{DF65B9B2-CBD7-4240-9108-45CAED00C7CB}" name="Columna2291" dataDxfId="14250"/>
    <tableColumn id="2308" xr3:uid="{EDCA9D07-76E6-45C4-A2E2-84050E2E6B18}" name="Columna2292" dataDxfId="14249"/>
    <tableColumn id="2309" xr3:uid="{60565A67-6B32-4517-8126-15B0F04E24B4}" name="Columna2293" dataDxfId="14248"/>
    <tableColumn id="2310" xr3:uid="{20F09851-E6FF-4403-99C1-57CF3DA2B0F5}" name="Columna2294" dataDxfId="14247"/>
    <tableColumn id="2311" xr3:uid="{571D13D2-66D6-4A50-98AC-457DE3EC7ABC}" name="Columna2295" dataDxfId="14246"/>
    <tableColumn id="2312" xr3:uid="{CEE42CFF-4A1A-4A20-8E6A-0277CCD9AD9E}" name="Columna2296" dataDxfId="14245"/>
    <tableColumn id="2313" xr3:uid="{B2969D74-20E7-45BF-8EF5-A201606254B5}" name="Columna2297" dataDxfId="14244"/>
    <tableColumn id="2314" xr3:uid="{5AC30DEF-A5B3-4D98-9E8D-17FFE0BD9016}" name="Columna2298" dataDxfId="14243"/>
    <tableColumn id="2315" xr3:uid="{E8C8DCD2-FB99-4974-856D-7EE47CC789B0}" name="Columna2299" dataDxfId="14242"/>
    <tableColumn id="2316" xr3:uid="{E071EA53-BD58-440F-90A7-45E627C77E6C}" name="Columna2300" dataDxfId="14241"/>
    <tableColumn id="2317" xr3:uid="{4B59EA7A-EA77-4E5D-B312-17C99C337494}" name="Columna2301" dataDxfId="14240"/>
    <tableColumn id="2318" xr3:uid="{2DD2A2BE-CAA1-4C68-A84B-9A96A184AEBC}" name="Columna2302" dataDxfId="14239"/>
    <tableColumn id="2319" xr3:uid="{DE85CB41-8FC4-4BE5-834C-216B654DDC38}" name="Columna2303" dataDxfId="14238"/>
    <tableColumn id="2320" xr3:uid="{62C8F63A-4AC3-4DE6-9B82-DE3A5EA233BA}" name="Columna2304" dataDxfId="14237"/>
    <tableColumn id="2321" xr3:uid="{D2CE72EC-2B30-48D3-9CC2-C3D950850BFD}" name="Columna2305" dataDxfId="14236"/>
    <tableColumn id="2322" xr3:uid="{15372A25-267C-4B2D-8A0B-F916EBD0A0C9}" name="Columna2306" dataDxfId="14235"/>
    <tableColumn id="2323" xr3:uid="{A5492E83-D34E-4E2D-BFC7-96B4A6C5A061}" name="Columna2307" dataDxfId="14234"/>
    <tableColumn id="2324" xr3:uid="{80FE0063-0ED6-4D80-8DB8-34AC7150D31D}" name="Columna2308" dataDxfId="14233"/>
    <tableColumn id="2325" xr3:uid="{682C4D09-BF9A-4E41-A345-DE73613011DA}" name="Columna2309" dataDxfId="14232"/>
    <tableColumn id="2326" xr3:uid="{C966EFB9-A204-4BC7-82A5-CD582883227E}" name="Columna2310" dataDxfId="14231"/>
    <tableColumn id="2327" xr3:uid="{D4B05795-8410-463D-9BD0-F2D96A457DFF}" name="Columna2311" dataDxfId="14230"/>
    <tableColumn id="2328" xr3:uid="{61D527D0-1592-4290-9BF0-3C069F5B2719}" name="Columna2312" dataDxfId="14229"/>
    <tableColumn id="2329" xr3:uid="{46C91385-FD7A-4381-A782-E58226741354}" name="Columna2313" dataDxfId="14228"/>
    <tableColumn id="2330" xr3:uid="{0257BF68-780F-4733-A464-890013EE2AC0}" name="Columna2314" dataDxfId="14227"/>
    <tableColumn id="2331" xr3:uid="{877D1BD2-F514-4E31-ACB5-0EF44193EA8A}" name="Columna2315" dataDxfId="14226"/>
    <tableColumn id="2332" xr3:uid="{91729C4A-1A73-4811-B223-3B8B6A888943}" name="Columna2316" dataDxfId="14225"/>
    <tableColumn id="2333" xr3:uid="{CFD6428B-4D70-4689-AFEE-936F8BB8B859}" name="Columna2317" dataDxfId="14224"/>
    <tableColumn id="2334" xr3:uid="{A9F9E1FC-6104-4B3A-9511-107E2286B1AB}" name="Columna2318" dataDxfId="14223"/>
    <tableColumn id="2335" xr3:uid="{65A61037-8A71-49BD-8E6D-4FC0F740CABB}" name="Columna2319" dataDxfId="14222"/>
    <tableColumn id="2336" xr3:uid="{16F04E55-35E3-4DF5-9CCC-E85A0EBF636C}" name="Columna2320" dataDxfId="14221"/>
    <tableColumn id="2337" xr3:uid="{7783E674-1CDE-46A2-BACD-50FDA79FD05A}" name="Columna2321" dataDxfId="14220"/>
    <tableColumn id="2338" xr3:uid="{CAA268AE-A0AE-473B-AF65-8BBF35EF0E52}" name="Columna2322" dataDxfId="14219"/>
    <tableColumn id="2339" xr3:uid="{B2E8B9C6-CEAA-48A5-AA0C-FFBC6203159D}" name="Columna2323" dataDxfId="14218"/>
    <tableColumn id="2340" xr3:uid="{6CEC6FCD-415F-4107-BB6A-9C1590E1AE4F}" name="Columna2324" dataDxfId="14217"/>
    <tableColumn id="2341" xr3:uid="{D40E4384-1A70-4FC8-B041-CE057F40216C}" name="Columna2325" dataDxfId="14216"/>
    <tableColumn id="2342" xr3:uid="{5C850D03-B529-4D62-B8B9-8347A88990F2}" name="Columna2326" dataDxfId="14215"/>
    <tableColumn id="2343" xr3:uid="{47F958EB-5988-4E15-9C34-8E378E8DBDE7}" name="Columna2327" dataDxfId="14214"/>
    <tableColumn id="2344" xr3:uid="{4F9EBDC8-0912-4B39-81EB-957EB5C39C5E}" name="Columna2328" dataDxfId="14213"/>
    <tableColumn id="2345" xr3:uid="{8E9E575A-2B7C-4D7D-B958-75B5DE42C799}" name="Columna2329" dataDxfId="14212"/>
    <tableColumn id="2346" xr3:uid="{031455F0-E1D1-469C-8FBF-58EF97056EE7}" name="Columna2330" dataDxfId="14211"/>
    <tableColumn id="2347" xr3:uid="{F40AC77A-EB47-4E26-9A8D-B385DC102318}" name="Columna2331" dataDxfId="14210"/>
    <tableColumn id="2348" xr3:uid="{F447EE8A-5719-46D2-99A0-A2333A007E9D}" name="Columna2332" dataDxfId="14209"/>
    <tableColumn id="2349" xr3:uid="{E9FDA97B-185E-49CD-9DCE-8B43438BDA93}" name="Columna2333" dataDxfId="14208"/>
    <tableColumn id="2350" xr3:uid="{ACEF7D5A-0BD6-4330-ADEC-6703DFDB5478}" name="Columna2334" dataDxfId="14207"/>
    <tableColumn id="2351" xr3:uid="{E005AEAA-59F3-4835-A35F-3CF00A31A3A2}" name="Columna2335" dataDxfId="14206"/>
    <tableColumn id="2352" xr3:uid="{91AF86E7-062E-4101-A27D-9DC18C1BB9D1}" name="Columna2336" dataDxfId="14205"/>
    <tableColumn id="2353" xr3:uid="{B7F9E12F-4632-46F1-9EC8-44C8BC039856}" name="Columna2337" dataDxfId="14204"/>
    <tableColumn id="2354" xr3:uid="{FE54485A-2CFA-4ED9-BF83-3CB0D42B130E}" name="Columna2338" dataDxfId="14203"/>
    <tableColumn id="2355" xr3:uid="{D01D1DB7-BA61-4915-905B-6726229B64EB}" name="Columna2339" dataDxfId="14202"/>
    <tableColumn id="2356" xr3:uid="{83C1CCE7-D7B6-43CD-9DDE-DDB0CE907A32}" name="Columna2340" dataDxfId="14201"/>
    <tableColumn id="2357" xr3:uid="{7DF5D462-33E0-4C78-AA9B-1161D32D6B42}" name="Columna2341" dataDxfId="14200"/>
    <tableColumn id="2358" xr3:uid="{E6924681-6972-4473-8923-58AE6F44566B}" name="Columna2342" dataDxfId="14199"/>
    <tableColumn id="2359" xr3:uid="{8E9AF59D-C8CE-4EAF-9C80-F1E5B45929C3}" name="Columna2343" dataDxfId="14198"/>
    <tableColumn id="2360" xr3:uid="{6D51BDB9-D755-4575-9829-D761AE3F54F9}" name="Columna2344" dataDxfId="14197"/>
    <tableColumn id="2361" xr3:uid="{C3250C71-02A3-4F99-9CF1-D0CF59A320D9}" name="Columna2345" dataDxfId="14196"/>
    <tableColumn id="2362" xr3:uid="{74D67881-B125-44CB-B626-DC3ED6A2BF5C}" name="Columna2346" dataDxfId="14195"/>
    <tableColumn id="2363" xr3:uid="{59ED2640-92EC-43E3-BD4C-8512DCE70026}" name="Columna2347" dataDxfId="14194"/>
    <tableColumn id="2364" xr3:uid="{0089E84B-D014-4EAB-9D29-85E9A9304B69}" name="Columna2348" dataDxfId="14193"/>
    <tableColumn id="2365" xr3:uid="{58083731-481F-42C8-8E7E-02C5122FBDC3}" name="Columna2349" dataDxfId="14192"/>
    <tableColumn id="2366" xr3:uid="{3F15E9D6-F6F5-4B83-B6D8-908B04CB4647}" name="Columna2350" dataDxfId="14191"/>
    <tableColumn id="2367" xr3:uid="{00486141-34BB-4956-88CD-EAB6B2B01704}" name="Columna2351" dataDxfId="14190"/>
    <tableColumn id="2368" xr3:uid="{C17E2471-FF1E-4B2A-9BCC-0FD8121433FB}" name="Columna2352" dataDxfId="14189"/>
    <tableColumn id="2369" xr3:uid="{9FB127FB-7DFA-44EB-8666-A9278D398840}" name="Columna2353" dataDxfId="14188"/>
    <tableColumn id="2370" xr3:uid="{59333707-AE29-4F29-952A-467DA70E8A28}" name="Columna2354" dataDxfId="14187"/>
    <tableColumn id="2371" xr3:uid="{F02323F5-A026-4670-8E36-50FE88CB8242}" name="Columna2355" dataDxfId="14186"/>
    <tableColumn id="2372" xr3:uid="{2C47A9FA-CCBC-4CB6-AC98-5FDFE9001EBA}" name="Columna2356" dataDxfId="14185"/>
    <tableColumn id="2373" xr3:uid="{8318AD92-AC87-4022-BFB3-7774BAFEA028}" name="Columna2357" dataDxfId="14184"/>
    <tableColumn id="2374" xr3:uid="{7FAF03C4-7CCD-4941-9D4F-CB972C5B9C54}" name="Columna2358" dataDxfId="14183"/>
    <tableColumn id="2375" xr3:uid="{B39A1925-9A2F-44D3-994F-5E518D457892}" name="Columna2359" dataDxfId="14182"/>
    <tableColumn id="2376" xr3:uid="{37E47EE1-267E-4F34-B07D-AC0E231859D2}" name="Columna2360" dataDxfId="14181"/>
    <tableColumn id="2377" xr3:uid="{0DBD395D-633F-4875-9222-F96A130D328E}" name="Columna2361" dataDxfId="14180"/>
    <tableColumn id="2378" xr3:uid="{9E36F158-B074-44D4-8705-BEE0E4308E6B}" name="Columna2362" dataDxfId="14179"/>
    <tableColumn id="2379" xr3:uid="{FA08D15D-8B10-40AF-A45E-BC1EF3552467}" name="Columna2363" dataDxfId="14178"/>
    <tableColumn id="2380" xr3:uid="{28A4FA77-B81A-4262-93F6-FF08DD9E0A8C}" name="Columna2364" dataDxfId="14177"/>
    <tableColumn id="2381" xr3:uid="{73418531-E765-44EC-9B3A-98CC25155C7E}" name="Columna2365" dataDxfId="14176"/>
    <tableColumn id="2382" xr3:uid="{09409D19-8289-4334-B448-CA24963D8FDE}" name="Columna2366" dataDxfId="14175"/>
    <tableColumn id="2383" xr3:uid="{7869FA59-9F87-49DE-BF5F-25F36DE3873F}" name="Columna2367" dataDxfId="14174"/>
    <tableColumn id="2384" xr3:uid="{7787401A-0BBD-45A6-B7B5-9245716B5CB1}" name="Columna2368" dataDxfId="14173"/>
    <tableColumn id="2385" xr3:uid="{C7329BCD-4B45-4288-A83B-88011BB51B07}" name="Columna2369" dataDxfId="14172"/>
    <tableColumn id="2386" xr3:uid="{F3FD9BDB-91F4-44C0-BE4F-00CD466AF705}" name="Columna2370" dataDxfId="14171"/>
    <tableColumn id="2387" xr3:uid="{918B6CEC-02EE-43D1-B861-AA66E94AB645}" name="Columna2371" dataDxfId="14170"/>
    <tableColumn id="2388" xr3:uid="{496936DD-869B-4F11-9F21-ACAA594BB506}" name="Columna2372" dataDxfId="14169"/>
    <tableColumn id="2389" xr3:uid="{986B026F-EAE3-43B6-9286-56E04705E3A2}" name="Columna2373" dataDxfId="14168"/>
    <tableColumn id="2390" xr3:uid="{0B766040-C824-447F-8A3E-D0F44885E722}" name="Columna2374" dataDxfId="14167"/>
    <tableColumn id="2391" xr3:uid="{D0AED0D4-AD89-45DA-B92A-88086BAA4590}" name="Columna2375" dataDxfId="14166"/>
    <tableColumn id="2392" xr3:uid="{EC65A2AC-B769-4D43-AD10-4A36A15F2225}" name="Columna2376" dataDxfId="14165"/>
    <tableColumn id="2393" xr3:uid="{F2D48967-14AA-448F-8754-F79A498E76EB}" name="Columna2377" dataDxfId="14164"/>
    <tableColumn id="2394" xr3:uid="{78C17BCD-4767-42D6-A6E3-7921125F835E}" name="Columna2378" dataDxfId="14163"/>
    <tableColumn id="2395" xr3:uid="{4A0389E9-7941-468B-B87F-0978473B5CA9}" name="Columna2379" dataDxfId="14162"/>
    <tableColumn id="2396" xr3:uid="{AA0D017A-9F26-42FB-80B3-90EF9FA09AA4}" name="Columna2380" dataDxfId="14161"/>
    <tableColumn id="2397" xr3:uid="{8182ADA4-B24D-442C-ABF9-3286F25548CC}" name="Columna2381" dataDxfId="14160"/>
    <tableColumn id="2398" xr3:uid="{F083365B-3051-49F3-A5BA-53E4836C5BF1}" name="Columna2382" dataDxfId="14159"/>
    <tableColumn id="2399" xr3:uid="{1CD6A7BA-C76A-418B-8A2B-69A7ED5C4D04}" name="Columna2383" dataDxfId="14158"/>
    <tableColumn id="2400" xr3:uid="{9D818CD6-3E55-448A-99FF-5F887EE068AC}" name="Columna2384" dataDxfId="14157"/>
    <tableColumn id="2401" xr3:uid="{397D71F9-5939-4A9A-B137-A798BDB10D98}" name="Columna2385" dataDxfId="14156"/>
    <tableColumn id="2402" xr3:uid="{6C68F0D3-FBD1-4448-97EC-173EC841C513}" name="Columna2386" dataDxfId="14155"/>
    <tableColumn id="2403" xr3:uid="{0D3E6D18-A1B6-4AB5-B82A-0A30F12BDA78}" name="Columna2387" dataDxfId="14154"/>
    <tableColumn id="2404" xr3:uid="{F676CC3E-96B7-4C72-9BAC-33CD7FBCA983}" name="Columna2388" dataDxfId="14153"/>
    <tableColumn id="2405" xr3:uid="{5D02BD69-FDB8-4EB9-BF37-4A5E3E3691F5}" name="Columna2389" dataDxfId="14152"/>
    <tableColumn id="2406" xr3:uid="{5DBDBB60-991B-42C2-AF82-CF4AD5D22DAE}" name="Columna2390" dataDxfId="14151"/>
    <tableColumn id="2407" xr3:uid="{507331FB-D0DC-446A-ABF9-EEA78D1407EB}" name="Columna2391" dataDxfId="14150"/>
    <tableColumn id="2408" xr3:uid="{30887B8B-A466-461B-AE34-95E4D323C01C}" name="Columna2392" dataDxfId="14149"/>
    <tableColumn id="2409" xr3:uid="{6466A1D7-7A93-46AC-B1DA-6390A168FAFB}" name="Columna2393" dataDxfId="14148"/>
    <tableColumn id="2410" xr3:uid="{56355333-DB00-4303-9A85-10FBA857DE84}" name="Columna2394" dataDxfId="14147"/>
    <tableColumn id="2411" xr3:uid="{44C8751F-9E90-413E-92DA-38A8927D9F56}" name="Columna2395" dataDxfId="14146"/>
    <tableColumn id="2412" xr3:uid="{DEA71601-9DB7-4A7B-87E0-EEC57B4B4577}" name="Columna2396" dataDxfId="14145"/>
    <tableColumn id="2413" xr3:uid="{14E6BAA2-5ED9-4B14-B4D8-FBCCA162634B}" name="Columna2397" dataDxfId="14144"/>
    <tableColumn id="2414" xr3:uid="{07F2B28B-4FB8-47DF-9396-6308FAB97E98}" name="Columna2398" dataDxfId="14143"/>
    <tableColumn id="2415" xr3:uid="{B5FD9C50-FBEC-4FEC-A943-F41F7DA2B795}" name="Columna2399" dataDxfId="14142"/>
    <tableColumn id="2416" xr3:uid="{5B440A78-AC1D-4EBC-86B3-E21A76935E30}" name="Columna2400" dataDxfId="14141"/>
    <tableColumn id="2417" xr3:uid="{214DAEC0-6F3D-471D-AA73-1A3566FC6A52}" name="Columna2401" dataDxfId="14140"/>
    <tableColumn id="2418" xr3:uid="{6E4169E7-AA42-4C50-BB44-B4646DE840BF}" name="Columna2402" dataDxfId="14139"/>
    <tableColumn id="2419" xr3:uid="{1B067A8C-540E-4E91-962E-396E49A73CE0}" name="Columna2403" dataDxfId="14138"/>
    <tableColumn id="2420" xr3:uid="{4456DE4A-5F1F-4F7C-AC5B-DCF3967FDBD3}" name="Columna2404" dataDxfId="14137"/>
    <tableColumn id="2421" xr3:uid="{0FE6EC9D-1123-414B-BC93-727E5FDC04AD}" name="Columna2405" dataDxfId="14136"/>
    <tableColumn id="2422" xr3:uid="{DAB160A2-2F62-4FF9-9E33-EDD35ED9E79D}" name="Columna2406" dataDxfId="14135"/>
    <tableColumn id="2423" xr3:uid="{7457384F-EDE0-4262-812C-C7FBBA044E80}" name="Columna2407" dataDxfId="14134"/>
    <tableColumn id="2424" xr3:uid="{D8C30DA8-C4CD-47BC-A5AF-A86F202055A2}" name="Columna2408" dataDxfId="14133"/>
    <tableColumn id="2425" xr3:uid="{60A2E179-5ED7-45A8-98B9-1369D6F566BF}" name="Columna2409" dataDxfId="14132"/>
    <tableColumn id="2426" xr3:uid="{6E62527B-86B5-44E2-99A8-9108571F574B}" name="Columna2410" dataDxfId="14131"/>
    <tableColumn id="2427" xr3:uid="{877314A6-CAC7-4FE2-9A8D-0F51F4A52D99}" name="Columna2411" dataDxfId="14130"/>
    <tableColumn id="2428" xr3:uid="{F68E07E8-F97F-4C3B-9AB3-FBDFEF22E4EC}" name="Columna2412" dataDxfId="14129"/>
    <tableColumn id="2429" xr3:uid="{ADF0F3CB-6249-4651-A782-E85BA75071BC}" name="Columna2413" dataDxfId="14128"/>
    <tableColumn id="2430" xr3:uid="{83CBAA52-A472-44A6-B805-A13D65ED8EF3}" name="Columna2414" dataDxfId="14127"/>
    <tableColumn id="2431" xr3:uid="{CE14081E-7F75-4089-BBC7-0E1F91E46119}" name="Columna2415" dataDxfId="14126"/>
    <tableColumn id="2432" xr3:uid="{BF6183B7-F7C5-410E-8517-EC832F241758}" name="Columna2416" dataDxfId="14125"/>
    <tableColumn id="2433" xr3:uid="{3C1FE7FC-6EB3-4831-99BB-77FB2E4E13E5}" name="Columna2417" dataDxfId="14124"/>
    <tableColumn id="2434" xr3:uid="{8AFF42DD-B001-48FE-A004-8ED1FC96CEAF}" name="Columna2418" dataDxfId="14123"/>
    <tableColumn id="2435" xr3:uid="{162EACE7-9911-4CBA-83B4-9106E81969DC}" name="Columna2419" dataDxfId="14122"/>
    <tableColumn id="2436" xr3:uid="{44D27B31-9892-4FBB-AED0-7EB3D4ED04E6}" name="Columna2420" dataDxfId="14121"/>
    <tableColumn id="2437" xr3:uid="{407893F2-5D20-4512-820B-802457AA70E8}" name="Columna2421" dataDxfId="14120"/>
    <tableColumn id="2438" xr3:uid="{7CC50488-53CB-4129-AABE-8FF93EED80AE}" name="Columna2422" dataDxfId="14119"/>
    <tableColumn id="2439" xr3:uid="{57409FE1-F8BA-4596-BB6C-3303A2F7266A}" name="Columna2423" dataDxfId="14118"/>
    <tableColumn id="2440" xr3:uid="{A80A8508-0048-40E0-8EC7-C8A38E840086}" name="Columna2424" dataDxfId="14117"/>
    <tableColumn id="2441" xr3:uid="{1CF6BAF9-17E7-4447-B4E7-9EFB06AF0491}" name="Columna2425" dataDxfId="14116"/>
    <tableColumn id="2442" xr3:uid="{144F7500-E234-4F64-AC43-257EA742E962}" name="Columna2426" dataDxfId="14115"/>
    <tableColumn id="2443" xr3:uid="{337FDE28-B58B-47AC-829F-DBC07DBA1C6E}" name="Columna2427" dataDxfId="14114"/>
    <tableColumn id="2444" xr3:uid="{49B609FF-2A49-4B1B-95C7-1B17CE09AFEB}" name="Columna2428" dataDxfId="14113"/>
    <tableColumn id="2445" xr3:uid="{F88D94FD-B795-44AB-9873-BA4AEC27ABE5}" name="Columna2429" dataDxfId="14112"/>
    <tableColumn id="2446" xr3:uid="{EE3A62D6-32A7-4380-91E2-63F686E31AAB}" name="Columna2430" dataDxfId="14111"/>
    <tableColumn id="2447" xr3:uid="{AD7C7AA5-9DFB-4A29-92F7-480B615188BB}" name="Columna2431" dataDxfId="14110"/>
    <tableColumn id="2448" xr3:uid="{55095E40-3BC5-44FD-AF68-315F211FA5AB}" name="Columna2432" dataDxfId="14109"/>
    <tableColumn id="2449" xr3:uid="{28050AC4-2B92-4533-99FE-917B58099E76}" name="Columna2433" dataDxfId="14108"/>
    <tableColumn id="2450" xr3:uid="{94926143-D7D2-4FC9-9D69-BF0B7CD6FCF0}" name="Columna2434" dataDxfId="14107"/>
    <tableColumn id="2451" xr3:uid="{DD50B623-C999-4424-B420-A3BD944A5D8B}" name="Columna2435" dataDxfId="14106"/>
    <tableColumn id="2452" xr3:uid="{D0A4BFE0-10B1-4B35-B4CA-F51A8D919CC7}" name="Columna2436" dataDxfId="14105"/>
    <tableColumn id="2453" xr3:uid="{A9F09A0A-7AEC-4801-81C9-5FE68822C4F9}" name="Columna2437" dataDxfId="14104"/>
    <tableColumn id="2454" xr3:uid="{AA32BE44-07D1-48A9-9F4E-F56862BC2167}" name="Columna2438" dataDxfId="14103"/>
    <tableColumn id="2455" xr3:uid="{96EC32BA-633D-4819-82E9-9D296DA787C9}" name="Columna2439" dataDxfId="14102"/>
    <tableColumn id="2456" xr3:uid="{FA610F82-A6AD-49C9-8B2E-9687C11F3FBB}" name="Columna2440" dataDxfId="14101"/>
    <tableColumn id="2457" xr3:uid="{E3EC09AD-0355-4473-8D87-94EE13E67C55}" name="Columna2441" dataDxfId="14100"/>
    <tableColumn id="2458" xr3:uid="{C1049B35-C01C-463D-AF04-6208B5CABF53}" name="Columna2442" dataDxfId="14099"/>
    <tableColumn id="2459" xr3:uid="{D1E2E67F-1B4A-4181-B824-355EDABEF51D}" name="Columna2443" dataDxfId="14098"/>
    <tableColumn id="2460" xr3:uid="{04995937-264F-4EF7-82FC-1A26A812AB24}" name="Columna2444" dataDxfId="14097"/>
    <tableColumn id="2461" xr3:uid="{A9B00CBC-17EA-4C61-8C36-EE22ED821F2A}" name="Columna2445" dataDxfId="14096"/>
    <tableColumn id="2462" xr3:uid="{05C02435-12CD-4BD5-877E-2D0CCEE93F28}" name="Columna2446" dataDxfId="14095"/>
    <tableColumn id="2463" xr3:uid="{372F8FCC-C142-4EFE-AA5A-47BEA3F5E116}" name="Columna2447" dataDxfId="14094"/>
    <tableColumn id="2464" xr3:uid="{9CD2F2CD-3A5F-49DB-884B-E051822C6076}" name="Columna2448" dataDxfId="14093"/>
    <tableColumn id="2465" xr3:uid="{986F6C9D-3D9F-4E51-BFFE-A30E55E00D77}" name="Columna2449" dataDxfId="14092"/>
    <tableColumn id="2466" xr3:uid="{8340DF72-12F5-47B9-AE2E-E79B69C4FACD}" name="Columna2450" dataDxfId="14091"/>
    <tableColumn id="2467" xr3:uid="{D194297A-96FF-40D3-B7D9-3CF1110DA50E}" name="Columna2451" dataDxfId="14090"/>
    <tableColumn id="2468" xr3:uid="{B9FD0935-E456-47AF-ABF5-F93E77DDB35D}" name="Columna2452" dataDxfId="14089"/>
    <tableColumn id="2469" xr3:uid="{00AFAEF2-6E20-4DE5-8B1C-800B63DEF869}" name="Columna2453" dataDxfId="14088"/>
    <tableColumn id="2470" xr3:uid="{5E1DD917-A1F7-4DBC-AB4A-08D7F6C71756}" name="Columna2454" dataDxfId="14087"/>
    <tableColumn id="2471" xr3:uid="{B460BA5B-D2CD-4F35-813A-A4ACBCE56AF4}" name="Columna2455" dataDxfId="14086"/>
    <tableColumn id="2472" xr3:uid="{C82194EE-B8BC-4017-9A06-2899048A3D7B}" name="Columna2456" dataDxfId="14085"/>
    <tableColumn id="2473" xr3:uid="{F0D03A8B-7C04-4823-8665-699DF10A04D0}" name="Columna2457" dataDxfId="14084"/>
    <tableColumn id="2474" xr3:uid="{9F0A93F1-2F60-4BE5-9177-CFFC69C107FC}" name="Columna2458" dataDxfId="14083"/>
    <tableColumn id="2475" xr3:uid="{E9681D45-EB73-4A51-9BF8-8CC3C4D62B62}" name="Columna2459" dataDxfId="14082"/>
    <tableColumn id="2476" xr3:uid="{B1FA7D9D-7328-481C-8590-5585567C4F28}" name="Columna2460" dataDxfId="14081"/>
    <tableColumn id="2477" xr3:uid="{ABED1456-E5CB-453E-9749-AFD4224CFBD7}" name="Columna2461" dataDxfId="14080"/>
    <tableColumn id="2478" xr3:uid="{38F4A3ED-F986-4661-9FFD-E81FD4552836}" name="Columna2462" dataDxfId="14079"/>
    <tableColumn id="2479" xr3:uid="{6475E38D-F828-402B-8F2C-973F3AAA4FF3}" name="Columna2463" dataDxfId="14078"/>
    <tableColumn id="2480" xr3:uid="{F940CA51-B52E-406A-8633-55DDAA8CDB0B}" name="Columna2464" dataDxfId="14077"/>
    <tableColumn id="2481" xr3:uid="{D8F5F753-79EB-4073-9BA8-C2ED4606006B}" name="Columna2465" dataDxfId="14076"/>
    <tableColumn id="2482" xr3:uid="{C5C03B44-39E5-4D9E-A2D3-70783EB36415}" name="Columna2466" dataDxfId="14075"/>
    <tableColumn id="2483" xr3:uid="{7BF1C046-EE63-456B-91D3-0AACF3673E8C}" name="Columna2467" dataDxfId="14074"/>
    <tableColumn id="2484" xr3:uid="{C600B786-E329-42DE-9AAC-9259E875CB81}" name="Columna2468" dataDxfId="14073"/>
    <tableColumn id="2485" xr3:uid="{83E43656-26FA-4757-9FEE-AA500F734B02}" name="Columna2469" dataDxfId="14072"/>
    <tableColumn id="2486" xr3:uid="{8B8156AD-CB0E-43CA-A357-74CEEA96AECE}" name="Columna2470" dataDxfId="14071"/>
    <tableColumn id="2487" xr3:uid="{381D4459-3747-4F13-96DF-26370D7994E9}" name="Columna2471" dataDxfId="14070"/>
    <tableColumn id="2488" xr3:uid="{C16C0A9B-9D63-4E69-995C-7B520177B108}" name="Columna2472" dataDxfId="14069"/>
    <tableColumn id="2489" xr3:uid="{BDC753F4-6F62-4148-9675-79BEE5AB8CA3}" name="Columna2473" dataDxfId="14068"/>
    <tableColumn id="2490" xr3:uid="{0269494C-FA29-435C-80A1-E8959348DFF0}" name="Columna2474" dataDxfId="14067"/>
    <tableColumn id="2491" xr3:uid="{5ABFB1C0-F2A7-4903-82AE-DF20AD9ABAAC}" name="Columna2475" dataDxfId="14066"/>
    <tableColumn id="2492" xr3:uid="{5EF2F35D-5F4B-491A-B838-4C06A13C24F4}" name="Columna2476" dataDxfId="14065"/>
    <tableColumn id="2493" xr3:uid="{D5AA740A-9E64-4AE8-8807-EB42800A555B}" name="Columna2477" dataDxfId="14064"/>
    <tableColumn id="2494" xr3:uid="{6D5F159F-C9F3-48E9-AED3-701BAC4F816B}" name="Columna2478" dataDxfId="14063"/>
    <tableColumn id="2495" xr3:uid="{8E85B821-81D6-4AD4-B5D5-5E394F220700}" name="Columna2479" dataDxfId="14062"/>
    <tableColumn id="2496" xr3:uid="{89128618-7615-4845-86A5-F32793C304F2}" name="Columna2480" dataDxfId="14061"/>
    <tableColumn id="2497" xr3:uid="{CA4D5ECA-4976-4E56-B688-D85806FA083A}" name="Columna2481" dataDxfId="14060"/>
    <tableColumn id="2498" xr3:uid="{08FBA1C8-9A98-461B-A33E-8AF8999E3A7E}" name="Columna2482" dataDxfId="14059"/>
    <tableColumn id="2499" xr3:uid="{5AF45B52-1EBF-4E3B-A03E-7968755BA783}" name="Columna2483" dataDxfId="14058"/>
    <tableColumn id="2500" xr3:uid="{4FB2AF31-273C-4FFA-BD4D-5C05DD95D838}" name="Columna2484" dataDxfId="14057"/>
    <tableColumn id="2501" xr3:uid="{CBBFAD1C-A8FA-4474-8D28-E863581281A1}" name="Columna2485" dataDxfId="14056"/>
    <tableColumn id="2502" xr3:uid="{86739BBE-7509-4BFF-865E-B65908C8FA08}" name="Columna2486" dataDxfId="14055"/>
    <tableColumn id="2503" xr3:uid="{E6259078-4A02-4AFC-8A92-CE64E5864FA4}" name="Columna2487" dataDxfId="14054"/>
    <tableColumn id="2504" xr3:uid="{C8A53857-3097-49CE-B288-8B564528BCFD}" name="Columna2488" dataDxfId="14053"/>
    <tableColumn id="2505" xr3:uid="{9AB6AE20-A81A-4635-8D3F-6F4A3BD3E95C}" name="Columna2489" dataDxfId="14052"/>
    <tableColumn id="2506" xr3:uid="{A5E0883F-5AF9-4E01-B31A-208878124894}" name="Columna2490" dataDxfId="14051"/>
    <tableColumn id="2507" xr3:uid="{9E9F32D8-6FE7-4FAC-A1F6-CDB33AA984E0}" name="Columna2491" dataDxfId="14050"/>
    <tableColumn id="2508" xr3:uid="{75500837-6A4B-41C3-A255-660E72FED2CA}" name="Columna2492" dataDxfId="14049"/>
    <tableColumn id="2509" xr3:uid="{38C5B16C-21F6-4B0A-99AE-80B1068460FF}" name="Columna2493" dataDxfId="14048"/>
    <tableColumn id="2510" xr3:uid="{7DB3F823-9574-4DF0-B8AF-C527A97057B7}" name="Columna2494" dataDxfId="14047"/>
    <tableColumn id="2511" xr3:uid="{23C56DC4-C799-4F6D-825F-A48169D3B9AA}" name="Columna2495" dataDxfId="14046"/>
    <tableColumn id="2512" xr3:uid="{115BB2CD-0A29-40FB-9081-7D09ABFE3BF3}" name="Columna2496" dataDxfId="14045"/>
    <tableColumn id="2513" xr3:uid="{488C281E-78B9-44D9-AA0A-DF040DBCD16D}" name="Columna2497" dataDxfId="14044"/>
    <tableColumn id="2514" xr3:uid="{C433D82B-5A35-4452-9EBC-A7A6CA2C7235}" name="Columna2498" dataDxfId="14043"/>
    <tableColumn id="2515" xr3:uid="{141515E5-5391-497E-B15F-EE1B9A5334C0}" name="Columna2499" dataDxfId="14042"/>
    <tableColumn id="2516" xr3:uid="{5DC51085-A3C1-472D-8044-29EE3DCC68EF}" name="Columna2500" dataDxfId="14041"/>
    <tableColumn id="2517" xr3:uid="{61A4E7EB-2789-4CBA-A250-BA843287EF7A}" name="Columna2501" dataDxfId="14040"/>
    <tableColumn id="2518" xr3:uid="{A340C056-A9D2-4E7F-ACB0-95E787C6DA90}" name="Columna2502" dataDxfId="14039"/>
    <tableColumn id="2519" xr3:uid="{ED026709-6355-411F-B79E-532AA3FA9A6E}" name="Columna2503" dataDxfId="14038"/>
    <tableColumn id="2520" xr3:uid="{AE3869D5-7620-4A3A-8F61-AA29C670DAC4}" name="Columna2504" dataDxfId="14037"/>
    <tableColumn id="2521" xr3:uid="{7A2A57B0-47F6-4DCF-9E9E-1C5B3056F73E}" name="Columna2505" dataDxfId="14036"/>
    <tableColumn id="2522" xr3:uid="{97C8593B-EC6B-4002-9788-E3C3F66B1F8F}" name="Columna2506" dataDxfId="14035"/>
    <tableColumn id="2523" xr3:uid="{BB357360-0293-424C-B1C7-8A7FC01D5C52}" name="Columna2507" dataDxfId="14034"/>
    <tableColumn id="2524" xr3:uid="{386CC158-F632-43ED-B4D6-37CB2E154424}" name="Columna2508" dataDxfId="14033"/>
    <tableColumn id="2525" xr3:uid="{F34ED321-BED1-496A-92AD-E13E1FFC5A9F}" name="Columna2509" dataDxfId="14032"/>
    <tableColumn id="2526" xr3:uid="{2B962BF8-590A-4DA4-8F62-099548D765ED}" name="Columna2510" dataDxfId="14031"/>
    <tableColumn id="2527" xr3:uid="{6A80CD95-0703-4417-8AAA-7B532560F2D0}" name="Columna2511" dataDxfId="14030"/>
    <tableColumn id="2528" xr3:uid="{C060A69E-1095-4147-9094-C6B2D8A1ED80}" name="Columna2512" dataDxfId="14029"/>
    <tableColumn id="2529" xr3:uid="{0A49386D-38AF-4CEA-8517-A538147A1773}" name="Columna2513" dataDxfId="14028"/>
    <tableColumn id="2530" xr3:uid="{10172BBD-70E0-4798-ACD6-01D3EA883F02}" name="Columna2514" dataDxfId="14027"/>
    <tableColumn id="2531" xr3:uid="{E2BB3284-5F10-497E-89CD-D3BF3798334C}" name="Columna2515" dataDxfId="14026"/>
    <tableColumn id="2532" xr3:uid="{B3E1406A-DB4F-4400-A43F-D4F73D35860D}" name="Columna2516" dataDxfId="14025"/>
    <tableColumn id="2533" xr3:uid="{023CE917-71C2-4D00-A47E-134798977261}" name="Columna2517" dataDxfId="14024"/>
    <tableColumn id="2534" xr3:uid="{65FDFFEC-E004-42B6-8273-8DD132B500F9}" name="Columna2518" dataDxfId="14023"/>
    <tableColumn id="2535" xr3:uid="{6575AA0F-A585-4455-95A4-1268AD4BF051}" name="Columna2519" dataDxfId="14022"/>
    <tableColumn id="2536" xr3:uid="{3754314C-A34F-46C3-AAA6-6AF273FC0CC7}" name="Columna2520" dataDxfId="14021"/>
    <tableColumn id="2537" xr3:uid="{A2550A9E-A652-4816-A23F-AE19ADD82606}" name="Columna2521" dataDxfId="14020"/>
    <tableColumn id="2538" xr3:uid="{4E7E7A9F-0C0B-46C5-9AC2-282FCFD72917}" name="Columna2522" dataDxfId="14019"/>
    <tableColumn id="2539" xr3:uid="{1A0B73B0-A428-459F-9721-7AF36CB7454C}" name="Columna2523" dataDxfId="14018"/>
    <tableColumn id="2540" xr3:uid="{7E42770A-DE1A-4271-B6DC-06286BB49004}" name="Columna2524" dataDxfId="14017"/>
    <tableColumn id="2541" xr3:uid="{0077A437-50DB-481F-96B3-33D1B6C85C06}" name="Columna2525" dataDxfId="14016"/>
    <tableColumn id="2542" xr3:uid="{4114DC03-D096-419A-95FE-94D0F5A32076}" name="Columna2526" dataDxfId="14015"/>
    <tableColumn id="2543" xr3:uid="{7001EC04-57B2-4D67-955C-BE2645D557B7}" name="Columna2527" dataDxfId="14014"/>
    <tableColumn id="2544" xr3:uid="{E1173758-948C-4853-A68F-125C0C031840}" name="Columna2528" dataDxfId="14013"/>
    <tableColumn id="2545" xr3:uid="{34F3CB8D-4C3E-4B62-AC45-911AE45671AD}" name="Columna2529" dataDxfId="14012"/>
    <tableColumn id="2546" xr3:uid="{650BAFAA-0E5E-4499-B791-440BAFB8B53D}" name="Columna2530" dataDxfId="14011"/>
    <tableColumn id="2547" xr3:uid="{D5A2F1E2-C791-415C-9364-42B8C399FD47}" name="Columna2531" dataDxfId="14010"/>
    <tableColumn id="2548" xr3:uid="{AA264F11-5EAC-48E8-B6B9-35B3AE51A226}" name="Columna2532" dataDxfId="14009"/>
    <tableColumn id="2549" xr3:uid="{71298B64-D448-42D9-BE79-4E88D4A7270A}" name="Columna2533" dataDxfId="14008"/>
    <tableColumn id="2550" xr3:uid="{55ADCBD3-FF8D-4B2D-AC8E-9C39DDD58700}" name="Columna2534" dataDxfId="14007"/>
    <tableColumn id="2551" xr3:uid="{94207CD1-94FE-452A-9F26-547168BD1C5F}" name="Columna2535" dataDxfId="14006"/>
    <tableColumn id="2552" xr3:uid="{D1363A71-8D50-49EA-BA6A-3C8AB9AF2F75}" name="Columna2536" dataDxfId="14005"/>
    <tableColumn id="2553" xr3:uid="{3031227F-AC4E-4143-9737-D6DC419D55BD}" name="Columna2537" dataDxfId="14004"/>
    <tableColumn id="2554" xr3:uid="{9A24EA8F-CB20-4F46-B810-20BA78FA0C03}" name="Columna2538" dataDxfId="14003"/>
    <tableColumn id="2555" xr3:uid="{B694273D-02CA-4F46-AE34-F84170926783}" name="Columna2539" dataDxfId="14002"/>
    <tableColumn id="2556" xr3:uid="{11C63B87-B034-4978-A61F-CCB0CC3190C5}" name="Columna2540" dataDxfId="14001"/>
    <tableColumn id="2557" xr3:uid="{DA01873B-E136-4F88-8C7D-27191363F6C5}" name="Columna2541" dataDxfId="14000"/>
    <tableColumn id="2558" xr3:uid="{A89595B2-4A87-44FD-99C3-CB3C3BEA793B}" name="Columna2542" dataDxfId="13999"/>
    <tableColumn id="2559" xr3:uid="{6E33291F-2AAF-4462-BABE-76C79CC3DD68}" name="Columna2543" dataDxfId="13998"/>
    <tableColumn id="2560" xr3:uid="{A276DDB6-424F-4349-ACBF-E17DF16D687D}" name="Columna2544" dataDxfId="13997"/>
    <tableColumn id="2561" xr3:uid="{273108C9-96B3-4618-85A8-D3EDF445F3C7}" name="Columna2545" dataDxfId="13996"/>
    <tableColumn id="2562" xr3:uid="{9E16D176-8B46-48E1-8BA6-22D70E1A06E0}" name="Columna2546" dataDxfId="13995"/>
    <tableColumn id="2563" xr3:uid="{D0E4E087-6F83-4C4F-A1BB-BF6D1592DE4E}" name="Columna2547" dataDxfId="13994"/>
    <tableColumn id="2564" xr3:uid="{8307ABC2-58F9-42A5-8242-CC1A96CEFC1B}" name="Columna2548" dataDxfId="13993"/>
    <tableColumn id="2565" xr3:uid="{05366839-319B-442F-8657-557D321480EE}" name="Columna2549" dataDxfId="13992"/>
    <tableColumn id="2566" xr3:uid="{2E06E00F-23AD-4286-A7E2-DC451E6871BA}" name="Columna2550" dataDxfId="13991"/>
    <tableColumn id="2567" xr3:uid="{2D74277E-A87E-43BA-AC2A-D8BC884A143D}" name="Columna2551" dataDxfId="13990"/>
    <tableColumn id="2568" xr3:uid="{00B05991-E3A3-4D79-978D-B7517E310867}" name="Columna2552" dataDxfId="13989"/>
    <tableColumn id="2569" xr3:uid="{D03D4E69-32DC-406D-A3D4-AEFB990A606F}" name="Columna2553" dataDxfId="13988"/>
    <tableColumn id="2570" xr3:uid="{D1CE5D74-6EE2-4E02-8D8A-9EAF7F9814E5}" name="Columna2554" dataDxfId="13987"/>
    <tableColumn id="2571" xr3:uid="{6758ABC1-1ACC-48DD-951F-5E6D2A50E75E}" name="Columna2555" dataDxfId="13986"/>
    <tableColumn id="2572" xr3:uid="{AD2EC6B7-459C-4010-8E70-AFF36BE021F5}" name="Columna2556" dataDxfId="13985"/>
    <tableColumn id="2573" xr3:uid="{C012DC6D-0623-42C8-B264-9020EBD21DD5}" name="Columna2557" dataDxfId="13984"/>
    <tableColumn id="2574" xr3:uid="{CAC07D2D-F02A-4F05-B6F4-0F1C008087B6}" name="Columna2558" dataDxfId="13983"/>
    <tableColumn id="2575" xr3:uid="{B02F9FB9-379A-408D-AD2A-533D8DAF9E77}" name="Columna2559" dataDxfId="13982"/>
    <tableColumn id="2576" xr3:uid="{11D2E582-CEEB-4E3A-B411-FAEC4CB86CCA}" name="Columna2560" dataDxfId="13981"/>
    <tableColumn id="2577" xr3:uid="{DE594963-2E22-4A3A-97C2-960243344983}" name="Columna2561" dataDxfId="13980"/>
    <tableColumn id="2578" xr3:uid="{D3326CBF-AD54-4AA7-B6C6-456F4B71F7C5}" name="Columna2562" dataDxfId="13979"/>
    <tableColumn id="2579" xr3:uid="{EE3C5A33-F055-40E5-AB96-81D5E36E231C}" name="Columna2563" dataDxfId="13978"/>
    <tableColumn id="2580" xr3:uid="{61FCDCCE-04C4-482E-BDDD-977C1600C6FB}" name="Columna2564" dataDxfId="13977"/>
    <tableColumn id="2581" xr3:uid="{C553D169-B480-4297-AEE2-8E7F9A02B926}" name="Columna2565" dataDxfId="13976"/>
    <tableColumn id="2582" xr3:uid="{B98255C0-70EF-4670-81E2-B6869B984F1B}" name="Columna2566" dataDxfId="13975"/>
    <tableColumn id="2583" xr3:uid="{7E379FD7-19B2-4442-86E8-01CD036E11DB}" name="Columna2567" dataDxfId="13974"/>
    <tableColumn id="2584" xr3:uid="{941630A9-5435-48AA-B8D0-D068894FF259}" name="Columna2568" dataDxfId="13973"/>
    <tableColumn id="2585" xr3:uid="{041F3E25-D23C-41E3-8258-EF7C7EB52D3B}" name="Columna2569" dataDxfId="13972"/>
    <tableColumn id="2586" xr3:uid="{6C1AC72E-565E-4680-B85C-E6CD1EE675F2}" name="Columna2570" dataDxfId="13971"/>
    <tableColumn id="2587" xr3:uid="{2186468C-A715-46B7-B603-D433030AEA70}" name="Columna2571" dataDxfId="13970"/>
    <tableColumn id="2588" xr3:uid="{364EB68E-0BF4-4903-B983-FEB2485CE399}" name="Columna2572" dataDxfId="13969"/>
    <tableColumn id="2589" xr3:uid="{A35F0069-5DDD-40BD-9CB7-5FF25961FFDD}" name="Columna2573" dataDxfId="13968"/>
    <tableColumn id="2590" xr3:uid="{4EA4D58C-799D-4097-8867-942416FA45AC}" name="Columna2574" dataDxfId="13967"/>
    <tableColumn id="2591" xr3:uid="{56BF9E82-9D19-4DF2-B876-9F2A1C534A2A}" name="Columna2575" dataDxfId="13966"/>
    <tableColumn id="2592" xr3:uid="{0DA9764F-DFBF-4217-BD86-D5CE5474EFCA}" name="Columna2576" dataDxfId="13965"/>
    <tableColumn id="2593" xr3:uid="{D8B8BBD0-141A-4922-A789-A6E47BF8C154}" name="Columna2577" dataDxfId="13964"/>
    <tableColumn id="2594" xr3:uid="{E54781ED-6A62-4608-8A34-327A01B44796}" name="Columna2578" dataDxfId="13963"/>
    <tableColumn id="2595" xr3:uid="{486C366A-1DD0-475E-BE0C-C7D25E91A76C}" name="Columna2579" dataDxfId="13962"/>
    <tableColumn id="2596" xr3:uid="{FF9443FF-85DC-465A-AE1E-68FA671C86AC}" name="Columna2580" dataDxfId="13961"/>
    <tableColumn id="2597" xr3:uid="{86BD4BE4-11D1-4B09-BCC8-49406FFB15F1}" name="Columna2581" dataDxfId="13960"/>
    <tableColumn id="2598" xr3:uid="{35F82A56-4E3F-4E35-BB69-9ABED6DEFA8C}" name="Columna2582" dataDxfId="13959"/>
    <tableColumn id="2599" xr3:uid="{EB4F5964-40FB-446D-B0EA-E6CF72DC37A6}" name="Columna2583" dataDxfId="13958"/>
    <tableColumn id="2600" xr3:uid="{A4D5AE0A-66D0-4E6D-8E3E-F9DAF7C13D74}" name="Columna2584" dataDxfId="13957"/>
    <tableColumn id="2601" xr3:uid="{CA1E36DC-92A3-4E7A-872D-662C70ED447B}" name="Columna2585" dataDxfId="13956"/>
    <tableColumn id="2602" xr3:uid="{0AA2CA75-1B42-4B11-ABA9-BCE29F944AF8}" name="Columna2586" dataDxfId="13955"/>
    <tableColumn id="2603" xr3:uid="{E21E2F7A-E545-4894-89DE-797CA2C5C4D4}" name="Columna2587" dataDxfId="13954"/>
    <tableColumn id="2604" xr3:uid="{3E5EB0AA-DD2A-497C-AF1B-7971F96E2085}" name="Columna2588" dataDxfId="13953"/>
    <tableColumn id="2605" xr3:uid="{FA9618D3-25D4-4965-93F7-BF3CBE6F0DC2}" name="Columna2589" dataDxfId="13952"/>
    <tableColumn id="2606" xr3:uid="{F01C840E-8219-46C8-8F5D-0CFB2DC0473F}" name="Columna2590" dataDxfId="13951"/>
    <tableColumn id="2607" xr3:uid="{CE07B042-7B3E-4EBA-BC3A-E7D3B6454546}" name="Columna2591" dataDxfId="13950"/>
    <tableColumn id="2608" xr3:uid="{096AF06E-00BE-42FF-B5C3-E83EA3E5DD86}" name="Columna2592" dataDxfId="13949"/>
    <tableColumn id="2609" xr3:uid="{CA1437DA-6CA4-46B7-B844-66C39A04CFF7}" name="Columna2593" dataDxfId="13948"/>
    <tableColumn id="2610" xr3:uid="{F19E97DF-8AA5-4E87-80E1-AC486A4B176A}" name="Columna2594" dataDxfId="13947"/>
    <tableColumn id="2611" xr3:uid="{0A0FBBD5-F491-44D4-B420-8025DBC36DB9}" name="Columna2595" dataDxfId="13946"/>
    <tableColumn id="2612" xr3:uid="{99C739BB-FD7E-4991-B979-6FAB9BCBAC7B}" name="Columna2596" dataDxfId="13945"/>
    <tableColumn id="2613" xr3:uid="{2B076961-6710-4C09-B75B-AA9F0BCC8B3C}" name="Columna2597" dataDxfId="13944"/>
    <tableColumn id="2614" xr3:uid="{31CE6D54-756A-4C53-8B04-46D5B53CC159}" name="Columna2598" dataDxfId="13943"/>
    <tableColumn id="2615" xr3:uid="{7C2B2FCF-3EB2-439B-8C43-4603FD018FBE}" name="Columna2599" dataDxfId="13942"/>
    <tableColumn id="2616" xr3:uid="{F94BB880-23C9-4DBA-A54E-CD7512231FFF}" name="Columna2600" dataDxfId="13941"/>
    <tableColumn id="2617" xr3:uid="{5C24495C-9D67-4364-AEC1-23B179804A8C}" name="Columna2601" dataDxfId="13940"/>
    <tableColumn id="2618" xr3:uid="{67396B19-82E2-4F0A-949A-8A15345A7323}" name="Columna2602" dataDxfId="13939"/>
    <tableColumn id="2619" xr3:uid="{FEF58E2E-3E41-4A66-A0CC-0484F64C14A5}" name="Columna2603" dataDxfId="13938"/>
    <tableColumn id="2620" xr3:uid="{2A498411-FA84-4FC4-8228-BC83B9D3EEAE}" name="Columna2604" dataDxfId="13937"/>
    <tableColumn id="2621" xr3:uid="{393D8DFB-40CC-49A8-8B85-90979843F3F6}" name="Columna2605" dataDxfId="13936"/>
    <tableColumn id="2622" xr3:uid="{21CD6973-45BC-4CFF-AE3C-3F325F39C7AB}" name="Columna2606" dataDxfId="13935"/>
    <tableColumn id="2623" xr3:uid="{C9428152-9FC9-4236-9F8B-E3C9FEB4AB16}" name="Columna2607" dataDxfId="13934"/>
    <tableColumn id="2624" xr3:uid="{F16C9777-F144-4B14-BD32-0C406877B891}" name="Columna2608" dataDxfId="13933"/>
    <tableColumn id="2625" xr3:uid="{0BBB54D7-F584-41B2-BDDC-5D631D1A5AFC}" name="Columna2609" dataDxfId="13932"/>
    <tableColumn id="2626" xr3:uid="{6BC43221-ED33-4E69-8C74-5EB897BFF501}" name="Columna2610" dataDxfId="13931"/>
    <tableColumn id="2627" xr3:uid="{F83D4309-4961-4C57-A64E-2C52F8E1610E}" name="Columna2611" dataDxfId="13930"/>
    <tableColumn id="2628" xr3:uid="{3F7700E5-8525-4BF5-A4BC-D53ADA0289F5}" name="Columna2612" dataDxfId="13929"/>
    <tableColumn id="2629" xr3:uid="{F78AC9DC-A2C9-4B6C-BAA8-68E5394B0ECF}" name="Columna2613" dataDxfId="13928"/>
    <tableColumn id="2630" xr3:uid="{E8984BD6-CC12-4DEA-AD90-61F032C91952}" name="Columna2614" dataDxfId="13927"/>
    <tableColumn id="2631" xr3:uid="{05302404-B779-4D25-BC57-8885CB222C9C}" name="Columna2615" dataDxfId="13926"/>
    <tableColumn id="2632" xr3:uid="{719789A9-3CC9-492F-A881-1A87DBD38E50}" name="Columna2616" dataDxfId="13925"/>
    <tableColumn id="2633" xr3:uid="{17B4EE15-F1CC-4303-BBF9-B73EF6CB32BB}" name="Columna2617" dataDxfId="13924"/>
    <tableColumn id="2634" xr3:uid="{72B1C925-A1F2-4CC1-BE5C-D507C317EF0B}" name="Columna2618" dataDxfId="13923"/>
    <tableColumn id="2635" xr3:uid="{743977A0-D50E-4524-914A-0647131CD118}" name="Columna2619" dataDxfId="13922"/>
    <tableColumn id="2636" xr3:uid="{8C163AA9-A70D-41D8-BBD2-1209D1D82E3D}" name="Columna2620" dataDxfId="13921"/>
    <tableColumn id="2637" xr3:uid="{99D01E10-5D8B-4CF2-B620-772AB3B9F421}" name="Columna2621" dataDxfId="13920"/>
    <tableColumn id="2638" xr3:uid="{62B8741E-BC3A-482B-9B61-225037EF0F1E}" name="Columna2622" dataDxfId="13919"/>
    <tableColumn id="2639" xr3:uid="{A46C756F-0D5E-4558-8536-1E9A6FB3B42A}" name="Columna2623" dataDxfId="13918"/>
    <tableColumn id="2640" xr3:uid="{59DC9ACF-A3D2-4469-874F-55165AADACD5}" name="Columna2624" dataDxfId="13917"/>
    <tableColumn id="2641" xr3:uid="{AEB91CE1-A138-4C09-9826-82287AAB8F6F}" name="Columna2625" dataDxfId="13916"/>
    <tableColumn id="2642" xr3:uid="{0B43902B-3D53-4F29-BE0D-12C43E647E6B}" name="Columna2626" dataDxfId="13915"/>
    <tableColumn id="2643" xr3:uid="{ED7B3ADF-80CF-4A92-9752-9C6B17082C5E}" name="Columna2627" dataDxfId="13914"/>
    <tableColumn id="2644" xr3:uid="{4BDF0D88-A9EC-4D5E-9AEA-698BAD4BF8BB}" name="Columna2628" dataDxfId="13913"/>
    <tableColumn id="2645" xr3:uid="{BC9191E4-E8EC-4D74-8162-3BB9EC4F78F4}" name="Columna2629" dataDxfId="13912"/>
    <tableColumn id="2646" xr3:uid="{2E86EA6F-49E3-4450-A389-F81F8FC470B1}" name="Columna2630" dataDxfId="13911"/>
    <tableColumn id="2647" xr3:uid="{46AB8EF1-38A0-4D33-8F67-53F0AA6E9A14}" name="Columna2631" dataDxfId="13910"/>
    <tableColumn id="2648" xr3:uid="{C53FE6CD-BC86-4B61-8C20-F942D56DB711}" name="Columna2632" dataDxfId="13909"/>
    <tableColumn id="2649" xr3:uid="{BA03FB45-ED9F-42C9-8572-5DE73B800CAD}" name="Columna2633" dataDxfId="13908"/>
    <tableColumn id="2650" xr3:uid="{8D235F78-3748-43AF-9EF8-CBC7A068EAB0}" name="Columna2634" dataDxfId="13907"/>
    <tableColumn id="2651" xr3:uid="{A41688CE-52C6-4ED5-8932-120C18C678A1}" name="Columna2635" dataDxfId="13906"/>
    <tableColumn id="2652" xr3:uid="{8A420676-8D7D-42BC-983F-F10EE98EB2F8}" name="Columna2636" dataDxfId="13905"/>
    <tableColumn id="2653" xr3:uid="{C2F0713D-9BBC-4AF6-95DC-EE604A7E0530}" name="Columna2637" dataDxfId="13904"/>
    <tableColumn id="2654" xr3:uid="{0C8E0E50-83CF-42E7-A12A-FDC1004A6C8F}" name="Columna2638" dataDxfId="13903"/>
    <tableColumn id="2655" xr3:uid="{43A1FEA1-E5DF-42C9-BD5B-19A35BB4A246}" name="Columna2639" dataDxfId="13902"/>
    <tableColumn id="2656" xr3:uid="{121DEE11-014E-4A96-A4A8-24E82EA30DBF}" name="Columna2640" dataDxfId="13901"/>
    <tableColumn id="2657" xr3:uid="{7B9E06BC-81BF-4D40-AC2E-FD4D1B8FA1D1}" name="Columna2641" dataDxfId="13900"/>
    <tableColumn id="2658" xr3:uid="{B5A5594A-5387-46F8-9AF7-4509932CCDF0}" name="Columna2642" dataDxfId="13899"/>
    <tableColumn id="2659" xr3:uid="{4068C998-E923-41AC-9CEB-3BBDC6D1B53D}" name="Columna2643" dataDxfId="13898"/>
    <tableColumn id="2660" xr3:uid="{189784F0-921F-4C42-BAD3-837CBB9914EE}" name="Columna2644" dataDxfId="13897"/>
    <tableColumn id="2661" xr3:uid="{3BE4C97D-D741-4E00-93EA-168ACF8CDE8E}" name="Columna2645" dataDxfId="13896"/>
    <tableColumn id="2662" xr3:uid="{95BD9FC8-0EF5-485B-A177-D34B6D5DA7BD}" name="Columna2646" dataDxfId="13895"/>
    <tableColumn id="2663" xr3:uid="{EFFB0D9C-CF91-42F8-90D7-AFFA3F1AD6B2}" name="Columna2647" dataDxfId="13894"/>
    <tableColumn id="2664" xr3:uid="{8B846BA2-E8EF-49F1-914B-F9BF38310D2A}" name="Columna2648" dataDxfId="13893"/>
    <tableColumn id="2665" xr3:uid="{473F19CF-3EB0-42B6-8FB3-20D25D766427}" name="Columna2649" dataDxfId="13892"/>
    <tableColumn id="2666" xr3:uid="{E812BB1D-E579-4733-9A87-AAC5BA7ADDFC}" name="Columna2650" dataDxfId="13891"/>
    <tableColumn id="2667" xr3:uid="{D31B7587-FBEE-4122-B11D-D5FFA6B066C9}" name="Columna2651" dataDxfId="13890"/>
    <tableColumn id="2668" xr3:uid="{0CB8B179-4F11-4EC5-92E4-B9CEDC470991}" name="Columna2652" dataDxfId="13889"/>
    <tableColumn id="2669" xr3:uid="{7AD6E786-4616-492C-9C55-BB756D451C06}" name="Columna2653" dataDxfId="13888"/>
    <tableColumn id="2670" xr3:uid="{E19FFB9D-3B94-4F6C-9080-3C841DF37563}" name="Columna2654" dataDxfId="13887"/>
    <tableColumn id="2671" xr3:uid="{68FA620A-1D1A-4552-80A2-9D176336C5C1}" name="Columna2655" dataDxfId="13886"/>
    <tableColumn id="2672" xr3:uid="{5F4D0442-A17B-4641-A420-6356F78267C1}" name="Columna2656" dataDxfId="13885"/>
    <tableColumn id="2673" xr3:uid="{BCC8E119-8FEA-4681-882A-4D52348B974A}" name="Columna2657" dataDxfId="13884"/>
    <tableColumn id="2674" xr3:uid="{88BBC05C-0F5C-4AA9-9B70-8AB66AD2555F}" name="Columna2658" dataDxfId="13883"/>
    <tableColumn id="2675" xr3:uid="{6426420F-FD21-41CE-8F6B-2780659B02F7}" name="Columna2659" dataDxfId="13882"/>
    <tableColumn id="2676" xr3:uid="{333AA3C8-99C8-44B3-A5FD-48A0C3025E96}" name="Columna2660" dataDxfId="13881"/>
    <tableColumn id="2677" xr3:uid="{AAD30B88-9E46-420A-BF93-6A3E40AA696B}" name="Columna2661" dataDxfId="13880"/>
    <tableColumn id="2678" xr3:uid="{94199810-CED5-4718-901C-D63921668F11}" name="Columna2662" dataDxfId="13879"/>
    <tableColumn id="2679" xr3:uid="{3EAA1D1F-542E-434D-BDDD-0994D60F83EE}" name="Columna2663" dataDxfId="13878"/>
    <tableColumn id="2680" xr3:uid="{01063AA8-41E3-4BBA-A1ED-A999A919FBA4}" name="Columna2664" dataDxfId="13877"/>
    <tableColumn id="2681" xr3:uid="{22BBDE92-A905-4FE9-BFFB-02A87DD69E3B}" name="Columna2665" dataDxfId="13876"/>
    <tableColumn id="2682" xr3:uid="{9C23CDB2-7B52-4906-92FA-104EA4083285}" name="Columna2666" dataDxfId="13875"/>
    <tableColumn id="2683" xr3:uid="{9ED396EE-1A62-48A0-8C28-B3FB0F0A50DE}" name="Columna2667" dataDxfId="13874"/>
    <tableColumn id="2684" xr3:uid="{182F6F7A-4699-456B-9173-A003821D4918}" name="Columna2668" dataDxfId="13873"/>
    <tableColumn id="2685" xr3:uid="{620683A3-CFFF-4344-B0A9-923C6128F663}" name="Columna2669" dataDxfId="13872"/>
    <tableColumn id="2686" xr3:uid="{35EB543B-D99D-4E99-842B-B8CD23299215}" name="Columna2670" dataDxfId="13871"/>
    <tableColumn id="2687" xr3:uid="{B043ED07-0415-4A99-B42F-1CAF4DF2A83E}" name="Columna2671" dataDxfId="13870"/>
    <tableColumn id="2688" xr3:uid="{ED96375C-2080-4B16-B0F8-05D67E7FCC27}" name="Columna2672" dataDxfId="13869"/>
    <tableColumn id="2689" xr3:uid="{519991E1-B91F-48CD-9E46-5B626046337A}" name="Columna2673" dataDxfId="13868"/>
    <tableColumn id="2690" xr3:uid="{46153627-C41A-4F4F-83B2-C5ED9DBA38E6}" name="Columna2674" dataDxfId="13867"/>
    <tableColumn id="2691" xr3:uid="{4132E0CA-10FB-4EF0-9E5A-41951C61335E}" name="Columna2675" dataDxfId="13866"/>
    <tableColumn id="2692" xr3:uid="{4D7FBA24-6546-4BF5-AC98-35BF48C267FE}" name="Columna2676" dataDxfId="13865"/>
    <tableColumn id="2693" xr3:uid="{5FD88A05-521E-4000-BC0B-508C80A57A1B}" name="Columna2677" dataDxfId="13864"/>
    <tableColumn id="2694" xr3:uid="{A81D4DA0-50CC-4FC6-A5D1-6F63A3D0DD9B}" name="Columna2678" dataDxfId="13863"/>
    <tableColumn id="2695" xr3:uid="{69F91677-1873-48E2-B973-09BBB6586C50}" name="Columna2679" dataDxfId="13862"/>
    <tableColumn id="2696" xr3:uid="{5B3F1014-7E7C-4728-AB97-5732D85C367B}" name="Columna2680" dataDxfId="13861"/>
    <tableColumn id="2697" xr3:uid="{2EF59CC9-1D29-4C98-930A-4756458EE92F}" name="Columna2681" dataDxfId="13860"/>
    <tableColumn id="2698" xr3:uid="{D90B07B2-D1FB-4882-9D26-DD05C64E088D}" name="Columna2682" dataDxfId="13859"/>
    <tableColumn id="2699" xr3:uid="{CF8DE636-8212-475E-80D0-85244EE04349}" name="Columna2683" dataDxfId="13858"/>
    <tableColumn id="2700" xr3:uid="{01DFA298-2F3B-40D3-BE2C-50C92A8901B2}" name="Columna2684" dataDxfId="13857"/>
    <tableColumn id="2701" xr3:uid="{8BF22E8E-1A02-426A-AC79-7CB0C0530E2F}" name="Columna2685" dataDxfId="13856"/>
    <tableColumn id="2702" xr3:uid="{00F58B59-1A63-4C91-B1F2-ED6E50F976BB}" name="Columna2686" dataDxfId="13855"/>
    <tableColumn id="2703" xr3:uid="{92C6E630-095A-44DF-85CE-3AA4F65E1C34}" name="Columna2687" dataDxfId="13854"/>
    <tableColumn id="2704" xr3:uid="{612D2CA5-E170-41D6-9C62-322687478E89}" name="Columna2688" dataDxfId="13853"/>
    <tableColumn id="2705" xr3:uid="{D948660E-A6A6-4DCB-8FA4-6B5F8BFC14DA}" name="Columna2689" dataDxfId="13852"/>
    <tableColumn id="2706" xr3:uid="{539822E6-D8E8-45B0-AC9D-AA9952FE857A}" name="Columna2690" dataDxfId="13851"/>
    <tableColumn id="2707" xr3:uid="{B6B3B751-75AA-4E6B-B66B-45EECCA10B5F}" name="Columna2691" dataDxfId="13850"/>
    <tableColumn id="2708" xr3:uid="{3E177F1D-92A2-4324-87C4-7A633113603F}" name="Columna2692" dataDxfId="13849"/>
    <tableColumn id="2709" xr3:uid="{D2376FA3-CA95-4D72-8D84-01C0E0B6BB53}" name="Columna2693" dataDxfId="13848"/>
    <tableColumn id="2710" xr3:uid="{034D35E6-7953-4A43-B5F2-FA4DF2DEF391}" name="Columna2694" dataDxfId="13847"/>
    <tableColumn id="2711" xr3:uid="{E636DDF2-9275-40A9-BFE5-59C19FADEC16}" name="Columna2695" dataDxfId="13846"/>
    <tableColumn id="2712" xr3:uid="{9D589FAC-2490-48C7-9508-F38B2DFEC8BB}" name="Columna2696" dataDxfId="13845"/>
    <tableColumn id="2713" xr3:uid="{51F44926-1BC4-41BF-AA85-B91C965E2A10}" name="Columna2697" dataDxfId="13844"/>
    <tableColumn id="2714" xr3:uid="{970B3FE6-1D59-4CB6-856B-1F09BA65F40E}" name="Columna2698" dataDxfId="13843"/>
    <tableColumn id="2715" xr3:uid="{C0F2E554-6A88-4F19-988C-E87AD5862FFE}" name="Columna2699" dataDxfId="13842"/>
    <tableColumn id="2716" xr3:uid="{A2CB13BA-EF66-4F51-9864-A0FFA3A57FE2}" name="Columna2700" dataDxfId="13841"/>
    <tableColumn id="2717" xr3:uid="{E0B2E30B-8EC4-489B-8F89-84B4E3577117}" name="Columna2701" dataDxfId="13840"/>
    <tableColumn id="2718" xr3:uid="{3DAC504F-4BD3-477B-9A8A-7DDFEB557B1A}" name="Columna2702" dataDxfId="13839"/>
    <tableColumn id="2719" xr3:uid="{56091A58-F750-45BB-9EB6-0D7076386F9D}" name="Columna2703" dataDxfId="13838"/>
    <tableColumn id="2720" xr3:uid="{69008D44-DD38-45D2-84B6-369263E78657}" name="Columna2704" dataDxfId="13837"/>
    <tableColumn id="2721" xr3:uid="{BC3BBA38-98FE-48E3-AA61-0EB6C819C4F5}" name="Columna2705" dataDxfId="13836"/>
    <tableColumn id="2722" xr3:uid="{92501A5A-92DE-48FD-A2FA-B8486A99CDF4}" name="Columna2706" dataDxfId="13835"/>
    <tableColumn id="2723" xr3:uid="{E22B6ED7-E550-429F-9E38-D87CA2F7DDAE}" name="Columna2707" dataDxfId="13834"/>
    <tableColumn id="2724" xr3:uid="{18334911-B2FC-4DAF-9EB5-94E2D3D6E671}" name="Columna2708" dataDxfId="13833"/>
    <tableColumn id="2725" xr3:uid="{A6E2E418-BD9C-4054-9647-1F7ED8E64093}" name="Columna2709" dataDxfId="13832"/>
    <tableColumn id="2726" xr3:uid="{BE4B0A5D-770C-4A25-B990-4C38E4A53271}" name="Columna2710" dataDxfId="13831"/>
    <tableColumn id="2727" xr3:uid="{2AD58119-74BF-4461-AAC2-6CD04906FCC1}" name="Columna2711" dataDxfId="13830"/>
    <tableColumn id="2728" xr3:uid="{0F7652E8-60D1-4829-9675-88A145969D55}" name="Columna2712" dataDxfId="13829"/>
    <tableColumn id="2729" xr3:uid="{989FED81-5C75-4805-9837-00AE13A4DAB0}" name="Columna2713" dataDxfId="13828"/>
    <tableColumn id="2730" xr3:uid="{0D965AEF-E9D0-41A9-AF49-7D1985DA7F1E}" name="Columna2714" dataDxfId="13827"/>
    <tableColumn id="2731" xr3:uid="{38D35BFC-3970-49A0-B04E-AB85FA489694}" name="Columna2715" dataDxfId="13826"/>
    <tableColumn id="2732" xr3:uid="{517668F3-558D-4F14-BF90-854CEDDF84B0}" name="Columna2716" dataDxfId="13825"/>
    <tableColumn id="2733" xr3:uid="{C02E96CC-E8DC-4F7B-BFDA-5F2ED9FF8367}" name="Columna2717" dataDxfId="13824"/>
    <tableColumn id="2734" xr3:uid="{D1DA5B19-F554-4D45-BB06-8EE88E2F163A}" name="Columna2718" dataDxfId="13823"/>
    <tableColumn id="2735" xr3:uid="{87EA597A-0529-44B7-9CD3-1CF40E01A74C}" name="Columna2719" dataDxfId="13822"/>
    <tableColumn id="2736" xr3:uid="{77231542-86B3-48D2-8589-8FCA22103FDB}" name="Columna2720" dataDxfId="13821"/>
    <tableColumn id="2737" xr3:uid="{5B5BE794-AABD-4515-BDBC-61FD73617718}" name="Columna2721" dataDxfId="13820"/>
    <tableColumn id="2738" xr3:uid="{8569EE45-810E-494F-8026-F6CC7BAF7A16}" name="Columna2722" dataDxfId="13819"/>
    <tableColumn id="2739" xr3:uid="{35D61E77-D0B9-4B79-B6D3-9C8E5A22650F}" name="Columna2723" dataDxfId="13818"/>
    <tableColumn id="2740" xr3:uid="{AC97B4CA-24C5-4FFE-BE62-F6E4803F6B72}" name="Columna2724" dataDxfId="13817"/>
    <tableColumn id="2741" xr3:uid="{0A0CE9EE-FF7E-4DB8-B7CE-7F225AF9BA41}" name="Columna2725" dataDxfId="13816"/>
    <tableColumn id="2742" xr3:uid="{C8F784D5-55ED-4776-9BAA-E6979619E428}" name="Columna2726" dataDxfId="13815"/>
    <tableColumn id="2743" xr3:uid="{00396B52-A62B-4820-A1B2-6A53F477CBF6}" name="Columna2727" dataDxfId="13814"/>
    <tableColumn id="2744" xr3:uid="{307CB8A6-7F2F-42CC-8C23-A097484F13FD}" name="Columna2728" dataDxfId="13813"/>
    <tableColumn id="2745" xr3:uid="{5B8240B8-9756-42A7-8669-3200EA335BD3}" name="Columna2729" dataDxfId="13812"/>
    <tableColumn id="2746" xr3:uid="{9904DA1E-C41D-437D-8B0F-BC34E8371FD7}" name="Columna2730" dataDxfId="13811"/>
    <tableColumn id="2747" xr3:uid="{92F11AF3-5BAF-4E85-BCCC-D96F82DFC9CD}" name="Columna2731" dataDxfId="13810"/>
    <tableColumn id="2748" xr3:uid="{48399776-4CEC-46BA-80F8-1406B6AC6F29}" name="Columna2732" dataDxfId="13809"/>
    <tableColumn id="2749" xr3:uid="{1C6E9A9D-F0A8-47BD-B294-E7C313649D58}" name="Columna2733" dataDxfId="13808"/>
    <tableColumn id="2750" xr3:uid="{4C2DF965-0701-4630-AC9B-86681417D7DF}" name="Columna2734" dataDxfId="13807"/>
    <tableColumn id="2751" xr3:uid="{20B41BA1-5993-4CEB-83FF-5974A1B4710F}" name="Columna2735" dataDxfId="13806"/>
    <tableColumn id="2752" xr3:uid="{02FB6945-8C3D-450A-A228-0C0B3D0E26A5}" name="Columna2736" dataDxfId="13805"/>
    <tableColumn id="2753" xr3:uid="{2124621C-8EB0-4F53-9795-80DDA4225F82}" name="Columna2737" dataDxfId="13804"/>
    <tableColumn id="2754" xr3:uid="{C297EA6B-3B79-4051-8A57-FD99E9842A63}" name="Columna2738" dataDxfId="13803"/>
    <tableColumn id="2755" xr3:uid="{45668744-2ECB-40C4-B84E-D5D02016F603}" name="Columna2739" dataDxfId="13802"/>
    <tableColumn id="2756" xr3:uid="{81BD7F16-F3C1-4BDA-9E6B-92A2A5B265A5}" name="Columna2740" dataDxfId="13801"/>
    <tableColumn id="2757" xr3:uid="{5F5988B7-9B82-43A9-BBE8-8DDF6ED7046C}" name="Columna2741" dataDxfId="13800"/>
    <tableColumn id="2758" xr3:uid="{5A7B9D24-52B2-4328-A035-D400D9FAACD8}" name="Columna2742" dataDxfId="13799"/>
    <tableColumn id="2759" xr3:uid="{BE2EBCAE-445B-4368-A5D7-5795870221A5}" name="Columna2743" dataDxfId="13798"/>
    <tableColumn id="2760" xr3:uid="{BB195581-01F6-496F-B108-344E2A14622B}" name="Columna2744" dataDxfId="13797"/>
    <tableColumn id="2761" xr3:uid="{07EFEE8E-6E48-48B2-A6F9-EA67CB86738C}" name="Columna2745" dataDxfId="13796"/>
    <tableColumn id="2762" xr3:uid="{038FB7D7-D213-4C0B-8272-1B0706E3F666}" name="Columna2746" dataDxfId="13795"/>
    <tableColumn id="2763" xr3:uid="{015318B9-1040-4D79-B09C-9CE1A0E140ED}" name="Columna2747" dataDxfId="13794"/>
    <tableColumn id="2764" xr3:uid="{B62D98CA-FF60-45B0-9A97-61ADFA638C8B}" name="Columna2748" dataDxfId="13793"/>
    <tableColumn id="2765" xr3:uid="{1B94879A-AA51-4301-ADD1-1189668070CE}" name="Columna2749" dataDxfId="13792"/>
    <tableColumn id="2766" xr3:uid="{E18A0FE7-600D-410E-9483-AFE1FEDDE2AB}" name="Columna2750" dataDxfId="13791"/>
    <tableColumn id="2767" xr3:uid="{35680F3E-6CAF-4BE3-9F91-512D862888E4}" name="Columna2751" dataDxfId="13790"/>
    <tableColumn id="2768" xr3:uid="{DA7AA2AE-169F-4ADF-BE68-53DD2C15613F}" name="Columna2752" dataDxfId="13789"/>
    <tableColumn id="2769" xr3:uid="{E1BF7EEB-00AB-426B-8EFD-FC5900FAC14D}" name="Columna2753" dataDxfId="13788"/>
    <tableColumn id="2770" xr3:uid="{B05ECA96-D646-4ABB-A6F1-9EC252F7AA3F}" name="Columna2754" dataDxfId="13787"/>
    <tableColumn id="2771" xr3:uid="{3B2E6DC8-1C38-4E47-B4C9-B290330F5BEC}" name="Columna2755" dataDxfId="13786"/>
    <tableColumn id="2772" xr3:uid="{B2DF5F86-635B-44F1-A2DB-71CA73F802C4}" name="Columna2756" dataDxfId="13785"/>
    <tableColumn id="2773" xr3:uid="{C00D65D9-0641-4B9D-B2AB-7E915C4CE7CD}" name="Columna2757" dataDxfId="13784"/>
    <tableColumn id="2774" xr3:uid="{A0F3D7B3-06EC-43DF-A952-6D7748ADD2D6}" name="Columna2758" dataDxfId="13783"/>
    <tableColumn id="2775" xr3:uid="{430ECC07-8930-4A78-B590-29BE6DECAEB1}" name="Columna2759" dataDxfId="13782"/>
    <tableColumn id="2776" xr3:uid="{C8B10D65-929C-40E2-9B31-DD6DBB988C60}" name="Columna2760" dataDxfId="13781"/>
    <tableColumn id="2777" xr3:uid="{512A4423-9544-46F4-AC78-58FC28149D0C}" name="Columna2761" dataDxfId="13780"/>
    <tableColumn id="2778" xr3:uid="{872B0D9D-856C-4DF8-98F1-6DDA00678CAF}" name="Columna2762" dataDxfId="13779"/>
    <tableColumn id="2779" xr3:uid="{BD34280C-D937-4D4C-AA17-22F21E82A1CE}" name="Columna2763" dataDxfId="13778"/>
    <tableColumn id="2780" xr3:uid="{1735B888-AC59-4CB1-AAC3-6270BC4DA6CC}" name="Columna2764" dataDxfId="13777"/>
    <tableColumn id="2781" xr3:uid="{9AC7197D-851B-427A-AABB-BD21224A54FF}" name="Columna2765" dataDxfId="13776"/>
    <tableColumn id="2782" xr3:uid="{8694B54B-C59D-4AD0-8057-0ECA1AE4CAA4}" name="Columna2766" dataDxfId="13775"/>
    <tableColumn id="2783" xr3:uid="{B7FEBA3D-37B4-4062-BB59-75D72AC10C24}" name="Columna2767" dataDxfId="13774"/>
    <tableColumn id="2784" xr3:uid="{CEEEEF7C-0E3F-4FA2-B1D0-2AE6A915329D}" name="Columna2768" dataDxfId="13773"/>
    <tableColumn id="2785" xr3:uid="{AF572F6F-A993-45DF-ADF6-50DA6E6A4499}" name="Columna2769" dataDxfId="13772"/>
    <tableColumn id="2786" xr3:uid="{2B6FC3BE-B3C2-4C83-99FD-02BA356016CE}" name="Columna2770" dataDxfId="13771"/>
    <tableColumn id="2787" xr3:uid="{06E496BB-39BE-4321-A4C6-8CAAAC2372C8}" name="Columna2771" dataDxfId="13770"/>
    <tableColumn id="2788" xr3:uid="{57693EAA-5785-469B-A8E3-89C7E9D1EDF6}" name="Columna2772" dataDxfId="13769"/>
    <tableColumn id="2789" xr3:uid="{799FADA3-8141-4D00-A0B3-DF85F595AD5C}" name="Columna2773" dataDxfId="13768"/>
    <tableColumn id="2790" xr3:uid="{88A741EE-3117-496D-A28F-44BCE7B4EF62}" name="Columna2774" dataDxfId="13767"/>
    <tableColumn id="2791" xr3:uid="{252360B5-C856-46D1-B655-DC17BF7A550F}" name="Columna2775" dataDxfId="13766"/>
    <tableColumn id="2792" xr3:uid="{8B4E6658-DFD8-430B-B44F-CE842B18DE06}" name="Columna2776" dataDxfId="13765"/>
    <tableColumn id="2793" xr3:uid="{D817FCB5-636E-4548-89C8-3F6F889CE8B1}" name="Columna2777" dataDxfId="13764"/>
    <tableColumn id="2794" xr3:uid="{53CC42DC-4709-4080-BE6D-45CB3D8EF8FD}" name="Columna2778" dataDxfId="13763"/>
    <tableColumn id="2795" xr3:uid="{8AC64959-538D-444E-B650-B8E0BDF9228A}" name="Columna2779" dataDxfId="13762"/>
    <tableColumn id="2796" xr3:uid="{41D827AA-4509-434C-B633-B0CC965D75CB}" name="Columna2780" dataDxfId="13761"/>
    <tableColumn id="2797" xr3:uid="{55F723A3-947F-482A-B364-749C65D55AF1}" name="Columna2781" dataDxfId="13760"/>
    <tableColumn id="2798" xr3:uid="{A2A426E3-43DA-4AF3-8412-F3665652632F}" name="Columna2782" dataDxfId="13759"/>
    <tableColumn id="2799" xr3:uid="{2BF2ABCE-4D5B-4822-B63F-1373500A7D30}" name="Columna2783" dataDxfId="13758"/>
    <tableColumn id="2800" xr3:uid="{A6A5C1DE-AD48-4230-847D-6357C8A75E8A}" name="Columna2784" dataDxfId="13757"/>
    <tableColumn id="2801" xr3:uid="{8BAB5060-DDC5-4063-B308-84CA23FB8294}" name="Columna2785" dataDxfId="13756"/>
    <tableColumn id="2802" xr3:uid="{0218748B-3375-44D6-800F-E48D4DD39054}" name="Columna2786" dataDxfId="13755"/>
    <tableColumn id="2803" xr3:uid="{68E50E3E-86B6-4858-8F86-260EA8056671}" name="Columna2787" dataDxfId="13754"/>
    <tableColumn id="2804" xr3:uid="{01BF5D96-49B1-4EFC-9670-C4814A1D22A0}" name="Columna2788" dataDxfId="13753"/>
    <tableColumn id="2805" xr3:uid="{B5F5C445-7A56-4C92-AC9E-2232A58C170E}" name="Columna2789" dataDxfId="13752"/>
    <tableColumn id="2806" xr3:uid="{23B52D23-1E7D-4C10-992B-A12B02BAC0EF}" name="Columna2790" dataDxfId="13751"/>
    <tableColumn id="2807" xr3:uid="{6B5D0E46-8DEC-45E6-8EE0-871FE3EBFBD8}" name="Columna2791" dataDxfId="13750"/>
    <tableColumn id="2808" xr3:uid="{E477DEC9-4350-4558-B5C2-574FD3A28948}" name="Columna2792" dataDxfId="13749"/>
    <tableColumn id="2809" xr3:uid="{D0E40DB2-6FD5-4255-B5CC-1EC655803EF9}" name="Columna2793" dataDxfId="13748"/>
    <tableColumn id="2810" xr3:uid="{E57EBF1C-32E7-4632-803F-D2CBBA6E00BA}" name="Columna2794" dataDxfId="13747"/>
    <tableColumn id="2811" xr3:uid="{68E401F7-96A8-4F59-84BE-7675F4AEDB44}" name="Columna2795" dataDxfId="13746"/>
    <tableColumn id="2812" xr3:uid="{26E023D1-2225-4BA0-8939-1EA0EF3F453F}" name="Columna2796" dataDxfId="13745"/>
    <tableColumn id="2813" xr3:uid="{DC29D0B3-1D9B-427D-AD43-FB376098B345}" name="Columna2797" dataDxfId="13744"/>
    <tableColumn id="2814" xr3:uid="{D6B5722D-47BD-48A3-8CB5-20319EE8DF08}" name="Columna2798" dataDxfId="13743"/>
    <tableColumn id="2815" xr3:uid="{089436E9-9798-424B-BC2D-2AC5C1436579}" name="Columna2799" dataDxfId="13742"/>
    <tableColumn id="2816" xr3:uid="{D0BF4513-F286-4B45-80D6-A2175C089037}" name="Columna2800" dataDxfId="13741"/>
    <tableColumn id="2817" xr3:uid="{DB4E0DEE-2159-4D6E-9C21-49D626E46908}" name="Columna2801" dataDxfId="13740"/>
    <tableColumn id="2818" xr3:uid="{AF19F816-731C-4D5A-94F8-C96B36E68192}" name="Columna2802" dataDxfId="13739"/>
    <tableColumn id="2819" xr3:uid="{7B5CB727-6F7A-4A2C-B1DE-2E2A963A68B4}" name="Columna2803" dataDxfId="13738"/>
    <tableColumn id="2820" xr3:uid="{6A130CFA-8F3C-4DCA-8AEC-888D3FA7B6C9}" name="Columna2804" dataDxfId="13737"/>
    <tableColumn id="2821" xr3:uid="{31E9C1C5-D40A-4D24-BAA3-950AE96B5B19}" name="Columna2805" dataDxfId="13736"/>
    <tableColumn id="2822" xr3:uid="{A698CDFF-4ED9-44F0-A599-C0FB6D240D9A}" name="Columna2806" dataDxfId="13735"/>
    <tableColumn id="2823" xr3:uid="{FCC8335C-A5AA-45BB-9088-60CD6F07ABAB}" name="Columna2807" dataDxfId="13734"/>
    <tableColumn id="2824" xr3:uid="{929B23F7-5375-47AD-9FAD-0F0B415564AD}" name="Columna2808" dataDxfId="13733"/>
    <tableColumn id="2825" xr3:uid="{9E70C296-7E15-44B0-A4B6-FBEF12E8FB54}" name="Columna2809" dataDxfId="13732"/>
    <tableColumn id="2826" xr3:uid="{006AE160-DE54-4F1F-8DB7-7E696C6275B9}" name="Columna2810" dataDxfId="13731"/>
    <tableColumn id="2827" xr3:uid="{7A461B9F-2A9D-4D18-80BE-900D04C99660}" name="Columna2811" dataDxfId="13730"/>
    <tableColumn id="2828" xr3:uid="{E13432B3-178C-4711-9DDD-E84EE0EC9753}" name="Columna2812" dataDxfId="13729"/>
    <tableColumn id="2829" xr3:uid="{EFFC132C-F6B4-46E6-BEEE-86B805007EDE}" name="Columna2813" dataDxfId="13728"/>
    <tableColumn id="2830" xr3:uid="{346B117A-B878-4973-AE60-26858FACC14D}" name="Columna2814" dataDxfId="13727"/>
    <tableColumn id="2831" xr3:uid="{E12B4ADA-650F-448B-887E-8EC7ECEC02ED}" name="Columna2815" dataDxfId="13726"/>
    <tableColumn id="2832" xr3:uid="{3369BE96-4B14-4DEA-BA6A-44CB06CED866}" name="Columna2816" dataDxfId="13725"/>
    <tableColumn id="2833" xr3:uid="{A717EA9F-4DE7-4775-8D5A-9AAFA4C43C30}" name="Columna2817" dataDxfId="13724"/>
    <tableColumn id="2834" xr3:uid="{617FB14F-A431-447F-A641-7FF8D0CA6B7A}" name="Columna2818" dataDxfId="13723"/>
    <tableColumn id="2835" xr3:uid="{D59A8AC3-64CD-4E73-BE56-0C88AD7ECC65}" name="Columna2819" dataDxfId="13722"/>
    <tableColumn id="2836" xr3:uid="{6FFD9855-56F9-43BB-9F77-8992E8E3286D}" name="Columna2820" dataDxfId="13721"/>
    <tableColumn id="2837" xr3:uid="{E5E96641-5012-4B76-A417-A09BBDA8715F}" name="Columna2821" dataDxfId="13720"/>
    <tableColumn id="2838" xr3:uid="{1BDB4B1B-ACEA-4C62-8E78-8D0963EC43B5}" name="Columna2822" dataDxfId="13719"/>
    <tableColumn id="2839" xr3:uid="{C57C7BD9-296B-46AD-88AC-7B68D1253F4D}" name="Columna2823" dataDxfId="13718"/>
    <tableColumn id="2840" xr3:uid="{F90B580C-4C8B-41EC-B8FA-88BAC8BACCD9}" name="Columna2824" dataDxfId="13717"/>
    <tableColumn id="2841" xr3:uid="{49E846F1-2281-4B79-8CCC-1E9DF6301016}" name="Columna2825" dataDxfId="13716"/>
    <tableColumn id="2842" xr3:uid="{555EEBAA-7F8B-4E4B-8006-3C141E7F5422}" name="Columna2826" dataDxfId="13715"/>
    <tableColumn id="2843" xr3:uid="{A9F4B7B9-58B7-4043-A582-A1E56CC40D18}" name="Columna2827" dataDxfId="13714"/>
    <tableColumn id="2844" xr3:uid="{8ABE84CE-2F65-4F3F-A8FA-DD46AE3E695A}" name="Columna2828" dataDxfId="13713"/>
    <tableColumn id="2845" xr3:uid="{45D53F38-488F-46D6-BA9B-F0AD24E270DE}" name="Columna2829" dataDxfId="13712"/>
    <tableColumn id="2846" xr3:uid="{FCBF7491-DF0E-460D-8BD4-6F59F772365F}" name="Columna2830" dataDxfId="13711"/>
    <tableColumn id="2847" xr3:uid="{3A27D562-D641-4C5C-826A-C77FBE5D2A15}" name="Columna2831" dataDxfId="13710"/>
    <tableColumn id="2848" xr3:uid="{B06B1A20-CDE7-41B7-AC3D-CCBFBF05E633}" name="Columna2832" dataDxfId="13709"/>
    <tableColumn id="2849" xr3:uid="{40A67E34-BC8C-4243-BA3E-267770F73A0A}" name="Columna2833" dataDxfId="13708"/>
    <tableColumn id="2850" xr3:uid="{5BBF737A-4B06-4150-86EA-55A55394F4A1}" name="Columna2834" dataDxfId="13707"/>
    <tableColumn id="2851" xr3:uid="{22BAD379-BFBA-49C6-9FCC-C393F7AE7EAC}" name="Columna2835" dataDxfId="13706"/>
    <tableColumn id="2852" xr3:uid="{ADCAE4A1-F6A8-4FDD-9706-A82EC00E733E}" name="Columna2836" dataDxfId="13705"/>
    <tableColumn id="2853" xr3:uid="{F6DE550D-03CF-4CD1-ACC1-17C1A41E8772}" name="Columna2837" dataDxfId="13704"/>
    <tableColumn id="2854" xr3:uid="{6044604C-FBC9-4D07-89F1-84F0BC434645}" name="Columna2838" dataDxfId="13703"/>
    <tableColumn id="2855" xr3:uid="{8A804522-90D4-4B0D-98F0-60C86F06164B}" name="Columna2839" dataDxfId="13702"/>
    <tableColumn id="2856" xr3:uid="{B332B959-AE5F-454A-AEDF-F92E754966CB}" name="Columna2840" dataDxfId="13701"/>
    <tableColumn id="2857" xr3:uid="{7E2D705F-4F21-4375-9168-488F37282C17}" name="Columna2841" dataDxfId="13700"/>
    <tableColumn id="2858" xr3:uid="{45799CA3-D848-4123-95FC-05535863AA12}" name="Columna2842" dataDxfId="13699"/>
    <tableColumn id="2859" xr3:uid="{0BB29B0A-D733-4B4E-886A-81639D9DCD1F}" name="Columna2843" dataDxfId="13698"/>
    <tableColumn id="2860" xr3:uid="{DC64E485-5C5E-49D5-81A1-E146D4E5E5BE}" name="Columna2844" dataDxfId="13697"/>
    <tableColumn id="2861" xr3:uid="{12FFC892-F9D9-4EC0-A9FE-1B3C181C7953}" name="Columna2845" dataDxfId="13696"/>
    <tableColumn id="2862" xr3:uid="{56A21EC2-2E83-4FFF-ADBC-F333B36BE43C}" name="Columna2846" dataDxfId="13695"/>
    <tableColumn id="2863" xr3:uid="{7E0424B6-0F4A-49A8-8C83-C2BA249239F8}" name="Columna2847" dataDxfId="13694"/>
    <tableColumn id="2864" xr3:uid="{BF24F25F-CCDB-4DF5-8D17-7FB56844E40E}" name="Columna2848" dataDxfId="13693"/>
    <tableColumn id="2865" xr3:uid="{11782FC1-3816-41BF-ADA1-FDFB4BB19B13}" name="Columna2849" dataDxfId="13692"/>
    <tableColumn id="2866" xr3:uid="{F481E954-FAF2-4BF5-9954-CB7CB587355F}" name="Columna2850" dataDxfId="13691"/>
    <tableColumn id="2867" xr3:uid="{AAC8B5B6-9EFF-4109-B7E8-3024F0CE57DB}" name="Columna2851" dataDxfId="13690"/>
    <tableColumn id="2868" xr3:uid="{25174B90-FC61-4214-9DAB-4B80A9B10324}" name="Columna2852" dataDxfId="13689"/>
    <tableColumn id="2869" xr3:uid="{F335F4AB-2D53-4E34-BACA-25423C3FC8EE}" name="Columna2853" dataDxfId="13688"/>
    <tableColumn id="2870" xr3:uid="{0777742B-C14F-4513-A88C-72AABF499E9B}" name="Columna2854" dataDxfId="13687"/>
    <tableColumn id="2871" xr3:uid="{0EB1E784-A871-420E-90A9-E38610936E21}" name="Columna2855" dataDxfId="13686"/>
    <tableColumn id="2872" xr3:uid="{CBCEB01B-67BF-4966-A912-5ECF7C2B5113}" name="Columna2856" dataDxfId="13685"/>
    <tableColumn id="2873" xr3:uid="{5C7AFE92-3F5B-4857-AF14-20059A62E091}" name="Columna2857" dataDxfId="13684"/>
    <tableColumn id="2874" xr3:uid="{2278E238-CAAA-492F-B473-7E88766CFEA4}" name="Columna2858" dataDxfId="13683"/>
    <tableColumn id="2875" xr3:uid="{C54FACAE-3661-43E1-B103-1B07EB0BC222}" name="Columna2859" dataDxfId="13682"/>
    <tableColumn id="2876" xr3:uid="{61F419A1-4C20-475C-BA73-4A289E1AC2CF}" name="Columna2860" dataDxfId="13681"/>
    <tableColumn id="2877" xr3:uid="{58508E8F-18DA-4D9B-865F-B85D093FD4A7}" name="Columna2861" dataDxfId="13680"/>
    <tableColumn id="2878" xr3:uid="{D493ED39-CE39-4F8E-98AA-5DEFB3406380}" name="Columna2862" dataDxfId="13679"/>
    <tableColumn id="2879" xr3:uid="{0C4CEFB2-B133-4542-A535-CC7256797BB6}" name="Columna2863" dataDxfId="13678"/>
    <tableColumn id="2880" xr3:uid="{2ED875AC-26C6-48E4-A552-8A338ED1147A}" name="Columna2864" dataDxfId="13677"/>
    <tableColumn id="2881" xr3:uid="{DC8FD31A-2977-443B-B7D2-316283E1F73D}" name="Columna2865" dataDxfId="13676"/>
    <tableColumn id="2882" xr3:uid="{A9A8E87D-FAB3-4D5E-83C6-C1B622FC6204}" name="Columna2866" dataDxfId="13675"/>
    <tableColumn id="2883" xr3:uid="{561F3688-1FC3-4CE8-99F0-EABCB5F47962}" name="Columna2867" dataDxfId="13674"/>
    <tableColumn id="2884" xr3:uid="{C5987816-3170-4D37-BE8C-7966D09B4B3F}" name="Columna2868" dataDxfId="13673"/>
    <tableColumn id="2885" xr3:uid="{64DD42A2-2104-4643-9C1F-BEC1D0E27CCF}" name="Columna2869" dataDxfId="13672"/>
    <tableColumn id="2886" xr3:uid="{989C0111-6C87-4CD7-9469-761DC7995A24}" name="Columna2870" dataDxfId="13671"/>
    <tableColumn id="2887" xr3:uid="{94E286D9-1E46-4F45-AC6F-D06325208E03}" name="Columna2871" dataDxfId="13670"/>
    <tableColumn id="2888" xr3:uid="{8B2664C7-7EBF-4F46-8548-97486777D0D9}" name="Columna2872" dataDxfId="13669"/>
    <tableColumn id="2889" xr3:uid="{38D19747-C61C-49BB-BC62-6EEAE7D5234C}" name="Columna2873" dataDxfId="13668"/>
    <tableColumn id="2890" xr3:uid="{7E6F67B0-E832-44BD-863F-135A1EB520B4}" name="Columna2874" dataDxfId="13667"/>
    <tableColumn id="2891" xr3:uid="{B00C6872-15E7-46F5-99F6-B40E50FF4791}" name="Columna2875" dataDxfId="13666"/>
    <tableColumn id="2892" xr3:uid="{BBF8D035-1B42-495D-82D6-EE229D0B099F}" name="Columna2876" dataDxfId="13665"/>
    <tableColumn id="2893" xr3:uid="{EF2093C4-BED9-4F0B-9084-21B967E2C936}" name="Columna2877" dataDxfId="13664"/>
    <tableColumn id="2894" xr3:uid="{E0A88CBB-9338-4352-9FEF-92498F2A5C20}" name="Columna2878" dataDxfId="13663"/>
    <tableColumn id="2895" xr3:uid="{C8B89406-C981-4822-893D-8B52239B1923}" name="Columna2879" dataDxfId="13662"/>
    <tableColumn id="2896" xr3:uid="{CE256B4B-1BC7-40AB-B4F6-618E9FCE5531}" name="Columna2880" dataDxfId="13661"/>
    <tableColumn id="2897" xr3:uid="{20D97B70-EF98-4B7A-9953-C1EC3BDCE526}" name="Columna2881" dataDxfId="13660"/>
    <tableColumn id="2898" xr3:uid="{B67B844B-4418-4532-9DCE-E8D46E5FBDCF}" name="Columna2882" dataDxfId="13659"/>
    <tableColumn id="2899" xr3:uid="{5C8EA54D-0C50-4426-846A-9FDF94EAE1A3}" name="Columna2883" dataDxfId="13658"/>
    <tableColumn id="2900" xr3:uid="{A8D29837-A9FF-474F-855F-27768C97A421}" name="Columna2884" dataDxfId="13657"/>
    <tableColumn id="2901" xr3:uid="{1FB68BA9-B4E6-4018-BFBF-810798C1AB37}" name="Columna2885" dataDxfId="13656"/>
    <tableColumn id="2902" xr3:uid="{5B32EA0F-1A18-4400-A6F1-B924E98965D2}" name="Columna2886" dataDxfId="13655"/>
    <tableColumn id="2903" xr3:uid="{D6EB7E1B-CF67-49F5-B148-1F4A49CA3E1E}" name="Columna2887" dataDxfId="13654"/>
    <tableColumn id="2904" xr3:uid="{43D1D706-A94F-4F70-A395-12BB6FD1BF58}" name="Columna2888" dataDxfId="13653"/>
    <tableColumn id="2905" xr3:uid="{FA6D0381-51E5-47CE-9070-2423B34ABE62}" name="Columna2889" dataDxfId="13652"/>
    <tableColumn id="2906" xr3:uid="{CEEE071B-5161-461F-A61E-E550479A3BFB}" name="Columna2890" dataDxfId="13651"/>
    <tableColumn id="2907" xr3:uid="{79465106-4D58-43D7-A93E-261DA241790F}" name="Columna2891" dataDxfId="13650"/>
    <tableColumn id="2908" xr3:uid="{E111212B-6B1E-4B43-A942-B984FA4CC26C}" name="Columna2892" dataDxfId="13649"/>
    <tableColumn id="2909" xr3:uid="{D2D21446-8566-49CB-B457-D3D0A8968171}" name="Columna2893" dataDxfId="13648"/>
    <tableColumn id="2910" xr3:uid="{B55BCFEA-D50E-4DCA-A2E3-7672D3BC5F13}" name="Columna2894" dataDxfId="13647"/>
    <tableColumn id="2911" xr3:uid="{890126B1-E81E-45AB-A45D-6750BAF26FDF}" name="Columna2895" dataDxfId="13646"/>
    <tableColumn id="2912" xr3:uid="{F30931A3-AFC9-4B1D-A978-6676BF1181D9}" name="Columna2896" dataDxfId="13645"/>
    <tableColumn id="2913" xr3:uid="{65CDD74C-7E60-4BCA-9676-4F43F7A379FE}" name="Columna2897" dataDxfId="13644"/>
    <tableColumn id="2914" xr3:uid="{BF2D478F-E285-4C90-A15D-C8D5DC6605C0}" name="Columna2898" dataDxfId="13643"/>
    <tableColumn id="2915" xr3:uid="{4C9116F7-79BF-4C24-93E2-44A058DD93AC}" name="Columna2899" dataDxfId="13642"/>
    <tableColumn id="2916" xr3:uid="{C3DF5335-9639-489B-81B6-BCA266E8426E}" name="Columna2900" dataDxfId="13641"/>
    <tableColumn id="2917" xr3:uid="{740BBCF0-EEC4-4B56-B690-940D9231775B}" name="Columna2901" dataDxfId="13640"/>
    <tableColumn id="2918" xr3:uid="{5F493DE3-6BE0-43E1-98C7-B8212E8C3EFE}" name="Columna2902" dataDxfId="13639"/>
    <tableColumn id="2919" xr3:uid="{37BDF613-4D09-4C80-8B9F-589F347176B6}" name="Columna2903" dataDxfId="13638"/>
    <tableColumn id="2920" xr3:uid="{E44DD78C-B0D6-415F-A0CF-6B4D0C818AA5}" name="Columna2904" dataDxfId="13637"/>
    <tableColumn id="2921" xr3:uid="{916C3A86-7D04-45BA-84E0-0443501FA765}" name="Columna2905" dataDxfId="13636"/>
    <tableColumn id="2922" xr3:uid="{7A4D3F74-F468-414C-90F6-3DDB622086C3}" name="Columna2906" dataDxfId="13635"/>
    <tableColumn id="2923" xr3:uid="{3F8A5DBC-2FBA-4890-AA60-B943A2F85783}" name="Columna2907" dataDxfId="13634"/>
    <tableColumn id="2924" xr3:uid="{5797715D-6B66-438B-B102-DBEAB8BC7094}" name="Columna2908" dataDxfId="13633"/>
    <tableColumn id="2925" xr3:uid="{DF847F1A-9D4B-4EBC-9EB5-64A80D320101}" name="Columna2909" dataDxfId="13632"/>
    <tableColumn id="2926" xr3:uid="{2AD18694-7B47-40E9-A396-D80373DEE9B8}" name="Columna2910" dataDxfId="13631"/>
    <tableColumn id="2927" xr3:uid="{BB505CA2-70B5-4456-8A11-EBA7CE346AA3}" name="Columna2911" dataDxfId="13630"/>
    <tableColumn id="2928" xr3:uid="{C0F849E8-1992-4B6A-809F-4DBA57405726}" name="Columna2912" dataDxfId="13629"/>
    <tableColumn id="2929" xr3:uid="{CA1E57C3-D02F-42FA-AEE7-E14F6F5D4E1A}" name="Columna2913" dataDxfId="13628"/>
    <tableColumn id="2930" xr3:uid="{4F8ADCDF-AF10-4F5A-8D22-4908EA3AB108}" name="Columna2914" dataDxfId="13627"/>
    <tableColumn id="2931" xr3:uid="{AB266B2D-0953-49EB-B8B0-FF27F7D80D3D}" name="Columna2915" dataDxfId="13626"/>
    <tableColumn id="2932" xr3:uid="{6344C3D2-1310-4175-AB05-3303D9EDB6BC}" name="Columna2916" dataDxfId="13625"/>
    <tableColumn id="2933" xr3:uid="{FE1EF041-A7BD-4AC6-BA57-5C08FEA48C03}" name="Columna2917" dataDxfId="13624"/>
    <tableColumn id="2934" xr3:uid="{4AAA1010-4D86-4C96-B841-D4704BC9973D}" name="Columna2918" dataDxfId="13623"/>
    <tableColumn id="2935" xr3:uid="{16327040-DB3B-4E95-9E70-6FE9C2CEE9D1}" name="Columna2919" dataDxfId="13622"/>
    <tableColumn id="2936" xr3:uid="{BF218032-39EC-4F4B-B4A5-B91FD7D85074}" name="Columna2920" dataDxfId="13621"/>
    <tableColumn id="2937" xr3:uid="{98CD1ED9-330A-4EB3-BEFC-AF5EDBAA502F}" name="Columna2921" dataDxfId="13620"/>
    <tableColumn id="2938" xr3:uid="{4F04028A-4D21-4585-85C5-440318B07ACA}" name="Columna2922" dataDxfId="13619"/>
    <tableColumn id="2939" xr3:uid="{FCF9BA07-EEB1-48FA-8AB9-311BDD06DAE1}" name="Columna2923" dataDxfId="13618"/>
    <tableColumn id="2940" xr3:uid="{DD036E81-C7FF-475C-B183-DEA22B06B33D}" name="Columna2924" dataDxfId="13617"/>
    <tableColumn id="2941" xr3:uid="{8680F62C-0508-4C72-89B1-ED12876C5BF2}" name="Columna2925" dataDxfId="13616"/>
    <tableColumn id="2942" xr3:uid="{53D99332-E29A-467A-A794-69DB7EC4C87A}" name="Columna2926" dataDxfId="13615"/>
    <tableColumn id="2943" xr3:uid="{2EDBE198-748C-41DB-AD1A-CFAF948D1595}" name="Columna2927" dataDxfId="13614"/>
    <tableColumn id="2944" xr3:uid="{01DD5B22-DA16-4542-ABFA-622C054EE571}" name="Columna2928" dataDxfId="13613"/>
    <tableColumn id="2945" xr3:uid="{54085C86-FC2E-4B96-BE1F-2A9722E49AE0}" name="Columna2929" dataDxfId="13612"/>
    <tableColumn id="2946" xr3:uid="{165FB16A-C548-4BB8-BFF6-6B73C16F9682}" name="Columna2930" dataDxfId="13611"/>
    <tableColumn id="2947" xr3:uid="{160FDBE2-36F4-462B-9E02-0BEED88C0099}" name="Columna2931" dataDxfId="13610"/>
    <tableColumn id="2948" xr3:uid="{150A7A79-E159-42AA-8D39-FCF73273E88A}" name="Columna2932" dataDxfId="13609"/>
    <tableColumn id="2949" xr3:uid="{C3168BD4-1EFD-44D5-BFDC-7FD761A20B42}" name="Columna2933" dataDxfId="13608"/>
    <tableColumn id="2950" xr3:uid="{22F80E61-280F-4BA5-B03D-225C431B0C11}" name="Columna2934" dataDxfId="13607"/>
    <tableColumn id="2951" xr3:uid="{5DCBEACC-AD31-4DA1-88BF-2E1D173DAB62}" name="Columna2935" dataDxfId="13606"/>
    <tableColumn id="2952" xr3:uid="{6CF82993-3908-4B97-B2DD-AD3102109F10}" name="Columna2936" dataDxfId="13605"/>
    <tableColumn id="2953" xr3:uid="{DC20C134-F733-4AF9-819B-E9D312EF2B1A}" name="Columna2937" dataDxfId="13604"/>
    <tableColumn id="2954" xr3:uid="{FB56D4F7-D911-441E-B61F-23014089BA30}" name="Columna2938" dataDxfId="13603"/>
    <tableColumn id="2955" xr3:uid="{7B1E5B7E-F2B5-48DF-9D5B-4CA7FD6DACBD}" name="Columna2939" dataDxfId="13602"/>
    <tableColumn id="2956" xr3:uid="{08835C8E-0DFF-4E55-ACE4-562F49BC4EAA}" name="Columna2940" dataDxfId="13601"/>
    <tableColumn id="2957" xr3:uid="{9950F5DD-289E-42F6-97CE-E1FDBE1EC3D5}" name="Columna2941" dataDxfId="13600"/>
    <tableColumn id="2958" xr3:uid="{FA724232-2380-4DB9-BCD1-261799FD2C76}" name="Columna2942" dataDxfId="13599"/>
    <tableColumn id="2959" xr3:uid="{9A0710AD-EC60-4719-9E0A-46EA1F8F54BE}" name="Columna2943" dataDxfId="13598"/>
    <tableColumn id="2960" xr3:uid="{17DF1BA4-5165-4415-8A68-4F944304364A}" name="Columna2944" dataDxfId="13597"/>
    <tableColumn id="2961" xr3:uid="{A90C41D7-1975-4A6A-B1EE-7B745226D195}" name="Columna2945" dataDxfId="13596"/>
    <tableColumn id="2962" xr3:uid="{D23719B7-E2DB-410F-A014-574D51A4F4A3}" name="Columna2946" dataDxfId="13595"/>
    <tableColumn id="2963" xr3:uid="{F12349B6-AF5C-4642-BA0F-F8F27DC8F794}" name="Columna2947" dataDxfId="13594"/>
    <tableColumn id="2964" xr3:uid="{0273C65E-CB93-4532-9975-6FADD38CAAC3}" name="Columna2948" dataDxfId="13593"/>
    <tableColumn id="2965" xr3:uid="{C00F67DF-FCF9-4E45-BF02-F30D86E36BEF}" name="Columna2949" dataDxfId="13592"/>
    <tableColumn id="2966" xr3:uid="{8CA5A98E-FCDA-41B2-B527-68D62A0B8C59}" name="Columna2950" dataDxfId="13591"/>
    <tableColumn id="2967" xr3:uid="{E0EDD55B-9776-4BD5-A9EB-B57F2D512D53}" name="Columna2951" dataDxfId="13590"/>
    <tableColumn id="2968" xr3:uid="{ADD594C5-8FA1-4D4A-A08D-C855ED1F35E3}" name="Columna2952" dataDxfId="13589"/>
    <tableColumn id="2969" xr3:uid="{A1FEF6E4-293C-4E05-A62C-0E6DB86E893E}" name="Columna2953" dataDxfId="13588"/>
    <tableColumn id="2970" xr3:uid="{086CDE03-245B-47DD-811A-FD21AF10F64C}" name="Columna2954" dataDxfId="13587"/>
    <tableColumn id="2971" xr3:uid="{42129AD1-EFEA-435D-89C3-B7946EB0229D}" name="Columna2955" dataDxfId="13586"/>
    <tableColumn id="2972" xr3:uid="{CF57B398-9C49-4678-B6F8-452111C3ED92}" name="Columna2956" dataDxfId="13585"/>
    <tableColumn id="2973" xr3:uid="{088A4140-0218-4AD9-8F48-4177FA546649}" name="Columna2957" dataDxfId="13584"/>
    <tableColumn id="2974" xr3:uid="{D2F827C8-17B6-455D-8D30-2C40A08DCBF9}" name="Columna2958" dataDxfId="13583"/>
    <tableColumn id="2975" xr3:uid="{75BA1A05-332E-452B-81FE-91155D353F03}" name="Columna2959" dataDxfId="13582"/>
    <tableColumn id="2976" xr3:uid="{2983FE2B-E5AD-42F3-BA7D-811BF0A7C6D9}" name="Columna2960" dataDxfId="13581"/>
    <tableColumn id="2977" xr3:uid="{6AED54D7-9B14-440E-AA11-9B03A8C3850C}" name="Columna2961" dataDxfId="13580"/>
    <tableColumn id="2978" xr3:uid="{DD10CBAD-8339-4532-BBB8-F415FD97BBC8}" name="Columna2962" dataDxfId="13579"/>
    <tableColumn id="2979" xr3:uid="{E28F2338-859A-41C6-B969-2FA43EF1EAA1}" name="Columna2963" dataDxfId="13578"/>
    <tableColumn id="2980" xr3:uid="{8D9DF3F8-181E-42A7-B477-CAC50E87C0BD}" name="Columna2964" dataDxfId="13577"/>
    <tableColumn id="2981" xr3:uid="{82163F9E-C9CC-46F3-B771-1557849440DC}" name="Columna2965" dataDxfId="13576"/>
    <tableColumn id="2982" xr3:uid="{C4FD3236-9991-4939-9D8A-EF87225AE4B2}" name="Columna2966" dataDxfId="13575"/>
    <tableColumn id="2983" xr3:uid="{79B4628C-AC26-47F9-81C1-0D5BAC5F6633}" name="Columna2967" dataDxfId="13574"/>
    <tableColumn id="2984" xr3:uid="{6B8FAF0F-BB60-4178-ACF1-F0D9409FAF15}" name="Columna2968" dataDxfId="13573"/>
    <tableColumn id="2985" xr3:uid="{D9BEB66A-384A-41A4-9C4B-7743F24F55BE}" name="Columna2969" dataDxfId="13572"/>
    <tableColumn id="2986" xr3:uid="{EFBF4E97-79A7-4F9C-BAD7-0FD6187AAD42}" name="Columna2970" dataDxfId="13571"/>
    <tableColumn id="2987" xr3:uid="{51C83C64-3B5D-4F13-B9DE-6D4ADBCA2650}" name="Columna2971" dataDxfId="13570"/>
    <tableColumn id="2988" xr3:uid="{6335C80E-E61E-4F7E-A91D-08095824E1DE}" name="Columna2972" dataDxfId="13569"/>
    <tableColumn id="2989" xr3:uid="{7FA20A0C-1B35-4BFB-8110-3B08E4528F13}" name="Columna2973" dataDxfId="13568"/>
    <tableColumn id="2990" xr3:uid="{C6CE8946-9A1D-4621-9925-D661CCAA3EFC}" name="Columna2974" dataDxfId="13567"/>
    <tableColumn id="2991" xr3:uid="{FA4C0F5B-82BB-4CD9-BFF3-C8B64BC9F71F}" name="Columna2975" dataDxfId="13566"/>
    <tableColumn id="2992" xr3:uid="{64C1CB17-6E5C-4248-9D88-8DD36B6E4926}" name="Columna2976" dataDxfId="13565"/>
    <tableColumn id="2993" xr3:uid="{5EDC657C-E9B2-4F79-B985-EB5B7C0CF240}" name="Columna2977" dataDxfId="13564"/>
    <tableColumn id="2994" xr3:uid="{B1177E58-4F87-4FF1-B074-CFA096B83E68}" name="Columna2978" dataDxfId="13563"/>
    <tableColumn id="2995" xr3:uid="{0390888E-7919-466A-AF8B-09663E6E277C}" name="Columna2979" dataDxfId="13562"/>
    <tableColumn id="2996" xr3:uid="{DA898DB9-EE5B-4A07-8A00-62811F758DE9}" name="Columna2980" dataDxfId="13561"/>
    <tableColumn id="2997" xr3:uid="{676F7601-F1C2-448F-BA8C-25A697A95C04}" name="Columna2981" dataDxfId="13560"/>
    <tableColumn id="2998" xr3:uid="{67C16F61-CAAA-497B-A2C8-5A4E680111D3}" name="Columna2982" dataDxfId="13559"/>
    <tableColumn id="2999" xr3:uid="{D37A6719-4743-4F86-8DAA-0699CC91C689}" name="Columna2983" dataDxfId="13558"/>
    <tableColumn id="3000" xr3:uid="{67064A30-C8BE-45FC-8D5A-2480466DC807}" name="Columna2984" dataDxfId="13557"/>
    <tableColumn id="3001" xr3:uid="{93613857-8389-4105-BD49-7EDCC661D298}" name="Columna2985" dataDxfId="13556"/>
    <tableColumn id="3002" xr3:uid="{E4EC004F-FAAA-4A5A-8105-EE2F62D1DD32}" name="Columna2986" dataDxfId="13555"/>
    <tableColumn id="3003" xr3:uid="{FC799F7C-1C32-4386-9418-518C3AEE3B1D}" name="Columna2987" dataDxfId="13554"/>
    <tableColumn id="3004" xr3:uid="{DE9D50B2-502E-4D0A-9F97-85257E7FE7C1}" name="Columna2988" dataDxfId="13553"/>
    <tableColumn id="3005" xr3:uid="{281A9B37-8AE9-4D3E-886B-E37C578F02F0}" name="Columna2989" dataDxfId="13552"/>
    <tableColumn id="3006" xr3:uid="{1AC54341-767D-4B06-9487-54523422D571}" name="Columna2990" dataDxfId="13551"/>
    <tableColumn id="3007" xr3:uid="{178FF28A-A282-47DC-9396-0D3833D23CA6}" name="Columna2991" dataDxfId="13550"/>
    <tableColumn id="3008" xr3:uid="{5BF9F889-F784-4B2D-BDD3-F902850814AD}" name="Columna2992" dataDxfId="13549"/>
    <tableColumn id="3009" xr3:uid="{FBDF13B7-F3B7-430D-AC4D-18009FA6E30F}" name="Columna2993" dataDxfId="13548"/>
    <tableColumn id="3010" xr3:uid="{80F1656D-EB29-4560-827E-00DF185BBAD6}" name="Columna2994" dataDxfId="13547"/>
    <tableColumn id="3011" xr3:uid="{3FC543AC-835D-4FD9-8221-F64D7155C89A}" name="Columna2995" dataDxfId="13546"/>
    <tableColumn id="3012" xr3:uid="{7E756F41-C092-4E5B-9BB8-E5B29D1D4D55}" name="Columna2996" dataDxfId="13545"/>
    <tableColumn id="3013" xr3:uid="{5C02ABA1-E2A0-49BE-AAEB-291217D348BC}" name="Columna2997" dataDxfId="13544"/>
    <tableColumn id="3014" xr3:uid="{635C12CE-6B26-45EC-97D2-13E6A4124820}" name="Columna2998" dataDxfId="13543"/>
    <tableColumn id="3015" xr3:uid="{6827D0F7-A75F-4C32-BDA1-17A9AECCE9B0}" name="Columna2999" dataDxfId="13542"/>
    <tableColumn id="3016" xr3:uid="{0B95E8CD-DC61-4398-9BAD-2E1F4E03C278}" name="Columna3000" dataDxfId="13541"/>
    <tableColumn id="3017" xr3:uid="{F0486D02-F2FE-4A2A-8A6A-69E329D7331F}" name="Columna3001" dataDxfId="13540"/>
    <tableColumn id="3018" xr3:uid="{C8B6D075-FCF2-4F40-9646-8E5BADF78A7D}" name="Columna3002" dataDxfId="13539"/>
    <tableColumn id="3019" xr3:uid="{73335C3D-0ACA-4F87-A8A8-AC7A65E329CE}" name="Columna3003" dataDxfId="13538"/>
    <tableColumn id="3020" xr3:uid="{8278EAE7-4892-4D8C-866C-1E4F900C4251}" name="Columna3004" dataDxfId="13537"/>
    <tableColumn id="3021" xr3:uid="{27F36316-6CD8-4019-9040-1721C06AB543}" name="Columna3005" dataDxfId="13536"/>
    <tableColumn id="3022" xr3:uid="{DB179B6C-EF15-4626-BBE3-E04457EE4961}" name="Columna3006" dataDxfId="13535"/>
    <tableColumn id="3023" xr3:uid="{8433DD6E-DB7C-4E04-87CF-733F3447A078}" name="Columna3007" dataDxfId="13534"/>
    <tableColumn id="3024" xr3:uid="{C8E33E00-3CCA-4057-9110-19AFA59B031F}" name="Columna3008" dataDxfId="13533"/>
    <tableColumn id="3025" xr3:uid="{B1A2857F-3F7B-4230-96AE-55B814501DF6}" name="Columna3009" dataDxfId="13532"/>
    <tableColumn id="3026" xr3:uid="{4696F213-7DB5-4CEC-A7B5-69F219B477AD}" name="Columna3010" dataDxfId="13531"/>
    <tableColumn id="3027" xr3:uid="{F3938CCB-6100-4E97-A164-C61090F1DBE0}" name="Columna3011" dataDxfId="13530"/>
    <tableColumn id="3028" xr3:uid="{9CD0BBDD-403F-466A-A5AC-2B5F3ADD79FA}" name="Columna3012" dataDxfId="13529"/>
    <tableColumn id="3029" xr3:uid="{3B193096-C88B-400F-87D7-54E5B31A9455}" name="Columna3013" dataDxfId="13528"/>
    <tableColumn id="3030" xr3:uid="{0920B11A-A989-4B9F-8F4F-08E95FE51CA4}" name="Columna3014" dataDxfId="13527"/>
    <tableColumn id="3031" xr3:uid="{8FB7CA35-FB0E-4307-866F-2575B4D9A8BE}" name="Columna3015" dataDxfId="13526"/>
    <tableColumn id="3032" xr3:uid="{9E99A4BB-561A-4649-97E1-894E40873502}" name="Columna3016" dataDxfId="13525"/>
    <tableColumn id="3033" xr3:uid="{D5AA947F-C66C-41B2-975A-22931B65CAB7}" name="Columna3017" dataDxfId="13524"/>
    <tableColumn id="3034" xr3:uid="{1E770126-32ED-43A5-B731-690EE299502B}" name="Columna3018" dataDxfId="13523"/>
    <tableColumn id="3035" xr3:uid="{94D77451-DA18-4603-B649-C72A92F766CA}" name="Columna3019" dataDxfId="13522"/>
    <tableColumn id="3036" xr3:uid="{E4AC6A2D-7CB9-45C5-9C08-5593F1FF5CE5}" name="Columna3020" dataDxfId="13521"/>
    <tableColumn id="3037" xr3:uid="{955587AC-4D3D-4D91-B4EC-4E936F5B036F}" name="Columna3021" dataDxfId="13520"/>
    <tableColumn id="3038" xr3:uid="{F9F45ECA-6B45-4BF5-B00A-20EDFFC75D63}" name="Columna3022" dataDxfId="13519"/>
    <tableColumn id="3039" xr3:uid="{C4014C11-1425-446D-9C59-C465CE233272}" name="Columna3023" dataDxfId="13518"/>
    <tableColumn id="3040" xr3:uid="{9587C4A4-71D8-4754-B544-F4B67FD234B1}" name="Columna3024" dataDxfId="13517"/>
    <tableColumn id="3041" xr3:uid="{58D39B4E-6693-472C-9FEC-A905F287FC35}" name="Columna3025" dataDxfId="13516"/>
    <tableColumn id="3042" xr3:uid="{94B27D17-88E7-488D-B188-81E756EFD210}" name="Columna3026" dataDxfId="13515"/>
    <tableColumn id="3043" xr3:uid="{29BEFD66-6AC7-4A2E-B496-1BFE4FF6C7B7}" name="Columna3027" dataDxfId="13514"/>
    <tableColumn id="3044" xr3:uid="{D13E7456-21CA-4FE6-B9D7-033DC4AB387F}" name="Columna3028" dataDxfId="13513"/>
    <tableColumn id="3045" xr3:uid="{04B7AE4D-E1F9-4E5A-9283-EBCB06A6F82E}" name="Columna3029" dataDxfId="13512"/>
    <tableColumn id="3046" xr3:uid="{5CC2DDA0-B5FC-46D3-A141-ECDFD9F07A1A}" name="Columna3030" dataDxfId="13511"/>
    <tableColumn id="3047" xr3:uid="{28F49444-0AC0-4F58-9415-254CBE136DD6}" name="Columna3031" dataDxfId="13510"/>
    <tableColumn id="3048" xr3:uid="{1DF3C6D0-9569-4336-9526-0C5D6BF3D0F1}" name="Columna3032" dataDxfId="13509"/>
    <tableColumn id="3049" xr3:uid="{C6F2A58B-0FF0-4DD3-A864-021FF9FC841B}" name="Columna3033" dataDxfId="13508"/>
    <tableColumn id="3050" xr3:uid="{B00AEACA-939F-4C51-B165-D9CB449BED88}" name="Columna3034" dataDxfId="13507"/>
    <tableColumn id="3051" xr3:uid="{1F2F89E3-3FBD-4054-BF1A-80D4994D8552}" name="Columna3035" dataDxfId="13506"/>
    <tableColumn id="3052" xr3:uid="{448369A7-780B-498E-8F2A-414EE5A42D57}" name="Columna3036" dataDxfId="13505"/>
    <tableColumn id="3053" xr3:uid="{68DDFB02-EE55-4F89-ADFA-BA76CE3B1696}" name="Columna3037" dataDxfId="13504"/>
    <tableColumn id="3054" xr3:uid="{DC91B7DE-C5E8-4A37-8E52-AA2C03A21C8B}" name="Columna3038" dataDxfId="13503"/>
    <tableColumn id="3055" xr3:uid="{19C9A8E9-C889-4376-A8DB-9EB50C8578B4}" name="Columna3039" dataDxfId="13502"/>
    <tableColumn id="3056" xr3:uid="{8B61F027-B354-4B83-AC34-3FDE174D2600}" name="Columna3040" dataDxfId="13501"/>
    <tableColumn id="3057" xr3:uid="{381EC9F4-ACB0-401A-97D2-9622F520D9F9}" name="Columna3041" dataDxfId="13500"/>
    <tableColumn id="3058" xr3:uid="{1462BD12-B892-4CDD-B245-074AAA7C5CFF}" name="Columna3042" dataDxfId="13499"/>
    <tableColumn id="3059" xr3:uid="{7A6EF8A5-2FB8-4EB6-AFAD-647B96AE2671}" name="Columna3043" dataDxfId="13498"/>
    <tableColumn id="3060" xr3:uid="{C8553CE5-0283-4B2E-B6FC-970BB6AD67A4}" name="Columna3044" dataDxfId="13497"/>
    <tableColumn id="3061" xr3:uid="{8A8C32AA-5927-43F1-AFF5-9222DD3596ED}" name="Columna3045" dataDxfId="13496"/>
    <tableColumn id="3062" xr3:uid="{771F16A6-55B7-4575-BAD8-BEE65E0AF8D9}" name="Columna3046" dataDxfId="13495"/>
    <tableColumn id="3063" xr3:uid="{C3618BD9-B971-4636-B5B0-15138DC75774}" name="Columna3047" dataDxfId="13494"/>
    <tableColumn id="3064" xr3:uid="{B1378624-93F0-440F-8D5C-14A3870A6377}" name="Columna3048" dataDxfId="13493"/>
    <tableColumn id="3065" xr3:uid="{CE4FB79D-91B2-411A-B4C8-1739E8A3FF15}" name="Columna3049" dataDxfId="13492"/>
    <tableColumn id="3066" xr3:uid="{43D97422-D22F-4FDE-94BE-DB762071C8F5}" name="Columna3050" dataDxfId="13491"/>
    <tableColumn id="3067" xr3:uid="{3D8D74C7-E414-4EEB-BAE0-FA4FC93D4474}" name="Columna3051" dataDxfId="13490"/>
    <tableColumn id="3068" xr3:uid="{F7DDF730-001F-423B-80C3-4EC015EB8B84}" name="Columna3052" dataDxfId="13489"/>
    <tableColumn id="3069" xr3:uid="{8CD6A378-2E00-4522-984E-DA1F2FEFD43F}" name="Columna3053" dataDxfId="13488"/>
    <tableColumn id="3070" xr3:uid="{6A190C7C-618A-481D-AF84-B50238107D63}" name="Columna3054" dataDxfId="13487"/>
    <tableColumn id="3071" xr3:uid="{7ED3448B-80B9-4CF1-8D9B-4F6213C8B3C7}" name="Columna3055" dataDxfId="13486"/>
    <tableColumn id="3072" xr3:uid="{13BD3DBB-0024-4DFF-B249-32CB48C3C605}" name="Columna3056" dataDxfId="13485"/>
    <tableColumn id="3073" xr3:uid="{09B52706-7E46-4734-9DD2-CE402971FBFB}" name="Columna3057" dataDxfId="13484"/>
    <tableColumn id="3074" xr3:uid="{25CA9DE4-318C-4BC7-A86C-22BDD04217FF}" name="Columna3058" dataDxfId="13483"/>
    <tableColumn id="3075" xr3:uid="{1E198E2A-42EA-49F5-A63C-19B1E68B3BA4}" name="Columna3059" dataDxfId="13482"/>
    <tableColumn id="3076" xr3:uid="{F178FACD-05D1-49CF-8D50-65A23223BB4F}" name="Columna3060" dataDxfId="13481"/>
    <tableColumn id="3077" xr3:uid="{914B16A9-4016-4AAB-96BC-323D02FC56A7}" name="Columna3061" dataDxfId="13480"/>
    <tableColumn id="3078" xr3:uid="{114187FF-DF2B-49CA-8F48-D26CB72DCE52}" name="Columna3062" dataDxfId="13479"/>
    <tableColumn id="3079" xr3:uid="{AE7810B0-4E72-44B3-894C-EDAE43CEADC9}" name="Columna3063" dataDxfId="13478"/>
    <tableColumn id="3080" xr3:uid="{5209B873-12E8-431C-8A67-EF87AF666714}" name="Columna3064" dataDxfId="13477"/>
    <tableColumn id="3081" xr3:uid="{1DF882BB-9806-4258-A4A3-12E1A3E4E610}" name="Columna3065" dataDxfId="13476"/>
    <tableColumn id="3082" xr3:uid="{C5838E0D-81FE-4B7F-ABE2-676BE75AB1D4}" name="Columna3066" dataDxfId="13475"/>
    <tableColumn id="3083" xr3:uid="{ABA72326-B7BA-4AA7-8A3C-6A4E3465E91C}" name="Columna3067" dataDxfId="13474"/>
    <tableColumn id="3084" xr3:uid="{7890F281-80EA-4A0A-8144-995E476D5355}" name="Columna3068" dataDxfId="13473"/>
    <tableColumn id="3085" xr3:uid="{28657751-AE4F-4D22-B61E-A3CD259CDF35}" name="Columna3069" dataDxfId="13472"/>
    <tableColumn id="3086" xr3:uid="{9DED6DC1-3225-4E76-879E-E9192EDB9736}" name="Columna3070" dataDxfId="13471"/>
    <tableColumn id="3087" xr3:uid="{2EAD3B9C-D4FC-436F-A559-C68648548435}" name="Columna3071" dataDxfId="13470"/>
    <tableColumn id="3088" xr3:uid="{6B2A65A5-DD6D-40F2-B525-C5C5FC019618}" name="Columna3072" dataDxfId="13469"/>
    <tableColumn id="3089" xr3:uid="{DDDE66CE-02FE-404B-B1EE-3F2B8F9EC8CC}" name="Columna3073" dataDxfId="13468"/>
    <tableColumn id="3090" xr3:uid="{CD2C2E77-EFB9-49F0-96D6-BB7C0CA27D27}" name="Columna3074" dataDxfId="13467"/>
    <tableColumn id="3091" xr3:uid="{07C03581-DD48-420F-AD73-2CE525D86E27}" name="Columna3075" dataDxfId="13466"/>
    <tableColumn id="3092" xr3:uid="{B0504553-D8BA-4D49-A38B-28F40B2ADB8E}" name="Columna3076" dataDxfId="13465"/>
    <tableColumn id="3093" xr3:uid="{4E01C865-9E28-4660-A5BF-39801E0391BE}" name="Columna3077" dataDxfId="13464"/>
    <tableColumn id="3094" xr3:uid="{F29413D8-E8C0-427E-940E-B78DB82325F0}" name="Columna3078" dataDxfId="13463"/>
    <tableColumn id="3095" xr3:uid="{BC2F1E55-8DB6-4F65-B29A-270F54E0C513}" name="Columna3079" dataDxfId="13462"/>
    <tableColumn id="3096" xr3:uid="{DEC5ED57-E000-4AB9-B280-61D43BD29419}" name="Columna3080" dataDxfId="13461"/>
    <tableColumn id="3097" xr3:uid="{5343B0E9-EB94-4889-8C28-FDCB7AE75CEB}" name="Columna3081" dataDxfId="13460"/>
    <tableColumn id="3098" xr3:uid="{6915A557-F108-45D2-9765-A64D1D6D1846}" name="Columna3082" dataDxfId="13459"/>
    <tableColumn id="3099" xr3:uid="{1E52E4AB-16E7-4FC0-89E4-8E8D0B008133}" name="Columna3083" dataDxfId="13458"/>
    <tableColumn id="3100" xr3:uid="{68967F1E-45BD-4972-8D46-D0A203E66A1C}" name="Columna3084" dataDxfId="13457"/>
    <tableColumn id="3101" xr3:uid="{C9700954-8C87-45E7-94E0-B61D1C977F4E}" name="Columna3085" dataDxfId="13456"/>
    <tableColumn id="3102" xr3:uid="{BEC83C32-E45B-4791-BAA4-2382FA69D455}" name="Columna3086" dataDxfId="13455"/>
    <tableColumn id="3103" xr3:uid="{FBF17BA0-A71A-41E6-B34C-31E4D349F462}" name="Columna3087" dataDxfId="13454"/>
    <tableColumn id="3104" xr3:uid="{CAA25D1D-3676-47A0-9513-F2EF13981BB4}" name="Columna3088" dataDxfId="13453"/>
    <tableColumn id="3105" xr3:uid="{C9550BE1-A54C-4A09-86C6-4B8A49EEF4FB}" name="Columna3089" dataDxfId="13452"/>
    <tableColumn id="3106" xr3:uid="{8C8B6C64-6A74-4082-9228-9F3C121C82FD}" name="Columna3090" dataDxfId="13451"/>
    <tableColumn id="3107" xr3:uid="{099C1F4D-F8F6-4A3E-973C-6D81E862B35D}" name="Columna3091" dataDxfId="13450"/>
    <tableColumn id="3108" xr3:uid="{DBB73236-4A99-4B43-BC3B-31FC132E70A7}" name="Columna3092" dataDxfId="13449"/>
    <tableColumn id="3109" xr3:uid="{B55DE0D4-8993-4F98-8134-F8852A2E7177}" name="Columna3093" dataDxfId="13448"/>
    <tableColumn id="3110" xr3:uid="{0FBE722B-F346-4355-9A79-8064E81F7524}" name="Columna3094" dataDxfId="13447"/>
    <tableColumn id="3111" xr3:uid="{5D1B0FA1-7F12-4CEB-B3FC-78AAC3D55D9B}" name="Columna3095" dataDxfId="13446"/>
    <tableColumn id="3112" xr3:uid="{F53358EA-9C67-47E3-ACC7-2BE701BFBD5B}" name="Columna3096" dataDxfId="13445"/>
    <tableColumn id="3113" xr3:uid="{C88C78CF-39E6-4E9D-953B-1BEFF6D1E1A8}" name="Columna3097" dataDxfId="13444"/>
    <tableColumn id="3114" xr3:uid="{92BD0B71-70A8-40A2-B9A1-490A2BF6CE54}" name="Columna3098" dataDxfId="13443"/>
    <tableColumn id="3115" xr3:uid="{16CD6CF4-D69B-4122-B150-E6ABB8AC5BAC}" name="Columna3099" dataDxfId="13442"/>
    <tableColumn id="3116" xr3:uid="{F155EC8A-0171-44AD-857C-183A7DC6F594}" name="Columna3100" dataDxfId="13441"/>
    <tableColumn id="3117" xr3:uid="{87B90850-F817-4B2E-BBF8-ED0A7CDAD8E5}" name="Columna3101" dataDxfId="13440"/>
    <tableColumn id="3118" xr3:uid="{A2411F5B-BE85-4C49-9981-1A22E07CE96B}" name="Columna3102" dataDxfId="13439"/>
    <tableColumn id="3119" xr3:uid="{6CE0AD04-E78E-492B-BFC0-BF360B6D5466}" name="Columna3103" dataDxfId="13438"/>
    <tableColumn id="3120" xr3:uid="{CCB5713A-F5BB-4B73-BD8D-33F09960FE8D}" name="Columna3104" dataDxfId="13437"/>
    <tableColumn id="3121" xr3:uid="{D3F16A76-D6EF-4ABB-A2C3-1808D0E446DE}" name="Columna3105" dataDxfId="13436"/>
    <tableColumn id="3122" xr3:uid="{3DB4C339-75CF-4210-9369-D3296CFE576E}" name="Columna3106" dataDxfId="13435"/>
    <tableColumn id="3123" xr3:uid="{29553B63-E048-4B07-B109-2744F86889CC}" name="Columna3107" dataDxfId="13434"/>
    <tableColumn id="3124" xr3:uid="{2C19A148-DB15-4220-B7D9-C5D0803CA6DF}" name="Columna3108" dataDxfId="13433"/>
    <tableColumn id="3125" xr3:uid="{B4BEA5B5-2995-4909-93FF-8E607BAA5E7E}" name="Columna3109" dataDxfId="13432"/>
    <tableColumn id="3126" xr3:uid="{1CBEFA27-2849-4959-B3A9-B7A562F1C671}" name="Columna3110" dataDxfId="13431"/>
    <tableColumn id="3127" xr3:uid="{ACE87490-47E3-456C-82A9-9BD1B7966260}" name="Columna3111" dataDxfId="13430"/>
    <tableColumn id="3128" xr3:uid="{B3AE479F-0424-4E59-A1BC-41FCEE244244}" name="Columna3112" dataDxfId="13429"/>
    <tableColumn id="3129" xr3:uid="{E91E564A-9C5D-4950-996A-CAA90287FCE3}" name="Columna3113" dataDxfId="13428"/>
    <tableColumn id="3130" xr3:uid="{5BF6349B-7C29-4784-B546-78444C0D4DF7}" name="Columna3114" dataDxfId="13427"/>
    <tableColumn id="3131" xr3:uid="{4CBB005A-85CD-44AE-B3C5-0CA445975E50}" name="Columna3115" dataDxfId="13426"/>
    <tableColumn id="3132" xr3:uid="{24A41802-7C40-4FF8-ADFB-9C4F6487D024}" name="Columna3116" dataDxfId="13425"/>
    <tableColumn id="3133" xr3:uid="{15FC690B-9290-474E-BA5B-A234ADBCE505}" name="Columna3117" dataDxfId="13424"/>
    <tableColumn id="3134" xr3:uid="{3FCF430B-6CD1-4239-90B6-2ACB93C6CCBD}" name="Columna3118" dataDxfId="13423"/>
    <tableColumn id="3135" xr3:uid="{7179F5D8-79A0-497E-B702-3774175C96D0}" name="Columna3119" dataDxfId="13422"/>
    <tableColumn id="3136" xr3:uid="{3ED1774F-71DF-4837-A55C-88D6FF43A1E7}" name="Columna3120" dataDxfId="13421"/>
    <tableColumn id="3137" xr3:uid="{D9A63087-1EF4-42EC-A647-FD5C47DF9B8C}" name="Columna3121" dataDxfId="13420"/>
    <tableColumn id="3138" xr3:uid="{51DD2E65-90BA-413E-B82C-5DB3EFD6DF93}" name="Columna3122" dataDxfId="13419"/>
    <tableColumn id="3139" xr3:uid="{7E0ECCFD-5FC3-44A1-AF44-32FA4D4E2181}" name="Columna3123" dataDxfId="13418"/>
    <tableColumn id="3140" xr3:uid="{2AD42F7F-69BD-48CC-9818-1812D0317B1F}" name="Columna3124" dataDxfId="13417"/>
    <tableColumn id="3141" xr3:uid="{A843A4A6-E458-46A0-AA04-499A3B660DB3}" name="Columna3125" dataDxfId="13416"/>
    <tableColumn id="3142" xr3:uid="{0D7C28C5-E419-45F0-9DEC-33CA5A40CF4F}" name="Columna3126" dataDxfId="13415"/>
    <tableColumn id="3143" xr3:uid="{6174463E-5518-4950-AF07-2D507C84C3BA}" name="Columna3127" dataDxfId="13414"/>
    <tableColumn id="3144" xr3:uid="{F10A08B2-3B78-45E5-A7F2-CA0371F0DE4D}" name="Columna3128" dataDxfId="13413"/>
    <tableColumn id="3145" xr3:uid="{8EC8DCB9-1ED3-44C2-96FF-298197C0BB69}" name="Columna3129" dataDxfId="13412"/>
    <tableColumn id="3146" xr3:uid="{6901C41A-F36E-41F6-9614-5009C1D1AC37}" name="Columna3130" dataDxfId="13411"/>
    <tableColumn id="3147" xr3:uid="{0BC6BBC2-7AE7-4336-9888-86EE9B19D4A9}" name="Columna3131" dataDxfId="13410"/>
    <tableColumn id="3148" xr3:uid="{F930C4AC-A3F1-4CD0-AAE0-3317AB55A24A}" name="Columna3132" dataDxfId="13409"/>
    <tableColumn id="3149" xr3:uid="{415C625B-8B17-4055-BC6B-A6BFEE466DAE}" name="Columna3133" dataDxfId="13408"/>
    <tableColumn id="3150" xr3:uid="{3D619AA8-C4D8-4BB3-98EC-D2BC0685592A}" name="Columna3134" dataDxfId="13407"/>
    <tableColumn id="3151" xr3:uid="{D009B532-9E5D-4DBF-BF31-D3DF03AB1DCB}" name="Columna3135" dataDxfId="13406"/>
    <tableColumn id="3152" xr3:uid="{E26BF49E-FB22-4843-B616-73749C94696D}" name="Columna3136" dataDxfId="13405"/>
    <tableColumn id="3153" xr3:uid="{EFEABC71-98AD-460B-89BA-52BE5E29DBBB}" name="Columna3137" dataDxfId="13404"/>
    <tableColumn id="3154" xr3:uid="{D4E48E5A-5A16-4890-81BD-D14ED593460A}" name="Columna3138" dataDxfId="13403"/>
    <tableColumn id="3155" xr3:uid="{040B48E3-B889-4175-AFCB-9924DB857AA5}" name="Columna3139" dataDxfId="13402"/>
    <tableColumn id="3156" xr3:uid="{FE832DAC-F3DB-440D-AC00-5A65418BA03B}" name="Columna3140" dataDxfId="13401"/>
    <tableColumn id="3157" xr3:uid="{E422D7BE-018C-44CA-B23D-414E983320DF}" name="Columna3141" dataDxfId="13400"/>
    <tableColumn id="3158" xr3:uid="{31CC5617-D3A0-4525-9C0D-40077955BE59}" name="Columna3142" dataDxfId="13399"/>
    <tableColumn id="3159" xr3:uid="{4467B60C-1220-4F02-AD0C-372C9561C5DF}" name="Columna3143" dataDxfId="13398"/>
    <tableColumn id="3160" xr3:uid="{DB470E6A-DAD2-41D6-AFFE-BDB5769841BF}" name="Columna3144" dataDxfId="13397"/>
    <tableColumn id="3161" xr3:uid="{7C7F2220-E6DD-454B-B874-64D5DF638C49}" name="Columna3145" dataDxfId="13396"/>
    <tableColumn id="3162" xr3:uid="{51BC806B-DDBB-4EF8-9E32-EEEEB6F29BD5}" name="Columna3146" dataDxfId="13395"/>
    <tableColumn id="3163" xr3:uid="{4A239335-4D89-4C0F-AF0E-2887D51067E8}" name="Columna3147" dataDxfId="13394"/>
    <tableColumn id="3164" xr3:uid="{37CBBCC6-DBC5-4173-8377-C86FAF0E2293}" name="Columna3148" dataDxfId="13393"/>
    <tableColumn id="3165" xr3:uid="{0AA6337E-CDBF-4331-B350-EDB57A269918}" name="Columna3149" dataDxfId="13392"/>
    <tableColumn id="3166" xr3:uid="{7E08C234-EAD4-4F50-B615-B7221D8C1862}" name="Columna3150" dataDxfId="13391"/>
    <tableColumn id="3167" xr3:uid="{2F1C4A16-86FC-4A13-ADAC-94E9A214B0F9}" name="Columna3151" dataDxfId="13390"/>
    <tableColumn id="3168" xr3:uid="{30B92F37-5BC6-4890-B37C-56C3B8AE4F0D}" name="Columna3152" dataDxfId="13389"/>
    <tableColumn id="3169" xr3:uid="{128E19BA-C85D-411A-8FD3-3927E526C3FE}" name="Columna3153" dataDxfId="13388"/>
    <tableColumn id="3170" xr3:uid="{FC18E983-9C45-49FC-BEB2-8710227620D4}" name="Columna3154" dataDxfId="13387"/>
    <tableColumn id="3171" xr3:uid="{AFBC5D11-7014-4F4E-8CB1-B79571FCEE4E}" name="Columna3155" dataDxfId="13386"/>
    <tableColumn id="3172" xr3:uid="{FDF9FBE2-04E0-4268-8E4B-8CEC6C691978}" name="Columna3156" dataDxfId="13385"/>
    <tableColumn id="3173" xr3:uid="{341CF5AD-BC78-42B9-942B-D1A72DD16203}" name="Columna3157" dataDxfId="13384"/>
    <tableColumn id="3174" xr3:uid="{461DF459-C2AC-4E5D-8B3A-76896EB1E4A1}" name="Columna3158" dataDxfId="13383"/>
    <tableColumn id="3175" xr3:uid="{C28AA117-2786-4CE0-9796-B538FBFAAE25}" name="Columna3159" dataDxfId="13382"/>
    <tableColumn id="3176" xr3:uid="{E4166C65-9B96-4778-82CC-DC50AA5AF0F3}" name="Columna3160" dataDxfId="13381"/>
    <tableColumn id="3177" xr3:uid="{02DC64D1-577D-4E2C-8BA3-AE8DAC9B7FC8}" name="Columna3161" dataDxfId="13380"/>
    <tableColumn id="3178" xr3:uid="{712484CA-7FBD-4D16-A082-D3B9E8B34F63}" name="Columna3162" dataDxfId="13379"/>
    <tableColumn id="3179" xr3:uid="{2158B63C-EDE1-4D06-A7F5-516F86B729F8}" name="Columna3163" dataDxfId="13378"/>
    <tableColumn id="3180" xr3:uid="{0D056730-9C8F-45A5-B790-D53F557F8CC3}" name="Columna3164" dataDxfId="13377"/>
    <tableColumn id="3181" xr3:uid="{D8952F93-86B5-466F-8364-3C9F96DCDCE4}" name="Columna3165" dataDxfId="13376"/>
    <tableColumn id="3182" xr3:uid="{6AF02A8E-B1E8-47B3-B8BE-4FFE7A1E1B22}" name="Columna3166" dataDxfId="13375"/>
    <tableColumn id="3183" xr3:uid="{0140C177-279C-4460-BD8F-9B9BC8084680}" name="Columna3167" dataDxfId="13374"/>
    <tableColumn id="3184" xr3:uid="{BF52A0CA-E832-4E06-AE7D-A99CEC18246B}" name="Columna3168" dataDxfId="13373"/>
    <tableColumn id="3185" xr3:uid="{BD9C54C0-CFA7-4298-B075-D6649C95633C}" name="Columna3169" dataDxfId="13372"/>
    <tableColumn id="3186" xr3:uid="{394BC33D-F348-4628-AC93-52560AAA4F4C}" name="Columna3170" dataDxfId="13371"/>
    <tableColumn id="3187" xr3:uid="{F9AFD4DC-8A4B-4505-8B0A-1C0B187852AF}" name="Columna3171" dataDxfId="13370"/>
    <tableColumn id="3188" xr3:uid="{1A4FC888-624D-4AB1-BCF0-E089E0E8B9A2}" name="Columna3172" dataDxfId="13369"/>
    <tableColumn id="3189" xr3:uid="{C1776498-68B8-467E-812D-452509C307F4}" name="Columna3173" dataDxfId="13368"/>
    <tableColumn id="3190" xr3:uid="{68C5DC54-D817-4DA2-B48A-F03E47D01A86}" name="Columna3174" dataDxfId="13367"/>
    <tableColumn id="3191" xr3:uid="{0A43B4F6-3D37-4DA9-A7E8-6EDCA68D4764}" name="Columna3175" dataDxfId="13366"/>
    <tableColumn id="3192" xr3:uid="{136E1952-7D7D-4923-B982-F87EF9E6A541}" name="Columna3176" dataDxfId="13365"/>
    <tableColumn id="3193" xr3:uid="{3D13F58A-A7BE-40D3-AA8A-3776A8FA1F5F}" name="Columna3177" dataDxfId="13364"/>
    <tableColumn id="3194" xr3:uid="{B0EE2895-B07B-430B-A4E9-5C57D7D2B3AA}" name="Columna3178" dataDxfId="13363"/>
    <tableColumn id="3195" xr3:uid="{F821D0EE-82A4-4646-A315-753FD24A758A}" name="Columna3179" dataDxfId="13362"/>
    <tableColumn id="3196" xr3:uid="{926503D9-E118-41F3-9810-AB816AA3D30A}" name="Columna3180" dataDxfId="13361"/>
    <tableColumn id="3197" xr3:uid="{3BBBD96F-0095-4636-A20F-2CBDECD01233}" name="Columna3181" dataDxfId="13360"/>
    <tableColumn id="3198" xr3:uid="{BAB4CB02-2B98-4BC4-9DC3-5830159B357C}" name="Columna3182" dataDxfId="13359"/>
    <tableColumn id="3199" xr3:uid="{ACF7988F-5B66-47A9-859F-F54CF3B86695}" name="Columna3183" dataDxfId="13358"/>
    <tableColumn id="3200" xr3:uid="{EA14631D-B958-461E-9AF2-6BA655F0F1B3}" name="Columna3184" dataDxfId="13357"/>
    <tableColumn id="3201" xr3:uid="{DFDEAA5C-39EC-48E3-BB3E-E8B162200DEE}" name="Columna3185" dataDxfId="13356"/>
    <tableColumn id="3202" xr3:uid="{5A1271A4-0527-46A6-A1A9-23D7FF4396AE}" name="Columna3186" dataDxfId="13355"/>
    <tableColumn id="3203" xr3:uid="{1ABE3064-5E7D-4970-8167-EF53F6B6E458}" name="Columna3187" dataDxfId="13354"/>
    <tableColumn id="3204" xr3:uid="{83B0EF26-BAC2-41AD-99AC-8EAE0C933748}" name="Columna3188" dataDxfId="13353"/>
    <tableColumn id="3205" xr3:uid="{C69B1098-2C03-48EC-8652-BBCB4DA1663A}" name="Columna3189" dataDxfId="13352"/>
    <tableColumn id="3206" xr3:uid="{01E7F051-41CE-4311-8FBF-5A661576CC08}" name="Columna3190" dataDxfId="13351"/>
    <tableColumn id="3207" xr3:uid="{F20F0DD0-D45F-4E19-B820-9C8770B63C8A}" name="Columna3191" dataDxfId="13350"/>
    <tableColumn id="3208" xr3:uid="{1AFBF4EA-7FC7-45A0-8A05-2413A5981B6B}" name="Columna3192" dataDxfId="13349"/>
    <tableColumn id="3209" xr3:uid="{0F59F4A7-1227-470B-A552-7930D1A60D8A}" name="Columna3193" dataDxfId="13348"/>
    <tableColumn id="3210" xr3:uid="{1DC243DC-9612-417A-9121-1CFA22A52AB5}" name="Columna3194" dataDxfId="13347"/>
    <tableColumn id="3211" xr3:uid="{7C1C5D48-EB6F-4D8D-9C0A-3E4B9803A229}" name="Columna3195" dataDxfId="13346"/>
    <tableColumn id="3212" xr3:uid="{16463586-8EB8-46B1-9FBC-E9469E70F883}" name="Columna3196" dataDxfId="13345"/>
    <tableColumn id="3213" xr3:uid="{7DBEEE31-02C4-4A3E-8193-15A49301D314}" name="Columna3197" dataDxfId="13344"/>
    <tableColumn id="3214" xr3:uid="{24F27D45-B54B-4C93-BD4B-D27DC4A20BEE}" name="Columna3198" dataDxfId="13343"/>
    <tableColumn id="3215" xr3:uid="{06D9D5BF-813F-4F36-94DD-4E68E29B86BE}" name="Columna3199" dataDxfId="13342"/>
    <tableColumn id="3216" xr3:uid="{9F159EDA-E9A2-494D-B499-0230DE1596B8}" name="Columna3200" dataDxfId="13341"/>
    <tableColumn id="3217" xr3:uid="{F77A7E06-CDE1-478C-9056-B586FB9F4BB4}" name="Columna3201" dataDxfId="13340"/>
    <tableColumn id="3218" xr3:uid="{9267856C-2E0D-48E6-84D1-75304C70E355}" name="Columna3202" dataDxfId="13339"/>
    <tableColumn id="3219" xr3:uid="{FB96139B-03F8-48FE-A9A1-7F4463B26F9F}" name="Columna3203" dataDxfId="13338"/>
    <tableColumn id="3220" xr3:uid="{F4FA3471-A938-44C6-8412-0A6742635CFC}" name="Columna3204" dataDxfId="13337"/>
    <tableColumn id="3221" xr3:uid="{A02454F6-9B54-4C98-8299-26F598713B9C}" name="Columna3205" dataDxfId="13336"/>
    <tableColumn id="3222" xr3:uid="{BBA5DCF8-16D9-4339-AD7B-0DBD3645F6B7}" name="Columna3206" dataDxfId="13335"/>
    <tableColumn id="3223" xr3:uid="{541CF0D5-E3F1-4AA6-AAF8-32D099390262}" name="Columna3207" dataDxfId="13334"/>
    <tableColumn id="3224" xr3:uid="{0EA51D62-D634-44E4-858A-8EA59B4BD9C2}" name="Columna3208" dataDxfId="13333"/>
    <tableColumn id="3225" xr3:uid="{5A276AC9-8071-4808-BA61-C5FF3DB90B3F}" name="Columna3209" dataDxfId="13332"/>
    <tableColumn id="3226" xr3:uid="{2903973F-4E1F-4591-BFE1-2C45F0AB9599}" name="Columna3210" dataDxfId="13331"/>
    <tableColumn id="3227" xr3:uid="{45BF0072-12E5-44DC-BE41-D3FB0DBDFBA4}" name="Columna3211" dataDxfId="13330"/>
    <tableColumn id="3228" xr3:uid="{406D75FC-24D4-4AE2-B263-A584B986CA71}" name="Columna3212" dataDxfId="13329"/>
    <tableColumn id="3229" xr3:uid="{8085A70B-3184-4E26-A10B-E9F684C13C2C}" name="Columna3213" dataDxfId="13328"/>
    <tableColumn id="3230" xr3:uid="{C2B02FE4-800E-4113-860B-8941BDCA68B7}" name="Columna3214" dataDxfId="13327"/>
    <tableColumn id="3231" xr3:uid="{7BE21264-1A7A-47DC-B60D-DF3187E656F0}" name="Columna3215" dataDxfId="13326"/>
    <tableColumn id="3232" xr3:uid="{90BDB31D-B1D8-40B6-A7FE-573A69F6417F}" name="Columna3216" dataDxfId="13325"/>
    <tableColumn id="3233" xr3:uid="{8CB46BEC-ADC6-4CB5-8DFA-8C26C8A1476A}" name="Columna3217" dataDxfId="13324"/>
    <tableColumn id="3234" xr3:uid="{AA03B6CF-8579-4641-83A7-32A6D7D578EF}" name="Columna3218" dataDxfId="13323"/>
    <tableColumn id="3235" xr3:uid="{6EA993B1-4D9A-410E-8314-950A5D6E9BED}" name="Columna3219" dataDxfId="13322"/>
    <tableColumn id="3236" xr3:uid="{E756D813-F0B9-4021-B9E7-DF7202A82C20}" name="Columna3220" dataDxfId="13321"/>
    <tableColumn id="3237" xr3:uid="{3B25AC41-BFF1-4C49-9A0E-F551CF910AF9}" name="Columna3221" dataDxfId="13320"/>
    <tableColumn id="3238" xr3:uid="{83B71E8B-2868-4D68-BC96-689888A86377}" name="Columna3222" dataDxfId="13319"/>
    <tableColumn id="3239" xr3:uid="{16B34C14-A8F0-459A-B5F8-ECE421EA67A5}" name="Columna3223" dataDxfId="13318"/>
    <tableColumn id="3240" xr3:uid="{4D635AE5-9ECF-4ADC-8E30-C1FD80A5F021}" name="Columna3224" dataDxfId="13317"/>
    <tableColumn id="3241" xr3:uid="{36A84BDE-A149-4DFC-B67D-74C87AAC5931}" name="Columna3225" dataDxfId="13316"/>
    <tableColumn id="3242" xr3:uid="{8C55B767-D95E-4816-A807-C4F171263D9D}" name="Columna3226" dataDxfId="13315"/>
    <tableColumn id="3243" xr3:uid="{0D9F9B30-3A04-4A7D-884B-2F8211F6B77A}" name="Columna3227" dataDxfId="13314"/>
    <tableColumn id="3244" xr3:uid="{38DE00A8-0FEA-4944-B8C0-2E7E2163158D}" name="Columna3228" dataDxfId="13313"/>
    <tableColumn id="3245" xr3:uid="{346B7425-7381-469A-A8AA-6A716F85989F}" name="Columna3229" dataDxfId="13312"/>
    <tableColumn id="3246" xr3:uid="{137841BC-BA85-47E8-B163-65FFF5E14F8D}" name="Columna3230" dataDxfId="13311"/>
    <tableColumn id="3247" xr3:uid="{67DC1DE0-C646-4A35-91D1-606E0EB16462}" name="Columna3231" dataDxfId="13310"/>
    <tableColumn id="3248" xr3:uid="{B56C3710-F0DB-44CF-9842-B80CC4F31D5F}" name="Columna3232" dataDxfId="13309"/>
    <tableColumn id="3249" xr3:uid="{C853B9F4-2009-4778-8BA0-0EEE58CB591B}" name="Columna3233" dataDxfId="13308"/>
    <tableColumn id="3250" xr3:uid="{5C6DC2CC-A3CB-48CF-9A1C-AF730D4AB415}" name="Columna3234" dataDxfId="13307"/>
    <tableColumn id="3251" xr3:uid="{5F23C3F7-B01C-4C17-9BFF-D4A20C436C4D}" name="Columna3235" dataDxfId="13306"/>
    <tableColumn id="3252" xr3:uid="{EE76C13C-A315-4A47-A5F9-BA21625401F3}" name="Columna3236" dataDxfId="13305"/>
    <tableColumn id="3253" xr3:uid="{52073F29-2D88-4E6A-B891-2971A6CDCB25}" name="Columna3237" dataDxfId="13304"/>
    <tableColumn id="3254" xr3:uid="{D74A0A04-1B8D-49A5-9BB9-9E40B0B515AD}" name="Columna3238" dataDxfId="13303"/>
    <tableColumn id="3255" xr3:uid="{A7057BBF-DEA3-4556-98A4-390FDC8E6010}" name="Columna3239" dataDxfId="13302"/>
    <tableColumn id="3256" xr3:uid="{47D7F382-467B-4182-A89B-7AAD2CCCDEE0}" name="Columna3240" dataDxfId="13301"/>
    <tableColumn id="3257" xr3:uid="{5DF3F09C-F396-4C7B-9C0F-B2E5EAB24243}" name="Columna3241" dataDxfId="13300"/>
    <tableColumn id="3258" xr3:uid="{28279E23-9E38-4B43-984D-DE2BBBF282EB}" name="Columna3242" dataDxfId="13299"/>
    <tableColumn id="3259" xr3:uid="{F7DC5B68-DC06-4AC4-9DCA-84B234A33D5D}" name="Columna3243" dataDxfId="13298"/>
    <tableColumn id="3260" xr3:uid="{057D7F3C-976B-435C-B793-37EA40BE4766}" name="Columna3244" dataDxfId="13297"/>
    <tableColumn id="3261" xr3:uid="{E9E6DDCA-4D0D-4E12-A0B7-D8670B3B3041}" name="Columna3245" dataDxfId="13296"/>
    <tableColumn id="3262" xr3:uid="{BA9E9398-FD9B-423E-A107-E02593124B4C}" name="Columna3246" dataDxfId="13295"/>
    <tableColumn id="3263" xr3:uid="{4C80726A-0544-45BA-8073-3A9B5A18A28E}" name="Columna3247" dataDxfId="13294"/>
    <tableColumn id="3264" xr3:uid="{7C0D5F7B-67E1-4EC0-89B0-D3FB82FB48F1}" name="Columna3248" dataDxfId="13293"/>
    <tableColumn id="3265" xr3:uid="{87BB4F9C-33EC-4FEF-982A-E61D8E0DDE7E}" name="Columna3249" dataDxfId="13292"/>
    <tableColumn id="3266" xr3:uid="{71FDE310-2A3E-4CB8-950F-E738F57FADEE}" name="Columna3250" dataDxfId="13291"/>
    <tableColumn id="3267" xr3:uid="{172419A5-4059-4969-9A86-3CBAF20A5AAB}" name="Columna3251" dataDxfId="13290"/>
    <tableColumn id="3268" xr3:uid="{65742126-0119-4EA7-B02F-33B8F21D1DA2}" name="Columna3252" dataDxfId="13289"/>
    <tableColumn id="3269" xr3:uid="{73E44CFE-72AD-48BB-A295-3F4AB0932BDC}" name="Columna3253" dataDxfId="13288"/>
    <tableColumn id="3270" xr3:uid="{134FCF5B-8A78-4043-A7A3-109427455739}" name="Columna3254" dataDxfId="13287"/>
    <tableColumn id="3271" xr3:uid="{044C5516-4589-44A1-B62C-623F02F5C300}" name="Columna3255" dataDxfId="13286"/>
    <tableColumn id="3272" xr3:uid="{D010FC6A-400A-47D3-B5F4-29C8F905DE52}" name="Columna3256" dataDxfId="13285"/>
    <tableColumn id="3273" xr3:uid="{E93E1F9D-BB85-41DF-9F10-4E17413B739C}" name="Columna3257" dataDxfId="13284"/>
    <tableColumn id="3274" xr3:uid="{5EFB5341-629C-4A9C-854E-6E03946B8721}" name="Columna3258" dataDxfId="13283"/>
    <tableColumn id="3275" xr3:uid="{7628C2EE-ED9A-4E7A-80BB-C63C365EEE86}" name="Columna3259" dataDxfId="13282"/>
    <tableColumn id="3276" xr3:uid="{6A207FD8-0DA7-45CE-84D7-C859C2BABB11}" name="Columna3260" dataDxfId="13281"/>
    <tableColumn id="3277" xr3:uid="{750B3ACC-6685-4C53-ABF0-DFC975BD76AC}" name="Columna3261" dataDxfId="13280"/>
    <tableColumn id="3278" xr3:uid="{E6844556-00C9-4423-9909-47AFF4FC6806}" name="Columna3262" dataDxfId="13279"/>
    <tableColumn id="3279" xr3:uid="{7FF330DF-3E80-47B6-8A02-EA776528FAEA}" name="Columna3263" dataDxfId="13278"/>
    <tableColumn id="3280" xr3:uid="{33BC1477-B706-4C6F-9E53-F2C061CA4BA3}" name="Columna3264" dataDxfId="13277"/>
    <tableColumn id="3281" xr3:uid="{4D55ECDE-F386-425E-BE86-34344CD4EA97}" name="Columna3265" dataDxfId="13276"/>
    <tableColumn id="3282" xr3:uid="{1E84AF46-27FF-4A43-B422-B682D0EB7D0B}" name="Columna3266" dataDxfId="13275"/>
    <tableColumn id="3283" xr3:uid="{CCD2FF24-9050-483A-B727-3F7C9764462F}" name="Columna3267" dataDxfId="13274"/>
    <tableColumn id="3284" xr3:uid="{9B938E2F-4671-46E0-B6CD-5A58872DE64C}" name="Columna3268" dataDxfId="13273"/>
    <tableColumn id="3285" xr3:uid="{A29FDAC2-B035-46FF-9535-524C67CE75A7}" name="Columna3269" dataDxfId="13272"/>
    <tableColumn id="3286" xr3:uid="{FE48E3F4-03C7-4814-AA8E-9596549828B0}" name="Columna3270" dataDxfId="13271"/>
    <tableColumn id="3287" xr3:uid="{E2D73E98-36ED-4C2D-B30A-D18766D3E39F}" name="Columna3271" dataDxfId="13270"/>
    <tableColumn id="3288" xr3:uid="{6D57E743-3B9F-47D8-B309-3BB7D8702310}" name="Columna3272" dataDxfId="13269"/>
    <tableColumn id="3289" xr3:uid="{4647AC60-E9F5-4BEC-83ED-EB117522AF39}" name="Columna3273" dataDxfId="13268"/>
    <tableColumn id="3290" xr3:uid="{ECEBF84F-C58A-41D1-9BD5-D74CFF0829BE}" name="Columna3274" dataDxfId="13267"/>
    <tableColumn id="3291" xr3:uid="{2B137066-F842-45A7-B9CE-436AD61978A1}" name="Columna3275" dataDxfId="13266"/>
    <tableColumn id="3292" xr3:uid="{8A577356-E7EF-4FE3-9F33-4DA7B8AFB60E}" name="Columna3276" dataDxfId="13265"/>
    <tableColumn id="3293" xr3:uid="{E3223C9F-FD99-4660-B151-7FC9C4EEDC2A}" name="Columna3277" dataDxfId="13264"/>
    <tableColumn id="3294" xr3:uid="{273C0683-8F67-4125-8885-2CDF235A0B1B}" name="Columna3278" dataDxfId="13263"/>
    <tableColumn id="3295" xr3:uid="{F12D2F93-775D-418F-9B23-72891D9EFC07}" name="Columna3279" dataDxfId="13262"/>
    <tableColumn id="3296" xr3:uid="{72DACA83-B928-4549-9759-78B7F456AD26}" name="Columna3280" dataDxfId="13261"/>
    <tableColumn id="3297" xr3:uid="{8356E980-2C9A-4474-AF61-56CEFA760912}" name="Columna3281" dataDxfId="13260"/>
    <tableColumn id="3298" xr3:uid="{DE9FFB4B-29DF-4EE9-BCF6-BB90046C5B6D}" name="Columna3282" dataDxfId="13259"/>
    <tableColumn id="3299" xr3:uid="{D94DACFB-02B4-4ED8-AD3E-B21E2B50E1DB}" name="Columna3283" dataDxfId="13258"/>
    <tableColumn id="3300" xr3:uid="{8504FA9B-3C03-4416-82F8-B74E731046B9}" name="Columna3284" dataDxfId="13257"/>
    <tableColumn id="3301" xr3:uid="{E0A3DCC7-A1E2-4E5B-B068-45DA11C7B91E}" name="Columna3285" dataDxfId="13256"/>
    <tableColumn id="3302" xr3:uid="{5EEE5F09-4E1D-49D1-939B-605E100E1B7E}" name="Columna3286" dataDxfId="13255"/>
    <tableColumn id="3303" xr3:uid="{86A1302C-8A3B-4D35-9EB5-824D9AE662D0}" name="Columna3287" dataDxfId="13254"/>
    <tableColumn id="3304" xr3:uid="{5706C141-B554-454B-B222-4DF99F7AD010}" name="Columna3288" dataDxfId="13253"/>
    <tableColumn id="3305" xr3:uid="{AD61B053-0A29-430A-AD33-6C60A7F52B23}" name="Columna3289" dataDxfId="13252"/>
    <tableColumn id="3306" xr3:uid="{DBF52F3F-3F23-4562-B51A-9592FF91F796}" name="Columna3290" dataDxfId="13251"/>
    <tableColumn id="3307" xr3:uid="{779322EE-A00E-43B4-B862-4EA1705C6438}" name="Columna3291" dataDxfId="13250"/>
    <tableColumn id="3308" xr3:uid="{9E29D27F-8752-4A2F-9F87-DBE7B72FBB37}" name="Columna3292" dataDxfId="13249"/>
    <tableColumn id="3309" xr3:uid="{1FAD7859-F076-4831-A3F6-9D2859E4FD70}" name="Columna3293" dataDxfId="13248"/>
    <tableColumn id="3310" xr3:uid="{3C4B8EE2-5C87-45D3-ADF5-B893F69BECD0}" name="Columna3294" dataDxfId="13247"/>
    <tableColumn id="3311" xr3:uid="{46391133-B011-4A9B-86E6-3AA1C0201BED}" name="Columna3295" dataDxfId="13246"/>
    <tableColumn id="3312" xr3:uid="{8552A7AC-1AFD-4DBB-9460-56D2B252A6B1}" name="Columna3296" dataDxfId="13245"/>
    <tableColumn id="3313" xr3:uid="{4723B27B-A34B-4714-8317-03B5BC87B438}" name="Columna3297" dataDxfId="13244"/>
    <tableColumn id="3314" xr3:uid="{09DA57E8-F96E-4A82-A32A-4C6E06B261E4}" name="Columna3298" dataDxfId="13243"/>
    <tableColumn id="3315" xr3:uid="{1C06050A-2D65-4C3D-A92C-ED7504EC51CC}" name="Columna3299" dataDxfId="13242"/>
    <tableColumn id="3316" xr3:uid="{B1993388-E21B-4619-B229-84E1FBFD3117}" name="Columna3300" dataDxfId="13241"/>
    <tableColumn id="3317" xr3:uid="{7276B291-EA4C-4A8D-BFB0-A93045F35FED}" name="Columna3301" dataDxfId="13240"/>
    <tableColumn id="3318" xr3:uid="{34840926-A6B5-4BF1-B07F-304BDFC5D9B3}" name="Columna3302" dataDxfId="13239"/>
    <tableColumn id="3319" xr3:uid="{9C758AAE-737A-4BF1-B200-2E2EA1871916}" name="Columna3303" dataDxfId="13238"/>
    <tableColumn id="3320" xr3:uid="{6EFCA4B3-D202-4CE8-9DEC-5DAE52940281}" name="Columna3304" dataDxfId="13237"/>
    <tableColumn id="3321" xr3:uid="{888777E3-2558-4C07-86B4-20966339A91D}" name="Columna3305" dataDxfId="13236"/>
    <tableColumn id="3322" xr3:uid="{4101DB7E-169F-4BC5-8ABD-D669E63B1E41}" name="Columna3306" dataDxfId="13235"/>
    <tableColumn id="3323" xr3:uid="{6540A94E-DBE6-4026-9A55-5D7B5B09A4CC}" name="Columna3307" dataDxfId="13234"/>
    <tableColumn id="3324" xr3:uid="{10738BC6-F7C6-4512-8E70-970BB69F2675}" name="Columna3308" dataDxfId="13233"/>
    <tableColumn id="3325" xr3:uid="{A09A86FE-A9D3-41FA-BA14-8E9F26A48A74}" name="Columna3309" dataDxfId="13232"/>
    <tableColumn id="3326" xr3:uid="{E85918C6-E328-4E87-A26B-AC8D04F269FB}" name="Columna3310" dataDxfId="13231"/>
    <tableColumn id="3327" xr3:uid="{10CA2BF3-0250-45AD-9C31-74634978F9F7}" name="Columna3311" dataDxfId="13230"/>
    <tableColumn id="3328" xr3:uid="{8CEE03EC-4355-42AD-AF1A-A6DAA2CECCD3}" name="Columna3312" dataDxfId="13229"/>
    <tableColumn id="3329" xr3:uid="{13394BE5-BB5A-449F-A00C-235C387FBFD4}" name="Columna3313" dataDxfId="13228"/>
    <tableColumn id="3330" xr3:uid="{B05F7F12-67A8-493B-BD93-722B5A7A8C11}" name="Columna3314" dataDxfId="13227"/>
    <tableColumn id="3331" xr3:uid="{1C9FAADF-4390-44DE-87C3-D37C23D55FA6}" name="Columna3315" dataDxfId="13226"/>
    <tableColumn id="3332" xr3:uid="{0AECB774-8A83-44AF-BF0D-9D15331A500A}" name="Columna3316" dataDxfId="13225"/>
    <tableColumn id="3333" xr3:uid="{CE325AE4-7D45-4618-B8B4-5644F78B194D}" name="Columna3317" dataDxfId="13224"/>
    <tableColumn id="3334" xr3:uid="{3A142BBB-6F8F-42C9-AF9C-2FC1E64BC3B3}" name="Columna3318" dataDxfId="13223"/>
    <tableColumn id="3335" xr3:uid="{EEC63C69-3B6B-42C6-82E4-5920076F396F}" name="Columna3319" dataDxfId="13222"/>
    <tableColumn id="3336" xr3:uid="{DA2FB428-09AE-4BF1-8683-F97E97DE254C}" name="Columna3320" dataDxfId="13221"/>
    <tableColumn id="3337" xr3:uid="{9900A38C-5F40-4709-A3C2-93EC47491CDD}" name="Columna3321" dataDxfId="13220"/>
    <tableColumn id="3338" xr3:uid="{DA945AFA-B89D-4E96-975C-9F45E8F371BA}" name="Columna3322" dataDxfId="13219"/>
    <tableColumn id="3339" xr3:uid="{454633F6-EA05-439B-97CC-969CBE5E3B05}" name="Columna3323" dataDxfId="13218"/>
    <tableColumn id="3340" xr3:uid="{D6FEF53C-D31F-4DCA-842E-55381E7E76BD}" name="Columna3324" dataDxfId="13217"/>
    <tableColumn id="3341" xr3:uid="{46D04532-B0B2-46EB-A069-16A6D1F6996F}" name="Columna3325" dataDxfId="13216"/>
    <tableColumn id="3342" xr3:uid="{EDD24026-2C76-4717-8D26-F53D4D9B2B2C}" name="Columna3326" dataDxfId="13215"/>
    <tableColumn id="3343" xr3:uid="{8ABCF878-E7A9-4C24-B250-69FB9FE4D9F6}" name="Columna3327" dataDxfId="13214"/>
    <tableColumn id="3344" xr3:uid="{0C553732-6745-460A-A1AD-BC8955181CD5}" name="Columna3328" dataDxfId="13213"/>
    <tableColumn id="3345" xr3:uid="{639031D4-6C0E-46BB-9726-7700C8CEFE4E}" name="Columna3329" dataDxfId="13212"/>
    <tableColumn id="3346" xr3:uid="{C3A71B3F-7F88-4F32-BC76-67B60F384615}" name="Columna3330" dataDxfId="13211"/>
    <tableColumn id="3347" xr3:uid="{9EA36682-0BCE-4F42-8AE8-9262CE27A04B}" name="Columna3331" dataDxfId="13210"/>
    <tableColumn id="3348" xr3:uid="{5658F7EE-B223-4F41-B50C-1675FA7AC6BC}" name="Columna3332" dataDxfId="13209"/>
    <tableColumn id="3349" xr3:uid="{28BA20E4-9572-41F2-A86C-D859873B8529}" name="Columna3333" dataDxfId="13208"/>
    <tableColumn id="3350" xr3:uid="{BE88D2E7-C817-4FF6-B12B-388C4004E9F4}" name="Columna3334" dataDxfId="13207"/>
    <tableColumn id="3351" xr3:uid="{2A167605-2AF3-460C-9A13-72879BBBB8E3}" name="Columna3335" dataDxfId="13206"/>
    <tableColumn id="3352" xr3:uid="{A30D32F1-67D5-4F9D-BECA-CDC7B40569B4}" name="Columna3336" dataDxfId="13205"/>
    <tableColumn id="3353" xr3:uid="{DF6688FD-0522-4030-AAB9-B61997FDC50D}" name="Columna3337" dataDxfId="13204"/>
    <tableColumn id="3354" xr3:uid="{2F66FD22-D7FF-45A4-9032-B82C21F54111}" name="Columna3338" dataDxfId="13203"/>
    <tableColumn id="3355" xr3:uid="{7D4A0A1D-61E9-4BE4-88C5-128368976E5F}" name="Columna3339" dataDxfId="13202"/>
    <tableColumn id="3356" xr3:uid="{90BAAB04-056B-4124-932F-D8E1C23979BC}" name="Columna3340" dataDxfId="13201"/>
    <tableColumn id="3357" xr3:uid="{BEC88BF3-CCFA-4310-9D32-EF02A1B2FB3D}" name="Columna3341" dataDxfId="13200"/>
    <tableColumn id="3358" xr3:uid="{43315D17-29F7-4758-9104-BD47FD4DED6A}" name="Columna3342" dataDxfId="13199"/>
    <tableColumn id="3359" xr3:uid="{5C77EEAC-0B78-40E0-AA9F-97C5B889FE6E}" name="Columna3343" dataDxfId="13198"/>
    <tableColumn id="3360" xr3:uid="{0659FCEF-3684-4932-B56E-9AAD7BA9CC0C}" name="Columna3344" dataDxfId="13197"/>
    <tableColumn id="3361" xr3:uid="{E57A3120-9827-4C5E-BA3E-898D99768642}" name="Columna3345" dataDxfId="13196"/>
    <tableColumn id="3362" xr3:uid="{1B581C19-324E-48FF-9059-D94E69A468EE}" name="Columna3346" dataDxfId="13195"/>
    <tableColumn id="3363" xr3:uid="{BCE08239-A9CF-40A9-9457-4077D2DEA390}" name="Columna3347" dataDxfId="13194"/>
    <tableColumn id="3364" xr3:uid="{1273E930-5F87-4F31-B088-6A714CD73903}" name="Columna3348" dataDxfId="13193"/>
    <tableColumn id="3365" xr3:uid="{5DB58344-A24A-4135-A5BA-10459576748F}" name="Columna3349" dataDxfId="13192"/>
    <tableColumn id="3366" xr3:uid="{E4235789-4B8E-478F-93ED-731828DFE3CB}" name="Columna3350" dataDxfId="13191"/>
    <tableColumn id="3367" xr3:uid="{1A69E1CE-575F-4283-8C2E-2AA4F48614B4}" name="Columna3351" dataDxfId="13190"/>
    <tableColumn id="3368" xr3:uid="{76D50AA3-1639-42A5-B875-903B146F0572}" name="Columna3352" dataDxfId="13189"/>
    <tableColumn id="3369" xr3:uid="{4461CD86-4C3D-4DEE-BC70-40CB64B1BECB}" name="Columna3353" dataDxfId="13188"/>
    <tableColumn id="3370" xr3:uid="{0FB3F9E5-7842-4328-9C3B-5A97ACDE5E71}" name="Columna3354" dataDxfId="13187"/>
    <tableColumn id="3371" xr3:uid="{DA35B46D-4F4E-48C9-9C7E-45C319648AA3}" name="Columna3355" dataDxfId="13186"/>
    <tableColumn id="3372" xr3:uid="{F7F2B5E3-6B33-4B1C-8BE7-017F8246478B}" name="Columna3356" dataDxfId="13185"/>
    <tableColumn id="3373" xr3:uid="{CF1212D3-C1F9-4E2F-A073-0FD7CE3DA455}" name="Columna3357" dataDxfId="13184"/>
    <tableColumn id="3374" xr3:uid="{23CF4E55-F115-441B-9660-6BFA13BFC81D}" name="Columna3358" dataDxfId="13183"/>
    <tableColumn id="3375" xr3:uid="{54F751D5-31A8-46B5-8D30-F6A47331FE68}" name="Columna3359" dataDxfId="13182"/>
    <tableColumn id="3376" xr3:uid="{688207C6-860D-4ECB-B1D2-4CD4559D4D13}" name="Columna3360" dataDxfId="13181"/>
    <tableColumn id="3377" xr3:uid="{55AD0B33-D28B-4434-9296-E3E6A23DE727}" name="Columna3361" dataDxfId="13180"/>
    <tableColumn id="3378" xr3:uid="{5C145724-9DD5-4D25-8E75-5B3DEEF0FD91}" name="Columna3362" dataDxfId="13179"/>
    <tableColumn id="3379" xr3:uid="{2E6A593A-6EF0-458E-B596-249CFBCA9150}" name="Columna3363" dataDxfId="13178"/>
    <tableColumn id="3380" xr3:uid="{7EC13DF1-1B6C-4F71-B33D-ED24E6FE02BE}" name="Columna3364" dataDxfId="13177"/>
    <tableColumn id="3381" xr3:uid="{CAE136F3-1A1E-4BA7-BC87-F8FD07305694}" name="Columna3365" dataDxfId="13176"/>
    <tableColumn id="3382" xr3:uid="{DD99B7FC-BEEE-476D-A5CD-EC242786C6B6}" name="Columna3366" dataDxfId="13175"/>
    <tableColumn id="3383" xr3:uid="{3881066E-2AD8-4017-84CC-BB15E2FADF0B}" name="Columna3367" dataDxfId="13174"/>
    <tableColumn id="3384" xr3:uid="{68464C98-2582-4CD7-9791-6950539D1EC5}" name="Columna3368" dataDxfId="13173"/>
    <tableColumn id="3385" xr3:uid="{44B06324-F371-49C3-B952-FB2160EF9BDD}" name="Columna3369" dataDxfId="13172"/>
    <tableColumn id="3386" xr3:uid="{CD903F19-01E7-4C58-A0B5-CD377315ED80}" name="Columna3370" dataDxfId="13171"/>
    <tableColumn id="3387" xr3:uid="{A108ADAF-0792-4054-A763-2D4D5C712144}" name="Columna3371" dataDxfId="13170"/>
    <tableColumn id="3388" xr3:uid="{D0FFF84E-07E5-4D48-8DF6-2B39BA862DCE}" name="Columna3372" dataDxfId="13169"/>
    <tableColumn id="3389" xr3:uid="{E313EAAF-1579-431E-B37C-F41D60C4EC55}" name="Columna3373" dataDxfId="13168"/>
    <tableColumn id="3390" xr3:uid="{11812042-128C-42AC-88FE-6D2C8846E5DC}" name="Columna3374" dataDxfId="13167"/>
    <tableColumn id="3391" xr3:uid="{7AEE543E-A363-4E24-BAE4-EE8A83D04CC9}" name="Columna3375" dataDxfId="13166"/>
    <tableColumn id="3392" xr3:uid="{CFB2C160-FCE5-49A8-9798-36AA1887FEE2}" name="Columna3376" dataDxfId="13165"/>
    <tableColumn id="3393" xr3:uid="{C1E538B0-D03A-4095-A2FD-C8AF6FCDC5B7}" name="Columna3377" dataDxfId="13164"/>
    <tableColumn id="3394" xr3:uid="{5CB269DD-764E-4233-A8F3-FB451FBF13B1}" name="Columna3378" dataDxfId="13163"/>
    <tableColumn id="3395" xr3:uid="{B6460E92-1DE8-443C-94AC-B3AB06ADFBC1}" name="Columna3379" dataDxfId="13162"/>
    <tableColumn id="3396" xr3:uid="{54600D43-1DCB-4F04-9D39-50415F96BA21}" name="Columna3380" dataDxfId="13161"/>
    <tableColumn id="3397" xr3:uid="{E163FF68-5413-476A-A315-1EEB3F79C736}" name="Columna3381" dataDxfId="13160"/>
    <tableColumn id="3398" xr3:uid="{0DD29F45-EF1F-4A69-B223-F4F0108BA4D7}" name="Columna3382" dataDxfId="13159"/>
    <tableColumn id="3399" xr3:uid="{3A825A0D-5F01-4E2D-9CBA-7F4D4660E21F}" name="Columna3383" dataDxfId="13158"/>
    <tableColumn id="3400" xr3:uid="{0A203FE8-0038-4774-9BAE-7983A0C61A07}" name="Columna3384" dataDxfId="13157"/>
    <tableColumn id="3401" xr3:uid="{33E607FB-34AC-47F8-A086-02A4785305A2}" name="Columna3385" dataDxfId="13156"/>
    <tableColumn id="3402" xr3:uid="{91DD0C94-82A5-4CB6-B8D5-4003D46AA945}" name="Columna3386" dataDxfId="13155"/>
    <tableColumn id="3403" xr3:uid="{3419E9CC-23ED-44AE-91F9-BF747F1F7193}" name="Columna3387" dataDxfId="13154"/>
    <tableColumn id="3404" xr3:uid="{9CA44840-6F56-4322-BF26-4933ABE2E793}" name="Columna3388" dataDxfId="13153"/>
    <tableColumn id="3405" xr3:uid="{4371BDB1-D264-431E-A6C1-461CF488B9C5}" name="Columna3389" dataDxfId="13152"/>
    <tableColumn id="3406" xr3:uid="{D796200D-F7D5-42FD-9218-93CA06D5FF54}" name="Columna3390" dataDxfId="13151"/>
    <tableColumn id="3407" xr3:uid="{6E292327-0448-4C3B-9BB0-A8A7D359FA9C}" name="Columna3391" dataDxfId="13150"/>
    <tableColumn id="3408" xr3:uid="{8D19C6FF-062D-4F2E-AB59-41BD98D11A34}" name="Columna3392" dataDxfId="13149"/>
    <tableColumn id="3409" xr3:uid="{502EE9D0-6753-45FF-AEA5-278F1A333F8A}" name="Columna3393" dataDxfId="13148"/>
    <tableColumn id="3410" xr3:uid="{63A02B89-E15B-4E98-A3BD-8B260443AA4D}" name="Columna3394" dataDxfId="13147"/>
    <tableColumn id="3411" xr3:uid="{5BA39049-1F91-40F5-8B0C-451D4889989C}" name="Columna3395" dataDxfId="13146"/>
    <tableColumn id="3412" xr3:uid="{D30C0D08-2C89-4359-911A-3E840423BA4D}" name="Columna3396" dataDxfId="13145"/>
    <tableColumn id="3413" xr3:uid="{42612211-5E1C-4DC9-A421-95936537F01C}" name="Columna3397" dataDxfId="13144"/>
    <tableColumn id="3414" xr3:uid="{1026D905-E5B6-44F4-9654-F3482BA87FE1}" name="Columna3398" dataDxfId="13143"/>
    <tableColumn id="3415" xr3:uid="{175FD55E-E5D3-4173-8162-F560AF0E195A}" name="Columna3399" dataDxfId="13142"/>
    <tableColumn id="3416" xr3:uid="{552FF840-A588-4E77-9898-49A58EF4E38C}" name="Columna3400" dataDxfId="13141"/>
    <tableColumn id="3417" xr3:uid="{6728A392-2ED7-4E87-94F0-D637831830A1}" name="Columna3401" dataDxfId="13140"/>
    <tableColumn id="3418" xr3:uid="{7FCBCD4F-C8B6-4F3D-9412-3617050CB126}" name="Columna3402" dataDxfId="13139"/>
    <tableColumn id="3419" xr3:uid="{1C12AE16-A898-4E6E-B90D-F6D60F55D25A}" name="Columna3403" dataDxfId="13138"/>
    <tableColumn id="3420" xr3:uid="{52BF3870-F117-48E1-81AE-6A1AFA31191A}" name="Columna3404" dataDxfId="13137"/>
    <tableColumn id="3421" xr3:uid="{4FAB569A-AB0A-4BEC-9F98-F176A04D1690}" name="Columna3405" dataDxfId="13136"/>
    <tableColumn id="3422" xr3:uid="{6FB64A41-43B7-415F-A69F-E0AE68FACB31}" name="Columna3406" dataDxfId="13135"/>
    <tableColumn id="3423" xr3:uid="{2C1E7B2B-9E65-414F-AD98-F27469E40FAC}" name="Columna3407" dataDxfId="13134"/>
    <tableColumn id="3424" xr3:uid="{3E17A6B1-8D44-463E-91A9-C563623AD602}" name="Columna3408" dataDxfId="13133"/>
    <tableColumn id="3425" xr3:uid="{9805AF04-3827-4064-8615-E29B29F4786D}" name="Columna3409" dataDxfId="13132"/>
    <tableColumn id="3426" xr3:uid="{428B7AD9-A298-4B85-8F23-5E4AC6BD774E}" name="Columna3410" dataDxfId="13131"/>
    <tableColumn id="3427" xr3:uid="{4D55D2DC-2173-4729-A3E4-357952FF802A}" name="Columna3411" dataDxfId="13130"/>
    <tableColumn id="3428" xr3:uid="{5165FADD-E009-4170-9C4E-D4F44498BDA6}" name="Columna3412" dataDxfId="13129"/>
    <tableColumn id="3429" xr3:uid="{97767984-C860-4278-8C14-BBFAE4347F8D}" name="Columna3413" dataDxfId="13128"/>
    <tableColumn id="3430" xr3:uid="{690E2787-21CC-4BAC-AA66-B16062A303B8}" name="Columna3414" dataDxfId="13127"/>
    <tableColumn id="3431" xr3:uid="{324CAE7F-AFA1-4029-B10A-8FE6700ECE26}" name="Columna3415" dataDxfId="13126"/>
    <tableColumn id="3432" xr3:uid="{FC1F4595-7EF5-4257-8F30-51E03E838325}" name="Columna3416" dataDxfId="13125"/>
    <tableColumn id="3433" xr3:uid="{9726BE75-6B52-462F-8AC2-C503CD779214}" name="Columna3417" dataDxfId="13124"/>
    <tableColumn id="3434" xr3:uid="{D398ED5F-3EE3-4E79-B2B8-42B9796238B8}" name="Columna3418" dataDxfId="13123"/>
    <tableColumn id="3435" xr3:uid="{429AD81E-83B7-4E34-9274-4284B1ACF969}" name="Columna3419" dataDxfId="13122"/>
    <tableColumn id="3436" xr3:uid="{38E64E6C-0C41-4271-9EF4-590A26656BC1}" name="Columna3420" dataDxfId="13121"/>
    <tableColumn id="3437" xr3:uid="{EC49EA5B-3927-4E77-A4ED-F15C878BE03D}" name="Columna3421" dataDxfId="13120"/>
    <tableColumn id="3438" xr3:uid="{663525BD-B8B1-473D-85AF-8E5464C745E6}" name="Columna3422" dataDxfId="13119"/>
    <tableColumn id="3439" xr3:uid="{402C0D6E-51B1-4FBF-9813-A3C1CE10FB8F}" name="Columna3423" dataDxfId="13118"/>
    <tableColumn id="3440" xr3:uid="{E26F0381-7B35-4D20-BC14-34188C98F184}" name="Columna3424" dataDxfId="13117"/>
    <tableColumn id="3441" xr3:uid="{9FA77B59-8881-449B-A994-4150B16421D4}" name="Columna3425" dataDxfId="13116"/>
    <tableColumn id="3442" xr3:uid="{E86AD9A8-0084-4F5C-A8AE-D09B40403BEC}" name="Columna3426" dataDxfId="13115"/>
    <tableColumn id="3443" xr3:uid="{752393F7-C25F-4795-8310-B3D9271CA9C4}" name="Columna3427" dataDxfId="13114"/>
    <tableColumn id="3444" xr3:uid="{0BAB1E06-E34A-4444-8058-F4A7900E29C9}" name="Columna3428" dataDxfId="13113"/>
    <tableColumn id="3445" xr3:uid="{D36B5F37-0BBD-4321-BD8F-42EEC6FA87BC}" name="Columna3429" dataDxfId="13112"/>
    <tableColumn id="3446" xr3:uid="{E4E3AB58-5DD3-4ECC-975B-BB877D196C3F}" name="Columna3430" dataDxfId="13111"/>
    <tableColumn id="3447" xr3:uid="{B78926F6-2A32-4EE0-8D84-C1685DA575D0}" name="Columna3431" dataDxfId="13110"/>
    <tableColumn id="3448" xr3:uid="{8ADF967E-D5CF-47F0-9872-25611CD88A77}" name="Columna3432" dataDxfId="13109"/>
    <tableColumn id="3449" xr3:uid="{87E4BD77-546B-444A-BD33-00D78B8A92B0}" name="Columna3433" dataDxfId="13108"/>
    <tableColumn id="3450" xr3:uid="{0B6D4AC4-8BDB-41DF-9983-A94652A3E60B}" name="Columna3434" dataDxfId="13107"/>
    <tableColumn id="3451" xr3:uid="{33E0276E-ED74-4991-A228-B5C07A009417}" name="Columna3435" dataDxfId="13106"/>
    <tableColumn id="3452" xr3:uid="{460C24E6-B507-4F62-828F-8506F5828E8F}" name="Columna3436" dataDxfId="13105"/>
    <tableColumn id="3453" xr3:uid="{B2BD985F-404E-48A6-83E6-12D545BC59DA}" name="Columna3437" dataDxfId="13104"/>
    <tableColumn id="3454" xr3:uid="{FA18C14B-9796-4D9E-944D-D4C79689E594}" name="Columna3438" dataDxfId="13103"/>
    <tableColumn id="3455" xr3:uid="{66CD97CD-2C11-4DD7-B4D9-E857C47AC9A0}" name="Columna3439" dataDxfId="13102"/>
    <tableColumn id="3456" xr3:uid="{DC8BBE82-9A9E-4B07-B613-E759BE446D98}" name="Columna3440" dataDxfId="13101"/>
    <tableColumn id="3457" xr3:uid="{010E8AB8-D88A-4AFB-8BFB-AEC4C12FF685}" name="Columna3441" dataDxfId="13100"/>
    <tableColumn id="3458" xr3:uid="{1192C007-8444-4889-BE44-72FC6C55A90D}" name="Columna3442" dataDxfId="13099"/>
    <tableColumn id="3459" xr3:uid="{56CE3CB7-2A3E-4BA8-9059-1C6208191119}" name="Columna3443" dataDxfId="13098"/>
    <tableColumn id="3460" xr3:uid="{8470E63E-2253-4246-8B40-7645913888E0}" name="Columna3444" dataDxfId="13097"/>
    <tableColumn id="3461" xr3:uid="{887736F1-5F1F-49AE-A826-B4E1D4A7782A}" name="Columna3445" dataDxfId="13096"/>
    <tableColumn id="3462" xr3:uid="{052A076E-A7FC-4FDB-89A3-FF2B40FBC35A}" name="Columna3446" dataDxfId="13095"/>
    <tableColumn id="3463" xr3:uid="{1173AC5D-3EB7-47F4-9CB8-EB20145CEC2B}" name="Columna3447" dataDxfId="13094"/>
    <tableColumn id="3464" xr3:uid="{53B71191-624A-4524-BC82-9C06C73581FF}" name="Columna3448" dataDxfId="13093"/>
    <tableColumn id="3465" xr3:uid="{E42CE277-2CB7-47CA-92F3-B456E49EC927}" name="Columna3449" dataDxfId="13092"/>
    <tableColumn id="3466" xr3:uid="{D9D86562-1125-49B8-83BF-6F53033BE01B}" name="Columna3450" dataDxfId="13091"/>
    <tableColumn id="3467" xr3:uid="{F7C1F94B-A721-4446-A017-C58DA9813525}" name="Columna3451" dataDxfId="13090"/>
    <tableColumn id="3468" xr3:uid="{CF8D6C3C-DEC1-4961-827A-57C5359ADE07}" name="Columna3452" dataDxfId="13089"/>
    <tableColumn id="3469" xr3:uid="{2280A3C5-4A80-4FBB-A5C0-50509D47A8AA}" name="Columna3453" dataDxfId="13088"/>
    <tableColumn id="3470" xr3:uid="{A397F3CF-CE00-4C69-BA86-99EA48325025}" name="Columna3454" dataDxfId="13087"/>
    <tableColumn id="3471" xr3:uid="{6402C64E-0006-47C7-878A-6C1448DAF01C}" name="Columna3455" dataDxfId="13086"/>
    <tableColumn id="3472" xr3:uid="{AD7766E4-CC90-46B5-9978-32213D335882}" name="Columna3456" dataDxfId="13085"/>
    <tableColumn id="3473" xr3:uid="{4D6DD34C-C291-4B30-A384-6EEB6E583A1D}" name="Columna3457" dataDxfId="13084"/>
    <tableColumn id="3474" xr3:uid="{FE5BAEBD-059C-45B3-B62B-5E1EF9AD3F32}" name="Columna3458" dataDxfId="13083"/>
    <tableColumn id="3475" xr3:uid="{3FA10D53-0809-4123-89A7-F644F041A296}" name="Columna3459" dataDxfId="13082"/>
    <tableColumn id="3476" xr3:uid="{448AB00A-A5CF-43E6-8908-548DD367AE50}" name="Columna3460" dataDxfId="13081"/>
    <tableColumn id="3477" xr3:uid="{4C9BFE5E-C5FF-43EC-B46F-D9646AF35325}" name="Columna3461" dataDxfId="13080"/>
    <tableColumn id="3478" xr3:uid="{E2B05B2C-2EB9-4944-9BA0-EF6DD628E509}" name="Columna3462" dataDxfId="13079"/>
    <tableColumn id="3479" xr3:uid="{F279DB2B-28DD-48A5-9240-A22178019EE3}" name="Columna3463" dataDxfId="13078"/>
    <tableColumn id="3480" xr3:uid="{4259F5E3-CACB-4FB5-9911-F69262C9B8AB}" name="Columna3464" dataDxfId="13077"/>
    <tableColumn id="3481" xr3:uid="{194D1AA1-BC00-4CEA-8091-FA8C0FFC6765}" name="Columna3465" dataDxfId="13076"/>
    <tableColumn id="3482" xr3:uid="{3813F468-F252-497C-BC9B-6122705F6595}" name="Columna3466" dataDxfId="13075"/>
    <tableColumn id="3483" xr3:uid="{ED29AC1C-CEE8-4592-80C4-2E6A861A1836}" name="Columna3467" dataDxfId="13074"/>
    <tableColumn id="3484" xr3:uid="{9C1F8A68-AC73-482E-9728-3684444CB264}" name="Columna3468" dataDxfId="13073"/>
    <tableColumn id="3485" xr3:uid="{48646599-18CB-4DA0-9FC6-499B849A87CC}" name="Columna3469" dataDxfId="13072"/>
    <tableColumn id="3486" xr3:uid="{C4EC87EE-9F1E-4E68-A1B3-4F305FA64EAC}" name="Columna3470" dataDxfId="13071"/>
    <tableColumn id="3487" xr3:uid="{7C1BEA58-6FA5-4725-887C-7B1B32E5B200}" name="Columna3471" dataDxfId="13070"/>
    <tableColumn id="3488" xr3:uid="{A023198F-4F2D-4C04-BAF0-48EBBE285FBD}" name="Columna3472" dataDxfId="13069"/>
    <tableColumn id="3489" xr3:uid="{800A1B5F-F1CA-466D-8F49-DC83FADF43BF}" name="Columna3473" dataDxfId="13068"/>
    <tableColumn id="3490" xr3:uid="{D8164C87-80B2-4CA3-B88E-6005163F2112}" name="Columna3474" dataDxfId="13067"/>
    <tableColumn id="3491" xr3:uid="{FE4F9F68-3B14-482E-9B45-41F12DE61310}" name="Columna3475" dataDxfId="13066"/>
    <tableColumn id="3492" xr3:uid="{1570AA91-79E0-4702-8806-06772FE6008A}" name="Columna3476" dataDxfId="13065"/>
    <tableColumn id="3493" xr3:uid="{FC45C00D-CF95-47EE-B6C7-470A484F6921}" name="Columna3477" dataDxfId="13064"/>
    <tableColumn id="3494" xr3:uid="{787DAD23-378A-4F15-82FA-F9C8C9FAD899}" name="Columna3478" dataDxfId="13063"/>
    <tableColumn id="3495" xr3:uid="{1FBA58E1-8A2D-4D32-BE00-B52C2EEC751B}" name="Columna3479" dataDxfId="13062"/>
    <tableColumn id="3496" xr3:uid="{A79514F8-0757-43C7-A5FB-E4738AC00317}" name="Columna3480" dataDxfId="13061"/>
    <tableColumn id="3497" xr3:uid="{01F85AD0-2566-47E0-8EE4-437DE7779DAA}" name="Columna3481" dataDxfId="13060"/>
    <tableColumn id="3498" xr3:uid="{7C7C63A1-439F-453B-BC39-422277B4FAA7}" name="Columna3482" dataDxfId="13059"/>
    <tableColumn id="3499" xr3:uid="{2EE29043-8437-4A6D-87C6-012B0605A585}" name="Columna3483" dataDxfId="13058"/>
    <tableColumn id="3500" xr3:uid="{8AE73232-655C-4F24-80C5-3EF621EAA2F3}" name="Columna3484" dataDxfId="13057"/>
    <tableColumn id="3501" xr3:uid="{AA89F998-DB95-4669-831A-94D8E8FA0D10}" name="Columna3485" dataDxfId="13056"/>
    <tableColumn id="3502" xr3:uid="{DF32D87C-B80D-4A05-A956-67F586045516}" name="Columna3486" dataDxfId="13055"/>
    <tableColumn id="3503" xr3:uid="{25E7BA8B-600A-4109-A628-765342417EDC}" name="Columna3487" dataDxfId="13054"/>
    <tableColumn id="3504" xr3:uid="{7E5AD24D-9F2E-40FF-AD1A-CE44D501CBAE}" name="Columna3488" dataDxfId="13053"/>
    <tableColumn id="3505" xr3:uid="{4F273C9A-333D-433F-B8FE-393FF69A3EFE}" name="Columna3489" dataDxfId="13052"/>
    <tableColumn id="3506" xr3:uid="{75E4DB8D-FD0B-464F-A605-2892C7BF922D}" name="Columna3490" dataDxfId="13051"/>
    <tableColumn id="3507" xr3:uid="{37939285-EDDC-42E5-A40F-264AB7569F5F}" name="Columna3491" dataDxfId="13050"/>
    <tableColumn id="3508" xr3:uid="{6AC78B72-BB05-43B5-87D8-760F269BC546}" name="Columna3492" dataDxfId="13049"/>
    <tableColumn id="3509" xr3:uid="{22E0402F-5621-4A58-9858-7A11A1DAEACB}" name="Columna3493" dataDxfId="13048"/>
    <tableColumn id="3510" xr3:uid="{B7AB3E55-4B75-4A5B-ABC6-F465BC10193B}" name="Columna3494" dataDxfId="13047"/>
    <tableColumn id="3511" xr3:uid="{67D2B716-AD3D-4D98-815A-F2BDBBA009FF}" name="Columna3495" dataDxfId="13046"/>
    <tableColumn id="3512" xr3:uid="{3ACDB265-DE95-4B4F-AAF5-D06D030F0D81}" name="Columna3496" dataDxfId="13045"/>
    <tableColumn id="3513" xr3:uid="{81B7BE92-5DE4-410E-BA6D-BDF026ADC5D3}" name="Columna3497" dataDxfId="13044"/>
    <tableColumn id="3514" xr3:uid="{D0A0D7C4-ABC0-44D2-B39C-095E5EF65FE6}" name="Columna3498" dataDxfId="13043"/>
    <tableColumn id="3515" xr3:uid="{8183E07A-EB95-43F3-B9B1-724C4B866749}" name="Columna3499" dataDxfId="13042"/>
    <tableColumn id="3516" xr3:uid="{C0AFC11E-53C6-4CBC-9560-D53C48040B79}" name="Columna3500" dataDxfId="13041"/>
    <tableColumn id="3517" xr3:uid="{ADF2C72A-9E10-4955-A5C6-791DFA4E66A4}" name="Columna3501" dataDxfId="13040"/>
    <tableColumn id="3518" xr3:uid="{423FBBBA-27AB-48A8-AE04-F890BC9E53A8}" name="Columna3502" dataDxfId="13039"/>
    <tableColumn id="3519" xr3:uid="{8CB1E3F2-453E-4327-9811-1027106DE71E}" name="Columna3503" dataDxfId="13038"/>
    <tableColumn id="3520" xr3:uid="{2B9FCB00-D2D8-4EDB-A11B-672AA8A39E74}" name="Columna3504" dataDxfId="13037"/>
    <tableColumn id="3521" xr3:uid="{548324AA-2B28-4A21-8799-3070FCE3A57A}" name="Columna3505" dataDxfId="13036"/>
    <tableColumn id="3522" xr3:uid="{6062B38E-0D16-40AC-BAF5-F29ED44E50B5}" name="Columna3506" dataDxfId="13035"/>
    <tableColumn id="3523" xr3:uid="{81CAE5B2-55EC-453B-B7F5-5AE896F78540}" name="Columna3507" dataDxfId="13034"/>
    <tableColumn id="3524" xr3:uid="{43A2A3C4-9DC1-4BDB-9109-D5251A52B169}" name="Columna3508" dataDxfId="13033"/>
    <tableColumn id="3525" xr3:uid="{6EE5290B-6B7A-4C50-8081-408EAAB86BC4}" name="Columna3509" dataDxfId="13032"/>
    <tableColumn id="3526" xr3:uid="{89F32810-9E4B-411D-89CB-D6DDEDC48D7B}" name="Columna3510" dataDxfId="13031"/>
    <tableColumn id="3527" xr3:uid="{E77907EF-1077-40CD-9024-9FB995CFA60C}" name="Columna3511" dataDxfId="13030"/>
    <tableColumn id="3528" xr3:uid="{48249CF5-6E33-4AF0-A080-80A0631B64B4}" name="Columna3512" dataDxfId="13029"/>
    <tableColumn id="3529" xr3:uid="{321D2228-82F2-4C67-AB7A-DC2176E2A97E}" name="Columna3513" dataDxfId="13028"/>
    <tableColumn id="3530" xr3:uid="{29D1DD21-1720-434D-8A60-BAFB68BCD279}" name="Columna3514" dataDxfId="13027"/>
    <tableColumn id="3531" xr3:uid="{56BB46EC-470B-4981-A1B4-62C0B11F38B5}" name="Columna3515" dataDxfId="13026"/>
    <tableColumn id="3532" xr3:uid="{7776161F-9099-4438-A1B3-AAD8E53EB769}" name="Columna3516" dataDxfId="13025"/>
    <tableColumn id="3533" xr3:uid="{24CA74B3-DA4B-4CD5-A6C2-6AC549AC69C3}" name="Columna3517" dataDxfId="13024"/>
    <tableColumn id="3534" xr3:uid="{D302B713-C12E-4486-81D8-8894A1D869BD}" name="Columna3518" dataDxfId="13023"/>
    <tableColumn id="3535" xr3:uid="{AAF010C6-60A0-4E7C-A1DC-9C49A5E3DAB2}" name="Columna3519" dataDxfId="13022"/>
    <tableColumn id="3536" xr3:uid="{82D0582B-52FB-4E66-B5E5-7D5372878F36}" name="Columna3520" dataDxfId="13021"/>
    <tableColumn id="3537" xr3:uid="{1FD20682-700E-4B11-A4DE-3BC270C18186}" name="Columna3521" dataDxfId="13020"/>
    <tableColumn id="3538" xr3:uid="{81E42A51-1C5F-4D2B-A4C1-EDA654B6D574}" name="Columna3522" dataDxfId="13019"/>
    <tableColumn id="3539" xr3:uid="{E65EF692-81A1-4663-A8FB-ACBB34F8BC26}" name="Columna3523" dataDxfId="13018"/>
    <tableColumn id="3540" xr3:uid="{1BAFBA53-6378-4CE3-890E-3AFA70EEDD9F}" name="Columna3524" dataDxfId="13017"/>
    <tableColumn id="3541" xr3:uid="{9D97C2C9-3D09-4ECE-BB16-BA8EC95D8BF5}" name="Columna3525" dataDxfId="13016"/>
    <tableColumn id="3542" xr3:uid="{C0195204-70E9-4CA7-BD73-DC98FAEEDADB}" name="Columna3526" dataDxfId="13015"/>
    <tableColumn id="3543" xr3:uid="{24F6EDAB-0296-4D12-AE81-8E840DC1EADD}" name="Columna3527" dataDxfId="13014"/>
    <tableColumn id="3544" xr3:uid="{A2DB69EB-D299-4E44-9092-3952B1ECE399}" name="Columna3528" dataDxfId="13013"/>
    <tableColumn id="3545" xr3:uid="{5E481AE0-A080-4C82-816B-6D626F841178}" name="Columna3529" dataDxfId="13012"/>
    <tableColumn id="3546" xr3:uid="{D4E4FC6B-0756-4F9E-BE04-D9D4EFF4A05C}" name="Columna3530" dataDxfId="13011"/>
    <tableColumn id="3547" xr3:uid="{1A39B261-9D95-4D91-B494-5E7A68848E28}" name="Columna3531" dataDxfId="13010"/>
    <tableColumn id="3548" xr3:uid="{67752652-F5C8-496C-AD39-2FB7E356B001}" name="Columna3532" dataDxfId="13009"/>
    <tableColumn id="3549" xr3:uid="{7E78573C-C7CF-481C-BCDB-96FED6351C08}" name="Columna3533" dataDxfId="13008"/>
    <tableColumn id="3550" xr3:uid="{7D3A859D-1DF6-42A9-A3A0-02BA861BFA4A}" name="Columna3534" dataDxfId="13007"/>
    <tableColumn id="3551" xr3:uid="{D59AE0E0-1248-4E86-B145-5B1A287A36AF}" name="Columna3535" dataDxfId="13006"/>
    <tableColumn id="3552" xr3:uid="{883E0423-09B4-40BB-8144-F8AC8C603A29}" name="Columna3536" dataDxfId="13005"/>
    <tableColumn id="3553" xr3:uid="{B8265F5A-D6A3-4332-9313-61401B441EA3}" name="Columna3537" dataDxfId="13004"/>
    <tableColumn id="3554" xr3:uid="{068B1297-08ED-45C2-855A-3AD37642A870}" name="Columna3538" dataDxfId="13003"/>
    <tableColumn id="3555" xr3:uid="{A486AA55-507E-4160-A799-52F5D9F03886}" name="Columna3539" dataDxfId="13002"/>
    <tableColumn id="3556" xr3:uid="{5CB69CE8-BE0F-4485-A1AF-7763815C4AA8}" name="Columna3540" dataDxfId="13001"/>
    <tableColumn id="3557" xr3:uid="{A11C09BC-E8C7-45EE-9FCE-BDFB9F932CFF}" name="Columna3541" dataDxfId="13000"/>
    <tableColumn id="3558" xr3:uid="{535F5320-97B9-4A20-A6B0-E4A0A9004F0F}" name="Columna3542" dataDxfId="12999"/>
    <tableColumn id="3559" xr3:uid="{0617D54A-9AA3-4467-9C83-49E270A90DB6}" name="Columna3543" dataDxfId="12998"/>
    <tableColumn id="3560" xr3:uid="{4F874868-8389-4E71-A378-8D8399538F66}" name="Columna3544" dataDxfId="12997"/>
    <tableColumn id="3561" xr3:uid="{56369162-3CAB-4026-B398-09B099AFFFEF}" name="Columna3545" dataDxfId="12996"/>
    <tableColumn id="3562" xr3:uid="{BE32C22F-F2F3-4268-BAA1-AA71003B0E99}" name="Columna3546" dataDxfId="12995"/>
    <tableColumn id="3563" xr3:uid="{CD90B687-4D33-460E-A641-D8E7D67433BE}" name="Columna3547" dataDxfId="12994"/>
    <tableColumn id="3564" xr3:uid="{6E9F4D63-04D5-4BC1-9BC2-71EE09B0F128}" name="Columna3548" dataDxfId="12993"/>
    <tableColumn id="3565" xr3:uid="{935EFD5B-7ECE-4CDC-9203-985F8C18B6AE}" name="Columna3549" dataDxfId="12992"/>
    <tableColumn id="3566" xr3:uid="{201BA2AD-51E2-4C49-B308-C2E3101D7AA9}" name="Columna3550" dataDxfId="12991"/>
    <tableColumn id="3567" xr3:uid="{50C4A1A5-9F13-438C-AB7D-954008FA3154}" name="Columna3551" dataDxfId="12990"/>
    <tableColumn id="3568" xr3:uid="{A0ECEBA5-F641-495B-84A4-95C58C2DED4C}" name="Columna3552" dataDxfId="12989"/>
    <tableColumn id="3569" xr3:uid="{D6C67879-96CE-4911-812D-4821D8F08E66}" name="Columna3553" dataDxfId="12988"/>
    <tableColumn id="3570" xr3:uid="{6ECD6588-07AA-4483-BE05-481CCAA58D75}" name="Columna3554" dataDxfId="12987"/>
    <tableColumn id="3571" xr3:uid="{4F1E1A2B-84F4-484B-B773-18B7EF4B9328}" name="Columna3555" dataDxfId="12986"/>
    <tableColumn id="3572" xr3:uid="{FE82575E-AE7C-470C-AB90-E80B8E134FA8}" name="Columna3556" dataDxfId="12985"/>
    <tableColumn id="3573" xr3:uid="{01EA923E-0CB3-43E5-A335-BE9BC3408082}" name="Columna3557" dataDxfId="12984"/>
    <tableColumn id="3574" xr3:uid="{EC975D24-477A-4BC2-8DEF-38BE02D23329}" name="Columna3558" dataDxfId="12983"/>
    <tableColumn id="3575" xr3:uid="{2F5C71DF-815E-4E9F-B4B9-540BD07339CA}" name="Columna3559" dataDxfId="12982"/>
    <tableColumn id="3576" xr3:uid="{B10EBCA8-A96D-45B3-9307-133DC0982ED3}" name="Columna3560" dataDxfId="12981"/>
    <tableColumn id="3577" xr3:uid="{7B2A1420-26B3-4126-A2B5-AE0942CB1DD2}" name="Columna3561" dataDxfId="12980"/>
    <tableColumn id="3578" xr3:uid="{BD01591B-C18D-42B5-97D4-57033F5615DC}" name="Columna3562" dataDxfId="12979"/>
    <tableColumn id="3579" xr3:uid="{6B6A4645-84C4-47E4-977D-7BB9B780B05C}" name="Columna3563" dataDxfId="12978"/>
    <tableColumn id="3580" xr3:uid="{02E6EE92-0847-409C-85C5-22C104381A33}" name="Columna3564" dataDxfId="12977"/>
    <tableColumn id="3581" xr3:uid="{A82D0CAA-A403-4429-9754-F3F183EA1233}" name="Columna3565" dataDxfId="12976"/>
    <tableColumn id="3582" xr3:uid="{24EBD0A9-F191-4A17-B06E-19C5E34D7EF8}" name="Columna3566" dataDxfId="12975"/>
    <tableColumn id="3583" xr3:uid="{16062805-A74C-443D-A062-0C9E47C35B85}" name="Columna3567" dataDxfId="12974"/>
    <tableColumn id="3584" xr3:uid="{A2867C2F-E580-4E0F-A4C4-CADB238D2E45}" name="Columna3568" dataDxfId="12973"/>
    <tableColumn id="3585" xr3:uid="{71F95087-90E2-4F72-938A-AEE44257FDE2}" name="Columna3569" dataDxfId="12972"/>
    <tableColumn id="3586" xr3:uid="{14EBAF57-B8EB-4C66-831E-339745A2DBF5}" name="Columna3570" dataDxfId="12971"/>
    <tableColumn id="3587" xr3:uid="{59041C17-E3AA-4CC3-84EB-D3F25D6059AD}" name="Columna3571" dataDxfId="12970"/>
    <tableColumn id="3588" xr3:uid="{E7F490EC-A8B1-41F3-B884-C636CCA730C1}" name="Columna3572" dataDxfId="12969"/>
    <tableColumn id="3589" xr3:uid="{3BD6B378-F2CA-4F44-B814-11F63A076458}" name="Columna3573" dataDxfId="12968"/>
    <tableColumn id="3590" xr3:uid="{53E1F462-2C83-4BD6-81BA-45F42D0DDEA3}" name="Columna3574" dataDxfId="12967"/>
    <tableColumn id="3591" xr3:uid="{719BF1C2-EFD7-43E1-A10A-F667FAA81555}" name="Columna3575" dataDxfId="12966"/>
    <tableColumn id="3592" xr3:uid="{397D5193-6E87-4E8B-AC56-1C8390199D9D}" name="Columna3576" dataDxfId="12965"/>
    <tableColumn id="3593" xr3:uid="{CA99CD01-62B6-49DF-BA6C-E43EA3E7EE76}" name="Columna3577" dataDxfId="12964"/>
    <tableColumn id="3594" xr3:uid="{CD245E26-8497-40D6-A985-FAFE1C5AF9E0}" name="Columna3578" dataDxfId="12963"/>
    <tableColumn id="3595" xr3:uid="{DE2787D6-747A-4077-87F4-EAA71B965AFA}" name="Columna3579" dataDxfId="12962"/>
    <tableColumn id="3596" xr3:uid="{50708E88-0082-41D2-A9D1-D93A22C8CE12}" name="Columna3580" dataDxfId="12961"/>
    <tableColumn id="3597" xr3:uid="{921C3778-DB02-4CB3-B810-8D2A9AC31BFE}" name="Columna3581" dataDxfId="12960"/>
    <tableColumn id="3598" xr3:uid="{12B04EE1-BEE2-4763-8F5C-1AF65D2257A2}" name="Columna3582" dataDxfId="12959"/>
    <tableColumn id="3599" xr3:uid="{BE92D0C8-DF10-4C42-BB29-584CDFCFF3E5}" name="Columna3583" dataDxfId="12958"/>
    <tableColumn id="3600" xr3:uid="{11C1FA39-1B60-4E8B-B080-81EDF50FB14C}" name="Columna3584" dataDxfId="12957"/>
    <tableColumn id="3601" xr3:uid="{1E6A0CB9-CD13-4800-ADFE-8BEA83BB7EFF}" name="Columna3585" dataDxfId="12956"/>
    <tableColumn id="3602" xr3:uid="{9BA18A58-3187-413A-82D0-FC366DF4A323}" name="Columna3586" dataDxfId="12955"/>
    <tableColumn id="3603" xr3:uid="{9F2E79FC-1B97-410D-A4A1-CB67E2F55D02}" name="Columna3587" dataDxfId="12954"/>
    <tableColumn id="3604" xr3:uid="{29D3EA6E-64F2-443E-B751-CE9D35963817}" name="Columna3588" dataDxfId="12953"/>
    <tableColumn id="3605" xr3:uid="{2DCF6DC5-70D7-47AD-9B84-3E63CE23DD9D}" name="Columna3589" dataDxfId="12952"/>
    <tableColumn id="3606" xr3:uid="{3FF6F222-371B-44DA-A714-493B75C84917}" name="Columna3590" dataDxfId="12951"/>
    <tableColumn id="3607" xr3:uid="{32E38417-EC8C-4D32-A26C-A075427F8857}" name="Columna3591" dataDxfId="12950"/>
    <tableColumn id="3608" xr3:uid="{0A6FE2B3-20BC-4B19-BEFB-71ECFF0E4809}" name="Columna3592" dataDxfId="12949"/>
    <tableColumn id="3609" xr3:uid="{9F9A548B-FB3A-46E6-8569-30F181628CDD}" name="Columna3593" dataDxfId="12948"/>
    <tableColumn id="3610" xr3:uid="{FA75CFA3-3471-4F46-8593-40376D9199E1}" name="Columna3594" dataDxfId="12947"/>
    <tableColumn id="3611" xr3:uid="{83E2534A-F387-4004-AAC4-62CB0F08F788}" name="Columna3595" dataDxfId="12946"/>
    <tableColumn id="3612" xr3:uid="{5ADD6A94-1B5A-4F2D-BF25-CCC871FF7222}" name="Columna3596" dataDxfId="12945"/>
    <tableColumn id="3613" xr3:uid="{A808AF96-5071-4A38-B264-2941053A8B41}" name="Columna3597" dataDxfId="12944"/>
    <tableColumn id="3614" xr3:uid="{9B2268FB-A76F-4E10-9B8F-A3ED0A5CB549}" name="Columna3598" dataDxfId="12943"/>
    <tableColumn id="3615" xr3:uid="{976BAFDB-9E36-4051-B7EA-53D9A0D324ED}" name="Columna3599" dataDxfId="12942"/>
    <tableColumn id="3616" xr3:uid="{8A284AF6-6858-4527-9654-767A136A0A11}" name="Columna3600" dataDxfId="12941"/>
    <tableColumn id="3617" xr3:uid="{3D45877F-30DF-4A2A-B086-DBE433DA0922}" name="Columna3601" dataDxfId="12940"/>
    <tableColumn id="3618" xr3:uid="{ADB0A8AB-B451-47E7-9946-71DAE09E5B63}" name="Columna3602" dataDxfId="12939"/>
    <tableColumn id="3619" xr3:uid="{462FDCE4-E033-48D2-B49B-E305DCC4FCFD}" name="Columna3603" dataDxfId="12938"/>
    <tableColumn id="3620" xr3:uid="{320C0CCB-DF19-4C91-8EAD-D2981B73C729}" name="Columna3604" dataDxfId="12937"/>
    <tableColumn id="3621" xr3:uid="{916969CD-F696-49CF-9B81-AAC93ABDC83C}" name="Columna3605" dataDxfId="12936"/>
    <tableColumn id="3622" xr3:uid="{2B08D4B2-ADE3-4596-AA25-3712F3B91F33}" name="Columna3606" dataDxfId="12935"/>
    <tableColumn id="3623" xr3:uid="{3D05A016-57AD-4776-8F5B-BE0F224A4459}" name="Columna3607" dataDxfId="12934"/>
    <tableColumn id="3624" xr3:uid="{E753117E-C8CE-4EAB-B452-03F62691734A}" name="Columna3608" dataDxfId="12933"/>
    <tableColumn id="3625" xr3:uid="{BA2F8933-2CF6-4449-AB87-29D1ECEEA1DB}" name="Columna3609" dataDxfId="12932"/>
    <tableColumn id="3626" xr3:uid="{98169C86-30CF-4ADD-8597-8FE7A8584C69}" name="Columna3610" dataDxfId="12931"/>
    <tableColumn id="3627" xr3:uid="{AEA7724F-A2F1-49E0-8234-0352E2B3C12A}" name="Columna3611" dataDxfId="12930"/>
    <tableColumn id="3628" xr3:uid="{899799A8-EFAE-4931-A1B0-8981BC7A1257}" name="Columna3612" dataDxfId="12929"/>
    <tableColumn id="3629" xr3:uid="{F0E3852D-612D-4F61-AB68-A6E536CDEFC0}" name="Columna3613" dataDxfId="12928"/>
    <tableColumn id="3630" xr3:uid="{BD85A17A-AFF7-4212-98A6-12DEB3D4EDB5}" name="Columna3614" dataDxfId="12927"/>
    <tableColumn id="3631" xr3:uid="{CAE025D1-BA5A-45D5-A04E-5D235ABDF3E5}" name="Columna3615" dataDxfId="12926"/>
    <tableColumn id="3632" xr3:uid="{7AC511EC-5991-4E46-8A65-B98EFCDB88FC}" name="Columna3616" dataDxfId="12925"/>
    <tableColumn id="3633" xr3:uid="{37A6B267-7D6C-4478-AB2F-A48F5F8B25E8}" name="Columna3617" dataDxfId="12924"/>
    <tableColumn id="3634" xr3:uid="{23CB04B8-B1DC-4ED7-9C4C-D78B9B50FC3E}" name="Columna3618" dataDxfId="12923"/>
    <tableColumn id="3635" xr3:uid="{9386274F-7FEF-4DB4-9E60-47502D2A4B31}" name="Columna3619" dataDxfId="12922"/>
    <tableColumn id="3636" xr3:uid="{CD4704D6-B4E2-4104-8C0A-FFF294D9CC5B}" name="Columna3620" dataDxfId="12921"/>
    <tableColumn id="3637" xr3:uid="{DC6A06B5-0FCF-4413-947A-9FF329216E68}" name="Columna3621" dataDxfId="12920"/>
    <tableColumn id="3638" xr3:uid="{D93DC0F0-BFC2-4569-A306-B685C56F65FE}" name="Columna3622" dataDxfId="12919"/>
    <tableColumn id="3639" xr3:uid="{392A23AC-5031-45F8-8F0D-BCC5BA22081A}" name="Columna3623" dataDxfId="12918"/>
    <tableColumn id="3640" xr3:uid="{9AED0F0C-0314-4FDE-98C5-206EC8A13D7E}" name="Columna3624" dataDxfId="12917"/>
    <tableColumn id="3641" xr3:uid="{661AA555-AEDB-4EB4-AE25-A270DA402D76}" name="Columna3625" dataDxfId="12916"/>
    <tableColumn id="3642" xr3:uid="{064FA734-C687-45D0-ADD2-5A93BA63EBE2}" name="Columna3626" dataDxfId="12915"/>
    <tableColumn id="3643" xr3:uid="{764DE520-7C2A-4B44-9A11-612CCB21397D}" name="Columna3627" dataDxfId="12914"/>
    <tableColumn id="3644" xr3:uid="{16E8D708-BD87-4A39-9DCF-ED906E62B344}" name="Columna3628" dataDxfId="12913"/>
    <tableColumn id="3645" xr3:uid="{4F7AB96D-6ED2-49B6-9A26-AF5F8801A15E}" name="Columna3629" dataDxfId="12912"/>
    <tableColumn id="3646" xr3:uid="{25A497D7-B0AC-4848-8F69-49B1A8D05C52}" name="Columna3630" dataDxfId="12911"/>
    <tableColumn id="3647" xr3:uid="{C3B81DD4-36CD-4F9F-AD0D-22F37575AA6C}" name="Columna3631" dataDxfId="12910"/>
    <tableColumn id="3648" xr3:uid="{DF26DE78-998C-45DA-896C-96DB90B5FD7B}" name="Columna3632" dataDxfId="12909"/>
    <tableColumn id="3649" xr3:uid="{62925DC9-FDB2-4CAF-B2BE-33C3E5FE36D1}" name="Columna3633" dataDxfId="12908"/>
    <tableColumn id="3650" xr3:uid="{8EDE87DD-0F18-4E65-B60C-E26D76D1D45E}" name="Columna3634" dataDxfId="12907"/>
    <tableColumn id="3651" xr3:uid="{A3F2AD55-B85C-44B2-96C9-A7852A4FCD84}" name="Columna3635" dataDxfId="12906"/>
    <tableColumn id="3652" xr3:uid="{D857A878-848D-408D-B2B2-6AEEE02E2A11}" name="Columna3636" dataDxfId="12905"/>
    <tableColumn id="3653" xr3:uid="{312DBEC2-250B-41D2-8161-31CDEBEBEA55}" name="Columna3637" dataDxfId="12904"/>
    <tableColumn id="3654" xr3:uid="{030AB94C-CAA7-4581-BAA5-68F33513DD0F}" name="Columna3638" dataDxfId="12903"/>
    <tableColumn id="3655" xr3:uid="{48A294C3-F941-46F6-9591-A0247AC9ECD1}" name="Columna3639" dataDxfId="12902"/>
    <tableColumn id="3656" xr3:uid="{B59F56C5-6FA3-42BA-A733-40926707AFA9}" name="Columna3640" dataDxfId="12901"/>
    <tableColumn id="3657" xr3:uid="{9C45979F-F5AE-42C1-BEA7-77C3F01F2622}" name="Columna3641" dataDxfId="12900"/>
    <tableColumn id="3658" xr3:uid="{01557704-46DA-4C54-AD4C-F3D43B7E493A}" name="Columna3642" dataDxfId="12899"/>
    <tableColumn id="3659" xr3:uid="{475B5EB5-2308-4460-A43D-CDF6615D56A8}" name="Columna3643" dataDxfId="12898"/>
    <tableColumn id="3660" xr3:uid="{4D0FB3AE-8EAD-42D6-B718-4F0A742462FE}" name="Columna3644" dataDxfId="12897"/>
    <tableColumn id="3661" xr3:uid="{EBF8D404-AE6F-47A5-B7F3-24DAA4EF1207}" name="Columna3645" dataDxfId="12896"/>
    <tableColumn id="3662" xr3:uid="{1EA01B89-70EB-452D-A2CD-6D0E04974909}" name="Columna3646" dataDxfId="12895"/>
    <tableColumn id="3663" xr3:uid="{615A5433-638C-436B-8FD0-551AC3A4850C}" name="Columna3647" dataDxfId="12894"/>
    <tableColumn id="3664" xr3:uid="{1A9D888D-E938-47F6-9662-2F1036919CDC}" name="Columna3648" dataDxfId="12893"/>
    <tableColumn id="3665" xr3:uid="{EEE4BADF-96F7-4ECC-8B43-4C53CBFA738B}" name="Columna3649" dataDxfId="12892"/>
    <tableColumn id="3666" xr3:uid="{6579C70E-FAED-46B1-8160-51584CADFAF9}" name="Columna3650" dataDxfId="12891"/>
    <tableColumn id="3667" xr3:uid="{6BFB7708-03B2-4E2E-8B0F-22213821E178}" name="Columna3651" dataDxfId="12890"/>
    <tableColumn id="3668" xr3:uid="{655964DD-573F-4B22-AA0B-7828F3CD823C}" name="Columna3652" dataDxfId="12889"/>
    <tableColumn id="3669" xr3:uid="{81679014-8C2D-4E7E-A890-4090EEA2028B}" name="Columna3653" dataDxfId="12888"/>
    <tableColumn id="3670" xr3:uid="{83F438B6-2D75-4C64-85F2-43E7BA3C7312}" name="Columna3654" dataDxfId="12887"/>
    <tableColumn id="3671" xr3:uid="{2C2D1FF3-6BE3-4678-BAAF-F4EC28BA8100}" name="Columna3655" dataDxfId="12886"/>
    <tableColumn id="3672" xr3:uid="{7714CDFD-BF03-47F5-8E38-D05FC418A781}" name="Columna3656" dataDxfId="12885"/>
    <tableColumn id="3673" xr3:uid="{0457A9F5-91A2-497F-8E6E-80E393C89993}" name="Columna3657" dataDxfId="12884"/>
    <tableColumn id="3674" xr3:uid="{0EEDFE38-3A62-437F-8132-20BAC15352C5}" name="Columna3658" dataDxfId="12883"/>
    <tableColumn id="3675" xr3:uid="{EB8EF566-05E2-49EF-BD3E-75FB6E816DCF}" name="Columna3659" dataDxfId="12882"/>
    <tableColumn id="3676" xr3:uid="{3B577EF2-92C6-4ADD-B666-19ACA228A180}" name="Columna3660" dataDxfId="12881"/>
    <tableColumn id="3677" xr3:uid="{7507787C-6EFC-469E-AF13-8963BA83D774}" name="Columna3661" dataDxfId="12880"/>
    <tableColumn id="3678" xr3:uid="{116ED5EF-3998-406A-ACA1-95BFEA9035BC}" name="Columna3662" dataDxfId="12879"/>
    <tableColumn id="3679" xr3:uid="{6AA0FC94-5FC6-4674-875E-093089BADB9F}" name="Columna3663" dataDxfId="12878"/>
    <tableColumn id="3680" xr3:uid="{B984BE8E-776C-452B-97DE-B551149055C3}" name="Columna3664" dataDxfId="12877"/>
    <tableColumn id="3681" xr3:uid="{E47BFAF4-603C-4683-8956-D76A2877E200}" name="Columna3665" dataDxfId="12876"/>
    <tableColumn id="3682" xr3:uid="{3DF52DD6-0A21-4211-98DE-64FCAD41D053}" name="Columna3666" dataDxfId="12875"/>
    <tableColumn id="3683" xr3:uid="{FE580EB0-D329-4C68-8CD9-A861C3BB38AB}" name="Columna3667" dataDxfId="12874"/>
    <tableColumn id="3684" xr3:uid="{570690D0-B22F-4A57-BB8A-95DC6A46C57F}" name="Columna3668" dataDxfId="12873"/>
    <tableColumn id="3685" xr3:uid="{AD5CD1A5-BE64-41BA-8068-65234EC7C7BE}" name="Columna3669" dataDxfId="12872"/>
    <tableColumn id="3686" xr3:uid="{DD424F98-92AF-4861-868B-0612982B7409}" name="Columna3670" dataDxfId="12871"/>
    <tableColumn id="3687" xr3:uid="{62E3B90B-6323-4724-8664-EAA6576645B0}" name="Columna3671" dataDxfId="12870"/>
    <tableColumn id="3688" xr3:uid="{95E9014F-6B73-41B8-8FFE-F2E010E68E45}" name="Columna3672" dataDxfId="12869"/>
    <tableColumn id="3689" xr3:uid="{0DF53D02-69F9-410B-8484-990A8E5687A4}" name="Columna3673" dataDxfId="12868"/>
    <tableColumn id="3690" xr3:uid="{D711FE93-61EF-4658-AAF4-C0ECEF62D9A5}" name="Columna3674" dataDxfId="12867"/>
    <tableColumn id="3691" xr3:uid="{ABB0594C-5EBA-44DA-9A32-0C32AC53706F}" name="Columna3675" dataDxfId="12866"/>
    <tableColumn id="3692" xr3:uid="{5062AD2D-D9A1-40AE-A8B9-514F7F3D3808}" name="Columna3676" dataDxfId="12865"/>
    <tableColumn id="3693" xr3:uid="{A8BF9B67-A0DC-43C8-BB13-04BC296096CE}" name="Columna3677" dataDxfId="12864"/>
    <tableColumn id="3694" xr3:uid="{00EED7AE-19C5-442E-82F4-1CBB5F6AA658}" name="Columna3678" dataDxfId="12863"/>
    <tableColumn id="3695" xr3:uid="{E7D0322C-D4A7-4C6D-A1FF-3CBD8A6B1783}" name="Columna3679" dataDxfId="12862"/>
    <tableColumn id="3696" xr3:uid="{7951DDBC-0B05-4075-A0F0-C8004279F6B3}" name="Columna3680" dataDxfId="12861"/>
    <tableColumn id="3697" xr3:uid="{698CF4E9-6720-4AD8-AEAA-32C510260F28}" name="Columna3681" dataDxfId="12860"/>
    <tableColumn id="3698" xr3:uid="{8D71FF0E-CDC8-4DFF-BFED-03401822CB1A}" name="Columna3682" dataDxfId="12859"/>
    <tableColumn id="3699" xr3:uid="{DA7757E3-B472-4BEC-A971-0F9F1715E07A}" name="Columna3683" dataDxfId="12858"/>
    <tableColumn id="3700" xr3:uid="{433CFEC8-262E-4089-850C-1C864FE419D6}" name="Columna3684" dataDxfId="12857"/>
    <tableColumn id="3701" xr3:uid="{6C4834D1-4365-498B-BC7B-A878BF05476B}" name="Columna3685" dataDxfId="12856"/>
    <tableColumn id="3702" xr3:uid="{5CDE160F-46CF-47C1-801F-6A44CC40F248}" name="Columna3686" dataDxfId="12855"/>
    <tableColumn id="3703" xr3:uid="{D562FAED-59E0-4E3F-8A6A-EDE739A37938}" name="Columna3687" dataDxfId="12854"/>
    <tableColumn id="3704" xr3:uid="{805AF7FF-E3DA-4DE7-8B08-68416B2AD2D4}" name="Columna3688" dataDxfId="12853"/>
    <tableColumn id="3705" xr3:uid="{E2532BC6-7BCA-4F2D-B11F-C5FE3447A372}" name="Columna3689" dataDxfId="12852"/>
    <tableColumn id="3706" xr3:uid="{09D808E8-BED3-4940-86E1-C53F0A2E0B2D}" name="Columna3690" dataDxfId="12851"/>
    <tableColumn id="3707" xr3:uid="{A796945B-3910-48AA-A6EF-56D22349863A}" name="Columna3691" dataDxfId="12850"/>
    <tableColumn id="3708" xr3:uid="{535D3191-0F21-472C-B0A7-A21995EFBB45}" name="Columna3692" dataDxfId="12849"/>
    <tableColumn id="3709" xr3:uid="{1914D532-5386-4ECB-8620-5ED96D16BFA6}" name="Columna3693" dataDxfId="12848"/>
    <tableColumn id="3710" xr3:uid="{8B1D92B7-7B52-4F10-9048-4C708FB5A3C8}" name="Columna3694" dataDxfId="12847"/>
    <tableColumn id="3711" xr3:uid="{F142B0E7-6554-40FE-85EF-99423F2611AC}" name="Columna3695" dataDxfId="12846"/>
    <tableColumn id="3712" xr3:uid="{AEC5FD7A-1D9D-4E10-A488-9043F198138F}" name="Columna3696" dataDxfId="12845"/>
    <tableColumn id="3713" xr3:uid="{A98BAF05-EE43-452A-83AF-BD66AD7FBA67}" name="Columna3697" dataDxfId="12844"/>
    <tableColumn id="3714" xr3:uid="{B1ED394A-EA62-4E00-A2D1-B96217568B21}" name="Columna3698" dataDxfId="12843"/>
    <tableColumn id="3715" xr3:uid="{E8C2321D-5E7F-4DC7-AB2E-85F6E117DF89}" name="Columna3699" dataDxfId="12842"/>
    <tableColumn id="3716" xr3:uid="{D82A55CE-2B3B-4326-A255-F7E765C34E98}" name="Columna3700" dataDxfId="12841"/>
    <tableColumn id="3717" xr3:uid="{7EE92CD2-DCA7-4D51-BA77-33D6E0EB0DA8}" name="Columna3701" dataDxfId="12840"/>
    <tableColumn id="3718" xr3:uid="{49ABCB68-68C0-4B74-AD4D-F065583E0E75}" name="Columna3702" dataDxfId="12839"/>
    <tableColumn id="3719" xr3:uid="{A022F07A-DDFC-49EA-AB7F-E6DC64C48D83}" name="Columna3703" dataDxfId="12838"/>
    <tableColumn id="3720" xr3:uid="{A3815776-9C17-496A-8B0E-28076CA74969}" name="Columna3704" dataDxfId="12837"/>
    <tableColumn id="3721" xr3:uid="{82C16A3E-F76F-4C77-AD0F-C0CF16889283}" name="Columna3705" dataDxfId="12836"/>
    <tableColumn id="3722" xr3:uid="{A8661ABB-3620-4AAC-B145-D959648CEE96}" name="Columna3706" dataDxfId="12835"/>
    <tableColumn id="3723" xr3:uid="{35CDE74C-0FCA-473B-A7F2-19B8E2872C0C}" name="Columna3707" dataDxfId="12834"/>
    <tableColumn id="3724" xr3:uid="{35AB7DFD-B224-4270-980A-276E374608CD}" name="Columna3708" dataDxfId="12833"/>
    <tableColumn id="3725" xr3:uid="{32E36E3F-5B2A-427E-94AE-A3EE88C8C48F}" name="Columna3709" dataDxfId="12832"/>
    <tableColumn id="3726" xr3:uid="{ED9920F1-6D41-47AA-BA78-584B7CCD0EC3}" name="Columna3710" dataDxfId="12831"/>
    <tableColumn id="3727" xr3:uid="{8533074F-145E-4E98-B6CF-BA89906BA4AF}" name="Columna3711" dataDxfId="12830"/>
    <tableColumn id="3728" xr3:uid="{1B4DDBEB-4AF6-4371-99CA-BD2309C0D508}" name="Columna3712" dataDxfId="12829"/>
    <tableColumn id="3729" xr3:uid="{AF6EF2C0-8AB7-4417-BF08-0EB0CEB0D78B}" name="Columna3713" dataDxfId="12828"/>
    <tableColumn id="3730" xr3:uid="{72DAEA9E-9753-445D-A156-92C95A8EC464}" name="Columna3714" dataDxfId="12827"/>
    <tableColumn id="3731" xr3:uid="{19A07FAE-05BA-4B4F-964A-DDD2F7838E2B}" name="Columna3715" dataDxfId="12826"/>
    <tableColumn id="3732" xr3:uid="{1BE7485B-1F30-4753-BF16-1735C964ABFA}" name="Columna3716" dataDxfId="12825"/>
    <tableColumn id="3733" xr3:uid="{4AEFE13B-DDE2-4DBA-BB7C-94E7993D7B1F}" name="Columna3717" dataDxfId="12824"/>
    <tableColumn id="3734" xr3:uid="{A58A2376-E930-4A07-B645-E61025B3D415}" name="Columna3718" dataDxfId="12823"/>
    <tableColumn id="3735" xr3:uid="{24A173BA-7753-41F6-ABA8-E64EE71BDAC3}" name="Columna3719" dataDxfId="12822"/>
    <tableColumn id="3736" xr3:uid="{9672015B-0AD8-459A-8666-8438706F6DA4}" name="Columna3720" dataDxfId="12821"/>
    <tableColumn id="3737" xr3:uid="{C01A6666-08FD-4A7E-A485-F5DCA791013B}" name="Columna3721" dataDxfId="12820"/>
    <tableColumn id="3738" xr3:uid="{27B42AA8-20A5-4FCE-9510-B2B7C76CCE9F}" name="Columna3722" dataDxfId="12819"/>
    <tableColumn id="3739" xr3:uid="{5AEC6690-A064-43CE-8B0D-305DDBEAD10D}" name="Columna3723" dataDxfId="12818"/>
    <tableColumn id="3740" xr3:uid="{FB5BA683-A381-43BD-8263-4B9E0250F216}" name="Columna3724" dataDxfId="12817"/>
    <tableColumn id="3741" xr3:uid="{AC0AC6B9-001C-48DD-BB46-94ECBBC23694}" name="Columna3725" dataDxfId="12816"/>
    <tableColumn id="3742" xr3:uid="{68AA5BA5-049F-4B5F-827D-9A239CA511E5}" name="Columna3726" dataDxfId="12815"/>
    <tableColumn id="3743" xr3:uid="{EF6EED56-1D7A-4190-A118-959B70817EF4}" name="Columna3727" dataDxfId="12814"/>
    <tableColumn id="3744" xr3:uid="{65168AF7-45C2-4C50-B2AB-040970E3127A}" name="Columna3728" dataDxfId="12813"/>
    <tableColumn id="3745" xr3:uid="{F4008F26-EE57-454C-9F4F-4B49C7C6189C}" name="Columna3729" dataDxfId="12812"/>
    <tableColumn id="3746" xr3:uid="{3996E2E0-FD64-4900-9FFF-2BC9B985D668}" name="Columna3730" dataDxfId="12811"/>
    <tableColumn id="3747" xr3:uid="{A3177AD0-E571-42A7-9361-44A7179896D8}" name="Columna3731" dataDxfId="12810"/>
    <tableColumn id="3748" xr3:uid="{35CB9E23-3994-4917-904B-17FB57E6E290}" name="Columna3732" dataDxfId="12809"/>
    <tableColumn id="3749" xr3:uid="{07B7A48E-B1B0-464E-955F-AAFC9AC4DD97}" name="Columna3733" dataDxfId="12808"/>
    <tableColumn id="3750" xr3:uid="{A1B8C81B-478B-46EF-BD6B-D0CC32A71E05}" name="Columna3734" dataDxfId="12807"/>
    <tableColumn id="3751" xr3:uid="{0080A61E-3B74-4C55-B15C-47A0E866E47E}" name="Columna3735" dataDxfId="12806"/>
    <tableColumn id="3752" xr3:uid="{A816F6A3-3847-451E-BC9E-0BED3275D98B}" name="Columna3736" dataDxfId="12805"/>
    <tableColumn id="3753" xr3:uid="{64BFBA1F-C5A5-47A1-81EF-C2920CEBB572}" name="Columna3737" dataDxfId="12804"/>
    <tableColumn id="3754" xr3:uid="{EDDB7441-3D39-4556-8178-A24584668004}" name="Columna3738" dataDxfId="12803"/>
    <tableColumn id="3755" xr3:uid="{AF0DFBCE-49D1-43C8-8001-8B63BAA10E87}" name="Columna3739" dataDxfId="12802"/>
    <tableColumn id="3756" xr3:uid="{C2A7721E-AF6D-4860-ABBF-D055357BD7E5}" name="Columna3740" dataDxfId="12801"/>
    <tableColumn id="3757" xr3:uid="{6FA808C4-953B-4EC7-93EC-C705631A8195}" name="Columna3741" dataDxfId="12800"/>
    <tableColumn id="3758" xr3:uid="{5A20F2AF-DD1E-46F7-AD39-CD06458F4207}" name="Columna3742" dataDxfId="12799"/>
    <tableColumn id="3759" xr3:uid="{63907214-5EA9-4E86-B656-A4AF6E671C55}" name="Columna3743" dataDxfId="12798"/>
    <tableColumn id="3760" xr3:uid="{CA728048-4C9E-49AD-A7BF-BE6FBAF78063}" name="Columna3744" dataDxfId="12797"/>
    <tableColumn id="3761" xr3:uid="{F0C9154F-51B5-4173-ABC0-F49F97104112}" name="Columna3745" dataDxfId="12796"/>
    <tableColumn id="3762" xr3:uid="{72F55EFE-EC0C-4FA2-B0EA-FC0CFF5E11E9}" name="Columna3746" dataDxfId="12795"/>
    <tableColumn id="3763" xr3:uid="{6FD4D7B4-9687-4F00-B57C-BA1677948716}" name="Columna3747" dataDxfId="12794"/>
    <tableColumn id="3764" xr3:uid="{506D291A-95D0-4D5A-9B37-BB0EC63843D1}" name="Columna3748" dataDxfId="12793"/>
    <tableColumn id="3765" xr3:uid="{EBC92A9C-B247-4DC8-99B1-E6E294745325}" name="Columna3749" dataDxfId="12792"/>
    <tableColumn id="3766" xr3:uid="{5F9A48C2-A297-41F7-839F-D30E114E4764}" name="Columna3750" dataDxfId="12791"/>
    <tableColumn id="3767" xr3:uid="{8E9CBA69-E73E-4274-AFD8-B73F3966BC4B}" name="Columna3751" dataDxfId="12790"/>
    <tableColumn id="3768" xr3:uid="{B22237E6-6067-4D0E-8350-95933C4F5E2D}" name="Columna3752" dataDxfId="12789"/>
    <tableColumn id="3769" xr3:uid="{F33E3D3D-2217-4ADB-A058-5F10155B752B}" name="Columna3753" dataDxfId="12788"/>
    <tableColumn id="3770" xr3:uid="{A00F34CD-1AE7-433C-A989-D2BA63FF9101}" name="Columna3754" dataDxfId="12787"/>
    <tableColumn id="3771" xr3:uid="{A9F735B5-1C76-4903-9EA1-C11F3626D2EA}" name="Columna3755" dataDxfId="12786"/>
    <tableColumn id="3772" xr3:uid="{AD65AFE2-0699-48AC-8517-B257DC2FEB75}" name="Columna3756" dataDxfId="12785"/>
    <tableColumn id="3773" xr3:uid="{364D9FF9-E16C-4866-813D-E79A721ECCF2}" name="Columna3757" dataDxfId="12784"/>
    <tableColumn id="3774" xr3:uid="{FCA83612-025E-4FEF-8140-0C9E6B51D999}" name="Columna3758" dataDxfId="12783"/>
    <tableColumn id="3775" xr3:uid="{2BDD291F-BF48-4BF2-88AE-6616A96D3AC2}" name="Columna3759" dataDxfId="12782"/>
    <tableColumn id="3776" xr3:uid="{F7D82D79-DFCD-4A2F-9585-A703D0479F44}" name="Columna3760" dataDxfId="12781"/>
    <tableColumn id="3777" xr3:uid="{2D6FD08F-92F0-4AA2-8AEC-1D9201318DEA}" name="Columna3761" dataDxfId="12780"/>
    <tableColumn id="3778" xr3:uid="{1489FD6C-595C-479C-B59B-3626FE6F0900}" name="Columna3762" dataDxfId="12779"/>
    <tableColumn id="3779" xr3:uid="{DC7750C5-8038-4C16-B779-1B66B4E50D81}" name="Columna3763" dataDxfId="12778"/>
    <tableColumn id="3780" xr3:uid="{B467CFC3-D747-4E19-98E8-19CB6A26248A}" name="Columna3764" dataDxfId="12777"/>
    <tableColumn id="3781" xr3:uid="{7AD69C2F-130D-452B-98C2-B9E6BE8D73D1}" name="Columna3765" dataDxfId="12776"/>
    <tableColumn id="3782" xr3:uid="{1DF1EEFA-2948-4305-A105-B7685EFE25B7}" name="Columna3766" dataDxfId="12775"/>
    <tableColumn id="3783" xr3:uid="{9425BEC6-C7A6-4366-8D2E-5EA442FD9BA9}" name="Columna3767" dataDxfId="12774"/>
    <tableColumn id="3784" xr3:uid="{CE55D860-EA58-4C7A-BBC3-B73385C8594E}" name="Columna3768" dataDxfId="12773"/>
    <tableColumn id="3785" xr3:uid="{7B528293-9396-4D08-91A1-BEB254584288}" name="Columna3769" dataDxfId="12772"/>
    <tableColumn id="3786" xr3:uid="{D2223A36-BD13-48B5-9F60-6F29F830A7E7}" name="Columna3770" dataDxfId="12771"/>
    <tableColumn id="3787" xr3:uid="{DF69D146-D64C-4F33-9808-7C36832C39FB}" name="Columna3771" dataDxfId="12770"/>
    <tableColumn id="3788" xr3:uid="{F268058D-B8D0-4E30-9AE7-53509467E5D3}" name="Columna3772" dataDxfId="12769"/>
    <tableColumn id="3789" xr3:uid="{FC70778A-E8AB-4EA5-A335-14B0A056A18E}" name="Columna3773" dataDxfId="12768"/>
    <tableColumn id="3790" xr3:uid="{28B6948E-3FD1-4E48-A376-405AAA5D0F48}" name="Columna3774" dataDxfId="12767"/>
    <tableColumn id="3791" xr3:uid="{9B22029A-F21A-428E-A989-C5CDC9BCC5F2}" name="Columna3775" dataDxfId="12766"/>
    <tableColumn id="3792" xr3:uid="{B940C76D-6E12-4A55-908D-6CC08D03BE00}" name="Columna3776" dataDxfId="12765"/>
    <tableColumn id="3793" xr3:uid="{9A287440-4C02-4BB1-82C1-2E7D62B97E7A}" name="Columna3777" dataDxfId="12764"/>
    <tableColumn id="3794" xr3:uid="{C4E53021-E328-4B3C-A66E-02E71F3DBEE7}" name="Columna3778" dataDxfId="12763"/>
    <tableColumn id="3795" xr3:uid="{EEE04C26-7BA5-46D8-8B1A-97955DDD9C23}" name="Columna3779" dataDxfId="12762"/>
    <tableColumn id="3796" xr3:uid="{86137E18-4557-4DE6-B5EF-A70C270DAC4A}" name="Columna3780" dataDxfId="12761"/>
    <tableColumn id="3797" xr3:uid="{38530655-3B8E-4CC1-9747-3AD35609C94D}" name="Columna3781" dataDxfId="12760"/>
    <tableColumn id="3798" xr3:uid="{A1CA94AC-E9CF-409E-984F-AA52DC80241F}" name="Columna3782" dataDxfId="12759"/>
    <tableColumn id="3799" xr3:uid="{F00F4237-7165-461B-B450-42EBCF43B2EB}" name="Columna3783" dataDxfId="12758"/>
    <tableColumn id="3800" xr3:uid="{EA004A5B-FDCD-4DF8-8879-A5A3F783D6D0}" name="Columna3784" dataDxfId="12757"/>
    <tableColumn id="3801" xr3:uid="{55390D88-2E1E-4EAF-A8D3-500CE8724CA9}" name="Columna3785" dataDxfId="12756"/>
    <tableColumn id="3802" xr3:uid="{9F9FA622-1D1C-4B82-9128-B12084DA91AC}" name="Columna3786" dataDxfId="12755"/>
    <tableColumn id="3803" xr3:uid="{8E8DADEC-4A37-4BCF-AE3D-9B1BC3319F9A}" name="Columna3787" dataDxfId="12754"/>
    <tableColumn id="3804" xr3:uid="{B47A2B0E-BA49-4C30-948E-40E4AC29AB5C}" name="Columna3788" dataDxfId="12753"/>
    <tableColumn id="3805" xr3:uid="{A61C8E6A-A8BB-4F2D-AF15-1C65515270F1}" name="Columna3789" dataDxfId="12752"/>
    <tableColumn id="3806" xr3:uid="{D1511B85-5481-492C-A0D7-E5DAD92CBA34}" name="Columna3790" dataDxfId="12751"/>
    <tableColumn id="3807" xr3:uid="{8F8C6902-4E57-4679-88D8-AD15D1FA965D}" name="Columna3791" dataDxfId="12750"/>
    <tableColumn id="3808" xr3:uid="{218EF06D-5994-4B32-8C6A-417ADC5D15A8}" name="Columna3792" dataDxfId="12749"/>
    <tableColumn id="3809" xr3:uid="{A005CBC7-96FE-47E7-837B-3092E9D6064D}" name="Columna3793" dataDxfId="12748"/>
    <tableColumn id="3810" xr3:uid="{7BE9D66C-AF5F-4BB8-9259-8AA82F6A3601}" name="Columna3794" dataDxfId="12747"/>
    <tableColumn id="3811" xr3:uid="{5BB34994-A808-4513-A222-2F4471471CDE}" name="Columna3795" dataDxfId="12746"/>
    <tableColumn id="3812" xr3:uid="{B7857834-DA71-470B-8221-25000C9644BF}" name="Columna3796" dataDxfId="12745"/>
    <tableColumn id="3813" xr3:uid="{90B1CFCF-60E9-43ED-9B21-652B176E00C2}" name="Columna3797" dataDxfId="12744"/>
    <tableColumn id="3814" xr3:uid="{B65F7278-F2CE-408B-A45A-80D223B7A8D0}" name="Columna3798" dataDxfId="12743"/>
    <tableColumn id="3815" xr3:uid="{02EC718F-1F72-4978-A0C1-84EF4E26AE3B}" name="Columna3799" dataDxfId="12742"/>
    <tableColumn id="3816" xr3:uid="{B65001B9-62B9-4218-B2B6-F40646954EF7}" name="Columna3800" dataDxfId="12741"/>
    <tableColumn id="3817" xr3:uid="{CD21FCE4-830B-41E9-AF73-68881B96E556}" name="Columna3801" dataDxfId="12740"/>
    <tableColumn id="3818" xr3:uid="{90AE000E-B04C-41C6-8553-E12002379D2E}" name="Columna3802" dataDxfId="12739"/>
    <tableColumn id="3819" xr3:uid="{935106EA-3864-43EF-B71B-247A805F45FD}" name="Columna3803" dataDxfId="12738"/>
    <tableColumn id="3820" xr3:uid="{5041B5CE-2726-4FAA-AB84-6C6C707D4A0F}" name="Columna3804" dataDxfId="12737"/>
    <tableColumn id="3821" xr3:uid="{92186E0B-3CE1-4E99-A79E-2323C5DADBC7}" name="Columna3805" dataDxfId="12736"/>
    <tableColumn id="3822" xr3:uid="{22F5AF4F-6D02-4518-91EF-689190883407}" name="Columna3806" dataDxfId="12735"/>
    <tableColumn id="3823" xr3:uid="{BFA29DF9-4EDB-46EA-9B59-DCAD7AD01DA1}" name="Columna3807" dataDxfId="12734"/>
    <tableColumn id="3824" xr3:uid="{399277E2-F3CD-47DA-A4F4-FF60ACC78516}" name="Columna3808" dataDxfId="12733"/>
    <tableColumn id="3825" xr3:uid="{3D5D1386-D884-493E-9E25-28E999DBC487}" name="Columna3809" dataDxfId="12732"/>
    <tableColumn id="3826" xr3:uid="{1FABE3BC-C0D4-4884-A926-709273427A94}" name="Columna3810" dataDxfId="12731"/>
    <tableColumn id="3827" xr3:uid="{577E23AE-00F4-4F53-9707-61CF4D41AE57}" name="Columna3811" dataDxfId="12730"/>
    <tableColumn id="3828" xr3:uid="{D3031751-00C9-4BFC-B2EA-94018170016C}" name="Columna3812" dataDxfId="12729"/>
    <tableColumn id="3829" xr3:uid="{686F08B7-8E4B-4282-BE2E-56A2F4FAB47B}" name="Columna3813" dataDxfId="12728"/>
    <tableColumn id="3830" xr3:uid="{36C01172-72F7-4DC5-A728-093EB5BF4598}" name="Columna3814" dataDxfId="12727"/>
    <tableColumn id="3831" xr3:uid="{E764D666-9E7E-46E7-B40F-69360327A196}" name="Columna3815" dataDxfId="12726"/>
    <tableColumn id="3832" xr3:uid="{2F960392-29CD-41AD-9A11-77DA59578376}" name="Columna3816" dataDxfId="12725"/>
    <tableColumn id="3833" xr3:uid="{4FA57244-8218-4FFA-BFB0-76A9E8B590BB}" name="Columna3817" dataDxfId="12724"/>
    <tableColumn id="3834" xr3:uid="{50CB1ACA-8D54-4448-BBCF-1EC228D9118F}" name="Columna3818" dataDxfId="12723"/>
    <tableColumn id="3835" xr3:uid="{B026B050-81BE-4790-852A-0F9C338DD922}" name="Columna3819" dataDxfId="12722"/>
    <tableColumn id="3836" xr3:uid="{93EE2041-F76B-47A9-A794-48452206A81D}" name="Columna3820" dataDxfId="12721"/>
    <tableColumn id="3837" xr3:uid="{E2F4E3D4-9125-43F6-8FAC-1A6B0C3BFE1C}" name="Columna3821" dataDxfId="12720"/>
    <tableColumn id="3838" xr3:uid="{E88D0536-6398-4CC9-99C7-90970A3B28E4}" name="Columna3822" dataDxfId="12719"/>
    <tableColumn id="3839" xr3:uid="{512A2896-C73F-482C-AD69-1B188A93046B}" name="Columna3823" dataDxfId="12718"/>
    <tableColumn id="3840" xr3:uid="{E6EADA11-F98A-4BF0-A90A-254E057F1A92}" name="Columna3824" dataDxfId="12717"/>
    <tableColumn id="3841" xr3:uid="{28B49816-1C92-4A05-8FF8-3A0F6BE83338}" name="Columna3825" dataDxfId="12716"/>
    <tableColumn id="3842" xr3:uid="{184C158B-1734-4D8B-A8F8-5CD3ADF7C8A3}" name="Columna3826" dataDxfId="12715"/>
    <tableColumn id="3843" xr3:uid="{58DA5082-382D-4AA3-A966-05159EC488A6}" name="Columna3827" dataDxfId="12714"/>
    <tableColumn id="3844" xr3:uid="{B51E68C3-FC2D-4C8E-A0E3-E2EC06721C47}" name="Columna3828" dataDxfId="12713"/>
    <tableColumn id="3845" xr3:uid="{2559233A-06B8-4B6A-B507-6C65E5D04CF9}" name="Columna3829" dataDxfId="12712"/>
    <tableColumn id="3846" xr3:uid="{50E92310-6C45-4365-BA22-9A9A75F0F372}" name="Columna3830" dataDxfId="12711"/>
    <tableColumn id="3847" xr3:uid="{A044EE28-FE1D-46B1-866F-1F11F4C1A938}" name="Columna3831" dataDxfId="12710"/>
    <tableColumn id="3848" xr3:uid="{9B2A17D4-D0BC-4BE3-847F-0B8C8DDCC67E}" name="Columna3832" dataDxfId="12709"/>
    <tableColumn id="3849" xr3:uid="{14D607EF-FFA3-4E77-B49F-242BB981B93F}" name="Columna3833" dataDxfId="12708"/>
    <tableColumn id="3850" xr3:uid="{14492D4C-5C04-4AA5-AF63-121F737E9979}" name="Columna3834" dataDxfId="12707"/>
    <tableColumn id="3851" xr3:uid="{2AA0765F-AE2F-4846-968C-0770FD284D70}" name="Columna3835" dataDxfId="12706"/>
    <tableColumn id="3852" xr3:uid="{50F32B2D-A563-45F3-9CEE-2312AD70CCC9}" name="Columna3836" dataDxfId="12705"/>
    <tableColumn id="3853" xr3:uid="{563BF2B0-65D8-4CDD-AB01-47B1C271B14F}" name="Columna3837" dataDxfId="12704"/>
    <tableColumn id="3854" xr3:uid="{B3EAB697-5A51-457A-A43C-915A45B2DA04}" name="Columna3838" dataDxfId="12703"/>
    <tableColumn id="3855" xr3:uid="{FE82ACF4-29CF-4FF6-A0DB-83AD6EEEE1BF}" name="Columna3839" dataDxfId="12702"/>
    <tableColumn id="3856" xr3:uid="{F9CF1B28-F7B7-4D1D-9FA9-2D5347307438}" name="Columna3840" dataDxfId="12701"/>
    <tableColumn id="3857" xr3:uid="{849B9DEF-3EC6-4314-A577-99E60EB5A767}" name="Columna3841" dataDxfId="12700"/>
    <tableColumn id="3858" xr3:uid="{EB0DF2A5-FE3A-48FA-8244-7D6BDE34B860}" name="Columna3842" dataDxfId="12699"/>
    <tableColumn id="3859" xr3:uid="{2E84DC3E-E78A-4D9F-A291-62CAD9221647}" name="Columna3843" dataDxfId="12698"/>
    <tableColumn id="3860" xr3:uid="{086D9E03-4C64-4EE3-9622-EE5901078313}" name="Columna3844" dataDxfId="12697"/>
    <tableColumn id="3861" xr3:uid="{95F4A162-7D60-429A-AFDD-FFF41F6036AE}" name="Columna3845" dataDxfId="12696"/>
    <tableColumn id="3862" xr3:uid="{3851CCAF-5B12-4E53-9E91-2804D53F2A8B}" name="Columna3846" dataDxfId="12695"/>
    <tableColumn id="3863" xr3:uid="{425DF55E-71C5-4963-88B8-BA6D15FC2BCC}" name="Columna3847" dataDxfId="12694"/>
    <tableColumn id="3864" xr3:uid="{209257B8-A67D-4E1E-9227-533D8577FD7B}" name="Columna3848" dataDxfId="12693"/>
    <tableColumn id="3865" xr3:uid="{FFE462F9-7C0B-4C4F-87C5-F80488E9B070}" name="Columna3849" dataDxfId="12692"/>
    <tableColumn id="3866" xr3:uid="{D0965E1E-A79B-4935-9CBC-F9D715C3B172}" name="Columna3850" dataDxfId="12691"/>
    <tableColumn id="3867" xr3:uid="{6E2499AD-4521-4843-B42A-87E6BC6614F5}" name="Columna3851" dataDxfId="12690"/>
    <tableColumn id="3868" xr3:uid="{67ECC7CE-2E93-464C-97B4-DCD7A5D13BDF}" name="Columna3852" dataDxfId="12689"/>
    <tableColumn id="3869" xr3:uid="{706A61DA-47CE-42D2-98F5-4E5CC123EAFA}" name="Columna3853" dataDxfId="12688"/>
    <tableColumn id="3870" xr3:uid="{1799F712-40FE-4926-B4DE-E3A05F759609}" name="Columna3854" dataDxfId="12687"/>
    <tableColumn id="3871" xr3:uid="{1EC5F34C-55BE-4F16-8E5F-9D6E74DFB211}" name="Columna3855" dataDxfId="12686"/>
    <tableColumn id="3872" xr3:uid="{2C8BA276-E166-4ABA-A28B-6A062CC2A1E9}" name="Columna3856" dataDxfId="12685"/>
    <tableColumn id="3873" xr3:uid="{5791867F-EFB8-42DE-AAFF-B8224B30DCD2}" name="Columna3857" dataDxfId="12684"/>
    <tableColumn id="3874" xr3:uid="{15A99AF1-55C5-41A4-AC7F-BFCC95C4772A}" name="Columna3858" dataDxfId="12683"/>
    <tableColumn id="3875" xr3:uid="{F0BCE552-83BF-4411-8283-BB5E7B947A53}" name="Columna3859" dataDxfId="12682"/>
    <tableColumn id="3876" xr3:uid="{42891062-B979-476F-99C4-8E0AF9F64D16}" name="Columna3860" dataDxfId="12681"/>
    <tableColumn id="3877" xr3:uid="{67C12054-19E2-4AC4-9D85-A824941B3B4A}" name="Columna3861" dataDxfId="12680"/>
    <tableColumn id="3878" xr3:uid="{1A1CE92B-C5FC-48F4-B4B0-21F844A9B255}" name="Columna3862" dataDxfId="12679"/>
    <tableColumn id="3879" xr3:uid="{AE6F0B1D-0C1B-470D-9890-DA8B9B387AF2}" name="Columna3863" dataDxfId="12678"/>
    <tableColumn id="3880" xr3:uid="{97F6CCDD-32F1-452F-ABC4-486951DC659A}" name="Columna3864" dataDxfId="12677"/>
    <tableColumn id="3881" xr3:uid="{09DE0A4A-770B-4507-A808-50135F1BF8D8}" name="Columna3865" dataDxfId="12676"/>
    <tableColumn id="3882" xr3:uid="{15EE10E5-14AB-440E-A5D7-B5A89670608F}" name="Columna3866" dataDxfId="12675"/>
    <tableColumn id="3883" xr3:uid="{8CCF41CB-E252-4B9C-8075-714D1250627B}" name="Columna3867" dataDxfId="12674"/>
    <tableColumn id="3884" xr3:uid="{D7AA6F46-46CC-48DE-BF9C-5F3D19B16C29}" name="Columna3868" dataDxfId="12673"/>
    <tableColumn id="3885" xr3:uid="{AB60B58D-0CD9-47C1-B1AF-0A46C69C90C5}" name="Columna3869" dataDxfId="12672"/>
    <tableColumn id="3886" xr3:uid="{DA07D1DA-ACBA-43CE-9E2E-DA2836C0025F}" name="Columna3870" dataDxfId="12671"/>
    <tableColumn id="3887" xr3:uid="{7FF54598-84A7-4292-885D-81775C5A6C37}" name="Columna3871" dataDxfId="12670"/>
    <tableColumn id="3888" xr3:uid="{BD3C8442-AABF-4C24-823B-FEF4DFCBB9B8}" name="Columna3872" dataDxfId="12669"/>
    <tableColumn id="3889" xr3:uid="{51245D50-24FC-4FF6-8A0E-6EF0AE566B04}" name="Columna3873" dataDxfId="12668"/>
    <tableColumn id="3890" xr3:uid="{9618A09F-36A9-4CE0-B968-E0B00FBBB63D}" name="Columna3874" dataDxfId="12667"/>
    <tableColumn id="3891" xr3:uid="{C717C8E6-AB9E-44A8-AF06-2B33300ACB05}" name="Columna3875" dataDxfId="12666"/>
    <tableColumn id="3892" xr3:uid="{E83337BA-57A0-48DA-BAA0-72DA7EB1E2C4}" name="Columna3876" dataDxfId="12665"/>
    <tableColumn id="3893" xr3:uid="{7BEE0FE9-7DA8-424F-93BC-53CA573A445C}" name="Columna3877" dataDxfId="12664"/>
    <tableColumn id="3894" xr3:uid="{A672DC71-DD43-4E36-B5AB-96902FDAA291}" name="Columna3878" dataDxfId="12663"/>
    <tableColumn id="3895" xr3:uid="{6E606CE5-A86B-4E21-9730-836A18D04FA9}" name="Columna3879" dataDxfId="12662"/>
    <tableColumn id="3896" xr3:uid="{7B0FFD11-E4F1-425C-9BEA-E1F2E774E638}" name="Columna3880" dataDxfId="12661"/>
    <tableColumn id="3897" xr3:uid="{1B182939-6B0F-4C45-9EE1-A36C575567C1}" name="Columna3881" dataDxfId="12660"/>
    <tableColumn id="3898" xr3:uid="{CE4C958C-0C69-4F0E-9856-C4EB3E6B7601}" name="Columna3882" dataDxfId="12659"/>
    <tableColumn id="3899" xr3:uid="{D16ECFF5-834E-4045-BFA1-FD8B698E7745}" name="Columna3883" dataDxfId="12658"/>
    <tableColumn id="3900" xr3:uid="{C63FB085-8B30-4DB4-919D-9BB5CFA2451C}" name="Columna3884" dataDxfId="12657"/>
    <tableColumn id="3901" xr3:uid="{DF37387B-658B-4641-A1E9-70C244DA0169}" name="Columna3885" dataDxfId="12656"/>
    <tableColumn id="3902" xr3:uid="{E2D0FF27-B0F9-4A94-9195-0E13EDBF5274}" name="Columna3886" dataDxfId="12655"/>
    <tableColumn id="3903" xr3:uid="{46F9E587-2D7D-4777-878E-00992CA21F4C}" name="Columna3887" dataDxfId="12654"/>
    <tableColumn id="3904" xr3:uid="{F740023B-F763-41C8-9955-545AEEBD5C59}" name="Columna3888" dataDxfId="12653"/>
    <tableColumn id="3905" xr3:uid="{70698399-5B33-4A36-B7AC-A42BF2E9E15A}" name="Columna3889" dataDxfId="12652"/>
    <tableColumn id="3906" xr3:uid="{B5D48B09-DF9D-46C3-BA9B-AB549A052D14}" name="Columna3890" dataDxfId="12651"/>
    <tableColumn id="3907" xr3:uid="{B56A0F73-2F17-4EE3-8A8A-1713F1240C43}" name="Columna3891" dataDxfId="12650"/>
    <tableColumn id="3908" xr3:uid="{3764535E-0124-4383-BA89-3A5B06817EDF}" name="Columna3892" dataDxfId="12649"/>
    <tableColumn id="3909" xr3:uid="{C18D0E7D-995E-410E-8DC5-65C4FACFC736}" name="Columna3893" dataDxfId="12648"/>
    <tableColumn id="3910" xr3:uid="{F3BFD6EA-3331-4FBD-B82B-E5E77A7EFB01}" name="Columna3894" dataDxfId="12647"/>
    <tableColumn id="3911" xr3:uid="{54B2A4A3-2525-4270-8CCB-AA9ECFD4FA0A}" name="Columna3895" dataDxfId="12646"/>
    <tableColumn id="3912" xr3:uid="{19E8A719-131F-4521-8C43-B601E0E3F79C}" name="Columna3896" dataDxfId="12645"/>
    <tableColumn id="3913" xr3:uid="{BF1E22C7-51D6-4716-891D-B4067634DC35}" name="Columna3897" dataDxfId="12644"/>
    <tableColumn id="3914" xr3:uid="{BBBD2FC8-07A9-4BA7-9B8E-68A7ADAB4B06}" name="Columna3898" dataDxfId="12643"/>
    <tableColumn id="3915" xr3:uid="{7B192214-AB08-472A-8AF4-BB6D9E09991D}" name="Columna3899" dataDxfId="12642"/>
    <tableColumn id="3916" xr3:uid="{CF2E33BD-E403-4744-9E2B-49B6A7D7521D}" name="Columna3900" dataDxfId="12641"/>
    <tableColumn id="3917" xr3:uid="{A554B227-D086-41EE-BDC5-5EB7559FA890}" name="Columna3901" dataDxfId="12640"/>
    <tableColumn id="3918" xr3:uid="{D23DE014-AF32-4CD3-AB0F-9632F1C10141}" name="Columna3902" dataDxfId="12639"/>
    <tableColumn id="3919" xr3:uid="{6EE2FAF9-5627-44C8-8497-5037B9327EED}" name="Columna3903" dataDxfId="12638"/>
    <tableColumn id="3920" xr3:uid="{5169E8F2-7BC4-4E1D-8784-D23AF540A304}" name="Columna3904" dataDxfId="12637"/>
    <tableColumn id="3921" xr3:uid="{0B99BF48-D3A4-4FA1-A1D4-553EAFF28883}" name="Columna3905" dataDxfId="12636"/>
    <tableColumn id="3922" xr3:uid="{E67A57B6-577C-4C34-861F-DECC03024BD4}" name="Columna3906" dataDxfId="12635"/>
    <tableColumn id="3923" xr3:uid="{DB02C37B-4D05-4230-9DD1-954CE8BE342F}" name="Columna3907" dataDxfId="12634"/>
    <tableColumn id="3924" xr3:uid="{A3CC6FAF-824E-487F-B8F1-FCBD765E4052}" name="Columna3908" dataDxfId="12633"/>
    <tableColumn id="3925" xr3:uid="{01AE19DB-378C-4FD3-B381-4CC52F4E2ADD}" name="Columna3909" dataDxfId="12632"/>
    <tableColumn id="3926" xr3:uid="{098BB63A-C5AC-49CA-9B58-62C0D9878F08}" name="Columna3910" dataDxfId="12631"/>
    <tableColumn id="3927" xr3:uid="{0149B3D1-EA22-45CC-AB39-00DF9F7A8147}" name="Columna3911" dataDxfId="12630"/>
    <tableColumn id="3928" xr3:uid="{219849D5-6205-4D7A-B129-D28E8B84589A}" name="Columna3912" dataDxfId="12629"/>
    <tableColumn id="3929" xr3:uid="{CCFD61C9-0551-4313-A1F8-2EE9A75808B4}" name="Columna3913" dataDxfId="12628"/>
    <tableColumn id="3930" xr3:uid="{20CEE3C2-1EBE-4B63-95F1-58DDED4AE673}" name="Columna3914" dataDxfId="12627"/>
    <tableColumn id="3931" xr3:uid="{690208E4-0C1A-46CE-A1E0-7A088B3DB570}" name="Columna3915" dataDxfId="12626"/>
    <tableColumn id="3932" xr3:uid="{2E2A9968-BB0C-4F0C-A8A6-80BAD4F99FBB}" name="Columna3916" dataDxfId="12625"/>
    <tableColumn id="3933" xr3:uid="{3CD2F42A-B436-4201-AE42-84B669A0CF61}" name="Columna3917" dataDxfId="12624"/>
    <tableColumn id="3934" xr3:uid="{41C83730-6B9A-4DA6-8464-7E5712686092}" name="Columna3918" dataDxfId="12623"/>
    <tableColumn id="3935" xr3:uid="{9838B480-3707-4BDB-B654-6F5985B346B5}" name="Columna3919" dataDxfId="12622"/>
    <tableColumn id="3936" xr3:uid="{D3E4D0FF-B377-4F8C-82E6-06B7FB75C836}" name="Columna3920" dataDxfId="12621"/>
    <tableColumn id="3937" xr3:uid="{8041FD18-77B9-439F-91E9-6956B4470F0D}" name="Columna3921" dataDxfId="12620"/>
    <tableColumn id="3938" xr3:uid="{6BBC8EA7-9232-409B-9234-FC58D34ABCCA}" name="Columna3922" dataDxfId="12619"/>
    <tableColumn id="3939" xr3:uid="{95214145-AE27-4C88-BD7B-9DE4A329B12E}" name="Columna3923" dataDxfId="12618"/>
    <tableColumn id="3940" xr3:uid="{7932CC8B-D22C-4E7D-98E3-947D63E52DF3}" name="Columna3924" dataDxfId="12617"/>
    <tableColumn id="3941" xr3:uid="{5CD39945-2863-47CE-8308-CFADC7D90D55}" name="Columna3925" dataDxfId="12616"/>
    <tableColumn id="3942" xr3:uid="{07A2A784-E35E-432E-84CC-8207F3ACB2BC}" name="Columna3926" dataDxfId="12615"/>
    <tableColumn id="3943" xr3:uid="{74C49535-CC43-40B0-9AD1-B4CE12B73ADC}" name="Columna3927" dataDxfId="12614"/>
    <tableColumn id="3944" xr3:uid="{F14CD7DC-B843-4AE4-8287-287D1216960C}" name="Columna3928" dataDxfId="12613"/>
    <tableColumn id="3945" xr3:uid="{9E2ED07D-4151-4CE5-A530-943FA914A57C}" name="Columna3929" dataDxfId="12612"/>
    <tableColumn id="3946" xr3:uid="{CD27977E-A6BC-46C6-AE5C-75CECF3BA8AB}" name="Columna3930" dataDxfId="12611"/>
    <tableColumn id="3947" xr3:uid="{B2C56250-9928-468F-AA28-337470E577F5}" name="Columna3931" dataDxfId="12610"/>
    <tableColumn id="3948" xr3:uid="{67C3404C-8C66-4F48-A98D-42F1FB6EDF5A}" name="Columna3932" dataDxfId="12609"/>
    <tableColumn id="3949" xr3:uid="{AC843CB6-3C72-4CEA-9C39-99053E33E714}" name="Columna3933" dataDxfId="12608"/>
    <tableColumn id="3950" xr3:uid="{7D493D94-540D-478E-8300-2AAEA53EBD4B}" name="Columna3934" dataDxfId="12607"/>
    <tableColumn id="3951" xr3:uid="{213DC21C-B9B1-4CC0-B3B5-73564476B79D}" name="Columna3935" dataDxfId="12606"/>
    <tableColumn id="3952" xr3:uid="{8F802641-2E11-494C-B0A6-1D7D174B82A6}" name="Columna3936" dataDxfId="12605"/>
    <tableColumn id="3953" xr3:uid="{34094927-45AD-4EEC-863F-863CCD83F8EE}" name="Columna3937" dataDxfId="12604"/>
    <tableColumn id="3954" xr3:uid="{F1C806FE-D100-4F0B-BE3E-EED940525EA4}" name="Columna3938" dataDxfId="12603"/>
    <tableColumn id="3955" xr3:uid="{77CB7607-B3A4-4C40-BA03-A174C7F78702}" name="Columna3939" dataDxfId="12602"/>
    <tableColumn id="3956" xr3:uid="{41B71448-EFB5-45D5-87AA-0AB40B240FAC}" name="Columna3940" dataDxfId="12601"/>
    <tableColumn id="3957" xr3:uid="{E6B7BB4B-6724-4EAD-8353-E9439F7AACA8}" name="Columna3941" dataDxfId="12600"/>
    <tableColumn id="3958" xr3:uid="{2CA168F3-22EC-4786-B904-1B66BDAA771C}" name="Columna3942" dataDxfId="12599"/>
    <tableColumn id="3959" xr3:uid="{E263CBCC-EA1E-4AC6-A423-394FE85A3E03}" name="Columna3943" dataDxfId="12598"/>
    <tableColumn id="3960" xr3:uid="{CCE0CFD5-E430-4F6F-B17C-59C812E152FC}" name="Columna3944" dataDxfId="12597"/>
    <tableColumn id="3961" xr3:uid="{D4EF0557-392A-4044-982A-FE07531C04D2}" name="Columna3945" dataDxfId="12596"/>
    <tableColumn id="3962" xr3:uid="{207B4EA6-F544-4997-8DF7-F38E2799F803}" name="Columna3946" dataDxfId="12595"/>
    <tableColumn id="3963" xr3:uid="{8E06BCE4-9326-417D-AFBB-F38A9F5DA225}" name="Columna3947" dataDxfId="12594"/>
    <tableColumn id="3964" xr3:uid="{BE4B041F-6BA8-49AE-8BD4-A32CBDCA77B4}" name="Columna3948" dataDxfId="12593"/>
    <tableColumn id="3965" xr3:uid="{E38EC4EF-D606-4793-9D9B-A90CB1C416B0}" name="Columna3949" dataDxfId="12592"/>
    <tableColumn id="3966" xr3:uid="{E149E883-72A6-4D44-A4CC-9AEEBD851127}" name="Columna3950" dataDxfId="12591"/>
    <tableColumn id="3967" xr3:uid="{DE2BAC32-7D73-4D68-8491-579378F86911}" name="Columna3951" dataDxfId="12590"/>
    <tableColumn id="3968" xr3:uid="{90C80907-9CA5-44D0-94DC-46FB3CDE408D}" name="Columna3952" dataDxfId="12589"/>
    <tableColumn id="3969" xr3:uid="{2B16D9F3-5886-4984-A1A2-BE51FA50387B}" name="Columna3953" dataDxfId="12588"/>
    <tableColumn id="3970" xr3:uid="{E45F5C2A-33C0-4C34-A159-098717A59E96}" name="Columna3954" dataDxfId="12587"/>
    <tableColumn id="3971" xr3:uid="{FB9EFF75-9A87-4CE9-9379-BC7D0CD6C596}" name="Columna3955" dataDxfId="12586"/>
    <tableColumn id="3972" xr3:uid="{E2147E43-90F6-47F8-BE28-ABD038C28A95}" name="Columna3956" dataDxfId="12585"/>
    <tableColumn id="3973" xr3:uid="{FABDBE03-0C88-471E-939D-BE9B40A33122}" name="Columna3957" dataDxfId="12584"/>
    <tableColumn id="3974" xr3:uid="{C72C1BE0-2F50-4A5F-BE5E-68EDC9E09767}" name="Columna3958" dataDxfId="12583"/>
    <tableColumn id="3975" xr3:uid="{36941AFC-733F-4E65-94A4-19FE72580C63}" name="Columna3959" dataDxfId="12582"/>
    <tableColumn id="3976" xr3:uid="{9DDDD7A2-C1C1-4638-B96B-48FE4E287AD8}" name="Columna3960" dataDxfId="12581"/>
    <tableColumn id="3977" xr3:uid="{EFAB4777-97B6-4040-A311-B6BBE4503BEE}" name="Columna3961" dataDxfId="12580"/>
    <tableColumn id="3978" xr3:uid="{C5BE2070-5F8B-4DC3-896C-028A9CCD9615}" name="Columna3962" dataDxfId="12579"/>
    <tableColumn id="3979" xr3:uid="{15FC80E9-144D-4F3C-B6CB-FE32DD7313DA}" name="Columna3963" dataDxfId="12578"/>
    <tableColumn id="3980" xr3:uid="{D8AF88E5-32FB-43ED-A5E1-1B46AB464804}" name="Columna3964" dataDxfId="12577"/>
    <tableColumn id="3981" xr3:uid="{E390E6C9-B5AF-4CA8-82A9-E7664C6F297F}" name="Columna3965" dataDxfId="12576"/>
    <tableColumn id="3982" xr3:uid="{9FA6DDEC-3EB9-4C9E-85D3-3CE44591A76B}" name="Columna3966" dataDxfId="12575"/>
    <tableColumn id="3983" xr3:uid="{C8AFB7A3-DA9A-462B-8494-723EBF66B217}" name="Columna3967" dataDxfId="12574"/>
    <tableColumn id="3984" xr3:uid="{148905BE-848B-4C70-9331-7EE1A81FD2BC}" name="Columna3968" dataDxfId="12573"/>
    <tableColumn id="3985" xr3:uid="{A2D60F60-041B-4060-805B-1A729B4E2C86}" name="Columna3969" dataDxfId="12572"/>
    <tableColumn id="3986" xr3:uid="{AEF1B481-F87B-452E-99F3-D73BB9F276E2}" name="Columna3970" dataDxfId="12571"/>
    <tableColumn id="3987" xr3:uid="{ED9C5C69-63F7-4706-AC07-BF3F28B46051}" name="Columna3971" dataDxfId="12570"/>
    <tableColumn id="3988" xr3:uid="{F1EE0F0F-0F31-4830-9CC5-11CB9A7A7C23}" name="Columna3972" dataDxfId="12569"/>
    <tableColumn id="3989" xr3:uid="{C693B32D-D723-4EA4-9BA5-CC4E0273F1B5}" name="Columna3973" dataDxfId="12568"/>
    <tableColumn id="3990" xr3:uid="{9A878704-5EB4-47FE-9C67-B9F9AB46BA96}" name="Columna3974" dataDxfId="12567"/>
    <tableColumn id="3991" xr3:uid="{843D7921-7F39-408D-B14B-0B93A2EF4227}" name="Columna3975" dataDxfId="12566"/>
    <tableColumn id="3992" xr3:uid="{7AD8F337-32C6-41A6-9EFB-59362415D595}" name="Columna3976" dataDxfId="12565"/>
    <tableColumn id="3993" xr3:uid="{F01A852C-DB4A-4086-9F5E-B1765C5911DB}" name="Columna3977" dataDxfId="12564"/>
    <tableColumn id="3994" xr3:uid="{6CDF5F49-A318-4EBE-9E21-F6E9B1FF3A5A}" name="Columna3978" dataDxfId="12563"/>
    <tableColumn id="3995" xr3:uid="{F9D58D70-83B2-4B31-B4B6-C91D447EC4C1}" name="Columna3979" dataDxfId="12562"/>
    <tableColumn id="3996" xr3:uid="{1AEF2F7C-E9FC-4822-8C72-01944E1E64C2}" name="Columna3980" dataDxfId="12561"/>
    <tableColumn id="3997" xr3:uid="{B92845C8-37EB-46F5-AF87-DE94BA0A4F3A}" name="Columna3981" dataDxfId="12560"/>
    <tableColumn id="3998" xr3:uid="{8A65FC21-1F74-49FA-B3E4-5C79A5960E3C}" name="Columna3982" dataDxfId="12559"/>
    <tableColumn id="3999" xr3:uid="{A0CCEFF0-1DCC-48CC-B892-B7DA5F767245}" name="Columna3983" dataDxfId="12558"/>
    <tableColumn id="4000" xr3:uid="{C66640CB-C9D0-4FE9-B6EA-5A9B505BD74A}" name="Columna3984" dataDxfId="12557"/>
    <tableColumn id="4001" xr3:uid="{9355DDEA-FE29-4FE3-9202-9EE5CD8014DB}" name="Columna3985" dataDxfId="12556"/>
    <tableColumn id="4002" xr3:uid="{FB7DFE11-00F9-4450-ABAD-4AD052E0A6C0}" name="Columna3986" dataDxfId="12555"/>
    <tableColumn id="4003" xr3:uid="{B35FAD8C-56C7-4547-A132-2008FD20300E}" name="Columna3987" dataDxfId="12554"/>
    <tableColumn id="4004" xr3:uid="{6363F676-F912-4AB3-9DC9-539ECE4B6F9A}" name="Columna3988" dataDxfId="12553"/>
    <tableColumn id="4005" xr3:uid="{D210C024-3849-469C-B4C2-65899C1C193C}" name="Columna3989" dataDxfId="12552"/>
    <tableColumn id="4006" xr3:uid="{568804CF-D288-4D3B-BDA3-986C3B5A464C}" name="Columna3990" dataDxfId="12551"/>
    <tableColumn id="4007" xr3:uid="{3D28F09C-9DBD-45A8-919F-724710DADDF8}" name="Columna3991" dataDxfId="12550"/>
    <tableColumn id="4008" xr3:uid="{A57E5BD8-A925-4EFE-9397-6AC836D72D73}" name="Columna3992" dataDxfId="12549"/>
    <tableColumn id="4009" xr3:uid="{FE1953F9-2DEE-47A1-B6D3-C6254E56CD69}" name="Columna3993" dataDxfId="12548"/>
    <tableColumn id="4010" xr3:uid="{8F8250DE-8E65-4535-9BC4-32C2ABF3E391}" name="Columna3994" dataDxfId="12547"/>
    <tableColumn id="4011" xr3:uid="{36AAF5B0-0C88-4FD2-AFDD-9E0FC998C10A}" name="Columna3995" dataDxfId="12546"/>
    <tableColumn id="4012" xr3:uid="{D8DF54ED-7EC3-47B8-8A48-5B178CA6481D}" name="Columna3996" dataDxfId="12545"/>
    <tableColumn id="4013" xr3:uid="{B1EC3719-226B-42D1-8689-B316CDED755F}" name="Columna3997" dataDxfId="12544"/>
    <tableColumn id="4014" xr3:uid="{CB646C68-7496-4C99-979A-E9B207DAD621}" name="Columna3998" dataDxfId="12543"/>
    <tableColumn id="4015" xr3:uid="{609E9DDA-E626-48F1-9229-8DAA835FA421}" name="Columna3999" dataDxfId="12542"/>
    <tableColumn id="4016" xr3:uid="{0CBADDD1-A5E8-44F9-8FD6-91BD4C4D22C2}" name="Columna4000" dataDxfId="12541"/>
    <tableColumn id="4017" xr3:uid="{C32600C9-5458-4C56-9B02-A34969ACEA4E}" name="Columna4001" dataDxfId="12540"/>
    <tableColumn id="4018" xr3:uid="{0126481A-3A09-463E-AFB9-73753F6298C5}" name="Columna4002" dataDxfId="12539"/>
    <tableColumn id="4019" xr3:uid="{BF9E5EE2-E2FF-4B31-B1B5-3C8C2CE933BF}" name="Columna4003" dataDxfId="12538"/>
    <tableColumn id="4020" xr3:uid="{E9FC2FDE-5021-44D1-9698-AD66D6121F6C}" name="Columna4004" dataDxfId="12537"/>
    <tableColumn id="4021" xr3:uid="{980DE562-8467-4FED-842C-89759385075B}" name="Columna4005" dataDxfId="12536"/>
    <tableColumn id="4022" xr3:uid="{96F5CD60-6E7A-49C2-A87C-CA02CA46DF22}" name="Columna4006" dataDxfId="12535"/>
    <tableColumn id="4023" xr3:uid="{AB48E706-7DB2-400E-AAD3-66A14EEB3090}" name="Columna4007" dataDxfId="12534"/>
    <tableColumn id="4024" xr3:uid="{D944329E-A1F0-4879-A4B3-28F57E98F6FE}" name="Columna4008" dataDxfId="12533"/>
    <tableColumn id="4025" xr3:uid="{0E614EF2-D667-40F2-A124-5CE5EBCC6350}" name="Columna4009" dataDxfId="12532"/>
    <tableColumn id="4026" xr3:uid="{04571203-32F6-4510-A027-29FE92EAB0F6}" name="Columna4010" dataDxfId="12531"/>
    <tableColumn id="4027" xr3:uid="{8B8BC46D-3588-41BC-A7EC-90D56D5A8123}" name="Columna4011" dataDxfId="12530"/>
    <tableColumn id="4028" xr3:uid="{2F3F4161-8CBC-41FD-A736-AB2FAA43744A}" name="Columna4012" dataDxfId="12529"/>
    <tableColumn id="4029" xr3:uid="{5C48A34D-644D-4E2C-AF30-2E771DE32D28}" name="Columna4013" dataDxfId="12528"/>
    <tableColumn id="4030" xr3:uid="{8020DD5F-5ECC-4763-9F36-4CDA21B84148}" name="Columna4014" dataDxfId="12527"/>
    <tableColumn id="4031" xr3:uid="{198CC0B6-FA9C-48FF-8BB7-6B384EFF439E}" name="Columna4015" dataDxfId="12526"/>
    <tableColumn id="4032" xr3:uid="{FA858C32-A30D-4F2F-A8F5-7C049A343BAE}" name="Columna4016" dataDxfId="12525"/>
    <tableColumn id="4033" xr3:uid="{AEBD6BFC-EC91-4C94-8DDF-29DA6743F9A1}" name="Columna4017" dataDxfId="12524"/>
    <tableColumn id="4034" xr3:uid="{E8044ECB-EC57-4043-983C-A3B4751A1382}" name="Columna4018" dataDxfId="12523"/>
    <tableColumn id="4035" xr3:uid="{750CF86D-FC0A-43F3-8667-5D6024CC57CD}" name="Columna4019" dataDxfId="12522"/>
    <tableColumn id="4036" xr3:uid="{14B470EA-ABBB-4535-8E58-62BF915E2ABD}" name="Columna4020" dataDxfId="12521"/>
    <tableColumn id="4037" xr3:uid="{A7C36838-076C-4203-BB90-84FF8ED12564}" name="Columna4021" dataDxfId="12520"/>
    <tableColumn id="4038" xr3:uid="{F930DB42-8883-445D-9047-11AC434CCED9}" name="Columna4022" dataDxfId="12519"/>
    <tableColumn id="4039" xr3:uid="{E4F406BC-43D8-447B-9145-228BE51979BB}" name="Columna4023" dataDxfId="12518"/>
    <tableColumn id="4040" xr3:uid="{B547601A-124C-4D3C-929E-73C3C84CBA62}" name="Columna4024" dataDxfId="12517"/>
    <tableColumn id="4041" xr3:uid="{190FCC1D-EC24-40B2-8518-9FF8D5187FF4}" name="Columna4025" dataDxfId="12516"/>
    <tableColumn id="4042" xr3:uid="{A113DE16-4794-42EC-821A-4756FB3542FF}" name="Columna4026" dataDxfId="12515"/>
    <tableColumn id="4043" xr3:uid="{5C0AF3D4-F836-400C-9A8D-38E579331EBD}" name="Columna4027" dataDxfId="12514"/>
    <tableColumn id="4044" xr3:uid="{A73C131D-7478-4462-8CC3-D7BE33F5E9B5}" name="Columna4028" dataDxfId="12513"/>
    <tableColumn id="4045" xr3:uid="{547BB3D2-2904-47C4-94DA-E260A736E7F4}" name="Columna4029" dataDxfId="12512"/>
    <tableColumn id="4046" xr3:uid="{5BB1D621-0D2C-4C4B-BC74-C474DC833A1D}" name="Columna4030" dataDxfId="12511"/>
    <tableColumn id="4047" xr3:uid="{AE896B8A-79B5-448A-9483-B6EE174944C9}" name="Columna4031" dataDxfId="12510"/>
    <tableColumn id="4048" xr3:uid="{C65E4B08-194B-4A50-93CB-B4BAB3E008CA}" name="Columna4032" dataDxfId="12509"/>
    <tableColumn id="4049" xr3:uid="{EE473FFD-BF03-4A51-AB25-3995217EF9A4}" name="Columna4033" dataDxfId="12508"/>
    <tableColumn id="4050" xr3:uid="{1E318594-FD59-44E5-922D-35F9519E3116}" name="Columna4034" dataDxfId="12507"/>
    <tableColumn id="4051" xr3:uid="{AFA6CC07-8CF2-4831-B363-5CB66FD38971}" name="Columna4035" dataDxfId="12506"/>
    <tableColumn id="4052" xr3:uid="{8AC3C736-D3E1-4C30-AB86-B72BC5C4DDBB}" name="Columna4036" dataDxfId="12505"/>
    <tableColumn id="4053" xr3:uid="{CE4B4BB1-8A9E-491E-A2D1-DA7F8183F379}" name="Columna4037" dataDxfId="12504"/>
    <tableColumn id="4054" xr3:uid="{F91C9130-0406-4015-BC87-67363D56091B}" name="Columna4038" dataDxfId="12503"/>
    <tableColumn id="4055" xr3:uid="{A0631B07-ABFA-42E0-BC90-4C0306D2571A}" name="Columna4039" dataDxfId="12502"/>
    <tableColumn id="4056" xr3:uid="{A4629B09-F222-44F2-B884-25D185451B68}" name="Columna4040" dataDxfId="12501"/>
    <tableColumn id="4057" xr3:uid="{BED8ED6F-9664-4BBC-A490-6FCB6A80E015}" name="Columna4041" dataDxfId="12500"/>
    <tableColumn id="4058" xr3:uid="{35EFC3EC-0883-43D3-AC6C-287921F8B400}" name="Columna4042" dataDxfId="12499"/>
    <tableColumn id="4059" xr3:uid="{E2734F09-FA26-4B32-80F7-0BAD06EC5BE4}" name="Columna4043" dataDxfId="12498"/>
    <tableColumn id="4060" xr3:uid="{0A4A95B0-1D9C-47F7-AB35-2C0B7501EEE1}" name="Columna4044" dataDxfId="12497"/>
    <tableColumn id="4061" xr3:uid="{6669F7C3-735D-4511-AA00-F9ABFBCAA4E6}" name="Columna4045" dataDxfId="12496"/>
    <tableColumn id="4062" xr3:uid="{70440177-8FDC-4B91-ADE1-2BCD74B27FBF}" name="Columna4046" dataDxfId="12495"/>
    <tableColumn id="4063" xr3:uid="{D61B11EA-74F5-4EC0-BBA9-4D26C76B2AC3}" name="Columna4047" dataDxfId="12494"/>
    <tableColumn id="4064" xr3:uid="{E179F7E3-D95C-422D-AB6F-791C88B5700A}" name="Columna4048" dataDxfId="12493"/>
    <tableColumn id="4065" xr3:uid="{8285E3DB-7784-49FA-A883-EC5275863162}" name="Columna4049" dataDxfId="12492"/>
    <tableColumn id="4066" xr3:uid="{44D03D10-815B-4B0D-B9CA-0CF40C682F9C}" name="Columna4050" dataDxfId="12491"/>
    <tableColumn id="4067" xr3:uid="{F417E660-11B4-473C-A109-7AD93ADBDDC1}" name="Columna4051" dataDxfId="12490"/>
    <tableColumn id="4068" xr3:uid="{2CAC1D8F-C3FB-48B8-93A6-96BF827BA388}" name="Columna4052" dataDxfId="12489"/>
    <tableColumn id="4069" xr3:uid="{4EB44BDE-A8E9-4E2D-BE4A-9A10A8D8F26A}" name="Columna4053" dataDxfId="12488"/>
    <tableColumn id="4070" xr3:uid="{5D49D57E-8FB9-4AD7-B06E-E3B8F5E4375D}" name="Columna4054" dataDxfId="12487"/>
    <tableColumn id="4071" xr3:uid="{6E265DC6-EF5D-485C-8F49-E16AD3947D54}" name="Columna4055" dataDxfId="12486"/>
    <tableColumn id="4072" xr3:uid="{F583D346-1F55-401D-98FD-8B588629B63E}" name="Columna4056" dataDxfId="12485"/>
    <tableColumn id="4073" xr3:uid="{31EF8B84-EC41-476D-803C-08763F43477D}" name="Columna4057" dataDxfId="12484"/>
    <tableColumn id="4074" xr3:uid="{6DC010ED-266A-490A-9B78-0556C11C5CAB}" name="Columna4058" dataDxfId="12483"/>
    <tableColumn id="4075" xr3:uid="{536068E6-9E6C-4A59-9A3D-4F329257B2DF}" name="Columna4059" dataDxfId="12482"/>
    <tableColumn id="4076" xr3:uid="{69EBC0F9-D8A1-4FBD-BDA9-C793B9AAF686}" name="Columna4060" dataDxfId="12481"/>
    <tableColumn id="4077" xr3:uid="{126F66F0-3D0C-49F3-88ED-37D4F87673CC}" name="Columna4061" dataDxfId="12480"/>
    <tableColumn id="4078" xr3:uid="{199F42B0-8BB5-4AD2-963A-6E0B027A9F5F}" name="Columna4062" dataDxfId="12479"/>
    <tableColumn id="4079" xr3:uid="{22CE9F59-1E22-4ED4-84EE-F1C2DD26262C}" name="Columna4063" dataDxfId="12478"/>
    <tableColumn id="4080" xr3:uid="{487E6CD0-9B4E-49FE-905B-6ABDE3BB8BB0}" name="Columna4064" dataDxfId="12477"/>
    <tableColumn id="4081" xr3:uid="{F8E7527B-E8B7-4B36-AB65-BF5F326B4182}" name="Columna4065" dataDxfId="12476"/>
    <tableColumn id="4082" xr3:uid="{E300588B-03E7-441A-AFB0-ACEE30E3B13E}" name="Columna4066" dataDxfId="12475"/>
    <tableColumn id="4083" xr3:uid="{8D531E8E-30D0-4E47-A530-EBB9F7B7918D}" name="Columna4067" dataDxfId="12474"/>
    <tableColumn id="4084" xr3:uid="{9E6582D4-D738-4D50-85E7-CE09CCE3ECBD}" name="Columna4068" dataDxfId="12473"/>
    <tableColumn id="4085" xr3:uid="{98AB14C9-191E-4A24-95AD-53FD64F7EDEB}" name="Columna4069" dataDxfId="12472"/>
    <tableColumn id="4086" xr3:uid="{327F38FB-FBA4-43D3-AA87-7FEF4A9A6349}" name="Columna4070" dataDxfId="12471"/>
    <tableColumn id="4087" xr3:uid="{62E5A7FB-745E-48C6-A3E2-E10EE5236BB8}" name="Columna4071" dataDxfId="12470"/>
    <tableColumn id="4088" xr3:uid="{53533B51-8A47-404B-BB70-2DCA4DFC325C}" name="Columna4072" dataDxfId="12469"/>
    <tableColumn id="4089" xr3:uid="{398815D7-3E50-4ED1-BF89-1AA2F861ED22}" name="Columna4073" dataDxfId="12468"/>
    <tableColumn id="4090" xr3:uid="{8B347B12-32A2-40BE-B3D2-D168FE5E6A0C}" name="Columna4074" dataDxfId="12467"/>
    <tableColumn id="4091" xr3:uid="{E623AB1B-F667-4099-857B-20B72C5E166C}" name="Columna4075" dataDxfId="12466"/>
    <tableColumn id="4092" xr3:uid="{86D888ED-E7D5-4CAA-A478-D72652484EE3}" name="Columna4076" dataDxfId="12465"/>
    <tableColumn id="4093" xr3:uid="{DD17BD34-0FDC-4358-A7BB-14B6D6FD11AE}" name="Columna4077" dataDxfId="12464"/>
    <tableColumn id="4094" xr3:uid="{BEB159E5-5DDF-4AA1-BC09-F27D823DB888}" name="Columna4078" dataDxfId="12463"/>
    <tableColumn id="4095" xr3:uid="{C991946C-71B2-4854-862E-A7FB25C27417}" name="Columna4079" dataDxfId="12462"/>
    <tableColumn id="4096" xr3:uid="{206505FF-596B-44D4-B4E0-4E0FCAA1D5B3}" name="Columna4080" dataDxfId="12461"/>
    <tableColumn id="4097" xr3:uid="{00C02800-306B-4E79-9487-8F17E6EFB89F}" name="Columna4081" dataDxfId="12460"/>
    <tableColumn id="4098" xr3:uid="{26520BB0-9CB1-4154-B8AE-F596C7886730}" name="Columna4082" dataDxfId="12459"/>
    <tableColumn id="4099" xr3:uid="{27B773E0-8F16-4477-AD39-7A3702D4EA66}" name="Columna4083" dataDxfId="12458"/>
    <tableColumn id="4100" xr3:uid="{54D147BD-BA6D-4766-A886-8A273B40B53D}" name="Columna4084" dataDxfId="12457"/>
    <tableColumn id="4101" xr3:uid="{78CD258C-D66F-4065-BBD5-9B46704FC31B}" name="Columna4085" dataDxfId="12456"/>
    <tableColumn id="4102" xr3:uid="{8E917C6F-BA17-457E-A967-000B4FB20178}" name="Columna4086" dataDxfId="12455"/>
    <tableColumn id="4103" xr3:uid="{F5A249CA-7010-4C26-AD29-F5F4E2E09F29}" name="Columna4087" dataDxfId="12454"/>
    <tableColumn id="4104" xr3:uid="{CA80ED55-C390-4D2D-AD82-686C176A5582}" name="Columna4088" dataDxfId="12453"/>
    <tableColumn id="4105" xr3:uid="{24D7A3C5-E13F-4EAA-89A5-7D9C9D34F20E}" name="Columna4089" dataDxfId="12452"/>
    <tableColumn id="4106" xr3:uid="{302650BA-9A66-423A-A688-086C09ABBF70}" name="Columna4090" dataDxfId="12451"/>
    <tableColumn id="4107" xr3:uid="{7E03C133-4C94-4E8B-93D1-E28993F0AC42}" name="Columna4091" dataDxfId="12450"/>
    <tableColumn id="4108" xr3:uid="{1D17AAD7-95A5-462E-B120-373CBBB1C363}" name="Columna4092" dataDxfId="12449"/>
    <tableColumn id="4109" xr3:uid="{19598C8B-237E-46DB-A32E-318CCB745ECB}" name="Columna4093" dataDxfId="12448"/>
    <tableColumn id="4110" xr3:uid="{0D523ADD-5AA1-461E-B414-CEE45405544B}" name="Columna4094" dataDxfId="12447"/>
    <tableColumn id="4111" xr3:uid="{9CF1F7C9-8390-49EA-8B15-84D5296E2E2E}" name="Columna4095" dataDxfId="12446"/>
    <tableColumn id="4112" xr3:uid="{AC49A307-9018-4782-B2A8-13CEB1FCC29C}" name="Columna4096" dataDxfId="12445"/>
    <tableColumn id="4113" xr3:uid="{9BE34414-A1EF-498E-B0AC-5B1FC55BFF7E}" name="Columna4097" dataDxfId="12444"/>
    <tableColumn id="4114" xr3:uid="{E7430EA4-07F6-42BD-96CC-4544D2FAAFF7}" name="Columna4098" dataDxfId="12443"/>
    <tableColumn id="4115" xr3:uid="{9110F8E2-2697-44A2-A721-34FC4308371A}" name="Columna4099" dataDxfId="12442"/>
    <tableColumn id="4116" xr3:uid="{E375C30B-F1ED-4D08-90DF-F7B755A7157A}" name="Columna4100" dataDxfId="12441"/>
    <tableColumn id="4117" xr3:uid="{78A16A32-057E-4D33-8830-F1468A9362B1}" name="Columna4101" dataDxfId="12440"/>
    <tableColumn id="4118" xr3:uid="{F840F007-34A6-42B9-A718-CC9987240FFE}" name="Columna4102" dataDxfId="12439"/>
    <tableColumn id="4119" xr3:uid="{DC8E61A9-782A-4FD9-A8BD-22B873FEA341}" name="Columna4103" dataDxfId="12438"/>
    <tableColumn id="4120" xr3:uid="{884D7498-E391-410A-900A-2F55A8C453F3}" name="Columna4104" dataDxfId="12437"/>
    <tableColumn id="4121" xr3:uid="{855DCDCA-34F5-482A-B14D-3C00BCEF2BB5}" name="Columna4105" dataDxfId="12436"/>
    <tableColumn id="4122" xr3:uid="{AA94E271-0186-456C-BF41-7BF2E686C842}" name="Columna4106" dataDxfId="12435"/>
    <tableColumn id="4123" xr3:uid="{0AD2D709-7E30-4EB1-A7DD-8200DDEDB6E8}" name="Columna4107" dataDxfId="12434"/>
    <tableColumn id="4124" xr3:uid="{A5E644BA-75BE-46C9-81E4-0845642EC6E2}" name="Columna4108" dataDxfId="12433"/>
    <tableColumn id="4125" xr3:uid="{0B3E892F-53B4-4C39-B776-4473BE631419}" name="Columna4109" dataDxfId="12432"/>
    <tableColumn id="4126" xr3:uid="{800E2DE6-AA21-46B1-8BFD-51ECA72BB921}" name="Columna4110" dataDxfId="12431"/>
    <tableColumn id="4127" xr3:uid="{FAD89E01-D50C-4D05-BF8E-D26AD69CF5A0}" name="Columna4111" dataDxfId="12430"/>
    <tableColumn id="4128" xr3:uid="{4403A2DD-72C7-4325-9087-19B9EAE61F88}" name="Columna4112" dataDxfId="12429"/>
    <tableColumn id="4129" xr3:uid="{F1158AB7-5D53-4BB2-897F-039135D71DB1}" name="Columna4113" dataDxfId="12428"/>
    <tableColumn id="4130" xr3:uid="{150DD799-21FF-4AAA-8EE5-045685A984CD}" name="Columna4114" dataDxfId="12427"/>
    <tableColumn id="4131" xr3:uid="{BC048F75-E72D-4B94-939A-84376F21E1C1}" name="Columna4115" dataDxfId="12426"/>
    <tableColumn id="4132" xr3:uid="{8A680004-30F9-45AD-87B4-62D070D002A7}" name="Columna4116" dataDxfId="12425"/>
    <tableColumn id="4133" xr3:uid="{135383F5-8BD7-45EB-A830-637E8A69AD26}" name="Columna4117" dataDxfId="12424"/>
    <tableColumn id="4134" xr3:uid="{8F73C209-6270-4897-95C1-7484964EB773}" name="Columna4118" dataDxfId="12423"/>
    <tableColumn id="4135" xr3:uid="{56460174-DE36-4998-A1A2-DF0BF3CF4CC6}" name="Columna4119" dataDxfId="12422"/>
    <tableColumn id="4136" xr3:uid="{2D42FDCF-5CE5-487C-93A0-CF2036F0F973}" name="Columna4120" dataDxfId="12421"/>
    <tableColumn id="4137" xr3:uid="{0B015D46-F5CA-4B8B-B996-D162E97BA147}" name="Columna4121" dataDxfId="12420"/>
    <tableColumn id="4138" xr3:uid="{49222181-1531-4D6C-BF36-C478F554EAE6}" name="Columna4122" dataDxfId="12419"/>
    <tableColumn id="4139" xr3:uid="{EC117B78-556E-4E8F-A1EA-F923D2B892E6}" name="Columna4123" dataDxfId="12418"/>
    <tableColumn id="4140" xr3:uid="{74EA0ACB-CC4D-4939-A83B-2D340732DA1F}" name="Columna4124" dataDxfId="12417"/>
    <tableColumn id="4141" xr3:uid="{51419D87-725B-45F4-B570-ADA49B534690}" name="Columna4125" dataDxfId="12416"/>
    <tableColumn id="4142" xr3:uid="{ED10FDC7-AA46-4FB8-B347-386262FF5736}" name="Columna4126" dataDxfId="12415"/>
    <tableColumn id="4143" xr3:uid="{88AE0280-86EC-47D2-9DC8-5FA8E08C2DCF}" name="Columna4127" dataDxfId="12414"/>
    <tableColumn id="4144" xr3:uid="{18FB14A7-CFD8-4CFF-870B-3D787F90AFFB}" name="Columna4128" dataDxfId="12413"/>
    <tableColumn id="4145" xr3:uid="{BB6950CB-E129-41DB-B4B2-4C91A878AAFF}" name="Columna4129" dataDxfId="12412"/>
    <tableColumn id="4146" xr3:uid="{0F270752-D30F-4370-8638-8D737F88D793}" name="Columna4130" dataDxfId="12411"/>
    <tableColumn id="4147" xr3:uid="{57B67F3A-5E32-4A91-A03A-DB791B96880A}" name="Columna4131" dataDxfId="12410"/>
    <tableColumn id="4148" xr3:uid="{F52C9775-1BE0-4E10-AC56-6B0BE0F668E7}" name="Columna4132" dataDxfId="12409"/>
    <tableColumn id="4149" xr3:uid="{3BEBA00E-46F3-41C4-84BC-54493465ECA5}" name="Columna4133" dataDxfId="12408"/>
    <tableColumn id="4150" xr3:uid="{1B78824D-E987-410B-B74F-44BE59A8D9E0}" name="Columna4134" dataDxfId="12407"/>
    <tableColumn id="4151" xr3:uid="{A47FFA89-F6E4-4978-9730-09EFD6A05B90}" name="Columna4135" dataDxfId="12406"/>
    <tableColumn id="4152" xr3:uid="{B642C164-B295-45FD-8E2F-4BE7D66F6CDB}" name="Columna4136" dataDxfId="12405"/>
    <tableColumn id="4153" xr3:uid="{840DBDF2-863C-4AB9-9B91-38543DACF6EF}" name="Columna4137" dataDxfId="12404"/>
    <tableColumn id="4154" xr3:uid="{1266EE07-3328-4852-A8F2-6C688B2CF49F}" name="Columna4138" dataDxfId="12403"/>
    <tableColumn id="4155" xr3:uid="{2CBE703D-9E49-449B-BE6E-9487E0685F53}" name="Columna4139" dataDxfId="12402"/>
    <tableColumn id="4156" xr3:uid="{A4A9B8F7-2BE3-493A-B092-2334B5275F34}" name="Columna4140" dataDxfId="12401"/>
    <tableColumn id="4157" xr3:uid="{4754E190-DFE8-4EFC-9288-CED581BB13BB}" name="Columna4141" dataDxfId="12400"/>
    <tableColumn id="4158" xr3:uid="{C2515EBF-F20E-4FD7-A611-8628AFE850E1}" name="Columna4142" dataDxfId="12399"/>
    <tableColumn id="4159" xr3:uid="{54C2A60B-7CAB-4A77-BD1D-1581E262ACEC}" name="Columna4143" dataDxfId="12398"/>
    <tableColumn id="4160" xr3:uid="{5961EFC1-F56F-4E56-BB42-9F72907FA5F7}" name="Columna4144" dataDxfId="12397"/>
    <tableColumn id="4161" xr3:uid="{CA253448-43CC-47AC-8367-DFEF3042C590}" name="Columna4145" dataDxfId="12396"/>
    <tableColumn id="4162" xr3:uid="{9226F29E-FCF0-4964-A5ED-C7913527EA33}" name="Columna4146" dataDxfId="12395"/>
    <tableColumn id="4163" xr3:uid="{16034A49-FE2E-4FA3-B839-B29AC3E8C669}" name="Columna4147" dataDxfId="12394"/>
    <tableColumn id="4164" xr3:uid="{A9D8C709-0474-49A3-A1F0-A1628ABD4861}" name="Columna4148" dataDxfId="12393"/>
    <tableColumn id="4165" xr3:uid="{C0363CE1-1CFE-44A4-9782-08D48B826686}" name="Columna4149" dataDxfId="12392"/>
    <tableColumn id="4166" xr3:uid="{77D4819C-6F3E-46A7-95DC-3A7372155FEC}" name="Columna4150" dataDxfId="12391"/>
    <tableColumn id="4167" xr3:uid="{7C57DC48-7719-4A25-AC3F-EABF685AF21D}" name="Columna4151" dataDxfId="12390"/>
    <tableColumn id="4168" xr3:uid="{24DF6087-4C4B-437F-A5C3-7B9EAD46C16D}" name="Columna4152" dataDxfId="12389"/>
    <tableColumn id="4169" xr3:uid="{3B2041E9-6337-4F4F-B9E9-F7C4FB7CF2AF}" name="Columna4153" dataDxfId="12388"/>
    <tableColumn id="4170" xr3:uid="{967225FB-EE1D-43E6-B8F6-9165DEBF2D3F}" name="Columna4154" dataDxfId="12387"/>
    <tableColumn id="4171" xr3:uid="{2C827FC3-5A2F-4F87-A362-371B9A24E38F}" name="Columna4155" dataDxfId="12386"/>
    <tableColumn id="4172" xr3:uid="{49CC52EE-F3AC-4851-B9AB-F1D9CEA59E27}" name="Columna4156" dataDxfId="12385"/>
    <tableColumn id="4173" xr3:uid="{79F181FE-FFF0-4031-9745-51E5F2EB55D5}" name="Columna4157" dataDxfId="12384"/>
    <tableColumn id="4174" xr3:uid="{2CAFD14E-4B56-48B9-9A19-136E02FB551C}" name="Columna4158" dataDxfId="12383"/>
    <tableColumn id="4175" xr3:uid="{9187FE5C-4351-4E90-82CA-6A1A4395FDF5}" name="Columna4159" dataDxfId="12382"/>
    <tableColumn id="4176" xr3:uid="{9C4572E6-BC73-4D92-AC32-60DA4E16530D}" name="Columna4160" dataDxfId="12381"/>
    <tableColumn id="4177" xr3:uid="{BCB99CD9-F4D1-4920-927E-9FD6A42A4311}" name="Columna4161" dataDxfId="12380"/>
    <tableColumn id="4178" xr3:uid="{87BF8843-4AE1-43B8-9C66-2290336F962A}" name="Columna4162" dataDxfId="12379"/>
    <tableColumn id="4179" xr3:uid="{65868639-2E6C-474F-A696-E2586D702831}" name="Columna4163" dataDxfId="12378"/>
    <tableColumn id="4180" xr3:uid="{885DDE27-FD10-4D36-87FA-DCA1706D6529}" name="Columna4164" dataDxfId="12377"/>
    <tableColumn id="4181" xr3:uid="{44D519E3-59DF-4304-84ED-4CF9A62F32B0}" name="Columna4165" dataDxfId="12376"/>
    <tableColumn id="4182" xr3:uid="{E67F1817-75C8-4581-8F9F-363567A9711D}" name="Columna4166" dataDxfId="12375"/>
    <tableColumn id="4183" xr3:uid="{AD5DE6DA-8CA0-4F96-8CE3-72529A9D19D2}" name="Columna4167" dataDxfId="12374"/>
    <tableColumn id="4184" xr3:uid="{1B732C2E-37CF-46B8-987A-0B9A31F018DC}" name="Columna4168" dataDxfId="12373"/>
    <tableColumn id="4185" xr3:uid="{24DD81E9-FCFA-4016-B147-FCD4B7736D53}" name="Columna4169" dataDxfId="12372"/>
    <tableColumn id="4186" xr3:uid="{F7A14304-0A5D-4ADC-BC2A-77BC86575569}" name="Columna4170" dataDxfId="12371"/>
    <tableColumn id="4187" xr3:uid="{52B7AE6C-375D-487E-A885-3C79ED9947E7}" name="Columna4171" dataDxfId="12370"/>
    <tableColumn id="4188" xr3:uid="{1084E35A-93B4-48ED-A722-5AD77A49F8FC}" name="Columna4172" dataDxfId="12369"/>
    <tableColumn id="4189" xr3:uid="{6536FB9F-75D6-4861-92E2-2D757400067B}" name="Columna4173" dataDxfId="12368"/>
    <tableColumn id="4190" xr3:uid="{0FC82D83-B737-47E4-892A-D5EC9F879174}" name="Columna4174" dataDxfId="12367"/>
    <tableColumn id="4191" xr3:uid="{4C9DCE2C-71E0-4ED1-967A-97B57AF8D679}" name="Columna4175" dataDxfId="12366"/>
    <tableColumn id="4192" xr3:uid="{E117CF4B-B1C0-4AAA-89D1-5DCD611BF1EE}" name="Columna4176" dataDxfId="12365"/>
    <tableColumn id="4193" xr3:uid="{AD45C8C3-983E-422E-967D-9B54F9B0CE49}" name="Columna4177" dataDxfId="12364"/>
    <tableColumn id="4194" xr3:uid="{614A1837-453D-436D-B0B1-24C8603827CD}" name="Columna4178" dataDxfId="12363"/>
    <tableColumn id="4195" xr3:uid="{4F4DB75B-7334-4031-8AE7-B58D0BA870F6}" name="Columna4179" dataDxfId="12362"/>
    <tableColumn id="4196" xr3:uid="{867AB28E-3F34-4406-98D9-21F87BEC004C}" name="Columna4180" dataDxfId="12361"/>
    <tableColumn id="4197" xr3:uid="{5CE629E7-FF71-4962-B5CE-923E13CF58E4}" name="Columna4181" dataDxfId="12360"/>
    <tableColumn id="4198" xr3:uid="{304F6DE7-A565-49BD-8C8C-14101D27F215}" name="Columna4182" dataDxfId="12359"/>
    <tableColumn id="4199" xr3:uid="{8AED44D6-F6AB-403D-B702-37B7A976F2DE}" name="Columna4183" dataDxfId="12358"/>
    <tableColumn id="4200" xr3:uid="{2AD1BDE3-B88E-4017-8C8F-3CC2AAB1D3E8}" name="Columna4184" dataDxfId="12357"/>
    <tableColumn id="4201" xr3:uid="{4BB24FEC-FF6A-4E23-A068-6701A31C0027}" name="Columna4185" dataDxfId="12356"/>
    <tableColumn id="4202" xr3:uid="{ED468900-CEF7-4052-A229-1DFE65C1CCD7}" name="Columna4186" dataDxfId="12355"/>
    <tableColumn id="4203" xr3:uid="{6C1F907D-11FE-4679-B417-8BFE508FC201}" name="Columna4187" dataDxfId="12354"/>
    <tableColumn id="4204" xr3:uid="{440618FF-47C6-4F14-B489-F41A6538668B}" name="Columna4188" dataDxfId="12353"/>
    <tableColumn id="4205" xr3:uid="{52BC1613-B90F-4ABD-A00A-7BAED09E1CAB}" name="Columna4189" dataDxfId="12352"/>
    <tableColumn id="4206" xr3:uid="{DDA44C2D-BD3F-4BEE-A1F1-08869F56D0C2}" name="Columna4190" dataDxfId="12351"/>
    <tableColumn id="4207" xr3:uid="{C9FBB6CF-FB48-4DF9-8048-A6075B326A25}" name="Columna4191" dataDxfId="12350"/>
    <tableColumn id="4208" xr3:uid="{3789F58C-2E0E-481D-AD0F-34B3FD6687CD}" name="Columna4192" dataDxfId="12349"/>
    <tableColumn id="4209" xr3:uid="{AB0A493D-C963-4589-B7F3-9AD7992C6505}" name="Columna4193" dataDxfId="12348"/>
    <tableColumn id="4210" xr3:uid="{FE638BED-65BA-4194-92EC-E2BF6ECBDCAB}" name="Columna4194" dataDxfId="12347"/>
    <tableColumn id="4211" xr3:uid="{A62958E4-23FC-4BD5-8AD0-207C91CB341F}" name="Columna4195" dataDxfId="12346"/>
    <tableColumn id="4212" xr3:uid="{1FC5EBF0-2F51-4307-A19D-DE8A0021959C}" name="Columna4196" dataDxfId="12345"/>
    <tableColumn id="4213" xr3:uid="{B220778A-C3B0-4E3F-9808-C8B371B0134A}" name="Columna4197" dataDxfId="12344"/>
    <tableColumn id="4214" xr3:uid="{F98F67DF-9E2D-4BA6-A902-469402DEDD48}" name="Columna4198" dataDxfId="12343"/>
    <tableColumn id="4215" xr3:uid="{5F7B4F3C-FAF1-4791-9718-3848C9CADC7D}" name="Columna4199" dataDxfId="12342"/>
    <tableColumn id="4216" xr3:uid="{79230A83-5ED2-4B33-9B6A-A39CFD512232}" name="Columna4200" dataDxfId="12341"/>
    <tableColumn id="4217" xr3:uid="{5F8A5776-0943-4EDD-8E30-BC1CBBC6FEFB}" name="Columna4201" dataDxfId="12340"/>
    <tableColumn id="4218" xr3:uid="{87465AEA-1219-4A2C-AAE2-EF6280EE6A6F}" name="Columna4202" dataDxfId="12339"/>
    <tableColumn id="4219" xr3:uid="{5D7913DA-7F34-43A6-8643-9681AA8EB3BB}" name="Columna4203" dataDxfId="12338"/>
    <tableColumn id="4220" xr3:uid="{B0855943-011A-4DBE-BFC5-BBC85ED5CB86}" name="Columna4204" dataDxfId="12337"/>
    <tableColumn id="4221" xr3:uid="{3C4916A2-7A84-40D2-9017-EAE1C15E596D}" name="Columna4205" dataDxfId="12336"/>
    <tableColumn id="4222" xr3:uid="{84782373-8C74-485D-AC44-E250C36DFA01}" name="Columna4206" dataDxfId="12335"/>
    <tableColumn id="4223" xr3:uid="{D1AF4B13-B032-4114-8D8C-C76FD8F3DE4E}" name="Columna4207" dataDxfId="12334"/>
    <tableColumn id="4224" xr3:uid="{84289254-6EA4-475F-A048-E1AC925EF9BF}" name="Columna4208" dataDxfId="12333"/>
    <tableColumn id="4225" xr3:uid="{1FC243B5-4962-4F9B-BEF5-FCC8D5E1497F}" name="Columna4209" dataDxfId="12332"/>
    <tableColumn id="4226" xr3:uid="{CECDCD93-BEDB-4848-B06C-72A3B9919FB5}" name="Columna4210" dataDxfId="12331"/>
    <tableColumn id="4227" xr3:uid="{77BC6338-D05F-4C1F-95B4-07A5DF7C687B}" name="Columna4211" dataDxfId="12330"/>
    <tableColumn id="4228" xr3:uid="{AD3137D6-E6E7-4A46-87E1-9071A0ADF317}" name="Columna4212" dataDxfId="12329"/>
    <tableColumn id="4229" xr3:uid="{8AFC30EA-6F95-4A04-9690-AF658B49042B}" name="Columna4213" dataDxfId="12328"/>
    <tableColumn id="4230" xr3:uid="{4FF4AC03-BB50-414B-B952-3B4E274BBBB5}" name="Columna4214" dataDxfId="12327"/>
    <tableColumn id="4231" xr3:uid="{21060989-ACF6-479B-929B-6CD5E96399ED}" name="Columna4215" dataDxfId="12326"/>
    <tableColumn id="4232" xr3:uid="{92E0EE2C-1B5A-4E8B-9856-A5481C855EC5}" name="Columna4216" dataDxfId="12325"/>
    <tableColumn id="4233" xr3:uid="{4CA5D7E0-A559-41A5-B791-45BABE4429AF}" name="Columna4217" dataDxfId="12324"/>
    <tableColumn id="4234" xr3:uid="{4787239D-0590-4CA4-A8C6-F47A42C55181}" name="Columna4218" dataDxfId="12323"/>
    <tableColumn id="4235" xr3:uid="{4AF8EB1E-E15C-44E0-B466-72410CA1A46A}" name="Columna4219" dataDxfId="12322"/>
    <tableColumn id="4236" xr3:uid="{B5961C4C-0007-4878-A91C-9424E6F88390}" name="Columna4220" dataDxfId="12321"/>
    <tableColumn id="4237" xr3:uid="{E0703A1F-DE66-4AF2-AD95-AF9D69FC6195}" name="Columna4221" dataDxfId="12320"/>
    <tableColumn id="4238" xr3:uid="{FE81B36E-1FE0-44FD-BCC7-D56133A6DD33}" name="Columna4222" dataDxfId="12319"/>
    <tableColumn id="4239" xr3:uid="{56FCD443-82E5-4C06-9767-EEE9942ACE47}" name="Columna4223" dataDxfId="12318"/>
    <tableColumn id="4240" xr3:uid="{39FCBAD8-1129-4985-B379-1349943408B7}" name="Columna4224" dataDxfId="12317"/>
    <tableColumn id="4241" xr3:uid="{F6B353A9-B946-49B6-9C3E-69EEE31BDFA5}" name="Columna4225" dataDxfId="12316"/>
    <tableColumn id="4242" xr3:uid="{2F5CE924-790A-4011-8DC5-80F5F55D8B70}" name="Columna4226" dataDxfId="12315"/>
    <tableColumn id="4243" xr3:uid="{E274AF14-C22A-4739-BFF8-595D98E2DFAC}" name="Columna4227" dataDxfId="12314"/>
    <tableColumn id="4244" xr3:uid="{6AB1A31F-364F-403B-AA02-1916111C7687}" name="Columna4228" dataDxfId="12313"/>
    <tableColumn id="4245" xr3:uid="{5CFF01B7-D60B-4291-9380-C06750F24D5D}" name="Columna4229" dataDxfId="12312"/>
    <tableColumn id="4246" xr3:uid="{E2A39EB6-54FB-40EA-8D0F-5ECE9876C6B0}" name="Columna4230" dataDxfId="12311"/>
    <tableColumn id="4247" xr3:uid="{51D762E5-449F-4CC1-9F16-73E5B082A8ED}" name="Columna4231" dataDxfId="12310"/>
    <tableColumn id="4248" xr3:uid="{DAD4334E-9C7D-45BA-A426-E0931E3E3EF0}" name="Columna4232" dataDxfId="12309"/>
    <tableColumn id="4249" xr3:uid="{69FEA803-0190-4D01-86AE-E8CC977095AB}" name="Columna4233" dataDxfId="12308"/>
    <tableColumn id="4250" xr3:uid="{0C070F97-F185-4A25-BF95-B691818FD42A}" name="Columna4234" dataDxfId="12307"/>
    <tableColumn id="4251" xr3:uid="{ECDC3953-E861-4D4E-8F4F-D7A2A15C87C9}" name="Columna4235" dataDxfId="12306"/>
    <tableColumn id="4252" xr3:uid="{388E8623-6E17-47D6-803A-9F5618DE283E}" name="Columna4236" dataDxfId="12305"/>
    <tableColumn id="4253" xr3:uid="{F0EE6CB2-C2FD-413B-B475-6146AAA87CC9}" name="Columna4237" dataDxfId="12304"/>
    <tableColumn id="4254" xr3:uid="{BC60D914-1009-48B1-8987-EC457CBA3C8E}" name="Columna4238" dataDxfId="12303"/>
    <tableColumn id="4255" xr3:uid="{F0441370-74DF-410C-BAFC-ECF5EDE17C06}" name="Columna4239" dataDxfId="12302"/>
    <tableColumn id="4256" xr3:uid="{D5894AFA-10D5-47FD-8EBA-A51C4D40F223}" name="Columna4240" dataDxfId="12301"/>
    <tableColumn id="4257" xr3:uid="{1B8318BC-B657-4CD9-9C7E-5010D84D6DD9}" name="Columna4241" dataDxfId="12300"/>
    <tableColumn id="4258" xr3:uid="{AE3435F6-35EA-4BA1-BB5D-A3C3A26FAFC1}" name="Columna4242" dataDxfId="12299"/>
    <tableColumn id="4259" xr3:uid="{5948B6C7-B84C-4416-B28B-5A6F7B6532CB}" name="Columna4243" dataDxfId="12298"/>
    <tableColumn id="4260" xr3:uid="{C07E5F16-30B3-4D42-A322-4949740E90F3}" name="Columna4244" dataDxfId="12297"/>
    <tableColumn id="4261" xr3:uid="{0D970578-2ABE-42E3-9D04-C1EE01AC905B}" name="Columna4245" dataDxfId="12296"/>
    <tableColumn id="4262" xr3:uid="{98C7658D-D1E1-4BBB-9F7E-1EC2B186D84A}" name="Columna4246" dataDxfId="12295"/>
    <tableColumn id="4263" xr3:uid="{BFF3BCA3-D5BC-4562-8641-659B0648C573}" name="Columna4247" dataDxfId="12294"/>
    <tableColumn id="4264" xr3:uid="{E4A06D38-3FE0-4041-A9BC-F8DC5A55BE39}" name="Columna4248" dataDxfId="12293"/>
    <tableColumn id="4265" xr3:uid="{E899A3D0-95CF-47D7-9977-95237D933F96}" name="Columna4249" dataDxfId="12292"/>
    <tableColumn id="4266" xr3:uid="{78707316-5336-4F0B-9809-8A980BE66887}" name="Columna4250" dataDxfId="12291"/>
    <tableColumn id="4267" xr3:uid="{1DE42C43-1774-4CCF-AE9F-D63A2EF35569}" name="Columna4251" dataDxfId="12290"/>
    <tableColumn id="4268" xr3:uid="{3337BC01-4A38-41D4-A8F0-5B6A4644EE92}" name="Columna4252" dataDxfId="12289"/>
    <tableColumn id="4269" xr3:uid="{AE5A6342-A6D6-48C3-A23C-67E545AB33FD}" name="Columna4253" dataDxfId="12288"/>
    <tableColumn id="4270" xr3:uid="{7FAC1756-2EA6-4457-B3D1-5E082B4C9FD8}" name="Columna4254" dataDxfId="12287"/>
    <tableColumn id="4271" xr3:uid="{B18783A7-A905-4093-8623-2D2550F6B632}" name="Columna4255" dataDxfId="12286"/>
    <tableColumn id="4272" xr3:uid="{AEB74C78-5E37-47CE-B6B2-9AC534F76B5C}" name="Columna4256" dataDxfId="12285"/>
    <tableColumn id="4273" xr3:uid="{F8898814-6A0B-41A4-95CD-355302F7E0F9}" name="Columna4257" dataDxfId="12284"/>
    <tableColumn id="4274" xr3:uid="{7FD65936-A3FC-4848-9D70-813B4E02AD0B}" name="Columna4258" dataDxfId="12283"/>
    <tableColumn id="4275" xr3:uid="{9B815B5D-0FC4-4F00-A759-2F0DA00FC7BD}" name="Columna4259" dataDxfId="12282"/>
    <tableColumn id="4276" xr3:uid="{CD9CF3BB-D830-4501-9414-BBA9CE3A614F}" name="Columna4260" dataDxfId="12281"/>
    <tableColumn id="4277" xr3:uid="{E205CEF7-39CA-42FA-906B-534996ADD930}" name="Columna4261" dataDxfId="12280"/>
    <tableColumn id="4278" xr3:uid="{C401F368-0F1F-466F-9B5E-257BA5D526ED}" name="Columna4262" dataDxfId="12279"/>
    <tableColumn id="4279" xr3:uid="{30A554C1-8D95-43CB-9AAF-694A41BFCE5A}" name="Columna4263" dataDxfId="12278"/>
    <tableColumn id="4280" xr3:uid="{BDBAADD3-F861-4B4A-B546-44FBA55D045D}" name="Columna4264" dataDxfId="12277"/>
    <tableColumn id="4281" xr3:uid="{EB447596-C2B5-40AC-9337-695526A385B5}" name="Columna4265" dataDxfId="12276"/>
    <tableColumn id="4282" xr3:uid="{6E7DCA61-AB73-44D7-8353-90E7B573CEB0}" name="Columna4266" dataDxfId="12275"/>
    <tableColumn id="4283" xr3:uid="{5FF964B7-1629-4D12-A4B0-E08E5AA8FE0E}" name="Columna4267" dataDxfId="12274"/>
    <tableColumn id="4284" xr3:uid="{738BD793-BFE9-45C0-A013-75ABAEA3EAD8}" name="Columna4268" dataDxfId="12273"/>
    <tableColumn id="4285" xr3:uid="{9D43B4BA-1BE3-4B10-A40F-ACCE38980D17}" name="Columna4269" dataDxfId="12272"/>
    <tableColumn id="4286" xr3:uid="{8111DDBD-6A4B-4A76-B98B-381BA3C6FDC8}" name="Columna4270" dataDxfId="12271"/>
    <tableColumn id="4287" xr3:uid="{0EEBD351-639E-45AB-AD90-2F3114BDE259}" name="Columna4271" dataDxfId="12270"/>
    <tableColumn id="4288" xr3:uid="{0D3594E2-DDFE-487E-80C5-63ED8D4CFD74}" name="Columna4272" dataDxfId="12269"/>
    <tableColumn id="4289" xr3:uid="{B8746D9A-51E9-4D1F-8972-3038903A6445}" name="Columna4273" dataDxfId="12268"/>
    <tableColumn id="4290" xr3:uid="{9DF7AE87-7DBA-412D-8868-FAA10341C359}" name="Columna4274" dataDxfId="12267"/>
    <tableColumn id="4291" xr3:uid="{E93763BE-990E-4A1B-A7B9-BB995C15E55E}" name="Columna4275" dataDxfId="12266"/>
    <tableColumn id="4292" xr3:uid="{8B4EF137-9E27-4886-99C9-B4B4443CB448}" name="Columna4276" dataDxfId="12265"/>
    <tableColumn id="4293" xr3:uid="{A6EE8881-D588-4455-B563-B7E16F01D725}" name="Columna4277" dataDxfId="12264"/>
    <tableColumn id="4294" xr3:uid="{41032901-3922-48FF-92B8-512DC7F475B6}" name="Columna4278" dataDxfId="12263"/>
    <tableColumn id="4295" xr3:uid="{B51A0588-2844-4C75-B0AF-F7C0D970C909}" name="Columna4279" dataDxfId="12262"/>
    <tableColumn id="4296" xr3:uid="{9AD92C03-5732-4627-BDCE-9AC98BF9D571}" name="Columna4280" dataDxfId="12261"/>
    <tableColumn id="4297" xr3:uid="{AE1B0290-251A-43DF-A933-CE984FA11E5B}" name="Columna4281" dataDxfId="12260"/>
    <tableColumn id="4298" xr3:uid="{BACCAA43-848E-4EBD-BF5F-8C37214AEDD9}" name="Columna4282" dataDxfId="12259"/>
    <tableColumn id="4299" xr3:uid="{3D05F0C2-9B76-4666-A67F-72D7A09FFE42}" name="Columna4283" dataDxfId="12258"/>
    <tableColumn id="4300" xr3:uid="{F033279B-7322-40E2-AC59-D3C9F28191CE}" name="Columna4284" dataDxfId="12257"/>
    <tableColumn id="4301" xr3:uid="{798C7CEE-7AED-498C-82C0-AC48AA8CC330}" name="Columna4285" dataDxfId="12256"/>
    <tableColumn id="4302" xr3:uid="{49342EB8-82B7-4DCD-9204-70772A367E84}" name="Columna4286" dataDxfId="12255"/>
    <tableColumn id="4303" xr3:uid="{48662C3E-9A88-4DAB-9140-E4F12940623F}" name="Columna4287" dataDxfId="12254"/>
    <tableColumn id="4304" xr3:uid="{8F7184AE-6B7D-4F7A-A98C-607FD9E8F35E}" name="Columna4288" dataDxfId="12253"/>
    <tableColumn id="4305" xr3:uid="{010518A7-E507-4799-BE01-C66A0CBC3634}" name="Columna4289" dataDxfId="12252"/>
    <tableColumn id="4306" xr3:uid="{E9E19DF0-DE01-4284-862A-E881C905673A}" name="Columna4290" dataDxfId="12251"/>
    <tableColumn id="4307" xr3:uid="{F2080E67-D7FC-492E-9A42-0D722F4E5E3F}" name="Columna4291" dataDxfId="12250"/>
    <tableColumn id="4308" xr3:uid="{5930DA6A-A699-4E45-8E31-611A58F23ECA}" name="Columna4292" dataDxfId="12249"/>
    <tableColumn id="4309" xr3:uid="{7E7F8E32-BC7C-4926-BAC6-0F84DD18E648}" name="Columna4293" dataDxfId="12248"/>
    <tableColumn id="4310" xr3:uid="{FE6E2B70-32E6-4332-94FA-C85E6ACDF572}" name="Columna4294" dataDxfId="12247"/>
    <tableColumn id="4311" xr3:uid="{191FE00D-9E7C-45A4-8D41-EB0F1F77D8BE}" name="Columna4295" dataDxfId="12246"/>
    <tableColumn id="4312" xr3:uid="{B5146546-2EB0-48DF-A2E6-B4F7722B092F}" name="Columna4296" dataDxfId="12245"/>
    <tableColumn id="4313" xr3:uid="{4FDC8CCB-7DFE-4BF9-88E3-47C9AFFFB4D1}" name="Columna4297" dataDxfId="12244"/>
    <tableColumn id="4314" xr3:uid="{1EC7DCCD-9C06-4EB2-ACAB-2162FF398AB0}" name="Columna4298" dataDxfId="12243"/>
    <tableColumn id="4315" xr3:uid="{896BD1E1-9766-483B-B5A9-F2E28F787637}" name="Columna4299" dataDxfId="12242"/>
    <tableColumn id="4316" xr3:uid="{7EFD1DB5-4D69-4B24-89EF-8F0F9CEB49C8}" name="Columna4300" dataDxfId="12241"/>
    <tableColumn id="4317" xr3:uid="{944DD82A-89AA-4C95-B422-F9066F2BB9DD}" name="Columna4301" dataDxfId="12240"/>
    <tableColumn id="4318" xr3:uid="{146B0B6A-D5FD-4B4D-B235-6A688FF5A058}" name="Columna4302" dataDxfId="12239"/>
    <tableColumn id="4319" xr3:uid="{87B0D193-237B-47B6-9E4F-BB59B8819397}" name="Columna4303" dataDxfId="12238"/>
    <tableColumn id="4320" xr3:uid="{99C3110D-AAD9-4A1A-A9D0-EC2C465C1737}" name="Columna4304" dataDxfId="12237"/>
    <tableColumn id="4321" xr3:uid="{E83B1870-AA15-4F56-A905-0BC1CB1C6BAE}" name="Columna4305" dataDxfId="12236"/>
    <tableColumn id="4322" xr3:uid="{7390A8EC-CEEC-4142-ABE2-035E2D6A875B}" name="Columna4306" dataDxfId="12235"/>
    <tableColumn id="4323" xr3:uid="{7C0F4CEE-A301-40AA-ACCF-6AAF9CC052C0}" name="Columna4307" dataDxfId="12234"/>
    <tableColumn id="4324" xr3:uid="{0FD53971-89DB-47FF-AAE1-3ECDA8CFB0B9}" name="Columna4308" dataDxfId="12233"/>
    <tableColumn id="4325" xr3:uid="{00ABA12B-7E74-45E8-B450-B0BB9AE102A2}" name="Columna4309" dataDxfId="12232"/>
    <tableColumn id="4326" xr3:uid="{B2634A8F-72CE-4D0F-9619-B3140E535DB7}" name="Columna4310" dataDxfId="12231"/>
    <tableColumn id="4327" xr3:uid="{64D6B91D-47F6-4EA2-AF27-950E6FD255F3}" name="Columna4311" dataDxfId="12230"/>
    <tableColumn id="4328" xr3:uid="{42901889-F35E-4F98-AF3E-E510B32DF50A}" name="Columna4312" dataDxfId="12229"/>
    <tableColumn id="4329" xr3:uid="{A94EAF11-AB4B-4F59-885A-7722D134FBB5}" name="Columna4313" dataDxfId="12228"/>
    <tableColumn id="4330" xr3:uid="{9411DDF3-CFBF-4F3D-BEC9-A2B372AA0CD9}" name="Columna4314" dataDxfId="12227"/>
    <tableColumn id="4331" xr3:uid="{D42A64ED-B59C-47F7-BC23-D26777AEA48C}" name="Columna4315" dataDxfId="12226"/>
    <tableColumn id="4332" xr3:uid="{DC517351-CB88-4103-9849-79251EBCF299}" name="Columna4316" dataDxfId="12225"/>
    <tableColumn id="4333" xr3:uid="{B10A3BD5-C28F-4D48-B0DF-5374C1DDBB10}" name="Columna4317" dataDxfId="12224"/>
    <tableColumn id="4334" xr3:uid="{065A3E7A-A195-4458-B770-FC19571593E1}" name="Columna4318" dataDxfId="12223"/>
    <tableColumn id="4335" xr3:uid="{D2981FD8-A747-4FC1-B4C8-DF653F9C1D71}" name="Columna4319" dataDxfId="12222"/>
    <tableColumn id="4336" xr3:uid="{27E287CF-D3FD-4B03-A19B-BEBFE627CB9C}" name="Columna4320" dataDxfId="12221"/>
    <tableColumn id="4337" xr3:uid="{9FE559A9-95FE-4258-B522-9E7AC3F05963}" name="Columna4321" dataDxfId="12220"/>
    <tableColumn id="4338" xr3:uid="{3763C009-59F4-4E43-AC4A-B07EB44F8966}" name="Columna4322" dataDxfId="12219"/>
    <tableColumn id="4339" xr3:uid="{2E663FC7-0B51-462F-A1BB-F43FF31450A5}" name="Columna4323" dataDxfId="12218"/>
    <tableColumn id="4340" xr3:uid="{90E88B77-7AB8-43AD-976A-2485AA93A064}" name="Columna4324" dataDxfId="12217"/>
    <tableColumn id="4341" xr3:uid="{5937BFE0-B6CC-4376-A25C-D46073D3F8C8}" name="Columna4325" dataDxfId="12216"/>
    <tableColumn id="4342" xr3:uid="{69FB508E-642A-4CFE-9A82-129A7835EB4F}" name="Columna4326" dataDxfId="12215"/>
    <tableColumn id="4343" xr3:uid="{C6CCF00A-D2A7-4CDC-B778-F0A37567C542}" name="Columna4327" dataDxfId="12214"/>
    <tableColumn id="4344" xr3:uid="{CAE139C9-021D-43FE-BFB7-CC976247B1BB}" name="Columna4328" dataDxfId="12213"/>
    <tableColumn id="4345" xr3:uid="{7ABEB8CD-F8E2-4395-8668-70941C57DC41}" name="Columna4329" dataDxfId="12212"/>
    <tableColumn id="4346" xr3:uid="{7E6A9854-AD08-4EBD-8AE6-820C23C2CD71}" name="Columna4330" dataDxfId="12211"/>
    <tableColumn id="4347" xr3:uid="{31ACEE5D-38E2-47D0-8642-EA47FFB0624B}" name="Columna4331" dataDxfId="12210"/>
    <tableColumn id="4348" xr3:uid="{8CA5C4CE-52C4-4D2F-9D9C-E526ECC6F8E9}" name="Columna4332" dataDxfId="12209"/>
    <tableColumn id="4349" xr3:uid="{97568B52-69B7-4108-9D9A-80523B67977F}" name="Columna4333" dataDxfId="12208"/>
    <tableColumn id="4350" xr3:uid="{6655D517-053E-41A6-A752-C50076D94E82}" name="Columna4334" dataDxfId="12207"/>
    <tableColumn id="4351" xr3:uid="{DA6D2F0F-75D2-4FBF-8979-8C766174FE9F}" name="Columna4335" dataDxfId="12206"/>
    <tableColumn id="4352" xr3:uid="{70D5C093-64C4-49AB-A92C-D464F2442407}" name="Columna4336" dataDxfId="12205"/>
    <tableColumn id="4353" xr3:uid="{EF6B6E94-6670-416A-AA20-96667E244B4B}" name="Columna4337" dataDxfId="12204"/>
    <tableColumn id="4354" xr3:uid="{6961DA4C-0FEA-4A89-B65D-A1A505636A62}" name="Columna4338" dataDxfId="12203"/>
    <tableColumn id="4355" xr3:uid="{C35AAF3E-8B77-4D18-89C4-CE729872B6F9}" name="Columna4339" dataDxfId="12202"/>
    <tableColumn id="4356" xr3:uid="{086D9BAE-C8B0-48A4-8841-AF1AAC6057B8}" name="Columna4340" dataDxfId="12201"/>
    <tableColumn id="4357" xr3:uid="{C535C50A-8ACC-43B8-95B3-69173D98822E}" name="Columna4341" dataDxfId="12200"/>
    <tableColumn id="4358" xr3:uid="{97DE789F-4047-4EE1-8A90-EBC5EFC363B7}" name="Columna4342" dataDxfId="12199"/>
    <tableColumn id="4359" xr3:uid="{DF7DD3A4-FCC4-4F52-A566-AD7524962307}" name="Columna4343" dataDxfId="12198"/>
    <tableColumn id="4360" xr3:uid="{15D7F7D6-0A95-4970-B1BA-5D92B374A673}" name="Columna4344" dataDxfId="12197"/>
    <tableColumn id="4361" xr3:uid="{FA19FDCF-7F34-4771-84FE-51E154E501A0}" name="Columna4345" dataDxfId="12196"/>
    <tableColumn id="4362" xr3:uid="{2AE43B34-3775-463F-B9D4-2BE2241B1874}" name="Columna4346" dataDxfId="12195"/>
    <tableColumn id="4363" xr3:uid="{9872E957-9C63-4A67-AFE6-0E3F79693153}" name="Columna4347" dataDxfId="12194"/>
    <tableColumn id="4364" xr3:uid="{2C3E17A2-1935-4782-875E-962D28F43877}" name="Columna4348" dataDxfId="12193"/>
    <tableColumn id="4365" xr3:uid="{4A381D70-A387-4DD1-A24D-95CCD0D7B8DD}" name="Columna4349" dataDxfId="12192"/>
    <tableColumn id="4366" xr3:uid="{30A8C5A6-75C4-4247-86FF-0D30681CA44A}" name="Columna4350" dataDxfId="12191"/>
    <tableColumn id="4367" xr3:uid="{F9308A72-6757-4C65-AC26-C6A6EB2E9D65}" name="Columna4351" dataDxfId="12190"/>
    <tableColumn id="4368" xr3:uid="{4C95D10D-9825-4369-A2FF-4296DEDEF9BA}" name="Columna4352" dataDxfId="12189"/>
    <tableColumn id="4369" xr3:uid="{7F61D54A-F6F3-4557-8386-72E5D089916B}" name="Columna4353" dataDxfId="12188"/>
    <tableColumn id="4370" xr3:uid="{72441000-7F34-4544-98E1-50F2D025DD5E}" name="Columna4354" dataDxfId="12187"/>
    <tableColumn id="4371" xr3:uid="{A22B463B-7E97-4448-891C-52881731B9FA}" name="Columna4355" dataDxfId="12186"/>
    <tableColumn id="4372" xr3:uid="{425530FE-958C-4BCE-90FB-75031413C468}" name="Columna4356" dataDxfId="12185"/>
    <tableColumn id="4373" xr3:uid="{86FD2761-1752-484A-A30D-6267F6AB3C29}" name="Columna4357" dataDxfId="12184"/>
    <tableColumn id="4374" xr3:uid="{B02F3AA1-EEBB-404E-8A38-0EE22B559705}" name="Columna4358" dataDxfId="12183"/>
    <tableColumn id="4375" xr3:uid="{8E4222E4-F8BB-4FED-9594-80644F76C76E}" name="Columna4359" dataDxfId="12182"/>
    <tableColumn id="4376" xr3:uid="{6CA71CD6-791C-4E9C-9BE8-A2020E941BAB}" name="Columna4360" dataDxfId="12181"/>
    <tableColumn id="4377" xr3:uid="{EE57783D-4FDE-420B-8729-C24A19A4D611}" name="Columna4361" dataDxfId="12180"/>
    <tableColumn id="4378" xr3:uid="{9B1EF06F-AC76-4945-976C-812DFDD7195E}" name="Columna4362" dataDxfId="12179"/>
    <tableColumn id="4379" xr3:uid="{097C0FC7-7AED-4FC7-8543-D906CBD25212}" name="Columna4363" dataDxfId="12178"/>
    <tableColumn id="4380" xr3:uid="{CE40E04B-DC94-4166-A022-C7FEE3C6F210}" name="Columna4364" dataDxfId="12177"/>
    <tableColumn id="4381" xr3:uid="{6EA83FA5-3E3D-4C40-B5B5-83851E840980}" name="Columna4365" dataDxfId="12176"/>
    <tableColumn id="4382" xr3:uid="{59734682-FE20-4A7E-9712-F90EA501DCFD}" name="Columna4366" dataDxfId="12175"/>
    <tableColumn id="4383" xr3:uid="{D20039DB-EA90-41E2-9362-1F29EF4AD85E}" name="Columna4367" dataDxfId="12174"/>
    <tableColumn id="4384" xr3:uid="{4EB2E52D-8507-4A77-8577-319D34DF308B}" name="Columna4368" dataDxfId="12173"/>
    <tableColumn id="4385" xr3:uid="{A55B149B-FAB5-4BD1-AAF2-C87153A27DF4}" name="Columna4369" dataDxfId="12172"/>
    <tableColumn id="4386" xr3:uid="{EAB56369-4F65-4593-B36E-DE260502411E}" name="Columna4370" dataDxfId="12171"/>
    <tableColumn id="4387" xr3:uid="{3D8E9D40-DC06-4909-8D63-D036DC2EC573}" name="Columna4371" dataDxfId="12170"/>
    <tableColumn id="4388" xr3:uid="{EDAFB6C0-8BE9-4F79-9F48-2528BFCB22C7}" name="Columna4372" dataDxfId="12169"/>
    <tableColumn id="4389" xr3:uid="{7A3E08A7-CD93-45AC-87B9-5E72817F5168}" name="Columna4373" dataDxfId="12168"/>
    <tableColumn id="4390" xr3:uid="{BD0A486B-5295-4163-97FF-4A9089EC8FE0}" name="Columna4374" dataDxfId="12167"/>
    <tableColumn id="4391" xr3:uid="{64342844-5DA5-467B-BE79-A99102B6E3D6}" name="Columna4375" dataDxfId="12166"/>
    <tableColumn id="4392" xr3:uid="{F129A251-C447-41B1-9113-B9C739932E10}" name="Columna4376" dataDxfId="12165"/>
    <tableColumn id="4393" xr3:uid="{8399F396-972F-45A3-A0CE-F39BCCE7BF90}" name="Columna4377" dataDxfId="12164"/>
    <tableColumn id="4394" xr3:uid="{1D4FE43A-C61A-4A7B-BA95-20AC9961922B}" name="Columna4378" dataDxfId="12163"/>
    <tableColumn id="4395" xr3:uid="{93A2B784-42DE-4349-B80C-19246637E3DC}" name="Columna4379" dataDxfId="12162"/>
    <tableColumn id="4396" xr3:uid="{D0766B8C-CDF0-4B78-ADF9-CEC6AB812BB0}" name="Columna4380" dataDxfId="12161"/>
    <tableColumn id="4397" xr3:uid="{45623DC9-55A2-4709-9224-5232BE30352B}" name="Columna4381" dataDxfId="12160"/>
    <tableColumn id="4398" xr3:uid="{3C5AC611-7680-4263-8984-4407CEE7C281}" name="Columna4382" dataDxfId="12159"/>
    <tableColumn id="4399" xr3:uid="{89BC5EB9-A821-4B1B-BF88-EDDCC87DE174}" name="Columna4383" dataDxfId="12158"/>
    <tableColumn id="4400" xr3:uid="{01FFE54C-4067-47FF-A9DB-7891DD21DA90}" name="Columna4384" dataDxfId="12157"/>
    <tableColumn id="4401" xr3:uid="{5F2D5E96-AD3B-4859-893B-85E74E9D760A}" name="Columna4385" dataDxfId="12156"/>
    <tableColumn id="4402" xr3:uid="{708BB274-C0C2-43F8-98DA-28C839846AE0}" name="Columna4386" dataDxfId="12155"/>
    <tableColumn id="4403" xr3:uid="{063CE07F-D732-48BF-BE02-170EAE4048BF}" name="Columna4387" dataDxfId="12154"/>
    <tableColumn id="4404" xr3:uid="{F1CA3042-9821-47CE-A62A-F940359A72AF}" name="Columna4388" dataDxfId="12153"/>
    <tableColumn id="4405" xr3:uid="{22CEA269-8BFC-4C4A-BDDA-D68EBCAEDC13}" name="Columna4389" dataDxfId="12152"/>
    <tableColumn id="4406" xr3:uid="{E7D80002-CB63-4018-A8D4-0E947B9B2245}" name="Columna4390" dataDxfId="12151"/>
    <tableColumn id="4407" xr3:uid="{17680B3A-1682-4EEC-BA41-519430BFC378}" name="Columna4391" dataDxfId="12150"/>
    <tableColumn id="4408" xr3:uid="{2EEA1BFF-1DA6-481B-B44D-70FA395AFD80}" name="Columna4392" dataDxfId="12149"/>
    <tableColumn id="4409" xr3:uid="{C95181C8-2912-40B1-961D-75A84DF42B12}" name="Columna4393" dataDxfId="12148"/>
    <tableColumn id="4410" xr3:uid="{7CE767F6-FBA7-4AA6-B740-DC6D80177EC3}" name="Columna4394" dataDxfId="12147"/>
    <tableColumn id="4411" xr3:uid="{5C33B625-39BB-4A0F-A917-8ADA1D8DDDC4}" name="Columna4395" dataDxfId="12146"/>
    <tableColumn id="4412" xr3:uid="{98F1B3CA-EB0E-47F2-9342-0B5FBF583E9C}" name="Columna4396" dataDxfId="12145"/>
    <tableColumn id="4413" xr3:uid="{79BDDF63-8F33-43E7-9A82-F2E1935D3FFE}" name="Columna4397" dataDxfId="12144"/>
    <tableColumn id="4414" xr3:uid="{7D67ECDF-A87E-4171-AEFB-E30EBE763B05}" name="Columna4398" dataDxfId="12143"/>
    <tableColumn id="4415" xr3:uid="{742E160A-647F-454B-B6D2-0C588B59FF1A}" name="Columna4399" dataDxfId="12142"/>
    <tableColumn id="4416" xr3:uid="{0EA6D4DD-6F92-4EB8-922A-257A08AE437E}" name="Columna4400" dataDxfId="12141"/>
    <tableColumn id="4417" xr3:uid="{633461BE-BD4D-4189-A12C-0D06AA386DDB}" name="Columna4401" dataDxfId="12140"/>
    <tableColumn id="4418" xr3:uid="{FF245ACE-5B82-4ABD-A812-004E43FEFB50}" name="Columna4402" dataDxfId="12139"/>
    <tableColumn id="4419" xr3:uid="{BA6F8EE5-FC20-4B57-8166-8C6F2ACD5638}" name="Columna4403" dataDxfId="12138"/>
    <tableColumn id="4420" xr3:uid="{C6ECB4B2-E0A1-42AA-88BA-DB23525FB916}" name="Columna4404" dataDxfId="12137"/>
    <tableColumn id="4421" xr3:uid="{73356D50-2512-4F07-82F5-BA26DB7CD13C}" name="Columna4405" dataDxfId="12136"/>
    <tableColumn id="4422" xr3:uid="{5E56E35E-0C6B-4EAA-B941-45579304FA21}" name="Columna4406" dataDxfId="12135"/>
    <tableColumn id="4423" xr3:uid="{D14987E7-EC02-4427-8898-DE001B468A0D}" name="Columna4407" dataDxfId="12134"/>
    <tableColumn id="4424" xr3:uid="{8CD5BE24-87EB-4280-BA03-4FE278FF3A2B}" name="Columna4408" dataDxfId="12133"/>
    <tableColumn id="4425" xr3:uid="{28DD46B9-F7D8-4EDD-8250-7450535E85B6}" name="Columna4409" dataDxfId="12132"/>
    <tableColumn id="4426" xr3:uid="{704685D9-F271-4A9A-8B8F-FC20A5DEE235}" name="Columna4410" dataDxfId="12131"/>
    <tableColumn id="4427" xr3:uid="{DB0C6B56-06C7-4A80-801C-5C635573C02F}" name="Columna4411" dataDxfId="12130"/>
    <tableColumn id="4428" xr3:uid="{C6FFE521-30B2-4034-BDA7-EE98FB64820C}" name="Columna4412" dataDxfId="12129"/>
    <tableColumn id="4429" xr3:uid="{5F2F8EB0-168B-441C-89E9-E4162F1369E9}" name="Columna4413" dataDxfId="12128"/>
    <tableColumn id="4430" xr3:uid="{EE38488C-D51B-4D1A-B7F5-DC59C778E984}" name="Columna4414" dataDxfId="12127"/>
    <tableColumn id="4431" xr3:uid="{74369A11-08FB-48FA-A17A-19B092982F2C}" name="Columna4415" dataDxfId="12126"/>
    <tableColumn id="4432" xr3:uid="{724F99DB-40C4-4C3D-A4EC-16C909750353}" name="Columna4416" dataDxfId="12125"/>
    <tableColumn id="4433" xr3:uid="{2B78B2FA-02F5-416B-BBCD-7DB80A1E1C59}" name="Columna4417" dataDxfId="12124"/>
    <tableColumn id="4434" xr3:uid="{0ADE74D1-01AD-41DB-A352-7EE9084AE587}" name="Columna4418" dataDxfId="12123"/>
    <tableColumn id="4435" xr3:uid="{71A3A82B-9CE8-45D4-9B24-6B0D439C6612}" name="Columna4419" dataDxfId="12122"/>
    <tableColumn id="4436" xr3:uid="{9B2CB83E-BFB1-4A61-999C-434CACBE230E}" name="Columna4420" dataDxfId="12121"/>
    <tableColumn id="4437" xr3:uid="{77CF9325-4223-4F65-9362-0B9E2774E6C1}" name="Columna4421" dataDxfId="12120"/>
    <tableColumn id="4438" xr3:uid="{767AD882-1D3A-4DA2-A51F-B16612788FC1}" name="Columna4422" dataDxfId="12119"/>
    <tableColumn id="4439" xr3:uid="{44A2A95D-F7AA-404F-B95E-534A67BA9BD8}" name="Columna4423" dataDxfId="12118"/>
    <tableColumn id="4440" xr3:uid="{33B603EF-22F0-4138-A4F6-4FA9BB4CCC5A}" name="Columna4424" dataDxfId="12117"/>
    <tableColumn id="4441" xr3:uid="{95C821AC-0B21-4039-9299-A0D56A951582}" name="Columna4425" dataDxfId="12116"/>
    <tableColumn id="4442" xr3:uid="{76CFFE54-71E1-4D72-A812-770B2B667E25}" name="Columna4426" dataDxfId="12115"/>
    <tableColumn id="4443" xr3:uid="{7493B0A7-C071-40E3-A585-2FFCD9B701C2}" name="Columna4427" dataDxfId="12114"/>
    <tableColumn id="4444" xr3:uid="{76C69D36-BBDF-489E-A241-2C35A56384C8}" name="Columna4428" dataDxfId="12113"/>
    <tableColumn id="4445" xr3:uid="{5B1A9A49-4B71-4D22-B2B3-6B941850810A}" name="Columna4429" dataDxfId="12112"/>
    <tableColumn id="4446" xr3:uid="{DB362037-A7EF-48AC-83DB-79250A064AD1}" name="Columna4430" dataDxfId="12111"/>
    <tableColumn id="4447" xr3:uid="{5E7437C1-B013-4287-9131-6F18F1534B41}" name="Columna4431" dataDxfId="12110"/>
    <tableColumn id="4448" xr3:uid="{893BC2F2-FF05-42AC-8EC7-A5D1B79BF188}" name="Columna4432" dataDxfId="12109"/>
    <tableColumn id="4449" xr3:uid="{A5B79420-F88F-4CB7-BC5D-364FF88A9752}" name="Columna4433" dataDxfId="12108"/>
    <tableColumn id="4450" xr3:uid="{1D381C2E-AFDA-4A50-B31B-90CBD7770E3B}" name="Columna4434" dataDxfId="12107"/>
    <tableColumn id="4451" xr3:uid="{7FC5D575-DD81-4467-A063-EE6633B387B6}" name="Columna4435" dataDxfId="12106"/>
    <tableColumn id="4452" xr3:uid="{48DE255E-23F9-46E0-9626-28F1B3366CDA}" name="Columna4436" dataDxfId="12105"/>
    <tableColumn id="4453" xr3:uid="{9E554449-1DA6-4AE6-A97A-1795A646EA8C}" name="Columna4437" dataDxfId="12104"/>
    <tableColumn id="4454" xr3:uid="{90EAD534-3147-4FBA-8C6A-DFB3E358DDE2}" name="Columna4438" dataDxfId="12103"/>
    <tableColumn id="4455" xr3:uid="{D7E8BC58-25B6-4E0A-BE11-9CCF9545D485}" name="Columna4439" dataDxfId="12102"/>
    <tableColumn id="4456" xr3:uid="{EAFAF487-0915-425D-9EFD-3C63DF37D3E9}" name="Columna4440" dataDxfId="12101"/>
    <tableColumn id="4457" xr3:uid="{1BB98712-3938-419C-89F9-4C1D9CD5B069}" name="Columna4441" dataDxfId="12100"/>
    <tableColumn id="4458" xr3:uid="{A743724E-C844-46DF-8A0A-2A775555B41D}" name="Columna4442" dataDxfId="12099"/>
    <tableColumn id="4459" xr3:uid="{2954737B-5F94-45A8-B11C-19D4557D65C9}" name="Columna4443" dataDxfId="12098"/>
    <tableColumn id="4460" xr3:uid="{5539A19B-9571-4C09-A883-61F49146E3F1}" name="Columna4444" dataDxfId="12097"/>
    <tableColumn id="4461" xr3:uid="{C8347A54-D805-4EE5-A6DC-CD6355A8AF1B}" name="Columna4445" dataDxfId="12096"/>
    <tableColumn id="4462" xr3:uid="{19115A95-574F-4B91-BFE0-A1E989AA44B9}" name="Columna4446" dataDxfId="12095"/>
    <tableColumn id="4463" xr3:uid="{AF5AE13F-9125-45D2-B422-EEA7C726C572}" name="Columna4447" dataDxfId="12094"/>
    <tableColumn id="4464" xr3:uid="{488D92C0-6D5F-4F33-8622-DC9477ADB321}" name="Columna4448" dataDxfId="12093"/>
    <tableColumn id="4465" xr3:uid="{66D15E8A-786E-426C-A215-B448E6A1E1D5}" name="Columna4449" dataDxfId="12092"/>
    <tableColumn id="4466" xr3:uid="{77690B08-8D9C-4D50-B56D-EA6DAAD67816}" name="Columna4450" dataDxfId="12091"/>
    <tableColumn id="4467" xr3:uid="{9A2FA99F-DD98-41BA-AF3C-A1A1926D257C}" name="Columna4451" dataDxfId="12090"/>
    <tableColumn id="4468" xr3:uid="{7A88E353-DA3F-47BD-AAA9-6459C5CBA962}" name="Columna4452" dataDxfId="12089"/>
    <tableColumn id="4469" xr3:uid="{4AAA923A-90D3-4817-AECE-DD862D80F6B6}" name="Columna4453" dataDxfId="12088"/>
    <tableColumn id="4470" xr3:uid="{AEE58F1F-B29F-479B-A895-B83212BB357A}" name="Columna4454" dataDxfId="12087"/>
    <tableColumn id="4471" xr3:uid="{3CC8AC4B-4DA8-48D6-8A1C-20256ADB4906}" name="Columna4455" dataDxfId="12086"/>
    <tableColumn id="4472" xr3:uid="{43B5D15B-E317-47CE-8B16-3221C3763708}" name="Columna4456" dataDxfId="12085"/>
    <tableColumn id="4473" xr3:uid="{9BAE68E9-CE0F-4AA1-8BBF-06C3F1472178}" name="Columna4457" dataDxfId="12084"/>
    <tableColumn id="4474" xr3:uid="{25AD6574-9D9C-4968-A7E3-052AFECF7607}" name="Columna4458" dataDxfId="12083"/>
    <tableColumn id="4475" xr3:uid="{13AB0049-6147-467F-959C-C211FF6FAB65}" name="Columna4459" dataDxfId="12082"/>
    <tableColumn id="4476" xr3:uid="{55521642-63A3-4221-B1CC-CA02252F6299}" name="Columna4460" dataDxfId="12081"/>
    <tableColumn id="4477" xr3:uid="{567F1FC2-F998-43A9-B99B-5A6FD5788823}" name="Columna4461" dataDxfId="12080"/>
    <tableColumn id="4478" xr3:uid="{0D3AE9CD-AF80-4A93-B3A4-9DE22ADE58D2}" name="Columna4462" dataDxfId="12079"/>
    <tableColumn id="4479" xr3:uid="{21AEA730-5190-49B0-911C-850F52A73F2D}" name="Columna4463" dataDxfId="12078"/>
    <tableColumn id="4480" xr3:uid="{E8BD1E09-C10E-4E25-98E8-9D1725AB09E2}" name="Columna4464" dataDxfId="12077"/>
    <tableColumn id="4481" xr3:uid="{DCF2EBFC-8B82-4980-94AE-49C5348A73D1}" name="Columna4465" dataDxfId="12076"/>
    <tableColumn id="4482" xr3:uid="{3659EF29-6C12-49A8-9853-CD8A6FDDF122}" name="Columna4466" dataDxfId="12075"/>
    <tableColumn id="4483" xr3:uid="{7FA9B642-3609-4F61-B8DA-4C271A3D79CD}" name="Columna4467" dataDxfId="12074"/>
    <tableColumn id="4484" xr3:uid="{BF14A4FE-C6DD-4A57-81EF-CD1C758A6846}" name="Columna4468" dataDxfId="12073"/>
    <tableColumn id="4485" xr3:uid="{5E78BF15-FF7E-4CD7-97FD-626A424EF3A3}" name="Columna4469" dataDxfId="12072"/>
    <tableColumn id="4486" xr3:uid="{3E79F675-8177-4E75-A7E9-848F242DF45A}" name="Columna4470" dataDxfId="12071"/>
    <tableColumn id="4487" xr3:uid="{189C66C3-DAA5-40FF-BFBA-C56F7F454853}" name="Columna4471" dataDxfId="12070"/>
    <tableColumn id="4488" xr3:uid="{63FA3CEE-47D5-4230-98D2-B285C96A3C66}" name="Columna4472" dataDxfId="12069"/>
    <tableColumn id="4489" xr3:uid="{A76775BD-20F6-4B49-AD33-3CB46A38CC08}" name="Columna4473" dataDxfId="12068"/>
    <tableColumn id="4490" xr3:uid="{1AEA8384-2076-4BF4-9E66-8FF5767DF28E}" name="Columna4474" dataDxfId="12067"/>
    <tableColumn id="4491" xr3:uid="{E99100AE-C558-48D1-B1AD-93BFBF3411FE}" name="Columna4475" dataDxfId="12066"/>
    <tableColumn id="4492" xr3:uid="{EFAD2F84-D013-4089-A3CB-CD5D73916B4F}" name="Columna4476" dataDxfId="12065"/>
    <tableColumn id="4493" xr3:uid="{85B39F3C-CAD7-4F41-9EC7-32E618357308}" name="Columna4477" dataDxfId="12064"/>
    <tableColumn id="4494" xr3:uid="{EB525EAE-8922-412D-BD59-4D87C3910500}" name="Columna4478" dataDxfId="12063"/>
    <tableColumn id="4495" xr3:uid="{B7AF1427-5CAE-43C5-9050-1A98F81C1E08}" name="Columna4479" dataDxfId="12062"/>
    <tableColumn id="4496" xr3:uid="{E49E3568-A410-4333-B6CB-F27308ECDE18}" name="Columna4480" dataDxfId="12061"/>
    <tableColumn id="4497" xr3:uid="{A93305AC-4B05-46FF-8907-B557F1735FCB}" name="Columna4481" dataDxfId="12060"/>
    <tableColumn id="4498" xr3:uid="{3134CF8B-11E0-4C8D-A07E-DBE1A42B5829}" name="Columna4482" dataDxfId="12059"/>
    <tableColumn id="4499" xr3:uid="{7BF7AD8E-004E-45E9-A3AE-3B4A92C0AD0D}" name="Columna4483" dataDxfId="12058"/>
    <tableColumn id="4500" xr3:uid="{633EC64E-F956-4D73-923D-8E27E2BD39D3}" name="Columna4484" dataDxfId="12057"/>
    <tableColumn id="4501" xr3:uid="{EEC6F0D6-2D33-4FA6-98FE-10FE78802D5D}" name="Columna4485" dataDxfId="12056"/>
    <tableColumn id="4502" xr3:uid="{F496400E-A6F2-4649-A568-8346D4BF9C1F}" name="Columna4486" dataDxfId="12055"/>
    <tableColumn id="4503" xr3:uid="{9D6EF8FF-5BF3-4A39-BE9B-7012FF2C7D99}" name="Columna4487" dataDxfId="12054"/>
    <tableColumn id="4504" xr3:uid="{363FF269-8416-468B-8F28-60632AB08B61}" name="Columna4488" dataDxfId="12053"/>
    <tableColumn id="4505" xr3:uid="{3E36036F-332F-4A8F-84E0-7BE6E121A3DC}" name="Columna4489" dataDxfId="12052"/>
    <tableColumn id="4506" xr3:uid="{C3E4BF6E-10C9-41C6-B2A9-700D95BB25BD}" name="Columna4490" dataDxfId="12051"/>
    <tableColumn id="4507" xr3:uid="{CA0A5C3A-60FD-42E0-94DA-479E51A95355}" name="Columna4491" dataDxfId="12050"/>
    <tableColumn id="4508" xr3:uid="{87086E03-0C7D-4AD5-B9A8-C5077145B326}" name="Columna4492" dataDxfId="12049"/>
    <tableColumn id="4509" xr3:uid="{4980E767-C559-4425-BA75-147741C1399F}" name="Columna4493" dataDxfId="12048"/>
    <tableColumn id="4510" xr3:uid="{0190EF62-E405-4C25-8133-77AE999DD220}" name="Columna4494" dataDxfId="12047"/>
    <tableColumn id="4511" xr3:uid="{B0EAE298-2623-4EE6-8451-43A56155B294}" name="Columna4495" dataDxfId="12046"/>
    <tableColumn id="4512" xr3:uid="{C638E55D-1C63-414F-AA65-157BDA6442AF}" name="Columna4496" dataDxfId="12045"/>
    <tableColumn id="4513" xr3:uid="{59FDF5BF-04B3-4AD7-9C70-E634C3CE5C02}" name="Columna4497" dataDxfId="12044"/>
    <tableColumn id="4514" xr3:uid="{2A26B352-17EE-4AF6-91DC-F03BC260EF9B}" name="Columna4498" dataDxfId="12043"/>
    <tableColumn id="4515" xr3:uid="{0A4F148B-4D0A-4848-AFCF-9956895D5A13}" name="Columna4499" dataDxfId="12042"/>
    <tableColumn id="4516" xr3:uid="{82A57154-6186-4933-8BF7-D350D1756195}" name="Columna4500" dataDxfId="12041"/>
    <tableColumn id="4517" xr3:uid="{2A9E963E-4944-4552-B410-387EC703C45B}" name="Columna4501" dataDxfId="12040"/>
    <tableColumn id="4518" xr3:uid="{F0308FF0-DF54-4F4B-A8AC-969B301F0581}" name="Columna4502" dataDxfId="12039"/>
    <tableColumn id="4519" xr3:uid="{E6CEFB1C-DDE6-4402-8200-531D2F9C4CEA}" name="Columna4503" dataDxfId="12038"/>
    <tableColumn id="4520" xr3:uid="{4B898959-F5FB-4340-BE50-087CB33419F2}" name="Columna4504" dataDxfId="12037"/>
    <tableColumn id="4521" xr3:uid="{91871A2A-65FE-4490-9EC7-A0DFAB5D6FDC}" name="Columna4505" dataDxfId="12036"/>
    <tableColumn id="4522" xr3:uid="{3FCDC17E-A414-497E-8839-944E4AC00490}" name="Columna4506" dataDxfId="12035"/>
    <tableColumn id="4523" xr3:uid="{543AD970-C715-4A5C-BDF1-2B12788FBAFF}" name="Columna4507" dataDxfId="12034"/>
    <tableColumn id="4524" xr3:uid="{2EB568F8-7F19-484C-820D-7FD66BC696DE}" name="Columna4508" dataDxfId="12033"/>
    <tableColumn id="4525" xr3:uid="{CE517154-4579-4336-A881-5B1E5DEB95DA}" name="Columna4509" dataDxfId="12032"/>
    <tableColumn id="4526" xr3:uid="{6E6D102E-5E51-456B-8967-534BE57B5121}" name="Columna4510" dataDxfId="12031"/>
    <tableColumn id="4527" xr3:uid="{02F18177-A356-4D94-8E0E-D6617EC0B46B}" name="Columna4511" dataDxfId="12030"/>
    <tableColumn id="4528" xr3:uid="{5F5A09D3-1E30-4AC8-90D4-62B6038320F3}" name="Columna4512" dataDxfId="12029"/>
    <tableColumn id="4529" xr3:uid="{0C7123F2-EF25-4916-99D8-F450F6C083FF}" name="Columna4513" dataDxfId="12028"/>
    <tableColumn id="4530" xr3:uid="{178A3AC3-6DFD-40CD-B36F-BE4F0E6A5C26}" name="Columna4514" dataDxfId="12027"/>
    <tableColumn id="4531" xr3:uid="{116FBC6E-1A52-49E9-8414-4E95FF68B3BF}" name="Columna4515" dataDxfId="12026"/>
    <tableColumn id="4532" xr3:uid="{D4ED129A-4A2F-4CC3-94CC-79B566840F71}" name="Columna4516" dataDxfId="12025"/>
    <tableColumn id="4533" xr3:uid="{D6E4D5B8-DB3A-4C60-A181-32A35569B548}" name="Columna4517" dataDxfId="12024"/>
    <tableColumn id="4534" xr3:uid="{E58C3BC2-ED64-47BC-B5F3-98242ECD82DB}" name="Columna4518" dataDxfId="12023"/>
    <tableColumn id="4535" xr3:uid="{BBF2B0F6-FC80-4F55-A8B2-7591EE40D05A}" name="Columna4519" dataDxfId="12022"/>
    <tableColumn id="4536" xr3:uid="{20A7F434-9DFE-4082-BB8F-FAA3B7490029}" name="Columna4520" dataDxfId="12021"/>
    <tableColumn id="4537" xr3:uid="{CB51F1F4-F4B0-43FB-95A5-E978614CC63F}" name="Columna4521" dataDxfId="12020"/>
    <tableColumn id="4538" xr3:uid="{767D6A62-9601-407C-80EF-8F69F17DD366}" name="Columna4522" dataDxfId="12019"/>
    <tableColumn id="4539" xr3:uid="{6CD65706-FC7B-435E-9E76-BF4ACE8E0FB7}" name="Columna4523" dataDxfId="12018"/>
    <tableColumn id="4540" xr3:uid="{DC1456C0-D65F-4548-A42E-D833ED84D2DA}" name="Columna4524" dataDxfId="12017"/>
    <tableColumn id="4541" xr3:uid="{EDE7042B-D8AE-4D0A-A0F9-7A7BB931AE5C}" name="Columna4525" dataDxfId="12016"/>
    <tableColumn id="4542" xr3:uid="{21C93F5A-C4F6-48BE-B963-DD02F72E89FE}" name="Columna4526" dataDxfId="12015"/>
    <tableColumn id="4543" xr3:uid="{099D9455-709E-438D-846E-ED972017EC3C}" name="Columna4527" dataDxfId="12014"/>
    <tableColumn id="4544" xr3:uid="{FCF887FB-756E-4EF3-9575-0F7333DCD32A}" name="Columna4528" dataDxfId="12013"/>
    <tableColumn id="4545" xr3:uid="{999CA777-0681-42DF-81FB-E23E5AF4D61A}" name="Columna4529" dataDxfId="12012"/>
    <tableColumn id="4546" xr3:uid="{F9AC1B9C-2774-4B6E-87DD-0122BC628FDA}" name="Columna4530" dataDxfId="12011"/>
    <tableColumn id="4547" xr3:uid="{A16E8EF9-EA78-483B-81E4-EBF4420482BC}" name="Columna4531" dataDxfId="12010"/>
    <tableColumn id="4548" xr3:uid="{7B7F4211-08B4-4864-A914-C6E89FDCC46F}" name="Columna4532" dataDxfId="12009"/>
    <tableColumn id="4549" xr3:uid="{5D662EAE-6D07-48C6-81A7-45D80C966742}" name="Columna4533" dataDxfId="12008"/>
    <tableColumn id="4550" xr3:uid="{C04D01E9-2AF6-470D-A6C8-CF5A5F0E82BB}" name="Columna4534" dataDxfId="12007"/>
    <tableColumn id="4551" xr3:uid="{D43014C4-D4E3-40D1-A4AF-1D6FE795020B}" name="Columna4535" dataDxfId="12006"/>
    <tableColumn id="4552" xr3:uid="{A419D2E4-03A0-4771-B062-60728CE9F1FE}" name="Columna4536" dataDxfId="12005"/>
    <tableColumn id="4553" xr3:uid="{728F0B09-E8A6-419B-8E04-04AE32ECE30E}" name="Columna4537" dataDxfId="12004"/>
    <tableColumn id="4554" xr3:uid="{7CD12697-CA8C-44D8-96F1-90EDFBF8D16C}" name="Columna4538" dataDxfId="12003"/>
    <tableColumn id="4555" xr3:uid="{C34546AF-6D2C-4375-978B-A1EB7A8EDB81}" name="Columna4539" dataDxfId="12002"/>
    <tableColumn id="4556" xr3:uid="{910629E7-174C-444E-873A-EDF1ED047C48}" name="Columna4540" dataDxfId="12001"/>
    <tableColumn id="4557" xr3:uid="{7A839BCC-C0FB-4742-9DED-B9D7D0A4AC47}" name="Columna4541" dataDxfId="12000"/>
    <tableColumn id="4558" xr3:uid="{D77EFA81-2EEE-429D-AD6E-CC4B4B9A41DC}" name="Columna4542" dataDxfId="11999"/>
    <tableColumn id="4559" xr3:uid="{6172380F-2448-41D8-AABF-6A24A87D824A}" name="Columna4543" dataDxfId="11998"/>
    <tableColumn id="4560" xr3:uid="{545A6D89-BF5B-4DD4-A939-A2FE01214787}" name="Columna4544" dataDxfId="11997"/>
    <tableColumn id="4561" xr3:uid="{E0973DDA-C217-4638-BAD7-9D1954250D4F}" name="Columna4545" dataDxfId="11996"/>
    <tableColumn id="4562" xr3:uid="{290138D0-FB81-43FA-9D3E-BE8991D6DD3F}" name="Columna4546" dataDxfId="11995"/>
    <tableColumn id="4563" xr3:uid="{E6528747-F8C5-431C-B2F7-EB999599BBC9}" name="Columna4547" dataDxfId="11994"/>
    <tableColumn id="4564" xr3:uid="{F8520094-4CB0-4EAB-BCCB-8A97E7D9568B}" name="Columna4548" dataDxfId="11993"/>
    <tableColumn id="4565" xr3:uid="{A3596B00-18A1-4E8B-AA5F-BCA98FCD851F}" name="Columna4549" dataDxfId="11992"/>
    <tableColumn id="4566" xr3:uid="{A4DD4D51-1CDC-4FFC-B71B-EBA3405D934A}" name="Columna4550" dataDxfId="11991"/>
    <tableColumn id="4567" xr3:uid="{46696F9F-EE8A-47A1-BF9E-87A814884BFB}" name="Columna4551" dataDxfId="11990"/>
    <tableColumn id="4568" xr3:uid="{95B4326F-63A6-4045-B219-AAF3DF9D78BE}" name="Columna4552" dataDxfId="11989"/>
    <tableColumn id="4569" xr3:uid="{FF02397F-15F5-4D58-AA94-D2705A6F77B0}" name="Columna4553" dataDxfId="11988"/>
    <tableColumn id="4570" xr3:uid="{2AAF6201-C20B-482C-B293-77112BF3ADC3}" name="Columna4554" dataDxfId="11987"/>
    <tableColumn id="4571" xr3:uid="{6E39E7A1-F0AA-40CC-8B72-3BE8FFB2CC2B}" name="Columna4555" dataDxfId="11986"/>
    <tableColumn id="4572" xr3:uid="{871E83AC-D244-4F2F-9BA0-C15E0C978324}" name="Columna4556" dataDxfId="11985"/>
    <tableColumn id="4573" xr3:uid="{FCF4FD95-FA56-4D6F-80F4-F387DA17D8A0}" name="Columna4557" dataDxfId="11984"/>
    <tableColumn id="4574" xr3:uid="{9A051C46-E2F2-4490-85A7-3A907A00D420}" name="Columna4558" dataDxfId="11983"/>
    <tableColumn id="4575" xr3:uid="{3074A3FF-1CA9-4676-BEC3-7EF6E9A52C74}" name="Columna4559" dataDxfId="11982"/>
    <tableColumn id="4576" xr3:uid="{F2A5DC2A-773D-416A-A4C6-32EE19450DC6}" name="Columna4560" dataDxfId="11981"/>
    <tableColumn id="4577" xr3:uid="{90570E2E-192C-4B6B-9888-57D78CA1B685}" name="Columna4561" dataDxfId="11980"/>
    <tableColumn id="4578" xr3:uid="{26600E68-3FD1-4D79-B9AE-7827A6F8D861}" name="Columna4562" dataDxfId="11979"/>
    <tableColumn id="4579" xr3:uid="{F609F4D4-8C6C-4621-9146-3FEA5C335C54}" name="Columna4563" dataDxfId="11978"/>
    <tableColumn id="4580" xr3:uid="{C24ABD20-3158-4882-8C8F-A501A8B5A47D}" name="Columna4564" dataDxfId="11977"/>
    <tableColumn id="4581" xr3:uid="{DE710A41-CBD7-4689-A4BC-BC527DF6EAFA}" name="Columna4565" dataDxfId="11976"/>
    <tableColumn id="4582" xr3:uid="{0256A556-1488-4509-805F-D91C87758273}" name="Columna4566" dataDxfId="11975"/>
    <tableColumn id="4583" xr3:uid="{35580223-081C-40A8-BD8D-3B07A73992D0}" name="Columna4567" dataDxfId="11974"/>
    <tableColumn id="4584" xr3:uid="{CF371A82-C587-4555-B9C2-988EE426FECA}" name="Columna4568" dataDxfId="11973"/>
    <tableColumn id="4585" xr3:uid="{80A25F1E-C616-40F7-9071-C409D41F406D}" name="Columna4569" dataDxfId="11972"/>
    <tableColumn id="4586" xr3:uid="{6F77701A-7B3B-4122-AEB3-90B98A953F4F}" name="Columna4570" dataDxfId="11971"/>
    <tableColumn id="4587" xr3:uid="{84646C74-8FA8-42B4-98F2-10E72FFBE315}" name="Columna4571" dataDxfId="11970"/>
    <tableColumn id="4588" xr3:uid="{CEDE1066-3FD1-4B0C-BC0B-954CD53F2683}" name="Columna4572" dataDxfId="11969"/>
    <tableColumn id="4589" xr3:uid="{A8C155CE-990D-4997-84DF-08A1E1F70143}" name="Columna4573" dataDxfId="11968"/>
    <tableColumn id="4590" xr3:uid="{D8F6D4D2-147B-4B07-92B2-7973FAE6E1FE}" name="Columna4574" dataDxfId="11967"/>
    <tableColumn id="4591" xr3:uid="{F140276A-B960-4A62-AB86-F81235FAF7AD}" name="Columna4575" dataDxfId="11966"/>
    <tableColumn id="4592" xr3:uid="{F11F0E93-9813-4AAE-AD45-2B9172EE08DF}" name="Columna4576" dataDxfId="11965"/>
    <tableColumn id="4593" xr3:uid="{EC7B7013-3C02-4F9D-A05D-8B29CAE7042C}" name="Columna4577" dataDxfId="11964"/>
    <tableColumn id="4594" xr3:uid="{6A8F9F8C-3B75-4341-A20A-908CB23885AA}" name="Columna4578" dataDxfId="11963"/>
    <tableColumn id="4595" xr3:uid="{50E46392-07A0-439A-9A9C-CD2B8E29F06F}" name="Columna4579" dataDxfId="11962"/>
    <tableColumn id="4596" xr3:uid="{D56436C0-5E8D-450B-BA41-581CF774FB28}" name="Columna4580" dataDxfId="11961"/>
    <tableColumn id="4597" xr3:uid="{5121C955-B296-4587-A200-CA3878AC423F}" name="Columna4581" dataDxfId="11960"/>
    <tableColumn id="4598" xr3:uid="{46097A8D-E23B-4E97-A03B-0D4AB1C74B7F}" name="Columna4582" dataDxfId="11959"/>
    <tableColumn id="4599" xr3:uid="{A8CA9EC0-DFC2-4379-8796-60293A383958}" name="Columna4583" dataDxfId="11958"/>
    <tableColumn id="4600" xr3:uid="{D4923092-152C-462E-BBAD-88E6236D2A64}" name="Columna4584" dataDxfId="11957"/>
    <tableColumn id="4601" xr3:uid="{D6C3A586-7A99-43BB-A694-78B201151B6A}" name="Columna4585" dataDxfId="11956"/>
    <tableColumn id="4602" xr3:uid="{BFD2CCCC-87A8-4F3D-87F8-EF948DFA7C2D}" name="Columna4586" dataDxfId="11955"/>
    <tableColumn id="4603" xr3:uid="{34A7B839-37DC-40F0-A9CE-D9568C1C82FB}" name="Columna4587" dataDxfId="11954"/>
    <tableColumn id="4604" xr3:uid="{72D067D4-2402-46E7-87D3-C0129DDF7D81}" name="Columna4588" dataDxfId="11953"/>
    <tableColumn id="4605" xr3:uid="{658583AE-638F-4F9B-B54B-115B15FF74BB}" name="Columna4589" dataDxfId="11952"/>
    <tableColumn id="4606" xr3:uid="{BC348D46-AE7E-43A2-96D8-FE8021E7C273}" name="Columna4590" dataDxfId="11951"/>
    <tableColumn id="4607" xr3:uid="{53DB417B-5AF0-4381-BBD8-025F6346D6F5}" name="Columna4591" dataDxfId="11950"/>
    <tableColumn id="4608" xr3:uid="{7362D3C3-8450-4A44-A993-110DA6B2B116}" name="Columna4592" dataDxfId="11949"/>
    <tableColumn id="4609" xr3:uid="{AAA3557F-4A86-40C9-AEC8-C6481BB10C89}" name="Columna4593" dataDxfId="11948"/>
    <tableColumn id="4610" xr3:uid="{A54AC097-33F8-444B-B4FA-D1C3B5ABFE25}" name="Columna4594" dataDxfId="11947"/>
    <tableColumn id="4611" xr3:uid="{C7F8BC8F-8D88-4D7B-B87C-B33FADC9FF74}" name="Columna4595" dataDxfId="11946"/>
    <tableColumn id="4612" xr3:uid="{9FCEE2E0-459D-4041-824F-A10154110C8D}" name="Columna4596" dataDxfId="11945"/>
    <tableColumn id="4613" xr3:uid="{349C724A-FDF1-44C7-8106-2010609868C3}" name="Columna4597" dataDxfId="11944"/>
    <tableColumn id="4614" xr3:uid="{D90C08D5-5776-4A19-A032-41854BD41302}" name="Columna4598" dataDxfId="11943"/>
    <tableColumn id="4615" xr3:uid="{92FA1472-08AC-40E7-8B35-A251FC446AE1}" name="Columna4599" dataDxfId="11942"/>
    <tableColumn id="4616" xr3:uid="{9037A0DE-E36E-4524-BA0A-882856EBEF6C}" name="Columna4600" dataDxfId="11941"/>
    <tableColumn id="4617" xr3:uid="{E8260769-C939-4F3D-8C37-9649D817265B}" name="Columna4601" dataDxfId="11940"/>
    <tableColumn id="4618" xr3:uid="{D7375B30-7CF4-4B4B-9F58-C8868C785D43}" name="Columna4602" dataDxfId="11939"/>
    <tableColumn id="4619" xr3:uid="{B1EF0F89-8F3A-456A-88C8-30CAB7CB5975}" name="Columna4603" dataDxfId="11938"/>
    <tableColumn id="4620" xr3:uid="{E3AAB677-67F1-493D-8D60-0489A502C924}" name="Columna4604" dataDxfId="11937"/>
    <tableColumn id="4621" xr3:uid="{9181437B-F037-45EB-BE8F-0AFE47828A46}" name="Columna4605" dataDxfId="11936"/>
    <tableColumn id="4622" xr3:uid="{09175DBE-6024-4749-BC2C-0B128803590F}" name="Columna4606" dataDxfId="11935"/>
    <tableColumn id="4623" xr3:uid="{C7F98B3D-B5B5-4D70-9B85-108FB5F115AC}" name="Columna4607" dataDxfId="11934"/>
    <tableColumn id="4624" xr3:uid="{1C056F37-10FF-42D4-B836-A1AAB0E422FC}" name="Columna4608" dataDxfId="11933"/>
    <tableColumn id="4625" xr3:uid="{F3EF77BC-8E58-4E0C-9F82-F9A856FD5620}" name="Columna4609" dataDxfId="11932"/>
    <tableColumn id="4626" xr3:uid="{A59C9AD7-A472-44C4-B1EC-08C7E54CA63D}" name="Columna4610" dataDxfId="11931"/>
    <tableColumn id="4627" xr3:uid="{369BF489-DABA-4448-B776-23D4FE5E9BE7}" name="Columna4611" dataDxfId="11930"/>
    <tableColumn id="4628" xr3:uid="{662207B4-B3CE-4D27-9EC7-DCD20C20892F}" name="Columna4612" dataDxfId="11929"/>
    <tableColumn id="4629" xr3:uid="{D19FC8A2-195B-4398-9241-507D18792566}" name="Columna4613" dataDxfId="11928"/>
    <tableColumn id="4630" xr3:uid="{8688DD1A-AF00-4AB5-93AD-AFB1C312B244}" name="Columna4614" dataDxfId="11927"/>
    <tableColumn id="4631" xr3:uid="{67B9346D-1D89-466B-BA71-B12C0B95BCA6}" name="Columna4615" dataDxfId="11926"/>
    <tableColumn id="4632" xr3:uid="{29F7820D-BA27-434E-A436-06191CD0A134}" name="Columna4616" dataDxfId="11925"/>
    <tableColumn id="4633" xr3:uid="{A93ADF3F-E339-499F-911F-7989B8110CCE}" name="Columna4617" dataDxfId="11924"/>
    <tableColumn id="4634" xr3:uid="{CA7FDC4C-DF15-46DB-B12A-6CCAD22DE0A8}" name="Columna4618" dataDxfId="11923"/>
    <tableColumn id="4635" xr3:uid="{49A18F1E-2130-4CD4-B655-8D573A68C7C0}" name="Columna4619" dataDxfId="11922"/>
    <tableColumn id="4636" xr3:uid="{B3DE7ED3-8C6F-4457-9883-276020A0F08F}" name="Columna4620" dataDxfId="11921"/>
    <tableColumn id="4637" xr3:uid="{24FF587F-49EE-47BF-A85C-5A7C2735B4FF}" name="Columna4621" dataDxfId="11920"/>
    <tableColumn id="4638" xr3:uid="{9150EE1D-76A1-44A3-9E8C-1D67A235BF2E}" name="Columna4622" dataDxfId="11919"/>
    <tableColumn id="4639" xr3:uid="{8384AA95-0849-49FF-93DA-86FC4DBB34C0}" name="Columna4623" dataDxfId="11918"/>
    <tableColumn id="4640" xr3:uid="{125E4A75-137C-4DAB-A027-6CE1DE875D10}" name="Columna4624" dataDxfId="11917"/>
    <tableColumn id="4641" xr3:uid="{02952981-D840-4585-9B3B-A8DF5F66710B}" name="Columna4625" dataDxfId="11916"/>
    <tableColumn id="4642" xr3:uid="{89205B12-8D8E-4E12-B369-22874FEA1DA8}" name="Columna4626" dataDxfId="11915"/>
    <tableColumn id="4643" xr3:uid="{4F4EDA9C-A906-49E2-B673-AB94F95D7487}" name="Columna4627" dataDxfId="11914"/>
    <tableColumn id="4644" xr3:uid="{E0946CB3-7644-4539-AA5E-DD1DFA8EF30C}" name="Columna4628" dataDxfId="11913"/>
    <tableColumn id="4645" xr3:uid="{BB9B4B89-ABA1-4F98-97DF-CEBDF94919CC}" name="Columna4629" dataDxfId="11912"/>
    <tableColumn id="4646" xr3:uid="{B5D8D884-7FAC-4288-BF85-972A2E8F3E1B}" name="Columna4630" dataDxfId="11911"/>
    <tableColumn id="4647" xr3:uid="{9A55C761-7B3B-4D78-8A32-F274C70FA84F}" name="Columna4631" dataDxfId="11910"/>
    <tableColumn id="4648" xr3:uid="{431A8313-D10C-4DA6-9461-5F242652E494}" name="Columna4632" dataDxfId="11909"/>
    <tableColumn id="4649" xr3:uid="{C27686EA-9088-4E42-B301-C5725639C0C1}" name="Columna4633" dataDxfId="11908"/>
    <tableColumn id="4650" xr3:uid="{DBDE1FE5-EA10-4D59-A6EF-03087EDEE8E9}" name="Columna4634" dataDxfId="11907"/>
    <tableColumn id="4651" xr3:uid="{67843459-5D4D-4B6C-B67B-0824F8336981}" name="Columna4635" dataDxfId="11906"/>
    <tableColumn id="4652" xr3:uid="{FDAB05BB-9ACF-4C73-A39E-ACCAD7EAB47C}" name="Columna4636" dataDxfId="11905"/>
    <tableColumn id="4653" xr3:uid="{93C0104E-56C6-48A1-AA07-10489FC0183A}" name="Columna4637" dataDxfId="11904"/>
    <tableColumn id="4654" xr3:uid="{DAD9599A-4D53-4F17-8481-9D2B4B06184D}" name="Columna4638" dataDxfId="11903"/>
    <tableColumn id="4655" xr3:uid="{3D2E3332-EE49-448F-9740-F2B192116FE7}" name="Columna4639" dataDxfId="11902"/>
    <tableColumn id="4656" xr3:uid="{5AFD3D23-8A99-40C4-9897-39F42B0B5CD6}" name="Columna4640" dataDxfId="11901"/>
    <tableColumn id="4657" xr3:uid="{DD5F8D64-2D41-4B1D-9BB5-A8F03D2AC29F}" name="Columna4641" dataDxfId="11900"/>
    <tableColumn id="4658" xr3:uid="{0AD0D6A7-3192-434C-8BBE-B6F777CD2E0E}" name="Columna4642" dataDxfId="11899"/>
    <tableColumn id="4659" xr3:uid="{8D38F284-876C-41CE-B0E7-DAD762AA6510}" name="Columna4643" dataDxfId="11898"/>
    <tableColumn id="4660" xr3:uid="{6335F542-33C3-437A-837B-783513F48A4E}" name="Columna4644" dataDxfId="11897"/>
    <tableColumn id="4661" xr3:uid="{95372472-3C99-4BE3-A65B-B1C58CFEE6F0}" name="Columna4645" dataDxfId="11896"/>
    <tableColumn id="4662" xr3:uid="{F3ABCA3E-0AEC-455E-8BE1-31E3F86854C0}" name="Columna4646" dataDxfId="11895"/>
    <tableColumn id="4663" xr3:uid="{61C576CB-9CE2-456C-95BF-39B7B8A7C2E2}" name="Columna4647" dataDxfId="11894"/>
    <tableColumn id="4664" xr3:uid="{68FD2629-6AC1-4EF3-8021-B70FBFE7A058}" name="Columna4648" dataDxfId="11893"/>
    <tableColumn id="4665" xr3:uid="{B74A3EC5-91D2-43DA-8E91-90EA1D6A3FC3}" name="Columna4649" dataDxfId="11892"/>
    <tableColumn id="4666" xr3:uid="{C707D213-5B34-4965-9864-54631D20826F}" name="Columna4650" dataDxfId="11891"/>
    <tableColumn id="4667" xr3:uid="{BAE896B5-90FA-49C3-83D8-2F67550E5A74}" name="Columna4651" dataDxfId="11890"/>
    <tableColumn id="4668" xr3:uid="{4E45D940-93B4-4A76-B6C1-1CFBEB245323}" name="Columna4652" dataDxfId="11889"/>
    <tableColumn id="4669" xr3:uid="{EB8C653D-FF8E-4F5E-B39D-A13DD8CB6C86}" name="Columna4653" dataDxfId="11888"/>
    <tableColumn id="4670" xr3:uid="{8DD8775E-1F11-4C80-B6CD-FD3646217D0B}" name="Columna4654" dataDxfId="11887"/>
    <tableColumn id="4671" xr3:uid="{1E249981-DDE3-47FE-9C25-7C2B43EDB4CC}" name="Columna4655" dataDxfId="11886"/>
    <tableColumn id="4672" xr3:uid="{550FDE78-CFA7-49A8-BD4F-BCD4FEFE340A}" name="Columna4656" dataDxfId="11885"/>
    <tableColumn id="4673" xr3:uid="{FF7DE0AD-D9E0-4D59-8C97-24FFD82A9F8A}" name="Columna4657" dataDxfId="11884"/>
    <tableColumn id="4674" xr3:uid="{25D8E668-8D99-4F68-9DA4-C616AC899625}" name="Columna4658" dataDxfId="11883"/>
    <tableColumn id="4675" xr3:uid="{B67D6258-7788-42F2-BA8A-A00AE2407A42}" name="Columna4659" dataDxfId="11882"/>
    <tableColumn id="4676" xr3:uid="{41BA1A65-7C68-41CD-94CF-FEA870E0BE06}" name="Columna4660" dataDxfId="11881"/>
    <tableColumn id="4677" xr3:uid="{D6CF4AB2-39B2-4F5E-BFF1-158B867A3FB1}" name="Columna4661" dataDxfId="11880"/>
    <tableColumn id="4678" xr3:uid="{4BE758D6-5904-479D-B25F-E7F0A26101E6}" name="Columna4662" dataDxfId="11879"/>
    <tableColumn id="4679" xr3:uid="{F3DBFCAD-281F-46A6-8859-689EE5449625}" name="Columna4663" dataDxfId="11878"/>
    <tableColumn id="4680" xr3:uid="{08B2E384-D43F-46E8-AFDF-6BEB77D79493}" name="Columna4664" dataDxfId="11877"/>
    <tableColumn id="4681" xr3:uid="{06DD17D1-E91C-4A52-A6A5-483D9D71EA5F}" name="Columna4665" dataDxfId="11876"/>
    <tableColumn id="4682" xr3:uid="{6D7C9FD6-C10F-4249-8BCD-97EB27A26245}" name="Columna4666" dataDxfId="11875"/>
    <tableColumn id="4683" xr3:uid="{31776B45-5CF7-46A5-9170-DE09A9E7EC27}" name="Columna4667" dataDxfId="11874"/>
    <tableColumn id="4684" xr3:uid="{799015C5-279B-4EE5-8B88-8BD1EE3BD4E0}" name="Columna4668" dataDxfId="11873"/>
    <tableColumn id="4685" xr3:uid="{22F4C054-DE61-427E-A94B-94E8A59F3211}" name="Columna4669" dataDxfId="11872"/>
    <tableColumn id="4686" xr3:uid="{4C1E0CD8-DDAA-4F09-AEDB-6A152CF3A9EA}" name="Columna4670" dataDxfId="11871"/>
    <tableColumn id="4687" xr3:uid="{BE9F3EAC-18D2-4168-A15B-FD0879B5081D}" name="Columna4671" dataDxfId="11870"/>
    <tableColumn id="4688" xr3:uid="{E2D48592-B81C-472C-A8B8-EF4E32D555C8}" name="Columna4672" dataDxfId="11869"/>
    <tableColumn id="4689" xr3:uid="{E5AEA9C2-2231-471F-8DA4-912BF5C355A6}" name="Columna4673" dataDxfId="11868"/>
    <tableColumn id="4690" xr3:uid="{F3F87427-81E3-4AFC-BF63-AAB2E8F2DC20}" name="Columna4674" dataDxfId="11867"/>
    <tableColumn id="4691" xr3:uid="{D1D4E964-0761-47B0-9CF0-707FF8521FD1}" name="Columna4675" dataDxfId="11866"/>
    <tableColumn id="4692" xr3:uid="{8694A601-4325-4C2C-AC30-E00D1E718ADC}" name="Columna4676" dataDxfId="11865"/>
    <tableColumn id="4693" xr3:uid="{F062BF8E-8B24-4810-8623-1DA31D56A45F}" name="Columna4677" dataDxfId="11864"/>
    <tableColumn id="4694" xr3:uid="{850D4FD8-A8FF-44A9-A01E-76CBD5412BF8}" name="Columna4678" dataDxfId="11863"/>
    <tableColumn id="4695" xr3:uid="{0DAA8CDA-14B8-4FF5-B7B4-7280ACFC0135}" name="Columna4679" dataDxfId="11862"/>
    <tableColumn id="4696" xr3:uid="{51DEDA46-9D99-4EB6-9E21-F851DB5E227F}" name="Columna4680" dataDxfId="11861"/>
    <tableColumn id="4697" xr3:uid="{ABCFF698-42EF-45C1-A232-29109017AD55}" name="Columna4681" dataDxfId="11860"/>
    <tableColumn id="4698" xr3:uid="{7A4D8A21-6500-4445-B2F6-F5DD11FE0E0D}" name="Columna4682" dataDxfId="11859"/>
    <tableColumn id="4699" xr3:uid="{591C8507-F3C3-4BCC-929C-AB6FCA3DD156}" name="Columna4683" dataDxfId="11858"/>
    <tableColumn id="4700" xr3:uid="{8FAF344A-E28E-42F5-B88D-7724C3760351}" name="Columna4684" dataDxfId="11857"/>
    <tableColumn id="4701" xr3:uid="{2E2B2FC4-CAEF-48A0-8958-82F403AFDC3C}" name="Columna4685" dataDxfId="11856"/>
    <tableColumn id="4702" xr3:uid="{DBEBB1D0-25DB-4FB3-98E6-7E75DC8852E6}" name="Columna4686" dataDxfId="11855"/>
    <tableColumn id="4703" xr3:uid="{37D89FEA-0950-4AC4-B6D7-711E1C8EFB9C}" name="Columna4687" dataDxfId="11854"/>
    <tableColumn id="4704" xr3:uid="{A668A8B0-65B1-4B99-8F40-37F4A6482B02}" name="Columna4688" dataDxfId="11853"/>
    <tableColumn id="4705" xr3:uid="{05C74126-116A-44AB-948D-8168424E7823}" name="Columna4689" dataDxfId="11852"/>
    <tableColumn id="4706" xr3:uid="{8BCA37DB-DBE0-43D6-BE90-09F9506E4E5A}" name="Columna4690" dataDxfId="11851"/>
    <tableColumn id="4707" xr3:uid="{EF77A76C-DC56-4B01-97D8-0FC7B0917726}" name="Columna4691" dataDxfId="11850"/>
    <tableColumn id="4708" xr3:uid="{51CB709C-07A5-4044-B48D-00F61B234386}" name="Columna4692" dataDxfId="11849"/>
    <tableColumn id="4709" xr3:uid="{BDE16C33-2F6C-4424-9E61-9B2EB376B9EC}" name="Columna4693" dataDxfId="11848"/>
    <tableColumn id="4710" xr3:uid="{FA00EC61-5869-4749-8687-CAE337CE1601}" name="Columna4694" dataDxfId="11847"/>
    <tableColumn id="4711" xr3:uid="{2DFD8E5C-24F1-45DE-AD20-ED02CBA54A53}" name="Columna4695" dataDxfId="11846"/>
    <tableColumn id="4712" xr3:uid="{00365E73-38F8-4F67-B13E-849471B23A82}" name="Columna4696" dataDxfId="11845"/>
    <tableColumn id="4713" xr3:uid="{1D073B1A-2921-4850-9570-05B98AFC246F}" name="Columna4697" dataDxfId="11844"/>
    <tableColumn id="4714" xr3:uid="{4778F950-3281-470B-BC2A-3E41628F2AFD}" name="Columna4698" dataDxfId="11843"/>
    <tableColumn id="4715" xr3:uid="{E960E1FF-F488-4DE2-890F-A186F2633A94}" name="Columna4699" dataDxfId="11842"/>
    <tableColumn id="4716" xr3:uid="{91F6176E-F0CA-4EE1-A95C-E1EA13F47F98}" name="Columna4700" dataDxfId="11841"/>
    <tableColumn id="4717" xr3:uid="{BA6909A1-C0E6-4896-936F-7A9B5BBC06B8}" name="Columna4701" dataDxfId="11840"/>
    <tableColumn id="4718" xr3:uid="{059CD926-E6FA-4B9E-B6E6-F9492A520849}" name="Columna4702" dataDxfId="11839"/>
    <tableColumn id="4719" xr3:uid="{4F9007DA-625A-4FC2-B125-1B20D61C4484}" name="Columna4703" dataDxfId="11838"/>
    <tableColumn id="4720" xr3:uid="{7282E594-DEB5-4191-8154-9CB91A50E189}" name="Columna4704" dataDxfId="11837"/>
    <tableColumn id="4721" xr3:uid="{DDB0BC26-D142-4028-B514-E50BD4CB1BCE}" name="Columna4705" dataDxfId="11836"/>
    <tableColumn id="4722" xr3:uid="{0723948E-D21C-43DD-9786-4849D2E11DF4}" name="Columna4706" dataDxfId="11835"/>
    <tableColumn id="4723" xr3:uid="{A354BB30-9F8E-44E2-A6D0-630AA4D9FB78}" name="Columna4707" dataDxfId="11834"/>
    <tableColumn id="4724" xr3:uid="{30302C37-957B-4486-823E-B5579ABAAFB5}" name="Columna4708" dataDxfId="11833"/>
    <tableColumn id="4725" xr3:uid="{0208CA09-A15C-44C6-B689-723FB66A6ACE}" name="Columna4709" dataDxfId="11832"/>
    <tableColumn id="4726" xr3:uid="{320FC543-D5C6-433C-AC24-93B7C250532B}" name="Columna4710" dataDxfId="11831"/>
    <tableColumn id="4727" xr3:uid="{49CC10E5-5279-467C-9643-0AB7E19E02A0}" name="Columna4711" dataDxfId="11830"/>
    <tableColumn id="4728" xr3:uid="{0EB46964-D699-4B22-B040-CFBBE15CB1C3}" name="Columna4712" dataDxfId="11829"/>
    <tableColumn id="4729" xr3:uid="{0B265F05-FA24-4AE3-B6B2-C568FA4A744C}" name="Columna4713" dataDxfId="11828"/>
    <tableColumn id="4730" xr3:uid="{846873A5-9748-43DC-A89D-EF22ABD84B88}" name="Columna4714" dataDxfId="11827"/>
    <tableColumn id="4731" xr3:uid="{4F1BD573-C7AC-4FD1-9D89-51770C819727}" name="Columna4715" dataDxfId="11826"/>
    <tableColumn id="4732" xr3:uid="{01EE4971-4E11-4B59-B7B2-BC0AD2166BE0}" name="Columna4716" dataDxfId="11825"/>
    <tableColumn id="4733" xr3:uid="{C260D754-1B50-4A66-A717-B63E2B2794A3}" name="Columna4717" dataDxfId="11824"/>
    <tableColumn id="4734" xr3:uid="{E0538F63-4F8D-4042-A090-7544FA863034}" name="Columna4718" dataDxfId="11823"/>
    <tableColumn id="4735" xr3:uid="{D5E2A831-CC89-49A7-84B6-62E4F0AC5592}" name="Columna4719" dataDxfId="11822"/>
    <tableColumn id="4736" xr3:uid="{01E358BB-DB1A-416A-AA1A-5247A787B971}" name="Columna4720" dataDxfId="11821"/>
    <tableColumn id="4737" xr3:uid="{8491B719-6269-41C9-8C3B-6B548D2D0C21}" name="Columna4721" dataDxfId="11820"/>
    <tableColumn id="4738" xr3:uid="{A77E3D29-5460-49F2-A783-CCA16CA8A834}" name="Columna4722" dataDxfId="11819"/>
    <tableColumn id="4739" xr3:uid="{7E531A43-5D30-48B6-93ED-6B6A205B586E}" name="Columna4723" dataDxfId="11818"/>
    <tableColumn id="4740" xr3:uid="{21808767-E0BD-46DE-9AB9-6C26C415BD09}" name="Columna4724" dataDxfId="11817"/>
    <tableColumn id="4741" xr3:uid="{FA15E660-B4D5-402C-AB79-A6DFB73044C2}" name="Columna4725" dataDxfId="11816"/>
    <tableColumn id="4742" xr3:uid="{28D2B25F-AB56-474F-8C96-041FADE73914}" name="Columna4726" dataDxfId="11815"/>
    <tableColumn id="4743" xr3:uid="{A7E3941C-2763-4A7F-A144-BA8BF29DBC5D}" name="Columna4727" dataDxfId="11814"/>
    <tableColumn id="4744" xr3:uid="{E9BF6C32-EA93-4168-B074-E5958450E9C7}" name="Columna4728" dataDxfId="11813"/>
    <tableColumn id="4745" xr3:uid="{E9DC245E-5B83-4A9E-97F8-4B1807F15959}" name="Columna4729" dataDxfId="11812"/>
    <tableColumn id="4746" xr3:uid="{4BE3A8C6-EA48-4392-A727-129918C94F9A}" name="Columna4730" dataDxfId="11811"/>
    <tableColumn id="4747" xr3:uid="{B0B00A26-E009-49C5-B73E-66384805B067}" name="Columna4731" dataDxfId="11810"/>
    <tableColumn id="4748" xr3:uid="{85E2C6BC-D00A-4C17-ACEC-9D26B518A02A}" name="Columna4732" dataDxfId="11809"/>
    <tableColumn id="4749" xr3:uid="{CF20908B-CB2E-4153-A97B-BC80A7262CD5}" name="Columna4733" dataDxfId="11808"/>
    <tableColumn id="4750" xr3:uid="{FB7E8231-8796-4634-A6B0-B2A880841E59}" name="Columna4734" dataDxfId="11807"/>
    <tableColumn id="4751" xr3:uid="{8CA1B10C-AE51-45F1-8633-BE58BE9E4EF4}" name="Columna4735" dataDxfId="11806"/>
    <tableColumn id="4752" xr3:uid="{EC1438BF-605B-4A03-ABAB-03984FEB6022}" name="Columna4736" dataDxfId="11805"/>
    <tableColumn id="4753" xr3:uid="{F551DF40-26EA-49CD-8648-0EE67EAD25C4}" name="Columna4737" dataDxfId="11804"/>
    <tableColumn id="4754" xr3:uid="{01EA4210-667B-454D-A8C6-ECDB6218E7A7}" name="Columna4738" dataDxfId="11803"/>
    <tableColumn id="4755" xr3:uid="{14EF7B4B-9DF0-45B0-815F-2253BBEF8220}" name="Columna4739" dataDxfId="11802"/>
    <tableColumn id="4756" xr3:uid="{55CEDBB6-DD1F-4DF7-8734-145A892A1E72}" name="Columna4740" dataDxfId="11801"/>
    <tableColumn id="4757" xr3:uid="{476C711D-F339-4962-ABB1-2098584C69AB}" name="Columna4741" dataDxfId="11800"/>
    <tableColumn id="4758" xr3:uid="{7FB00158-F009-42EE-BB40-EA34B2389A0D}" name="Columna4742" dataDxfId="11799"/>
    <tableColumn id="4759" xr3:uid="{C1142633-C467-40BF-B324-6B175FB59AA7}" name="Columna4743" dataDxfId="11798"/>
    <tableColumn id="4760" xr3:uid="{413F830D-23B8-4EFC-A287-F3BB100D8372}" name="Columna4744" dataDxfId="11797"/>
    <tableColumn id="4761" xr3:uid="{C0FE3152-48F0-4592-B57D-79A05658D246}" name="Columna4745" dataDxfId="11796"/>
    <tableColumn id="4762" xr3:uid="{AEC2D4FC-14A0-4395-827B-1CB9B9554926}" name="Columna4746" dataDxfId="11795"/>
    <tableColumn id="4763" xr3:uid="{BA53CC05-5D68-4D43-9F5A-02B5A5F698C6}" name="Columna4747" dataDxfId="11794"/>
    <tableColumn id="4764" xr3:uid="{5563D517-009D-4EBC-B777-C02CBA6B968B}" name="Columna4748" dataDxfId="11793"/>
    <tableColumn id="4765" xr3:uid="{DAEE7E41-9E40-4076-A072-264098D5FAA9}" name="Columna4749" dataDxfId="11792"/>
    <tableColumn id="4766" xr3:uid="{1EF50D33-C0C5-4C2D-A012-DE99133FED1E}" name="Columna4750" dataDxfId="11791"/>
    <tableColumn id="4767" xr3:uid="{C8D67B83-5032-4324-B267-4533E611AC78}" name="Columna4751" dataDxfId="11790"/>
    <tableColumn id="4768" xr3:uid="{B4F3CA40-5999-4908-A5FD-5B8C351071A1}" name="Columna4752" dataDxfId="11789"/>
    <tableColumn id="4769" xr3:uid="{5FC21662-52ED-4612-A18C-58DE29F012B0}" name="Columna4753" dataDxfId="11788"/>
    <tableColumn id="4770" xr3:uid="{EFBBF42E-8ACC-41C0-BFEE-3B8459B12799}" name="Columna4754" dataDxfId="11787"/>
    <tableColumn id="4771" xr3:uid="{CC6FD1A0-E0C3-4C85-90AD-3836AA2F5DE3}" name="Columna4755" dataDxfId="11786"/>
    <tableColumn id="4772" xr3:uid="{9972B2FA-E82A-4DB0-964C-EB2BB4B9E5FD}" name="Columna4756" dataDxfId="11785"/>
    <tableColumn id="4773" xr3:uid="{85DBDFE9-35AB-4F1D-B3F0-E1AD2284C33C}" name="Columna4757" dataDxfId="11784"/>
    <tableColumn id="4774" xr3:uid="{8929A3C3-F93C-4F6A-B3F5-0B2D205AEA80}" name="Columna4758" dataDxfId="11783"/>
    <tableColumn id="4775" xr3:uid="{4756CD43-A91D-4452-836A-579AC12BF1E9}" name="Columna4759" dataDxfId="11782"/>
    <tableColumn id="4776" xr3:uid="{0E1A4CB2-922D-440A-A7BD-62244363262E}" name="Columna4760" dataDxfId="11781"/>
    <tableColumn id="4777" xr3:uid="{09E92424-6DE0-451E-A087-4323E7F43E44}" name="Columna4761" dataDxfId="11780"/>
    <tableColumn id="4778" xr3:uid="{0393C30C-D43C-47D3-A605-E0DE7F08B97B}" name="Columna4762" dataDxfId="11779"/>
    <tableColumn id="4779" xr3:uid="{EFB73520-FDF9-493D-9437-E5AA1CE2E966}" name="Columna4763" dataDxfId="11778"/>
    <tableColumn id="4780" xr3:uid="{D6FBB05F-EACE-42F6-BE6A-99E5FEC8B2EA}" name="Columna4764" dataDxfId="11777"/>
    <tableColumn id="4781" xr3:uid="{6193176D-6E9C-4E01-AF1F-03D84E9A279F}" name="Columna4765" dataDxfId="11776"/>
    <tableColumn id="4782" xr3:uid="{A673E61C-3977-4F84-AB32-1F4B86899B3A}" name="Columna4766" dataDxfId="11775"/>
    <tableColumn id="4783" xr3:uid="{2186DB9F-E00F-47ED-A19F-6B3413E58688}" name="Columna4767" dataDxfId="11774"/>
    <tableColumn id="4784" xr3:uid="{516B351C-F40F-4E9F-9CCC-D5E3E0821D18}" name="Columna4768" dataDxfId="11773"/>
    <tableColumn id="4785" xr3:uid="{1BD594E8-C012-4B0F-A92D-D21AD8FFCA73}" name="Columna4769" dataDxfId="11772"/>
    <tableColumn id="4786" xr3:uid="{4510A3A3-7677-421A-BADC-3600E8893CCB}" name="Columna4770" dataDxfId="11771"/>
    <tableColumn id="4787" xr3:uid="{CE21B23F-28B3-4CE3-BF73-C35653B8435D}" name="Columna4771" dataDxfId="11770"/>
    <tableColumn id="4788" xr3:uid="{45964243-DF59-4EB6-A20D-BF492F24BAB4}" name="Columna4772" dataDxfId="11769"/>
    <tableColumn id="4789" xr3:uid="{6875FC9A-4DB4-4125-8DB4-AEC49171D526}" name="Columna4773" dataDxfId="11768"/>
    <tableColumn id="4790" xr3:uid="{1179DAAC-7C3C-4D91-AA20-6F1D78E71CEE}" name="Columna4774" dataDxfId="11767"/>
    <tableColumn id="4791" xr3:uid="{E61A2C60-24B0-4859-8A9D-FBCB0E87ABEB}" name="Columna4775" dataDxfId="11766"/>
    <tableColumn id="4792" xr3:uid="{F378B604-B05F-446F-93D8-53B3CEAD1275}" name="Columna4776" dataDxfId="11765"/>
    <tableColumn id="4793" xr3:uid="{A3510F67-E53C-47F6-96F8-A81B4958C7EC}" name="Columna4777" dataDxfId="11764"/>
    <tableColumn id="4794" xr3:uid="{7C74FD3C-D6B8-4854-9766-F9758655102E}" name="Columna4778" dataDxfId="11763"/>
    <tableColumn id="4795" xr3:uid="{9299ABE3-7660-468D-BFF7-D9DE4370D215}" name="Columna4779" dataDxfId="11762"/>
    <tableColumn id="4796" xr3:uid="{27D5573C-E0F2-424A-840E-CE2449F247F1}" name="Columna4780" dataDxfId="11761"/>
    <tableColumn id="4797" xr3:uid="{56192917-8173-4987-973C-D10C88FA1603}" name="Columna4781" dataDxfId="11760"/>
    <tableColumn id="4798" xr3:uid="{BF4BBA7D-1E28-47C0-97D1-446C476BE160}" name="Columna4782" dataDxfId="11759"/>
    <tableColumn id="4799" xr3:uid="{3E3EED09-AF69-4021-940D-9294362595AC}" name="Columna4783" dataDxfId="11758"/>
    <tableColumn id="4800" xr3:uid="{EE424F7E-9EAA-47BD-96B7-EEB6E02458C8}" name="Columna4784" dataDxfId="11757"/>
    <tableColumn id="4801" xr3:uid="{5A4C9524-257D-44F5-8E4B-EC9EF9430941}" name="Columna4785" dataDxfId="11756"/>
    <tableColumn id="4802" xr3:uid="{3040451C-0275-4DAF-9E5F-8F8374C0FC42}" name="Columna4786" dataDxfId="11755"/>
    <tableColumn id="4803" xr3:uid="{5E236123-3E6C-40B6-9277-8759F989D205}" name="Columna4787" dataDxfId="11754"/>
    <tableColumn id="4804" xr3:uid="{5840D0FB-25E1-44DA-8279-8BC1FA22640B}" name="Columna4788" dataDxfId="11753"/>
    <tableColumn id="4805" xr3:uid="{67FD2C24-A70A-4ED4-966C-3E9BE42B8F83}" name="Columna4789" dataDxfId="11752"/>
    <tableColumn id="4806" xr3:uid="{70C86CDD-6311-4919-B8F7-28BAFAEAB20D}" name="Columna4790" dataDxfId="11751"/>
    <tableColumn id="4807" xr3:uid="{1E18116A-AED2-4630-AB92-28FC2A282730}" name="Columna4791" dataDxfId="11750"/>
    <tableColumn id="4808" xr3:uid="{B26FB8DB-6BDA-4C1B-ABF6-3CC121266DB3}" name="Columna4792" dataDxfId="11749"/>
    <tableColumn id="4809" xr3:uid="{D986B2A7-09C8-4E57-A57C-21341283AC17}" name="Columna4793" dataDxfId="11748"/>
    <tableColumn id="4810" xr3:uid="{840E3929-0F8E-4AF6-B844-482D76B7B539}" name="Columna4794" dataDxfId="11747"/>
    <tableColumn id="4811" xr3:uid="{6ED7FFB8-0994-41BD-BEA0-3B85068803E6}" name="Columna4795" dataDxfId="11746"/>
    <tableColumn id="4812" xr3:uid="{9FE15CD8-DE6F-4ACC-B476-B94BEB12F8CD}" name="Columna4796" dataDxfId="11745"/>
    <tableColumn id="4813" xr3:uid="{03E6102C-BB50-4E81-A90E-9CF018B59A42}" name="Columna4797" dataDxfId="11744"/>
    <tableColumn id="4814" xr3:uid="{63B3FCB5-E9A9-4AC4-86C9-8D6A0E14D6F9}" name="Columna4798" dataDxfId="11743"/>
    <tableColumn id="4815" xr3:uid="{8986B4A2-E589-42D0-ABD1-C91CF127D147}" name="Columna4799" dataDxfId="11742"/>
    <tableColumn id="4816" xr3:uid="{9AD02D48-4610-45C0-9B39-513552AD3888}" name="Columna4800" dataDxfId="11741"/>
    <tableColumn id="4817" xr3:uid="{A9A2E5A8-7592-4C8E-BE57-32004C05B816}" name="Columna4801" dataDxfId="11740"/>
    <tableColumn id="4818" xr3:uid="{07A80C36-D732-420D-B628-6B0B5717EDFC}" name="Columna4802" dataDxfId="11739"/>
    <tableColumn id="4819" xr3:uid="{5B1CC04C-A4F0-4540-A5FF-7320E002DCD9}" name="Columna4803" dataDxfId="11738"/>
    <tableColumn id="4820" xr3:uid="{F086F4F2-E633-4AAD-9BDA-C12A1ADB8CC2}" name="Columna4804" dataDxfId="11737"/>
    <tableColumn id="4821" xr3:uid="{52BA5028-CA6B-403B-9E7A-876132A54505}" name="Columna4805" dataDxfId="11736"/>
    <tableColumn id="4822" xr3:uid="{5C81932D-E71A-4DA6-BE28-E573E19C73E8}" name="Columna4806" dataDxfId="11735"/>
    <tableColumn id="4823" xr3:uid="{B99347E7-EAB1-4D9D-B653-E00B211550F3}" name="Columna4807" dataDxfId="11734"/>
    <tableColumn id="4824" xr3:uid="{9267A535-60D1-414A-90DB-B1BFFC95F4F6}" name="Columna4808" dataDxfId="11733"/>
    <tableColumn id="4825" xr3:uid="{3D07915F-E9F4-47C0-947E-CC2CFA959A70}" name="Columna4809" dataDxfId="11732"/>
    <tableColumn id="4826" xr3:uid="{83006C9B-D803-4CC1-A506-104F81ED3BB3}" name="Columna4810" dataDxfId="11731"/>
    <tableColumn id="4827" xr3:uid="{AD742A65-7DDD-4587-8FB8-C78F820C7609}" name="Columna4811" dataDxfId="11730"/>
    <tableColumn id="4828" xr3:uid="{62E65F0B-B16B-4BAA-ADFB-815A278A7DEC}" name="Columna4812" dataDxfId="11729"/>
    <tableColumn id="4829" xr3:uid="{72BCE415-E957-44CC-82C8-6738698998D6}" name="Columna4813" dataDxfId="11728"/>
    <tableColumn id="4830" xr3:uid="{86E33A80-E03E-46B6-BF28-FC420C1087DE}" name="Columna4814" dataDxfId="11727"/>
    <tableColumn id="4831" xr3:uid="{98495BC5-62EB-4634-B04F-41E07CE0D7F0}" name="Columna4815" dataDxfId="11726"/>
    <tableColumn id="4832" xr3:uid="{D2290F84-9AED-4126-BEBA-89C087C9FD94}" name="Columna4816" dataDxfId="11725"/>
    <tableColumn id="4833" xr3:uid="{64578D17-AF48-4CB3-8587-4F7797F88409}" name="Columna4817" dataDxfId="11724"/>
    <tableColumn id="4834" xr3:uid="{B54D1CC6-7D41-41AC-99FB-86D241034EEE}" name="Columna4818" dataDxfId="11723"/>
    <tableColumn id="4835" xr3:uid="{A0C4FB1D-0481-4AED-8669-F223898C9345}" name="Columna4819" dataDxfId="11722"/>
    <tableColumn id="4836" xr3:uid="{702F01BB-3DE5-4F6C-A3B5-378125969AA0}" name="Columna4820" dataDxfId="11721"/>
    <tableColumn id="4837" xr3:uid="{FC4123F4-3A36-4248-AAC4-5BF043A46592}" name="Columna4821" dataDxfId="11720"/>
    <tableColumn id="4838" xr3:uid="{0C56FCFD-5A82-4445-A652-3D65D8E7E300}" name="Columna4822" dataDxfId="11719"/>
    <tableColumn id="4839" xr3:uid="{F2C05701-96FF-44FD-AA7B-1EB1E0D2387E}" name="Columna4823" dataDxfId="11718"/>
    <tableColumn id="4840" xr3:uid="{726C2C86-1FA4-4CEF-9B7F-FEDADBE5A514}" name="Columna4824" dataDxfId="11717"/>
    <tableColumn id="4841" xr3:uid="{213ED865-554D-4522-8990-5AA7F51FE13B}" name="Columna4825" dataDxfId="11716"/>
    <tableColumn id="4842" xr3:uid="{EA16E400-7F8F-411B-8FC3-33E05A08D668}" name="Columna4826" dataDxfId="11715"/>
    <tableColumn id="4843" xr3:uid="{9843A10C-1434-40CD-A139-2A1606739FB0}" name="Columna4827" dataDxfId="11714"/>
    <tableColumn id="4844" xr3:uid="{44B4202E-3701-488F-90C2-9B88F1A41077}" name="Columna4828" dataDxfId="11713"/>
    <tableColumn id="4845" xr3:uid="{410134B0-D7A6-45B1-A7BC-1545D735C11D}" name="Columna4829" dataDxfId="11712"/>
    <tableColumn id="4846" xr3:uid="{DA061434-3B49-41EA-8E59-09ADF50CD298}" name="Columna4830" dataDxfId="11711"/>
    <tableColumn id="4847" xr3:uid="{96C69B94-783A-4367-A84C-FCE53B99CF80}" name="Columna4831" dataDxfId="11710"/>
    <tableColumn id="4848" xr3:uid="{C974745F-5FB5-4622-8C80-99C4D1BD9844}" name="Columna4832" dataDxfId="11709"/>
    <tableColumn id="4849" xr3:uid="{75D32EB9-6730-4B44-ADA6-629BDC11B5E5}" name="Columna4833" dataDxfId="11708"/>
    <tableColumn id="4850" xr3:uid="{63CBD5D5-C7C0-420A-9320-67062C1962AC}" name="Columna4834" dataDxfId="11707"/>
    <tableColumn id="4851" xr3:uid="{4EDBDAC0-43B2-4428-99DE-4CEA097DA37C}" name="Columna4835" dataDxfId="11706"/>
    <tableColumn id="4852" xr3:uid="{432F9E40-E75E-4EA2-8680-B16DAEC55159}" name="Columna4836" dataDxfId="11705"/>
    <tableColumn id="4853" xr3:uid="{FBAF6CF5-C7E1-4D85-840E-99B7423831A1}" name="Columna4837" dataDxfId="11704"/>
    <tableColumn id="4854" xr3:uid="{B45FEDD8-4A27-456C-AC74-15E39F6C9DF8}" name="Columna4838" dataDxfId="11703"/>
    <tableColumn id="4855" xr3:uid="{98D88D57-171C-4A62-92BA-C179887B374D}" name="Columna4839" dataDxfId="11702"/>
    <tableColumn id="4856" xr3:uid="{0CB607D0-9B2E-4E2B-BAA3-E8658BC6D738}" name="Columna4840" dataDxfId="11701"/>
    <tableColumn id="4857" xr3:uid="{A429BBAA-EBDA-42F8-B2C2-38791B76A74C}" name="Columna4841" dataDxfId="11700"/>
    <tableColumn id="4858" xr3:uid="{0C5E0C2B-23E4-4FA1-9F07-A11BAC2068F5}" name="Columna4842" dataDxfId="11699"/>
    <tableColumn id="4859" xr3:uid="{9FBDD5B6-01CF-49A5-9F61-7C3C194F08BA}" name="Columna4843" dataDxfId="11698"/>
    <tableColumn id="4860" xr3:uid="{D1601E05-B63D-47CC-B72E-F765A046B412}" name="Columna4844" dataDxfId="11697"/>
    <tableColumn id="4861" xr3:uid="{2DDCF790-BC3D-4FBA-BBC3-91C5D18E4211}" name="Columna4845" dataDxfId="11696"/>
    <tableColumn id="4862" xr3:uid="{0371DC80-A1B4-4BD8-A704-9D833F1232B6}" name="Columna4846" dataDxfId="11695"/>
    <tableColumn id="4863" xr3:uid="{9F2C1BDB-B08E-4EC5-9809-96D24AF8B964}" name="Columna4847" dataDxfId="11694"/>
    <tableColumn id="4864" xr3:uid="{EBFCBC91-3F4D-481F-8FAF-4CC8D3CB4C80}" name="Columna4848" dataDxfId="11693"/>
    <tableColumn id="4865" xr3:uid="{FFE889A1-784E-4DB0-A1C9-4C11F718F36B}" name="Columna4849" dataDxfId="11692"/>
    <tableColumn id="4866" xr3:uid="{163ECD21-5F90-403A-ADC7-1BB3B74C8E98}" name="Columna4850" dataDxfId="11691"/>
    <tableColumn id="4867" xr3:uid="{2DBE9CCA-B318-4FF5-B863-5D439E587EF9}" name="Columna4851" dataDxfId="11690"/>
    <tableColumn id="4868" xr3:uid="{FC0477E3-B052-459B-9747-D154596E1993}" name="Columna4852" dataDxfId="11689"/>
    <tableColumn id="4869" xr3:uid="{15C57095-1ABD-4E08-B013-4A499D84ABFE}" name="Columna4853" dataDxfId="11688"/>
    <tableColumn id="4870" xr3:uid="{199D70A6-9926-4BE4-A747-A2AD4803343D}" name="Columna4854" dataDxfId="11687"/>
    <tableColumn id="4871" xr3:uid="{CAEBDF4F-AA2F-4D7B-B802-1460B4DAA1C2}" name="Columna4855" dataDxfId="11686"/>
    <tableColumn id="4872" xr3:uid="{BF430B5F-9A6D-45C1-A925-762BB283F676}" name="Columna4856" dataDxfId="11685"/>
    <tableColumn id="4873" xr3:uid="{BF3BF5BA-A731-4FBE-BE44-A04C9464324E}" name="Columna4857" dataDxfId="11684"/>
    <tableColumn id="4874" xr3:uid="{93332C79-14A6-4C6A-B196-8341703977F6}" name="Columna4858" dataDxfId="11683"/>
    <tableColumn id="4875" xr3:uid="{7F7E77DE-9B9F-411C-B80D-044AD3835F35}" name="Columna4859" dataDxfId="11682"/>
    <tableColumn id="4876" xr3:uid="{8F2F56E1-2B2A-43D8-A26B-5F43825DEBB2}" name="Columna4860" dataDxfId="11681"/>
    <tableColumn id="4877" xr3:uid="{2A1366E8-DECF-439B-A0D7-4A1A1BB9A3D9}" name="Columna4861" dataDxfId="11680"/>
    <tableColumn id="4878" xr3:uid="{8FA981E8-FE14-4E6F-A948-66732F77A27D}" name="Columna4862" dataDxfId="11679"/>
    <tableColumn id="4879" xr3:uid="{9BCF3E07-4B08-452D-B7CF-A0B2A5AEEF08}" name="Columna4863" dataDxfId="11678"/>
    <tableColumn id="4880" xr3:uid="{38807312-E292-402E-85B3-50F0A9A1615A}" name="Columna4864" dataDxfId="11677"/>
    <tableColumn id="4881" xr3:uid="{831B1CE2-27EB-484B-AA33-AA8B3EF35AFE}" name="Columna4865" dataDxfId="11676"/>
    <tableColumn id="4882" xr3:uid="{93AE495C-1B42-4A12-92E2-44A2D524E310}" name="Columna4866" dataDxfId="11675"/>
    <tableColumn id="4883" xr3:uid="{9BB1AFA4-A4DA-4177-AD66-9CD6DB211ECA}" name="Columna4867" dataDxfId="11674"/>
    <tableColumn id="4884" xr3:uid="{BF01E0CA-23D0-4683-81D0-A5FE7C6B6130}" name="Columna4868" dataDxfId="11673"/>
    <tableColumn id="4885" xr3:uid="{0E0685CF-21F2-4C85-B074-476C46DBD5E9}" name="Columna4869" dataDxfId="11672"/>
    <tableColumn id="4886" xr3:uid="{F97D5E7F-4AFB-488A-9617-688B4DE9F967}" name="Columna4870" dataDxfId="11671"/>
    <tableColumn id="4887" xr3:uid="{AA9DB5BD-AD01-4944-B72A-24D061B08F05}" name="Columna4871" dataDxfId="11670"/>
    <tableColumn id="4888" xr3:uid="{48356E4B-4F2C-4DB2-9C44-ED128D413D13}" name="Columna4872" dataDxfId="11669"/>
    <tableColumn id="4889" xr3:uid="{3A2CF080-3BCF-4A48-BF76-7FFF4D42FC99}" name="Columna4873" dataDxfId="11668"/>
    <tableColumn id="4890" xr3:uid="{B6006EE7-DF06-45DC-8CA6-A7352F992283}" name="Columna4874" dataDxfId="11667"/>
    <tableColumn id="4891" xr3:uid="{E215B15E-555A-4EAC-A0D3-16ED7A6970F9}" name="Columna4875" dataDxfId="11666"/>
    <tableColumn id="4892" xr3:uid="{F3048D90-72FF-4E4E-A5D0-52145925EA82}" name="Columna4876" dataDxfId="11665"/>
    <tableColumn id="4893" xr3:uid="{87543CBA-841B-4165-B8FD-D8E45D33FA5F}" name="Columna4877" dataDxfId="11664"/>
    <tableColumn id="4894" xr3:uid="{09478E18-9A83-4DBC-BF17-CEF124A86D2E}" name="Columna4878" dataDxfId="11663"/>
    <tableColumn id="4895" xr3:uid="{773AF3C4-9401-42EB-9CDF-206416510AE8}" name="Columna4879" dataDxfId="11662"/>
    <tableColumn id="4896" xr3:uid="{728E90AD-FD66-418F-BA3C-84BE96174AA5}" name="Columna4880" dataDxfId="11661"/>
    <tableColumn id="4897" xr3:uid="{677AEB00-00B9-4C93-8514-655CAC23C53B}" name="Columna4881" dataDxfId="11660"/>
    <tableColumn id="4898" xr3:uid="{42D8DE7F-48C0-40F0-A6B1-864C1EA8420C}" name="Columna4882" dataDxfId="11659"/>
    <tableColumn id="4899" xr3:uid="{49176D01-6E3B-424E-85FA-FAECE162E99A}" name="Columna4883" dataDxfId="11658"/>
    <tableColumn id="4900" xr3:uid="{E61D18A4-7F7D-4943-B6FB-68F5C513DB1B}" name="Columna4884" dataDxfId="11657"/>
    <tableColumn id="4901" xr3:uid="{9C633EF2-600D-44AC-96C4-93D3CEF59BB9}" name="Columna4885" dataDxfId="11656"/>
    <tableColumn id="4902" xr3:uid="{274BAB00-FEED-4941-B170-CCF1EDDD64D4}" name="Columna4886" dataDxfId="11655"/>
    <tableColumn id="4903" xr3:uid="{B15CC8FE-1273-4D78-8EF1-F328F87B7364}" name="Columna4887" dataDxfId="11654"/>
    <tableColumn id="4904" xr3:uid="{D2E73D2C-3503-47EB-82EE-78E9DB75C4B7}" name="Columna4888" dataDxfId="11653"/>
    <tableColumn id="4905" xr3:uid="{3DB03D5C-E87A-4297-B211-1DE42492DBB2}" name="Columna4889" dataDxfId="11652"/>
    <tableColumn id="4906" xr3:uid="{132E879D-E30C-4383-B7A8-2DCB1F511775}" name="Columna4890" dataDxfId="11651"/>
    <tableColumn id="4907" xr3:uid="{14656BEC-702F-49AE-84D1-D27E13B1424C}" name="Columna4891" dataDxfId="11650"/>
    <tableColumn id="4908" xr3:uid="{C8CBBAA1-D9D4-4603-A8A8-0C3E4A2CE55E}" name="Columna4892" dataDxfId="11649"/>
    <tableColumn id="4909" xr3:uid="{9FD8F6C6-1F36-4E13-BF9E-48B8D4914097}" name="Columna4893" dataDxfId="11648"/>
    <tableColumn id="4910" xr3:uid="{AC7F505A-9D1E-4145-B3D6-B3CC066E745C}" name="Columna4894" dataDxfId="11647"/>
    <tableColumn id="4911" xr3:uid="{912B7D43-B5B8-490A-9938-240CBC50D86D}" name="Columna4895" dataDxfId="11646"/>
    <tableColumn id="4912" xr3:uid="{4CEDA703-4465-4A92-9C30-9CB098B372E5}" name="Columna4896" dataDxfId="11645"/>
    <tableColumn id="4913" xr3:uid="{28A6FA65-6359-43BB-B4B3-CD0F250C5DDD}" name="Columna4897" dataDxfId="11644"/>
    <tableColumn id="4914" xr3:uid="{0D00D91D-8B54-44AC-BBC5-174816569CF1}" name="Columna4898" dataDxfId="11643"/>
    <tableColumn id="4915" xr3:uid="{BA188B5E-62B7-46E1-9211-BE43489B7E29}" name="Columna4899" dataDxfId="11642"/>
    <tableColumn id="4916" xr3:uid="{04A258FD-4832-467E-8A21-479EDC7DA240}" name="Columna4900" dataDxfId="11641"/>
    <tableColumn id="4917" xr3:uid="{EE2BCEC8-DE64-4984-8E01-B73DB9C5FD68}" name="Columna4901" dataDxfId="11640"/>
    <tableColumn id="4918" xr3:uid="{DD621EC5-97A3-436A-A97E-EFF17E17FB54}" name="Columna4902" dataDxfId="11639"/>
    <tableColumn id="4919" xr3:uid="{1FFAE007-0007-4E9C-A85C-2CB07675ED73}" name="Columna4903" dataDxfId="11638"/>
    <tableColumn id="4920" xr3:uid="{9968BF42-4D7C-4A19-ACBB-9D3D83C58238}" name="Columna4904" dataDxfId="11637"/>
    <tableColumn id="4921" xr3:uid="{595E8161-9779-4161-BCE6-766FEF92BA28}" name="Columna4905" dataDxfId="11636"/>
    <tableColumn id="4922" xr3:uid="{A3467F55-BB93-4510-95AE-0C20E28D7EBD}" name="Columna4906" dataDxfId="11635"/>
    <tableColumn id="4923" xr3:uid="{6DC82E15-864C-4851-BEA6-9358189000A5}" name="Columna4907" dataDxfId="11634"/>
    <tableColumn id="4924" xr3:uid="{D7F2A67D-CF06-493D-B490-E4F52604F2BA}" name="Columna4908" dataDxfId="11633"/>
    <tableColumn id="4925" xr3:uid="{E9858D32-D786-4A28-B9C4-087B8330B4DC}" name="Columna4909" dataDxfId="11632"/>
    <tableColumn id="4926" xr3:uid="{25E9D0AE-DC09-4E00-9496-35728827EC04}" name="Columna4910" dataDxfId="11631"/>
    <tableColumn id="4927" xr3:uid="{B323CBB6-0A1C-4E2B-A8AF-B98592C9D6F8}" name="Columna4911" dataDxfId="11630"/>
    <tableColumn id="4928" xr3:uid="{9BE753DA-71FC-41DD-BA81-12EB92D393D9}" name="Columna4912" dataDxfId="11629"/>
    <tableColumn id="4929" xr3:uid="{50290C6B-0381-405B-A00A-F055F760F972}" name="Columna4913" dataDxfId="11628"/>
    <tableColumn id="4930" xr3:uid="{65189BD8-BA8F-46DA-A8FB-F61CD761A09C}" name="Columna4914" dataDxfId="11627"/>
    <tableColumn id="4931" xr3:uid="{2929A7B2-1653-42B1-BCC8-8D412006509F}" name="Columna4915" dataDxfId="11626"/>
    <tableColumn id="4932" xr3:uid="{964557C4-BDEB-48C3-9460-34042D5232C8}" name="Columna4916" dataDxfId="11625"/>
    <tableColumn id="4933" xr3:uid="{855F4EA4-8F0D-4D85-B7F8-3AE63A283718}" name="Columna4917" dataDxfId="11624"/>
    <tableColumn id="4934" xr3:uid="{E522A084-B51E-409A-AE64-DBEBEE1E5652}" name="Columna4918" dataDxfId="11623"/>
    <tableColumn id="4935" xr3:uid="{A8254A7C-F229-48F8-B8CA-5249C2C8722D}" name="Columna4919" dataDxfId="11622"/>
    <tableColumn id="4936" xr3:uid="{BD969E4E-5C57-4083-8818-294F3FF931CC}" name="Columna4920" dataDxfId="11621"/>
    <tableColumn id="4937" xr3:uid="{0EE63DD7-775E-485A-AD5B-B6CE482AF7F2}" name="Columna4921" dataDxfId="11620"/>
    <tableColumn id="4938" xr3:uid="{37D8C748-BC3A-47A8-A35C-8011EC59B7D0}" name="Columna4922" dataDxfId="11619"/>
    <tableColumn id="4939" xr3:uid="{BA7AB2CB-D71C-44C9-AA62-78E9439DDFE8}" name="Columna4923" dataDxfId="11618"/>
    <tableColumn id="4940" xr3:uid="{6378FA22-6B0F-4F31-8B1D-535B9B13224B}" name="Columna4924" dataDxfId="11617"/>
    <tableColumn id="4941" xr3:uid="{7176F941-6936-4317-AD0A-FD271B149247}" name="Columna4925" dataDxfId="11616"/>
    <tableColumn id="4942" xr3:uid="{F75BB5DD-98D8-47FF-81BB-344522AAC22B}" name="Columna4926" dataDxfId="11615"/>
    <tableColumn id="4943" xr3:uid="{BB433F8B-83EA-4A6D-8DEC-CEBECAC8287F}" name="Columna4927" dataDxfId="11614"/>
    <tableColumn id="4944" xr3:uid="{53DA3A5E-92FE-4314-8AF5-69D61EAF89DD}" name="Columna4928" dataDxfId="11613"/>
    <tableColumn id="4945" xr3:uid="{E3133491-2502-4632-A73D-DF13C49CCD3E}" name="Columna4929" dataDxfId="11612"/>
    <tableColumn id="4946" xr3:uid="{CD4F864E-9F95-4DF1-88BA-A7E244234657}" name="Columna4930" dataDxfId="11611"/>
    <tableColumn id="4947" xr3:uid="{8E92C29A-1C1B-4481-9422-683DAD28DBDA}" name="Columna4931" dataDxfId="11610"/>
    <tableColumn id="4948" xr3:uid="{44B9B5CB-3A90-46D6-9BDC-41DB462BDE20}" name="Columna4932" dataDxfId="11609"/>
    <tableColumn id="4949" xr3:uid="{0BF3E6DF-3A7A-4AF8-8A21-35F0AABC87B2}" name="Columna4933" dataDxfId="11608"/>
    <tableColumn id="4950" xr3:uid="{680E4BB2-1425-43D4-967B-858A14F82CE4}" name="Columna4934" dataDxfId="11607"/>
    <tableColumn id="4951" xr3:uid="{485E47E3-5FB7-4D41-9309-150E3ED0A93D}" name="Columna4935" dataDxfId="11606"/>
    <tableColumn id="4952" xr3:uid="{784BEAF6-C8C0-4621-967D-B1B37077A51B}" name="Columna4936" dataDxfId="11605"/>
    <tableColumn id="4953" xr3:uid="{92A72720-B450-4F47-8DD6-7B61AF932045}" name="Columna4937" dataDxfId="11604"/>
    <tableColumn id="4954" xr3:uid="{34B6EB20-E9FD-40D9-A917-A121E520BD78}" name="Columna4938" dataDxfId="11603"/>
    <tableColumn id="4955" xr3:uid="{AE33FC76-89AC-4072-A4EA-D0031E2614C2}" name="Columna4939" dataDxfId="11602"/>
    <tableColumn id="4956" xr3:uid="{8E477CF2-8A4E-4B0B-85A9-8454D849CE50}" name="Columna4940" dataDxfId="11601"/>
    <tableColumn id="4957" xr3:uid="{705FB2B4-6ADC-41F4-929C-75392DCA00AF}" name="Columna4941" dataDxfId="11600"/>
    <tableColumn id="4958" xr3:uid="{857EC85E-E8CA-4179-9B49-09E21B1398D1}" name="Columna4942" dataDxfId="11599"/>
    <tableColumn id="4959" xr3:uid="{745B3BA3-E848-4CD3-850B-60E2EEE0C7AF}" name="Columna4943" dataDxfId="11598"/>
    <tableColumn id="4960" xr3:uid="{86E18BFB-4DA3-4F2E-934E-F33EE361FF26}" name="Columna4944" dataDxfId="11597"/>
    <tableColumn id="4961" xr3:uid="{617B8A5B-1645-4A2A-AECE-0B33005AFB64}" name="Columna4945" dataDxfId="11596"/>
    <tableColumn id="4962" xr3:uid="{2BF7B8E0-C012-46F9-82A9-F9896714AE8E}" name="Columna4946" dataDxfId="11595"/>
    <tableColumn id="4963" xr3:uid="{47CEF2E0-CC28-466F-A06C-1A1C4870D193}" name="Columna4947" dataDxfId="11594"/>
    <tableColumn id="4964" xr3:uid="{37439863-6A54-4FDC-BD2E-A88C7E76F109}" name="Columna4948" dataDxfId="11593"/>
    <tableColumn id="4965" xr3:uid="{C7116BFA-1926-4732-B6DD-173841178ED6}" name="Columna4949" dataDxfId="11592"/>
    <tableColumn id="4966" xr3:uid="{8A3D238F-4C0C-4397-80DC-CB9905A5EB7E}" name="Columna4950" dataDxfId="11591"/>
    <tableColumn id="4967" xr3:uid="{066711A4-C853-4474-861B-C723109D903A}" name="Columna4951" dataDxfId="11590"/>
    <tableColumn id="4968" xr3:uid="{105BFD40-AEEF-48CC-88BE-1E32BA45C3E8}" name="Columna4952" dataDxfId="11589"/>
    <tableColumn id="4969" xr3:uid="{1B383645-4B23-4527-9E77-6B2B1C7E6E6F}" name="Columna4953" dataDxfId="11588"/>
    <tableColumn id="4970" xr3:uid="{159CAC6D-153D-4783-95DD-09CCA6DF538C}" name="Columna4954" dataDxfId="11587"/>
    <tableColumn id="4971" xr3:uid="{0ECAC9AD-74EF-4768-91BB-9C96B3FE172D}" name="Columna4955" dataDxfId="11586"/>
    <tableColumn id="4972" xr3:uid="{91641C32-BF66-456F-832A-F58325543543}" name="Columna4956" dataDxfId="11585"/>
    <tableColumn id="4973" xr3:uid="{8598D363-83C8-4F06-97FB-D3D3792A15D8}" name="Columna4957" dataDxfId="11584"/>
    <tableColumn id="4974" xr3:uid="{1AA7DB24-18D3-4201-A205-35B97840BE40}" name="Columna4958" dataDxfId="11583"/>
    <tableColumn id="4975" xr3:uid="{ECB7EA86-AABB-4910-9DE3-9488BEC65F1D}" name="Columna4959" dataDxfId="11582"/>
    <tableColumn id="4976" xr3:uid="{64ACFBED-A719-4B33-B0FC-9D25E46A176C}" name="Columna4960" dataDxfId="11581"/>
    <tableColumn id="4977" xr3:uid="{D0BF03CF-0BC7-47F6-8440-12119CD98869}" name="Columna4961" dataDxfId="11580"/>
    <tableColumn id="4978" xr3:uid="{6DB3946F-1AE1-47C8-B604-567581728F2E}" name="Columna4962" dataDxfId="11579"/>
    <tableColumn id="4979" xr3:uid="{D606A13D-928C-4297-8F4C-6E38698A7B24}" name="Columna4963" dataDxfId="11578"/>
    <tableColumn id="4980" xr3:uid="{CC612EC7-EFD9-4359-86DE-A7F0F7F58C3A}" name="Columna4964" dataDxfId="11577"/>
    <tableColumn id="4981" xr3:uid="{544B79F6-532F-4D8A-AB51-E2895E73A5C6}" name="Columna4965" dataDxfId="11576"/>
    <tableColumn id="4982" xr3:uid="{027879A9-3F8E-491A-AC4F-85D53DA7ECD7}" name="Columna4966" dataDxfId="11575"/>
    <tableColumn id="4983" xr3:uid="{EFE017C7-60B1-42E4-A7C1-ABF2EA1F4879}" name="Columna4967" dataDxfId="11574"/>
    <tableColumn id="4984" xr3:uid="{11421259-0314-4D04-8472-E28DAF0E6831}" name="Columna4968" dataDxfId="11573"/>
    <tableColumn id="4985" xr3:uid="{16E25EAE-0263-4A19-ACF2-8FD9A181876F}" name="Columna4969" dataDxfId="11572"/>
    <tableColumn id="4986" xr3:uid="{383F8848-A584-43BD-A4E7-D043F228169F}" name="Columna4970" dataDxfId="11571"/>
    <tableColumn id="4987" xr3:uid="{930B9B3A-7E81-4E5F-AEDA-ED3AA58FDBFF}" name="Columna4971" dataDxfId="11570"/>
    <tableColumn id="4988" xr3:uid="{6A75FEFD-5659-4792-8488-7E85474C7765}" name="Columna4972" dataDxfId="11569"/>
    <tableColumn id="4989" xr3:uid="{204D4DB8-595B-4DCD-9E46-11E7D058E85F}" name="Columna4973" dataDxfId="11568"/>
    <tableColumn id="4990" xr3:uid="{D815D53C-5A51-469A-B5F5-0BC5AC654F9F}" name="Columna4974" dataDxfId="11567"/>
    <tableColumn id="4991" xr3:uid="{4C0A4C95-D940-4811-A852-54A48574784E}" name="Columna4975" dataDxfId="11566"/>
    <tableColumn id="4992" xr3:uid="{95EFB0D1-9994-4DCB-BD17-AF748E8DFFB4}" name="Columna4976" dataDxfId="11565"/>
    <tableColumn id="4993" xr3:uid="{13203F07-244E-4D7A-A080-DFE7BBB7CC31}" name="Columna4977" dataDxfId="11564"/>
    <tableColumn id="4994" xr3:uid="{6CACABFE-30D2-4F6A-94CB-10196CC6F0B9}" name="Columna4978" dataDxfId="11563"/>
    <tableColumn id="4995" xr3:uid="{9A7ABD16-A3EA-4B36-96AE-7C34B909875A}" name="Columna4979" dataDxfId="11562"/>
    <tableColumn id="4996" xr3:uid="{E84B56E9-774D-4459-88F4-C257E158BDD5}" name="Columna4980" dataDxfId="11561"/>
    <tableColumn id="4997" xr3:uid="{F092ED6A-A147-4B5A-9A36-9ABE3CD57E23}" name="Columna4981" dataDxfId="11560"/>
    <tableColumn id="4998" xr3:uid="{AF479835-43D7-440A-B879-26A1F75AAF89}" name="Columna4982" dataDxfId="11559"/>
    <tableColumn id="4999" xr3:uid="{D91BA8F6-C80F-46CA-B02D-3FEAF8DE48DC}" name="Columna4983" dataDxfId="11558"/>
    <tableColumn id="5000" xr3:uid="{9283B7DF-D152-4DAD-A244-8D351B306441}" name="Columna4984" dataDxfId="11557"/>
    <tableColumn id="5001" xr3:uid="{E67E888A-7DDF-470A-B98C-915E119717D0}" name="Columna4985" dataDxfId="11556"/>
    <tableColumn id="5002" xr3:uid="{DA38F53F-50D2-4B7C-8961-3621A83FF3C9}" name="Columna4986" dataDxfId="11555"/>
    <tableColumn id="5003" xr3:uid="{94910FE6-D34F-4114-AB86-940762CCE5BC}" name="Columna4987" dataDxfId="11554"/>
    <tableColumn id="5004" xr3:uid="{5308FBAC-1688-475C-8CA0-F767DF0D2715}" name="Columna4988" dataDxfId="11553"/>
    <tableColumn id="5005" xr3:uid="{4E1F1F85-67D0-4D4E-A29C-CFBA65A01493}" name="Columna4989" dataDxfId="11552"/>
    <tableColumn id="5006" xr3:uid="{1CF77351-98F5-440C-BA27-CA56E55B23CC}" name="Columna4990" dataDxfId="11551"/>
    <tableColumn id="5007" xr3:uid="{E7199FD3-FBFF-47B5-B2E2-6F6400F36842}" name="Columna4991" dataDxfId="11550"/>
    <tableColumn id="5008" xr3:uid="{B3605FC9-61AD-4A0D-BD28-047C50C4B54B}" name="Columna4992" dataDxfId="11549"/>
    <tableColumn id="5009" xr3:uid="{51152BE7-358F-42BC-A6EF-2985754F0153}" name="Columna4993" dataDxfId="11548"/>
    <tableColumn id="5010" xr3:uid="{2233A3D4-0980-4CE8-B3A0-884E4FEC25DC}" name="Columna4994" dataDxfId="11547"/>
    <tableColumn id="5011" xr3:uid="{93D398D2-EB49-4812-BE6F-DCA044C372EC}" name="Columna4995" dataDxfId="11546"/>
    <tableColumn id="5012" xr3:uid="{2A3E086E-B99D-4B74-AC2B-7193BAB42A1D}" name="Columna4996" dataDxfId="11545"/>
    <tableColumn id="5013" xr3:uid="{0B5CD6DF-EF45-4B73-8133-61B12C1AD6D3}" name="Columna4997" dataDxfId="11544"/>
    <tableColumn id="5014" xr3:uid="{CE971796-1C8F-41EC-86F8-D62FEFC47E63}" name="Columna4998" dataDxfId="11543"/>
    <tableColumn id="5015" xr3:uid="{1BBC8788-275F-4AC7-BF6C-A0EB1F866050}" name="Columna4999" dataDxfId="11542"/>
    <tableColumn id="5016" xr3:uid="{C49F161D-F001-4238-BFA4-493DB16B92F7}" name="Columna5000" dataDxfId="11541"/>
    <tableColumn id="5017" xr3:uid="{0E38EBBC-7DA6-46D2-BE04-C456CDED7157}" name="Columna5001" dataDxfId="11540"/>
    <tableColumn id="5018" xr3:uid="{E3B978B9-AB12-498B-A938-0CB02DC54F05}" name="Columna5002" dataDxfId="11539"/>
    <tableColumn id="5019" xr3:uid="{FE0A91AA-5BA8-4DA8-BC4B-69D5FA0B64A5}" name="Columna5003" dataDxfId="11538"/>
    <tableColumn id="5020" xr3:uid="{4B7F9BF4-F3EA-4A2F-8FE1-20369D257C3E}" name="Columna5004" dataDxfId="11537"/>
    <tableColumn id="5021" xr3:uid="{2BC8C7EE-5037-4D77-AED1-2188D36D0D66}" name="Columna5005" dataDxfId="11536"/>
    <tableColumn id="5022" xr3:uid="{BF871B9A-FE90-4745-91C2-4B3D4724F145}" name="Columna5006" dataDxfId="11535"/>
    <tableColumn id="5023" xr3:uid="{A1E86389-0EC7-4291-800F-A5A69154A4F5}" name="Columna5007" dataDxfId="11534"/>
    <tableColumn id="5024" xr3:uid="{05F303EF-9243-4919-A386-37237C736544}" name="Columna5008" dataDxfId="11533"/>
    <tableColumn id="5025" xr3:uid="{C36616CD-CEAD-4A03-BAEF-9DCCEBC70758}" name="Columna5009" dataDxfId="11532"/>
    <tableColumn id="5026" xr3:uid="{DA46D077-67CD-4BC3-B03B-FAB6EAC3D9C1}" name="Columna5010" dataDxfId="11531"/>
    <tableColumn id="5027" xr3:uid="{A8B9806A-79E2-4F90-8969-13A3B65303BA}" name="Columna5011" dataDxfId="11530"/>
    <tableColumn id="5028" xr3:uid="{E016C1F2-415D-4AB3-A885-9C38DE166B54}" name="Columna5012" dataDxfId="11529"/>
    <tableColumn id="5029" xr3:uid="{7D43E0DA-C0FB-4D91-9A1C-BFA444D10597}" name="Columna5013" dataDxfId="11528"/>
    <tableColumn id="5030" xr3:uid="{8280ABBA-6484-44FB-B249-4BC89A242CCD}" name="Columna5014" dataDxfId="11527"/>
    <tableColumn id="5031" xr3:uid="{D2971DFD-9707-4862-AC09-B3EF891FFB4D}" name="Columna5015" dataDxfId="11526"/>
    <tableColumn id="5032" xr3:uid="{B271F41C-BD7B-4116-968A-20704FAB4740}" name="Columna5016" dataDxfId="11525"/>
    <tableColumn id="5033" xr3:uid="{87C0994F-9E5C-477E-B548-14412E4D85D4}" name="Columna5017" dataDxfId="11524"/>
    <tableColumn id="5034" xr3:uid="{35AADAA2-45D3-4565-9F57-2FA621387EE3}" name="Columna5018" dataDxfId="11523"/>
    <tableColumn id="5035" xr3:uid="{C6BA16C1-89C7-49DB-B376-1C6AE5069C1F}" name="Columna5019" dataDxfId="11522"/>
    <tableColumn id="5036" xr3:uid="{63949B4E-C04D-4037-9091-6465FDDB7676}" name="Columna5020" dataDxfId="11521"/>
    <tableColumn id="5037" xr3:uid="{64B6D11A-C4CF-4753-8BB9-0A7A156BE53F}" name="Columna5021" dataDxfId="11520"/>
    <tableColumn id="5038" xr3:uid="{9AF004D5-FE71-4416-8A0E-4062575C63C9}" name="Columna5022" dataDxfId="11519"/>
    <tableColumn id="5039" xr3:uid="{4B89DA6A-4B4E-4CEF-A123-B98790F5D37B}" name="Columna5023" dataDxfId="11518"/>
    <tableColumn id="5040" xr3:uid="{A7ECEB5B-E74D-442F-B42F-B602410F430C}" name="Columna5024" dataDxfId="11517"/>
    <tableColumn id="5041" xr3:uid="{E1F1F1BF-1C0B-4959-ABF9-14201EFF8F91}" name="Columna5025" dataDxfId="11516"/>
    <tableColumn id="5042" xr3:uid="{74C0A0DF-D436-40C4-B2DC-980B97C91353}" name="Columna5026" dataDxfId="11515"/>
    <tableColumn id="5043" xr3:uid="{E4AB793D-5838-47A7-A46D-54E60702BF0C}" name="Columna5027" dataDxfId="11514"/>
    <tableColumn id="5044" xr3:uid="{48826328-9862-4B19-B006-7A6CFC7B186A}" name="Columna5028" dataDxfId="11513"/>
    <tableColumn id="5045" xr3:uid="{3D2BA4D3-241E-402D-BDDC-D3993B6F21E0}" name="Columna5029" dataDxfId="11512"/>
    <tableColumn id="5046" xr3:uid="{CCDD1B60-E900-488D-B4FC-AE7239C6B18A}" name="Columna5030" dataDxfId="11511"/>
    <tableColumn id="5047" xr3:uid="{271C3E6C-0CEC-478D-879B-A22295FBB449}" name="Columna5031" dataDxfId="11510"/>
    <tableColumn id="5048" xr3:uid="{B1FF22A5-FEF5-4571-88F0-C020C6B9B56C}" name="Columna5032" dataDxfId="11509"/>
    <tableColumn id="5049" xr3:uid="{C2CDED56-9C1F-4C15-A91C-0E8A97533345}" name="Columna5033" dataDxfId="11508"/>
    <tableColumn id="5050" xr3:uid="{CC21602A-A055-4428-BDB0-821417A48F62}" name="Columna5034" dataDxfId="11507"/>
    <tableColumn id="5051" xr3:uid="{BA42B412-D8B0-404B-B2BF-64C04452CC09}" name="Columna5035" dataDxfId="11506"/>
    <tableColumn id="5052" xr3:uid="{A7E9B13A-B9E9-4BFB-B62B-8C6CE940588A}" name="Columna5036" dataDxfId="11505"/>
    <tableColumn id="5053" xr3:uid="{189B37F7-CC8E-4CFA-B049-3024AB9EDE50}" name="Columna5037" dataDxfId="11504"/>
    <tableColumn id="5054" xr3:uid="{D09EA965-D7F1-413B-8CBA-CB0DC8D47959}" name="Columna5038" dataDxfId="11503"/>
    <tableColumn id="5055" xr3:uid="{058C86AB-CB41-4625-B939-C2602857FD8B}" name="Columna5039" dataDxfId="11502"/>
    <tableColumn id="5056" xr3:uid="{28739BBE-01BC-4AE3-B09E-69C913F931B6}" name="Columna5040" dataDxfId="11501"/>
    <tableColumn id="5057" xr3:uid="{C5CD3983-54CE-4F27-A2B4-163789C10E96}" name="Columna5041" dataDxfId="11500"/>
    <tableColumn id="5058" xr3:uid="{99EFABCD-D7DB-4CFF-BED3-1AA186442F4B}" name="Columna5042" dataDxfId="11499"/>
    <tableColumn id="5059" xr3:uid="{BBD37DFD-C866-46F7-ABAB-E9DF967A4612}" name="Columna5043" dataDxfId="11498"/>
    <tableColumn id="5060" xr3:uid="{EC2B1EBF-2ED9-4DF7-8A4E-DE34943EDAE7}" name="Columna5044" dataDxfId="11497"/>
    <tableColumn id="5061" xr3:uid="{89305879-3CD2-4EB3-B2F5-D911F5F72F11}" name="Columna5045" dataDxfId="11496"/>
    <tableColumn id="5062" xr3:uid="{A00311A9-493F-4F13-BC51-0822ED8F49B2}" name="Columna5046" dataDxfId="11495"/>
    <tableColumn id="5063" xr3:uid="{A1139277-A57F-4C0A-B906-803D26E4CCC5}" name="Columna5047" dataDxfId="11494"/>
    <tableColumn id="5064" xr3:uid="{45A6E4F8-F27B-4D95-BCA1-76473BAB5FC9}" name="Columna5048" dataDxfId="11493"/>
    <tableColumn id="5065" xr3:uid="{2DBD3B4F-CDF0-4301-AA42-5CF6B5686F05}" name="Columna5049" dataDxfId="11492"/>
    <tableColumn id="5066" xr3:uid="{259BE81B-C127-4E88-A1E1-DBA10079C6AA}" name="Columna5050" dataDxfId="11491"/>
    <tableColumn id="5067" xr3:uid="{99DAA777-EE31-4BCD-9FC3-A7CCCD21488C}" name="Columna5051" dataDxfId="11490"/>
    <tableColumn id="5068" xr3:uid="{FC4006FA-EC19-45E6-9939-7F82A2BA4C07}" name="Columna5052" dataDxfId="11489"/>
    <tableColumn id="5069" xr3:uid="{56961FCC-2D9E-4E4D-9823-C8638F1A4929}" name="Columna5053" dataDxfId="11488"/>
    <tableColumn id="5070" xr3:uid="{09CFD044-79AB-4642-83BB-1B5312C10902}" name="Columna5054" dataDxfId="11487"/>
    <tableColumn id="5071" xr3:uid="{59C0F75B-E0F6-4ACB-AE84-9D828239C183}" name="Columna5055" dataDxfId="11486"/>
    <tableColumn id="5072" xr3:uid="{BFC3998C-B0AF-4CB8-A54B-B6418AD6DD65}" name="Columna5056" dataDxfId="11485"/>
    <tableColumn id="5073" xr3:uid="{7B2F75BF-4C7F-427B-90A7-E4DBFC58A7C8}" name="Columna5057" dataDxfId="11484"/>
    <tableColumn id="5074" xr3:uid="{AAC391B3-F32A-4286-AA19-B55CA84E5CEF}" name="Columna5058" dataDxfId="11483"/>
    <tableColumn id="5075" xr3:uid="{3056900A-2FB9-436A-AC56-CD9B1E21ABD3}" name="Columna5059" dataDxfId="11482"/>
    <tableColumn id="5076" xr3:uid="{960FA034-DD00-41A5-9225-8DD60A06676A}" name="Columna5060" dataDxfId="11481"/>
    <tableColumn id="5077" xr3:uid="{681FC145-63A5-4725-A546-27F1D24D7952}" name="Columna5061" dataDxfId="11480"/>
    <tableColumn id="5078" xr3:uid="{A7D95025-8CD8-477E-B472-61BD616CFFC6}" name="Columna5062" dataDxfId="11479"/>
    <tableColumn id="5079" xr3:uid="{16C07E70-95B8-420F-AE82-F1A5CCFC3B2D}" name="Columna5063" dataDxfId="11478"/>
    <tableColumn id="5080" xr3:uid="{998D2B05-781C-4EB2-9A9B-ADDC1A6D4336}" name="Columna5064" dataDxfId="11477"/>
    <tableColumn id="5081" xr3:uid="{9508BE62-4A07-4F56-A1DD-83F7F16EE3F6}" name="Columna5065" dataDxfId="11476"/>
    <tableColumn id="5082" xr3:uid="{67932A1C-2ED9-48B2-941C-8C97538486A6}" name="Columna5066" dataDxfId="11475"/>
    <tableColumn id="5083" xr3:uid="{FAD174DD-7D2A-4DAC-AE6F-5C6186AD2EA0}" name="Columna5067" dataDxfId="11474"/>
    <tableColumn id="5084" xr3:uid="{B72C348A-77CE-4614-B4F0-364FDE4B433A}" name="Columna5068" dataDxfId="11473"/>
    <tableColumn id="5085" xr3:uid="{CBE444B4-E026-4EBB-A239-95EEC26F9AF6}" name="Columna5069" dataDxfId="11472"/>
    <tableColumn id="5086" xr3:uid="{BA93FD4E-E78A-4A9C-8B02-97668AE03201}" name="Columna5070" dataDxfId="11471"/>
    <tableColumn id="5087" xr3:uid="{6BE0FC82-A2E6-49B0-ADB0-EC38306885C5}" name="Columna5071" dataDxfId="11470"/>
    <tableColumn id="5088" xr3:uid="{A1184482-9418-48DB-802E-0B821F670E15}" name="Columna5072" dataDxfId="11469"/>
    <tableColumn id="5089" xr3:uid="{D768F028-2C53-467C-BDDD-83245D1D0F90}" name="Columna5073" dataDxfId="11468"/>
    <tableColumn id="5090" xr3:uid="{51435342-8525-4D00-8F13-209660CD699A}" name="Columna5074" dataDxfId="11467"/>
    <tableColumn id="5091" xr3:uid="{8B5355A8-E9F4-4331-84D8-FD1167F88D53}" name="Columna5075" dataDxfId="11466"/>
    <tableColumn id="5092" xr3:uid="{489FCDC2-5731-4ACB-ABB4-7122BA3E446B}" name="Columna5076" dataDxfId="11465"/>
    <tableColumn id="5093" xr3:uid="{D8C62B02-F913-4C3A-96BE-B1AF5134E26A}" name="Columna5077" dataDxfId="11464"/>
    <tableColumn id="5094" xr3:uid="{32D3758B-CFF8-4AB5-8137-2770169B73B9}" name="Columna5078" dataDxfId="11463"/>
    <tableColumn id="5095" xr3:uid="{9F449538-42D5-4B54-9731-2BC39298E375}" name="Columna5079" dataDxfId="11462"/>
    <tableColumn id="5096" xr3:uid="{A9CB681E-D0B2-45F2-BD6A-1AFA9FE413C0}" name="Columna5080" dataDxfId="11461"/>
    <tableColumn id="5097" xr3:uid="{9023FB44-A007-4A40-835E-CBDAB3FF587B}" name="Columna5081" dataDxfId="11460"/>
    <tableColumn id="5098" xr3:uid="{9A82CABC-5331-4DB8-90B6-828940059C54}" name="Columna5082" dataDxfId="11459"/>
    <tableColumn id="5099" xr3:uid="{DF90FF30-2521-43D6-A0E7-2493B6F28582}" name="Columna5083" dataDxfId="11458"/>
    <tableColumn id="5100" xr3:uid="{5A39DBD8-9B3B-42F1-8782-7C7F5AC920D9}" name="Columna5084" dataDxfId="11457"/>
    <tableColumn id="5101" xr3:uid="{E3B7A8AB-4F8B-493A-9645-94ED67E7B71B}" name="Columna5085" dataDxfId="11456"/>
    <tableColumn id="5102" xr3:uid="{2FA9DBC9-E8CD-435D-80F9-1DF22F9001B8}" name="Columna5086" dataDxfId="11455"/>
    <tableColumn id="5103" xr3:uid="{FC1B0D4C-A446-41EB-8865-1AF20FA5E932}" name="Columna5087" dataDxfId="11454"/>
    <tableColumn id="5104" xr3:uid="{686FDA81-5176-4EBA-AC2C-29CF7A1A6335}" name="Columna5088" dataDxfId="11453"/>
    <tableColumn id="5105" xr3:uid="{32AD1555-758D-4710-98E6-A369673AF4AE}" name="Columna5089" dataDxfId="11452"/>
    <tableColumn id="5106" xr3:uid="{2C8F91FB-3B8B-46D5-9766-D03097596455}" name="Columna5090" dataDxfId="11451"/>
    <tableColumn id="5107" xr3:uid="{800C03E6-4F97-4E86-9FAF-4AD3750C3E6A}" name="Columna5091" dataDxfId="11450"/>
    <tableColumn id="5108" xr3:uid="{453A9982-DC79-4552-8552-A7EA39768994}" name="Columna5092" dataDxfId="11449"/>
    <tableColumn id="5109" xr3:uid="{E9E9766E-6D0B-4682-BB08-E2FE39BDBC89}" name="Columna5093" dataDxfId="11448"/>
    <tableColumn id="5110" xr3:uid="{0CBB2C38-7594-4533-8539-DCDD252DDA98}" name="Columna5094" dataDxfId="11447"/>
    <tableColumn id="5111" xr3:uid="{BD8A396A-A10B-42BB-81E6-62D3A40EDFB7}" name="Columna5095" dataDxfId="11446"/>
    <tableColumn id="5112" xr3:uid="{F2A980D2-2974-47EF-BD3B-73F694150F38}" name="Columna5096" dataDxfId="11445"/>
    <tableColumn id="5113" xr3:uid="{6E90F3F0-1F70-4799-9EB6-3E061DF4D80F}" name="Columna5097" dataDxfId="11444"/>
    <tableColumn id="5114" xr3:uid="{1B3FE34E-F3F6-4F9F-AF60-9E791850123D}" name="Columna5098" dataDxfId="11443"/>
    <tableColumn id="5115" xr3:uid="{B05458D6-05CF-48A9-A379-BE40F4CA87AD}" name="Columna5099" dataDxfId="11442"/>
    <tableColumn id="5116" xr3:uid="{4673AE71-344C-4646-A115-2410769CBF3E}" name="Columna5100" dataDxfId="11441"/>
    <tableColumn id="5117" xr3:uid="{9D0B1C31-6677-496A-82C8-1626FE101AC6}" name="Columna5101" dataDxfId="11440"/>
    <tableColumn id="5118" xr3:uid="{1346F352-CAB6-4BEA-A16F-BE30E2EB2C65}" name="Columna5102" dataDxfId="11439"/>
    <tableColumn id="5119" xr3:uid="{1A980EF1-9A68-4947-AC50-6DDC1C126126}" name="Columna5103" dataDxfId="11438"/>
    <tableColumn id="5120" xr3:uid="{B97EA464-A72E-4D7E-A341-284DA65D7E3A}" name="Columna5104" dataDxfId="11437"/>
    <tableColumn id="5121" xr3:uid="{E6D9B48A-236E-4167-A5AA-2B1D24899665}" name="Columna5105" dataDxfId="11436"/>
    <tableColumn id="5122" xr3:uid="{522ED325-81D2-448E-B0F5-296FD8F224C1}" name="Columna5106" dataDxfId="11435"/>
    <tableColumn id="5123" xr3:uid="{A04B0B4C-D8AD-4C71-91C9-97DAEB855CD7}" name="Columna5107" dataDxfId="11434"/>
    <tableColumn id="5124" xr3:uid="{1BDC7B5B-B7D5-40CC-9BAB-D654B74439CE}" name="Columna5108" dataDxfId="11433"/>
    <tableColumn id="5125" xr3:uid="{4F126B4B-892F-4B1D-9F42-0BE3CE556403}" name="Columna5109" dataDxfId="11432"/>
    <tableColumn id="5126" xr3:uid="{EA6C27D8-F2FC-4D4C-B22F-72E60831D55D}" name="Columna5110" dataDxfId="11431"/>
    <tableColumn id="5127" xr3:uid="{90CA8813-2093-4353-93AC-1F1CC06E6251}" name="Columna5111" dataDxfId="11430"/>
    <tableColumn id="5128" xr3:uid="{C753140F-1B4A-4FC1-979F-D4B5B868638A}" name="Columna5112" dataDxfId="11429"/>
    <tableColumn id="5129" xr3:uid="{AAAA91EE-5FEA-479F-9986-FA4B48F7BFF0}" name="Columna5113" dataDxfId="11428"/>
    <tableColumn id="5130" xr3:uid="{5FE2F54F-E5D7-43A7-9AAC-2FCE1FFD5CFC}" name="Columna5114" dataDxfId="11427"/>
    <tableColumn id="5131" xr3:uid="{1459DE7A-7819-4BE3-9513-99D91FDE114D}" name="Columna5115" dataDxfId="11426"/>
    <tableColumn id="5132" xr3:uid="{F783CD8B-09BB-4861-8DAD-5ED3C0CE501E}" name="Columna5116" dataDxfId="11425"/>
    <tableColumn id="5133" xr3:uid="{03B7AD33-0667-4A7C-84B2-94521C7AC55A}" name="Columna5117" dataDxfId="11424"/>
    <tableColumn id="5134" xr3:uid="{F2124161-33CE-4C80-95B7-280ED173E38F}" name="Columna5118" dataDxfId="11423"/>
    <tableColumn id="5135" xr3:uid="{60506787-07F9-43BD-B4D3-41DA903C6064}" name="Columna5119" dataDxfId="11422"/>
    <tableColumn id="5136" xr3:uid="{9F921103-D6AC-47BD-AFBF-844AF971C20A}" name="Columna5120" dataDxfId="11421"/>
    <tableColumn id="5137" xr3:uid="{E0B24746-A893-4206-9E83-6349E3F9B9C8}" name="Columna5121" dataDxfId="11420"/>
    <tableColumn id="5138" xr3:uid="{A2E02DB3-FA7D-4198-952C-1EF764C8109A}" name="Columna5122" dataDxfId="11419"/>
    <tableColumn id="5139" xr3:uid="{B0D9A007-44BC-43B7-A8B4-E8A99731AB9B}" name="Columna5123" dataDxfId="11418"/>
    <tableColumn id="5140" xr3:uid="{B78A092C-F2D0-46EC-A943-F92074E2049A}" name="Columna5124" dataDxfId="11417"/>
    <tableColumn id="5141" xr3:uid="{3BE6855B-F241-4F6F-81D3-CC003C42EE6A}" name="Columna5125" dataDxfId="11416"/>
    <tableColumn id="5142" xr3:uid="{70A1ACAE-A02C-47B4-98CA-D2B04CD74E22}" name="Columna5126" dataDxfId="11415"/>
    <tableColumn id="5143" xr3:uid="{0ACD574A-2F89-4586-8539-037CB961A3C4}" name="Columna5127" dataDxfId="11414"/>
    <tableColumn id="5144" xr3:uid="{A493AA8B-1E26-4CA4-B8D8-CE5BA055C877}" name="Columna5128" dataDxfId="11413"/>
    <tableColumn id="5145" xr3:uid="{C33FB9C2-DB00-48AE-9280-66B90ED2D95C}" name="Columna5129" dataDxfId="11412"/>
    <tableColumn id="5146" xr3:uid="{3034CC11-BFCE-4809-A63D-8B130936B9C0}" name="Columna5130" dataDxfId="11411"/>
    <tableColumn id="5147" xr3:uid="{FFEB34BA-9F88-4AA7-B541-6AC173FDF27A}" name="Columna5131" dataDxfId="11410"/>
    <tableColumn id="5148" xr3:uid="{5F476F12-A088-4AB8-A0B1-B613E87D6E52}" name="Columna5132" dataDxfId="11409"/>
    <tableColumn id="5149" xr3:uid="{E4F93D22-6E24-4550-9AE3-A59E4A9EE045}" name="Columna5133" dataDxfId="11408"/>
    <tableColumn id="5150" xr3:uid="{CF8E0109-4642-4E50-A625-6061AEF96D8F}" name="Columna5134" dataDxfId="11407"/>
    <tableColumn id="5151" xr3:uid="{473AE6A9-74B4-4C95-98E5-6E1077CFFCB3}" name="Columna5135" dataDxfId="11406"/>
    <tableColumn id="5152" xr3:uid="{8562A929-82BF-4030-B301-6F629762275A}" name="Columna5136" dataDxfId="11405"/>
    <tableColumn id="5153" xr3:uid="{B568DA2D-7CE7-4CB1-8753-DC278789E8F5}" name="Columna5137" dataDxfId="11404"/>
    <tableColumn id="5154" xr3:uid="{12A11C07-6561-4846-9E7F-9CD733E0866F}" name="Columna5138" dataDxfId="11403"/>
    <tableColumn id="5155" xr3:uid="{D8A2B670-28CE-4995-A15A-6AF8F3CF76F6}" name="Columna5139" dataDxfId="11402"/>
    <tableColumn id="5156" xr3:uid="{5D3F0003-A475-43C0-9E4F-C2E269A75D4B}" name="Columna5140" dataDxfId="11401"/>
    <tableColumn id="5157" xr3:uid="{01042DE1-6001-4657-82F4-014831820F1A}" name="Columna5141" dataDxfId="11400"/>
    <tableColumn id="5158" xr3:uid="{47874CDA-D60B-4A48-8F18-4D2BA29FAAA1}" name="Columna5142" dataDxfId="11399"/>
    <tableColumn id="5159" xr3:uid="{40E8E03F-C6C9-4F88-9B1D-6A8822935637}" name="Columna5143" dataDxfId="11398"/>
    <tableColumn id="5160" xr3:uid="{B210842A-6017-4BE9-80F6-661F65321315}" name="Columna5144" dataDxfId="11397"/>
    <tableColumn id="5161" xr3:uid="{5CC6D067-0AC9-4A85-93E5-7461F230D78D}" name="Columna5145" dataDxfId="11396"/>
    <tableColumn id="5162" xr3:uid="{0CE9C88C-893A-4463-9F41-37AA17B6E4CB}" name="Columna5146" dataDxfId="11395"/>
    <tableColumn id="5163" xr3:uid="{4BF158E4-1430-42AB-AC4D-EBFE82C2C707}" name="Columna5147" dataDxfId="11394"/>
    <tableColumn id="5164" xr3:uid="{DC3B962B-A809-4117-9DC7-AC61D9EDEA8B}" name="Columna5148" dataDxfId="11393"/>
    <tableColumn id="5165" xr3:uid="{B21B304B-ED55-483B-B720-46B925B1AE25}" name="Columna5149" dataDxfId="11392"/>
    <tableColumn id="5166" xr3:uid="{168D427F-FE2E-4AE5-B657-994D5B02DC66}" name="Columna5150" dataDxfId="11391"/>
    <tableColumn id="5167" xr3:uid="{8C6171C0-20ED-4529-8FC8-39FEC19622C5}" name="Columna5151" dataDxfId="11390"/>
    <tableColumn id="5168" xr3:uid="{5227247B-E67A-4633-99DC-BF86BD06FDD4}" name="Columna5152" dataDxfId="11389"/>
    <tableColumn id="5169" xr3:uid="{CEC9D80F-EF6F-43EA-8817-DF5464EBDDB5}" name="Columna5153" dataDxfId="11388"/>
    <tableColumn id="5170" xr3:uid="{369D1DDA-D694-46DF-9BB4-2149DB36512C}" name="Columna5154" dataDxfId="11387"/>
    <tableColumn id="5171" xr3:uid="{487701D7-29C8-4200-9241-56D3D184A86F}" name="Columna5155" dataDxfId="11386"/>
    <tableColumn id="5172" xr3:uid="{E19E25BB-64DB-4A95-BA61-8874CA487835}" name="Columna5156" dataDxfId="11385"/>
    <tableColumn id="5173" xr3:uid="{669698C8-8B23-40E6-A058-D2CA4CDC5779}" name="Columna5157" dataDxfId="11384"/>
    <tableColumn id="5174" xr3:uid="{636CE2E3-30A3-4C88-B2F1-D6E442E9D965}" name="Columna5158" dataDxfId="11383"/>
    <tableColumn id="5175" xr3:uid="{BC6008B9-8FD8-4724-817A-84B3E2A08BE5}" name="Columna5159" dataDxfId="11382"/>
    <tableColumn id="5176" xr3:uid="{687BEAC4-D8B6-49D2-BA7E-8B9479588EEA}" name="Columna5160" dataDxfId="11381"/>
    <tableColumn id="5177" xr3:uid="{8E457C6A-A66E-40AC-8E7D-F6C628A1E7C6}" name="Columna5161" dataDxfId="11380"/>
    <tableColumn id="5178" xr3:uid="{5A4E47AD-3656-418C-A859-BA8F86F47728}" name="Columna5162" dataDxfId="11379"/>
    <tableColumn id="5179" xr3:uid="{8BF17B24-2AC2-43A3-A16B-33D8E4CF44FE}" name="Columna5163" dataDxfId="11378"/>
    <tableColumn id="5180" xr3:uid="{1AB37E04-00B2-4329-A000-86862CECC558}" name="Columna5164" dataDxfId="11377"/>
    <tableColumn id="5181" xr3:uid="{A773387E-8FC1-4312-B4EF-12579B698497}" name="Columna5165" dataDxfId="11376"/>
    <tableColumn id="5182" xr3:uid="{BCD855AB-F56F-4ABB-ADDB-7DCA42DC56AD}" name="Columna5166" dataDxfId="11375"/>
    <tableColumn id="5183" xr3:uid="{A14FE0CA-2555-45A5-B036-772427DAB0EB}" name="Columna5167" dataDxfId="11374"/>
    <tableColumn id="5184" xr3:uid="{2B2B1E51-F46C-40B9-8102-0E8B18628773}" name="Columna5168" dataDxfId="11373"/>
    <tableColumn id="5185" xr3:uid="{EC75A37F-8B9E-47BE-8704-29651405A5B5}" name="Columna5169" dataDxfId="11372"/>
    <tableColumn id="5186" xr3:uid="{ACC4F9F7-9F71-4932-B4D0-7FF84F259673}" name="Columna5170" dataDxfId="11371"/>
    <tableColumn id="5187" xr3:uid="{6295051E-732B-4661-BA3C-7365C0429F09}" name="Columna5171" dataDxfId="11370"/>
    <tableColumn id="5188" xr3:uid="{923F72BA-1A1D-45B8-A900-7AB3F86D818C}" name="Columna5172" dataDxfId="11369"/>
    <tableColumn id="5189" xr3:uid="{27099DF2-A973-4495-8508-C12E701AB8E5}" name="Columna5173" dataDxfId="11368"/>
    <tableColumn id="5190" xr3:uid="{5296179A-E89B-43F9-B808-3B6212F52CDC}" name="Columna5174" dataDxfId="11367"/>
    <tableColumn id="5191" xr3:uid="{A6BFEB22-58EF-4C93-8AA8-CF64AF28C5BD}" name="Columna5175" dataDxfId="11366"/>
    <tableColumn id="5192" xr3:uid="{159FFBF1-5289-4BDE-976A-54F9531F796D}" name="Columna5176" dataDxfId="11365"/>
    <tableColumn id="5193" xr3:uid="{EC25C226-9B3C-4C34-9D27-0DACF703C4FE}" name="Columna5177" dataDxfId="11364"/>
    <tableColumn id="5194" xr3:uid="{46CC8F12-9945-472B-9227-0E6AA07AD1A3}" name="Columna5178" dataDxfId="11363"/>
    <tableColumn id="5195" xr3:uid="{5BFC100C-4EF9-4C66-B1C3-DD8A9A684A6F}" name="Columna5179" dataDxfId="11362"/>
    <tableColumn id="5196" xr3:uid="{F360C029-D69A-4D7C-BB0E-1E3706A0F22C}" name="Columna5180" dataDxfId="11361"/>
    <tableColumn id="5197" xr3:uid="{93DE0FB9-4C4E-429C-8C61-5F2012D15A4B}" name="Columna5181" dataDxfId="11360"/>
    <tableColumn id="5198" xr3:uid="{CCF14438-AAA8-498C-AF0C-9DFC7C017100}" name="Columna5182" dataDxfId="11359"/>
    <tableColumn id="5199" xr3:uid="{1805E335-6B5D-420B-A203-3C46FF50B2EA}" name="Columna5183" dataDxfId="11358"/>
    <tableColumn id="5200" xr3:uid="{F4A4F85F-D5F3-4839-85AA-BB715607EF39}" name="Columna5184" dataDxfId="11357"/>
    <tableColumn id="5201" xr3:uid="{B17AC929-BD26-49B8-87AA-BFD3B159056A}" name="Columna5185" dataDxfId="11356"/>
    <tableColumn id="5202" xr3:uid="{688354AE-C9C9-4042-A679-FFF3DC13668D}" name="Columna5186" dataDxfId="11355"/>
    <tableColumn id="5203" xr3:uid="{04EAA987-0E7A-45DE-A404-98BF0A75FEAC}" name="Columna5187" dataDxfId="11354"/>
    <tableColumn id="5204" xr3:uid="{83C99187-010B-486E-9A70-6F3A1F907C61}" name="Columna5188" dataDxfId="11353"/>
    <tableColumn id="5205" xr3:uid="{63CA226C-2B2D-4BE4-8000-2908849661C5}" name="Columna5189" dataDxfId="11352"/>
    <tableColumn id="5206" xr3:uid="{08177EFA-F207-4A2F-82D5-627397C0990E}" name="Columna5190" dataDxfId="11351"/>
    <tableColumn id="5207" xr3:uid="{7A4DAC2B-B8D9-4968-8FCB-9432CEE20473}" name="Columna5191" dataDxfId="11350"/>
    <tableColumn id="5208" xr3:uid="{F20669ED-3B5A-4C64-98CB-2799429FEF63}" name="Columna5192" dataDxfId="11349"/>
    <tableColumn id="5209" xr3:uid="{0822DA8C-6FE4-4EDA-ACF2-83D2DA740BF5}" name="Columna5193" dataDxfId="11348"/>
    <tableColumn id="5210" xr3:uid="{CC8D325A-35AF-4E5A-B2C2-1790EF93A12E}" name="Columna5194" dataDxfId="11347"/>
    <tableColumn id="5211" xr3:uid="{E0BA4899-3453-4784-805B-8417D25E7144}" name="Columna5195" dataDxfId="11346"/>
    <tableColumn id="5212" xr3:uid="{AA212698-E365-4CA7-81ED-A6D0E5FE55B1}" name="Columna5196" dataDxfId="11345"/>
    <tableColumn id="5213" xr3:uid="{188AF42E-ACC1-44A9-9E68-1D89D4EE56B7}" name="Columna5197" dataDxfId="11344"/>
    <tableColumn id="5214" xr3:uid="{E6DA5783-A423-4DC8-B10E-D229FCB8C8F4}" name="Columna5198" dataDxfId="11343"/>
    <tableColumn id="5215" xr3:uid="{BF493580-7DF9-42B5-9C92-7BEA4CD555ED}" name="Columna5199" dataDxfId="11342"/>
    <tableColumn id="5216" xr3:uid="{B5F827B4-9B8E-4A3E-9F01-4BAC1560DCF4}" name="Columna5200" dataDxfId="11341"/>
    <tableColumn id="5217" xr3:uid="{F9E839A0-B3DF-4FD2-B18C-14C33A552BED}" name="Columna5201" dataDxfId="11340"/>
    <tableColumn id="5218" xr3:uid="{D6DBE8A6-66EF-45C8-ADF2-B2ACE80A61BA}" name="Columna5202" dataDxfId="11339"/>
    <tableColumn id="5219" xr3:uid="{A363F34E-3F1C-47A8-B5B6-0570E45BC9A9}" name="Columna5203" dataDxfId="11338"/>
    <tableColumn id="5220" xr3:uid="{D84C348A-9A2D-4E4E-AE09-6187FDA26E9F}" name="Columna5204" dataDxfId="11337"/>
    <tableColumn id="5221" xr3:uid="{F08C8FCB-6F00-436A-91D3-078E4F774A94}" name="Columna5205" dataDxfId="11336"/>
    <tableColumn id="5222" xr3:uid="{3CD7BC05-EDF7-47F6-AE88-D3704D008982}" name="Columna5206" dataDxfId="11335"/>
    <tableColumn id="5223" xr3:uid="{B67CFA4D-5699-4524-B5DC-542953DFC515}" name="Columna5207" dataDxfId="11334"/>
    <tableColumn id="5224" xr3:uid="{D9E90FA7-B3DA-4356-BD26-1C569106D7DF}" name="Columna5208" dataDxfId="11333"/>
    <tableColumn id="5225" xr3:uid="{038DEC28-E157-44BF-8C6B-8F0CD794F34F}" name="Columna5209" dataDxfId="11332"/>
    <tableColumn id="5226" xr3:uid="{2489EE8E-4C5C-4E71-A3AE-2769B461D521}" name="Columna5210" dataDxfId="11331"/>
    <tableColumn id="5227" xr3:uid="{E1EB9D92-E245-4C47-A6DF-2E3DB53681F6}" name="Columna5211" dataDxfId="11330"/>
    <tableColumn id="5228" xr3:uid="{A15E6E09-0482-4E96-A7DE-9702C25B2EF2}" name="Columna5212" dataDxfId="11329"/>
    <tableColumn id="5229" xr3:uid="{1FA1D634-0C2D-4406-8549-0E165AFCA210}" name="Columna5213" dataDxfId="11328"/>
    <tableColumn id="5230" xr3:uid="{988D38C1-0111-4AFB-9DFB-03F13DC0B931}" name="Columna5214" dataDxfId="11327"/>
    <tableColumn id="5231" xr3:uid="{031A97C4-9551-417E-B083-64163E146B97}" name="Columna5215" dataDxfId="11326"/>
    <tableColumn id="5232" xr3:uid="{6F1D80C9-7A7C-467A-A213-721822E396EF}" name="Columna5216" dataDxfId="11325"/>
    <tableColumn id="5233" xr3:uid="{88A02C95-2E62-4C90-B91E-42DEB5BC010F}" name="Columna5217" dataDxfId="11324"/>
    <tableColumn id="5234" xr3:uid="{5BE7D378-0674-47FC-82E6-898FF70D367B}" name="Columna5218" dataDxfId="11323"/>
    <tableColumn id="5235" xr3:uid="{4D569512-26BC-4F86-946F-F057F190BA59}" name="Columna5219" dataDxfId="11322"/>
    <tableColumn id="5236" xr3:uid="{8FF986BE-2C76-4544-94CF-737244BE5E81}" name="Columna5220" dataDxfId="11321"/>
    <tableColumn id="5237" xr3:uid="{D1A8E6B8-55A0-48D6-ABF9-4C23E884413D}" name="Columna5221" dataDxfId="11320"/>
    <tableColumn id="5238" xr3:uid="{8489B120-BC43-47D1-BFE6-7593E3734C04}" name="Columna5222" dataDxfId="11319"/>
    <tableColumn id="5239" xr3:uid="{CDE45E2E-2ECA-41E6-979E-587AF743C4C4}" name="Columna5223" dataDxfId="11318"/>
    <tableColumn id="5240" xr3:uid="{21A9A551-F325-46B2-B736-36AD30B5FDEE}" name="Columna5224" dataDxfId="11317"/>
    <tableColumn id="5241" xr3:uid="{644DD384-7F55-424D-A0EC-2B6C3EE755BB}" name="Columna5225" dataDxfId="11316"/>
    <tableColumn id="5242" xr3:uid="{9666693B-BC5E-4536-8DF5-BD99EAB97083}" name="Columna5226" dataDxfId="11315"/>
    <tableColumn id="5243" xr3:uid="{54458409-B159-4A9A-ADE6-C21FBC073036}" name="Columna5227" dataDxfId="11314"/>
    <tableColumn id="5244" xr3:uid="{8B762BE4-57F1-45F7-8E5A-494AF3FAADF6}" name="Columna5228" dataDxfId="11313"/>
    <tableColumn id="5245" xr3:uid="{9129E4A5-8F79-4759-9B5E-C9CF11D0FA4F}" name="Columna5229" dataDxfId="11312"/>
    <tableColumn id="5246" xr3:uid="{257FE2B8-07AA-4745-9DF5-6B0C3BF0541C}" name="Columna5230" dataDxfId="11311"/>
    <tableColumn id="5247" xr3:uid="{C85DF504-1702-4524-AD75-D71D807C66F0}" name="Columna5231" dataDxfId="11310"/>
    <tableColumn id="5248" xr3:uid="{C3F4A0AD-529A-46E0-A8FC-CBFBF4CA1ECC}" name="Columna5232" dataDxfId="11309"/>
    <tableColumn id="5249" xr3:uid="{F8425CA2-613B-4916-BDE0-83FD30B1CADB}" name="Columna5233" dataDxfId="11308"/>
    <tableColumn id="5250" xr3:uid="{F2D33404-8211-474E-A631-6C22EB8F774D}" name="Columna5234" dataDxfId="11307"/>
    <tableColumn id="5251" xr3:uid="{5D431CF8-A56C-458D-994E-A9373E9620F9}" name="Columna5235" dataDxfId="11306"/>
    <tableColumn id="5252" xr3:uid="{B2B1BB06-969D-4147-A9CB-AF0032E520FF}" name="Columna5236" dataDxfId="11305"/>
    <tableColumn id="5253" xr3:uid="{19F8DC3A-D122-4AD7-AEC6-F726CE068985}" name="Columna5237" dataDxfId="11304"/>
    <tableColumn id="5254" xr3:uid="{E86B6B86-0867-4EC3-83E2-CC8A13914BF0}" name="Columna5238" dataDxfId="11303"/>
    <tableColumn id="5255" xr3:uid="{4805ECA0-2A88-44A5-8404-0E973EC4C4A3}" name="Columna5239" dataDxfId="11302"/>
    <tableColumn id="5256" xr3:uid="{AED3765A-3E9C-459A-B561-CBBAD84CB9A9}" name="Columna5240" dataDxfId="11301"/>
    <tableColumn id="5257" xr3:uid="{7B28E142-C5C7-4375-A3D8-3AB88A0A037C}" name="Columna5241" dataDxfId="11300"/>
    <tableColumn id="5258" xr3:uid="{FD15D1CC-4D7C-4282-A3A6-BC09354C10CA}" name="Columna5242" dataDxfId="11299"/>
    <tableColumn id="5259" xr3:uid="{2D9295CC-D9FC-4C23-AF59-BEDDE66EC58F}" name="Columna5243" dataDxfId="11298"/>
    <tableColumn id="5260" xr3:uid="{3FED2D71-C7AF-4D6C-8643-FF100941EEB4}" name="Columna5244" dataDxfId="11297"/>
    <tableColumn id="5261" xr3:uid="{CCDE375A-9B0C-4619-A15B-70112ACA5135}" name="Columna5245" dataDxfId="11296"/>
    <tableColumn id="5262" xr3:uid="{28CB04D5-0BFF-4577-B07E-66FBC6F1C548}" name="Columna5246" dataDxfId="11295"/>
    <tableColumn id="5263" xr3:uid="{A57C2670-A3A5-4438-880F-770070E175A1}" name="Columna5247" dataDxfId="11294"/>
    <tableColumn id="5264" xr3:uid="{3E744AE5-BFE7-4C2C-86B2-14718AEEAE0D}" name="Columna5248" dataDxfId="11293"/>
    <tableColumn id="5265" xr3:uid="{483E0460-2846-4D36-B021-49AB2B1B9AF4}" name="Columna5249" dataDxfId="11292"/>
    <tableColumn id="5266" xr3:uid="{E5458D4B-757A-495A-907D-C0830E397CA1}" name="Columna5250" dataDxfId="11291"/>
    <tableColumn id="5267" xr3:uid="{787C9CFA-273C-4B30-8617-1E8C40237947}" name="Columna5251" dataDxfId="11290"/>
    <tableColumn id="5268" xr3:uid="{0B6CEEBE-1059-4326-A5E3-B88BFF3A65E6}" name="Columna5252" dataDxfId="11289"/>
    <tableColumn id="5269" xr3:uid="{D2245C45-6D64-425A-8FDF-DAC0A7A1C919}" name="Columna5253" dataDxfId="11288"/>
    <tableColumn id="5270" xr3:uid="{D519C623-DA80-473F-B5AE-CF0281B99D61}" name="Columna5254" dataDxfId="11287"/>
    <tableColumn id="5271" xr3:uid="{89875427-9D23-495D-AF32-52E190DE0255}" name="Columna5255" dataDxfId="11286"/>
    <tableColumn id="5272" xr3:uid="{37F22D11-EC61-4275-87E2-55E8AD9AC2F2}" name="Columna5256" dataDxfId="11285"/>
    <tableColumn id="5273" xr3:uid="{DE23CCB7-202B-4181-A5AF-0425572A9725}" name="Columna5257" dataDxfId="11284"/>
    <tableColumn id="5274" xr3:uid="{F8E5D02F-B72B-46C8-BE49-DAD19AA6CEED}" name="Columna5258" dataDxfId="11283"/>
    <tableColumn id="5275" xr3:uid="{CB101851-5453-4B88-9A42-E439743A4BFB}" name="Columna5259" dataDxfId="11282"/>
    <tableColumn id="5276" xr3:uid="{ED430C22-37AF-4FB7-8753-CFB848A26439}" name="Columna5260" dataDxfId="11281"/>
    <tableColumn id="5277" xr3:uid="{ECDC3FCF-AD34-4488-A757-55CB6CC93887}" name="Columna5261" dataDxfId="11280"/>
    <tableColumn id="5278" xr3:uid="{287713D3-2F70-4BDC-9228-41132AE16AB7}" name="Columna5262" dataDxfId="11279"/>
    <tableColumn id="5279" xr3:uid="{00541B8F-EC5D-4917-9920-EBB8D6EF133F}" name="Columna5263" dataDxfId="11278"/>
    <tableColumn id="5280" xr3:uid="{3D6A88AD-1B8F-43AB-8BB4-F266A23B6E75}" name="Columna5264" dataDxfId="11277"/>
    <tableColumn id="5281" xr3:uid="{D04A66B1-B607-44ED-BE51-DE0C929632A7}" name="Columna5265" dataDxfId="11276"/>
    <tableColumn id="5282" xr3:uid="{188EB84D-967A-4BA1-942A-3956C0BADADF}" name="Columna5266" dataDxfId="11275"/>
    <tableColumn id="5283" xr3:uid="{A04DD97F-FEEA-4CD9-A9B7-1DC0D30010F1}" name="Columna5267" dataDxfId="11274"/>
    <tableColumn id="5284" xr3:uid="{D184677D-75CA-4BEF-8FEC-3B3561FBE091}" name="Columna5268" dataDxfId="11273"/>
    <tableColumn id="5285" xr3:uid="{510E79D1-2729-4B29-91FF-E84AD7A1B16E}" name="Columna5269" dataDxfId="11272"/>
    <tableColumn id="5286" xr3:uid="{E57E58C2-E780-4314-8091-9C2BA3EC96C3}" name="Columna5270" dataDxfId="11271"/>
    <tableColumn id="5287" xr3:uid="{D4F2661E-0D2E-4BE2-B1FB-A653D49D3EAE}" name="Columna5271" dataDxfId="11270"/>
    <tableColumn id="5288" xr3:uid="{887BE73E-CB85-4E09-8EFF-E098A220D07A}" name="Columna5272" dataDxfId="11269"/>
    <tableColumn id="5289" xr3:uid="{7B23B53E-0DA4-4ED5-83B7-FF588C3F92B6}" name="Columna5273" dataDxfId="11268"/>
    <tableColumn id="5290" xr3:uid="{E3E89235-D558-4846-BAE4-83E80F74C123}" name="Columna5274" dataDxfId="11267"/>
    <tableColumn id="5291" xr3:uid="{01F58F71-0006-4255-BA40-78EDCB153748}" name="Columna5275" dataDxfId="11266"/>
    <tableColumn id="5292" xr3:uid="{B3C61044-A1B8-47AC-BBD1-D82588AC1521}" name="Columna5276" dataDxfId="11265"/>
    <tableColumn id="5293" xr3:uid="{410D7A1F-E323-4C66-BCF2-30C6CFB9B25D}" name="Columna5277" dataDxfId="11264"/>
    <tableColumn id="5294" xr3:uid="{B4EF1D9E-58FC-4679-A21D-CC4C3E859437}" name="Columna5278" dataDxfId="11263"/>
    <tableColumn id="5295" xr3:uid="{21D772C1-9ACE-4C65-80E1-2AA16753B40B}" name="Columna5279" dataDxfId="11262"/>
    <tableColumn id="5296" xr3:uid="{FFC60691-A7FD-4A37-81BB-6A29429446ED}" name="Columna5280" dataDxfId="11261"/>
    <tableColumn id="5297" xr3:uid="{2A5B80F8-4082-4846-8867-E268DCF8DD03}" name="Columna5281" dataDxfId="11260"/>
    <tableColumn id="5298" xr3:uid="{72346F37-E124-4065-8E1D-297D484E925D}" name="Columna5282" dataDxfId="11259"/>
    <tableColumn id="5299" xr3:uid="{C4572EEE-B816-477D-8732-0700CA2DEBD2}" name="Columna5283" dataDxfId="11258"/>
    <tableColumn id="5300" xr3:uid="{A6584501-0B13-46FA-8B95-A2194809CE06}" name="Columna5284" dataDxfId="11257"/>
    <tableColumn id="5301" xr3:uid="{594B553E-49DF-44AC-987D-7DC20A1760F4}" name="Columna5285" dataDxfId="11256"/>
    <tableColumn id="5302" xr3:uid="{546E2D41-1189-4310-B235-09146F794A76}" name="Columna5286" dataDxfId="11255"/>
    <tableColumn id="5303" xr3:uid="{104FFC4F-BDC0-43A4-BAF4-6B54DF9192F1}" name="Columna5287" dataDxfId="11254"/>
    <tableColumn id="5304" xr3:uid="{05BC72C8-0482-4BB5-9BC1-40F4578ABEA2}" name="Columna5288" dataDxfId="11253"/>
    <tableColumn id="5305" xr3:uid="{79CCA0C9-1015-4721-AFCB-27CC334A96CB}" name="Columna5289" dataDxfId="11252"/>
    <tableColumn id="5306" xr3:uid="{302DB17E-95EA-4BEC-BAFE-E4AD7C755CB5}" name="Columna5290" dataDxfId="11251"/>
    <tableColumn id="5307" xr3:uid="{E1BA9D62-CF85-46E1-B9C6-4DEC77E8AC9E}" name="Columna5291" dataDxfId="11250"/>
    <tableColumn id="5308" xr3:uid="{3629A3D7-009A-450D-880B-FB3041B46402}" name="Columna5292" dataDxfId="11249"/>
    <tableColumn id="5309" xr3:uid="{4690F526-6CE3-479A-8DE2-1E6790BC5C88}" name="Columna5293" dataDxfId="11248"/>
    <tableColumn id="5310" xr3:uid="{B702D965-2E36-4812-821F-D119ECE21370}" name="Columna5294" dataDxfId="11247"/>
    <tableColumn id="5311" xr3:uid="{DEC4E166-6482-45DB-AEEB-9EDC17432270}" name="Columna5295" dataDxfId="11246"/>
    <tableColumn id="5312" xr3:uid="{BBF79259-5AC3-443D-BD05-6146D700A4EF}" name="Columna5296" dataDxfId="11245"/>
    <tableColumn id="5313" xr3:uid="{3F242C28-EC69-45CC-B39D-B35234758BFE}" name="Columna5297" dataDxfId="11244"/>
    <tableColumn id="5314" xr3:uid="{EDA58979-F670-4627-94FD-3BE31F7F9BFE}" name="Columna5298" dataDxfId="11243"/>
    <tableColumn id="5315" xr3:uid="{960C2B1C-9CEB-4A26-8EEE-C4ECC7A8D9CF}" name="Columna5299" dataDxfId="11242"/>
    <tableColumn id="5316" xr3:uid="{0DF7F01D-89A7-4C78-92C1-BA59F8B1B6C2}" name="Columna5300" dataDxfId="11241"/>
    <tableColumn id="5317" xr3:uid="{2DC434B7-4121-4B2F-ACE9-3366AE904867}" name="Columna5301" dataDxfId="11240"/>
    <tableColumn id="5318" xr3:uid="{A0C2B2B1-9916-498C-94F9-7722897788A9}" name="Columna5302" dataDxfId="11239"/>
    <tableColumn id="5319" xr3:uid="{A99A3CF8-9128-4C8F-8D86-E7FB02E58D94}" name="Columna5303" dataDxfId="11238"/>
    <tableColumn id="5320" xr3:uid="{C2800EC6-2546-4591-B9A9-11D3E6CD5980}" name="Columna5304" dataDxfId="11237"/>
    <tableColumn id="5321" xr3:uid="{F30E0C44-53A2-42FC-BC82-439EB9254EF9}" name="Columna5305" dataDxfId="11236"/>
    <tableColumn id="5322" xr3:uid="{81DBCEB3-8B9B-42CD-B98F-40E676CF3FDD}" name="Columna5306" dataDxfId="11235"/>
    <tableColumn id="5323" xr3:uid="{B92DF275-6D88-4C42-B878-B60011442098}" name="Columna5307" dataDxfId="11234"/>
    <tableColumn id="5324" xr3:uid="{E84E55C2-93F3-4410-9951-EF53D72078E9}" name="Columna5308" dataDxfId="11233"/>
    <tableColumn id="5325" xr3:uid="{84F94841-6A82-40EA-B323-1BAB4A360C1C}" name="Columna5309" dataDxfId="11232"/>
    <tableColumn id="5326" xr3:uid="{D25F479A-55D7-430E-A48C-8922FCBB50D9}" name="Columna5310" dataDxfId="11231"/>
    <tableColumn id="5327" xr3:uid="{5E1B38F5-9539-4239-8437-9A3E5FF126DD}" name="Columna5311" dataDxfId="11230"/>
    <tableColumn id="5328" xr3:uid="{FDB02EC4-F494-4F02-AD3E-AC65E12709D5}" name="Columna5312" dataDxfId="11229"/>
    <tableColumn id="5329" xr3:uid="{72516782-6A16-4793-9E1C-E227E1EB43BE}" name="Columna5313" dataDxfId="11228"/>
    <tableColumn id="5330" xr3:uid="{55FE98D3-2A8D-4CFF-AD72-C03916AB8869}" name="Columna5314" dataDxfId="11227"/>
    <tableColumn id="5331" xr3:uid="{64709FF1-CCCB-40B3-A082-C5DB64F10A82}" name="Columna5315" dataDxfId="11226"/>
    <tableColumn id="5332" xr3:uid="{492AC867-9CB4-4514-A375-AA267496176D}" name="Columna5316" dataDxfId="11225"/>
    <tableColumn id="5333" xr3:uid="{76C81E75-874E-41EF-A6F5-41043287C873}" name="Columna5317" dataDxfId="11224"/>
    <tableColumn id="5334" xr3:uid="{C0E397C3-6DA8-4F8E-9E4E-831BE55391AE}" name="Columna5318" dataDxfId="11223"/>
    <tableColumn id="5335" xr3:uid="{7C64A5D2-3694-49CB-B848-C0F573B27E12}" name="Columna5319" dataDxfId="11222"/>
    <tableColumn id="5336" xr3:uid="{BB879B29-9874-48BF-8017-D933914DD8C3}" name="Columna5320" dataDxfId="11221"/>
    <tableColumn id="5337" xr3:uid="{3DE8E727-682C-42BF-B8E0-EA4C6A288896}" name="Columna5321" dataDxfId="11220"/>
    <tableColumn id="5338" xr3:uid="{5F555E0C-0C0B-425B-8907-911FB12A7B03}" name="Columna5322" dataDxfId="11219"/>
    <tableColumn id="5339" xr3:uid="{66098062-F7D0-4B0D-8F72-B996066DDC27}" name="Columna5323" dataDxfId="11218"/>
    <tableColumn id="5340" xr3:uid="{517106CA-0E68-4025-A615-37ACCF0BD0DD}" name="Columna5324" dataDxfId="11217"/>
    <tableColumn id="5341" xr3:uid="{49531874-B441-4CB6-8D89-3F2824163181}" name="Columna5325" dataDxfId="11216"/>
    <tableColumn id="5342" xr3:uid="{50974B64-2A71-441B-ABB2-F133FB59679F}" name="Columna5326" dataDxfId="11215"/>
    <tableColumn id="5343" xr3:uid="{C6C69F26-7C64-4EE5-B479-A45E6952763F}" name="Columna5327" dataDxfId="11214"/>
    <tableColumn id="5344" xr3:uid="{6B33F0AB-E33A-41EB-9DE4-1670C142D80A}" name="Columna5328" dataDxfId="11213"/>
    <tableColumn id="5345" xr3:uid="{6D79360F-7FD3-474A-98E9-726ADD8241BD}" name="Columna5329" dataDxfId="11212"/>
    <tableColumn id="5346" xr3:uid="{2D30C5F9-7270-42F9-856A-1B8C702F3ED8}" name="Columna5330" dataDxfId="11211"/>
    <tableColumn id="5347" xr3:uid="{BDB0EB55-CF7A-42B5-BE2D-2DD786574D35}" name="Columna5331" dataDxfId="11210"/>
    <tableColumn id="5348" xr3:uid="{3013A090-2862-4B42-8CCA-7FE83F8E4B58}" name="Columna5332" dataDxfId="11209"/>
    <tableColumn id="5349" xr3:uid="{7DF584CD-1771-49A3-B671-95491B8E573F}" name="Columna5333" dataDxfId="11208"/>
    <tableColumn id="5350" xr3:uid="{487A2109-E8FE-4047-AF8C-DF4C047A2CA5}" name="Columna5334" dataDxfId="11207"/>
    <tableColumn id="5351" xr3:uid="{EC72A4E4-49D6-40F9-9A91-933E7F36125E}" name="Columna5335" dataDxfId="11206"/>
    <tableColumn id="5352" xr3:uid="{BC31EAA4-B5E3-48BF-AE4D-D0E16AC4336E}" name="Columna5336" dataDxfId="11205"/>
    <tableColumn id="5353" xr3:uid="{B1347391-FF7F-4D9C-BDA7-8D83B09DA5D6}" name="Columna5337" dataDxfId="11204"/>
    <tableColumn id="5354" xr3:uid="{CD93A4EE-A532-4431-AB51-CA8A11CD0148}" name="Columna5338" dataDxfId="11203"/>
    <tableColumn id="5355" xr3:uid="{FBCC9736-4B91-45CE-AFE7-19ED1F9B11B7}" name="Columna5339" dataDxfId="11202"/>
    <tableColumn id="5356" xr3:uid="{177B4C41-5F4F-4ECA-A1CA-DBBC660E618E}" name="Columna5340" dataDxfId="11201"/>
    <tableColumn id="5357" xr3:uid="{49D677E4-EFB3-4B4C-8A11-587FA440C2B9}" name="Columna5341" dataDxfId="11200"/>
    <tableColumn id="5358" xr3:uid="{92A446FC-D7E0-4C39-BA1C-8D7C744BCD85}" name="Columna5342" dataDxfId="11199"/>
    <tableColumn id="5359" xr3:uid="{4F75E912-6460-4EE7-B926-6E6DADF7DC9E}" name="Columna5343" dataDxfId="11198"/>
    <tableColumn id="5360" xr3:uid="{FF69012A-919D-4DED-BAA0-62C1FE5146F6}" name="Columna5344" dataDxfId="11197"/>
    <tableColumn id="5361" xr3:uid="{9E82684F-3947-496B-9C67-AB2432FAACAC}" name="Columna5345" dataDxfId="11196"/>
    <tableColumn id="5362" xr3:uid="{29B8E495-6896-4939-971A-144FF2FF4C94}" name="Columna5346" dataDxfId="11195"/>
    <tableColumn id="5363" xr3:uid="{0A4B5F2A-3459-448D-9BA8-45287D505234}" name="Columna5347" dataDxfId="11194"/>
    <tableColumn id="5364" xr3:uid="{67142EBB-1A63-487A-A6A6-0DF976780626}" name="Columna5348" dataDxfId="11193"/>
    <tableColumn id="5365" xr3:uid="{C9EE9FAC-C70C-461F-BDB3-CE37403FA0E7}" name="Columna5349" dataDxfId="11192"/>
    <tableColumn id="5366" xr3:uid="{4A6A9987-8D53-4608-AA0C-51F54403C5AF}" name="Columna5350" dataDxfId="11191"/>
    <tableColumn id="5367" xr3:uid="{E500FA4A-0D03-4582-AE74-2458C5B2BA9B}" name="Columna5351" dataDxfId="11190"/>
    <tableColumn id="5368" xr3:uid="{DF73C30F-7066-41F9-AFA6-4B61EA50B6EE}" name="Columna5352" dataDxfId="11189"/>
    <tableColumn id="5369" xr3:uid="{839204F6-E56F-4108-A099-5C220BBDDF04}" name="Columna5353" dataDxfId="11188"/>
    <tableColumn id="5370" xr3:uid="{F8AFE30E-5B5D-4EDD-B6C0-0D032A4D05BC}" name="Columna5354" dataDxfId="11187"/>
    <tableColumn id="5371" xr3:uid="{802528CB-378C-47F3-B98F-A85D2E6A20C0}" name="Columna5355" dataDxfId="11186"/>
    <tableColumn id="5372" xr3:uid="{D3B879CA-5D67-41A6-B9FE-A959F8FFC033}" name="Columna5356" dataDxfId="11185"/>
    <tableColumn id="5373" xr3:uid="{1616E4B5-7CD4-4B12-929A-00CC9B3327B3}" name="Columna5357" dataDxfId="11184"/>
    <tableColumn id="5374" xr3:uid="{3876BF3D-B7AF-4741-B4D5-FAF3DEB2EBB6}" name="Columna5358" dataDxfId="11183"/>
    <tableColumn id="5375" xr3:uid="{BD6CCA04-8D07-42D0-ACE8-32AD9907535B}" name="Columna5359" dataDxfId="11182"/>
    <tableColumn id="5376" xr3:uid="{6C606A94-A43E-4CA5-A6F1-B33187437EED}" name="Columna5360" dataDxfId="11181"/>
    <tableColumn id="5377" xr3:uid="{12E84F3A-5A05-464F-B53B-7197FCB73219}" name="Columna5361" dataDxfId="11180"/>
    <tableColumn id="5378" xr3:uid="{2B07C4B9-ECEF-483C-A8B0-2A6B69BD09F9}" name="Columna5362" dataDxfId="11179"/>
    <tableColumn id="5379" xr3:uid="{58793A13-B4EB-472D-84CF-E87E5FA763CC}" name="Columna5363" dataDxfId="11178"/>
    <tableColumn id="5380" xr3:uid="{F0858C67-EE6E-414D-B5EC-69596344B7B0}" name="Columna5364" dataDxfId="11177"/>
    <tableColumn id="5381" xr3:uid="{D2E10B89-7F35-4C70-B249-E5B01207D1B2}" name="Columna5365" dataDxfId="11176"/>
    <tableColumn id="5382" xr3:uid="{BAB84FB3-235D-4EFC-BEBF-280965CD1DD9}" name="Columna5366" dataDxfId="11175"/>
    <tableColumn id="5383" xr3:uid="{86261525-8A8C-400C-B71F-EA7890B17B32}" name="Columna5367" dataDxfId="11174"/>
    <tableColumn id="5384" xr3:uid="{3ACD4FC5-77CA-4C24-A671-50F701C1F71A}" name="Columna5368" dataDxfId="11173"/>
    <tableColumn id="5385" xr3:uid="{0D1B617C-685E-48BB-B93E-D9B609EA768B}" name="Columna5369" dataDxfId="11172"/>
    <tableColumn id="5386" xr3:uid="{5DDE48B6-F5EB-4D0A-9A9A-7D5149B183C7}" name="Columna5370" dataDxfId="11171"/>
    <tableColumn id="5387" xr3:uid="{5F284748-FC02-4AFD-82B9-82872CCCE437}" name="Columna5371" dataDxfId="11170"/>
    <tableColumn id="5388" xr3:uid="{9CB7256D-E59B-406D-8E17-54207686C342}" name="Columna5372" dataDxfId="11169"/>
    <tableColumn id="5389" xr3:uid="{2564E38E-1246-4B83-9BA6-5D7AF29BA6A9}" name="Columna5373" dataDxfId="11168"/>
    <tableColumn id="5390" xr3:uid="{3756827A-FF3E-40A8-BB53-761B23519693}" name="Columna5374" dataDxfId="11167"/>
    <tableColumn id="5391" xr3:uid="{A46A355D-5C0F-4935-9745-23AFAE81AFBE}" name="Columna5375" dataDxfId="11166"/>
    <tableColumn id="5392" xr3:uid="{D0730F7F-3334-4F75-854F-36BFF8DBC8C6}" name="Columna5376" dataDxfId="11165"/>
    <tableColumn id="5393" xr3:uid="{6A609026-EA90-48BF-93BD-055E277FD555}" name="Columna5377" dataDxfId="11164"/>
    <tableColumn id="5394" xr3:uid="{E8C48A4A-846B-4963-AB30-A93299F75369}" name="Columna5378" dataDxfId="11163"/>
    <tableColumn id="5395" xr3:uid="{E156F30A-5F5B-475E-BDB4-F6CA7565852F}" name="Columna5379" dataDxfId="11162"/>
    <tableColumn id="5396" xr3:uid="{574A814C-AF6C-494D-8E0A-D3EAD6B02180}" name="Columna5380" dataDxfId="11161"/>
    <tableColumn id="5397" xr3:uid="{CF7FDBA5-7930-45D8-897B-D72B4666E67E}" name="Columna5381" dataDxfId="11160"/>
    <tableColumn id="5398" xr3:uid="{12923ED9-6D10-46DC-9266-4F9AD3147267}" name="Columna5382" dataDxfId="11159"/>
    <tableColumn id="5399" xr3:uid="{EABA185E-F23A-4072-B7E7-982612C55577}" name="Columna5383" dataDxfId="11158"/>
    <tableColumn id="5400" xr3:uid="{B9AEE36D-797D-4F94-8B8F-F99DC08E49D9}" name="Columna5384" dataDxfId="11157"/>
    <tableColumn id="5401" xr3:uid="{568A20E5-4EF3-4878-A90F-6A4212546ACC}" name="Columna5385" dataDxfId="11156"/>
    <tableColumn id="5402" xr3:uid="{AD604B33-3AEF-49B6-B6E5-FC1CB6C72032}" name="Columna5386" dataDxfId="11155"/>
    <tableColumn id="5403" xr3:uid="{447D379D-927F-45FC-933A-C40615262FF0}" name="Columna5387" dataDxfId="11154"/>
    <tableColumn id="5404" xr3:uid="{4D19E7F2-6B4A-4CEB-B2F6-41F4FF1CECD2}" name="Columna5388" dataDxfId="11153"/>
    <tableColumn id="5405" xr3:uid="{95A30917-ED1D-4523-86F4-84677CE8E372}" name="Columna5389" dataDxfId="11152"/>
    <tableColumn id="5406" xr3:uid="{839A573D-724C-4A08-85E6-DD68188E3A23}" name="Columna5390" dataDxfId="11151"/>
    <tableColumn id="5407" xr3:uid="{2B55696E-64CE-407A-89BB-059C81F75F65}" name="Columna5391" dataDxfId="11150"/>
    <tableColumn id="5408" xr3:uid="{7C83BEEA-B1C4-4521-A7CB-F43E8A7E53AD}" name="Columna5392" dataDxfId="11149"/>
    <tableColumn id="5409" xr3:uid="{A5C98481-5317-4C71-85E9-9DCB1302D1A8}" name="Columna5393" dataDxfId="11148"/>
    <tableColumn id="5410" xr3:uid="{821BB2FB-5A47-459C-8343-26BF973BD97B}" name="Columna5394" dataDxfId="11147"/>
    <tableColumn id="5411" xr3:uid="{64AE68A2-5399-4040-8743-C4C8379AC8BA}" name="Columna5395" dataDxfId="11146"/>
    <tableColumn id="5412" xr3:uid="{2C3DB1BA-3786-4FF6-95FB-25328B4DCE13}" name="Columna5396" dataDxfId="11145"/>
    <tableColumn id="5413" xr3:uid="{F1AF5568-98E7-4406-B838-C9204A1FB721}" name="Columna5397" dataDxfId="11144"/>
    <tableColumn id="5414" xr3:uid="{DB6AC5F1-887D-4272-A581-42151C007A4A}" name="Columna5398" dataDxfId="11143"/>
    <tableColumn id="5415" xr3:uid="{BA975477-C46B-4476-9B36-562D7FE71F5B}" name="Columna5399" dataDxfId="11142"/>
    <tableColumn id="5416" xr3:uid="{D3F26CF8-2ECD-4D1F-882B-00FC5D173D40}" name="Columna5400" dataDxfId="11141"/>
    <tableColumn id="5417" xr3:uid="{6750EFDE-0020-4B88-B251-83F24F9D8C30}" name="Columna5401" dataDxfId="11140"/>
    <tableColumn id="5418" xr3:uid="{6833B5DE-D6B1-40C5-A450-0011EF52C20D}" name="Columna5402" dataDxfId="11139"/>
    <tableColumn id="5419" xr3:uid="{CC27E07D-AE07-48EC-97A3-D48693C17D5E}" name="Columna5403" dataDxfId="11138"/>
    <tableColumn id="5420" xr3:uid="{DE3973CE-FE30-4B67-9C8D-EA2945054C5E}" name="Columna5404" dataDxfId="11137"/>
    <tableColumn id="5421" xr3:uid="{12990765-48BF-4A37-997E-4728E194FE77}" name="Columna5405" dataDxfId="11136"/>
    <tableColumn id="5422" xr3:uid="{9BEDCCB2-F855-49AE-B3E6-B652242839CB}" name="Columna5406" dataDxfId="11135"/>
    <tableColumn id="5423" xr3:uid="{9B5CAF8A-14E4-43DE-8FDC-DC28BC619549}" name="Columna5407" dataDxfId="11134"/>
    <tableColumn id="5424" xr3:uid="{9252B380-F86B-423D-AD1B-5B4317A29634}" name="Columna5408" dataDxfId="11133"/>
    <tableColumn id="5425" xr3:uid="{AB8AD6AA-E433-49AC-96C0-83BDCFEB825E}" name="Columna5409" dataDxfId="11132"/>
    <tableColumn id="5426" xr3:uid="{BB35F11D-67DC-47EC-AA22-5DEFA8C96A0D}" name="Columna5410" dataDxfId="11131"/>
    <tableColumn id="5427" xr3:uid="{55F2B87D-E80D-418A-BCD0-2C2A177A9809}" name="Columna5411" dataDxfId="11130"/>
    <tableColumn id="5428" xr3:uid="{59AF449E-E8F2-468D-87CC-D92126D1B5B3}" name="Columna5412" dataDxfId="11129"/>
    <tableColumn id="5429" xr3:uid="{18E8020C-5DC7-498F-8DC7-28F606BB24C7}" name="Columna5413" dataDxfId="11128"/>
    <tableColumn id="5430" xr3:uid="{3660D3A8-EA78-4691-AF81-84D23ACD8B2F}" name="Columna5414" dataDxfId="11127"/>
    <tableColumn id="5431" xr3:uid="{07B49068-1605-418B-9AFA-56C198C75636}" name="Columna5415" dataDxfId="11126"/>
    <tableColumn id="5432" xr3:uid="{2702F642-6830-4A7A-872A-1896BA976F5C}" name="Columna5416" dataDxfId="11125"/>
    <tableColumn id="5433" xr3:uid="{880274B8-1F87-4403-9DB5-5AABF5B7810B}" name="Columna5417" dataDxfId="11124"/>
    <tableColumn id="5434" xr3:uid="{770989A0-970A-4037-A439-F65AEEF02771}" name="Columna5418" dataDxfId="11123"/>
    <tableColumn id="5435" xr3:uid="{D991CBC1-7E0F-4F93-9F56-C141566AF78E}" name="Columna5419" dataDxfId="11122"/>
    <tableColumn id="5436" xr3:uid="{4F955626-618F-46F3-B5E5-9787380120B8}" name="Columna5420" dataDxfId="11121"/>
    <tableColumn id="5437" xr3:uid="{9460D484-489F-4CCD-B7F2-A6BC176553AE}" name="Columna5421" dataDxfId="11120"/>
    <tableColumn id="5438" xr3:uid="{E938DC00-93B4-477B-A346-734E72D8B3F1}" name="Columna5422" dataDxfId="11119"/>
    <tableColumn id="5439" xr3:uid="{B74167FB-8122-4158-A440-B3176839FF31}" name="Columna5423" dataDxfId="11118"/>
    <tableColumn id="5440" xr3:uid="{F0A0E770-F688-4800-B12F-DED43B7439F3}" name="Columna5424" dataDxfId="11117"/>
    <tableColumn id="5441" xr3:uid="{750E5CF4-E024-4D57-B747-F2D808FA5CA1}" name="Columna5425" dataDxfId="11116"/>
    <tableColumn id="5442" xr3:uid="{5D5C7893-B3E9-4AF3-83CD-40ED1B61FA72}" name="Columna5426" dataDxfId="11115"/>
    <tableColumn id="5443" xr3:uid="{0F11C8F2-7315-470E-985F-AF51D229B8F1}" name="Columna5427" dataDxfId="11114"/>
    <tableColumn id="5444" xr3:uid="{17C2598B-2851-42FC-A4CA-EDB9A23BB418}" name="Columna5428" dataDxfId="11113"/>
    <tableColumn id="5445" xr3:uid="{98ADE15D-C18F-4C75-969A-947BE9131C3D}" name="Columna5429" dataDxfId="11112"/>
    <tableColumn id="5446" xr3:uid="{E92B9B17-C013-4778-8129-99ED4C2279F5}" name="Columna5430" dataDxfId="11111"/>
    <tableColumn id="5447" xr3:uid="{09627EDE-CE9B-4130-96B5-29A9DFFEC7E4}" name="Columna5431" dataDxfId="11110"/>
    <tableColumn id="5448" xr3:uid="{6A185C9C-0D39-4769-BF42-9EB5CA963E34}" name="Columna5432" dataDxfId="11109"/>
    <tableColumn id="5449" xr3:uid="{1178E943-063E-4C00-BA1C-73458E62DA7B}" name="Columna5433" dataDxfId="11108"/>
    <tableColumn id="5450" xr3:uid="{CEA3D752-F7D5-443C-819B-92D3004DF813}" name="Columna5434" dataDxfId="11107"/>
    <tableColumn id="5451" xr3:uid="{C149D2ED-9241-4C56-8C96-C9698A220547}" name="Columna5435" dataDxfId="11106"/>
    <tableColumn id="5452" xr3:uid="{9ED9A2E4-0CB5-4448-9262-C8EFB732F2CE}" name="Columna5436" dataDxfId="11105"/>
    <tableColumn id="5453" xr3:uid="{BC946091-B6B0-44F9-B259-443604DF7E92}" name="Columna5437" dataDxfId="11104"/>
    <tableColumn id="5454" xr3:uid="{9C5819A1-8EAE-4C40-B405-2A8B47AED952}" name="Columna5438" dataDxfId="11103"/>
    <tableColumn id="5455" xr3:uid="{C52A6F8D-6816-4EE7-A314-83B4CCA34DF9}" name="Columna5439" dataDxfId="11102"/>
    <tableColumn id="5456" xr3:uid="{A8138AFD-34D1-46CC-8FC4-F2B0400C53A6}" name="Columna5440" dataDxfId="11101"/>
    <tableColumn id="5457" xr3:uid="{EECB9095-F51F-4418-9956-2B49B5274EC4}" name="Columna5441" dataDxfId="11100"/>
    <tableColumn id="5458" xr3:uid="{4565E16D-6DD8-48B0-8572-36D38855C258}" name="Columna5442" dataDxfId="11099"/>
    <tableColumn id="5459" xr3:uid="{7F4ECD55-B609-4E13-A8B3-1BCF2A0BE4B2}" name="Columna5443" dataDxfId="11098"/>
    <tableColumn id="5460" xr3:uid="{5E2271F8-88D2-4B2F-B04D-505ECF5E676E}" name="Columna5444" dataDxfId="11097"/>
    <tableColumn id="5461" xr3:uid="{562FE88C-540D-4AD8-BB5C-16BFA7A05C4B}" name="Columna5445" dataDxfId="11096"/>
    <tableColumn id="5462" xr3:uid="{23B04E4A-EEF6-4BD1-90BD-0054AC55B25C}" name="Columna5446" dataDxfId="11095"/>
    <tableColumn id="5463" xr3:uid="{CAC4E650-7B40-42A1-B5CE-505E98E3EE89}" name="Columna5447" dataDxfId="11094"/>
    <tableColumn id="5464" xr3:uid="{65402DE7-5AF3-4E28-A2FC-E070CFC478A4}" name="Columna5448" dataDxfId="11093"/>
    <tableColumn id="5465" xr3:uid="{DE313D10-C207-4015-9DB8-E19769CC91F1}" name="Columna5449" dataDxfId="11092"/>
    <tableColumn id="5466" xr3:uid="{30E3EC01-16F9-4AE5-8494-A4D53C78A7C6}" name="Columna5450" dataDxfId="11091"/>
    <tableColumn id="5467" xr3:uid="{C174582C-6178-4094-8C5F-2E3EE0DE89E7}" name="Columna5451" dataDxfId="11090"/>
    <tableColumn id="5468" xr3:uid="{441616AF-412F-4210-9595-25DB1070AB2F}" name="Columna5452" dataDxfId="11089"/>
    <tableColumn id="5469" xr3:uid="{336C6527-6846-414A-BCEB-E4EB404A8552}" name="Columna5453" dataDxfId="11088"/>
    <tableColumn id="5470" xr3:uid="{80455C1D-98AB-4360-96D6-BCE2DCACA231}" name="Columna5454" dataDxfId="11087"/>
    <tableColumn id="5471" xr3:uid="{660EABA8-7020-429F-BFB7-BE7DC9050F31}" name="Columna5455" dataDxfId="11086"/>
    <tableColumn id="5472" xr3:uid="{8EF0156A-EF3F-4D4B-B551-FE914C79EFF2}" name="Columna5456" dataDxfId="11085"/>
    <tableColumn id="5473" xr3:uid="{B056D996-29F6-4933-9388-2C5104C4A1DA}" name="Columna5457" dataDxfId="11084"/>
    <tableColumn id="5474" xr3:uid="{4C152CCF-7D7A-44EA-A515-E3FB7088E54E}" name="Columna5458" dataDxfId="11083"/>
    <tableColumn id="5475" xr3:uid="{26C3851A-CF49-48D0-AB81-EFBCDACB6ADD}" name="Columna5459" dataDxfId="11082"/>
    <tableColumn id="5476" xr3:uid="{0D633812-EC66-4726-B5F3-AAFF42D556C4}" name="Columna5460" dataDxfId="11081"/>
    <tableColumn id="5477" xr3:uid="{DE34CEC8-3A59-47A3-BA30-DB8512B159F1}" name="Columna5461" dataDxfId="11080"/>
    <tableColumn id="5478" xr3:uid="{FB50B961-0CDF-40BE-A82B-789B6359C5B4}" name="Columna5462" dataDxfId="11079"/>
    <tableColumn id="5479" xr3:uid="{CE038287-1122-45E6-A52A-FF3EB3F94881}" name="Columna5463" dataDxfId="11078"/>
    <tableColumn id="5480" xr3:uid="{7A105771-9804-4A2D-B73B-5B2821104366}" name="Columna5464" dataDxfId="11077"/>
    <tableColumn id="5481" xr3:uid="{A53E88AC-6600-4073-81CF-44E6DE2A117E}" name="Columna5465" dataDxfId="11076"/>
    <tableColumn id="5482" xr3:uid="{EF9F061B-1DF7-4AB5-A083-518F8910D593}" name="Columna5466" dataDxfId="11075"/>
    <tableColumn id="5483" xr3:uid="{D612A8C0-BD3D-4AE9-8A1C-180BE26B0DC0}" name="Columna5467" dataDxfId="11074"/>
    <tableColumn id="5484" xr3:uid="{8F53EA65-2179-4F08-9106-900294948C88}" name="Columna5468" dataDxfId="11073"/>
    <tableColumn id="5485" xr3:uid="{A1F02ACF-BE6C-4949-B3CC-EB9640890657}" name="Columna5469" dataDxfId="11072"/>
    <tableColumn id="5486" xr3:uid="{7BB2687D-B7E0-47E0-9C9B-A8C358267844}" name="Columna5470" dataDxfId="11071"/>
    <tableColumn id="5487" xr3:uid="{CED49988-491D-455C-9B20-81542FCC7BB4}" name="Columna5471" dataDxfId="11070"/>
    <tableColumn id="5488" xr3:uid="{69FB7932-59D6-480A-B2F7-E73242BAB425}" name="Columna5472" dataDxfId="11069"/>
    <tableColumn id="5489" xr3:uid="{DFCEB299-26B1-45AE-9BFE-C68D41BF5C44}" name="Columna5473" dataDxfId="11068"/>
    <tableColumn id="5490" xr3:uid="{3B21D081-6821-4246-A6AB-83F1D73635F9}" name="Columna5474" dataDxfId="11067"/>
    <tableColumn id="5491" xr3:uid="{20B6727B-2F9E-4AF0-A5DD-EE01AF39E1C9}" name="Columna5475" dataDxfId="11066"/>
    <tableColumn id="5492" xr3:uid="{AEEEBEC2-92E8-4A7B-8B6A-41AF3B211AEB}" name="Columna5476" dataDxfId="11065"/>
    <tableColumn id="5493" xr3:uid="{D400682B-E27E-457E-83F6-3BDB690A2608}" name="Columna5477" dataDxfId="11064"/>
    <tableColumn id="5494" xr3:uid="{483B686D-C66A-472A-8E61-23FE74094CB4}" name="Columna5478" dataDxfId="11063"/>
    <tableColumn id="5495" xr3:uid="{77015C47-E162-45D1-92AA-B64CA56544B5}" name="Columna5479" dataDxfId="11062"/>
    <tableColumn id="5496" xr3:uid="{CEDACCE6-A47B-4209-BC1D-6518CBBC6349}" name="Columna5480" dataDxfId="11061"/>
    <tableColumn id="5497" xr3:uid="{DD2E77B8-DE1F-46BE-8A0E-795C5B0424BD}" name="Columna5481" dataDxfId="11060"/>
    <tableColumn id="5498" xr3:uid="{B62397FE-8D6E-4D80-B2BD-C58AA2443DEF}" name="Columna5482" dataDxfId="11059"/>
    <tableColumn id="5499" xr3:uid="{1F76B611-77DB-48C4-8834-27577835B6BE}" name="Columna5483" dataDxfId="11058"/>
    <tableColumn id="5500" xr3:uid="{08A2A24D-A640-4FDF-B42F-5FD502CC2697}" name="Columna5484" dataDxfId="11057"/>
    <tableColumn id="5501" xr3:uid="{60AF3805-3BAD-4042-9F61-65E36F66B645}" name="Columna5485" dataDxfId="11056"/>
    <tableColumn id="5502" xr3:uid="{B975AE8A-CCF7-44AF-AFEA-EA0C3FE85EE3}" name="Columna5486" dataDxfId="11055"/>
    <tableColumn id="5503" xr3:uid="{D2413815-9697-4527-8636-981A2F0DFB62}" name="Columna5487" dataDxfId="11054"/>
    <tableColumn id="5504" xr3:uid="{8C856A04-B289-4942-BA13-85BB04AB32FC}" name="Columna5488" dataDxfId="11053"/>
    <tableColumn id="5505" xr3:uid="{C7AB20C5-EDE9-4C75-A971-68622D4819BF}" name="Columna5489" dataDxfId="11052"/>
    <tableColumn id="5506" xr3:uid="{57F4A4BD-7ED9-40FB-B516-018EC2200FA5}" name="Columna5490" dataDxfId="11051"/>
    <tableColumn id="5507" xr3:uid="{ED130CCF-9222-4ED5-B2C7-613FD3B973D0}" name="Columna5491" dataDxfId="11050"/>
    <tableColumn id="5508" xr3:uid="{A7AFDE6F-B4A7-48B0-BA8D-4845642FFF0B}" name="Columna5492" dataDxfId="11049"/>
    <tableColumn id="5509" xr3:uid="{EB227219-CDCC-4B02-B2A7-071B8771E555}" name="Columna5493" dataDxfId="11048"/>
    <tableColumn id="5510" xr3:uid="{D625B01F-4548-40BD-9C10-C608FC30B409}" name="Columna5494" dataDxfId="11047"/>
    <tableColumn id="5511" xr3:uid="{8D502827-478A-4DD9-8006-5CDA43D892BA}" name="Columna5495" dataDxfId="11046"/>
    <tableColumn id="5512" xr3:uid="{6F987AC1-6412-4005-96F3-55D522BC5A8C}" name="Columna5496" dataDxfId="11045"/>
    <tableColumn id="5513" xr3:uid="{CE15541D-C37D-4257-92BA-A78DFF265E49}" name="Columna5497" dataDxfId="11044"/>
    <tableColumn id="5514" xr3:uid="{FDFA49A3-1949-4ABA-88FB-ACBC04E05D9F}" name="Columna5498" dataDxfId="11043"/>
    <tableColumn id="5515" xr3:uid="{89A33547-4A27-4388-93F3-9EB2C4368E5C}" name="Columna5499" dataDxfId="11042"/>
    <tableColumn id="5516" xr3:uid="{4008216F-294F-4D6E-8A53-1A7770A2BC24}" name="Columna5500" dataDxfId="11041"/>
    <tableColumn id="5517" xr3:uid="{0D7F9D11-BD4A-4567-9578-1FB551F2D0EC}" name="Columna5501" dataDxfId="11040"/>
    <tableColumn id="5518" xr3:uid="{6C3A5A8D-FAA6-4F08-BA4C-EB63F91AA448}" name="Columna5502" dataDxfId="11039"/>
    <tableColumn id="5519" xr3:uid="{545FDD49-9075-4632-873B-8694E73AC173}" name="Columna5503" dataDxfId="11038"/>
    <tableColumn id="5520" xr3:uid="{31529F09-6D57-46B7-9A53-A1C4AE7FFA5C}" name="Columna5504" dataDxfId="11037"/>
    <tableColumn id="5521" xr3:uid="{21EA746E-4752-4226-B1FC-075436ECDF0A}" name="Columna5505" dataDxfId="11036"/>
    <tableColumn id="5522" xr3:uid="{B40DA76C-369F-4EC1-8A2C-F4282BE9F473}" name="Columna5506" dataDxfId="11035"/>
    <tableColumn id="5523" xr3:uid="{3264D99D-603D-4D8D-862A-E12AE5C33230}" name="Columna5507" dataDxfId="11034"/>
    <tableColumn id="5524" xr3:uid="{08B3C634-338F-458C-AB27-825D189573DA}" name="Columna5508" dataDxfId="11033"/>
    <tableColumn id="5525" xr3:uid="{A7AC4F90-B159-4FDD-B25E-DA1C13D6675C}" name="Columna5509" dataDxfId="11032"/>
    <tableColumn id="5526" xr3:uid="{3F588FFB-E505-4E9A-978F-18E7920B8B60}" name="Columna5510" dataDxfId="11031"/>
    <tableColumn id="5527" xr3:uid="{C5B72550-7CB6-46EA-9218-35007A38418D}" name="Columna5511" dataDxfId="11030"/>
    <tableColumn id="5528" xr3:uid="{AE15C5C1-0FF3-4DF1-95C8-465F6B964A76}" name="Columna5512" dataDxfId="11029"/>
    <tableColumn id="5529" xr3:uid="{D0B86C0D-A64E-41BC-8EFF-268EF2946F30}" name="Columna5513" dataDxfId="11028"/>
    <tableColumn id="5530" xr3:uid="{BEBFED7A-973A-4B2A-8E6A-E6A04978EE52}" name="Columna5514" dataDxfId="11027"/>
    <tableColumn id="5531" xr3:uid="{C9D33090-2DD7-404C-83B2-BB904742A755}" name="Columna5515" dataDxfId="11026"/>
    <tableColumn id="5532" xr3:uid="{AF2FA3FA-8974-4733-B78A-F9E8FB1F25D6}" name="Columna5516" dataDxfId="11025"/>
    <tableColumn id="5533" xr3:uid="{590D23A3-F1A7-49F9-BA35-39D9C031BFC8}" name="Columna5517" dataDxfId="11024"/>
    <tableColumn id="5534" xr3:uid="{40620596-7D67-43E2-9B2B-DF748A4164C7}" name="Columna5518" dataDxfId="11023"/>
    <tableColumn id="5535" xr3:uid="{4C7CC7F9-71C0-4676-B6BF-3AA79E645842}" name="Columna5519" dataDxfId="11022"/>
    <tableColumn id="5536" xr3:uid="{2C7DA5E0-263C-4C9F-9EA7-C5703FBCECD2}" name="Columna5520" dataDxfId="11021"/>
    <tableColumn id="5537" xr3:uid="{47E12C00-52AB-47DD-9041-247AFB8409A7}" name="Columna5521" dataDxfId="11020"/>
    <tableColumn id="5538" xr3:uid="{FAEE9C62-AAFB-42C4-B3DE-2C3D0C19D415}" name="Columna5522" dataDxfId="11019"/>
    <tableColumn id="5539" xr3:uid="{D2C8559E-1DA9-4FFC-B34F-6C605348DCC3}" name="Columna5523" dataDxfId="11018"/>
    <tableColumn id="5540" xr3:uid="{38C8EF37-D1DB-4302-8269-CF0AB90E3C6C}" name="Columna5524" dataDxfId="11017"/>
    <tableColumn id="5541" xr3:uid="{9064F83C-DCED-49D7-BE84-5BEEF0643307}" name="Columna5525" dataDxfId="11016"/>
    <tableColumn id="5542" xr3:uid="{6B9728EB-D17C-4FA0-AA63-99817BDE1D1A}" name="Columna5526" dataDxfId="11015"/>
    <tableColumn id="5543" xr3:uid="{F3067324-AF83-4B02-BAC6-9DF1ACBCC084}" name="Columna5527" dataDxfId="11014"/>
    <tableColumn id="5544" xr3:uid="{30917998-15DE-4B51-A43A-8129BB83A036}" name="Columna5528" dataDxfId="11013"/>
    <tableColumn id="5545" xr3:uid="{D8C49723-4DA6-4968-8C93-BD92E4F9BC2F}" name="Columna5529" dataDxfId="11012"/>
    <tableColumn id="5546" xr3:uid="{7EC5640F-1E09-4153-BE01-0FAF4280E8B8}" name="Columna5530" dataDxfId="11011"/>
    <tableColumn id="5547" xr3:uid="{DA8EEC53-93C5-4294-8CCE-E524030C4C0E}" name="Columna5531" dataDxfId="11010"/>
    <tableColumn id="5548" xr3:uid="{C20F24A5-8AA3-43E0-94C1-5D176EE9D903}" name="Columna5532" dataDxfId="11009"/>
    <tableColumn id="5549" xr3:uid="{F9F40304-2F6C-4B4E-9916-2997F2C9A2A7}" name="Columna5533" dataDxfId="11008"/>
    <tableColumn id="5550" xr3:uid="{9C66410F-4E8D-4F0E-897E-EC2BB00C03C0}" name="Columna5534" dataDxfId="11007"/>
    <tableColumn id="5551" xr3:uid="{CB124A40-0800-414B-8165-CDC3365A0940}" name="Columna5535" dataDxfId="11006"/>
    <tableColumn id="5552" xr3:uid="{CE5B5619-11A0-49E3-9064-992DD6314049}" name="Columna5536" dataDxfId="11005"/>
    <tableColumn id="5553" xr3:uid="{2DB76A11-FBE6-48D1-89E3-2DD088CA9FF7}" name="Columna5537" dataDxfId="11004"/>
    <tableColumn id="5554" xr3:uid="{07CF13F6-3790-411A-B53A-19EB159BA5B5}" name="Columna5538" dataDxfId="11003"/>
    <tableColumn id="5555" xr3:uid="{FA66178A-771C-40E9-AFDE-878DD8482918}" name="Columna5539" dataDxfId="11002"/>
    <tableColumn id="5556" xr3:uid="{9A2C6367-57CE-4A56-8169-FDEB6512F211}" name="Columna5540" dataDxfId="11001"/>
    <tableColumn id="5557" xr3:uid="{93BB4FA9-7F55-4928-92A9-D74ED571ECEA}" name="Columna5541" dataDxfId="11000"/>
    <tableColumn id="5558" xr3:uid="{A39BDBBF-D536-47FF-91B8-615C0BDDC1E2}" name="Columna5542" dataDxfId="10999"/>
    <tableColumn id="5559" xr3:uid="{8BE65AF4-92B4-44B7-B4F7-D7F8C5479BA4}" name="Columna5543" dataDxfId="10998"/>
    <tableColumn id="5560" xr3:uid="{0F320558-BEF2-4818-B4EC-75CF335EE6F7}" name="Columna5544" dataDxfId="10997"/>
    <tableColumn id="5561" xr3:uid="{943CA758-AD1A-43FC-A3CE-6C0DCA3958C5}" name="Columna5545" dataDxfId="10996"/>
    <tableColumn id="5562" xr3:uid="{4E28EBA4-FE5B-4209-AE05-6AEF02DF395D}" name="Columna5546" dataDxfId="10995"/>
    <tableColumn id="5563" xr3:uid="{5405E49A-F402-4F7D-99A4-2A357CE5E0E6}" name="Columna5547" dataDxfId="10994"/>
    <tableColumn id="5564" xr3:uid="{E48E1D06-B4EA-47D6-B3AD-5AE1B670B269}" name="Columna5548" dataDxfId="10993"/>
    <tableColumn id="5565" xr3:uid="{E248BA2B-95E9-44B1-8E3C-DAE0485A7B87}" name="Columna5549" dataDxfId="10992"/>
    <tableColumn id="5566" xr3:uid="{BCA72041-9AF3-492D-9D32-AB1332FD43AC}" name="Columna5550" dataDxfId="10991"/>
    <tableColumn id="5567" xr3:uid="{1CA645B7-E39A-463A-A96A-8B8265E437BA}" name="Columna5551" dataDxfId="10990"/>
    <tableColumn id="5568" xr3:uid="{C76CAAAA-5C39-48CA-AE34-0907D673A1EF}" name="Columna5552" dataDxfId="10989"/>
    <tableColumn id="5569" xr3:uid="{359D6291-9E82-4585-A7D7-E280285F958E}" name="Columna5553" dataDxfId="10988"/>
    <tableColumn id="5570" xr3:uid="{3F605284-CA7F-49F8-B36D-2C3C1B5BA704}" name="Columna5554" dataDxfId="10987"/>
    <tableColumn id="5571" xr3:uid="{46B552CC-4A6F-4C6B-B667-74A0E5CF4E5B}" name="Columna5555" dataDxfId="10986"/>
    <tableColumn id="5572" xr3:uid="{A783D73E-34BB-4459-AB4A-1637EF844DE4}" name="Columna5556" dataDxfId="10985"/>
    <tableColumn id="5573" xr3:uid="{D6EB969D-CFD8-4642-AFAC-7BD91954D21E}" name="Columna5557" dataDxfId="10984"/>
    <tableColumn id="5574" xr3:uid="{D9441B91-B7A4-4286-B2D0-714F9F8CBDFE}" name="Columna5558" dataDxfId="10983"/>
    <tableColumn id="5575" xr3:uid="{A065F4BA-C040-4B5D-8D30-6599A8EF0815}" name="Columna5559" dataDxfId="10982"/>
    <tableColumn id="5576" xr3:uid="{F2049BC6-9640-40F4-9737-18C74B508291}" name="Columna5560" dataDxfId="10981"/>
    <tableColumn id="5577" xr3:uid="{43257FB3-EC57-471C-9D61-F28EF9307E69}" name="Columna5561" dataDxfId="10980"/>
    <tableColumn id="5578" xr3:uid="{D21E5A53-1FEE-4EB9-BF0F-BC8C6C1A1971}" name="Columna5562" dataDxfId="10979"/>
    <tableColumn id="5579" xr3:uid="{78E46611-17AE-46BE-A892-E402F7188611}" name="Columna5563" dataDxfId="10978"/>
    <tableColumn id="5580" xr3:uid="{9CABD564-11E3-499F-946E-6EB9473AA776}" name="Columna5564" dataDxfId="10977"/>
    <tableColumn id="5581" xr3:uid="{DB5E26DB-C4AE-48AF-9000-03EA15A4E914}" name="Columna5565" dataDxfId="10976"/>
    <tableColumn id="5582" xr3:uid="{88CCF04F-DAC3-4536-8117-543CCEA603D2}" name="Columna5566" dataDxfId="10975"/>
    <tableColumn id="5583" xr3:uid="{FABE7CC6-AAF7-4BB5-A58B-710576744D3F}" name="Columna5567" dataDxfId="10974"/>
    <tableColumn id="5584" xr3:uid="{BD771C30-DBAF-4D09-82DD-181F6D1EE339}" name="Columna5568" dataDxfId="10973"/>
    <tableColumn id="5585" xr3:uid="{AE252A62-1E26-422E-88D9-5E17E4A20AE8}" name="Columna5569" dataDxfId="10972"/>
    <tableColumn id="5586" xr3:uid="{0A4F61E4-ECAD-4DBD-930A-8BDB88C76BD9}" name="Columna5570" dataDxfId="10971"/>
    <tableColumn id="5587" xr3:uid="{32A936B0-1DBF-42AD-AC5B-61A0B32FB9AE}" name="Columna5571" dataDxfId="10970"/>
    <tableColumn id="5588" xr3:uid="{96B0C23D-BA46-4544-A7C0-DC62CC69867B}" name="Columna5572" dataDxfId="10969"/>
    <tableColumn id="5589" xr3:uid="{52857D27-6E7C-486E-A349-FA98E3F4AD70}" name="Columna5573" dataDxfId="10968"/>
    <tableColumn id="5590" xr3:uid="{9FDB9C64-A0CD-49B7-A4E4-1D410B1F7CA5}" name="Columna5574" dataDxfId="10967"/>
    <tableColumn id="5591" xr3:uid="{49D51114-878D-4FCD-9236-53D3CBAAE63F}" name="Columna5575" dataDxfId="10966"/>
    <tableColumn id="5592" xr3:uid="{6AD699A7-D1C6-4678-ACD3-3AAF8166019F}" name="Columna5576" dataDxfId="10965"/>
    <tableColumn id="5593" xr3:uid="{FF70EE1B-341F-44BB-8A74-8DDFF1F8FB26}" name="Columna5577" dataDxfId="10964"/>
    <tableColumn id="5594" xr3:uid="{3AD47345-A7E3-45E0-88ED-D469F0A7392C}" name="Columna5578" dataDxfId="10963"/>
    <tableColumn id="5595" xr3:uid="{2BDE932F-2EA0-41F3-BEE7-E06007AEEC7E}" name="Columna5579" dataDxfId="10962"/>
    <tableColumn id="5596" xr3:uid="{C45881E9-2C52-4BE7-9420-442A848B7882}" name="Columna5580" dataDxfId="10961"/>
    <tableColumn id="5597" xr3:uid="{2B380A5A-EFAD-4BB3-BCE7-596687D16A5E}" name="Columna5581" dataDxfId="10960"/>
    <tableColumn id="5598" xr3:uid="{8BA0963B-92CE-4C12-B04B-E3D95D1E0FC4}" name="Columna5582" dataDxfId="10959"/>
    <tableColumn id="5599" xr3:uid="{7753F969-BE0A-4AAC-8FB5-7ED6E7B5CFCE}" name="Columna5583" dataDxfId="10958"/>
    <tableColumn id="5600" xr3:uid="{020237E2-CF5D-4D5F-9A8C-E8A73BE8F0C0}" name="Columna5584" dataDxfId="10957"/>
    <tableColumn id="5601" xr3:uid="{4B249A1A-B3A5-4E35-A163-923F9EF5B918}" name="Columna5585" dataDxfId="10956"/>
    <tableColumn id="5602" xr3:uid="{58F45B9B-A147-4849-9CF8-E74591D44A14}" name="Columna5586" dataDxfId="10955"/>
    <tableColumn id="5603" xr3:uid="{4848A00E-4CD8-4CB9-A27E-5CB50E4772F3}" name="Columna5587" dataDxfId="10954"/>
    <tableColumn id="5604" xr3:uid="{86A951E2-57D1-40EA-9ED7-25D7B5C4C9A3}" name="Columna5588" dataDxfId="10953"/>
    <tableColumn id="5605" xr3:uid="{42177F63-BF13-44C8-83EF-9A20CD22433C}" name="Columna5589" dataDxfId="10952"/>
    <tableColumn id="5606" xr3:uid="{E446561B-D97C-4B77-BDD0-6AFB10584D08}" name="Columna5590" dataDxfId="10951"/>
    <tableColumn id="5607" xr3:uid="{D1F32348-DFF4-4B24-9DD9-71A6CE268156}" name="Columna5591" dataDxfId="10950"/>
    <tableColumn id="5608" xr3:uid="{8474510A-257F-47EB-94A8-D2194A838314}" name="Columna5592" dataDxfId="10949"/>
    <tableColumn id="5609" xr3:uid="{97962042-CAB0-4E07-9575-A4599C061878}" name="Columna5593" dataDxfId="10948"/>
    <tableColumn id="5610" xr3:uid="{1D695180-385E-4D7B-AECE-7CFF09FE9DC5}" name="Columna5594" dataDxfId="10947"/>
    <tableColumn id="5611" xr3:uid="{219D705D-D6F3-4227-8A38-96A51C477153}" name="Columna5595" dataDxfId="10946"/>
    <tableColumn id="5612" xr3:uid="{514A8A11-8BF1-44CD-A57C-808E15D7188C}" name="Columna5596" dataDxfId="10945"/>
    <tableColumn id="5613" xr3:uid="{7DA514A7-178D-47DE-86E2-8CAE83138317}" name="Columna5597" dataDxfId="10944"/>
    <tableColumn id="5614" xr3:uid="{140F0C84-0D8A-4C60-BF92-7FCF8DE4EFCD}" name="Columna5598" dataDxfId="10943"/>
    <tableColumn id="5615" xr3:uid="{46FCF08A-0C38-4B57-B5C9-B290B776E8ED}" name="Columna5599" dataDxfId="10942"/>
    <tableColumn id="5616" xr3:uid="{38064B8D-F5FC-4DE5-A656-9A470D7E3600}" name="Columna5600" dataDxfId="10941"/>
    <tableColumn id="5617" xr3:uid="{9D9A89A0-569B-47AC-8B7F-81AC49A02AF5}" name="Columna5601" dataDxfId="10940"/>
    <tableColumn id="5618" xr3:uid="{07E8BF91-90A9-48E0-AFCD-1D780BF3B081}" name="Columna5602" dataDxfId="10939"/>
    <tableColumn id="5619" xr3:uid="{49BFFDBC-58AA-49C8-870C-74A731DD1C43}" name="Columna5603" dataDxfId="10938"/>
    <tableColumn id="5620" xr3:uid="{5F42EA4F-5260-4F0F-8FFC-C82E466A3449}" name="Columna5604" dataDxfId="10937"/>
    <tableColumn id="5621" xr3:uid="{EF5122C7-F46D-4213-B8DE-F7B43065358B}" name="Columna5605" dataDxfId="10936"/>
    <tableColumn id="5622" xr3:uid="{96CF9F2F-8E8B-4443-9799-C120971E123A}" name="Columna5606" dataDxfId="10935"/>
    <tableColumn id="5623" xr3:uid="{16BEEC83-066F-4C86-9E49-D8B1C939960E}" name="Columna5607" dataDxfId="10934"/>
    <tableColumn id="5624" xr3:uid="{15A5E048-96C3-42E4-960E-F1556DE962FE}" name="Columna5608" dataDxfId="10933"/>
    <tableColumn id="5625" xr3:uid="{DA26C258-11EC-4265-9D2F-FEE9FF0F3978}" name="Columna5609" dataDxfId="10932"/>
    <tableColumn id="5626" xr3:uid="{BC2C3162-691A-4C61-97BB-016597EBFAD2}" name="Columna5610" dataDxfId="10931"/>
    <tableColumn id="5627" xr3:uid="{2BEBDD3A-119B-455D-975D-37B497C060FE}" name="Columna5611" dataDxfId="10930"/>
    <tableColumn id="5628" xr3:uid="{C731BE04-28A8-4F49-A6D4-C6CD8398D5CE}" name="Columna5612" dataDxfId="10929"/>
    <tableColumn id="5629" xr3:uid="{9FF903A9-809A-44F5-A283-68D407909E3B}" name="Columna5613" dataDxfId="10928"/>
    <tableColumn id="5630" xr3:uid="{47752BFF-CE44-4AB8-8F13-49FA20D24A54}" name="Columna5614" dataDxfId="10927"/>
    <tableColumn id="5631" xr3:uid="{95C654E0-0A5A-4C59-8726-493A946B297A}" name="Columna5615" dataDxfId="10926"/>
    <tableColumn id="5632" xr3:uid="{C8A3D247-345E-46C1-B852-25ACCD924419}" name="Columna5616" dataDxfId="10925"/>
    <tableColumn id="5633" xr3:uid="{A435EC9B-CA6E-4042-BAB2-507D8FF24D9F}" name="Columna5617" dataDxfId="10924"/>
    <tableColumn id="5634" xr3:uid="{5D2660A4-76EC-4089-ADF3-E59382AB6387}" name="Columna5618" dataDxfId="10923"/>
    <tableColumn id="5635" xr3:uid="{49AF2C7D-7F46-441E-904A-B38465B1A52B}" name="Columna5619" dataDxfId="10922"/>
    <tableColumn id="5636" xr3:uid="{0B598ABF-28C8-436E-8438-039134085C63}" name="Columna5620" dataDxfId="10921"/>
    <tableColumn id="5637" xr3:uid="{9F0D098B-D7D3-440D-BBE1-E6897A16F076}" name="Columna5621" dataDxfId="10920"/>
    <tableColumn id="5638" xr3:uid="{726992B6-80E2-4571-9A81-D5EC5A2A3D24}" name="Columna5622" dataDxfId="10919"/>
    <tableColumn id="5639" xr3:uid="{992861CA-875C-4DB1-B232-3CC0B7F9F7FE}" name="Columna5623" dataDxfId="10918"/>
    <tableColumn id="5640" xr3:uid="{C89EB3D9-4467-4AC9-A14C-2D6BFAA7A332}" name="Columna5624" dataDxfId="10917"/>
    <tableColumn id="5641" xr3:uid="{00CE8584-BF73-4905-A907-53D791A96B1E}" name="Columna5625" dataDxfId="10916"/>
    <tableColumn id="5642" xr3:uid="{754816C4-E1F4-412C-86F4-1261DD23F0FD}" name="Columna5626" dataDxfId="10915"/>
    <tableColumn id="5643" xr3:uid="{3D3156EA-7225-4142-9D47-DAA0F0A91DC7}" name="Columna5627" dataDxfId="10914"/>
    <tableColumn id="5644" xr3:uid="{C0779C8F-8395-4FCB-9AFD-CF79F413D74A}" name="Columna5628" dataDxfId="10913"/>
    <tableColumn id="5645" xr3:uid="{75D6ACC6-9410-4517-BB60-8D23A8F2E9DB}" name="Columna5629" dataDxfId="10912"/>
    <tableColumn id="5646" xr3:uid="{476FD2CF-E982-4503-80A3-717505E44DBE}" name="Columna5630" dataDxfId="10911"/>
    <tableColumn id="5647" xr3:uid="{DE3B2248-0B88-456E-892C-8D4E33BF4A05}" name="Columna5631" dataDxfId="10910"/>
    <tableColumn id="5648" xr3:uid="{A2B1FEA6-8408-475F-804E-211E4B023911}" name="Columna5632" dataDxfId="10909"/>
    <tableColumn id="5649" xr3:uid="{F0E8C51F-DE7E-471E-A7E1-B58BC49287B6}" name="Columna5633" dataDxfId="10908"/>
    <tableColumn id="5650" xr3:uid="{FF3E0D72-644D-4071-9499-0657962CE353}" name="Columna5634" dataDxfId="10907"/>
    <tableColumn id="5651" xr3:uid="{2D722C35-99AF-4F29-8888-487A3D68768B}" name="Columna5635" dataDxfId="10906"/>
    <tableColumn id="5652" xr3:uid="{AC366F39-2DC1-4D4F-AD98-10972EFFDB9B}" name="Columna5636" dataDxfId="10905"/>
    <tableColumn id="5653" xr3:uid="{80EF50D2-4AE8-4394-96DF-215A00BD7260}" name="Columna5637" dataDxfId="10904"/>
    <tableColumn id="5654" xr3:uid="{BCF31B17-D98B-4D2A-968F-28D563666FE8}" name="Columna5638" dataDxfId="10903"/>
    <tableColumn id="5655" xr3:uid="{2AA895DE-4CC4-442E-B6E7-F76E453975A9}" name="Columna5639" dataDxfId="10902"/>
    <tableColumn id="5656" xr3:uid="{A1FAAD95-B7A8-4911-A770-A4CF481A6D89}" name="Columna5640" dataDxfId="10901"/>
    <tableColumn id="5657" xr3:uid="{FF60446D-C12A-44A0-939A-5E06E229A169}" name="Columna5641" dataDxfId="10900"/>
    <tableColumn id="5658" xr3:uid="{EDAB8DEF-7B3B-455C-B0E7-DE2469BBCDAE}" name="Columna5642" dataDxfId="10899"/>
    <tableColumn id="5659" xr3:uid="{8E2CCE5B-1296-4F9D-8B5A-4E7790972732}" name="Columna5643" dataDxfId="10898"/>
    <tableColumn id="5660" xr3:uid="{455A9AC0-89E6-4C6B-BDE9-8A8595988ABF}" name="Columna5644" dataDxfId="10897"/>
    <tableColumn id="5661" xr3:uid="{32D93CB7-4BC6-4BAD-AD8B-A8D40241BEA3}" name="Columna5645" dataDxfId="10896"/>
    <tableColumn id="5662" xr3:uid="{A11A782F-DA8A-4BA5-B6A4-85B5E85A57DF}" name="Columna5646" dataDxfId="10895"/>
    <tableColumn id="5663" xr3:uid="{138F8885-D946-4287-904E-AB027BD964AF}" name="Columna5647" dataDxfId="10894"/>
    <tableColumn id="5664" xr3:uid="{CB824083-1E68-4D19-867A-A0195F4AC9D4}" name="Columna5648" dataDxfId="10893"/>
    <tableColumn id="5665" xr3:uid="{08042A90-93AD-4380-B093-06717D0ECD86}" name="Columna5649" dataDxfId="10892"/>
    <tableColumn id="5666" xr3:uid="{550BEC89-3287-40AD-B64F-56C4181AFB16}" name="Columna5650" dataDxfId="10891"/>
    <tableColumn id="5667" xr3:uid="{D1AF3FA0-922A-4348-B168-8D3531575FB0}" name="Columna5651" dataDxfId="10890"/>
    <tableColumn id="5668" xr3:uid="{6E661F89-B9F9-499A-9982-02678397FE96}" name="Columna5652" dataDxfId="10889"/>
    <tableColumn id="5669" xr3:uid="{E3DFC79E-7625-48FF-9AF1-4BA47241BC0A}" name="Columna5653" dataDxfId="10888"/>
    <tableColumn id="5670" xr3:uid="{EE82F19A-5C52-4512-A655-E76C074B06A3}" name="Columna5654" dataDxfId="10887"/>
    <tableColumn id="5671" xr3:uid="{C0A12F90-8DB6-4380-9478-FA989F0DE66D}" name="Columna5655" dataDxfId="10886"/>
    <tableColumn id="5672" xr3:uid="{6AF0B762-C9DC-40A2-B171-E9A031AF3E05}" name="Columna5656" dataDxfId="10885"/>
    <tableColumn id="5673" xr3:uid="{A4BC8577-F342-46F3-AB21-7E2090E1492A}" name="Columna5657" dataDxfId="10884"/>
    <tableColumn id="5674" xr3:uid="{F97A987F-8C94-4CCB-9322-F2706006D869}" name="Columna5658" dataDxfId="10883"/>
    <tableColumn id="5675" xr3:uid="{092CCAF0-4154-4C2E-AF7A-C0D2F66AD1E5}" name="Columna5659" dataDxfId="10882"/>
    <tableColumn id="5676" xr3:uid="{521D7390-E547-458F-8E81-AE58355AA1C1}" name="Columna5660" dataDxfId="10881"/>
    <tableColumn id="5677" xr3:uid="{97AC015F-B820-44DD-850C-85912CBB4A92}" name="Columna5661" dataDxfId="10880"/>
    <tableColumn id="5678" xr3:uid="{A50D81F0-09B6-4A2A-966A-158E20CB90E8}" name="Columna5662" dataDxfId="10879"/>
    <tableColumn id="5679" xr3:uid="{F4AF173D-0422-4A36-A31B-E7266AE3DD03}" name="Columna5663" dataDxfId="10878"/>
    <tableColumn id="5680" xr3:uid="{63B9C681-B719-4058-948C-B09EE5723DA2}" name="Columna5664" dataDxfId="10877"/>
    <tableColumn id="5681" xr3:uid="{F5A2B746-FAF5-4FD6-B138-7C81911835C4}" name="Columna5665" dataDxfId="10876"/>
    <tableColumn id="5682" xr3:uid="{7B2944EE-8F1F-492C-951A-C68D5DD90A42}" name="Columna5666" dataDxfId="10875"/>
    <tableColumn id="5683" xr3:uid="{4BEA49CB-04CD-46B3-BABC-BD37BA7C6315}" name="Columna5667" dataDxfId="10874"/>
    <tableColumn id="5684" xr3:uid="{6CAB5BD6-0FA5-457E-958A-4959CBE45A9E}" name="Columna5668" dataDxfId="10873"/>
    <tableColumn id="5685" xr3:uid="{32C576F7-FDAB-4078-89F0-015A28C00500}" name="Columna5669" dataDxfId="10872"/>
    <tableColumn id="5686" xr3:uid="{25F80080-09BE-4CCA-95BA-D103A0BF189D}" name="Columna5670" dataDxfId="10871"/>
    <tableColumn id="5687" xr3:uid="{3954B598-07CE-4123-A8D2-B4B8EED4A11F}" name="Columna5671" dataDxfId="10870"/>
    <tableColumn id="5688" xr3:uid="{97A1E5FF-1CFC-4753-9FD4-7EBB7E0AFE47}" name="Columna5672" dataDxfId="10869"/>
    <tableColumn id="5689" xr3:uid="{D8A520E9-D6A4-4C9D-8F16-680D22B4DC11}" name="Columna5673" dataDxfId="10868"/>
    <tableColumn id="5690" xr3:uid="{8B3D8AFC-D75C-4B8F-AA6E-631C1A8CD583}" name="Columna5674" dataDxfId="10867"/>
    <tableColumn id="5691" xr3:uid="{57A50D31-3659-49F4-8041-0D5D2DC4194C}" name="Columna5675" dataDxfId="10866"/>
    <tableColumn id="5692" xr3:uid="{84668CBA-325D-4C75-BEE3-320F1BE0CE82}" name="Columna5676" dataDxfId="10865"/>
    <tableColumn id="5693" xr3:uid="{EDDDC622-BBAE-44E3-9173-50BA562599F4}" name="Columna5677" dataDxfId="10864"/>
    <tableColumn id="5694" xr3:uid="{73F2AF38-C26C-4193-843C-21792F33B522}" name="Columna5678" dataDxfId="10863"/>
    <tableColumn id="5695" xr3:uid="{8CB7C0ED-5140-49A2-8156-0673240CDB22}" name="Columna5679" dataDxfId="10862"/>
    <tableColumn id="5696" xr3:uid="{76AAE2F7-C06B-491E-BE60-1494D95D32AF}" name="Columna5680" dataDxfId="10861"/>
    <tableColumn id="5697" xr3:uid="{AD406F76-E116-41EB-9FC5-3F8B2D140F8C}" name="Columna5681" dataDxfId="10860"/>
    <tableColumn id="5698" xr3:uid="{705EAD87-D2D4-41AB-B1D0-53275BB75A30}" name="Columna5682" dataDxfId="10859"/>
    <tableColumn id="5699" xr3:uid="{957BFAE6-2FF4-4622-B46A-1D2FBB77ECC4}" name="Columna5683" dataDxfId="10858"/>
    <tableColumn id="5700" xr3:uid="{D0025AF5-BC7E-4618-9C5E-9B813FFA33A6}" name="Columna5684" dataDxfId="10857"/>
    <tableColumn id="5701" xr3:uid="{A705795A-56B2-4F99-9A7C-219FB7715612}" name="Columna5685" dataDxfId="10856"/>
    <tableColumn id="5702" xr3:uid="{BE01C92A-34AD-49D6-AE46-9234D6920651}" name="Columna5686" dataDxfId="10855"/>
    <tableColumn id="5703" xr3:uid="{C6D2DA5B-24A4-4EE7-B9CC-A8F222F03725}" name="Columna5687" dataDxfId="10854"/>
    <tableColumn id="5704" xr3:uid="{38136D3C-8D3C-4EB6-A002-AF62F38CA8E3}" name="Columna5688" dataDxfId="10853"/>
    <tableColumn id="5705" xr3:uid="{66ACAABE-E03E-47A4-8907-6ED4C0A9CB7C}" name="Columna5689" dataDxfId="10852"/>
    <tableColumn id="5706" xr3:uid="{4E62C9E1-855F-474B-8DC3-174A5B471F69}" name="Columna5690" dataDxfId="10851"/>
    <tableColumn id="5707" xr3:uid="{72FA6396-AD05-49EE-80F8-F4AC02DBEA1C}" name="Columna5691" dataDxfId="10850"/>
    <tableColumn id="5708" xr3:uid="{2A1EA918-8402-43D7-A71B-879A94096FE2}" name="Columna5692" dataDxfId="10849"/>
    <tableColumn id="5709" xr3:uid="{1C2B1C9A-375D-4A0B-9E82-8F7FF576A3A3}" name="Columna5693" dataDxfId="10848"/>
    <tableColumn id="5710" xr3:uid="{97BDCA20-3778-492B-8B14-E4C7E3AD4FAD}" name="Columna5694" dataDxfId="10847"/>
    <tableColumn id="5711" xr3:uid="{99F3065E-1279-4ACA-B802-5E406E6FF9CD}" name="Columna5695" dataDxfId="10846"/>
    <tableColumn id="5712" xr3:uid="{96C600AB-F23B-443A-A84C-4A2CE38B26EC}" name="Columna5696" dataDxfId="10845"/>
    <tableColumn id="5713" xr3:uid="{7B309CC6-66E4-4705-A96B-94E2B0D09D71}" name="Columna5697" dataDxfId="10844"/>
    <tableColumn id="5714" xr3:uid="{5F943B70-07FB-4A2C-ABCD-9A352B6C9BA5}" name="Columna5698" dataDxfId="10843"/>
    <tableColumn id="5715" xr3:uid="{B1B1F664-DF65-4CDE-B820-162E643D58F4}" name="Columna5699" dataDxfId="10842"/>
    <tableColumn id="5716" xr3:uid="{DC05F3EE-6C66-4A6D-92C8-DA730C932229}" name="Columna5700" dataDxfId="10841"/>
    <tableColumn id="5717" xr3:uid="{EFE516A2-8285-4899-B227-050B7E760C9D}" name="Columna5701" dataDxfId="10840"/>
    <tableColumn id="5718" xr3:uid="{1A47344E-C3C3-4178-9E6B-B3725FBC7AF8}" name="Columna5702" dataDxfId="10839"/>
    <tableColumn id="5719" xr3:uid="{9533EA1A-D0EF-4BE6-8DB0-1CA39722AD9E}" name="Columna5703" dataDxfId="10838"/>
    <tableColumn id="5720" xr3:uid="{C6BAA09A-B0CA-4C08-9697-7AF60AAFBC38}" name="Columna5704" dataDxfId="10837"/>
    <tableColumn id="5721" xr3:uid="{90FCBB6F-4961-405B-A2CA-A1944962BAD9}" name="Columna5705" dataDxfId="10836"/>
    <tableColumn id="5722" xr3:uid="{42CAB7FB-F793-4830-93E5-71A74967C454}" name="Columna5706" dataDxfId="10835"/>
    <tableColumn id="5723" xr3:uid="{AB887D89-7019-454E-9AA9-10CB0915ABE0}" name="Columna5707" dataDxfId="10834"/>
    <tableColumn id="5724" xr3:uid="{067EF0D7-1CB8-4863-BC0A-594EB0B99160}" name="Columna5708" dataDxfId="10833"/>
    <tableColumn id="5725" xr3:uid="{976F4535-B77D-4CE7-8374-31E64211F244}" name="Columna5709" dataDxfId="10832"/>
    <tableColumn id="5726" xr3:uid="{15A864DB-4345-4946-B931-7B6FE692F8D2}" name="Columna5710" dataDxfId="10831"/>
    <tableColumn id="5727" xr3:uid="{FA12F0DA-D7F1-48F5-B937-49A472E59B4C}" name="Columna5711" dataDxfId="10830"/>
    <tableColumn id="5728" xr3:uid="{0F837A1B-5405-49B2-9E45-4C85A02B217E}" name="Columna5712" dataDxfId="10829"/>
    <tableColumn id="5729" xr3:uid="{507AEEFA-BECF-4DD8-86FD-86F9DF12D004}" name="Columna5713" dataDxfId="10828"/>
    <tableColumn id="5730" xr3:uid="{A38539C2-03FC-4472-9E5B-441B58BF28F6}" name="Columna5714" dataDxfId="10827"/>
    <tableColumn id="5731" xr3:uid="{8DFFE987-3F6D-43AA-AA9D-5880FB1CDF99}" name="Columna5715" dataDxfId="10826"/>
    <tableColumn id="5732" xr3:uid="{AABA7BAD-1F58-4292-AF11-DBCE9765A273}" name="Columna5716" dataDxfId="10825"/>
    <tableColumn id="5733" xr3:uid="{32D02239-CFE9-4FCE-964D-61AE61F5C919}" name="Columna5717" dataDxfId="10824"/>
    <tableColumn id="5734" xr3:uid="{70F653B3-16DB-4D1B-B691-5226903ED672}" name="Columna5718" dataDxfId="10823"/>
    <tableColumn id="5735" xr3:uid="{94992D56-FDCA-474B-8D1A-0562BE50C61E}" name="Columna5719" dataDxfId="10822"/>
    <tableColumn id="5736" xr3:uid="{889C2838-97EA-4EF2-9696-FC4DCE4E2F73}" name="Columna5720" dataDxfId="10821"/>
    <tableColumn id="5737" xr3:uid="{55E5084D-4330-4C11-BA35-32593C54A556}" name="Columna5721" dataDxfId="10820"/>
    <tableColumn id="5738" xr3:uid="{F2220140-0C2C-4F07-9BBD-D803C2F2DA74}" name="Columna5722" dataDxfId="10819"/>
    <tableColumn id="5739" xr3:uid="{9F0B94D9-964A-47E3-8AB8-EC30AEBF3BED}" name="Columna5723" dataDxfId="10818"/>
    <tableColumn id="5740" xr3:uid="{2502DCC3-8631-4C16-8909-9055A5310A12}" name="Columna5724" dataDxfId="10817"/>
    <tableColumn id="5741" xr3:uid="{917CCB96-7612-4552-AE00-86E3208A9A8E}" name="Columna5725" dataDxfId="10816"/>
    <tableColumn id="5742" xr3:uid="{966553EE-FCB2-4455-BFFA-1A7EE0E2E5F6}" name="Columna5726" dataDxfId="10815"/>
    <tableColumn id="5743" xr3:uid="{E40BF61F-069F-426D-8B34-2C7E56A30BF2}" name="Columna5727" dataDxfId="10814"/>
    <tableColumn id="5744" xr3:uid="{2FB1B921-91C8-40A9-A68F-BA86CC5F7B90}" name="Columna5728" dataDxfId="10813"/>
    <tableColumn id="5745" xr3:uid="{57A1FCBC-6544-4A5C-A64D-82D26049C800}" name="Columna5729" dataDxfId="10812"/>
    <tableColumn id="5746" xr3:uid="{749424B4-FF36-45FB-A4B2-380392CE039E}" name="Columna5730" dataDxfId="10811"/>
    <tableColumn id="5747" xr3:uid="{B1E65D3F-75C1-4BB8-9B4C-9F5AAA74F627}" name="Columna5731" dataDxfId="10810"/>
    <tableColumn id="5748" xr3:uid="{DD4F28ED-88BF-44F9-AF21-F3FD7331F709}" name="Columna5732" dataDxfId="10809"/>
    <tableColumn id="5749" xr3:uid="{14A854DB-1C2E-4CE1-9A9B-405C091459DE}" name="Columna5733" dataDxfId="10808"/>
    <tableColumn id="5750" xr3:uid="{BC3860B4-376D-4A53-BFEA-C9BC2EF4F0E7}" name="Columna5734" dataDxfId="10807"/>
    <tableColumn id="5751" xr3:uid="{E73519F9-D77B-43B9-B8DB-5C4A51FF3978}" name="Columna5735" dataDxfId="10806"/>
    <tableColumn id="5752" xr3:uid="{7BF545A3-B8D5-4241-9D13-71D52166305D}" name="Columna5736" dataDxfId="10805"/>
    <tableColumn id="5753" xr3:uid="{B2576127-DED9-402E-932E-BF19725F8761}" name="Columna5737" dataDxfId="10804"/>
    <tableColumn id="5754" xr3:uid="{D8690236-15F3-4495-A378-B9B57526A2F1}" name="Columna5738" dataDxfId="10803"/>
    <tableColumn id="5755" xr3:uid="{DC320986-C175-4D9B-9A15-2E91A5A9317A}" name="Columna5739" dataDxfId="10802"/>
    <tableColumn id="5756" xr3:uid="{B29FE4F5-9C77-42E8-B369-BC97873216DF}" name="Columna5740" dataDxfId="10801"/>
    <tableColumn id="5757" xr3:uid="{5A2E6890-3789-466B-9059-B7F34B31A31A}" name="Columna5741" dataDxfId="10800"/>
    <tableColumn id="5758" xr3:uid="{6D37EB7C-714E-4271-B88F-66FA6C8672A3}" name="Columna5742" dataDxfId="10799"/>
    <tableColumn id="5759" xr3:uid="{F491EB97-BE4C-4BD8-992C-76C09108071C}" name="Columna5743" dataDxfId="10798"/>
    <tableColumn id="5760" xr3:uid="{20675892-70F7-4EED-AC6F-0420C3C4366A}" name="Columna5744" dataDxfId="10797"/>
    <tableColumn id="5761" xr3:uid="{CD156EEE-4887-4CB6-83AF-8A09798BBFA3}" name="Columna5745" dataDxfId="10796"/>
    <tableColumn id="5762" xr3:uid="{A2333D4C-D5C8-445C-9CA6-5EBA76EF5BC3}" name="Columna5746" dataDxfId="10795"/>
    <tableColumn id="5763" xr3:uid="{8CB2E8A7-405B-4E93-AA7C-27B9067FB81E}" name="Columna5747" dataDxfId="10794"/>
    <tableColumn id="5764" xr3:uid="{9FD94505-550E-4C2C-813F-B3BF522C12D5}" name="Columna5748" dataDxfId="10793"/>
    <tableColumn id="5765" xr3:uid="{AA78F605-5BBF-4053-A534-DE946C9DC409}" name="Columna5749" dataDxfId="10792"/>
    <tableColumn id="5766" xr3:uid="{16C8F51D-2F0F-4D62-8CC6-E59064420F9A}" name="Columna5750" dataDxfId="10791"/>
    <tableColumn id="5767" xr3:uid="{57EDD3EA-C89E-46FC-9781-90E30CBD27DA}" name="Columna5751" dataDxfId="10790"/>
    <tableColumn id="5768" xr3:uid="{FB131BBE-6D75-44A5-B988-7F358936D8CC}" name="Columna5752" dataDxfId="10789"/>
    <tableColumn id="5769" xr3:uid="{92516D42-A56D-4D6F-80D6-BAFD62826DFB}" name="Columna5753" dataDxfId="10788"/>
    <tableColumn id="5770" xr3:uid="{9787FA3F-D669-4656-BE55-FA382F4712AB}" name="Columna5754" dataDxfId="10787"/>
    <tableColumn id="5771" xr3:uid="{DD0DC51D-F668-4E33-8421-6EAF981319A8}" name="Columna5755" dataDxfId="10786"/>
    <tableColumn id="5772" xr3:uid="{FFCF30EB-D6EF-4288-87D6-8C45F5AFB9A8}" name="Columna5756" dataDxfId="10785"/>
    <tableColumn id="5773" xr3:uid="{C808BA9B-D57B-4590-B596-A27ABD2FC732}" name="Columna5757" dataDxfId="10784"/>
    <tableColumn id="5774" xr3:uid="{CD773A03-9BE7-4537-A775-4B42E619D7B4}" name="Columna5758" dataDxfId="10783"/>
    <tableColumn id="5775" xr3:uid="{5E7AEFA9-D539-4E04-8D00-B4697A2B2003}" name="Columna5759" dataDxfId="10782"/>
    <tableColumn id="5776" xr3:uid="{7657C76C-53DF-4D0C-8D9B-1FC7267069FE}" name="Columna5760" dataDxfId="10781"/>
    <tableColumn id="5777" xr3:uid="{8A3C69C3-8449-4856-B98C-22EDDEB7685A}" name="Columna5761" dataDxfId="10780"/>
    <tableColumn id="5778" xr3:uid="{F36A5EB0-BFE2-440B-8CA7-99430D743491}" name="Columna5762" dataDxfId="10779"/>
    <tableColumn id="5779" xr3:uid="{4FD45CDA-005D-41B4-96BA-02B507A4F2D3}" name="Columna5763" dataDxfId="10778"/>
    <tableColumn id="5780" xr3:uid="{10FCCFDA-73FA-423F-9AD4-AD41FE82AB36}" name="Columna5764" dataDxfId="10777"/>
    <tableColumn id="5781" xr3:uid="{A85FBBBC-6B0C-4B93-B014-4F7593D2FA25}" name="Columna5765" dataDxfId="10776"/>
    <tableColumn id="5782" xr3:uid="{B24E0477-1003-47A0-8576-269D4582416C}" name="Columna5766" dataDxfId="10775"/>
    <tableColumn id="5783" xr3:uid="{30793BDF-2740-40BF-B21E-0E46BFD9182F}" name="Columna5767" dataDxfId="10774"/>
    <tableColumn id="5784" xr3:uid="{F083B35E-C8D5-4A90-9A6F-C4E84E1E4FD6}" name="Columna5768" dataDxfId="10773"/>
    <tableColumn id="5785" xr3:uid="{BCEF2D65-F6C1-49AE-A21C-7C121E7F7004}" name="Columna5769" dataDxfId="10772"/>
    <tableColumn id="5786" xr3:uid="{400FE326-A69D-4E42-BA3F-BBDBCB9E23E3}" name="Columna5770" dataDxfId="10771"/>
    <tableColumn id="5787" xr3:uid="{861C8BF3-8C33-46F2-81F4-F5F9278EBD64}" name="Columna5771" dataDxfId="10770"/>
    <tableColumn id="5788" xr3:uid="{9E4025CF-0E6B-4828-98FD-C0E2BD3A841F}" name="Columna5772" dataDxfId="10769"/>
    <tableColumn id="5789" xr3:uid="{5DD30973-A31B-48DF-BF85-4DC6C5392C64}" name="Columna5773" dataDxfId="10768"/>
    <tableColumn id="5790" xr3:uid="{A9F66A28-5093-4A23-B313-4792A2C1D161}" name="Columna5774" dataDxfId="10767"/>
    <tableColumn id="5791" xr3:uid="{A753C417-AE3E-4231-B006-D4740F855254}" name="Columna5775" dataDxfId="10766"/>
    <tableColumn id="5792" xr3:uid="{657D5718-9965-416D-93D5-08AF0FC71D7A}" name="Columna5776" dataDxfId="10765"/>
    <tableColumn id="5793" xr3:uid="{33A2E794-9388-4501-8AB3-2756CF0E9F8B}" name="Columna5777" dataDxfId="10764"/>
    <tableColumn id="5794" xr3:uid="{350FB396-9412-4176-A01F-83F5A22DF841}" name="Columna5778" dataDxfId="10763"/>
    <tableColumn id="5795" xr3:uid="{EE510B73-D520-4AEE-9F41-18FA81A19378}" name="Columna5779" dataDxfId="10762"/>
    <tableColumn id="5796" xr3:uid="{26554098-E0E4-4842-80E1-7F8066A2D13E}" name="Columna5780" dataDxfId="10761"/>
    <tableColumn id="5797" xr3:uid="{B42A0B72-9057-4501-A903-C8BA29CBDC3F}" name="Columna5781" dataDxfId="10760"/>
    <tableColumn id="5798" xr3:uid="{5D85AF89-B1C4-4A9F-8CD3-496877083FA3}" name="Columna5782" dataDxfId="10759"/>
    <tableColumn id="5799" xr3:uid="{1B4A59FA-ED6B-4378-87DD-3EC80625C3B5}" name="Columna5783" dataDxfId="10758"/>
    <tableColumn id="5800" xr3:uid="{2E633BA2-A37F-498C-A5A5-A4184E327544}" name="Columna5784" dataDxfId="10757"/>
    <tableColumn id="5801" xr3:uid="{3BC9D027-51B3-4766-9BA9-B8088CC09A5A}" name="Columna5785" dataDxfId="10756"/>
    <tableColumn id="5802" xr3:uid="{AA1484D3-798D-4257-9123-71E877BDE814}" name="Columna5786" dataDxfId="10755"/>
    <tableColumn id="5803" xr3:uid="{D609A3A5-F7A8-48BA-AB8A-DC8052F82553}" name="Columna5787" dataDxfId="10754"/>
    <tableColumn id="5804" xr3:uid="{AA233C0C-81E7-427B-A6BE-953910A7F386}" name="Columna5788" dataDxfId="10753"/>
    <tableColumn id="5805" xr3:uid="{51106AEA-B87D-4464-874E-3ED9216D0ECC}" name="Columna5789" dataDxfId="10752"/>
    <tableColumn id="5806" xr3:uid="{C93A94CE-B0B7-41B1-95F1-D1ABCCA52C2B}" name="Columna5790" dataDxfId="10751"/>
    <tableColumn id="5807" xr3:uid="{FC446FCD-62A3-4D8D-BA5A-C3D73CB981F8}" name="Columna5791" dataDxfId="10750"/>
    <tableColumn id="5808" xr3:uid="{0A83887B-3FC8-41D7-84E3-325BE3FBBF7B}" name="Columna5792" dataDxfId="10749"/>
    <tableColumn id="5809" xr3:uid="{3C540A20-D550-42FE-86E7-EB65FD29121F}" name="Columna5793" dataDxfId="10748"/>
    <tableColumn id="5810" xr3:uid="{C4612E4B-F72E-42C2-A6A1-F56305C6FA2F}" name="Columna5794" dataDxfId="10747"/>
    <tableColumn id="5811" xr3:uid="{DF66C4F9-6E64-4A0C-A551-DE1D9298904D}" name="Columna5795" dataDxfId="10746"/>
    <tableColumn id="5812" xr3:uid="{C2EB42EB-B09E-4340-9B35-9A35C88B33E5}" name="Columna5796" dataDxfId="10745"/>
    <tableColumn id="5813" xr3:uid="{CBB2D4E7-A007-4ABF-AF9A-AFE54BECBB7E}" name="Columna5797" dataDxfId="10744"/>
    <tableColumn id="5814" xr3:uid="{ECC2CFF2-8F15-429E-8B5F-886CFB4886FD}" name="Columna5798" dataDxfId="10743"/>
    <tableColumn id="5815" xr3:uid="{19532AB1-6D19-4E4D-A564-994E10E7478D}" name="Columna5799" dataDxfId="10742"/>
    <tableColumn id="5816" xr3:uid="{16B12A5E-D175-4B99-9BAF-18A7812A7D5A}" name="Columna5800" dataDxfId="10741"/>
    <tableColumn id="5817" xr3:uid="{5F83E5AF-EDF9-43FD-AF29-09B2CE671BC8}" name="Columna5801" dataDxfId="10740"/>
    <tableColumn id="5818" xr3:uid="{03C865AD-D3E5-4A19-A724-BECC722CED67}" name="Columna5802" dataDxfId="10739"/>
    <tableColumn id="5819" xr3:uid="{9688401B-62C1-484A-B703-53AB5ECF8FE4}" name="Columna5803" dataDxfId="10738"/>
    <tableColumn id="5820" xr3:uid="{2595F922-AF0E-43FB-B622-153B03FC0F17}" name="Columna5804" dataDxfId="10737"/>
    <tableColumn id="5821" xr3:uid="{F49F173C-5864-4435-879F-286EA9379B74}" name="Columna5805" dataDxfId="10736"/>
    <tableColumn id="5822" xr3:uid="{57C2D041-FF04-487B-BDFC-CB749CB55804}" name="Columna5806" dataDxfId="10735"/>
    <tableColumn id="5823" xr3:uid="{4EE594D8-FA1A-4CA5-A188-A12D068E0240}" name="Columna5807" dataDxfId="10734"/>
    <tableColumn id="5824" xr3:uid="{8CC6DE96-3AAC-4FE7-B526-3DE42F803B01}" name="Columna5808" dataDxfId="10733"/>
    <tableColumn id="5825" xr3:uid="{D9172493-746F-4AA0-9943-1337BBA280A7}" name="Columna5809" dataDxfId="10732"/>
    <tableColumn id="5826" xr3:uid="{A0BF1C6C-CC98-4F1D-8FFB-490346272D7F}" name="Columna5810" dataDxfId="10731"/>
    <tableColumn id="5827" xr3:uid="{3ABA9281-955E-4EEB-957B-8F6482A29BB3}" name="Columna5811" dataDxfId="10730"/>
    <tableColumn id="5828" xr3:uid="{2AE233D5-2170-4B1A-BABA-581C603EB418}" name="Columna5812" dataDxfId="10729"/>
    <tableColumn id="5829" xr3:uid="{3FDFC575-7E69-4BE4-99F4-E70F4161C73E}" name="Columna5813" dataDxfId="10728"/>
    <tableColumn id="5830" xr3:uid="{41033605-AD3E-4895-AAA1-509FC2F8282A}" name="Columna5814" dataDxfId="10727"/>
    <tableColumn id="5831" xr3:uid="{9AFF6CC3-776A-4CA9-A4F5-A8C5656E32B8}" name="Columna5815" dataDxfId="10726"/>
    <tableColumn id="5832" xr3:uid="{8B4BE929-A276-4EFA-A2A9-B77B537B964D}" name="Columna5816" dataDxfId="10725"/>
    <tableColumn id="5833" xr3:uid="{FFB7D170-972E-4CF9-9D1D-A735AD2370BA}" name="Columna5817" dataDxfId="10724"/>
    <tableColumn id="5834" xr3:uid="{CA63E55F-C1D7-44D1-80E0-D2A18C9B55E1}" name="Columna5818" dataDxfId="10723"/>
    <tableColumn id="5835" xr3:uid="{BAAAD7E3-58AF-4ECD-A040-C8840B91D210}" name="Columna5819" dataDxfId="10722"/>
    <tableColumn id="5836" xr3:uid="{3C129DAE-E704-4ABB-868C-6D1AA5B3DECA}" name="Columna5820" dataDxfId="10721"/>
    <tableColumn id="5837" xr3:uid="{7C0F3C5E-84A8-4E61-9C64-67E856A78191}" name="Columna5821" dataDxfId="10720"/>
    <tableColumn id="5838" xr3:uid="{EA012C8D-2AC6-413C-B034-85D082335723}" name="Columna5822" dataDxfId="10719"/>
    <tableColumn id="5839" xr3:uid="{199E1208-2C09-47B0-81C0-45F0E5C46713}" name="Columna5823" dataDxfId="10718"/>
    <tableColumn id="5840" xr3:uid="{48A3E634-57F1-440C-A545-34FDA7176F7D}" name="Columna5824" dataDxfId="10717"/>
    <tableColumn id="5841" xr3:uid="{0791D794-DB1B-4B91-8380-96E73C0B6D86}" name="Columna5825" dataDxfId="10716"/>
    <tableColumn id="5842" xr3:uid="{ED8BE307-5ECB-48B2-B438-7EC27C949613}" name="Columna5826" dataDxfId="10715"/>
    <tableColumn id="5843" xr3:uid="{EFF580C9-B15A-47F2-8C07-DDBAD767DAA1}" name="Columna5827" dataDxfId="10714"/>
    <tableColumn id="5844" xr3:uid="{EBDA9564-908E-4913-BAAE-F5E8EF5DF3F9}" name="Columna5828" dataDxfId="10713"/>
    <tableColumn id="5845" xr3:uid="{5C6587F4-D139-4C0D-BAF0-7846E093BB35}" name="Columna5829" dataDxfId="10712"/>
    <tableColumn id="5846" xr3:uid="{1ED9C023-87D6-494A-8519-73848C062DB5}" name="Columna5830" dataDxfId="10711"/>
    <tableColumn id="5847" xr3:uid="{DF51424D-3D2E-47A9-86EA-5BE14EC5686F}" name="Columna5831" dataDxfId="10710"/>
    <tableColumn id="5848" xr3:uid="{F27380B4-6EFC-4D24-9E6E-79A2F4897EC6}" name="Columna5832" dataDxfId="10709"/>
    <tableColumn id="5849" xr3:uid="{26403487-FD0A-4E75-8124-FBE7AEABFBDE}" name="Columna5833" dataDxfId="10708"/>
    <tableColumn id="5850" xr3:uid="{636DAB1D-1C4C-41CC-BF40-E5D115BD0D68}" name="Columna5834" dataDxfId="10707"/>
    <tableColumn id="5851" xr3:uid="{1E6B3C06-2A3A-4002-AA2A-3A3EB728CCD4}" name="Columna5835" dataDxfId="10706"/>
    <tableColumn id="5852" xr3:uid="{BF9C1749-60A2-411E-AB76-178D483F4ABC}" name="Columna5836" dataDxfId="10705"/>
    <tableColumn id="5853" xr3:uid="{E1CB52B1-D622-43A4-B5E5-3103B644A819}" name="Columna5837" dataDxfId="10704"/>
    <tableColumn id="5854" xr3:uid="{EAA89B91-6074-4E5C-B683-050D2BB05BE0}" name="Columna5838" dataDxfId="10703"/>
    <tableColumn id="5855" xr3:uid="{100DABCA-3EE8-49D5-9249-D382676CD7FC}" name="Columna5839" dataDxfId="10702"/>
    <tableColumn id="5856" xr3:uid="{940AFF2F-C290-41D0-8E92-80F4483B54EF}" name="Columna5840" dataDxfId="10701"/>
    <tableColumn id="5857" xr3:uid="{065064EF-843B-4F4D-83F5-E544FAC9567E}" name="Columna5841" dataDxfId="10700"/>
    <tableColumn id="5858" xr3:uid="{D163AA83-9236-483A-9D60-3B490AA1D21E}" name="Columna5842" dataDxfId="10699"/>
    <tableColumn id="5859" xr3:uid="{DAB15DBA-6654-41DE-AFAE-6A8B4B8E5A20}" name="Columna5843" dataDxfId="10698"/>
    <tableColumn id="5860" xr3:uid="{9CBF91E3-FD2A-4D6E-B77D-64E0038B81E2}" name="Columna5844" dataDxfId="10697"/>
    <tableColumn id="5861" xr3:uid="{B5A5C0C2-A0F7-4619-BA65-202D7D288172}" name="Columna5845" dataDxfId="10696"/>
    <tableColumn id="5862" xr3:uid="{4266605F-CD03-46C7-9CCA-0F0CD1EDE084}" name="Columna5846" dataDxfId="10695"/>
    <tableColumn id="5863" xr3:uid="{BC31AC66-2210-49AB-9BBB-B4E204714D00}" name="Columna5847" dataDxfId="10694"/>
    <tableColumn id="5864" xr3:uid="{665FF928-25C2-4DC6-B3F2-040447416BA4}" name="Columna5848" dataDxfId="10693"/>
    <tableColumn id="5865" xr3:uid="{4830274A-9570-4097-8FE2-A00D4CF83E57}" name="Columna5849" dataDxfId="10692"/>
    <tableColumn id="5866" xr3:uid="{EAF60CC4-CDDB-4795-8126-52646A001EBC}" name="Columna5850" dataDxfId="10691"/>
    <tableColumn id="5867" xr3:uid="{3BEF699A-6E81-4600-B09C-B957E6D729BB}" name="Columna5851" dataDxfId="10690"/>
    <tableColumn id="5868" xr3:uid="{A54C3E44-19A0-4AA9-8F58-F4BBB5D21981}" name="Columna5852" dataDxfId="10689"/>
    <tableColumn id="5869" xr3:uid="{F912C0F4-8198-4C18-A5F2-272AA6C08788}" name="Columna5853" dataDxfId="10688"/>
    <tableColumn id="5870" xr3:uid="{5397112E-1AC8-4F40-ACC1-92BD14A1849B}" name="Columna5854" dataDxfId="10687"/>
    <tableColumn id="5871" xr3:uid="{86BE2BAE-0549-49B6-86F4-E78989FF29F6}" name="Columna5855" dataDxfId="10686"/>
    <tableColumn id="5872" xr3:uid="{2C734202-6D2B-4F55-9309-AB6F52828D9A}" name="Columna5856" dataDxfId="10685"/>
    <tableColumn id="5873" xr3:uid="{4EDA8FD8-FA59-41CB-962A-7E31EF8D6592}" name="Columna5857" dataDxfId="10684"/>
    <tableColumn id="5874" xr3:uid="{C882E191-2308-4328-A5F1-B5DB20B1AB68}" name="Columna5858" dataDxfId="10683"/>
    <tableColumn id="5875" xr3:uid="{C6F580D2-79C8-48BF-BE01-4C385CDBDCF1}" name="Columna5859" dataDxfId="10682"/>
    <tableColumn id="5876" xr3:uid="{6D60F0D8-3B4F-4185-A987-336DA60DA11A}" name="Columna5860" dataDxfId="10681"/>
    <tableColumn id="5877" xr3:uid="{62D7A437-D1D7-40E8-ACFC-6412D83E9953}" name="Columna5861" dataDxfId="10680"/>
    <tableColumn id="5878" xr3:uid="{BFDB5859-874A-4A2A-81C6-FA10C0CC824B}" name="Columna5862" dataDxfId="10679"/>
    <tableColumn id="5879" xr3:uid="{273CBAA7-A078-450C-8A06-11B964A63167}" name="Columna5863" dataDxfId="10678"/>
    <tableColumn id="5880" xr3:uid="{154E71B0-8293-4B4A-B686-39A021BAC29B}" name="Columna5864" dataDxfId="10677"/>
    <tableColumn id="5881" xr3:uid="{2C84567E-FF51-4A4D-9FCC-909FEDFED9F3}" name="Columna5865" dataDxfId="10676"/>
    <tableColumn id="5882" xr3:uid="{7198D9AA-92C4-4326-BFE4-D356AD55BD52}" name="Columna5866" dataDxfId="10675"/>
    <tableColumn id="5883" xr3:uid="{63CF5F88-ECAF-4E20-92DE-EFCE577E552F}" name="Columna5867" dataDxfId="10674"/>
    <tableColumn id="5884" xr3:uid="{B0378625-3C5A-4E52-83B2-8A6DC9A4D984}" name="Columna5868" dataDxfId="10673"/>
    <tableColumn id="5885" xr3:uid="{C5E8F5C8-F5C2-4130-BEE9-D6F20E44E35E}" name="Columna5869" dataDxfId="10672"/>
    <tableColumn id="5886" xr3:uid="{B28CE345-A3C1-46BB-A786-FE82CBFE7D21}" name="Columna5870" dataDxfId="10671"/>
    <tableColumn id="5887" xr3:uid="{9A715377-7CC6-4F5B-8038-3212551233D9}" name="Columna5871" dataDxfId="10670"/>
    <tableColumn id="5888" xr3:uid="{9BF971BC-E90D-4895-83FB-4EDDCA07319C}" name="Columna5872" dataDxfId="10669"/>
    <tableColumn id="5889" xr3:uid="{4C418833-5C77-4189-9940-F50AED9199A7}" name="Columna5873" dataDxfId="10668"/>
    <tableColumn id="5890" xr3:uid="{4F7F786B-B91D-4C8B-948F-E5D4058ABA2D}" name="Columna5874" dataDxfId="10667"/>
    <tableColumn id="5891" xr3:uid="{5F455975-A9A1-49E7-B6BE-5F176704454E}" name="Columna5875" dataDxfId="10666"/>
    <tableColumn id="5892" xr3:uid="{087AEE0E-E5C0-443B-8DD6-2FDAD02D2191}" name="Columna5876" dataDxfId="10665"/>
    <tableColumn id="5893" xr3:uid="{C553FF7A-CC38-4A19-B3DE-5A94C9F57D6A}" name="Columna5877" dataDxfId="10664"/>
    <tableColumn id="5894" xr3:uid="{CEDCA6F4-0EE0-47DF-83B2-A2BE6F4AE1C4}" name="Columna5878" dataDxfId="10663"/>
    <tableColumn id="5895" xr3:uid="{C03BB7BD-9DB1-4A3C-8CC8-D8494BADC12D}" name="Columna5879" dataDxfId="10662"/>
    <tableColumn id="5896" xr3:uid="{C8681CE4-07C5-45CC-B082-28CFFDA8C804}" name="Columna5880" dataDxfId="10661"/>
    <tableColumn id="5897" xr3:uid="{E5962168-5BB5-4085-A288-C02379680672}" name="Columna5881" dataDxfId="10660"/>
    <tableColumn id="5898" xr3:uid="{46BD3B3B-8C35-4A22-B72E-6D24D8F0EAD8}" name="Columna5882" dataDxfId="10659"/>
    <tableColumn id="5899" xr3:uid="{546C2E73-1CC1-4B16-A938-8A4D93181808}" name="Columna5883" dataDxfId="10658"/>
    <tableColumn id="5900" xr3:uid="{9374073F-495C-4691-8145-DEBB1918DCA0}" name="Columna5884" dataDxfId="10657"/>
    <tableColumn id="5901" xr3:uid="{137A1F68-0120-4062-8994-6619B41B4500}" name="Columna5885" dataDxfId="10656"/>
    <tableColumn id="5902" xr3:uid="{6DFEA014-00D1-4BB2-AB26-5D4E2512BEF6}" name="Columna5886" dataDxfId="10655"/>
    <tableColumn id="5903" xr3:uid="{39E70943-AF9A-4B93-B626-FD16BF3906E9}" name="Columna5887" dataDxfId="10654"/>
    <tableColumn id="5904" xr3:uid="{EA532774-905F-4FD2-9759-42DE0A47F919}" name="Columna5888" dataDxfId="10653"/>
    <tableColumn id="5905" xr3:uid="{13082CF4-BFFF-4175-9644-CE734EA6AB2A}" name="Columna5889" dataDxfId="10652"/>
    <tableColumn id="5906" xr3:uid="{03FDD048-1DDB-4DF7-AC94-2131BFB7FD78}" name="Columna5890" dataDxfId="10651"/>
    <tableColumn id="5907" xr3:uid="{44137386-9252-42F3-BE48-376F671E3BA0}" name="Columna5891" dataDxfId="10650"/>
    <tableColumn id="5908" xr3:uid="{BFC18F12-D2F3-466A-9A45-BD3D61075214}" name="Columna5892" dataDxfId="10649"/>
    <tableColumn id="5909" xr3:uid="{7269C819-3587-46B3-8B34-13E75C7364AD}" name="Columna5893" dataDxfId="10648"/>
    <tableColumn id="5910" xr3:uid="{CDD8AAE4-D31C-4502-B140-2993A1EF1545}" name="Columna5894" dataDxfId="10647"/>
    <tableColumn id="5911" xr3:uid="{D6B8899B-5962-4BEC-941C-E42CAB0360C2}" name="Columna5895" dataDxfId="10646"/>
    <tableColumn id="5912" xr3:uid="{498AAC5E-3A2F-40CE-8AE1-32ED158BF9A7}" name="Columna5896" dataDxfId="10645"/>
    <tableColumn id="5913" xr3:uid="{D255421B-28FF-43F1-9506-B7C6690F491A}" name="Columna5897" dataDxfId="10644"/>
    <tableColumn id="5914" xr3:uid="{D14B956A-0894-4A33-A6BE-6DCED86635B2}" name="Columna5898" dataDxfId="10643"/>
    <tableColumn id="5915" xr3:uid="{ABD9BD96-862B-4D35-B439-BE9A7DB0E4ED}" name="Columna5899" dataDxfId="10642"/>
    <tableColumn id="5916" xr3:uid="{A1617C05-F787-4685-BF29-DC8BBAE43DEA}" name="Columna5900" dataDxfId="10641"/>
    <tableColumn id="5917" xr3:uid="{BC82C9AC-B98D-4EAE-A2CD-7E2148C3AA7F}" name="Columna5901" dataDxfId="10640"/>
    <tableColumn id="5918" xr3:uid="{964FC92D-A55D-499C-AD6F-446605FB8EBA}" name="Columna5902" dataDxfId="10639"/>
    <tableColumn id="5919" xr3:uid="{D8D2D97B-7F39-4570-A623-D5F4630D1E89}" name="Columna5903" dataDxfId="10638"/>
    <tableColumn id="5920" xr3:uid="{79E9ABF1-6BE7-4805-BE40-DCE4DE63B101}" name="Columna5904" dataDxfId="10637"/>
    <tableColumn id="5921" xr3:uid="{54E20448-0192-41B1-BB0F-3D65F1575A97}" name="Columna5905" dataDxfId="10636"/>
    <tableColumn id="5922" xr3:uid="{8EE18485-65F8-4CA6-9D42-FCBE677E6D3D}" name="Columna5906" dataDxfId="10635"/>
    <tableColumn id="5923" xr3:uid="{49ACD37E-8699-45A8-BF80-F0BF28AEC072}" name="Columna5907" dataDxfId="10634"/>
    <tableColumn id="5924" xr3:uid="{CE9D1F1C-C6DD-4ED9-9748-6D4EFE9168F8}" name="Columna5908" dataDxfId="10633"/>
    <tableColumn id="5925" xr3:uid="{B7686BDF-CCB7-4CB7-9C34-F6D971EB96D4}" name="Columna5909" dataDxfId="10632"/>
    <tableColumn id="5926" xr3:uid="{635C3DAF-DA6C-4B24-99B3-67B91996C6D0}" name="Columna5910" dataDxfId="10631"/>
    <tableColumn id="5927" xr3:uid="{4E0731B3-4128-4803-8EDB-3186B3BF27F3}" name="Columna5911" dataDxfId="10630"/>
    <tableColumn id="5928" xr3:uid="{6FF54BE3-C36B-41AC-90A1-651331E836FE}" name="Columna5912" dataDxfId="10629"/>
    <tableColumn id="5929" xr3:uid="{EDEFEED8-C8AA-4888-90CB-3690E8E6E973}" name="Columna5913" dataDxfId="10628"/>
    <tableColumn id="5930" xr3:uid="{0626E117-5E68-44D5-B748-E8E0F4C20AAF}" name="Columna5914" dataDxfId="10627"/>
    <tableColumn id="5931" xr3:uid="{F10CDB74-C61A-42E3-B008-2AE4D8928DAE}" name="Columna5915" dataDxfId="10626"/>
    <tableColumn id="5932" xr3:uid="{038C8E01-48CF-425E-9DA8-DA1C4B9678B7}" name="Columna5916" dataDxfId="10625"/>
    <tableColumn id="5933" xr3:uid="{FEA863B3-68FA-4AB4-9DB1-BCB90B6D558E}" name="Columna5917" dataDxfId="10624"/>
    <tableColumn id="5934" xr3:uid="{67F0B221-A014-468D-AC59-9A2A4309763D}" name="Columna5918" dataDxfId="10623"/>
    <tableColumn id="5935" xr3:uid="{4D1860AF-E198-4CAE-85DA-31B017F51A73}" name="Columna5919" dataDxfId="10622"/>
    <tableColumn id="5936" xr3:uid="{F8B719E7-B70A-4912-8AE2-6289021AEB7F}" name="Columna5920" dataDxfId="10621"/>
    <tableColumn id="5937" xr3:uid="{CE742241-CA56-4314-A6D9-C1520D4D2882}" name="Columna5921" dataDxfId="10620"/>
    <tableColumn id="5938" xr3:uid="{6770156E-E9D3-44A5-9973-7CD487F0F2A2}" name="Columna5922" dataDxfId="10619"/>
    <tableColumn id="5939" xr3:uid="{9C9F10B0-5AA2-4B85-A932-741F04F232EB}" name="Columna5923" dataDxfId="10618"/>
    <tableColumn id="5940" xr3:uid="{0CA6A81B-38CB-4105-8948-2E9F54F781C8}" name="Columna5924" dataDxfId="10617"/>
    <tableColumn id="5941" xr3:uid="{40227E34-5619-410A-A8A6-E4E990365DD5}" name="Columna5925" dataDxfId="10616"/>
    <tableColumn id="5942" xr3:uid="{39A422BF-C899-4559-82E1-1406828D1C1F}" name="Columna5926" dataDxfId="10615"/>
    <tableColumn id="5943" xr3:uid="{4DD509FC-4557-42EE-A58A-25D996E134C3}" name="Columna5927" dataDxfId="10614"/>
    <tableColumn id="5944" xr3:uid="{AAD07B9F-70D6-49B8-A71D-B474E965AED1}" name="Columna5928" dataDxfId="10613"/>
    <tableColumn id="5945" xr3:uid="{0FF18131-7784-475D-9B6A-87B0663335ED}" name="Columna5929" dataDxfId="10612"/>
    <tableColumn id="5946" xr3:uid="{C5F2F27A-5D38-4C79-A213-1800BA0DB520}" name="Columna5930" dataDxfId="10611"/>
    <tableColumn id="5947" xr3:uid="{E5965895-EBB8-464F-8E5C-ACC11A5CCA3A}" name="Columna5931" dataDxfId="10610"/>
    <tableColumn id="5948" xr3:uid="{51E5AD46-8640-49BE-949E-FAE3E563DFCA}" name="Columna5932" dataDxfId="10609"/>
    <tableColumn id="5949" xr3:uid="{DEB07AB9-9D47-4B8B-9DC7-C60AED630B17}" name="Columna5933" dataDxfId="10608"/>
    <tableColumn id="5950" xr3:uid="{10EFC688-820D-4DB0-AABB-F66F36670922}" name="Columna5934" dataDxfId="10607"/>
    <tableColumn id="5951" xr3:uid="{21F06932-B679-4F42-A232-5A16A8EED66E}" name="Columna5935" dataDxfId="10606"/>
    <tableColumn id="5952" xr3:uid="{7D509A33-989E-4ACD-A814-1C08A8859D86}" name="Columna5936" dataDxfId="10605"/>
    <tableColumn id="5953" xr3:uid="{2D0EB2D9-232B-4399-9163-F47BF205269A}" name="Columna5937" dataDxfId="10604"/>
    <tableColumn id="5954" xr3:uid="{C143C264-7BFA-4900-9F66-10FB784A46FF}" name="Columna5938" dataDxfId="10603"/>
    <tableColumn id="5955" xr3:uid="{7BA630DC-2785-4BD7-A933-59290EFBCE37}" name="Columna5939" dataDxfId="10602"/>
    <tableColumn id="5956" xr3:uid="{A511170F-DE21-43AF-B254-ACF2879FE3A8}" name="Columna5940" dataDxfId="10601"/>
    <tableColumn id="5957" xr3:uid="{E665F645-C7B8-47B6-8B27-C328E72AD202}" name="Columna5941" dataDxfId="10600"/>
    <tableColumn id="5958" xr3:uid="{95334585-CA1A-4AE8-B5A2-7B569CB28D14}" name="Columna5942" dataDxfId="10599"/>
    <tableColumn id="5959" xr3:uid="{0DAC02AD-EA5F-46E4-B55D-8910EC182477}" name="Columna5943" dataDxfId="10598"/>
    <tableColumn id="5960" xr3:uid="{903C6DFE-973F-4896-BDB6-C83D2AAB645B}" name="Columna5944" dataDxfId="10597"/>
    <tableColumn id="5961" xr3:uid="{F036F05E-B252-4541-961B-27438E1453DE}" name="Columna5945" dataDxfId="10596"/>
    <tableColumn id="5962" xr3:uid="{C6A4FF08-D716-4CFD-8DF5-42E7D1A3FBD8}" name="Columna5946" dataDxfId="10595"/>
    <tableColumn id="5963" xr3:uid="{CC6F158D-BBA2-4AC3-97EB-0148357DAB26}" name="Columna5947" dataDxfId="10594"/>
    <tableColumn id="5964" xr3:uid="{07992ED8-328A-4FCE-8D42-BDCE6203F592}" name="Columna5948" dataDxfId="10593"/>
    <tableColumn id="5965" xr3:uid="{86CC9654-275A-4F25-B885-5806D4FFEC5B}" name="Columna5949" dataDxfId="10592"/>
    <tableColumn id="5966" xr3:uid="{C619C6AD-6839-4A03-9D38-397FC3092968}" name="Columna5950" dataDxfId="10591"/>
    <tableColumn id="5967" xr3:uid="{5853BE95-F547-458E-8B92-F94F0F542F64}" name="Columna5951" dataDxfId="10590"/>
    <tableColumn id="5968" xr3:uid="{35976D69-99C3-4DBD-B416-6277A6CD8375}" name="Columna5952" dataDxfId="10589"/>
    <tableColumn id="5969" xr3:uid="{3D73AB61-B470-42D4-87B9-C9105FB331C4}" name="Columna5953" dataDxfId="10588"/>
    <tableColumn id="5970" xr3:uid="{F3DB52AE-D7D1-4BE4-8467-724612056544}" name="Columna5954" dataDxfId="10587"/>
    <tableColumn id="5971" xr3:uid="{1939449F-B656-427C-BCD6-C760D93BCCA6}" name="Columna5955" dataDxfId="10586"/>
    <tableColumn id="5972" xr3:uid="{24A47677-EFE6-44E0-B4DF-D67C6F37DE6E}" name="Columna5956" dataDxfId="10585"/>
    <tableColumn id="5973" xr3:uid="{FF6AF5DA-47CA-454B-947F-626CA3D89165}" name="Columna5957" dataDxfId="10584"/>
    <tableColumn id="5974" xr3:uid="{C0D075BD-2F09-434B-980B-0FF3001CBEF7}" name="Columna5958" dataDxfId="10583"/>
    <tableColumn id="5975" xr3:uid="{605CA7BD-F29D-41BE-AB0F-1AEBAF5E81A8}" name="Columna5959" dataDxfId="10582"/>
    <tableColumn id="5976" xr3:uid="{29CDD065-5215-4F1D-B4C4-83DA42E3A0CA}" name="Columna5960" dataDxfId="10581"/>
    <tableColumn id="5977" xr3:uid="{970D2D76-C073-44E9-A16F-44330187F2F8}" name="Columna5961" dataDxfId="10580"/>
    <tableColumn id="5978" xr3:uid="{A38E3E37-87CE-4758-A186-F825DCB73B2F}" name="Columna5962" dataDxfId="10579"/>
    <tableColumn id="5979" xr3:uid="{C88CFC72-2BAD-4772-8DDE-F962DDC0CFEC}" name="Columna5963" dataDxfId="10578"/>
    <tableColumn id="5980" xr3:uid="{80846D8B-1551-4F3C-84F4-2573F13018A5}" name="Columna5964" dataDxfId="10577"/>
    <tableColumn id="5981" xr3:uid="{B3988113-B739-457A-BFF5-4E127641B5A6}" name="Columna5965" dataDxfId="10576"/>
    <tableColumn id="5982" xr3:uid="{61D8EBBC-D316-44CF-8D08-8CB436B84C00}" name="Columna5966" dataDxfId="10575"/>
    <tableColumn id="5983" xr3:uid="{63CF88F3-4064-40F8-B5B1-EC42F1A24166}" name="Columna5967" dataDxfId="10574"/>
    <tableColumn id="5984" xr3:uid="{11C2418D-DA34-4705-8636-A34FBABEA63E}" name="Columna5968" dataDxfId="10573"/>
    <tableColumn id="5985" xr3:uid="{AB207622-8C75-48B5-9B89-9A67E19A6E9E}" name="Columna5969" dataDxfId="10572"/>
    <tableColumn id="5986" xr3:uid="{6C4AE1BA-5267-4AD8-A77F-0F632CEA027E}" name="Columna5970" dataDxfId="10571"/>
    <tableColumn id="5987" xr3:uid="{AEF52D10-A8DC-47BE-8FD4-31D3D675C1B2}" name="Columna5971" dataDxfId="10570"/>
    <tableColumn id="5988" xr3:uid="{66445D50-E846-43EC-ACF3-C19E5ED8FF02}" name="Columna5972" dataDxfId="10569"/>
    <tableColumn id="5989" xr3:uid="{2B3D75CD-D39A-453E-8A93-F3DEAD9B934A}" name="Columna5973" dataDxfId="10568"/>
    <tableColumn id="5990" xr3:uid="{D71E8123-EB5F-456B-A9E9-E195FAC02BD2}" name="Columna5974" dataDxfId="10567"/>
    <tableColumn id="5991" xr3:uid="{161F3612-0073-4013-9818-387161D66FC3}" name="Columna5975" dataDxfId="10566"/>
    <tableColumn id="5992" xr3:uid="{4FBD5990-4050-4998-A304-AC8372F22580}" name="Columna5976" dataDxfId="10565"/>
    <tableColumn id="5993" xr3:uid="{55B0E93E-F03A-46EC-B05C-A1E9C1ACCAF5}" name="Columna5977" dataDxfId="10564"/>
    <tableColumn id="5994" xr3:uid="{35FEC526-5E5D-4E1A-A4BE-0CAACF83CAFE}" name="Columna5978" dataDxfId="10563"/>
    <tableColumn id="5995" xr3:uid="{6A35CD6C-AFA5-45D2-A92A-9EA9D7B1641A}" name="Columna5979" dataDxfId="10562"/>
    <tableColumn id="5996" xr3:uid="{EF7ECFE3-41C8-4B1F-9CC4-43F42F287BE2}" name="Columna5980" dataDxfId="10561"/>
    <tableColumn id="5997" xr3:uid="{DB515915-31AC-425D-91EF-D78A0421BE0A}" name="Columna5981" dataDxfId="10560"/>
    <tableColumn id="5998" xr3:uid="{9AFC1C22-5677-4B14-AC43-F94F5C471E00}" name="Columna5982" dataDxfId="10559"/>
    <tableColumn id="5999" xr3:uid="{A78C9E7F-8977-475A-A26A-F5EE66E1EA5E}" name="Columna5983" dataDxfId="10558"/>
    <tableColumn id="6000" xr3:uid="{2882EA45-A0A7-40B5-8FC8-6374CAB2BEEF}" name="Columna5984" dataDxfId="10557"/>
    <tableColumn id="6001" xr3:uid="{D634EF61-C073-41CD-92A9-7AB9580EBAAE}" name="Columna5985" dataDxfId="10556"/>
    <tableColumn id="6002" xr3:uid="{9E8BF327-2413-4444-B46F-BE1CAD49642E}" name="Columna5986" dataDxfId="10555"/>
    <tableColumn id="6003" xr3:uid="{6532D0B2-CD6D-4EA8-86A5-0F2B60E226CE}" name="Columna5987" dataDxfId="10554"/>
    <tableColumn id="6004" xr3:uid="{5B82DD87-9F05-4EDA-B08B-9CE0C76EE665}" name="Columna5988" dataDxfId="10553"/>
    <tableColumn id="6005" xr3:uid="{8301502F-309B-4DEB-976A-97A71B76BDD3}" name="Columna5989" dataDxfId="10552"/>
    <tableColumn id="6006" xr3:uid="{A329344F-2EEF-4D0A-9040-E160A64D483C}" name="Columna5990" dataDxfId="10551"/>
    <tableColumn id="6007" xr3:uid="{AA3E60D8-A6E0-469A-8E90-B69E0755EE14}" name="Columna5991" dataDxfId="10550"/>
    <tableColumn id="6008" xr3:uid="{81ADF19F-7734-4E7A-8F86-1092E4D26313}" name="Columna5992" dataDxfId="10549"/>
    <tableColumn id="6009" xr3:uid="{206C1A55-DEA5-4F1B-A2C0-64D9412D43A2}" name="Columna5993" dataDxfId="10548"/>
    <tableColumn id="6010" xr3:uid="{D4D0B833-57F8-495F-A7FA-AC1B377BB81D}" name="Columna5994" dataDxfId="10547"/>
    <tableColumn id="6011" xr3:uid="{A2DA136D-117B-4D91-9DA7-F303C0CDC963}" name="Columna5995" dataDxfId="10546"/>
    <tableColumn id="6012" xr3:uid="{09946710-9F70-4C79-8B71-8C6CDF3AE86F}" name="Columna5996" dataDxfId="10545"/>
    <tableColumn id="6013" xr3:uid="{A49BD96D-6676-49B0-9CD9-BFC6DCDA44F5}" name="Columna5997" dataDxfId="10544"/>
    <tableColumn id="6014" xr3:uid="{BAC84B6C-3104-4B61-B3F1-1FC47DC926AD}" name="Columna5998" dataDxfId="10543"/>
    <tableColumn id="6015" xr3:uid="{C22F5CFF-C5AE-40B9-8836-8DB8ACC2D075}" name="Columna5999" dataDxfId="10542"/>
    <tableColumn id="6016" xr3:uid="{71E70157-55EE-45FD-8D8F-6097890FD6F9}" name="Columna6000" dataDxfId="10541"/>
    <tableColumn id="6017" xr3:uid="{5B814A1A-D56E-49B1-A2D6-4D9E3A285341}" name="Columna6001" dataDxfId="10540"/>
    <tableColumn id="6018" xr3:uid="{EFAA8C84-F2E1-4856-8890-17866857F539}" name="Columna6002" dataDxfId="10539"/>
    <tableColumn id="6019" xr3:uid="{C2666CC1-2133-4B9C-B480-D2A3E3C7FB3F}" name="Columna6003" dataDxfId="10538"/>
    <tableColumn id="6020" xr3:uid="{2ABC5928-B161-445D-B4BE-A3E2AE8C95A4}" name="Columna6004" dataDxfId="10537"/>
    <tableColumn id="6021" xr3:uid="{B4E5DDF1-2A24-4BE3-827A-68D51AC25ADB}" name="Columna6005" dataDxfId="10536"/>
    <tableColumn id="6022" xr3:uid="{0D23674C-6D16-4578-BE11-CB14C108CE91}" name="Columna6006" dataDxfId="10535"/>
    <tableColumn id="6023" xr3:uid="{E5AAC252-870B-40CF-984D-ABFC61CC03A3}" name="Columna6007" dataDxfId="10534"/>
    <tableColumn id="6024" xr3:uid="{1ADDC09D-B3B2-4FD2-A685-0EC38482F549}" name="Columna6008" dataDxfId="10533"/>
    <tableColumn id="6025" xr3:uid="{B041B7B8-1107-4CFF-9B9C-5724883F08C9}" name="Columna6009" dataDxfId="10532"/>
    <tableColumn id="6026" xr3:uid="{E1B5B336-A1B9-4B6B-9EDC-F0201805C331}" name="Columna6010" dataDxfId="10531"/>
    <tableColumn id="6027" xr3:uid="{2B501E7A-3B20-40F6-8376-11FA64C50F82}" name="Columna6011" dataDxfId="10530"/>
    <tableColumn id="6028" xr3:uid="{9BFF88DF-236D-434E-8B2E-26BBF872474A}" name="Columna6012" dataDxfId="10529"/>
    <tableColumn id="6029" xr3:uid="{066FB594-4617-4869-94A9-54B953568098}" name="Columna6013" dataDxfId="10528"/>
    <tableColumn id="6030" xr3:uid="{CE5B4342-A07F-465A-AF96-CFAA2A71360E}" name="Columna6014" dataDxfId="10527"/>
    <tableColumn id="6031" xr3:uid="{34910E44-C0E8-4158-8FD1-9F6F2E74E30F}" name="Columna6015" dataDxfId="10526"/>
    <tableColumn id="6032" xr3:uid="{940CF88A-E522-4AA2-9267-0F79BB535070}" name="Columna6016" dataDxfId="10525"/>
    <tableColumn id="6033" xr3:uid="{759A756B-F1FB-47AD-AECC-FF5B3C66FE58}" name="Columna6017" dataDxfId="10524"/>
    <tableColumn id="6034" xr3:uid="{E15F94A7-3259-4020-8192-44FF22CB6BFE}" name="Columna6018" dataDxfId="10523"/>
    <tableColumn id="6035" xr3:uid="{B871B207-D3D4-40BC-9B52-173CD5DC2333}" name="Columna6019" dataDxfId="10522"/>
    <tableColumn id="6036" xr3:uid="{B6173997-501A-47ED-8E5B-B556F714FF5D}" name="Columna6020" dataDxfId="10521"/>
    <tableColumn id="6037" xr3:uid="{90B1761B-0E29-4BE5-8DA3-118CF0D30602}" name="Columna6021" dataDxfId="10520"/>
    <tableColumn id="6038" xr3:uid="{4E4A959D-7E16-40C9-8DD2-FF563AD51425}" name="Columna6022" dataDxfId="10519"/>
    <tableColumn id="6039" xr3:uid="{2B615351-B346-4540-ACD4-106774560B83}" name="Columna6023" dataDxfId="10518"/>
    <tableColumn id="6040" xr3:uid="{908D3291-1937-4032-BE98-7B934D3AE924}" name="Columna6024" dataDxfId="10517"/>
    <tableColumn id="6041" xr3:uid="{7CDA07B2-2976-4231-B67D-39FF04A46F63}" name="Columna6025" dataDxfId="10516"/>
    <tableColumn id="6042" xr3:uid="{D0EBD9E2-B209-48E4-A6D4-AF7A712108EF}" name="Columna6026" dataDxfId="10515"/>
    <tableColumn id="6043" xr3:uid="{BD4CB7C4-9442-4985-898D-77FF98AA5632}" name="Columna6027" dataDxfId="10514"/>
    <tableColumn id="6044" xr3:uid="{FD577D49-DCDD-437D-9D60-E10795FBBB99}" name="Columna6028" dataDxfId="10513"/>
    <tableColumn id="6045" xr3:uid="{197ED91F-8273-4EFA-85D7-EE7D2003F99B}" name="Columna6029" dataDxfId="10512"/>
    <tableColumn id="6046" xr3:uid="{F7A77E6A-6D16-4CCB-AE5B-92320D4BA51E}" name="Columna6030" dataDxfId="10511"/>
    <tableColumn id="6047" xr3:uid="{61426D5F-B96C-4E4D-8A4B-FC70A0FF0D29}" name="Columna6031" dataDxfId="10510"/>
    <tableColumn id="6048" xr3:uid="{D59F442A-1292-458F-AE01-726F62E50445}" name="Columna6032" dataDxfId="10509"/>
    <tableColumn id="6049" xr3:uid="{0FF59F53-8BD7-465F-9350-FB7CEAD14C14}" name="Columna6033" dataDxfId="10508"/>
    <tableColumn id="6050" xr3:uid="{B2886ADE-B22E-4835-B6CC-0DEFDD58C468}" name="Columna6034" dataDxfId="10507"/>
    <tableColumn id="6051" xr3:uid="{A81A9B56-0228-4D0C-BFD8-9BCCD8AD3E18}" name="Columna6035" dataDxfId="10506"/>
    <tableColumn id="6052" xr3:uid="{63D01538-075E-4970-B847-561E7D7B5CE5}" name="Columna6036" dataDxfId="10505"/>
    <tableColumn id="6053" xr3:uid="{7DE35B67-1A74-4320-94D1-2748643D45BD}" name="Columna6037" dataDxfId="10504"/>
    <tableColumn id="6054" xr3:uid="{FFF17FBD-9941-4B93-B649-1D62826BDC15}" name="Columna6038" dataDxfId="10503"/>
    <tableColumn id="6055" xr3:uid="{F326EEEF-7C34-42FE-A739-86DF1604863A}" name="Columna6039" dataDxfId="10502"/>
    <tableColumn id="6056" xr3:uid="{9F107C2B-8F7B-4405-99ED-756310D61385}" name="Columna6040" dataDxfId="10501"/>
    <tableColumn id="6057" xr3:uid="{394D7A26-070B-4D35-933B-F9A7B3ACDBB6}" name="Columna6041" dataDxfId="10500"/>
    <tableColumn id="6058" xr3:uid="{9FBBA42C-0E83-499A-B9D2-9EB6250916DB}" name="Columna6042" dataDxfId="10499"/>
    <tableColumn id="6059" xr3:uid="{DC69151A-41EB-45EB-9B7D-46378E42CEAF}" name="Columna6043" dataDxfId="10498"/>
    <tableColumn id="6060" xr3:uid="{90C8F439-92C6-495E-89D9-D93141B03A1B}" name="Columna6044" dataDxfId="10497"/>
    <tableColumn id="6061" xr3:uid="{EEDEA412-020F-4668-88EE-F551CBB31825}" name="Columna6045" dataDxfId="10496"/>
    <tableColumn id="6062" xr3:uid="{9D6A33D0-47DB-4865-8F03-57CEFBD59BF4}" name="Columna6046" dataDxfId="10495"/>
    <tableColumn id="6063" xr3:uid="{5F38466F-7CF1-4E62-974D-B491A487ED0C}" name="Columna6047" dataDxfId="10494"/>
    <tableColumn id="6064" xr3:uid="{68B6CD63-E663-4061-8466-75DEFDA8D950}" name="Columna6048" dataDxfId="10493"/>
    <tableColumn id="6065" xr3:uid="{D0C52809-1A9A-416D-BF61-8106DF3D05E0}" name="Columna6049" dataDxfId="10492"/>
    <tableColumn id="6066" xr3:uid="{819CCE95-040D-4DD5-BD7B-7F98DA63681C}" name="Columna6050" dataDxfId="10491"/>
    <tableColumn id="6067" xr3:uid="{39196ACC-B6C1-4A97-9859-8A140F60222F}" name="Columna6051" dataDxfId="10490"/>
    <tableColumn id="6068" xr3:uid="{140CA4EA-5F7F-442B-A299-B1E25762F188}" name="Columna6052" dataDxfId="10489"/>
    <tableColumn id="6069" xr3:uid="{34CF0BA3-3ECD-4DA1-A751-734A8E8C7AB1}" name="Columna6053" dataDxfId="10488"/>
    <tableColumn id="6070" xr3:uid="{87388B05-F017-48CE-A895-61CC1334D7A8}" name="Columna6054" dataDxfId="10487"/>
    <tableColumn id="6071" xr3:uid="{0CE8FD0C-B460-4D99-BEC7-09D9FDD2E720}" name="Columna6055" dataDxfId="10486"/>
    <tableColumn id="6072" xr3:uid="{FDAE0E55-8CE8-499A-9303-9A74499D4852}" name="Columna6056" dataDxfId="10485"/>
    <tableColumn id="6073" xr3:uid="{C55732EA-4820-43DE-B791-162FA1D5A5E7}" name="Columna6057" dataDxfId="10484"/>
    <tableColumn id="6074" xr3:uid="{B23D8F98-6966-422E-ACDB-CB6CE82B27EE}" name="Columna6058" dataDxfId="10483"/>
    <tableColumn id="6075" xr3:uid="{4DBF1951-B1A6-45FD-9183-D96EC61C3B98}" name="Columna6059" dataDxfId="10482"/>
    <tableColumn id="6076" xr3:uid="{0E850332-94BE-4C83-9B5A-7DA5AD4708A7}" name="Columna6060" dataDxfId="10481"/>
    <tableColumn id="6077" xr3:uid="{EF99661D-6D6A-48D1-89C0-D46386BE7291}" name="Columna6061" dataDxfId="10480"/>
    <tableColumn id="6078" xr3:uid="{6426651E-D42E-4408-9D6C-2BD0FED27B62}" name="Columna6062" dataDxfId="10479"/>
    <tableColumn id="6079" xr3:uid="{3D21EE88-B17C-4D22-9400-0463E554C4BB}" name="Columna6063" dataDxfId="10478"/>
    <tableColumn id="6080" xr3:uid="{5C3F2EDD-E076-4F34-998E-88E210C05D22}" name="Columna6064" dataDxfId="10477"/>
    <tableColumn id="6081" xr3:uid="{82CB422D-E096-4F58-81DA-740675061B9C}" name="Columna6065" dataDxfId="10476"/>
    <tableColumn id="6082" xr3:uid="{4EA69D79-B5DE-42BF-A406-F248D045A8AE}" name="Columna6066" dataDxfId="10475"/>
    <tableColumn id="6083" xr3:uid="{2DEF16E0-8144-4D57-849A-38DF81DA14BA}" name="Columna6067" dataDxfId="10474"/>
    <tableColumn id="6084" xr3:uid="{01D6B0EF-E11C-4C57-868F-E6C618AD9CC8}" name="Columna6068" dataDxfId="10473"/>
    <tableColumn id="6085" xr3:uid="{4222EE8F-0D8A-41C6-B19A-6811A31B0DB8}" name="Columna6069" dataDxfId="10472"/>
    <tableColumn id="6086" xr3:uid="{BA2DF906-F79B-4912-96E9-02251433FD10}" name="Columna6070" dataDxfId="10471"/>
    <tableColumn id="6087" xr3:uid="{D6300936-D50A-4531-BE6B-8165EE8727D2}" name="Columna6071" dataDxfId="10470"/>
    <tableColumn id="6088" xr3:uid="{ED9C71F6-6BD8-4730-ABB9-7FF5527E3A9B}" name="Columna6072" dataDxfId="10469"/>
    <tableColumn id="6089" xr3:uid="{B50B1091-FE3B-4C3C-BF3A-7E1EA6BEEA44}" name="Columna6073" dataDxfId="10468"/>
    <tableColumn id="6090" xr3:uid="{A8B873C8-23A7-46FA-B39C-C4E0E3074431}" name="Columna6074" dataDxfId="10467"/>
    <tableColumn id="6091" xr3:uid="{F6EB23D3-1421-4F4F-B156-2DA5F0967437}" name="Columna6075" dataDxfId="10466"/>
    <tableColumn id="6092" xr3:uid="{6A551471-0E4E-47CA-BB28-8C145376B81F}" name="Columna6076" dataDxfId="10465"/>
    <tableColumn id="6093" xr3:uid="{EE322E65-17ED-4171-A564-1D038DF86C73}" name="Columna6077" dataDxfId="10464"/>
    <tableColumn id="6094" xr3:uid="{5D2A8C00-7ED8-4031-88D6-FFA47106487D}" name="Columna6078" dataDxfId="10463"/>
    <tableColumn id="6095" xr3:uid="{AAB7FE91-3879-4691-BB92-9165B4B33891}" name="Columna6079" dataDxfId="10462"/>
    <tableColumn id="6096" xr3:uid="{62936F4F-D773-4534-A798-B87417AAD2AD}" name="Columna6080" dataDxfId="10461"/>
    <tableColumn id="6097" xr3:uid="{FAD28094-D836-44F6-A576-260DB6A87A19}" name="Columna6081" dataDxfId="10460"/>
    <tableColumn id="6098" xr3:uid="{039BD31C-AF1C-41C3-8282-6D2A2904BFB1}" name="Columna6082" dataDxfId="10459"/>
    <tableColumn id="6099" xr3:uid="{FE5158F1-6F63-4FD4-8E59-DF4C6970C425}" name="Columna6083" dataDxfId="10458"/>
    <tableColumn id="6100" xr3:uid="{66FE2606-40D8-4ACE-B56E-D5AA06B996FD}" name="Columna6084" dataDxfId="10457"/>
    <tableColumn id="6101" xr3:uid="{35A16C3A-CEFE-45B6-8310-776AF100AEEB}" name="Columna6085" dataDxfId="10456"/>
    <tableColumn id="6102" xr3:uid="{A95B1817-DE63-45E9-80CE-68D47E30A474}" name="Columna6086" dataDxfId="10455"/>
    <tableColumn id="6103" xr3:uid="{BE5AB472-4674-4A72-AD0A-917EE2AC2B24}" name="Columna6087" dataDxfId="10454"/>
    <tableColumn id="6104" xr3:uid="{35D41BDF-CBA8-40E9-B1C7-D44922EA457F}" name="Columna6088" dataDxfId="10453"/>
    <tableColumn id="6105" xr3:uid="{16D812EB-35F4-4A98-9EF2-FA28689F9EF6}" name="Columna6089" dataDxfId="10452"/>
    <tableColumn id="6106" xr3:uid="{7B67A184-6F04-4095-AF9D-A2CE45717B67}" name="Columna6090" dataDxfId="10451"/>
    <tableColumn id="6107" xr3:uid="{CC84162F-F576-40ED-9923-B69809EE2CCE}" name="Columna6091" dataDxfId="10450"/>
    <tableColumn id="6108" xr3:uid="{0118E0BC-38DA-445A-A4D9-D056D8352DDE}" name="Columna6092" dataDxfId="10449"/>
    <tableColumn id="6109" xr3:uid="{68856D11-DE78-4602-BD31-E6DC7660F0FC}" name="Columna6093" dataDxfId="10448"/>
    <tableColumn id="6110" xr3:uid="{9D23CCA4-C370-44E2-B3ED-249D34359B9A}" name="Columna6094" dataDxfId="10447"/>
    <tableColumn id="6111" xr3:uid="{AA03F156-B8FC-49E7-8342-4E3A34BE6F67}" name="Columna6095" dataDxfId="10446"/>
    <tableColumn id="6112" xr3:uid="{BDD162DE-217A-4F4C-B74E-2930483B865B}" name="Columna6096" dataDxfId="10445"/>
    <tableColumn id="6113" xr3:uid="{971C8545-2F40-4C29-B643-940387AEB9A1}" name="Columna6097" dataDxfId="10444"/>
    <tableColumn id="6114" xr3:uid="{5B03F6E6-F1DF-4ADB-B5D6-63C0C3D9D00C}" name="Columna6098" dataDxfId="10443"/>
    <tableColumn id="6115" xr3:uid="{255A5323-1160-4F76-98F3-9DFB4CD7EFFD}" name="Columna6099" dataDxfId="10442"/>
    <tableColumn id="6116" xr3:uid="{8D6DB33E-EA81-4E9A-9719-1D10B8B8745C}" name="Columna6100" dataDxfId="10441"/>
    <tableColumn id="6117" xr3:uid="{9C0DC82B-063D-496E-9921-D407FE9C494A}" name="Columna6101" dataDxfId="10440"/>
    <tableColumn id="6118" xr3:uid="{7F7C4E64-4881-4087-90DC-8AD7885972B0}" name="Columna6102" dataDxfId="10439"/>
    <tableColumn id="6119" xr3:uid="{37F60B62-EDF1-433B-ACA7-F24CE9DD9632}" name="Columna6103" dataDxfId="10438"/>
    <tableColumn id="6120" xr3:uid="{0F0699C1-D2A8-42A5-A047-B8310A880378}" name="Columna6104" dataDxfId="10437"/>
    <tableColumn id="6121" xr3:uid="{4DCE0AF8-C353-4100-9CC9-6FF07D6A1B80}" name="Columna6105" dataDxfId="10436"/>
    <tableColumn id="6122" xr3:uid="{BC64B564-EA0E-48B3-9C22-FF18BAF428B9}" name="Columna6106" dataDxfId="10435"/>
    <tableColumn id="6123" xr3:uid="{F6E17508-CE0B-4B90-8B3B-F7D94C0A7548}" name="Columna6107" dataDxfId="10434"/>
    <tableColumn id="6124" xr3:uid="{218ABB89-D48A-4451-8F70-3C3AD60801D3}" name="Columna6108" dataDxfId="10433"/>
    <tableColumn id="6125" xr3:uid="{AF4CB1FF-A800-40B4-8B6F-AECC0A2424FC}" name="Columna6109" dataDxfId="10432"/>
    <tableColumn id="6126" xr3:uid="{F78F2B9D-4E79-43A2-BD18-4220832B4558}" name="Columna6110" dataDxfId="10431"/>
    <tableColumn id="6127" xr3:uid="{DD0DA475-2510-46C4-92B5-31CB2D3441AD}" name="Columna6111" dataDxfId="10430"/>
    <tableColumn id="6128" xr3:uid="{6BC98383-0E0D-4D56-B7B0-36F877A923C0}" name="Columna6112" dataDxfId="10429"/>
    <tableColumn id="6129" xr3:uid="{7D364A85-B7BE-483F-94B6-A9F3C7215C34}" name="Columna6113" dataDxfId="10428"/>
    <tableColumn id="6130" xr3:uid="{5A3AA351-B538-40A0-8080-68B6BE70EEDE}" name="Columna6114" dataDxfId="10427"/>
    <tableColumn id="6131" xr3:uid="{93CECC8A-88F7-43B8-BB39-AF77C5DCB0E7}" name="Columna6115" dataDxfId="10426"/>
    <tableColumn id="6132" xr3:uid="{966E209E-D010-459F-A4D4-EF8FFD55479C}" name="Columna6116" dataDxfId="10425"/>
    <tableColumn id="6133" xr3:uid="{2C5A14F7-EB2B-4B30-8DB0-337BAD78DEF4}" name="Columna6117" dataDxfId="10424"/>
    <tableColumn id="6134" xr3:uid="{AA7B8929-A557-40BD-81D2-436D415B9F1C}" name="Columna6118" dataDxfId="10423"/>
    <tableColumn id="6135" xr3:uid="{5C85391B-87A6-45CE-A856-9B2CFB330A83}" name="Columna6119" dataDxfId="10422"/>
    <tableColumn id="6136" xr3:uid="{31C2A40D-320D-4026-877A-3D6073707CB9}" name="Columna6120" dataDxfId="10421"/>
    <tableColumn id="6137" xr3:uid="{25FC05FA-420F-49EF-8629-A0CDDBBADFD8}" name="Columna6121" dataDxfId="10420"/>
    <tableColumn id="6138" xr3:uid="{FE7DF9D2-7596-45E9-A6E8-A0F6136421AC}" name="Columna6122" dataDxfId="10419"/>
    <tableColumn id="6139" xr3:uid="{37AD8A28-3824-4384-BF49-B5CC41F5B27E}" name="Columna6123" dataDxfId="10418"/>
    <tableColumn id="6140" xr3:uid="{963C414B-0416-48AE-AE31-0D4224CB1D07}" name="Columna6124" dataDxfId="10417"/>
    <tableColumn id="6141" xr3:uid="{C48F60E7-1A38-4D89-ADCF-0AC85FDE188F}" name="Columna6125" dataDxfId="10416"/>
    <tableColumn id="6142" xr3:uid="{0C7132EA-ED59-4B85-8164-A0E64CA72577}" name="Columna6126" dataDxfId="10415"/>
    <tableColumn id="6143" xr3:uid="{F1333711-1BD5-45CC-93F7-404EB638A731}" name="Columna6127" dataDxfId="10414"/>
    <tableColumn id="6144" xr3:uid="{2D510A8C-090A-4D5A-BE42-DAC177B89010}" name="Columna6128" dataDxfId="10413"/>
    <tableColumn id="6145" xr3:uid="{B2CECCC3-C0C2-4BA8-9DA3-64BFA6FE487F}" name="Columna6129" dataDxfId="10412"/>
    <tableColumn id="6146" xr3:uid="{77A73E05-5131-47BF-9993-B6923D811CE2}" name="Columna6130" dataDxfId="10411"/>
    <tableColumn id="6147" xr3:uid="{8EB97D86-A938-4972-8552-77864CF4ECAF}" name="Columna6131" dataDxfId="10410"/>
    <tableColumn id="6148" xr3:uid="{18DB5161-5928-4EC2-BBD8-134B8DC699C4}" name="Columna6132" dataDxfId="10409"/>
    <tableColumn id="6149" xr3:uid="{092EA5B2-C712-41E7-A974-E96BE645E1CB}" name="Columna6133" dataDxfId="10408"/>
    <tableColumn id="6150" xr3:uid="{0E2BBC37-6F51-435B-8F37-F8399541C3AB}" name="Columna6134" dataDxfId="10407"/>
    <tableColumn id="6151" xr3:uid="{778D6479-4280-4BE3-AD3E-14320D705481}" name="Columna6135" dataDxfId="10406"/>
    <tableColumn id="6152" xr3:uid="{4DAB4514-1DD0-42FC-92D2-B06CCC3FB20E}" name="Columna6136" dataDxfId="10405"/>
    <tableColumn id="6153" xr3:uid="{DDE56685-1B07-4189-929B-117CE98E26C3}" name="Columna6137" dataDxfId="10404"/>
    <tableColumn id="6154" xr3:uid="{12A0143F-75FC-47E4-BD7A-E8E0A752ED60}" name="Columna6138" dataDxfId="10403"/>
    <tableColumn id="6155" xr3:uid="{A1C5192E-4D8B-4B7D-AD42-D811A892DF34}" name="Columna6139" dataDxfId="10402"/>
    <tableColumn id="6156" xr3:uid="{BD676E7C-82D1-49B0-9505-7C6C07C09E76}" name="Columna6140" dataDxfId="10401"/>
    <tableColumn id="6157" xr3:uid="{C28F771B-8ABC-47A5-B3E0-1C04544E39C5}" name="Columna6141" dataDxfId="10400"/>
    <tableColumn id="6158" xr3:uid="{2BF69A33-9696-402E-9C16-D4B8D91F0C6F}" name="Columna6142" dataDxfId="10399"/>
    <tableColumn id="6159" xr3:uid="{FC4EA776-E7D4-4FB6-BB66-A023162F7C26}" name="Columna6143" dataDxfId="10398"/>
    <tableColumn id="6160" xr3:uid="{6348B930-8C59-40CF-A41F-7A35D2395BDC}" name="Columna6144" dataDxfId="10397"/>
    <tableColumn id="6161" xr3:uid="{CA2ECDA0-A7EC-435D-AA7A-F0200E33EB99}" name="Columna6145" dataDxfId="10396"/>
    <tableColumn id="6162" xr3:uid="{F6A83917-94D8-4D93-805E-27C2676FDC63}" name="Columna6146" dataDxfId="10395"/>
    <tableColumn id="6163" xr3:uid="{2CFA4625-CE79-4935-8B7F-5A32A6516871}" name="Columna6147" dataDxfId="10394"/>
    <tableColumn id="6164" xr3:uid="{A6379E84-E0F7-46F1-8E71-E68C12630796}" name="Columna6148" dataDxfId="10393"/>
    <tableColumn id="6165" xr3:uid="{A0F70B64-6585-4FCB-92FB-B15FA3BDFC0F}" name="Columna6149" dataDxfId="10392"/>
    <tableColumn id="6166" xr3:uid="{0FDBE8F4-BCFB-4C34-AA33-457F7AEF7A5C}" name="Columna6150" dataDxfId="10391"/>
    <tableColumn id="6167" xr3:uid="{7A3F7CB7-D42B-4B07-84BE-FD127E0AED1D}" name="Columna6151" dataDxfId="10390"/>
    <tableColumn id="6168" xr3:uid="{04F1063A-F411-4717-BDCE-A89F929889AB}" name="Columna6152" dataDxfId="10389"/>
    <tableColumn id="6169" xr3:uid="{947C848B-3AE4-4802-9784-DD54E894978A}" name="Columna6153" dataDxfId="10388"/>
    <tableColumn id="6170" xr3:uid="{0295159D-67DC-42DE-97CB-76598DD3CD79}" name="Columna6154" dataDxfId="10387"/>
    <tableColumn id="6171" xr3:uid="{1FC10F60-C548-4E38-88AF-1FCCD03937B3}" name="Columna6155" dataDxfId="10386"/>
    <tableColumn id="6172" xr3:uid="{F7648D42-29D3-4DBD-9F90-E5A4108CADA1}" name="Columna6156" dataDxfId="10385"/>
    <tableColumn id="6173" xr3:uid="{DAEA1485-81FC-46AC-96E3-4FB58BFC8A64}" name="Columna6157" dataDxfId="10384"/>
    <tableColumn id="6174" xr3:uid="{605BAA43-BD57-4BB1-8718-5ECCC162D23B}" name="Columna6158" dataDxfId="10383"/>
    <tableColumn id="6175" xr3:uid="{E249D457-8DF5-41EE-AEC9-1A440498E6E0}" name="Columna6159" dataDxfId="10382"/>
    <tableColumn id="6176" xr3:uid="{F43110F8-5A5E-45EF-8B45-81E841D65BD2}" name="Columna6160" dataDxfId="10381"/>
    <tableColumn id="6177" xr3:uid="{11FC3849-149E-4C63-ACC8-B665805BD6CC}" name="Columna6161" dataDxfId="10380"/>
    <tableColumn id="6178" xr3:uid="{DF08EDD7-A865-481C-B12A-51B2082098F0}" name="Columna6162" dataDxfId="10379"/>
    <tableColumn id="6179" xr3:uid="{FA240E06-465A-407F-890C-8FBDC649F903}" name="Columna6163" dataDxfId="10378"/>
    <tableColumn id="6180" xr3:uid="{CD14E82F-B924-4353-BD5E-F90E1F0C02EF}" name="Columna6164" dataDxfId="10377"/>
    <tableColumn id="6181" xr3:uid="{41BAA755-7F59-4D75-94C1-81CB59783773}" name="Columna6165" dataDxfId="10376"/>
    <tableColumn id="6182" xr3:uid="{60172797-B771-4525-BAC4-85C83E9EE86D}" name="Columna6166" dataDxfId="10375"/>
    <tableColumn id="6183" xr3:uid="{4D118B80-AF33-43CA-BBBC-4CE41CF4A1E2}" name="Columna6167" dataDxfId="10374"/>
    <tableColumn id="6184" xr3:uid="{FE3ABC0B-9E91-45C5-BE68-8C54CB98F917}" name="Columna6168" dataDxfId="10373"/>
    <tableColumn id="6185" xr3:uid="{31BD9D42-2079-45B1-90A5-389D6C9BADE2}" name="Columna6169" dataDxfId="10372"/>
    <tableColumn id="6186" xr3:uid="{81DAFF59-F35B-40E6-82A5-30952D44B6E2}" name="Columna6170" dataDxfId="10371"/>
    <tableColumn id="6187" xr3:uid="{4A590B71-13B0-4CA9-BEA1-C3698B6EEFA9}" name="Columna6171" dataDxfId="10370"/>
    <tableColumn id="6188" xr3:uid="{228FDD7F-EDB0-4E0C-B95B-70FD4F072381}" name="Columna6172" dataDxfId="10369"/>
    <tableColumn id="6189" xr3:uid="{956D8A04-5BAF-43EF-9D90-4AFEC7B63322}" name="Columna6173" dataDxfId="10368"/>
    <tableColumn id="6190" xr3:uid="{2784CC60-0266-482E-AA77-33558900FF4B}" name="Columna6174" dataDxfId="10367"/>
    <tableColumn id="6191" xr3:uid="{1D461E41-4E96-4897-897E-65DDAC4528B1}" name="Columna6175" dataDxfId="10366"/>
    <tableColumn id="6192" xr3:uid="{D73555BB-4443-46CB-9BC0-C6655BE70E80}" name="Columna6176" dataDxfId="10365"/>
    <tableColumn id="6193" xr3:uid="{DEFC3D61-CB30-402E-9401-C7FFDD65A414}" name="Columna6177" dataDxfId="10364"/>
    <tableColumn id="6194" xr3:uid="{C4DEB4C0-48E8-4041-A16E-E0DF7C907DD5}" name="Columna6178" dataDxfId="10363"/>
    <tableColumn id="6195" xr3:uid="{22866BB4-85BC-4854-A9AD-144969584B67}" name="Columna6179" dataDxfId="10362"/>
    <tableColumn id="6196" xr3:uid="{88511327-DB90-4F80-A70E-4D3AA1FC0F9F}" name="Columna6180" dataDxfId="10361"/>
    <tableColumn id="6197" xr3:uid="{FFC6B43B-47B3-4430-978D-498476FDB260}" name="Columna6181" dataDxfId="10360"/>
    <tableColumn id="6198" xr3:uid="{B7632793-E772-4C5E-A917-5CE45B177666}" name="Columna6182" dataDxfId="10359"/>
    <tableColumn id="6199" xr3:uid="{2582D572-A572-4D2E-B192-7989B8BE940D}" name="Columna6183" dataDxfId="10358"/>
    <tableColumn id="6200" xr3:uid="{1A913F5B-D8C9-4C67-A24A-CA26656172CF}" name="Columna6184" dataDxfId="10357"/>
    <tableColumn id="6201" xr3:uid="{11112E7B-818E-408B-A51A-F284A65B709B}" name="Columna6185" dataDxfId="10356"/>
    <tableColumn id="6202" xr3:uid="{91E3874D-CB87-4EAA-825A-43904541BAAC}" name="Columna6186" dataDxfId="10355"/>
    <tableColumn id="6203" xr3:uid="{E5E7983E-D43D-447A-B9E3-0D9EBFCADB48}" name="Columna6187" dataDxfId="10354"/>
    <tableColumn id="6204" xr3:uid="{7EC76FEC-4F10-42F5-B357-E692DFF9582F}" name="Columna6188" dataDxfId="10353"/>
    <tableColumn id="6205" xr3:uid="{975BC06E-8666-457E-9757-AB8F52F65E80}" name="Columna6189" dataDxfId="10352"/>
    <tableColumn id="6206" xr3:uid="{AAB1F49C-1A40-4A93-A46D-3BF925D023BF}" name="Columna6190" dataDxfId="10351"/>
    <tableColumn id="6207" xr3:uid="{80A607DF-5BD0-4E90-B0E3-98934E8C3E3E}" name="Columna6191" dataDxfId="10350"/>
    <tableColumn id="6208" xr3:uid="{012EB034-CD56-416A-B1E1-E6F6B2270544}" name="Columna6192" dataDxfId="10349"/>
    <tableColumn id="6209" xr3:uid="{3F6C92C9-FEE9-43CD-B368-0E22E87E9F3B}" name="Columna6193" dataDxfId="10348"/>
    <tableColumn id="6210" xr3:uid="{5F91F661-ADAB-453D-A26C-1587A7EC5FAF}" name="Columna6194" dataDxfId="10347"/>
    <tableColumn id="6211" xr3:uid="{C6231791-638C-48C2-971D-36AC262AFC46}" name="Columna6195" dataDxfId="10346"/>
    <tableColumn id="6212" xr3:uid="{F5FDD767-8CB3-4E8E-BC22-01D7DC526F9F}" name="Columna6196" dataDxfId="10345"/>
    <tableColumn id="6213" xr3:uid="{51C3256B-D0DF-4BD4-91C9-E960DF9F6172}" name="Columna6197" dataDxfId="10344"/>
    <tableColumn id="6214" xr3:uid="{4AB27E74-762C-46D9-A26B-E91F170323C0}" name="Columna6198" dataDxfId="10343"/>
    <tableColumn id="6215" xr3:uid="{3D7973F7-30C2-45F6-9375-9D240F4D313B}" name="Columna6199" dataDxfId="10342"/>
    <tableColumn id="6216" xr3:uid="{E57D3408-A3A9-455C-8652-807B18B744CA}" name="Columna6200" dataDxfId="10341"/>
    <tableColumn id="6217" xr3:uid="{194E75DE-DD47-4279-A2CC-37F8C4CB2DA9}" name="Columna6201" dataDxfId="10340"/>
    <tableColumn id="6218" xr3:uid="{E138743F-06D6-44AA-A290-9DC204FB7A2E}" name="Columna6202" dataDxfId="10339"/>
    <tableColumn id="6219" xr3:uid="{E7584826-515C-4A0C-A327-39C0D48AB2D3}" name="Columna6203" dataDxfId="10338"/>
    <tableColumn id="6220" xr3:uid="{58EE6E9F-8033-435E-9363-7166587CCB18}" name="Columna6204" dataDxfId="10337"/>
    <tableColumn id="6221" xr3:uid="{9C91B9A4-19E3-4D7C-AFEF-6C3072F0FA4D}" name="Columna6205" dataDxfId="10336"/>
    <tableColumn id="6222" xr3:uid="{1D2E47BF-9199-4CE2-AFE4-C7E694615A21}" name="Columna6206" dataDxfId="10335"/>
    <tableColumn id="6223" xr3:uid="{7C1E030A-E3AA-4F59-9015-1B74EFCBCE1D}" name="Columna6207" dataDxfId="10334"/>
    <tableColumn id="6224" xr3:uid="{56B34428-05D5-43EC-8368-F2F1996C96DA}" name="Columna6208" dataDxfId="10333"/>
    <tableColumn id="6225" xr3:uid="{972E5D8E-DAE7-4749-8344-EF5E5DFAFDE2}" name="Columna6209" dataDxfId="10332"/>
    <tableColumn id="6226" xr3:uid="{320672A0-2AF3-439A-AF8A-61111C394AB2}" name="Columna6210" dataDxfId="10331"/>
    <tableColumn id="6227" xr3:uid="{FB393CAE-F4D9-4FED-BF78-6AB67020860F}" name="Columna6211" dataDxfId="10330"/>
    <tableColumn id="6228" xr3:uid="{01954C73-6E87-4C63-B2DA-770A88D5E3D9}" name="Columna6212" dataDxfId="10329"/>
    <tableColumn id="6229" xr3:uid="{310B7E37-7DCA-4DF8-8915-65005F0142C1}" name="Columna6213" dataDxfId="10328"/>
    <tableColumn id="6230" xr3:uid="{9E4739AD-1E92-40BE-B5E6-648EA96C5E24}" name="Columna6214" dataDxfId="10327"/>
    <tableColumn id="6231" xr3:uid="{F9EEF6EB-6600-45A8-BC0C-A101F5202CBF}" name="Columna6215" dataDxfId="10326"/>
    <tableColumn id="6232" xr3:uid="{D2ED9FA8-83B3-4985-B517-DA41F58F720C}" name="Columna6216" dataDxfId="10325"/>
    <tableColumn id="6233" xr3:uid="{C44EF1CD-B528-433E-B2EC-61BBA8BEE11D}" name="Columna6217" dataDxfId="10324"/>
    <tableColumn id="6234" xr3:uid="{1F8E70FC-6251-454B-9E25-257141E5744E}" name="Columna6218" dataDxfId="10323"/>
    <tableColumn id="6235" xr3:uid="{2134F4E8-5A59-4924-859A-F0A5342155C3}" name="Columna6219" dataDxfId="10322"/>
    <tableColumn id="6236" xr3:uid="{D215CD07-86B8-44DD-9D19-52BF92C3B61B}" name="Columna6220" dataDxfId="10321"/>
    <tableColumn id="6237" xr3:uid="{3014DA6E-413A-4C37-8EC0-6B3216863122}" name="Columna6221" dataDxfId="10320"/>
    <tableColumn id="6238" xr3:uid="{CF9298B1-500D-4D76-BB43-6288E4A210E4}" name="Columna6222" dataDxfId="10319"/>
    <tableColumn id="6239" xr3:uid="{AAD7682D-5C29-4F67-A1E4-2FB20C0CD872}" name="Columna6223" dataDxfId="10318"/>
    <tableColumn id="6240" xr3:uid="{4981345C-EC8A-43CF-B7B2-CC042222C30C}" name="Columna6224" dataDxfId="10317"/>
    <tableColumn id="6241" xr3:uid="{1AC447D9-3223-488A-AAD9-270E030A57A8}" name="Columna6225" dataDxfId="10316"/>
    <tableColumn id="6242" xr3:uid="{6A7B02B3-1A2D-491E-A84E-6549E38A63A3}" name="Columna6226" dataDxfId="10315"/>
    <tableColumn id="6243" xr3:uid="{CDBBDEE1-6875-416D-9E26-CCD9C9612455}" name="Columna6227" dataDxfId="10314"/>
    <tableColumn id="6244" xr3:uid="{A0DB754B-5391-4D78-A80C-728C44D8C79B}" name="Columna6228" dataDxfId="10313"/>
    <tableColumn id="6245" xr3:uid="{E9D3A096-B029-4CBA-A15D-55308A69DA61}" name="Columna6229" dataDxfId="10312"/>
    <tableColumn id="6246" xr3:uid="{43FB54C3-30D6-4B9D-8EFC-8DA3E9F68FBD}" name="Columna6230" dataDxfId="10311"/>
    <tableColumn id="6247" xr3:uid="{553CCD91-C029-4005-BE0F-40BAF4DBACDC}" name="Columna6231" dataDxfId="10310"/>
    <tableColumn id="6248" xr3:uid="{5E4D2F18-838E-480F-A8E6-F851CFFDC393}" name="Columna6232" dataDxfId="10309"/>
    <tableColumn id="6249" xr3:uid="{796D9317-269E-4D3C-B02B-4A6AF3D526AF}" name="Columna6233" dataDxfId="10308"/>
    <tableColumn id="6250" xr3:uid="{36CB850D-C72C-4CD5-9137-07832519E312}" name="Columna6234" dataDxfId="10307"/>
    <tableColumn id="6251" xr3:uid="{836694D1-B7AD-40E3-A2C0-E492EF55E43A}" name="Columna6235" dataDxfId="10306"/>
    <tableColumn id="6252" xr3:uid="{D8779D8A-55B8-4C9C-ABC9-24506A45B2E2}" name="Columna6236" dataDxfId="10305"/>
    <tableColumn id="6253" xr3:uid="{9DB5F3C1-437E-4B3C-9BDB-8BD33471480C}" name="Columna6237" dataDxfId="10304"/>
    <tableColumn id="6254" xr3:uid="{CAE09179-7403-4414-898E-E547623EEA9D}" name="Columna6238" dataDxfId="10303"/>
    <tableColumn id="6255" xr3:uid="{00A1F55B-3249-462E-8D70-C8FFED82EFAF}" name="Columna6239" dataDxfId="10302"/>
    <tableColumn id="6256" xr3:uid="{6A6E7303-89DE-45F2-BA9A-B326AFFED71D}" name="Columna6240" dataDxfId="10301"/>
    <tableColumn id="6257" xr3:uid="{06E42749-1721-4793-9B31-B2E7CC9487C0}" name="Columna6241" dataDxfId="10300"/>
    <tableColumn id="6258" xr3:uid="{F65557E7-AB3A-4DF0-BD46-9F2949792371}" name="Columna6242" dataDxfId="10299"/>
    <tableColumn id="6259" xr3:uid="{1A5416D6-C562-46D0-BEB1-7476A212162F}" name="Columna6243" dataDxfId="10298"/>
    <tableColumn id="6260" xr3:uid="{44EBD3A3-9823-4570-882C-653A7CFB7600}" name="Columna6244" dataDxfId="10297"/>
    <tableColumn id="6261" xr3:uid="{74D9EC5F-EFC4-4DC2-9072-6D85AD500491}" name="Columna6245" dataDxfId="10296"/>
    <tableColumn id="6262" xr3:uid="{447757E4-7144-49CB-B7C9-3B4310AD8DA2}" name="Columna6246" dataDxfId="10295"/>
    <tableColumn id="6263" xr3:uid="{7322DBAE-C26B-4EFD-B584-0D3F50AAC12D}" name="Columna6247" dataDxfId="10294"/>
    <tableColumn id="6264" xr3:uid="{CCD74A73-FC93-4DA4-A40C-CE7C816C0326}" name="Columna6248" dataDxfId="10293"/>
    <tableColumn id="6265" xr3:uid="{CC76CF36-32B5-4369-B2AD-8E88849CFB4B}" name="Columna6249" dataDxfId="10292"/>
    <tableColumn id="6266" xr3:uid="{60B992DB-EEC8-48D3-B8B5-A8D276E93EE4}" name="Columna6250" dataDxfId="10291"/>
    <tableColumn id="6267" xr3:uid="{10ED0E7A-21AE-4725-937F-47BE0597A1A3}" name="Columna6251" dataDxfId="10290"/>
    <tableColumn id="6268" xr3:uid="{C339B7CE-2314-464D-86B4-2C6753C9849D}" name="Columna6252" dataDxfId="10289"/>
    <tableColumn id="6269" xr3:uid="{D6DBF53A-A6F2-403B-96EF-4761877CC735}" name="Columna6253" dataDxfId="10288"/>
    <tableColumn id="6270" xr3:uid="{57A37822-BBD4-42D7-B0D6-D1B8F0026EB2}" name="Columna6254" dataDxfId="10287"/>
    <tableColumn id="6271" xr3:uid="{5C15F482-3D0D-41D8-B353-033F82130AC0}" name="Columna6255" dataDxfId="10286"/>
    <tableColumn id="6272" xr3:uid="{1969EE7B-17DE-469F-B3F3-5B2A68BFDB29}" name="Columna6256" dataDxfId="10285"/>
    <tableColumn id="6273" xr3:uid="{18F1C7EF-BB21-4BD9-BF81-D924FA814357}" name="Columna6257" dataDxfId="10284"/>
    <tableColumn id="6274" xr3:uid="{3F5A5D47-117A-40CF-BAE6-3F7D086B9498}" name="Columna6258" dataDxfId="10283"/>
    <tableColumn id="6275" xr3:uid="{D511A41E-4D37-4D6C-8EC2-9FC1C43DADA4}" name="Columna6259" dataDxfId="10282"/>
    <tableColumn id="6276" xr3:uid="{205BDE0D-0ADA-447A-B0B2-DA6D3BDE6C3E}" name="Columna6260" dataDxfId="10281"/>
    <tableColumn id="6277" xr3:uid="{65641C2D-33CD-456A-8334-24FD92F7AEFC}" name="Columna6261" dataDxfId="10280"/>
    <tableColumn id="6278" xr3:uid="{8C20EDFA-807F-4AF1-924C-D764ED063D86}" name="Columna6262" dataDxfId="10279"/>
    <tableColumn id="6279" xr3:uid="{8A060254-0F15-4853-9A1F-233D8417FF7B}" name="Columna6263" dataDxfId="10278"/>
    <tableColumn id="6280" xr3:uid="{D43E891A-F7E0-4E12-BADB-547A7D6355F7}" name="Columna6264" dataDxfId="10277"/>
    <tableColumn id="6281" xr3:uid="{78443D66-C96E-4DDA-801E-844AECB2C7DF}" name="Columna6265" dataDxfId="10276"/>
    <tableColumn id="6282" xr3:uid="{2EAC6422-6236-4A76-ADE6-2D76F053EDC3}" name="Columna6266" dataDxfId="10275"/>
    <tableColumn id="6283" xr3:uid="{BC7F9DA3-3FC3-40F7-8E6E-05CD67A2AF2F}" name="Columna6267" dataDxfId="10274"/>
    <tableColumn id="6284" xr3:uid="{B7CAF060-57B8-4C86-BE2C-B5CCFBE8A16F}" name="Columna6268" dataDxfId="10273"/>
    <tableColumn id="6285" xr3:uid="{74313919-17B5-42AA-BB43-79FF17D74188}" name="Columna6269" dataDxfId="10272"/>
    <tableColumn id="6286" xr3:uid="{374223FC-77D9-48F7-BA0A-EC0D5FF87CF1}" name="Columna6270" dataDxfId="10271"/>
    <tableColumn id="6287" xr3:uid="{88A4C1BC-B8FB-4FB2-81BF-7B833F8D7A67}" name="Columna6271" dataDxfId="10270"/>
    <tableColumn id="6288" xr3:uid="{1AC4784E-ED3E-48A8-B16E-C194E44F7DC7}" name="Columna6272" dataDxfId="10269"/>
    <tableColumn id="6289" xr3:uid="{17787F11-CFAC-41F1-8579-5F1789C04FC6}" name="Columna6273" dataDxfId="10268"/>
    <tableColumn id="6290" xr3:uid="{7F40ED85-F2D1-412F-B35C-F5E74806E2FE}" name="Columna6274" dataDxfId="10267"/>
    <tableColumn id="6291" xr3:uid="{37CF7BA1-AC53-4BE5-B6A9-A799D23AE33F}" name="Columna6275" dataDxfId="10266"/>
    <tableColumn id="6292" xr3:uid="{B6EBEAF4-3546-45C7-899A-B2C02B0D53DD}" name="Columna6276" dataDxfId="10265"/>
    <tableColumn id="6293" xr3:uid="{300EA2F4-F60B-4B18-AEDB-1709F2125A9D}" name="Columna6277" dataDxfId="10264"/>
    <tableColumn id="6294" xr3:uid="{8D1DE6C5-17D9-42AE-A3D8-FBE30B6DE529}" name="Columna6278" dataDxfId="10263"/>
    <tableColumn id="6295" xr3:uid="{0919BD1D-1BFD-47DE-92CF-7D0742D197CE}" name="Columna6279" dataDxfId="10262"/>
    <tableColumn id="6296" xr3:uid="{8B619E1A-B5B2-4063-ABB9-7BDC879A228C}" name="Columna6280" dataDxfId="10261"/>
    <tableColumn id="6297" xr3:uid="{5D71D79F-1F30-43B8-9A6B-61252BF44315}" name="Columna6281" dataDxfId="10260"/>
    <tableColumn id="6298" xr3:uid="{BA75550F-4C1D-4314-840A-E0D9F9E06A29}" name="Columna6282" dataDxfId="10259"/>
    <tableColumn id="6299" xr3:uid="{86FA43A1-2BF0-482F-A285-E844B0B6AEFB}" name="Columna6283" dataDxfId="10258"/>
    <tableColumn id="6300" xr3:uid="{27C05B85-A187-470C-8F56-FD4750997565}" name="Columna6284" dataDxfId="10257"/>
    <tableColumn id="6301" xr3:uid="{9CAC84C1-82D0-40AB-A95E-105806DA4403}" name="Columna6285" dataDxfId="10256"/>
    <tableColumn id="6302" xr3:uid="{9D9EDE12-04C6-46CF-BBB1-479E8C67AE13}" name="Columna6286" dataDxfId="10255"/>
    <tableColumn id="6303" xr3:uid="{DEC7B008-DA43-43DD-85A3-35363D8B14D8}" name="Columna6287" dataDxfId="10254"/>
    <tableColumn id="6304" xr3:uid="{E7A812D4-A93D-4EB0-A159-DA9E8748EF3A}" name="Columna6288" dataDxfId="10253"/>
    <tableColumn id="6305" xr3:uid="{5A35BD0F-684B-4F39-A29F-77F1BFF6FAE1}" name="Columna6289" dataDxfId="10252"/>
    <tableColumn id="6306" xr3:uid="{14BC01EC-541E-4977-84F9-D36BD4F3FF02}" name="Columna6290" dataDxfId="10251"/>
    <tableColumn id="6307" xr3:uid="{6902312D-581E-49AB-84D6-E06A6563820B}" name="Columna6291" dataDxfId="10250"/>
    <tableColumn id="6308" xr3:uid="{ED47F7CE-29FF-4C47-8303-E4381FEE33B6}" name="Columna6292" dataDxfId="10249"/>
    <tableColumn id="6309" xr3:uid="{7E95823F-C20A-45B7-9FF7-427B547880AD}" name="Columna6293" dataDxfId="10248"/>
    <tableColumn id="6310" xr3:uid="{74023D15-2474-43C4-91B7-1E20151FA0DC}" name="Columna6294" dataDxfId="10247"/>
    <tableColumn id="6311" xr3:uid="{2731E9BE-9C75-4674-85E4-F4895BAAD0FB}" name="Columna6295" dataDxfId="10246"/>
    <tableColumn id="6312" xr3:uid="{642FA0DD-9CFA-4312-9DF8-20AC87CE5055}" name="Columna6296" dataDxfId="10245"/>
    <tableColumn id="6313" xr3:uid="{33428A72-0851-40AB-A9B4-74819C312E6D}" name="Columna6297" dataDxfId="10244"/>
    <tableColumn id="6314" xr3:uid="{76E64F7A-F629-47FE-9679-42EC28238DC2}" name="Columna6298" dataDxfId="10243"/>
    <tableColumn id="6315" xr3:uid="{387FED27-5899-486B-AC5A-FBBC3F61A8CB}" name="Columna6299" dataDxfId="10242"/>
    <tableColumn id="6316" xr3:uid="{27576F43-960A-4946-8D16-A077F42E9D92}" name="Columna6300" dataDxfId="10241"/>
    <tableColumn id="6317" xr3:uid="{5D37AF76-2280-490C-ABD8-E6F491E7D549}" name="Columna6301" dataDxfId="10240"/>
    <tableColumn id="6318" xr3:uid="{64B712C3-E931-46A1-ADA8-18D4DFF0D668}" name="Columna6302" dataDxfId="10239"/>
    <tableColumn id="6319" xr3:uid="{4A6E327C-61C4-435F-931A-F00757157F1F}" name="Columna6303" dataDxfId="10238"/>
    <tableColumn id="6320" xr3:uid="{560025D1-2E4C-41D4-A042-2587A5C0335C}" name="Columna6304" dataDxfId="10237"/>
    <tableColumn id="6321" xr3:uid="{6AD905E7-0FE4-4E6E-84D9-DE0B306C32A3}" name="Columna6305" dataDxfId="10236"/>
    <tableColumn id="6322" xr3:uid="{50679E51-A5E8-4AE9-A22F-CAFB6399D724}" name="Columna6306" dataDxfId="10235"/>
    <tableColumn id="6323" xr3:uid="{DEA65B51-9DB7-49D2-AD23-EED4AC791FA4}" name="Columna6307" dataDxfId="10234"/>
    <tableColumn id="6324" xr3:uid="{1386BBF0-DC8E-425D-B674-2AAE81FA9D5E}" name="Columna6308" dataDxfId="10233"/>
    <tableColumn id="6325" xr3:uid="{857BF5EC-BC64-4C5D-8A98-8596240FAD59}" name="Columna6309" dataDxfId="10232"/>
    <tableColumn id="6326" xr3:uid="{02FB3104-DC46-4219-A196-8EC29D359395}" name="Columna6310" dataDxfId="10231"/>
    <tableColumn id="6327" xr3:uid="{662B6FA2-F39D-4E79-ADDD-5B7BAC5DEB4E}" name="Columna6311" dataDxfId="10230"/>
    <tableColumn id="6328" xr3:uid="{A598908C-D848-494F-804C-888F6E58468D}" name="Columna6312" dataDxfId="10229"/>
    <tableColumn id="6329" xr3:uid="{82A98CF8-7FE4-4027-A496-E60692805D25}" name="Columna6313" dataDxfId="10228"/>
    <tableColumn id="6330" xr3:uid="{7884CF8A-FBF4-40E2-83C7-0502FE9B4F29}" name="Columna6314" dataDxfId="10227"/>
    <tableColumn id="6331" xr3:uid="{D6A1F8C2-D73A-4DE2-B27A-977EE91C117C}" name="Columna6315" dataDxfId="10226"/>
    <tableColumn id="6332" xr3:uid="{3C2CDD14-B89B-49A4-811F-B5992C0787DA}" name="Columna6316" dataDxfId="10225"/>
    <tableColumn id="6333" xr3:uid="{0CECCBED-49C1-47C8-9A3C-310AB32A885B}" name="Columna6317" dataDxfId="10224"/>
    <tableColumn id="6334" xr3:uid="{03698941-C748-4F00-9FD1-A551D560C1D2}" name="Columna6318" dataDxfId="10223"/>
    <tableColumn id="6335" xr3:uid="{135F55D7-1F3F-43BB-8B6D-D6BDAC66F5F0}" name="Columna6319" dataDxfId="10222"/>
    <tableColumn id="6336" xr3:uid="{13699686-3E26-4F1E-8D4E-630AD0A67ECE}" name="Columna6320" dataDxfId="10221"/>
    <tableColumn id="6337" xr3:uid="{0DC46EE0-F3A3-4F9A-8108-58A3F0AD91BB}" name="Columna6321" dataDxfId="10220"/>
    <tableColumn id="6338" xr3:uid="{B3BB1C96-9948-4156-9BCD-6C6C98CCFEB5}" name="Columna6322" dataDxfId="10219"/>
    <tableColumn id="6339" xr3:uid="{429A5F1E-2102-4A52-85FB-72A488AE3795}" name="Columna6323" dataDxfId="10218"/>
    <tableColumn id="6340" xr3:uid="{94895DC5-AB52-4579-9080-A7DE2646BE04}" name="Columna6324" dataDxfId="10217"/>
    <tableColumn id="6341" xr3:uid="{7143F158-4E3E-40E5-BC1F-B8A46FCA82F6}" name="Columna6325" dataDxfId="10216"/>
    <tableColumn id="6342" xr3:uid="{6EFA20E8-7BBF-4AB4-BECE-B9D86711158E}" name="Columna6326" dataDxfId="10215"/>
    <tableColumn id="6343" xr3:uid="{52C16B81-F62F-49B9-8141-85E5DCEB6519}" name="Columna6327" dataDxfId="10214"/>
    <tableColumn id="6344" xr3:uid="{5516620B-E447-456D-8F5F-DC4926A2202C}" name="Columna6328" dataDxfId="10213"/>
    <tableColumn id="6345" xr3:uid="{32AC9D43-5B13-469A-A312-06A744B27433}" name="Columna6329" dataDxfId="10212"/>
    <tableColumn id="6346" xr3:uid="{6C008A13-6513-4A56-BE04-CE98C495881E}" name="Columna6330" dataDxfId="10211"/>
    <tableColumn id="6347" xr3:uid="{CA27A23E-0296-4EC2-BA43-D1756F67DB70}" name="Columna6331" dataDxfId="10210"/>
    <tableColumn id="6348" xr3:uid="{07558A8C-808B-4C85-A538-FCDA5A0B38E8}" name="Columna6332" dataDxfId="10209"/>
    <tableColumn id="6349" xr3:uid="{2704DE9D-B6FD-4322-879A-E2996D874683}" name="Columna6333" dataDxfId="10208"/>
    <tableColumn id="6350" xr3:uid="{62296A69-F0CE-4404-B208-A3D41F429ECD}" name="Columna6334" dataDxfId="10207"/>
    <tableColumn id="6351" xr3:uid="{92AA2C5C-DB01-41CB-92E3-27E4F8257094}" name="Columna6335" dataDxfId="10206"/>
    <tableColumn id="6352" xr3:uid="{F75208AE-59EB-43E1-B315-F72C6FDAC1C9}" name="Columna6336" dataDxfId="10205"/>
    <tableColumn id="6353" xr3:uid="{04E2FC57-BB65-4C1A-94F0-376CE4E6BCBE}" name="Columna6337" dataDxfId="10204"/>
    <tableColumn id="6354" xr3:uid="{13AFCFC3-83B1-459A-AF19-D57CEE8673C4}" name="Columna6338" dataDxfId="10203"/>
    <tableColumn id="6355" xr3:uid="{226BE232-629C-4443-B5F8-B2E3BEDC6186}" name="Columna6339" dataDxfId="10202"/>
    <tableColumn id="6356" xr3:uid="{8C3CD78E-D814-42EB-AABB-A7B9A7B4EB42}" name="Columna6340" dataDxfId="10201"/>
    <tableColumn id="6357" xr3:uid="{8A94748D-11EA-435B-94B0-9D59B6D5BF1E}" name="Columna6341" dataDxfId="10200"/>
    <tableColumn id="6358" xr3:uid="{31A99E85-228F-4465-B8AC-6CDDCD88BE75}" name="Columna6342" dataDxfId="10199"/>
    <tableColumn id="6359" xr3:uid="{CEC0557D-A522-44F8-8F01-50EBA413E9EE}" name="Columna6343" dataDxfId="10198"/>
    <tableColumn id="6360" xr3:uid="{2C386CEA-FF98-40E9-8AC0-3BC83395A595}" name="Columna6344" dataDxfId="10197"/>
    <tableColumn id="6361" xr3:uid="{5E924EE0-B8D1-4DA4-91BE-722705AEF70D}" name="Columna6345" dataDxfId="10196"/>
    <tableColumn id="6362" xr3:uid="{2A6B0DCB-B9B8-4900-BF44-4AD754EFEC5B}" name="Columna6346" dataDxfId="10195"/>
    <tableColumn id="6363" xr3:uid="{A9FA15C0-8D8E-4634-8715-70EE404D790C}" name="Columna6347" dataDxfId="10194"/>
    <tableColumn id="6364" xr3:uid="{09B212E2-AAA7-475A-8858-EA602F1B926A}" name="Columna6348" dataDxfId="10193"/>
    <tableColumn id="6365" xr3:uid="{F5F8BED4-5B89-4D5A-BF7A-7DF93648A76E}" name="Columna6349" dataDxfId="10192"/>
    <tableColumn id="6366" xr3:uid="{C7E43477-F58C-481F-BBF9-FFB8E3A4B4CF}" name="Columna6350" dataDxfId="10191"/>
    <tableColumn id="6367" xr3:uid="{3B5C8035-5558-4E28-B5C9-380B153C0C55}" name="Columna6351" dataDxfId="10190"/>
    <tableColumn id="6368" xr3:uid="{E2399A98-B70A-48FF-AA44-F5DB268C1B89}" name="Columna6352" dataDxfId="10189"/>
    <tableColumn id="6369" xr3:uid="{BA758344-A9B7-49F6-B17F-B1B35901D07A}" name="Columna6353" dataDxfId="10188"/>
    <tableColumn id="6370" xr3:uid="{1771CA89-02BB-4AF8-92DB-76F2EF9CC093}" name="Columna6354" dataDxfId="10187"/>
    <tableColumn id="6371" xr3:uid="{ACF9F6B3-F0FD-4C83-9D13-37EC355C0B02}" name="Columna6355" dataDxfId="10186"/>
    <tableColumn id="6372" xr3:uid="{2FBCBD1F-248E-4A7F-ADEC-31D609184AA7}" name="Columna6356" dataDxfId="10185"/>
    <tableColumn id="6373" xr3:uid="{0D0EB6D9-F7B5-46A1-828C-5DFA2E960986}" name="Columna6357" dataDxfId="10184"/>
    <tableColumn id="6374" xr3:uid="{01949FDE-5541-4D77-8C00-AE39DB84DB4C}" name="Columna6358" dataDxfId="10183"/>
    <tableColumn id="6375" xr3:uid="{56BC12BB-98F6-4A84-B322-90194F0A8BB1}" name="Columna6359" dataDxfId="10182"/>
    <tableColumn id="6376" xr3:uid="{D2773226-5748-4CEB-9D46-3CB01458C176}" name="Columna6360" dataDxfId="10181"/>
    <tableColumn id="6377" xr3:uid="{57D9FB9D-2D1B-4457-A17F-82DD8ED3A71D}" name="Columna6361" dataDxfId="10180"/>
    <tableColumn id="6378" xr3:uid="{AF8F9278-668A-4AA7-BC66-A4B7973E6BCE}" name="Columna6362" dataDxfId="10179"/>
    <tableColumn id="6379" xr3:uid="{28553D5B-388B-40A3-B554-B685AF088E76}" name="Columna6363" dataDxfId="10178"/>
    <tableColumn id="6380" xr3:uid="{24C8AEE0-7C51-4EC6-AA50-7D0380E14FB6}" name="Columna6364" dataDxfId="10177"/>
    <tableColumn id="6381" xr3:uid="{D719F5E3-57CB-4368-B416-8AF6FE168D35}" name="Columna6365" dataDxfId="10176"/>
    <tableColumn id="6382" xr3:uid="{9CD88846-30C7-472C-A8E8-89042A6AA181}" name="Columna6366" dataDxfId="10175"/>
    <tableColumn id="6383" xr3:uid="{8377D28E-E711-4FAE-9ABB-D9188EB20553}" name="Columna6367" dataDxfId="10174"/>
    <tableColumn id="6384" xr3:uid="{7D36F047-E310-47C1-8693-86C9B67AAC66}" name="Columna6368" dataDxfId="10173"/>
    <tableColumn id="6385" xr3:uid="{5FBE3134-3D36-4D3B-96F6-592BE43BA163}" name="Columna6369" dataDxfId="10172"/>
    <tableColumn id="6386" xr3:uid="{D3C4D94F-54CF-4D01-8DC6-C7A815E564BE}" name="Columna6370" dataDxfId="10171"/>
    <tableColumn id="6387" xr3:uid="{FA752572-9311-4E6C-9084-C167C9805FA6}" name="Columna6371" dataDxfId="10170"/>
    <tableColumn id="6388" xr3:uid="{702C8481-54EE-40ED-A6BB-7A6B105EC234}" name="Columna6372" dataDxfId="10169"/>
    <tableColumn id="6389" xr3:uid="{5E363644-AA09-41EF-9B70-5A5457F84057}" name="Columna6373" dataDxfId="10168"/>
    <tableColumn id="6390" xr3:uid="{7DE31E9E-9CCC-41B3-86C4-116B42181BAE}" name="Columna6374" dataDxfId="10167"/>
    <tableColumn id="6391" xr3:uid="{B3507B97-D8AD-4F21-B77C-E119D190DC2D}" name="Columna6375" dataDxfId="10166"/>
    <tableColumn id="6392" xr3:uid="{51236F5D-867E-4CF3-A93B-E572BCE6FFA7}" name="Columna6376" dataDxfId="10165"/>
    <tableColumn id="6393" xr3:uid="{AB419FA4-E108-4598-BB9E-BBF8F311BCD0}" name="Columna6377" dataDxfId="10164"/>
    <tableColumn id="6394" xr3:uid="{BF284BA9-6181-4981-A8AE-3281EE8AD30F}" name="Columna6378" dataDxfId="10163"/>
    <tableColumn id="6395" xr3:uid="{004C91D7-DB54-4C1E-8C29-D44A344E30AA}" name="Columna6379" dataDxfId="10162"/>
    <tableColumn id="6396" xr3:uid="{98B87DE0-3373-492A-A3D1-76ED94C02ED9}" name="Columna6380" dataDxfId="10161"/>
    <tableColumn id="6397" xr3:uid="{1EB5FD3E-37C9-45FE-8883-0E1C39CE78FB}" name="Columna6381" dataDxfId="10160"/>
    <tableColumn id="6398" xr3:uid="{D7EF1DB1-D8BA-4963-9C08-BBA25FD43D25}" name="Columna6382" dataDxfId="10159"/>
    <tableColumn id="6399" xr3:uid="{8470669D-01E8-4AB5-83C8-62F42A5ACEAD}" name="Columna6383" dataDxfId="10158"/>
    <tableColumn id="6400" xr3:uid="{49F0A028-E7B4-404C-9AB4-E64577FFBA91}" name="Columna6384" dataDxfId="10157"/>
    <tableColumn id="6401" xr3:uid="{7AB755A5-F994-4C81-BBBC-EE388FAD796E}" name="Columna6385" dataDxfId="10156"/>
    <tableColumn id="6402" xr3:uid="{5E4D3902-7826-4046-8524-E3C6D06E99C0}" name="Columna6386" dataDxfId="10155"/>
    <tableColumn id="6403" xr3:uid="{408DA620-1A4E-49F7-B962-3F3E410B4E2B}" name="Columna6387" dataDxfId="10154"/>
    <tableColumn id="6404" xr3:uid="{F288298A-6007-44FF-8806-0A6282CC2589}" name="Columna6388" dataDxfId="10153"/>
    <tableColumn id="6405" xr3:uid="{79D47A78-A8F5-41D5-BAF1-A0F262F8BEAA}" name="Columna6389" dataDxfId="10152"/>
    <tableColumn id="6406" xr3:uid="{2276F520-28B6-4F82-BD3C-D038DF2E78B0}" name="Columna6390" dataDxfId="10151"/>
    <tableColumn id="6407" xr3:uid="{0A0980C5-C13A-4495-9DF9-48BF7B5E680C}" name="Columna6391" dataDxfId="10150"/>
    <tableColumn id="6408" xr3:uid="{44FA931D-7E38-492C-B5AB-8002874CCC17}" name="Columna6392" dataDxfId="10149"/>
    <tableColumn id="6409" xr3:uid="{3003184A-FA9E-4E14-AA39-3D7211F4DB0C}" name="Columna6393" dataDxfId="10148"/>
    <tableColumn id="6410" xr3:uid="{EB61E373-D28D-419E-8D05-C7230BA53D67}" name="Columna6394" dataDxfId="10147"/>
    <tableColumn id="6411" xr3:uid="{D2C23259-47BA-4652-8F96-34C545CF47D7}" name="Columna6395" dataDxfId="10146"/>
    <tableColumn id="6412" xr3:uid="{CD4D6995-47F8-486A-9B21-288824025085}" name="Columna6396" dataDxfId="10145"/>
    <tableColumn id="6413" xr3:uid="{758F20C8-EA32-4C19-BEB5-B6BA00655197}" name="Columna6397" dataDxfId="10144"/>
    <tableColumn id="6414" xr3:uid="{B329B147-9743-4EA7-89B7-017D0422D6B7}" name="Columna6398" dataDxfId="10143"/>
    <tableColumn id="6415" xr3:uid="{0F9484A5-9159-4701-B347-42F1A1A69F3D}" name="Columna6399" dataDxfId="10142"/>
    <tableColumn id="6416" xr3:uid="{D0265010-521B-4B99-8CC5-9CC9B33DAB8A}" name="Columna6400" dataDxfId="10141"/>
    <tableColumn id="6417" xr3:uid="{966312C4-F81B-4A78-82BF-23815C7EF394}" name="Columna6401" dataDxfId="10140"/>
    <tableColumn id="6418" xr3:uid="{E191D127-36D4-4407-8FA2-12B519653D36}" name="Columna6402" dataDxfId="10139"/>
    <tableColumn id="6419" xr3:uid="{3BB0A32E-EBD7-4263-8195-58398B518808}" name="Columna6403" dataDxfId="10138"/>
    <tableColumn id="6420" xr3:uid="{43187B42-C3A3-40BD-8876-236F871944D1}" name="Columna6404" dataDxfId="10137"/>
    <tableColumn id="6421" xr3:uid="{9EF0BF19-0532-4389-A3F1-BAE681F836E4}" name="Columna6405" dataDxfId="10136"/>
    <tableColumn id="6422" xr3:uid="{770230B4-DECA-419F-98BE-91803D9118EF}" name="Columna6406" dataDxfId="10135"/>
    <tableColumn id="6423" xr3:uid="{07CCD04A-1F4B-4B7C-A7D0-0C65A900014C}" name="Columna6407" dataDxfId="10134"/>
    <tableColumn id="6424" xr3:uid="{739448F5-D5D4-434A-8D6D-1D724B413453}" name="Columna6408" dataDxfId="10133"/>
    <tableColumn id="6425" xr3:uid="{703AEDB2-1DA8-4FAA-A481-6F24E4FD0E12}" name="Columna6409" dataDxfId="10132"/>
    <tableColumn id="6426" xr3:uid="{E68B0D91-805E-4F4A-BFEB-C8D55AF523EA}" name="Columna6410" dataDxfId="10131"/>
    <tableColumn id="6427" xr3:uid="{0850821A-B559-4583-B1FD-A3833175E504}" name="Columna6411" dataDxfId="10130"/>
    <tableColumn id="6428" xr3:uid="{2256FDBF-1F83-4679-8537-A8CC6C5E146A}" name="Columna6412" dataDxfId="10129"/>
    <tableColumn id="6429" xr3:uid="{755D56B2-EACE-4344-B5FA-53A72145D8FC}" name="Columna6413" dataDxfId="10128"/>
    <tableColumn id="6430" xr3:uid="{B3A62C2E-8168-4F9C-9B36-251D5CA622E1}" name="Columna6414" dataDxfId="10127"/>
    <tableColumn id="6431" xr3:uid="{27104B80-A76D-4857-9DCD-4603C7781FF9}" name="Columna6415" dataDxfId="10126"/>
    <tableColumn id="6432" xr3:uid="{621C4BC5-3D0B-45BB-9629-5205C09F67D1}" name="Columna6416" dataDxfId="10125"/>
    <tableColumn id="6433" xr3:uid="{A6085B6B-D88D-45AD-BC22-A267D21390DB}" name="Columna6417" dataDxfId="10124"/>
    <tableColumn id="6434" xr3:uid="{3EC9BD5D-F592-43F5-A8E6-EE198942DB91}" name="Columna6418" dataDxfId="10123"/>
    <tableColumn id="6435" xr3:uid="{3CF81A75-A26D-411D-8603-86502C88D8A8}" name="Columna6419" dataDxfId="10122"/>
    <tableColumn id="6436" xr3:uid="{18BB931E-947A-4B27-B8BB-1799CE92E320}" name="Columna6420" dataDxfId="10121"/>
    <tableColumn id="6437" xr3:uid="{AAB8B1D3-F1E0-43AD-BB6A-986586450CE2}" name="Columna6421" dataDxfId="10120"/>
    <tableColumn id="6438" xr3:uid="{C0E69503-D159-44FF-AEC8-1CD2D2E4368E}" name="Columna6422" dataDxfId="10119"/>
    <tableColumn id="6439" xr3:uid="{2B2DFC8C-3D6D-4980-87B0-6368E11D7F28}" name="Columna6423" dataDxfId="10118"/>
    <tableColumn id="6440" xr3:uid="{2A85A85B-FDA9-4E18-835F-134E8DD52466}" name="Columna6424" dataDxfId="10117"/>
    <tableColumn id="6441" xr3:uid="{1742AA4A-BE48-459D-B55F-85DE78430FA8}" name="Columna6425" dataDxfId="10116"/>
    <tableColumn id="6442" xr3:uid="{5CF12769-0BA2-49F7-8046-C7276D273795}" name="Columna6426" dataDxfId="10115"/>
    <tableColumn id="6443" xr3:uid="{9F76B093-6A54-4E20-BCC3-0542466B905D}" name="Columna6427" dataDxfId="10114"/>
    <tableColumn id="6444" xr3:uid="{897F5DCB-8735-4DB0-9F21-EEB583377073}" name="Columna6428" dataDxfId="10113"/>
    <tableColumn id="6445" xr3:uid="{6009DE4C-4F9A-45CA-9FCA-17AAF547E7C7}" name="Columna6429" dataDxfId="10112"/>
    <tableColumn id="6446" xr3:uid="{20280515-205E-4082-90C2-70B2424E17A9}" name="Columna6430" dataDxfId="10111"/>
    <tableColumn id="6447" xr3:uid="{E676DFC9-E89F-44F6-918E-F11C290E87AD}" name="Columna6431" dataDxfId="10110"/>
    <tableColumn id="6448" xr3:uid="{C677A266-AC29-402D-A594-8FE4A22FE947}" name="Columna6432" dataDxfId="10109"/>
    <tableColumn id="6449" xr3:uid="{838449FB-B896-43D3-BAA5-D1FEFE5A47D4}" name="Columna6433" dataDxfId="10108"/>
    <tableColumn id="6450" xr3:uid="{501949DA-338B-4BDB-BE9A-9E9BB7CD37E0}" name="Columna6434" dataDxfId="10107"/>
    <tableColumn id="6451" xr3:uid="{E003DCDD-02E7-4E27-B791-D13CD60CB95A}" name="Columna6435" dataDxfId="10106"/>
    <tableColumn id="6452" xr3:uid="{2987FA84-2D54-4A5C-8A7C-A4E664A19689}" name="Columna6436" dataDxfId="10105"/>
    <tableColumn id="6453" xr3:uid="{3A107391-66F4-4D09-81E2-8AB94F4E0157}" name="Columna6437" dataDxfId="10104"/>
    <tableColumn id="6454" xr3:uid="{2A10B95F-01BA-4395-8143-41E2F14975EE}" name="Columna6438" dataDxfId="10103"/>
    <tableColumn id="6455" xr3:uid="{8FD2F479-64BE-4D99-8015-012664EC7DEB}" name="Columna6439" dataDxfId="10102"/>
    <tableColumn id="6456" xr3:uid="{AB536B28-604A-4F70-932C-384B902EB87C}" name="Columna6440" dataDxfId="10101"/>
    <tableColumn id="6457" xr3:uid="{46301BB5-DF4D-411D-ABF3-BAEAF0F56534}" name="Columna6441" dataDxfId="10100"/>
    <tableColumn id="6458" xr3:uid="{818724F2-7300-452E-B8F0-6BDB594120BD}" name="Columna6442" dataDxfId="10099"/>
    <tableColumn id="6459" xr3:uid="{A6A3E3CE-8C8A-49BA-AE02-06A6831E56C4}" name="Columna6443" dataDxfId="10098"/>
    <tableColumn id="6460" xr3:uid="{17BFAF2F-05CD-4581-9EE0-CCF1EDE3CA09}" name="Columna6444" dataDxfId="10097"/>
    <tableColumn id="6461" xr3:uid="{8BF404A1-0CB1-4D41-A7E5-BFE9B631C88A}" name="Columna6445" dataDxfId="10096"/>
    <tableColumn id="6462" xr3:uid="{F02E3CAC-D13B-4D1E-B139-3539A9CF531A}" name="Columna6446" dataDxfId="10095"/>
    <tableColumn id="6463" xr3:uid="{901A6D03-6011-4049-A397-48EDC9C178BE}" name="Columna6447" dataDxfId="10094"/>
    <tableColumn id="6464" xr3:uid="{A01E16B0-6320-4F1B-960F-A17792F3C5D7}" name="Columna6448" dataDxfId="10093"/>
    <tableColumn id="6465" xr3:uid="{46A65633-0409-42AD-9778-ABFACE0A82AB}" name="Columna6449" dataDxfId="10092"/>
    <tableColumn id="6466" xr3:uid="{80138C6B-375B-4A4D-BA7D-84FD451D841D}" name="Columna6450" dataDxfId="10091"/>
    <tableColumn id="6467" xr3:uid="{A22EC42F-0839-447E-A499-3D43C373001F}" name="Columna6451" dataDxfId="10090"/>
    <tableColumn id="6468" xr3:uid="{39A03749-7101-4A12-B3B7-384F47C6CA23}" name="Columna6452" dataDxfId="10089"/>
    <tableColumn id="6469" xr3:uid="{D845F77F-526A-4BCC-B421-0F936E73080E}" name="Columna6453" dataDxfId="10088"/>
    <tableColumn id="6470" xr3:uid="{52D70BFD-C800-4BF7-89D8-1F1DCCB6821B}" name="Columna6454" dataDxfId="10087"/>
    <tableColumn id="6471" xr3:uid="{58F55C87-67D8-4172-8971-7A47B8EBFB7D}" name="Columna6455" dataDxfId="10086"/>
    <tableColumn id="6472" xr3:uid="{FC344A78-F839-434B-83DA-94F00E2C5A9D}" name="Columna6456" dataDxfId="10085"/>
    <tableColumn id="6473" xr3:uid="{DF20DCF8-A04D-4197-84AA-1B91FECF2730}" name="Columna6457" dataDxfId="10084"/>
    <tableColumn id="6474" xr3:uid="{25B41B25-B164-422F-B575-41239D9DEA53}" name="Columna6458" dataDxfId="10083"/>
    <tableColumn id="6475" xr3:uid="{A509A79E-07EB-4FA0-AE6C-CA048A898637}" name="Columna6459" dataDxfId="10082"/>
    <tableColumn id="6476" xr3:uid="{AB34EE2D-0468-4EC8-AFEA-53B8A5EC8482}" name="Columna6460" dataDxfId="10081"/>
    <tableColumn id="6477" xr3:uid="{C3FE9219-F46C-40B9-A8E2-AD1D8EA2D315}" name="Columna6461" dataDxfId="10080"/>
    <tableColumn id="6478" xr3:uid="{BB0AF81C-0F7C-4A2C-8674-F118F220499F}" name="Columna6462" dataDxfId="10079"/>
    <tableColumn id="6479" xr3:uid="{DB5A1281-EAE3-452C-8FB0-1F055FCF9E37}" name="Columna6463" dataDxfId="10078"/>
    <tableColumn id="6480" xr3:uid="{85FFC662-657E-4616-A1DD-C48C5400BF92}" name="Columna6464" dataDxfId="10077"/>
    <tableColumn id="6481" xr3:uid="{8EFF3877-9DB5-457B-9C99-CAC08CA2DD57}" name="Columna6465" dataDxfId="10076"/>
    <tableColumn id="6482" xr3:uid="{AF65E1B0-24CD-454D-8269-B773CF7787D0}" name="Columna6466" dataDxfId="10075"/>
    <tableColumn id="6483" xr3:uid="{6E5064A0-1C70-4148-AA7C-58C716BF0CEA}" name="Columna6467" dataDxfId="10074"/>
    <tableColumn id="6484" xr3:uid="{1EC23B41-B534-423A-894A-47DC3F496171}" name="Columna6468" dataDxfId="10073"/>
    <tableColumn id="6485" xr3:uid="{11A17426-81AD-4270-BAB3-8A9A6EEAF3F1}" name="Columna6469" dataDxfId="10072"/>
    <tableColumn id="6486" xr3:uid="{2C4733D7-D121-46DE-BAC3-E4BC8653476C}" name="Columna6470" dataDxfId="10071"/>
    <tableColumn id="6487" xr3:uid="{D548481B-2458-47FC-9F23-A218E991B4B6}" name="Columna6471" dataDxfId="10070"/>
    <tableColumn id="6488" xr3:uid="{A79AD6B5-1F66-4438-99AE-2D98586A5468}" name="Columna6472" dataDxfId="10069"/>
    <tableColumn id="6489" xr3:uid="{79394FE8-5D71-498B-95D5-F924C7E2099D}" name="Columna6473" dataDxfId="10068"/>
    <tableColumn id="6490" xr3:uid="{03F6DF0F-4038-4726-9115-1267A620C4C0}" name="Columna6474" dataDxfId="10067"/>
    <tableColumn id="6491" xr3:uid="{39FB9BDF-FEC3-4517-BD70-90F651050E5D}" name="Columna6475" dataDxfId="10066"/>
    <tableColumn id="6492" xr3:uid="{1B24377A-8A6A-44AA-BF8B-0D6EFC320853}" name="Columna6476" dataDxfId="10065"/>
    <tableColumn id="6493" xr3:uid="{F7616722-DFEC-4C64-AEE4-72D39955D3E9}" name="Columna6477" dataDxfId="10064"/>
    <tableColumn id="6494" xr3:uid="{48884A49-6750-4339-B852-E96F4BC222E2}" name="Columna6478" dataDxfId="10063"/>
    <tableColumn id="6495" xr3:uid="{C63EC1F7-18AA-492A-A7AC-B35BB3DE3A1C}" name="Columna6479" dataDxfId="10062"/>
    <tableColumn id="6496" xr3:uid="{98989058-E93A-4607-ADB1-C52121F9581E}" name="Columna6480" dataDxfId="10061"/>
    <tableColumn id="6497" xr3:uid="{DC6DA8DB-084C-43BB-84C4-FAB4B734F5DD}" name="Columna6481" dataDxfId="10060"/>
    <tableColumn id="6498" xr3:uid="{D5D4CCDF-B050-4BE4-A4AA-39412F326DEA}" name="Columna6482" dataDxfId="10059"/>
    <tableColumn id="6499" xr3:uid="{4D7C8F0F-A2AF-4279-AC43-317DB1DDAF81}" name="Columna6483" dataDxfId="10058"/>
    <tableColumn id="6500" xr3:uid="{1C22B061-016A-437F-A576-F694C09A3362}" name="Columna6484" dataDxfId="10057"/>
    <tableColumn id="6501" xr3:uid="{8B6CC9B5-1985-4D61-BD1B-4D9CB41AFEB2}" name="Columna6485" dataDxfId="10056"/>
    <tableColumn id="6502" xr3:uid="{A04EE8D4-45A9-4C62-9812-025E84DFBA1D}" name="Columna6486" dataDxfId="10055"/>
    <tableColumn id="6503" xr3:uid="{E566226D-868B-41DD-9195-23735743A997}" name="Columna6487" dataDxfId="10054"/>
    <tableColumn id="6504" xr3:uid="{BB78E3E5-53F1-4FDB-8051-FCD8C47E3AB1}" name="Columna6488" dataDxfId="10053"/>
    <tableColumn id="6505" xr3:uid="{39F92D3D-A1F6-4527-B3D3-E2CEE4934C8F}" name="Columna6489" dataDxfId="10052"/>
    <tableColumn id="6506" xr3:uid="{BC5693A3-FA55-4284-90DC-EBCFFD9DCA2A}" name="Columna6490" dataDxfId="10051"/>
    <tableColumn id="6507" xr3:uid="{6CBC2420-DAC4-4164-BF3C-8222BCB18FCF}" name="Columna6491" dataDxfId="10050"/>
    <tableColumn id="6508" xr3:uid="{3D1073DE-AF13-4016-A62A-E8DF36541499}" name="Columna6492" dataDxfId="10049"/>
    <tableColumn id="6509" xr3:uid="{623DF6B3-8A4B-4EB1-855A-19A0C8EF7A34}" name="Columna6493" dataDxfId="10048"/>
    <tableColumn id="6510" xr3:uid="{AA915FC5-2338-4487-B728-D28B86A5F90C}" name="Columna6494" dataDxfId="10047"/>
    <tableColumn id="6511" xr3:uid="{D4D2A458-A1B3-42A0-9BE9-B074037687A0}" name="Columna6495" dataDxfId="10046"/>
    <tableColumn id="6512" xr3:uid="{4C75FA5E-473D-407C-BB18-6D214A3C7ABD}" name="Columna6496" dataDxfId="10045"/>
    <tableColumn id="6513" xr3:uid="{DAEA07B2-0326-4E9D-B1C8-A98304BB27FF}" name="Columna6497" dataDxfId="10044"/>
    <tableColumn id="6514" xr3:uid="{CE380F87-8BB1-4EE4-963B-6DD3C590E0C5}" name="Columna6498" dataDxfId="10043"/>
    <tableColumn id="6515" xr3:uid="{C97B41B4-E866-48AD-BFC2-EA45886EFF60}" name="Columna6499" dataDxfId="10042"/>
    <tableColumn id="6516" xr3:uid="{B44EC8FE-AC1B-4C14-8F0C-4DAAA9332DB8}" name="Columna6500" dataDxfId="10041"/>
    <tableColumn id="6517" xr3:uid="{378A4488-2C0C-4CC4-A95D-1DBEEA7A23F5}" name="Columna6501" dataDxfId="10040"/>
    <tableColumn id="6518" xr3:uid="{D4775C01-EF87-4DAE-84D4-26CDE39C6E10}" name="Columna6502" dataDxfId="10039"/>
    <tableColumn id="6519" xr3:uid="{0ECD19D6-C97C-4D2D-9E31-17FDEB49099A}" name="Columna6503" dataDxfId="10038"/>
    <tableColumn id="6520" xr3:uid="{3BF14D47-9BA6-4E1A-BB32-6380153B4B97}" name="Columna6504" dataDxfId="10037"/>
    <tableColumn id="6521" xr3:uid="{92CC518A-7BFC-457F-B430-6C9DE0234FC2}" name="Columna6505" dataDxfId="10036"/>
    <tableColumn id="6522" xr3:uid="{BBF32FF6-437F-4A0B-A92B-3206B2B087A1}" name="Columna6506" dataDxfId="10035"/>
    <tableColumn id="6523" xr3:uid="{FC4945D1-FB63-47C5-8429-7BB688A2381E}" name="Columna6507" dataDxfId="10034"/>
    <tableColumn id="6524" xr3:uid="{A490B96A-C7CF-48C5-8C5D-7B845C633E22}" name="Columna6508" dataDxfId="10033"/>
    <tableColumn id="6525" xr3:uid="{86AF8BD9-4FDB-47CE-88A0-C0D42F572C93}" name="Columna6509" dataDxfId="10032"/>
    <tableColumn id="6526" xr3:uid="{A1125939-8D60-41F3-9BFB-01F709C388C0}" name="Columna6510" dataDxfId="10031"/>
    <tableColumn id="6527" xr3:uid="{DF8CECF3-CE85-4E22-A444-C3DBD4C3F325}" name="Columna6511" dataDxfId="10030"/>
    <tableColumn id="6528" xr3:uid="{3F4ED858-7B75-43B9-B34F-4E750F497450}" name="Columna6512" dataDxfId="10029"/>
    <tableColumn id="6529" xr3:uid="{0F2E206A-7DB9-47B4-8664-888AE7E307F6}" name="Columna6513" dataDxfId="10028"/>
    <tableColumn id="6530" xr3:uid="{3F9EDBCB-AD77-4929-AABA-84B4FADFD80B}" name="Columna6514" dataDxfId="10027"/>
    <tableColumn id="6531" xr3:uid="{577C380D-8043-4DD7-A76A-B0228516C89F}" name="Columna6515" dataDxfId="10026"/>
    <tableColumn id="6532" xr3:uid="{52AE95E8-23A2-485A-9AC5-2CBA791B1A8B}" name="Columna6516" dataDxfId="10025"/>
    <tableColumn id="6533" xr3:uid="{1A3C5086-0AAE-4337-89F7-3E48FB03612D}" name="Columna6517" dataDxfId="10024"/>
    <tableColumn id="6534" xr3:uid="{00803A89-8275-45A9-9A4A-35C621F7E325}" name="Columna6518" dataDxfId="10023"/>
    <tableColumn id="6535" xr3:uid="{B43A6492-DFF4-44CC-981E-61414DE38A72}" name="Columna6519" dataDxfId="10022"/>
    <tableColumn id="6536" xr3:uid="{7F2AA0C9-5975-41D8-9D9B-4A3341D537A7}" name="Columna6520" dataDxfId="10021"/>
    <tableColumn id="6537" xr3:uid="{D431E6BF-253E-4250-9A53-1D268EE1D912}" name="Columna6521" dataDxfId="10020"/>
    <tableColumn id="6538" xr3:uid="{B785BDD0-349F-4A0B-8D21-C59CDC5A51EB}" name="Columna6522" dataDxfId="10019"/>
    <tableColumn id="6539" xr3:uid="{AE3A11F4-97BB-4B58-A930-D34A4F166404}" name="Columna6523" dataDxfId="10018"/>
    <tableColumn id="6540" xr3:uid="{E6DCB53D-8106-4B45-83F7-F3A47DC8EA7C}" name="Columna6524" dataDxfId="10017"/>
    <tableColumn id="6541" xr3:uid="{66F80809-7CFB-4D1B-8470-037EF2C7B913}" name="Columna6525" dataDxfId="10016"/>
    <tableColumn id="6542" xr3:uid="{7BCD0D76-C71E-4A1F-B310-35F51F24312D}" name="Columna6526" dataDxfId="10015"/>
    <tableColumn id="6543" xr3:uid="{C24B7F50-0FC2-44CE-8573-236D9A6BDCA2}" name="Columna6527" dataDxfId="10014"/>
    <tableColumn id="6544" xr3:uid="{4256427A-7108-4D80-A6A7-B8984016F4DB}" name="Columna6528" dataDxfId="10013"/>
    <tableColumn id="6545" xr3:uid="{F050AD65-E84B-425B-BEEC-35465222C9E1}" name="Columna6529" dataDxfId="10012"/>
    <tableColumn id="6546" xr3:uid="{5BE413A6-1DEC-456A-9BDB-A76B772949E9}" name="Columna6530" dataDxfId="10011"/>
    <tableColumn id="6547" xr3:uid="{5742FBE8-0E06-4EF0-A776-4D0BF70F039F}" name="Columna6531" dataDxfId="10010"/>
    <tableColumn id="6548" xr3:uid="{3D430124-DA65-451F-8CCA-0C96A0A29653}" name="Columna6532" dataDxfId="10009"/>
    <tableColumn id="6549" xr3:uid="{AE4F4080-E349-4556-B08E-FFF8ACAE8C9E}" name="Columna6533" dataDxfId="10008"/>
    <tableColumn id="6550" xr3:uid="{E1F8F8D1-C179-40DD-B30C-D87A72A0BEC8}" name="Columna6534" dataDxfId="10007"/>
    <tableColumn id="6551" xr3:uid="{FC3704E4-D592-43DA-8143-5CDC8E8715D8}" name="Columna6535" dataDxfId="10006"/>
    <tableColumn id="6552" xr3:uid="{E7E0C204-835F-47EF-A74D-A1612CE5BF9F}" name="Columna6536" dataDxfId="10005"/>
    <tableColumn id="6553" xr3:uid="{E3142678-57C0-4297-A000-FBFCB479D8B9}" name="Columna6537" dataDxfId="10004"/>
    <tableColumn id="6554" xr3:uid="{6A8703D5-6AB9-4614-B74F-739B5D3AB370}" name="Columna6538" dataDxfId="10003"/>
    <tableColumn id="6555" xr3:uid="{3FF8F08B-CC9D-4FE1-AD24-C6F5E4B4972B}" name="Columna6539" dataDxfId="10002"/>
    <tableColumn id="6556" xr3:uid="{4027EE25-55C1-4BB0-BAF9-4BCC2AA73030}" name="Columna6540" dataDxfId="10001"/>
    <tableColumn id="6557" xr3:uid="{6BE633CB-4B14-47EC-B4D9-E872C0EEA8A8}" name="Columna6541" dataDxfId="10000"/>
    <tableColumn id="6558" xr3:uid="{6B494E58-15CE-4D06-B4FD-A42107EF0C1D}" name="Columna6542" dataDxfId="9999"/>
    <tableColumn id="6559" xr3:uid="{71D7021E-44BC-4606-81F4-C02927CFE6FE}" name="Columna6543" dataDxfId="9998"/>
    <tableColumn id="6560" xr3:uid="{126BC821-700E-4C7D-B4C9-1668FA35AECF}" name="Columna6544" dataDxfId="9997"/>
    <tableColumn id="6561" xr3:uid="{B6CA5361-EBAD-481F-B8A5-BA988C9D2C3F}" name="Columna6545" dataDxfId="9996"/>
    <tableColumn id="6562" xr3:uid="{2FB6ACA5-6706-4A06-9DA0-F387BFCBA7E9}" name="Columna6546" dataDxfId="9995"/>
    <tableColumn id="6563" xr3:uid="{3906DA94-40E6-4750-919E-FC7FA59FC3A6}" name="Columna6547" dataDxfId="9994"/>
    <tableColumn id="6564" xr3:uid="{619698EC-D775-4573-ACAF-8623A5C90C5A}" name="Columna6548" dataDxfId="9993"/>
    <tableColumn id="6565" xr3:uid="{0AB383BB-376E-48C1-A878-7A07569FF815}" name="Columna6549" dataDxfId="9992"/>
    <tableColumn id="6566" xr3:uid="{695597D0-DAC6-4666-B78B-5BEBA42F5C91}" name="Columna6550" dataDxfId="9991"/>
    <tableColumn id="6567" xr3:uid="{DB07D870-FF1D-4200-8400-DAD6ED1756C9}" name="Columna6551" dataDxfId="9990"/>
    <tableColumn id="6568" xr3:uid="{871315F3-9E45-435F-84F0-5195EE7B5872}" name="Columna6552" dataDxfId="9989"/>
    <tableColumn id="6569" xr3:uid="{F5FDEA3A-5A10-417C-94DA-D0A7238774C9}" name="Columna6553" dataDxfId="9988"/>
    <tableColumn id="6570" xr3:uid="{42BF1277-1011-48D4-818B-8AFB3DD766C7}" name="Columna6554" dataDxfId="9987"/>
    <tableColumn id="6571" xr3:uid="{62BC4764-8644-4C69-9329-13F4168D1ADE}" name="Columna6555" dataDxfId="9986"/>
    <tableColumn id="6572" xr3:uid="{FDDC948E-FBF0-4664-B27E-43D6E3B6899D}" name="Columna6556" dataDxfId="9985"/>
    <tableColumn id="6573" xr3:uid="{1DF72019-5EF1-4537-B619-AF10D1BC0DA7}" name="Columna6557" dataDxfId="9984"/>
    <tableColumn id="6574" xr3:uid="{1E4DC845-9A58-4CCB-9F75-8BACBEE04D60}" name="Columna6558" dataDxfId="9983"/>
    <tableColumn id="6575" xr3:uid="{C7C903C1-5B74-44F7-8CD1-0B88593DD9E7}" name="Columna6559" dataDxfId="9982"/>
    <tableColumn id="6576" xr3:uid="{D1459E9C-0B9B-4627-B752-273608783E87}" name="Columna6560" dataDxfId="9981"/>
    <tableColumn id="6577" xr3:uid="{35A075B6-AA82-4554-BF31-B06594570CB8}" name="Columna6561" dataDxfId="9980"/>
    <tableColumn id="6578" xr3:uid="{89A049A8-5489-476B-B283-7BC9A7B9E350}" name="Columna6562" dataDxfId="9979"/>
    <tableColumn id="6579" xr3:uid="{81A1DC38-9943-4014-BBE1-9503DF49BE1E}" name="Columna6563" dataDxfId="9978"/>
    <tableColumn id="6580" xr3:uid="{F4ED5F25-5BFE-4D3B-98C2-A00D31DA2658}" name="Columna6564" dataDxfId="9977"/>
    <tableColumn id="6581" xr3:uid="{93C65F43-9AE0-472D-92A0-4B5AB9AB122C}" name="Columna6565" dataDxfId="9976"/>
    <tableColumn id="6582" xr3:uid="{D1530195-A57E-474A-933F-31E3F25BDD70}" name="Columna6566" dataDxfId="9975"/>
    <tableColumn id="6583" xr3:uid="{ACEE8AD4-E128-4907-8AF9-F54602CFDAC0}" name="Columna6567" dataDxfId="9974"/>
    <tableColumn id="6584" xr3:uid="{145F7E06-E57E-442D-BC1C-09379654B31C}" name="Columna6568" dataDxfId="9973"/>
    <tableColumn id="6585" xr3:uid="{2B31C584-6778-4BFF-B7B8-3CA95BD20BF7}" name="Columna6569" dataDxfId="9972"/>
    <tableColumn id="6586" xr3:uid="{37F8EDC5-32DF-4E21-9585-D17CEC4CCD80}" name="Columna6570" dataDxfId="9971"/>
    <tableColumn id="6587" xr3:uid="{393BECF8-233C-4B4B-9658-20800559E56B}" name="Columna6571" dataDxfId="9970"/>
    <tableColumn id="6588" xr3:uid="{C91112B3-8AF4-4EE7-8989-D3AA8E298BE7}" name="Columna6572" dataDxfId="9969"/>
    <tableColumn id="6589" xr3:uid="{FD839161-1EB5-4E2B-9153-09D6B5A1A383}" name="Columna6573" dataDxfId="9968"/>
    <tableColumn id="6590" xr3:uid="{09107D8C-60FE-4485-9D2C-15678A8E885B}" name="Columna6574" dataDxfId="9967"/>
    <tableColumn id="6591" xr3:uid="{AD33A67C-C437-4DB0-A4A0-97F32C26FA31}" name="Columna6575" dataDxfId="9966"/>
    <tableColumn id="6592" xr3:uid="{21A38BDC-09B9-4CE9-8C4C-684240ECF0F8}" name="Columna6576" dataDxfId="9965"/>
    <tableColumn id="6593" xr3:uid="{55609E9D-B658-4F75-913C-253125B98C82}" name="Columna6577" dataDxfId="9964"/>
    <tableColumn id="6594" xr3:uid="{7E090466-71FD-456E-9DCB-9A491FECB67B}" name="Columna6578" dataDxfId="9963"/>
    <tableColumn id="6595" xr3:uid="{D555DF9E-FE67-4DE9-BF2E-D936FE17411B}" name="Columna6579" dataDxfId="9962"/>
    <tableColumn id="6596" xr3:uid="{E4B4D158-CA31-4F61-8432-230CBAEB2F77}" name="Columna6580" dataDxfId="9961"/>
    <tableColumn id="6597" xr3:uid="{7FF1F1C9-34CC-4D38-BCD2-A8987E34FD34}" name="Columna6581" dataDxfId="9960"/>
    <tableColumn id="6598" xr3:uid="{5C4BD074-28D6-498F-81FD-CEAEE2B9A54B}" name="Columna6582" dataDxfId="9959"/>
    <tableColumn id="6599" xr3:uid="{D7C79BF4-05E5-4F2C-A363-C7433D16EE4F}" name="Columna6583" dataDxfId="9958"/>
    <tableColumn id="6600" xr3:uid="{3C8F5D56-B879-48C3-B565-8623B9DF1C74}" name="Columna6584" dataDxfId="9957"/>
    <tableColumn id="6601" xr3:uid="{67AC36B0-2F8D-48D9-9332-D429B721ACD7}" name="Columna6585" dataDxfId="9956"/>
    <tableColumn id="6602" xr3:uid="{56CEEFA8-0B2C-497C-BD6C-AF8D827DE7BC}" name="Columna6586" dataDxfId="9955"/>
    <tableColumn id="6603" xr3:uid="{C2BC2D3B-6432-4849-AAFD-599D9CCB63E8}" name="Columna6587" dataDxfId="9954"/>
    <tableColumn id="6604" xr3:uid="{4D22D29A-CC71-4DC8-AF21-F2BCE10BE8D6}" name="Columna6588" dataDxfId="9953"/>
    <tableColumn id="6605" xr3:uid="{74E092B2-39B2-4660-BCF7-FB94E60B0980}" name="Columna6589" dataDxfId="9952"/>
    <tableColumn id="6606" xr3:uid="{83D7BB87-D8A5-4098-95AF-CECC8E5E4323}" name="Columna6590" dataDxfId="9951"/>
    <tableColumn id="6607" xr3:uid="{C7B9EB08-EA11-4845-85E0-01106BE6583D}" name="Columna6591" dataDxfId="9950"/>
    <tableColumn id="6608" xr3:uid="{2691B70B-CE23-4730-8D39-C4075A5E098A}" name="Columna6592" dataDxfId="9949"/>
    <tableColumn id="6609" xr3:uid="{019AF521-4D23-4F72-8D63-36A3BFA4B90A}" name="Columna6593" dataDxfId="9948"/>
    <tableColumn id="6610" xr3:uid="{216A0735-2656-4EF6-8107-176DE88F7531}" name="Columna6594" dataDxfId="9947"/>
    <tableColumn id="6611" xr3:uid="{0DFD15DD-B07F-4F60-A93D-F31C00040F7A}" name="Columna6595" dataDxfId="9946"/>
    <tableColumn id="6612" xr3:uid="{AC24FDD1-6FE9-45EC-9754-C0E7EC8BA0E9}" name="Columna6596" dataDxfId="9945"/>
    <tableColumn id="6613" xr3:uid="{B592F054-5152-47CE-B540-EAA502B94E21}" name="Columna6597" dataDxfId="9944"/>
    <tableColumn id="6614" xr3:uid="{6BEFAD34-BE3B-4ECD-8F6D-30580DC2DADB}" name="Columna6598" dataDxfId="9943"/>
    <tableColumn id="6615" xr3:uid="{BADD5109-7511-4AC3-A3FC-CDE0D8B35EA5}" name="Columna6599" dataDxfId="9942"/>
    <tableColumn id="6616" xr3:uid="{3A7C7DF6-AE81-46DB-97E4-BE04047C771E}" name="Columna6600" dataDxfId="9941"/>
    <tableColumn id="6617" xr3:uid="{C85621F7-96C5-4EB9-820F-0D582799A7FD}" name="Columna6601" dataDxfId="9940"/>
    <tableColumn id="6618" xr3:uid="{398A2F43-A24D-411E-8F3F-05628B32A5BB}" name="Columna6602" dataDxfId="9939"/>
    <tableColumn id="6619" xr3:uid="{CAD1AE05-6D70-443A-8E63-78A2A9650294}" name="Columna6603" dataDxfId="9938"/>
    <tableColumn id="6620" xr3:uid="{35ED4A6A-8050-4DC4-92D8-2F9F2F6490AB}" name="Columna6604" dataDxfId="9937"/>
    <tableColumn id="6621" xr3:uid="{24D8A10B-3B27-4230-9B4C-C325F2F61A91}" name="Columna6605" dataDxfId="9936"/>
    <tableColumn id="6622" xr3:uid="{61B657CD-AF08-4BF0-8A6D-F97DF1935EA8}" name="Columna6606" dataDxfId="9935"/>
    <tableColumn id="6623" xr3:uid="{BA994032-C990-481B-975A-29681342F3B4}" name="Columna6607" dataDxfId="9934"/>
    <tableColumn id="6624" xr3:uid="{639D3ECC-33E5-48C2-B1FB-706774973386}" name="Columna6608" dataDxfId="9933"/>
    <tableColumn id="6625" xr3:uid="{D1F03C44-A5F6-43C0-8955-BAC20F716747}" name="Columna6609" dataDxfId="9932"/>
    <tableColumn id="6626" xr3:uid="{A69B6947-941E-4848-AAE9-C4FA91817D95}" name="Columna6610" dataDxfId="9931"/>
    <tableColumn id="6627" xr3:uid="{2D6236FE-8A9A-4893-A7B6-AA137D844C0E}" name="Columna6611" dataDxfId="9930"/>
    <tableColumn id="6628" xr3:uid="{FB85D5B6-9F7F-4E65-8D9D-D0623D9A16BD}" name="Columna6612" dataDxfId="9929"/>
    <tableColumn id="6629" xr3:uid="{78F9CB35-D347-472B-AC87-8F6B39BC47AB}" name="Columna6613" dataDxfId="9928"/>
    <tableColumn id="6630" xr3:uid="{AB21D447-9B36-4543-8139-D8F6A5DAEDA1}" name="Columna6614" dataDxfId="9927"/>
    <tableColumn id="6631" xr3:uid="{8EAFC611-1A01-41AA-B9D4-83B8D127875F}" name="Columna6615" dataDxfId="9926"/>
    <tableColumn id="6632" xr3:uid="{2CE68385-3BE6-4882-A62D-5D2D520955F0}" name="Columna6616" dataDxfId="9925"/>
    <tableColumn id="6633" xr3:uid="{CA8863EE-BF19-4196-8FC7-206D1DB7DFFE}" name="Columna6617" dataDxfId="9924"/>
    <tableColumn id="6634" xr3:uid="{69B23E20-893D-44C6-B989-9DF72941605C}" name="Columna6618" dataDxfId="9923"/>
    <tableColumn id="6635" xr3:uid="{EFA18769-F390-4B5C-9CE7-DFFCA3158D70}" name="Columna6619" dataDxfId="9922"/>
    <tableColumn id="6636" xr3:uid="{2CF03FA9-3F8D-44D1-B583-EDD2D7BCA894}" name="Columna6620" dataDxfId="9921"/>
    <tableColumn id="6637" xr3:uid="{EFC7760C-0D77-4995-9BFB-6A08DB3D011C}" name="Columna6621" dataDxfId="9920"/>
    <tableColumn id="6638" xr3:uid="{0F247642-AE68-49EE-BD6B-57ED4A8762C4}" name="Columna6622" dataDxfId="9919"/>
    <tableColumn id="6639" xr3:uid="{A81076C9-1518-4307-886E-ED24A9748EFC}" name="Columna6623" dataDxfId="9918"/>
    <tableColumn id="6640" xr3:uid="{FC8BADD0-91E7-4B71-A16E-AC2936BB6393}" name="Columna6624" dataDxfId="9917"/>
    <tableColumn id="6641" xr3:uid="{5DFA6741-C272-4BB6-A2FD-C048D9BE71F1}" name="Columna6625" dataDxfId="9916"/>
    <tableColumn id="6642" xr3:uid="{978F3263-55B7-4A20-94F0-CAEC0CC8D069}" name="Columna6626" dataDxfId="9915"/>
    <tableColumn id="6643" xr3:uid="{76472059-6C85-423C-BD69-20CF74AFEE2A}" name="Columna6627" dataDxfId="9914"/>
    <tableColumn id="6644" xr3:uid="{A5AC3835-F1D0-4D21-9F3D-573316E61DB9}" name="Columna6628" dataDxfId="9913"/>
    <tableColumn id="6645" xr3:uid="{7B325F58-538F-49B7-9111-0755A1267E7B}" name="Columna6629" dataDxfId="9912"/>
    <tableColumn id="6646" xr3:uid="{351BF3FE-F54D-411B-8116-04839307FCA7}" name="Columna6630" dataDxfId="9911"/>
    <tableColumn id="6647" xr3:uid="{8B5FEB3E-719E-4970-B3C9-C616C74F692F}" name="Columna6631" dataDxfId="9910"/>
    <tableColumn id="6648" xr3:uid="{2EF5254F-B796-4382-BCCA-86F1CD3D8264}" name="Columna6632" dataDxfId="9909"/>
    <tableColumn id="6649" xr3:uid="{8509FC65-2DDA-458B-BAA6-1E26CB9A4896}" name="Columna6633" dataDxfId="9908"/>
    <tableColumn id="6650" xr3:uid="{0828C6B8-D1BE-4F1A-BAF0-D9FBF9614100}" name="Columna6634" dataDxfId="9907"/>
    <tableColumn id="6651" xr3:uid="{D2C64F41-BE7D-488C-84E9-C240354ACF55}" name="Columna6635" dataDxfId="9906"/>
    <tableColumn id="6652" xr3:uid="{B0A8F64A-5080-4D69-9B03-D30F1201BBD6}" name="Columna6636" dataDxfId="9905"/>
    <tableColumn id="6653" xr3:uid="{560E8B77-3375-4110-8CD2-818921A36C4C}" name="Columna6637" dataDxfId="9904"/>
    <tableColumn id="6654" xr3:uid="{8B1E520D-FC0B-4C96-87D7-9A5B54EFC16B}" name="Columna6638" dataDxfId="9903"/>
    <tableColumn id="6655" xr3:uid="{49150C60-A553-4EA8-94D5-5FB9514B7EAB}" name="Columna6639" dataDxfId="9902"/>
    <tableColumn id="6656" xr3:uid="{E9ED91C9-B312-40ED-B024-FFF0EF73B510}" name="Columna6640" dataDxfId="9901"/>
    <tableColumn id="6657" xr3:uid="{716351F7-9A53-406A-BCFE-715682008BB1}" name="Columna6641" dataDxfId="9900"/>
    <tableColumn id="6658" xr3:uid="{CCD95681-63FA-4FD1-845C-CA121798CC4F}" name="Columna6642" dataDxfId="9899"/>
    <tableColumn id="6659" xr3:uid="{4DCF60D9-4A41-4D99-92B1-80EFD184ECE2}" name="Columna6643" dataDxfId="9898"/>
    <tableColumn id="6660" xr3:uid="{C7B0E9AE-16EA-4ECD-ABB1-C72E02DAAA1E}" name="Columna6644" dataDxfId="9897"/>
    <tableColumn id="6661" xr3:uid="{08477D63-3DB1-46E5-A836-2ED0C96B4950}" name="Columna6645" dataDxfId="9896"/>
    <tableColumn id="6662" xr3:uid="{E8A47504-9CD4-48C7-B7B7-14CCCB123316}" name="Columna6646" dataDxfId="9895"/>
    <tableColumn id="6663" xr3:uid="{1F15E935-FBD9-46CF-ACB5-ED3AC02E2919}" name="Columna6647" dataDxfId="9894"/>
    <tableColumn id="6664" xr3:uid="{CDC445F7-D2F8-4463-8CD3-E6CDA47E358D}" name="Columna6648" dataDxfId="9893"/>
    <tableColumn id="6665" xr3:uid="{4CF8C79A-4B3A-4B72-8692-2B7188F0C8B5}" name="Columna6649" dataDxfId="9892"/>
    <tableColumn id="6666" xr3:uid="{3BDA8CFA-57B7-4D40-B701-362CE029ACBE}" name="Columna6650" dataDxfId="9891"/>
    <tableColumn id="6667" xr3:uid="{F12DC9F0-316C-4008-A341-976373F82690}" name="Columna6651" dataDxfId="9890"/>
    <tableColumn id="6668" xr3:uid="{F0536F37-8938-4B5B-A39B-BF39A947E35F}" name="Columna6652" dataDxfId="9889"/>
    <tableColumn id="6669" xr3:uid="{3BB3FBB6-434C-45C1-BBD8-3D79D26042DE}" name="Columna6653" dataDxfId="9888"/>
    <tableColumn id="6670" xr3:uid="{9DDE58E9-1AE5-48FA-9DCE-C3630D4A3C40}" name="Columna6654" dataDxfId="9887"/>
    <tableColumn id="6671" xr3:uid="{234ADF7E-694D-4E08-B28D-DD6DCAB9778F}" name="Columna6655" dataDxfId="9886"/>
    <tableColumn id="6672" xr3:uid="{692A43B3-2F1A-4BE2-B11C-B2F05A5A5E79}" name="Columna6656" dataDxfId="9885"/>
    <tableColumn id="6673" xr3:uid="{EEC7A174-D32B-4016-A2B2-DCC80AA2AB89}" name="Columna6657" dataDxfId="9884"/>
    <tableColumn id="6674" xr3:uid="{25476EBA-9E2E-4522-8257-042A3D28C0AA}" name="Columna6658" dataDxfId="9883"/>
    <tableColumn id="6675" xr3:uid="{EE6B7F6A-BC5A-4165-B4DB-5FA382549657}" name="Columna6659" dataDxfId="9882"/>
    <tableColumn id="6676" xr3:uid="{4E119A80-7536-4D31-911C-71725E7EB97B}" name="Columna6660" dataDxfId="9881"/>
    <tableColumn id="6677" xr3:uid="{F167D77E-62BA-43C3-BF9C-D5BF18092F81}" name="Columna6661" dataDxfId="9880"/>
    <tableColumn id="6678" xr3:uid="{D062E502-6FF6-4D2C-B78F-DCFB8A71EFE1}" name="Columna6662" dataDxfId="9879"/>
    <tableColumn id="6679" xr3:uid="{4CFDCD9E-4302-47B7-85F4-29C3673374D3}" name="Columna6663" dataDxfId="9878"/>
    <tableColumn id="6680" xr3:uid="{16ACC7BB-C368-412E-9F7B-96D27F253592}" name="Columna6664" dataDxfId="9877"/>
    <tableColumn id="6681" xr3:uid="{7CF00D1B-7B28-4078-904D-8BCBF152D4AB}" name="Columna6665" dataDxfId="9876"/>
    <tableColumn id="6682" xr3:uid="{69EA0C45-A9B1-4B8C-8B61-AC33C83875A3}" name="Columna6666" dataDxfId="9875"/>
    <tableColumn id="6683" xr3:uid="{608EB0D7-DB1C-47E4-AC59-470C17CF2962}" name="Columna6667" dataDxfId="9874"/>
    <tableColumn id="6684" xr3:uid="{358CE084-0080-4D75-8B98-AE772F4BFCB4}" name="Columna6668" dataDxfId="9873"/>
    <tableColumn id="6685" xr3:uid="{1646DE91-3171-4F58-AFC9-0197CE55832F}" name="Columna6669" dataDxfId="9872"/>
    <tableColumn id="6686" xr3:uid="{D0A5C5A4-8071-4C38-B56C-9456F70C9BA1}" name="Columna6670" dataDxfId="9871"/>
    <tableColumn id="6687" xr3:uid="{C7271BF5-DDE5-4C82-8A85-0C59F1823D64}" name="Columna6671" dataDxfId="9870"/>
    <tableColumn id="6688" xr3:uid="{EF51C846-49E1-4E39-906F-2847F9C8E488}" name="Columna6672" dataDxfId="9869"/>
    <tableColumn id="6689" xr3:uid="{8265C41D-DA9B-458B-BE2B-DD3686FBBDB7}" name="Columna6673" dataDxfId="9868"/>
    <tableColumn id="6690" xr3:uid="{24F947A2-12CC-4B1E-969B-0543CDEE5C1F}" name="Columna6674" dataDxfId="9867"/>
    <tableColumn id="6691" xr3:uid="{130A468F-6812-41C0-BABF-1232D85EBDC7}" name="Columna6675" dataDxfId="9866"/>
    <tableColumn id="6692" xr3:uid="{5C11F0AD-8C20-4D56-BBC2-BE44E34B3804}" name="Columna6676" dataDxfId="9865"/>
    <tableColumn id="6693" xr3:uid="{F177A698-6C07-4E2B-93BC-DBE3C9AE7683}" name="Columna6677" dataDxfId="9864"/>
    <tableColumn id="6694" xr3:uid="{A13237F4-641C-4388-9457-5AC650DA37C0}" name="Columna6678" dataDxfId="9863"/>
    <tableColumn id="6695" xr3:uid="{BAC8352E-25F2-4A11-B556-451D3B80A663}" name="Columna6679" dataDxfId="9862"/>
    <tableColumn id="6696" xr3:uid="{9FF523A1-9615-4E01-926E-D87B6EF9AC8A}" name="Columna6680" dataDxfId="9861"/>
    <tableColumn id="6697" xr3:uid="{647F7ABF-F28F-4326-A034-091694709E7C}" name="Columna6681" dataDxfId="9860"/>
    <tableColumn id="6698" xr3:uid="{09AFFA7F-7E44-404C-B6CB-A79DFF0EC62D}" name="Columna6682" dataDxfId="9859"/>
    <tableColumn id="6699" xr3:uid="{1EE75B3F-0F0A-48EB-9F82-05BB8C5BE4C0}" name="Columna6683" dataDxfId="9858"/>
    <tableColumn id="6700" xr3:uid="{53DB1F7D-AB62-4497-A3E0-9D9D7D5646BB}" name="Columna6684" dataDxfId="9857"/>
    <tableColumn id="6701" xr3:uid="{64DB84EB-1DF0-42DD-A83D-A6F870C98B8D}" name="Columna6685" dataDxfId="9856"/>
    <tableColumn id="6702" xr3:uid="{466467CC-F40B-43F5-A7E5-08F76E911F88}" name="Columna6686" dataDxfId="9855"/>
    <tableColumn id="6703" xr3:uid="{C70593DC-9402-45CA-9676-6C46FAFDFFC2}" name="Columna6687" dataDxfId="9854"/>
    <tableColumn id="6704" xr3:uid="{93B29422-B2F4-47B5-8186-696006FD5936}" name="Columna6688" dataDxfId="9853"/>
    <tableColumn id="6705" xr3:uid="{05E96516-71D1-43E4-9CDC-60E311FA3EA8}" name="Columna6689" dataDxfId="9852"/>
    <tableColumn id="6706" xr3:uid="{D2DF49EE-ADE9-4ECA-AE18-FFC7FDF20D24}" name="Columna6690" dataDxfId="9851"/>
    <tableColumn id="6707" xr3:uid="{F259F11F-7E0F-497A-B88F-34FF04CCB9F7}" name="Columna6691" dataDxfId="9850"/>
    <tableColumn id="6708" xr3:uid="{2A3D4624-2D33-481E-B760-950F936C629F}" name="Columna6692" dataDxfId="9849"/>
    <tableColumn id="6709" xr3:uid="{0120D939-7DBF-4533-89CB-E6F0D1B3A00E}" name="Columna6693" dataDxfId="9848"/>
    <tableColumn id="6710" xr3:uid="{8FCC2FC0-07C5-4312-A795-981BD2797F11}" name="Columna6694" dataDxfId="9847"/>
    <tableColumn id="6711" xr3:uid="{3995AF7B-9340-45BC-A328-9BA8A17427EA}" name="Columna6695" dataDxfId="9846"/>
    <tableColumn id="6712" xr3:uid="{452D4873-9701-48EC-9972-F55A5B7E72E3}" name="Columna6696" dataDxfId="9845"/>
    <tableColumn id="6713" xr3:uid="{D6DDE4C2-9FA1-40CE-A85B-544B92D1BD9B}" name="Columna6697" dataDxfId="9844"/>
    <tableColumn id="6714" xr3:uid="{9A207F48-B66C-4FC3-A264-A2EDD804057D}" name="Columna6698" dataDxfId="9843"/>
    <tableColumn id="6715" xr3:uid="{96C59476-4ED9-4E42-8445-12A87B346D7E}" name="Columna6699" dataDxfId="9842"/>
    <tableColumn id="6716" xr3:uid="{AE1EB36D-2965-4CBF-985E-87D768EE39B3}" name="Columna6700" dataDxfId="9841"/>
    <tableColumn id="6717" xr3:uid="{EC63C45A-FF0F-4580-946D-F98BD8DFC7FB}" name="Columna6701" dataDxfId="9840"/>
    <tableColumn id="6718" xr3:uid="{8014FA4D-6E99-47ED-97A1-2DFBF93AF2BF}" name="Columna6702" dataDxfId="9839"/>
    <tableColumn id="6719" xr3:uid="{D6EA3130-7301-451A-9216-76CB46289B1F}" name="Columna6703" dataDxfId="9838"/>
    <tableColumn id="6720" xr3:uid="{D0F70F59-604D-436E-9BD5-9969C0575D44}" name="Columna6704" dataDxfId="9837"/>
    <tableColumn id="6721" xr3:uid="{D7F18AA0-ED09-4A22-A822-64714C95D724}" name="Columna6705" dataDxfId="9836"/>
    <tableColumn id="6722" xr3:uid="{011603BA-7693-4E70-85E2-3B48CFD21C50}" name="Columna6706" dataDxfId="9835"/>
    <tableColumn id="6723" xr3:uid="{6A6DC8B3-D722-4C26-AAC0-92D9D6A45B04}" name="Columna6707" dataDxfId="9834"/>
    <tableColumn id="6724" xr3:uid="{3116267A-7C1A-4723-A4BC-9B5239D0A563}" name="Columna6708" dataDxfId="9833"/>
    <tableColumn id="6725" xr3:uid="{0A66CD94-8649-4DB7-B2A8-0FB7E0D8215E}" name="Columna6709" dataDxfId="9832"/>
    <tableColumn id="6726" xr3:uid="{9BEA1D92-9209-4C78-A01A-5FC0AA24BC32}" name="Columna6710" dataDxfId="9831"/>
    <tableColumn id="6727" xr3:uid="{C795EA6E-DB91-4068-A3E6-F0E420B05A77}" name="Columna6711" dataDxfId="9830"/>
    <tableColumn id="6728" xr3:uid="{C1CE3FEA-95F3-4733-A216-8E73BC7B5DC4}" name="Columna6712" dataDxfId="9829"/>
    <tableColumn id="6729" xr3:uid="{50716D8B-D459-45A1-A404-F6BCEAC76692}" name="Columna6713" dataDxfId="9828"/>
    <tableColumn id="6730" xr3:uid="{6333A67D-CC8C-47F3-9496-F4FCD62603ED}" name="Columna6714" dataDxfId="9827"/>
    <tableColumn id="6731" xr3:uid="{93A818F1-09B1-420E-9727-04B3FE69C1C7}" name="Columna6715" dataDxfId="9826"/>
    <tableColumn id="6732" xr3:uid="{933AB6F4-CF0B-4726-88F2-13E5EA5A0D2D}" name="Columna6716" dataDxfId="9825"/>
    <tableColumn id="6733" xr3:uid="{035A4D5F-7155-4B0E-AC19-C71FAE8FC9EB}" name="Columna6717" dataDxfId="9824"/>
    <tableColumn id="6734" xr3:uid="{A967E3D2-FDF0-41E2-9A88-C0C3848CF379}" name="Columna6718" dataDxfId="9823"/>
    <tableColumn id="6735" xr3:uid="{943C1185-551C-4C58-8276-2196C853EE1A}" name="Columna6719" dataDxfId="9822"/>
    <tableColumn id="6736" xr3:uid="{353CFFEE-9CC6-42CF-8C34-372587C96130}" name="Columna6720" dataDxfId="9821"/>
    <tableColumn id="6737" xr3:uid="{884DC42E-319C-4939-8AF3-29523671CAA4}" name="Columna6721" dataDxfId="9820"/>
    <tableColumn id="6738" xr3:uid="{44C934F7-8163-483E-B927-3993B22C40DA}" name="Columna6722" dataDxfId="9819"/>
    <tableColumn id="6739" xr3:uid="{624A448A-1E8E-4E05-B535-671DB7775B07}" name="Columna6723" dataDxfId="9818"/>
    <tableColumn id="6740" xr3:uid="{9713B00C-3CA3-433A-82F9-3F58E5418E38}" name="Columna6724" dataDxfId="9817"/>
    <tableColumn id="6741" xr3:uid="{C024B58D-C42A-48D4-83A7-50653319D06B}" name="Columna6725" dataDxfId="9816"/>
    <tableColumn id="6742" xr3:uid="{41706447-61B2-415C-A138-9F524CBAFF17}" name="Columna6726" dataDxfId="9815"/>
    <tableColumn id="6743" xr3:uid="{51FDA343-5C33-48D6-B628-0F4541B123D6}" name="Columna6727" dataDxfId="9814"/>
    <tableColumn id="6744" xr3:uid="{7E638D73-02E6-4F92-8CC9-0F9E6833D01D}" name="Columna6728" dataDxfId="9813"/>
    <tableColumn id="6745" xr3:uid="{9A554C37-6974-43F7-AFD9-BBCDD61B6B4D}" name="Columna6729" dataDxfId="9812"/>
    <tableColumn id="6746" xr3:uid="{49952F3B-46AB-4CB5-AD06-44D3A1781FBF}" name="Columna6730" dataDxfId="9811"/>
    <tableColumn id="6747" xr3:uid="{6EA2CDC3-88E9-40E6-BE78-B4CDCC71663C}" name="Columna6731" dataDxfId="9810"/>
    <tableColumn id="6748" xr3:uid="{F10106A4-C8CB-48D8-9FF0-B64F6589B390}" name="Columna6732" dataDxfId="9809"/>
    <tableColumn id="6749" xr3:uid="{34BE907E-2520-41DA-8536-37649ACE489C}" name="Columna6733" dataDxfId="9808"/>
    <tableColumn id="6750" xr3:uid="{31EB8537-B8AC-4695-B8C0-41EA9BEEF4A9}" name="Columna6734" dataDxfId="9807"/>
    <tableColumn id="6751" xr3:uid="{930A44A1-E9D2-497A-90C8-8E1EA7362171}" name="Columna6735" dataDxfId="9806"/>
    <tableColumn id="6752" xr3:uid="{CB2DF5F3-A5F5-4D11-B027-D7A3B4E84F85}" name="Columna6736" dataDxfId="9805"/>
    <tableColumn id="6753" xr3:uid="{C1F63AD0-E508-4767-96DF-5E003F8A9F0B}" name="Columna6737" dataDxfId="9804"/>
    <tableColumn id="6754" xr3:uid="{A9D1A0E4-E53C-4E47-8C05-8BEEA510B0E0}" name="Columna6738" dataDxfId="9803"/>
    <tableColumn id="6755" xr3:uid="{E7277549-D6FE-4444-B2B5-8D93F206DA65}" name="Columna6739" dataDxfId="9802"/>
    <tableColumn id="6756" xr3:uid="{E0C9512E-8997-4A8B-830E-9ACDCE557E79}" name="Columna6740" dataDxfId="9801"/>
    <tableColumn id="6757" xr3:uid="{7CAA17A1-9646-4C3C-9858-E7702495508C}" name="Columna6741" dataDxfId="9800"/>
    <tableColumn id="6758" xr3:uid="{2EEC44FE-2FBF-4412-86E8-FDB348C8B15D}" name="Columna6742" dataDxfId="9799"/>
    <tableColumn id="6759" xr3:uid="{99B78128-0114-42FF-9067-4EF7588AA103}" name="Columna6743" dataDxfId="9798"/>
    <tableColumn id="6760" xr3:uid="{6C8230D8-8FB9-46D6-B441-566F72F41F17}" name="Columna6744" dataDxfId="9797"/>
    <tableColumn id="6761" xr3:uid="{7B5E6C4C-32E7-4F41-9999-7894DA8E4391}" name="Columna6745" dataDxfId="9796"/>
    <tableColumn id="6762" xr3:uid="{AC07047B-E3C8-48A9-A8A3-AACF6DB4C0B5}" name="Columna6746" dataDxfId="9795"/>
    <tableColumn id="6763" xr3:uid="{08A19789-15C0-49DF-8D8E-4F537E012A99}" name="Columna6747" dataDxfId="9794"/>
    <tableColumn id="6764" xr3:uid="{38C8F97C-4DD5-4CF7-AFC5-77F904FA7B75}" name="Columna6748" dataDxfId="9793"/>
    <tableColumn id="6765" xr3:uid="{66D78CD4-70E3-4717-A16D-A27BE8F99D97}" name="Columna6749" dataDxfId="9792"/>
    <tableColumn id="6766" xr3:uid="{D1FEF1ED-0981-44E3-BEFB-6894DFC97A46}" name="Columna6750" dataDxfId="9791"/>
    <tableColumn id="6767" xr3:uid="{DACD9D06-084E-43C7-944C-0D8100275481}" name="Columna6751" dataDxfId="9790"/>
    <tableColumn id="6768" xr3:uid="{FE127DD3-AE0F-4902-86D9-6B40ECA6D3FF}" name="Columna6752" dataDxfId="9789"/>
    <tableColumn id="6769" xr3:uid="{B6665CE4-E9F6-4C4B-9D7E-06C8320B1487}" name="Columna6753" dataDxfId="9788"/>
    <tableColumn id="6770" xr3:uid="{262C9D98-A794-44E9-A1E9-A14F7F0A7DE0}" name="Columna6754" dataDxfId="9787"/>
    <tableColumn id="6771" xr3:uid="{B4679919-F9E8-446B-AE44-032C3D25EF5F}" name="Columna6755" dataDxfId="9786"/>
    <tableColumn id="6772" xr3:uid="{4117B685-97DC-4CF3-946A-3A60FCB40964}" name="Columna6756" dataDxfId="9785"/>
    <tableColumn id="6773" xr3:uid="{53BE4DDA-3CF3-472C-9C8F-1A79339BEF30}" name="Columna6757" dataDxfId="9784"/>
    <tableColumn id="6774" xr3:uid="{2AC0D632-A4C3-451D-BC46-E08BFB29173A}" name="Columna6758" dataDxfId="9783"/>
    <tableColumn id="6775" xr3:uid="{C284DA29-F6D1-4A94-8B36-764D3F9176FA}" name="Columna6759" dataDxfId="9782"/>
    <tableColumn id="6776" xr3:uid="{32398549-BA47-4A08-AD8E-21ECC6071E61}" name="Columna6760" dataDxfId="9781"/>
    <tableColumn id="6777" xr3:uid="{D27843B2-A467-4A98-BA01-C089FF19A01F}" name="Columna6761" dataDxfId="9780"/>
    <tableColumn id="6778" xr3:uid="{0C6CCBBE-7D59-43C8-B641-4B43B1D41D6C}" name="Columna6762" dataDxfId="9779"/>
    <tableColumn id="6779" xr3:uid="{E75DBC5A-65D8-4A45-BB95-E39F36C87D85}" name="Columna6763" dataDxfId="9778"/>
    <tableColumn id="6780" xr3:uid="{5469E15A-6A64-41C4-B12C-215C1AD6E017}" name="Columna6764" dataDxfId="9777"/>
    <tableColumn id="6781" xr3:uid="{A15AAA1B-FD91-42C5-AA51-6D5216BC6FE7}" name="Columna6765" dataDxfId="9776"/>
    <tableColumn id="6782" xr3:uid="{3EB36BBA-DC5F-48D4-BF46-DA0047D59FB8}" name="Columna6766" dataDxfId="9775"/>
    <tableColumn id="6783" xr3:uid="{02F6D7F6-79C7-4CF4-BB22-8C2B8822CDF6}" name="Columna6767" dataDxfId="9774"/>
    <tableColumn id="6784" xr3:uid="{5F53099D-4FC0-410A-B92A-9C4AF88C4C7C}" name="Columna6768" dataDxfId="9773"/>
    <tableColumn id="6785" xr3:uid="{DDC7D947-D5B1-4946-9836-A2F6AD0B903E}" name="Columna6769" dataDxfId="9772"/>
    <tableColumn id="6786" xr3:uid="{6BF82A3B-E5B7-4A58-A7C2-CAA3E65454D6}" name="Columna6770" dataDxfId="9771"/>
    <tableColumn id="6787" xr3:uid="{D58F5536-B8C8-470B-BE30-8F56486A1C2A}" name="Columna6771" dataDxfId="9770"/>
    <tableColumn id="6788" xr3:uid="{9B942CB9-8B40-4176-9B63-D87568D52417}" name="Columna6772" dataDxfId="9769"/>
    <tableColumn id="6789" xr3:uid="{955D1354-CD2D-49E0-AEC4-200EE3EE23C4}" name="Columna6773" dataDxfId="9768"/>
    <tableColumn id="6790" xr3:uid="{1D079139-714B-4AAF-8930-7EEF51A95004}" name="Columna6774" dataDxfId="9767"/>
    <tableColumn id="6791" xr3:uid="{74EDEE23-53E6-443B-A0A1-0AC7EA0B2809}" name="Columna6775" dataDxfId="9766"/>
    <tableColumn id="6792" xr3:uid="{5137A3B8-233C-4228-8BA9-26EC5D00A0A1}" name="Columna6776" dataDxfId="9765"/>
    <tableColumn id="6793" xr3:uid="{5B4614F7-93A9-4BFC-A6B8-BBFB0ABD3301}" name="Columna6777" dataDxfId="9764"/>
    <tableColumn id="6794" xr3:uid="{89E0E097-76B0-4210-A809-05EF9D9DDA59}" name="Columna6778" dataDxfId="9763"/>
    <tableColumn id="6795" xr3:uid="{7BA91623-FF81-41BD-9D53-48A57F9DA19E}" name="Columna6779" dataDxfId="9762"/>
    <tableColumn id="6796" xr3:uid="{953B235E-3E27-4648-9912-5E8604619A21}" name="Columna6780" dataDxfId="9761"/>
    <tableColumn id="6797" xr3:uid="{38F46A5F-EDBA-4D73-8498-C25DB789767A}" name="Columna6781" dataDxfId="9760"/>
    <tableColumn id="6798" xr3:uid="{930618F5-CE1F-4EE8-B4FA-28D09407BBC5}" name="Columna6782" dataDxfId="9759"/>
    <tableColumn id="6799" xr3:uid="{4AF82488-17D5-4DCB-9803-C0B40A08BCC2}" name="Columna6783" dataDxfId="9758"/>
    <tableColumn id="6800" xr3:uid="{A1060C72-B469-4EE2-8C50-F2F058A4A074}" name="Columna6784" dataDxfId="9757"/>
    <tableColumn id="6801" xr3:uid="{C7C9359F-3F54-4A35-A944-55E1381B1819}" name="Columna6785" dataDxfId="9756"/>
    <tableColumn id="6802" xr3:uid="{4CB6512B-0E74-4D22-88FC-57572CB2E507}" name="Columna6786" dataDxfId="9755"/>
    <tableColumn id="6803" xr3:uid="{29362519-E710-41A9-A3B2-6EE2FE0126CE}" name="Columna6787" dataDxfId="9754"/>
    <tableColumn id="6804" xr3:uid="{7F166B9D-AA6B-4A03-AB0B-02D95347FF9C}" name="Columna6788" dataDxfId="9753"/>
    <tableColumn id="6805" xr3:uid="{15318577-9308-49F5-8509-A302C126024E}" name="Columna6789" dataDxfId="9752"/>
    <tableColumn id="6806" xr3:uid="{69A0D5E2-1F23-43C0-B12A-97DE386C4D5C}" name="Columna6790" dataDxfId="9751"/>
    <tableColumn id="6807" xr3:uid="{174D941C-1295-400A-B8CF-8601C27D954A}" name="Columna6791" dataDxfId="9750"/>
    <tableColumn id="6808" xr3:uid="{2DF2A2E9-58C1-4D17-9B48-50D7B9D3AA34}" name="Columna6792" dataDxfId="9749"/>
    <tableColumn id="6809" xr3:uid="{7AB2A414-E385-4900-82E8-42CACC31D4E4}" name="Columna6793" dataDxfId="9748"/>
    <tableColumn id="6810" xr3:uid="{FFE38D4B-495B-4DBF-B57D-CCEF61AF9082}" name="Columna6794" dataDxfId="9747"/>
    <tableColumn id="6811" xr3:uid="{C589728C-6FD6-4B93-8961-B84F8C566CD5}" name="Columna6795" dataDxfId="9746"/>
    <tableColumn id="6812" xr3:uid="{2952860A-D767-49A8-A614-9A7BC1673E6F}" name="Columna6796" dataDxfId="9745"/>
    <tableColumn id="6813" xr3:uid="{1091A916-16B0-4203-84EF-BC22C03FC514}" name="Columna6797" dataDxfId="9744"/>
    <tableColumn id="6814" xr3:uid="{FA3D739F-21E0-4266-BC32-1AC26B49CCF7}" name="Columna6798" dataDxfId="9743"/>
    <tableColumn id="6815" xr3:uid="{2148FD1D-5012-4218-9072-9BA0FB20C8A4}" name="Columna6799" dataDxfId="9742"/>
    <tableColumn id="6816" xr3:uid="{70F8B8A8-3502-42A8-905B-160DDD80CBC8}" name="Columna6800" dataDxfId="9741"/>
    <tableColumn id="6817" xr3:uid="{CA1805DC-E0D0-40A2-B725-454DA700F916}" name="Columna6801" dataDxfId="9740"/>
    <tableColumn id="6818" xr3:uid="{9C85F7BC-4BBA-43FE-BCB4-CBAA215B4D76}" name="Columna6802" dataDxfId="9739"/>
    <tableColumn id="6819" xr3:uid="{A33D59C0-8230-4698-B1F4-DB74D77FAF78}" name="Columna6803" dataDxfId="9738"/>
    <tableColumn id="6820" xr3:uid="{FCA423F7-81B2-4F2B-ACEE-619BB3885632}" name="Columna6804" dataDxfId="9737"/>
    <tableColumn id="6821" xr3:uid="{2BB9F85B-3227-4A88-BCC9-8787DE702EC9}" name="Columna6805" dataDxfId="9736"/>
    <tableColumn id="6822" xr3:uid="{94B41556-5BAE-42DF-86C7-C610F313E16D}" name="Columna6806" dataDxfId="9735"/>
    <tableColumn id="6823" xr3:uid="{D68BFA96-80EF-451F-959A-A4F3CEC7B523}" name="Columna6807" dataDxfId="9734"/>
    <tableColumn id="6824" xr3:uid="{7AEB588D-3DA5-463D-9498-E4059E258E5C}" name="Columna6808" dataDxfId="9733"/>
    <tableColumn id="6825" xr3:uid="{3A7EF31F-C117-43F4-BFC8-549BACB1569B}" name="Columna6809" dataDxfId="9732"/>
    <tableColumn id="6826" xr3:uid="{5803B38F-4F57-459E-B3AB-707660499D0C}" name="Columna6810" dataDxfId="9731"/>
    <tableColumn id="6827" xr3:uid="{0445580B-6240-4281-80C0-A0D3644B481A}" name="Columna6811" dataDxfId="9730"/>
    <tableColumn id="6828" xr3:uid="{FAA9C04F-A5A1-40C8-9B2A-1A208DE6AC3C}" name="Columna6812" dataDxfId="9729"/>
    <tableColumn id="6829" xr3:uid="{E8130041-40FD-4A5C-A1AE-CFD807F6955B}" name="Columna6813" dataDxfId="9728"/>
    <tableColumn id="6830" xr3:uid="{FADA5C04-E85B-42EB-8B77-8879F4587F6C}" name="Columna6814" dataDxfId="9727"/>
    <tableColumn id="6831" xr3:uid="{8C39B27C-F727-4A6A-8326-FEBC5932101D}" name="Columna6815" dataDxfId="9726"/>
    <tableColumn id="6832" xr3:uid="{625B8824-EFAF-433E-A87F-74C311C5CBFF}" name="Columna6816" dataDxfId="9725"/>
    <tableColumn id="6833" xr3:uid="{038C82DD-9E12-43D7-B238-282E61A0588C}" name="Columna6817" dataDxfId="9724"/>
    <tableColumn id="6834" xr3:uid="{1975CEF9-4275-479D-BFFA-2EE1381DE699}" name="Columna6818" dataDxfId="9723"/>
    <tableColumn id="6835" xr3:uid="{FE23247A-BCAE-404B-AF28-2E08ABC7723E}" name="Columna6819" dataDxfId="9722"/>
    <tableColumn id="6836" xr3:uid="{EF6D8237-4167-4E5F-BD44-89EB5CA92DFB}" name="Columna6820" dataDxfId="9721"/>
    <tableColumn id="6837" xr3:uid="{F44C8FF4-2BCC-4222-8971-F86CBB6DA7CB}" name="Columna6821" dataDxfId="9720"/>
    <tableColumn id="6838" xr3:uid="{D1D860CC-95A9-4CDA-B22C-8BC06541A08D}" name="Columna6822" dataDxfId="9719"/>
    <tableColumn id="6839" xr3:uid="{4EA73E8C-D74F-451D-8C3C-DFBE66DE0638}" name="Columna6823" dataDxfId="9718"/>
    <tableColumn id="6840" xr3:uid="{64DA3E2B-2F9F-4A33-A022-6BBC07E94D56}" name="Columna6824" dataDxfId="9717"/>
    <tableColumn id="6841" xr3:uid="{E22A5A54-A080-4136-84B4-BAB9716C2135}" name="Columna6825" dataDxfId="9716"/>
    <tableColumn id="6842" xr3:uid="{91F0FC03-5A57-4973-845B-4CC351934DC8}" name="Columna6826" dataDxfId="9715"/>
    <tableColumn id="6843" xr3:uid="{5F3ECF97-6DB5-4B17-BD63-F8F7E723C434}" name="Columna6827" dataDxfId="9714"/>
    <tableColumn id="6844" xr3:uid="{9237BA7E-561C-44BD-B1A3-7345722E7ED9}" name="Columna6828" dataDxfId="9713"/>
    <tableColumn id="6845" xr3:uid="{B2D61EE4-313F-4B90-A37D-0CCF37713715}" name="Columna6829" dataDxfId="9712"/>
    <tableColumn id="6846" xr3:uid="{9EE85F4C-B97E-4A9F-B3F0-50170B3A9AC6}" name="Columna6830" dataDxfId="9711"/>
    <tableColumn id="6847" xr3:uid="{E7BD8F00-DFB5-4E45-8747-60C8B714E023}" name="Columna6831" dataDxfId="9710"/>
    <tableColumn id="6848" xr3:uid="{62E379B9-88C0-477C-B114-20ED2FE32B38}" name="Columna6832" dataDxfId="9709"/>
    <tableColumn id="6849" xr3:uid="{2046E26A-7747-40F0-87CD-1072AE92BDDE}" name="Columna6833" dataDxfId="9708"/>
    <tableColumn id="6850" xr3:uid="{C532011C-FF15-4E91-93FD-1B66BD04E4B0}" name="Columna6834" dataDxfId="9707"/>
    <tableColumn id="6851" xr3:uid="{16D48963-460E-489E-91F4-C2E4FE6DAA17}" name="Columna6835" dataDxfId="9706"/>
    <tableColumn id="6852" xr3:uid="{ECF025B3-FE7A-435F-8AB8-6B1E9EE28E32}" name="Columna6836" dataDxfId="9705"/>
    <tableColumn id="6853" xr3:uid="{811FB6F8-080F-423A-A305-EAB671E4981F}" name="Columna6837" dataDxfId="9704"/>
    <tableColumn id="6854" xr3:uid="{C7D3BD75-40C4-4C73-9CBA-A026824F795F}" name="Columna6838" dataDxfId="9703"/>
    <tableColumn id="6855" xr3:uid="{1DFD3F3A-6A95-4306-AC3F-881B023AA17B}" name="Columna6839" dataDxfId="9702"/>
    <tableColumn id="6856" xr3:uid="{13A4390E-5C8E-4158-99C3-37BCDFA94D5F}" name="Columna6840" dataDxfId="9701"/>
    <tableColumn id="6857" xr3:uid="{FCD85DA6-9564-4929-B3DA-8217574C4EFB}" name="Columna6841" dataDxfId="9700"/>
    <tableColumn id="6858" xr3:uid="{819A1431-F3EB-49D2-99EE-1D26A6470256}" name="Columna6842" dataDxfId="9699"/>
    <tableColumn id="6859" xr3:uid="{52DCD5E5-B0DD-4A65-B7E8-F0A15795E867}" name="Columna6843" dataDxfId="9698"/>
    <tableColumn id="6860" xr3:uid="{2B09B912-F38B-4E5A-9A9D-784AABECEB61}" name="Columna6844" dataDxfId="9697"/>
    <tableColumn id="6861" xr3:uid="{64949B20-0A49-4EF5-99D6-5BFAB17F6AC1}" name="Columna6845" dataDxfId="9696"/>
    <tableColumn id="6862" xr3:uid="{01F8423A-F72F-432A-9F3E-FEC0D9EB2FB4}" name="Columna6846" dataDxfId="9695"/>
    <tableColumn id="6863" xr3:uid="{2D56BD1E-A9D9-46A3-BBD9-3BBE5952131F}" name="Columna6847" dataDxfId="9694"/>
    <tableColumn id="6864" xr3:uid="{1B16C5A7-8583-4ADB-912A-E5E61D0948D0}" name="Columna6848" dataDxfId="9693"/>
    <tableColumn id="6865" xr3:uid="{C87373E1-41F7-4724-BDDF-6520A0030AC5}" name="Columna6849" dataDxfId="9692"/>
    <tableColumn id="6866" xr3:uid="{687F7587-D768-495E-AA66-57D73872D35B}" name="Columna6850" dataDxfId="9691"/>
    <tableColumn id="6867" xr3:uid="{428B249E-73CB-4912-AC7D-FAE01051081D}" name="Columna6851" dataDxfId="9690"/>
    <tableColumn id="6868" xr3:uid="{7A7F7CA9-B2BD-4CEB-A05C-6F50B3AC918E}" name="Columna6852" dataDxfId="9689"/>
    <tableColumn id="6869" xr3:uid="{BF4BC432-91D4-496A-801C-2616BBC31C34}" name="Columna6853" dataDxfId="9688"/>
    <tableColumn id="6870" xr3:uid="{74420715-709B-4C68-A529-5DE5CF5BA5E0}" name="Columna6854" dataDxfId="9687"/>
    <tableColumn id="6871" xr3:uid="{E04A7392-37D3-40F0-A261-BB3CADEB7FFB}" name="Columna6855" dataDxfId="9686"/>
    <tableColumn id="6872" xr3:uid="{B2ECA36C-2B82-4F70-A3FF-6256D0498F01}" name="Columna6856" dataDxfId="9685"/>
    <tableColumn id="6873" xr3:uid="{3BBDEBC4-137A-4755-97DE-E96026B28D8D}" name="Columna6857" dataDxfId="9684"/>
    <tableColumn id="6874" xr3:uid="{01AFFD13-0133-476F-B3AC-788244DB78A9}" name="Columna6858" dataDxfId="9683"/>
    <tableColumn id="6875" xr3:uid="{7352B1F7-06A1-4391-845A-791E5DDCDA56}" name="Columna6859" dataDxfId="9682"/>
    <tableColumn id="6876" xr3:uid="{95B02841-1A2D-4100-8AEF-F1B00812996B}" name="Columna6860" dataDxfId="9681"/>
    <tableColumn id="6877" xr3:uid="{1AC0FEA4-04F0-4A95-84FD-6B417F923AE6}" name="Columna6861" dataDxfId="9680"/>
    <tableColumn id="6878" xr3:uid="{582DA86C-AC07-47B9-9BC2-B1933FF1CFA2}" name="Columna6862" dataDxfId="9679"/>
    <tableColumn id="6879" xr3:uid="{16B9995D-F268-4A89-8649-2BCBCF84EFC5}" name="Columna6863" dataDxfId="9678"/>
    <tableColumn id="6880" xr3:uid="{E26C8A2A-442A-4874-A321-547871ED73DE}" name="Columna6864" dataDxfId="9677"/>
    <tableColumn id="6881" xr3:uid="{6947B896-F73F-40D7-8885-8522A7EF0793}" name="Columna6865" dataDxfId="9676"/>
    <tableColumn id="6882" xr3:uid="{2FFE8835-83BD-4819-B084-86134D1A9118}" name="Columna6866" dataDxfId="9675"/>
    <tableColumn id="6883" xr3:uid="{9F549F27-FD52-46E2-AECC-5A468A59E2B9}" name="Columna6867" dataDxfId="9674"/>
    <tableColumn id="6884" xr3:uid="{2948E959-901B-43C4-A38B-E01D0D9D2B51}" name="Columna6868" dataDxfId="9673"/>
    <tableColumn id="6885" xr3:uid="{63F8BFA5-BCCB-4CE0-860C-494CFC2AA97B}" name="Columna6869" dataDxfId="9672"/>
    <tableColumn id="6886" xr3:uid="{13DE208C-B4E2-4F82-8041-C2DD0D6DFE32}" name="Columna6870" dataDxfId="9671"/>
    <tableColumn id="6887" xr3:uid="{14DBD9CB-A6F1-4515-A12C-F13230DFA12D}" name="Columna6871" dataDxfId="9670"/>
    <tableColumn id="6888" xr3:uid="{29531281-7FCB-46AD-BB15-AA239B6938D1}" name="Columna6872" dataDxfId="9669"/>
    <tableColumn id="6889" xr3:uid="{5D8D59C2-FFFA-42DA-8A6F-DB7FD26B7244}" name="Columna6873" dataDxfId="9668"/>
    <tableColumn id="6890" xr3:uid="{DECF4CA5-AC36-48C0-BE5E-B79AE298BE3E}" name="Columna6874" dataDxfId="9667"/>
    <tableColumn id="6891" xr3:uid="{F4A75C46-F179-46B6-8F05-6923F7FD9784}" name="Columna6875" dataDxfId="9666"/>
    <tableColumn id="6892" xr3:uid="{622905CF-9878-4A78-8DA0-745DA5936053}" name="Columna6876" dataDxfId="9665"/>
    <tableColumn id="6893" xr3:uid="{336DFDCF-BA90-4E3F-A706-0451F9551ACA}" name="Columna6877" dataDxfId="9664"/>
    <tableColumn id="6894" xr3:uid="{A1D6D56D-FA1A-4390-A760-A0B1C0555480}" name="Columna6878" dataDxfId="9663"/>
    <tableColumn id="6895" xr3:uid="{CDD17F50-508D-468F-A311-EFBCE8B5C20F}" name="Columna6879" dataDxfId="9662"/>
    <tableColumn id="6896" xr3:uid="{A2853285-1754-4991-BD03-3D421BF4C615}" name="Columna6880" dataDxfId="9661"/>
    <tableColumn id="6897" xr3:uid="{91B68757-2F13-4246-BE15-4821D3C8ABE3}" name="Columna6881" dataDxfId="9660"/>
    <tableColumn id="6898" xr3:uid="{B7DFE9AA-0D73-4927-9331-E73004F236BF}" name="Columna6882" dataDxfId="9659"/>
    <tableColumn id="6899" xr3:uid="{1F4A6BBF-1819-4F89-95A7-2A4AC8BCDF10}" name="Columna6883" dataDxfId="9658"/>
    <tableColumn id="6900" xr3:uid="{E631AAA5-C7D2-4EAB-8565-8954C9F77FFD}" name="Columna6884" dataDxfId="9657"/>
    <tableColumn id="6901" xr3:uid="{72EA8878-739F-4777-B09A-0A8E3F205D92}" name="Columna6885" dataDxfId="9656"/>
    <tableColumn id="6902" xr3:uid="{8430B7A0-5BEA-4732-9096-921966E76E49}" name="Columna6886" dataDxfId="9655"/>
    <tableColumn id="6903" xr3:uid="{5F6D8C7B-36E7-443D-9374-BA8B791768DA}" name="Columna6887" dataDxfId="9654"/>
    <tableColumn id="6904" xr3:uid="{BD92C38D-23E0-4472-9B01-25F9B47661B6}" name="Columna6888" dataDxfId="9653"/>
    <tableColumn id="6905" xr3:uid="{5546A1D0-802F-45F3-A5B4-75DC38D8C7C5}" name="Columna6889" dataDxfId="9652"/>
    <tableColumn id="6906" xr3:uid="{C7AA0724-E5BB-49CF-A98D-021FD7F5743B}" name="Columna6890" dataDxfId="9651"/>
    <tableColumn id="6907" xr3:uid="{E4E9490F-C3AE-4E1D-A31D-30202E307FAE}" name="Columna6891" dataDxfId="9650"/>
    <tableColumn id="6908" xr3:uid="{198556F8-AB56-4911-8585-A76741082430}" name="Columna6892" dataDxfId="9649"/>
    <tableColumn id="6909" xr3:uid="{01C6F30E-CB04-43F1-A380-124CE8B4AC80}" name="Columna6893" dataDxfId="9648"/>
    <tableColumn id="6910" xr3:uid="{EE541E9C-7B9D-4750-B110-56EC93ACCC24}" name="Columna6894" dataDxfId="9647"/>
    <tableColumn id="6911" xr3:uid="{B44D0A22-1CB2-4DD2-BC0D-A8B5C72CC7E1}" name="Columna6895" dataDxfId="9646"/>
    <tableColumn id="6912" xr3:uid="{3404A073-2C21-45EA-BF38-497482F649F7}" name="Columna6896" dataDxfId="9645"/>
    <tableColumn id="6913" xr3:uid="{1CC3243E-E300-4101-B464-D415A75D5682}" name="Columna6897" dataDxfId="9644"/>
    <tableColumn id="6914" xr3:uid="{F96885C9-38AB-4CC8-AE20-2D235EA343D9}" name="Columna6898" dataDxfId="9643"/>
    <tableColumn id="6915" xr3:uid="{E3536085-CBF2-4380-8FB4-405B869A728B}" name="Columna6899" dataDxfId="9642"/>
    <tableColumn id="6916" xr3:uid="{2D38B032-8F8C-4FC8-A41A-1EF6401C0E1A}" name="Columna6900" dataDxfId="9641"/>
    <tableColumn id="6917" xr3:uid="{8EAB0FEB-524E-4C5D-A0A8-F17120B7B9A8}" name="Columna6901" dataDxfId="9640"/>
    <tableColumn id="6918" xr3:uid="{2CD4C703-2F33-453A-BC64-3055CEBC47A6}" name="Columna6902" dataDxfId="9639"/>
    <tableColumn id="6919" xr3:uid="{2A79CF78-763B-49A8-9986-4241D3274925}" name="Columna6903" dataDxfId="9638"/>
    <tableColumn id="6920" xr3:uid="{4D041896-C0FC-43C0-A03A-A9AE3508B1CB}" name="Columna6904" dataDxfId="9637"/>
    <tableColumn id="6921" xr3:uid="{DD9FD16E-4BD5-4619-8E97-2A117C97FDBB}" name="Columna6905" dataDxfId="9636"/>
    <tableColumn id="6922" xr3:uid="{109BC85C-AF4A-4BAC-AA23-3F8A85B8A080}" name="Columna6906" dataDxfId="9635"/>
    <tableColumn id="6923" xr3:uid="{CE792EE8-65C9-4CFA-B063-6FDC9C9239AF}" name="Columna6907" dataDxfId="9634"/>
    <tableColumn id="6924" xr3:uid="{208D2BE0-BE74-48AE-8267-016647D5BF75}" name="Columna6908" dataDxfId="9633"/>
    <tableColumn id="6925" xr3:uid="{FEB3D9F8-718A-4437-8129-62692BD815A4}" name="Columna6909" dataDxfId="9632"/>
    <tableColumn id="6926" xr3:uid="{0518B839-DFDF-4F6D-B6EF-B25CADBC0BAD}" name="Columna6910" dataDxfId="9631"/>
    <tableColumn id="6927" xr3:uid="{BED23DB2-A3DA-4557-8EB6-EE3B3546E33D}" name="Columna6911" dataDxfId="9630"/>
    <tableColumn id="6928" xr3:uid="{D8D947B3-C407-4E62-BE02-A62B92B2BB4F}" name="Columna6912" dataDxfId="9629"/>
    <tableColumn id="6929" xr3:uid="{9126AA71-CF0C-43E9-9694-55B0B1A9D175}" name="Columna6913" dataDxfId="9628"/>
    <tableColumn id="6930" xr3:uid="{201F3530-509A-4D4C-A4A5-DECFF84F52F9}" name="Columna6914" dataDxfId="9627"/>
    <tableColumn id="6931" xr3:uid="{2667E917-00D1-4DD6-8BAA-049A3155D5F4}" name="Columna6915" dataDxfId="9626"/>
    <tableColumn id="6932" xr3:uid="{E053B862-1F76-404A-A413-0D358A8D4317}" name="Columna6916" dataDxfId="9625"/>
    <tableColumn id="6933" xr3:uid="{5C1FABF6-3998-4FE6-8925-7EAB285FCC33}" name="Columna6917" dataDxfId="9624"/>
    <tableColumn id="6934" xr3:uid="{E21ADB53-1A87-4EC7-812A-4955A8CF766C}" name="Columna6918" dataDxfId="9623"/>
    <tableColumn id="6935" xr3:uid="{691E7864-0C7C-4D6D-AE0A-53EFB7A9C594}" name="Columna6919" dataDxfId="9622"/>
    <tableColumn id="6936" xr3:uid="{9BFB3A94-12A4-4B45-8F48-E00E7ABB7443}" name="Columna6920" dataDxfId="9621"/>
    <tableColumn id="6937" xr3:uid="{D3162D45-AD92-47B4-A874-81D06DF78634}" name="Columna6921" dataDxfId="9620"/>
    <tableColumn id="6938" xr3:uid="{A454AB28-3E06-46F9-A6C4-A8844F157688}" name="Columna6922" dataDxfId="9619"/>
    <tableColumn id="6939" xr3:uid="{9D6FE20C-3536-480C-9BF7-E53ED601AB41}" name="Columna6923" dataDxfId="9618"/>
    <tableColumn id="6940" xr3:uid="{CEA524B1-57EE-4261-B70E-67857392908D}" name="Columna6924" dataDxfId="9617"/>
    <tableColumn id="6941" xr3:uid="{DBDCEF41-D060-461B-AB20-AF0E7502734D}" name="Columna6925" dataDxfId="9616"/>
    <tableColumn id="6942" xr3:uid="{3F4C88A4-1FE2-46A8-8CE2-B82DD6CF2848}" name="Columna6926" dataDxfId="9615"/>
    <tableColumn id="6943" xr3:uid="{C9F20340-1E91-4513-B390-2A61DCE36573}" name="Columna6927" dataDxfId="9614"/>
    <tableColumn id="6944" xr3:uid="{91062ADB-65E5-479B-B12E-5A3818DB7E76}" name="Columna6928" dataDxfId="9613"/>
    <tableColumn id="6945" xr3:uid="{C479FFE3-0675-47BD-8FCD-EA081869A6DB}" name="Columna6929" dataDxfId="9612"/>
    <tableColumn id="6946" xr3:uid="{13B784B4-FA05-4C4C-AA06-C2A406E66434}" name="Columna6930" dataDxfId="9611"/>
    <tableColumn id="6947" xr3:uid="{9193B38E-22DB-47D4-B4CF-95C9F1DFDCE6}" name="Columna6931" dataDxfId="9610"/>
    <tableColumn id="6948" xr3:uid="{DD94B40C-8499-40D5-886D-1048D8433432}" name="Columna6932" dataDxfId="9609"/>
    <tableColumn id="6949" xr3:uid="{E93A0F30-4647-4A54-82B3-1C5A87BFC4A5}" name="Columna6933" dataDxfId="9608"/>
    <tableColumn id="6950" xr3:uid="{CD7034A2-B1C4-4512-8455-CF1147D4498F}" name="Columna6934" dataDxfId="9607"/>
    <tableColumn id="6951" xr3:uid="{F641C150-525B-4BEF-96F8-BFB9CD985131}" name="Columna6935" dataDxfId="9606"/>
    <tableColumn id="6952" xr3:uid="{A43F7D59-D5CA-45C3-85C6-E2A3299AEA4F}" name="Columna6936" dataDxfId="9605"/>
    <tableColumn id="6953" xr3:uid="{8895AF78-2859-41C9-B303-ABA1AB274584}" name="Columna6937" dataDxfId="9604"/>
    <tableColumn id="6954" xr3:uid="{95123E39-3794-4410-A2DD-0A93AD94ECC0}" name="Columna6938" dataDxfId="9603"/>
    <tableColumn id="6955" xr3:uid="{8DEFF40C-0E48-4B47-9163-AE22E59FFE3E}" name="Columna6939" dataDxfId="9602"/>
    <tableColumn id="6956" xr3:uid="{10EF507F-57D1-446B-B2D4-58F0683B1CEB}" name="Columna6940" dataDxfId="9601"/>
    <tableColumn id="6957" xr3:uid="{17FE2D9B-E7D1-4FFA-BC45-FD1EA9D709CD}" name="Columna6941" dataDxfId="9600"/>
    <tableColumn id="6958" xr3:uid="{8F3455E7-CB77-487A-937F-0BBA034C9C1E}" name="Columna6942" dataDxfId="9599"/>
    <tableColumn id="6959" xr3:uid="{5B05F8AC-CF6E-4A3E-88D0-10A3AFD4AB72}" name="Columna6943" dataDxfId="9598"/>
    <tableColumn id="6960" xr3:uid="{035682F3-A444-4ED0-8C84-A899680FE873}" name="Columna6944" dataDxfId="9597"/>
    <tableColumn id="6961" xr3:uid="{2293DA67-E376-4416-90CE-2944A50D5889}" name="Columna6945" dataDxfId="9596"/>
    <tableColumn id="6962" xr3:uid="{F58160B4-E1E5-4F87-A4AB-B58E9CCCF8FB}" name="Columna6946" dataDxfId="9595"/>
    <tableColumn id="6963" xr3:uid="{B8A611AB-0000-4A7E-8E9C-B617D87650F3}" name="Columna6947" dataDxfId="9594"/>
    <tableColumn id="6964" xr3:uid="{88D42BF6-5A64-48FD-B3CC-23B4BEF6CF90}" name="Columna6948" dataDxfId="9593"/>
    <tableColumn id="6965" xr3:uid="{833B4D08-9F2E-49CF-B3E9-FF0E0E3477E2}" name="Columna6949" dataDxfId="9592"/>
    <tableColumn id="6966" xr3:uid="{4E60A6A5-23BA-42A4-883F-8C5C9D374013}" name="Columna6950" dataDxfId="9591"/>
    <tableColumn id="6967" xr3:uid="{511D5967-BC05-491E-ABE1-C06E9D97A53D}" name="Columna6951" dataDxfId="9590"/>
    <tableColumn id="6968" xr3:uid="{1323DDBF-DD61-4736-963E-173DD4886A0D}" name="Columna6952" dataDxfId="9589"/>
    <tableColumn id="6969" xr3:uid="{87C60C83-3BDD-4991-BE26-5391C28BA09C}" name="Columna6953" dataDxfId="9588"/>
    <tableColumn id="6970" xr3:uid="{FC666A04-B001-483C-A024-F0EF035BD18F}" name="Columna6954" dataDxfId="9587"/>
    <tableColumn id="6971" xr3:uid="{F9742F76-E808-4A70-AF63-F9A3E50B4940}" name="Columna6955" dataDxfId="9586"/>
    <tableColumn id="6972" xr3:uid="{1165DCDF-A951-47B3-9BB0-5A1600AFC9B1}" name="Columna6956" dataDxfId="9585"/>
    <tableColumn id="6973" xr3:uid="{DC7E8DDA-ED2C-43FD-8D40-A9383A55ED20}" name="Columna6957" dataDxfId="9584"/>
    <tableColumn id="6974" xr3:uid="{F5193452-D2CD-4787-B23F-D8C6AE7B522A}" name="Columna6958" dataDxfId="9583"/>
    <tableColumn id="6975" xr3:uid="{F3E58948-055F-4F20-85D4-11E9A478C485}" name="Columna6959" dataDxfId="9582"/>
    <tableColumn id="6976" xr3:uid="{83AA6AC0-D300-46C4-963F-7AB0753FF26C}" name="Columna6960" dataDxfId="9581"/>
    <tableColumn id="6977" xr3:uid="{DD24B1E6-CA33-4C62-8411-A6DCD3252140}" name="Columna6961" dataDxfId="9580"/>
    <tableColumn id="6978" xr3:uid="{86E734CC-4E6A-489D-879A-881A4FF5F40F}" name="Columna6962" dataDxfId="9579"/>
    <tableColumn id="6979" xr3:uid="{72986886-96C6-4D95-AB4F-AAEB2C3C3E85}" name="Columna6963" dataDxfId="9578"/>
    <tableColumn id="6980" xr3:uid="{2BE2BC98-5506-4B97-A083-DEF4BC8AFCC4}" name="Columna6964" dataDxfId="9577"/>
    <tableColumn id="6981" xr3:uid="{BC610918-3439-4D83-83F0-E101A91495ED}" name="Columna6965" dataDxfId="9576"/>
    <tableColumn id="6982" xr3:uid="{1C9CB597-07AC-4247-BA79-AE5709C46852}" name="Columna6966" dataDxfId="9575"/>
    <tableColumn id="6983" xr3:uid="{A987DE1C-E19E-435D-A36D-A5A38CFD59C7}" name="Columna6967" dataDxfId="9574"/>
    <tableColumn id="6984" xr3:uid="{112BD678-8772-4725-8BBB-26DB318C4806}" name="Columna6968" dataDxfId="9573"/>
    <tableColumn id="6985" xr3:uid="{E87D4A4F-A768-4849-B1AD-30FDD49E9E9B}" name="Columna6969" dataDxfId="9572"/>
    <tableColumn id="6986" xr3:uid="{82888942-A344-4562-9ECC-9759ACDF1690}" name="Columna6970" dataDxfId="9571"/>
    <tableColumn id="6987" xr3:uid="{697629D3-2587-4777-9AE7-C18C299BED2D}" name="Columna6971" dataDxfId="9570"/>
    <tableColumn id="6988" xr3:uid="{C3CA1F08-5EFD-4B52-92AA-D594EA3287EE}" name="Columna6972" dataDxfId="9569"/>
    <tableColumn id="6989" xr3:uid="{E356AA65-9F61-4772-BBA1-0A49CF982C1F}" name="Columna6973" dataDxfId="9568"/>
    <tableColumn id="6990" xr3:uid="{6D0372C6-86EF-4E64-9ECD-56D0C2217AE6}" name="Columna6974" dataDxfId="9567"/>
    <tableColumn id="6991" xr3:uid="{5C5C16AE-A5DB-4537-94BF-56DE2EAC64FE}" name="Columna6975" dataDxfId="9566"/>
    <tableColumn id="6992" xr3:uid="{87F0FE87-BF81-4D92-91AD-E6DDD1AA6559}" name="Columna6976" dataDxfId="9565"/>
    <tableColumn id="6993" xr3:uid="{32E42771-49C8-465B-8FD4-5234047CF365}" name="Columna6977" dataDxfId="9564"/>
    <tableColumn id="6994" xr3:uid="{958E10DC-DE50-4041-AAAF-F932F7C69EDD}" name="Columna6978" dataDxfId="9563"/>
    <tableColumn id="6995" xr3:uid="{75E2DBFA-5E0F-46C7-8ECB-8F5DF02B1E03}" name="Columna6979" dataDxfId="9562"/>
    <tableColumn id="6996" xr3:uid="{94F2CAA6-5CBB-40B2-9580-3E0281FAB9EA}" name="Columna6980" dataDxfId="9561"/>
    <tableColumn id="6997" xr3:uid="{F520FAB9-DEF0-4152-B5BB-DC971AD8B682}" name="Columna6981" dataDxfId="9560"/>
    <tableColumn id="6998" xr3:uid="{7042B975-0A68-4C28-B949-51AFC56A35B5}" name="Columna6982" dataDxfId="9559"/>
    <tableColumn id="6999" xr3:uid="{DA6154A5-F415-40F7-B90E-82B897AD0B82}" name="Columna6983" dataDxfId="9558"/>
    <tableColumn id="7000" xr3:uid="{FCD03A31-591E-4413-984B-6D76819369DA}" name="Columna6984" dataDxfId="9557"/>
    <tableColumn id="7001" xr3:uid="{988BFD99-2132-4A16-A0B3-03268AB4D936}" name="Columna6985" dataDxfId="9556"/>
    <tableColumn id="7002" xr3:uid="{F8E20929-842C-4767-A7C0-10657A485913}" name="Columna6986" dataDxfId="9555"/>
    <tableColumn id="7003" xr3:uid="{BCA054A5-C61D-4A59-AEE8-BD03A0C0B902}" name="Columna6987" dataDxfId="9554"/>
    <tableColumn id="7004" xr3:uid="{EE3DCC15-3205-4795-B75C-C06919305690}" name="Columna6988" dataDxfId="9553"/>
    <tableColumn id="7005" xr3:uid="{3F7ABAC5-30C0-4AFB-A351-FC1F08A38D27}" name="Columna6989" dataDxfId="9552"/>
    <tableColumn id="7006" xr3:uid="{1E26A657-5FC1-45E8-9497-16334F37BD0E}" name="Columna6990" dataDxfId="9551"/>
    <tableColumn id="7007" xr3:uid="{E623A1F9-8895-443F-8B65-BC28B35E4478}" name="Columna6991" dataDxfId="9550"/>
    <tableColumn id="7008" xr3:uid="{25FB9063-7C80-4F34-BCC3-8B2A5C24C15C}" name="Columna6992" dataDxfId="9549"/>
    <tableColumn id="7009" xr3:uid="{3C13E886-EFC9-4C7E-8FF2-B4D1AF861977}" name="Columna6993" dataDxfId="9548"/>
    <tableColumn id="7010" xr3:uid="{3A65C4FA-39B0-4292-8CFC-379A355F53A9}" name="Columna6994" dataDxfId="9547"/>
    <tableColumn id="7011" xr3:uid="{6881ADBF-F6C3-4823-917B-AEDAE6091D51}" name="Columna6995" dataDxfId="9546"/>
    <tableColumn id="7012" xr3:uid="{8154BF5A-43C2-45A5-A9CE-241C781EC72E}" name="Columna6996" dataDxfId="9545"/>
    <tableColumn id="7013" xr3:uid="{CFC6A18B-0FA4-4F07-A414-3BD491C4C536}" name="Columna6997" dataDxfId="9544"/>
    <tableColumn id="7014" xr3:uid="{92232A54-CC7E-4864-96A7-71430BE6EEEB}" name="Columna6998" dataDxfId="9543"/>
    <tableColumn id="7015" xr3:uid="{775EFB42-614A-4D95-85E6-CAE03FDA0CD2}" name="Columna6999" dataDxfId="9542"/>
    <tableColumn id="7016" xr3:uid="{7D4ACBAD-EE03-47D1-8ECE-67ECB94AC8E4}" name="Columna7000" dataDxfId="9541"/>
    <tableColumn id="7017" xr3:uid="{95B67808-C2B5-4A44-88FB-17A00337660A}" name="Columna7001" dataDxfId="9540"/>
    <tableColumn id="7018" xr3:uid="{8CDFF3AE-B357-4748-8970-DC5F0D932CC0}" name="Columna7002" dataDxfId="9539"/>
    <tableColumn id="7019" xr3:uid="{B9C25728-586E-40AE-82EE-18F9C3459A97}" name="Columna7003" dataDxfId="9538"/>
    <tableColumn id="7020" xr3:uid="{3C73DF89-B80C-4A1E-ACC1-A4BA4A2D1AF0}" name="Columna7004" dataDxfId="9537"/>
    <tableColumn id="7021" xr3:uid="{270125EA-9B1D-44F0-AAFF-955EB7820B66}" name="Columna7005" dataDxfId="9536"/>
    <tableColumn id="7022" xr3:uid="{0120E618-4400-4E58-A330-67C5A05F55C3}" name="Columna7006" dataDxfId="9535"/>
    <tableColumn id="7023" xr3:uid="{8C676C25-93F1-4B67-84FD-83B3B4599FB7}" name="Columna7007" dataDxfId="9534"/>
    <tableColumn id="7024" xr3:uid="{F8A263F3-A43D-4279-891E-F1E0D98A5ED2}" name="Columna7008" dataDxfId="9533"/>
    <tableColumn id="7025" xr3:uid="{3C9FC302-555B-46EB-98C1-9C0AB3F3E7D7}" name="Columna7009" dataDxfId="9532"/>
    <tableColumn id="7026" xr3:uid="{1A4729DE-F9A8-40FA-B8AD-C51400105866}" name="Columna7010" dataDxfId="9531"/>
    <tableColumn id="7027" xr3:uid="{E4E0BFBD-8673-4CA0-BE43-FFE104184B2B}" name="Columna7011" dataDxfId="9530"/>
    <tableColumn id="7028" xr3:uid="{02CAA995-51D1-4E87-9565-E771CE89CF8B}" name="Columna7012" dataDxfId="9529"/>
    <tableColumn id="7029" xr3:uid="{FF55E802-F6DC-4EDE-8348-378C15E46B3F}" name="Columna7013" dataDxfId="9528"/>
    <tableColumn id="7030" xr3:uid="{73D6165F-A0F7-4FB8-9192-7AFEBD4BCE59}" name="Columna7014" dataDxfId="9527"/>
    <tableColumn id="7031" xr3:uid="{05499B9C-8F07-4E20-95EB-FD2ED70A90A0}" name="Columna7015" dataDxfId="9526"/>
    <tableColumn id="7032" xr3:uid="{D5788359-D8F5-4E37-AAD8-2F6529ECC74C}" name="Columna7016" dataDxfId="9525"/>
    <tableColumn id="7033" xr3:uid="{387AEE09-247E-445B-A896-67021BC06C17}" name="Columna7017" dataDxfId="9524"/>
    <tableColumn id="7034" xr3:uid="{794BA592-A09A-407E-B584-DCAF90EE8460}" name="Columna7018" dataDxfId="9523"/>
    <tableColumn id="7035" xr3:uid="{A53660B0-288C-43E6-86DE-87D811169EDD}" name="Columna7019" dataDxfId="9522"/>
    <tableColumn id="7036" xr3:uid="{E2A825C9-3F11-458B-B1D9-849057FF3FBE}" name="Columna7020" dataDxfId="9521"/>
    <tableColumn id="7037" xr3:uid="{F59B02D5-F58C-421B-B562-B218DE528417}" name="Columna7021" dataDxfId="9520"/>
    <tableColumn id="7038" xr3:uid="{06BCF810-D9F4-404B-9774-106472C52B4F}" name="Columna7022" dataDxfId="9519"/>
    <tableColumn id="7039" xr3:uid="{469420DB-79C1-412A-AE8A-B7E81B573827}" name="Columna7023" dataDxfId="9518"/>
    <tableColumn id="7040" xr3:uid="{2436BE31-7680-4B67-8069-6E529CEDCFFF}" name="Columna7024" dataDxfId="9517"/>
    <tableColumn id="7041" xr3:uid="{3D511ABE-77EE-4FC6-833B-A898B76FBEE7}" name="Columna7025" dataDxfId="9516"/>
    <tableColumn id="7042" xr3:uid="{490C34E9-D83E-4AB9-A779-6C2FFA11F994}" name="Columna7026" dataDxfId="9515"/>
    <tableColumn id="7043" xr3:uid="{D9731EE4-8C2D-4031-9614-1DA5ADAEF666}" name="Columna7027" dataDxfId="9514"/>
    <tableColumn id="7044" xr3:uid="{AE5A4D57-08E9-45AB-AF9A-4B29680C8130}" name="Columna7028" dataDxfId="9513"/>
    <tableColumn id="7045" xr3:uid="{FE0232C8-B4C6-4C6D-9925-B0F4640AEB0A}" name="Columna7029" dataDxfId="9512"/>
    <tableColumn id="7046" xr3:uid="{0C2BE4F2-7C0C-45BC-BBFD-AD1994A77996}" name="Columna7030" dataDxfId="9511"/>
    <tableColumn id="7047" xr3:uid="{FA72EF36-EF37-4945-9091-D98DDAC56FCF}" name="Columna7031" dataDxfId="9510"/>
    <tableColumn id="7048" xr3:uid="{9789D07A-1FDD-4EB3-9F3A-DBDABE7F802B}" name="Columna7032" dataDxfId="9509"/>
    <tableColumn id="7049" xr3:uid="{FFD3F2E8-2E22-4058-B932-B4056229BE95}" name="Columna7033" dataDxfId="9508"/>
    <tableColumn id="7050" xr3:uid="{98549BB5-ADFD-4DF1-86A6-5051D6B2F610}" name="Columna7034" dataDxfId="9507"/>
    <tableColumn id="7051" xr3:uid="{EB1C3C49-D04D-40BF-8E78-AD5C30E1DD23}" name="Columna7035" dataDxfId="9506"/>
    <tableColumn id="7052" xr3:uid="{10655A92-BC52-457B-97BF-DDA33DEAD660}" name="Columna7036" dataDxfId="9505"/>
    <tableColumn id="7053" xr3:uid="{A69CCFCE-809D-44BE-9086-6B644948990D}" name="Columna7037" dataDxfId="9504"/>
    <tableColumn id="7054" xr3:uid="{1B290EFD-1EB5-4BA3-86C5-C687F9C8AE98}" name="Columna7038" dataDxfId="9503"/>
    <tableColumn id="7055" xr3:uid="{BEC0C28E-3CBA-442E-92B4-CC2FBBDF92BC}" name="Columna7039" dataDxfId="9502"/>
    <tableColumn id="7056" xr3:uid="{021F164A-8C42-40AB-B951-08EC5D28D21C}" name="Columna7040" dataDxfId="9501"/>
    <tableColumn id="7057" xr3:uid="{58B232C7-E8BE-455D-A30A-DDDD245CB313}" name="Columna7041" dataDxfId="9500"/>
    <tableColumn id="7058" xr3:uid="{A3175DB9-F06F-480E-9825-5432F68468FA}" name="Columna7042" dataDxfId="9499"/>
    <tableColumn id="7059" xr3:uid="{183ED712-7E0F-4AC3-BD82-A378C754E8FF}" name="Columna7043" dataDxfId="9498"/>
    <tableColumn id="7060" xr3:uid="{38B3D113-16AA-4987-A81F-5014376310E9}" name="Columna7044" dataDxfId="9497"/>
    <tableColumn id="7061" xr3:uid="{7B4B7559-156F-4E52-9AD3-54FEA6A411F8}" name="Columna7045" dataDxfId="9496"/>
    <tableColumn id="7062" xr3:uid="{8B53BA07-8D09-4809-AA10-F32A96F965BC}" name="Columna7046" dataDxfId="9495"/>
    <tableColumn id="7063" xr3:uid="{CCE10117-C1B6-4180-9923-3984932C80B0}" name="Columna7047" dataDxfId="9494"/>
    <tableColumn id="7064" xr3:uid="{50C87D73-99A9-4D15-A8E5-98C30799D475}" name="Columna7048" dataDxfId="9493"/>
    <tableColumn id="7065" xr3:uid="{B7908792-120A-4847-9E5D-F625531F46A6}" name="Columna7049" dataDxfId="9492"/>
    <tableColumn id="7066" xr3:uid="{AD2913D5-0B0B-42AF-B5E1-7266F59FC146}" name="Columna7050" dataDxfId="9491"/>
    <tableColumn id="7067" xr3:uid="{C4253FBA-E289-4803-9785-509743D3C7E2}" name="Columna7051" dataDxfId="9490"/>
    <tableColumn id="7068" xr3:uid="{F111A96D-8086-44A3-8E8D-A4250CFBCB24}" name="Columna7052" dataDxfId="9489"/>
    <tableColumn id="7069" xr3:uid="{22BE5558-5CD0-460F-A98C-BD1C279D8E23}" name="Columna7053" dataDxfId="9488"/>
    <tableColumn id="7070" xr3:uid="{8CA2254A-F559-43A0-A02F-0912ED9F2C9B}" name="Columna7054" dataDxfId="9487"/>
    <tableColumn id="7071" xr3:uid="{E6A12E59-88C2-43DA-980A-888DC3957548}" name="Columna7055" dataDxfId="9486"/>
    <tableColumn id="7072" xr3:uid="{BC013CF5-3DC9-4C63-AC1C-1080A9429D05}" name="Columna7056" dataDxfId="9485"/>
    <tableColumn id="7073" xr3:uid="{18EA5A88-1934-440F-A6C0-6BEA7438FA05}" name="Columna7057" dataDxfId="9484"/>
    <tableColumn id="7074" xr3:uid="{B3E23144-1DA7-4E7F-8390-C1784C710CBF}" name="Columna7058" dataDxfId="9483"/>
    <tableColumn id="7075" xr3:uid="{F14BB0CC-64C2-4340-96D8-B6D396BDAF68}" name="Columna7059" dataDxfId="9482"/>
    <tableColumn id="7076" xr3:uid="{EE762482-408C-4AB2-BDC6-EF91BC764983}" name="Columna7060" dataDxfId="9481"/>
    <tableColumn id="7077" xr3:uid="{CC0D4E19-C989-4237-A080-C06111BBBF6C}" name="Columna7061" dataDxfId="9480"/>
    <tableColumn id="7078" xr3:uid="{55684E4E-E32E-4A7E-AC40-48CE1BE8A21A}" name="Columna7062" dataDxfId="9479"/>
    <tableColumn id="7079" xr3:uid="{8106B95A-23A1-4408-B381-312D2B7BAFAF}" name="Columna7063" dataDxfId="9478"/>
    <tableColumn id="7080" xr3:uid="{364143DE-5CCE-428F-B1C9-F74D9083FFDA}" name="Columna7064" dataDxfId="9477"/>
    <tableColumn id="7081" xr3:uid="{5D3D85DA-5EAB-43D7-A62C-1636CC63F73D}" name="Columna7065" dataDxfId="9476"/>
    <tableColumn id="7082" xr3:uid="{9CB7A1BF-2E83-4F6F-832C-C460B723762D}" name="Columna7066" dataDxfId="9475"/>
    <tableColumn id="7083" xr3:uid="{1C02D446-1E51-46BC-BC7A-56CE22054B06}" name="Columna7067" dataDxfId="9474"/>
    <tableColumn id="7084" xr3:uid="{F247F6EE-84CD-45AF-A3B0-BF3B976D65AC}" name="Columna7068" dataDxfId="9473"/>
    <tableColumn id="7085" xr3:uid="{99703EC8-2198-4D45-B2A8-7A1482A991D4}" name="Columna7069" dataDxfId="9472"/>
    <tableColumn id="7086" xr3:uid="{82EA4D17-8720-4365-A11E-4DDC0EEFC312}" name="Columna7070" dataDxfId="9471"/>
    <tableColumn id="7087" xr3:uid="{C4819F34-2C5C-412E-B030-C7953B842869}" name="Columna7071" dataDxfId="9470"/>
    <tableColumn id="7088" xr3:uid="{5631B113-55D3-4C4B-AEEB-BE19016A1C17}" name="Columna7072" dataDxfId="9469"/>
    <tableColumn id="7089" xr3:uid="{0B9D1FF8-4C89-4905-B6EE-10551950D8D9}" name="Columna7073" dataDxfId="9468"/>
    <tableColumn id="7090" xr3:uid="{4B9E3DC3-CA9E-4192-AFB0-DE64C4078092}" name="Columna7074" dataDxfId="9467"/>
    <tableColumn id="7091" xr3:uid="{AA573D2D-47FE-4555-BF6C-98CC8A49E827}" name="Columna7075" dataDxfId="9466"/>
    <tableColumn id="7092" xr3:uid="{AEA02A72-E1B3-4D04-A46B-2984CE265D83}" name="Columna7076" dataDxfId="9465"/>
    <tableColumn id="7093" xr3:uid="{5819590E-8E5C-4B9D-B87B-878C070689E7}" name="Columna7077" dataDxfId="9464"/>
    <tableColumn id="7094" xr3:uid="{CFDC6265-3B85-4804-A691-F9CBF8B79051}" name="Columna7078" dataDxfId="9463"/>
    <tableColumn id="7095" xr3:uid="{875B6808-CCAF-44BC-A0B4-F99E845DA66F}" name="Columna7079" dataDxfId="9462"/>
    <tableColumn id="7096" xr3:uid="{1A63D1D5-AFD2-4FC7-87BC-65ABEFB0A202}" name="Columna7080" dataDxfId="9461"/>
    <tableColumn id="7097" xr3:uid="{448D82C0-E087-40FB-B726-148D298BFA76}" name="Columna7081" dataDxfId="9460"/>
    <tableColumn id="7098" xr3:uid="{6257C54E-9F36-4F9D-A4BB-242B18EC1095}" name="Columna7082" dataDxfId="9459"/>
    <tableColumn id="7099" xr3:uid="{5A122357-7EF1-4A50-B985-8C25FD5D850F}" name="Columna7083" dataDxfId="9458"/>
    <tableColumn id="7100" xr3:uid="{79C5CA92-ABA5-4828-BF6C-AD816A0AF661}" name="Columna7084" dataDxfId="9457"/>
    <tableColumn id="7101" xr3:uid="{AB8B812D-227E-49B9-BBCD-6435A9A52944}" name="Columna7085" dataDxfId="9456"/>
    <tableColumn id="7102" xr3:uid="{09EA8CB2-32E5-4E93-8B87-BA7B6165D105}" name="Columna7086" dataDxfId="9455"/>
    <tableColumn id="7103" xr3:uid="{ADE9971C-5204-4907-B71C-92FBDDD4D564}" name="Columna7087" dataDxfId="9454"/>
    <tableColumn id="7104" xr3:uid="{798C064E-6635-480E-9CEC-864DFF01239A}" name="Columna7088" dataDxfId="9453"/>
    <tableColumn id="7105" xr3:uid="{2CC6B47A-2C48-4C25-8CF9-0C4592035BDA}" name="Columna7089" dataDxfId="9452"/>
    <tableColumn id="7106" xr3:uid="{D0A4D60F-FE4F-40CC-8701-539CBBB89B3A}" name="Columna7090" dataDxfId="9451"/>
    <tableColumn id="7107" xr3:uid="{D3E846FF-F761-4AC9-ACFA-F1EA55C6B035}" name="Columna7091" dataDxfId="9450"/>
    <tableColumn id="7108" xr3:uid="{439E3BDE-4B74-449A-9590-4FCE9FF29B61}" name="Columna7092" dataDxfId="9449"/>
    <tableColumn id="7109" xr3:uid="{82368C1D-71FD-488C-9EE5-91EE3A6F3E2F}" name="Columna7093" dataDxfId="9448"/>
    <tableColumn id="7110" xr3:uid="{88844065-3AD5-413D-88D2-E95371DC32AF}" name="Columna7094" dataDxfId="9447"/>
    <tableColumn id="7111" xr3:uid="{B778E63F-C544-4B10-A347-C4743B898C46}" name="Columna7095" dataDxfId="9446"/>
    <tableColumn id="7112" xr3:uid="{507F5C42-F5E9-40C8-B9A5-CB9B5C5C7340}" name="Columna7096" dataDxfId="9445"/>
    <tableColumn id="7113" xr3:uid="{4A1621C4-BB4C-4E10-A476-C49A43F87A14}" name="Columna7097" dataDxfId="9444"/>
    <tableColumn id="7114" xr3:uid="{A595172F-A2AD-4E4D-B0A0-78610C1A12C2}" name="Columna7098" dataDxfId="9443"/>
    <tableColumn id="7115" xr3:uid="{C6D1AE7F-5AE8-4161-B59C-388188565ACB}" name="Columna7099" dataDxfId="9442"/>
    <tableColumn id="7116" xr3:uid="{D3D7BC1A-A7A4-43EE-BC9F-900940A6C463}" name="Columna7100" dataDxfId="9441"/>
    <tableColumn id="7117" xr3:uid="{8F422173-F25F-4A75-BC8F-B5BDEFA7A860}" name="Columna7101" dataDxfId="9440"/>
    <tableColumn id="7118" xr3:uid="{CEE063FA-9756-4D5D-AB27-53BA97C2CB98}" name="Columna7102" dataDxfId="9439"/>
    <tableColumn id="7119" xr3:uid="{0859497C-ECF0-4CB6-8CE8-9B0780F6D9A6}" name="Columna7103" dataDxfId="9438"/>
    <tableColumn id="7120" xr3:uid="{22A0122C-96BD-48CF-96FC-A9AE9076917E}" name="Columna7104" dataDxfId="9437"/>
    <tableColumn id="7121" xr3:uid="{3E5DB8DC-059B-4722-830F-A11EBFF23777}" name="Columna7105" dataDxfId="9436"/>
    <tableColumn id="7122" xr3:uid="{07D35895-F744-4998-8DED-28F031A8EE32}" name="Columna7106" dataDxfId="9435"/>
    <tableColumn id="7123" xr3:uid="{50B3750E-BD30-4F8F-8324-AE47673122AA}" name="Columna7107" dataDxfId="9434"/>
    <tableColumn id="7124" xr3:uid="{3E174197-DC94-495E-8745-A8C978B67C39}" name="Columna7108" dataDxfId="9433"/>
    <tableColumn id="7125" xr3:uid="{8D151781-9E19-4208-86C8-472B29D658F4}" name="Columna7109" dataDxfId="9432"/>
    <tableColumn id="7126" xr3:uid="{CD66DF7D-7A61-4CC4-8855-D58DCEC8DE97}" name="Columna7110" dataDxfId="9431"/>
    <tableColumn id="7127" xr3:uid="{A57E640A-91F2-4196-A18F-2CF0E5ADE207}" name="Columna7111" dataDxfId="9430"/>
    <tableColumn id="7128" xr3:uid="{84C55408-43A5-408D-931C-08FD17F7D955}" name="Columna7112" dataDxfId="9429"/>
    <tableColumn id="7129" xr3:uid="{067BDDDA-F555-4633-B82F-33FADC654B52}" name="Columna7113" dataDxfId="9428"/>
    <tableColumn id="7130" xr3:uid="{362B4A05-79B4-4DCA-8949-07A85FCC1C57}" name="Columna7114" dataDxfId="9427"/>
    <tableColumn id="7131" xr3:uid="{A6246058-AAB1-43F6-AE54-E2146944F225}" name="Columna7115" dataDxfId="9426"/>
    <tableColumn id="7132" xr3:uid="{889ECB4B-6634-4B80-87E0-244FFB6EC0A6}" name="Columna7116" dataDxfId="9425"/>
    <tableColumn id="7133" xr3:uid="{9BD1258C-06A8-4CD6-A1EE-49D59DCEB5D1}" name="Columna7117" dataDxfId="9424"/>
    <tableColumn id="7134" xr3:uid="{F5854BF5-C928-456B-B17E-A0CE375B5726}" name="Columna7118" dataDxfId="9423"/>
    <tableColumn id="7135" xr3:uid="{A2E3BCCF-228F-470A-B221-88640CD70989}" name="Columna7119" dataDxfId="9422"/>
    <tableColumn id="7136" xr3:uid="{313D5310-858B-422C-8BDA-929BF5EA1249}" name="Columna7120" dataDxfId="9421"/>
    <tableColumn id="7137" xr3:uid="{2AB83A39-B4D0-42C8-8CB0-1FC1D785CC0A}" name="Columna7121" dataDxfId="9420"/>
    <tableColumn id="7138" xr3:uid="{8B8D7231-E2BB-415E-B5E1-6B038EB5520E}" name="Columna7122" dataDxfId="9419"/>
    <tableColumn id="7139" xr3:uid="{33CD6AB7-FB1F-4FEE-A50D-2C0CE228C8BC}" name="Columna7123" dataDxfId="9418"/>
    <tableColumn id="7140" xr3:uid="{2A075CFF-8AD3-4D3F-9ACD-2672EB55CB94}" name="Columna7124" dataDxfId="9417"/>
    <tableColumn id="7141" xr3:uid="{20EBB714-0EB8-43E9-825B-299DCC01BE31}" name="Columna7125" dataDxfId="9416"/>
    <tableColumn id="7142" xr3:uid="{31F70D3A-B7B3-43F8-A6BA-49A389CB8B26}" name="Columna7126" dataDxfId="9415"/>
    <tableColumn id="7143" xr3:uid="{367B4391-FF03-4B0A-B54B-970B50AC97A5}" name="Columna7127" dataDxfId="9414"/>
    <tableColumn id="7144" xr3:uid="{1F57FF42-8029-452A-914F-E0C11E866D49}" name="Columna7128" dataDxfId="9413"/>
    <tableColumn id="7145" xr3:uid="{100782A5-9DEE-49F1-BB9C-356C61DD80D8}" name="Columna7129" dataDxfId="9412"/>
    <tableColumn id="7146" xr3:uid="{E1755848-6062-4975-9104-52A62C2DA151}" name="Columna7130" dataDxfId="9411"/>
    <tableColumn id="7147" xr3:uid="{3809EDF2-B0F4-491A-886D-7E7FCFCEE82A}" name="Columna7131" dataDxfId="9410"/>
    <tableColumn id="7148" xr3:uid="{B7C00D78-A5DA-421E-ADA4-55C89FFC70B7}" name="Columna7132" dataDxfId="9409"/>
    <tableColumn id="7149" xr3:uid="{1B28A56E-A045-43C3-A25F-2569E0527F09}" name="Columna7133" dataDxfId="9408"/>
    <tableColumn id="7150" xr3:uid="{2A5868E5-1C7A-4A7C-8295-1CFBE18C2BCD}" name="Columna7134" dataDxfId="9407"/>
    <tableColumn id="7151" xr3:uid="{89E76721-FD0F-49AE-98D9-3205DB8ECB6F}" name="Columna7135" dataDxfId="9406"/>
    <tableColumn id="7152" xr3:uid="{D53A98A7-6832-41C6-8456-BC27FED394F0}" name="Columna7136" dataDxfId="9405"/>
    <tableColumn id="7153" xr3:uid="{6AAAB021-1B01-461E-B151-31E5B37DC7EA}" name="Columna7137" dataDxfId="9404"/>
    <tableColumn id="7154" xr3:uid="{D1035479-7942-4838-AA17-2B7B292A5B0E}" name="Columna7138" dataDxfId="9403"/>
    <tableColumn id="7155" xr3:uid="{892F0A6A-E800-43E1-B08F-A572AD37A573}" name="Columna7139" dataDxfId="9402"/>
    <tableColumn id="7156" xr3:uid="{A5CAB91F-07CE-48E7-B51E-AC8B60D586BD}" name="Columna7140" dataDxfId="9401"/>
    <tableColumn id="7157" xr3:uid="{00AF252C-6F75-4B84-9777-232B10433E37}" name="Columna7141" dataDxfId="9400"/>
    <tableColumn id="7158" xr3:uid="{307D66E7-E3AC-4DCE-99BD-9AB466054F4B}" name="Columna7142" dataDxfId="9399"/>
    <tableColumn id="7159" xr3:uid="{67B160FC-10BA-46C7-94E7-DA19563E9E00}" name="Columna7143" dataDxfId="9398"/>
    <tableColumn id="7160" xr3:uid="{BC07D556-FFA1-4454-A13D-FBB8A8629AE7}" name="Columna7144" dataDxfId="9397"/>
    <tableColumn id="7161" xr3:uid="{724FC749-B247-4E5D-ABFF-456108939DEB}" name="Columna7145" dataDxfId="9396"/>
    <tableColumn id="7162" xr3:uid="{775484EA-2A57-4170-8F06-C4309643A51F}" name="Columna7146" dataDxfId="9395"/>
    <tableColumn id="7163" xr3:uid="{1F23D258-F7B9-4A21-BE53-726C57E13789}" name="Columna7147" dataDxfId="9394"/>
    <tableColumn id="7164" xr3:uid="{C104424C-C7F3-49A1-89A1-8B890F561F75}" name="Columna7148" dataDxfId="9393"/>
    <tableColumn id="7165" xr3:uid="{DF37C337-F6C3-48D1-8873-125D4F069716}" name="Columna7149" dataDxfId="9392"/>
    <tableColumn id="7166" xr3:uid="{3C16DDA3-08B9-4790-BE6A-00A012C1AECA}" name="Columna7150" dataDxfId="9391"/>
    <tableColumn id="7167" xr3:uid="{7B8B6258-8DFB-4340-AFAC-5E5D3629E5CF}" name="Columna7151" dataDxfId="9390"/>
    <tableColumn id="7168" xr3:uid="{DA2B5222-F49C-4148-996D-2EF1D08E0DB7}" name="Columna7152" dataDxfId="9389"/>
    <tableColumn id="7169" xr3:uid="{ADFC40D8-A628-4131-9E8E-6AB5A91926B4}" name="Columna7153" dataDxfId="9388"/>
    <tableColumn id="7170" xr3:uid="{64E3B5CA-E4CF-4AB3-9054-76DD9F73A4AD}" name="Columna7154" dataDxfId="9387"/>
    <tableColumn id="7171" xr3:uid="{FEEAF1E0-0629-4EFF-8105-65B55F9B1507}" name="Columna7155" dataDxfId="9386"/>
    <tableColumn id="7172" xr3:uid="{793EDA45-7622-4347-BD4F-E5799CE1B66B}" name="Columna7156" dataDxfId="9385"/>
    <tableColumn id="7173" xr3:uid="{48069E87-9E65-4028-978D-D198FF70ADE2}" name="Columna7157" dataDxfId="9384"/>
    <tableColumn id="7174" xr3:uid="{E5ADE2CB-3844-491A-9284-7EB58C9CFEFE}" name="Columna7158" dataDxfId="9383"/>
    <tableColumn id="7175" xr3:uid="{63B4AA37-20A7-4850-964F-94E346BF9C48}" name="Columna7159" dataDxfId="9382"/>
    <tableColumn id="7176" xr3:uid="{53F96FC6-2DD2-4F9D-8ABD-BABBBDE6DD08}" name="Columna7160" dataDxfId="9381"/>
    <tableColumn id="7177" xr3:uid="{46B7757F-CF8F-4E84-B98C-6A56920AA7DF}" name="Columna7161" dataDxfId="9380"/>
    <tableColumn id="7178" xr3:uid="{127E4FAF-93D5-47BA-A4D8-22BEE71185FC}" name="Columna7162" dataDxfId="9379"/>
    <tableColumn id="7179" xr3:uid="{0FE8F70B-9CEC-47DE-8D98-4A0A96A15F7D}" name="Columna7163" dataDxfId="9378"/>
    <tableColumn id="7180" xr3:uid="{94F43A6B-0813-4EEC-AC1A-1E3172F0D82B}" name="Columna7164" dataDxfId="9377"/>
    <tableColumn id="7181" xr3:uid="{CAB4F0D8-B8C1-4092-A95D-725485AB915F}" name="Columna7165" dataDxfId="9376"/>
    <tableColumn id="7182" xr3:uid="{942C5546-8944-49F2-91D1-D361C119A34F}" name="Columna7166" dataDxfId="9375"/>
    <tableColumn id="7183" xr3:uid="{84A9B636-AEA7-4A88-9653-DDA64010C5CF}" name="Columna7167" dataDxfId="9374"/>
    <tableColumn id="7184" xr3:uid="{371D801B-8FB5-4E60-99CB-A6F9A0705F7E}" name="Columna7168" dataDxfId="9373"/>
    <tableColumn id="7185" xr3:uid="{5C9C3CC6-8CD3-47BA-B538-55ED8EED8DCA}" name="Columna7169" dataDxfId="9372"/>
    <tableColumn id="7186" xr3:uid="{225FB995-B826-46B8-8862-A0F5EB74C389}" name="Columna7170" dataDxfId="9371"/>
    <tableColumn id="7187" xr3:uid="{C90E9920-3321-47B6-ABC6-92546C2FB078}" name="Columna7171" dataDxfId="9370"/>
    <tableColumn id="7188" xr3:uid="{2B2C5BBC-6CD5-48A8-B292-95AF135AB21F}" name="Columna7172" dataDxfId="9369"/>
    <tableColumn id="7189" xr3:uid="{369978EE-1A5C-49D9-91DF-ED872AC7B16C}" name="Columna7173" dataDxfId="9368"/>
    <tableColumn id="7190" xr3:uid="{97D7FCE1-15B2-4163-AB74-182D8E44209B}" name="Columna7174" dataDxfId="9367"/>
    <tableColumn id="7191" xr3:uid="{E105C407-8B1E-4416-BBE9-8052B318A23F}" name="Columna7175" dataDxfId="9366"/>
    <tableColumn id="7192" xr3:uid="{A7C8DB32-8B25-45E9-9AED-3728132F7809}" name="Columna7176" dataDxfId="9365"/>
    <tableColumn id="7193" xr3:uid="{2A1F73C9-389A-4540-8A8B-292085D25BEE}" name="Columna7177" dataDxfId="9364"/>
    <tableColumn id="7194" xr3:uid="{97047BCE-4554-48C9-AA64-B529B20A7AC3}" name="Columna7178" dataDxfId="9363"/>
    <tableColumn id="7195" xr3:uid="{58B97CC6-004D-487D-8111-6D3D59D6D98F}" name="Columna7179" dataDxfId="9362"/>
    <tableColumn id="7196" xr3:uid="{919019D2-D9EE-4FDD-AA45-17810BBFB510}" name="Columna7180" dataDxfId="9361"/>
    <tableColumn id="7197" xr3:uid="{E285D59E-6461-44CE-B1DF-2C9928383499}" name="Columna7181" dataDxfId="9360"/>
    <tableColumn id="7198" xr3:uid="{40FF6B92-A414-4106-93BC-32CE5C9D3AB7}" name="Columna7182" dataDxfId="9359"/>
    <tableColumn id="7199" xr3:uid="{91B4A3D2-ABB1-4A14-B7EE-C39F904C909F}" name="Columna7183" dataDxfId="9358"/>
    <tableColumn id="7200" xr3:uid="{BAC16051-AC0B-48AF-A094-3A44C6DB1031}" name="Columna7184" dataDxfId="9357"/>
    <tableColumn id="7201" xr3:uid="{1907A852-2DED-40F8-A25C-A7849EAF1F61}" name="Columna7185" dataDxfId="9356"/>
    <tableColumn id="7202" xr3:uid="{F5793314-B7F7-46F2-BDF1-A68D493A81F9}" name="Columna7186" dataDxfId="9355"/>
    <tableColumn id="7203" xr3:uid="{A486DC5F-E757-411A-BF43-298C297129AD}" name="Columna7187" dataDxfId="9354"/>
    <tableColumn id="7204" xr3:uid="{951DB827-A2C1-43F6-BF95-127C2BBA49C3}" name="Columna7188" dataDxfId="9353"/>
    <tableColumn id="7205" xr3:uid="{0885FCC5-6B92-469C-9A8B-5F658E06EB9B}" name="Columna7189" dataDxfId="9352"/>
    <tableColumn id="7206" xr3:uid="{80239C2C-EDD5-4B7A-A5B5-8B784A632C48}" name="Columna7190" dataDxfId="9351"/>
    <tableColumn id="7207" xr3:uid="{F5D6E3B1-EC5F-42B2-9C26-F12EBD13B893}" name="Columna7191" dataDxfId="9350"/>
    <tableColumn id="7208" xr3:uid="{6C5D0F42-2AEB-4BDC-B966-ACE2E4C5F536}" name="Columna7192" dataDxfId="9349"/>
    <tableColumn id="7209" xr3:uid="{C1D742F7-49AC-452B-ACD2-9E97D1F0D658}" name="Columna7193" dataDxfId="9348"/>
    <tableColumn id="7210" xr3:uid="{7195DE9A-2101-4314-804F-6E1A601FCC65}" name="Columna7194" dataDxfId="9347"/>
    <tableColumn id="7211" xr3:uid="{24B416A6-311D-407D-94BB-CC6E822782A3}" name="Columna7195" dataDxfId="9346"/>
    <tableColumn id="7212" xr3:uid="{6AF93E14-5B49-44C4-8EA7-5C6319B24392}" name="Columna7196" dataDxfId="9345"/>
    <tableColumn id="7213" xr3:uid="{53536F9A-39DA-42C4-B7E9-537F01EC006B}" name="Columna7197" dataDxfId="9344"/>
    <tableColumn id="7214" xr3:uid="{DF2FC873-5C0F-4EAE-90F3-515F4DF7EFA4}" name="Columna7198" dataDxfId="9343"/>
    <tableColumn id="7215" xr3:uid="{9F8AEC02-B3F7-460C-9480-5CDA5BEB50E6}" name="Columna7199" dataDxfId="9342"/>
    <tableColumn id="7216" xr3:uid="{1A4ECF99-B4A1-41A1-B48D-247505BA3CC4}" name="Columna7200" dataDxfId="9341"/>
    <tableColumn id="7217" xr3:uid="{67FA2C00-8F65-420C-B8FF-BAED3F0B86D8}" name="Columna7201" dataDxfId="9340"/>
    <tableColumn id="7218" xr3:uid="{1F549B5C-E1D8-49E0-8EF3-E5B948977340}" name="Columna7202" dataDxfId="9339"/>
    <tableColumn id="7219" xr3:uid="{AC75EEEE-F75D-47E3-99D9-191E8AC48A6A}" name="Columna7203" dataDxfId="9338"/>
    <tableColumn id="7220" xr3:uid="{AA2DF957-CB49-4443-87D9-EA623CD8839D}" name="Columna7204" dataDxfId="9337"/>
    <tableColumn id="7221" xr3:uid="{E3E5880E-D21D-4CF8-B6D9-4552F0C9CDD0}" name="Columna7205" dataDxfId="9336"/>
    <tableColumn id="7222" xr3:uid="{5A80E70C-8F67-43A6-A560-241C3763BCA2}" name="Columna7206" dataDxfId="9335"/>
    <tableColumn id="7223" xr3:uid="{5910D57D-ED1A-478A-A2E3-210B3A3502D8}" name="Columna7207" dataDxfId="9334"/>
    <tableColumn id="7224" xr3:uid="{7B3305B7-CAE9-46D6-A724-2E5B59317921}" name="Columna7208" dataDxfId="9333"/>
    <tableColumn id="7225" xr3:uid="{63BBAF50-2D50-4A77-93BB-A37B7E09605E}" name="Columna7209" dataDxfId="9332"/>
    <tableColumn id="7226" xr3:uid="{76337267-3943-4150-9E09-F75FE9421EBB}" name="Columna7210" dataDxfId="9331"/>
    <tableColumn id="7227" xr3:uid="{89E67E37-035F-467C-9BC1-9DE27B835B53}" name="Columna7211" dataDxfId="9330"/>
    <tableColumn id="7228" xr3:uid="{AB977A81-7DE3-4AD9-8F7F-26B7B9B3A96C}" name="Columna7212" dataDxfId="9329"/>
    <tableColumn id="7229" xr3:uid="{4C23F827-F484-40FC-8BC8-B78D34DE319C}" name="Columna7213" dataDxfId="9328"/>
    <tableColumn id="7230" xr3:uid="{2B1E3D59-55AB-4BB4-AFAE-AAB8C8416A05}" name="Columna7214" dataDxfId="9327"/>
    <tableColumn id="7231" xr3:uid="{5CA40A5C-F20E-4EC5-93D1-D43CF7C2BAA9}" name="Columna7215" dataDxfId="9326"/>
    <tableColumn id="7232" xr3:uid="{5509E102-7372-4613-B9DF-2D8EC030A28F}" name="Columna7216" dataDxfId="9325"/>
    <tableColumn id="7233" xr3:uid="{EE90CC6C-17D4-4A2A-AEB9-664A91D29A63}" name="Columna7217" dataDxfId="9324"/>
    <tableColumn id="7234" xr3:uid="{78B82989-DDA8-4033-B6FE-9AB30FFC54AC}" name="Columna7218" dataDxfId="9323"/>
    <tableColumn id="7235" xr3:uid="{6E341DB3-572F-4FA5-8DFF-2DE3930F92B9}" name="Columna7219" dataDxfId="9322"/>
    <tableColumn id="7236" xr3:uid="{CF2112F6-DC18-4491-BF81-885ECCFA2208}" name="Columna7220" dataDxfId="9321"/>
    <tableColumn id="7237" xr3:uid="{F21691A5-ACC7-42F6-B777-51DCD5570ABB}" name="Columna7221" dataDxfId="9320"/>
    <tableColumn id="7238" xr3:uid="{16A58BF9-1DA5-4D93-8440-5C6CCDB10481}" name="Columna7222" dataDxfId="9319"/>
    <tableColumn id="7239" xr3:uid="{A19639B6-06C6-4A07-9C1D-9ACF1F5BEB5C}" name="Columna7223" dataDxfId="9318"/>
    <tableColumn id="7240" xr3:uid="{27B388BC-6C4E-4E2E-B464-E738AF274698}" name="Columna7224" dataDxfId="9317"/>
    <tableColumn id="7241" xr3:uid="{E1B9A0C3-D823-48B3-B795-7FE2F080866D}" name="Columna7225" dataDxfId="9316"/>
    <tableColumn id="7242" xr3:uid="{50B5885C-C5D4-4253-91E5-C79D05B43180}" name="Columna7226" dataDxfId="9315"/>
    <tableColumn id="7243" xr3:uid="{9BDF8ACD-15A3-47BB-AA24-AC320C9346A6}" name="Columna7227" dataDxfId="9314"/>
    <tableColumn id="7244" xr3:uid="{A073685B-A2F9-4A82-AA73-6E466CFBC217}" name="Columna7228" dataDxfId="9313"/>
    <tableColumn id="7245" xr3:uid="{A8B440AF-36B9-4C10-A681-8338EE214EAC}" name="Columna7229" dataDxfId="9312"/>
    <tableColumn id="7246" xr3:uid="{AAD1CAC5-2F59-47D8-9B29-4ED39051B79F}" name="Columna7230" dataDxfId="9311"/>
    <tableColumn id="7247" xr3:uid="{563090CB-B0EE-4E39-B20B-5FD0F2FDB979}" name="Columna7231" dataDxfId="9310"/>
    <tableColumn id="7248" xr3:uid="{D365928D-2299-4B1E-99ED-50A63DA081FA}" name="Columna7232" dataDxfId="9309"/>
    <tableColumn id="7249" xr3:uid="{C10B1DF9-A3C1-4754-B19C-02DC2A1D94FB}" name="Columna7233" dataDxfId="9308"/>
    <tableColumn id="7250" xr3:uid="{A827EDCC-A1BB-49AC-8DFC-E8A922D7B4FB}" name="Columna7234" dataDxfId="9307"/>
    <tableColumn id="7251" xr3:uid="{90DAF1EB-423D-48B3-8594-1677601F3B85}" name="Columna7235" dataDxfId="9306"/>
    <tableColumn id="7252" xr3:uid="{E0E8F91C-3E4A-464B-A982-5F2F659531B2}" name="Columna7236" dataDxfId="9305"/>
    <tableColumn id="7253" xr3:uid="{FE733BED-A2DE-4585-8344-A427C7BD990B}" name="Columna7237" dataDxfId="9304"/>
    <tableColumn id="7254" xr3:uid="{3F9643DB-C4AF-468D-9201-61DAC479043E}" name="Columna7238" dataDxfId="9303"/>
    <tableColumn id="7255" xr3:uid="{4ABF3A9A-2007-4EE4-9157-4EECD9D730C3}" name="Columna7239" dataDxfId="9302"/>
    <tableColumn id="7256" xr3:uid="{3C229283-1250-48D5-BBC8-D8302A288BD5}" name="Columna7240" dataDxfId="9301"/>
    <tableColumn id="7257" xr3:uid="{ACB28900-5EC0-41E5-B99C-D99E8EC7BEBA}" name="Columna7241" dataDxfId="9300"/>
    <tableColumn id="7258" xr3:uid="{0AC70156-0BDB-42FF-9C56-6FFDA5F2E6E3}" name="Columna7242" dataDxfId="9299"/>
    <tableColumn id="7259" xr3:uid="{27715D90-DC0E-493C-8000-504067CED8D2}" name="Columna7243" dataDxfId="9298"/>
    <tableColumn id="7260" xr3:uid="{780210C7-134B-40B6-881F-521E7CB02127}" name="Columna7244" dataDxfId="9297"/>
    <tableColumn id="7261" xr3:uid="{3FAF1FA2-A752-4A11-84A3-7A0ACD3529D7}" name="Columna7245" dataDxfId="9296"/>
    <tableColumn id="7262" xr3:uid="{D0A9F6BF-DCD1-4B3C-9DE4-057FA58885D9}" name="Columna7246" dataDxfId="9295"/>
    <tableColumn id="7263" xr3:uid="{B6452C8A-0931-4AC3-9C11-A49456D31F96}" name="Columna7247" dataDxfId="9294"/>
    <tableColumn id="7264" xr3:uid="{B33E5B6D-5AEC-4750-8764-6C1E1F074032}" name="Columna7248" dataDxfId="9293"/>
    <tableColumn id="7265" xr3:uid="{7A0D64D5-F60E-45CD-B0FB-3CE17BB34BB9}" name="Columna7249" dataDxfId="9292"/>
    <tableColumn id="7266" xr3:uid="{25C583E3-9A06-4F57-A448-321F1E274D30}" name="Columna7250" dataDxfId="9291"/>
    <tableColumn id="7267" xr3:uid="{DACE64AA-8363-4585-B1C0-B2470D7EBE36}" name="Columna7251" dataDxfId="9290"/>
    <tableColumn id="7268" xr3:uid="{BAB13E17-9DAE-44D2-B07A-5DB7FB8F533D}" name="Columna7252" dataDxfId="9289"/>
    <tableColumn id="7269" xr3:uid="{643DCACE-7AAE-48C7-A33A-29AEE76A799B}" name="Columna7253" dataDxfId="9288"/>
    <tableColumn id="7270" xr3:uid="{6B6B2C5B-B1E1-4486-AC90-DA4D607C6B25}" name="Columna7254" dataDxfId="9287"/>
    <tableColumn id="7271" xr3:uid="{0C82B376-E3B5-4C6B-8C54-F02681930CFB}" name="Columna7255" dataDxfId="9286"/>
    <tableColumn id="7272" xr3:uid="{93ED3985-7069-45A6-A499-477C9540163C}" name="Columna7256" dataDxfId="9285"/>
    <tableColumn id="7273" xr3:uid="{D1B896D7-7D02-41AF-A00B-AD6A98E4CEA0}" name="Columna7257" dataDxfId="9284"/>
    <tableColumn id="7274" xr3:uid="{F50C7ACF-B124-4420-B9E6-36671F366E82}" name="Columna7258" dataDxfId="9283"/>
    <tableColumn id="7275" xr3:uid="{31D4A8F4-3ECC-4B79-885F-215EDBE33799}" name="Columna7259" dataDxfId="9282"/>
    <tableColumn id="7276" xr3:uid="{A4BF817C-4B24-46BF-94F3-8D17DA6A59E6}" name="Columna7260" dataDxfId="9281"/>
    <tableColumn id="7277" xr3:uid="{82196038-FE98-452B-802B-6FE8CAFCBC04}" name="Columna7261" dataDxfId="9280"/>
    <tableColumn id="7278" xr3:uid="{A4A244DC-D851-4AF3-B679-3C8CB6C63891}" name="Columna7262" dataDxfId="9279"/>
    <tableColumn id="7279" xr3:uid="{F9610572-313B-4339-8D11-C0CBD44EAB9B}" name="Columna7263" dataDxfId="9278"/>
    <tableColumn id="7280" xr3:uid="{2039049C-E63A-45B5-8AD3-A5B9A783545D}" name="Columna7264" dataDxfId="9277"/>
    <tableColumn id="7281" xr3:uid="{2EFFB11D-A2E6-4DB8-9EBF-428806AB95BC}" name="Columna7265" dataDxfId="9276"/>
    <tableColumn id="7282" xr3:uid="{AE769A29-743F-471F-B22B-3FCEDBC5B27A}" name="Columna7266" dataDxfId="9275"/>
    <tableColumn id="7283" xr3:uid="{E9066BB5-ED7C-4125-B7F1-DCE8E6B9EFA1}" name="Columna7267" dataDxfId="9274"/>
    <tableColumn id="7284" xr3:uid="{21237A3E-219C-4FEF-A533-A8A9827225B5}" name="Columna7268" dataDxfId="9273"/>
    <tableColumn id="7285" xr3:uid="{9DE8A068-A823-46DE-B1BE-7E135D96443B}" name="Columna7269" dataDxfId="9272"/>
    <tableColumn id="7286" xr3:uid="{69E8388B-4953-42F1-B24B-522CEA6AD5A1}" name="Columna7270" dataDxfId="9271"/>
    <tableColumn id="7287" xr3:uid="{6FB9EFFA-6764-409B-B9AF-61E438DD0C21}" name="Columna7271" dataDxfId="9270"/>
    <tableColumn id="7288" xr3:uid="{402B0A4F-237E-4A63-A135-2DE3BC68C27A}" name="Columna7272" dataDxfId="9269"/>
    <tableColumn id="7289" xr3:uid="{7C064E99-7BC6-4BC1-AECE-74185328A6D0}" name="Columna7273" dataDxfId="9268"/>
    <tableColumn id="7290" xr3:uid="{D9C54AFC-8592-444A-B437-556AA87E984E}" name="Columna7274" dataDxfId="9267"/>
    <tableColumn id="7291" xr3:uid="{3C227F6A-CA22-48B7-8066-DA4B9BF46561}" name="Columna7275" dataDxfId="9266"/>
    <tableColumn id="7292" xr3:uid="{4468BAC2-C942-4302-9A7F-335AD073BB39}" name="Columna7276" dataDxfId="9265"/>
    <tableColumn id="7293" xr3:uid="{97FD4838-2B3A-4268-A838-B0A74CF5A506}" name="Columna7277" dataDxfId="9264"/>
    <tableColumn id="7294" xr3:uid="{9EC7F0DF-3181-46BE-AE5B-1FB8078D0BEA}" name="Columna7278" dataDxfId="9263"/>
    <tableColumn id="7295" xr3:uid="{22BA588F-389F-4CE0-8620-35E00CD490F0}" name="Columna7279" dataDxfId="9262"/>
    <tableColumn id="7296" xr3:uid="{64C016C2-1D1F-46B8-8857-AAD05B526F97}" name="Columna7280" dataDxfId="9261"/>
    <tableColumn id="7297" xr3:uid="{191D3982-B541-4FC8-9229-AD5DA1D7B12A}" name="Columna7281" dataDxfId="9260"/>
    <tableColumn id="7298" xr3:uid="{77AFADC6-FA33-4469-ACBB-BF1DA7011F7F}" name="Columna7282" dataDxfId="9259"/>
    <tableColumn id="7299" xr3:uid="{374D8B91-3C47-4F7D-BAAF-C1EDBAE7EDA4}" name="Columna7283" dataDxfId="9258"/>
    <tableColumn id="7300" xr3:uid="{592732B1-C666-4E1B-A50A-AFF1AAA88B7F}" name="Columna7284" dataDxfId="9257"/>
    <tableColumn id="7301" xr3:uid="{B0B28239-989E-4B9C-BFE7-FC56670AD783}" name="Columna7285" dataDxfId="9256"/>
    <tableColumn id="7302" xr3:uid="{C213F366-7F5E-46D4-AB4C-500879A0BDEC}" name="Columna7286" dataDxfId="9255"/>
    <tableColumn id="7303" xr3:uid="{45094E6D-6B71-4890-9A10-220D294E6E00}" name="Columna7287" dataDxfId="9254"/>
    <tableColumn id="7304" xr3:uid="{EB3D9ADD-C863-4840-A1A0-522220EB0296}" name="Columna7288" dataDxfId="9253"/>
    <tableColumn id="7305" xr3:uid="{0D5F9D26-375A-4D47-B117-9B497D7B09E6}" name="Columna7289" dataDxfId="9252"/>
    <tableColumn id="7306" xr3:uid="{76EE38C7-37D7-4E08-BA35-D428E2E80EE7}" name="Columna7290" dataDxfId="9251"/>
    <tableColumn id="7307" xr3:uid="{0A43DD1D-EE9E-4A06-A263-F41211BB0DC2}" name="Columna7291" dataDxfId="9250"/>
    <tableColumn id="7308" xr3:uid="{C44DEF92-4827-40A1-A8BE-2FEBE8978232}" name="Columna7292" dataDxfId="9249"/>
    <tableColumn id="7309" xr3:uid="{259719D9-EF65-4A51-8CB9-3E285F6412FD}" name="Columna7293" dataDxfId="9248"/>
    <tableColumn id="7310" xr3:uid="{2DFF0B3B-1DE8-4656-A349-24A392AD3ACB}" name="Columna7294" dataDxfId="9247"/>
    <tableColumn id="7311" xr3:uid="{10563BAD-D45B-4FD1-BD11-85A8C42032A0}" name="Columna7295" dataDxfId="9246"/>
    <tableColumn id="7312" xr3:uid="{65757736-4D2F-4ABA-9E7E-310CA5EA7619}" name="Columna7296" dataDxfId="9245"/>
    <tableColumn id="7313" xr3:uid="{96C86461-71AD-4A8D-A7DD-9A645D6BC81E}" name="Columna7297" dataDxfId="9244"/>
    <tableColumn id="7314" xr3:uid="{76F76BBF-EDED-4A75-BD2E-06CB3C8A19AD}" name="Columna7298" dataDxfId="9243"/>
    <tableColumn id="7315" xr3:uid="{EC194412-D556-4EF5-A203-4CEC9EFBC3E3}" name="Columna7299" dataDxfId="9242"/>
    <tableColumn id="7316" xr3:uid="{ED945FC1-1A2A-4A67-8C42-6372506BD9AA}" name="Columna7300" dataDxfId="9241"/>
    <tableColumn id="7317" xr3:uid="{2385553B-4DE9-4C67-9B06-CD925F2F0AC4}" name="Columna7301" dataDxfId="9240"/>
    <tableColumn id="7318" xr3:uid="{6F1C3A80-E919-4DE0-8C38-B65E4435682D}" name="Columna7302" dataDxfId="9239"/>
    <tableColumn id="7319" xr3:uid="{AAA7B319-496B-4719-938C-434906F371F2}" name="Columna7303" dataDxfId="9238"/>
    <tableColumn id="7320" xr3:uid="{19FC9150-559E-4495-87BF-EB5F8BD48374}" name="Columna7304" dataDxfId="9237"/>
    <tableColumn id="7321" xr3:uid="{54C7ABCB-3ABA-417E-9307-88EEC2EAA9C7}" name="Columna7305" dataDxfId="9236"/>
    <tableColumn id="7322" xr3:uid="{555FB0D8-4FB5-413E-8BA2-7D8647F40CC5}" name="Columna7306" dataDxfId="9235"/>
    <tableColumn id="7323" xr3:uid="{BEE07DF2-A3C2-4A4B-9931-DF861B898297}" name="Columna7307" dataDxfId="9234"/>
    <tableColumn id="7324" xr3:uid="{0162E976-07D6-4556-9E09-DB9849D0E75A}" name="Columna7308" dataDxfId="9233"/>
    <tableColumn id="7325" xr3:uid="{9723B930-3164-4266-BFFB-891FA62B1DBE}" name="Columna7309" dataDxfId="9232"/>
    <tableColumn id="7326" xr3:uid="{882EFB62-8879-4493-93AB-8CBFA2A900FC}" name="Columna7310" dataDxfId="9231"/>
    <tableColumn id="7327" xr3:uid="{4C848A5C-6C9D-421E-A62F-8E37855AC8B5}" name="Columna7311" dataDxfId="9230"/>
    <tableColumn id="7328" xr3:uid="{F9E24925-2272-417D-A969-9FC850DDEE1E}" name="Columna7312" dataDxfId="9229"/>
    <tableColumn id="7329" xr3:uid="{658B02E3-858F-497E-9E2F-EABED1BB54AC}" name="Columna7313" dataDxfId="9228"/>
    <tableColumn id="7330" xr3:uid="{7DB35DB5-2D69-4A06-9EDB-F0E87D365B48}" name="Columna7314" dataDxfId="9227"/>
    <tableColumn id="7331" xr3:uid="{C897091C-7040-4067-A923-46BEC0438E19}" name="Columna7315" dataDxfId="9226"/>
    <tableColumn id="7332" xr3:uid="{7BB5CBB4-2302-403F-BC6D-FF2F9D82644F}" name="Columna7316" dataDxfId="9225"/>
    <tableColumn id="7333" xr3:uid="{9D1FE71E-5EEC-438F-B797-471D85ADE030}" name="Columna7317" dataDxfId="9224"/>
    <tableColumn id="7334" xr3:uid="{3A3EEB46-00A3-4DE3-95E6-6C5CA7C2388D}" name="Columna7318" dataDxfId="9223"/>
    <tableColumn id="7335" xr3:uid="{3A0DC0A4-9C13-4986-AE29-C80CA2F14285}" name="Columna7319" dataDxfId="9222"/>
    <tableColumn id="7336" xr3:uid="{45B769FF-FFC1-48E9-B357-580160864FFC}" name="Columna7320" dataDxfId="9221"/>
    <tableColumn id="7337" xr3:uid="{290857D9-5AB2-495F-A1AB-CF4ED51EF6DD}" name="Columna7321" dataDxfId="9220"/>
    <tableColumn id="7338" xr3:uid="{EBAFF429-C744-40C0-9984-EBE43F36C176}" name="Columna7322" dataDxfId="9219"/>
    <tableColumn id="7339" xr3:uid="{2DBE6A1C-47E5-4A6E-9A07-383F5F717080}" name="Columna7323" dataDxfId="9218"/>
    <tableColumn id="7340" xr3:uid="{092336BF-E397-4D77-8AFD-E0463977AF9E}" name="Columna7324" dataDxfId="9217"/>
    <tableColumn id="7341" xr3:uid="{F7E2B548-DB98-467C-85C1-070EB3BE3661}" name="Columna7325" dataDxfId="9216"/>
    <tableColumn id="7342" xr3:uid="{5B95A7E2-6037-4D77-B781-81FFBB21BE95}" name="Columna7326" dataDxfId="9215"/>
    <tableColumn id="7343" xr3:uid="{3BDF1F03-DE45-4720-92AB-7AA0CB9D1025}" name="Columna7327" dataDxfId="9214"/>
    <tableColumn id="7344" xr3:uid="{C3BF3930-2FE5-4FD0-90F4-DF0A1119CF13}" name="Columna7328" dataDxfId="9213"/>
    <tableColumn id="7345" xr3:uid="{13F96674-C312-4BC7-89F7-684E5F0E4F7B}" name="Columna7329" dataDxfId="9212"/>
    <tableColumn id="7346" xr3:uid="{83DE0A3B-9088-4322-BDA1-E633E5FF16B8}" name="Columna7330" dataDxfId="9211"/>
    <tableColumn id="7347" xr3:uid="{AFE02629-76BF-4F90-9F53-F25C2BA23990}" name="Columna7331" dataDxfId="9210"/>
    <tableColumn id="7348" xr3:uid="{25DCA63E-CD28-4AEF-8660-4B957E8243DF}" name="Columna7332" dataDxfId="9209"/>
    <tableColumn id="7349" xr3:uid="{AFB104D1-E256-4A71-B158-46DB38A248FD}" name="Columna7333" dataDxfId="9208"/>
    <tableColumn id="7350" xr3:uid="{7A522006-DFCF-4F0E-859C-F322CDC5A844}" name="Columna7334" dataDxfId="9207"/>
    <tableColumn id="7351" xr3:uid="{1E1E1E9C-B9D0-43D5-BC3D-B94CA371DE23}" name="Columna7335" dataDxfId="9206"/>
    <tableColumn id="7352" xr3:uid="{95DF4DD2-7924-456A-9015-D6B275106F70}" name="Columna7336" dataDxfId="9205"/>
    <tableColumn id="7353" xr3:uid="{B830B72A-FDD8-45D8-BB32-9D46423AFEA6}" name="Columna7337" dataDxfId="9204"/>
    <tableColumn id="7354" xr3:uid="{5FF9563D-19DB-44E0-85EA-0D46A8CA66EB}" name="Columna7338" dataDxfId="9203"/>
    <tableColumn id="7355" xr3:uid="{A332DD13-6152-42C2-AC09-49155950711E}" name="Columna7339" dataDxfId="9202"/>
    <tableColumn id="7356" xr3:uid="{CC18FB42-C931-4084-92C4-831F33F6C8A4}" name="Columna7340" dataDxfId="9201"/>
    <tableColumn id="7357" xr3:uid="{48B6F79E-A9C4-4FFF-9B4E-003207C11FFD}" name="Columna7341" dataDxfId="9200"/>
    <tableColumn id="7358" xr3:uid="{79BF9FC7-E0C9-4744-9C9B-7DD58BB9FAA6}" name="Columna7342" dataDxfId="9199"/>
    <tableColumn id="7359" xr3:uid="{1E884559-DBDD-4798-92C6-1427C4136722}" name="Columna7343" dataDxfId="9198"/>
    <tableColumn id="7360" xr3:uid="{574EE273-CE2B-423E-8051-2756B420EBF6}" name="Columna7344" dataDxfId="9197"/>
    <tableColumn id="7361" xr3:uid="{34E5781F-00D7-4421-877A-A54DB5702E07}" name="Columna7345" dataDxfId="9196"/>
    <tableColumn id="7362" xr3:uid="{48EAA3F5-D78B-450A-B769-B5B730063DDF}" name="Columna7346" dataDxfId="9195"/>
    <tableColumn id="7363" xr3:uid="{02EEEBED-01AB-4FA5-8402-D2F53FD4AF25}" name="Columna7347" dataDxfId="9194"/>
    <tableColumn id="7364" xr3:uid="{3D2F6955-0948-4648-8E8F-A8A888D67393}" name="Columna7348" dataDxfId="9193"/>
    <tableColumn id="7365" xr3:uid="{6B1FC30D-316B-4226-B644-B89D89CA1DA3}" name="Columna7349" dataDxfId="9192"/>
    <tableColumn id="7366" xr3:uid="{BB0709AC-5A25-4360-8D6F-7B99BB920F72}" name="Columna7350" dataDxfId="9191"/>
    <tableColumn id="7367" xr3:uid="{ECC75366-FC55-4898-AE45-438D2FC2951E}" name="Columna7351" dataDxfId="9190"/>
    <tableColumn id="7368" xr3:uid="{C83FF9D7-08BE-4D48-A16D-FD2EAD180E8D}" name="Columna7352" dataDxfId="9189"/>
    <tableColumn id="7369" xr3:uid="{6F320FC0-327D-4018-B45E-1AFA05E35669}" name="Columna7353" dataDxfId="9188"/>
    <tableColumn id="7370" xr3:uid="{E55BF367-3064-4232-8E43-6840E4829A00}" name="Columna7354" dataDxfId="9187"/>
    <tableColumn id="7371" xr3:uid="{9D0E3C3C-0DE5-42A0-A902-77F8860C224B}" name="Columna7355" dataDxfId="9186"/>
    <tableColumn id="7372" xr3:uid="{7FE8CE6B-0B36-4B49-A960-BF878A54D6B5}" name="Columna7356" dataDxfId="9185"/>
    <tableColumn id="7373" xr3:uid="{9F545C05-D807-46C2-BB50-C0D9E5C324D7}" name="Columna7357" dataDxfId="9184"/>
    <tableColumn id="7374" xr3:uid="{61FA89A6-23A9-43DD-964B-0AC091A324A8}" name="Columna7358" dataDxfId="9183"/>
    <tableColumn id="7375" xr3:uid="{7405381F-9942-4DBA-8E91-F0AC6824A7EB}" name="Columna7359" dataDxfId="9182"/>
    <tableColumn id="7376" xr3:uid="{FA15A30D-D12E-4FCE-ADE5-ED3D3DFE3A1E}" name="Columna7360" dataDxfId="9181"/>
    <tableColumn id="7377" xr3:uid="{F3C19656-7B7F-457D-ADF3-BB7A897E3A0E}" name="Columna7361" dataDxfId="9180"/>
    <tableColumn id="7378" xr3:uid="{D740CEFD-454A-4C51-96B3-78D755F505EC}" name="Columna7362" dataDxfId="9179"/>
    <tableColumn id="7379" xr3:uid="{AE524FB4-022A-4314-BDC7-BF30EC515716}" name="Columna7363" dataDxfId="9178"/>
    <tableColumn id="7380" xr3:uid="{22494FE8-02F1-4818-992C-7649048CE43D}" name="Columna7364" dataDxfId="9177"/>
    <tableColumn id="7381" xr3:uid="{FD390A47-D9F7-4DDB-BA81-859F00169CC5}" name="Columna7365" dataDxfId="9176"/>
    <tableColumn id="7382" xr3:uid="{61FD26F9-D088-4DD1-8997-6A27030660DE}" name="Columna7366" dataDxfId="9175"/>
    <tableColumn id="7383" xr3:uid="{67AD282F-3C9F-44DC-AAFF-D84D1E236B09}" name="Columna7367" dataDxfId="9174"/>
    <tableColumn id="7384" xr3:uid="{70010822-E7D9-428F-9196-75247C190F35}" name="Columna7368" dataDxfId="9173"/>
    <tableColumn id="7385" xr3:uid="{0251C508-ED2A-4115-BDDF-B65F617210BF}" name="Columna7369" dataDxfId="9172"/>
    <tableColumn id="7386" xr3:uid="{6B2BB90D-4A57-4B60-91DB-F6CBC0685E3D}" name="Columna7370" dataDxfId="9171"/>
    <tableColumn id="7387" xr3:uid="{FD2EAC58-7D9D-452B-81E5-E8BA843F77D5}" name="Columna7371" dataDxfId="9170"/>
    <tableColumn id="7388" xr3:uid="{E6353464-BAAE-4EC8-B81D-30480585BE0A}" name="Columna7372" dataDxfId="9169"/>
    <tableColumn id="7389" xr3:uid="{42A4EBFA-A0D7-4F05-9B1D-533EBE0B94A1}" name="Columna7373" dataDxfId="9168"/>
    <tableColumn id="7390" xr3:uid="{6A7DA87C-0286-4BBE-B5E9-5545C9FBFD02}" name="Columna7374" dataDxfId="9167"/>
    <tableColumn id="7391" xr3:uid="{8C57C66A-18F3-41A5-8024-12F9AD45E6FB}" name="Columna7375" dataDxfId="9166"/>
    <tableColumn id="7392" xr3:uid="{EBC7F1F8-D1BA-4CA0-94E7-B4E21B462D4C}" name="Columna7376" dataDxfId="9165"/>
    <tableColumn id="7393" xr3:uid="{AB359DC9-13A4-43DF-BF24-12FC7F1DF0ED}" name="Columna7377" dataDxfId="9164"/>
    <tableColumn id="7394" xr3:uid="{6188645E-D239-4681-A116-69F3F5319943}" name="Columna7378" dataDxfId="9163"/>
    <tableColumn id="7395" xr3:uid="{511A3199-18D6-41FB-875B-37CBBA896E70}" name="Columna7379" dataDxfId="9162"/>
    <tableColumn id="7396" xr3:uid="{42AD9BEE-7F4D-4E55-A857-F0E26C9965FF}" name="Columna7380" dataDxfId="9161"/>
    <tableColumn id="7397" xr3:uid="{E4F692CD-96B1-4143-B438-D051904C52A1}" name="Columna7381" dataDxfId="9160"/>
    <tableColumn id="7398" xr3:uid="{9567CA3E-F46F-46D7-8EAA-6CC9341FBD3C}" name="Columna7382" dataDxfId="9159"/>
    <tableColumn id="7399" xr3:uid="{855699F3-B3D9-41E9-9BA2-5B939708636D}" name="Columna7383" dataDxfId="9158"/>
    <tableColumn id="7400" xr3:uid="{A9D1845E-0891-4EB4-9AC1-A0E186EA9977}" name="Columna7384" dataDxfId="9157"/>
    <tableColumn id="7401" xr3:uid="{38BC6258-682E-47A3-8E11-BB4956CD5C77}" name="Columna7385" dataDxfId="9156"/>
    <tableColumn id="7402" xr3:uid="{8F9D5BCB-ADE2-4BAD-AB9A-8534BC44DEC4}" name="Columna7386" dataDxfId="9155"/>
    <tableColumn id="7403" xr3:uid="{7FD265BA-6DA5-4D16-BDD4-0465781F0A8F}" name="Columna7387" dataDxfId="9154"/>
    <tableColumn id="7404" xr3:uid="{56184DA0-01B5-412C-8328-CBF89FEA043C}" name="Columna7388" dataDxfId="9153"/>
    <tableColumn id="7405" xr3:uid="{F74C4EF9-28F7-45C8-B1E2-087406954654}" name="Columna7389" dataDxfId="9152"/>
    <tableColumn id="7406" xr3:uid="{4674144B-EBC7-41B8-A1BD-0980201F3CB2}" name="Columna7390" dataDxfId="9151"/>
    <tableColumn id="7407" xr3:uid="{074D8402-194E-498E-BF3B-D4098E772619}" name="Columna7391" dataDxfId="9150"/>
    <tableColumn id="7408" xr3:uid="{838CAB62-E0E4-48CD-BDEB-B60CE4861BD9}" name="Columna7392" dataDxfId="9149"/>
    <tableColumn id="7409" xr3:uid="{56739CC5-3CB3-46AD-A2C6-90AED86EC31B}" name="Columna7393" dataDxfId="9148"/>
    <tableColumn id="7410" xr3:uid="{9210B7B8-89EA-4B87-AB3E-38A28218B69E}" name="Columna7394" dataDxfId="9147"/>
    <tableColumn id="7411" xr3:uid="{FE1589BD-931E-43B4-8C42-2D5333F6D3E7}" name="Columna7395" dataDxfId="9146"/>
    <tableColumn id="7412" xr3:uid="{E757F85F-8692-4192-B6C6-A4B9D8E0C1F7}" name="Columna7396" dataDxfId="9145"/>
    <tableColumn id="7413" xr3:uid="{A8BB0CC4-4040-4CAF-A1AC-25692DA09060}" name="Columna7397" dataDxfId="9144"/>
    <tableColumn id="7414" xr3:uid="{B50D631A-2AB8-4CB7-BB11-7D3089F4C899}" name="Columna7398" dataDxfId="9143"/>
    <tableColumn id="7415" xr3:uid="{98CD197C-96EC-482A-83BE-C3591AE8DB7A}" name="Columna7399" dataDxfId="9142"/>
    <tableColumn id="7416" xr3:uid="{CD5C5050-80CF-4182-9F25-9233B007DECF}" name="Columna7400" dataDxfId="9141"/>
    <tableColumn id="7417" xr3:uid="{58ABA66F-B09F-4EA4-AADC-1314A6FC4678}" name="Columna7401" dataDxfId="9140"/>
    <tableColumn id="7418" xr3:uid="{18E41627-F3C4-453B-90E9-E5780C53DED6}" name="Columna7402" dataDxfId="9139"/>
    <tableColumn id="7419" xr3:uid="{3D25D1EC-BA77-487D-8B8F-36CD8C2A0A82}" name="Columna7403" dataDxfId="9138"/>
    <tableColumn id="7420" xr3:uid="{49CF3497-22C3-45A5-BCF3-1094FC1E45AB}" name="Columna7404" dataDxfId="9137"/>
    <tableColumn id="7421" xr3:uid="{14BB5B9D-AC1A-42FF-8277-5C4CEFA40962}" name="Columna7405" dataDxfId="9136"/>
    <tableColumn id="7422" xr3:uid="{17B98EB0-0ED8-4F65-9A2F-1E1FB3E92079}" name="Columna7406" dataDxfId="9135"/>
    <tableColumn id="7423" xr3:uid="{DE4032C6-114D-409A-9A49-0AD6023A6214}" name="Columna7407" dataDxfId="9134"/>
    <tableColumn id="7424" xr3:uid="{7E36DF9D-35E7-4A16-84AB-160E81433572}" name="Columna7408" dataDxfId="9133"/>
    <tableColumn id="7425" xr3:uid="{47CB73A0-47C4-48EB-9C18-70B3DFFE36E0}" name="Columna7409" dataDxfId="9132"/>
    <tableColumn id="7426" xr3:uid="{721A8E3B-CFC3-4458-999A-9A0F24E6E14D}" name="Columna7410" dataDxfId="9131"/>
    <tableColumn id="7427" xr3:uid="{0A9B44AC-3E75-48D0-949A-7CBC048DC1F8}" name="Columna7411" dataDxfId="9130"/>
    <tableColumn id="7428" xr3:uid="{92C63D40-4C0A-423F-AFDE-4C459B23C86F}" name="Columna7412" dataDxfId="9129"/>
    <tableColumn id="7429" xr3:uid="{ECAF5B72-04A8-4A8E-906F-5FD661BBC828}" name="Columna7413" dataDxfId="9128"/>
    <tableColumn id="7430" xr3:uid="{0C7EEA75-FDCC-4724-9EEA-5DF4436E45A9}" name="Columna7414" dataDxfId="9127"/>
    <tableColumn id="7431" xr3:uid="{F6050A25-62B3-4058-AD2A-2412756A7C79}" name="Columna7415" dataDxfId="9126"/>
    <tableColumn id="7432" xr3:uid="{052E676E-D73D-47B9-889B-AE08D7FC8D7D}" name="Columna7416" dataDxfId="9125"/>
    <tableColumn id="7433" xr3:uid="{C14A792A-06F9-4747-B334-26E99B59541C}" name="Columna7417" dataDxfId="9124"/>
    <tableColumn id="7434" xr3:uid="{A79DD30C-3336-45B2-A0FA-3C5292F5A00B}" name="Columna7418" dataDxfId="9123"/>
    <tableColumn id="7435" xr3:uid="{6365F996-9B98-4CD8-A57E-1FA766FA90BA}" name="Columna7419" dataDxfId="9122"/>
    <tableColumn id="7436" xr3:uid="{6A91A90E-0AB9-4418-A1D8-F11E0B08877C}" name="Columna7420" dataDxfId="9121"/>
    <tableColumn id="7437" xr3:uid="{E9D45E9A-7123-4764-982C-7A0B2B151986}" name="Columna7421" dataDxfId="9120"/>
    <tableColumn id="7438" xr3:uid="{77381CA2-EFD2-49FC-B7CF-4DE709CABBE3}" name="Columna7422" dataDxfId="9119"/>
    <tableColumn id="7439" xr3:uid="{E3D9EE4F-8435-41DB-88B5-3B89F9D7661A}" name="Columna7423" dataDxfId="9118"/>
    <tableColumn id="7440" xr3:uid="{E97317DE-1987-486B-B765-DB475D30D074}" name="Columna7424" dataDxfId="9117"/>
    <tableColumn id="7441" xr3:uid="{BA6F13BB-3E07-4B59-A66D-9A0D0826A8F8}" name="Columna7425" dataDxfId="9116"/>
    <tableColumn id="7442" xr3:uid="{F69890CC-67F1-40C8-BDC5-F75675AB101A}" name="Columna7426" dataDxfId="9115"/>
    <tableColumn id="7443" xr3:uid="{B3D9FD69-10FA-47D3-9BDE-2100D3F37E6D}" name="Columna7427" dataDxfId="9114"/>
    <tableColumn id="7444" xr3:uid="{27AB1752-C8C5-46A7-A8DA-84BB87A35CE1}" name="Columna7428" dataDxfId="9113"/>
    <tableColumn id="7445" xr3:uid="{90D959DD-1E76-4D62-8286-8B659B572FA7}" name="Columna7429" dataDxfId="9112"/>
    <tableColumn id="7446" xr3:uid="{CF00665D-6EE8-4BF5-B147-AA8434D8355E}" name="Columna7430" dataDxfId="9111"/>
    <tableColumn id="7447" xr3:uid="{5F063FD4-C9F9-49BF-AD20-40594D38B2F3}" name="Columna7431" dataDxfId="9110"/>
    <tableColumn id="7448" xr3:uid="{2ABCC9C3-4E4F-4FFB-82A0-A4F064FF0F94}" name="Columna7432" dataDxfId="9109"/>
    <tableColumn id="7449" xr3:uid="{255F466E-4033-44B3-AD86-DE2768D819F3}" name="Columna7433" dataDxfId="9108"/>
    <tableColumn id="7450" xr3:uid="{3DC404A3-D612-4B57-8EC7-C89EDCDF1F83}" name="Columna7434" dataDxfId="9107"/>
    <tableColumn id="7451" xr3:uid="{0EBE48BF-60CE-457B-9F11-1BE6043B632A}" name="Columna7435" dataDxfId="9106"/>
    <tableColumn id="7452" xr3:uid="{626CB0C0-4C91-4AAC-87B2-B5038F4E811C}" name="Columna7436" dataDxfId="9105"/>
    <tableColumn id="7453" xr3:uid="{4DFBB55C-0C00-4496-92E1-369EE7D4C629}" name="Columna7437" dataDxfId="9104"/>
    <tableColumn id="7454" xr3:uid="{2A1C4C22-63AC-4D36-9088-ACE210C13566}" name="Columna7438" dataDxfId="9103"/>
    <tableColumn id="7455" xr3:uid="{8C272F8C-F81F-4B62-883F-61AD96AE4D42}" name="Columna7439" dataDxfId="9102"/>
    <tableColumn id="7456" xr3:uid="{F51B44B7-39A6-489F-8C17-5830B2FFA561}" name="Columna7440" dataDxfId="9101"/>
    <tableColumn id="7457" xr3:uid="{50A590D8-EB45-4B32-A15E-2B2F2A3ACCAE}" name="Columna7441" dataDxfId="9100"/>
    <tableColumn id="7458" xr3:uid="{69114820-037E-4FFD-804E-37CE8CE05228}" name="Columna7442" dataDxfId="9099"/>
    <tableColumn id="7459" xr3:uid="{4414E90B-49F7-4863-B0A6-BF34052952C7}" name="Columna7443" dataDxfId="9098"/>
    <tableColumn id="7460" xr3:uid="{C29E132C-28EA-4C4B-8E90-9F0E510719A0}" name="Columna7444" dataDxfId="9097"/>
    <tableColumn id="7461" xr3:uid="{962ABDC6-5F27-4DFF-BA4D-012F99E1190D}" name="Columna7445" dataDxfId="9096"/>
    <tableColumn id="7462" xr3:uid="{3A841AFF-B318-45C1-8BE0-46B3F351F514}" name="Columna7446" dataDxfId="9095"/>
    <tableColumn id="7463" xr3:uid="{64AC43FF-EF5A-4005-B256-42F324741E13}" name="Columna7447" dataDxfId="9094"/>
    <tableColumn id="7464" xr3:uid="{07C213D6-6801-4403-AFC5-B2FF0C47B75D}" name="Columna7448" dataDxfId="9093"/>
    <tableColumn id="7465" xr3:uid="{50B79AC1-77D2-4B0E-9317-D276B1AA90F5}" name="Columna7449" dataDxfId="9092"/>
    <tableColumn id="7466" xr3:uid="{F12FB330-F200-4522-B41D-F5D38129EF88}" name="Columna7450" dataDxfId="9091"/>
    <tableColumn id="7467" xr3:uid="{9DDAB8C2-6A13-4F28-8700-17046F539F31}" name="Columna7451" dataDxfId="9090"/>
    <tableColumn id="7468" xr3:uid="{4C6519C2-63A5-4269-A6C5-BF76CD66E75A}" name="Columna7452" dataDxfId="9089"/>
    <tableColumn id="7469" xr3:uid="{E987CFDC-D9FB-4A4B-AA14-24B3D067FCB1}" name="Columna7453" dataDxfId="9088"/>
    <tableColumn id="7470" xr3:uid="{640D2307-4DE1-4F01-A407-FA3C60B2C2F2}" name="Columna7454" dataDxfId="9087"/>
    <tableColumn id="7471" xr3:uid="{50874E47-126E-4B29-B1B5-7B4DA38C8FE9}" name="Columna7455" dataDxfId="9086"/>
    <tableColumn id="7472" xr3:uid="{0A59F6CA-264E-495A-9B65-9AB142756F4E}" name="Columna7456" dataDxfId="9085"/>
    <tableColumn id="7473" xr3:uid="{B425FF40-EC6F-4F21-ABBF-7E7BB36BE357}" name="Columna7457" dataDxfId="9084"/>
    <tableColumn id="7474" xr3:uid="{EE21325B-09B8-4458-A411-77CC7DC593E1}" name="Columna7458" dataDxfId="9083"/>
    <tableColumn id="7475" xr3:uid="{18822D84-15E1-4A4E-935C-FC6CB7D33D37}" name="Columna7459" dataDxfId="9082"/>
    <tableColumn id="7476" xr3:uid="{3F93CA05-09FD-4098-93B5-23FA60867290}" name="Columna7460" dataDxfId="9081"/>
    <tableColumn id="7477" xr3:uid="{B5470B2F-BACE-4E7E-B1AD-D2D8BA1059CC}" name="Columna7461" dataDxfId="9080"/>
    <tableColumn id="7478" xr3:uid="{0B6526DC-FCEE-4619-8239-D0EF338E4E71}" name="Columna7462" dataDxfId="9079"/>
    <tableColumn id="7479" xr3:uid="{6C1DE2B4-161C-403E-BEDA-53EC9CC21015}" name="Columna7463" dataDxfId="9078"/>
    <tableColumn id="7480" xr3:uid="{351A67AB-B8F1-4D4A-AC8C-4162F0499A82}" name="Columna7464" dataDxfId="9077"/>
    <tableColumn id="7481" xr3:uid="{5158CB19-4813-4FE9-8CD9-9309CED09195}" name="Columna7465" dataDxfId="9076"/>
    <tableColumn id="7482" xr3:uid="{E895C0E1-DFA9-4C59-8AFA-AECBF6DD9340}" name="Columna7466" dataDxfId="9075"/>
    <tableColumn id="7483" xr3:uid="{CCB4AE93-F953-45B9-A672-037DE93DA6C8}" name="Columna7467" dataDxfId="9074"/>
    <tableColumn id="7484" xr3:uid="{779041B6-1A04-4C25-9DBC-02015B3E853C}" name="Columna7468" dataDxfId="9073"/>
    <tableColumn id="7485" xr3:uid="{CCD63354-FB4B-4939-9088-770290A19072}" name="Columna7469" dataDxfId="9072"/>
    <tableColumn id="7486" xr3:uid="{D2870F5F-C1CA-4D83-8790-666017D60EF2}" name="Columna7470" dataDxfId="9071"/>
    <tableColumn id="7487" xr3:uid="{34F73D98-96E3-4951-9766-86E71B78E928}" name="Columna7471" dataDxfId="9070"/>
    <tableColumn id="7488" xr3:uid="{50C5B278-8C95-4D24-8FF0-05C258123ABD}" name="Columna7472" dataDxfId="9069"/>
    <tableColumn id="7489" xr3:uid="{A15729FA-51E0-4463-8657-3BF44CB864EE}" name="Columna7473" dataDxfId="9068"/>
    <tableColumn id="7490" xr3:uid="{978FD4F4-8967-40C1-9791-B375E0A38330}" name="Columna7474" dataDxfId="9067"/>
    <tableColumn id="7491" xr3:uid="{EC5B6B95-755B-425B-8496-7D761A4C62F6}" name="Columna7475" dataDxfId="9066"/>
    <tableColumn id="7492" xr3:uid="{DF26C798-CE33-4285-B45A-D9A80DE5D861}" name="Columna7476" dataDxfId="9065"/>
    <tableColumn id="7493" xr3:uid="{35FAA59E-D452-4538-AB2D-40214CB86440}" name="Columna7477" dataDxfId="9064"/>
    <tableColumn id="7494" xr3:uid="{2A0E02CD-6E18-49A3-B6EB-F7BF5116319B}" name="Columna7478" dataDxfId="9063"/>
    <tableColumn id="7495" xr3:uid="{21832FE9-FC94-4FD7-874C-8C5E9097D545}" name="Columna7479" dataDxfId="9062"/>
    <tableColumn id="7496" xr3:uid="{888F3946-A3C6-41B3-A49B-183B8E03A244}" name="Columna7480" dataDxfId="9061"/>
    <tableColumn id="7497" xr3:uid="{6ADEDC28-6388-4144-AE84-22572D51FD41}" name="Columna7481" dataDxfId="9060"/>
    <tableColumn id="7498" xr3:uid="{2E21EB55-338D-44A4-B346-4936DF3DDC8B}" name="Columna7482" dataDxfId="9059"/>
    <tableColumn id="7499" xr3:uid="{4B5ABD29-87FE-4B9E-A550-C229F313FB6F}" name="Columna7483" dataDxfId="9058"/>
    <tableColumn id="7500" xr3:uid="{EE3F6A9C-7B2A-43C5-9270-DA2C65C70FBB}" name="Columna7484" dataDxfId="9057"/>
    <tableColumn id="7501" xr3:uid="{F1C12842-4B90-4C59-8606-A93EE8950F98}" name="Columna7485" dataDxfId="9056"/>
    <tableColumn id="7502" xr3:uid="{37828056-111C-4E91-A613-3B182FA27836}" name="Columna7486" dataDxfId="9055"/>
    <tableColumn id="7503" xr3:uid="{E6F0CA06-D5E5-4DC6-AA69-6A1D75E508F2}" name="Columna7487" dataDxfId="9054"/>
    <tableColumn id="7504" xr3:uid="{F5D6D86A-BB2F-4880-94AA-28418D00DB14}" name="Columna7488" dataDxfId="9053"/>
    <tableColumn id="7505" xr3:uid="{C011ECB0-4B72-407D-9778-727508AAF3EC}" name="Columna7489" dataDxfId="9052"/>
    <tableColumn id="7506" xr3:uid="{EF1C937B-E034-49BA-9F54-0D74F4E68DF0}" name="Columna7490" dataDxfId="9051"/>
    <tableColumn id="7507" xr3:uid="{5C60A05A-6FB6-4A60-96DD-7597564BD0F7}" name="Columna7491" dataDxfId="9050"/>
    <tableColumn id="7508" xr3:uid="{725654DC-883F-4903-B479-1C4EF9CB4D7D}" name="Columna7492" dataDxfId="9049"/>
    <tableColumn id="7509" xr3:uid="{7FB0C2E9-5996-4FF2-8AE9-EB9C2EFBE6CB}" name="Columna7493" dataDxfId="9048"/>
    <tableColumn id="7510" xr3:uid="{57CEB4CA-F694-45C6-A79F-6B3AD8AC274A}" name="Columna7494" dataDxfId="9047"/>
    <tableColumn id="7511" xr3:uid="{0B451490-5227-49DA-9059-F3819BBF6C60}" name="Columna7495" dataDxfId="9046"/>
    <tableColumn id="7512" xr3:uid="{9146B7C5-EE3D-4EBE-B46E-5380C076B97D}" name="Columna7496" dataDxfId="9045"/>
    <tableColumn id="7513" xr3:uid="{3CDD2000-CAD0-42AE-B71B-328A20D00258}" name="Columna7497" dataDxfId="9044"/>
    <tableColumn id="7514" xr3:uid="{757894D0-8F5C-4174-AF9E-1F71D19397DB}" name="Columna7498" dataDxfId="9043"/>
    <tableColumn id="7515" xr3:uid="{B01EBAA9-C736-4B44-B614-CAB127BDF354}" name="Columna7499" dataDxfId="9042"/>
    <tableColumn id="7516" xr3:uid="{98261D3D-87B3-4B2E-9B92-51DB18473CAB}" name="Columna7500" dataDxfId="9041"/>
    <tableColumn id="7517" xr3:uid="{1BB38D3E-EB85-471E-BF05-C3DA01424CAC}" name="Columna7501" dataDxfId="9040"/>
    <tableColumn id="7518" xr3:uid="{79269954-146F-4756-9D4D-A3EF913F7297}" name="Columna7502" dataDxfId="9039"/>
    <tableColumn id="7519" xr3:uid="{31FC234D-98B0-4B26-8105-A6CA95A7EE6D}" name="Columna7503" dataDxfId="9038"/>
    <tableColumn id="7520" xr3:uid="{21E40033-E2FD-4834-8440-7539E1E56D17}" name="Columna7504" dataDxfId="9037"/>
    <tableColumn id="7521" xr3:uid="{2ECC3F82-E32F-4C6F-8CE4-DF589229ECD4}" name="Columna7505" dataDxfId="9036"/>
    <tableColumn id="7522" xr3:uid="{3DA0A939-BD61-4483-843C-E21F3D1CA46F}" name="Columna7506" dataDxfId="9035"/>
    <tableColumn id="7523" xr3:uid="{5FA01CA8-F97D-4E51-9F49-F9FFB0BC62BF}" name="Columna7507" dataDxfId="9034"/>
    <tableColumn id="7524" xr3:uid="{0216EDF6-BE94-4388-A25E-35C3F43E2D37}" name="Columna7508" dataDxfId="9033"/>
    <tableColumn id="7525" xr3:uid="{1DC13566-0C1F-4C07-B10C-14C3657ED8A1}" name="Columna7509" dataDxfId="9032"/>
    <tableColumn id="7526" xr3:uid="{CD913DD1-12D6-4A37-A237-2109D70CF299}" name="Columna7510" dataDxfId="9031"/>
    <tableColumn id="7527" xr3:uid="{7111251C-1883-4F75-833D-B3E8C87AF54F}" name="Columna7511" dataDxfId="9030"/>
    <tableColumn id="7528" xr3:uid="{D5BB4B68-B1A0-4FFA-B238-1B86C002C634}" name="Columna7512" dataDxfId="9029"/>
    <tableColumn id="7529" xr3:uid="{7F65D054-610A-449F-B894-A392B67BC119}" name="Columna7513" dataDxfId="9028"/>
    <tableColumn id="7530" xr3:uid="{28A6296F-7AE1-44A7-9382-2E342168316D}" name="Columna7514" dataDxfId="9027"/>
    <tableColumn id="7531" xr3:uid="{3E532D43-C895-4870-A610-0172D54DA592}" name="Columna7515" dataDxfId="9026"/>
    <tableColumn id="7532" xr3:uid="{4B890EE2-31EE-4724-B7B3-0B979CF64A7F}" name="Columna7516" dataDxfId="9025"/>
    <tableColumn id="7533" xr3:uid="{D67961C3-6680-4CB2-9524-6C6FB65B7496}" name="Columna7517" dataDxfId="9024"/>
    <tableColumn id="7534" xr3:uid="{45BB7549-65FF-428B-AB42-4FE92122BF0A}" name="Columna7518" dataDxfId="9023"/>
    <tableColumn id="7535" xr3:uid="{0D357277-127F-4BC2-94CA-A030291742B0}" name="Columna7519" dataDxfId="9022"/>
    <tableColumn id="7536" xr3:uid="{341DA972-ED7E-45D8-B4D2-43BB01A405C7}" name="Columna7520" dataDxfId="9021"/>
    <tableColumn id="7537" xr3:uid="{89A867B3-2244-40D0-96C3-D51EE2D51C8B}" name="Columna7521" dataDxfId="9020"/>
    <tableColumn id="7538" xr3:uid="{65C41C08-5353-4DE6-A282-92FFF8095C47}" name="Columna7522" dataDxfId="9019"/>
    <tableColumn id="7539" xr3:uid="{B201623D-2635-42EE-A637-75C3BE914203}" name="Columna7523" dataDxfId="9018"/>
    <tableColumn id="7540" xr3:uid="{517DDC90-A18A-447A-B7C9-C6DACD60B22A}" name="Columna7524" dataDxfId="9017"/>
    <tableColumn id="7541" xr3:uid="{E3F259DD-90D9-4B5A-A299-B921323D838B}" name="Columna7525" dataDxfId="9016"/>
    <tableColumn id="7542" xr3:uid="{255DE5D0-BBB7-4D87-AA8F-50F6E10E36CC}" name="Columna7526" dataDxfId="9015"/>
    <tableColumn id="7543" xr3:uid="{BF66A548-BEDE-47BA-860A-3A102EAB3B7A}" name="Columna7527" dataDxfId="9014"/>
    <tableColumn id="7544" xr3:uid="{B6810F31-7BB8-4001-A1A0-3A996511117B}" name="Columna7528" dataDxfId="9013"/>
    <tableColumn id="7545" xr3:uid="{9AAEE923-83C7-4963-A0F7-C654BF7B6D2C}" name="Columna7529" dataDxfId="9012"/>
    <tableColumn id="7546" xr3:uid="{243707D2-01DB-4CEB-8760-572A9935797F}" name="Columna7530" dataDxfId="9011"/>
    <tableColumn id="7547" xr3:uid="{C7E637A0-D422-42B8-A351-C698744EECAC}" name="Columna7531" dataDxfId="9010"/>
    <tableColumn id="7548" xr3:uid="{B709922E-D90A-4204-B630-1407C29C9445}" name="Columna7532" dataDxfId="9009"/>
    <tableColumn id="7549" xr3:uid="{135C65EF-F95F-4111-AFA4-60751A34C614}" name="Columna7533" dataDxfId="9008"/>
    <tableColumn id="7550" xr3:uid="{158B084E-8CEE-4C5A-AA60-A077AEDF41A9}" name="Columna7534" dataDxfId="9007"/>
    <tableColumn id="7551" xr3:uid="{21D66CFB-9A1A-421B-88DD-1B2C4256C0CE}" name="Columna7535" dataDxfId="9006"/>
    <tableColumn id="7552" xr3:uid="{9263A73E-FC8D-4571-B7C4-A1E2FE6F711C}" name="Columna7536" dataDxfId="9005"/>
    <tableColumn id="7553" xr3:uid="{26B722A7-AFA8-4198-A59E-40118865B48C}" name="Columna7537" dataDxfId="9004"/>
    <tableColumn id="7554" xr3:uid="{E5DE8F03-E004-4783-8B7C-2323FC7B8140}" name="Columna7538" dataDxfId="9003"/>
    <tableColumn id="7555" xr3:uid="{CBB09D4C-9C07-45B2-B733-F40B2BDF12A0}" name="Columna7539" dataDxfId="9002"/>
    <tableColumn id="7556" xr3:uid="{530F3367-E6EA-49CC-BABB-F923F1909C4C}" name="Columna7540" dataDxfId="9001"/>
    <tableColumn id="7557" xr3:uid="{0DE25621-A356-4CCD-A452-D2DE662539C1}" name="Columna7541" dataDxfId="9000"/>
    <tableColumn id="7558" xr3:uid="{52D709CB-55AA-4779-AEA5-7C437D0D982E}" name="Columna7542" dataDxfId="8999"/>
    <tableColumn id="7559" xr3:uid="{9D21BC6A-0EAA-4161-91BD-5371D3260095}" name="Columna7543" dataDxfId="8998"/>
    <tableColumn id="7560" xr3:uid="{1840F242-0995-4A4D-A6B8-F368FCDD6049}" name="Columna7544" dataDxfId="8997"/>
    <tableColumn id="7561" xr3:uid="{03593CCC-A14F-48C2-9A94-B07298C86780}" name="Columna7545" dataDxfId="8996"/>
    <tableColumn id="7562" xr3:uid="{BB64F742-B428-4971-BA10-CDC2A6E548EF}" name="Columna7546" dataDxfId="8995"/>
    <tableColumn id="7563" xr3:uid="{09CE6E33-BD4F-4C16-9637-602348DFD164}" name="Columna7547" dataDxfId="8994"/>
    <tableColumn id="7564" xr3:uid="{6CC628DE-EAA5-4D16-9C96-9CF8F497432C}" name="Columna7548" dataDxfId="8993"/>
    <tableColumn id="7565" xr3:uid="{F854C599-FE22-47D8-B286-2FCF4C0185A8}" name="Columna7549" dataDxfId="8992"/>
    <tableColumn id="7566" xr3:uid="{1733C6C0-43BB-42C4-BDF4-7A48ACF4BEA0}" name="Columna7550" dataDxfId="8991"/>
    <tableColumn id="7567" xr3:uid="{E6E040F5-1D4A-4857-962A-E04078FA20E0}" name="Columna7551" dataDxfId="8990"/>
    <tableColumn id="7568" xr3:uid="{F95A112D-753D-4AAB-8D04-4C34AF4A8C6E}" name="Columna7552" dataDxfId="8989"/>
    <tableColumn id="7569" xr3:uid="{C31F5742-BE9D-4038-931D-5CB6C7DDF593}" name="Columna7553" dataDxfId="8988"/>
    <tableColumn id="7570" xr3:uid="{93196F0C-E788-4578-BB2C-F8657CCED89D}" name="Columna7554" dataDxfId="8987"/>
    <tableColumn id="7571" xr3:uid="{4B7B4788-3D41-4EA0-80C9-47EAFCA9ACE5}" name="Columna7555" dataDxfId="8986"/>
    <tableColumn id="7572" xr3:uid="{0670D9EC-CF66-4038-A10C-0D6ABED4E658}" name="Columna7556" dataDxfId="8985"/>
    <tableColumn id="7573" xr3:uid="{4EF773B4-6F90-4B2A-8766-8D4314C946C0}" name="Columna7557" dataDxfId="8984"/>
    <tableColumn id="7574" xr3:uid="{D21071F9-DDED-41E4-AB21-F583F6B97F36}" name="Columna7558" dataDxfId="8983"/>
    <tableColumn id="7575" xr3:uid="{37B3C881-8AA5-48C7-9875-2263D09F03CD}" name="Columna7559" dataDxfId="8982"/>
    <tableColumn id="7576" xr3:uid="{8D85A9E7-217E-43B5-B45E-690852323F02}" name="Columna7560" dataDxfId="8981"/>
    <tableColumn id="7577" xr3:uid="{07ADD6AE-A258-4EF5-A529-ED2EC170192B}" name="Columna7561" dataDxfId="8980"/>
    <tableColumn id="7578" xr3:uid="{18AB7DB8-893F-477C-8992-9BB206B010F0}" name="Columna7562" dataDxfId="8979"/>
    <tableColumn id="7579" xr3:uid="{F728EAFA-3DB6-47D3-BECE-0667B6BB4BFD}" name="Columna7563" dataDxfId="8978"/>
    <tableColumn id="7580" xr3:uid="{8A6DDD0E-A798-47C7-82D7-21106ED59768}" name="Columna7564" dataDxfId="8977"/>
    <tableColumn id="7581" xr3:uid="{5317136D-DCC3-4CEF-B2B7-BA1E089BFDF4}" name="Columna7565" dataDxfId="8976"/>
    <tableColumn id="7582" xr3:uid="{FB1442EA-E040-48A9-88AE-B136D03600FF}" name="Columna7566" dataDxfId="8975"/>
    <tableColumn id="7583" xr3:uid="{635AC230-0F06-4E19-9991-7D4DD7B19437}" name="Columna7567" dataDxfId="8974"/>
    <tableColumn id="7584" xr3:uid="{49F1379B-AB98-4A52-B742-1B584F26BD2C}" name="Columna7568" dataDxfId="8973"/>
    <tableColumn id="7585" xr3:uid="{AB958AA4-60AA-4EE3-941E-0A8A736F0EFD}" name="Columna7569" dataDxfId="8972"/>
    <tableColumn id="7586" xr3:uid="{578EA152-0E18-4E41-89D0-6DF4CB8EC39F}" name="Columna7570" dataDxfId="8971"/>
    <tableColumn id="7587" xr3:uid="{8CF08CA1-D172-4C84-96A8-95C2713F1DF5}" name="Columna7571" dataDxfId="8970"/>
    <tableColumn id="7588" xr3:uid="{9C057197-B63A-4620-BD15-B19395EE8975}" name="Columna7572" dataDxfId="8969"/>
    <tableColumn id="7589" xr3:uid="{AD09CA7B-F07B-4F16-A11A-A3A5CFD57858}" name="Columna7573" dataDxfId="8968"/>
    <tableColumn id="7590" xr3:uid="{94590A37-4102-4A68-A760-14334BF78C40}" name="Columna7574" dataDxfId="8967"/>
    <tableColumn id="7591" xr3:uid="{8BF38264-D08D-44C3-AF8B-80D5C9DD59BF}" name="Columna7575" dataDxfId="8966"/>
    <tableColumn id="7592" xr3:uid="{82E5270B-B34F-45D0-8498-71732B043162}" name="Columna7576" dataDxfId="8965"/>
    <tableColumn id="7593" xr3:uid="{CA0593D2-FDE2-4BB0-97FF-52B1FA1082AF}" name="Columna7577" dataDxfId="8964"/>
    <tableColumn id="7594" xr3:uid="{8956B090-11ED-43A9-A86B-394BAC989ED6}" name="Columna7578" dataDxfId="8963"/>
    <tableColumn id="7595" xr3:uid="{9980CCD2-BEC2-489F-9FCB-2C99209C632D}" name="Columna7579" dataDxfId="8962"/>
    <tableColumn id="7596" xr3:uid="{CE8B7A3A-E0F1-496A-81CF-AB4A7B77DDD4}" name="Columna7580" dataDxfId="8961"/>
    <tableColumn id="7597" xr3:uid="{70D05DCE-5C30-4FC3-8495-3627BBAC26C0}" name="Columna7581" dataDxfId="8960"/>
    <tableColumn id="7598" xr3:uid="{11D11A35-DB82-4760-84D3-57659C2CD39B}" name="Columna7582" dataDxfId="8959"/>
    <tableColumn id="7599" xr3:uid="{2BF01E64-9384-441B-AE7A-E2E509317565}" name="Columna7583" dataDxfId="8958"/>
    <tableColumn id="7600" xr3:uid="{5259EA74-6752-4892-B731-BCCB058F75F9}" name="Columna7584" dataDxfId="8957"/>
    <tableColumn id="7601" xr3:uid="{AEF0FE2A-4E83-4227-8750-0BA8E7D628C4}" name="Columna7585" dataDxfId="8956"/>
    <tableColumn id="7602" xr3:uid="{8DEE0DC1-6237-4D2D-B07B-B7B8DFF9D700}" name="Columna7586" dataDxfId="8955"/>
    <tableColumn id="7603" xr3:uid="{4EC05F9E-8C0F-4A74-9B76-9012F7A37BD3}" name="Columna7587" dataDxfId="8954"/>
    <tableColumn id="7604" xr3:uid="{2EF4FB9D-8E96-4DE2-84EC-579F1AE77ACA}" name="Columna7588" dataDxfId="8953"/>
    <tableColumn id="7605" xr3:uid="{3B797CF4-B373-4F4A-9E15-741794978F4D}" name="Columna7589" dataDxfId="8952"/>
    <tableColumn id="7606" xr3:uid="{F08C279F-7E7E-4CC3-81F8-D40A1A732AF3}" name="Columna7590" dataDxfId="8951"/>
    <tableColumn id="7607" xr3:uid="{68D5181A-0560-4B87-9FC8-AD5717923E17}" name="Columna7591" dataDxfId="8950"/>
    <tableColumn id="7608" xr3:uid="{6C373473-6867-4DCA-B9EF-8A64867B9617}" name="Columna7592" dataDxfId="8949"/>
    <tableColumn id="7609" xr3:uid="{E253BC5B-0CF5-47EF-86E9-A4DCEC567B50}" name="Columna7593" dataDxfId="8948"/>
    <tableColumn id="7610" xr3:uid="{5B4A7BFF-A0AC-4567-A160-591B33562E5C}" name="Columna7594" dataDxfId="8947"/>
    <tableColumn id="7611" xr3:uid="{3D8D0CCE-E412-43FB-B9A7-28BE3D84B149}" name="Columna7595" dataDxfId="8946"/>
    <tableColumn id="7612" xr3:uid="{CF27A3E6-8A5E-4832-9755-B32B19A66ACD}" name="Columna7596" dataDxfId="8945"/>
    <tableColumn id="7613" xr3:uid="{649D6215-1883-429B-9DA6-C10046CB151E}" name="Columna7597" dataDxfId="8944"/>
    <tableColumn id="7614" xr3:uid="{908F0A0F-6E7C-4D4F-8C86-4B77245C909A}" name="Columna7598" dataDxfId="8943"/>
    <tableColumn id="7615" xr3:uid="{356B7F36-A780-4624-80D7-56535CB8135D}" name="Columna7599" dataDxfId="8942"/>
    <tableColumn id="7616" xr3:uid="{42DF8264-4829-44FD-9A3D-B416AB34D8F7}" name="Columna7600" dataDxfId="8941"/>
    <tableColumn id="7617" xr3:uid="{587D3868-6A51-4C2E-B48D-ED6AD3A5A6EA}" name="Columna7601" dataDxfId="8940"/>
    <tableColumn id="7618" xr3:uid="{8237FBBF-F645-483A-97B0-2C0B72C7E22F}" name="Columna7602" dataDxfId="8939"/>
    <tableColumn id="7619" xr3:uid="{38A80E3F-D515-420D-AEA3-0BD4E794063B}" name="Columna7603" dataDxfId="8938"/>
    <tableColumn id="7620" xr3:uid="{0A546D19-BAFF-4E4F-9704-EFA826BEDCB5}" name="Columna7604" dataDxfId="8937"/>
    <tableColumn id="7621" xr3:uid="{DEE79A6E-32C8-43E8-BE5A-45F7D1869230}" name="Columna7605" dataDxfId="8936"/>
    <tableColumn id="7622" xr3:uid="{C19A32D8-FE6D-43DD-88F3-23DF4925E060}" name="Columna7606" dataDxfId="8935"/>
    <tableColumn id="7623" xr3:uid="{E283CF1F-0BBB-4E90-8971-9DAC011937ED}" name="Columna7607" dataDxfId="8934"/>
    <tableColumn id="7624" xr3:uid="{64D4F3B9-3E76-4716-B67B-102F250F2BD5}" name="Columna7608" dataDxfId="8933"/>
    <tableColumn id="7625" xr3:uid="{8C7511E3-A747-43F7-AA63-4C56E7F4AD82}" name="Columna7609" dataDxfId="8932"/>
    <tableColumn id="7626" xr3:uid="{30309CB1-4772-4E25-97E0-7998E14FEDCD}" name="Columna7610" dataDxfId="8931"/>
    <tableColumn id="7627" xr3:uid="{96CF22F0-25D0-4562-ACB1-94E2B7CD3B7D}" name="Columna7611" dataDxfId="8930"/>
    <tableColumn id="7628" xr3:uid="{472B504E-2592-498A-A265-6E48DC942E6F}" name="Columna7612" dataDxfId="8929"/>
    <tableColumn id="7629" xr3:uid="{FECFB032-9830-4FBA-9132-3BE422BE3E3E}" name="Columna7613" dataDxfId="8928"/>
    <tableColumn id="7630" xr3:uid="{B382D412-CA30-4D3B-BBD1-ACC90514FF1D}" name="Columna7614" dataDxfId="8927"/>
    <tableColumn id="7631" xr3:uid="{38775CDB-DDFB-41A6-9032-75A393E6FA4C}" name="Columna7615" dataDxfId="8926"/>
    <tableColumn id="7632" xr3:uid="{EB8674C6-2D03-44B2-802E-CD0416947B76}" name="Columna7616" dataDxfId="8925"/>
    <tableColumn id="7633" xr3:uid="{BBC711EC-5EBE-4979-AEF7-D9376F7673E5}" name="Columna7617" dataDxfId="8924"/>
    <tableColumn id="7634" xr3:uid="{67A6A2BF-FC39-443A-A758-ACC62CACB78F}" name="Columna7618" dataDxfId="8923"/>
    <tableColumn id="7635" xr3:uid="{07B31356-0A85-436D-82B6-3D144D011B38}" name="Columna7619" dataDxfId="8922"/>
    <tableColumn id="7636" xr3:uid="{B9D4F828-1B05-4BD5-950D-21C76681C1DD}" name="Columna7620" dataDxfId="8921"/>
    <tableColumn id="7637" xr3:uid="{A0BE759C-D9ED-4858-9111-3A4F24656682}" name="Columna7621" dataDxfId="8920"/>
    <tableColumn id="7638" xr3:uid="{1F733A84-1F1A-4FE3-8F5B-2D00ECFB91C2}" name="Columna7622" dataDxfId="8919"/>
    <tableColumn id="7639" xr3:uid="{60DC6F2C-600F-469A-83D5-44E0500695CA}" name="Columna7623" dataDxfId="8918"/>
    <tableColumn id="7640" xr3:uid="{35861635-3AAE-4A2D-BCB4-00FEAAFD592C}" name="Columna7624" dataDxfId="8917"/>
    <tableColumn id="7641" xr3:uid="{03A482DA-9C6A-4D61-8D82-C752E9095ADC}" name="Columna7625" dataDxfId="8916"/>
    <tableColumn id="7642" xr3:uid="{CE430248-030C-44AE-8D0E-9D9E9C5376CD}" name="Columna7626" dataDxfId="8915"/>
    <tableColumn id="7643" xr3:uid="{72F0A694-1BC9-4B73-9D8A-BE537104DCC4}" name="Columna7627" dataDxfId="8914"/>
    <tableColumn id="7644" xr3:uid="{BDFD96A4-A6BC-463C-A385-E36BEA467649}" name="Columna7628" dataDxfId="8913"/>
    <tableColumn id="7645" xr3:uid="{42BFDEC2-1CA8-4469-B9ED-27FA41E63A19}" name="Columna7629" dataDxfId="8912"/>
    <tableColumn id="7646" xr3:uid="{15B55AF0-F17A-4A58-9812-3908B58EE2EB}" name="Columna7630" dataDxfId="8911"/>
    <tableColumn id="7647" xr3:uid="{19DE57BD-416F-44D5-A4F9-6AA16409872D}" name="Columna7631" dataDxfId="8910"/>
    <tableColumn id="7648" xr3:uid="{DCF391D2-D471-498D-8B12-C0330E7B2A6B}" name="Columna7632" dataDxfId="8909"/>
    <tableColumn id="7649" xr3:uid="{26DED754-209B-48FC-9DE9-36D0B53B2E8E}" name="Columna7633" dataDxfId="8908"/>
    <tableColumn id="7650" xr3:uid="{F9A33498-E20E-4154-8ACF-293210281F0B}" name="Columna7634" dataDxfId="8907"/>
    <tableColumn id="7651" xr3:uid="{3C095D9F-5932-4A8F-A1C5-9DD872CFA05D}" name="Columna7635" dataDxfId="8906"/>
    <tableColumn id="7652" xr3:uid="{C364338F-42C1-4126-AFE7-A26F4C6A9ACA}" name="Columna7636" dataDxfId="8905"/>
    <tableColumn id="7653" xr3:uid="{911E711A-4CE1-4ADE-83D8-C2C011579AAE}" name="Columna7637" dataDxfId="8904"/>
    <tableColumn id="7654" xr3:uid="{54EC4D26-30A8-4964-885F-8B8EFF2810D2}" name="Columna7638" dataDxfId="8903"/>
    <tableColumn id="7655" xr3:uid="{16D2A9DE-3EE7-4B9E-96A5-2D6438287238}" name="Columna7639" dataDxfId="8902"/>
    <tableColumn id="7656" xr3:uid="{9BB14392-D3F3-4F16-BE2A-E43C88EA7F4A}" name="Columna7640" dataDxfId="8901"/>
    <tableColumn id="7657" xr3:uid="{D65E0FFB-6315-467D-84AA-D81F3F2B35CC}" name="Columna7641" dataDxfId="8900"/>
    <tableColumn id="7658" xr3:uid="{55D97957-C9AA-4485-AA46-BAB6ED9696E2}" name="Columna7642" dataDxfId="8899"/>
    <tableColumn id="7659" xr3:uid="{3977484B-F7EE-48B6-94A6-16CD05DEA5BD}" name="Columna7643" dataDxfId="8898"/>
    <tableColumn id="7660" xr3:uid="{12E3D231-F507-4802-89E7-C0D90745E499}" name="Columna7644" dataDxfId="8897"/>
    <tableColumn id="7661" xr3:uid="{70B93B29-A749-45E5-A6A6-1B799920DBAC}" name="Columna7645" dataDxfId="8896"/>
    <tableColumn id="7662" xr3:uid="{18B88496-213D-4C53-8441-9AD4E8A5E14E}" name="Columna7646" dataDxfId="8895"/>
    <tableColumn id="7663" xr3:uid="{368B4D66-06E3-4101-838E-4EE9A907D435}" name="Columna7647" dataDxfId="8894"/>
    <tableColumn id="7664" xr3:uid="{5EA72A53-3C40-403C-B498-741969A2DB91}" name="Columna7648" dataDxfId="8893"/>
    <tableColumn id="7665" xr3:uid="{F01151C0-F9D5-4442-9B25-A594400532E4}" name="Columna7649" dataDxfId="8892"/>
    <tableColumn id="7666" xr3:uid="{F5264B04-0612-4E4C-8E0F-A9E2111430A0}" name="Columna7650" dataDxfId="8891"/>
    <tableColumn id="7667" xr3:uid="{5901DBBE-74FF-4C7D-8BE1-C54887DA2315}" name="Columna7651" dataDxfId="8890"/>
    <tableColumn id="7668" xr3:uid="{618E4661-21DC-4276-B57F-37A3B35FD7E6}" name="Columna7652" dataDxfId="8889"/>
    <tableColumn id="7669" xr3:uid="{1F7E3144-AC9F-4EAB-9157-84BD8DAFC29F}" name="Columna7653" dataDxfId="8888"/>
    <tableColumn id="7670" xr3:uid="{A4F4F79F-34E8-4876-9A76-5AD7EFDA39AC}" name="Columna7654" dataDxfId="8887"/>
    <tableColumn id="7671" xr3:uid="{EF44FC14-DC36-4658-8E65-8E14AFCC183A}" name="Columna7655" dataDxfId="8886"/>
    <tableColumn id="7672" xr3:uid="{5630FF9C-7A72-40E2-9D43-10C16C002E93}" name="Columna7656" dataDxfId="8885"/>
    <tableColumn id="7673" xr3:uid="{D16A586E-D15E-463E-9412-6F28C3BE7D24}" name="Columna7657" dataDxfId="8884"/>
    <tableColumn id="7674" xr3:uid="{906CE586-ECAA-49A1-9644-97566E657FBB}" name="Columna7658" dataDxfId="8883"/>
    <tableColumn id="7675" xr3:uid="{9DCAE28B-967B-4148-96AB-8262FD5EABD8}" name="Columna7659" dataDxfId="8882"/>
    <tableColumn id="7676" xr3:uid="{DEF69AD7-5A87-4ABB-BF8C-7244445AE7F9}" name="Columna7660" dataDxfId="8881"/>
    <tableColumn id="7677" xr3:uid="{082EEE3A-7CFF-483E-A116-3944FAC68D90}" name="Columna7661" dataDxfId="8880"/>
    <tableColumn id="7678" xr3:uid="{1A0E2CFC-68CE-4590-822C-D9BCCF65748B}" name="Columna7662" dataDxfId="8879"/>
    <tableColumn id="7679" xr3:uid="{0D87AC0D-BC30-428E-A520-9C7B96CBF92B}" name="Columna7663" dataDxfId="8878"/>
    <tableColumn id="7680" xr3:uid="{804973E3-16B3-47F5-8267-6C37938513DC}" name="Columna7664" dataDxfId="8877"/>
    <tableColumn id="7681" xr3:uid="{24C06825-08B6-495D-A330-DC4B78C21D4F}" name="Columna7665" dataDxfId="8876"/>
    <tableColumn id="7682" xr3:uid="{1D48ECD1-C11B-4683-8085-DB9FD95CB8D0}" name="Columna7666" dataDxfId="8875"/>
    <tableColumn id="7683" xr3:uid="{B3925448-CEEA-4E7B-9456-4F9339AE28B2}" name="Columna7667" dataDxfId="8874"/>
    <tableColumn id="7684" xr3:uid="{5DD50694-1117-45C4-861B-F673F22458B1}" name="Columna7668" dataDxfId="8873"/>
    <tableColumn id="7685" xr3:uid="{E2616466-DC62-417E-9C0D-246DD6753D48}" name="Columna7669" dataDxfId="8872"/>
    <tableColumn id="7686" xr3:uid="{FBB4AEF7-171C-4333-A1C7-35483AB6738D}" name="Columna7670" dataDxfId="8871"/>
    <tableColumn id="7687" xr3:uid="{84909779-8772-47D9-84C4-664CFFD106C1}" name="Columna7671" dataDxfId="8870"/>
    <tableColumn id="7688" xr3:uid="{71333A60-85FB-4914-80E4-851E818DA4AF}" name="Columna7672" dataDxfId="8869"/>
    <tableColumn id="7689" xr3:uid="{9E68FBDF-DBB9-496D-805A-2D1C85BCB553}" name="Columna7673" dataDxfId="8868"/>
    <tableColumn id="7690" xr3:uid="{720D18EE-0FC8-4211-AB73-38CACB5B0A10}" name="Columna7674" dataDxfId="8867"/>
    <tableColumn id="7691" xr3:uid="{4DF9707D-F3BE-488D-BC94-1C2B9EACDFF6}" name="Columna7675" dataDxfId="8866"/>
    <tableColumn id="7692" xr3:uid="{65B8623A-9229-482C-B808-84634C52A549}" name="Columna7676" dataDxfId="8865"/>
    <tableColumn id="7693" xr3:uid="{20E14D15-D7D1-46F3-BDF8-0D9BE733FA90}" name="Columna7677" dataDxfId="8864"/>
    <tableColumn id="7694" xr3:uid="{F3D68B62-A422-475F-84FE-EE78451EA76C}" name="Columna7678" dataDxfId="8863"/>
    <tableColumn id="7695" xr3:uid="{1B53E2D3-49AF-4294-9351-372E64E813FD}" name="Columna7679" dataDxfId="8862"/>
    <tableColumn id="7696" xr3:uid="{A11B2AD3-7B65-441C-B3BD-A30E683245AB}" name="Columna7680" dataDxfId="8861"/>
    <tableColumn id="7697" xr3:uid="{9D09CED1-BD9B-4446-AAAD-E499A2CB8AF3}" name="Columna7681" dataDxfId="8860"/>
    <tableColumn id="7698" xr3:uid="{BC056707-F71B-4AB6-A160-27BDF1A88B7F}" name="Columna7682" dataDxfId="8859"/>
    <tableColumn id="7699" xr3:uid="{3324614D-80A3-4C82-9D49-CF308149D9C9}" name="Columna7683" dataDxfId="8858"/>
    <tableColumn id="7700" xr3:uid="{1ED802DE-23A2-453F-83E9-9BE30F568627}" name="Columna7684" dataDxfId="8857"/>
    <tableColumn id="7701" xr3:uid="{3C8ED815-C6B8-4D37-BEDB-5CD3FB861603}" name="Columna7685" dataDxfId="8856"/>
    <tableColumn id="7702" xr3:uid="{B9AA2E39-5BFE-4993-A51F-6FEF7A00D1B5}" name="Columna7686" dataDxfId="8855"/>
    <tableColumn id="7703" xr3:uid="{9A4A0312-C5B9-4B23-B2F3-3C13F47BD9E8}" name="Columna7687" dataDxfId="8854"/>
    <tableColumn id="7704" xr3:uid="{3483F84D-79D2-4555-83C6-F0F55EB2521E}" name="Columna7688" dataDxfId="8853"/>
    <tableColumn id="7705" xr3:uid="{8172FBC8-AD24-4E61-ACA6-C8AD05958C7D}" name="Columna7689" dataDxfId="8852"/>
    <tableColumn id="7706" xr3:uid="{3FA65BFA-126F-4045-917F-52D8B82042D4}" name="Columna7690" dataDxfId="8851"/>
    <tableColumn id="7707" xr3:uid="{CA9FA360-B274-4115-84B2-9750C5557745}" name="Columna7691" dataDxfId="8850"/>
    <tableColumn id="7708" xr3:uid="{A270FB6B-23C4-430F-B985-E45DD6E580D1}" name="Columna7692" dataDxfId="8849"/>
    <tableColumn id="7709" xr3:uid="{7CBA15DE-A2DA-4142-9265-89CE4C3EDDF1}" name="Columna7693" dataDxfId="8848"/>
    <tableColumn id="7710" xr3:uid="{C3D4E15F-55D3-45CB-8C32-7B2D8E072858}" name="Columna7694" dataDxfId="8847"/>
    <tableColumn id="7711" xr3:uid="{4E65224F-9258-4FF5-95CD-901684CB05C5}" name="Columna7695" dataDxfId="8846"/>
    <tableColumn id="7712" xr3:uid="{FC20B539-2442-4F58-907C-BF50BE64FACB}" name="Columna7696" dataDxfId="8845"/>
    <tableColumn id="7713" xr3:uid="{8888DD33-A7EC-4EBA-A4AA-D8AD5D7931A5}" name="Columna7697" dataDxfId="8844"/>
    <tableColumn id="7714" xr3:uid="{C13219EC-F5C4-452C-ADC6-25C4EFD175D2}" name="Columna7698" dataDxfId="8843"/>
    <tableColumn id="7715" xr3:uid="{3386D9D2-3EA6-45C9-A527-87109577DFA5}" name="Columna7699" dataDxfId="8842"/>
    <tableColumn id="7716" xr3:uid="{ECCA1F77-47AA-4D2B-9DBB-1EDBE42152E1}" name="Columna7700" dataDxfId="8841"/>
    <tableColumn id="7717" xr3:uid="{AEE68056-4D82-44D8-A353-3BAB04278154}" name="Columna7701" dataDxfId="8840"/>
    <tableColumn id="7718" xr3:uid="{44A40DD3-B58C-4BAA-84B7-43C3F99ED0EA}" name="Columna7702" dataDxfId="8839"/>
    <tableColumn id="7719" xr3:uid="{16AF2B2B-92E7-4F3E-92D1-B00D5257CFA5}" name="Columna7703" dataDxfId="8838"/>
    <tableColumn id="7720" xr3:uid="{7D355533-02C5-47A1-BD9F-944EFA3D4222}" name="Columna7704" dataDxfId="8837"/>
    <tableColumn id="7721" xr3:uid="{64D7E020-2FCE-4F51-BC19-7568495FC94F}" name="Columna7705" dataDxfId="8836"/>
    <tableColumn id="7722" xr3:uid="{BDA78BC3-EB17-49BB-902F-D803F6B56F1E}" name="Columna7706" dataDxfId="8835"/>
    <tableColumn id="7723" xr3:uid="{E083DDDE-F5D9-4EA2-B796-0B8463E0433F}" name="Columna7707" dataDxfId="8834"/>
    <tableColumn id="7724" xr3:uid="{96EF48A9-B1EA-41CD-A8C1-D178096FE2D9}" name="Columna7708" dataDxfId="8833"/>
    <tableColumn id="7725" xr3:uid="{38C489D7-705C-42C9-92C5-14C02AAD7E48}" name="Columna7709" dataDxfId="8832"/>
    <tableColumn id="7726" xr3:uid="{835B5EAB-FEE9-45E4-B1DC-35B6393C4012}" name="Columna7710" dataDxfId="8831"/>
    <tableColumn id="7727" xr3:uid="{7FBCD2A8-D63A-4C04-83A3-21FDF83946C6}" name="Columna7711" dataDxfId="8830"/>
    <tableColumn id="7728" xr3:uid="{1381B541-ED07-4FC0-84B5-9BB362CF3E8A}" name="Columna7712" dataDxfId="8829"/>
    <tableColumn id="7729" xr3:uid="{82143F72-5A0D-436C-A55A-9D4A117A137B}" name="Columna7713" dataDxfId="8828"/>
    <tableColumn id="7730" xr3:uid="{FD8DC4BA-70D4-444D-BE98-CD6F57FC7E6D}" name="Columna7714" dataDxfId="8827"/>
    <tableColumn id="7731" xr3:uid="{78DEC8BA-CD69-4D2A-8BED-9A1AA8AE051F}" name="Columna7715" dataDxfId="8826"/>
    <tableColumn id="7732" xr3:uid="{E67A6F67-F0BF-4209-9F55-C411F6970F61}" name="Columna7716" dataDxfId="8825"/>
    <tableColumn id="7733" xr3:uid="{76799EB8-7F0E-4C60-8054-0B19F1D3E55B}" name="Columna7717" dataDxfId="8824"/>
    <tableColumn id="7734" xr3:uid="{A739ED9D-1618-4189-BF32-1114C786434C}" name="Columna7718" dataDxfId="8823"/>
    <tableColumn id="7735" xr3:uid="{3EC2C522-ADFC-4D54-9811-C760C3213E5A}" name="Columna7719" dataDxfId="8822"/>
    <tableColumn id="7736" xr3:uid="{EDE068D5-CD03-49A7-BCAB-559DC464266D}" name="Columna7720" dataDxfId="8821"/>
    <tableColumn id="7737" xr3:uid="{5C2C4032-99E7-45DA-877E-D345C36FFE58}" name="Columna7721" dataDxfId="8820"/>
    <tableColumn id="7738" xr3:uid="{54BD9647-D28F-455A-8C82-89C7CF1FAA78}" name="Columna7722" dataDxfId="8819"/>
    <tableColumn id="7739" xr3:uid="{73DD773C-C65D-4369-9834-9BD138D99326}" name="Columna7723" dataDxfId="8818"/>
    <tableColumn id="7740" xr3:uid="{74BDF75F-90A9-44A3-89A4-4C5C83FD6DE8}" name="Columna7724" dataDxfId="8817"/>
    <tableColumn id="7741" xr3:uid="{9055DE9F-C56C-4C91-BAC0-7AD21E5EA256}" name="Columna7725" dataDxfId="8816"/>
    <tableColumn id="7742" xr3:uid="{7ACC555E-0D23-4997-9670-0E6C4D33F05B}" name="Columna7726" dataDxfId="8815"/>
    <tableColumn id="7743" xr3:uid="{46EAB955-9032-42FB-A501-7E9863F54B35}" name="Columna7727" dataDxfId="8814"/>
    <tableColumn id="7744" xr3:uid="{A78591AB-93CA-42AF-826B-78E2CA7D2CF9}" name="Columna7728" dataDxfId="8813"/>
    <tableColumn id="7745" xr3:uid="{F7C3676B-5551-4D5F-B588-E88908B8E464}" name="Columna7729" dataDxfId="8812"/>
    <tableColumn id="7746" xr3:uid="{A3BDC561-FAA7-4FBB-AFA7-46FB98747D50}" name="Columna7730" dataDxfId="8811"/>
    <tableColumn id="7747" xr3:uid="{9B352EC9-9A77-4DCA-8F57-9CBDE4E50F46}" name="Columna7731" dataDxfId="8810"/>
    <tableColumn id="7748" xr3:uid="{FEDE1584-14BF-44A8-AF5F-067AE586F97A}" name="Columna7732" dataDxfId="8809"/>
    <tableColumn id="7749" xr3:uid="{B40591A4-2A7E-4E0C-BFFF-89C57221BF95}" name="Columna7733" dataDxfId="8808"/>
    <tableColumn id="7750" xr3:uid="{D383C57F-3E43-44D8-A282-D0309ACF36DA}" name="Columna7734" dataDxfId="8807"/>
    <tableColumn id="7751" xr3:uid="{5AB72BF5-2934-4D0F-B18C-1EB6258BE24A}" name="Columna7735" dataDxfId="8806"/>
    <tableColumn id="7752" xr3:uid="{B48E920F-726D-4FDB-9C5A-A865C3795371}" name="Columna7736" dataDxfId="8805"/>
    <tableColumn id="7753" xr3:uid="{88039A2B-7535-4F02-871D-0C8870690F32}" name="Columna7737" dataDxfId="8804"/>
    <tableColumn id="7754" xr3:uid="{BF2254E6-2171-4B39-A924-83EC8C35F12E}" name="Columna7738" dataDxfId="8803"/>
    <tableColumn id="7755" xr3:uid="{1E195042-CB6A-4043-99CD-8A06ECF49CA0}" name="Columna7739" dataDxfId="8802"/>
    <tableColumn id="7756" xr3:uid="{79C4FDC1-8B5F-4B7A-96AE-A85623866054}" name="Columna7740" dataDxfId="8801"/>
    <tableColumn id="7757" xr3:uid="{7372BE54-44B6-4E40-A488-674A93437AF7}" name="Columna7741" dataDxfId="8800"/>
    <tableColumn id="7758" xr3:uid="{579B82D1-2E5A-43CD-A158-E1D1FEFF21BF}" name="Columna7742" dataDxfId="8799"/>
    <tableColumn id="7759" xr3:uid="{954112EE-5384-4998-866D-77C26B5E95B3}" name="Columna7743" dataDxfId="8798"/>
    <tableColumn id="7760" xr3:uid="{CF5F5E68-0594-47F6-8619-95B9748C4673}" name="Columna7744" dataDxfId="8797"/>
    <tableColumn id="7761" xr3:uid="{E9440EB3-4CB5-473F-BD5A-661C8221967A}" name="Columna7745" dataDxfId="8796"/>
    <tableColumn id="7762" xr3:uid="{A5C33FE5-3F39-4C32-A6A7-06BEEC0F01C2}" name="Columna7746" dataDxfId="8795"/>
    <tableColumn id="7763" xr3:uid="{FFA6F48E-1E0F-45B9-AE00-5E686BA1B267}" name="Columna7747" dataDxfId="8794"/>
    <tableColumn id="7764" xr3:uid="{0A2800F1-22C9-45A2-B14E-621AC9F43A74}" name="Columna7748" dataDxfId="8793"/>
    <tableColumn id="7765" xr3:uid="{D076AD44-D1B2-4E97-AB78-74978ED2C3ED}" name="Columna7749" dataDxfId="8792"/>
    <tableColumn id="7766" xr3:uid="{72F75954-EA3D-4472-A580-ABB7E5A82C4A}" name="Columna7750" dataDxfId="8791"/>
    <tableColumn id="7767" xr3:uid="{548CC218-852D-4EBE-9E94-0A35D85C1F4B}" name="Columna7751" dataDxfId="8790"/>
    <tableColumn id="7768" xr3:uid="{B7260837-1EFE-4531-93FB-6E97C9A21E5C}" name="Columna7752" dataDxfId="8789"/>
    <tableColumn id="7769" xr3:uid="{DB02DBDF-F347-42DA-8A7F-3F11D8031AB9}" name="Columna7753" dataDxfId="8788"/>
    <tableColumn id="7770" xr3:uid="{93891373-D0E6-4D19-B231-8C7984A543D8}" name="Columna7754" dataDxfId="8787"/>
    <tableColumn id="7771" xr3:uid="{BF742222-344E-4950-9573-63FB1C46869C}" name="Columna7755" dataDxfId="8786"/>
    <tableColumn id="7772" xr3:uid="{43E73FAB-04DC-4EBA-AA68-AD14D0A20EEF}" name="Columna7756" dataDxfId="8785"/>
    <tableColumn id="7773" xr3:uid="{23216381-228C-4C66-BD90-519527157BE5}" name="Columna7757" dataDxfId="8784"/>
    <tableColumn id="7774" xr3:uid="{50BBBB1D-9F3C-4352-BC88-CC5CB863AF79}" name="Columna7758" dataDxfId="8783"/>
    <tableColumn id="7775" xr3:uid="{6E971E72-F200-42BF-83AE-41A80E7F09F6}" name="Columna7759" dataDxfId="8782"/>
    <tableColumn id="7776" xr3:uid="{329A4CBD-7002-4160-B16D-D1DD5B7E5AB2}" name="Columna7760" dataDxfId="8781"/>
    <tableColumn id="7777" xr3:uid="{E0F1A3F9-9B24-4ECB-AD36-1AE0C0ED1954}" name="Columna7761" dataDxfId="8780"/>
    <tableColumn id="7778" xr3:uid="{55B1715A-4C49-4BFD-899B-20FB8469DF0E}" name="Columna7762" dataDxfId="8779"/>
    <tableColumn id="7779" xr3:uid="{726C1425-00F8-4F28-BAB1-43C9D3E3CD7D}" name="Columna7763" dataDxfId="8778"/>
    <tableColumn id="7780" xr3:uid="{31044527-FB36-4D09-ADB8-A09D8CAA9BE0}" name="Columna7764" dataDxfId="8777"/>
    <tableColumn id="7781" xr3:uid="{A09CFCD9-FB3B-4071-9BDC-165CA5B9BDB7}" name="Columna7765" dataDxfId="8776"/>
    <tableColumn id="7782" xr3:uid="{9A11E031-1D1E-4E07-913A-18B6F9FDC73E}" name="Columna7766" dataDxfId="8775"/>
    <tableColumn id="7783" xr3:uid="{94570076-A486-42BD-A817-5425D513DEF2}" name="Columna7767" dataDxfId="8774"/>
    <tableColumn id="7784" xr3:uid="{CD1CCDC1-8BA8-4D2E-A78A-3CF851509BE8}" name="Columna7768" dataDxfId="8773"/>
    <tableColumn id="7785" xr3:uid="{378D75EF-04BF-4596-B9A7-86D67DFD79A8}" name="Columna7769" dataDxfId="8772"/>
    <tableColumn id="7786" xr3:uid="{248E35FF-2432-423F-A6D0-8E3E301B366F}" name="Columna7770" dataDxfId="8771"/>
    <tableColumn id="7787" xr3:uid="{D407D7FD-CD59-4BE1-9B7F-5382CA446B09}" name="Columna7771" dataDxfId="8770"/>
    <tableColumn id="7788" xr3:uid="{427ED362-B61E-461F-96AA-A47397782C14}" name="Columna7772" dataDxfId="8769"/>
    <tableColumn id="7789" xr3:uid="{72FB960F-BCEE-4FF1-B8A8-8B90341EAE09}" name="Columna7773" dataDxfId="8768"/>
    <tableColumn id="7790" xr3:uid="{8B308C03-1FCC-44B7-BC7A-69F2540C6D61}" name="Columna7774" dataDxfId="8767"/>
    <tableColumn id="7791" xr3:uid="{0B5D8D0A-58E6-4174-BF54-AFDE159DBEE2}" name="Columna7775" dataDxfId="8766"/>
    <tableColumn id="7792" xr3:uid="{775B42AA-29D7-4487-B2DF-EEB17A12A309}" name="Columna7776" dataDxfId="8765"/>
    <tableColumn id="7793" xr3:uid="{A1BDD7B2-0188-479D-8E1C-7880DCEDDE08}" name="Columna7777" dataDxfId="8764"/>
    <tableColumn id="7794" xr3:uid="{3B2D7B29-A108-4A90-803D-0A3C115E2EDB}" name="Columna7778" dataDxfId="8763"/>
    <tableColumn id="7795" xr3:uid="{5F5D38A8-9A84-4827-AFA3-D65844F985A1}" name="Columna7779" dataDxfId="8762"/>
    <tableColumn id="7796" xr3:uid="{BC7C5D74-EB20-40BC-80E6-38476D205C1B}" name="Columna7780" dataDxfId="8761"/>
    <tableColumn id="7797" xr3:uid="{42620456-91FD-4C0B-9DD6-C404EB42A7FE}" name="Columna7781" dataDxfId="8760"/>
    <tableColumn id="7798" xr3:uid="{D2E85CFF-E2A7-4215-B083-8BE47B2B4B6C}" name="Columna7782" dataDxfId="8759"/>
    <tableColumn id="7799" xr3:uid="{35467802-733F-4C70-B7FB-806E4896890C}" name="Columna7783" dataDxfId="8758"/>
    <tableColumn id="7800" xr3:uid="{E1372756-7E75-4204-A619-4B853E47900D}" name="Columna7784" dataDxfId="8757"/>
    <tableColumn id="7801" xr3:uid="{D4D66BA0-4EA3-4221-8B5D-5B4B6BA74405}" name="Columna7785" dataDxfId="8756"/>
    <tableColumn id="7802" xr3:uid="{EDE5D028-8B37-4228-A0BE-6E0C29B4EFB3}" name="Columna7786" dataDxfId="8755"/>
    <tableColumn id="7803" xr3:uid="{749CE185-D9BA-4EA5-88FF-80DBB8A4A406}" name="Columna7787" dataDxfId="8754"/>
    <tableColumn id="7804" xr3:uid="{5C6D15AC-1408-40A2-A7C9-E9465C6BEEFF}" name="Columna7788" dataDxfId="8753"/>
    <tableColumn id="7805" xr3:uid="{CF10CA97-09A1-4EA4-8F50-4EEA487CE19E}" name="Columna7789" dataDxfId="8752"/>
    <tableColumn id="7806" xr3:uid="{D15B2688-3011-4188-9E79-B360D5140123}" name="Columna7790" dataDxfId="8751"/>
    <tableColumn id="7807" xr3:uid="{6EC4F7FC-CCDB-4F40-852B-A19B2FD87B73}" name="Columna7791" dataDxfId="8750"/>
    <tableColumn id="7808" xr3:uid="{1C08089C-80CF-4F05-B8AE-12F1705075E4}" name="Columna7792" dataDxfId="8749"/>
    <tableColumn id="7809" xr3:uid="{BB6F22A9-3806-45B6-9837-8BB24DD63379}" name="Columna7793" dataDxfId="8748"/>
    <tableColumn id="7810" xr3:uid="{9E95279B-C725-4BC2-9EF6-BBADF86E14BB}" name="Columna7794" dataDxfId="8747"/>
    <tableColumn id="7811" xr3:uid="{B14A1C61-E509-42CD-886F-5437C2A1CB49}" name="Columna7795" dataDxfId="8746"/>
    <tableColumn id="7812" xr3:uid="{CE45F978-CB9E-4880-98E2-606AD2154BC7}" name="Columna7796" dataDxfId="8745"/>
    <tableColumn id="7813" xr3:uid="{60CF93B6-9EC6-4ED5-889E-A6A5FC3F0A5D}" name="Columna7797" dataDxfId="8744"/>
    <tableColumn id="7814" xr3:uid="{89831AA1-FE98-411D-9BB1-186EEF6B2EC8}" name="Columna7798" dataDxfId="8743"/>
    <tableColumn id="7815" xr3:uid="{DE34B877-F562-4083-B64B-BACC1D7EED54}" name="Columna7799" dataDxfId="8742"/>
    <tableColumn id="7816" xr3:uid="{D0243031-1E94-4FCE-91B5-28F2337FD9C5}" name="Columna7800" dataDxfId="8741"/>
    <tableColumn id="7817" xr3:uid="{671D4141-EEA3-4340-B370-5C69A2082E92}" name="Columna7801" dataDxfId="8740"/>
    <tableColumn id="7818" xr3:uid="{7B605E7B-EFD9-459B-AA6D-1C5B4C15845C}" name="Columna7802" dataDxfId="8739"/>
    <tableColumn id="7819" xr3:uid="{17C5AF23-0136-4926-BAE5-3B18A5F618C4}" name="Columna7803" dataDxfId="8738"/>
    <tableColumn id="7820" xr3:uid="{C1F341DC-F219-43D1-8EF2-33B7DD75E599}" name="Columna7804" dataDxfId="8737"/>
    <tableColumn id="7821" xr3:uid="{DFFB56A5-6080-4709-BC06-71935C91777E}" name="Columna7805" dataDxfId="8736"/>
    <tableColumn id="7822" xr3:uid="{C21B4BAB-30D6-49C4-8EB8-2B1AC551A408}" name="Columna7806" dataDxfId="8735"/>
    <tableColumn id="7823" xr3:uid="{6EDD06EC-8F40-4FE1-A3D1-625BCFE5B9F2}" name="Columna7807" dataDxfId="8734"/>
    <tableColumn id="7824" xr3:uid="{22F05ABB-FD14-4337-B5A3-09D0BA8AEB03}" name="Columna7808" dataDxfId="8733"/>
    <tableColumn id="7825" xr3:uid="{59F08290-E793-4CFC-B7B0-F37515D7B779}" name="Columna7809" dataDxfId="8732"/>
    <tableColumn id="7826" xr3:uid="{B883B9C2-0F0C-4CFC-9FA9-6638D1D3D232}" name="Columna7810" dataDxfId="8731"/>
    <tableColumn id="7827" xr3:uid="{C2031367-3D9A-4CEB-81BA-1DC7E3CF1F63}" name="Columna7811" dataDxfId="8730"/>
    <tableColumn id="7828" xr3:uid="{3BC65D11-8DD5-4D73-9E39-6CF8C28F1F54}" name="Columna7812" dataDxfId="8729"/>
    <tableColumn id="7829" xr3:uid="{ED61F144-A233-46B5-A320-2DC7D3D94360}" name="Columna7813" dataDxfId="8728"/>
    <tableColumn id="7830" xr3:uid="{AFDA6DD6-21EF-445C-A3DC-E3EBC753C0BE}" name="Columna7814" dataDxfId="8727"/>
    <tableColumn id="7831" xr3:uid="{4291BFD4-0BDB-447B-8796-0ED259029103}" name="Columna7815" dataDxfId="8726"/>
    <tableColumn id="7832" xr3:uid="{14386ED4-C2BA-4E3E-BF58-AFFE6D2C5B46}" name="Columna7816" dataDxfId="8725"/>
    <tableColumn id="7833" xr3:uid="{DF33F7C7-5645-4DE4-82D5-567876C60502}" name="Columna7817" dataDxfId="8724"/>
    <tableColumn id="7834" xr3:uid="{C1C682A8-174A-4E64-BD98-BC917AB57280}" name="Columna7818" dataDxfId="8723"/>
    <tableColumn id="7835" xr3:uid="{0835991E-4E54-4204-BA38-62478D481FB5}" name="Columna7819" dataDxfId="8722"/>
    <tableColumn id="7836" xr3:uid="{9E2B882F-FC77-42B0-8852-53D42DE81260}" name="Columna7820" dataDxfId="8721"/>
    <tableColumn id="7837" xr3:uid="{A4C71336-1DE6-44E7-943D-AF4F06CDD75D}" name="Columna7821" dataDxfId="8720"/>
    <tableColumn id="7838" xr3:uid="{3451D0F6-F0DC-4E0A-A85F-072BA866A868}" name="Columna7822" dataDxfId="8719"/>
    <tableColumn id="7839" xr3:uid="{6ABBF419-B851-46CC-8A6A-30E52D8A5BE8}" name="Columna7823" dataDxfId="8718"/>
    <tableColumn id="7840" xr3:uid="{B8B9872B-4427-4EDD-B16D-DADFB688704C}" name="Columna7824" dataDxfId="8717"/>
    <tableColumn id="7841" xr3:uid="{0A3C194B-ACD9-416F-94D2-46A7BE6989E5}" name="Columna7825" dataDxfId="8716"/>
    <tableColumn id="7842" xr3:uid="{FA94FF15-22B5-4E78-BD9C-754DA9DB7EBB}" name="Columna7826" dataDxfId="8715"/>
    <tableColumn id="7843" xr3:uid="{507CB01D-AD12-4312-A942-E5F0928D66D0}" name="Columna7827" dataDxfId="8714"/>
    <tableColumn id="7844" xr3:uid="{E0367C53-EDA2-45F8-AFC0-6DC6A8DC5962}" name="Columna7828" dataDxfId="8713"/>
    <tableColumn id="7845" xr3:uid="{E680B3C9-926A-4E45-9F43-CEC6875FE922}" name="Columna7829" dataDxfId="8712"/>
    <tableColumn id="7846" xr3:uid="{31734E16-38B8-431D-9DFB-D9D5429785B6}" name="Columna7830" dataDxfId="8711"/>
    <tableColumn id="7847" xr3:uid="{B5A614AF-DFA9-441D-B3D4-ED5CC836B893}" name="Columna7831" dataDxfId="8710"/>
    <tableColumn id="7848" xr3:uid="{FE3E2106-8992-44D7-880F-B3E447A92AA8}" name="Columna7832" dataDxfId="8709"/>
    <tableColumn id="7849" xr3:uid="{D6E29012-C0B5-4128-A2F2-9FF78542F6C9}" name="Columna7833" dataDxfId="8708"/>
    <tableColumn id="7850" xr3:uid="{C0DDD6BB-8C03-402D-955F-86E57BD8C038}" name="Columna7834" dataDxfId="8707"/>
    <tableColumn id="7851" xr3:uid="{3F023907-83DC-4A2F-BF40-F893E21EA465}" name="Columna7835" dataDxfId="8706"/>
    <tableColumn id="7852" xr3:uid="{435D04BA-44C7-4FED-A6A8-E6CE175965AC}" name="Columna7836" dataDxfId="8705"/>
    <tableColumn id="7853" xr3:uid="{33776CDA-661D-40D5-A00F-B6DFA391C9E0}" name="Columna7837" dataDxfId="8704"/>
    <tableColumn id="7854" xr3:uid="{088EC49A-AB87-41D0-87E4-02BB05F2498A}" name="Columna7838" dataDxfId="8703"/>
    <tableColumn id="7855" xr3:uid="{5B788950-3E38-4E7D-B98F-E48C14C2B651}" name="Columna7839" dataDxfId="8702"/>
    <tableColumn id="7856" xr3:uid="{2B6A60A9-0EDF-4F60-8B6D-D5257F42811E}" name="Columna7840" dataDxfId="8701"/>
    <tableColumn id="7857" xr3:uid="{893C760D-299D-4806-8B84-4CC4940E861B}" name="Columna7841" dataDxfId="8700"/>
    <tableColumn id="7858" xr3:uid="{CEB9FA2A-06BC-4E9A-9804-CDA1ABF60F98}" name="Columna7842" dataDxfId="8699"/>
    <tableColumn id="7859" xr3:uid="{4D7FA4FE-8CDA-403C-B2AF-AA3562F2FA43}" name="Columna7843" dataDxfId="8698"/>
    <tableColumn id="7860" xr3:uid="{18991B0E-6436-49D2-8A67-7AB47C4166B5}" name="Columna7844" dataDxfId="8697"/>
    <tableColumn id="7861" xr3:uid="{D1E0E23C-C442-4953-BB7D-776F0BFCA9B4}" name="Columna7845" dataDxfId="8696"/>
    <tableColumn id="7862" xr3:uid="{1D0DCA5A-D1C1-4550-AB3C-FE9A1E5C2A8A}" name="Columna7846" dataDxfId="8695"/>
    <tableColumn id="7863" xr3:uid="{BC6ED792-B86D-4E2C-A265-F67667E948C8}" name="Columna7847" dataDxfId="8694"/>
    <tableColumn id="7864" xr3:uid="{6E745E7E-BB1F-42FA-BA9F-A2A5B22B2C37}" name="Columna7848" dataDxfId="8693"/>
    <tableColumn id="7865" xr3:uid="{64A32262-A0B2-4BD6-B0B6-EE4F4A82C49F}" name="Columna7849" dataDxfId="8692"/>
    <tableColumn id="7866" xr3:uid="{ECF1C490-0C80-4F1D-A198-384FA65957CE}" name="Columna7850" dataDxfId="8691"/>
    <tableColumn id="7867" xr3:uid="{B8C3A58E-9FB5-474C-A806-41FF6F37AF65}" name="Columna7851" dataDxfId="8690"/>
    <tableColumn id="7868" xr3:uid="{C5D61D59-FD30-46B1-84B0-6B3ACE2E0296}" name="Columna7852" dataDxfId="8689"/>
    <tableColumn id="7869" xr3:uid="{9BD17E11-CA49-4A6E-8997-06528A5EFBB9}" name="Columna7853" dataDxfId="8688"/>
    <tableColumn id="7870" xr3:uid="{D7281413-8A19-4EA7-9659-73E4B7818C4E}" name="Columna7854" dataDxfId="8687"/>
    <tableColumn id="7871" xr3:uid="{129B7E35-26C1-4752-BE16-843ADBCA86CA}" name="Columna7855" dataDxfId="8686"/>
    <tableColumn id="7872" xr3:uid="{82C4C14D-E494-410C-A136-24E2E1511319}" name="Columna7856" dataDxfId="8685"/>
    <tableColumn id="7873" xr3:uid="{E23C0E72-BF8A-4D37-9B07-84D1A75FBF01}" name="Columna7857" dataDxfId="8684"/>
    <tableColumn id="7874" xr3:uid="{26902774-1C0F-4D36-B9C9-FB2C961FCF08}" name="Columna7858" dataDxfId="8683"/>
    <tableColumn id="7875" xr3:uid="{67A36970-15C6-4A58-ACF9-B9C58C6AEBFD}" name="Columna7859" dataDxfId="8682"/>
    <tableColumn id="7876" xr3:uid="{9C760D4F-6A2D-4F80-B4A2-17A9F50AFD02}" name="Columna7860" dataDxfId="8681"/>
    <tableColumn id="7877" xr3:uid="{C0D9A8AE-0060-4D58-B542-B3339B00D5BC}" name="Columna7861" dataDxfId="8680"/>
    <tableColumn id="7878" xr3:uid="{0E921A7F-2357-4667-A942-B3ABC2067642}" name="Columna7862" dataDxfId="8679"/>
    <tableColumn id="7879" xr3:uid="{9838E5C2-1F0E-4DF5-BEC7-D90D251F9DA7}" name="Columna7863" dataDxfId="8678"/>
    <tableColumn id="7880" xr3:uid="{5FF2AF86-1139-47D7-A9E9-8B3C3AC15F64}" name="Columna7864" dataDxfId="8677"/>
    <tableColumn id="7881" xr3:uid="{4BDAF75F-D084-4504-B61B-E62B59E8EE31}" name="Columna7865" dataDxfId="8676"/>
    <tableColumn id="7882" xr3:uid="{FB854FC7-6080-4DF5-BF7D-34785B3BACA6}" name="Columna7866" dataDxfId="8675"/>
    <tableColumn id="7883" xr3:uid="{5CDA4DDD-E20C-44A2-90CC-67FC69CB3365}" name="Columna7867" dataDxfId="8674"/>
    <tableColumn id="7884" xr3:uid="{EA551AC2-7AB5-4CAD-8348-1D28E7BE139B}" name="Columna7868" dataDxfId="8673"/>
    <tableColumn id="7885" xr3:uid="{8B6CEF31-A42E-4B7C-907F-F8901BA8A09F}" name="Columna7869" dataDxfId="8672"/>
    <tableColumn id="7886" xr3:uid="{4D3058F9-A957-4AA4-8B3A-E021A03B050B}" name="Columna7870" dataDxfId="8671"/>
    <tableColumn id="7887" xr3:uid="{CBD2582B-3E52-40EF-A3E9-6D410C71485B}" name="Columna7871" dataDxfId="8670"/>
    <tableColumn id="7888" xr3:uid="{758D80B0-6E19-4CFD-9A8D-A82A241D4751}" name="Columna7872" dataDxfId="8669"/>
    <tableColumn id="7889" xr3:uid="{EA96F772-CD0C-4042-BB5C-90A76E191E0E}" name="Columna7873" dataDxfId="8668"/>
    <tableColumn id="7890" xr3:uid="{427A4841-CC94-4FA5-970E-850D2168238E}" name="Columna7874" dataDxfId="8667"/>
    <tableColumn id="7891" xr3:uid="{597FB923-5327-481E-9489-3E47C99838FD}" name="Columna7875" dataDxfId="8666"/>
    <tableColumn id="7892" xr3:uid="{E37A520D-D047-4960-9AC4-B65A76ED351C}" name="Columna7876" dataDxfId="8665"/>
    <tableColumn id="7893" xr3:uid="{745F7BBF-89B7-4A58-A7B2-AB4BFA2771A6}" name="Columna7877" dataDxfId="8664"/>
    <tableColumn id="7894" xr3:uid="{A1DFD4CA-6CF8-4A93-93FD-86661AF27100}" name="Columna7878" dataDxfId="8663"/>
    <tableColumn id="7895" xr3:uid="{4DF27A1E-DB8C-43A6-8607-5509F994C7C5}" name="Columna7879" dataDxfId="8662"/>
    <tableColumn id="7896" xr3:uid="{075C3A32-3D14-4C16-9DA5-40C6CA147DAF}" name="Columna7880" dataDxfId="8661"/>
    <tableColumn id="7897" xr3:uid="{82327A97-FB71-4F0C-8ED9-292FC4025301}" name="Columna7881" dataDxfId="8660"/>
    <tableColumn id="7898" xr3:uid="{EE81645F-0219-4EBB-8305-279AD4F67EF9}" name="Columna7882" dataDxfId="8659"/>
    <tableColumn id="7899" xr3:uid="{CFD30ABA-F5CE-46C1-83B7-C6BEA51EEA1B}" name="Columna7883" dataDxfId="8658"/>
    <tableColumn id="7900" xr3:uid="{E3373704-E8BC-4247-B1D2-27CD0B114B62}" name="Columna7884" dataDxfId="8657"/>
    <tableColumn id="7901" xr3:uid="{A4A31BD3-1B22-43B4-BF26-5CB8C5BD176E}" name="Columna7885" dataDxfId="8656"/>
    <tableColumn id="7902" xr3:uid="{ABB56982-992E-4FDE-9621-D6EC9443F2E0}" name="Columna7886" dataDxfId="8655"/>
    <tableColumn id="7903" xr3:uid="{28800A38-8433-4361-8B5E-0A879745925D}" name="Columna7887" dataDxfId="8654"/>
    <tableColumn id="7904" xr3:uid="{3D5853D5-5827-4579-A56F-4B2238C461DB}" name="Columna7888" dataDxfId="8653"/>
    <tableColumn id="7905" xr3:uid="{49B77C2F-E685-4234-8A30-2957CF4B3AD0}" name="Columna7889" dataDxfId="8652"/>
    <tableColumn id="7906" xr3:uid="{94D46780-020F-475D-9929-8EDB807C1CE0}" name="Columna7890" dataDxfId="8651"/>
    <tableColumn id="7907" xr3:uid="{85D3530B-FC1A-4308-B46E-84BDDFBB7522}" name="Columna7891" dataDxfId="8650"/>
    <tableColumn id="7908" xr3:uid="{C78189F1-FEC2-4E97-8CBC-12F7140F8FA3}" name="Columna7892" dataDxfId="8649"/>
    <tableColumn id="7909" xr3:uid="{1DB580B0-8F3D-45B9-B63C-F8772458D047}" name="Columna7893" dataDxfId="8648"/>
    <tableColumn id="7910" xr3:uid="{1491B4F2-BB24-4775-B97D-3DB58582C6C6}" name="Columna7894" dataDxfId="8647"/>
    <tableColumn id="7911" xr3:uid="{A7E8073A-1130-4CFB-8EAF-EAF8BD27AD9D}" name="Columna7895" dataDxfId="8646"/>
    <tableColumn id="7912" xr3:uid="{D1B6FEDC-883C-4A15-A896-4B3C6869D1A3}" name="Columna7896" dataDxfId="8645"/>
    <tableColumn id="7913" xr3:uid="{57205EDE-5B01-4CB0-8FE0-8F155C244C8B}" name="Columna7897" dataDxfId="8644"/>
    <tableColumn id="7914" xr3:uid="{1FBBC9F3-7360-4FA1-8D05-9A2C5CF2D4FF}" name="Columna7898" dataDxfId="8643"/>
    <tableColumn id="7915" xr3:uid="{F2D23791-2112-4336-9967-569E60FD0DF8}" name="Columna7899" dataDxfId="8642"/>
    <tableColumn id="7916" xr3:uid="{1387AA0D-C0FE-4F37-A810-8CFE6FBBDAC9}" name="Columna7900" dataDxfId="8641"/>
    <tableColumn id="7917" xr3:uid="{E10501F4-4ACA-4ECA-B39F-B85E931FBE2D}" name="Columna7901" dataDxfId="8640"/>
    <tableColumn id="7918" xr3:uid="{DCD6217E-30F9-4BDF-8DC1-5A6BBB31ED1C}" name="Columna7902" dataDxfId="8639"/>
    <tableColumn id="7919" xr3:uid="{3678A709-D730-4454-888F-A91F5E42570E}" name="Columna7903" dataDxfId="8638"/>
    <tableColumn id="7920" xr3:uid="{E8C295FB-A5FF-4111-8574-9B2B01CF87E3}" name="Columna7904" dataDxfId="8637"/>
    <tableColumn id="7921" xr3:uid="{4F7C17E5-70F7-48D0-B035-BCE3CF575D07}" name="Columna7905" dataDxfId="8636"/>
    <tableColumn id="7922" xr3:uid="{D91D87E8-0933-4A0E-B1F5-007D77994C47}" name="Columna7906" dataDxfId="8635"/>
    <tableColumn id="7923" xr3:uid="{86CC56FB-5A24-418E-8AD6-876E218A553E}" name="Columna7907" dataDxfId="8634"/>
    <tableColumn id="7924" xr3:uid="{62232854-AEAE-47F7-95A6-463723F38868}" name="Columna7908" dataDxfId="8633"/>
    <tableColumn id="7925" xr3:uid="{F67AA253-792F-46F7-86F0-30174D3A255F}" name="Columna7909" dataDxfId="8632"/>
    <tableColumn id="7926" xr3:uid="{96C4C3C1-1388-433F-ACCC-BFAFCA255875}" name="Columna7910" dataDxfId="8631"/>
    <tableColumn id="7927" xr3:uid="{60133589-20EF-4CF4-811E-15DE3DBD524B}" name="Columna7911" dataDxfId="8630"/>
    <tableColumn id="7928" xr3:uid="{B8ECE31A-2EB9-4910-907D-963F39768AD2}" name="Columna7912" dataDxfId="8629"/>
    <tableColumn id="7929" xr3:uid="{066C150B-D010-423D-BCEF-22FD3676A965}" name="Columna7913" dataDxfId="8628"/>
    <tableColumn id="7930" xr3:uid="{C4FC46EB-957A-4E30-950A-B49C68F3E3A9}" name="Columna7914" dataDxfId="8627"/>
    <tableColumn id="7931" xr3:uid="{28808FBF-8A17-450A-BD59-D7E08F98E856}" name="Columna7915" dataDxfId="8626"/>
    <tableColumn id="7932" xr3:uid="{4F979414-79FC-45A7-915A-AF28C93E80E1}" name="Columna7916" dataDxfId="8625"/>
    <tableColumn id="7933" xr3:uid="{F38370F1-D27C-45D8-B0C3-11E08350A4C5}" name="Columna7917" dataDxfId="8624"/>
    <tableColumn id="7934" xr3:uid="{0744CAE9-0D85-462A-8C4F-78BA2EBEA50B}" name="Columna7918" dataDxfId="8623"/>
    <tableColumn id="7935" xr3:uid="{5FF9FB8F-DB92-4AA0-B627-AA122DEB6CC6}" name="Columna7919" dataDxfId="8622"/>
    <tableColumn id="7936" xr3:uid="{F3887757-AF46-4729-8BB9-F9742C4B3AEA}" name="Columna7920" dataDxfId="8621"/>
    <tableColumn id="7937" xr3:uid="{4520A47B-E56F-49E7-8B52-A91CE53E2D5D}" name="Columna7921" dataDxfId="8620"/>
    <tableColumn id="7938" xr3:uid="{9EF2BFFE-2821-47CC-880C-2612BB770CFC}" name="Columna7922" dataDxfId="8619"/>
    <tableColumn id="7939" xr3:uid="{379CB90D-B129-4FA0-A0D3-59B61BBD0B54}" name="Columna7923" dataDxfId="8618"/>
    <tableColumn id="7940" xr3:uid="{9E7BE12C-F517-40DD-A126-8C74E6C5CB42}" name="Columna7924" dataDxfId="8617"/>
    <tableColumn id="7941" xr3:uid="{7CA883B8-D55E-4404-ABD0-E31F4A751662}" name="Columna7925" dataDxfId="8616"/>
    <tableColumn id="7942" xr3:uid="{56066208-9288-4B0F-BA3C-99CD0BD50DBD}" name="Columna7926" dataDxfId="8615"/>
    <tableColumn id="7943" xr3:uid="{4D109CCD-DAD4-44CD-B0DA-DD2896C50E39}" name="Columna7927" dataDxfId="8614"/>
    <tableColumn id="7944" xr3:uid="{D0930811-B99E-4396-97A8-220329B78DA2}" name="Columna7928" dataDxfId="8613"/>
    <tableColumn id="7945" xr3:uid="{0CCA51E9-1027-4C8F-94CA-83CCB34C6EDA}" name="Columna7929" dataDxfId="8612"/>
    <tableColumn id="7946" xr3:uid="{BEDCF664-6BA8-4E41-A8A7-C9571E6FD193}" name="Columna7930" dataDxfId="8611"/>
    <tableColumn id="7947" xr3:uid="{CCFB9CAC-0F61-4073-99D3-AC2C69003FD4}" name="Columna7931" dataDxfId="8610"/>
    <tableColumn id="7948" xr3:uid="{85E4EB07-728E-470E-B5BC-CFF558400938}" name="Columna7932" dataDxfId="8609"/>
    <tableColumn id="7949" xr3:uid="{91716E08-51B2-4A11-B3DB-EABB66B8937C}" name="Columna7933" dataDxfId="8608"/>
    <tableColumn id="7950" xr3:uid="{87D90DE4-A810-45D0-BED6-024B5E635730}" name="Columna7934" dataDxfId="8607"/>
    <tableColumn id="7951" xr3:uid="{DCFD2760-BBDC-44C4-8B16-9ECC88610351}" name="Columna7935" dataDxfId="8606"/>
    <tableColumn id="7952" xr3:uid="{3D14076D-6829-4E25-A098-C7DFAD20B875}" name="Columna7936" dataDxfId="8605"/>
    <tableColumn id="7953" xr3:uid="{9505004F-0150-4A7B-A282-832353FD5895}" name="Columna7937" dataDxfId="8604"/>
    <tableColumn id="7954" xr3:uid="{A74EB9C9-104F-4049-8466-15F9B561C8A5}" name="Columna7938" dataDxfId="8603"/>
    <tableColumn id="7955" xr3:uid="{B9636E4A-696F-4573-A976-2C5CEBC6CD11}" name="Columna7939" dataDxfId="8602"/>
    <tableColumn id="7956" xr3:uid="{D39F5202-D6CB-4C8C-8170-E2EEC6B81259}" name="Columna7940" dataDxfId="8601"/>
    <tableColumn id="7957" xr3:uid="{48D58075-D368-4FDC-BC70-4869FA2D1825}" name="Columna7941" dataDxfId="8600"/>
    <tableColumn id="7958" xr3:uid="{FEFE3A19-126E-4FC5-A2AE-2566C0221FFD}" name="Columna7942" dataDxfId="8599"/>
    <tableColumn id="7959" xr3:uid="{44514493-F38B-49FF-8E6F-690BB4C97FD8}" name="Columna7943" dataDxfId="8598"/>
    <tableColumn id="7960" xr3:uid="{5868E3A6-5168-4801-BDD5-18AEFC106134}" name="Columna7944" dataDxfId="8597"/>
    <tableColumn id="7961" xr3:uid="{F4FDCF7B-AEE3-477E-99C4-2777CC09A726}" name="Columna7945" dataDxfId="8596"/>
    <tableColumn id="7962" xr3:uid="{29256D0F-F67C-4519-9DB7-48494941A7FB}" name="Columna7946" dataDxfId="8595"/>
    <tableColumn id="7963" xr3:uid="{06968783-69B2-4B07-9C03-31538AC2556F}" name="Columna7947" dataDxfId="8594"/>
    <tableColumn id="7964" xr3:uid="{A71CE225-DAA3-466E-8F1F-8DB34BA08B49}" name="Columna7948" dataDxfId="8593"/>
    <tableColumn id="7965" xr3:uid="{171DABED-6AEE-491B-8CF5-34D802350386}" name="Columna7949" dataDxfId="8592"/>
    <tableColumn id="7966" xr3:uid="{9A60AD57-A4F7-4816-99D3-590E1180E3A2}" name="Columna7950" dataDxfId="8591"/>
    <tableColumn id="7967" xr3:uid="{EEB4C11D-D9B3-4F3C-B33E-A69BF2D10611}" name="Columna7951" dataDxfId="8590"/>
    <tableColumn id="7968" xr3:uid="{737034B9-D15D-42DE-ABFB-5663AF98C9AE}" name="Columna7952" dataDxfId="8589"/>
    <tableColumn id="7969" xr3:uid="{8D1A3148-1961-4B2E-8BBA-1ACDE33BC426}" name="Columna7953" dataDxfId="8588"/>
    <tableColumn id="7970" xr3:uid="{C563CDAA-5B16-43BB-BB31-E4A326670E66}" name="Columna7954" dataDxfId="8587"/>
    <tableColumn id="7971" xr3:uid="{2F14D056-B580-499F-99EE-5D36F3E337CB}" name="Columna7955" dataDxfId="8586"/>
    <tableColumn id="7972" xr3:uid="{00DD640E-469A-45C5-BB5B-4CF46F37CB98}" name="Columna7956" dataDxfId="8585"/>
    <tableColumn id="7973" xr3:uid="{6B574B4E-7F01-4A42-989D-C8D4E33E7E79}" name="Columna7957" dataDxfId="8584"/>
    <tableColumn id="7974" xr3:uid="{6946F6E6-6209-45D9-8992-BBA2098C2542}" name="Columna7958" dataDxfId="8583"/>
    <tableColumn id="7975" xr3:uid="{AE765B6C-6E47-451B-8473-E4EE4217F1DB}" name="Columna7959" dataDxfId="8582"/>
    <tableColumn id="7976" xr3:uid="{108CB77D-2D48-4E57-8906-15A3023412C5}" name="Columna7960" dataDxfId="8581"/>
    <tableColumn id="7977" xr3:uid="{C18AC2C9-9BA3-45AD-B7C9-53084E37C19A}" name="Columna7961" dataDxfId="8580"/>
    <tableColumn id="7978" xr3:uid="{BDAB1D9D-B6AE-4A93-9AB4-47FA337046BD}" name="Columna7962" dataDxfId="8579"/>
    <tableColumn id="7979" xr3:uid="{2910976F-AC37-401F-BB9B-3A511BC1C349}" name="Columna7963" dataDxfId="8578"/>
    <tableColumn id="7980" xr3:uid="{58A3083F-46A0-4357-9949-F6572E6BC795}" name="Columna7964" dataDxfId="8577"/>
    <tableColumn id="7981" xr3:uid="{768F6449-8D75-4BAA-8747-3B4350D379BD}" name="Columna7965" dataDxfId="8576"/>
    <tableColumn id="7982" xr3:uid="{32219EBA-FBE9-4D78-AE75-0F28F5750192}" name="Columna7966" dataDxfId="8575"/>
    <tableColumn id="7983" xr3:uid="{6D838660-6577-4D6F-9A4F-C46AAD18AF3C}" name="Columna7967" dataDxfId="8574"/>
    <tableColumn id="7984" xr3:uid="{6B18E3DA-9ADE-4E79-9A41-43433318E643}" name="Columna7968" dataDxfId="8573"/>
    <tableColumn id="7985" xr3:uid="{5B359E4F-58F2-4404-8D5D-B1D666F9DBAF}" name="Columna7969" dataDxfId="8572"/>
    <tableColumn id="7986" xr3:uid="{8A5DE39F-2336-4F2E-AE7F-0F58B32F82DE}" name="Columna7970" dataDxfId="8571"/>
    <tableColumn id="7987" xr3:uid="{6B388F6B-382C-42A8-9BE6-E78D191AD315}" name="Columna7971" dataDxfId="8570"/>
    <tableColumn id="7988" xr3:uid="{34BC6E82-5A6C-41B7-82DF-AC3843122092}" name="Columna7972" dataDxfId="8569"/>
    <tableColumn id="7989" xr3:uid="{33A45EA5-9D89-4CC8-BA4B-B52899E6D77F}" name="Columna7973" dataDxfId="8568"/>
    <tableColumn id="7990" xr3:uid="{0B3F1311-9C98-4487-9651-A45307C157AB}" name="Columna7974" dataDxfId="8567"/>
    <tableColumn id="7991" xr3:uid="{7F96E457-2685-45CE-B85D-9858CE1DAFF2}" name="Columna7975" dataDxfId="8566"/>
    <tableColumn id="7992" xr3:uid="{636BCFAB-C6E7-4B74-A0B5-EDF97B6F5531}" name="Columna7976" dataDxfId="8565"/>
    <tableColumn id="7993" xr3:uid="{DFCB42F6-BCFF-4B07-B561-08C31F62A60C}" name="Columna7977" dataDxfId="8564"/>
    <tableColumn id="7994" xr3:uid="{FE6E0342-A2B6-48D2-BAEB-0DE5C1A2BC6B}" name="Columna7978" dataDxfId="8563"/>
    <tableColumn id="7995" xr3:uid="{10072DDA-D308-4EE4-ADC6-EBC6FFA94DD7}" name="Columna7979" dataDxfId="8562"/>
    <tableColumn id="7996" xr3:uid="{61819916-72BB-449C-BA3E-8262B5002256}" name="Columna7980" dataDxfId="8561"/>
    <tableColumn id="7997" xr3:uid="{33F96779-164B-40AB-BD79-2A739EA6A318}" name="Columna7981" dataDxfId="8560"/>
    <tableColumn id="7998" xr3:uid="{8A1C8585-F9DA-45B7-9A03-9A1205E33391}" name="Columna7982" dataDxfId="8559"/>
    <tableColumn id="7999" xr3:uid="{50BBA9AB-D832-493F-A691-B8B3AF97C31B}" name="Columna7983" dataDxfId="8558"/>
    <tableColumn id="8000" xr3:uid="{006DBEAE-A3F4-4F05-BC84-9ED3684A3AA4}" name="Columna7984" dataDxfId="8557"/>
    <tableColumn id="8001" xr3:uid="{D3EE719C-46FC-4B56-ABC3-63A86B095F66}" name="Columna7985" dataDxfId="8556"/>
    <tableColumn id="8002" xr3:uid="{F4E8D5BD-E4B7-442C-9244-A0D712BD9D30}" name="Columna7986" dataDxfId="8555"/>
    <tableColumn id="8003" xr3:uid="{F1B67C2A-62AD-41AA-8E8A-D9FCDB6EC7A6}" name="Columna7987" dataDxfId="8554"/>
    <tableColumn id="8004" xr3:uid="{FCB94DE1-CE60-4AC1-9466-3BB2E6B539CA}" name="Columna7988" dataDxfId="8553"/>
    <tableColumn id="8005" xr3:uid="{BB5F85F9-0D37-425E-93B6-0392F21FD3EF}" name="Columna7989" dataDxfId="8552"/>
    <tableColumn id="8006" xr3:uid="{F2C32B00-0706-466A-9092-3727502592D2}" name="Columna7990" dataDxfId="8551"/>
    <tableColumn id="8007" xr3:uid="{302BE2EE-70BA-4B67-9C38-6E5E59A98995}" name="Columna7991" dataDxfId="8550"/>
    <tableColumn id="8008" xr3:uid="{37EB5419-B2AA-43DA-8A77-85DBC20CA102}" name="Columna7992" dataDxfId="8549"/>
    <tableColumn id="8009" xr3:uid="{6DC1D923-7183-4CF7-8019-5FF5FBEE6A40}" name="Columna7993" dataDxfId="8548"/>
    <tableColumn id="8010" xr3:uid="{A6DC91E2-AB90-4BA6-A273-CEEB19DABD55}" name="Columna7994" dataDxfId="8547"/>
    <tableColumn id="8011" xr3:uid="{07D739EF-8A1F-48E6-8B52-9078D3BEA50A}" name="Columna7995" dataDxfId="8546"/>
    <tableColumn id="8012" xr3:uid="{051255F9-F73F-419A-B948-73F4C91E3BD9}" name="Columna7996" dataDxfId="8545"/>
    <tableColumn id="8013" xr3:uid="{D554FE90-BD0D-45ED-A18A-DC71FBE9EE9F}" name="Columna7997" dataDxfId="8544"/>
    <tableColumn id="8014" xr3:uid="{789069E7-1BE4-4389-BE9E-B960406DA588}" name="Columna7998" dataDxfId="8543"/>
    <tableColumn id="8015" xr3:uid="{05873B65-5898-4507-9BCB-7D3EB106D576}" name="Columna7999" dataDxfId="8542"/>
    <tableColumn id="8016" xr3:uid="{8080C139-B536-425B-9F76-4151BCF45E53}" name="Columna8000" dataDxfId="8541"/>
    <tableColumn id="8017" xr3:uid="{53F0F440-9A69-4313-A856-AD8819255F31}" name="Columna8001" dataDxfId="8540"/>
    <tableColumn id="8018" xr3:uid="{19651A6F-F1DB-4936-B347-0793862071BD}" name="Columna8002" dataDxfId="8539"/>
    <tableColumn id="8019" xr3:uid="{594BF664-01A2-48C3-AE31-D5DB6596B71B}" name="Columna8003" dataDxfId="8538"/>
    <tableColumn id="8020" xr3:uid="{6EAEE5FE-C7C9-40E1-9383-77068A110B3D}" name="Columna8004" dataDxfId="8537"/>
    <tableColumn id="8021" xr3:uid="{77658E69-8E10-48BF-8340-7768EBF62C13}" name="Columna8005" dataDxfId="8536"/>
    <tableColumn id="8022" xr3:uid="{74042692-AAE9-4A9C-B367-7C4929EEAEFB}" name="Columna8006" dataDxfId="8535"/>
    <tableColumn id="8023" xr3:uid="{CF544530-EF2F-4EE7-991E-C7020A0EDAE9}" name="Columna8007" dataDxfId="8534"/>
    <tableColumn id="8024" xr3:uid="{0C01EF00-4119-4617-AA2B-01D00B161D77}" name="Columna8008" dataDxfId="8533"/>
    <tableColumn id="8025" xr3:uid="{8A351F5E-23D6-49B8-9431-D872146368E9}" name="Columna8009" dataDxfId="8532"/>
    <tableColumn id="8026" xr3:uid="{440B17E8-1F48-45BF-BD92-00A1B7B53E25}" name="Columna8010" dataDxfId="8531"/>
    <tableColumn id="8027" xr3:uid="{E308C606-0FD1-4AA6-BD39-764E89CC95AA}" name="Columna8011" dataDxfId="8530"/>
    <tableColumn id="8028" xr3:uid="{49214D6F-B3E4-4B19-ADFA-943F31E65F7E}" name="Columna8012" dataDxfId="8529"/>
    <tableColumn id="8029" xr3:uid="{1EA3B5C4-8CF4-4D38-AF62-4A34135E5C25}" name="Columna8013" dataDxfId="8528"/>
    <tableColumn id="8030" xr3:uid="{8D75A6AF-EFD4-4020-A6C5-F2ED64D3C0F4}" name="Columna8014" dataDxfId="8527"/>
    <tableColumn id="8031" xr3:uid="{28BC4ACF-3C45-42A8-AC3F-DA71F7181F6C}" name="Columna8015" dataDxfId="8526"/>
    <tableColumn id="8032" xr3:uid="{22904FA6-810E-4319-A6AC-765671F9D2ED}" name="Columna8016" dataDxfId="8525"/>
    <tableColumn id="8033" xr3:uid="{F84FB7A7-7C51-48DB-8CE0-E9FC5ECB5F57}" name="Columna8017" dataDxfId="8524"/>
    <tableColumn id="8034" xr3:uid="{5213F1DB-388C-4332-B6C7-F22FEE953F26}" name="Columna8018" dataDxfId="8523"/>
    <tableColumn id="8035" xr3:uid="{59779743-4ED7-42B8-AFDE-C4D5734B9124}" name="Columna8019" dataDxfId="8522"/>
    <tableColumn id="8036" xr3:uid="{043C10E8-9585-4442-82BB-79FC2CB06C1A}" name="Columna8020" dataDxfId="8521"/>
    <tableColumn id="8037" xr3:uid="{FB7BC015-62CC-483B-B6B5-B026CC8BCD2F}" name="Columna8021" dataDxfId="8520"/>
    <tableColumn id="8038" xr3:uid="{FF0F2CD8-28E1-4DCF-96C3-CAEA336945C4}" name="Columna8022" dataDxfId="8519"/>
    <tableColumn id="8039" xr3:uid="{4735D967-6364-4B9E-9AC5-166A325EA08A}" name="Columna8023" dataDxfId="8518"/>
    <tableColumn id="8040" xr3:uid="{9E93808B-B61D-422D-BDA3-9AE726D0319B}" name="Columna8024" dataDxfId="8517"/>
    <tableColumn id="8041" xr3:uid="{C58F9EFE-A7A7-4EA3-A246-D17637928AFC}" name="Columna8025" dataDxfId="8516"/>
    <tableColumn id="8042" xr3:uid="{04DECF7C-0A1F-4E26-8730-32C5196E973F}" name="Columna8026" dataDxfId="8515"/>
    <tableColumn id="8043" xr3:uid="{87B53BBD-800A-4775-810E-F2B443766252}" name="Columna8027" dataDxfId="8514"/>
    <tableColumn id="8044" xr3:uid="{329B1387-2A45-421B-A0E3-74B1CA7508D2}" name="Columna8028" dataDxfId="8513"/>
    <tableColumn id="8045" xr3:uid="{4E0BA62F-319B-42DA-950A-E29E3314D0F1}" name="Columna8029" dataDxfId="8512"/>
    <tableColumn id="8046" xr3:uid="{147DA0D3-4822-438F-9275-E8D876FDE15A}" name="Columna8030" dataDxfId="8511"/>
    <tableColumn id="8047" xr3:uid="{B3F36420-7790-476E-800E-AFDA6F6D2F35}" name="Columna8031" dataDxfId="8510"/>
    <tableColumn id="8048" xr3:uid="{0D2F85FE-3131-46E6-BDCC-D79AAC69E90D}" name="Columna8032" dataDxfId="8509"/>
    <tableColumn id="8049" xr3:uid="{91C4982C-4CAF-421B-AE89-E2BF8224003C}" name="Columna8033" dataDxfId="8508"/>
    <tableColumn id="8050" xr3:uid="{8269CC9F-AD2D-4541-ABD0-FC6D573BFACA}" name="Columna8034" dataDxfId="8507"/>
    <tableColumn id="8051" xr3:uid="{2F165DB4-2E84-44AB-8128-89E2BCCCACF0}" name="Columna8035" dataDxfId="8506"/>
    <tableColumn id="8052" xr3:uid="{BCDCE23A-A606-4D8C-B8D3-D7DB7EE3DC00}" name="Columna8036" dataDxfId="8505"/>
    <tableColumn id="8053" xr3:uid="{FBA8C706-7484-4380-ACAE-DD57346864DE}" name="Columna8037" dataDxfId="8504"/>
    <tableColumn id="8054" xr3:uid="{B8A48E6C-99F0-4F6A-A7F9-661E128EB2D9}" name="Columna8038" dataDxfId="8503"/>
    <tableColumn id="8055" xr3:uid="{5E9C4D9B-66B1-433A-9CF2-CF8B32246826}" name="Columna8039" dataDxfId="8502"/>
    <tableColumn id="8056" xr3:uid="{D1EF33A0-795A-4F94-9EC5-B524F89BC3D5}" name="Columna8040" dataDxfId="8501"/>
    <tableColumn id="8057" xr3:uid="{0C1C7EB7-65FB-4834-BB5C-4E9CB2CABC4C}" name="Columna8041" dataDxfId="8500"/>
    <tableColumn id="8058" xr3:uid="{ECA05663-C83B-4819-AE38-4C13B8CC7FAA}" name="Columna8042" dataDxfId="8499"/>
    <tableColumn id="8059" xr3:uid="{97C1D255-1097-4B14-B288-841BC1AE9493}" name="Columna8043" dataDxfId="8498"/>
    <tableColumn id="8060" xr3:uid="{B4F0A366-BAC5-4AD4-84C7-35CE71FC772E}" name="Columna8044" dataDxfId="8497"/>
    <tableColumn id="8061" xr3:uid="{454AD88F-54C7-48F3-AA85-79673EBC222E}" name="Columna8045" dataDxfId="8496"/>
    <tableColumn id="8062" xr3:uid="{BF8BAD29-292D-4BB8-86D6-511B11C92616}" name="Columna8046" dataDxfId="8495"/>
    <tableColumn id="8063" xr3:uid="{0B312A23-34E6-46CA-857A-8C74CC22BFEB}" name="Columna8047" dataDxfId="8494"/>
    <tableColumn id="8064" xr3:uid="{FA549571-F191-49B7-A4D0-71DE10DB58F2}" name="Columna8048" dataDxfId="8493"/>
    <tableColumn id="8065" xr3:uid="{C3AD60F1-1D69-4416-9E42-3A7B338191E7}" name="Columna8049" dataDxfId="8492"/>
    <tableColumn id="8066" xr3:uid="{376003F6-AC07-475C-A5C2-F5E8BB83F1F9}" name="Columna8050" dataDxfId="8491"/>
    <tableColumn id="8067" xr3:uid="{CBD0CBAF-096B-40B7-9B11-AB7873A51323}" name="Columna8051" dataDxfId="8490"/>
    <tableColumn id="8068" xr3:uid="{A8F9A1F7-E588-4D40-9B26-6247624C428F}" name="Columna8052" dataDxfId="8489"/>
    <tableColumn id="8069" xr3:uid="{B68734FE-0E8B-47A5-AF1A-2B4DBA9854C8}" name="Columna8053" dataDxfId="8488"/>
    <tableColumn id="8070" xr3:uid="{70086DBB-2122-4068-8CD3-94BD4FCC677B}" name="Columna8054" dataDxfId="8487"/>
    <tableColumn id="8071" xr3:uid="{3A415484-EC10-446F-8CB4-A1E2DB618181}" name="Columna8055" dataDxfId="8486"/>
    <tableColumn id="8072" xr3:uid="{F2515BCB-8192-4262-A4AA-E0620CDDAA7A}" name="Columna8056" dataDxfId="8485"/>
    <tableColumn id="8073" xr3:uid="{7A8818B3-41E9-4FEE-A889-21B7FBE8CCED}" name="Columna8057" dataDxfId="8484"/>
    <tableColumn id="8074" xr3:uid="{1CAA801A-AC9D-4497-8D91-A443BD102D14}" name="Columna8058" dataDxfId="8483"/>
    <tableColumn id="8075" xr3:uid="{0D33223F-B64B-4BAA-9CED-E0168B324ADE}" name="Columna8059" dataDxfId="8482"/>
    <tableColumn id="8076" xr3:uid="{087B7E91-577E-471C-B99D-EE770E2484C9}" name="Columna8060" dataDxfId="8481"/>
    <tableColumn id="8077" xr3:uid="{EAF63769-9CCD-4963-8804-37412B19C85E}" name="Columna8061" dataDxfId="8480"/>
    <tableColumn id="8078" xr3:uid="{A9B26BBE-0735-424C-B41D-2974016EEBAF}" name="Columna8062" dataDxfId="8479"/>
    <tableColumn id="8079" xr3:uid="{27498014-AB45-40F8-8877-39CCA4A2BED5}" name="Columna8063" dataDxfId="8478"/>
    <tableColumn id="8080" xr3:uid="{95A1A297-622E-4571-BFF8-FC16B95B7EEF}" name="Columna8064" dataDxfId="8477"/>
    <tableColumn id="8081" xr3:uid="{722F7409-9FB9-4F26-A543-F9D0A690E106}" name="Columna8065" dataDxfId="8476"/>
    <tableColumn id="8082" xr3:uid="{677EDB58-EF7D-4B5D-A9E2-D9B5D5BAF23D}" name="Columna8066" dataDxfId="8475"/>
    <tableColumn id="8083" xr3:uid="{66C9FB8F-4CA6-417A-A28B-C709C1010523}" name="Columna8067" dataDxfId="8474"/>
    <tableColumn id="8084" xr3:uid="{1459AACE-F97A-4280-B8D4-7FF0328B1035}" name="Columna8068" dataDxfId="8473"/>
    <tableColumn id="8085" xr3:uid="{72A2C4C3-D4B6-4EA0-A65E-892DD1E5A2A2}" name="Columna8069" dataDxfId="8472"/>
    <tableColumn id="8086" xr3:uid="{86A72D90-2E65-4A2A-A8D1-4C89F5A2029C}" name="Columna8070" dataDxfId="8471"/>
    <tableColumn id="8087" xr3:uid="{2FF6524A-A78E-4632-A983-1820BA58CF06}" name="Columna8071" dataDxfId="8470"/>
    <tableColumn id="8088" xr3:uid="{7B9DBACE-F67D-4EB9-9452-773D3A79248E}" name="Columna8072" dataDxfId="8469"/>
    <tableColumn id="8089" xr3:uid="{AA4FDC1B-B6B2-4444-96CA-620D7D418BB7}" name="Columna8073" dataDxfId="8468"/>
    <tableColumn id="8090" xr3:uid="{A3EF76EA-89B0-40C5-8475-52394E646FC0}" name="Columna8074" dataDxfId="8467"/>
    <tableColumn id="8091" xr3:uid="{2F5412B5-80B6-4575-B7A4-27DDFDA2DB51}" name="Columna8075" dataDxfId="8466"/>
    <tableColumn id="8092" xr3:uid="{F8D7E3BE-C3EB-44D4-94CA-672177C48103}" name="Columna8076" dataDxfId="8465"/>
    <tableColumn id="8093" xr3:uid="{02AC7465-4F8B-4C97-A139-9007C2FE9C30}" name="Columna8077" dataDxfId="8464"/>
    <tableColumn id="8094" xr3:uid="{07FE6112-77C8-4D58-AA4E-B54F86705E3F}" name="Columna8078" dataDxfId="8463"/>
    <tableColumn id="8095" xr3:uid="{7B7A3D84-0ADC-48D9-AC26-E62FEE0DC7C4}" name="Columna8079" dataDxfId="8462"/>
    <tableColumn id="8096" xr3:uid="{28B02FDE-1AE0-4F38-9C9C-F59E11873136}" name="Columna8080" dataDxfId="8461"/>
    <tableColumn id="8097" xr3:uid="{64F29732-A843-438B-8749-CC84235B50A9}" name="Columna8081" dataDxfId="8460"/>
    <tableColumn id="8098" xr3:uid="{C5CAC096-5CB1-46B4-A6B6-4D39FC957413}" name="Columna8082" dataDxfId="8459"/>
    <tableColumn id="8099" xr3:uid="{E1258E9B-8322-405A-BE40-5D4764DA9173}" name="Columna8083" dataDxfId="8458"/>
    <tableColumn id="8100" xr3:uid="{3774BB49-7005-4F65-B380-E7C82C05C430}" name="Columna8084" dataDxfId="8457"/>
    <tableColumn id="8101" xr3:uid="{5FB12CB1-BF22-4CF0-9A38-799E010C4478}" name="Columna8085" dataDxfId="8456"/>
    <tableColumn id="8102" xr3:uid="{BC470AA7-00E9-4272-92C2-920FF3A6DF4B}" name="Columna8086" dataDxfId="8455"/>
    <tableColumn id="8103" xr3:uid="{02DA8D86-E368-42ED-AFF5-3995AA3EA14D}" name="Columna8087" dataDxfId="8454"/>
    <tableColumn id="8104" xr3:uid="{87B63C82-DD00-472A-AA96-198874DD17DF}" name="Columna8088" dataDxfId="8453"/>
    <tableColumn id="8105" xr3:uid="{8ACFCA23-8009-46FD-B25E-2113EF8D3F3D}" name="Columna8089" dataDxfId="8452"/>
    <tableColumn id="8106" xr3:uid="{09D9CB70-0BB6-4ED5-BCBD-8568022235E2}" name="Columna8090" dataDxfId="8451"/>
    <tableColumn id="8107" xr3:uid="{6BA98AF9-0FE9-4A17-9A2D-C0561F812DEC}" name="Columna8091" dataDxfId="8450"/>
    <tableColumn id="8108" xr3:uid="{5643C5B8-AF88-47AC-B18B-FA6F90C765A3}" name="Columna8092" dataDxfId="8449"/>
    <tableColumn id="8109" xr3:uid="{18F4B422-76C1-4EF7-8FAE-76D6ED908079}" name="Columna8093" dataDxfId="8448"/>
    <tableColumn id="8110" xr3:uid="{9F4CA041-3840-4E89-B4F7-5946D1A96F5A}" name="Columna8094" dataDxfId="8447"/>
    <tableColumn id="8111" xr3:uid="{8E1B2D86-7F43-4DBC-AFDF-2FB1194C73BD}" name="Columna8095" dataDxfId="8446"/>
    <tableColumn id="8112" xr3:uid="{A2CD14FD-36FC-4F28-AC13-46D25E475505}" name="Columna8096" dataDxfId="8445"/>
    <tableColumn id="8113" xr3:uid="{01C2F051-D2C8-4CA9-BB4E-2733C9B7345B}" name="Columna8097" dataDxfId="8444"/>
    <tableColumn id="8114" xr3:uid="{5092FD4F-C389-40FD-9680-A33796F397B5}" name="Columna8098" dataDxfId="8443"/>
    <tableColumn id="8115" xr3:uid="{ADB69C1E-B07D-41C5-AE46-2276B678A071}" name="Columna8099" dataDxfId="8442"/>
    <tableColumn id="8116" xr3:uid="{02B7003B-EAF5-4CE8-9952-24AE66CF488A}" name="Columna8100" dataDxfId="8441"/>
    <tableColumn id="8117" xr3:uid="{FB1355FD-8B7E-4B9C-8FE9-0DFF1787FD81}" name="Columna8101" dataDxfId="8440"/>
    <tableColumn id="8118" xr3:uid="{BF34C75C-5380-4237-8EBE-BD3851FDAD91}" name="Columna8102" dataDxfId="8439"/>
    <tableColumn id="8119" xr3:uid="{74974CA2-05BD-4F5E-A343-E72C011C89F0}" name="Columna8103" dataDxfId="8438"/>
    <tableColumn id="8120" xr3:uid="{D7C287E3-2B78-43A8-92BC-8836E5FFD2B2}" name="Columna8104" dataDxfId="8437"/>
    <tableColumn id="8121" xr3:uid="{0F9D907F-F62B-4BEB-B712-069C12E0044B}" name="Columna8105" dataDxfId="8436"/>
    <tableColumn id="8122" xr3:uid="{80C68F01-0060-4F0B-ACAF-2752D8C4B1AF}" name="Columna8106" dataDxfId="8435"/>
    <tableColumn id="8123" xr3:uid="{05C016C9-0579-4221-A462-FB9B02917097}" name="Columna8107" dataDxfId="8434"/>
    <tableColumn id="8124" xr3:uid="{60338635-6633-4234-8103-A7C1A3A1401B}" name="Columna8108" dataDxfId="8433"/>
    <tableColumn id="8125" xr3:uid="{2AB246FA-5200-4C5E-BEB3-9807EFC14D2B}" name="Columna8109" dataDxfId="8432"/>
    <tableColumn id="8126" xr3:uid="{6DA1217A-702B-4A72-85A0-70E2A8B3A885}" name="Columna8110" dataDxfId="8431"/>
    <tableColumn id="8127" xr3:uid="{BC955FA2-2C41-494A-A218-13151DBA2A9B}" name="Columna8111" dataDxfId="8430"/>
    <tableColumn id="8128" xr3:uid="{4DD4DB7F-DA53-4F82-B0F7-C3516A7DFC64}" name="Columna8112" dataDxfId="8429"/>
    <tableColumn id="8129" xr3:uid="{4A0E8193-B6D6-454B-9528-07D0FD5239C6}" name="Columna8113" dataDxfId="8428"/>
    <tableColumn id="8130" xr3:uid="{75468FDC-0334-45F9-B19D-41EFC667C968}" name="Columna8114" dataDxfId="8427"/>
    <tableColumn id="8131" xr3:uid="{96DDAEAE-544F-4FA9-97A1-F25340B571E9}" name="Columna8115" dataDxfId="8426"/>
    <tableColumn id="8132" xr3:uid="{146287C7-5495-43DC-87E1-9CD978DCA8BD}" name="Columna8116" dataDxfId="8425"/>
    <tableColumn id="8133" xr3:uid="{32DCE565-BF3D-43A6-9258-685FE603A0DF}" name="Columna8117" dataDxfId="8424"/>
    <tableColumn id="8134" xr3:uid="{84387F70-0A47-407E-9D42-7FC718FF33F8}" name="Columna8118" dataDxfId="8423"/>
    <tableColumn id="8135" xr3:uid="{8A0FF1AA-3A3B-4585-8BC8-AC12CE39BB31}" name="Columna8119" dataDxfId="8422"/>
    <tableColumn id="8136" xr3:uid="{4BDF0280-4199-4166-BF6F-E7CCA132FD55}" name="Columna8120" dataDxfId="8421"/>
    <tableColumn id="8137" xr3:uid="{8C447679-AA04-48EF-9F8B-B90B63E172F9}" name="Columna8121" dataDxfId="8420"/>
    <tableColumn id="8138" xr3:uid="{65E94D57-1844-4939-B639-58ACD106DAAF}" name="Columna8122" dataDxfId="8419"/>
    <tableColumn id="8139" xr3:uid="{EF736066-857B-40F7-BA4B-46D0BC982950}" name="Columna8123" dataDxfId="8418"/>
    <tableColumn id="8140" xr3:uid="{E2A356F3-B2B9-416A-826F-73E1D8BA77AB}" name="Columna8124" dataDxfId="8417"/>
    <tableColumn id="8141" xr3:uid="{D3C98E94-5D2C-4280-84D3-F1D9932199A0}" name="Columna8125" dataDxfId="8416"/>
    <tableColumn id="8142" xr3:uid="{70AF3208-4712-4A92-BE2F-93DFF2F5CFEB}" name="Columna8126" dataDxfId="8415"/>
    <tableColumn id="8143" xr3:uid="{4FC071D8-E6D8-420F-930E-5BA036861311}" name="Columna8127" dataDxfId="8414"/>
    <tableColumn id="8144" xr3:uid="{49331574-B2C2-4B60-8D9B-156EC66EF936}" name="Columna8128" dataDxfId="8413"/>
    <tableColumn id="8145" xr3:uid="{369150E2-8579-4221-8087-6988EA3BFBEE}" name="Columna8129" dataDxfId="8412"/>
    <tableColumn id="8146" xr3:uid="{B017F81A-AAC5-4074-BF81-EF13C9817927}" name="Columna8130" dataDxfId="8411"/>
    <tableColumn id="8147" xr3:uid="{0EDB2E13-B92F-44F6-A342-401350FBADBA}" name="Columna8131" dataDxfId="8410"/>
    <tableColumn id="8148" xr3:uid="{B38450E6-AD7B-4D10-A211-28866303A756}" name="Columna8132" dataDxfId="8409"/>
    <tableColumn id="8149" xr3:uid="{CFF4DA7E-94AA-420B-9835-AA663E207741}" name="Columna8133" dataDxfId="8408"/>
    <tableColumn id="8150" xr3:uid="{C26BE296-7383-4792-AB11-BAAF40D66C21}" name="Columna8134" dataDxfId="8407"/>
    <tableColumn id="8151" xr3:uid="{EBC2973B-DF15-4411-9C37-ED77BA60FFB8}" name="Columna8135" dataDxfId="8406"/>
    <tableColumn id="8152" xr3:uid="{9CAF2D47-A58A-4C09-B68E-3AF65C49782F}" name="Columna8136" dataDxfId="8405"/>
    <tableColumn id="8153" xr3:uid="{6F8BA0C7-928A-4BDD-8620-DA4E7E4D8C95}" name="Columna8137" dataDxfId="8404"/>
    <tableColumn id="8154" xr3:uid="{07D3CE27-F431-42EC-AFAC-47D9CD6C3886}" name="Columna8138" dataDxfId="8403"/>
    <tableColumn id="8155" xr3:uid="{E728DEF5-74D9-4A35-9008-097DA924D2E2}" name="Columna8139" dataDxfId="8402"/>
    <tableColumn id="8156" xr3:uid="{0060E512-1B37-41A7-8C2B-A15BCC73231F}" name="Columna8140" dataDxfId="8401"/>
    <tableColumn id="8157" xr3:uid="{132DE73A-80FC-4CA0-8868-52476705E7BE}" name="Columna8141" dataDxfId="8400"/>
    <tableColumn id="8158" xr3:uid="{A5285105-7468-4F9A-8CD7-5B0636765ADF}" name="Columna8142" dataDxfId="8399"/>
    <tableColumn id="8159" xr3:uid="{F6BEEB54-FF14-4EBF-A949-7D65FF2327BA}" name="Columna8143" dataDxfId="8398"/>
    <tableColumn id="8160" xr3:uid="{04C71F20-1F75-40E2-809F-FC3C5E52CACE}" name="Columna8144" dataDxfId="8397"/>
    <tableColumn id="8161" xr3:uid="{2BA281D4-088C-4B9D-A739-3DFCA2D67A44}" name="Columna8145" dataDxfId="8396"/>
    <tableColumn id="8162" xr3:uid="{823E709B-59BB-45FE-99FB-D986CDDDB619}" name="Columna8146" dataDxfId="8395"/>
    <tableColumn id="8163" xr3:uid="{D7864804-BE05-4513-B03E-07A1285B7B42}" name="Columna8147" dataDxfId="8394"/>
    <tableColumn id="8164" xr3:uid="{42984D17-D8E0-4A7E-AC9E-CF7265AA5693}" name="Columna8148" dataDxfId="8393"/>
    <tableColumn id="8165" xr3:uid="{05AD0EEB-A61F-4EF4-B98D-334946CC3564}" name="Columna8149" dataDxfId="8392"/>
    <tableColumn id="8166" xr3:uid="{24B1EA34-4D22-40A1-B623-47069AAFFBF0}" name="Columna8150" dataDxfId="8391"/>
    <tableColumn id="8167" xr3:uid="{BBADDE55-493F-4D45-9421-C0FDF2370ADF}" name="Columna8151" dataDxfId="8390"/>
    <tableColumn id="8168" xr3:uid="{6CC7EFF7-4415-439A-A0D5-A6CC71123E33}" name="Columna8152" dataDxfId="8389"/>
    <tableColumn id="8169" xr3:uid="{6BF1CEBF-AB49-4645-B10E-197801AE4C78}" name="Columna8153" dataDxfId="8388"/>
    <tableColumn id="8170" xr3:uid="{589DE658-CF72-4F36-A5D2-EC87BDBD22AB}" name="Columna8154" dataDxfId="8387"/>
    <tableColumn id="8171" xr3:uid="{2A41DF50-350D-4B19-9FA6-B5D7BEC8EFC7}" name="Columna8155" dataDxfId="8386"/>
    <tableColumn id="8172" xr3:uid="{13ED5F8C-17CE-4C5E-9F99-44324EE7E5CE}" name="Columna8156" dataDxfId="8385"/>
    <tableColumn id="8173" xr3:uid="{F06EA8BC-0210-44F4-89D5-727A2594E1C9}" name="Columna8157" dataDxfId="8384"/>
    <tableColumn id="8174" xr3:uid="{D464E8B9-E4B2-4788-B6AF-F765E8A3B7B2}" name="Columna8158" dataDxfId="8383"/>
    <tableColumn id="8175" xr3:uid="{39DB7CD9-F5D2-42E6-B0CB-8EEE88B803F3}" name="Columna8159" dataDxfId="8382"/>
    <tableColumn id="8176" xr3:uid="{5BCE994A-C3D5-40C5-9419-B8AFBAE10DA8}" name="Columna8160" dataDxfId="8381"/>
    <tableColumn id="8177" xr3:uid="{72088688-1F0C-4161-9BEE-13A6F5CFB948}" name="Columna8161" dataDxfId="8380"/>
    <tableColumn id="8178" xr3:uid="{F2F1937E-AEC0-42EE-AB2F-ACC82E8288E4}" name="Columna8162" dataDxfId="8379"/>
    <tableColumn id="8179" xr3:uid="{01127AD0-FBD8-4DF0-83BF-3276155CA687}" name="Columna8163" dataDxfId="8378"/>
    <tableColumn id="8180" xr3:uid="{D3E836B9-9AF3-4158-881E-E07D2A1C9BB3}" name="Columna8164" dataDxfId="8377"/>
    <tableColumn id="8181" xr3:uid="{CBD7B19B-1BD8-4A0A-8F63-1CEC469D4476}" name="Columna8165" dataDxfId="8376"/>
    <tableColumn id="8182" xr3:uid="{6C7B0191-B4BD-4CE0-A4C2-375D27DEC5F8}" name="Columna8166" dataDxfId="8375"/>
    <tableColumn id="8183" xr3:uid="{E8154783-0308-4F37-9AFB-2FCEB7F126F5}" name="Columna8167" dataDxfId="8374"/>
    <tableColumn id="8184" xr3:uid="{18338C19-8AC6-4B65-B2B4-9FA70F05141B}" name="Columna8168" dataDxfId="8373"/>
    <tableColumn id="8185" xr3:uid="{BF194144-DDE3-475F-9479-6EE7565ECE40}" name="Columna8169" dataDxfId="8372"/>
    <tableColumn id="8186" xr3:uid="{D0F290A8-E299-4A9C-9F0D-E4137E94B317}" name="Columna8170" dataDxfId="8371"/>
    <tableColumn id="8187" xr3:uid="{2661EE79-13AD-439F-8DB9-0CAB771A9F7D}" name="Columna8171" dataDxfId="8370"/>
    <tableColumn id="8188" xr3:uid="{BAE2C80D-A9DE-4550-8DF7-08B840489DB3}" name="Columna8172" dataDxfId="8369"/>
    <tableColumn id="8189" xr3:uid="{C5FD0126-2ECC-493E-8818-7F168A0FE4FC}" name="Columna8173" dataDxfId="8368"/>
    <tableColumn id="8190" xr3:uid="{F901A5AD-D4D9-4FB6-B692-E8B4E697FA5A}" name="Columna8174" dataDxfId="8367"/>
    <tableColumn id="8191" xr3:uid="{EE16E9F2-2FB0-4EF3-9AE7-409772D46370}" name="Columna8175" dataDxfId="8366"/>
    <tableColumn id="8192" xr3:uid="{11C08A27-420D-474A-A0D4-29B2AD9AD5E5}" name="Columna8176" dataDxfId="8365"/>
    <tableColumn id="8193" xr3:uid="{0446DD62-6A3D-41D4-A425-A6228D57A36E}" name="Columna8177" dataDxfId="8364"/>
    <tableColumn id="8194" xr3:uid="{8A15360E-A867-474F-BD1C-44C9609D22AD}" name="Columna8178" dataDxfId="8363"/>
    <tableColumn id="8195" xr3:uid="{6CF09F8D-A0E3-47B0-B377-93C0BBFEFB81}" name="Columna8179" dataDxfId="8362"/>
    <tableColumn id="8196" xr3:uid="{41382371-718C-4B3D-B417-F30C69A743BB}" name="Columna8180" dataDxfId="8361"/>
    <tableColumn id="8197" xr3:uid="{4D19BF9F-FA98-4BF9-BCE5-849013447ECA}" name="Columna8181" dataDxfId="8360"/>
    <tableColumn id="8198" xr3:uid="{99B37068-20E3-4C3B-A54D-DF087FCDF1EE}" name="Columna8182" dataDxfId="8359"/>
    <tableColumn id="8199" xr3:uid="{DB7046EA-93AB-42E2-8104-C8B024D8075C}" name="Columna8183" dataDxfId="8358"/>
    <tableColumn id="8200" xr3:uid="{A56FF1BE-46D1-4DAE-AB34-5E5257EE4849}" name="Columna8184" dataDxfId="8357"/>
    <tableColumn id="8201" xr3:uid="{C8EA0971-332C-46AE-9C33-68554AEEB6CB}" name="Columna8185" dataDxfId="8356"/>
    <tableColumn id="8202" xr3:uid="{6A1C23A1-C3B8-472B-AF72-554A98077088}" name="Columna8186" dataDxfId="8355"/>
    <tableColumn id="8203" xr3:uid="{C1E8FC9C-6E64-4B26-B0BE-815DCD1BBC03}" name="Columna8187" dataDxfId="8354"/>
    <tableColumn id="8204" xr3:uid="{31AB078B-F9E1-4DE4-A1A0-81CF54AED3F7}" name="Columna8188" dataDxfId="8353"/>
    <tableColumn id="8205" xr3:uid="{B5A6426F-5C03-4359-B9D9-2993D3BFAD80}" name="Columna8189" dataDxfId="8352"/>
    <tableColumn id="8206" xr3:uid="{1CF9A7AE-1590-42D0-BFD7-515B54A210D2}" name="Columna8190" dataDxfId="8351"/>
    <tableColumn id="8207" xr3:uid="{600E049F-24F6-4ACE-82D4-CF1D4B216624}" name="Columna8191" dataDxfId="8350"/>
    <tableColumn id="8208" xr3:uid="{57A6247D-5CBD-4664-9956-5C3FA04D95CA}" name="Columna8192" dataDxfId="8349"/>
    <tableColumn id="8209" xr3:uid="{DDD7A507-A358-4FBE-99D0-5206DF401AD3}" name="Columna8193" dataDxfId="8348"/>
    <tableColumn id="8210" xr3:uid="{F10875F2-C173-45B8-B7D6-1E5DF15E4051}" name="Columna8194" dataDxfId="8347"/>
    <tableColumn id="8211" xr3:uid="{E02C9D15-A83B-48A4-A177-3F7788023FE2}" name="Columna8195" dataDxfId="8346"/>
    <tableColumn id="8212" xr3:uid="{32B67A21-B88C-4651-8850-96F5565DEDBC}" name="Columna8196" dataDxfId="8345"/>
    <tableColumn id="8213" xr3:uid="{4D0DD301-214D-4CEE-9583-928DFBFC490B}" name="Columna8197" dataDxfId="8344"/>
    <tableColumn id="8214" xr3:uid="{0AC7EFD7-594A-4E90-9E96-D0B98109FEC1}" name="Columna8198" dataDxfId="8343"/>
    <tableColumn id="8215" xr3:uid="{86E3773E-2CA5-4694-AA54-CBC1321FD6BF}" name="Columna8199" dataDxfId="8342"/>
    <tableColumn id="8216" xr3:uid="{90BB74F1-1BFA-4135-9436-2E2C8183A7EA}" name="Columna8200" dataDxfId="8341"/>
    <tableColumn id="8217" xr3:uid="{21B24D4F-56EF-4F0E-8AD0-45D7EE357921}" name="Columna8201" dataDxfId="8340"/>
    <tableColumn id="8218" xr3:uid="{1BC4809C-4BE5-4498-8B0D-D76BCC1C429A}" name="Columna8202" dataDxfId="8339"/>
    <tableColumn id="8219" xr3:uid="{1C56D06A-A2C7-4960-B3AF-92C1AD4D333D}" name="Columna8203" dataDxfId="8338"/>
    <tableColumn id="8220" xr3:uid="{F2C7517E-DCB4-4777-BD08-B4A17EE4427A}" name="Columna8204" dataDxfId="8337"/>
    <tableColumn id="8221" xr3:uid="{DFDE9CF7-FF27-4A10-A5A2-ED7F67D2B8B8}" name="Columna8205" dataDxfId="8336"/>
    <tableColumn id="8222" xr3:uid="{9220F271-AAA7-4147-90C1-71E0B4D451FF}" name="Columna8206" dataDxfId="8335"/>
    <tableColumn id="8223" xr3:uid="{6F5EF08E-0A12-4E3A-974F-D2531174F07D}" name="Columna8207" dataDxfId="8334"/>
    <tableColumn id="8224" xr3:uid="{0118EE00-0CB7-4A8A-B571-3549FA21A9A7}" name="Columna8208" dataDxfId="8333"/>
    <tableColumn id="8225" xr3:uid="{1D61E79F-1106-4C97-B2A1-2F5D213E4743}" name="Columna8209" dataDxfId="8332"/>
    <tableColumn id="8226" xr3:uid="{9CE2DBED-1EB5-4CDB-8061-C7A5EDB1CA0D}" name="Columna8210" dataDxfId="8331"/>
    <tableColumn id="8227" xr3:uid="{FC9FF515-76F1-4518-A035-2A0849E707BE}" name="Columna8211" dataDxfId="8330"/>
    <tableColumn id="8228" xr3:uid="{D9AC0114-56B1-49EF-8407-9876143C87C2}" name="Columna8212" dataDxfId="8329"/>
    <tableColumn id="8229" xr3:uid="{FBC12BFD-4888-4760-A67D-DCC2BE4606D9}" name="Columna8213" dataDxfId="8328"/>
    <tableColumn id="8230" xr3:uid="{226738A3-4CB5-4A31-9D86-5C256C32F50C}" name="Columna8214" dataDxfId="8327"/>
    <tableColumn id="8231" xr3:uid="{084F6F37-B00A-48B2-BA42-A3B47416B9BE}" name="Columna8215" dataDxfId="8326"/>
    <tableColumn id="8232" xr3:uid="{466DF4C4-4217-4D77-9D91-621E6C09A6FC}" name="Columna8216" dataDxfId="8325"/>
    <tableColumn id="8233" xr3:uid="{73B90183-8F76-41EB-BF0F-C200259C368E}" name="Columna8217" dataDxfId="8324"/>
    <tableColumn id="8234" xr3:uid="{C5C08D27-C72F-4D88-AE3A-89A9987E1CB3}" name="Columna8218" dataDxfId="8323"/>
    <tableColumn id="8235" xr3:uid="{87CE25C9-CD00-4802-820B-0D7436D0FCCC}" name="Columna8219" dataDxfId="8322"/>
    <tableColumn id="8236" xr3:uid="{852BBB03-4D0A-41E2-A618-5393EA5365D9}" name="Columna8220" dataDxfId="8321"/>
    <tableColumn id="8237" xr3:uid="{9020AAEE-1D90-4A57-BD32-F9BC1F691EFD}" name="Columna8221" dataDxfId="8320"/>
    <tableColumn id="8238" xr3:uid="{59E561A8-D657-4354-BF9F-FF63A71C4094}" name="Columna8222" dataDxfId="8319"/>
    <tableColumn id="8239" xr3:uid="{A41F6FB0-7620-4AB9-B05C-F066F243DBED}" name="Columna8223" dataDxfId="8318"/>
    <tableColumn id="8240" xr3:uid="{400D6645-CB86-4C7A-9714-090051D081E6}" name="Columna8224" dataDxfId="8317"/>
    <tableColumn id="8241" xr3:uid="{AA964CC0-E140-40D5-9730-89AB87CDB42C}" name="Columna8225" dataDxfId="8316"/>
    <tableColumn id="8242" xr3:uid="{D23140A0-2FBC-4C95-9FA3-F3C83A0F3711}" name="Columna8226" dataDxfId="8315"/>
    <tableColumn id="8243" xr3:uid="{5ACCE79B-82BF-40C8-8F23-E8B9DCDFF8A1}" name="Columna8227" dataDxfId="8314"/>
    <tableColumn id="8244" xr3:uid="{44ADA013-D997-4817-95E7-BEBD68A576E6}" name="Columna8228" dataDxfId="8313"/>
    <tableColumn id="8245" xr3:uid="{854924E4-C4AF-420B-9351-B43F603993CC}" name="Columna8229" dataDxfId="8312"/>
    <tableColumn id="8246" xr3:uid="{0574969C-5962-4B40-8AE3-6C9A38DD43DD}" name="Columna8230" dataDxfId="8311"/>
    <tableColumn id="8247" xr3:uid="{5D15C0E1-66A4-455D-B500-AC2CF9E89C48}" name="Columna8231" dataDxfId="8310"/>
    <tableColumn id="8248" xr3:uid="{97359861-675A-4BF5-B47D-46C9C611B8EC}" name="Columna8232" dataDxfId="8309"/>
    <tableColumn id="8249" xr3:uid="{3E2FA977-F5DB-4F61-A8AB-5F6FB5953498}" name="Columna8233" dataDxfId="8308"/>
    <tableColumn id="8250" xr3:uid="{D9ABE3A8-109F-4133-B7E1-7892CD0D7B64}" name="Columna8234" dataDxfId="8307"/>
    <tableColumn id="8251" xr3:uid="{640E1B7C-A165-4080-92CE-1029074535DA}" name="Columna8235" dataDxfId="8306"/>
    <tableColumn id="8252" xr3:uid="{B83B31A9-43AE-4F0C-841A-378146EE3CCD}" name="Columna8236" dataDxfId="8305"/>
    <tableColumn id="8253" xr3:uid="{EA83B84C-B18A-469C-AE00-928AA32643B9}" name="Columna8237" dataDxfId="8304"/>
    <tableColumn id="8254" xr3:uid="{E8C8A50E-2C33-49F9-BF3C-1DA7132288C6}" name="Columna8238" dataDxfId="8303"/>
    <tableColumn id="8255" xr3:uid="{C4BDC20A-8596-4769-8F01-123E9FAAE610}" name="Columna8239" dataDxfId="8302"/>
    <tableColumn id="8256" xr3:uid="{98D5D19A-8C32-4088-8B2C-1DDB6CEC0D14}" name="Columna8240" dataDxfId="8301"/>
    <tableColumn id="8257" xr3:uid="{BB892A29-AAD7-4B34-9E2E-218CF1DCC80D}" name="Columna8241" dataDxfId="8300"/>
    <tableColumn id="8258" xr3:uid="{4FC8D5CB-C52D-4EE2-AB56-F4746DB67014}" name="Columna8242" dataDxfId="8299"/>
    <tableColumn id="8259" xr3:uid="{30B693DB-9B02-41FB-8D99-1C6C53F76282}" name="Columna8243" dataDxfId="8298"/>
    <tableColumn id="8260" xr3:uid="{B2D99665-57A7-45A6-A75D-B02898A73F11}" name="Columna8244" dataDxfId="8297"/>
    <tableColumn id="8261" xr3:uid="{B398FD3E-3FE8-44A2-8690-2BD5E9988009}" name="Columna8245" dataDxfId="8296"/>
    <tableColumn id="8262" xr3:uid="{502BC7B7-0A86-45E5-97CC-23B19F2E48B3}" name="Columna8246" dataDxfId="8295"/>
    <tableColumn id="8263" xr3:uid="{F5F602D1-9A2C-442A-A23C-9177B5CD1028}" name="Columna8247" dataDxfId="8294"/>
    <tableColumn id="8264" xr3:uid="{35402B50-C77B-4846-AFC8-A20D81679FF9}" name="Columna8248" dataDxfId="8293"/>
    <tableColumn id="8265" xr3:uid="{3FDF6EE1-AFF7-4389-ABF7-3BAB96E74408}" name="Columna8249" dataDxfId="8292"/>
    <tableColumn id="8266" xr3:uid="{8C8CEF39-8E84-4638-BA5C-B013A941426C}" name="Columna8250" dataDxfId="8291"/>
    <tableColumn id="8267" xr3:uid="{BEFC1B85-4267-41FF-A0CC-3C0243E715D1}" name="Columna8251" dataDxfId="8290"/>
    <tableColumn id="8268" xr3:uid="{146EEC26-E938-45EF-9CE1-DBDE6DC2FDB1}" name="Columna8252" dataDxfId="8289"/>
    <tableColumn id="8269" xr3:uid="{2A6BBD90-158B-4184-B5BB-24E60065C09A}" name="Columna8253" dataDxfId="8288"/>
    <tableColumn id="8270" xr3:uid="{5074F282-F2DD-488C-8C9D-AAE6CD926B44}" name="Columna8254" dataDxfId="8287"/>
    <tableColumn id="8271" xr3:uid="{8B1F1566-307B-4EB2-8EC6-A8F8F0641167}" name="Columna8255" dataDxfId="8286"/>
    <tableColumn id="8272" xr3:uid="{C3B95C87-9589-464E-A213-E712476149B6}" name="Columna8256" dataDxfId="8285"/>
    <tableColumn id="8273" xr3:uid="{70CAD528-58EA-40D7-B0BC-1FE8298E3AEC}" name="Columna8257" dataDxfId="8284"/>
    <tableColumn id="8274" xr3:uid="{2F09C299-39ED-4982-AD01-53EB0919BB1E}" name="Columna8258" dataDxfId="8283"/>
    <tableColumn id="8275" xr3:uid="{620793B5-D9AC-4210-BD51-07B2CB1669AE}" name="Columna8259" dataDxfId="8282"/>
    <tableColumn id="8276" xr3:uid="{EEBACF1A-95C1-4756-85AD-63FDF7EFE986}" name="Columna8260" dataDxfId="8281"/>
    <tableColumn id="8277" xr3:uid="{DC85784A-BDCB-4F34-8D64-F944D8321A7B}" name="Columna8261" dataDxfId="8280"/>
    <tableColumn id="8278" xr3:uid="{CC816A24-7176-45FF-8130-5435C300646C}" name="Columna8262" dataDxfId="8279"/>
    <tableColumn id="8279" xr3:uid="{0B9BE8BB-F4FE-468C-856B-89A6F1396F19}" name="Columna8263" dataDxfId="8278"/>
    <tableColumn id="8280" xr3:uid="{9DF3C8CB-43D1-4370-A4E3-B36B3F1A4203}" name="Columna8264" dataDxfId="8277"/>
    <tableColumn id="8281" xr3:uid="{285FD4D3-3107-4866-90D8-6E25531A45A3}" name="Columna8265" dataDxfId="8276"/>
    <tableColumn id="8282" xr3:uid="{13DA1028-E5A7-4747-B1E3-2306DA9442C8}" name="Columna8266" dataDxfId="8275"/>
    <tableColumn id="8283" xr3:uid="{DFAABF87-ACC6-4969-A0F6-F68A46132DEB}" name="Columna8267" dataDxfId="8274"/>
    <tableColumn id="8284" xr3:uid="{48D0A01C-E232-4C41-9663-DE1F569E65C0}" name="Columna8268" dataDxfId="8273"/>
    <tableColumn id="8285" xr3:uid="{68E94068-E87E-4DF7-BDE5-E5BE46210B54}" name="Columna8269" dataDxfId="8272"/>
    <tableColumn id="8286" xr3:uid="{633276EF-9FB1-40AB-BF3E-E272FF21EBED}" name="Columna8270" dataDxfId="8271"/>
    <tableColumn id="8287" xr3:uid="{F7C1E77C-52DF-4227-8831-48124CB0DCD9}" name="Columna8271" dataDxfId="8270"/>
    <tableColumn id="8288" xr3:uid="{062934CA-872D-4044-A0E5-A1668A26143F}" name="Columna8272" dataDxfId="8269"/>
    <tableColumn id="8289" xr3:uid="{D45955F1-9B2D-4821-9F66-8AB749A01784}" name="Columna8273" dataDxfId="8268"/>
    <tableColumn id="8290" xr3:uid="{9DE7E0FE-4508-43C6-9C10-66C8D831ECD2}" name="Columna8274" dataDxfId="8267"/>
    <tableColumn id="8291" xr3:uid="{F724CF82-7A82-4C91-9DD6-7D7214551950}" name="Columna8275" dataDxfId="8266"/>
    <tableColumn id="8292" xr3:uid="{89A29AC9-6562-4C5F-A75F-FAC4FAA16F5D}" name="Columna8276" dataDxfId="8265"/>
    <tableColumn id="8293" xr3:uid="{638BCF61-F561-4C08-8228-E687D86601A3}" name="Columna8277" dataDxfId="8264"/>
    <tableColumn id="8294" xr3:uid="{EE7258FB-9C79-4243-996C-50F692EB0778}" name="Columna8278" dataDxfId="8263"/>
    <tableColumn id="8295" xr3:uid="{A34FC6AF-12E8-47B8-8DB2-2D1E5A716D75}" name="Columna8279" dataDxfId="8262"/>
    <tableColumn id="8296" xr3:uid="{5F40E67D-160A-4AFC-A766-178EF31FAF2C}" name="Columna8280" dataDxfId="8261"/>
    <tableColumn id="8297" xr3:uid="{B048EC88-0F14-4C18-BE60-E86DB8031181}" name="Columna8281" dataDxfId="8260"/>
    <tableColumn id="8298" xr3:uid="{4D45965A-2083-4D0D-9D91-3B42CFC2D32F}" name="Columna8282" dataDxfId="8259"/>
    <tableColumn id="8299" xr3:uid="{444CEACA-0108-468A-97FD-0A51A96ADA76}" name="Columna8283" dataDxfId="8258"/>
    <tableColumn id="8300" xr3:uid="{73AF48F2-C7AF-4A7F-AC33-A7B93DAFF593}" name="Columna8284" dataDxfId="8257"/>
    <tableColumn id="8301" xr3:uid="{8551D0E6-AC7C-4A60-B161-E6934F844882}" name="Columna8285" dataDxfId="8256"/>
    <tableColumn id="8302" xr3:uid="{36B77D54-4096-4930-9C7D-FF4875165CB5}" name="Columna8286" dataDxfId="8255"/>
    <tableColumn id="8303" xr3:uid="{C3983E87-70C7-41CB-A854-AD9AA85B52DD}" name="Columna8287" dataDxfId="8254"/>
    <tableColumn id="8304" xr3:uid="{58F6242F-5BB6-4F07-ADC0-8988AB0D3944}" name="Columna8288" dataDxfId="8253"/>
    <tableColumn id="8305" xr3:uid="{FA6353D6-B857-4762-BEDB-46A71676433A}" name="Columna8289" dataDxfId="8252"/>
    <tableColumn id="8306" xr3:uid="{7AC7906E-7E29-48E9-917A-E9D3EE53C364}" name="Columna8290" dataDxfId="8251"/>
    <tableColumn id="8307" xr3:uid="{2A3E5BCC-1493-4904-86DB-6C35E3B8791B}" name="Columna8291" dataDxfId="8250"/>
    <tableColumn id="8308" xr3:uid="{23C7F965-50BF-41EA-90A8-9B6F248469E4}" name="Columna8292" dataDxfId="8249"/>
    <tableColumn id="8309" xr3:uid="{35AE6B4C-741E-41E4-B687-2FDAB145399C}" name="Columna8293" dataDxfId="8248"/>
    <tableColumn id="8310" xr3:uid="{6EB0A125-3785-479D-B694-1A94952D5089}" name="Columna8294" dataDxfId="8247"/>
    <tableColumn id="8311" xr3:uid="{C58667DF-FEA9-4DBA-82A4-C4BAFA3C5B5B}" name="Columna8295" dataDxfId="8246"/>
    <tableColumn id="8312" xr3:uid="{1FE7FED0-421D-41AE-8641-8153CC89DD25}" name="Columna8296" dataDxfId="8245"/>
    <tableColumn id="8313" xr3:uid="{198FE068-636D-4B58-BCE4-8A064B0DC0F1}" name="Columna8297" dataDxfId="8244"/>
    <tableColumn id="8314" xr3:uid="{410DEF66-A807-4BD8-9589-A6C4AA394492}" name="Columna8298" dataDxfId="8243"/>
    <tableColumn id="8315" xr3:uid="{378FBB85-B142-491B-9BFC-5EDEE10CCCF7}" name="Columna8299" dataDxfId="8242"/>
    <tableColumn id="8316" xr3:uid="{F4773FF7-7F71-4D78-A6B8-DDFC719A71B9}" name="Columna8300" dataDxfId="8241"/>
    <tableColumn id="8317" xr3:uid="{9253ACA6-C899-4540-A636-9E389D77667B}" name="Columna8301" dataDxfId="8240"/>
    <tableColumn id="8318" xr3:uid="{33217484-1785-456A-9850-BD1D816249F2}" name="Columna8302" dataDxfId="8239"/>
    <tableColumn id="8319" xr3:uid="{156BC1BE-59B2-4D7E-8B19-7D7808B1D89C}" name="Columna8303" dataDxfId="8238"/>
    <tableColumn id="8320" xr3:uid="{BA9ADBB1-4771-4BF2-BFF0-3CE62FD2B689}" name="Columna8304" dataDxfId="8237"/>
    <tableColumn id="8321" xr3:uid="{FC86553D-7577-4E1C-91BE-00FBA3367223}" name="Columna8305" dataDxfId="8236"/>
    <tableColumn id="8322" xr3:uid="{74342DBA-1824-4929-A5D3-875CE9357010}" name="Columna8306" dataDxfId="8235"/>
    <tableColumn id="8323" xr3:uid="{63B2EEC8-4E2E-482D-9498-535B4CCBC9CF}" name="Columna8307" dataDxfId="8234"/>
    <tableColumn id="8324" xr3:uid="{EC35A1E4-FF4D-49C9-98BE-7D656A4A95ED}" name="Columna8308" dataDxfId="8233"/>
    <tableColumn id="8325" xr3:uid="{B09F10A4-561E-4CEC-926D-B1B550CADF84}" name="Columna8309" dataDxfId="8232"/>
    <tableColumn id="8326" xr3:uid="{12A43437-22D6-4A41-8846-C9EB78311B3D}" name="Columna8310" dataDxfId="8231"/>
    <tableColumn id="8327" xr3:uid="{024FBA42-4B24-4465-91E8-C8118708FAA9}" name="Columna8311" dataDxfId="8230"/>
    <tableColumn id="8328" xr3:uid="{3FF6A424-AE93-466E-A9FE-1B343994D78F}" name="Columna8312" dataDxfId="8229"/>
    <tableColumn id="8329" xr3:uid="{FD2AB388-45B6-44BF-B029-808EACC75AC1}" name="Columna8313" dataDxfId="8228"/>
    <tableColumn id="8330" xr3:uid="{CC05328B-2C03-405C-8DF2-BA2C44DDD6BE}" name="Columna8314" dataDxfId="8227"/>
    <tableColumn id="8331" xr3:uid="{FEDD723F-EF08-4819-8BC1-33C47D65ACA5}" name="Columna8315" dataDxfId="8226"/>
    <tableColumn id="8332" xr3:uid="{05E67C13-53A4-4122-927B-E3A03B8329F6}" name="Columna8316" dataDxfId="8225"/>
    <tableColumn id="8333" xr3:uid="{194CCF47-CE06-4017-8BD2-5CCAC1FAA95D}" name="Columna8317" dataDxfId="8224"/>
    <tableColumn id="8334" xr3:uid="{E59ABF6A-201F-49D9-ABAB-15C2619C8901}" name="Columna8318" dataDxfId="8223"/>
    <tableColumn id="8335" xr3:uid="{F9C84ADE-55EC-47D8-BA9B-91CA4C3440D2}" name="Columna8319" dataDxfId="8222"/>
    <tableColumn id="8336" xr3:uid="{C417343C-0533-473C-896D-9223D1CD1561}" name="Columna8320" dataDxfId="8221"/>
    <tableColumn id="8337" xr3:uid="{B444D5F5-D51E-4C0F-8F15-780B0AA8A979}" name="Columna8321" dataDxfId="8220"/>
    <tableColumn id="8338" xr3:uid="{3FB5897F-5886-41AA-B494-10ED138E105A}" name="Columna8322" dataDxfId="8219"/>
    <tableColumn id="8339" xr3:uid="{CCE09C2B-0A27-48A4-8728-1FBD30150822}" name="Columna8323" dataDxfId="8218"/>
    <tableColumn id="8340" xr3:uid="{119DEB6D-83A1-4882-9396-518A692FBCE3}" name="Columna8324" dataDxfId="8217"/>
    <tableColumn id="8341" xr3:uid="{FC7067E1-38A7-4CB3-BDD9-3BC3E28E77F5}" name="Columna8325" dataDxfId="8216"/>
    <tableColumn id="8342" xr3:uid="{EBA2D210-4F9F-4D3D-B53F-90B580B482F4}" name="Columna8326" dataDxfId="8215"/>
    <tableColumn id="8343" xr3:uid="{E461262F-770E-4EB2-81E3-78FC59519624}" name="Columna8327" dataDxfId="8214"/>
    <tableColumn id="8344" xr3:uid="{2AD4CCF8-822D-4A2C-A1B0-03F5D04E7A0B}" name="Columna8328" dataDxfId="8213"/>
    <tableColumn id="8345" xr3:uid="{7AA96FBC-3197-40CF-ADD7-80E90E4CBF0B}" name="Columna8329" dataDxfId="8212"/>
    <tableColumn id="8346" xr3:uid="{D7F10105-512F-4FA2-BEC6-D41C0B9A7F3A}" name="Columna8330" dataDxfId="8211"/>
    <tableColumn id="8347" xr3:uid="{6D5B70B5-96FD-4C69-9DFB-733D565A7AB7}" name="Columna8331" dataDxfId="8210"/>
    <tableColumn id="8348" xr3:uid="{A34B1F95-4D14-4DD2-8312-16E3487EDA97}" name="Columna8332" dataDxfId="8209"/>
    <tableColumn id="8349" xr3:uid="{85212ED6-C0C0-43D7-A090-D69502E8803B}" name="Columna8333" dataDxfId="8208"/>
    <tableColumn id="8350" xr3:uid="{555C0269-E0DA-4840-97D1-317DA55DCCC4}" name="Columna8334" dataDxfId="8207"/>
    <tableColumn id="8351" xr3:uid="{08299351-D8AF-490D-BD74-13283156C98A}" name="Columna8335" dataDxfId="8206"/>
    <tableColumn id="8352" xr3:uid="{27D178C2-BDAF-43FC-9F91-911E5C51053A}" name="Columna8336" dataDxfId="8205"/>
    <tableColumn id="8353" xr3:uid="{D84321FB-C8B6-4EE0-82B2-43EEB36426E2}" name="Columna8337" dataDxfId="8204"/>
    <tableColumn id="8354" xr3:uid="{B4138D56-C2B4-4BAE-A891-C9E91319E5D5}" name="Columna8338" dataDxfId="8203"/>
    <tableColumn id="8355" xr3:uid="{A7F9F3EF-7507-475D-991C-D65F6EB381B9}" name="Columna8339" dataDxfId="8202"/>
    <tableColumn id="8356" xr3:uid="{73888B91-7001-4E51-B2D2-E5EBC0764C07}" name="Columna8340" dataDxfId="8201"/>
    <tableColumn id="8357" xr3:uid="{BD94CB71-79C5-435B-8262-FA7EDA3AC167}" name="Columna8341" dataDxfId="8200"/>
    <tableColumn id="8358" xr3:uid="{1DD259F2-7928-4A4D-AF1A-621B825BBE97}" name="Columna8342" dataDxfId="8199"/>
    <tableColumn id="8359" xr3:uid="{431116F5-59AA-4586-A0C6-0A78C275CD9D}" name="Columna8343" dataDxfId="8198"/>
    <tableColumn id="8360" xr3:uid="{CCB6ED57-DBE6-4BE2-93FB-1F41CF5CB0D7}" name="Columna8344" dataDxfId="8197"/>
    <tableColumn id="8361" xr3:uid="{6B45D6F7-A1A0-4457-A2C8-4BD98A83A88C}" name="Columna8345" dataDxfId="8196"/>
    <tableColumn id="8362" xr3:uid="{52FE2AE9-3916-4B5A-81E6-4DF411E9ED36}" name="Columna8346" dataDxfId="8195"/>
    <tableColumn id="8363" xr3:uid="{8959A227-178D-4657-90C5-CA1A0B052286}" name="Columna8347" dataDxfId="8194"/>
    <tableColumn id="8364" xr3:uid="{DE831933-7C8F-4632-8511-7B9190FC1C5F}" name="Columna8348" dataDxfId="8193"/>
    <tableColumn id="8365" xr3:uid="{05D232B6-7402-4CE4-8D17-8C5FB77B2F9D}" name="Columna8349" dataDxfId="8192"/>
    <tableColumn id="8366" xr3:uid="{CA3A4462-A84B-4408-B457-59E3ACC5AF7B}" name="Columna8350" dataDxfId="8191"/>
    <tableColumn id="8367" xr3:uid="{09AB5EEE-1ED6-45E9-A566-1E467A4C2151}" name="Columna8351" dataDxfId="8190"/>
    <tableColumn id="8368" xr3:uid="{923AA6FF-FEEA-4AC5-B30D-8910D591E94E}" name="Columna8352" dataDxfId="8189"/>
    <tableColumn id="8369" xr3:uid="{AE71D5DD-90E9-4DF9-AA08-3C443BEB39C0}" name="Columna8353" dataDxfId="8188"/>
    <tableColumn id="8370" xr3:uid="{88A4AFAE-B8CF-42C0-BB9E-2356482EC322}" name="Columna8354" dataDxfId="8187"/>
    <tableColumn id="8371" xr3:uid="{6604085C-1CC4-4F17-98A1-2CB755A13693}" name="Columna8355" dataDxfId="8186"/>
    <tableColumn id="8372" xr3:uid="{034B54A2-4280-4CD9-B488-F7ED9BB1A3A9}" name="Columna8356" dataDxfId="8185"/>
    <tableColumn id="8373" xr3:uid="{60EC868A-B33C-4692-A37D-08CD6787729E}" name="Columna8357" dataDxfId="8184"/>
    <tableColumn id="8374" xr3:uid="{DD7A3BB4-194F-4C70-B2E4-DDB861FE7F19}" name="Columna8358" dataDxfId="8183"/>
    <tableColumn id="8375" xr3:uid="{3D4C026F-8DA0-47A9-B6C5-DE354BEEE611}" name="Columna8359" dataDxfId="8182"/>
    <tableColumn id="8376" xr3:uid="{3F721052-36AD-4F33-8A60-46C7B64FE434}" name="Columna8360" dataDxfId="8181"/>
    <tableColumn id="8377" xr3:uid="{07416714-B8AA-44DA-8870-ADF6B9E42866}" name="Columna8361" dataDxfId="8180"/>
    <tableColumn id="8378" xr3:uid="{6EA799B0-3711-4221-9ED1-23775849CF2E}" name="Columna8362" dataDxfId="8179"/>
    <tableColumn id="8379" xr3:uid="{1D3A8022-C07E-4001-902F-7E6A522AECB3}" name="Columna8363" dataDxfId="8178"/>
    <tableColumn id="8380" xr3:uid="{BD865471-4C6C-419D-BF27-D4388EC9C0F7}" name="Columna8364" dataDxfId="8177"/>
    <tableColumn id="8381" xr3:uid="{3D123534-A49A-457B-85E2-D3B1EEDB303E}" name="Columna8365" dataDxfId="8176"/>
    <tableColumn id="8382" xr3:uid="{CC08EA54-CDAF-42E3-A005-DB157F43D36D}" name="Columna8366" dataDxfId="8175"/>
    <tableColumn id="8383" xr3:uid="{E08B0BB1-8CA2-41B5-9A18-C6888F5C009C}" name="Columna8367" dataDxfId="8174"/>
    <tableColumn id="8384" xr3:uid="{1E07174D-2F54-419A-8D78-CC4FBC004B2D}" name="Columna8368" dataDxfId="8173"/>
    <tableColumn id="8385" xr3:uid="{B42A69C9-85DA-491A-A1B0-71A88C9F111C}" name="Columna8369" dataDxfId="8172"/>
    <tableColumn id="8386" xr3:uid="{43733943-365C-4417-B122-51C7B83DB0CD}" name="Columna8370" dataDxfId="8171"/>
    <tableColumn id="8387" xr3:uid="{4EC2B2C7-BD98-4FF0-8EC7-58C694290349}" name="Columna8371" dataDxfId="8170"/>
    <tableColumn id="8388" xr3:uid="{AADD5E93-6475-4829-9977-EC09AEA8CF15}" name="Columna8372" dataDxfId="8169"/>
    <tableColumn id="8389" xr3:uid="{A83A69A7-D289-411F-B2FB-D9E22E3CE391}" name="Columna8373" dataDxfId="8168"/>
    <tableColumn id="8390" xr3:uid="{4409716E-7597-43EF-B096-3F0AC99BB305}" name="Columna8374" dataDxfId="8167"/>
    <tableColumn id="8391" xr3:uid="{0311B66B-1FE6-4698-87E1-C9EBF52A372A}" name="Columna8375" dataDxfId="8166"/>
    <tableColumn id="8392" xr3:uid="{3565B740-9A83-489F-8DAC-E7FE97BBA135}" name="Columna8376" dataDxfId="8165"/>
    <tableColumn id="8393" xr3:uid="{5F05C358-672F-468C-B5CA-B004AB811BD7}" name="Columna8377" dataDxfId="8164"/>
    <tableColumn id="8394" xr3:uid="{CD88380C-8F84-45DF-88D0-71BD1D5C6DF8}" name="Columna8378" dataDxfId="8163"/>
    <tableColumn id="8395" xr3:uid="{E390A0AE-00A2-45A9-89FF-68AE96160822}" name="Columna8379" dataDxfId="8162"/>
    <tableColumn id="8396" xr3:uid="{D8A972C5-26F6-4AC9-A7E9-6715CD757C03}" name="Columna8380" dataDxfId="8161"/>
    <tableColumn id="8397" xr3:uid="{25DFA888-309E-485A-A24F-6036B8B7D720}" name="Columna8381" dataDxfId="8160"/>
    <tableColumn id="8398" xr3:uid="{65FF8F85-7C62-41E5-AEC4-6DB3632B2A79}" name="Columna8382" dataDxfId="8159"/>
    <tableColumn id="8399" xr3:uid="{2E236E73-1F31-4F6E-9FB0-1C68C1AE6F5A}" name="Columna8383" dataDxfId="8158"/>
    <tableColumn id="8400" xr3:uid="{60DBCB4B-E3DD-4EF3-91A7-5C9F76D9DA56}" name="Columna8384" dataDxfId="8157"/>
    <tableColumn id="8401" xr3:uid="{6AC52E8F-CDAC-471A-B2BE-D902C707D82A}" name="Columna8385" dataDxfId="8156"/>
    <tableColumn id="8402" xr3:uid="{9201A396-C0D8-44CC-A1B4-8D65470A1B13}" name="Columna8386" dataDxfId="8155"/>
    <tableColumn id="8403" xr3:uid="{805E4EFA-78F8-4616-9F16-E7249E0CE231}" name="Columna8387" dataDxfId="8154"/>
    <tableColumn id="8404" xr3:uid="{19DA0F6A-F075-4EEE-A6AD-F4BBE8CF6496}" name="Columna8388" dataDxfId="8153"/>
    <tableColumn id="8405" xr3:uid="{33FCFA88-232E-45CB-97AB-000833460C9A}" name="Columna8389" dataDxfId="8152"/>
    <tableColumn id="8406" xr3:uid="{412E7CE5-FB49-4373-80E7-64C6842ABBA4}" name="Columna8390" dataDxfId="8151"/>
    <tableColumn id="8407" xr3:uid="{D72A4BC3-C13D-4622-B9A6-1FD69E9E1F79}" name="Columna8391" dataDxfId="8150"/>
    <tableColumn id="8408" xr3:uid="{BC89530A-484F-49E7-ACFD-0B1C801D90F3}" name="Columna8392" dataDxfId="8149"/>
    <tableColumn id="8409" xr3:uid="{58552645-9E22-4414-89D9-9375F5EBEE56}" name="Columna8393" dataDxfId="8148"/>
    <tableColumn id="8410" xr3:uid="{2D404D75-A09D-4906-BC3B-08697F5C6A40}" name="Columna8394" dataDxfId="8147"/>
    <tableColumn id="8411" xr3:uid="{61C1BCD3-CE5D-4351-BB67-9DE717C079B1}" name="Columna8395" dataDxfId="8146"/>
    <tableColumn id="8412" xr3:uid="{87363B06-3BE0-4A84-A390-CE81A25DEA25}" name="Columna8396" dataDxfId="8145"/>
    <tableColumn id="8413" xr3:uid="{340B343A-2697-4B0A-ACC4-BB5FAAEF83A1}" name="Columna8397" dataDxfId="8144"/>
    <tableColumn id="8414" xr3:uid="{3D1B8ACA-112A-46D9-911C-20BF65A382D9}" name="Columna8398" dataDxfId="8143"/>
    <tableColumn id="8415" xr3:uid="{980D2A5C-E195-41C6-91AE-1ED33C68BC27}" name="Columna8399" dataDxfId="8142"/>
    <tableColumn id="8416" xr3:uid="{143DFF30-2009-49E7-ACB5-0378C8D4BBEA}" name="Columna8400" dataDxfId="8141"/>
    <tableColumn id="8417" xr3:uid="{CF34B2DF-5146-42A1-99E8-8A9D2D7D48E1}" name="Columna8401" dataDxfId="8140"/>
    <tableColumn id="8418" xr3:uid="{06521346-94DD-418C-AD32-4B7E5EC4C2AA}" name="Columna8402" dataDxfId="8139"/>
    <tableColumn id="8419" xr3:uid="{C641CB49-B223-4C43-AD95-D22D5E7F02B8}" name="Columna8403" dataDxfId="8138"/>
    <tableColumn id="8420" xr3:uid="{87B20EB2-7164-4FCA-8A4C-39EE13D510F7}" name="Columna8404" dataDxfId="8137"/>
    <tableColumn id="8421" xr3:uid="{A2E2DEA1-D423-4979-8392-FB6DF629576A}" name="Columna8405" dataDxfId="8136"/>
    <tableColumn id="8422" xr3:uid="{DE73C0E9-9928-4AC4-8710-C7190DE28FAA}" name="Columna8406" dataDxfId="8135"/>
    <tableColumn id="8423" xr3:uid="{57357FC1-4BBA-4C0D-9D9F-935D2113C866}" name="Columna8407" dataDxfId="8134"/>
    <tableColumn id="8424" xr3:uid="{D055E17C-B264-470D-9273-0CF6861442F6}" name="Columna8408" dataDxfId="8133"/>
    <tableColumn id="8425" xr3:uid="{4AD87083-8C0A-47FA-A7AB-F9BD5B2AF0D2}" name="Columna8409" dataDxfId="8132"/>
    <tableColumn id="8426" xr3:uid="{33C1BA33-F660-4741-BEEA-5064D18FA6F1}" name="Columna8410" dataDxfId="8131"/>
    <tableColumn id="8427" xr3:uid="{3D74AB1E-C586-4960-93FF-D406CDD9A049}" name="Columna8411" dataDxfId="8130"/>
    <tableColumn id="8428" xr3:uid="{3F75BC24-B703-4B26-B4B8-86B29EEF6D00}" name="Columna8412" dataDxfId="8129"/>
    <tableColumn id="8429" xr3:uid="{6FB6F94D-E635-48D2-828C-66EA0F4FC831}" name="Columna8413" dataDxfId="8128"/>
    <tableColumn id="8430" xr3:uid="{CC06B9BA-2B07-4C5C-BC54-F957A21EF7CD}" name="Columna8414" dataDxfId="8127"/>
    <tableColumn id="8431" xr3:uid="{198A916A-C59F-4859-A7B6-D4C5850C36B7}" name="Columna8415" dataDxfId="8126"/>
    <tableColumn id="8432" xr3:uid="{6E4464E1-714D-466C-950A-2D6C0FCA2D5E}" name="Columna8416" dataDxfId="8125"/>
    <tableColumn id="8433" xr3:uid="{67BE17D2-916B-4032-90C4-024EE84F709B}" name="Columna8417" dataDxfId="8124"/>
    <tableColumn id="8434" xr3:uid="{5EF38236-CAB6-4640-84C0-2AB370DFE96A}" name="Columna8418" dataDxfId="8123"/>
    <tableColumn id="8435" xr3:uid="{5A2FA2D9-FCBB-4018-9EF3-DCF9B822D4CE}" name="Columna8419" dataDxfId="8122"/>
    <tableColumn id="8436" xr3:uid="{CF5213C5-46C1-41BE-8B09-6687C51870DA}" name="Columna8420" dataDxfId="8121"/>
    <tableColumn id="8437" xr3:uid="{BF335E9F-FFE2-4FAE-9B84-D6D2813CD383}" name="Columna8421" dataDxfId="8120"/>
    <tableColumn id="8438" xr3:uid="{A9399D36-2483-45FA-A402-F9BAFD1B07BB}" name="Columna8422" dataDxfId="8119"/>
    <tableColumn id="8439" xr3:uid="{C0097E1B-1129-4FF9-B5F4-F73CA5742EB0}" name="Columna8423" dataDxfId="8118"/>
    <tableColumn id="8440" xr3:uid="{8412CB02-42DA-4DC0-85CC-86B6328C287C}" name="Columna8424" dataDxfId="8117"/>
    <tableColumn id="8441" xr3:uid="{C9AB4C8C-8EBD-497D-A650-92B40CEA54F5}" name="Columna8425" dataDxfId="8116"/>
    <tableColumn id="8442" xr3:uid="{2AFE9A46-076C-43AD-A85C-9D3AAB85B31A}" name="Columna8426" dataDxfId="8115"/>
    <tableColumn id="8443" xr3:uid="{470FC268-94AE-44C1-AC00-F659C756A920}" name="Columna8427" dataDxfId="8114"/>
    <tableColumn id="8444" xr3:uid="{8F019907-80DE-4178-B550-E6666A7740AC}" name="Columna8428" dataDxfId="8113"/>
    <tableColumn id="8445" xr3:uid="{51A81BB4-AF6A-4A83-80A8-B96DE8679B92}" name="Columna8429" dataDxfId="8112"/>
    <tableColumn id="8446" xr3:uid="{FA207772-7ED8-4E12-AE29-12510078D4C6}" name="Columna8430" dataDxfId="8111"/>
    <tableColumn id="8447" xr3:uid="{D4146DFC-340B-4F79-A6FB-6FE9C6B5CF0E}" name="Columna8431" dataDxfId="8110"/>
    <tableColumn id="8448" xr3:uid="{ABD22E60-D058-4CAC-BC15-834F97950F09}" name="Columna8432" dataDxfId="8109"/>
    <tableColumn id="8449" xr3:uid="{44AD0CC8-447E-4B9B-8B2D-BA2F6D08D021}" name="Columna8433" dataDxfId="8108"/>
    <tableColumn id="8450" xr3:uid="{3B82C6FF-510A-47B6-B18F-E07293BB87D3}" name="Columna8434" dataDxfId="8107"/>
    <tableColumn id="8451" xr3:uid="{B84E1258-8B58-4736-B755-55E638A68542}" name="Columna8435" dataDxfId="8106"/>
    <tableColumn id="8452" xr3:uid="{942B4381-D967-44E0-A26D-84EC6F32E054}" name="Columna8436" dataDxfId="8105"/>
    <tableColumn id="8453" xr3:uid="{9A43B2D8-F4AD-4413-84EB-936431EC0E26}" name="Columna8437" dataDxfId="8104"/>
    <tableColumn id="8454" xr3:uid="{3FB90962-C78A-4272-B319-1B8C2DA4167B}" name="Columna8438" dataDxfId="8103"/>
    <tableColumn id="8455" xr3:uid="{CAC67241-7AF9-42C0-956C-02B093CF4FD7}" name="Columna8439" dataDxfId="8102"/>
    <tableColumn id="8456" xr3:uid="{6101CAF1-AC06-4AA1-ACBF-D74CC19BD500}" name="Columna8440" dataDxfId="8101"/>
    <tableColumn id="8457" xr3:uid="{99D1435E-149B-498B-B579-9E082D673393}" name="Columna8441" dataDxfId="8100"/>
    <tableColumn id="8458" xr3:uid="{46164789-494F-4B64-88F9-77E13083BC2B}" name="Columna8442" dataDxfId="8099"/>
    <tableColumn id="8459" xr3:uid="{37DF43C0-29C5-4DB6-B488-ACEE947CFBE0}" name="Columna8443" dataDxfId="8098"/>
    <tableColumn id="8460" xr3:uid="{DD3577B6-536D-42CB-B2A1-CB8F2663DF30}" name="Columna8444" dataDxfId="8097"/>
    <tableColumn id="8461" xr3:uid="{6BA31592-7DC7-42E1-86F6-D4657D825BBD}" name="Columna8445" dataDxfId="8096"/>
    <tableColumn id="8462" xr3:uid="{F491466B-3B19-424D-8D23-2C38063B26E9}" name="Columna8446" dataDxfId="8095"/>
    <tableColumn id="8463" xr3:uid="{164074E2-5B3D-46F8-8B57-688CCD1F80D7}" name="Columna8447" dataDxfId="8094"/>
    <tableColumn id="8464" xr3:uid="{FE2D2CA5-EE08-4468-A37A-D45C22D08A4A}" name="Columna8448" dataDxfId="8093"/>
    <tableColumn id="8465" xr3:uid="{6F854B2C-9C18-49EF-86F7-BBA13906ACB2}" name="Columna8449" dataDxfId="8092"/>
    <tableColumn id="8466" xr3:uid="{29361E6D-2E77-415B-A909-51C6C1603E2A}" name="Columna8450" dataDxfId="8091"/>
    <tableColumn id="8467" xr3:uid="{C91BA23A-D2FF-4D69-B6BE-03EA19A39BCA}" name="Columna8451" dataDxfId="8090"/>
    <tableColumn id="8468" xr3:uid="{36AB9017-FF58-4F93-AFC7-D21D0F79A165}" name="Columna8452" dataDxfId="8089"/>
    <tableColumn id="8469" xr3:uid="{F6F87760-D026-4904-9336-66B850FC54F5}" name="Columna8453" dataDxfId="8088"/>
    <tableColumn id="8470" xr3:uid="{94B01BFC-4473-4C58-AE58-52D47EFC9242}" name="Columna8454" dataDxfId="8087"/>
    <tableColumn id="8471" xr3:uid="{DCB8C22D-3C62-453A-BB43-8E7722E7CEF6}" name="Columna8455" dataDxfId="8086"/>
    <tableColumn id="8472" xr3:uid="{A4F5574E-7DB7-4975-800F-8AAFE505DA8B}" name="Columna8456" dataDxfId="8085"/>
    <tableColumn id="8473" xr3:uid="{C59513D1-F5F6-4F6E-9E89-B413E69925BA}" name="Columna8457" dataDxfId="8084"/>
    <tableColumn id="8474" xr3:uid="{4C926B33-AED8-4937-B04C-68B05C746ABF}" name="Columna8458" dataDxfId="8083"/>
    <tableColumn id="8475" xr3:uid="{326E2176-0F0D-4003-B1D7-144384853B14}" name="Columna8459" dataDxfId="8082"/>
    <tableColumn id="8476" xr3:uid="{B082405F-2C37-4D7D-AEEB-EEB0A8FC95E6}" name="Columna8460" dataDxfId="8081"/>
    <tableColumn id="8477" xr3:uid="{643F39C8-7B2F-4FDC-AC57-D031AE83E267}" name="Columna8461" dataDxfId="8080"/>
    <tableColumn id="8478" xr3:uid="{5246EF8B-E663-48D5-B028-71EA9342575A}" name="Columna8462" dataDxfId="8079"/>
    <tableColumn id="8479" xr3:uid="{CCF8ACF4-18AB-49F7-B168-53024BA7B689}" name="Columna8463" dataDxfId="8078"/>
    <tableColumn id="8480" xr3:uid="{CAF7075A-DEF8-47F6-912E-F524E9B5150E}" name="Columna8464" dataDxfId="8077"/>
    <tableColumn id="8481" xr3:uid="{AF2D3D86-4B1D-41DF-B9E3-354B62AEF747}" name="Columna8465" dataDxfId="8076"/>
    <tableColumn id="8482" xr3:uid="{609E46B7-EF5F-4BAF-BCDD-852BA41B0976}" name="Columna8466" dataDxfId="8075"/>
    <tableColumn id="8483" xr3:uid="{CEAD0E99-C4F0-4D57-A643-DDC119D9BDC7}" name="Columna8467" dataDxfId="8074"/>
    <tableColumn id="8484" xr3:uid="{170F9501-004A-4978-A737-D353467BD413}" name="Columna8468" dataDxfId="8073"/>
    <tableColumn id="8485" xr3:uid="{E9464A42-DBEB-40B0-A887-CADDADB0B6B6}" name="Columna8469" dataDxfId="8072"/>
    <tableColumn id="8486" xr3:uid="{9E50CA1E-2D43-451E-B580-2932789E09EE}" name="Columna8470" dataDxfId="8071"/>
    <tableColumn id="8487" xr3:uid="{F5607ED2-99D4-4E4D-931E-2AB2C211FACB}" name="Columna8471" dataDxfId="8070"/>
    <tableColumn id="8488" xr3:uid="{75889FA2-427E-49F4-8C0C-D825D9476D3D}" name="Columna8472" dataDxfId="8069"/>
    <tableColumn id="8489" xr3:uid="{FCEB3548-8740-476F-A197-F459C6D60560}" name="Columna8473" dataDxfId="8068"/>
    <tableColumn id="8490" xr3:uid="{2D23D23A-CB1B-423C-A162-3C55FC6E2DF0}" name="Columna8474" dataDxfId="8067"/>
    <tableColumn id="8491" xr3:uid="{6B0D0D58-48FA-4030-B359-3F64763242D2}" name="Columna8475" dataDxfId="8066"/>
    <tableColumn id="8492" xr3:uid="{4981797B-8113-4DD8-96D4-003E0F402507}" name="Columna8476" dataDxfId="8065"/>
    <tableColumn id="8493" xr3:uid="{6CCAE41A-2491-4F46-B148-4919605F8324}" name="Columna8477" dataDxfId="8064"/>
    <tableColumn id="8494" xr3:uid="{1F9840C1-57A8-4DF4-A8B1-D1BEBB26B773}" name="Columna8478" dataDxfId="8063"/>
    <tableColumn id="8495" xr3:uid="{E9C5981D-4C48-41F0-95F8-A072D983F9B5}" name="Columna8479" dataDxfId="8062"/>
    <tableColumn id="8496" xr3:uid="{EEF59B84-E048-4979-A41E-3F5891241DBA}" name="Columna8480" dataDxfId="8061"/>
    <tableColumn id="8497" xr3:uid="{EBCD0803-D8CB-4D8C-83A4-13DB1B1E5DA8}" name="Columna8481" dataDxfId="8060"/>
    <tableColumn id="8498" xr3:uid="{E964CD5B-9FA4-41EC-A2D7-DC6654F1A85B}" name="Columna8482" dataDxfId="8059"/>
    <tableColumn id="8499" xr3:uid="{5C9DE4F7-D746-4298-800C-803CC217A79A}" name="Columna8483" dataDxfId="8058"/>
    <tableColumn id="8500" xr3:uid="{E99852D7-38D0-4B1D-B808-ABBCABC9D3CC}" name="Columna8484" dataDxfId="8057"/>
    <tableColumn id="8501" xr3:uid="{00E797A3-2F2E-4638-BDFD-2EBED1CEAC2B}" name="Columna8485" dataDxfId="8056"/>
    <tableColumn id="8502" xr3:uid="{E495C26E-F1C2-4947-A9C5-2F3C08C06DC5}" name="Columna8486" dataDxfId="8055"/>
    <tableColumn id="8503" xr3:uid="{07916E1C-61A7-4E2A-BBE4-A521AB15AB10}" name="Columna8487" dataDxfId="8054"/>
    <tableColumn id="8504" xr3:uid="{A4BE419B-4078-4567-BA61-8AA006C8F613}" name="Columna8488" dataDxfId="8053"/>
    <tableColumn id="8505" xr3:uid="{CCDB3A8D-2F7F-4B17-AA25-62152B5313E6}" name="Columna8489" dataDxfId="8052"/>
    <tableColumn id="8506" xr3:uid="{4B649411-6579-48EF-965E-863BF5169771}" name="Columna8490" dataDxfId="8051"/>
    <tableColumn id="8507" xr3:uid="{32C033C2-8C1B-4010-9554-15CA081D996D}" name="Columna8491" dataDxfId="8050"/>
    <tableColumn id="8508" xr3:uid="{26BE5E26-DFD3-4A49-96A8-15CFEBFE5600}" name="Columna8492" dataDxfId="8049"/>
    <tableColumn id="8509" xr3:uid="{7BFBB60D-A92F-4469-B1F9-F9347377A130}" name="Columna8493" dataDxfId="8048"/>
    <tableColumn id="8510" xr3:uid="{51C395B6-7E32-4453-B7CC-6553A25035CA}" name="Columna8494" dataDxfId="8047"/>
    <tableColumn id="8511" xr3:uid="{9C47C954-58A3-4B77-A6AF-216D4DE57C18}" name="Columna8495" dataDxfId="8046"/>
    <tableColumn id="8512" xr3:uid="{110F530F-CE58-4D4D-B55E-4ADEFC6BA838}" name="Columna8496" dataDxfId="8045"/>
    <tableColumn id="8513" xr3:uid="{8568BED7-CC87-4749-AB03-56ED764E04AF}" name="Columna8497" dataDxfId="8044"/>
    <tableColumn id="8514" xr3:uid="{7F488164-6E41-4E33-AA50-41E4080CA89E}" name="Columna8498" dataDxfId="8043"/>
    <tableColumn id="8515" xr3:uid="{3DE7228A-7CAA-41E1-82EC-726DB9508252}" name="Columna8499" dataDxfId="8042"/>
    <tableColumn id="8516" xr3:uid="{1C6DFDBB-5181-4B60-BD57-E2A0047667D1}" name="Columna8500" dataDxfId="8041"/>
    <tableColumn id="8517" xr3:uid="{75AD0149-84D9-47AD-B3FD-AA0B4E3392FC}" name="Columna8501" dataDxfId="8040"/>
    <tableColumn id="8518" xr3:uid="{304F18DE-6632-4055-A4B0-D7AFC4C75B2C}" name="Columna8502" dataDxfId="8039"/>
    <tableColumn id="8519" xr3:uid="{D24EDF98-EC24-4B9D-A96D-C5B1EF4D3D97}" name="Columna8503" dataDxfId="8038"/>
    <tableColumn id="8520" xr3:uid="{1EFDEB98-2E32-4B14-8E37-782C42F92693}" name="Columna8504" dataDxfId="8037"/>
    <tableColumn id="8521" xr3:uid="{5796B1CB-AD99-4848-9449-172160703552}" name="Columna8505" dataDxfId="8036"/>
    <tableColumn id="8522" xr3:uid="{F009C401-2A8E-404A-B19C-8066E5805DCA}" name="Columna8506" dataDxfId="8035"/>
    <tableColumn id="8523" xr3:uid="{15CA3CE1-7CBA-4B31-9650-AE1D7A20C4F8}" name="Columna8507" dataDxfId="8034"/>
    <tableColumn id="8524" xr3:uid="{778D5CF6-BF13-4BED-A35E-F51950775FE0}" name="Columna8508" dataDxfId="8033"/>
    <tableColumn id="8525" xr3:uid="{7030A991-DC81-4074-B04D-829344408661}" name="Columna8509" dataDxfId="8032"/>
    <tableColumn id="8526" xr3:uid="{D64E7FAA-1BF3-4867-B26F-F1C3E73F5AFD}" name="Columna8510" dataDxfId="8031"/>
    <tableColumn id="8527" xr3:uid="{7FB63EE5-6AA9-4E0E-8B8D-32B419F904FD}" name="Columna8511" dataDxfId="8030"/>
    <tableColumn id="8528" xr3:uid="{14E19005-A51A-4B19-89BD-201898553A1F}" name="Columna8512" dataDxfId="8029"/>
    <tableColumn id="8529" xr3:uid="{29E14DA9-68CC-439E-8013-5D8B27B99406}" name="Columna8513" dataDxfId="8028"/>
    <tableColumn id="8530" xr3:uid="{D859BFBC-B2FC-416E-B82C-2AA0A5DACE1A}" name="Columna8514" dataDxfId="8027"/>
    <tableColumn id="8531" xr3:uid="{9990FACE-435A-483D-86A7-3F1C8D3A23E5}" name="Columna8515" dataDxfId="8026"/>
    <tableColumn id="8532" xr3:uid="{870B4B3C-C7DE-4B01-9E17-EEE6DA5F1221}" name="Columna8516" dataDxfId="8025"/>
    <tableColumn id="8533" xr3:uid="{CC851AD5-FD9A-48B1-A7DE-CC31239067D9}" name="Columna8517" dataDxfId="8024"/>
    <tableColumn id="8534" xr3:uid="{6F7D8594-4E8A-4E48-82B7-CF4F88935C57}" name="Columna8518" dataDxfId="8023"/>
    <tableColumn id="8535" xr3:uid="{767C8259-30D6-4C45-A0BE-097F656F6CF3}" name="Columna8519" dataDxfId="8022"/>
    <tableColumn id="8536" xr3:uid="{76EC153D-24DF-4191-8204-6B05A5C0C44E}" name="Columna8520" dataDxfId="8021"/>
    <tableColumn id="8537" xr3:uid="{66B8A8B5-BFD5-4D4C-B6A0-7A4D24DAB46A}" name="Columna8521" dataDxfId="8020"/>
    <tableColumn id="8538" xr3:uid="{863A9B56-CD08-4253-88E8-8A8CC2E84ED8}" name="Columna8522" dataDxfId="8019"/>
    <tableColumn id="8539" xr3:uid="{31F870AA-266A-4463-A92D-84002D1F5DAF}" name="Columna8523" dataDxfId="8018"/>
    <tableColumn id="8540" xr3:uid="{681CE6A2-C343-4306-BD16-06E9ECF2F6FA}" name="Columna8524" dataDxfId="8017"/>
    <tableColumn id="8541" xr3:uid="{54A95FE1-6E96-44AD-88B3-61E81E4C8C92}" name="Columna8525" dataDxfId="8016"/>
    <tableColumn id="8542" xr3:uid="{9E95A77C-EDD6-43A2-AE88-26DC03E54B4E}" name="Columna8526" dataDxfId="8015"/>
    <tableColumn id="8543" xr3:uid="{A2B36F63-3726-4992-B542-B21C064D8495}" name="Columna8527" dataDxfId="8014"/>
    <tableColumn id="8544" xr3:uid="{76B44E7E-5067-4697-AE90-8BD64DC8E4C7}" name="Columna8528" dataDxfId="8013"/>
    <tableColumn id="8545" xr3:uid="{7213DEA7-6505-4A27-BF6F-095ED80B4251}" name="Columna8529" dataDxfId="8012"/>
    <tableColumn id="8546" xr3:uid="{17D547F3-5763-40A1-899D-6BFD9E559515}" name="Columna8530" dataDxfId="8011"/>
    <tableColumn id="8547" xr3:uid="{9197B0CD-2FEC-46C4-897F-32CDAE008E9F}" name="Columna8531" dataDxfId="8010"/>
    <tableColumn id="8548" xr3:uid="{1F13CA43-5DCA-47A5-98C1-2B8A4C911838}" name="Columna8532" dataDxfId="8009"/>
    <tableColumn id="8549" xr3:uid="{62AE66F2-9E6E-4B6F-B78E-F65C0D1FB63C}" name="Columna8533" dataDxfId="8008"/>
    <tableColumn id="8550" xr3:uid="{CC228FA6-00E9-4663-8DCD-D76DEC7B1216}" name="Columna8534" dataDxfId="8007"/>
    <tableColumn id="8551" xr3:uid="{4A7FEA62-9BC0-446A-B368-4AB2F46093D2}" name="Columna8535" dataDxfId="8006"/>
    <tableColumn id="8552" xr3:uid="{418ABC0B-2469-4E5F-BC7F-B564F7A95EFE}" name="Columna8536" dataDxfId="8005"/>
    <tableColumn id="8553" xr3:uid="{CA5D764F-B8C9-4858-A224-9D2AE01A7BA1}" name="Columna8537" dataDxfId="8004"/>
    <tableColumn id="8554" xr3:uid="{2E9BD6B9-8657-4066-A3BC-9AC49D3468BD}" name="Columna8538" dataDxfId="8003"/>
    <tableColumn id="8555" xr3:uid="{5BD4419F-A461-4F7B-8C43-DB99E58A9830}" name="Columna8539" dataDxfId="8002"/>
    <tableColumn id="8556" xr3:uid="{E188C940-9034-4910-84AF-4BFE83C29D21}" name="Columna8540" dataDxfId="8001"/>
    <tableColumn id="8557" xr3:uid="{1896FB60-8198-4106-AE2E-13713A1A706A}" name="Columna8541" dataDxfId="8000"/>
    <tableColumn id="8558" xr3:uid="{26D9B8C7-EF48-4625-90F5-B1354E520D4B}" name="Columna8542" dataDxfId="7999"/>
    <tableColumn id="8559" xr3:uid="{0FE40C0E-3FA6-4540-AF07-72792F7B681D}" name="Columna8543" dataDxfId="7998"/>
    <tableColumn id="8560" xr3:uid="{63EA9B73-AE14-48C7-A2FD-D42E26282888}" name="Columna8544" dataDxfId="7997"/>
    <tableColumn id="8561" xr3:uid="{3A2A7A51-8AC5-4851-8D3F-93C7D6936FA8}" name="Columna8545" dataDxfId="7996"/>
    <tableColumn id="8562" xr3:uid="{0A75C330-9252-4FBA-BA1B-10C2B789670B}" name="Columna8546" dataDxfId="7995"/>
    <tableColumn id="8563" xr3:uid="{F7B7843D-789C-4D68-9894-86BD7C4F338D}" name="Columna8547" dataDxfId="7994"/>
    <tableColumn id="8564" xr3:uid="{032DB358-F616-4A3C-9A7B-3995480C4F24}" name="Columna8548" dataDxfId="7993"/>
    <tableColumn id="8565" xr3:uid="{B14892D1-A54D-4D79-8ECF-485F67B62857}" name="Columna8549" dataDxfId="7992"/>
    <tableColumn id="8566" xr3:uid="{496D7B6A-5137-4A03-800D-D8C23CB0D359}" name="Columna8550" dataDxfId="7991"/>
    <tableColumn id="8567" xr3:uid="{682D8303-D8D3-45C5-9FB2-89878A1B3156}" name="Columna8551" dataDxfId="7990"/>
    <tableColumn id="8568" xr3:uid="{0291A1A7-E5AC-4EF2-B114-DBB35E1135B5}" name="Columna8552" dataDxfId="7989"/>
    <tableColumn id="8569" xr3:uid="{894FCA89-187D-4BD8-A3A4-91FC1354F250}" name="Columna8553" dataDxfId="7988"/>
    <tableColumn id="8570" xr3:uid="{C2E85DD5-6A7E-4097-AA70-186B9832BCE4}" name="Columna8554" dataDxfId="7987"/>
    <tableColumn id="8571" xr3:uid="{D710810C-8751-4BF2-9914-239BE9C52587}" name="Columna8555" dataDxfId="7986"/>
    <tableColumn id="8572" xr3:uid="{5AC3A835-ED53-40C4-9896-AFD671DB2945}" name="Columna8556" dataDxfId="7985"/>
    <tableColumn id="8573" xr3:uid="{78483930-C376-4D6E-B4B7-FBF85C5521C1}" name="Columna8557" dataDxfId="7984"/>
    <tableColumn id="8574" xr3:uid="{105FD6BD-14A4-4529-96DD-9A68ECFDFDE2}" name="Columna8558" dataDxfId="7983"/>
    <tableColumn id="8575" xr3:uid="{2EE8D781-68D5-45FA-9BE9-9662C5EA09CB}" name="Columna8559" dataDxfId="7982"/>
    <tableColumn id="8576" xr3:uid="{B474A02D-B997-4A1F-9427-AABBF8DDD255}" name="Columna8560" dataDxfId="7981"/>
    <tableColumn id="8577" xr3:uid="{5C92978B-6AB8-4A45-AABB-1B40A307090A}" name="Columna8561" dataDxfId="7980"/>
    <tableColumn id="8578" xr3:uid="{C4ABCEEB-A690-4751-ACF8-4F8C73D93011}" name="Columna8562" dataDxfId="7979"/>
    <tableColumn id="8579" xr3:uid="{D2DE0E21-3DEF-441F-83D1-4DBB28BB9ADA}" name="Columna8563" dataDxfId="7978"/>
    <tableColumn id="8580" xr3:uid="{FF6FD777-A77A-4BBA-A284-E37092D3F63E}" name="Columna8564" dataDxfId="7977"/>
    <tableColumn id="8581" xr3:uid="{2458DC1D-C073-4975-B9FF-B88B1ABC5F17}" name="Columna8565" dataDxfId="7976"/>
    <tableColumn id="8582" xr3:uid="{5D6E8A6B-6467-41BD-A0AE-891E846AF856}" name="Columna8566" dataDxfId="7975"/>
    <tableColumn id="8583" xr3:uid="{714EBACC-EE3A-464B-B512-8416B7B207F1}" name="Columna8567" dataDxfId="7974"/>
    <tableColumn id="8584" xr3:uid="{6403641D-F36A-4124-B841-CC1ADA70188D}" name="Columna8568" dataDxfId="7973"/>
    <tableColumn id="8585" xr3:uid="{24A63981-1408-442C-8687-BFF29899AA42}" name="Columna8569" dataDxfId="7972"/>
    <tableColumn id="8586" xr3:uid="{904648FB-CB87-4DDC-84BB-4BA635237F29}" name="Columna8570" dataDxfId="7971"/>
    <tableColumn id="8587" xr3:uid="{12AE2447-3866-4615-B7C1-59CBBCA3AB93}" name="Columna8571" dataDxfId="7970"/>
    <tableColumn id="8588" xr3:uid="{12ED4243-CD95-4B06-98E2-5EBCF9F2562C}" name="Columna8572" dataDxfId="7969"/>
    <tableColumn id="8589" xr3:uid="{98F71993-E830-4619-B72D-DEB801359AD4}" name="Columna8573" dataDxfId="7968"/>
    <tableColumn id="8590" xr3:uid="{91913EF7-ED9C-4DDD-AC42-5A7CA635985E}" name="Columna8574" dataDxfId="7967"/>
    <tableColumn id="8591" xr3:uid="{C7FD2966-5AB8-4981-923F-F68056E56D74}" name="Columna8575" dataDxfId="7966"/>
    <tableColumn id="8592" xr3:uid="{DB9D36EC-26D4-4CFA-8074-23808D8408C8}" name="Columna8576" dataDxfId="7965"/>
    <tableColumn id="8593" xr3:uid="{DDE97B06-94E5-4BF9-AAEE-866BDF70C1E6}" name="Columna8577" dataDxfId="7964"/>
    <tableColumn id="8594" xr3:uid="{463C45AA-B4E5-4089-B620-26442D341AF2}" name="Columna8578" dataDxfId="7963"/>
    <tableColumn id="8595" xr3:uid="{D1B75B2A-2C8B-47B6-96CF-221A0941711E}" name="Columna8579" dataDxfId="7962"/>
    <tableColumn id="8596" xr3:uid="{FC973771-023A-4801-87A4-7FC1B7BBAB8E}" name="Columna8580" dataDxfId="7961"/>
    <tableColumn id="8597" xr3:uid="{3BA3BDE5-7D0B-44F8-9EFB-73F649BCFB41}" name="Columna8581" dataDxfId="7960"/>
    <tableColumn id="8598" xr3:uid="{76ED1FDF-0F57-4842-A575-467F5FC20281}" name="Columna8582" dataDxfId="7959"/>
    <tableColumn id="8599" xr3:uid="{EE9AB40F-C1EE-4AAE-86D9-CC2481BDB79A}" name="Columna8583" dataDxfId="7958"/>
    <tableColumn id="8600" xr3:uid="{5FD8289A-452B-4D7C-9052-99DCA2F1A874}" name="Columna8584" dataDxfId="7957"/>
    <tableColumn id="8601" xr3:uid="{20FD0725-5A3C-43CA-8A7F-345A97AE02CF}" name="Columna8585" dataDxfId="7956"/>
    <tableColumn id="8602" xr3:uid="{488D92A4-404A-499C-B592-4450B5825DF8}" name="Columna8586" dataDxfId="7955"/>
    <tableColumn id="8603" xr3:uid="{A6C2866B-A355-402A-A7B0-68A80C9DB7CB}" name="Columna8587" dataDxfId="7954"/>
    <tableColumn id="8604" xr3:uid="{D6C32107-2D38-4D02-A9D9-850CA238623B}" name="Columna8588" dataDxfId="7953"/>
    <tableColumn id="8605" xr3:uid="{A3C4BED5-828C-442F-8A0E-EE7C2184325E}" name="Columna8589" dataDxfId="7952"/>
    <tableColumn id="8606" xr3:uid="{56E7CE9F-50B7-4C55-94D0-54A51ABC2189}" name="Columna8590" dataDxfId="7951"/>
    <tableColumn id="8607" xr3:uid="{17887615-4448-4143-A368-A2644B6D7C7C}" name="Columna8591" dataDxfId="7950"/>
    <tableColumn id="8608" xr3:uid="{D042E214-09F3-4180-B4BE-23752D21DCF6}" name="Columna8592" dataDxfId="7949"/>
    <tableColumn id="8609" xr3:uid="{936B67F5-C8CE-4AFC-89C0-AD4ED6F4DE86}" name="Columna8593" dataDxfId="7948"/>
    <tableColumn id="8610" xr3:uid="{9D563EA5-A1DA-4C37-991E-AB0A340097E5}" name="Columna8594" dataDxfId="7947"/>
    <tableColumn id="8611" xr3:uid="{536E523C-132B-4450-A4E6-DF9E0E7278AF}" name="Columna8595" dataDxfId="7946"/>
    <tableColumn id="8612" xr3:uid="{11A8295F-9317-42D0-97E3-71AE3681B395}" name="Columna8596" dataDxfId="7945"/>
    <tableColumn id="8613" xr3:uid="{3F86AF05-55F1-48C0-909C-A6EAAC2F32BE}" name="Columna8597" dataDxfId="7944"/>
    <tableColumn id="8614" xr3:uid="{2E695FAB-BA3A-4359-8A86-9B5387F59988}" name="Columna8598" dataDxfId="7943"/>
    <tableColumn id="8615" xr3:uid="{54A9710D-FB78-4CB2-A97B-1E64FA4F8015}" name="Columna8599" dataDxfId="7942"/>
    <tableColumn id="8616" xr3:uid="{0CBF9281-8653-4727-B872-78AB7270E9FB}" name="Columna8600" dataDxfId="7941"/>
    <tableColumn id="8617" xr3:uid="{FF8547BC-D6E9-41F6-9872-6FE10F05FE7A}" name="Columna8601" dataDxfId="7940"/>
    <tableColumn id="8618" xr3:uid="{67FBC7B9-3AD7-4002-8314-107FF08C87B8}" name="Columna8602" dataDxfId="7939"/>
    <tableColumn id="8619" xr3:uid="{437CAA00-3CD0-4C2C-8280-C50A410FA726}" name="Columna8603" dataDxfId="7938"/>
    <tableColumn id="8620" xr3:uid="{F9D456E4-F330-4518-9EF7-E32796D6D492}" name="Columna8604" dataDxfId="7937"/>
    <tableColumn id="8621" xr3:uid="{7748448A-3558-47AC-878C-7A2456980AA4}" name="Columna8605" dataDxfId="7936"/>
    <tableColumn id="8622" xr3:uid="{F330D5E4-361C-48EA-9EE7-85688FEA3368}" name="Columna8606" dataDxfId="7935"/>
    <tableColumn id="8623" xr3:uid="{66CE86AB-9904-415D-B6FE-A2997E508F41}" name="Columna8607" dataDxfId="7934"/>
    <tableColumn id="8624" xr3:uid="{011653A6-A5BA-41CA-8750-0411D6E592AF}" name="Columna8608" dataDxfId="7933"/>
    <tableColumn id="8625" xr3:uid="{92A9F052-9300-4127-8726-5752C7DA9A65}" name="Columna8609" dataDxfId="7932"/>
    <tableColumn id="8626" xr3:uid="{C589FAF1-A60B-46B1-BB2A-3EC23E395508}" name="Columna8610" dataDxfId="7931"/>
    <tableColumn id="8627" xr3:uid="{6A70ADF9-7668-40BA-A5B7-DF4A12B0967C}" name="Columna8611" dataDxfId="7930"/>
    <tableColumn id="8628" xr3:uid="{51F2E0CA-7B3E-4401-81F9-F6AB2832C7C8}" name="Columna8612" dataDxfId="7929"/>
    <tableColumn id="8629" xr3:uid="{8C8E5041-96BB-497E-8A70-9AD9C0D87F9E}" name="Columna8613" dataDxfId="7928"/>
    <tableColumn id="8630" xr3:uid="{4D8C9793-D255-47A8-B6CB-EA106BAA687A}" name="Columna8614" dataDxfId="7927"/>
    <tableColumn id="8631" xr3:uid="{F7B23A40-49AC-4260-8EB8-70E075712F7F}" name="Columna8615" dataDxfId="7926"/>
    <tableColumn id="8632" xr3:uid="{DA6DDFE2-2B91-4DB6-9321-EE58AA068DEE}" name="Columna8616" dataDxfId="7925"/>
    <tableColumn id="8633" xr3:uid="{6C10DC77-547A-4A8F-88C6-0ADF1090A8E3}" name="Columna8617" dataDxfId="7924"/>
    <tableColumn id="8634" xr3:uid="{77DCF296-0168-40F1-9F18-24DD2B0AF65A}" name="Columna8618" dataDxfId="7923"/>
    <tableColumn id="8635" xr3:uid="{A16D2865-0E90-40BC-BDCA-9032F837068D}" name="Columna8619" dataDxfId="7922"/>
    <tableColumn id="8636" xr3:uid="{353AC50C-E973-43FB-B597-0FC689DB11F6}" name="Columna8620" dataDxfId="7921"/>
    <tableColumn id="8637" xr3:uid="{2F806459-7925-4AE8-8A5E-97BC3322168F}" name="Columna8621" dataDxfId="7920"/>
    <tableColumn id="8638" xr3:uid="{511AF50A-C04F-4BC1-8630-4997B4EAD7D1}" name="Columna8622" dataDxfId="7919"/>
    <tableColumn id="8639" xr3:uid="{10E31F98-16EB-474E-A5CC-9EC02252D0D1}" name="Columna8623" dataDxfId="7918"/>
    <tableColumn id="8640" xr3:uid="{D228890E-E88A-4DBC-B38E-CB9FC56C743B}" name="Columna8624" dataDxfId="7917"/>
    <tableColumn id="8641" xr3:uid="{0D85330D-03F1-4E43-8A40-10A5EA6008EB}" name="Columna8625" dataDxfId="7916"/>
    <tableColumn id="8642" xr3:uid="{E3CE6ABB-6EC9-4225-85B0-1A242E2A3453}" name="Columna8626" dataDxfId="7915"/>
    <tableColumn id="8643" xr3:uid="{447A7876-EDA3-4587-88DD-041F4922E15C}" name="Columna8627" dataDxfId="7914"/>
    <tableColumn id="8644" xr3:uid="{E3111BC0-8CF6-4FD3-B87E-B57D87FB832D}" name="Columna8628" dataDxfId="7913"/>
    <tableColumn id="8645" xr3:uid="{6A29A8B5-5E92-440A-A749-AA13D7AAC97E}" name="Columna8629" dataDxfId="7912"/>
    <tableColumn id="8646" xr3:uid="{DCE1317C-1332-4409-8508-CBB06FC44F24}" name="Columna8630" dataDxfId="7911"/>
    <tableColumn id="8647" xr3:uid="{334ABCDF-BBF7-4A62-807D-596C451C8FEE}" name="Columna8631" dataDxfId="7910"/>
    <tableColumn id="8648" xr3:uid="{A9F4EF75-9FB1-466E-AE2F-16EF5561A8FD}" name="Columna8632" dataDxfId="7909"/>
    <tableColumn id="8649" xr3:uid="{D58112E8-C4CF-487E-AD9A-4E1E70C0688A}" name="Columna8633" dataDxfId="7908"/>
    <tableColumn id="8650" xr3:uid="{635E0D4E-BFC5-4CAF-BDB3-CF06E506D06D}" name="Columna8634" dataDxfId="7907"/>
    <tableColumn id="8651" xr3:uid="{8135DBC6-2C2F-45BC-957C-92AEAD6F4C80}" name="Columna8635" dataDxfId="7906"/>
    <tableColumn id="8652" xr3:uid="{7A1E740D-D258-499E-82A6-EB975EFDB6E9}" name="Columna8636" dataDxfId="7905"/>
    <tableColumn id="8653" xr3:uid="{A343D2A9-0F90-4B0B-B0E5-24B8F5799053}" name="Columna8637" dataDxfId="7904"/>
    <tableColumn id="8654" xr3:uid="{540BB0E2-5DA9-41AB-A78B-8635AD75D850}" name="Columna8638" dataDxfId="7903"/>
    <tableColumn id="8655" xr3:uid="{D539377E-2950-4BBD-9F50-17DE83705A08}" name="Columna8639" dataDxfId="7902"/>
    <tableColumn id="8656" xr3:uid="{CA72B269-4AEC-47F2-B4A9-A0266DC39994}" name="Columna8640" dataDxfId="7901"/>
    <tableColumn id="8657" xr3:uid="{0E55CC56-F27E-4072-B924-F2A50601112E}" name="Columna8641" dataDxfId="7900"/>
    <tableColumn id="8658" xr3:uid="{8E96CCF0-CB5B-433B-922D-743BCD661CFD}" name="Columna8642" dataDxfId="7899"/>
    <tableColumn id="8659" xr3:uid="{58560F7C-999E-4930-A754-9FEB7C468349}" name="Columna8643" dataDxfId="7898"/>
    <tableColumn id="8660" xr3:uid="{C936D690-5AD4-4F04-BE5D-6E3DCC49CF48}" name="Columna8644" dataDxfId="7897"/>
    <tableColumn id="8661" xr3:uid="{A603810D-98DB-4AC5-96D9-0C29BAB5E2EE}" name="Columna8645" dataDxfId="7896"/>
    <tableColumn id="8662" xr3:uid="{C980DE19-B7E8-4CFB-A97B-05BAB4C42326}" name="Columna8646" dataDxfId="7895"/>
    <tableColumn id="8663" xr3:uid="{98B70BC3-E7B4-4CDE-BA0D-593D3B1C3A58}" name="Columna8647" dataDxfId="7894"/>
    <tableColumn id="8664" xr3:uid="{362463D2-2A16-4CDC-8142-E6563D01F0F0}" name="Columna8648" dataDxfId="7893"/>
    <tableColumn id="8665" xr3:uid="{9E593A51-6792-403A-AA90-BFB9616CDF51}" name="Columna8649" dataDxfId="7892"/>
    <tableColumn id="8666" xr3:uid="{98200E30-2D86-4CE4-9639-B8E5A5D3480A}" name="Columna8650" dataDxfId="7891"/>
    <tableColumn id="8667" xr3:uid="{A2618EEC-6FAA-4D6F-A876-B2E92540C6D9}" name="Columna8651" dataDxfId="7890"/>
    <tableColumn id="8668" xr3:uid="{FA95218E-205F-4D36-A062-879FE317BFC3}" name="Columna8652" dataDxfId="7889"/>
    <tableColumn id="8669" xr3:uid="{13834F20-1F29-4850-B1C4-DAD3FF6E15CB}" name="Columna8653" dataDxfId="7888"/>
    <tableColumn id="8670" xr3:uid="{663784FB-15C8-4E0C-8DEF-CD574CD1CFDC}" name="Columna8654" dataDxfId="7887"/>
    <tableColumn id="8671" xr3:uid="{6E443125-9305-4175-B7EE-81DDF8305A89}" name="Columna8655" dataDxfId="7886"/>
    <tableColumn id="8672" xr3:uid="{D6AB91E3-C353-40DC-9C18-25B92164FB14}" name="Columna8656" dataDxfId="7885"/>
    <tableColumn id="8673" xr3:uid="{6E5C7C36-A9F3-4DFA-A104-45F923480A53}" name="Columna8657" dataDxfId="7884"/>
    <tableColumn id="8674" xr3:uid="{A72FD136-BB05-4288-9816-39F72A6E759A}" name="Columna8658" dataDxfId="7883"/>
    <tableColumn id="8675" xr3:uid="{74E90101-3AC1-49CB-8430-0C1AAA7BB8A1}" name="Columna8659" dataDxfId="7882"/>
    <tableColumn id="8676" xr3:uid="{D0C848F3-9B72-4862-8760-FC12E735223E}" name="Columna8660" dataDxfId="7881"/>
    <tableColumn id="8677" xr3:uid="{60B0D2BB-5489-4C8A-93F8-573CF1FF6351}" name="Columna8661" dataDxfId="7880"/>
    <tableColumn id="8678" xr3:uid="{5A8F843F-EF24-40C0-BCE7-D283A1E49FA3}" name="Columna8662" dataDxfId="7879"/>
    <tableColumn id="8679" xr3:uid="{BB313BA7-4A2C-42A2-AFAE-A5685B878EE4}" name="Columna8663" dataDxfId="7878"/>
    <tableColumn id="8680" xr3:uid="{E03AE40E-773E-4587-B2F3-3F5705597B64}" name="Columna8664" dataDxfId="7877"/>
    <tableColumn id="8681" xr3:uid="{36ADA3A3-8D92-46E6-9358-F3C7491053BE}" name="Columna8665" dataDxfId="7876"/>
    <tableColumn id="8682" xr3:uid="{6C24DFCA-B9FF-43BD-9950-49FC829E6163}" name="Columna8666" dataDxfId="7875"/>
    <tableColumn id="8683" xr3:uid="{BA2EEB6D-F39F-4D7A-ABA7-FFE6DD3030C6}" name="Columna8667" dataDxfId="7874"/>
    <tableColumn id="8684" xr3:uid="{89890DF1-C989-4683-8727-A887E3B7DE24}" name="Columna8668" dataDxfId="7873"/>
    <tableColumn id="8685" xr3:uid="{690E315C-55E8-4358-8A01-7B5867B19FD5}" name="Columna8669" dataDxfId="7872"/>
    <tableColumn id="8686" xr3:uid="{CFC13E74-8A3D-4646-ABE1-0098708B9623}" name="Columna8670" dataDxfId="7871"/>
    <tableColumn id="8687" xr3:uid="{CC5C3A95-85E8-4F8C-836B-8F585A71A940}" name="Columna8671" dataDxfId="7870"/>
    <tableColumn id="8688" xr3:uid="{5589FE9D-E370-42DE-9902-1876FE9FBD71}" name="Columna8672" dataDxfId="7869"/>
    <tableColumn id="8689" xr3:uid="{74B31C08-8665-4DA9-8811-8A4BBC863006}" name="Columna8673" dataDxfId="7868"/>
    <tableColumn id="8690" xr3:uid="{B55572DD-9F69-4901-832B-664E4313221E}" name="Columna8674" dataDxfId="7867"/>
    <tableColumn id="8691" xr3:uid="{F52A3D52-BB1A-4765-A08F-2E7E890A5C9F}" name="Columna8675" dataDxfId="7866"/>
    <tableColumn id="8692" xr3:uid="{70384ED8-172E-426D-BA6C-16171F3315BB}" name="Columna8676" dataDxfId="7865"/>
    <tableColumn id="8693" xr3:uid="{76640B2D-3C91-45C2-94BA-1A9E2F20CDD4}" name="Columna8677" dataDxfId="7864"/>
    <tableColumn id="8694" xr3:uid="{3C6C9AF5-254C-4F56-B6D1-60495E6EB741}" name="Columna8678" dataDxfId="7863"/>
    <tableColumn id="8695" xr3:uid="{3C2AA4C9-DA66-4B81-8EE4-BD84407EB31D}" name="Columna8679" dataDxfId="7862"/>
    <tableColumn id="8696" xr3:uid="{A86352E5-01F1-4C0D-955D-C52240B46BB5}" name="Columna8680" dataDxfId="7861"/>
    <tableColumn id="8697" xr3:uid="{497FA4C2-94EF-4048-8B0A-F6217C975283}" name="Columna8681" dataDxfId="7860"/>
    <tableColumn id="8698" xr3:uid="{A16A7A0A-2D99-4061-B234-309738D06628}" name="Columna8682" dataDxfId="7859"/>
    <tableColumn id="8699" xr3:uid="{7D7DADDF-A5BA-4807-8FD9-DD5CBBE1ABD0}" name="Columna8683" dataDxfId="7858"/>
    <tableColumn id="8700" xr3:uid="{427BC643-CEA3-4F44-99D7-DE8AB69BD9B0}" name="Columna8684" dataDxfId="7857"/>
    <tableColumn id="8701" xr3:uid="{5EBE6D4E-CA5C-464F-AA69-09E8C07548E3}" name="Columna8685" dataDxfId="7856"/>
    <tableColumn id="8702" xr3:uid="{4E6518B3-9A6E-4ECC-AB43-D36943D4C749}" name="Columna8686" dataDxfId="7855"/>
    <tableColumn id="8703" xr3:uid="{3FBBA752-7061-4B5E-AEC4-BB04B790C063}" name="Columna8687" dataDxfId="7854"/>
    <tableColumn id="8704" xr3:uid="{5605AAAE-3830-4D22-81A6-5B0BCC6AB8C4}" name="Columna8688" dataDxfId="7853"/>
    <tableColumn id="8705" xr3:uid="{0283FBF0-C2C5-4198-A373-B9157BDFE928}" name="Columna8689" dataDxfId="7852"/>
    <tableColumn id="8706" xr3:uid="{C51E76F6-0BCD-4CAB-BB63-6624A179EB98}" name="Columna8690" dataDxfId="7851"/>
    <tableColumn id="8707" xr3:uid="{65703B15-C195-48B2-AA8E-FBC1CA839AB3}" name="Columna8691" dataDxfId="7850"/>
    <tableColumn id="8708" xr3:uid="{1A838CC2-AA8F-4A0E-8BD4-269E6E2A00E8}" name="Columna8692" dataDxfId="7849"/>
    <tableColumn id="8709" xr3:uid="{05CA8E66-02A7-4C1E-BE8F-697260B1696E}" name="Columna8693" dataDxfId="7848"/>
    <tableColumn id="8710" xr3:uid="{F9C335DF-D982-4DFB-99EC-BE513E142178}" name="Columna8694" dataDxfId="7847"/>
    <tableColumn id="8711" xr3:uid="{D36473C5-5914-4629-AC63-7A72BEA45FC2}" name="Columna8695" dataDxfId="7846"/>
    <tableColumn id="8712" xr3:uid="{5D0F232C-CB5D-417E-B19E-C5BBABBAAD68}" name="Columna8696" dataDxfId="7845"/>
    <tableColumn id="8713" xr3:uid="{42B25BFA-1926-4946-B24A-D65F33F03F18}" name="Columna8697" dataDxfId="7844"/>
    <tableColumn id="8714" xr3:uid="{C6FDF479-2CEF-4ACF-A2AF-97B85CD13C80}" name="Columna8698" dataDxfId="7843"/>
    <tableColumn id="8715" xr3:uid="{62D259C5-E39E-421E-BB5F-7D25971A5420}" name="Columna8699" dataDxfId="7842"/>
    <tableColumn id="8716" xr3:uid="{F418C6AD-929B-4704-80C8-2EC907B57F00}" name="Columna8700" dataDxfId="7841"/>
    <tableColumn id="8717" xr3:uid="{24D773FE-AB5C-4681-B030-55C7C4599FDE}" name="Columna8701" dataDxfId="7840"/>
    <tableColumn id="8718" xr3:uid="{F8311F47-B1CE-4638-8B48-5BDCF4E5DD30}" name="Columna8702" dataDxfId="7839"/>
    <tableColumn id="8719" xr3:uid="{CAB7E2D7-9F4C-4EE0-A14D-636DF2FDE22B}" name="Columna8703" dataDxfId="7838"/>
    <tableColumn id="8720" xr3:uid="{2C08D24B-9D5C-4231-A272-7AD64F7F60E5}" name="Columna8704" dataDxfId="7837"/>
    <tableColumn id="8721" xr3:uid="{7CE4167C-3D76-4F3E-8AFD-6EF992BFD66C}" name="Columna8705" dataDxfId="7836"/>
    <tableColumn id="8722" xr3:uid="{846B8F6B-70BC-475C-8678-991649BC29CF}" name="Columna8706" dataDxfId="7835"/>
    <tableColumn id="8723" xr3:uid="{5B2B8AD0-FF0D-4177-93E8-D27EEAF72E57}" name="Columna8707" dataDxfId="7834"/>
    <tableColumn id="8724" xr3:uid="{77B61720-4AF1-4655-AC04-2ABEC8B8738D}" name="Columna8708" dataDxfId="7833"/>
    <tableColumn id="8725" xr3:uid="{61175275-A1CE-421C-BC74-7A3640F2F8A7}" name="Columna8709" dataDxfId="7832"/>
    <tableColumn id="8726" xr3:uid="{874DBA8E-81B2-46E8-99D9-5AA6C9DCC2F0}" name="Columna8710" dataDxfId="7831"/>
    <tableColumn id="8727" xr3:uid="{D74C3BC4-81B6-4EF0-ACBE-9B80462F6896}" name="Columna8711" dataDxfId="7830"/>
    <tableColumn id="8728" xr3:uid="{4552E538-4ACB-4550-8A76-B5E0E1B37345}" name="Columna8712" dataDxfId="7829"/>
    <tableColumn id="8729" xr3:uid="{C66065AF-275D-4E09-8725-65BCC2B6B0E9}" name="Columna8713" dataDxfId="7828"/>
    <tableColumn id="8730" xr3:uid="{6BB2499C-D4D5-43B6-B2A5-665291711B8D}" name="Columna8714" dataDxfId="7827"/>
    <tableColumn id="8731" xr3:uid="{DE0372FC-0664-4CB3-8D06-96D4EB217406}" name="Columna8715" dataDxfId="7826"/>
    <tableColumn id="8732" xr3:uid="{9E05C41B-ACC3-4092-99E1-0F1B7FABA36D}" name="Columna8716" dataDxfId="7825"/>
    <tableColumn id="8733" xr3:uid="{5853F766-CF46-4D4A-89E0-518464F18E7F}" name="Columna8717" dataDxfId="7824"/>
    <tableColumn id="8734" xr3:uid="{442FBD25-9805-4439-A150-CBF008B58748}" name="Columna8718" dataDxfId="7823"/>
    <tableColumn id="8735" xr3:uid="{B9D5C958-AF86-47D3-983B-99A35371C914}" name="Columna8719" dataDxfId="7822"/>
    <tableColumn id="8736" xr3:uid="{C5025671-D916-491D-91A8-E609627273B4}" name="Columna8720" dataDxfId="7821"/>
    <tableColumn id="8737" xr3:uid="{B4E0E9E5-365A-4E7D-B193-1C94D3CD213A}" name="Columna8721" dataDxfId="7820"/>
    <tableColumn id="8738" xr3:uid="{D2CACA5E-0DE8-4AD8-BD5C-FDBB939FFD1C}" name="Columna8722" dataDxfId="7819"/>
    <tableColumn id="8739" xr3:uid="{F444EBA7-C119-4EA3-BE48-2137CFBE1521}" name="Columna8723" dataDxfId="7818"/>
    <tableColumn id="8740" xr3:uid="{F7533E86-EE55-4604-B574-2EEFD5841CA4}" name="Columna8724" dataDxfId="7817"/>
    <tableColumn id="8741" xr3:uid="{3CCAE68C-ACBC-4AA0-9067-5BAA3518913E}" name="Columna8725" dataDxfId="7816"/>
    <tableColumn id="8742" xr3:uid="{D6B3C641-43A7-4157-98A8-9B27BB2789BF}" name="Columna8726" dataDxfId="7815"/>
    <tableColumn id="8743" xr3:uid="{E320A509-72FF-44B5-AF7D-06103F5E777A}" name="Columna8727" dataDxfId="7814"/>
    <tableColumn id="8744" xr3:uid="{58F45FAC-5C7E-4B8E-92F4-623B3C192F06}" name="Columna8728" dataDxfId="7813"/>
    <tableColumn id="8745" xr3:uid="{731FE66E-339C-405D-B396-DA324EE72034}" name="Columna8729" dataDxfId="7812"/>
    <tableColumn id="8746" xr3:uid="{A7DF56BE-E40F-45E2-9F1D-791C777C27E3}" name="Columna8730" dataDxfId="7811"/>
    <tableColumn id="8747" xr3:uid="{A9AA5405-3CDF-4718-8AB1-0254CEF7948D}" name="Columna8731" dataDxfId="7810"/>
    <tableColumn id="8748" xr3:uid="{DA983B63-9241-420E-BC61-F29E224C36C5}" name="Columna8732" dataDxfId="7809"/>
    <tableColumn id="8749" xr3:uid="{DD4739C8-B128-4C93-ACC3-9BB0FE9A8006}" name="Columna8733" dataDxfId="7808"/>
    <tableColumn id="8750" xr3:uid="{59A0616D-295A-47A5-98BA-90FB4A5D2ABD}" name="Columna8734" dataDxfId="7807"/>
    <tableColumn id="8751" xr3:uid="{9B30D5BF-8990-4B1E-9194-A45BE4645685}" name="Columna8735" dataDxfId="7806"/>
    <tableColumn id="8752" xr3:uid="{0F86A64A-738A-4AD4-8566-91B953D47A5F}" name="Columna8736" dataDxfId="7805"/>
    <tableColumn id="8753" xr3:uid="{67DD6066-13BE-42B7-93B1-0E8632F4D020}" name="Columna8737" dataDxfId="7804"/>
    <tableColumn id="8754" xr3:uid="{6EBF4538-596F-4B55-ADF8-DC7DDC0DC65B}" name="Columna8738" dataDxfId="7803"/>
    <tableColumn id="8755" xr3:uid="{FDFBD7C8-481D-4EC3-9C51-C1FE9ACCAC83}" name="Columna8739" dataDxfId="7802"/>
    <tableColumn id="8756" xr3:uid="{BF6BB72B-5112-42D2-9B37-8451FEC8EB5B}" name="Columna8740" dataDxfId="7801"/>
    <tableColumn id="8757" xr3:uid="{261CA462-0F15-4C43-A0F9-0B81D693791A}" name="Columna8741" dataDxfId="7800"/>
    <tableColumn id="8758" xr3:uid="{7E80A777-70E9-409F-8A7B-8614C8A9B140}" name="Columna8742" dataDxfId="7799"/>
    <tableColumn id="8759" xr3:uid="{20C2B7A0-25F0-4F68-9082-C8000D71589D}" name="Columna8743" dataDxfId="7798"/>
    <tableColumn id="8760" xr3:uid="{8613C790-81F5-4FCC-882F-C798C6704B3F}" name="Columna8744" dataDxfId="7797"/>
    <tableColumn id="8761" xr3:uid="{6BA171FF-F85E-4830-A149-317F42889169}" name="Columna8745" dataDxfId="7796"/>
    <tableColumn id="8762" xr3:uid="{AEA315B2-7C04-437B-B128-198D0F163004}" name="Columna8746" dataDxfId="7795"/>
    <tableColumn id="8763" xr3:uid="{95F18B68-9958-4193-AF27-F9659D7C1399}" name="Columna8747" dataDxfId="7794"/>
    <tableColumn id="8764" xr3:uid="{F73C9581-0B99-45B0-9BFF-56FAC809E50F}" name="Columna8748" dataDxfId="7793"/>
    <tableColumn id="8765" xr3:uid="{93080473-941B-4283-BAF9-3834D7A3BF72}" name="Columna8749" dataDxfId="7792"/>
    <tableColumn id="8766" xr3:uid="{1A90434C-1F86-4234-8F0E-12DF79674E73}" name="Columna8750" dataDxfId="7791"/>
    <tableColumn id="8767" xr3:uid="{5A54918E-F8D5-420D-989F-0BD222589110}" name="Columna8751" dataDxfId="7790"/>
    <tableColumn id="8768" xr3:uid="{91A61D95-1672-4E48-8FE5-883399171427}" name="Columna8752" dataDxfId="7789"/>
    <tableColumn id="8769" xr3:uid="{F7539E9F-5F79-4219-90FF-2B1B471CD49D}" name="Columna8753" dataDxfId="7788"/>
    <tableColumn id="8770" xr3:uid="{C5B07A40-1F1E-465E-9B7B-6D3678A1DF9B}" name="Columna8754" dataDxfId="7787"/>
    <tableColumn id="8771" xr3:uid="{E08CD5B2-948C-4B7E-A093-5A0EA1F44942}" name="Columna8755" dataDxfId="7786"/>
    <tableColumn id="8772" xr3:uid="{A891C9DA-331E-4084-AF90-0A16E1978655}" name="Columna8756" dataDxfId="7785"/>
    <tableColumn id="8773" xr3:uid="{29B9DA39-0E34-4FC4-8F9C-6DC076BE41F1}" name="Columna8757" dataDxfId="7784"/>
    <tableColumn id="8774" xr3:uid="{3367B80D-FDDA-4788-BDFC-D4A7260EAF1A}" name="Columna8758" dataDxfId="7783"/>
    <tableColumn id="8775" xr3:uid="{2E10743D-3BA4-47BA-A8A6-185528FFAE82}" name="Columna8759" dataDxfId="7782"/>
    <tableColumn id="8776" xr3:uid="{BAE23295-9DC5-45A2-A648-2519D574591D}" name="Columna8760" dataDxfId="7781"/>
    <tableColumn id="8777" xr3:uid="{CCFC4A85-5CAF-4BDA-9ABF-25D40E7AD9BE}" name="Columna8761" dataDxfId="7780"/>
    <tableColumn id="8778" xr3:uid="{F2822AB5-BBC8-4486-AC3F-B8557C0B7362}" name="Columna8762" dataDxfId="7779"/>
    <tableColumn id="8779" xr3:uid="{5FC5F8D8-BDB1-4831-8068-4E5CBCB4D2C1}" name="Columna8763" dataDxfId="7778"/>
    <tableColumn id="8780" xr3:uid="{9478AC79-A5DC-4F3B-8C32-63D266A64BFB}" name="Columna8764" dataDxfId="7777"/>
    <tableColumn id="8781" xr3:uid="{55144E6E-D580-4B49-9112-0462F4D3FCAF}" name="Columna8765" dataDxfId="7776"/>
    <tableColumn id="8782" xr3:uid="{B95516D9-6323-4E8D-A8E3-05A0E6C87D5A}" name="Columna8766" dataDxfId="7775"/>
    <tableColumn id="8783" xr3:uid="{5B5D65CB-FEEC-4AF5-BA80-892F0DA9DAA4}" name="Columna8767" dataDxfId="7774"/>
    <tableColumn id="8784" xr3:uid="{744409A5-B433-4506-93AE-345C659014DB}" name="Columna8768" dataDxfId="7773"/>
    <tableColumn id="8785" xr3:uid="{0B618DFD-5251-4E7E-B7B3-D6CEC9B47AC2}" name="Columna8769" dataDxfId="7772"/>
    <tableColumn id="8786" xr3:uid="{F6EEE618-AD78-4AC5-A441-D3C7FFFB8330}" name="Columna8770" dataDxfId="7771"/>
    <tableColumn id="8787" xr3:uid="{2C033E56-B3ED-4038-8BFE-EAA126EAD73C}" name="Columna8771" dataDxfId="7770"/>
    <tableColumn id="8788" xr3:uid="{2912E0B1-3FAD-49A0-9DF4-3B67221754A7}" name="Columna8772" dataDxfId="7769"/>
    <tableColumn id="8789" xr3:uid="{92FE47FE-FACA-4317-A4C0-53905DC8D8A4}" name="Columna8773" dataDxfId="7768"/>
    <tableColumn id="8790" xr3:uid="{09883DE8-52EF-4564-8B41-588D4E7F7B9F}" name="Columna8774" dataDxfId="7767"/>
    <tableColumn id="8791" xr3:uid="{F3B3B121-5BFB-4560-B8A8-B51CE8703B51}" name="Columna8775" dataDxfId="7766"/>
    <tableColumn id="8792" xr3:uid="{7DFB8FA5-26C6-41F0-802F-4674D09FA3C6}" name="Columna8776" dataDxfId="7765"/>
    <tableColumn id="8793" xr3:uid="{DEF2CDA4-9AC4-4C14-B5AB-A48E9309BE28}" name="Columna8777" dataDxfId="7764"/>
    <tableColumn id="8794" xr3:uid="{6939F84A-D93E-4482-B864-F1CCA4DA5F0C}" name="Columna8778" dataDxfId="7763"/>
    <tableColumn id="8795" xr3:uid="{2EE9B9FF-366C-4136-AD98-3144985519A3}" name="Columna8779" dataDxfId="7762"/>
    <tableColumn id="8796" xr3:uid="{283265FA-8BE8-4445-8012-C1FF437CE22B}" name="Columna8780" dataDxfId="7761"/>
    <tableColumn id="8797" xr3:uid="{EF3417F9-F96B-44C1-A6E4-73B97E0A5857}" name="Columna8781" dataDxfId="7760"/>
    <tableColumn id="8798" xr3:uid="{0357D1A5-837F-43F2-B59C-7D23A929A979}" name="Columna8782" dataDxfId="7759"/>
    <tableColumn id="8799" xr3:uid="{6C555ABE-F49B-4B8D-8CDD-8769CAB52030}" name="Columna8783" dataDxfId="7758"/>
    <tableColumn id="8800" xr3:uid="{EEF5F103-6797-47F6-B2DD-D52A2AC44565}" name="Columna8784" dataDxfId="7757"/>
    <tableColumn id="8801" xr3:uid="{BDA065F4-E4EC-40D3-8622-932C7710BFE7}" name="Columna8785" dataDxfId="7756"/>
    <tableColumn id="8802" xr3:uid="{B3253217-4A6B-47C1-9EA8-BAF419E9769A}" name="Columna8786" dataDxfId="7755"/>
    <tableColumn id="8803" xr3:uid="{B9CB6655-BBA7-4953-968D-D2A815011FD8}" name="Columna8787" dataDxfId="7754"/>
    <tableColumn id="8804" xr3:uid="{DC1D018E-7CFD-4B4E-B415-19CAFAC4AE87}" name="Columna8788" dataDxfId="7753"/>
    <tableColumn id="8805" xr3:uid="{F4CD5F66-8D20-466F-AF11-EF952C3B4FD1}" name="Columna8789" dataDxfId="7752"/>
    <tableColumn id="8806" xr3:uid="{9BE258F0-AC54-4617-B398-5D512456239D}" name="Columna8790" dataDxfId="7751"/>
    <tableColumn id="8807" xr3:uid="{22152231-3800-4A9E-B80F-B7383A07D693}" name="Columna8791" dataDxfId="7750"/>
    <tableColumn id="8808" xr3:uid="{20A81CD9-E43C-4203-B23F-C71E71230228}" name="Columna8792" dataDxfId="7749"/>
    <tableColumn id="8809" xr3:uid="{8527A213-7371-435E-9FDD-C9811860FE2F}" name="Columna8793" dataDxfId="7748"/>
    <tableColumn id="8810" xr3:uid="{4B9F14F7-ACBF-4BDC-91B8-B5A3CE13F022}" name="Columna8794" dataDxfId="7747"/>
    <tableColumn id="8811" xr3:uid="{AF3BB2FF-8A7C-42BB-9CF6-561EC30927A1}" name="Columna8795" dataDxfId="7746"/>
    <tableColumn id="8812" xr3:uid="{2F4EDD9C-DC0C-461A-84B0-10162FBCF0DA}" name="Columna8796" dataDxfId="7745"/>
    <tableColumn id="8813" xr3:uid="{3B1C9BEF-41C4-4B60-9F8B-E899D97777C0}" name="Columna8797" dataDxfId="7744"/>
    <tableColumn id="8814" xr3:uid="{77B39AB6-1954-45DE-970D-E7582D413BC3}" name="Columna8798" dataDxfId="7743"/>
    <tableColumn id="8815" xr3:uid="{56A7C91A-4B88-42EE-88AB-83DE0BA2A656}" name="Columna8799" dataDxfId="7742"/>
    <tableColumn id="8816" xr3:uid="{D5A41DC2-0C90-4E4D-8B86-E62F08A72144}" name="Columna8800" dataDxfId="7741"/>
    <tableColumn id="8817" xr3:uid="{75ABFBEF-166D-4148-810D-6ABE38B9E18D}" name="Columna8801" dataDxfId="7740"/>
    <tableColumn id="8818" xr3:uid="{AFC58B1B-8FA1-4BC9-98C0-F096BEE9035F}" name="Columna8802" dataDxfId="7739"/>
    <tableColumn id="8819" xr3:uid="{28F0595D-895E-4225-8DB8-F73F0B9DF248}" name="Columna8803" dataDxfId="7738"/>
    <tableColumn id="8820" xr3:uid="{403B26B7-88EB-44AD-89E5-38F98C580481}" name="Columna8804" dataDxfId="7737"/>
    <tableColumn id="8821" xr3:uid="{BC5EA44C-EACF-4E11-BC3C-5CCBE9E78A3A}" name="Columna8805" dataDxfId="7736"/>
    <tableColumn id="8822" xr3:uid="{1807D7E3-98E8-4AB6-BE12-F5BE4A275AA1}" name="Columna8806" dataDxfId="7735"/>
    <tableColumn id="8823" xr3:uid="{A6DBB74A-9FDE-4A2A-B269-1F0FA62F43D3}" name="Columna8807" dataDxfId="7734"/>
    <tableColumn id="8824" xr3:uid="{9FE51186-7653-4401-949A-C159F2C967D8}" name="Columna8808" dataDxfId="7733"/>
    <tableColumn id="8825" xr3:uid="{47BB3C3F-C335-4198-9CEF-37F42CCC8565}" name="Columna8809" dataDxfId="7732"/>
    <tableColumn id="8826" xr3:uid="{4948FFD0-ABB1-43D7-8C70-70FA41597C3F}" name="Columna8810" dataDxfId="7731"/>
    <tableColumn id="8827" xr3:uid="{F9DB3AC0-7C4D-42E0-8EEA-F791B77C56E8}" name="Columna8811" dataDxfId="7730"/>
    <tableColumn id="8828" xr3:uid="{9297D5C0-6EEF-4744-9BFB-207C99E1CAC3}" name="Columna8812" dataDxfId="7729"/>
    <tableColumn id="8829" xr3:uid="{37F9A007-4B29-41B0-B590-9530C98C0FF6}" name="Columna8813" dataDxfId="7728"/>
    <tableColumn id="8830" xr3:uid="{F9AD2B1C-7479-465A-8258-41C5313FFED0}" name="Columna8814" dataDxfId="7727"/>
    <tableColumn id="8831" xr3:uid="{4B64ACF6-56E0-4A42-97A2-339F30AEAD7D}" name="Columna8815" dataDxfId="7726"/>
    <tableColumn id="8832" xr3:uid="{A58EFCE4-79FC-4126-871E-A4364E35B6A5}" name="Columna8816" dataDxfId="7725"/>
    <tableColumn id="8833" xr3:uid="{B7F1EF78-05C0-4FC8-8014-8EDD716A03A1}" name="Columna8817" dataDxfId="7724"/>
    <tableColumn id="8834" xr3:uid="{44765DD9-3DC8-43F8-9806-327DCEBF3B7D}" name="Columna8818" dataDxfId="7723"/>
    <tableColumn id="8835" xr3:uid="{96D6644A-02B2-43E4-9E92-743D60C364AC}" name="Columna8819" dataDxfId="7722"/>
    <tableColumn id="8836" xr3:uid="{5B2E1140-C53D-4720-8BEA-9FF0F0063515}" name="Columna8820" dataDxfId="7721"/>
    <tableColumn id="8837" xr3:uid="{12DED87D-B8C3-41FB-A05B-6928ABF673E3}" name="Columna8821" dataDxfId="7720"/>
    <tableColumn id="8838" xr3:uid="{2A5C4380-776E-41F8-9D5C-EC2A5A2B1E33}" name="Columna8822" dataDxfId="7719"/>
    <tableColumn id="8839" xr3:uid="{CF28F607-FCC6-4026-AC28-2F660BED232F}" name="Columna8823" dataDxfId="7718"/>
    <tableColumn id="8840" xr3:uid="{841D00E5-BF45-4BC9-9FA9-D9B23934654A}" name="Columna8824" dataDxfId="7717"/>
    <tableColumn id="8841" xr3:uid="{DD6D0069-4EB3-4150-A311-7EB8FF9CE454}" name="Columna8825" dataDxfId="7716"/>
    <tableColumn id="8842" xr3:uid="{DDDB996C-BE10-4B62-B797-321216B08063}" name="Columna8826" dataDxfId="7715"/>
    <tableColumn id="8843" xr3:uid="{7BFEDC33-A88A-4226-8FB2-BDF82637F5A7}" name="Columna8827" dataDxfId="7714"/>
    <tableColumn id="8844" xr3:uid="{CB9A8389-199D-412F-9ABC-B0208E893A59}" name="Columna8828" dataDxfId="7713"/>
    <tableColumn id="8845" xr3:uid="{DD63883F-7F0C-4026-A740-288AB82952BF}" name="Columna8829" dataDxfId="7712"/>
    <tableColumn id="8846" xr3:uid="{346E23E6-7755-46FE-8AF4-5DAB163B335A}" name="Columna8830" dataDxfId="7711"/>
    <tableColumn id="8847" xr3:uid="{FD1DDCFE-6012-4484-A6DE-CEEE9D531DD7}" name="Columna8831" dataDxfId="7710"/>
    <tableColumn id="8848" xr3:uid="{C6A9FB07-DAF2-4534-99E5-D3E1779A5F02}" name="Columna8832" dataDxfId="7709"/>
    <tableColumn id="8849" xr3:uid="{6813E97E-2377-4CEF-A136-04CC84EACE6A}" name="Columna8833" dataDxfId="7708"/>
    <tableColumn id="8850" xr3:uid="{A704CAE4-A236-4750-A3CF-D52C9044855D}" name="Columna8834" dataDxfId="7707"/>
    <tableColumn id="8851" xr3:uid="{FC83E20D-14C4-4D64-9FA8-8E7F676C032E}" name="Columna8835" dataDxfId="7706"/>
    <tableColumn id="8852" xr3:uid="{2C70C63F-C078-4C2E-87CB-0B3CAFBB2CD8}" name="Columna8836" dataDxfId="7705"/>
    <tableColumn id="8853" xr3:uid="{9FD92FC9-3ABB-450D-80FB-55B4935EEDD5}" name="Columna8837" dataDxfId="7704"/>
    <tableColumn id="8854" xr3:uid="{FBF2BEA0-8896-4076-9F73-04557F64DA60}" name="Columna8838" dataDxfId="7703"/>
    <tableColumn id="8855" xr3:uid="{03072ED9-495B-4A16-B88A-9FE75FF83636}" name="Columna8839" dataDxfId="7702"/>
    <tableColumn id="8856" xr3:uid="{F1D04BCC-CB01-4561-8C6B-D10CB7918304}" name="Columna8840" dataDxfId="7701"/>
    <tableColumn id="8857" xr3:uid="{25841A4D-9DD2-49C1-868B-E7F3E694BDB6}" name="Columna8841" dataDxfId="7700"/>
    <tableColumn id="8858" xr3:uid="{0F5A589D-97AE-49A8-ADCD-6DBB58DFCA21}" name="Columna8842" dataDxfId="7699"/>
    <tableColumn id="8859" xr3:uid="{0AAED540-549A-4F72-87E2-B0BDA0B7C372}" name="Columna8843" dataDxfId="7698"/>
    <tableColumn id="8860" xr3:uid="{CC2DDBC0-9A5E-4EE2-88EA-A8247C381596}" name="Columna8844" dataDxfId="7697"/>
    <tableColumn id="8861" xr3:uid="{4E818587-B677-467E-BC94-D5D95A5DC3C1}" name="Columna8845" dataDxfId="7696"/>
    <tableColumn id="8862" xr3:uid="{929F9DC3-6378-4D76-BF7A-BD6194D8204D}" name="Columna8846" dataDxfId="7695"/>
    <tableColumn id="8863" xr3:uid="{865BE659-6598-41F0-8E4E-DA229B2A2349}" name="Columna8847" dataDxfId="7694"/>
    <tableColumn id="8864" xr3:uid="{591B6DFB-076B-4518-878F-8D6631ACE8C3}" name="Columna8848" dataDxfId="7693"/>
    <tableColumn id="8865" xr3:uid="{FF6C7F39-4396-401E-AC30-8AF54F3D77C1}" name="Columna8849" dataDxfId="7692"/>
    <tableColumn id="8866" xr3:uid="{948D36E1-7593-4E3E-BFBE-4D2916EF7730}" name="Columna8850" dataDxfId="7691"/>
    <tableColumn id="8867" xr3:uid="{1008ABE4-DAC4-4A35-957F-55261950FF0E}" name="Columna8851" dataDxfId="7690"/>
    <tableColumn id="8868" xr3:uid="{0DC1B2E1-8FF0-43F6-8F07-51A667D09214}" name="Columna8852" dataDxfId="7689"/>
    <tableColumn id="8869" xr3:uid="{FE2E171E-DC30-4A52-82F6-62273D221B77}" name="Columna8853" dataDxfId="7688"/>
    <tableColumn id="8870" xr3:uid="{DDF877F2-099E-4BEE-82D7-03E8A7565FEB}" name="Columna8854" dataDxfId="7687"/>
    <tableColumn id="8871" xr3:uid="{4C8C8DF9-C101-4CFE-AA38-7136470DB863}" name="Columna8855" dataDxfId="7686"/>
    <tableColumn id="8872" xr3:uid="{832A32F5-C76F-4BBE-B1D0-C5FA57F9380E}" name="Columna8856" dataDxfId="7685"/>
    <tableColumn id="8873" xr3:uid="{FB37AC9F-1DFB-410D-A731-7FBFA9D0372D}" name="Columna8857" dataDxfId="7684"/>
    <tableColumn id="8874" xr3:uid="{E730FBE1-9450-448E-99B0-98148C141A54}" name="Columna8858" dataDxfId="7683"/>
    <tableColumn id="8875" xr3:uid="{0A2CB452-DB6D-4F15-BFC1-4FAB4F89A331}" name="Columna8859" dataDxfId="7682"/>
    <tableColumn id="8876" xr3:uid="{50E64FB6-2928-4C71-8310-28206A8E2CCC}" name="Columna8860" dataDxfId="7681"/>
    <tableColumn id="8877" xr3:uid="{4495627F-646A-47F1-A9FC-154B5537447A}" name="Columna8861" dataDxfId="7680"/>
    <tableColumn id="8878" xr3:uid="{90C4D85A-CF97-4E32-95DA-B9BB9EF7B446}" name="Columna8862" dataDxfId="7679"/>
    <tableColumn id="8879" xr3:uid="{EBF066CB-86F6-45E3-BD0D-A9EE34F76EBA}" name="Columna8863" dataDxfId="7678"/>
    <tableColumn id="8880" xr3:uid="{80A529DC-AFD5-447B-80CC-AA793A68F462}" name="Columna8864" dataDxfId="7677"/>
    <tableColumn id="8881" xr3:uid="{AC71BA90-C07A-4AC2-9669-1F7DCF65E71B}" name="Columna8865" dataDxfId="7676"/>
    <tableColumn id="8882" xr3:uid="{32668C5D-4C01-40BB-A555-A3E9AA8870B4}" name="Columna8866" dataDxfId="7675"/>
    <tableColumn id="8883" xr3:uid="{2786D661-C067-4BCB-8270-145CF17DE7D1}" name="Columna8867" dataDxfId="7674"/>
    <tableColumn id="8884" xr3:uid="{F595A707-7C53-410E-9F64-3165DA105879}" name="Columna8868" dataDxfId="7673"/>
    <tableColumn id="8885" xr3:uid="{6054D177-2869-4A64-851F-216ED9A8E18F}" name="Columna8869" dataDxfId="7672"/>
    <tableColumn id="8886" xr3:uid="{A3560511-D6AB-440C-8C94-83583B8BBF51}" name="Columna8870" dataDxfId="7671"/>
    <tableColumn id="8887" xr3:uid="{6EE6368D-9847-43CF-8986-981ADE03A133}" name="Columna8871" dataDxfId="7670"/>
    <tableColumn id="8888" xr3:uid="{968B5B08-D034-40E5-AB1F-1FAD85B16D54}" name="Columna8872" dataDxfId="7669"/>
    <tableColumn id="8889" xr3:uid="{DD5458EF-F3C4-4730-B245-E6781FE6F2D7}" name="Columna8873" dataDxfId="7668"/>
    <tableColumn id="8890" xr3:uid="{32FA0035-19DF-4C78-90C6-F52BCF4B58D1}" name="Columna8874" dataDxfId="7667"/>
    <tableColumn id="8891" xr3:uid="{16373869-4B10-436E-91E5-2C7FD3BA37B3}" name="Columna8875" dataDxfId="7666"/>
    <tableColumn id="8892" xr3:uid="{100846A7-6FCC-4617-87BC-D6913232615B}" name="Columna8876" dataDxfId="7665"/>
    <tableColumn id="8893" xr3:uid="{C2BEB42D-E8D8-47FA-AF34-176F4DD9BD5D}" name="Columna8877" dataDxfId="7664"/>
    <tableColumn id="8894" xr3:uid="{3CEF9407-B2F0-4E54-84E2-286C4292D56E}" name="Columna8878" dataDxfId="7663"/>
    <tableColumn id="8895" xr3:uid="{66732F6F-F9FE-466D-ADD4-A3F0F3BC2802}" name="Columna8879" dataDxfId="7662"/>
    <tableColumn id="8896" xr3:uid="{E372EFFA-7C72-4126-A630-85064F34DFBE}" name="Columna8880" dataDxfId="7661"/>
    <tableColumn id="8897" xr3:uid="{41959C62-353F-476E-B63D-BC3B365FABC1}" name="Columna8881" dataDxfId="7660"/>
    <tableColumn id="8898" xr3:uid="{A84271CA-AFCF-42E3-82DC-83E9546D24B7}" name="Columna8882" dataDxfId="7659"/>
    <tableColumn id="8899" xr3:uid="{1A659AAA-E0AB-48FE-97A8-C13D5DB3E954}" name="Columna8883" dataDxfId="7658"/>
    <tableColumn id="8900" xr3:uid="{52A719EE-276D-4FD7-B057-40270737AA0E}" name="Columna8884" dataDxfId="7657"/>
    <tableColumn id="8901" xr3:uid="{7A699019-FDF8-47E6-9BDE-8B07F50A76E7}" name="Columna8885" dataDxfId="7656"/>
    <tableColumn id="8902" xr3:uid="{6495A34C-B21D-4260-8B9C-E33420071378}" name="Columna8886" dataDxfId="7655"/>
    <tableColumn id="8903" xr3:uid="{083882CA-EA3E-4A98-A510-0D5E6EAC940C}" name="Columna8887" dataDxfId="7654"/>
    <tableColumn id="8904" xr3:uid="{87AA34A3-A136-49DD-994F-7564EDDAD9F8}" name="Columna8888" dataDxfId="7653"/>
    <tableColumn id="8905" xr3:uid="{F1283753-FDF1-44F2-8CE2-DDE00CFAF0C3}" name="Columna8889" dataDxfId="7652"/>
    <tableColumn id="8906" xr3:uid="{65D2AC3A-18A1-40CD-804E-5C816729F49E}" name="Columna8890" dataDxfId="7651"/>
    <tableColumn id="8907" xr3:uid="{4E205247-7D79-4A3A-9E0F-FD20361B499D}" name="Columna8891" dataDxfId="7650"/>
    <tableColumn id="8908" xr3:uid="{167E55F8-E766-4619-9CD1-ED341CDBADD9}" name="Columna8892" dataDxfId="7649"/>
    <tableColumn id="8909" xr3:uid="{3BCAA147-5F25-4611-B5A0-AE12C9316640}" name="Columna8893" dataDxfId="7648"/>
    <tableColumn id="8910" xr3:uid="{1D3E0540-A953-48C8-8A88-063B19B8D0F9}" name="Columna8894" dataDxfId="7647"/>
    <tableColumn id="8911" xr3:uid="{B9CC607C-7446-400D-A942-7A138A700FB3}" name="Columna8895" dataDxfId="7646"/>
    <tableColumn id="8912" xr3:uid="{0BC174E1-B252-4F57-A873-F477272065F3}" name="Columna8896" dataDxfId="7645"/>
    <tableColumn id="8913" xr3:uid="{6147A5B9-C4FF-4035-B723-7BDC85D4267F}" name="Columna8897" dataDxfId="7644"/>
    <tableColumn id="8914" xr3:uid="{63F72A63-8996-40F4-9E9F-A1B4E8498608}" name="Columna8898" dataDxfId="7643"/>
    <tableColumn id="8915" xr3:uid="{9364859E-FD27-4F99-A307-AE9499424B3B}" name="Columna8899" dataDxfId="7642"/>
    <tableColumn id="8916" xr3:uid="{1907DB36-4870-46D0-8D8A-CF84D4A4272C}" name="Columna8900" dataDxfId="7641"/>
    <tableColumn id="8917" xr3:uid="{1B79A52A-BA71-4286-B5C7-9C8B1944EB6F}" name="Columna8901" dataDxfId="7640"/>
    <tableColumn id="8918" xr3:uid="{091D118E-4577-496A-88B4-84850EC707E3}" name="Columna8902" dataDxfId="7639"/>
    <tableColumn id="8919" xr3:uid="{2BF2C940-E1CE-404B-878A-1C99273C7665}" name="Columna8903" dataDxfId="7638"/>
    <tableColumn id="8920" xr3:uid="{00B8B183-E09A-45B1-B527-DBFE8D094BF7}" name="Columna8904" dataDxfId="7637"/>
    <tableColumn id="8921" xr3:uid="{A9D242C3-4F0A-4234-9919-767E3A43F719}" name="Columna8905" dataDxfId="7636"/>
    <tableColumn id="8922" xr3:uid="{71FFA605-C484-4A57-8C40-D6F3951BD787}" name="Columna8906" dataDxfId="7635"/>
    <tableColumn id="8923" xr3:uid="{EFC553D8-22F0-4785-8EAB-1C1383665907}" name="Columna8907" dataDxfId="7634"/>
    <tableColumn id="8924" xr3:uid="{D94E8E94-275B-4123-B2E5-CF2E37098F61}" name="Columna8908" dataDxfId="7633"/>
    <tableColumn id="8925" xr3:uid="{C3629DBE-1CB4-4CFC-94AA-37276D87BF5B}" name="Columna8909" dataDxfId="7632"/>
    <tableColumn id="8926" xr3:uid="{6FB6F06F-8429-4D01-AD7C-7DE8F44D6EA3}" name="Columna8910" dataDxfId="7631"/>
    <tableColumn id="8927" xr3:uid="{A57BA047-66DE-46B9-A942-077F4E10F840}" name="Columna8911" dataDxfId="7630"/>
    <tableColumn id="8928" xr3:uid="{ADA77026-F39A-487D-B77D-59491ED8EAD4}" name="Columna8912" dataDxfId="7629"/>
    <tableColumn id="8929" xr3:uid="{7F473014-3A76-4347-A810-B01D5E48734D}" name="Columna8913" dataDxfId="7628"/>
    <tableColumn id="8930" xr3:uid="{9A5C86B1-BDE0-40E3-8A7E-D7EB6C6E8976}" name="Columna8914" dataDxfId="7627"/>
    <tableColumn id="8931" xr3:uid="{E3F45DAA-1A48-43A5-B061-8E63E0A7C3F5}" name="Columna8915" dataDxfId="7626"/>
    <tableColumn id="8932" xr3:uid="{6E267E13-09EC-444D-8CD8-BB3D2E577156}" name="Columna8916" dataDxfId="7625"/>
    <tableColumn id="8933" xr3:uid="{4EA5FBE3-D148-4A0C-9B8A-B4B320FD6D3C}" name="Columna8917" dataDxfId="7624"/>
    <tableColumn id="8934" xr3:uid="{83A3A1AC-1374-4E6A-BC9C-35101721F6E8}" name="Columna8918" dataDxfId="7623"/>
    <tableColumn id="8935" xr3:uid="{46C3E4AD-7657-4FB1-8486-0FCABC16F544}" name="Columna8919" dataDxfId="7622"/>
    <tableColumn id="8936" xr3:uid="{81A74983-B18F-48AC-B273-C02312677E44}" name="Columna8920" dataDxfId="7621"/>
    <tableColumn id="8937" xr3:uid="{79FDF674-0573-4A80-93EE-9234D6AAECF6}" name="Columna8921" dataDxfId="7620"/>
    <tableColumn id="8938" xr3:uid="{CF160939-25B6-43F0-99C3-3CEC560E7635}" name="Columna8922" dataDxfId="7619"/>
    <tableColumn id="8939" xr3:uid="{5F00389C-578E-4BE9-830E-79E1CABB587C}" name="Columna8923" dataDxfId="7618"/>
    <tableColumn id="8940" xr3:uid="{69B5C598-E69C-4449-9BA6-8C87552F7E7F}" name="Columna8924" dataDxfId="7617"/>
    <tableColumn id="8941" xr3:uid="{D61461DA-71BC-4466-963A-167EC87D8A10}" name="Columna8925" dataDxfId="7616"/>
    <tableColumn id="8942" xr3:uid="{075570A0-8B59-4C06-8B4E-38D048663017}" name="Columna8926" dataDxfId="7615"/>
    <tableColumn id="8943" xr3:uid="{72F1E337-3391-4CC7-8666-B8BB462BAF7E}" name="Columna8927" dataDxfId="7614"/>
    <tableColumn id="8944" xr3:uid="{BF975368-D738-4002-B9BA-77BF79C0D3B3}" name="Columna8928" dataDxfId="7613"/>
    <tableColumn id="8945" xr3:uid="{891E7AD3-AC52-4E3A-A006-CBDF1E4351C0}" name="Columna8929" dataDxfId="7612"/>
    <tableColumn id="8946" xr3:uid="{F1380147-0DA0-416C-BB7D-6C9BB0E3A26A}" name="Columna8930" dataDxfId="7611"/>
    <tableColumn id="8947" xr3:uid="{BC7A7B5C-F8FD-4645-AC47-8751DA13954C}" name="Columna8931" dataDxfId="7610"/>
    <tableColumn id="8948" xr3:uid="{F7D44257-9B27-4051-A5C4-8A40DDDE2C34}" name="Columna8932" dataDxfId="7609"/>
    <tableColumn id="8949" xr3:uid="{5ED354AF-BAFA-4BE1-B1BD-E928B9A06401}" name="Columna8933" dataDxfId="7608"/>
    <tableColumn id="8950" xr3:uid="{CC730922-FECF-4E70-BED3-C30A6368E5E1}" name="Columna8934" dataDxfId="7607"/>
    <tableColumn id="8951" xr3:uid="{E26C0BD9-200B-44BB-ACA4-9461A661BE62}" name="Columna8935" dataDxfId="7606"/>
    <tableColumn id="8952" xr3:uid="{38FE68EF-FF98-4E46-9C2A-9913747595CD}" name="Columna8936" dataDxfId="7605"/>
    <tableColumn id="8953" xr3:uid="{725CC1FB-0B94-4E92-9667-9185310DB145}" name="Columna8937" dataDxfId="7604"/>
    <tableColumn id="8954" xr3:uid="{05E43678-6D49-4C0F-83F9-463FDDADE800}" name="Columna8938" dataDxfId="7603"/>
    <tableColumn id="8955" xr3:uid="{777E1C92-C9A1-4E23-AE25-4CE3758D8AF5}" name="Columna8939" dataDxfId="7602"/>
    <tableColumn id="8956" xr3:uid="{7CC8BC40-869D-4283-B55C-97F75140D714}" name="Columna8940" dataDxfId="7601"/>
    <tableColumn id="8957" xr3:uid="{25F3DDBE-897E-42A2-980A-549C48CE15BC}" name="Columna8941" dataDxfId="7600"/>
    <tableColumn id="8958" xr3:uid="{D344C09D-98EA-45E1-941F-7A338CF40FDF}" name="Columna8942" dataDxfId="7599"/>
    <tableColumn id="8959" xr3:uid="{874EB317-A70D-436B-9EF3-4952C1E7793A}" name="Columna8943" dataDxfId="7598"/>
    <tableColumn id="8960" xr3:uid="{3A970660-9AD0-4EE1-A379-CE5CA340E2E2}" name="Columna8944" dataDxfId="7597"/>
    <tableColumn id="8961" xr3:uid="{A8BAE26C-D20B-4259-957C-434780FB421E}" name="Columna8945" dataDxfId="7596"/>
    <tableColumn id="8962" xr3:uid="{27AD036B-0C57-44B7-BC31-BE7C53F4C081}" name="Columna8946" dataDxfId="7595"/>
    <tableColumn id="8963" xr3:uid="{885F407F-E2B5-4D53-AB86-88519140CCBB}" name="Columna8947" dataDxfId="7594"/>
    <tableColumn id="8964" xr3:uid="{16F18AE3-86AE-4F54-8270-3C0CC5181E12}" name="Columna8948" dataDxfId="7593"/>
    <tableColumn id="8965" xr3:uid="{24FF22B1-A372-4795-BC54-961061E9DFFC}" name="Columna8949" dataDxfId="7592"/>
    <tableColumn id="8966" xr3:uid="{DD6DE0A6-F10C-4B09-8E45-43D5B683EA39}" name="Columna8950" dataDxfId="7591"/>
    <tableColumn id="8967" xr3:uid="{02435995-04FC-4CF0-8359-8E7D3FEFBE4E}" name="Columna8951" dataDxfId="7590"/>
    <tableColumn id="8968" xr3:uid="{047D7868-E691-479E-AD09-2EB5BD44D2DE}" name="Columna8952" dataDxfId="7589"/>
    <tableColumn id="8969" xr3:uid="{D6C38DEB-77C3-4067-A24E-8DF26440BEC0}" name="Columna8953" dataDxfId="7588"/>
    <tableColumn id="8970" xr3:uid="{D6635ABE-7F11-4161-9799-87D445736C27}" name="Columna8954" dataDxfId="7587"/>
    <tableColumn id="8971" xr3:uid="{50831F83-8A61-4FAD-B355-4136B36CD560}" name="Columna8955" dataDxfId="7586"/>
    <tableColumn id="8972" xr3:uid="{98EA0154-52B3-4036-99E7-F946860C5BA4}" name="Columna8956" dataDxfId="7585"/>
    <tableColumn id="8973" xr3:uid="{36DC7B8B-A6C2-498A-9523-36E9C13E749D}" name="Columna8957" dataDxfId="7584"/>
    <tableColumn id="8974" xr3:uid="{46AB8421-F023-4862-8EFD-B60129F59142}" name="Columna8958" dataDxfId="7583"/>
    <tableColumn id="8975" xr3:uid="{003DB156-AA43-43B0-B130-16A8D1A4748C}" name="Columna8959" dataDxfId="7582"/>
    <tableColumn id="8976" xr3:uid="{18B26DB6-7D14-48B5-84E7-DEE9C7C8C9B3}" name="Columna8960" dataDxfId="7581"/>
    <tableColumn id="8977" xr3:uid="{AF980B21-6AFD-4F9B-972C-23E185E25B0F}" name="Columna8961" dataDxfId="7580"/>
    <tableColumn id="8978" xr3:uid="{5C872C64-115B-431C-90D8-6FE932156276}" name="Columna8962" dataDxfId="7579"/>
    <tableColumn id="8979" xr3:uid="{A3CAE01D-EB02-49DB-8633-885F4F9A561F}" name="Columna8963" dataDxfId="7578"/>
    <tableColumn id="8980" xr3:uid="{68317F81-4623-4987-BC0A-DFD87573CA53}" name="Columna8964" dataDxfId="7577"/>
    <tableColumn id="8981" xr3:uid="{FB899565-09FD-483E-A02F-059D847339DE}" name="Columna8965" dataDxfId="7576"/>
    <tableColumn id="8982" xr3:uid="{758B0B7F-8F0E-4E82-B767-930F4509F15B}" name="Columna8966" dataDxfId="7575"/>
    <tableColumn id="8983" xr3:uid="{8C9D6E50-B764-4EA5-B00D-47E59965A3B9}" name="Columna8967" dataDxfId="7574"/>
    <tableColumn id="8984" xr3:uid="{783DC7FE-0796-43AE-9895-EA161F7C1D93}" name="Columna8968" dataDxfId="7573"/>
    <tableColumn id="8985" xr3:uid="{79D3F139-E69E-4BE1-ACC9-2811C03C1BD7}" name="Columna8969" dataDxfId="7572"/>
    <tableColumn id="8986" xr3:uid="{4457F177-B448-4860-9E96-38D2D4371EC7}" name="Columna8970" dataDxfId="7571"/>
    <tableColumn id="8987" xr3:uid="{2FFC5291-B75C-4C99-A5E1-ECAB8CCFE38C}" name="Columna8971" dataDxfId="7570"/>
    <tableColumn id="8988" xr3:uid="{71C9DB7F-3446-41BA-B83A-DA9503732D26}" name="Columna8972" dataDxfId="7569"/>
    <tableColumn id="8989" xr3:uid="{408B5EAA-B8E2-44B1-9535-01810BB98D25}" name="Columna8973" dataDxfId="7568"/>
    <tableColumn id="8990" xr3:uid="{EB06677C-E8FA-41DC-A7FD-8D0B8136F048}" name="Columna8974" dataDxfId="7567"/>
    <tableColumn id="8991" xr3:uid="{E6C7603B-5046-46E0-A19C-7240496E8548}" name="Columna8975" dataDxfId="7566"/>
    <tableColumn id="8992" xr3:uid="{7156F3A7-FAB3-42C7-A4A3-8B49C745AF63}" name="Columna8976" dataDxfId="7565"/>
    <tableColumn id="8993" xr3:uid="{303600DF-9CD4-4A57-AF9A-97984B118FB0}" name="Columna8977" dataDxfId="7564"/>
    <tableColumn id="8994" xr3:uid="{8DC43A82-BA0C-40FF-ACED-0D3EC92DEA7C}" name="Columna8978" dataDxfId="7563"/>
    <tableColumn id="8995" xr3:uid="{8F8D634B-C59A-4657-963F-C246E71A9CDF}" name="Columna8979" dataDxfId="7562"/>
    <tableColumn id="8996" xr3:uid="{429B1621-D8C9-4AF7-848D-8E1EF22EEAB9}" name="Columna8980" dataDxfId="7561"/>
    <tableColumn id="8997" xr3:uid="{8A6BB986-1D70-4D31-B850-DDB160F608BA}" name="Columna8981" dataDxfId="7560"/>
    <tableColumn id="8998" xr3:uid="{3360C3BA-CB18-4B11-8A87-5C3F9D2709C8}" name="Columna8982" dataDxfId="7559"/>
    <tableColumn id="8999" xr3:uid="{9CB401AF-0BDD-4577-8D6F-B93315A896FA}" name="Columna8983" dataDxfId="7558"/>
    <tableColumn id="9000" xr3:uid="{6F81D975-1222-4D17-B491-782B354A9C0D}" name="Columna8984" dataDxfId="7557"/>
    <tableColumn id="9001" xr3:uid="{74E341C0-91EC-43F3-9A5C-D1208FB74BD4}" name="Columna8985" dataDxfId="7556"/>
    <tableColumn id="9002" xr3:uid="{2AFEB41B-B386-407F-82A9-25B08AC7FA16}" name="Columna8986" dataDxfId="7555"/>
    <tableColumn id="9003" xr3:uid="{034530BF-98E4-4041-898F-024D1C53D65C}" name="Columna8987" dataDxfId="7554"/>
    <tableColumn id="9004" xr3:uid="{72DB237E-4203-4C1E-8DD3-1258E0C88928}" name="Columna8988" dataDxfId="7553"/>
    <tableColumn id="9005" xr3:uid="{5C66F71F-D9B1-45D9-B143-2B6EADAFB80F}" name="Columna8989" dataDxfId="7552"/>
    <tableColumn id="9006" xr3:uid="{E79F4748-CDE0-49A3-9157-F994A6FBEA31}" name="Columna8990" dataDxfId="7551"/>
    <tableColumn id="9007" xr3:uid="{6D90B13B-0B1C-4614-8CB4-AC0BB5FAEF77}" name="Columna8991" dataDxfId="7550"/>
    <tableColumn id="9008" xr3:uid="{86515754-99EF-43B9-A4CE-E420DF8E833B}" name="Columna8992" dataDxfId="7549"/>
    <tableColumn id="9009" xr3:uid="{ECD5D2EC-DD62-4D1B-A7A5-1D0748993F64}" name="Columna8993" dataDxfId="7548"/>
    <tableColumn id="9010" xr3:uid="{60853F74-4F82-4E90-B523-3DAFA2760926}" name="Columna8994" dataDxfId="7547"/>
    <tableColumn id="9011" xr3:uid="{E025903D-D2A1-4CB2-94C1-9F9B31AE7256}" name="Columna8995" dataDxfId="7546"/>
    <tableColumn id="9012" xr3:uid="{16376958-C11A-4606-952A-E75BCF42D49F}" name="Columna8996" dataDxfId="7545"/>
    <tableColumn id="9013" xr3:uid="{7A7D80FC-316B-4441-A6E4-E1A5795C077C}" name="Columna8997" dataDxfId="7544"/>
    <tableColumn id="9014" xr3:uid="{3F7DBB2B-D74D-4AD2-B8EC-CDCD77D690BB}" name="Columna8998" dataDxfId="7543"/>
    <tableColumn id="9015" xr3:uid="{5C5C12B3-A037-4DF8-9263-7B06FD7832F7}" name="Columna8999" dataDxfId="7542"/>
    <tableColumn id="9016" xr3:uid="{11D4CFC6-BDD0-4D37-8247-90A1A40EC488}" name="Columna9000" dataDxfId="7541"/>
    <tableColumn id="9017" xr3:uid="{33A97CC9-4F31-4A63-A3AF-A07A4B346BAA}" name="Columna9001" dataDxfId="7540"/>
    <tableColumn id="9018" xr3:uid="{C5E4EFE3-501E-4C36-87D0-0A1728EADF6E}" name="Columna9002" dataDxfId="7539"/>
    <tableColumn id="9019" xr3:uid="{127E7DDF-8A01-4E1B-920F-AC23AD90871B}" name="Columna9003" dataDxfId="7538"/>
    <tableColumn id="9020" xr3:uid="{FA040DEB-B91B-42E4-B96D-95BD4C6994E7}" name="Columna9004" dataDxfId="7537"/>
    <tableColumn id="9021" xr3:uid="{182440B2-F0F1-4333-8480-16BAC6CFA7E0}" name="Columna9005" dataDxfId="7536"/>
    <tableColumn id="9022" xr3:uid="{457B6D8D-7410-40AB-9D9E-ADF836797189}" name="Columna9006" dataDxfId="7535"/>
    <tableColumn id="9023" xr3:uid="{53843B10-623A-4C2D-BFAB-917E7B795253}" name="Columna9007" dataDxfId="7534"/>
    <tableColumn id="9024" xr3:uid="{4CDA0724-B945-47D2-B7F6-EDB2BC3D13A3}" name="Columna9008" dataDxfId="7533"/>
    <tableColumn id="9025" xr3:uid="{E2B3932E-8100-47F0-B585-CB34B9698F94}" name="Columna9009" dataDxfId="7532"/>
    <tableColumn id="9026" xr3:uid="{06160D59-95E3-4273-B829-293D1DFB71DB}" name="Columna9010" dataDxfId="7531"/>
    <tableColumn id="9027" xr3:uid="{E776A0D9-5CD6-4C5B-88BD-D8DC9DA2D605}" name="Columna9011" dataDxfId="7530"/>
    <tableColumn id="9028" xr3:uid="{011473FE-438E-4E10-9BF0-C5B836F7EF90}" name="Columna9012" dataDxfId="7529"/>
    <tableColumn id="9029" xr3:uid="{BB6BBD09-EB86-4258-AF30-CB8F560544E9}" name="Columna9013" dataDxfId="7528"/>
    <tableColumn id="9030" xr3:uid="{6B556EB2-E6ED-4EA7-A0F8-F490D2B4033A}" name="Columna9014" dataDxfId="7527"/>
    <tableColumn id="9031" xr3:uid="{2C48362E-E92E-436B-BA9B-1F9118A04737}" name="Columna9015" dataDxfId="7526"/>
    <tableColumn id="9032" xr3:uid="{41C6A028-4192-4021-A451-8D1BC130F972}" name="Columna9016" dataDxfId="7525"/>
    <tableColumn id="9033" xr3:uid="{EEC75734-6024-4A99-BCBC-92617EE5A7AA}" name="Columna9017" dataDxfId="7524"/>
    <tableColumn id="9034" xr3:uid="{923B59B1-EFB4-4E61-B31D-09277AD90B04}" name="Columna9018" dataDxfId="7523"/>
    <tableColumn id="9035" xr3:uid="{19B6D80A-371B-4A1F-A259-0172CA4B002B}" name="Columna9019" dataDxfId="7522"/>
    <tableColumn id="9036" xr3:uid="{5117E9A5-F21E-43B2-A35C-5A88BF2C86CC}" name="Columna9020" dataDxfId="7521"/>
    <tableColumn id="9037" xr3:uid="{75ED8267-83D9-404C-88AF-1DFF9A2BC769}" name="Columna9021" dataDxfId="7520"/>
    <tableColumn id="9038" xr3:uid="{EB90D3CE-405E-454D-A293-58493F650761}" name="Columna9022" dataDxfId="7519"/>
    <tableColumn id="9039" xr3:uid="{D9342187-929A-4CE1-A6DD-76F0D33CC1BA}" name="Columna9023" dataDxfId="7518"/>
    <tableColumn id="9040" xr3:uid="{63700946-CD52-44ED-AEAA-6AFF19942316}" name="Columna9024" dataDxfId="7517"/>
    <tableColumn id="9041" xr3:uid="{7A62750E-43A6-490C-AED0-B4C7762639DF}" name="Columna9025" dataDxfId="7516"/>
    <tableColumn id="9042" xr3:uid="{B87ED3F7-DED2-465A-AB73-1A31E6EDA158}" name="Columna9026" dataDxfId="7515"/>
    <tableColumn id="9043" xr3:uid="{11CA235F-83D5-4AEF-A23F-1A2029BC400F}" name="Columna9027" dataDxfId="7514"/>
    <tableColumn id="9044" xr3:uid="{C7FAED3E-B114-46C3-BCCA-F0B8DB6146CC}" name="Columna9028" dataDxfId="7513"/>
    <tableColumn id="9045" xr3:uid="{36517DF0-9777-4F04-81F9-1FD95EF32E60}" name="Columna9029" dataDxfId="7512"/>
    <tableColumn id="9046" xr3:uid="{F85DE825-3478-474A-9C75-FDC7B3425BDA}" name="Columna9030" dataDxfId="7511"/>
    <tableColumn id="9047" xr3:uid="{8FB712B2-90FE-442A-AF14-C0412538BDBC}" name="Columna9031" dataDxfId="7510"/>
    <tableColumn id="9048" xr3:uid="{CCF7ADAF-2ADF-4569-9FB3-D03C8C90A2CB}" name="Columna9032" dataDxfId="7509"/>
    <tableColumn id="9049" xr3:uid="{F3A85B28-ACF9-4902-84B5-115954FBBE0F}" name="Columna9033" dataDxfId="7508"/>
    <tableColumn id="9050" xr3:uid="{A4F3A911-8523-4818-9EFF-769AEFE27DE2}" name="Columna9034" dataDxfId="7507"/>
    <tableColumn id="9051" xr3:uid="{A229D165-6F43-427D-9EFB-39686C42FB02}" name="Columna9035" dataDxfId="7506"/>
    <tableColumn id="9052" xr3:uid="{DB29AB6F-12D3-4907-A2B9-EE725C8B9CF0}" name="Columna9036" dataDxfId="7505"/>
    <tableColumn id="9053" xr3:uid="{47D2BCAC-E44C-47B4-BD35-40489EA19394}" name="Columna9037" dataDxfId="7504"/>
    <tableColumn id="9054" xr3:uid="{185EBECF-87CB-4835-AF17-9CD8B1628C05}" name="Columna9038" dataDxfId="7503"/>
    <tableColumn id="9055" xr3:uid="{6F9FFE04-970B-4A82-85B2-0CA0EC9932E9}" name="Columna9039" dataDxfId="7502"/>
    <tableColumn id="9056" xr3:uid="{98408B6A-AFBF-4FF3-A286-CCC4C5599E31}" name="Columna9040" dataDxfId="7501"/>
    <tableColumn id="9057" xr3:uid="{F33ABF57-5D63-48EB-BEE8-E81F0E7BFFED}" name="Columna9041" dataDxfId="7500"/>
    <tableColumn id="9058" xr3:uid="{3752CC78-E36B-42BF-B314-266AF4788D0A}" name="Columna9042" dataDxfId="7499"/>
    <tableColumn id="9059" xr3:uid="{9C780E83-8653-4095-BA3B-7FCFA4D3C2C9}" name="Columna9043" dataDxfId="7498"/>
    <tableColumn id="9060" xr3:uid="{EF39F6D9-6D60-4A4A-82EE-B0BD386FC401}" name="Columna9044" dataDxfId="7497"/>
    <tableColumn id="9061" xr3:uid="{9E35771C-FD3E-4681-A0D5-358E86782A4A}" name="Columna9045" dataDxfId="7496"/>
    <tableColumn id="9062" xr3:uid="{F6108453-259E-4C9E-B149-0BCBD7696A64}" name="Columna9046" dataDxfId="7495"/>
    <tableColumn id="9063" xr3:uid="{5185ED8F-7E16-42F0-A0BD-B0D47AF7A271}" name="Columna9047" dataDxfId="7494"/>
    <tableColumn id="9064" xr3:uid="{38241478-6233-4FFE-B18A-6EFDE66E80C2}" name="Columna9048" dataDxfId="7493"/>
    <tableColumn id="9065" xr3:uid="{5ED78029-BB23-4DFC-9A7E-6CB0FE8586CD}" name="Columna9049" dataDxfId="7492"/>
    <tableColumn id="9066" xr3:uid="{27B3A253-DAB6-4A1F-A17C-25446D8433B2}" name="Columna9050" dataDxfId="7491"/>
    <tableColumn id="9067" xr3:uid="{863BEA46-3CB1-4309-89DA-303E0D21C279}" name="Columna9051" dataDxfId="7490"/>
    <tableColumn id="9068" xr3:uid="{9F3AAA9A-2C6D-4638-A1FA-9C586DA0B07D}" name="Columna9052" dataDxfId="7489"/>
    <tableColumn id="9069" xr3:uid="{A5439E5F-E7BA-44F3-B92B-73DCDBC6C54D}" name="Columna9053" dataDxfId="7488"/>
    <tableColumn id="9070" xr3:uid="{97E3E47E-9E25-4EF7-9AA0-90369D0E6D24}" name="Columna9054" dataDxfId="7487"/>
    <tableColumn id="9071" xr3:uid="{0F5CED1E-4DAA-4382-93E7-3A5463F35AE9}" name="Columna9055" dataDxfId="7486"/>
    <tableColumn id="9072" xr3:uid="{14043332-C26B-4B16-89A2-50545E0706CB}" name="Columna9056" dataDxfId="7485"/>
    <tableColumn id="9073" xr3:uid="{7065AFA7-06F9-4C33-8384-11593F168D5D}" name="Columna9057" dataDxfId="7484"/>
    <tableColumn id="9074" xr3:uid="{C7585B83-7D62-444B-BA4C-8F8927FEBCC8}" name="Columna9058" dataDxfId="7483"/>
    <tableColumn id="9075" xr3:uid="{9F800D43-A631-411F-BCB5-8B3DAD3DB136}" name="Columna9059" dataDxfId="7482"/>
    <tableColumn id="9076" xr3:uid="{52D51321-267A-4F43-A3EC-25FFC8A41C45}" name="Columna9060" dataDxfId="7481"/>
    <tableColumn id="9077" xr3:uid="{6B3C469C-4EC7-41F4-B496-624FB87C1F01}" name="Columna9061" dataDxfId="7480"/>
    <tableColumn id="9078" xr3:uid="{6995F62E-0A40-4368-8E92-D7DA123E34D1}" name="Columna9062" dataDxfId="7479"/>
    <tableColumn id="9079" xr3:uid="{56B1F09D-250C-4216-93CD-3076688AF212}" name="Columna9063" dataDxfId="7478"/>
    <tableColumn id="9080" xr3:uid="{A275422E-E446-41AE-97B3-646E5D22C06C}" name="Columna9064" dataDxfId="7477"/>
    <tableColumn id="9081" xr3:uid="{E066C107-62F6-4153-A36A-E9B92805361E}" name="Columna9065" dataDxfId="7476"/>
    <tableColumn id="9082" xr3:uid="{3E1154F2-B269-4BAE-A7C7-4A6FF3053582}" name="Columna9066" dataDxfId="7475"/>
    <tableColumn id="9083" xr3:uid="{40B08C4A-65E4-4F8D-B165-977D0F8A4291}" name="Columna9067" dataDxfId="7474"/>
    <tableColumn id="9084" xr3:uid="{704CEF55-4AF5-47C9-8A11-8BFA9439D52C}" name="Columna9068" dataDxfId="7473"/>
    <tableColumn id="9085" xr3:uid="{D13F54CC-A64F-4938-8E51-816A662808C3}" name="Columna9069" dataDxfId="7472"/>
    <tableColumn id="9086" xr3:uid="{CB085E0A-F20E-4451-9FFC-2B2B9704F9D9}" name="Columna9070" dataDxfId="7471"/>
    <tableColumn id="9087" xr3:uid="{12681E0F-EC44-4B57-A94F-36ED75F981B7}" name="Columna9071" dataDxfId="7470"/>
    <tableColumn id="9088" xr3:uid="{608E0FD8-E044-4150-B18B-ACBEF5E193E7}" name="Columna9072" dataDxfId="7469"/>
    <tableColumn id="9089" xr3:uid="{921CF669-8521-492F-8B7E-C7BB6F46E49F}" name="Columna9073" dataDxfId="7468"/>
    <tableColumn id="9090" xr3:uid="{221A3122-D1C0-4D2E-A3AD-4BE67A2DCB44}" name="Columna9074" dataDxfId="7467"/>
    <tableColumn id="9091" xr3:uid="{4ADA41D1-3AF7-4C9E-9B22-476F76B57D2B}" name="Columna9075" dataDxfId="7466"/>
    <tableColumn id="9092" xr3:uid="{C6BA1E3D-BBCA-4BDC-BF60-9632946486CC}" name="Columna9076" dataDxfId="7465"/>
    <tableColumn id="9093" xr3:uid="{65B04515-DB0A-43D3-A137-7A6E0720B760}" name="Columna9077" dataDxfId="7464"/>
    <tableColumn id="9094" xr3:uid="{BCFF1DDE-EA10-46A4-ADDD-45B963551FE8}" name="Columna9078" dataDxfId="7463"/>
    <tableColumn id="9095" xr3:uid="{38E04247-1570-495B-8288-4D14DEB5CAC2}" name="Columna9079" dataDxfId="7462"/>
    <tableColumn id="9096" xr3:uid="{98732AFB-9C8F-4277-81DD-563E62C241AA}" name="Columna9080" dataDxfId="7461"/>
    <tableColumn id="9097" xr3:uid="{A4BB7950-D98D-462E-954D-DF2DCA87FEF5}" name="Columna9081" dataDxfId="7460"/>
    <tableColumn id="9098" xr3:uid="{BFE1F667-1037-48D7-A513-66F62591384E}" name="Columna9082" dataDxfId="7459"/>
    <tableColumn id="9099" xr3:uid="{58FD5ABA-5B86-4ABC-8C08-B0BD159DCFE1}" name="Columna9083" dataDxfId="7458"/>
    <tableColumn id="9100" xr3:uid="{EF4E71DB-1119-41CD-9E19-2143127068C6}" name="Columna9084" dataDxfId="7457"/>
    <tableColumn id="9101" xr3:uid="{AA4DE515-C421-441A-A782-9220B82BC3CB}" name="Columna9085" dataDxfId="7456"/>
    <tableColumn id="9102" xr3:uid="{D3AB5D96-CDBA-43B5-B411-B64AEB5C7DD9}" name="Columna9086" dataDxfId="7455"/>
    <tableColumn id="9103" xr3:uid="{643DE7E5-3A72-428E-958F-076F14E73BB2}" name="Columna9087" dataDxfId="7454"/>
    <tableColumn id="9104" xr3:uid="{F3457AA3-43A7-4CD4-A35C-1575C0447B77}" name="Columna9088" dataDxfId="7453"/>
    <tableColumn id="9105" xr3:uid="{4F6F7DCC-88E5-4B24-BFC8-DC552289A987}" name="Columna9089" dataDxfId="7452"/>
    <tableColumn id="9106" xr3:uid="{ACAA9E72-F506-4ACC-8E71-8767F04324E2}" name="Columna9090" dataDxfId="7451"/>
    <tableColumn id="9107" xr3:uid="{889DC7B0-C147-4DD3-93C2-85952501DC9A}" name="Columna9091" dataDxfId="7450"/>
    <tableColumn id="9108" xr3:uid="{745CDB80-77B2-4A46-A86C-6CCB075A8D1B}" name="Columna9092" dataDxfId="7449"/>
    <tableColumn id="9109" xr3:uid="{8C088777-8B24-42A4-AA25-0276CBCE0D7E}" name="Columna9093" dataDxfId="7448"/>
    <tableColumn id="9110" xr3:uid="{897EE157-D8C2-4F5E-AE99-AA172128FB91}" name="Columna9094" dataDxfId="7447"/>
    <tableColumn id="9111" xr3:uid="{77949CA4-9A78-4A9A-8EA5-36F20E25BE47}" name="Columna9095" dataDxfId="7446"/>
    <tableColumn id="9112" xr3:uid="{51204B4E-DB69-4E19-8107-CB2035B8ACF7}" name="Columna9096" dataDxfId="7445"/>
    <tableColumn id="9113" xr3:uid="{E1433F24-9BB4-4088-A875-D35D4B591E86}" name="Columna9097" dataDxfId="7444"/>
    <tableColumn id="9114" xr3:uid="{AED5D8CE-49B4-4841-AB57-BF5BEA97DB55}" name="Columna9098" dataDxfId="7443"/>
    <tableColumn id="9115" xr3:uid="{959BED21-6988-4239-937E-7C895152AA4E}" name="Columna9099" dataDxfId="7442"/>
    <tableColumn id="9116" xr3:uid="{1CB5D316-8F03-479E-8C63-71829A22E7F5}" name="Columna9100" dataDxfId="7441"/>
    <tableColumn id="9117" xr3:uid="{686D18AC-9D80-4082-BE71-4CAC8A6BF9A0}" name="Columna9101" dataDxfId="7440"/>
    <tableColumn id="9118" xr3:uid="{C25492A2-8865-48E9-96E8-8DBBF99AFCD0}" name="Columna9102" dataDxfId="7439"/>
    <tableColumn id="9119" xr3:uid="{5B3E07BA-95B0-4CFA-929E-4510FA4E07B1}" name="Columna9103" dataDxfId="7438"/>
    <tableColumn id="9120" xr3:uid="{4176FB74-C81A-4B93-8E3F-A68FB4E49E11}" name="Columna9104" dataDxfId="7437"/>
    <tableColumn id="9121" xr3:uid="{3E18626B-2B53-4403-AD30-20E4D1FBD49B}" name="Columna9105" dataDxfId="7436"/>
    <tableColumn id="9122" xr3:uid="{BCBE801E-0FD8-486D-94B6-EADF2F56E50B}" name="Columna9106" dataDxfId="7435"/>
    <tableColumn id="9123" xr3:uid="{9E025B99-9F54-4E3B-A952-AD1520E872C6}" name="Columna9107" dataDxfId="7434"/>
    <tableColumn id="9124" xr3:uid="{A58CF1CB-1E57-4B92-BF86-2C58AC61D0BD}" name="Columna9108" dataDxfId="7433"/>
    <tableColumn id="9125" xr3:uid="{C868E854-E27C-41F7-87DF-727DCF0F3850}" name="Columna9109" dataDxfId="7432"/>
    <tableColumn id="9126" xr3:uid="{A6D6B3A8-8C11-4652-896B-5AD8917B1798}" name="Columna9110" dataDxfId="7431"/>
    <tableColumn id="9127" xr3:uid="{5DFAE228-AFC1-476C-928D-603287338C6E}" name="Columna9111" dataDxfId="7430"/>
    <tableColumn id="9128" xr3:uid="{0054AB71-F0C4-47C5-BE93-60383CB3FFD3}" name="Columna9112" dataDxfId="7429"/>
    <tableColumn id="9129" xr3:uid="{3C3CB12D-7B28-4CDA-BD66-D6CA30AA7032}" name="Columna9113" dataDxfId="7428"/>
    <tableColumn id="9130" xr3:uid="{E20632C1-0411-425F-9634-2D1F4C46A280}" name="Columna9114" dataDxfId="7427"/>
    <tableColumn id="9131" xr3:uid="{906DB722-E8E6-4AD6-83D2-790ECEFC645E}" name="Columna9115" dataDxfId="7426"/>
    <tableColumn id="9132" xr3:uid="{B5D7709A-FB15-4778-A018-F3E4DA8E772E}" name="Columna9116" dataDxfId="7425"/>
    <tableColumn id="9133" xr3:uid="{35DC1EA9-AB89-42DD-AF2A-879281AF7694}" name="Columna9117" dataDxfId="7424"/>
    <tableColumn id="9134" xr3:uid="{884C02B4-06B2-4C67-93AB-4C27BE129E05}" name="Columna9118" dataDxfId="7423"/>
    <tableColumn id="9135" xr3:uid="{C47F1A3B-A069-401C-BCDA-AE0440EF2032}" name="Columna9119" dataDxfId="7422"/>
    <tableColumn id="9136" xr3:uid="{4B590220-B4D2-4840-A764-A69FAFFFE5A0}" name="Columna9120" dataDxfId="7421"/>
    <tableColumn id="9137" xr3:uid="{75C80590-598E-4A48-BC21-452BCE17D613}" name="Columna9121" dataDxfId="7420"/>
    <tableColumn id="9138" xr3:uid="{523E91F8-B70B-4A5F-921A-E6073F6C939F}" name="Columna9122" dataDxfId="7419"/>
    <tableColumn id="9139" xr3:uid="{2288385F-4123-47B7-9AFC-766C3B13DA71}" name="Columna9123" dataDxfId="7418"/>
    <tableColumn id="9140" xr3:uid="{27FE4DEA-D33C-435D-A94A-F668920BF6F8}" name="Columna9124" dataDxfId="7417"/>
    <tableColumn id="9141" xr3:uid="{20EC23E2-1DC5-4408-83AC-66287ED0323B}" name="Columna9125" dataDxfId="7416"/>
    <tableColumn id="9142" xr3:uid="{BB8E795B-99E5-49FE-81E5-23BAAAECE95D}" name="Columna9126" dataDxfId="7415"/>
    <tableColumn id="9143" xr3:uid="{75C6A735-E7C7-49AC-B219-0BCE11E7DFD9}" name="Columna9127" dataDxfId="7414"/>
    <tableColumn id="9144" xr3:uid="{6ABF6529-853B-4FB0-9E55-628C783F1373}" name="Columna9128" dataDxfId="7413"/>
    <tableColumn id="9145" xr3:uid="{3283EF33-4082-4308-BCEA-E7D85A7B1497}" name="Columna9129" dataDxfId="7412"/>
    <tableColumn id="9146" xr3:uid="{44405CD4-D61B-4510-B98F-D7CF97762B1C}" name="Columna9130" dataDxfId="7411"/>
    <tableColumn id="9147" xr3:uid="{C39A591B-20A3-4575-B0C9-FF36329B4824}" name="Columna9131" dataDxfId="7410"/>
    <tableColumn id="9148" xr3:uid="{CA075BA5-870D-4F04-8654-EDFDD17DA762}" name="Columna9132" dataDxfId="7409"/>
    <tableColumn id="9149" xr3:uid="{B0947FF4-E0CF-4484-AC83-B282EF783D26}" name="Columna9133" dataDxfId="7408"/>
    <tableColumn id="9150" xr3:uid="{DF851D81-3A98-48E0-9909-E1391D46A12D}" name="Columna9134" dataDxfId="7407"/>
    <tableColumn id="9151" xr3:uid="{5BDA1314-CE07-4035-AC37-DF76D8AF2B4D}" name="Columna9135" dataDxfId="7406"/>
    <tableColumn id="9152" xr3:uid="{B148091F-4085-4634-A69A-D50FD264C623}" name="Columna9136" dataDxfId="7405"/>
    <tableColumn id="9153" xr3:uid="{56900E12-3CAA-40EF-8E20-55C01EF3CD6F}" name="Columna9137" dataDxfId="7404"/>
    <tableColumn id="9154" xr3:uid="{3AE9F03C-BBD1-4A23-B3E0-AF57B25AE0B6}" name="Columna9138" dataDxfId="7403"/>
    <tableColumn id="9155" xr3:uid="{57A1596C-A568-453C-83B8-74D6CCEF3BED}" name="Columna9139" dataDxfId="7402"/>
    <tableColumn id="9156" xr3:uid="{41F558F7-E0D4-4358-ABD6-2478D5EBB801}" name="Columna9140" dataDxfId="7401"/>
    <tableColumn id="9157" xr3:uid="{494025A6-AC56-41FD-BA49-A088403812D4}" name="Columna9141" dataDxfId="7400"/>
    <tableColumn id="9158" xr3:uid="{9CEE0A4E-E637-47B6-99D6-383B281D5125}" name="Columna9142" dataDxfId="7399"/>
    <tableColumn id="9159" xr3:uid="{23BF0987-59DA-451E-ADBF-AAFFA676F519}" name="Columna9143" dataDxfId="7398"/>
    <tableColumn id="9160" xr3:uid="{6196FDD3-7D04-4A87-ADC3-BB2C6468E171}" name="Columna9144" dataDxfId="7397"/>
    <tableColumn id="9161" xr3:uid="{9472B08A-A822-4AFA-A5FA-95A9226D9D2B}" name="Columna9145" dataDxfId="7396"/>
    <tableColumn id="9162" xr3:uid="{673AEB84-F97D-462A-9DC2-9A13F88235B6}" name="Columna9146" dataDxfId="7395"/>
    <tableColumn id="9163" xr3:uid="{12F81149-220A-466C-86E6-1876ACC17992}" name="Columna9147" dataDxfId="7394"/>
    <tableColumn id="9164" xr3:uid="{304BA195-8D30-4394-8854-83F7C7D122DF}" name="Columna9148" dataDxfId="7393"/>
    <tableColumn id="9165" xr3:uid="{B9A4EF48-43AD-42BA-A6F4-C08BB31FFAEA}" name="Columna9149" dataDxfId="7392"/>
    <tableColumn id="9166" xr3:uid="{E75FCA88-BE5C-4EF5-BA7E-B4812CC1FBD4}" name="Columna9150" dataDxfId="7391"/>
    <tableColumn id="9167" xr3:uid="{46B3609B-F7CF-4C8B-9F8B-A132F4764142}" name="Columna9151" dataDxfId="7390"/>
    <tableColumn id="9168" xr3:uid="{4B76B44C-F7DD-4A2A-8360-762D8C64D15F}" name="Columna9152" dataDxfId="7389"/>
    <tableColumn id="9169" xr3:uid="{7B849918-99D2-455D-9012-18B403B90B8D}" name="Columna9153" dataDxfId="7388"/>
    <tableColumn id="9170" xr3:uid="{62864459-CC6D-4EDB-84B7-7F47EB257585}" name="Columna9154" dataDxfId="7387"/>
    <tableColumn id="9171" xr3:uid="{1F7E2F3B-A182-4FB3-8577-72DF0B4A0B92}" name="Columna9155" dataDxfId="7386"/>
    <tableColumn id="9172" xr3:uid="{34D63050-35DB-40B9-8383-D10E0316B5F4}" name="Columna9156" dataDxfId="7385"/>
    <tableColumn id="9173" xr3:uid="{872301EF-4B8A-4B2D-B787-61B73BAEB8CA}" name="Columna9157" dataDxfId="7384"/>
    <tableColumn id="9174" xr3:uid="{F677C61B-57D8-41E4-8F97-EC2E4881BFDE}" name="Columna9158" dataDxfId="7383"/>
    <tableColumn id="9175" xr3:uid="{88DA6BBF-E99B-4351-B3B8-114B1DC07E7F}" name="Columna9159" dataDxfId="7382"/>
    <tableColumn id="9176" xr3:uid="{50B982FD-90B8-4563-9D5C-ECE65CDA4C86}" name="Columna9160" dataDxfId="7381"/>
    <tableColumn id="9177" xr3:uid="{5BD3754A-0D41-46CF-BF0E-05DAE380A749}" name="Columna9161" dataDxfId="7380"/>
    <tableColumn id="9178" xr3:uid="{661D3280-5653-4870-AA13-A813E277BC86}" name="Columna9162" dataDxfId="7379"/>
    <tableColumn id="9179" xr3:uid="{5EB76494-1697-4109-8EE5-086B64E3A7F5}" name="Columna9163" dataDxfId="7378"/>
    <tableColumn id="9180" xr3:uid="{8F548868-4FE9-4B3A-8831-11FD17A54471}" name="Columna9164" dataDxfId="7377"/>
    <tableColumn id="9181" xr3:uid="{E98CCF07-CF7E-42D0-9361-A7E3526991C5}" name="Columna9165" dataDxfId="7376"/>
    <tableColumn id="9182" xr3:uid="{C81CE014-5939-4C3D-82A5-65C97952FF75}" name="Columna9166" dataDxfId="7375"/>
    <tableColumn id="9183" xr3:uid="{BB873F8E-A462-4D0C-AED8-03A2B1928A05}" name="Columna9167" dataDxfId="7374"/>
    <tableColumn id="9184" xr3:uid="{34AAC77C-AC33-4A46-A0CA-A03576A7B114}" name="Columna9168" dataDxfId="7373"/>
    <tableColumn id="9185" xr3:uid="{B7DFA592-F34B-42F5-A249-37FF052499A4}" name="Columna9169" dataDxfId="7372"/>
    <tableColumn id="9186" xr3:uid="{F83B81C6-F54C-4D6D-83BF-804AF6CC7AD0}" name="Columna9170" dataDxfId="7371"/>
    <tableColumn id="9187" xr3:uid="{F0A2C01B-C1D4-4AD9-A3DB-5A91B6C6DF24}" name="Columna9171" dataDxfId="7370"/>
    <tableColumn id="9188" xr3:uid="{24EC16BA-AD7A-4AE7-B625-37CB06B4038A}" name="Columna9172" dataDxfId="7369"/>
    <tableColumn id="9189" xr3:uid="{3E55AE74-1252-43C1-B854-4B0C2626971B}" name="Columna9173" dataDxfId="7368"/>
    <tableColumn id="9190" xr3:uid="{29131662-9B0D-4E05-9DC3-4A4B0C7FB698}" name="Columna9174" dataDxfId="7367"/>
    <tableColumn id="9191" xr3:uid="{7788BD22-1308-4481-84B4-ABD0E378577B}" name="Columna9175" dataDxfId="7366"/>
    <tableColumn id="9192" xr3:uid="{C9FA1195-BAF9-4BD6-9840-20C33C2ADFBF}" name="Columna9176" dataDxfId="7365"/>
    <tableColumn id="9193" xr3:uid="{3F721172-814C-48BB-B0FF-E537AC39BDEF}" name="Columna9177" dataDxfId="7364"/>
    <tableColumn id="9194" xr3:uid="{1D8982F7-D8F4-49CA-94BE-A1681E7F28F5}" name="Columna9178" dataDxfId="7363"/>
    <tableColumn id="9195" xr3:uid="{45E981FD-4160-467E-B0A2-09B3EC0D2CCB}" name="Columna9179" dataDxfId="7362"/>
    <tableColumn id="9196" xr3:uid="{7173F3E8-FCA6-48B9-BA0B-17C660262FC5}" name="Columna9180" dataDxfId="7361"/>
    <tableColumn id="9197" xr3:uid="{6A998D8A-7845-492F-B676-22A5E33FB77B}" name="Columna9181" dataDxfId="7360"/>
    <tableColumn id="9198" xr3:uid="{D3AE9506-3453-433D-B169-A919F7D65449}" name="Columna9182" dataDxfId="7359"/>
    <tableColumn id="9199" xr3:uid="{FB13AF30-FE0D-4038-A020-8D44EDAE5C79}" name="Columna9183" dataDxfId="7358"/>
    <tableColumn id="9200" xr3:uid="{40CF4A83-95AF-4750-937B-E2170AF7148D}" name="Columna9184" dataDxfId="7357"/>
    <tableColumn id="9201" xr3:uid="{73AF5756-9F8A-4A55-8B62-62DD302E3B50}" name="Columna9185" dataDxfId="7356"/>
    <tableColumn id="9202" xr3:uid="{42DC1E03-E8B3-44C7-B37F-5DF82B923715}" name="Columna9186" dataDxfId="7355"/>
    <tableColumn id="9203" xr3:uid="{6B1BA945-AABE-400C-93A1-739777A8A842}" name="Columna9187" dataDxfId="7354"/>
    <tableColumn id="9204" xr3:uid="{77640681-B6E6-47B9-B693-B454738DA470}" name="Columna9188" dataDxfId="7353"/>
    <tableColumn id="9205" xr3:uid="{49C56026-D7A3-430D-A7AC-C6CD9B87E652}" name="Columna9189" dataDxfId="7352"/>
    <tableColumn id="9206" xr3:uid="{DB67171E-4561-4993-84E0-83793F153BF4}" name="Columna9190" dataDxfId="7351"/>
    <tableColumn id="9207" xr3:uid="{19823336-F37E-4B89-BCC6-41EB4FD78C33}" name="Columna9191" dataDxfId="7350"/>
    <tableColumn id="9208" xr3:uid="{D7796981-7787-4A12-BD32-C2FB70BFE89B}" name="Columna9192" dataDxfId="7349"/>
    <tableColumn id="9209" xr3:uid="{39548462-A1CF-4898-9C0F-E7402A7E489D}" name="Columna9193" dataDxfId="7348"/>
    <tableColumn id="9210" xr3:uid="{D90A5BF6-58DC-48A0-AA2A-247FF918C58E}" name="Columna9194" dataDxfId="7347"/>
    <tableColumn id="9211" xr3:uid="{DCF063B5-2F8F-40FE-A963-C9E67AB7481E}" name="Columna9195" dataDxfId="7346"/>
    <tableColumn id="9212" xr3:uid="{AB61F54B-E664-4832-AA2E-5924EBB6E08A}" name="Columna9196" dataDxfId="7345"/>
    <tableColumn id="9213" xr3:uid="{775B254E-0B0A-4E71-8F61-CA3147202177}" name="Columna9197" dataDxfId="7344"/>
    <tableColumn id="9214" xr3:uid="{55298F0C-0BBA-45BC-9917-37EC7DD9224A}" name="Columna9198" dataDxfId="7343"/>
    <tableColumn id="9215" xr3:uid="{4793B6D3-8049-4A1C-9B3A-5333326379C2}" name="Columna9199" dataDxfId="7342"/>
    <tableColumn id="9216" xr3:uid="{A404EB7A-316F-4D2D-AEBB-C4DD470D15AC}" name="Columna9200" dataDxfId="7341"/>
    <tableColumn id="9217" xr3:uid="{CDB91BE3-21DB-40E7-BFBA-EF588A51396E}" name="Columna9201" dataDxfId="7340"/>
    <tableColumn id="9218" xr3:uid="{81CAA0ED-E838-47A7-87FA-31627D083AE2}" name="Columna9202" dataDxfId="7339"/>
    <tableColumn id="9219" xr3:uid="{97E56D94-B668-4AD4-B83B-EEBF4B944CBF}" name="Columna9203" dataDxfId="7338"/>
    <tableColumn id="9220" xr3:uid="{3E368471-CD2E-49F0-A67D-60E44E66970A}" name="Columna9204" dataDxfId="7337"/>
    <tableColumn id="9221" xr3:uid="{82C52877-5181-46EB-840F-5A2A86266170}" name="Columna9205" dataDxfId="7336"/>
    <tableColumn id="9222" xr3:uid="{AE5CCF0B-68C7-4F40-8C98-98BCA9398D2D}" name="Columna9206" dataDxfId="7335"/>
    <tableColumn id="9223" xr3:uid="{17CA4C7D-9C39-4994-8D7C-ABC576AB6CCD}" name="Columna9207" dataDxfId="7334"/>
    <tableColumn id="9224" xr3:uid="{F02D766B-DFAB-44B7-988F-989C0A3506B7}" name="Columna9208" dataDxfId="7333"/>
    <tableColumn id="9225" xr3:uid="{E3F135F2-990A-452A-856A-C8A03D73E13C}" name="Columna9209" dataDxfId="7332"/>
    <tableColumn id="9226" xr3:uid="{AD0FC4D6-C42B-4360-AC48-0F7260317FBC}" name="Columna9210" dataDxfId="7331"/>
    <tableColumn id="9227" xr3:uid="{7245AF8D-6C3C-48DF-9822-0702948FD549}" name="Columna9211" dataDxfId="7330"/>
    <tableColumn id="9228" xr3:uid="{05CF522A-0A45-4157-90C8-9F8A64569A26}" name="Columna9212" dataDxfId="7329"/>
    <tableColumn id="9229" xr3:uid="{807E6D6C-DE98-43E5-BB36-88267C2022A7}" name="Columna9213" dataDxfId="7328"/>
    <tableColumn id="9230" xr3:uid="{6103037D-8D99-438C-ACD8-C74231707A46}" name="Columna9214" dataDxfId="7327"/>
    <tableColumn id="9231" xr3:uid="{4D6A925B-A114-4E45-9889-7F2622B4F430}" name="Columna9215" dataDxfId="7326"/>
    <tableColumn id="9232" xr3:uid="{97BD5B8A-B92D-4A7A-BA52-5F62FDCECC95}" name="Columna9216" dataDxfId="7325"/>
    <tableColumn id="9233" xr3:uid="{7C707108-7F0A-4184-A9AF-5247EC6B1418}" name="Columna9217" dataDxfId="7324"/>
    <tableColumn id="9234" xr3:uid="{03AD8904-C786-4E63-B6D3-8E75B619C5D4}" name="Columna9218" dataDxfId="7323"/>
    <tableColumn id="9235" xr3:uid="{8E3FC69B-CF81-4219-BCEA-9992266AAB84}" name="Columna9219" dataDxfId="7322"/>
    <tableColumn id="9236" xr3:uid="{AF4EEFA3-9608-4C47-988D-3E07CDAFA3A5}" name="Columna9220" dataDxfId="7321"/>
    <tableColumn id="9237" xr3:uid="{8DA5FB6E-4B71-4EE7-AE52-C19974511BF6}" name="Columna9221" dataDxfId="7320"/>
    <tableColumn id="9238" xr3:uid="{3DD827AA-F7DC-4072-8C08-585735763FA1}" name="Columna9222" dataDxfId="7319"/>
    <tableColumn id="9239" xr3:uid="{B5016F68-AD9F-4F3D-950E-5D099E5316EE}" name="Columna9223" dataDxfId="7318"/>
    <tableColumn id="9240" xr3:uid="{551E1529-2929-4CC2-A547-3A0F919D476B}" name="Columna9224" dataDxfId="7317"/>
    <tableColumn id="9241" xr3:uid="{27F0DB87-8105-4E34-9ECC-76987ED0A2AF}" name="Columna9225" dataDxfId="7316"/>
    <tableColumn id="9242" xr3:uid="{272809F1-930E-4958-88B0-49DD5DA9574C}" name="Columna9226" dataDxfId="7315"/>
    <tableColumn id="9243" xr3:uid="{D631A58A-6428-44A0-9999-1868AB106F30}" name="Columna9227" dataDxfId="7314"/>
    <tableColumn id="9244" xr3:uid="{1085255F-0567-4B63-B0DF-DC8FD034DEED}" name="Columna9228" dataDxfId="7313"/>
    <tableColumn id="9245" xr3:uid="{1B034FF3-DCE2-4A31-B28C-4FDEF2996784}" name="Columna9229" dataDxfId="7312"/>
    <tableColumn id="9246" xr3:uid="{5CDA8F00-32AC-4E04-B532-78AA8159ED93}" name="Columna9230" dataDxfId="7311"/>
    <tableColumn id="9247" xr3:uid="{171970A6-1740-4EA0-B565-0BD6D8123B92}" name="Columna9231" dataDxfId="7310"/>
    <tableColumn id="9248" xr3:uid="{AE9FAD23-7306-4872-B594-0C5CD8BDAB48}" name="Columna9232" dataDxfId="7309"/>
    <tableColumn id="9249" xr3:uid="{4F703A0D-67C9-44D5-84CC-899582DA4F88}" name="Columna9233" dataDxfId="7308"/>
    <tableColumn id="9250" xr3:uid="{36E9305E-F353-49F8-8A5F-936044C57445}" name="Columna9234" dataDxfId="7307"/>
    <tableColumn id="9251" xr3:uid="{03E5B568-C9CE-42B8-A3C6-5BEB5F2760E7}" name="Columna9235" dataDxfId="7306"/>
    <tableColumn id="9252" xr3:uid="{C99EB2EB-5190-4A18-81B6-06EA70A480C3}" name="Columna9236" dataDxfId="7305"/>
    <tableColumn id="9253" xr3:uid="{DF73631A-E4A4-477D-949F-FFD21A9FCC59}" name="Columna9237" dataDxfId="7304"/>
    <tableColumn id="9254" xr3:uid="{62788C8D-7D46-4CFA-B994-9A59D6C31FF2}" name="Columna9238" dataDxfId="7303"/>
    <tableColumn id="9255" xr3:uid="{A479CA5A-84E9-478D-8F26-71B31D47109C}" name="Columna9239" dataDxfId="7302"/>
    <tableColumn id="9256" xr3:uid="{ED22FFB1-5DB6-4C07-8C67-B5965BACDE20}" name="Columna9240" dataDxfId="7301"/>
    <tableColumn id="9257" xr3:uid="{CDE843DD-212C-4B56-96C9-8E539B5D7426}" name="Columna9241" dataDxfId="7300"/>
    <tableColumn id="9258" xr3:uid="{302BF04E-EF0B-4E18-BEC0-6F6596A89046}" name="Columna9242" dataDxfId="7299"/>
    <tableColumn id="9259" xr3:uid="{A58A16B4-CA1F-431E-94CD-08D5987E6E93}" name="Columna9243" dataDxfId="7298"/>
    <tableColumn id="9260" xr3:uid="{2A719846-6EEE-456A-A7E7-C52DC0E8B7D7}" name="Columna9244" dataDxfId="7297"/>
    <tableColumn id="9261" xr3:uid="{107835C0-CF7F-40FC-8C0E-C2FEDD5370F7}" name="Columna9245" dataDxfId="7296"/>
    <tableColumn id="9262" xr3:uid="{23A57D3C-9A61-4458-8AEF-97EF33799E69}" name="Columna9246" dataDxfId="7295"/>
    <tableColumn id="9263" xr3:uid="{0DD4E682-810C-400B-9FA0-3F467303BA80}" name="Columna9247" dataDxfId="7294"/>
    <tableColumn id="9264" xr3:uid="{8E365EB7-D768-499C-848C-ABB46CE64A8B}" name="Columna9248" dataDxfId="7293"/>
    <tableColumn id="9265" xr3:uid="{789E7D45-CA45-4975-94FB-E0ADA2BA8E7C}" name="Columna9249" dataDxfId="7292"/>
    <tableColumn id="9266" xr3:uid="{FB0C2464-4E2B-40FC-9D38-A892855C8A84}" name="Columna9250" dataDxfId="7291"/>
    <tableColumn id="9267" xr3:uid="{CC75593F-F461-4F44-99BC-DC7355DF065C}" name="Columna9251" dataDxfId="7290"/>
    <tableColumn id="9268" xr3:uid="{2789F5F2-DAC4-40D4-95D6-7EEBCFC77825}" name="Columna9252" dataDxfId="7289"/>
    <tableColumn id="9269" xr3:uid="{92434434-AF15-4E6C-AF99-579C523D5F48}" name="Columna9253" dataDxfId="7288"/>
    <tableColumn id="9270" xr3:uid="{C8AB1C35-3AD9-4271-8E5A-D5C413E5FA60}" name="Columna9254" dataDxfId="7287"/>
    <tableColumn id="9271" xr3:uid="{F545872C-7C95-4724-BAAE-4E90AE65CA86}" name="Columna9255" dataDxfId="7286"/>
    <tableColumn id="9272" xr3:uid="{F959CC89-8576-4433-94D5-4B66108F123F}" name="Columna9256" dataDxfId="7285"/>
    <tableColumn id="9273" xr3:uid="{3317DAA7-56EE-438B-A363-27CD6EE797A9}" name="Columna9257" dataDxfId="7284"/>
    <tableColumn id="9274" xr3:uid="{9B0ABD35-1417-4F0C-A0AD-C8A44C7669A0}" name="Columna9258" dataDxfId="7283"/>
    <tableColumn id="9275" xr3:uid="{AE19AD2A-9F80-454B-8902-1576254408FB}" name="Columna9259" dataDxfId="7282"/>
    <tableColumn id="9276" xr3:uid="{A8FB4E99-7DE7-4A7C-B64F-A7198E3B3F65}" name="Columna9260" dataDxfId="7281"/>
    <tableColumn id="9277" xr3:uid="{7AFAB3D8-B8A2-481E-92D2-5EA52495CD19}" name="Columna9261" dataDxfId="7280"/>
    <tableColumn id="9278" xr3:uid="{A8D64C9B-69A5-4E95-9677-06A371C3CBB8}" name="Columna9262" dataDxfId="7279"/>
    <tableColumn id="9279" xr3:uid="{19719EFA-CD4C-4993-B857-1371CDEDBE5E}" name="Columna9263" dataDxfId="7278"/>
    <tableColumn id="9280" xr3:uid="{B31D2F3B-3D88-44E0-B82F-E7EAF6978C40}" name="Columna9264" dataDxfId="7277"/>
    <tableColumn id="9281" xr3:uid="{D7DB0399-3C9C-4265-BEA3-FC4F69431661}" name="Columna9265" dataDxfId="7276"/>
    <tableColumn id="9282" xr3:uid="{7FF57CE2-3C79-4D04-9506-E697920928AE}" name="Columna9266" dataDxfId="7275"/>
    <tableColumn id="9283" xr3:uid="{4F48F898-609C-4761-888C-E16E2C4FA76D}" name="Columna9267" dataDxfId="7274"/>
    <tableColumn id="9284" xr3:uid="{AEA8F285-B689-4069-BF88-E3B24AB58056}" name="Columna9268" dataDxfId="7273"/>
    <tableColumn id="9285" xr3:uid="{C0232331-44A4-4883-8DF8-E3A5878700BB}" name="Columna9269" dataDxfId="7272"/>
    <tableColumn id="9286" xr3:uid="{6EA6BD3B-D677-4A9C-A457-965119B06E80}" name="Columna9270" dataDxfId="7271"/>
    <tableColumn id="9287" xr3:uid="{E9A60526-8C56-40AC-BC2C-701B58B739F2}" name="Columna9271" dataDxfId="7270"/>
    <tableColumn id="9288" xr3:uid="{8C46E218-0361-4119-9D37-2E41BABBE4B1}" name="Columna9272" dataDxfId="7269"/>
    <tableColumn id="9289" xr3:uid="{C4A0798E-3B30-4C87-9801-0D2FFBBA3C5D}" name="Columna9273" dataDxfId="7268"/>
    <tableColumn id="9290" xr3:uid="{4B2ED661-AE83-46E4-9984-AB0D0C207C61}" name="Columna9274" dataDxfId="7267"/>
    <tableColumn id="9291" xr3:uid="{C3A00B40-3E75-4E31-9BDF-E1F159D7119F}" name="Columna9275" dataDxfId="7266"/>
    <tableColumn id="9292" xr3:uid="{BBFE319D-424F-4906-A9EF-3DAE7E8E6AD3}" name="Columna9276" dataDxfId="7265"/>
    <tableColumn id="9293" xr3:uid="{2270CEC9-FFB7-4A85-ABEB-BA16AA0E139E}" name="Columna9277" dataDxfId="7264"/>
    <tableColumn id="9294" xr3:uid="{EF7D5BBA-D355-4FB1-9365-20D52FDBB83F}" name="Columna9278" dataDxfId="7263"/>
    <tableColumn id="9295" xr3:uid="{44FA3E67-9EF1-42E8-8120-A670EAB1083C}" name="Columna9279" dataDxfId="7262"/>
    <tableColumn id="9296" xr3:uid="{9A0AC480-9A95-47AB-A88B-3DBFBB41B726}" name="Columna9280" dataDxfId="7261"/>
    <tableColumn id="9297" xr3:uid="{0DDEA3A9-46FE-4474-A4C3-95F4E61FB296}" name="Columna9281" dataDxfId="7260"/>
    <tableColumn id="9298" xr3:uid="{038450BA-4294-4A2D-AC91-196437F21450}" name="Columna9282" dataDxfId="7259"/>
    <tableColumn id="9299" xr3:uid="{D21A7183-D2E4-4540-9237-60F57460745C}" name="Columna9283" dataDxfId="7258"/>
    <tableColumn id="9300" xr3:uid="{9B753E09-51BE-4D6F-BD58-563B1E7557C6}" name="Columna9284" dataDxfId="7257"/>
    <tableColumn id="9301" xr3:uid="{0107DBDE-7FCD-42C3-9792-5B669E5C25FA}" name="Columna9285" dataDxfId="7256"/>
    <tableColumn id="9302" xr3:uid="{4F099EF4-611A-4049-A872-C1625903A0B3}" name="Columna9286" dataDxfId="7255"/>
    <tableColumn id="9303" xr3:uid="{E6794986-41E3-466F-949C-27E69043BAA2}" name="Columna9287" dataDxfId="7254"/>
    <tableColumn id="9304" xr3:uid="{FD38428E-B64C-4162-9126-15A54CCD0EB4}" name="Columna9288" dataDxfId="7253"/>
    <tableColumn id="9305" xr3:uid="{DDC463C0-05DA-43FF-A372-05BA2AA926AC}" name="Columna9289" dataDxfId="7252"/>
    <tableColumn id="9306" xr3:uid="{580EDE43-D7DC-4D70-B13E-65919131BE41}" name="Columna9290" dataDxfId="7251"/>
    <tableColumn id="9307" xr3:uid="{44A9A2CA-077E-4F7D-9475-5471D9796B4C}" name="Columna9291" dataDxfId="7250"/>
    <tableColumn id="9308" xr3:uid="{350E37EF-7960-43A4-9F58-7D5A1FFD4177}" name="Columna9292" dataDxfId="7249"/>
    <tableColumn id="9309" xr3:uid="{1D84A2E9-ED71-4A49-A203-2A80887E6ED7}" name="Columna9293" dataDxfId="7248"/>
    <tableColumn id="9310" xr3:uid="{550EB7AC-0B00-4F6A-9AAE-DBE60BE2DABF}" name="Columna9294" dataDxfId="7247"/>
    <tableColumn id="9311" xr3:uid="{B78A877A-4962-4428-97D8-8A53C68B9788}" name="Columna9295" dataDxfId="7246"/>
    <tableColumn id="9312" xr3:uid="{D2560375-F2EA-4CCB-9F6B-BEAFDE224B28}" name="Columna9296" dataDxfId="7245"/>
    <tableColumn id="9313" xr3:uid="{DDA8B788-2634-44B8-A8BA-C427E161EAB9}" name="Columna9297" dataDxfId="7244"/>
    <tableColumn id="9314" xr3:uid="{AFF05479-5A6A-48B3-9B68-62CC15410F03}" name="Columna9298" dataDxfId="7243"/>
    <tableColumn id="9315" xr3:uid="{9CBC7D36-99E9-446F-BE03-45338E4D996E}" name="Columna9299" dataDxfId="7242"/>
    <tableColumn id="9316" xr3:uid="{6A6088C0-279D-40C4-8051-454DCF5C7E2F}" name="Columna9300" dataDxfId="7241"/>
    <tableColumn id="9317" xr3:uid="{3E39A3B5-C41F-4845-B004-9DC392812DC1}" name="Columna9301" dataDxfId="7240"/>
    <tableColumn id="9318" xr3:uid="{214F7DB9-E585-4642-B802-1B78F4082A15}" name="Columna9302" dataDxfId="7239"/>
    <tableColumn id="9319" xr3:uid="{41DC36FB-306F-4558-939E-FC2231ED4048}" name="Columna9303" dataDxfId="7238"/>
    <tableColumn id="9320" xr3:uid="{5864B123-F626-463E-A199-04446BB48BB8}" name="Columna9304" dataDxfId="7237"/>
    <tableColumn id="9321" xr3:uid="{A6818855-3F24-499B-8E19-A32DE25E2473}" name="Columna9305" dataDxfId="7236"/>
    <tableColumn id="9322" xr3:uid="{708C1F57-7F25-4F8F-8606-DCFF5FD260E3}" name="Columna9306" dataDxfId="7235"/>
    <tableColumn id="9323" xr3:uid="{CD10FA92-2B88-45F8-92DA-22830CAF6D72}" name="Columna9307" dataDxfId="7234"/>
    <tableColumn id="9324" xr3:uid="{9D1B09E6-2462-42AC-937D-5C641B1EB6B8}" name="Columna9308" dataDxfId="7233"/>
    <tableColumn id="9325" xr3:uid="{FEA1DFF6-4196-4B8A-9022-8B1FCC7841A9}" name="Columna9309" dataDxfId="7232"/>
    <tableColumn id="9326" xr3:uid="{D38A0ECF-5512-4E71-BE7E-30DED9577A60}" name="Columna9310" dataDxfId="7231"/>
    <tableColumn id="9327" xr3:uid="{2135FC6E-77AD-4518-B061-F259D7A2FCC6}" name="Columna9311" dataDxfId="7230"/>
    <tableColumn id="9328" xr3:uid="{3D585328-3A0B-4D71-A8E8-696F8AA8F079}" name="Columna9312" dataDxfId="7229"/>
    <tableColumn id="9329" xr3:uid="{8EB7747B-72D7-4FB5-919F-3681D2270566}" name="Columna9313" dataDxfId="7228"/>
    <tableColumn id="9330" xr3:uid="{B70A529E-DAB2-4A50-B509-D42F82AFE4F6}" name="Columna9314" dataDxfId="7227"/>
    <tableColumn id="9331" xr3:uid="{E7B1B603-B3FE-4374-A192-AC3BC80A8BBE}" name="Columna9315" dataDxfId="7226"/>
    <tableColumn id="9332" xr3:uid="{8CFB79D1-E57B-4211-ADDF-194C025232B1}" name="Columna9316" dataDxfId="7225"/>
    <tableColumn id="9333" xr3:uid="{3D02BBD8-E6C7-4455-8C71-D080E0C0879C}" name="Columna9317" dataDxfId="7224"/>
    <tableColumn id="9334" xr3:uid="{653B1D80-E0E7-426F-81E3-86BE39F26400}" name="Columna9318" dataDxfId="7223"/>
    <tableColumn id="9335" xr3:uid="{4AF01A94-472A-4A3E-9657-243503B38B08}" name="Columna9319" dataDxfId="7222"/>
    <tableColumn id="9336" xr3:uid="{D93B9586-BA1F-44B8-AB58-0C71860C945C}" name="Columna9320" dataDxfId="7221"/>
    <tableColumn id="9337" xr3:uid="{8C31BDE2-D4CC-4692-9872-8ED2597E1CD8}" name="Columna9321" dataDxfId="7220"/>
    <tableColumn id="9338" xr3:uid="{13879491-7E99-4EBE-8F22-45D6C3FD017C}" name="Columna9322" dataDxfId="7219"/>
    <tableColumn id="9339" xr3:uid="{39C659E1-74BC-4AF4-9B6A-CCA7A11D4B99}" name="Columna9323" dataDxfId="7218"/>
    <tableColumn id="9340" xr3:uid="{96945158-AE90-46DF-8A80-EE1788606EDE}" name="Columna9324" dataDxfId="7217"/>
    <tableColumn id="9341" xr3:uid="{5E276B5F-0C8B-4E4D-860E-8ED9791F6FC3}" name="Columna9325" dataDxfId="7216"/>
    <tableColumn id="9342" xr3:uid="{E5844966-6894-4ABE-88E0-9D118BE6BDC2}" name="Columna9326" dataDxfId="7215"/>
    <tableColumn id="9343" xr3:uid="{AE121BE2-AB4E-4F55-BC23-9E2433FD89D8}" name="Columna9327" dataDxfId="7214"/>
    <tableColumn id="9344" xr3:uid="{88534A7A-3AAF-4931-90DA-D0ADA969679A}" name="Columna9328" dataDxfId="7213"/>
    <tableColumn id="9345" xr3:uid="{6F722DA0-5B8F-44B1-9F73-6BF73D7B7CA0}" name="Columna9329" dataDxfId="7212"/>
    <tableColumn id="9346" xr3:uid="{39A79F28-74AA-487A-B54B-BF748A42C433}" name="Columna9330" dataDxfId="7211"/>
    <tableColumn id="9347" xr3:uid="{B7F9A4F2-D70E-4F14-9759-99967EAEF610}" name="Columna9331" dataDxfId="7210"/>
    <tableColumn id="9348" xr3:uid="{03726A9F-EE06-4813-99E0-E2EE4E187AD2}" name="Columna9332" dataDxfId="7209"/>
    <tableColumn id="9349" xr3:uid="{DC018409-8390-41FA-ADCD-057382DB68F6}" name="Columna9333" dataDxfId="7208"/>
    <tableColumn id="9350" xr3:uid="{F3935F6E-BBF2-453C-BD14-9D291E048A85}" name="Columna9334" dataDxfId="7207"/>
    <tableColumn id="9351" xr3:uid="{BBFD3E50-C3C0-4F5F-B975-096D82B11D43}" name="Columna9335" dataDxfId="7206"/>
    <tableColumn id="9352" xr3:uid="{418D2484-184E-4F53-9DAD-38F7C2FB159E}" name="Columna9336" dataDxfId="7205"/>
    <tableColumn id="9353" xr3:uid="{3B987F02-1E8F-4650-B569-007631138C60}" name="Columna9337" dataDxfId="7204"/>
    <tableColumn id="9354" xr3:uid="{2EEBA843-3B68-43C2-826D-88E1B8EB33E0}" name="Columna9338" dataDxfId="7203"/>
    <tableColumn id="9355" xr3:uid="{63BF35B0-445B-4B4E-9DB0-A5C9A89D7ADF}" name="Columna9339" dataDxfId="7202"/>
    <tableColumn id="9356" xr3:uid="{75CE3FDB-E4AE-4C94-BF8C-BC833A83E8AF}" name="Columna9340" dataDxfId="7201"/>
    <tableColumn id="9357" xr3:uid="{178DD465-C954-4319-84FF-8309C6972AE6}" name="Columna9341" dataDxfId="7200"/>
    <tableColumn id="9358" xr3:uid="{80BAF4D0-2CE3-4453-BE84-F2DFA48DE9D2}" name="Columna9342" dataDxfId="7199"/>
    <tableColumn id="9359" xr3:uid="{1832A2A6-A3C4-483E-B572-2867C9D3E3E5}" name="Columna9343" dataDxfId="7198"/>
    <tableColumn id="9360" xr3:uid="{D44B6EFB-64BA-4A29-AA8D-C9DA7B2C9B5C}" name="Columna9344" dataDxfId="7197"/>
    <tableColumn id="9361" xr3:uid="{2032C7AD-33E6-4C99-BF37-68AC03122DA9}" name="Columna9345" dataDxfId="7196"/>
    <tableColumn id="9362" xr3:uid="{F860078F-F94C-4224-B090-7A83F7D8191F}" name="Columna9346" dataDxfId="7195"/>
    <tableColumn id="9363" xr3:uid="{6015EA49-FBB5-414A-8ED8-782D339A6F8E}" name="Columna9347" dataDxfId="7194"/>
    <tableColumn id="9364" xr3:uid="{5DCBB17B-C955-40E2-BD3E-F99CCA2F4811}" name="Columna9348" dataDxfId="7193"/>
    <tableColumn id="9365" xr3:uid="{70CF2F4B-9B31-46BE-ADD5-77A94013DD7D}" name="Columna9349" dataDxfId="7192"/>
    <tableColumn id="9366" xr3:uid="{2540C1F9-509F-49EA-AC40-8BD536A29736}" name="Columna9350" dataDxfId="7191"/>
    <tableColumn id="9367" xr3:uid="{DA36DF2E-0628-40BB-8AB1-F8D3C06A258E}" name="Columna9351" dataDxfId="7190"/>
    <tableColumn id="9368" xr3:uid="{80C6638C-9176-42E3-9941-198DEE842626}" name="Columna9352" dataDxfId="7189"/>
    <tableColumn id="9369" xr3:uid="{77EF8D28-7200-44FB-8823-D8FDB085281F}" name="Columna9353" dataDxfId="7188"/>
    <tableColumn id="9370" xr3:uid="{FA9FA243-BE71-4FFA-A649-917F68B46F0E}" name="Columna9354" dataDxfId="7187"/>
    <tableColumn id="9371" xr3:uid="{2610964E-B37A-423F-B7D0-180DF6501383}" name="Columna9355" dataDxfId="7186"/>
    <tableColumn id="9372" xr3:uid="{1A39990F-111A-47DB-B143-FCDA9CFA37D3}" name="Columna9356" dataDxfId="7185"/>
    <tableColumn id="9373" xr3:uid="{F27033E3-1FF1-41CD-8BA1-44889FD072A2}" name="Columna9357" dataDxfId="7184"/>
    <tableColumn id="9374" xr3:uid="{D284E5E3-1F94-4AAD-A245-CDC997153978}" name="Columna9358" dataDxfId="7183"/>
    <tableColumn id="9375" xr3:uid="{6AF80524-9BC8-4CA2-8315-266D3BABCA6E}" name="Columna9359" dataDxfId="7182"/>
    <tableColumn id="9376" xr3:uid="{04DA1428-9F5B-4547-943A-85D914452A3F}" name="Columna9360" dataDxfId="7181"/>
    <tableColumn id="9377" xr3:uid="{CC5A0AAB-9CD9-4CA5-B629-55891B81A28D}" name="Columna9361" dataDxfId="7180"/>
    <tableColumn id="9378" xr3:uid="{1E6781ED-042B-413B-ADF5-13173F4F5CB9}" name="Columna9362" dataDxfId="7179"/>
    <tableColumn id="9379" xr3:uid="{B34310F3-33C8-4838-9E56-77BDD061E714}" name="Columna9363" dataDxfId="7178"/>
    <tableColumn id="9380" xr3:uid="{507E9EEF-9AA1-4DFB-8C6A-51AD7B0FE0B1}" name="Columna9364" dataDxfId="7177"/>
    <tableColumn id="9381" xr3:uid="{E5B7BF0F-76B8-4401-BC78-B4B1F48623AF}" name="Columna9365" dataDxfId="7176"/>
    <tableColumn id="9382" xr3:uid="{BE89BB05-FFF4-4680-A79F-84DF54890170}" name="Columna9366" dataDxfId="7175"/>
    <tableColumn id="9383" xr3:uid="{01F0EC78-52E6-4D9D-88AC-60280784DF5D}" name="Columna9367" dataDxfId="7174"/>
    <tableColumn id="9384" xr3:uid="{5313E32E-051F-4B1C-971B-7BB2D4AA30DD}" name="Columna9368" dataDxfId="7173"/>
    <tableColumn id="9385" xr3:uid="{B77CF459-94A8-41FC-81E9-E63EC13A9443}" name="Columna9369" dataDxfId="7172"/>
    <tableColumn id="9386" xr3:uid="{C9D5CB2F-D7C6-45FE-91AD-87E64D3C0B1C}" name="Columna9370" dataDxfId="7171"/>
    <tableColumn id="9387" xr3:uid="{42CF9DC9-B570-423E-805B-00443D9F497E}" name="Columna9371" dataDxfId="7170"/>
    <tableColumn id="9388" xr3:uid="{FC119741-CEBA-4D2C-AF99-B2184D11941C}" name="Columna9372" dataDxfId="7169"/>
    <tableColumn id="9389" xr3:uid="{4A592B8A-C96D-46D7-97B1-DDB5CC8DA1DA}" name="Columna9373" dataDxfId="7168"/>
    <tableColumn id="9390" xr3:uid="{4AF8E925-90F9-4B16-8AD9-9F24BC97902F}" name="Columna9374" dataDxfId="7167"/>
    <tableColumn id="9391" xr3:uid="{463006A3-287F-46C1-88F1-07A961CFC47F}" name="Columna9375" dataDxfId="7166"/>
    <tableColumn id="9392" xr3:uid="{CAD70F4C-4552-4F8D-BEBA-3115270CBEEB}" name="Columna9376" dataDxfId="7165"/>
    <tableColumn id="9393" xr3:uid="{03FB131C-4292-4AE3-9E97-9C360E206976}" name="Columna9377" dataDxfId="7164"/>
    <tableColumn id="9394" xr3:uid="{0A52DCB3-1409-492B-8325-36911144FC95}" name="Columna9378" dataDxfId="7163"/>
    <tableColumn id="9395" xr3:uid="{9A29AF92-3C76-4098-97CF-B247C4D7100A}" name="Columna9379" dataDxfId="7162"/>
    <tableColumn id="9396" xr3:uid="{0C1E07C8-7F3E-42BF-94DF-9D6B70FACF90}" name="Columna9380" dataDxfId="7161"/>
    <tableColumn id="9397" xr3:uid="{306DB803-D051-4B91-A51D-FFCEFCD8A74B}" name="Columna9381" dataDxfId="7160"/>
    <tableColumn id="9398" xr3:uid="{4D0F4408-D946-4420-84A4-5B3467D131EE}" name="Columna9382" dataDxfId="7159"/>
    <tableColumn id="9399" xr3:uid="{75282E4B-97C0-4D7D-A3F2-0D404095E3AE}" name="Columna9383" dataDxfId="7158"/>
    <tableColumn id="9400" xr3:uid="{D45B428F-51F8-494D-8B04-4643C0BB04ED}" name="Columna9384" dataDxfId="7157"/>
    <tableColumn id="9401" xr3:uid="{5AE63499-20DF-4B2D-8D50-C8312111DD46}" name="Columna9385" dataDxfId="7156"/>
    <tableColumn id="9402" xr3:uid="{3508C364-885D-4586-9692-7EEBF70FBCE5}" name="Columna9386" dataDxfId="7155"/>
    <tableColumn id="9403" xr3:uid="{05F06F57-384A-4595-85CD-F8CA5C25D56A}" name="Columna9387" dataDxfId="7154"/>
    <tableColumn id="9404" xr3:uid="{3221E218-6D55-4ED3-9DAE-300143A951B6}" name="Columna9388" dataDxfId="7153"/>
    <tableColumn id="9405" xr3:uid="{2FE0432F-2CB0-49D4-9A27-B521C236BDB8}" name="Columna9389" dataDxfId="7152"/>
    <tableColumn id="9406" xr3:uid="{FCB8358A-E7C6-4DF2-AE4C-CD6ADF7207A0}" name="Columna9390" dataDxfId="7151"/>
    <tableColumn id="9407" xr3:uid="{EDF34AD9-5B31-48CD-997B-0C79693D9795}" name="Columna9391" dataDxfId="7150"/>
    <tableColumn id="9408" xr3:uid="{9052D42E-A53D-455A-90AF-022497FEBC3D}" name="Columna9392" dataDxfId="7149"/>
    <tableColumn id="9409" xr3:uid="{F3DC009B-95DE-450B-9710-214D51EBB954}" name="Columna9393" dataDxfId="7148"/>
    <tableColumn id="9410" xr3:uid="{BCF1398A-2D3F-4414-8BAB-59E761BA1F17}" name="Columna9394" dataDxfId="7147"/>
    <tableColumn id="9411" xr3:uid="{79A70996-05CF-4A5B-90D9-D6CDAF294E2A}" name="Columna9395" dataDxfId="7146"/>
    <tableColumn id="9412" xr3:uid="{091F59BB-D10D-4A03-9FF6-9119EEAF29A1}" name="Columna9396" dataDxfId="7145"/>
    <tableColumn id="9413" xr3:uid="{1AF3EEE3-101E-46C8-9496-0500A2162713}" name="Columna9397" dataDxfId="7144"/>
    <tableColumn id="9414" xr3:uid="{AFCF9A81-4A00-4F93-8079-DAF87E9A592D}" name="Columna9398" dataDxfId="7143"/>
    <tableColumn id="9415" xr3:uid="{F786C1D1-E44A-4EAD-8A0D-E6CDCB2D79E4}" name="Columna9399" dataDxfId="7142"/>
    <tableColumn id="9416" xr3:uid="{EB5ADC13-8D24-4229-8DAE-AD9061733723}" name="Columna9400" dataDxfId="7141"/>
    <tableColumn id="9417" xr3:uid="{625A1F22-F5E4-4526-9D20-EEEB7B6BEB8D}" name="Columna9401" dataDxfId="7140"/>
    <tableColumn id="9418" xr3:uid="{070188FB-BB4B-41B4-B478-B21101645A61}" name="Columna9402" dataDxfId="7139"/>
    <tableColumn id="9419" xr3:uid="{E4600787-FF25-4779-80AD-BB5A639F9D4C}" name="Columna9403" dataDxfId="7138"/>
    <tableColumn id="9420" xr3:uid="{E0CB62AA-C946-4F23-B0D4-456222251A76}" name="Columna9404" dataDxfId="7137"/>
    <tableColumn id="9421" xr3:uid="{6C3759C6-333B-4262-9A82-1C3A08392F0D}" name="Columna9405" dataDxfId="7136"/>
    <tableColumn id="9422" xr3:uid="{1D12BE81-742F-4FCD-9B00-2B78FD765E11}" name="Columna9406" dataDxfId="7135"/>
    <tableColumn id="9423" xr3:uid="{F22D4DB6-612F-45FD-B50E-3F797CBEB4FA}" name="Columna9407" dataDxfId="7134"/>
    <tableColumn id="9424" xr3:uid="{01F4A253-2051-4CCA-AD66-82A9BB2B5411}" name="Columna9408" dataDxfId="7133"/>
    <tableColumn id="9425" xr3:uid="{99E20370-6EE1-48DC-A079-D63A27C89F6B}" name="Columna9409" dataDxfId="7132"/>
    <tableColumn id="9426" xr3:uid="{46117BC8-171E-4C95-A3DA-A8F8D11DBF9C}" name="Columna9410" dataDxfId="7131"/>
    <tableColumn id="9427" xr3:uid="{E009E9DC-2A8D-4E5F-AC36-BFDDE1802AE3}" name="Columna9411" dataDxfId="7130"/>
    <tableColumn id="9428" xr3:uid="{AAF93AFA-DCDB-45F0-8EA9-37C619DB3F1F}" name="Columna9412" dataDxfId="7129"/>
    <tableColumn id="9429" xr3:uid="{328E8250-A67D-4876-BCCB-3D51CCF4E353}" name="Columna9413" dataDxfId="7128"/>
    <tableColumn id="9430" xr3:uid="{346F1530-BF6B-4BE9-BDCA-0BBB36AA31A1}" name="Columna9414" dataDxfId="7127"/>
    <tableColumn id="9431" xr3:uid="{B3FFF4B9-2B33-4917-AAD9-4114112A512A}" name="Columna9415" dataDxfId="7126"/>
    <tableColumn id="9432" xr3:uid="{FA3B0157-64A1-46E7-B761-7C55A38D6155}" name="Columna9416" dataDxfId="7125"/>
    <tableColumn id="9433" xr3:uid="{F1FDB121-2D9E-413A-BF33-2B74E1E672B1}" name="Columna9417" dataDxfId="7124"/>
    <tableColumn id="9434" xr3:uid="{A5B8F9EB-4DC4-43C4-B941-55FB5C50F73A}" name="Columna9418" dataDxfId="7123"/>
    <tableColumn id="9435" xr3:uid="{A90AFB8C-F72E-41AB-9BE0-4C66CABA0569}" name="Columna9419" dataDxfId="7122"/>
    <tableColumn id="9436" xr3:uid="{0DEA9571-2A6C-4217-B7D1-D1B7C7987737}" name="Columna9420" dataDxfId="7121"/>
    <tableColumn id="9437" xr3:uid="{2E51FFB5-865B-44B8-9254-1A1FC099B942}" name="Columna9421" dataDxfId="7120"/>
    <tableColumn id="9438" xr3:uid="{39BD4923-0F8E-48D1-B0DA-62208DC08474}" name="Columna9422" dataDxfId="7119"/>
    <tableColumn id="9439" xr3:uid="{D2F976F3-9C78-4ECC-99B3-663C7E44E59B}" name="Columna9423" dataDxfId="7118"/>
    <tableColumn id="9440" xr3:uid="{1C404A2C-3BEC-4F4F-BF91-605756E62453}" name="Columna9424" dataDxfId="7117"/>
    <tableColumn id="9441" xr3:uid="{0C39E7DD-79D5-485C-88A5-042C9BE88C93}" name="Columna9425" dataDxfId="7116"/>
    <tableColumn id="9442" xr3:uid="{B6953B48-8068-4DE7-8220-05422A500244}" name="Columna9426" dataDxfId="7115"/>
    <tableColumn id="9443" xr3:uid="{FA856379-1B91-46FE-9AFB-87A7EA08A65B}" name="Columna9427" dataDxfId="7114"/>
    <tableColumn id="9444" xr3:uid="{E9A0DD39-CD3D-460C-8EF9-EB221E77E64F}" name="Columna9428" dataDxfId="7113"/>
    <tableColumn id="9445" xr3:uid="{408BFDCC-D450-4BAC-AD67-88617C2F2120}" name="Columna9429" dataDxfId="7112"/>
    <tableColumn id="9446" xr3:uid="{21E0851B-4066-478F-A68F-502ED8355C66}" name="Columna9430" dataDxfId="7111"/>
    <tableColumn id="9447" xr3:uid="{857B7B70-2F8A-4C35-8F04-012825D6A0B8}" name="Columna9431" dataDxfId="7110"/>
    <tableColumn id="9448" xr3:uid="{B1721D1C-E546-40E5-BD4A-74547DDDB367}" name="Columna9432" dataDxfId="7109"/>
    <tableColumn id="9449" xr3:uid="{8AF5B0B5-436A-4826-BFC5-504A0C506C84}" name="Columna9433" dataDxfId="7108"/>
    <tableColumn id="9450" xr3:uid="{2021D72B-FEAD-4F7B-8F14-FFB611CA618F}" name="Columna9434" dataDxfId="7107"/>
    <tableColumn id="9451" xr3:uid="{488222E3-7A83-469E-9B5F-1957E0B5D909}" name="Columna9435" dataDxfId="7106"/>
    <tableColumn id="9452" xr3:uid="{6F22A998-385A-4CEB-8461-2AAB747A4EAA}" name="Columna9436" dataDxfId="7105"/>
    <tableColumn id="9453" xr3:uid="{6017EB04-6E0E-427F-A6A2-1371E9660FFE}" name="Columna9437" dataDxfId="7104"/>
    <tableColumn id="9454" xr3:uid="{1E0B9A06-6A8F-4A60-82FF-7A112EF2C0EB}" name="Columna9438" dataDxfId="7103"/>
    <tableColumn id="9455" xr3:uid="{6EAA31C3-898C-4CA6-A642-63D21233A1AF}" name="Columna9439" dataDxfId="7102"/>
    <tableColumn id="9456" xr3:uid="{5B05FF9E-41BE-4C0D-A7C5-B2936F91999D}" name="Columna9440" dataDxfId="7101"/>
    <tableColumn id="9457" xr3:uid="{ECD294F0-6F68-4D2B-9974-15B1AD29A756}" name="Columna9441" dataDxfId="7100"/>
    <tableColumn id="9458" xr3:uid="{8D60D86F-779C-4D59-8BB2-EC3A03A695EC}" name="Columna9442" dataDxfId="7099"/>
    <tableColumn id="9459" xr3:uid="{37BB92BA-578F-48D3-AA5C-C98AEF4215C9}" name="Columna9443" dataDxfId="7098"/>
    <tableColumn id="9460" xr3:uid="{FA33B434-C5E2-4BD8-8283-A999D23ECD95}" name="Columna9444" dataDxfId="7097"/>
    <tableColumn id="9461" xr3:uid="{69509B01-618E-4106-9D44-D0C0C0E4E940}" name="Columna9445" dataDxfId="7096"/>
    <tableColumn id="9462" xr3:uid="{B6BAC892-C890-47DB-909A-900FD15126EC}" name="Columna9446" dataDxfId="7095"/>
    <tableColumn id="9463" xr3:uid="{5A15766C-ED20-450C-BBEC-87F2FBFE2990}" name="Columna9447" dataDxfId="7094"/>
    <tableColumn id="9464" xr3:uid="{4FECD8FD-7B57-4C1E-858B-A3982869BEDF}" name="Columna9448" dataDxfId="7093"/>
    <tableColumn id="9465" xr3:uid="{FF4A738D-7436-497B-94F6-BFCD837E503A}" name="Columna9449" dataDxfId="7092"/>
    <tableColumn id="9466" xr3:uid="{CADCB693-1C3F-4979-9E0E-887B707E4E86}" name="Columna9450" dataDxfId="7091"/>
    <tableColumn id="9467" xr3:uid="{00D8358D-D227-4174-BEE4-5C711BDD8FFD}" name="Columna9451" dataDxfId="7090"/>
    <tableColumn id="9468" xr3:uid="{2DEF54DB-F604-4AA4-97DC-AF80AF346159}" name="Columna9452" dataDxfId="7089"/>
    <tableColumn id="9469" xr3:uid="{1230D7B2-F4C1-49E8-8A34-060984CE49DF}" name="Columna9453" dataDxfId="7088"/>
    <tableColumn id="9470" xr3:uid="{0B425E89-141B-4BBC-9EB9-D4BC20A9FAB5}" name="Columna9454" dataDxfId="7087"/>
    <tableColumn id="9471" xr3:uid="{D3F1B7EC-087E-45C6-9CF5-08BBF6099E96}" name="Columna9455" dataDxfId="7086"/>
    <tableColumn id="9472" xr3:uid="{3909C144-367A-4419-A69C-74C712548F19}" name="Columna9456" dataDxfId="7085"/>
    <tableColumn id="9473" xr3:uid="{D0C00373-4E99-45A9-952A-E587668DD9B0}" name="Columna9457" dataDxfId="7084"/>
    <tableColumn id="9474" xr3:uid="{8FC1E9C3-9FA8-41D7-950C-ECD0865BD5EC}" name="Columna9458" dataDxfId="7083"/>
    <tableColumn id="9475" xr3:uid="{B0019F4B-8D95-46CC-933E-8625065AED15}" name="Columna9459" dataDxfId="7082"/>
    <tableColumn id="9476" xr3:uid="{A3E59835-0C9F-47B4-BD88-89399316C6CF}" name="Columna9460" dataDxfId="7081"/>
    <tableColumn id="9477" xr3:uid="{0623B351-4576-4602-90D7-7064914264D4}" name="Columna9461" dataDxfId="7080"/>
    <tableColumn id="9478" xr3:uid="{4557F483-E7B5-4298-865A-5F4C14F1CEC7}" name="Columna9462" dataDxfId="7079"/>
    <tableColumn id="9479" xr3:uid="{112FA8C6-78F9-4AF8-8493-D8992B726A37}" name="Columna9463" dataDxfId="7078"/>
    <tableColumn id="9480" xr3:uid="{9BB28EC2-3827-4825-B24F-4A992719125D}" name="Columna9464" dataDxfId="7077"/>
    <tableColumn id="9481" xr3:uid="{C6D5BDEB-0F3A-414F-81C6-68783A090F55}" name="Columna9465" dataDxfId="7076"/>
    <tableColumn id="9482" xr3:uid="{CF01DA22-85F1-4688-B265-CC24C12F0E10}" name="Columna9466" dataDxfId="7075"/>
    <tableColumn id="9483" xr3:uid="{08E4C6B3-9B5A-4780-BFC9-2C8B03D32F13}" name="Columna9467" dataDxfId="7074"/>
    <tableColumn id="9484" xr3:uid="{52A578CD-8B09-42B7-9D96-B57E8E221EE2}" name="Columna9468" dataDxfId="7073"/>
    <tableColumn id="9485" xr3:uid="{EF58B146-5F83-40FF-BE60-E406132324C9}" name="Columna9469" dataDxfId="7072"/>
    <tableColumn id="9486" xr3:uid="{D41F7D6C-1E01-4A79-84C6-F3CB973A371D}" name="Columna9470" dataDxfId="7071"/>
    <tableColumn id="9487" xr3:uid="{92635CFD-836E-492C-81A8-2A2C49F48BD6}" name="Columna9471" dataDxfId="7070"/>
    <tableColumn id="9488" xr3:uid="{766EE924-6A18-4CF9-8B13-E9D6373E3993}" name="Columna9472" dataDxfId="7069"/>
    <tableColumn id="9489" xr3:uid="{718019C7-BAD8-44B4-89FD-678D3A2C40C7}" name="Columna9473" dataDxfId="7068"/>
    <tableColumn id="9490" xr3:uid="{BCDEEE75-B329-4C18-9A54-44CFF32D7374}" name="Columna9474" dataDxfId="7067"/>
    <tableColumn id="9491" xr3:uid="{535FA51A-BB39-425E-ABE7-B343406886F3}" name="Columna9475" dataDxfId="7066"/>
    <tableColumn id="9492" xr3:uid="{79D1E6A2-4D7F-496D-930F-D28930FC2C23}" name="Columna9476" dataDxfId="7065"/>
    <tableColumn id="9493" xr3:uid="{C931A5C4-FDC1-42F0-831B-0A5CBAC73796}" name="Columna9477" dataDxfId="7064"/>
    <tableColumn id="9494" xr3:uid="{6F43D044-C013-4EE4-B91D-7D4B3FA2CD53}" name="Columna9478" dataDxfId="7063"/>
    <tableColumn id="9495" xr3:uid="{539CB88C-00CD-4A57-B3F2-4DFBC23A9A3D}" name="Columna9479" dataDxfId="7062"/>
    <tableColumn id="9496" xr3:uid="{1C5B30EC-504F-407F-9261-3CC286BBFBBA}" name="Columna9480" dataDxfId="7061"/>
    <tableColumn id="9497" xr3:uid="{9C8E3D8A-02DC-4349-986C-2926A5E6EB6D}" name="Columna9481" dataDxfId="7060"/>
    <tableColumn id="9498" xr3:uid="{5F229C2C-B860-4204-8B46-7E27188FD12B}" name="Columna9482" dataDxfId="7059"/>
    <tableColumn id="9499" xr3:uid="{8181F9D8-BB4E-492E-A950-9805328509E0}" name="Columna9483" dataDxfId="7058"/>
    <tableColumn id="9500" xr3:uid="{B422A244-5A2F-43AE-8538-CE44C0ED5E24}" name="Columna9484" dataDxfId="7057"/>
    <tableColumn id="9501" xr3:uid="{B2F1515B-0211-475A-93AE-FADE20ACB5D8}" name="Columna9485" dataDxfId="7056"/>
    <tableColumn id="9502" xr3:uid="{6FA58AFD-BD5D-4347-A2E0-3FEF0D6D75C9}" name="Columna9486" dataDxfId="7055"/>
    <tableColumn id="9503" xr3:uid="{04625F0B-4806-4B2B-9C59-B3B441A9E1F7}" name="Columna9487" dataDxfId="7054"/>
    <tableColumn id="9504" xr3:uid="{D7510260-5407-40C0-9473-BA5A48BB44E8}" name="Columna9488" dataDxfId="7053"/>
    <tableColumn id="9505" xr3:uid="{3791A71C-3BC8-4D19-9982-89EFE471C7AA}" name="Columna9489" dataDxfId="7052"/>
    <tableColumn id="9506" xr3:uid="{6366BABA-2F29-4676-AF6C-0B8B3D30E238}" name="Columna9490" dataDxfId="7051"/>
    <tableColumn id="9507" xr3:uid="{BBFE6CA1-D6A3-441F-9D57-FBA49A177EF8}" name="Columna9491" dataDxfId="7050"/>
    <tableColumn id="9508" xr3:uid="{25E8DFEF-CC9D-4148-86D6-CAA3DC16FC3A}" name="Columna9492" dataDxfId="7049"/>
    <tableColumn id="9509" xr3:uid="{9C2B741E-D26C-40B3-93AA-BE7FA5A90271}" name="Columna9493" dataDxfId="7048"/>
    <tableColumn id="9510" xr3:uid="{B90A0FD3-AB7B-4D9D-9339-772223D673A0}" name="Columna9494" dataDxfId="7047"/>
    <tableColumn id="9511" xr3:uid="{D4FF1FE0-3A3C-4926-9A8C-4BB0E0487E61}" name="Columna9495" dataDxfId="7046"/>
    <tableColumn id="9512" xr3:uid="{4C9E0E2F-0F1A-4199-931B-CB42324D419D}" name="Columna9496" dataDxfId="7045"/>
    <tableColumn id="9513" xr3:uid="{A798BADC-C05C-4634-93CD-EFDEDF490127}" name="Columna9497" dataDxfId="7044"/>
    <tableColumn id="9514" xr3:uid="{8E5D2DE4-B709-4036-A53E-2D7768F44A3E}" name="Columna9498" dataDxfId="7043"/>
    <tableColumn id="9515" xr3:uid="{E6624E2E-917B-4FC5-8420-CDD5065C6577}" name="Columna9499" dataDxfId="7042"/>
    <tableColumn id="9516" xr3:uid="{0F521870-1799-443C-81D8-DD2529617317}" name="Columna9500" dataDxfId="7041"/>
    <tableColumn id="9517" xr3:uid="{A2C93F31-C576-44F1-B6C7-19FF87459C97}" name="Columna9501" dataDxfId="7040"/>
    <tableColumn id="9518" xr3:uid="{74A80063-3703-4C3A-AD00-1DB2C499EF6A}" name="Columna9502" dataDxfId="7039"/>
    <tableColumn id="9519" xr3:uid="{8D16286F-91BB-441F-9E2D-D360F383D678}" name="Columna9503" dataDxfId="7038"/>
    <tableColumn id="9520" xr3:uid="{BB965E40-6095-4A08-8990-DBB7795D5DCB}" name="Columna9504" dataDxfId="7037"/>
    <tableColumn id="9521" xr3:uid="{4D6EAB9A-6DBC-43DD-A37F-4185DFFD9FB4}" name="Columna9505" dataDxfId="7036"/>
    <tableColumn id="9522" xr3:uid="{77014C47-5FF5-489D-9A89-75515056705D}" name="Columna9506" dataDxfId="7035"/>
    <tableColumn id="9523" xr3:uid="{328EA297-3C8C-4800-A5E2-BB7281DAAB77}" name="Columna9507" dataDxfId="7034"/>
    <tableColumn id="9524" xr3:uid="{DD715DEC-0C47-409A-81EF-9670F6566437}" name="Columna9508" dataDxfId="7033"/>
    <tableColumn id="9525" xr3:uid="{E71CC3E1-1B4A-4508-860C-BB9314F2968C}" name="Columna9509" dataDxfId="7032"/>
    <tableColumn id="9526" xr3:uid="{53C7D38B-3BB2-41DD-BE1F-ED0307A92F97}" name="Columna9510" dataDxfId="7031"/>
    <tableColumn id="9527" xr3:uid="{4297CA16-C90E-4940-92F3-CB5A55AB15EA}" name="Columna9511" dataDxfId="7030"/>
    <tableColumn id="9528" xr3:uid="{FDC15529-AD80-497E-BD9B-73B1AC0D4EFC}" name="Columna9512" dataDxfId="7029"/>
    <tableColumn id="9529" xr3:uid="{EAFE5534-6F4A-4014-8AD1-539A7346EEA0}" name="Columna9513" dataDxfId="7028"/>
    <tableColumn id="9530" xr3:uid="{B3FC839C-2601-403D-B5A6-F48165B223EC}" name="Columna9514" dataDxfId="7027"/>
    <tableColumn id="9531" xr3:uid="{CCDD224A-5373-491F-A37F-B5A1F3D7D036}" name="Columna9515" dataDxfId="7026"/>
    <tableColumn id="9532" xr3:uid="{9992F5BF-AD25-478D-B63B-5701F11AC5F7}" name="Columna9516" dataDxfId="7025"/>
    <tableColumn id="9533" xr3:uid="{B18EDE1E-516A-4F66-AF8D-414CA6E68AED}" name="Columna9517" dataDxfId="7024"/>
    <tableColumn id="9534" xr3:uid="{CDF602F0-FEF0-41E5-B77C-1C8BABC7C8CF}" name="Columna9518" dataDxfId="7023"/>
    <tableColumn id="9535" xr3:uid="{E87AC8E4-CAC0-4342-B27B-E24DB5F5D6B1}" name="Columna9519" dataDxfId="7022"/>
    <tableColumn id="9536" xr3:uid="{637EE7EA-CA3A-48EC-AC29-ECCEFDE62A1A}" name="Columna9520" dataDxfId="7021"/>
    <tableColumn id="9537" xr3:uid="{F4D3701C-BBB8-452D-9A79-99C96BBD5C03}" name="Columna9521" dataDxfId="7020"/>
    <tableColumn id="9538" xr3:uid="{F9D0E1F2-C5BB-4F07-90FC-305896B26FEA}" name="Columna9522" dataDxfId="7019"/>
    <tableColumn id="9539" xr3:uid="{8EF51987-2610-41C5-B91E-1852BCEE2E86}" name="Columna9523" dataDxfId="7018"/>
    <tableColumn id="9540" xr3:uid="{A5962295-6E81-4E0F-B91B-58659B9C7184}" name="Columna9524" dataDxfId="7017"/>
    <tableColumn id="9541" xr3:uid="{F3B8753E-C6D8-4FFF-B138-7A30B5B032D8}" name="Columna9525" dataDxfId="7016"/>
    <tableColumn id="9542" xr3:uid="{1E0BF2E9-D2E9-4D06-BCB3-2A335DD0FECA}" name="Columna9526" dataDxfId="7015"/>
    <tableColumn id="9543" xr3:uid="{F2430AEA-D07F-410F-BB9F-509084355409}" name="Columna9527" dataDxfId="7014"/>
    <tableColumn id="9544" xr3:uid="{F8E9AEF1-EC57-46F0-A95F-6FC82A0883CC}" name="Columna9528" dataDxfId="7013"/>
    <tableColumn id="9545" xr3:uid="{E4E9BB58-6AD5-43CC-A50D-4AA22648E09D}" name="Columna9529" dataDxfId="7012"/>
    <tableColumn id="9546" xr3:uid="{FDFB83DD-3C20-44CB-831C-02300B33EC2B}" name="Columna9530" dataDxfId="7011"/>
    <tableColumn id="9547" xr3:uid="{6528A34A-3538-43F9-8358-EECF7D585976}" name="Columna9531" dataDxfId="7010"/>
    <tableColumn id="9548" xr3:uid="{AD71A96E-03DB-4F47-AE94-31478299F6DD}" name="Columna9532" dataDxfId="7009"/>
    <tableColumn id="9549" xr3:uid="{FE7F4E0E-E799-401E-9E71-56C848957C7A}" name="Columna9533" dataDxfId="7008"/>
    <tableColumn id="9550" xr3:uid="{4BB36E1F-9C70-4514-99AF-8280625C25DB}" name="Columna9534" dataDxfId="7007"/>
    <tableColumn id="9551" xr3:uid="{E0022A63-D2AD-4566-BEAD-DF8E4042ED2E}" name="Columna9535" dataDxfId="7006"/>
    <tableColumn id="9552" xr3:uid="{8678BD48-FC2D-4542-B185-ACD96ABC881D}" name="Columna9536" dataDxfId="7005"/>
    <tableColumn id="9553" xr3:uid="{C7CB6EC3-888B-42BA-B7B1-4A0F426518A7}" name="Columna9537" dataDxfId="7004"/>
    <tableColumn id="9554" xr3:uid="{0789504C-CB0C-4569-B1C4-A1055ABA29AA}" name="Columna9538" dataDxfId="7003"/>
    <tableColumn id="9555" xr3:uid="{FD5D9379-958D-46E4-AC31-C2FD90294759}" name="Columna9539" dataDxfId="7002"/>
    <tableColumn id="9556" xr3:uid="{EDCF7C2C-1F95-4FCD-90DF-93C7BC0A3B83}" name="Columna9540" dataDxfId="7001"/>
    <tableColumn id="9557" xr3:uid="{3D41B4A7-ED25-4458-96D4-A31EDBFF6559}" name="Columna9541" dataDxfId="7000"/>
    <tableColumn id="9558" xr3:uid="{20F6CBE4-3E60-46B1-B1A6-45527C9C76F2}" name="Columna9542" dataDxfId="6999"/>
    <tableColumn id="9559" xr3:uid="{082AFBE5-270E-4E0C-86EB-A68B2FB9F120}" name="Columna9543" dataDxfId="6998"/>
    <tableColumn id="9560" xr3:uid="{5B476089-FD26-47BD-81D3-15A74BBA49E8}" name="Columna9544" dataDxfId="6997"/>
    <tableColumn id="9561" xr3:uid="{F3D442EA-19B4-4A76-9E33-F5B2296FB661}" name="Columna9545" dataDxfId="6996"/>
    <tableColumn id="9562" xr3:uid="{1351D9E5-B470-4205-A71A-C633D24C9D15}" name="Columna9546" dataDxfId="6995"/>
    <tableColumn id="9563" xr3:uid="{FE2BA437-4253-4AEE-8A14-EBEC496C5B66}" name="Columna9547" dataDxfId="6994"/>
    <tableColumn id="9564" xr3:uid="{C18344C9-7751-4603-9E8D-D82FE9D0FDF6}" name="Columna9548" dataDxfId="6993"/>
    <tableColumn id="9565" xr3:uid="{EB6A6FCB-6ABF-4901-A4C4-DD2F06D708D7}" name="Columna9549" dataDxfId="6992"/>
    <tableColumn id="9566" xr3:uid="{E3EDCD10-C6B1-4296-91F3-787A7AA6DF97}" name="Columna9550" dataDxfId="6991"/>
    <tableColumn id="9567" xr3:uid="{7E763957-AEEF-42F4-A92F-979EDE24268C}" name="Columna9551" dataDxfId="6990"/>
    <tableColumn id="9568" xr3:uid="{FCAE0397-CFF5-4E35-B8C6-5267D15FCF4B}" name="Columna9552" dataDxfId="6989"/>
    <tableColumn id="9569" xr3:uid="{761B07A8-46EB-47F0-8B21-54E0A6C267CD}" name="Columna9553" dataDxfId="6988"/>
    <tableColumn id="9570" xr3:uid="{1451621E-02EA-4AEA-8D1A-052A1C15E070}" name="Columna9554" dataDxfId="6987"/>
    <tableColumn id="9571" xr3:uid="{36D961B1-2362-49AD-9002-669CEEE275C0}" name="Columna9555" dataDxfId="6986"/>
    <tableColumn id="9572" xr3:uid="{EA7F98A3-93FF-4A4B-9D05-DF2F19FD8938}" name="Columna9556" dataDxfId="6985"/>
    <tableColumn id="9573" xr3:uid="{2A6654BE-8E74-4C58-AE70-6263061E1283}" name="Columna9557" dataDxfId="6984"/>
    <tableColumn id="9574" xr3:uid="{C6AE7FE1-AAA1-4BF2-B101-9E85C374A582}" name="Columna9558" dataDxfId="6983"/>
    <tableColumn id="9575" xr3:uid="{F56691F3-2425-4EA1-ABFF-08DF10C23154}" name="Columna9559" dataDxfId="6982"/>
    <tableColumn id="9576" xr3:uid="{CFE20157-87AA-4723-B9B0-B765C5096C14}" name="Columna9560" dataDxfId="6981"/>
    <tableColumn id="9577" xr3:uid="{38C5B327-E6A4-4176-8FB0-FD2C46078545}" name="Columna9561" dataDxfId="6980"/>
    <tableColumn id="9578" xr3:uid="{A335FCDC-703D-4677-B370-C9480F4491BC}" name="Columna9562" dataDxfId="6979"/>
    <tableColumn id="9579" xr3:uid="{A84078A9-AF64-4AD1-AE3A-DF06BD7A4D5C}" name="Columna9563" dataDxfId="6978"/>
    <tableColumn id="9580" xr3:uid="{8E89F1B7-B2B5-4BAC-890B-B2C53FBB78A0}" name="Columna9564" dataDxfId="6977"/>
    <tableColumn id="9581" xr3:uid="{3814CF8F-F598-4A56-990B-808467C5C1AC}" name="Columna9565" dataDxfId="6976"/>
    <tableColumn id="9582" xr3:uid="{C729B46E-AE9A-45C4-8F13-5B600BECD3E5}" name="Columna9566" dataDxfId="6975"/>
    <tableColumn id="9583" xr3:uid="{AC0CFC19-C187-40BF-B8AC-674CF442D53D}" name="Columna9567" dataDxfId="6974"/>
    <tableColumn id="9584" xr3:uid="{F409B7FB-77FC-467F-AE88-9E0ED0936FC6}" name="Columna9568" dataDxfId="6973"/>
    <tableColumn id="9585" xr3:uid="{48B92563-6B53-4E56-8C8D-98FB22EFECF6}" name="Columna9569" dataDxfId="6972"/>
    <tableColumn id="9586" xr3:uid="{9BFB3040-F8E3-4E6A-80A3-9710F7E7B2E3}" name="Columna9570" dataDxfId="6971"/>
    <tableColumn id="9587" xr3:uid="{C8D441FD-CDC3-4F1F-83D9-98029130F05F}" name="Columna9571" dataDxfId="6970"/>
    <tableColumn id="9588" xr3:uid="{0D4B8D25-E180-4601-B786-31E316616033}" name="Columna9572" dataDxfId="6969"/>
    <tableColumn id="9589" xr3:uid="{101285CF-50A9-4424-BE85-5CF2566EEC3E}" name="Columna9573" dataDxfId="6968"/>
    <tableColumn id="9590" xr3:uid="{E3ACE9F2-05A5-4B56-8810-3D23A9960DD9}" name="Columna9574" dataDxfId="6967"/>
    <tableColumn id="9591" xr3:uid="{F9E6D6EF-AE39-46B6-A453-44C80F37D4F8}" name="Columna9575" dataDxfId="6966"/>
    <tableColumn id="9592" xr3:uid="{91DEC0A6-2AFF-4FF1-A713-A60877FA809C}" name="Columna9576" dataDxfId="6965"/>
    <tableColumn id="9593" xr3:uid="{3E2B7FBA-1D4A-4C44-82EC-22A4E3BBF120}" name="Columna9577" dataDxfId="6964"/>
    <tableColumn id="9594" xr3:uid="{471922F2-BD6F-4D35-815E-9E30ED262855}" name="Columna9578" dataDxfId="6963"/>
    <tableColumn id="9595" xr3:uid="{1D0AA934-2E04-433B-BA4C-4296C1D3888D}" name="Columna9579" dataDxfId="6962"/>
    <tableColumn id="9596" xr3:uid="{626C99E8-EB40-4E62-B537-BBA46174C1B0}" name="Columna9580" dataDxfId="6961"/>
    <tableColumn id="9597" xr3:uid="{33701043-BC4B-4147-933F-1FA8CC30C2C4}" name="Columna9581" dataDxfId="6960"/>
    <tableColumn id="9598" xr3:uid="{B2DB030C-FF36-4170-AFED-6ED8135BD622}" name="Columna9582" dataDxfId="6959"/>
    <tableColumn id="9599" xr3:uid="{ABFE30ED-BFCD-445A-92AA-B4B625EA6DF6}" name="Columna9583" dataDxfId="6958"/>
    <tableColumn id="9600" xr3:uid="{C9313F9E-0C34-47CC-897E-191C4BFEBF64}" name="Columna9584" dataDxfId="6957"/>
    <tableColumn id="9601" xr3:uid="{4017C547-7640-4057-B4F6-39A595650FD9}" name="Columna9585" dataDxfId="6956"/>
    <tableColumn id="9602" xr3:uid="{7D3DF16F-2208-4156-81A4-1507656610DF}" name="Columna9586" dataDxfId="6955"/>
    <tableColumn id="9603" xr3:uid="{47DB4876-4682-486E-A6D7-69B29402AA85}" name="Columna9587" dataDxfId="6954"/>
    <tableColumn id="9604" xr3:uid="{037223D7-FEB8-48F1-88ED-7F3D9146669F}" name="Columna9588" dataDxfId="6953"/>
    <tableColumn id="9605" xr3:uid="{DFF95010-4FA4-4FF2-8CCA-D451C6E9B673}" name="Columna9589" dataDxfId="6952"/>
    <tableColumn id="9606" xr3:uid="{F9DEACC7-97C3-4D20-B52B-07AF50C136C8}" name="Columna9590" dataDxfId="6951"/>
    <tableColumn id="9607" xr3:uid="{804802C9-E738-41D9-94C3-3BD7617423DE}" name="Columna9591" dataDxfId="6950"/>
    <tableColumn id="9608" xr3:uid="{8DCBD01E-E9EA-49F5-A658-FA01EB0DFC49}" name="Columna9592" dataDxfId="6949"/>
    <tableColumn id="9609" xr3:uid="{7966197B-CBC5-41B3-A62C-E8801322C159}" name="Columna9593" dataDxfId="6948"/>
    <tableColumn id="9610" xr3:uid="{665D601B-8EB4-448C-9D33-7F663FB1F1AB}" name="Columna9594" dataDxfId="6947"/>
    <tableColumn id="9611" xr3:uid="{2670CF57-0175-4EC4-BC9D-952B6D665BDA}" name="Columna9595" dataDxfId="6946"/>
    <tableColumn id="9612" xr3:uid="{781D1F18-9C4F-46A4-85DD-4622D1D60E2E}" name="Columna9596" dataDxfId="6945"/>
    <tableColumn id="9613" xr3:uid="{ACBE323E-A876-439D-997D-EE9DDEC2ABC2}" name="Columna9597" dataDxfId="6944"/>
    <tableColumn id="9614" xr3:uid="{C406AD54-791D-4440-94CE-00E44D70CA8C}" name="Columna9598" dataDxfId="6943"/>
    <tableColumn id="9615" xr3:uid="{2A5728DE-F104-44FB-9CAB-77C42FEC2406}" name="Columna9599" dataDxfId="6942"/>
    <tableColumn id="9616" xr3:uid="{6A99655A-F458-47E7-A54C-6233C0AEC89C}" name="Columna9600" dataDxfId="6941"/>
    <tableColumn id="9617" xr3:uid="{124B5162-AFB3-4EBF-B1A2-3FE06D4B2632}" name="Columna9601" dataDxfId="6940"/>
    <tableColumn id="9618" xr3:uid="{643CB71F-E6FE-4B7B-AA6E-0C5D5E5BAE8B}" name="Columna9602" dataDxfId="6939"/>
    <tableColumn id="9619" xr3:uid="{6145DF13-20A4-43D8-AEA7-3DE160961DC6}" name="Columna9603" dataDxfId="6938"/>
    <tableColumn id="9620" xr3:uid="{69DB3DD3-8AAC-418D-B5BA-438E1BC5A222}" name="Columna9604" dataDxfId="6937"/>
    <tableColumn id="9621" xr3:uid="{78D8E444-3682-4F03-97CF-6CEC676A9493}" name="Columna9605" dataDxfId="6936"/>
    <tableColumn id="9622" xr3:uid="{D2ECDF72-285D-4C4B-8A1D-0ADC06FEC5A9}" name="Columna9606" dataDxfId="6935"/>
    <tableColumn id="9623" xr3:uid="{D61273BD-6299-4786-81D3-4DF3057067D2}" name="Columna9607" dataDxfId="6934"/>
    <tableColumn id="9624" xr3:uid="{E900868B-6E73-4D1A-B572-098046EEA3E9}" name="Columna9608" dataDxfId="6933"/>
    <tableColumn id="9625" xr3:uid="{82F7768C-18F5-478E-A78A-86E3A6D163EF}" name="Columna9609" dataDxfId="6932"/>
    <tableColumn id="9626" xr3:uid="{3A7C4C00-207C-45B8-A489-D1546D68CE08}" name="Columna9610" dataDxfId="6931"/>
    <tableColumn id="9627" xr3:uid="{26DDF0A9-3A4B-4D1E-AC1A-75A041935372}" name="Columna9611" dataDxfId="6930"/>
    <tableColumn id="9628" xr3:uid="{10449C49-442E-4A3D-A65B-7E09EBC5A51B}" name="Columna9612" dataDxfId="6929"/>
    <tableColumn id="9629" xr3:uid="{4B000F25-6215-4419-82DB-1160395A8781}" name="Columna9613" dataDxfId="6928"/>
    <tableColumn id="9630" xr3:uid="{E5F6F8F4-E1F5-4091-BA71-E9DC67D17DE4}" name="Columna9614" dataDxfId="6927"/>
    <tableColumn id="9631" xr3:uid="{52E3D896-9F45-47F9-94CB-7B57FD6183BC}" name="Columna9615" dataDxfId="6926"/>
    <tableColumn id="9632" xr3:uid="{4EDFA786-5AA6-40E0-8D0C-B0273DA14B8D}" name="Columna9616" dataDxfId="6925"/>
    <tableColumn id="9633" xr3:uid="{5DC8DAA7-DFC0-487C-8A9B-D354515930C4}" name="Columna9617" dataDxfId="6924"/>
    <tableColumn id="9634" xr3:uid="{F70B2FBA-A73C-45FD-BBA3-17EA09148790}" name="Columna9618" dataDxfId="6923"/>
    <tableColumn id="9635" xr3:uid="{8ACF652F-5904-45DD-B814-3440C7095EF5}" name="Columna9619" dataDxfId="6922"/>
    <tableColumn id="9636" xr3:uid="{D547E557-1EF4-4DB9-9922-5AA4830F79F8}" name="Columna9620" dataDxfId="6921"/>
    <tableColumn id="9637" xr3:uid="{E193B016-FAC5-4843-84C3-A459FDFBA540}" name="Columna9621" dataDxfId="6920"/>
    <tableColumn id="9638" xr3:uid="{0E944B9E-A548-4F64-9E08-6C0758570375}" name="Columna9622" dataDxfId="6919"/>
    <tableColumn id="9639" xr3:uid="{A8AE9B83-2BB3-4128-ACB0-EB4C5708D8A9}" name="Columna9623" dataDxfId="6918"/>
    <tableColumn id="9640" xr3:uid="{414D9A27-8DC6-498E-9285-858C09520FCE}" name="Columna9624" dataDxfId="6917"/>
    <tableColumn id="9641" xr3:uid="{7A68A9FC-C47E-4568-BEDD-19CCEB0B5400}" name="Columna9625" dataDxfId="6916"/>
    <tableColumn id="9642" xr3:uid="{A7F8B117-4E62-4388-853E-8F839A6E93E9}" name="Columna9626" dataDxfId="6915"/>
    <tableColumn id="9643" xr3:uid="{06E63C11-A0F7-4D26-9828-E71DD06F990A}" name="Columna9627" dataDxfId="6914"/>
    <tableColumn id="9644" xr3:uid="{C0F75CEF-7B31-40F6-A860-F0B476726AD5}" name="Columna9628" dataDxfId="6913"/>
    <tableColumn id="9645" xr3:uid="{4A2BC977-1DA6-4E0F-87C6-850231862CF4}" name="Columna9629" dataDxfId="6912"/>
    <tableColumn id="9646" xr3:uid="{C4647A81-77D3-4451-A240-CC569A22D7C5}" name="Columna9630" dataDxfId="6911"/>
    <tableColumn id="9647" xr3:uid="{D8E05BC5-D052-4E8D-AD1F-CCF09C59DC76}" name="Columna9631" dataDxfId="6910"/>
    <tableColumn id="9648" xr3:uid="{BE7A2AA6-BF13-4064-B907-B3D0A492BB5E}" name="Columna9632" dataDxfId="6909"/>
    <tableColumn id="9649" xr3:uid="{5D41328C-8A74-46C0-8176-315AAE6FA128}" name="Columna9633" dataDxfId="6908"/>
    <tableColumn id="9650" xr3:uid="{E608DF76-AFC0-42B4-B86F-AD1F7673CBA8}" name="Columna9634" dataDxfId="6907"/>
    <tableColumn id="9651" xr3:uid="{F95D571B-AD76-4B83-BF9B-05B8FBCEEE7B}" name="Columna9635" dataDxfId="6906"/>
    <tableColumn id="9652" xr3:uid="{238272D0-6093-48E5-A543-4E9C3E0C4B6F}" name="Columna9636" dataDxfId="6905"/>
    <tableColumn id="9653" xr3:uid="{ADF09D2C-9582-46A6-A125-9450095D1B03}" name="Columna9637" dataDxfId="6904"/>
    <tableColumn id="9654" xr3:uid="{84870DFA-1A95-4256-880F-18719EDB79C7}" name="Columna9638" dataDxfId="6903"/>
    <tableColumn id="9655" xr3:uid="{8388D5B5-C727-41E4-BC24-EE694A0001A5}" name="Columna9639" dataDxfId="6902"/>
    <tableColumn id="9656" xr3:uid="{5F195237-1263-4813-B2C2-D731A1839DD5}" name="Columna9640" dataDxfId="6901"/>
    <tableColumn id="9657" xr3:uid="{1C64FB8E-7789-4D6A-922A-5BE459130F6E}" name="Columna9641" dataDxfId="6900"/>
    <tableColumn id="9658" xr3:uid="{CCE2756E-E4C4-4479-A3F9-EB5D6DDFF10B}" name="Columna9642" dataDxfId="6899"/>
    <tableColumn id="9659" xr3:uid="{59980F6A-2286-4275-A65C-9BE5C0FC24A8}" name="Columna9643" dataDxfId="6898"/>
    <tableColumn id="9660" xr3:uid="{F023AA34-999E-41FE-9232-A644F3EDE6BE}" name="Columna9644" dataDxfId="6897"/>
    <tableColumn id="9661" xr3:uid="{C9F16EB1-0A44-4937-BA7F-91045368E49B}" name="Columna9645" dataDxfId="6896"/>
    <tableColumn id="9662" xr3:uid="{D69B8E39-07A1-4C26-99A8-95DD8CDA4C1F}" name="Columna9646" dataDxfId="6895"/>
    <tableColumn id="9663" xr3:uid="{3DF8E0C8-F59F-4C10-A4CD-F70DD14DAEF6}" name="Columna9647" dataDxfId="6894"/>
    <tableColumn id="9664" xr3:uid="{FB20FC33-8EA8-47FE-B89C-4B512FB77241}" name="Columna9648" dataDxfId="6893"/>
    <tableColumn id="9665" xr3:uid="{924F5F24-7181-45B5-A2D7-7DD9954B6EE7}" name="Columna9649" dataDxfId="6892"/>
    <tableColumn id="9666" xr3:uid="{C159C360-453B-4435-A0FD-FAE1F8A047FE}" name="Columna9650" dataDxfId="6891"/>
    <tableColumn id="9667" xr3:uid="{6922FC46-F56C-4F5E-8DF6-5B6E687060CB}" name="Columna9651" dataDxfId="6890"/>
    <tableColumn id="9668" xr3:uid="{4E776853-E2BC-445F-82FD-FCC7DD9FF4C5}" name="Columna9652" dataDxfId="6889"/>
    <tableColumn id="9669" xr3:uid="{CB8030E3-A09E-477A-B87A-A88A1593E22E}" name="Columna9653" dataDxfId="6888"/>
    <tableColumn id="9670" xr3:uid="{5F7E099D-8867-4AE0-9143-EBED93F1E5AD}" name="Columna9654" dataDxfId="6887"/>
    <tableColumn id="9671" xr3:uid="{0ECE244A-17F6-4F0F-A3C5-1E1B0CC4C1D0}" name="Columna9655" dataDxfId="6886"/>
    <tableColumn id="9672" xr3:uid="{B6785458-7E66-4F49-A039-BFD16906C444}" name="Columna9656" dataDxfId="6885"/>
    <tableColumn id="9673" xr3:uid="{60943880-19FB-4471-AF4C-70EC179099F6}" name="Columna9657" dataDxfId="6884"/>
    <tableColumn id="9674" xr3:uid="{E55B9159-2811-402F-873D-254907D0F339}" name="Columna9658" dataDxfId="6883"/>
    <tableColumn id="9675" xr3:uid="{4F1C131D-FB9D-40D5-B07E-B8D24CBBA347}" name="Columna9659" dataDxfId="6882"/>
    <tableColumn id="9676" xr3:uid="{C89BB05E-8945-4CCC-8AF0-0F8CC2F181D9}" name="Columna9660" dataDxfId="6881"/>
    <tableColumn id="9677" xr3:uid="{7C742C6F-EA86-41C0-88DD-744C6D3D57DF}" name="Columna9661" dataDxfId="6880"/>
    <tableColumn id="9678" xr3:uid="{D0F5D51D-DEE6-44B0-9BD5-10668C9750F6}" name="Columna9662" dataDxfId="6879"/>
    <tableColumn id="9679" xr3:uid="{01A5E13E-0C6F-47D2-B9FF-42F616819289}" name="Columna9663" dataDxfId="6878"/>
    <tableColumn id="9680" xr3:uid="{60CCD6F3-1348-4C8B-95D1-8C0DBC176A24}" name="Columna9664" dataDxfId="6877"/>
    <tableColumn id="9681" xr3:uid="{66917B56-89D8-4C9B-A40B-382FC7E89CBD}" name="Columna9665" dataDxfId="6876"/>
    <tableColumn id="9682" xr3:uid="{58450CF0-748E-4561-B268-02B006C8ADAB}" name="Columna9666" dataDxfId="6875"/>
    <tableColumn id="9683" xr3:uid="{8D1582F7-720C-46FC-9E73-C60D1CED92B1}" name="Columna9667" dataDxfId="6874"/>
    <tableColumn id="9684" xr3:uid="{3B5DDC44-C116-456C-A245-66666CB42C4D}" name="Columna9668" dataDxfId="6873"/>
    <tableColumn id="9685" xr3:uid="{0E46BCF8-7804-4D12-A62C-CEE9752A0385}" name="Columna9669" dataDxfId="6872"/>
    <tableColumn id="9686" xr3:uid="{DA7B9084-EB1B-4DC3-A4F7-40B9B630F366}" name="Columna9670" dataDxfId="6871"/>
    <tableColumn id="9687" xr3:uid="{265890F7-DA60-4CA1-8D14-B952ED8906D6}" name="Columna9671" dataDxfId="6870"/>
    <tableColumn id="9688" xr3:uid="{5B7D28BC-BE58-4AC8-9C83-AA899D114937}" name="Columna9672" dataDxfId="6869"/>
    <tableColumn id="9689" xr3:uid="{062B4E22-CD89-4A1C-8836-CA59F3C0971B}" name="Columna9673" dataDxfId="6868"/>
    <tableColumn id="9690" xr3:uid="{A01A2A00-4B44-4586-AC46-75F155DE2A48}" name="Columna9674" dataDxfId="6867"/>
    <tableColumn id="9691" xr3:uid="{7E1A2331-87F3-4231-893E-8F79F4F899D1}" name="Columna9675" dataDxfId="6866"/>
    <tableColumn id="9692" xr3:uid="{E93D8CD0-DC3B-4146-BA1F-FB0EC72F150E}" name="Columna9676" dataDxfId="6865"/>
    <tableColumn id="9693" xr3:uid="{78E30EBF-6708-4459-B83F-F0C0B221D409}" name="Columna9677" dataDxfId="6864"/>
    <tableColumn id="9694" xr3:uid="{D65BE53D-A34E-4243-B3E0-6B9A68AF5144}" name="Columna9678" dataDxfId="6863"/>
    <tableColumn id="9695" xr3:uid="{5D9D46DF-40E3-44A5-B488-2D054F9445C0}" name="Columna9679" dataDxfId="6862"/>
    <tableColumn id="9696" xr3:uid="{F2B05E82-0AFE-457B-A027-32A525179AA9}" name="Columna9680" dataDxfId="6861"/>
    <tableColumn id="9697" xr3:uid="{BB5EB999-6BCC-4EDF-847C-7FD592B1D886}" name="Columna9681" dataDxfId="6860"/>
    <tableColumn id="9698" xr3:uid="{4BFF07B0-CAC0-4315-A630-26F7D0B94B4A}" name="Columna9682" dataDxfId="6859"/>
    <tableColumn id="9699" xr3:uid="{2DFD377F-5FE4-4096-A529-3C5BE3032E1E}" name="Columna9683" dataDxfId="6858"/>
    <tableColumn id="9700" xr3:uid="{F68D63FE-E19B-4183-A6E1-07D58EA0A36D}" name="Columna9684" dataDxfId="6857"/>
    <tableColumn id="9701" xr3:uid="{9E7E2227-C765-4348-9B26-C6A54A4B26DA}" name="Columna9685" dataDxfId="6856"/>
    <tableColumn id="9702" xr3:uid="{43644F4B-03ED-446A-B5E7-383B7C4D1B43}" name="Columna9686" dataDxfId="6855"/>
    <tableColumn id="9703" xr3:uid="{869F3DF5-F13D-4EA9-8081-1B2AE19F4AAF}" name="Columna9687" dataDxfId="6854"/>
    <tableColumn id="9704" xr3:uid="{CEB6ECF2-D34B-471C-AE6D-E7608D312E47}" name="Columna9688" dataDxfId="6853"/>
    <tableColumn id="9705" xr3:uid="{0DF95EDA-6B99-4760-A39B-3383A9902FBB}" name="Columna9689" dataDxfId="6852"/>
    <tableColumn id="9706" xr3:uid="{8E8888EC-5F3F-4669-AE89-D27D91D40FCA}" name="Columna9690" dataDxfId="6851"/>
    <tableColumn id="9707" xr3:uid="{D366FB1F-F36F-451D-A10C-A36317441325}" name="Columna9691" dataDxfId="6850"/>
    <tableColumn id="9708" xr3:uid="{5954B308-619E-4A4A-B099-5215A56C02E7}" name="Columna9692" dataDxfId="6849"/>
    <tableColumn id="9709" xr3:uid="{797A56BD-21D9-43C7-9273-45F01431B35B}" name="Columna9693" dataDxfId="6848"/>
    <tableColumn id="9710" xr3:uid="{7BD5FBD2-BFB7-4AD5-9E59-49A1A3B6840D}" name="Columna9694" dataDxfId="6847"/>
    <tableColumn id="9711" xr3:uid="{45195262-FE67-4B8F-87A6-FB85EB6049E3}" name="Columna9695" dataDxfId="6846"/>
    <tableColumn id="9712" xr3:uid="{4777088B-CF61-41BE-92E5-5AA57B9E2565}" name="Columna9696" dataDxfId="6845"/>
    <tableColumn id="9713" xr3:uid="{C300EF1F-A990-4DF9-9CBF-67905ACBDD96}" name="Columna9697" dataDxfId="6844"/>
    <tableColumn id="9714" xr3:uid="{2C806CBE-2A49-496F-9642-2D10AB2BBDEA}" name="Columna9698" dataDxfId="6843"/>
    <tableColumn id="9715" xr3:uid="{895F2C8B-C76C-4BC0-AD33-15F9526CFF2A}" name="Columna9699" dataDxfId="6842"/>
    <tableColumn id="9716" xr3:uid="{A857C4C3-B5B3-426E-B06E-B5431A7885CA}" name="Columna9700" dataDxfId="6841"/>
    <tableColumn id="9717" xr3:uid="{4C530E32-F043-4A51-924B-D22CECD9EEC7}" name="Columna9701" dataDxfId="6840"/>
    <tableColumn id="9718" xr3:uid="{7C3FEC60-F26A-407D-8950-56EB31A3B79E}" name="Columna9702" dataDxfId="6839"/>
    <tableColumn id="9719" xr3:uid="{FA1517AE-E916-4EEC-BA9B-C23EAFAA5185}" name="Columna9703" dataDxfId="6838"/>
    <tableColumn id="9720" xr3:uid="{05879C41-D1DC-4DEB-8A5B-EA301BA81FE1}" name="Columna9704" dataDxfId="6837"/>
    <tableColumn id="9721" xr3:uid="{49A0EF75-7D90-4374-815D-8A2E0171EEEA}" name="Columna9705" dataDxfId="6836"/>
    <tableColumn id="9722" xr3:uid="{2ED1D96B-1971-4024-AE03-47CD541C375C}" name="Columna9706" dataDxfId="6835"/>
    <tableColumn id="9723" xr3:uid="{BF7B9CF4-6C73-42F2-9880-0FFE4ED0B0EB}" name="Columna9707" dataDxfId="6834"/>
    <tableColumn id="9724" xr3:uid="{C17B06FA-6CE4-4818-B86A-2369EC91AAE3}" name="Columna9708" dataDxfId="6833"/>
    <tableColumn id="9725" xr3:uid="{B6B4B9EB-DF6B-4DAB-8BAB-F8B5F3F00E32}" name="Columna9709" dataDxfId="6832"/>
    <tableColumn id="9726" xr3:uid="{A3993C92-3C78-4CED-91A3-8CA04D710693}" name="Columna9710" dataDxfId="6831"/>
    <tableColumn id="9727" xr3:uid="{9DB2C5D2-F6AC-4C4F-8B24-87BE4290FE5F}" name="Columna9711" dataDxfId="6830"/>
    <tableColumn id="9728" xr3:uid="{9750EE71-48C2-4AC9-9123-D0780A649E06}" name="Columna9712" dataDxfId="6829"/>
    <tableColumn id="9729" xr3:uid="{29A33ACD-C517-4464-8E34-B81D7974B29C}" name="Columna9713" dataDxfId="6828"/>
    <tableColumn id="9730" xr3:uid="{4449CB7B-3B87-44C0-8889-78536E862336}" name="Columna9714" dataDxfId="6827"/>
    <tableColumn id="9731" xr3:uid="{C1162E46-F810-4B28-B374-9ACD847CF1FE}" name="Columna9715" dataDxfId="6826"/>
    <tableColumn id="9732" xr3:uid="{27105AEC-BF9A-4C2F-9C62-0D4C951B9CB9}" name="Columna9716" dataDxfId="6825"/>
    <tableColumn id="9733" xr3:uid="{F314A329-503E-4729-A435-0194C75C3CBC}" name="Columna9717" dataDxfId="6824"/>
    <tableColumn id="9734" xr3:uid="{20DA05D8-446D-4D10-A46F-B6FDFD8F7B44}" name="Columna9718" dataDxfId="6823"/>
    <tableColumn id="9735" xr3:uid="{6CE11507-F141-4337-A4DB-08BE8254647A}" name="Columna9719" dataDxfId="6822"/>
    <tableColumn id="9736" xr3:uid="{5C96476E-FAD6-47E4-8570-0B6C48D81464}" name="Columna9720" dataDxfId="6821"/>
    <tableColumn id="9737" xr3:uid="{3D5B4805-692B-4E09-9204-976168C8837D}" name="Columna9721" dataDxfId="6820"/>
    <tableColumn id="9738" xr3:uid="{CED43A91-837F-42A8-B940-E468A4118BEF}" name="Columna9722" dataDxfId="6819"/>
    <tableColumn id="9739" xr3:uid="{0F63F904-388B-4551-B915-4E860188A930}" name="Columna9723" dataDxfId="6818"/>
    <tableColumn id="9740" xr3:uid="{5671C6EA-BB73-4183-82FB-9A52CB1549F2}" name="Columna9724" dataDxfId="6817"/>
    <tableColumn id="9741" xr3:uid="{E0BA3C70-6FD7-4C15-8710-37B1F09A2853}" name="Columna9725" dataDxfId="6816"/>
    <tableColumn id="9742" xr3:uid="{278AB4B6-0E26-440B-8DCF-2EBF47E4D201}" name="Columna9726" dataDxfId="6815"/>
    <tableColumn id="9743" xr3:uid="{C8023C24-CDD3-402F-9343-C7746CBEE962}" name="Columna9727" dataDxfId="6814"/>
    <tableColumn id="9744" xr3:uid="{C780C988-104A-4517-ADD2-CBAA16D3F074}" name="Columna9728" dataDxfId="6813"/>
    <tableColumn id="9745" xr3:uid="{603EEA78-D9F5-4D67-A0B0-E1EDB985D4A5}" name="Columna9729" dataDxfId="6812"/>
    <tableColumn id="9746" xr3:uid="{ECCD5EA3-0DFF-4670-9CC1-8CCAE148F2D8}" name="Columna9730" dataDxfId="6811"/>
    <tableColumn id="9747" xr3:uid="{208DFF24-4F67-4244-96EC-80FCCDB4EF53}" name="Columna9731" dataDxfId="6810"/>
    <tableColumn id="9748" xr3:uid="{F38A408B-20EB-47EE-A62C-EC4AF63E31D9}" name="Columna9732" dataDxfId="6809"/>
    <tableColumn id="9749" xr3:uid="{CD71D033-7A32-45A7-9EFE-36C37726B417}" name="Columna9733" dataDxfId="6808"/>
    <tableColumn id="9750" xr3:uid="{39E52823-A7C2-4DFE-8964-17B5F58EFA8B}" name="Columna9734" dataDxfId="6807"/>
    <tableColumn id="9751" xr3:uid="{FC4C1000-8E28-4BDA-B289-429F5B8C3B74}" name="Columna9735" dataDxfId="6806"/>
    <tableColumn id="9752" xr3:uid="{F526A408-F3C7-4B89-A10C-A00A1BDD8B9C}" name="Columna9736" dataDxfId="6805"/>
    <tableColumn id="9753" xr3:uid="{B813FD28-88E7-4B0C-BE6B-CE6B47CC355C}" name="Columna9737" dataDxfId="6804"/>
    <tableColumn id="9754" xr3:uid="{AFC5DD3E-F266-439B-89B4-3B65C13CA088}" name="Columna9738" dataDxfId="6803"/>
    <tableColumn id="9755" xr3:uid="{2861CFFD-BB59-4575-AA3D-E1CBDA7E7CAB}" name="Columna9739" dataDxfId="6802"/>
    <tableColumn id="9756" xr3:uid="{D2C52268-CF4D-4D55-A6B2-2ED4AF74CA7A}" name="Columna9740" dataDxfId="6801"/>
    <tableColumn id="9757" xr3:uid="{ED1D6BA0-F5F6-4847-90F0-09B080D6F7D4}" name="Columna9741" dataDxfId="6800"/>
    <tableColumn id="9758" xr3:uid="{B6B4BCB0-EB2F-47D1-9478-9D25A76F4199}" name="Columna9742" dataDxfId="6799"/>
    <tableColumn id="9759" xr3:uid="{DC938AEB-9CEB-4CD5-AD35-981471C122B8}" name="Columna9743" dataDxfId="6798"/>
    <tableColumn id="9760" xr3:uid="{B86599B6-E094-4844-B7FE-381DB0A65AB2}" name="Columna9744" dataDxfId="6797"/>
    <tableColumn id="9761" xr3:uid="{9215A15A-410B-4A5F-975E-BE515ED8256A}" name="Columna9745" dataDxfId="6796"/>
    <tableColumn id="9762" xr3:uid="{80650370-95CF-4877-A3A4-A07AEBFF879E}" name="Columna9746" dataDxfId="6795"/>
    <tableColumn id="9763" xr3:uid="{D2F1F005-945B-4C2D-9BE9-BCB83C7DC6F6}" name="Columna9747" dataDxfId="6794"/>
    <tableColumn id="9764" xr3:uid="{0FDBFE96-9560-4A35-B881-9D3B8B596AEF}" name="Columna9748" dataDxfId="6793"/>
    <tableColumn id="9765" xr3:uid="{89285151-66D1-47CD-99C8-284326BA8FAF}" name="Columna9749" dataDxfId="6792"/>
    <tableColumn id="9766" xr3:uid="{9844AD63-5D76-480B-ABD8-D4EFAD5CAA99}" name="Columna9750" dataDxfId="6791"/>
    <tableColumn id="9767" xr3:uid="{D1234821-A8B5-45DA-B494-BFD7DCA0F506}" name="Columna9751" dataDxfId="6790"/>
    <tableColumn id="9768" xr3:uid="{C704A37D-AE23-47B5-88B4-338349EF57D6}" name="Columna9752" dataDxfId="6789"/>
    <tableColumn id="9769" xr3:uid="{45C12953-9525-44FD-9292-3AC907AA2721}" name="Columna9753" dataDxfId="6788"/>
    <tableColumn id="9770" xr3:uid="{B9D9D76F-8911-4325-9E64-F09E339940FD}" name="Columna9754" dataDxfId="6787"/>
    <tableColumn id="9771" xr3:uid="{848E572B-5E88-4889-87AC-6E783D6C6728}" name="Columna9755" dataDxfId="6786"/>
    <tableColumn id="9772" xr3:uid="{F0DD9F1A-1CB4-49F0-8A8E-BD27A3886216}" name="Columna9756" dataDxfId="6785"/>
    <tableColumn id="9773" xr3:uid="{79C42C39-E07F-4031-96B4-E0748C899834}" name="Columna9757" dataDxfId="6784"/>
    <tableColumn id="9774" xr3:uid="{A89859A8-8F9B-4284-B0C7-5CF06E8E88BD}" name="Columna9758" dataDxfId="6783"/>
    <tableColumn id="9775" xr3:uid="{CBF356EF-80C1-4A89-89E8-493E706ECB14}" name="Columna9759" dataDxfId="6782"/>
    <tableColumn id="9776" xr3:uid="{47657BBA-CEB4-46BB-B8CB-5477616D2905}" name="Columna9760" dataDxfId="6781"/>
    <tableColumn id="9777" xr3:uid="{A98853A6-7432-4B3C-9C72-E8521E8B6668}" name="Columna9761" dataDxfId="6780"/>
    <tableColumn id="9778" xr3:uid="{46CC40CE-B679-4114-A5B9-EEC8991A4E9A}" name="Columna9762" dataDxfId="6779"/>
    <tableColumn id="9779" xr3:uid="{C534DAE0-6954-404A-8BDE-061D7FE68357}" name="Columna9763" dataDxfId="6778"/>
    <tableColumn id="9780" xr3:uid="{1D8CB36A-5ADA-4CD7-A95E-B61C1FD4C9EC}" name="Columna9764" dataDxfId="6777"/>
    <tableColumn id="9781" xr3:uid="{270A7317-CCB2-43B2-A654-2A9333600709}" name="Columna9765" dataDxfId="6776"/>
    <tableColumn id="9782" xr3:uid="{75449BCF-93CA-4B4A-8329-E5057D094721}" name="Columna9766" dataDxfId="6775"/>
    <tableColumn id="9783" xr3:uid="{3A122F88-B9A8-4AF3-A76C-12DE4EB9C373}" name="Columna9767" dataDxfId="6774"/>
    <tableColumn id="9784" xr3:uid="{8790A216-3FF4-4C55-8A23-FF0C9A9A4229}" name="Columna9768" dataDxfId="6773"/>
    <tableColumn id="9785" xr3:uid="{F88D64D3-7494-488A-AC2C-B814CD33E558}" name="Columna9769" dataDxfId="6772"/>
    <tableColumn id="9786" xr3:uid="{FAA1FDF8-62F7-4690-A6AC-165D6D3B01D0}" name="Columna9770" dataDxfId="6771"/>
    <tableColumn id="9787" xr3:uid="{F514B9C8-7BBC-4865-B482-3BA9E9FE43CA}" name="Columna9771" dataDxfId="6770"/>
    <tableColumn id="9788" xr3:uid="{23FAE2FB-4EEA-46DC-ACE9-C1A44A25BFA7}" name="Columna9772" dataDxfId="6769"/>
    <tableColumn id="9789" xr3:uid="{896F0C61-7CA1-475B-AE93-AF733B80936E}" name="Columna9773" dataDxfId="6768"/>
    <tableColumn id="9790" xr3:uid="{6DAD426A-754D-4534-9983-69A8EC64982D}" name="Columna9774" dataDxfId="6767"/>
    <tableColumn id="9791" xr3:uid="{61AAF5FE-A0D9-4248-AD78-B413433F1D49}" name="Columna9775" dataDxfId="6766"/>
    <tableColumn id="9792" xr3:uid="{7984DAFE-856D-4673-A703-14DF0A07A1C9}" name="Columna9776" dataDxfId="6765"/>
    <tableColumn id="9793" xr3:uid="{CA4B09ED-FC6E-4C9A-A4CC-BA9B1A374E48}" name="Columna9777" dataDxfId="6764"/>
    <tableColumn id="9794" xr3:uid="{333E6A87-007D-4DF0-B634-6430BFA95ACC}" name="Columna9778" dataDxfId="6763"/>
    <tableColumn id="9795" xr3:uid="{1A930E27-B92B-4544-9A52-8727694F0084}" name="Columna9779" dataDxfId="6762"/>
    <tableColumn id="9796" xr3:uid="{D6D907A5-D512-4429-8AA0-59C83BE24F76}" name="Columna9780" dataDxfId="6761"/>
    <tableColumn id="9797" xr3:uid="{7A1EF78A-9DC8-4403-90D6-D9BC34E9C904}" name="Columna9781" dataDxfId="6760"/>
    <tableColumn id="9798" xr3:uid="{AD9FE683-DD98-418E-B027-EF55ABEE52D9}" name="Columna9782" dataDxfId="6759"/>
    <tableColumn id="9799" xr3:uid="{A1325698-4D1F-48A8-952A-49512D7811CC}" name="Columna9783" dataDxfId="6758"/>
    <tableColumn id="9800" xr3:uid="{44FC6497-CDA6-422A-A9D5-D2A0DDAC6A72}" name="Columna9784" dataDxfId="6757"/>
    <tableColumn id="9801" xr3:uid="{DAEE8211-B00B-4F58-9C81-4460A379BEDF}" name="Columna9785" dataDxfId="6756"/>
    <tableColumn id="9802" xr3:uid="{D9F37A65-DEE8-407D-B17C-889F631C3D9D}" name="Columna9786" dataDxfId="6755"/>
    <tableColumn id="9803" xr3:uid="{A1820527-0384-4463-968B-C25583834A87}" name="Columna9787" dataDxfId="6754"/>
    <tableColumn id="9804" xr3:uid="{38FFEB35-E90F-48C0-8176-FDD7B3B18734}" name="Columna9788" dataDxfId="6753"/>
    <tableColumn id="9805" xr3:uid="{26F65093-4557-4615-96C4-5A6923D6342B}" name="Columna9789" dataDxfId="6752"/>
    <tableColumn id="9806" xr3:uid="{96F6A314-E843-4E9E-AEB7-67CBC5063774}" name="Columna9790" dataDxfId="6751"/>
    <tableColumn id="9807" xr3:uid="{164E921E-B12A-4622-ADDF-CA8A580507C0}" name="Columna9791" dataDxfId="6750"/>
    <tableColumn id="9808" xr3:uid="{AC092289-0B7B-4B2B-B5E3-FF306876698C}" name="Columna9792" dataDxfId="6749"/>
    <tableColumn id="9809" xr3:uid="{43F4C88A-423A-4A6E-8B02-0A7B57F4A58C}" name="Columna9793" dataDxfId="6748"/>
    <tableColumn id="9810" xr3:uid="{3796698B-11FE-481D-906D-72EE1A53707D}" name="Columna9794" dataDxfId="6747"/>
    <tableColumn id="9811" xr3:uid="{753CBB9E-07C8-4C2E-9B15-55D9C21C0354}" name="Columna9795" dataDxfId="6746"/>
    <tableColumn id="9812" xr3:uid="{8F4FBDAB-9A10-4A64-89B5-51A1D611AC34}" name="Columna9796" dataDxfId="6745"/>
    <tableColumn id="9813" xr3:uid="{F19E8A31-4D0B-489D-955A-E10DB9202493}" name="Columna9797" dataDxfId="6744"/>
    <tableColumn id="9814" xr3:uid="{32687124-0296-4313-B933-69E1451913FC}" name="Columna9798" dataDxfId="6743"/>
    <tableColumn id="9815" xr3:uid="{5CCA4B2C-65E1-4A10-B948-70532B2D8475}" name="Columna9799" dataDxfId="6742"/>
    <tableColumn id="9816" xr3:uid="{6E3E0053-F33B-4027-9285-CB55ACF8FBDD}" name="Columna9800" dataDxfId="6741"/>
    <tableColumn id="9817" xr3:uid="{D412DBBD-6D02-4FE5-990A-EDF583536AA9}" name="Columna9801" dataDxfId="6740"/>
    <tableColumn id="9818" xr3:uid="{9AE8615D-6DF9-47DF-9EB0-75908FA7FDD1}" name="Columna9802" dataDxfId="6739"/>
    <tableColumn id="9819" xr3:uid="{C6136B84-8C26-4507-BC80-579B8638C71F}" name="Columna9803" dataDxfId="6738"/>
    <tableColumn id="9820" xr3:uid="{A409F95B-9843-4C6B-B191-AA4B04EEC2A0}" name="Columna9804" dataDxfId="6737"/>
    <tableColumn id="9821" xr3:uid="{593BD51E-F179-4D43-8927-8486432BC951}" name="Columna9805" dataDxfId="6736"/>
    <tableColumn id="9822" xr3:uid="{67978DF4-29B1-47BA-9139-12E316EFDA94}" name="Columna9806" dataDxfId="6735"/>
    <tableColumn id="9823" xr3:uid="{E5A229AD-B0FD-439D-ADFE-2A9661EAD857}" name="Columna9807" dataDxfId="6734"/>
    <tableColumn id="9824" xr3:uid="{79E1026B-7345-4499-B7CE-BF2E3CB82262}" name="Columna9808" dataDxfId="6733"/>
    <tableColumn id="9825" xr3:uid="{0CB75AE5-2DFB-4BAE-BA3B-A6DEED635660}" name="Columna9809" dataDxfId="6732"/>
    <tableColumn id="9826" xr3:uid="{442CD8C9-4610-4542-8964-7CFC4FA8947B}" name="Columna9810" dataDxfId="6731"/>
    <tableColumn id="9827" xr3:uid="{0E5E4781-D1BD-4E47-A5C4-D371FD83EEAC}" name="Columna9811" dataDxfId="6730"/>
    <tableColumn id="9828" xr3:uid="{BDA5F24C-DB2F-4232-96DD-07CCA4E71232}" name="Columna9812" dataDxfId="6729"/>
    <tableColumn id="9829" xr3:uid="{87E7EB1E-994C-43D8-9205-2897588363FA}" name="Columna9813" dataDxfId="6728"/>
    <tableColumn id="9830" xr3:uid="{CDB72485-FFF0-4F83-A726-2CFA549F9758}" name="Columna9814" dataDxfId="6727"/>
    <tableColumn id="9831" xr3:uid="{BB775F7E-2831-4FF1-A9AA-CD999D365B47}" name="Columna9815" dataDxfId="6726"/>
    <tableColumn id="9832" xr3:uid="{3879C87B-61E5-442E-84CC-E2A0BD035C8E}" name="Columna9816" dataDxfId="6725"/>
    <tableColumn id="9833" xr3:uid="{01026301-4E84-4776-91A8-00852E0E665E}" name="Columna9817" dataDxfId="6724"/>
    <tableColumn id="9834" xr3:uid="{6E8C7C49-1880-4D19-90C9-8D7653DD58B2}" name="Columna9818" dataDxfId="6723"/>
    <tableColumn id="9835" xr3:uid="{1C28E898-D5E4-45C1-B6C6-119777427C18}" name="Columna9819" dataDxfId="6722"/>
    <tableColumn id="9836" xr3:uid="{5C5B381F-0777-4597-A7A7-1AC026A3C169}" name="Columna9820" dataDxfId="6721"/>
    <tableColumn id="9837" xr3:uid="{CDBAE147-8B8E-483F-A4AF-330697600DB9}" name="Columna9821" dataDxfId="6720"/>
    <tableColumn id="9838" xr3:uid="{E8987F12-D8AB-4194-90B9-E32836E6E937}" name="Columna9822" dataDxfId="6719"/>
    <tableColumn id="9839" xr3:uid="{8D6E9A10-B239-45E4-872E-3EC6ECA97596}" name="Columna9823" dataDxfId="6718"/>
    <tableColumn id="9840" xr3:uid="{4B8B6EF8-3B2E-4404-88F8-31F775687642}" name="Columna9824" dataDxfId="6717"/>
    <tableColumn id="9841" xr3:uid="{360DDE8B-B02F-471B-9DC5-73B687F8387E}" name="Columna9825" dataDxfId="6716"/>
    <tableColumn id="9842" xr3:uid="{3284A7E9-CDDA-4FDD-9130-23CB1A463ED1}" name="Columna9826" dataDxfId="6715"/>
    <tableColumn id="9843" xr3:uid="{20885066-68D6-4603-A132-8727322B9F6E}" name="Columna9827" dataDxfId="6714"/>
    <tableColumn id="9844" xr3:uid="{4B315DDE-AF95-40CD-B332-BD559AC429BC}" name="Columna9828" dataDxfId="6713"/>
    <tableColumn id="9845" xr3:uid="{25298185-9B75-45C4-A702-FE7864A32183}" name="Columna9829" dataDxfId="6712"/>
    <tableColumn id="9846" xr3:uid="{F8C4A788-4C39-4499-9FD1-7AD5AD8D627A}" name="Columna9830" dataDxfId="6711"/>
    <tableColumn id="9847" xr3:uid="{35539157-9100-4553-8856-AAB9C0A2449C}" name="Columna9831" dataDxfId="6710"/>
    <tableColumn id="9848" xr3:uid="{2FFFCFCE-50CA-46EC-9742-A3E8344491F0}" name="Columna9832" dataDxfId="6709"/>
    <tableColumn id="9849" xr3:uid="{40235DF2-582B-4E88-903D-EF52B1F4CD0C}" name="Columna9833" dataDxfId="6708"/>
    <tableColumn id="9850" xr3:uid="{D766A64A-CC2B-4DEC-B4A3-484C1916EACA}" name="Columna9834" dataDxfId="6707"/>
    <tableColumn id="9851" xr3:uid="{69FC3B4D-014E-4942-9F5F-2EC713A08FDF}" name="Columna9835" dataDxfId="6706"/>
    <tableColumn id="9852" xr3:uid="{004977B9-0D50-4B59-8D25-0F14350B04C4}" name="Columna9836" dataDxfId="6705"/>
    <tableColumn id="9853" xr3:uid="{1B02F0DF-3F20-45D7-8D08-3D2296BE16D4}" name="Columna9837" dataDxfId="6704"/>
    <tableColumn id="9854" xr3:uid="{6FE10B4E-DC31-40AE-A1B7-07F3A7D0BD9A}" name="Columna9838" dataDxfId="6703"/>
    <tableColumn id="9855" xr3:uid="{68EDA12E-CDEC-4D66-BB52-54B62F965142}" name="Columna9839" dataDxfId="6702"/>
    <tableColumn id="9856" xr3:uid="{B03C4CF4-79CD-4841-B632-DDCFB7713208}" name="Columna9840" dataDxfId="6701"/>
    <tableColumn id="9857" xr3:uid="{9F180F01-0182-47E9-B3E6-17923F0AAE48}" name="Columna9841" dataDxfId="6700"/>
    <tableColumn id="9858" xr3:uid="{BAE4312D-169F-4533-8B47-CEEDBB17B887}" name="Columna9842" dataDxfId="6699"/>
    <tableColumn id="9859" xr3:uid="{989B7EB2-6200-4011-AA06-01FB49742981}" name="Columna9843" dataDxfId="6698"/>
    <tableColumn id="9860" xr3:uid="{A9AB2E30-8C52-44F2-93F4-B2235C0E62A6}" name="Columna9844" dataDxfId="6697"/>
    <tableColumn id="9861" xr3:uid="{71F1F8B3-B328-451E-A774-7ADBD408954F}" name="Columna9845" dataDxfId="6696"/>
    <tableColumn id="9862" xr3:uid="{AF620B53-8B47-4510-A4D9-72D5791A37F1}" name="Columna9846" dataDxfId="6695"/>
    <tableColumn id="9863" xr3:uid="{70EDC066-FF30-4C35-B01A-8DD65CAA1607}" name="Columna9847" dataDxfId="6694"/>
    <tableColumn id="9864" xr3:uid="{7D09C2C4-A47C-4AFB-BEC0-A99D688C051F}" name="Columna9848" dataDxfId="6693"/>
    <tableColumn id="9865" xr3:uid="{D2C6096A-DAF4-4FA5-85A2-233EC0478B01}" name="Columna9849" dataDxfId="6692"/>
    <tableColumn id="9866" xr3:uid="{65BBDE01-BF02-4921-8181-5540A6E24D1E}" name="Columna9850" dataDxfId="6691"/>
    <tableColumn id="9867" xr3:uid="{8BF4BC44-B867-4817-B3E4-16E488B45F8A}" name="Columna9851" dataDxfId="6690"/>
    <tableColumn id="9868" xr3:uid="{43E738DE-F0A7-4CC8-9778-74C3DFBC0B74}" name="Columna9852" dataDxfId="6689"/>
    <tableColumn id="9869" xr3:uid="{EC7BAB90-FF39-4A55-AF4B-2CCCF55CFAA8}" name="Columna9853" dataDxfId="6688"/>
    <tableColumn id="9870" xr3:uid="{8666A69D-0D0B-4D6A-ABED-571A3141398A}" name="Columna9854" dataDxfId="6687"/>
    <tableColumn id="9871" xr3:uid="{80030796-A601-42EB-BE01-6E3C0589898A}" name="Columna9855" dataDxfId="6686"/>
    <tableColumn id="9872" xr3:uid="{5B5A8856-58A0-415B-9846-AD24B6740A4D}" name="Columna9856" dataDxfId="6685"/>
    <tableColumn id="9873" xr3:uid="{DC2B7327-4569-457E-87E4-5B11D57C6F93}" name="Columna9857" dataDxfId="6684"/>
    <tableColumn id="9874" xr3:uid="{CA8F92BF-92B9-4DEF-8D01-4CFE5C7896FC}" name="Columna9858" dataDxfId="6683"/>
    <tableColumn id="9875" xr3:uid="{5C8E292A-A032-453F-A134-961DE040B861}" name="Columna9859" dataDxfId="6682"/>
    <tableColumn id="9876" xr3:uid="{119751BE-E153-428D-B130-E5C26D7D46F3}" name="Columna9860" dataDxfId="6681"/>
    <tableColumn id="9877" xr3:uid="{3613A6F0-9411-42AD-830A-D07063D70053}" name="Columna9861" dataDxfId="6680"/>
    <tableColumn id="9878" xr3:uid="{3FD373D1-38F2-4D82-9B41-43F402DC51DC}" name="Columna9862" dataDxfId="6679"/>
    <tableColumn id="9879" xr3:uid="{A45BD1D4-B02D-4C58-A491-A90C57D6F8A8}" name="Columna9863" dataDxfId="6678"/>
    <tableColumn id="9880" xr3:uid="{0F5D9BDA-E28E-42B4-8DC2-67599C07C031}" name="Columna9864" dataDxfId="6677"/>
    <tableColumn id="9881" xr3:uid="{0715F9B8-DCF1-4993-9FAA-EB3D344F3165}" name="Columna9865" dataDxfId="6676"/>
    <tableColumn id="9882" xr3:uid="{6CEA4FBC-5C54-47E6-B123-B0C5F6DE52EC}" name="Columna9866" dataDxfId="6675"/>
    <tableColumn id="9883" xr3:uid="{35F5CACC-F197-40F9-A5C0-0CB83B2D9EB0}" name="Columna9867" dataDxfId="6674"/>
    <tableColumn id="9884" xr3:uid="{438EFC26-DD05-42E5-BCE5-30C4E00511EB}" name="Columna9868" dataDxfId="6673"/>
    <tableColumn id="9885" xr3:uid="{FE10E76F-A81C-4F49-894E-360E29DC3E22}" name="Columna9869" dataDxfId="6672"/>
    <tableColumn id="9886" xr3:uid="{78B9574A-65FF-4A45-AB4A-4D3BE193FF2B}" name="Columna9870" dataDxfId="6671"/>
    <tableColumn id="9887" xr3:uid="{8E12C8FF-90E6-45A0-9E5D-66E1BFD75E26}" name="Columna9871" dataDxfId="6670"/>
    <tableColumn id="9888" xr3:uid="{4B398E97-7A0F-4E74-85DF-E6D4A790DFE7}" name="Columna9872" dataDxfId="6669"/>
    <tableColumn id="9889" xr3:uid="{4E602D02-5F9D-459B-8795-AB9EAC193F11}" name="Columna9873" dataDxfId="6668"/>
    <tableColumn id="9890" xr3:uid="{3AE3C927-9BAA-4A59-996B-36AA4E15C3EA}" name="Columna9874" dataDxfId="6667"/>
    <tableColumn id="9891" xr3:uid="{B693F36A-B2B5-4AE5-A08F-1B6695E48E8B}" name="Columna9875" dataDxfId="6666"/>
    <tableColumn id="9892" xr3:uid="{6A390804-21FC-433D-8C0B-137EC9A8169F}" name="Columna9876" dataDxfId="6665"/>
    <tableColumn id="9893" xr3:uid="{B7DC1762-EBA0-4464-A4F9-368195870775}" name="Columna9877" dataDxfId="6664"/>
    <tableColumn id="9894" xr3:uid="{C642D25B-7F6E-485E-8B15-3842BEF258E3}" name="Columna9878" dataDxfId="6663"/>
    <tableColumn id="9895" xr3:uid="{25B722C8-1115-4039-84BE-01F8EC720064}" name="Columna9879" dataDxfId="6662"/>
    <tableColumn id="9896" xr3:uid="{8F939C0A-B439-473E-8555-12DA20F1C0AE}" name="Columna9880" dataDxfId="6661"/>
    <tableColumn id="9897" xr3:uid="{96F59575-7BFC-4D9C-8B8C-66A6FD54876D}" name="Columna9881" dataDxfId="6660"/>
    <tableColumn id="9898" xr3:uid="{D68FAC90-52A5-4863-BF6F-D7AF2E20773C}" name="Columna9882" dataDxfId="6659"/>
    <tableColumn id="9899" xr3:uid="{C7F24DE3-E84F-4004-83C0-B6FDD3B60359}" name="Columna9883" dataDxfId="6658"/>
    <tableColumn id="9900" xr3:uid="{23FFBAC0-9A46-4BCC-BF60-CDB545FBB8CA}" name="Columna9884" dataDxfId="6657"/>
    <tableColumn id="9901" xr3:uid="{CB14D062-2655-4A6F-8B8F-4B656785F121}" name="Columna9885" dataDxfId="6656"/>
    <tableColumn id="9902" xr3:uid="{4F6E2A13-4E2E-4758-822B-2E602444F117}" name="Columna9886" dataDxfId="6655"/>
    <tableColumn id="9903" xr3:uid="{8BA438A9-3505-492A-B6CF-E94A46132534}" name="Columna9887" dataDxfId="6654"/>
    <tableColumn id="9904" xr3:uid="{BF76CA1A-519A-4126-B674-DDF1491CA385}" name="Columna9888" dataDxfId="6653"/>
    <tableColumn id="9905" xr3:uid="{1FD443F2-FC56-42EB-8B7A-7138769E5D9F}" name="Columna9889" dataDxfId="6652"/>
    <tableColumn id="9906" xr3:uid="{09A4B9C8-4884-4EEF-9E7B-65D552D14BCE}" name="Columna9890" dataDxfId="6651"/>
    <tableColumn id="9907" xr3:uid="{1C5C0287-0135-4BA3-AC2F-FCFCD42365F2}" name="Columna9891" dataDxfId="6650"/>
    <tableColumn id="9908" xr3:uid="{2FAF28C8-B0E0-477A-B172-3FC1765D5AF2}" name="Columna9892" dataDxfId="6649"/>
    <tableColumn id="9909" xr3:uid="{3FD2F07A-BF83-40BF-A32C-70D0CF981DC3}" name="Columna9893" dataDxfId="6648"/>
    <tableColumn id="9910" xr3:uid="{5F44FB37-A7E2-4C1C-A319-15C48303194B}" name="Columna9894" dataDxfId="6647"/>
    <tableColumn id="9911" xr3:uid="{A7E6FEE9-14CA-40E2-A3B8-D0A341A83802}" name="Columna9895" dataDxfId="6646"/>
    <tableColumn id="9912" xr3:uid="{E5365ACF-F74F-4D1E-8FBB-A4CDB4383741}" name="Columna9896" dataDxfId="6645"/>
    <tableColumn id="9913" xr3:uid="{70A6C468-DD91-4A61-9678-C0842F2D87CE}" name="Columna9897" dataDxfId="6644"/>
    <tableColumn id="9914" xr3:uid="{7708EBCF-725B-4B6B-90A7-8B418EA07FDD}" name="Columna9898" dataDxfId="6643"/>
    <tableColumn id="9915" xr3:uid="{A16D8DCB-6F5D-4108-A310-D53A6F2A21B8}" name="Columna9899" dataDxfId="6642"/>
    <tableColumn id="9916" xr3:uid="{FA477C47-2CD0-439B-89B6-1DA72C60A8CB}" name="Columna9900" dataDxfId="6641"/>
    <tableColumn id="9917" xr3:uid="{F7882AE0-C818-482F-988E-71AD8B01C96C}" name="Columna9901" dataDxfId="6640"/>
    <tableColumn id="9918" xr3:uid="{4D7B09D6-0DD0-425B-855E-923333E24AD3}" name="Columna9902" dataDxfId="6639"/>
    <tableColumn id="9919" xr3:uid="{2DEE363B-7BC1-4E06-89E3-D20E22A54BA6}" name="Columna9903" dataDxfId="6638"/>
    <tableColumn id="9920" xr3:uid="{0F9D154B-349F-447E-A4FE-F51FC24EEDB8}" name="Columna9904" dataDxfId="6637"/>
    <tableColumn id="9921" xr3:uid="{1C471F63-E00C-4765-82D4-FC9CE6F9F0AF}" name="Columna9905" dataDxfId="6636"/>
    <tableColumn id="9922" xr3:uid="{9BD93918-D73C-44FD-88C5-52B4A2CEF507}" name="Columna9906" dataDxfId="6635"/>
    <tableColumn id="9923" xr3:uid="{D1EB1455-0B52-4EA4-BC54-027AB357FD4A}" name="Columna9907" dataDxfId="6634"/>
    <tableColumn id="9924" xr3:uid="{3E1EC2CC-6EC5-4C98-98B7-A0B6AD1185D1}" name="Columna9908" dataDxfId="6633"/>
    <tableColumn id="9925" xr3:uid="{B97ACC00-56C8-4BEC-A616-B81FB885DF95}" name="Columna9909" dataDxfId="6632"/>
    <tableColumn id="9926" xr3:uid="{DF3F4EA7-29AE-451E-A1B9-E23733A02ACB}" name="Columna9910" dataDxfId="6631"/>
    <tableColumn id="9927" xr3:uid="{6AD97270-7667-46CE-B75A-D89D75EFD066}" name="Columna9911" dataDxfId="6630"/>
    <tableColumn id="9928" xr3:uid="{03E1AEC3-7E00-4B9B-A229-4E7B065E6EC7}" name="Columna9912" dataDxfId="6629"/>
    <tableColumn id="9929" xr3:uid="{BA425845-CF86-4C32-A20D-A915F4896524}" name="Columna9913" dataDxfId="6628"/>
    <tableColumn id="9930" xr3:uid="{C8DDFB86-0EA0-4D9C-B0CF-236DFAEE1C3F}" name="Columna9914" dataDxfId="6627"/>
    <tableColumn id="9931" xr3:uid="{9F9695F4-60E0-42DC-A480-AC8F2E99DE35}" name="Columna9915" dataDxfId="6626"/>
    <tableColumn id="9932" xr3:uid="{EB67D2A7-78A1-4237-BB5B-319C261D9294}" name="Columna9916" dataDxfId="6625"/>
    <tableColumn id="9933" xr3:uid="{23794902-BCD6-44EF-8721-284BBB0A303A}" name="Columna9917" dataDxfId="6624"/>
    <tableColumn id="9934" xr3:uid="{A51A09E3-F8BD-41EA-8B98-303179076DE1}" name="Columna9918" dataDxfId="6623"/>
    <tableColumn id="9935" xr3:uid="{D41F5465-3F29-44F8-ABB7-AC46266E7A0B}" name="Columna9919" dataDxfId="6622"/>
    <tableColumn id="9936" xr3:uid="{6B68BAAA-6D2B-46A9-B776-A30D4C15E0D3}" name="Columna9920" dataDxfId="6621"/>
    <tableColumn id="9937" xr3:uid="{035BEDFB-BA1B-4207-8E54-83EF80ACCC95}" name="Columna9921" dataDxfId="6620"/>
    <tableColumn id="9938" xr3:uid="{96D3D15C-B48E-4F12-AEAC-823CA6C4947F}" name="Columna9922" dataDxfId="6619"/>
    <tableColumn id="9939" xr3:uid="{0BC756DB-CA5C-414A-A055-BFC367FB7C48}" name="Columna9923" dataDxfId="6618"/>
    <tableColumn id="9940" xr3:uid="{ACBD389B-649E-4928-A873-83158196F70C}" name="Columna9924" dataDxfId="6617"/>
    <tableColumn id="9941" xr3:uid="{ECA64B34-4FF7-45AB-A517-5A0F33E91E64}" name="Columna9925" dataDxfId="6616"/>
    <tableColumn id="9942" xr3:uid="{931840B2-59E1-4E79-9173-D2C286ED97F2}" name="Columna9926" dataDxfId="6615"/>
    <tableColumn id="9943" xr3:uid="{6A3F05A9-0F71-482C-B5FD-7015F645731D}" name="Columna9927" dataDxfId="6614"/>
    <tableColumn id="9944" xr3:uid="{28C5B108-F5BB-46A5-B6C7-D52325E6494E}" name="Columna9928" dataDxfId="6613"/>
    <tableColumn id="9945" xr3:uid="{21F78F2D-BFDE-4AA8-ABE0-47E7C2EDE14B}" name="Columna9929" dataDxfId="6612"/>
    <tableColumn id="9946" xr3:uid="{9B9E6F2D-2877-4327-A176-392109DA9CFE}" name="Columna9930" dataDxfId="6611"/>
    <tableColumn id="9947" xr3:uid="{29BF6806-3644-4C65-A031-6D1681B76E50}" name="Columna9931" dataDxfId="6610"/>
    <tableColumn id="9948" xr3:uid="{90927EC9-BD55-4AB8-A422-2CDB3C5DCE30}" name="Columna9932" dataDxfId="6609"/>
    <tableColumn id="9949" xr3:uid="{1D549FB9-4C94-4741-90FB-50CA447CC457}" name="Columna9933" dataDxfId="6608"/>
    <tableColumn id="9950" xr3:uid="{D15159FE-0C40-4C57-907F-6EF2433A1A5E}" name="Columna9934" dataDxfId="6607"/>
    <tableColumn id="9951" xr3:uid="{2EC0ED30-BD29-48E0-A5D5-DE9A49A4A1B6}" name="Columna9935" dataDxfId="6606"/>
    <tableColumn id="9952" xr3:uid="{9D41566F-9F7C-4FFA-A5FE-8CFC904D904C}" name="Columna9936" dataDxfId="6605"/>
    <tableColumn id="9953" xr3:uid="{741F70A7-9BD0-44E3-B3AC-55DF8CFAA1D2}" name="Columna9937" dataDxfId="6604"/>
    <tableColumn id="9954" xr3:uid="{DC53DD52-E54D-4A35-8000-2A0A5360C542}" name="Columna9938" dataDxfId="6603"/>
    <tableColumn id="9955" xr3:uid="{F4158D3D-9AAF-4901-B866-588FE680E70E}" name="Columna9939" dataDxfId="6602"/>
    <tableColumn id="9956" xr3:uid="{D2B1B463-9CA8-4F47-BC16-B89653AC30FD}" name="Columna9940" dataDxfId="6601"/>
    <tableColumn id="9957" xr3:uid="{264D5C95-6116-41B4-8F16-0979372C7F40}" name="Columna9941" dataDxfId="6600"/>
    <tableColumn id="9958" xr3:uid="{526D8FCF-F84D-49E5-96CE-49D080283EF0}" name="Columna9942" dataDxfId="6599"/>
    <tableColumn id="9959" xr3:uid="{A6124F94-35F7-4FA2-9ADE-594E28076EE7}" name="Columna9943" dataDxfId="6598"/>
    <tableColumn id="9960" xr3:uid="{A1950B94-C095-49E8-9046-6D556D710AB0}" name="Columna9944" dataDxfId="6597"/>
    <tableColumn id="9961" xr3:uid="{F83F1A3A-0E85-4D77-9D4D-164E72B2B796}" name="Columna9945" dataDxfId="6596"/>
    <tableColumn id="9962" xr3:uid="{4A8128CE-8424-49A3-A204-1A14427EE574}" name="Columna9946" dataDxfId="6595"/>
    <tableColumn id="9963" xr3:uid="{D223D057-6F5E-492E-8D93-8F39511C9BDC}" name="Columna9947" dataDxfId="6594"/>
    <tableColumn id="9964" xr3:uid="{10F6D05B-1C34-4CF3-9EE7-079659D423B9}" name="Columna9948" dataDxfId="6593"/>
    <tableColumn id="9965" xr3:uid="{0942CE17-2867-47B6-8317-AA6A896C5705}" name="Columna9949" dataDxfId="6592"/>
    <tableColumn id="9966" xr3:uid="{14A08E1C-B505-4D26-A45D-6D0C35BF97A7}" name="Columna9950" dataDxfId="6591"/>
    <tableColumn id="9967" xr3:uid="{55F2CB23-F234-440F-A5CE-67DAB150DEE7}" name="Columna9951" dataDxfId="6590"/>
    <tableColumn id="9968" xr3:uid="{2F223630-12FC-4569-8051-8CC66A0D9C87}" name="Columna9952" dataDxfId="6589"/>
    <tableColumn id="9969" xr3:uid="{8CA83D9C-D47B-4219-ACE7-FD650199D87C}" name="Columna9953" dataDxfId="6588"/>
    <tableColumn id="9970" xr3:uid="{E8BBF127-1BC4-40C7-814D-832E10FB5FDC}" name="Columna9954" dataDxfId="6587"/>
    <tableColumn id="9971" xr3:uid="{200901E0-3F68-4116-AB67-69CF94C35EA0}" name="Columna9955" dataDxfId="6586"/>
    <tableColumn id="9972" xr3:uid="{22B932CB-4B1B-428F-BA61-F9B2ECE3C8B8}" name="Columna9956" dataDxfId="6585"/>
    <tableColumn id="9973" xr3:uid="{74A67D24-6774-42FE-84C0-4FC22143F8C0}" name="Columna9957" dataDxfId="6584"/>
    <tableColumn id="9974" xr3:uid="{BC55EEEC-F635-47F6-9C9C-2EB7163512B9}" name="Columna9958" dataDxfId="6583"/>
    <tableColumn id="9975" xr3:uid="{2BB174D2-6E9A-4DDB-B2AF-FD5A69FEF925}" name="Columna9959" dataDxfId="6582"/>
    <tableColumn id="9976" xr3:uid="{4535FE62-5BA7-419C-8BA2-BD86AB5481CD}" name="Columna9960" dataDxfId="6581"/>
    <tableColumn id="9977" xr3:uid="{0DF7CC20-5870-4529-A10E-AD1FF717CB53}" name="Columna9961" dataDxfId="6580"/>
    <tableColumn id="9978" xr3:uid="{A95F57B7-A43A-417A-8443-BC42E993F2C9}" name="Columna9962" dataDxfId="6579"/>
    <tableColumn id="9979" xr3:uid="{5FBF8EA1-AEEA-4BF2-B34F-2BAA32FDF017}" name="Columna9963" dataDxfId="6578"/>
    <tableColumn id="9980" xr3:uid="{6CFDED1D-A137-4CD9-A98D-32760BAF1966}" name="Columna9964" dataDxfId="6577"/>
    <tableColumn id="9981" xr3:uid="{920D85B9-8CD4-4F2D-8243-8B2B858B0430}" name="Columna9965" dataDxfId="6576"/>
    <tableColumn id="9982" xr3:uid="{DC20C1C9-AF0D-4A89-9166-DD178F03569B}" name="Columna9966" dataDxfId="6575"/>
    <tableColumn id="9983" xr3:uid="{25FE6B4C-454C-4E42-A3B1-48081910A65F}" name="Columna9967" dataDxfId="6574"/>
    <tableColumn id="9984" xr3:uid="{6C8AF6EC-28F2-4B4F-AD14-3F519615CF95}" name="Columna9968" dataDxfId="6573"/>
    <tableColumn id="9985" xr3:uid="{534DB71E-AA53-4D64-A8EF-2238E140278D}" name="Columna9969" dataDxfId="6572"/>
    <tableColumn id="9986" xr3:uid="{0616E903-1D6E-4BF9-94CA-CEFE311EE085}" name="Columna9970" dataDxfId="6571"/>
    <tableColumn id="9987" xr3:uid="{3E538237-7E7E-4407-A3B3-BFE3AF37DB41}" name="Columna9971" dataDxfId="6570"/>
    <tableColumn id="9988" xr3:uid="{5CFCF768-354E-4A71-B816-4D3FD3F13FA9}" name="Columna9972" dataDxfId="6569"/>
    <tableColumn id="9989" xr3:uid="{CF82DC5D-FEBF-4B6F-828B-EE9D4B1827FE}" name="Columna9973" dataDxfId="6568"/>
    <tableColumn id="9990" xr3:uid="{B9121CCE-033B-4CD6-AC4B-247F7A2C74A5}" name="Columna9974" dataDxfId="6567"/>
    <tableColumn id="9991" xr3:uid="{9CCE88BE-AB3A-4E72-8290-0AAF14F88809}" name="Columna9975" dataDxfId="6566"/>
    <tableColumn id="9992" xr3:uid="{A10E06EA-EA1F-4AB4-B20D-60B9BE26958B}" name="Columna9976" dataDxfId="6565"/>
    <tableColumn id="9993" xr3:uid="{CC50A87A-444C-42F8-85E2-2CCBC25A874D}" name="Columna9977" dataDxfId="6564"/>
    <tableColumn id="9994" xr3:uid="{E793AC73-4EDC-450B-B0C8-AB24B20BA06B}" name="Columna9978" dataDxfId="6563"/>
    <tableColumn id="9995" xr3:uid="{BD5BB86D-B2B6-430C-8CA3-9B6F07409816}" name="Columna9979" dataDxfId="6562"/>
    <tableColumn id="9996" xr3:uid="{B6163264-9D24-4C7A-82B8-A722CCF2203C}" name="Columna9980" dataDxfId="6561"/>
    <tableColumn id="9997" xr3:uid="{2F7B53A4-59AF-4B47-9FC6-EAA1F2838A48}" name="Columna9981" dataDxfId="6560"/>
    <tableColumn id="9998" xr3:uid="{AEAF8C49-9CCF-4E2F-BC5D-FE201397DF5D}" name="Columna9982" dataDxfId="6559"/>
    <tableColumn id="9999" xr3:uid="{DB81D756-0A6C-40C2-9B05-37D24E845680}" name="Columna9983" dataDxfId="6558"/>
    <tableColumn id="10000" xr3:uid="{E4DDFC43-32E2-465E-BEEB-D3AB4C3427FC}" name="Columna9984" dataDxfId="6557"/>
    <tableColumn id="10001" xr3:uid="{4F5CF731-5C54-4116-B603-53385E53C7A5}" name="Columna9985" dataDxfId="6556"/>
    <tableColumn id="10002" xr3:uid="{B6FB647A-9D1A-4DFB-B839-51CFBC393C05}" name="Columna9986" dataDxfId="6555"/>
    <tableColumn id="10003" xr3:uid="{B275359C-7BDC-4F09-A890-041615A935C3}" name="Columna9987" dataDxfId="6554"/>
    <tableColumn id="10004" xr3:uid="{23E5F0AF-DC20-4947-8E10-92DDD2F30911}" name="Columna9988" dataDxfId="6553"/>
    <tableColumn id="10005" xr3:uid="{349C0AE4-C5F2-4136-B1B2-52BA34A2E598}" name="Columna9989" dataDxfId="6552"/>
    <tableColumn id="10006" xr3:uid="{A52D567E-94E5-40D2-81C6-179BD1786FC2}" name="Columna9990" dataDxfId="6551"/>
    <tableColumn id="10007" xr3:uid="{AB48F8A3-EDFE-4358-B9B5-63CD1F461A9C}" name="Columna9991" dataDxfId="6550"/>
    <tableColumn id="10008" xr3:uid="{2E1B8F8F-BA86-4445-88B9-9CD3A651E69C}" name="Columna9992" dataDxfId="6549"/>
    <tableColumn id="10009" xr3:uid="{0D19B63E-8602-459F-958B-A343F28E802F}" name="Columna9993" dataDxfId="6548"/>
    <tableColumn id="10010" xr3:uid="{F45107BE-484F-4540-BB53-D6D485A85217}" name="Columna9994" dataDxfId="6547"/>
    <tableColumn id="10011" xr3:uid="{4269E6DF-C86D-4A27-964C-A7FCB4696E31}" name="Columna9995" dataDxfId="6546"/>
    <tableColumn id="10012" xr3:uid="{C0C0802E-38F4-4E4D-B33E-54C251E7D5F1}" name="Columna9996" dataDxfId="6545"/>
    <tableColumn id="10013" xr3:uid="{229A9E2A-32C5-41AA-BD59-6FDB67B9D4ED}" name="Columna9997" dataDxfId="6544"/>
    <tableColumn id="10014" xr3:uid="{19F0AE72-EA26-428E-BDD1-EA9B6D529670}" name="Columna9998" dataDxfId="6543"/>
    <tableColumn id="10015" xr3:uid="{10661325-ED17-40AA-8B8F-DE271850DC59}" name="Columna9999" dataDxfId="6542"/>
    <tableColumn id="10016" xr3:uid="{6ED9A68A-6959-4515-A699-82CA658A9E68}" name="Columna10000" dataDxfId="6541"/>
    <tableColumn id="10017" xr3:uid="{182D41E6-8814-4367-AFBD-013646950FA8}" name="Columna10001" dataDxfId="6540"/>
    <tableColumn id="10018" xr3:uid="{F2E01C05-F509-4DE7-AA9E-DB2BDA0C1AD8}" name="Columna10002" dataDxfId="6539"/>
    <tableColumn id="10019" xr3:uid="{754F0D7A-E7A0-467C-BF75-E45B2CB3003D}" name="Columna10003" dataDxfId="6538"/>
    <tableColumn id="10020" xr3:uid="{773C0829-F7EB-4DD9-94AD-A54BB0D61CF9}" name="Columna10004" dataDxfId="6537"/>
    <tableColumn id="10021" xr3:uid="{2419000C-FAE8-4932-8AC1-0FA66C6F73FF}" name="Columna10005" dataDxfId="6536"/>
    <tableColumn id="10022" xr3:uid="{DC52B1CF-3865-4108-AD91-947078BD1859}" name="Columna10006" dataDxfId="6535"/>
    <tableColumn id="10023" xr3:uid="{5F7FD095-3A0B-42FA-916C-0A75F929E950}" name="Columna10007" dataDxfId="6534"/>
    <tableColumn id="10024" xr3:uid="{79F2DD1F-9ABC-4E08-A28F-095722BE1B5A}" name="Columna10008" dataDxfId="6533"/>
    <tableColumn id="10025" xr3:uid="{6E2B4F7F-79BD-49A9-8CA8-4DB5CB671752}" name="Columna10009" dataDxfId="6532"/>
    <tableColumn id="10026" xr3:uid="{71A1F238-A116-40F3-8C37-C8C7FA614770}" name="Columna10010" dataDxfId="6531"/>
    <tableColumn id="10027" xr3:uid="{E6AEE1B3-EC90-4145-8CF8-89E33A83ACA4}" name="Columna10011" dataDxfId="6530"/>
    <tableColumn id="10028" xr3:uid="{A37861F6-157A-4227-B2D5-94E8AE7BE30E}" name="Columna10012" dataDxfId="6529"/>
    <tableColumn id="10029" xr3:uid="{4D9BCA8F-2593-482F-BBA8-F82B11FB4A0B}" name="Columna10013" dataDxfId="6528"/>
    <tableColumn id="10030" xr3:uid="{7F9D346D-034F-4ADA-87B7-581EA1390DF5}" name="Columna10014" dataDxfId="6527"/>
    <tableColumn id="10031" xr3:uid="{4F9ECDE1-60D1-4987-9DFD-79FD32ED14D0}" name="Columna10015" dataDxfId="6526"/>
    <tableColumn id="10032" xr3:uid="{D80CB42D-AB80-4A44-AAA3-6DB23185A790}" name="Columna10016" dataDxfId="6525"/>
    <tableColumn id="10033" xr3:uid="{48304FE2-9CBA-4DD2-9B92-16C4C4810162}" name="Columna10017" dataDxfId="6524"/>
    <tableColumn id="10034" xr3:uid="{0B1BEE42-27D0-42A1-A5D9-2F162F2C863F}" name="Columna10018" dataDxfId="6523"/>
    <tableColumn id="10035" xr3:uid="{0258B773-B734-4995-9064-E13FEA75FE2D}" name="Columna10019" dataDxfId="6522"/>
    <tableColumn id="10036" xr3:uid="{385269F3-539D-48D6-BC40-BB0EF0F07938}" name="Columna10020" dataDxfId="6521"/>
    <tableColumn id="10037" xr3:uid="{175DC31D-8A6A-400A-A5C0-F76D675107D3}" name="Columna10021" dataDxfId="6520"/>
    <tableColumn id="10038" xr3:uid="{0A34FF21-C036-43D4-AB48-D345A8918098}" name="Columna10022" dataDxfId="6519"/>
    <tableColumn id="10039" xr3:uid="{DD91D11B-EE94-4EED-AF78-635B9245477D}" name="Columna10023" dataDxfId="6518"/>
    <tableColumn id="10040" xr3:uid="{0AE1F550-2B19-4030-A594-15DE883DE40A}" name="Columna10024" dataDxfId="6517"/>
    <tableColumn id="10041" xr3:uid="{EA3576A9-6ED2-4B29-B1D4-C65A5AAAE8AC}" name="Columna10025" dataDxfId="6516"/>
    <tableColumn id="10042" xr3:uid="{CAD35D26-0D89-4EBF-99CD-17B487F25495}" name="Columna10026" dataDxfId="6515"/>
    <tableColumn id="10043" xr3:uid="{68BE5036-2DFF-42B2-8ED2-0AE0125E1D1C}" name="Columna10027" dataDxfId="6514"/>
    <tableColumn id="10044" xr3:uid="{89DA04B1-6C66-4236-B2C2-4226A8A065BF}" name="Columna10028" dataDxfId="6513"/>
    <tableColumn id="10045" xr3:uid="{691AC3C1-7C44-42A1-BC98-4FCCAB8F6AFB}" name="Columna10029" dataDxfId="6512"/>
    <tableColumn id="10046" xr3:uid="{FDB189C4-EFE5-4D9E-B1D7-2265C7EC03EA}" name="Columna10030" dataDxfId="6511"/>
    <tableColumn id="10047" xr3:uid="{C9FF3FFE-E565-4DC6-B54B-43377A43DDA0}" name="Columna10031" dataDxfId="6510"/>
    <tableColumn id="10048" xr3:uid="{52D47C7E-841D-4B11-96F4-8ED2774D76D5}" name="Columna10032" dataDxfId="6509"/>
    <tableColumn id="10049" xr3:uid="{D0E4A8F2-4225-4F53-9B05-503A19DD6726}" name="Columna10033" dataDxfId="6508"/>
    <tableColumn id="10050" xr3:uid="{FF4BE696-5577-425C-B0BE-3DE46DCDC4E3}" name="Columna10034" dataDxfId="6507"/>
    <tableColumn id="10051" xr3:uid="{96FFC789-983F-45C6-9265-FA542D13C6BE}" name="Columna10035" dataDxfId="6506"/>
    <tableColumn id="10052" xr3:uid="{FA8F7449-4342-41D5-A8E7-BABC743EFCE3}" name="Columna10036" dataDxfId="6505"/>
    <tableColumn id="10053" xr3:uid="{F4576593-C292-4E9B-A9BA-E6EBDECF8A6E}" name="Columna10037" dataDxfId="6504"/>
    <tableColumn id="10054" xr3:uid="{6C1ED969-2DBB-4460-9F3A-F342CB4A8D0C}" name="Columna10038" dataDxfId="6503"/>
    <tableColumn id="10055" xr3:uid="{7D152ED3-0E3C-434A-86EE-12CA063DEF6C}" name="Columna10039" dataDxfId="6502"/>
    <tableColumn id="10056" xr3:uid="{E8F82544-E711-462F-BF8B-DC572EA73FD0}" name="Columna10040" dataDxfId="6501"/>
    <tableColumn id="10057" xr3:uid="{F9655563-319F-4326-960A-1F02E39D14AE}" name="Columna10041" dataDxfId="6500"/>
    <tableColumn id="10058" xr3:uid="{F1E57C36-4E01-4837-A49B-3B781DBBFDEF}" name="Columna10042" dataDxfId="6499"/>
    <tableColumn id="10059" xr3:uid="{6A171821-1944-4FAB-9771-5C4775EC3E80}" name="Columna10043" dataDxfId="6498"/>
    <tableColumn id="10060" xr3:uid="{DB99F4FC-D859-4BFF-AA9D-CCCFF366E0FA}" name="Columna10044" dataDxfId="6497"/>
    <tableColumn id="10061" xr3:uid="{09DFCD38-05AE-4390-AB11-0C8E9C2636C3}" name="Columna10045" dataDxfId="6496"/>
    <tableColumn id="10062" xr3:uid="{2B4C7515-0148-487A-8D4B-251E245C68B6}" name="Columna10046" dataDxfId="6495"/>
    <tableColumn id="10063" xr3:uid="{1ED65523-1E14-4873-B2DE-467EFC699076}" name="Columna10047" dataDxfId="6494"/>
    <tableColumn id="10064" xr3:uid="{9756A69E-CC37-4A1F-B159-871B2D639D73}" name="Columna10048" dataDxfId="6493"/>
    <tableColumn id="10065" xr3:uid="{41516203-B32E-4643-8C4F-E78ACBF076FC}" name="Columna10049" dataDxfId="6492"/>
    <tableColumn id="10066" xr3:uid="{13DC03B6-102A-409C-BC67-B9A2A2CC00A9}" name="Columna10050" dataDxfId="6491"/>
    <tableColumn id="10067" xr3:uid="{E56036F2-C7AF-4555-8239-5EA1C592A870}" name="Columna10051" dataDxfId="6490"/>
    <tableColumn id="10068" xr3:uid="{242FC320-F729-481F-BF1A-AF3CB366FD0B}" name="Columna10052" dataDxfId="6489"/>
    <tableColumn id="10069" xr3:uid="{EB77C470-C4E5-4B87-A8F8-E7009B291436}" name="Columna10053" dataDxfId="6488"/>
    <tableColumn id="10070" xr3:uid="{3D567CA5-7DD7-4502-A67D-79D7017747E5}" name="Columna10054" dataDxfId="6487"/>
    <tableColumn id="10071" xr3:uid="{A5F5C78D-AC93-4547-86C5-0FD2CC70FDD8}" name="Columna10055" dataDxfId="6486"/>
    <tableColumn id="10072" xr3:uid="{E1906A69-67F0-4DC6-BE5C-4BEBE72258D5}" name="Columna10056" dataDxfId="6485"/>
    <tableColumn id="10073" xr3:uid="{ADAAF5ED-CD2A-4103-A841-D4505FAB8076}" name="Columna10057" dataDxfId="6484"/>
    <tableColumn id="10074" xr3:uid="{13D328DB-F2B3-48D6-84D7-36845858887E}" name="Columna10058" dataDxfId="6483"/>
    <tableColumn id="10075" xr3:uid="{D4F1347C-2F05-4DDD-870B-1AA4D4E6833F}" name="Columna10059" dataDxfId="6482"/>
    <tableColumn id="10076" xr3:uid="{412185B4-FF3F-4E99-A91F-7147A5BF9087}" name="Columna10060" dataDxfId="6481"/>
    <tableColumn id="10077" xr3:uid="{A96D01D1-91BE-402E-9898-B2E65C617297}" name="Columna10061" dataDxfId="6480"/>
    <tableColumn id="10078" xr3:uid="{741CAF6F-805B-46BC-92DA-F417FA3D204D}" name="Columna10062" dataDxfId="6479"/>
    <tableColumn id="10079" xr3:uid="{9243CE2B-C0F6-4EC3-85C6-BBC06F5C6B6D}" name="Columna10063" dataDxfId="6478"/>
    <tableColumn id="10080" xr3:uid="{645C4513-0510-4F8B-AB4B-511650B567E1}" name="Columna10064" dataDxfId="6477"/>
    <tableColumn id="10081" xr3:uid="{6BAF8A29-4C40-46F8-B124-E81C0C550EA1}" name="Columna10065" dataDxfId="6476"/>
    <tableColumn id="10082" xr3:uid="{2D60C219-8B49-409E-9285-441CB9B74864}" name="Columna10066" dataDxfId="6475"/>
    <tableColumn id="10083" xr3:uid="{8B6AE842-D5D8-4DAE-8C87-90D9087EB12C}" name="Columna10067" dataDxfId="6474"/>
    <tableColumn id="10084" xr3:uid="{E4694E21-B691-4E9B-841D-3AAA27800751}" name="Columna10068" dataDxfId="6473"/>
    <tableColumn id="10085" xr3:uid="{573EDEAB-A8B6-47AE-B149-90A1132ACAB1}" name="Columna10069" dataDxfId="6472"/>
    <tableColumn id="10086" xr3:uid="{340B2E1B-9E05-4CE0-B974-569B2B3374BA}" name="Columna10070" dataDxfId="6471"/>
    <tableColumn id="10087" xr3:uid="{233FFABF-5B74-42AE-8DD9-42765137A757}" name="Columna10071" dataDxfId="6470"/>
    <tableColumn id="10088" xr3:uid="{67D324E2-8452-490F-A115-5C3BB64E8202}" name="Columna10072" dataDxfId="6469"/>
    <tableColumn id="10089" xr3:uid="{A08FB61D-4D19-4AA4-A8B9-11F24CA3DAA5}" name="Columna10073" dataDxfId="6468"/>
    <tableColumn id="10090" xr3:uid="{082E9DCF-643F-4A0B-B167-F912C5195AB3}" name="Columna10074" dataDxfId="6467"/>
    <tableColumn id="10091" xr3:uid="{4AADD1DD-73E5-4BDE-9A50-C3DA3B3FD266}" name="Columna10075" dataDxfId="6466"/>
    <tableColumn id="10092" xr3:uid="{D2C991EE-6105-45E4-AC82-E2CE4B4AC684}" name="Columna10076" dataDxfId="6465"/>
    <tableColumn id="10093" xr3:uid="{ED0D2288-174C-4459-8F61-004F47752E03}" name="Columna10077" dataDxfId="6464"/>
    <tableColumn id="10094" xr3:uid="{0A9EA23C-3341-4F68-8EE3-96BCA12989F2}" name="Columna10078" dataDxfId="6463"/>
    <tableColumn id="10095" xr3:uid="{55FE2EDF-294B-43D3-A69A-7CB43F4ACCF6}" name="Columna10079" dataDxfId="6462"/>
    <tableColumn id="10096" xr3:uid="{EBCC50E9-374A-4511-8ACE-4FBB18780D2E}" name="Columna10080" dataDxfId="6461"/>
    <tableColumn id="10097" xr3:uid="{2A9D96AE-8998-496D-9900-A75DCC60AC03}" name="Columna10081" dataDxfId="6460"/>
    <tableColumn id="10098" xr3:uid="{81EE2820-61BB-429C-ADDF-90687F96BFE6}" name="Columna10082" dataDxfId="6459"/>
    <tableColumn id="10099" xr3:uid="{8D2FD179-2BC7-4A58-ACFA-4410345C1584}" name="Columna10083" dataDxfId="6458"/>
    <tableColumn id="10100" xr3:uid="{30D9D60B-0C8F-492B-8255-75A929E20C06}" name="Columna10084" dataDxfId="6457"/>
    <tableColumn id="10101" xr3:uid="{DCF6B38E-A36E-4BC4-902D-A241D5E2D15C}" name="Columna10085" dataDxfId="6456"/>
    <tableColumn id="10102" xr3:uid="{35512975-896A-41C7-99FA-7F8D8F0B6CA1}" name="Columna10086" dataDxfId="6455"/>
    <tableColumn id="10103" xr3:uid="{812B4639-6703-4B98-BA4C-1F117FA5F09E}" name="Columna10087" dataDxfId="6454"/>
    <tableColumn id="10104" xr3:uid="{634EA868-6E1C-4048-B14A-FB16C7E8DB9B}" name="Columna10088" dataDxfId="6453"/>
    <tableColumn id="10105" xr3:uid="{BA5F01F4-EE38-4935-ACAF-F10B2E1F60BB}" name="Columna10089" dataDxfId="6452"/>
    <tableColumn id="10106" xr3:uid="{6D0DD103-86B3-4484-A27A-AD3F2EF6C4EF}" name="Columna10090" dataDxfId="6451"/>
    <tableColumn id="10107" xr3:uid="{8ED9C21D-742A-4048-A766-FB6B9611FC94}" name="Columna10091" dataDxfId="6450"/>
    <tableColumn id="10108" xr3:uid="{13E8860D-042A-4080-83A9-279C87D4E8B1}" name="Columna10092" dataDxfId="6449"/>
    <tableColumn id="10109" xr3:uid="{100C49EF-DE26-40DC-8393-72704D6A7235}" name="Columna10093" dataDxfId="6448"/>
    <tableColumn id="10110" xr3:uid="{54F2422D-B5E6-43A7-A67A-DC8B02AC2363}" name="Columna10094" dataDxfId="6447"/>
    <tableColumn id="10111" xr3:uid="{01455681-14EF-4AF2-8FA5-9D0C2260D213}" name="Columna10095" dataDxfId="6446"/>
    <tableColumn id="10112" xr3:uid="{943EFF73-49B8-4F72-BA8F-09C8FB556538}" name="Columna10096" dataDxfId="6445"/>
    <tableColumn id="10113" xr3:uid="{9E275E99-F3D9-4460-98E1-140C01DBAF4E}" name="Columna10097" dataDxfId="6444"/>
    <tableColumn id="10114" xr3:uid="{8C570C71-D583-4B5E-B3D2-BF7C44B4D138}" name="Columna10098" dataDxfId="6443"/>
    <tableColumn id="10115" xr3:uid="{433B2D61-2754-4CBA-988B-6680D8417124}" name="Columna10099" dataDxfId="6442"/>
    <tableColumn id="10116" xr3:uid="{B80DDEE6-86F7-42B9-8027-66E2D847EB6B}" name="Columna10100" dataDxfId="6441"/>
    <tableColumn id="10117" xr3:uid="{3AE4382A-D31E-455A-9A7E-E156E3FA260C}" name="Columna10101" dataDxfId="6440"/>
    <tableColumn id="10118" xr3:uid="{37D1AEF9-8226-47E5-8E17-6BF714361C1B}" name="Columna10102" dataDxfId="6439"/>
    <tableColumn id="10119" xr3:uid="{EEC7E2D8-7BBD-4AAD-986C-968CD716C61B}" name="Columna10103" dataDxfId="6438"/>
    <tableColumn id="10120" xr3:uid="{0D60AFAF-46ED-4390-879B-EA942AD7DD35}" name="Columna10104" dataDxfId="6437"/>
    <tableColumn id="10121" xr3:uid="{98927649-D645-42C9-B9A2-1B26D0D05FCE}" name="Columna10105" dataDxfId="6436"/>
    <tableColumn id="10122" xr3:uid="{953EFEA1-B544-48CA-A66A-6F111FE9E8A5}" name="Columna10106" dataDxfId="6435"/>
    <tableColumn id="10123" xr3:uid="{4A0F44A6-9B7D-425A-A0E1-AC40FE575325}" name="Columna10107" dataDxfId="6434"/>
    <tableColumn id="10124" xr3:uid="{FB6BAF3C-48EC-4FAE-B27A-4716BF00BDFB}" name="Columna10108" dataDxfId="6433"/>
    <tableColumn id="10125" xr3:uid="{62034828-7935-4DAA-AE39-10DD2EC850F4}" name="Columna10109" dataDxfId="6432"/>
    <tableColumn id="10126" xr3:uid="{DC294097-EA9A-46D3-ACB5-36CF0CB185D6}" name="Columna10110" dataDxfId="6431"/>
    <tableColumn id="10127" xr3:uid="{CC35F50E-0B88-4CA5-8C9F-E07D423A611D}" name="Columna10111" dataDxfId="6430"/>
    <tableColumn id="10128" xr3:uid="{87392B6F-775D-4F7F-86EE-5C597D346F21}" name="Columna10112" dataDxfId="6429"/>
    <tableColumn id="10129" xr3:uid="{BC625DE9-8801-4351-939C-F1213C118572}" name="Columna10113" dataDxfId="6428"/>
    <tableColumn id="10130" xr3:uid="{6EE3A9D8-DC87-4F50-BE77-6EBE499BF73F}" name="Columna10114" dataDxfId="6427"/>
    <tableColumn id="10131" xr3:uid="{417B1DB4-8411-425D-845C-0DF63D95ADBC}" name="Columna10115" dataDxfId="6426"/>
    <tableColumn id="10132" xr3:uid="{3BC99147-2E34-4F5D-AA79-708F13B04CB0}" name="Columna10116" dataDxfId="6425"/>
    <tableColumn id="10133" xr3:uid="{0B0796D3-B42E-4E9D-B02A-C2AC027F2837}" name="Columna10117" dataDxfId="6424"/>
    <tableColumn id="10134" xr3:uid="{2D2DA760-4EF2-45DC-AF56-9D52CB65684D}" name="Columna10118" dataDxfId="6423"/>
    <tableColumn id="10135" xr3:uid="{A3548CAF-5CF5-4965-909F-5B8F22136CFB}" name="Columna10119" dataDxfId="6422"/>
    <tableColumn id="10136" xr3:uid="{CD6CEAE1-F41A-4638-B427-A52CAA54A880}" name="Columna10120" dataDxfId="6421"/>
    <tableColumn id="10137" xr3:uid="{718DF1E7-1BBE-44CF-AA37-70C35A022241}" name="Columna10121" dataDxfId="6420"/>
    <tableColumn id="10138" xr3:uid="{C1AB4344-0E6A-4D4D-9691-5B79C8338784}" name="Columna10122" dataDxfId="6419"/>
    <tableColumn id="10139" xr3:uid="{2433BD2D-DB61-4B00-97D4-697B22AA8075}" name="Columna10123" dataDxfId="6418"/>
    <tableColumn id="10140" xr3:uid="{FD47C001-EF4D-4FE6-9F2E-F05AB79BEF04}" name="Columna10124" dataDxfId="6417"/>
    <tableColumn id="10141" xr3:uid="{B78B51AC-4550-4112-AE80-AED0301E6A9F}" name="Columna10125" dataDxfId="6416"/>
    <tableColumn id="10142" xr3:uid="{96853CF6-5C0C-4141-B6BB-D670B84E828A}" name="Columna10126" dataDxfId="6415"/>
    <tableColumn id="10143" xr3:uid="{DA60A88F-1631-4EAF-BF72-27C4AE11AC57}" name="Columna10127" dataDxfId="6414"/>
    <tableColumn id="10144" xr3:uid="{718C0684-B20A-4FBC-AAE2-C2C4C7FA4CC0}" name="Columna10128" dataDxfId="6413"/>
    <tableColumn id="10145" xr3:uid="{35B30740-28E9-4BF3-9D3F-4B121F39A359}" name="Columna10129" dataDxfId="6412"/>
    <tableColumn id="10146" xr3:uid="{6108DF80-0F18-4F7F-98DB-5263BE5B601C}" name="Columna10130" dataDxfId="6411"/>
    <tableColumn id="10147" xr3:uid="{D32032EC-C2A7-45DA-848A-83BC1F3BBD48}" name="Columna10131" dataDxfId="6410"/>
    <tableColumn id="10148" xr3:uid="{054C68D3-CFD5-45F9-BEF5-E7FB2BF4228A}" name="Columna10132" dataDxfId="6409"/>
    <tableColumn id="10149" xr3:uid="{05AD5C13-B2A8-403A-B16C-587F9F7DBD98}" name="Columna10133" dataDxfId="6408"/>
    <tableColumn id="10150" xr3:uid="{1D2CB435-1E98-483A-B66D-92E616B327E4}" name="Columna10134" dataDxfId="6407"/>
    <tableColumn id="10151" xr3:uid="{C10FAAD4-EDF9-4EA7-B816-B667F4C3CCD5}" name="Columna10135" dataDxfId="6406"/>
    <tableColumn id="10152" xr3:uid="{EA82BF46-F947-4FB4-B70B-2F287D818B1F}" name="Columna10136" dataDxfId="6405"/>
    <tableColumn id="10153" xr3:uid="{07A8D09D-5C39-4602-96E1-CD20BE1F982F}" name="Columna10137" dataDxfId="6404"/>
    <tableColumn id="10154" xr3:uid="{4BA5EC06-1A79-4E9F-BDCE-74DBC6532772}" name="Columna10138" dataDxfId="6403"/>
    <tableColumn id="10155" xr3:uid="{159AC955-54CD-483E-82DE-DA10060DF9F9}" name="Columna10139" dataDxfId="6402"/>
    <tableColumn id="10156" xr3:uid="{9A5F9739-8EF0-4C85-BD7C-29AB3DCC66E0}" name="Columna10140" dataDxfId="6401"/>
    <tableColumn id="10157" xr3:uid="{77C20FF6-69AA-4DE3-8378-C34DD11C4041}" name="Columna10141" dataDxfId="6400"/>
    <tableColumn id="10158" xr3:uid="{AAE68602-5FA8-4D0F-BBF4-7F37C17878AB}" name="Columna10142" dataDxfId="6399"/>
    <tableColumn id="10159" xr3:uid="{198156C0-0CAA-4949-B85F-099F826B5F1A}" name="Columna10143" dataDxfId="6398"/>
    <tableColumn id="10160" xr3:uid="{59E35952-0175-47B3-85ED-1CF6A20CFEE5}" name="Columna10144" dataDxfId="6397"/>
    <tableColumn id="10161" xr3:uid="{79741504-2401-4028-8317-993944307CFF}" name="Columna10145" dataDxfId="6396"/>
    <tableColumn id="10162" xr3:uid="{592D89A9-CC2F-49FC-A4E2-FE0EABF56910}" name="Columna10146" dataDxfId="6395"/>
    <tableColumn id="10163" xr3:uid="{7BB0DDD9-27A2-4C0E-B572-71427F4E1CE9}" name="Columna10147" dataDxfId="6394"/>
    <tableColumn id="10164" xr3:uid="{9F27130A-2842-40AE-808B-13B8BD3DE150}" name="Columna10148" dataDxfId="6393"/>
    <tableColumn id="10165" xr3:uid="{FCA2A33E-907F-4B23-A3DE-D21A107C51FB}" name="Columna10149" dataDxfId="6392"/>
    <tableColumn id="10166" xr3:uid="{C9CC6763-7525-4953-9D2A-89C8BA086A18}" name="Columna10150" dataDxfId="6391"/>
    <tableColumn id="10167" xr3:uid="{BF7DBF6B-AF09-4D3C-B540-55E7CB73E1EA}" name="Columna10151" dataDxfId="6390"/>
    <tableColumn id="10168" xr3:uid="{FF4C0782-0310-499A-83A4-BB0C460577B4}" name="Columna10152" dataDxfId="6389"/>
    <tableColumn id="10169" xr3:uid="{012BF8EE-6E9D-4597-8A74-BA5216B9F21A}" name="Columna10153" dataDxfId="6388"/>
    <tableColumn id="10170" xr3:uid="{AA9DEEA3-885F-439E-9C6C-61D1EA9A33C6}" name="Columna10154" dataDxfId="6387"/>
    <tableColumn id="10171" xr3:uid="{512CE560-8AC7-4E93-87F2-E1F810874FC7}" name="Columna10155" dataDxfId="6386"/>
    <tableColumn id="10172" xr3:uid="{2D787BC8-D35B-463F-8076-71942DE59D86}" name="Columna10156" dataDxfId="6385"/>
    <tableColumn id="10173" xr3:uid="{C561EBDA-54C0-4A17-AACD-0E826447A9BE}" name="Columna10157" dataDxfId="6384"/>
    <tableColumn id="10174" xr3:uid="{3C7855AE-32EA-472D-8FA4-07C71D4DE1C9}" name="Columna10158" dataDxfId="6383"/>
    <tableColumn id="10175" xr3:uid="{D96768F6-3359-471D-BBDF-0CEDDA9E769E}" name="Columna10159" dataDxfId="6382"/>
    <tableColumn id="10176" xr3:uid="{C4D072CF-718F-4016-ACEE-F4A4F24FE6CB}" name="Columna10160" dataDxfId="6381"/>
    <tableColumn id="10177" xr3:uid="{6BDD2B42-0665-4D00-904E-6468A456F4E7}" name="Columna10161" dataDxfId="6380"/>
    <tableColumn id="10178" xr3:uid="{36A80415-72ED-4B60-A7D5-BFA0818220BC}" name="Columna10162" dataDxfId="6379"/>
    <tableColumn id="10179" xr3:uid="{1EF36B40-2BB6-443D-985A-2ED0AE7FB940}" name="Columna10163" dataDxfId="6378"/>
    <tableColumn id="10180" xr3:uid="{F02A4477-F5EA-4EBE-BC31-B4E2BFD4EBBE}" name="Columna10164" dataDxfId="6377"/>
    <tableColumn id="10181" xr3:uid="{9B2C546C-961D-4429-A432-727DA0561B60}" name="Columna10165" dataDxfId="6376"/>
    <tableColumn id="10182" xr3:uid="{718DE5C4-C576-4117-8F18-DC6D7E36C28D}" name="Columna10166" dataDxfId="6375"/>
    <tableColumn id="10183" xr3:uid="{C0E7E823-B280-4A6C-8AE9-26DE28596C54}" name="Columna10167" dataDxfId="6374"/>
    <tableColumn id="10184" xr3:uid="{A359CB3A-774D-4E2F-92DF-DD5F76115BC1}" name="Columna10168" dataDxfId="6373"/>
    <tableColumn id="10185" xr3:uid="{629DBE72-8F78-4DFF-A70E-4812D81C9FAE}" name="Columna10169" dataDxfId="6372"/>
    <tableColumn id="10186" xr3:uid="{93F13D31-0F05-4E56-BDE1-8B058711E14A}" name="Columna10170" dataDxfId="6371"/>
    <tableColumn id="10187" xr3:uid="{D0B52E97-2F9B-4ACA-9520-CF7C6E2231AE}" name="Columna10171" dataDxfId="6370"/>
    <tableColumn id="10188" xr3:uid="{534615F5-BCB9-4850-89F8-83704071CA10}" name="Columna10172" dataDxfId="6369"/>
    <tableColumn id="10189" xr3:uid="{5E4B9730-C308-46CD-BDED-34C4DB4ADDA4}" name="Columna10173" dataDxfId="6368"/>
    <tableColumn id="10190" xr3:uid="{56F3C35E-D158-427B-8CD5-8DE81216E244}" name="Columna10174" dataDxfId="6367"/>
    <tableColumn id="10191" xr3:uid="{F934C0D5-BF74-4972-BE7B-D74AE85A42CA}" name="Columna10175" dataDxfId="6366"/>
    <tableColumn id="10192" xr3:uid="{12E9EFA3-D6B7-49DE-B75B-21661BE35569}" name="Columna10176" dataDxfId="6365"/>
    <tableColumn id="10193" xr3:uid="{398AF83C-9761-4CE4-8B01-367B54BB07AB}" name="Columna10177" dataDxfId="6364"/>
    <tableColumn id="10194" xr3:uid="{9251BB9C-DF6A-466C-AA3D-B068A5A3A739}" name="Columna10178" dataDxfId="6363"/>
    <tableColumn id="10195" xr3:uid="{EC6F0D3B-1787-46FD-9173-E12011027E0F}" name="Columna10179" dataDxfId="6362"/>
    <tableColumn id="10196" xr3:uid="{C5CF3E86-9193-4163-9E97-3681C69E5A9A}" name="Columna10180" dataDxfId="6361"/>
    <tableColumn id="10197" xr3:uid="{6129BA24-F21E-4331-89F9-076A8B4782BD}" name="Columna10181" dataDxfId="6360"/>
    <tableColumn id="10198" xr3:uid="{514F4285-5F60-4644-B378-967C39548887}" name="Columna10182" dataDxfId="6359"/>
    <tableColumn id="10199" xr3:uid="{2E73C630-048E-4252-AB0D-307CB329AF15}" name="Columna10183" dataDxfId="6358"/>
    <tableColumn id="10200" xr3:uid="{52B70B2E-DFB0-4985-A666-BF7361452AEA}" name="Columna10184" dataDxfId="6357"/>
    <tableColumn id="10201" xr3:uid="{D9FE14F4-C006-4F5B-AD8F-031E79215E90}" name="Columna10185" dataDxfId="6356"/>
    <tableColumn id="10202" xr3:uid="{B9378F40-B91C-4ABE-AFEF-D282719FD9AE}" name="Columna10186" dataDxfId="6355"/>
    <tableColumn id="10203" xr3:uid="{A0B7763F-208A-4F06-B04C-F5E8D0379CAA}" name="Columna10187" dataDxfId="6354"/>
    <tableColumn id="10204" xr3:uid="{5B5BD51B-082A-4FAC-969E-2D8D4D3E421E}" name="Columna10188" dataDxfId="6353"/>
    <tableColumn id="10205" xr3:uid="{9C83DB92-4580-4A74-BF73-798A6C90C43B}" name="Columna10189" dataDxfId="6352"/>
    <tableColumn id="10206" xr3:uid="{287FC180-1F22-41EA-B6FD-AF61DD8D11DA}" name="Columna10190" dataDxfId="6351"/>
    <tableColumn id="10207" xr3:uid="{8FABD0A0-EA7E-4A8D-BC49-B30F95506033}" name="Columna10191" dataDxfId="6350"/>
    <tableColumn id="10208" xr3:uid="{CE190980-A138-4FDF-B25C-ABAB99B90E3A}" name="Columna10192" dataDxfId="6349"/>
    <tableColumn id="10209" xr3:uid="{2BAE831E-1822-4002-A921-3BBB1671982A}" name="Columna10193" dataDxfId="6348"/>
    <tableColumn id="10210" xr3:uid="{84993BBA-89BD-4C6E-90A2-9115A15AFE22}" name="Columna10194" dataDxfId="6347"/>
    <tableColumn id="10211" xr3:uid="{8BF0CAF1-AEC1-45F4-A615-124D320271A0}" name="Columna10195" dataDxfId="6346"/>
    <tableColumn id="10212" xr3:uid="{07933AF3-057B-46FC-B543-55532B7FB289}" name="Columna10196" dataDxfId="6345"/>
    <tableColumn id="10213" xr3:uid="{0FD23260-1E84-4053-948D-81C4A954A456}" name="Columna10197" dataDxfId="6344"/>
    <tableColumn id="10214" xr3:uid="{70DCB2AD-1D75-4EDA-88DC-BAC2AB670E60}" name="Columna10198" dataDxfId="6343"/>
    <tableColumn id="10215" xr3:uid="{CEA3F3CE-60D6-456A-B3E7-6DFB5D16B9AC}" name="Columna10199" dataDxfId="6342"/>
    <tableColumn id="10216" xr3:uid="{6FCF869D-E2F5-4C4D-BE08-623E67121AD7}" name="Columna10200" dataDxfId="6341"/>
    <tableColumn id="10217" xr3:uid="{F1429043-E34D-4C08-B972-CCF4852A8DA6}" name="Columna10201" dataDxfId="6340"/>
    <tableColumn id="10218" xr3:uid="{C4BCE1EC-D2B8-4590-A3EE-E912EB8F33C7}" name="Columna10202" dataDxfId="6339"/>
    <tableColumn id="10219" xr3:uid="{296CD5B5-19CA-46B1-B4BE-AA20E3CFB38C}" name="Columna10203" dataDxfId="6338"/>
    <tableColumn id="10220" xr3:uid="{55170DD5-7640-4DCB-9E79-767AD249C1EB}" name="Columna10204" dataDxfId="6337"/>
    <tableColumn id="10221" xr3:uid="{72D59D35-F627-4BF4-A26B-913548BA2666}" name="Columna10205" dataDxfId="6336"/>
    <tableColumn id="10222" xr3:uid="{2B23DDAC-BCBE-4A0E-A780-775CE0062948}" name="Columna10206" dataDxfId="6335"/>
    <tableColumn id="10223" xr3:uid="{96F4EAB3-49A9-4194-898E-F9C23ECE3310}" name="Columna10207" dataDxfId="6334"/>
    <tableColumn id="10224" xr3:uid="{C989EBAF-17B1-432E-BD31-A66A432E2BFA}" name="Columna10208" dataDxfId="6333"/>
    <tableColumn id="10225" xr3:uid="{7E5ABDE8-E639-42B1-BCD5-A04B80762268}" name="Columna10209" dataDxfId="6332"/>
    <tableColumn id="10226" xr3:uid="{7E74C043-BB68-4E84-86E7-4A964A774551}" name="Columna10210" dataDxfId="6331"/>
    <tableColumn id="10227" xr3:uid="{9E12553A-4EAE-4A11-A03A-4A9BCC005DB8}" name="Columna10211" dataDxfId="6330"/>
    <tableColumn id="10228" xr3:uid="{8D9E449A-118C-412E-9550-123B2FBC367B}" name="Columna10212" dataDxfId="6329"/>
    <tableColumn id="10229" xr3:uid="{BAD3F885-BE18-436D-B67A-F2063AA8945A}" name="Columna10213" dataDxfId="6328"/>
    <tableColumn id="10230" xr3:uid="{9EDA58E3-2268-49EB-9B69-8E75134758CA}" name="Columna10214" dataDxfId="6327"/>
    <tableColumn id="10231" xr3:uid="{F09C39BF-16C0-47CB-B9F6-912174F38D82}" name="Columna10215" dataDxfId="6326"/>
    <tableColumn id="10232" xr3:uid="{2C9B804C-EC41-4377-9D9E-C0C4BE50E24D}" name="Columna10216" dataDxfId="6325"/>
    <tableColumn id="10233" xr3:uid="{499E8809-8B29-4124-B837-1CE6D7EC1BE8}" name="Columna10217" dataDxfId="6324"/>
    <tableColumn id="10234" xr3:uid="{5E4542F1-EA5B-4974-AD40-259874A23C92}" name="Columna10218" dataDxfId="6323"/>
    <tableColumn id="10235" xr3:uid="{4DB3B0E1-91CE-4844-AFAC-C3CF2EA72AC4}" name="Columna10219" dataDxfId="6322"/>
    <tableColumn id="10236" xr3:uid="{A7600ABE-8C9A-4710-9B8E-20B77C827813}" name="Columna10220" dataDxfId="6321"/>
    <tableColumn id="10237" xr3:uid="{BC97916D-11E3-4EB1-9B23-6EFD80C30085}" name="Columna10221" dataDxfId="6320"/>
    <tableColumn id="10238" xr3:uid="{5A4FFACB-9F41-4260-8DDE-61325136AE97}" name="Columna10222" dataDxfId="6319"/>
    <tableColumn id="10239" xr3:uid="{C72E9542-A04A-4212-8CAC-EB88F1EFEF45}" name="Columna10223" dataDxfId="6318"/>
    <tableColumn id="10240" xr3:uid="{C5D27F20-28C7-4701-ADAF-A8937325747B}" name="Columna10224" dataDxfId="6317"/>
    <tableColumn id="10241" xr3:uid="{94886E97-E40E-42EE-A4E7-654CA157D973}" name="Columna10225" dataDxfId="6316"/>
    <tableColumn id="10242" xr3:uid="{23A85BEB-7997-412D-BA25-0AF432C0BC36}" name="Columna10226" dataDxfId="6315"/>
    <tableColumn id="10243" xr3:uid="{3712AA5D-B58F-4054-B35E-715BA9BDFC8F}" name="Columna10227" dataDxfId="6314"/>
    <tableColumn id="10244" xr3:uid="{53C6FA3C-F917-4F5E-950B-419B529BF99E}" name="Columna10228" dataDxfId="6313"/>
    <tableColumn id="10245" xr3:uid="{78DFE743-3CD5-4354-AE67-DCAC17BD9364}" name="Columna10229" dataDxfId="6312"/>
    <tableColumn id="10246" xr3:uid="{AD2EABBE-4314-4996-ADB5-D3AC1905F846}" name="Columna10230" dataDxfId="6311"/>
    <tableColumn id="10247" xr3:uid="{A3346D29-2BBA-4AD2-8574-17A8FBADC8A1}" name="Columna10231" dataDxfId="6310"/>
    <tableColumn id="10248" xr3:uid="{ADFD7C93-F114-4E92-89F5-AE767CF9BDB6}" name="Columna10232" dataDxfId="6309"/>
    <tableColumn id="10249" xr3:uid="{F5BD4BEE-9267-47D1-BF4C-EEA00B7968CB}" name="Columna10233" dataDxfId="6308"/>
    <tableColumn id="10250" xr3:uid="{B1FA2E61-8C8B-4AC0-87ED-748127511302}" name="Columna10234" dataDxfId="6307"/>
    <tableColumn id="10251" xr3:uid="{D4DD8A5C-3D35-4FCC-B51D-24519F2F4964}" name="Columna10235" dataDxfId="6306"/>
    <tableColumn id="10252" xr3:uid="{F703C8B3-F18B-4957-87F5-CD13BA31256D}" name="Columna10236" dataDxfId="6305"/>
    <tableColumn id="10253" xr3:uid="{F463FA49-F13E-42F6-8A00-1B360163DD61}" name="Columna10237" dataDxfId="6304"/>
    <tableColumn id="10254" xr3:uid="{77149AE5-D33B-4E87-9FE4-ABBDD027D0DC}" name="Columna10238" dataDxfId="6303"/>
    <tableColumn id="10255" xr3:uid="{76854FA1-E463-4C97-9694-200FF744BF84}" name="Columna10239" dataDxfId="6302"/>
    <tableColumn id="10256" xr3:uid="{0795E8F6-03A1-4DC3-A2D0-76055963FFCA}" name="Columna10240" dataDxfId="6301"/>
    <tableColumn id="10257" xr3:uid="{B431A1E0-C162-4746-9180-92087F4F20A6}" name="Columna10241" dataDxfId="6300"/>
    <tableColumn id="10258" xr3:uid="{41B53CDE-C8D6-4084-B736-FBC7C1601C6F}" name="Columna10242" dataDxfId="6299"/>
    <tableColumn id="10259" xr3:uid="{26184D5F-F155-48F3-8132-F72006516ADF}" name="Columna10243" dataDxfId="6298"/>
    <tableColumn id="10260" xr3:uid="{29583EC9-0097-49DC-A8B5-CD28ED8B98F2}" name="Columna10244" dataDxfId="6297"/>
    <tableColumn id="10261" xr3:uid="{14308812-040D-4BAB-86B5-B95C10945F38}" name="Columna10245" dataDxfId="6296"/>
    <tableColumn id="10262" xr3:uid="{365A688C-AD27-46B2-9B5C-96BF491217F6}" name="Columna10246" dataDxfId="6295"/>
    <tableColumn id="10263" xr3:uid="{8F6AAF5F-782E-4AD3-A40A-B4687032AEAC}" name="Columna10247" dataDxfId="6294"/>
    <tableColumn id="10264" xr3:uid="{8ACC4375-31FF-4437-B16D-B647BBD4AC56}" name="Columna10248" dataDxfId="6293"/>
    <tableColumn id="10265" xr3:uid="{E90F656E-A37E-443A-A1E6-07ADA99C6A79}" name="Columna10249" dataDxfId="6292"/>
    <tableColumn id="10266" xr3:uid="{88749260-B865-41FD-88DF-95D63B2639A4}" name="Columna10250" dataDxfId="6291"/>
    <tableColumn id="10267" xr3:uid="{F9B3DD29-5B2D-4C30-8297-3C7E462A6836}" name="Columna10251" dataDxfId="6290"/>
    <tableColumn id="10268" xr3:uid="{EB950BAE-F9E5-4EE2-BF81-FA25A5AE833B}" name="Columna10252" dataDxfId="6289"/>
    <tableColumn id="10269" xr3:uid="{C367D4C8-9E99-4F68-B8DB-943F6F25D25F}" name="Columna10253" dataDxfId="6288"/>
    <tableColumn id="10270" xr3:uid="{1964031D-7F2C-4404-AAD0-E5D7B48F792E}" name="Columna10254" dataDxfId="6287"/>
    <tableColumn id="10271" xr3:uid="{12F62D75-862D-4347-9568-52924A10C0AC}" name="Columna10255" dataDxfId="6286"/>
    <tableColumn id="10272" xr3:uid="{11E0ABB9-FCE3-4EA2-AB84-2F79146484F5}" name="Columna10256" dataDxfId="6285"/>
    <tableColumn id="10273" xr3:uid="{E4DA5B63-E083-4C68-B415-4697D6459F69}" name="Columna10257" dataDxfId="6284"/>
    <tableColumn id="10274" xr3:uid="{B58A3699-8239-47C7-A4E5-12FAFD62A15F}" name="Columna10258" dataDxfId="6283"/>
    <tableColumn id="10275" xr3:uid="{A85F5C6F-E68B-4EC9-AD33-0514DF14DA24}" name="Columna10259" dataDxfId="6282"/>
    <tableColumn id="10276" xr3:uid="{945019EA-3A5A-477F-9A4F-D9BF9B453A28}" name="Columna10260" dataDxfId="6281"/>
    <tableColumn id="10277" xr3:uid="{76DAB478-1310-457A-BF7C-31979BF6D779}" name="Columna10261" dataDxfId="6280"/>
    <tableColumn id="10278" xr3:uid="{3C2F366A-4FE2-4A14-9C76-F71B32B70F15}" name="Columna10262" dataDxfId="6279"/>
    <tableColumn id="10279" xr3:uid="{09C8CEE7-C54C-46A8-A41B-5D0D49396ACC}" name="Columna10263" dataDxfId="6278"/>
    <tableColumn id="10280" xr3:uid="{A74F583A-B441-4962-BF44-BE90EAAC289E}" name="Columna10264" dataDxfId="6277"/>
    <tableColumn id="10281" xr3:uid="{F3928DEF-D752-488C-A222-16647BF2911D}" name="Columna10265" dataDxfId="6276"/>
    <tableColumn id="10282" xr3:uid="{64EE0818-D587-48FF-BF52-2993B7254863}" name="Columna10266" dataDxfId="6275"/>
    <tableColumn id="10283" xr3:uid="{5CAE2BAC-863F-4CC7-9FC8-C94EEB285862}" name="Columna10267" dataDxfId="6274"/>
    <tableColumn id="10284" xr3:uid="{3F3BD999-F9FC-469F-8958-927FD12A74AF}" name="Columna10268" dataDxfId="6273"/>
    <tableColumn id="10285" xr3:uid="{B657C480-9FF0-44B8-A504-B9F1BFCCB2FB}" name="Columna10269" dataDxfId="6272"/>
    <tableColumn id="10286" xr3:uid="{EE0B3398-CB37-4F72-AC10-C4C7A0257C89}" name="Columna10270" dataDxfId="6271"/>
    <tableColumn id="10287" xr3:uid="{E7C986AD-A988-4820-A651-DED2E5F2365F}" name="Columna10271" dataDxfId="6270"/>
    <tableColumn id="10288" xr3:uid="{91218223-4F27-4FFA-BF6B-7FCB655BB406}" name="Columna10272" dataDxfId="6269"/>
    <tableColumn id="10289" xr3:uid="{19EDFC33-E7EA-41A5-BBB7-8CCD6E1D1676}" name="Columna10273" dataDxfId="6268"/>
    <tableColumn id="10290" xr3:uid="{B429EFD5-FA41-4AE5-B8C3-C9BE261F4966}" name="Columna10274" dataDxfId="6267"/>
    <tableColumn id="10291" xr3:uid="{AE78628A-982F-49ED-850E-C8CF107AB87B}" name="Columna10275" dataDxfId="6266"/>
    <tableColumn id="10292" xr3:uid="{D5776042-68AB-4E6F-998D-855336CCB77B}" name="Columna10276" dataDxfId="6265"/>
    <tableColumn id="10293" xr3:uid="{EA7CFD44-1B78-4AA2-A153-BA727E178BEC}" name="Columna10277" dataDxfId="6264"/>
    <tableColumn id="10294" xr3:uid="{95EC7A00-251A-4E32-804E-B7B73F49FC21}" name="Columna10278" dataDxfId="6263"/>
    <tableColumn id="10295" xr3:uid="{DCE95CAD-B432-4835-B97A-33CDCCA213C0}" name="Columna10279" dataDxfId="6262"/>
    <tableColumn id="10296" xr3:uid="{A176F544-EE22-4B70-9488-37BB483AF0E7}" name="Columna10280" dataDxfId="6261"/>
    <tableColumn id="10297" xr3:uid="{672AA643-88EF-4FB6-8588-498203A680FB}" name="Columna10281" dataDxfId="6260"/>
    <tableColumn id="10298" xr3:uid="{9AF5ECDE-E068-4DDD-BDAB-F85C037F29EE}" name="Columna10282" dataDxfId="6259"/>
    <tableColumn id="10299" xr3:uid="{1F34D67B-FBAB-4050-9923-FF5B1840E7EB}" name="Columna10283" dataDxfId="6258"/>
    <tableColumn id="10300" xr3:uid="{F318B541-902A-4192-B934-8D89FA15F780}" name="Columna10284" dataDxfId="6257"/>
    <tableColumn id="10301" xr3:uid="{068DE179-40D4-418C-88A8-98A7D6631C5D}" name="Columna10285" dataDxfId="6256"/>
    <tableColumn id="10302" xr3:uid="{7C5C8232-9136-4E43-A7F3-78C1A4424C7A}" name="Columna10286" dataDxfId="6255"/>
    <tableColumn id="10303" xr3:uid="{6B3A4966-8235-4117-B56D-8D2356617F8D}" name="Columna10287" dataDxfId="6254"/>
    <tableColumn id="10304" xr3:uid="{0872622E-7343-4A44-9D6D-BCE00B630232}" name="Columna10288" dataDxfId="6253"/>
    <tableColumn id="10305" xr3:uid="{BFC25FE0-3284-4B8F-B6B9-D7DF94CECDDE}" name="Columna10289" dataDxfId="6252"/>
    <tableColumn id="10306" xr3:uid="{18D40510-6ABF-4C19-A3C4-1B059404B988}" name="Columna10290" dataDxfId="6251"/>
    <tableColumn id="10307" xr3:uid="{9F5F91ED-3954-4663-A02C-F656D3C5FC29}" name="Columna10291" dataDxfId="6250"/>
    <tableColumn id="10308" xr3:uid="{F1C877B4-5741-4FE2-8DDD-42D62F4A442E}" name="Columna10292" dataDxfId="6249"/>
    <tableColumn id="10309" xr3:uid="{87B76AB7-5A26-4C6C-AEF2-D81888F4419A}" name="Columna10293" dataDxfId="6248"/>
    <tableColumn id="10310" xr3:uid="{897EA191-BB05-4C52-84F6-1F8F482AD5E4}" name="Columna10294" dataDxfId="6247"/>
    <tableColumn id="10311" xr3:uid="{BDC7B13D-4260-4BA9-BEA6-BD0B3C4670E8}" name="Columna10295" dataDxfId="6246"/>
    <tableColumn id="10312" xr3:uid="{FE49F450-CFB8-4FB9-8AA7-B1C95AF0A759}" name="Columna10296" dataDxfId="6245"/>
    <tableColumn id="10313" xr3:uid="{3A8CC76A-7E64-475D-BE44-7F7DB86918AD}" name="Columna10297" dataDxfId="6244"/>
    <tableColumn id="10314" xr3:uid="{FF25440B-95B7-4B48-A98E-3E11F0A795EF}" name="Columna10298" dataDxfId="6243"/>
    <tableColumn id="10315" xr3:uid="{F119ED42-EED1-408A-9170-9D26DC58B7CB}" name="Columna10299" dataDxfId="6242"/>
    <tableColumn id="10316" xr3:uid="{B754F5D7-CAA1-4D8E-9EF7-C2ECDBC11E15}" name="Columna10300" dataDxfId="6241"/>
    <tableColumn id="10317" xr3:uid="{14444D37-F498-4C0F-93CD-22A6CCC14FFF}" name="Columna10301" dataDxfId="6240"/>
    <tableColumn id="10318" xr3:uid="{BD2B8A55-5487-485E-936A-471A3A4244AD}" name="Columna10302" dataDxfId="6239"/>
    <tableColumn id="10319" xr3:uid="{2AD7EB2B-C501-4B4D-B030-6680225BFCD9}" name="Columna10303" dataDxfId="6238"/>
    <tableColumn id="10320" xr3:uid="{E4EB4D32-7B13-49FA-B1F3-7A7E34130487}" name="Columna10304" dataDxfId="6237"/>
    <tableColumn id="10321" xr3:uid="{696AFE35-547F-4752-B8A3-BC869CF3FAEE}" name="Columna10305" dataDxfId="6236"/>
    <tableColumn id="10322" xr3:uid="{529E0AAB-3DD4-4DFF-AB16-F866E816A027}" name="Columna10306" dataDxfId="6235"/>
    <tableColumn id="10323" xr3:uid="{6FC8975A-04AC-4D52-9C5C-B45E22DB912A}" name="Columna10307" dataDxfId="6234"/>
    <tableColumn id="10324" xr3:uid="{D815D242-8D35-45DD-BA80-28DF25FF5BED}" name="Columna10308" dataDxfId="6233"/>
    <tableColumn id="10325" xr3:uid="{1B5DD4AE-3E87-47BD-977B-E198B7B70B89}" name="Columna10309" dataDxfId="6232"/>
    <tableColumn id="10326" xr3:uid="{32715B54-3208-41DF-A751-4DD087FC6478}" name="Columna10310" dataDxfId="6231"/>
    <tableColumn id="10327" xr3:uid="{7370B2A9-FD5E-4514-A887-8E353DBDBF89}" name="Columna10311" dataDxfId="6230"/>
    <tableColumn id="10328" xr3:uid="{08C894BC-B62B-4AC6-864F-CA005D8EA9DE}" name="Columna10312" dataDxfId="6229"/>
    <tableColumn id="10329" xr3:uid="{D5CA579D-70C1-4F62-B11E-9983A6D2C725}" name="Columna10313" dataDxfId="6228"/>
    <tableColumn id="10330" xr3:uid="{334294A6-87F3-456F-A6FF-316455923B9A}" name="Columna10314" dataDxfId="6227"/>
    <tableColumn id="10331" xr3:uid="{23B52DF3-1B82-4419-BA05-0B55CA04E1A3}" name="Columna10315" dataDxfId="6226"/>
    <tableColumn id="10332" xr3:uid="{06D70053-9AA8-4C7E-860E-92339404C300}" name="Columna10316" dataDxfId="6225"/>
    <tableColumn id="10333" xr3:uid="{C22E28DB-750D-4171-B61A-56ACF7B31D6B}" name="Columna10317" dataDxfId="6224"/>
    <tableColumn id="10334" xr3:uid="{3017BB4A-EB8F-46C6-B9AE-027446FF66E2}" name="Columna10318" dataDxfId="6223"/>
    <tableColumn id="10335" xr3:uid="{FAFD66BC-010A-4D38-A54A-77A28BF34985}" name="Columna10319" dataDxfId="6222"/>
    <tableColumn id="10336" xr3:uid="{9D6A3277-914B-4099-9A3C-62D8A464D015}" name="Columna10320" dataDxfId="6221"/>
    <tableColumn id="10337" xr3:uid="{2F627EC4-7274-49DE-9BED-B292B759B938}" name="Columna10321" dataDxfId="6220"/>
    <tableColumn id="10338" xr3:uid="{60E075E5-9B5A-445C-B9B0-C65B1168F75D}" name="Columna10322" dataDxfId="6219"/>
    <tableColumn id="10339" xr3:uid="{A2BDC33D-9295-4F93-9B8B-88F2199EE27C}" name="Columna10323" dataDxfId="6218"/>
    <tableColumn id="10340" xr3:uid="{3061301F-0D76-42F3-973C-2E6653EDD59C}" name="Columna10324" dataDxfId="6217"/>
    <tableColumn id="10341" xr3:uid="{B217CBE4-F41D-4EF5-8B2B-3FF08BF8D27A}" name="Columna10325" dataDxfId="6216"/>
    <tableColumn id="10342" xr3:uid="{39BAB5A5-185B-48DF-B804-E481F6CA6E91}" name="Columna10326" dataDxfId="6215"/>
    <tableColumn id="10343" xr3:uid="{30DFAE51-3725-4902-8673-2FCD0B01E926}" name="Columna10327" dataDxfId="6214"/>
    <tableColumn id="10344" xr3:uid="{CF2FD9BF-7AA8-40BA-9DB1-93E093DB172B}" name="Columna10328" dataDxfId="6213"/>
    <tableColumn id="10345" xr3:uid="{EFA34D93-5791-43CC-923A-542E86AEF539}" name="Columna10329" dataDxfId="6212"/>
    <tableColumn id="10346" xr3:uid="{5FED289F-7066-4E8F-A72C-2359FB95B9EE}" name="Columna10330" dataDxfId="6211"/>
    <tableColumn id="10347" xr3:uid="{5B0C3C67-1B14-402B-A707-21EEDD8E881D}" name="Columna10331" dataDxfId="6210"/>
    <tableColumn id="10348" xr3:uid="{BC6BCFBD-2480-4232-9686-E6F3704128A7}" name="Columna10332" dataDxfId="6209"/>
    <tableColumn id="10349" xr3:uid="{F1273F76-91C8-40D6-A879-945BEE018EE2}" name="Columna10333" dataDxfId="6208"/>
    <tableColumn id="10350" xr3:uid="{9FDA6FE3-6BDB-432B-9CDB-9EF87EC1C074}" name="Columna10334" dataDxfId="6207"/>
    <tableColumn id="10351" xr3:uid="{FA777EA8-DB54-444A-A43F-EDB5B529644F}" name="Columna10335" dataDxfId="6206"/>
    <tableColumn id="10352" xr3:uid="{50BB95FD-257A-42A9-85C4-50F5214C75D3}" name="Columna10336" dataDxfId="6205"/>
    <tableColumn id="10353" xr3:uid="{764182C5-2B35-45E6-97AA-3AF50BBBB441}" name="Columna10337" dataDxfId="6204"/>
    <tableColumn id="10354" xr3:uid="{F64C8004-9C26-4E23-A396-220BECED6870}" name="Columna10338" dataDxfId="6203"/>
    <tableColumn id="10355" xr3:uid="{4D6898ED-7802-42C7-B92A-37F1D7F31EC3}" name="Columna10339" dataDxfId="6202"/>
    <tableColumn id="10356" xr3:uid="{7EA9C981-733E-40F6-88AF-A70D3D3B0CE4}" name="Columna10340" dataDxfId="6201"/>
    <tableColumn id="10357" xr3:uid="{3600C9B2-77DE-460D-B5AB-EE47B64AD777}" name="Columna10341" dataDxfId="6200"/>
    <tableColumn id="10358" xr3:uid="{2A25399D-3BEA-4567-889B-350665B04EA1}" name="Columna10342" dataDxfId="6199"/>
    <tableColumn id="10359" xr3:uid="{E02FABAD-90E8-4288-BB6A-F9F1DFFFC947}" name="Columna10343" dataDxfId="6198"/>
    <tableColumn id="10360" xr3:uid="{4978EF55-4C63-4806-AE62-259D95DBE9C5}" name="Columna10344" dataDxfId="6197"/>
    <tableColumn id="10361" xr3:uid="{DF53B3EA-6474-4C79-86C6-5A8DA70E7DCA}" name="Columna10345" dataDxfId="6196"/>
    <tableColumn id="10362" xr3:uid="{6AC5795F-582E-41B1-98A1-6C7D2E3BBAFD}" name="Columna10346" dataDxfId="6195"/>
    <tableColumn id="10363" xr3:uid="{9CD67A10-F8B0-4DAA-A61B-1B7A09D27BE6}" name="Columna10347" dataDxfId="6194"/>
    <tableColumn id="10364" xr3:uid="{B833196A-0118-495B-BC53-5029A19D1CE0}" name="Columna10348" dataDxfId="6193"/>
    <tableColumn id="10365" xr3:uid="{03CC21CF-7FBE-4717-B7E5-15F3EDFB225D}" name="Columna10349" dataDxfId="6192"/>
    <tableColumn id="10366" xr3:uid="{FAA978B2-1CFC-4A76-84D1-3BCBE8EE7E2F}" name="Columna10350" dataDxfId="6191"/>
    <tableColumn id="10367" xr3:uid="{44D63795-01AB-4563-872A-9DB85BE1FC2F}" name="Columna10351" dataDxfId="6190"/>
    <tableColumn id="10368" xr3:uid="{896316BE-34AD-4EB2-9E27-472013685B26}" name="Columna10352" dataDxfId="6189"/>
    <tableColumn id="10369" xr3:uid="{4231C1CD-169D-4C8B-941C-14A3E3FC408A}" name="Columna10353" dataDxfId="6188"/>
    <tableColumn id="10370" xr3:uid="{D7A90387-2B6F-4663-94B9-0603643CE812}" name="Columna10354" dataDxfId="6187"/>
    <tableColumn id="10371" xr3:uid="{BB91B068-544C-46B3-9AE9-5D5808326A6F}" name="Columna10355" dataDxfId="6186"/>
    <tableColumn id="10372" xr3:uid="{78B89FAC-A2CF-4441-9B23-7A2A3D18F157}" name="Columna10356" dataDxfId="6185"/>
    <tableColumn id="10373" xr3:uid="{CC2E1544-86D8-45EE-BE98-49F5E79834AD}" name="Columna10357" dataDxfId="6184"/>
    <tableColumn id="10374" xr3:uid="{74F552E6-4BE6-4D95-8C53-0D973AF9D7A6}" name="Columna10358" dataDxfId="6183"/>
    <tableColumn id="10375" xr3:uid="{F3AB5910-B8A2-42B5-9D99-89591C07A54D}" name="Columna10359" dataDxfId="6182"/>
    <tableColumn id="10376" xr3:uid="{6053CCB0-6817-40F2-915A-E1F342E38C9D}" name="Columna10360" dataDxfId="6181"/>
    <tableColumn id="10377" xr3:uid="{F9AE6DE5-DE13-4CB1-BB81-9AF9650014C0}" name="Columna10361" dataDxfId="6180"/>
    <tableColumn id="10378" xr3:uid="{EBC1F97D-1292-4A07-999C-522AF6EC987F}" name="Columna10362" dataDxfId="6179"/>
    <tableColumn id="10379" xr3:uid="{598B424A-823B-4363-920A-0750C806CAC0}" name="Columna10363" dataDxfId="6178"/>
    <tableColumn id="10380" xr3:uid="{2D99CCB2-3F51-49BA-80A2-D23E293412CB}" name="Columna10364" dataDxfId="6177"/>
    <tableColumn id="10381" xr3:uid="{9900C509-896F-4947-9C72-DC4A0F6CEA05}" name="Columna10365" dataDxfId="6176"/>
    <tableColumn id="10382" xr3:uid="{5FDD699D-0BCD-4AC5-93C4-2BB7BE29A5CC}" name="Columna10366" dataDxfId="6175"/>
    <tableColumn id="10383" xr3:uid="{5BF2F336-F667-4FD7-93DF-2CD957B7D6F8}" name="Columna10367" dataDxfId="6174"/>
    <tableColumn id="10384" xr3:uid="{C3DB4B26-B2BB-410D-ADFB-75CB2A70F33B}" name="Columna10368" dataDxfId="6173"/>
    <tableColumn id="10385" xr3:uid="{EF6B0A3D-DB74-4097-8406-2CF1FE5E14C9}" name="Columna10369" dataDxfId="6172"/>
    <tableColumn id="10386" xr3:uid="{9D167CB8-B4E9-4D24-9281-51D4B782084A}" name="Columna10370" dataDxfId="6171"/>
    <tableColumn id="10387" xr3:uid="{DA1EE10B-2E42-4403-AD83-4FF2756B21DB}" name="Columna10371" dataDxfId="6170"/>
    <tableColumn id="10388" xr3:uid="{988A4FC3-2756-4951-93A0-E1066424A28C}" name="Columna10372" dataDxfId="6169"/>
    <tableColumn id="10389" xr3:uid="{4D7A1292-7511-4657-AEE9-C8EC3CCB558A}" name="Columna10373" dataDxfId="6168"/>
    <tableColumn id="10390" xr3:uid="{F1F58199-9FF2-4372-8F1D-CEC51A261181}" name="Columna10374" dataDxfId="6167"/>
    <tableColumn id="10391" xr3:uid="{6771A618-AF10-4F43-8EB3-7D8EF5D5BF7A}" name="Columna10375" dataDxfId="6166"/>
    <tableColumn id="10392" xr3:uid="{B52C56C3-117A-4425-A0E3-3D3CC9C3DD58}" name="Columna10376" dataDxfId="6165"/>
    <tableColumn id="10393" xr3:uid="{ADD29806-53B2-44A1-80AF-961910C31F58}" name="Columna10377" dataDxfId="6164"/>
    <tableColumn id="10394" xr3:uid="{4ADDA864-9811-4D73-9549-FDF35C61E124}" name="Columna10378" dataDxfId="6163"/>
    <tableColumn id="10395" xr3:uid="{33C4C6B4-4E2A-46F9-9111-031301A84124}" name="Columna10379" dataDxfId="6162"/>
    <tableColumn id="10396" xr3:uid="{786CDE66-60B0-4B1E-BBDF-BD7BE56045CE}" name="Columna10380" dataDxfId="6161"/>
    <tableColumn id="10397" xr3:uid="{852BDF5D-CDBE-4FB6-9B4C-C834980B5F79}" name="Columna10381" dataDxfId="6160"/>
    <tableColumn id="10398" xr3:uid="{A2316888-497D-4334-BF91-CAA812D8763E}" name="Columna10382" dataDxfId="6159"/>
    <tableColumn id="10399" xr3:uid="{12D91172-BB98-495E-A39D-9C031C8A4C0E}" name="Columna10383" dataDxfId="6158"/>
    <tableColumn id="10400" xr3:uid="{4602154D-FA85-47D1-BF1E-A1D8528B6BE8}" name="Columna10384" dataDxfId="6157"/>
    <tableColumn id="10401" xr3:uid="{191FA246-DC08-4612-B2B6-86C3273BF523}" name="Columna10385" dataDxfId="6156"/>
    <tableColumn id="10402" xr3:uid="{9B1C3D03-86B1-4ED5-B0F7-A7D0DB021C7A}" name="Columna10386" dataDxfId="6155"/>
    <tableColumn id="10403" xr3:uid="{1355C174-5C53-497E-8162-D21AB0AC99AD}" name="Columna10387" dataDxfId="6154"/>
    <tableColumn id="10404" xr3:uid="{D0475356-6E16-4A0E-A09B-F75BA21FBCBD}" name="Columna10388" dataDxfId="6153"/>
    <tableColumn id="10405" xr3:uid="{87A33421-0175-4CBF-B236-58B142A3F6AB}" name="Columna10389" dataDxfId="6152"/>
    <tableColumn id="10406" xr3:uid="{415A5943-8912-4747-A4C7-B1B558CF87E5}" name="Columna10390" dataDxfId="6151"/>
    <tableColumn id="10407" xr3:uid="{49F26C54-EDA1-4A4E-A90D-2B77EA9A79AB}" name="Columna10391" dataDxfId="6150"/>
    <tableColumn id="10408" xr3:uid="{5F7B52DE-8049-4BF9-8D46-C228D45D4D4F}" name="Columna10392" dataDxfId="6149"/>
    <tableColumn id="10409" xr3:uid="{6ABA4245-92E5-42C1-B23C-B50BCE8DDBF1}" name="Columna10393" dataDxfId="6148"/>
    <tableColumn id="10410" xr3:uid="{406EAF7D-1ABD-4827-A081-D3E010B33356}" name="Columna10394" dataDxfId="6147"/>
    <tableColumn id="10411" xr3:uid="{38646635-B69B-4CFC-B597-8C01054AE128}" name="Columna10395" dataDxfId="6146"/>
    <tableColumn id="10412" xr3:uid="{FD0EFBFE-DA0A-45A5-84BA-7653E067E184}" name="Columna10396" dataDxfId="6145"/>
    <tableColumn id="10413" xr3:uid="{D5B4F091-14C5-48AF-8B14-0B50FB63CD31}" name="Columna10397" dataDxfId="6144"/>
    <tableColumn id="10414" xr3:uid="{CF4D593B-8B74-4A0E-80CE-B0F13E16A055}" name="Columna10398" dataDxfId="6143"/>
    <tableColumn id="10415" xr3:uid="{8EE7D92B-C395-48C7-8FC5-BE951C8CD8DD}" name="Columna10399" dataDxfId="6142"/>
    <tableColumn id="10416" xr3:uid="{E1F92812-9823-453D-B3A1-7C94D4E32F10}" name="Columna10400" dataDxfId="6141"/>
    <tableColumn id="10417" xr3:uid="{9FD3EA0B-74C6-4EE6-9090-4197BDC36731}" name="Columna10401" dataDxfId="6140"/>
    <tableColumn id="10418" xr3:uid="{C8339513-9C05-4262-8CBF-405A891E5662}" name="Columna10402" dataDxfId="6139"/>
    <tableColumn id="10419" xr3:uid="{AF2D08D4-FC00-44D1-B509-941751A30D8D}" name="Columna10403" dataDxfId="6138"/>
    <tableColumn id="10420" xr3:uid="{AEF7C4CF-47A9-4BAB-8677-C1A77EF33880}" name="Columna10404" dataDxfId="6137"/>
    <tableColumn id="10421" xr3:uid="{D8A9A4C4-C5AF-4C09-A9FA-22516991F59A}" name="Columna10405" dataDxfId="6136"/>
    <tableColumn id="10422" xr3:uid="{FA20036B-C24C-4564-985E-E9110B9384D3}" name="Columna10406" dataDxfId="6135"/>
    <tableColumn id="10423" xr3:uid="{91A2EEA3-F01A-4BE4-9C21-46348254E752}" name="Columna10407" dataDxfId="6134"/>
    <tableColumn id="10424" xr3:uid="{748EB271-E212-4A29-A085-F0168EA4E31F}" name="Columna10408" dataDxfId="6133"/>
    <tableColumn id="10425" xr3:uid="{05EF2D58-E6C0-4EB5-9D1E-A972F86C0495}" name="Columna10409" dataDxfId="6132"/>
    <tableColumn id="10426" xr3:uid="{90A1014E-E947-47BE-B1E3-997FFA65F1D6}" name="Columna10410" dataDxfId="6131"/>
    <tableColumn id="10427" xr3:uid="{D6EFB815-D32C-4DB0-AF26-FDF181DCCDAA}" name="Columna10411" dataDxfId="6130"/>
    <tableColumn id="10428" xr3:uid="{153B261A-C999-4BDD-BC2B-EE8D6A3A78C2}" name="Columna10412" dataDxfId="6129"/>
    <tableColumn id="10429" xr3:uid="{8B230687-D4DE-4D5F-ACFE-F8F085DF2EAA}" name="Columna10413" dataDxfId="6128"/>
    <tableColumn id="10430" xr3:uid="{F44F975D-20B3-4A50-AC14-5F881535CD52}" name="Columna10414" dataDxfId="6127"/>
    <tableColumn id="10431" xr3:uid="{62E59D5B-D675-4535-9493-016BE13A673C}" name="Columna10415" dataDxfId="6126"/>
    <tableColumn id="10432" xr3:uid="{A94DB187-5328-4C43-9F1F-40BB79C2B19C}" name="Columna10416" dataDxfId="6125"/>
    <tableColumn id="10433" xr3:uid="{FD1F6BE4-64D5-452C-949D-AF7C541BCD23}" name="Columna10417" dataDxfId="6124"/>
    <tableColumn id="10434" xr3:uid="{81EE0855-46A7-426E-8E7D-309D7333DF1B}" name="Columna10418" dataDxfId="6123"/>
    <tableColumn id="10435" xr3:uid="{42D42E1E-42F3-4A5F-A87A-9970226B7944}" name="Columna10419" dataDxfId="6122"/>
    <tableColumn id="10436" xr3:uid="{136A2E06-CDA5-457C-B468-29E7D718CFFD}" name="Columna10420" dataDxfId="6121"/>
    <tableColumn id="10437" xr3:uid="{BECF3414-7776-4D58-BACF-02DE54C63246}" name="Columna10421" dataDxfId="6120"/>
    <tableColumn id="10438" xr3:uid="{4B2EF416-70E9-4FB0-ADFF-2E84C1C43029}" name="Columna10422" dataDxfId="6119"/>
    <tableColumn id="10439" xr3:uid="{6A63758F-7440-4ED3-8084-4DC8906BD357}" name="Columna10423" dataDxfId="6118"/>
    <tableColumn id="10440" xr3:uid="{F3ED5B2F-F823-470D-AE14-76773C632BCA}" name="Columna10424" dataDxfId="6117"/>
    <tableColumn id="10441" xr3:uid="{7DD2794D-A3CF-4576-B5C6-27ACAC7D8BBA}" name="Columna10425" dataDxfId="6116"/>
    <tableColumn id="10442" xr3:uid="{0B714DF9-09AA-4645-A565-FA72EBDB5CB3}" name="Columna10426" dataDxfId="6115"/>
    <tableColumn id="10443" xr3:uid="{8F88E76D-8AC5-4344-9733-5517FAB6FF2F}" name="Columna10427" dataDxfId="6114"/>
    <tableColumn id="10444" xr3:uid="{18D2607B-48E3-449C-9D9D-A9C8B83315FF}" name="Columna10428" dataDxfId="6113"/>
    <tableColumn id="10445" xr3:uid="{24E3EDB3-E7FC-413D-8633-FE87E25F5508}" name="Columna10429" dataDxfId="6112"/>
    <tableColumn id="10446" xr3:uid="{F686B038-DE0B-4395-B266-3FB905A8A53E}" name="Columna10430" dataDxfId="6111"/>
    <tableColumn id="10447" xr3:uid="{674D6CC5-3C71-4036-A146-80AF1AF354E2}" name="Columna10431" dataDxfId="6110"/>
    <tableColumn id="10448" xr3:uid="{558F8A69-5984-4965-862D-A59F60CD0D4F}" name="Columna10432" dataDxfId="6109"/>
    <tableColumn id="10449" xr3:uid="{5BF0E6B7-6289-4B39-B89F-87C5032F9FA5}" name="Columna10433" dataDxfId="6108"/>
    <tableColumn id="10450" xr3:uid="{BBC62295-4A66-4CEB-9ECF-D8AD6C618F18}" name="Columna10434" dataDxfId="6107"/>
    <tableColumn id="10451" xr3:uid="{EF937478-BE10-497A-906B-E515EEF17A34}" name="Columna10435" dataDxfId="6106"/>
    <tableColumn id="10452" xr3:uid="{B13876A5-344E-4B27-AABF-475A68517DF5}" name="Columna10436" dataDxfId="6105"/>
    <tableColumn id="10453" xr3:uid="{E1E53D55-95C8-4837-A87B-44CA4EA9143C}" name="Columna10437" dataDxfId="6104"/>
    <tableColumn id="10454" xr3:uid="{427AEB7C-3CD6-49F2-A999-50B8BDB42257}" name="Columna10438" dataDxfId="6103"/>
    <tableColumn id="10455" xr3:uid="{D62DFBAE-20BA-4291-8C19-7A87882E511D}" name="Columna10439" dataDxfId="6102"/>
    <tableColumn id="10456" xr3:uid="{5F402537-6F61-405A-9197-7EDAF991DA83}" name="Columna10440" dataDxfId="6101"/>
    <tableColumn id="10457" xr3:uid="{F00F8E44-891D-4FD4-B787-993FB74C4F69}" name="Columna10441" dataDxfId="6100"/>
    <tableColumn id="10458" xr3:uid="{A4774026-2B5E-4C95-820E-1C6BD0701F72}" name="Columna10442" dataDxfId="6099"/>
    <tableColumn id="10459" xr3:uid="{FC73EBC3-8D96-4521-9D88-6E57E24AD92E}" name="Columna10443" dataDxfId="6098"/>
    <tableColumn id="10460" xr3:uid="{60526F4C-118C-4037-9B7F-F1B1DC88A6DE}" name="Columna10444" dataDxfId="6097"/>
    <tableColumn id="10461" xr3:uid="{9451A6CB-3AA8-4AF4-8B3A-80C91C5D3B06}" name="Columna10445" dataDxfId="6096"/>
    <tableColumn id="10462" xr3:uid="{DB9FC1F7-9625-4011-8BE2-7730EDA61ABC}" name="Columna10446" dataDxfId="6095"/>
    <tableColumn id="10463" xr3:uid="{426F7136-D0F6-461F-8737-FC448C3F6D69}" name="Columna10447" dataDxfId="6094"/>
    <tableColumn id="10464" xr3:uid="{6911D346-FB1D-45C9-9FCA-3565DEDF80BB}" name="Columna10448" dataDxfId="6093"/>
    <tableColumn id="10465" xr3:uid="{43BFB8F9-0A6C-45B2-BB97-AA0DA06860A1}" name="Columna10449" dataDxfId="6092"/>
    <tableColumn id="10466" xr3:uid="{5454A8AD-845D-4161-BC08-32AF589E2A8A}" name="Columna10450" dataDxfId="6091"/>
    <tableColumn id="10467" xr3:uid="{C1D77390-510B-4938-A5AD-8B78CDC79A24}" name="Columna10451" dataDxfId="6090"/>
    <tableColumn id="10468" xr3:uid="{D1EAFFEA-6446-43B5-999F-378E8E771806}" name="Columna10452" dataDxfId="6089"/>
    <tableColumn id="10469" xr3:uid="{52766D80-0A66-411B-8C3E-78229168A5E6}" name="Columna10453" dataDxfId="6088"/>
    <tableColumn id="10470" xr3:uid="{2DBA3635-EC8F-4A95-8BC9-385109947BCE}" name="Columna10454" dataDxfId="6087"/>
    <tableColumn id="10471" xr3:uid="{B58A60E4-77C6-4DEC-BC31-3B086C90D979}" name="Columna10455" dataDxfId="6086"/>
    <tableColumn id="10472" xr3:uid="{1A229D00-B68F-48AA-A0A9-9B636FBD9D2E}" name="Columna10456" dataDxfId="6085"/>
    <tableColumn id="10473" xr3:uid="{4AF9F51B-9225-47B3-B53C-72F24F85A658}" name="Columna10457" dataDxfId="6084"/>
    <tableColumn id="10474" xr3:uid="{B9133C61-A88B-47C7-8A4F-73898418812A}" name="Columna10458" dataDxfId="6083"/>
    <tableColumn id="10475" xr3:uid="{002F21A8-8552-4F08-AAE9-927B048D8514}" name="Columna10459" dataDxfId="6082"/>
    <tableColumn id="10476" xr3:uid="{9BA3D6F3-211D-4A9F-9F4D-A193FBCD2363}" name="Columna10460" dataDxfId="6081"/>
    <tableColumn id="10477" xr3:uid="{5A05E1B5-D232-44BC-8FA9-9E00D4A50B65}" name="Columna10461" dataDxfId="6080"/>
    <tableColumn id="10478" xr3:uid="{4527F1D0-ECDF-44D2-8727-6EDD2739514D}" name="Columna10462" dataDxfId="6079"/>
    <tableColumn id="10479" xr3:uid="{717E4E07-7D6F-4D9E-8C86-41CE3F87AD9D}" name="Columna10463" dataDxfId="6078"/>
    <tableColumn id="10480" xr3:uid="{C3A38EAD-BA03-4AE4-A49B-7F542EEDA9A9}" name="Columna10464" dataDxfId="6077"/>
    <tableColumn id="10481" xr3:uid="{0D1D4265-3B3E-4639-AF07-3494DB471D3D}" name="Columna10465" dataDxfId="6076"/>
    <tableColumn id="10482" xr3:uid="{442EBB8E-B92C-42FC-A6B8-4AFEF55F5344}" name="Columna10466" dataDxfId="6075"/>
    <tableColumn id="10483" xr3:uid="{680D52F0-C684-4899-96D6-D34930312C59}" name="Columna10467" dataDxfId="6074"/>
    <tableColumn id="10484" xr3:uid="{C1900263-D4D8-4B7A-B8AF-1BE4AD0CE8DF}" name="Columna10468" dataDxfId="6073"/>
    <tableColumn id="10485" xr3:uid="{C27794E8-7362-4627-8F85-222374E92F0B}" name="Columna10469" dataDxfId="6072"/>
    <tableColumn id="10486" xr3:uid="{D1AD1EDC-B12B-453B-B680-CF512508A7C3}" name="Columna10470" dataDxfId="6071"/>
    <tableColumn id="10487" xr3:uid="{BFD64135-7E8D-4A24-B12E-DDF1A3D6ABA5}" name="Columna10471" dataDxfId="6070"/>
    <tableColumn id="10488" xr3:uid="{AC185E05-B756-4869-97CC-EF7AF4F80D0D}" name="Columna10472" dataDxfId="6069"/>
    <tableColumn id="10489" xr3:uid="{65111AD3-7EAA-4B93-BF66-CF7D1CBE5C5E}" name="Columna10473" dataDxfId="6068"/>
    <tableColumn id="10490" xr3:uid="{E3FA67AC-B60E-4E2E-88AF-642C0DDDEA1A}" name="Columna10474" dataDxfId="6067"/>
    <tableColumn id="10491" xr3:uid="{B45AD8A4-6AB1-4E26-A98D-3E0EA9A060CE}" name="Columna10475" dataDxfId="6066"/>
    <tableColumn id="10492" xr3:uid="{2D7F4A63-092E-4D17-B7FC-CE9549A1C9EA}" name="Columna10476" dataDxfId="6065"/>
    <tableColumn id="10493" xr3:uid="{54E235BC-9B72-4E1F-BA47-317644F4C098}" name="Columna10477" dataDxfId="6064"/>
    <tableColumn id="10494" xr3:uid="{A4B40BA6-648E-45B9-AE35-89B600129571}" name="Columna10478" dataDxfId="6063"/>
    <tableColumn id="10495" xr3:uid="{2DD7417D-6080-42E8-A600-1ED42CEE66C7}" name="Columna10479" dataDxfId="6062"/>
    <tableColumn id="10496" xr3:uid="{E667734A-2EDE-4CB2-96D3-2C052E3C0B14}" name="Columna10480" dataDxfId="6061"/>
    <tableColumn id="10497" xr3:uid="{9AA57BC1-2498-4FDC-A37F-DCA7A3C7E01F}" name="Columna10481" dataDxfId="6060"/>
    <tableColumn id="10498" xr3:uid="{90CB4771-4EBD-4A6C-97EF-61D60140D378}" name="Columna10482" dataDxfId="6059"/>
    <tableColumn id="10499" xr3:uid="{3CBA5A51-A3B7-4D3F-A8FC-5C418FAB4CC2}" name="Columna10483" dataDxfId="6058"/>
    <tableColumn id="10500" xr3:uid="{DD05F6E3-6A3F-4082-B29A-7B5631237C10}" name="Columna10484" dataDxfId="6057"/>
    <tableColumn id="10501" xr3:uid="{7BA7ED6A-F672-4AC7-8422-44CA045D06B5}" name="Columna10485" dataDxfId="6056"/>
    <tableColumn id="10502" xr3:uid="{91C90013-6D7A-46B3-842C-2FEA9EA47384}" name="Columna10486" dataDxfId="6055"/>
    <tableColumn id="10503" xr3:uid="{1556B6CC-32EF-4199-A0AA-9C760531DA56}" name="Columna10487" dataDxfId="6054"/>
    <tableColumn id="10504" xr3:uid="{E2C7B591-3955-48E6-B72E-7D908BFE13B9}" name="Columna10488" dataDxfId="6053"/>
    <tableColumn id="10505" xr3:uid="{0B6E9F7C-339C-45A6-97A4-48F010034AF9}" name="Columna10489" dataDxfId="6052"/>
    <tableColumn id="10506" xr3:uid="{9B6F989A-D18A-4FC4-A3A7-C7D5DD59ED28}" name="Columna10490" dataDxfId="6051"/>
    <tableColumn id="10507" xr3:uid="{C03DA112-AA00-499A-A5CA-DECFA521025A}" name="Columna10491" dataDxfId="6050"/>
    <tableColumn id="10508" xr3:uid="{6FA669C5-9C31-4C9B-8F34-E9858352487E}" name="Columna10492" dataDxfId="6049"/>
    <tableColumn id="10509" xr3:uid="{D8BF3A4F-2DD3-420D-A2D4-A0FE0B229E5F}" name="Columna10493" dataDxfId="6048"/>
    <tableColumn id="10510" xr3:uid="{E2C81EE5-4E48-41C5-92DE-A1988AFBBB12}" name="Columna10494" dataDxfId="6047"/>
    <tableColumn id="10511" xr3:uid="{836DBF7B-0817-4202-9909-B0052AEF71E8}" name="Columna10495" dataDxfId="6046"/>
    <tableColumn id="10512" xr3:uid="{976B8D0F-0EFB-4337-9241-91A0E8A620A1}" name="Columna10496" dataDxfId="6045"/>
    <tableColumn id="10513" xr3:uid="{EDB14BB7-487C-424D-858F-57DD83ADEFDA}" name="Columna10497" dataDxfId="6044"/>
    <tableColumn id="10514" xr3:uid="{193DCA75-A604-4815-B320-07A47ED2CA2B}" name="Columna10498" dataDxfId="6043"/>
    <tableColumn id="10515" xr3:uid="{6D8F6A53-13FE-46D4-93FD-6660790262A4}" name="Columna10499" dataDxfId="6042"/>
    <tableColumn id="10516" xr3:uid="{8845C734-F063-469C-A025-A8496437CB3E}" name="Columna10500" dataDxfId="6041"/>
    <tableColumn id="10517" xr3:uid="{ED6550C0-B486-49F6-A1E2-952B13F66671}" name="Columna10501" dataDxfId="6040"/>
    <tableColumn id="10518" xr3:uid="{480BA40C-5724-46A0-8116-FBBE688038B5}" name="Columna10502" dataDxfId="6039"/>
    <tableColumn id="10519" xr3:uid="{5AFFD367-8639-4734-9B97-40FC1CFD4194}" name="Columna10503" dataDxfId="6038"/>
    <tableColumn id="10520" xr3:uid="{7A3A9D2E-D0F0-4915-B3E8-FCD9F8D7E50C}" name="Columna10504" dataDxfId="6037"/>
    <tableColumn id="10521" xr3:uid="{88303C2F-B62F-49F9-B462-E70F823C80DA}" name="Columna10505" dataDxfId="6036"/>
    <tableColumn id="10522" xr3:uid="{BF7AC18C-20D4-45F9-BFB7-4885C8289684}" name="Columna10506" dataDxfId="6035"/>
    <tableColumn id="10523" xr3:uid="{333AFBEC-E79F-461C-AEF9-D778A72961DA}" name="Columna10507" dataDxfId="6034"/>
    <tableColumn id="10524" xr3:uid="{B674CBDF-D69C-4CD1-9C10-CD76E9B83CCC}" name="Columna10508" dataDxfId="6033"/>
    <tableColumn id="10525" xr3:uid="{C7D32798-F1EA-4F4D-B5FB-E892D902F446}" name="Columna10509" dataDxfId="6032"/>
    <tableColumn id="10526" xr3:uid="{02CAFBEF-309C-4222-AA9B-91170BC030C0}" name="Columna10510" dataDxfId="6031"/>
    <tableColumn id="10527" xr3:uid="{BB3F7BDE-470F-4825-9F6C-967B5F8F9935}" name="Columna10511" dataDxfId="6030"/>
    <tableColumn id="10528" xr3:uid="{F314273A-7684-43B9-B792-EB5902EA16E0}" name="Columna10512" dataDxfId="6029"/>
    <tableColumn id="10529" xr3:uid="{6314BA7D-6F11-4BC3-9896-5C8B31B8B66A}" name="Columna10513" dataDxfId="6028"/>
    <tableColumn id="10530" xr3:uid="{F977D15C-C45D-48F7-BBF1-E6E322AAECDC}" name="Columna10514" dataDxfId="6027"/>
    <tableColumn id="10531" xr3:uid="{C816B965-0A5C-4F95-B704-8109F2FDE619}" name="Columna10515" dataDxfId="6026"/>
    <tableColumn id="10532" xr3:uid="{39C32CC0-35E0-4232-B410-BAA9E3D09895}" name="Columna10516" dataDxfId="6025"/>
    <tableColumn id="10533" xr3:uid="{3375039C-94EA-486E-BF3F-B335DDCEDE80}" name="Columna10517" dataDxfId="6024"/>
    <tableColumn id="10534" xr3:uid="{197E4287-E28F-46CB-9254-77C52C68CEDE}" name="Columna10518" dataDxfId="6023"/>
    <tableColumn id="10535" xr3:uid="{ED270BBE-79AD-40BB-B092-1786D890CEB8}" name="Columna10519" dataDxfId="6022"/>
    <tableColumn id="10536" xr3:uid="{AFE83776-89EA-45B7-BB0C-6A19B9048615}" name="Columna10520" dataDxfId="6021"/>
    <tableColumn id="10537" xr3:uid="{75AEDE6D-F922-473A-B80F-FF5E617488EA}" name="Columna10521" dataDxfId="6020"/>
    <tableColumn id="10538" xr3:uid="{A0373EB1-F083-4B4C-9BF3-8648F64C7D3A}" name="Columna10522" dataDxfId="6019"/>
    <tableColumn id="10539" xr3:uid="{A5B895C7-BA83-45C4-A9CB-035D6BA10982}" name="Columna10523" dataDxfId="6018"/>
    <tableColumn id="10540" xr3:uid="{978C54C6-C230-4469-AB8F-4C39C1DB863E}" name="Columna10524" dataDxfId="6017"/>
    <tableColumn id="10541" xr3:uid="{ADFC6960-10CA-45FA-B822-BF7410F17882}" name="Columna10525" dataDxfId="6016"/>
    <tableColumn id="10542" xr3:uid="{092441E5-3508-4C67-80C9-DE77EBF4C05D}" name="Columna10526" dataDxfId="6015"/>
    <tableColumn id="10543" xr3:uid="{6A47D29C-0B18-48DB-93AC-1C48BE0E08A8}" name="Columna10527" dataDxfId="6014"/>
    <tableColumn id="10544" xr3:uid="{7E408266-F387-4C7D-9EDD-90E567A369C1}" name="Columna10528" dataDxfId="6013"/>
    <tableColumn id="10545" xr3:uid="{B2119157-17B4-4632-BE9F-0FCE808121CE}" name="Columna10529" dataDxfId="6012"/>
    <tableColumn id="10546" xr3:uid="{6D0228EA-E458-466B-82D6-899C157E51C6}" name="Columna10530" dataDxfId="6011"/>
    <tableColumn id="10547" xr3:uid="{AA6F8478-1B38-4B57-AD64-44916D756D5F}" name="Columna10531" dataDxfId="6010"/>
    <tableColumn id="10548" xr3:uid="{8BBEF5E5-B2E0-465E-B914-B06569623673}" name="Columna10532" dataDxfId="6009"/>
    <tableColumn id="10549" xr3:uid="{1306B662-3650-40F7-8780-92526532D987}" name="Columna10533" dataDxfId="6008"/>
    <tableColumn id="10550" xr3:uid="{9EDB5D4A-D23B-4B40-BE27-4DAC24F5B69C}" name="Columna10534" dataDxfId="6007"/>
    <tableColumn id="10551" xr3:uid="{179A131F-36C2-4FB6-9684-B12233CAA00F}" name="Columna10535" dataDxfId="6006"/>
    <tableColumn id="10552" xr3:uid="{6FB2DDF9-8146-4FB3-9A80-08F81D8E8FEA}" name="Columna10536" dataDxfId="6005"/>
    <tableColumn id="10553" xr3:uid="{E2E47979-7D36-41C1-B7D7-3977BFCA6DB4}" name="Columna10537" dataDxfId="6004"/>
    <tableColumn id="10554" xr3:uid="{BCBFF3FB-BE55-43DC-A6F9-A424B36C3AC9}" name="Columna10538" dataDxfId="6003"/>
    <tableColumn id="10555" xr3:uid="{4C2C30AD-21C4-48AE-BF27-28FFAE68DD7D}" name="Columna10539" dataDxfId="6002"/>
    <tableColumn id="10556" xr3:uid="{F771796A-DD49-4E37-8EE8-4F48BEF01C57}" name="Columna10540" dataDxfId="6001"/>
    <tableColumn id="10557" xr3:uid="{EE1DBF04-066E-4758-A4FF-EDCD377804B7}" name="Columna10541" dataDxfId="6000"/>
    <tableColumn id="10558" xr3:uid="{B4CCD62B-CE9F-466E-83A1-FAF1BD6352E8}" name="Columna10542" dataDxfId="5999"/>
    <tableColumn id="10559" xr3:uid="{013F01DF-FEF8-40E9-BCB6-8B4401B57676}" name="Columna10543" dataDxfId="5998"/>
    <tableColumn id="10560" xr3:uid="{927AD02B-3F06-4558-9F25-C127F38E26A2}" name="Columna10544" dataDxfId="5997"/>
    <tableColumn id="10561" xr3:uid="{FA1AEC64-534C-492F-85B2-73A8EC4BEB30}" name="Columna10545" dataDxfId="5996"/>
    <tableColumn id="10562" xr3:uid="{30635DBD-374C-45A0-B4A9-0D02456998AD}" name="Columna10546" dataDxfId="5995"/>
    <tableColumn id="10563" xr3:uid="{ADD5F8E6-8FDC-4BCB-A8E4-561778DFB699}" name="Columna10547" dataDxfId="5994"/>
    <tableColumn id="10564" xr3:uid="{40669EA7-F50F-4D92-97CA-87EA9898FEB1}" name="Columna10548" dataDxfId="5993"/>
    <tableColumn id="10565" xr3:uid="{180A20C0-45C6-491F-B43D-58FD44A2D156}" name="Columna10549" dataDxfId="5992"/>
    <tableColumn id="10566" xr3:uid="{99052F6D-7A55-4EDF-B70D-7DFEE942B1FB}" name="Columna10550" dataDxfId="5991"/>
    <tableColumn id="10567" xr3:uid="{830CEF6D-5A5E-4436-93F8-0AFAC4C6E997}" name="Columna10551" dataDxfId="5990"/>
    <tableColumn id="10568" xr3:uid="{B1FE56F5-4F20-4041-A59E-2E3C3985132C}" name="Columna10552" dataDxfId="5989"/>
    <tableColumn id="10569" xr3:uid="{129FC5B5-F552-425E-910E-60379922A706}" name="Columna10553" dataDxfId="5988"/>
    <tableColumn id="10570" xr3:uid="{A9398BAE-4AB3-435F-83BE-9524D10C8482}" name="Columna10554" dataDxfId="5987"/>
    <tableColumn id="10571" xr3:uid="{D09C3EDD-0926-4B0E-8EC9-03185EFBEE18}" name="Columna10555" dataDxfId="5986"/>
    <tableColumn id="10572" xr3:uid="{8B160F81-FD67-468F-8122-53A3EB506EFC}" name="Columna10556" dataDxfId="5985"/>
    <tableColumn id="10573" xr3:uid="{187A355F-DD44-40D0-AC21-F909F72AA3B2}" name="Columna10557" dataDxfId="5984"/>
    <tableColumn id="10574" xr3:uid="{17DC2298-BDA1-41D7-B746-8215F6C4022C}" name="Columna10558" dataDxfId="5983"/>
    <tableColumn id="10575" xr3:uid="{56A7AD09-4533-4056-AA47-36307DBB7FA0}" name="Columna10559" dataDxfId="5982"/>
    <tableColumn id="10576" xr3:uid="{CE78F6CF-33AD-4B35-BB2C-C978BB787749}" name="Columna10560" dataDxfId="5981"/>
    <tableColumn id="10577" xr3:uid="{4AD00C96-5EE9-41AF-867B-2018DEEDDAB9}" name="Columna10561" dataDxfId="5980"/>
    <tableColumn id="10578" xr3:uid="{A45AFE72-688F-4785-A889-3629F207F308}" name="Columna10562" dataDxfId="5979"/>
    <tableColumn id="10579" xr3:uid="{D636D398-8C78-41FD-8D58-9F9311B3BDBA}" name="Columna10563" dataDxfId="5978"/>
    <tableColumn id="10580" xr3:uid="{38D634B5-210E-4DF9-ACE9-4757E58FDCDF}" name="Columna10564" dataDxfId="5977"/>
    <tableColumn id="10581" xr3:uid="{B8F68BF1-0EAD-45D3-8688-A20153827B47}" name="Columna10565" dataDxfId="5976"/>
    <tableColumn id="10582" xr3:uid="{8FA9AADF-DAAE-44B6-8D55-61BA5BE986CF}" name="Columna10566" dataDxfId="5975"/>
    <tableColumn id="10583" xr3:uid="{12C67796-4754-4E5F-9FF5-CC1910A8CF71}" name="Columna10567" dataDxfId="5974"/>
    <tableColumn id="10584" xr3:uid="{1CFD26F0-B2AC-43E6-9333-24E3266895DA}" name="Columna10568" dataDxfId="5973"/>
    <tableColumn id="10585" xr3:uid="{8B4E65F2-A087-48BF-B5AB-C1C5FA049BBC}" name="Columna10569" dataDxfId="5972"/>
    <tableColumn id="10586" xr3:uid="{CCEE195E-C022-4DE3-B217-0BD878BF4246}" name="Columna10570" dataDxfId="5971"/>
    <tableColumn id="10587" xr3:uid="{65A5876B-050A-45D6-AA48-9DFC59C41DB0}" name="Columna10571" dataDxfId="5970"/>
    <tableColumn id="10588" xr3:uid="{5E33794D-5223-4634-85B4-F05E0531FCCF}" name="Columna10572" dataDxfId="5969"/>
    <tableColumn id="10589" xr3:uid="{20BAE7BB-97A9-4402-85CA-48FF6E9622FB}" name="Columna10573" dataDxfId="5968"/>
    <tableColumn id="10590" xr3:uid="{2ECDA242-820E-4D0F-8229-02D19ABAC90A}" name="Columna10574" dataDxfId="5967"/>
    <tableColumn id="10591" xr3:uid="{FD623A39-7317-4427-9CAC-ACEA144BC8BE}" name="Columna10575" dataDxfId="5966"/>
    <tableColumn id="10592" xr3:uid="{9B69C583-31A0-4966-9E6A-C63D9A9E2681}" name="Columna10576" dataDxfId="5965"/>
    <tableColumn id="10593" xr3:uid="{9B613FF8-4F7E-4C24-9766-5578113854D4}" name="Columna10577" dataDxfId="5964"/>
    <tableColumn id="10594" xr3:uid="{AC118D6C-1C23-4156-9237-07779056FCA2}" name="Columna10578" dataDxfId="5963"/>
    <tableColumn id="10595" xr3:uid="{CB560A55-9F66-4A89-95C7-AFFF3477769C}" name="Columna10579" dataDxfId="5962"/>
    <tableColumn id="10596" xr3:uid="{69693C56-E1CC-4FEC-BE2A-589B6275D7DA}" name="Columna10580" dataDxfId="5961"/>
    <tableColumn id="10597" xr3:uid="{AD2B6E20-D565-41C9-845E-47F738BC87EB}" name="Columna10581" dataDxfId="5960"/>
    <tableColumn id="10598" xr3:uid="{544E4B8A-EE8A-44CC-964D-70FC4562AA2A}" name="Columna10582" dataDxfId="5959"/>
    <tableColumn id="10599" xr3:uid="{BC0D8F76-98DA-428A-ADC1-97837D5A9D2A}" name="Columna10583" dataDxfId="5958"/>
    <tableColumn id="10600" xr3:uid="{33792046-FF21-4A41-9383-64BEE46E30E4}" name="Columna10584" dataDxfId="5957"/>
    <tableColumn id="10601" xr3:uid="{A72B4687-DE89-469F-A7D2-7CA10AC10A9A}" name="Columna10585" dataDxfId="5956"/>
    <tableColumn id="10602" xr3:uid="{CB216B95-07BA-47B7-A06A-F13995C93C30}" name="Columna10586" dataDxfId="5955"/>
    <tableColumn id="10603" xr3:uid="{E8506EAB-F3DC-4FA8-925A-67D96CEF7800}" name="Columna10587" dataDxfId="5954"/>
    <tableColumn id="10604" xr3:uid="{70E420C9-72F7-4907-8982-0AD3973CCE0A}" name="Columna10588" dataDxfId="5953"/>
    <tableColumn id="10605" xr3:uid="{546FADBB-C03C-4CC1-AD8E-F1745C8A42EE}" name="Columna10589" dataDxfId="5952"/>
    <tableColumn id="10606" xr3:uid="{05ED4374-48B7-430D-9CAA-BE2B5ED4DCFC}" name="Columna10590" dataDxfId="5951"/>
    <tableColumn id="10607" xr3:uid="{B377F39E-F20E-4F63-96D6-46EDEA8E137C}" name="Columna10591" dataDxfId="5950"/>
    <tableColumn id="10608" xr3:uid="{88456D95-3193-4BCB-A0CF-34AD31856435}" name="Columna10592" dataDxfId="5949"/>
    <tableColumn id="10609" xr3:uid="{381BDB98-23A8-4D53-BA5A-529653E749F0}" name="Columna10593" dataDxfId="5948"/>
    <tableColumn id="10610" xr3:uid="{C2D727DD-9020-4A71-BB06-FC12A7A64146}" name="Columna10594" dataDxfId="5947"/>
    <tableColumn id="10611" xr3:uid="{DBAA6639-8322-4227-857C-91C4BE10B17C}" name="Columna10595" dataDxfId="5946"/>
    <tableColumn id="10612" xr3:uid="{4CB79922-5019-41C7-8B5C-FBBA33E9C678}" name="Columna10596" dataDxfId="5945"/>
    <tableColumn id="10613" xr3:uid="{15C8B991-DC52-4F1B-A15E-376C28AE96B5}" name="Columna10597" dataDxfId="5944"/>
    <tableColumn id="10614" xr3:uid="{0BC1F372-695B-41B0-81EA-AA47916F8711}" name="Columna10598" dataDxfId="5943"/>
    <tableColumn id="10615" xr3:uid="{35D3B339-E601-48F5-B5AE-828A332065E9}" name="Columna10599" dataDxfId="5942"/>
    <tableColumn id="10616" xr3:uid="{C812FCAE-99A2-4739-BE2E-89C1C7368A03}" name="Columna10600" dataDxfId="5941"/>
    <tableColumn id="10617" xr3:uid="{5540C733-9F90-449E-A07B-6FB92D3A2568}" name="Columna10601" dataDxfId="5940"/>
    <tableColumn id="10618" xr3:uid="{3CCE7A79-4BEA-4127-BE7E-E85D5F519764}" name="Columna10602" dataDxfId="5939"/>
    <tableColumn id="10619" xr3:uid="{19C7D616-32D2-4F4A-8C16-BE81FD17C4A0}" name="Columna10603" dataDxfId="5938"/>
    <tableColumn id="10620" xr3:uid="{6AF0C76D-3722-40B5-A043-CEAF8730D888}" name="Columna10604" dataDxfId="5937"/>
    <tableColumn id="10621" xr3:uid="{D1EE7902-C2AA-4E69-BF05-4F2E7B5AF33E}" name="Columna10605" dataDxfId="5936"/>
    <tableColumn id="10622" xr3:uid="{6050A7FE-D0E8-4151-928E-72D0D60DF6A8}" name="Columna10606" dataDxfId="5935"/>
    <tableColumn id="10623" xr3:uid="{65F19633-06E1-44B7-80E9-01CFBFA3E44F}" name="Columna10607" dataDxfId="5934"/>
    <tableColumn id="10624" xr3:uid="{703D4D67-CBC1-4C04-BEB7-2F9219B47C5C}" name="Columna10608" dataDxfId="5933"/>
    <tableColumn id="10625" xr3:uid="{71FDB555-DF79-488C-B3D2-742DB69B7D96}" name="Columna10609" dataDxfId="5932"/>
    <tableColumn id="10626" xr3:uid="{2210FAFD-99C4-4AA5-8F49-2F33E13E9508}" name="Columna10610" dataDxfId="5931"/>
    <tableColumn id="10627" xr3:uid="{0767791C-D487-410A-90CB-CAE49C7D715F}" name="Columna10611" dataDxfId="5930"/>
    <tableColumn id="10628" xr3:uid="{ADEC5CAF-5F9E-4F48-84B2-438C191E30F9}" name="Columna10612" dataDxfId="5929"/>
    <tableColumn id="10629" xr3:uid="{0364277D-6739-4FAB-865B-EBD7A10E7957}" name="Columna10613" dataDxfId="5928"/>
    <tableColumn id="10630" xr3:uid="{4A45C196-FE7B-4D6D-A5E6-607D5E18900F}" name="Columna10614" dataDxfId="5927"/>
    <tableColumn id="10631" xr3:uid="{33701403-45C2-4163-A7FA-4AE1C909F69F}" name="Columna10615" dataDxfId="5926"/>
    <tableColumn id="10632" xr3:uid="{A16A0250-826E-429F-95AF-D722809A41EC}" name="Columna10616" dataDxfId="5925"/>
    <tableColumn id="10633" xr3:uid="{CA840D3D-7B4A-4C8D-BB39-E26F79166542}" name="Columna10617" dataDxfId="5924"/>
    <tableColumn id="10634" xr3:uid="{AC2D8BF7-E40A-4288-B243-B66FA6E86BB9}" name="Columna10618" dataDxfId="5923"/>
    <tableColumn id="10635" xr3:uid="{E46C9842-C21D-457F-8DE3-9382D30C5D45}" name="Columna10619" dataDxfId="5922"/>
    <tableColumn id="10636" xr3:uid="{9F9CEB95-7B46-4ED1-98F2-CDFF83D75422}" name="Columna10620" dataDxfId="5921"/>
    <tableColumn id="10637" xr3:uid="{DA065FD6-80E4-4D69-96DE-EE1B49D61372}" name="Columna10621" dataDxfId="5920"/>
    <tableColumn id="10638" xr3:uid="{82A8B5E4-8722-4FA9-B589-071E5171A4A1}" name="Columna10622" dataDxfId="5919"/>
    <tableColumn id="10639" xr3:uid="{ED98EDAF-3CCD-405F-A803-107376F64C50}" name="Columna10623" dataDxfId="5918"/>
    <tableColumn id="10640" xr3:uid="{8AE79DE8-0BE7-443F-BFCE-BE1A4DAB2A7B}" name="Columna10624" dataDxfId="5917"/>
    <tableColumn id="10641" xr3:uid="{BCCD174E-87E8-478C-938E-B7D7884C9FEF}" name="Columna10625" dataDxfId="5916"/>
    <tableColumn id="10642" xr3:uid="{FE68A393-BFFE-466B-BA40-7ED4BEAA2E09}" name="Columna10626" dataDxfId="5915"/>
    <tableColumn id="10643" xr3:uid="{002CB495-FA29-4C12-8BCB-55DCE3233251}" name="Columna10627" dataDxfId="5914"/>
    <tableColumn id="10644" xr3:uid="{7623E596-4A0C-4C0D-8343-215D33BCB26F}" name="Columna10628" dataDxfId="5913"/>
    <tableColumn id="10645" xr3:uid="{FB4BA5C1-876A-4314-8196-6E14A49E5176}" name="Columna10629" dataDxfId="5912"/>
    <tableColumn id="10646" xr3:uid="{C12E07A0-6311-4B52-AB6B-611C451C3DA9}" name="Columna10630" dataDxfId="5911"/>
    <tableColumn id="10647" xr3:uid="{5A4EEA74-C45A-4A6B-B9B0-BA9B9EE2C5E9}" name="Columna10631" dataDxfId="5910"/>
    <tableColumn id="10648" xr3:uid="{ABF3CB36-A0B8-4B9C-9B94-61192E310345}" name="Columna10632" dataDxfId="5909"/>
    <tableColumn id="10649" xr3:uid="{8C7215FB-6AE5-448D-8538-31E742F8E76A}" name="Columna10633" dataDxfId="5908"/>
    <tableColumn id="10650" xr3:uid="{B9266130-E37B-42A4-B7C3-2F11F1A8C587}" name="Columna10634" dataDxfId="5907"/>
    <tableColumn id="10651" xr3:uid="{0ACC81C3-E1B0-4D71-8FDA-7D7468E7D350}" name="Columna10635" dataDxfId="5906"/>
    <tableColumn id="10652" xr3:uid="{18A22A5C-E9F4-4A8F-B1C6-6C5BDF33E817}" name="Columna10636" dataDxfId="5905"/>
    <tableColumn id="10653" xr3:uid="{514737BE-1502-4276-87A3-6ACB5E813156}" name="Columna10637" dataDxfId="5904"/>
    <tableColumn id="10654" xr3:uid="{0AC44C45-2972-41B6-9D2F-C2CA17ACDA84}" name="Columna10638" dataDxfId="5903"/>
    <tableColumn id="10655" xr3:uid="{84FC5A34-959F-419D-9DD4-8B64397FA0EC}" name="Columna10639" dataDxfId="5902"/>
    <tableColumn id="10656" xr3:uid="{B9F6F13E-1177-4DBA-A62E-CF7BEE779E26}" name="Columna10640" dataDxfId="5901"/>
    <tableColumn id="10657" xr3:uid="{71A5DC4E-1B18-4015-81DF-3542C427BB0A}" name="Columna10641" dataDxfId="5900"/>
    <tableColumn id="10658" xr3:uid="{A6BF5C73-2047-460C-93D6-88CE02177A1A}" name="Columna10642" dataDxfId="5899"/>
    <tableColumn id="10659" xr3:uid="{F91B5BFD-B526-444A-8526-735AD9876575}" name="Columna10643" dataDxfId="5898"/>
    <tableColumn id="10660" xr3:uid="{B30B2A8D-CE70-4D06-AB30-A65CC8153E51}" name="Columna10644" dataDxfId="5897"/>
    <tableColumn id="10661" xr3:uid="{3992696E-134B-4BC7-9775-D4C44C9C3AA3}" name="Columna10645" dataDxfId="5896"/>
    <tableColumn id="10662" xr3:uid="{18A5AC01-A596-42D1-9EBD-6DED0B6AF929}" name="Columna10646" dataDxfId="5895"/>
    <tableColumn id="10663" xr3:uid="{9CA10794-31B6-4575-9686-46E96EC08C42}" name="Columna10647" dataDxfId="5894"/>
    <tableColumn id="10664" xr3:uid="{5AC02178-687D-477D-8D2B-600C8669CDDF}" name="Columna10648" dataDxfId="5893"/>
    <tableColumn id="10665" xr3:uid="{A7C01392-3763-4624-BC8B-83CFC227B3C1}" name="Columna10649" dataDxfId="5892"/>
    <tableColumn id="10666" xr3:uid="{58259541-C194-46A9-982F-0B1A402A076B}" name="Columna10650" dataDxfId="5891"/>
    <tableColumn id="10667" xr3:uid="{B18853C1-3F7C-43AC-829F-694F078485FC}" name="Columna10651" dataDxfId="5890"/>
    <tableColumn id="10668" xr3:uid="{CB066755-EE69-494D-AA52-FF0702D364E3}" name="Columna10652" dataDxfId="5889"/>
    <tableColumn id="10669" xr3:uid="{583534E4-5139-45C9-92BA-7C234CA24B3B}" name="Columna10653" dataDxfId="5888"/>
    <tableColumn id="10670" xr3:uid="{7F9081CD-873C-4B96-8665-5047D3E829D3}" name="Columna10654" dataDxfId="5887"/>
    <tableColumn id="10671" xr3:uid="{4DB5383F-F535-48F2-9262-722E9D221792}" name="Columna10655" dataDxfId="5886"/>
    <tableColumn id="10672" xr3:uid="{584369B1-6F36-4E4F-958A-E0E36A2D94EE}" name="Columna10656" dataDxfId="5885"/>
    <tableColumn id="10673" xr3:uid="{ECA8F13E-F66C-4BFE-AD27-BE039336FB7A}" name="Columna10657" dataDxfId="5884"/>
    <tableColumn id="10674" xr3:uid="{7792D180-A580-4F1A-8604-8375E3DEFCE0}" name="Columna10658" dataDxfId="5883"/>
    <tableColumn id="10675" xr3:uid="{8D84F205-A357-44E1-A556-848F4C714271}" name="Columna10659" dataDxfId="5882"/>
    <tableColumn id="10676" xr3:uid="{94770D9B-7268-4F1B-9977-67888E7BEEC3}" name="Columna10660" dataDxfId="5881"/>
    <tableColumn id="10677" xr3:uid="{82F827CB-9946-4614-B21C-C1E25B85FE89}" name="Columna10661" dataDxfId="5880"/>
    <tableColumn id="10678" xr3:uid="{BF0AE15A-F205-46C4-B921-1DDCE8839940}" name="Columna10662" dataDxfId="5879"/>
    <tableColumn id="10679" xr3:uid="{3435C8BF-5F84-44F3-8FEF-6283FB6CBAFE}" name="Columna10663" dataDxfId="5878"/>
    <tableColumn id="10680" xr3:uid="{62C913B1-56E1-4FE9-BE99-087D0424EFE3}" name="Columna10664" dataDxfId="5877"/>
    <tableColumn id="10681" xr3:uid="{28559AB4-9EB3-4987-892A-7A8251479977}" name="Columna10665" dataDxfId="5876"/>
    <tableColumn id="10682" xr3:uid="{649D166A-6642-45A1-9031-21B25822AE4A}" name="Columna10666" dataDxfId="5875"/>
    <tableColumn id="10683" xr3:uid="{0BC0BD82-BB79-4D3C-833C-F8457768D24A}" name="Columna10667" dataDxfId="5874"/>
    <tableColumn id="10684" xr3:uid="{D7BE07A0-4B40-4927-AE4A-C2F832DA7ACA}" name="Columna10668" dataDxfId="5873"/>
    <tableColumn id="10685" xr3:uid="{1601AA6E-12CE-4878-B765-F09879F98655}" name="Columna10669" dataDxfId="5872"/>
    <tableColumn id="10686" xr3:uid="{7EC3D43D-0CE6-49C5-B0C8-56AD2D31626A}" name="Columna10670" dataDxfId="5871"/>
    <tableColumn id="10687" xr3:uid="{77F48CE2-A129-40F3-9583-8EBE7F372B4F}" name="Columna10671" dataDxfId="5870"/>
    <tableColumn id="10688" xr3:uid="{10672427-C106-4C9D-A49D-0BF4C4D3E6D6}" name="Columna10672" dataDxfId="5869"/>
    <tableColumn id="10689" xr3:uid="{DBE54EA9-26E2-4E2D-9AB3-2912435734B7}" name="Columna10673" dataDxfId="5868"/>
    <tableColumn id="10690" xr3:uid="{C8C3AE62-9DD5-4CC1-871A-65677A28CD6F}" name="Columna10674" dataDxfId="5867"/>
    <tableColumn id="10691" xr3:uid="{6521AEB5-24FC-4B34-868B-4CD0AA91F68B}" name="Columna10675" dataDxfId="5866"/>
    <tableColumn id="10692" xr3:uid="{61F6F2B9-3256-452C-9C3A-DA0DB8FA913E}" name="Columna10676" dataDxfId="5865"/>
    <tableColumn id="10693" xr3:uid="{75E952EE-19C9-43E6-B831-D14740C666CB}" name="Columna10677" dataDxfId="5864"/>
    <tableColumn id="10694" xr3:uid="{A5BEEB99-E1FE-4722-A6D1-5105BBA038A4}" name="Columna10678" dataDxfId="5863"/>
    <tableColumn id="10695" xr3:uid="{56D5FB42-DECB-45FD-9170-A539EF4A90D0}" name="Columna10679" dataDxfId="5862"/>
    <tableColumn id="10696" xr3:uid="{DB6D13FC-C0D7-4EC4-9913-157117E21F07}" name="Columna10680" dataDxfId="5861"/>
    <tableColumn id="10697" xr3:uid="{05102431-93D2-4BE0-B2A8-CC4FBF87B32B}" name="Columna10681" dataDxfId="5860"/>
    <tableColumn id="10698" xr3:uid="{7AAA939A-82DF-4AE7-A963-7339688D8721}" name="Columna10682" dataDxfId="5859"/>
    <tableColumn id="10699" xr3:uid="{DE34059B-568A-4DAB-851A-D53A7F0A14A8}" name="Columna10683" dataDxfId="5858"/>
    <tableColumn id="10700" xr3:uid="{F4C38EB9-BE75-4CE1-AB65-6245FBC3E5DA}" name="Columna10684" dataDxfId="5857"/>
    <tableColumn id="10701" xr3:uid="{9BCF1AC1-7544-4667-953C-0FC5AA24F20C}" name="Columna10685" dataDxfId="5856"/>
    <tableColumn id="10702" xr3:uid="{03A597DF-6C8F-4535-BA01-DD309C74C752}" name="Columna10686" dataDxfId="5855"/>
    <tableColumn id="10703" xr3:uid="{A66C1F4B-168E-492E-8FA9-EDD3F3525C50}" name="Columna10687" dataDxfId="5854"/>
    <tableColumn id="10704" xr3:uid="{2E31F270-10A5-4BDB-837B-C5DAFCE5817F}" name="Columna10688" dataDxfId="5853"/>
    <tableColumn id="10705" xr3:uid="{02ABFA99-AAA8-475C-832A-94BCBE995AE5}" name="Columna10689" dataDxfId="5852"/>
    <tableColumn id="10706" xr3:uid="{A3150A80-F461-408A-B353-7CEB26628A91}" name="Columna10690" dataDxfId="5851"/>
    <tableColumn id="10707" xr3:uid="{CFCCB7C1-6FBF-42D4-9644-9525DDE5685F}" name="Columna10691" dataDxfId="5850"/>
    <tableColumn id="10708" xr3:uid="{1A48511F-5152-4301-AEE3-63BE2F281EED}" name="Columna10692" dataDxfId="5849"/>
    <tableColumn id="10709" xr3:uid="{5F3BDEDB-ED68-4062-9313-753593D99495}" name="Columna10693" dataDxfId="5848"/>
    <tableColumn id="10710" xr3:uid="{1F56746F-394A-4880-974F-FC85AD7CD223}" name="Columna10694" dataDxfId="5847"/>
    <tableColumn id="10711" xr3:uid="{5100D1EB-C06E-4F0A-9ABA-CCF5155A986F}" name="Columna10695" dataDxfId="5846"/>
    <tableColumn id="10712" xr3:uid="{A16DEB5D-445C-46B6-8C88-079D40BC233A}" name="Columna10696" dataDxfId="5845"/>
    <tableColumn id="10713" xr3:uid="{60095482-F17F-40F3-93CD-15408518F775}" name="Columna10697" dataDxfId="5844"/>
    <tableColumn id="10714" xr3:uid="{41C67E02-3D59-461E-B703-27C030F1B82A}" name="Columna10698" dataDxfId="5843"/>
    <tableColumn id="10715" xr3:uid="{0934B8D4-9B9C-49D6-85F9-F1A6D3E31230}" name="Columna10699" dataDxfId="5842"/>
    <tableColumn id="10716" xr3:uid="{01CAA752-3FCB-4F73-92F6-A798E786F67F}" name="Columna10700" dataDxfId="5841"/>
    <tableColumn id="10717" xr3:uid="{9A79BD49-DAE7-4E6C-B290-5A797637A05E}" name="Columna10701" dataDxfId="5840"/>
    <tableColumn id="10718" xr3:uid="{99B072D9-C823-4098-9431-DECF4C393C69}" name="Columna10702" dataDxfId="5839"/>
    <tableColumn id="10719" xr3:uid="{28CAAC54-531F-4D3C-ACCF-D16A7BC5C053}" name="Columna10703" dataDxfId="5838"/>
    <tableColumn id="10720" xr3:uid="{AB8E731F-8D3D-46B9-BA72-EA9B18859CBB}" name="Columna10704" dataDxfId="5837"/>
    <tableColumn id="10721" xr3:uid="{DC24C34F-E22F-4B69-86C9-5CB9D5B0BCB8}" name="Columna10705" dataDxfId="5836"/>
    <tableColumn id="10722" xr3:uid="{67F1F249-85B7-4F7F-BA08-B2C97198AF40}" name="Columna10706" dataDxfId="5835"/>
    <tableColumn id="10723" xr3:uid="{5FBC57B9-7127-40A9-BE5E-61302DC72155}" name="Columna10707" dataDxfId="5834"/>
    <tableColumn id="10724" xr3:uid="{6C5761B7-463D-41E9-BA26-60363F8E8E09}" name="Columna10708" dataDxfId="5833"/>
    <tableColumn id="10725" xr3:uid="{82822785-E79E-4ADD-A34C-497B67665B34}" name="Columna10709" dataDxfId="5832"/>
    <tableColumn id="10726" xr3:uid="{7E231A12-4145-40D5-A4E5-53710AF241E1}" name="Columna10710" dataDxfId="5831"/>
    <tableColumn id="10727" xr3:uid="{9C17F1B9-DEE2-4925-A1E5-C0A421267C19}" name="Columna10711" dataDxfId="5830"/>
    <tableColumn id="10728" xr3:uid="{B1C77FEC-4569-4268-B31A-C03A21531B15}" name="Columna10712" dataDxfId="5829"/>
    <tableColumn id="10729" xr3:uid="{6570C2EA-AE5C-408F-AE6A-E203BF1C6957}" name="Columna10713" dataDxfId="5828"/>
    <tableColumn id="10730" xr3:uid="{700A9F0F-7616-4982-ABC9-F4F0DFD56A8E}" name="Columna10714" dataDxfId="5827"/>
    <tableColumn id="10731" xr3:uid="{B8ED3220-710C-4009-880C-209EEC65E820}" name="Columna10715" dataDxfId="5826"/>
    <tableColumn id="10732" xr3:uid="{BD1ADA04-7D29-4C68-9C2C-D99BD5454429}" name="Columna10716" dataDxfId="5825"/>
    <tableColumn id="10733" xr3:uid="{C005E813-E84F-4322-993E-46F4844FA8C9}" name="Columna10717" dataDxfId="5824"/>
    <tableColumn id="10734" xr3:uid="{BBA543E4-9C96-4724-80F3-CACBD0E0BEF2}" name="Columna10718" dataDxfId="5823"/>
    <tableColumn id="10735" xr3:uid="{A0480F46-AABD-47C0-91A2-DE88CB47D17E}" name="Columna10719" dataDxfId="5822"/>
    <tableColumn id="10736" xr3:uid="{6B1F305F-8B0F-451B-8718-16401FB15178}" name="Columna10720" dataDxfId="5821"/>
    <tableColumn id="10737" xr3:uid="{02C59E0F-A63C-4AB3-A722-30A8A5327F72}" name="Columna10721" dataDxfId="5820"/>
    <tableColumn id="10738" xr3:uid="{680E7131-86FB-42B4-B40A-AA533B908273}" name="Columna10722" dataDxfId="5819"/>
    <tableColumn id="10739" xr3:uid="{CFF5D082-7061-47C5-B583-4C7EA7FB9405}" name="Columna10723" dataDxfId="5818"/>
    <tableColumn id="10740" xr3:uid="{81DB9F04-D7F9-4C20-9662-999EAB2B799D}" name="Columna10724" dataDxfId="5817"/>
    <tableColumn id="10741" xr3:uid="{6D06D207-0A37-4CFA-9112-86651A3853C9}" name="Columna10725" dataDxfId="5816"/>
    <tableColumn id="10742" xr3:uid="{82A9BDC2-E7DC-4B9D-A79C-EA201D9C3968}" name="Columna10726" dataDxfId="5815"/>
    <tableColumn id="10743" xr3:uid="{B20953D5-80F6-41F0-A9AD-7BE86C3101CF}" name="Columna10727" dataDxfId="5814"/>
    <tableColumn id="10744" xr3:uid="{723D5C51-016A-41D4-836F-681B8AA67467}" name="Columna10728" dataDxfId="5813"/>
    <tableColumn id="10745" xr3:uid="{F7806B12-8C4D-496E-93E5-BF236D00ECAA}" name="Columna10729" dataDxfId="5812"/>
    <tableColumn id="10746" xr3:uid="{95F329C8-7256-4C88-9A8A-079302082E83}" name="Columna10730" dataDxfId="5811"/>
    <tableColumn id="10747" xr3:uid="{DE169CA6-1AC6-46BC-9582-B5527A302D16}" name="Columna10731" dataDxfId="5810"/>
    <tableColumn id="10748" xr3:uid="{8888F905-750D-4EE3-ACC3-91BDC09381B7}" name="Columna10732" dataDxfId="5809"/>
    <tableColumn id="10749" xr3:uid="{DEF229D7-15D1-4AEF-AD09-FB67B7D43B2B}" name="Columna10733" dataDxfId="5808"/>
    <tableColumn id="10750" xr3:uid="{4F17A41F-3E4E-4D18-B551-BA178A4ECB59}" name="Columna10734" dataDxfId="5807"/>
    <tableColumn id="10751" xr3:uid="{4E13746E-3D74-4E53-ACC4-F07103E8E3A5}" name="Columna10735" dataDxfId="5806"/>
    <tableColumn id="10752" xr3:uid="{D092668A-4F2F-4899-B540-E1852A8D4EDE}" name="Columna10736" dataDxfId="5805"/>
    <tableColumn id="10753" xr3:uid="{C0CC2625-B1FB-46D0-902E-7164546FD865}" name="Columna10737" dataDxfId="5804"/>
    <tableColumn id="10754" xr3:uid="{8236B6B1-59EC-4E1B-B0BA-894E81B65748}" name="Columna10738" dataDxfId="5803"/>
    <tableColumn id="10755" xr3:uid="{77E86FBD-9B21-4D7F-9425-733CF503406F}" name="Columna10739" dataDxfId="5802"/>
    <tableColumn id="10756" xr3:uid="{C1EB7477-7A25-4321-9785-AF7ACD553997}" name="Columna10740" dataDxfId="5801"/>
    <tableColumn id="10757" xr3:uid="{6232A63D-3E0F-44F3-B46F-998AE7C18D0D}" name="Columna10741" dataDxfId="5800"/>
    <tableColumn id="10758" xr3:uid="{2D7F4DA0-C17F-4B38-9409-963E94747292}" name="Columna10742" dataDxfId="5799"/>
    <tableColumn id="10759" xr3:uid="{2FCA94DF-5C18-4914-9D0D-D2D71033B7BD}" name="Columna10743" dataDxfId="5798"/>
    <tableColumn id="10760" xr3:uid="{BB5B1547-8F72-455B-935D-2C99EDB211ED}" name="Columna10744" dataDxfId="5797"/>
    <tableColumn id="10761" xr3:uid="{885A7B83-A2D5-4397-AFAA-A8618687AF5D}" name="Columna10745" dataDxfId="5796"/>
    <tableColumn id="10762" xr3:uid="{B2B9995D-2BF0-4ADD-8187-37CE40AEC704}" name="Columna10746" dataDxfId="5795"/>
    <tableColumn id="10763" xr3:uid="{F41F6032-6F61-4282-B851-3E5909754FD8}" name="Columna10747" dataDxfId="5794"/>
    <tableColumn id="10764" xr3:uid="{84A94DDA-2721-4437-884E-D1EEB48E58E0}" name="Columna10748" dataDxfId="5793"/>
    <tableColumn id="10765" xr3:uid="{FF3A686D-A676-4ACB-AF24-6F4C7496ED0B}" name="Columna10749" dataDxfId="5792"/>
    <tableColumn id="10766" xr3:uid="{5BC29640-0500-419C-BAA0-C9F8C5430A3E}" name="Columna10750" dataDxfId="5791"/>
    <tableColumn id="10767" xr3:uid="{0203CD6D-2904-4F37-8D9D-2E485782C242}" name="Columna10751" dataDxfId="5790"/>
    <tableColumn id="10768" xr3:uid="{797B3ABC-9027-49F7-9DAF-735A50823653}" name="Columna10752" dataDxfId="5789"/>
    <tableColumn id="10769" xr3:uid="{E4B737C2-4729-4C6D-8960-E0B8ED201976}" name="Columna10753" dataDxfId="5788"/>
    <tableColumn id="10770" xr3:uid="{826771D5-9735-468C-BE0F-E2361C551F86}" name="Columna10754" dataDxfId="5787"/>
    <tableColumn id="10771" xr3:uid="{5793176A-404D-4CF8-A8FC-418F3E5228B9}" name="Columna10755" dataDxfId="5786"/>
    <tableColumn id="10772" xr3:uid="{B3B95B01-C172-45DB-8A1D-791BC522C612}" name="Columna10756" dataDxfId="5785"/>
    <tableColumn id="10773" xr3:uid="{22F07BC0-E262-483A-A2C9-29902261F9EB}" name="Columna10757" dataDxfId="5784"/>
    <tableColumn id="10774" xr3:uid="{10219651-B0CB-4262-BE2A-0B4BDF068A2C}" name="Columna10758" dataDxfId="5783"/>
    <tableColumn id="10775" xr3:uid="{6737650D-C076-42A4-97B4-3A53FB4EF929}" name="Columna10759" dataDxfId="5782"/>
    <tableColumn id="10776" xr3:uid="{04198B03-BC2F-45F8-AF21-AD0F3DA3289E}" name="Columna10760" dataDxfId="5781"/>
    <tableColumn id="10777" xr3:uid="{DD007158-EDB1-470E-9182-F53954D99413}" name="Columna10761" dataDxfId="5780"/>
    <tableColumn id="10778" xr3:uid="{4CB217DE-64A5-4997-8A4E-64F66188A3DD}" name="Columna10762" dataDxfId="5779"/>
    <tableColumn id="10779" xr3:uid="{7909FB32-181C-4734-9D70-7636B23C27BE}" name="Columna10763" dataDxfId="5778"/>
    <tableColumn id="10780" xr3:uid="{2F68BA6E-E927-4738-84AB-4146CD65D29B}" name="Columna10764" dataDxfId="5777"/>
    <tableColumn id="10781" xr3:uid="{69A42F91-082C-4D5D-BE23-AF2A9A0AE285}" name="Columna10765" dataDxfId="5776"/>
    <tableColumn id="10782" xr3:uid="{21012A4C-EDE0-4B01-8C3F-5D8BD54FFCB7}" name="Columna10766" dataDxfId="5775"/>
    <tableColumn id="10783" xr3:uid="{0CBDF98B-B5CE-4B61-B689-4BD9F01D65E8}" name="Columna10767" dataDxfId="5774"/>
    <tableColumn id="10784" xr3:uid="{05E75840-AA06-4578-A926-6F11B97AF188}" name="Columna10768" dataDxfId="5773"/>
    <tableColumn id="10785" xr3:uid="{345674B0-F738-4046-930F-BFB0146F06C7}" name="Columna10769" dataDxfId="5772"/>
    <tableColumn id="10786" xr3:uid="{1D344298-7EF3-4F0A-85B8-17A973FF7B8E}" name="Columna10770" dataDxfId="5771"/>
    <tableColumn id="10787" xr3:uid="{999292E1-26F0-49AB-8869-8DA27DC5C0D5}" name="Columna10771" dataDxfId="5770"/>
    <tableColumn id="10788" xr3:uid="{6D6A6C9A-296C-4CC5-A157-4C1611A8023C}" name="Columna10772" dataDxfId="5769"/>
    <tableColumn id="10789" xr3:uid="{FFDDE874-FBA9-44C7-8806-42BAB55E59B4}" name="Columna10773" dataDxfId="5768"/>
    <tableColumn id="10790" xr3:uid="{80CB5F2A-4FC1-4183-8A6C-4F29BD7E5F22}" name="Columna10774" dataDxfId="5767"/>
    <tableColumn id="10791" xr3:uid="{C1B879F5-2975-46C3-9410-7C703A1B7C2A}" name="Columna10775" dataDxfId="5766"/>
    <tableColumn id="10792" xr3:uid="{F56DC171-7ED8-485A-9B8D-BDA4BB1C7834}" name="Columna10776" dataDxfId="5765"/>
    <tableColumn id="10793" xr3:uid="{07AE148C-C4B9-406C-B2EA-AE595CF8DB76}" name="Columna10777" dataDxfId="5764"/>
    <tableColumn id="10794" xr3:uid="{2942A624-7265-4330-8057-315BD5736FFC}" name="Columna10778" dataDxfId="5763"/>
    <tableColumn id="10795" xr3:uid="{517E53B1-0C39-4CE6-8E26-D569FE06B967}" name="Columna10779" dataDxfId="5762"/>
    <tableColumn id="10796" xr3:uid="{48084193-FC9A-436D-A68C-278C7934B84A}" name="Columna10780" dataDxfId="5761"/>
    <tableColumn id="10797" xr3:uid="{3D5214D2-1BFE-421B-A150-1F2A75568E03}" name="Columna10781" dataDxfId="5760"/>
    <tableColumn id="10798" xr3:uid="{47D14E8D-407D-4BAE-A4FE-0B4C18EC2D40}" name="Columna10782" dataDxfId="5759"/>
    <tableColumn id="10799" xr3:uid="{F66CC418-61A1-4F4A-BE1C-E5A1618B8ACC}" name="Columna10783" dataDxfId="5758"/>
    <tableColumn id="10800" xr3:uid="{80CC25D2-A5A0-4DD0-A25A-14BD95179165}" name="Columna10784" dataDxfId="5757"/>
    <tableColumn id="10801" xr3:uid="{212B6C7C-597C-477B-AD74-FCC6BDAB1B62}" name="Columna10785" dataDxfId="5756"/>
    <tableColumn id="10802" xr3:uid="{B1A8498A-91C4-458C-A3D2-E26DF838D065}" name="Columna10786" dataDxfId="5755"/>
    <tableColumn id="10803" xr3:uid="{81C20478-723B-41C1-9FD5-C28BD0F504AD}" name="Columna10787" dataDxfId="5754"/>
    <tableColumn id="10804" xr3:uid="{71AC62D9-A572-45EE-B70C-809600276390}" name="Columna10788" dataDxfId="5753"/>
    <tableColumn id="10805" xr3:uid="{6873B628-2DCE-456C-8C06-BD0642DF084D}" name="Columna10789" dataDxfId="5752"/>
    <tableColumn id="10806" xr3:uid="{5C821768-125C-40F5-9765-EDD75B65F8BB}" name="Columna10790" dataDxfId="5751"/>
    <tableColumn id="10807" xr3:uid="{76D5CFFD-4695-4A52-B25F-8FBE9CFBF7C9}" name="Columna10791" dataDxfId="5750"/>
    <tableColumn id="10808" xr3:uid="{57074333-D4A5-4F16-ABC6-C71004413AF8}" name="Columna10792" dataDxfId="5749"/>
    <tableColumn id="10809" xr3:uid="{D39960F3-D298-4951-A451-57D4EE47E6CA}" name="Columna10793" dataDxfId="5748"/>
    <tableColumn id="10810" xr3:uid="{656527D0-282E-40E6-8408-3E5462242731}" name="Columna10794" dataDxfId="5747"/>
    <tableColumn id="10811" xr3:uid="{B93F5408-6880-4873-86F6-64B93D9A4CC3}" name="Columna10795" dataDxfId="5746"/>
    <tableColumn id="10812" xr3:uid="{7EC37D60-1A12-4626-8A32-BDBAC7281767}" name="Columna10796" dataDxfId="5745"/>
    <tableColumn id="10813" xr3:uid="{433953E5-749D-46F0-8C8F-09C7FF3DFEE5}" name="Columna10797" dataDxfId="5744"/>
    <tableColumn id="10814" xr3:uid="{2E61BB8D-4D72-4EA1-89E9-58FAB277B11D}" name="Columna10798" dataDxfId="5743"/>
    <tableColumn id="10815" xr3:uid="{41815428-270D-4531-99B8-40EB9536AAA8}" name="Columna10799" dataDxfId="5742"/>
    <tableColumn id="10816" xr3:uid="{8CD68A58-A48B-44B1-9F2A-8E0D47A90FF7}" name="Columna10800" dataDxfId="5741"/>
    <tableColumn id="10817" xr3:uid="{733DDFA1-8973-4555-8755-EA8C61E65964}" name="Columna10801" dataDxfId="5740"/>
    <tableColumn id="10818" xr3:uid="{AF20A6F4-963A-4DD3-B652-42E0C3E55CB0}" name="Columna10802" dataDxfId="5739"/>
    <tableColumn id="10819" xr3:uid="{CD34BFFA-2F2F-4D31-9B8C-F03E333A55B1}" name="Columna10803" dataDxfId="5738"/>
    <tableColumn id="10820" xr3:uid="{AD5CCFAB-6B62-43B9-B7EE-0C8986E09A9E}" name="Columna10804" dataDxfId="5737"/>
    <tableColumn id="10821" xr3:uid="{A6B713DA-1D33-4656-9CAC-C558008DE8B8}" name="Columna10805" dataDxfId="5736"/>
    <tableColumn id="10822" xr3:uid="{C834E177-77D4-4338-8C4D-D8A3869EB91C}" name="Columna10806" dataDxfId="5735"/>
    <tableColumn id="10823" xr3:uid="{E52A297B-B8A3-4E87-8400-D05ADBFD03EA}" name="Columna10807" dataDxfId="5734"/>
    <tableColumn id="10824" xr3:uid="{88021CEB-BABD-4200-ADBC-16F8A00242A3}" name="Columna10808" dataDxfId="5733"/>
    <tableColumn id="10825" xr3:uid="{53A09E81-B27D-48AD-8599-7ABA171EAFC1}" name="Columna10809" dataDxfId="5732"/>
    <tableColumn id="10826" xr3:uid="{C33A9C99-F4E3-4D1C-96BE-483BCCB0E587}" name="Columna10810" dataDxfId="5731"/>
    <tableColumn id="10827" xr3:uid="{00771B75-3DAA-4A88-8C09-54A0A8304642}" name="Columna10811" dataDxfId="5730"/>
    <tableColumn id="10828" xr3:uid="{5650378D-9C23-4DAB-AC5F-98FB5DE76DAF}" name="Columna10812" dataDxfId="5729"/>
    <tableColumn id="10829" xr3:uid="{AE3180A9-F308-4912-ABEA-C0FF1DB005F1}" name="Columna10813" dataDxfId="5728"/>
    <tableColumn id="10830" xr3:uid="{FCAF15DB-E8B3-4FB0-9B19-C88F7687B8D4}" name="Columna10814" dataDxfId="5727"/>
    <tableColumn id="10831" xr3:uid="{D1A0672E-9EB5-4B69-A8E7-B53014F57BFA}" name="Columna10815" dataDxfId="5726"/>
    <tableColumn id="10832" xr3:uid="{463BE1C7-4F58-47CB-81FD-178464579E09}" name="Columna10816" dataDxfId="5725"/>
    <tableColumn id="10833" xr3:uid="{6EB281CC-1092-4CCD-962A-13F299F22460}" name="Columna10817" dataDxfId="5724"/>
    <tableColumn id="10834" xr3:uid="{BAFC40CC-CF1A-4D42-A190-E0A2CBDE15F7}" name="Columna10818" dataDxfId="5723"/>
    <tableColumn id="10835" xr3:uid="{7F9A8503-D229-4AFD-B591-D4F79BDC568F}" name="Columna10819" dataDxfId="5722"/>
    <tableColumn id="10836" xr3:uid="{EEDC61C9-CB1F-49FE-BB5C-4D11724081DA}" name="Columna10820" dataDxfId="5721"/>
    <tableColumn id="10837" xr3:uid="{D96B275A-E886-434A-8FD6-6C9FC35E0FCF}" name="Columna10821" dataDxfId="5720"/>
    <tableColumn id="10838" xr3:uid="{3C497BB5-018E-48DD-AA0C-42DD171DE2F4}" name="Columna10822" dataDxfId="5719"/>
    <tableColumn id="10839" xr3:uid="{076298A0-D53A-47E6-8814-117FABE3DE56}" name="Columna10823" dataDxfId="5718"/>
    <tableColumn id="10840" xr3:uid="{8CC684B9-B70D-4C48-A27A-2F6AC2A40968}" name="Columna10824" dataDxfId="5717"/>
    <tableColumn id="10841" xr3:uid="{394428F0-E1E1-4079-85DB-4F916EB6654B}" name="Columna10825" dataDxfId="5716"/>
    <tableColumn id="10842" xr3:uid="{33974BB6-FB11-41C1-BC6E-1CAA0EE5A7E8}" name="Columna10826" dataDxfId="5715"/>
    <tableColumn id="10843" xr3:uid="{13248C96-DC49-4527-ADB6-5DF24D6B508C}" name="Columna10827" dataDxfId="5714"/>
    <tableColumn id="10844" xr3:uid="{CC372661-C9AA-4176-80B2-4B306AE2D6D9}" name="Columna10828" dataDxfId="5713"/>
    <tableColumn id="10845" xr3:uid="{1AD3AABA-4C3B-4C21-ACCA-AB764E6D5669}" name="Columna10829" dataDxfId="5712"/>
    <tableColumn id="10846" xr3:uid="{F4F4E2B5-8F20-4A94-83EE-377426C1AAD1}" name="Columna10830" dataDxfId="5711"/>
    <tableColumn id="10847" xr3:uid="{39B5AE25-947B-4B94-8763-3A3C1A0F2867}" name="Columna10831" dataDxfId="5710"/>
    <tableColumn id="10848" xr3:uid="{22A33721-6DA9-4BCE-A749-F1391882B700}" name="Columna10832" dataDxfId="5709"/>
    <tableColumn id="10849" xr3:uid="{407318D1-587B-4036-9C18-97310525C598}" name="Columna10833" dataDxfId="5708"/>
    <tableColumn id="10850" xr3:uid="{BEC0DDA7-9D8B-43C0-9B31-7B4C537825C1}" name="Columna10834" dataDxfId="5707"/>
    <tableColumn id="10851" xr3:uid="{43CD4331-9384-416E-84BC-58A5E03FEC3D}" name="Columna10835" dataDxfId="5706"/>
    <tableColumn id="10852" xr3:uid="{1E064FE0-845B-4653-99F5-69388D30B2F7}" name="Columna10836" dataDxfId="5705"/>
    <tableColumn id="10853" xr3:uid="{9D872217-696B-442C-87F8-46D147BF2869}" name="Columna10837" dataDxfId="5704"/>
    <tableColumn id="10854" xr3:uid="{C15E04EC-9A1B-446E-BC04-F81116B731CB}" name="Columna10838" dataDxfId="5703"/>
    <tableColumn id="10855" xr3:uid="{634A32FF-10D5-47B3-9AEC-99ABBFDD5F23}" name="Columna10839" dataDxfId="5702"/>
    <tableColumn id="10856" xr3:uid="{7E0519E0-0F57-437B-9E71-042E21673465}" name="Columna10840" dataDxfId="5701"/>
    <tableColumn id="10857" xr3:uid="{CCDB7339-997A-4FE1-A5A4-3D1E01FCADCC}" name="Columna10841" dataDxfId="5700"/>
    <tableColumn id="10858" xr3:uid="{B1B479AF-2CF3-4988-8DB3-2CB0C66B1484}" name="Columna10842" dataDxfId="5699"/>
    <tableColumn id="10859" xr3:uid="{0E99BCE5-B729-40CF-B468-37E9AF12563D}" name="Columna10843" dataDxfId="5698"/>
    <tableColumn id="10860" xr3:uid="{33E628A1-E194-4D47-8D02-1C5560965F26}" name="Columna10844" dataDxfId="5697"/>
    <tableColumn id="10861" xr3:uid="{42A6D86E-083A-48FB-8027-170DB65974CD}" name="Columna10845" dataDxfId="5696"/>
    <tableColumn id="10862" xr3:uid="{5F1ACA11-3BF6-4BE1-98AE-0B3D41184A42}" name="Columna10846" dataDxfId="5695"/>
    <tableColumn id="10863" xr3:uid="{E4306F05-35B6-4115-BD99-BE035A410750}" name="Columna10847" dataDxfId="5694"/>
    <tableColumn id="10864" xr3:uid="{5FCBE608-D2FF-4FB3-B865-F8E915D9CDD3}" name="Columna10848" dataDxfId="5693"/>
    <tableColumn id="10865" xr3:uid="{19956B7F-DC6B-4A5E-8285-C2689DEDC29B}" name="Columna10849" dataDxfId="5692"/>
    <tableColumn id="10866" xr3:uid="{D5B7A044-BF51-4C8C-9299-65C4E5DC9ABE}" name="Columna10850" dataDxfId="5691"/>
    <tableColumn id="10867" xr3:uid="{DF730171-99BC-4D35-B18E-3173A3030965}" name="Columna10851" dataDxfId="5690"/>
    <tableColumn id="10868" xr3:uid="{30429DCC-9583-4AFB-8B5E-0F14C81DD1FD}" name="Columna10852" dataDxfId="5689"/>
    <tableColumn id="10869" xr3:uid="{1014FBE3-553D-4BC9-9844-6959CBD73F3A}" name="Columna10853" dataDxfId="5688"/>
    <tableColumn id="10870" xr3:uid="{83CF467B-5E01-48B7-8FD6-8DC51DBA5CCA}" name="Columna10854" dataDxfId="5687"/>
    <tableColumn id="10871" xr3:uid="{C445B6CA-43C8-4B0D-AF4F-422B949F3997}" name="Columna10855" dataDxfId="5686"/>
    <tableColumn id="10872" xr3:uid="{697CB98D-DC82-4C8F-BCB7-78D2D1528471}" name="Columna10856" dataDxfId="5685"/>
    <tableColumn id="10873" xr3:uid="{CC3ECB30-12C2-4BDE-98E8-2924550A4794}" name="Columna10857" dataDxfId="5684"/>
    <tableColumn id="10874" xr3:uid="{BC7ED89E-E2E7-4E5C-BB57-9DE4EE9BF67C}" name="Columna10858" dataDxfId="5683"/>
    <tableColumn id="10875" xr3:uid="{B93B7095-5048-42F1-8741-FBFAE557945E}" name="Columna10859" dataDxfId="5682"/>
    <tableColumn id="10876" xr3:uid="{4E325FCB-9BA8-44B3-802F-DF0872BC090F}" name="Columna10860" dataDxfId="5681"/>
    <tableColumn id="10877" xr3:uid="{64189943-8B50-4865-8817-1D87D339ED6C}" name="Columna10861" dataDxfId="5680"/>
    <tableColumn id="10878" xr3:uid="{4BE0FB3C-4D61-4B9B-B18C-8249EE2F29CE}" name="Columna10862" dataDxfId="5679"/>
    <tableColumn id="10879" xr3:uid="{6D762BFB-D969-4CA1-892E-32D15C9A91A4}" name="Columna10863" dataDxfId="5678"/>
    <tableColumn id="10880" xr3:uid="{12EA2E1A-AA2C-4D64-B74C-A225ACBFB11F}" name="Columna10864" dataDxfId="5677"/>
    <tableColumn id="10881" xr3:uid="{278FC696-2351-484B-8409-91BE67763989}" name="Columna10865" dataDxfId="5676"/>
    <tableColumn id="10882" xr3:uid="{BCAC116D-976F-48E7-8717-2970A1DA3F15}" name="Columna10866" dataDxfId="5675"/>
    <tableColumn id="10883" xr3:uid="{FF2D1528-B597-4817-AC1F-89388F0BFDA2}" name="Columna10867" dataDxfId="5674"/>
    <tableColumn id="10884" xr3:uid="{C3116D77-40D8-4EED-8546-ECD7146303A7}" name="Columna10868" dataDxfId="5673"/>
    <tableColumn id="10885" xr3:uid="{4D7A2E27-DE2E-4B0B-A9F6-4EC98AC60DAA}" name="Columna10869" dataDxfId="5672"/>
    <tableColumn id="10886" xr3:uid="{349B99D9-1DFA-4E58-B798-94877027B5B1}" name="Columna10870" dataDxfId="5671"/>
    <tableColumn id="10887" xr3:uid="{EDCEA48A-2BD5-4B19-855E-AE768595D4D7}" name="Columna10871" dataDxfId="5670"/>
    <tableColumn id="10888" xr3:uid="{F64DFDB3-AFBF-464E-8B08-D52E6C0E7F67}" name="Columna10872" dataDxfId="5669"/>
    <tableColumn id="10889" xr3:uid="{8848A763-864B-43AF-88F6-2AB82F7DEECA}" name="Columna10873" dataDxfId="5668"/>
    <tableColumn id="10890" xr3:uid="{E619BFF0-976D-4BC5-BC8B-CBEAA1EC66F8}" name="Columna10874" dataDxfId="5667"/>
    <tableColumn id="10891" xr3:uid="{5543F46A-C5AE-4ACC-8C24-7A2CC2E04A0A}" name="Columna10875" dataDxfId="5666"/>
    <tableColumn id="10892" xr3:uid="{CF7A97CC-5A80-40D6-BBA5-E4DCC7C6314E}" name="Columna10876" dataDxfId="5665"/>
    <tableColumn id="10893" xr3:uid="{6859C570-B795-43B8-9FB5-85F98161BFF7}" name="Columna10877" dataDxfId="5664"/>
    <tableColumn id="10894" xr3:uid="{B26FBB0C-83ED-4A4C-9069-4B49CEDE78A4}" name="Columna10878" dataDxfId="5663"/>
    <tableColumn id="10895" xr3:uid="{FD635A66-AC71-4F06-800C-4B8D16C31F9D}" name="Columna10879" dataDxfId="5662"/>
    <tableColumn id="10896" xr3:uid="{78768173-B174-499D-86F6-000481903878}" name="Columna10880" dataDxfId="5661"/>
    <tableColumn id="10897" xr3:uid="{BBF5A540-C996-45B0-AB8E-3F8092C2E204}" name="Columna10881" dataDxfId="5660"/>
    <tableColumn id="10898" xr3:uid="{FC3642DC-F5F8-4E18-8DFE-EF91C958B897}" name="Columna10882" dataDxfId="5659"/>
    <tableColumn id="10899" xr3:uid="{96DA141B-FDAF-4B1F-9E37-469C70AFB7E8}" name="Columna10883" dataDxfId="5658"/>
    <tableColumn id="10900" xr3:uid="{4925B7D8-3DF6-49DC-BCF7-35AADB50F4AB}" name="Columna10884" dataDxfId="5657"/>
    <tableColumn id="10901" xr3:uid="{43EE7174-3BE4-4C93-AE57-C203A0A6DBC3}" name="Columna10885" dataDxfId="5656"/>
    <tableColumn id="10902" xr3:uid="{EFDAD7FE-9118-45AF-AA70-ED75DA0260C8}" name="Columna10886" dataDxfId="5655"/>
    <tableColumn id="10903" xr3:uid="{C9362DB3-F431-44CF-9E33-2B54FE74DB97}" name="Columna10887" dataDxfId="5654"/>
    <tableColumn id="10904" xr3:uid="{28E0B89A-DBCA-4901-BBE4-63C2BC0ED11A}" name="Columna10888" dataDxfId="5653"/>
    <tableColumn id="10905" xr3:uid="{A06D64C7-C858-4EAB-BA3A-BB7017154AB7}" name="Columna10889" dataDxfId="5652"/>
    <tableColumn id="10906" xr3:uid="{E3BD6B32-1ABA-4957-A475-FF0BB741D778}" name="Columna10890" dataDxfId="5651"/>
    <tableColumn id="10907" xr3:uid="{83092FC6-1002-4C7E-9FF6-B3BBD48C83AA}" name="Columna10891" dataDxfId="5650"/>
    <tableColumn id="10908" xr3:uid="{252C9654-A6B1-4573-A2A4-71818BFEA92C}" name="Columna10892" dataDxfId="5649"/>
    <tableColumn id="10909" xr3:uid="{898C0523-9CAB-4BBC-BBAE-D05032963426}" name="Columna10893" dataDxfId="5648"/>
    <tableColumn id="10910" xr3:uid="{6A79F04A-0DC5-403D-AC81-E0257B02544B}" name="Columna10894" dataDxfId="5647"/>
    <tableColumn id="10911" xr3:uid="{4F57A017-8770-4EA2-9ED1-BF83C18BAC2D}" name="Columna10895" dataDxfId="5646"/>
    <tableColumn id="10912" xr3:uid="{DD9EA47B-E131-4C1B-8EA6-2482D0D6A747}" name="Columna10896" dataDxfId="5645"/>
    <tableColumn id="10913" xr3:uid="{40ADC00F-20CC-43BC-BB48-EE8BCE5BD300}" name="Columna10897" dataDxfId="5644"/>
    <tableColumn id="10914" xr3:uid="{82A44544-8A00-46F1-84E8-B2CC92FE276B}" name="Columna10898" dataDxfId="5643"/>
    <tableColumn id="10915" xr3:uid="{A5529832-211A-4C55-8946-5540E8E941AD}" name="Columna10899" dataDxfId="5642"/>
    <tableColumn id="10916" xr3:uid="{0C43C9AB-5F7B-4B5D-982F-86812D3B2BD4}" name="Columna10900" dataDxfId="5641"/>
    <tableColumn id="10917" xr3:uid="{3ED24181-E970-48E3-ACC3-F5261BD84521}" name="Columna10901" dataDxfId="5640"/>
    <tableColumn id="10918" xr3:uid="{DAF52993-F6F1-4B1A-993E-9F77533690B0}" name="Columna10902" dataDxfId="5639"/>
    <tableColumn id="10919" xr3:uid="{9240ECDD-EA59-492B-B074-84575B371974}" name="Columna10903" dataDxfId="5638"/>
    <tableColumn id="10920" xr3:uid="{5A85C1A0-D2A7-441A-A3E1-6A10E132CBA9}" name="Columna10904" dataDxfId="5637"/>
    <tableColumn id="10921" xr3:uid="{235F8303-4B2D-4EEB-9A9B-E7C2A4FF9B96}" name="Columna10905" dataDxfId="5636"/>
    <tableColumn id="10922" xr3:uid="{08AC952B-BCA2-4D90-A60F-70AE8AE0DD79}" name="Columna10906" dataDxfId="5635"/>
    <tableColumn id="10923" xr3:uid="{5EDE113D-B2D0-45B3-BA51-8DD08D410BE9}" name="Columna10907" dataDxfId="5634"/>
    <tableColumn id="10924" xr3:uid="{C5010D83-2BCD-4BF0-94AF-F7CCCCDE3D7F}" name="Columna10908" dataDxfId="5633"/>
    <tableColumn id="10925" xr3:uid="{21FAED31-1B2D-4CE4-926B-DC493CB9E93D}" name="Columna10909" dataDxfId="5632"/>
    <tableColumn id="10926" xr3:uid="{E82FACD3-6F58-4D4F-A447-5E28F2215B7E}" name="Columna10910" dataDxfId="5631"/>
    <tableColumn id="10927" xr3:uid="{F5D31FAE-8560-47FB-A377-9034CFAFD02D}" name="Columna10911" dataDxfId="5630"/>
    <tableColumn id="10928" xr3:uid="{EE9AC717-A08C-4C46-B5CF-3BE23C7D8731}" name="Columna10912" dataDxfId="5629"/>
    <tableColumn id="10929" xr3:uid="{AFD10339-B7D1-4D94-99D0-A14008A31030}" name="Columna10913" dataDxfId="5628"/>
    <tableColumn id="10930" xr3:uid="{C90BF56F-A40A-47DC-B41D-677F8A9E02C1}" name="Columna10914" dataDxfId="5627"/>
    <tableColumn id="10931" xr3:uid="{9CBBC0AC-BCF0-4FC0-8658-00C0D832EB37}" name="Columna10915" dataDxfId="5626"/>
    <tableColumn id="10932" xr3:uid="{708C5452-816D-4973-A078-E9B9A7E98151}" name="Columna10916" dataDxfId="5625"/>
    <tableColumn id="10933" xr3:uid="{5C35FCA1-7ADB-45EE-8453-A75A3FEC58F7}" name="Columna10917" dataDxfId="5624"/>
    <tableColumn id="10934" xr3:uid="{F52F63B8-0820-4E3E-B8D4-0A4ED344F740}" name="Columna10918" dataDxfId="5623"/>
    <tableColumn id="10935" xr3:uid="{119310E5-F7D7-4DC6-BE2E-11FD14742D09}" name="Columna10919" dataDxfId="5622"/>
    <tableColumn id="10936" xr3:uid="{D8C4261B-4228-4CDD-96A9-6A960D9B11E5}" name="Columna10920" dataDxfId="5621"/>
    <tableColumn id="10937" xr3:uid="{C84D4A07-8712-44D9-9569-3D216B52BA20}" name="Columna10921" dataDxfId="5620"/>
    <tableColumn id="10938" xr3:uid="{61AC80EE-E135-4A4F-B38D-A7BC4CE703E5}" name="Columna10922" dataDxfId="5619"/>
    <tableColumn id="10939" xr3:uid="{5D3C99D3-E15E-43D8-B68D-FE9B17D1F092}" name="Columna10923" dataDxfId="5618"/>
    <tableColumn id="10940" xr3:uid="{34D1E3D9-379D-4189-90C5-E7A38729DF20}" name="Columna10924" dataDxfId="5617"/>
    <tableColumn id="10941" xr3:uid="{2CF16A0B-2DDA-4405-A40A-5937456BA25F}" name="Columna10925" dataDxfId="5616"/>
    <tableColumn id="10942" xr3:uid="{DFE38269-219F-4872-BADA-1C3ACD972EA0}" name="Columna10926" dataDxfId="5615"/>
    <tableColumn id="10943" xr3:uid="{1C5D9743-6936-4E0F-B77D-2181B8EFE664}" name="Columna10927" dataDxfId="5614"/>
    <tableColumn id="10944" xr3:uid="{FEB2E049-933D-4C61-9206-10A7EEEFA5BB}" name="Columna10928" dataDxfId="5613"/>
    <tableColumn id="10945" xr3:uid="{AC0C954C-9D70-4EEB-AE88-4E57BD00206E}" name="Columna10929" dataDxfId="5612"/>
    <tableColumn id="10946" xr3:uid="{4C2D3279-AC64-491D-8C7F-CA7423E91940}" name="Columna10930" dataDxfId="5611"/>
    <tableColumn id="10947" xr3:uid="{75AAEC3C-5B2C-417C-93C0-0A9D855116BC}" name="Columna10931" dataDxfId="5610"/>
    <tableColumn id="10948" xr3:uid="{FCB8AD57-D4C7-4F91-AB01-4648C582942D}" name="Columna10932" dataDxfId="5609"/>
    <tableColumn id="10949" xr3:uid="{17DA4F38-BE65-49DA-B657-50A6352ABD33}" name="Columna10933" dataDxfId="5608"/>
    <tableColumn id="10950" xr3:uid="{AE0283CE-4C71-4ECC-BEC4-AD9EF37F2814}" name="Columna10934" dataDxfId="5607"/>
    <tableColumn id="10951" xr3:uid="{060C8380-CFA0-4FD5-98DE-EF69CD270BA7}" name="Columna10935" dataDxfId="5606"/>
    <tableColumn id="10952" xr3:uid="{7A49D1CE-3F05-46DA-A3A6-8733EFB047D7}" name="Columna10936" dataDxfId="5605"/>
    <tableColumn id="10953" xr3:uid="{2DD6E3BC-E440-4941-9B0E-B6B9DC4E7BDD}" name="Columna10937" dataDxfId="5604"/>
    <tableColumn id="10954" xr3:uid="{6265A434-C71E-4F26-8E43-D786B075C23E}" name="Columna10938" dataDxfId="5603"/>
    <tableColumn id="10955" xr3:uid="{255E804C-ED4C-47AD-8282-AE334D73FCBF}" name="Columna10939" dataDxfId="5602"/>
    <tableColumn id="10956" xr3:uid="{C871FE4A-4FA1-4F5F-B208-A6E2A49B3839}" name="Columna10940" dataDxfId="5601"/>
    <tableColumn id="10957" xr3:uid="{B2D501FC-1465-4A51-8205-FE09613E3498}" name="Columna10941" dataDxfId="5600"/>
    <tableColumn id="10958" xr3:uid="{AC264E8B-3788-43FC-BB80-E74BF2FBCE30}" name="Columna10942" dataDxfId="5599"/>
    <tableColumn id="10959" xr3:uid="{68444F9E-B937-4E19-8BD7-CBB244EA8489}" name="Columna10943" dataDxfId="5598"/>
    <tableColumn id="10960" xr3:uid="{745EDC34-E3D7-46E2-AA2C-D543769EAF13}" name="Columna10944" dataDxfId="5597"/>
    <tableColumn id="10961" xr3:uid="{FE292936-291E-4FB5-8ACA-11B65AD5D7D3}" name="Columna10945" dataDxfId="5596"/>
    <tableColumn id="10962" xr3:uid="{C8B2EB69-3BDD-40BC-944C-3D76C0718BB6}" name="Columna10946" dataDxfId="5595"/>
    <tableColumn id="10963" xr3:uid="{852C8C53-4447-4787-9645-93D8A9F7BC8B}" name="Columna10947" dataDxfId="5594"/>
    <tableColumn id="10964" xr3:uid="{B5DAD263-D3BF-42FD-82AD-4AEA7FF781BB}" name="Columna10948" dataDxfId="5593"/>
    <tableColumn id="10965" xr3:uid="{891ED427-308F-4F3D-ACDB-9DC6E6576351}" name="Columna10949" dataDxfId="5592"/>
    <tableColumn id="10966" xr3:uid="{C0819C01-4BFE-44D9-85D7-58E017BE447E}" name="Columna10950" dataDxfId="5591"/>
    <tableColumn id="10967" xr3:uid="{F87278ED-7D9A-469A-A2D1-21694EE897A3}" name="Columna10951" dataDxfId="5590"/>
    <tableColumn id="10968" xr3:uid="{01B0C944-36D9-4520-82CE-8A6B351F7BFD}" name="Columna10952" dataDxfId="5589"/>
    <tableColumn id="10969" xr3:uid="{FD3818D4-5A5E-4A41-90A3-40D4B4995CFE}" name="Columna10953" dataDxfId="5588"/>
    <tableColumn id="10970" xr3:uid="{CF2DC293-52E6-4532-B1B7-2692EE126185}" name="Columna10954" dataDxfId="5587"/>
    <tableColumn id="10971" xr3:uid="{0FFB22BF-E461-4E05-ACAF-7785FF0C2716}" name="Columna10955" dataDxfId="5586"/>
    <tableColumn id="10972" xr3:uid="{1B59DC22-9DC6-41E0-BA6E-EFCD595C8C5E}" name="Columna10956" dataDxfId="5585"/>
    <tableColumn id="10973" xr3:uid="{39F42588-15F1-47C9-8C1C-75804984F5EA}" name="Columna10957" dataDxfId="5584"/>
    <tableColumn id="10974" xr3:uid="{BDBA104B-5B0B-4067-8A32-E431A610A5AB}" name="Columna10958" dataDxfId="5583"/>
    <tableColumn id="10975" xr3:uid="{AAF56E3E-DCD4-4772-83DC-AF5954F4D0EC}" name="Columna10959" dataDxfId="5582"/>
    <tableColumn id="10976" xr3:uid="{B890A346-146F-4020-8027-4A2550CA59D8}" name="Columna10960" dataDxfId="5581"/>
    <tableColumn id="10977" xr3:uid="{D5D82EF6-A798-493D-9573-BFB5979AD719}" name="Columna10961" dataDxfId="5580"/>
    <tableColumn id="10978" xr3:uid="{35971C7C-E877-468E-BCD4-FCBBCB3A83C2}" name="Columna10962" dataDxfId="5579"/>
    <tableColumn id="10979" xr3:uid="{398A3BE4-43FC-4E62-9FA2-F50BC0643287}" name="Columna10963" dataDxfId="5578"/>
    <tableColumn id="10980" xr3:uid="{352DEA9B-7140-4B79-908A-6AADD53B732B}" name="Columna10964" dataDxfId="5577"/>
    <tableColumn id="10981" xr3:uid="{D4F035CA-BE33-465A-9D9A-137B335A73AD}" name="Columna10965" dataDxfId="5576"/>
    <tableColumn id="10982" xr3:uid="{51D563D2-31A3-4D5F-8D36-46BC4C67BF37}" name="Columna10966" dataDxfId="5575"/>
    <tableColumn id="10983" xr3:uid="{47629564-A204-45B4-B98C-FFB230F58720}" name="Columna10967" dataDxfId="5574"/>
    <tableColumn id="10984" xr3:uid="{90BE0321-3916-4BD1-919B-496ED7E0E62C}" name="Columna10968" dataDxfId="5573"/>
    <tableColumn id="10985" xr3:uid="{486714EF-4763-4A14-9587-9EE5311921D0}" name="Columna10969" dataDxfId="5572"/>
    <tableColumn id="10986" xr3:uid="{7C617354-C74B-4C97-8DA6-C3083789CD03}" name="Columna10970" dataDxfId="5571"/>
    <tableColumn id="10987" xr3:uid="{27F8EED9-EE33-4A01-9A55-570F69051823}" name="Columna10971" dataDxfId="5570"/>
    <tableColumn id="10988" xr3:uid="{DAA59675-783D-4926-9BD4-2CB6E8F241CC}" name="Columna10972" dataDxfId="5569"/>
    <tableColumn id="10989" xr3:uid="{6AA8F761-7337-47EC-963C-0CA95BF4ADD1}" name="Columna10973" dataDxfId="5568"/>
    <tableColumn id="10990" xr3:uid="{8DB265C3-A267-4B5C-B098-6303C30FC059}" name="Columna10974" dataDxfId="5567"/>
    <tableColumn id="10991" xr3:uid="{FBA43D3E-4251-4439-BEEE-A6D6EF472187}" name="Columna10975" dataDxfId="5566"/>
    <tableColumn id="10992" xr3:uid="{0C74D498-B27C-4A37-A557-AB6BA5A44289}" name="Columna10976" dataDxfId="5565"/>
    <tableColumn id="10993" xr3:uid="{AC5A87E2-E078-42EE-9451-896110D5706C}" name="Columna10977" dataDxfId="5564"/>
    <tableColumn id="10994" xr3:uid="{744F2E75-1CF9-4A60-8789-1B53AD2CF778}" name="Columna10978" dataDxfId="5563"/>
    <tableColumn id="10995" xr3:uid="{3FB01CE3-591B-4F26-B234-BC90C1EFAB62}" name="Columna10979" dataDxfId="5562"/>
    <tableColumn id="10996" xr3:uid="{79714578-41C2-46A1-8517-AF928252A123}" name="Columna10980" dataDxfId="5561"/>
    <tableColumn id="10997" xr3:uid="{2DF6B362-297C-4AB2-A067-C9C741EBF619}" name="Columna10981" dataDxfId="5560"/>
    <tableColumn id="10998" xr3:uid="{13AD2D64-7799-436D-B744-1C30E52B0BE0}" name="Columna10982" dataDxfId="5559"/>
    <tableColumn id="10999" xr3:uid="{CEABDC75-758A-4634-8525-A3E53745AC63}" name="Columna10983" dataDxfId="5558"/>
    <tableColumn id="11000" xr3:uid="{67B36176-840F-4D25-8E18-4437F54E7A5F}" name="Columna10984" dataDxfId="5557"/>
    <tableColumn id="11001" xr3:uid="{1DFFE9D8-E33B-4E7D-A9F1-7D2E0CD3FD1F}" name="Columna10985" dataDxfId="5556"/>
    <tableColumn id="11002" xr3:uid="{D18B242E-99D1-4104-AE2B-31AF596449D3}" name="Columna10986" dataDxfId="5555"/>
    <tableColumn id="11003" xr3:uid="{E52DB3DC-4B97-4DE7-BA12-B41E29A6E421}" name="Columna10987" dataDxfId="5554"/>
    <tableColumn id="11004" xr3:uid="{3DBCB918-0A75-42E5-9E19-CED3EAECD819}" name="Columna10988" dataDxfId="5553"/>
    <tableColumn id="11005" xr3:uid="{65716771-26C5-4747-93AA-C15E5F43BB3C}" name="Columna10989" dataDxfId="5552"/>
    <tableColumn id="11006" xr3:uid="{2562252E-5F12-449C-8015-E7F28492FA9B}" name="Columna10990" dataDxfId="5551"/>
    <tableColumn id="11007" xr3:uid="{830CDD29-3D0A-469D-98CA-1A0A7DE6637F}" name="Columna10991" dataDxfId="5550"/>
    <tableColumn id="11008" xr3:uid="{D18D7421-8539-4168-8B48-5FFF8355ABAA}" name="Columna10992" dataDxfId="5549"/>
    <tableColumn id="11009" xr3:uid="{64D0F4DD-2713-438C-A75A-6EA01CC503B8}" name="Columna10993" dataDxfId="5548"/>
    <tableColumn id="11010" xr3:uid="{90909202-1F21-49A7-B31C-92223BAD24DB}" name="Columna10994" dataDxfId="5547"/>
    <tableColumn id="11011" xr3:uid="{8E386EFC-9471-4BA8-98F3-D45F4CEC30B7}" name="Columna10995" dataDxfId="5546"/>
    <tableColumn id="11012" xr3:uid="{EDE79F83-470E-46C6-A375-4761C1EB5F38}" name="Columna10996" dataDxfId="5545"/>
    <tableColumn id="11013" xr3:uid="{B69B178E-3910-4243-BC44-006D6A6680B3}" name="Columna10997" dataDxfId="5544"/>
    <tableColumn id="11014" xr3:uid="{06BD9A10-BE36-46C5-8CE1-0F937259BC76}" name="Columna10998" dataDxfId="5543"/>
    <tableColumn id="11015" xr3:uid="{ECBD9F9F-B7CF-4DE5-8C75-818A64B037FD}" name="Columna10999" dataDxfId="5542"/>
    <tableColumn id="11016" xr3:uid="{A61DFC4E-9A30-45EC-BD89-9B34E1F6B5BC}" name="Columna11000" dataDxfId="5541"/>
    <tableColumn id="11017" xr3:uid="{EDEFF6C6-93C4-4C81-B76B-8C1E85D4D3F8}" name="Columna11001" dataDxfId="5540"/>
    <tableColumn id="11018" xr3:uid="{2608ED8A-20B9-4EA6-BC7D-136548BAAE08}" name="Columna11002" dataDxfId="5539"/>
    <tableColumn id="11019" xr3:uid="{4BF52C8F-1B49-49E4-9196-57CB6F55D209}" name="Columna11003" dataDxfId="5538"/>
    <tableColumn id="11020" xr3:uid="{A1502D32-7409-4B2C-A329-238F0B9BF335}" name="Columna11004" dataDxfId="5537"/>
    <tableColumn id="11021" xr3:uid="{BF7BA04E-775A-4814-9B03-78CF5A90A890}" name="Columna11005" dataDxfId="5536"/>
    <tableColumn id="11022" xr3:uid="{80F16CCB-4909-40C4-A9D1-BB0C7173B318}" name="Columna11006" dataDxfId="5535"/>
    <tableColumn id="11023" xr3:uid="{DD8F0866-3A1A-4FBD-9B48-E815D73AF7F4}" name="Columna11007" dataDxfId="5534"/>
    <tableColumn id="11024" xr3:uid="{66C7BBD7-0340-482C-A6EA-58613F7D9A45}" name="Columna11008" dataDxfId="5533"/>
    <tableColumn id="11025" xr3:uid="{B068F545-EEF0-4506-970C-56652F13A448}" name="Columna11009" dataDxfId="5532"/>
    <tableColumn id="11026" xr3:uid="{CB531622-0AA4-4246-BF5B-1A419593E5D4}" name="Columna11010" dataDxfId="5531"/>
    <tableColumn id="11027" xr3:uid="{0C780D09-0604-4482-86A2-B1CC99605DA0}" name="Columna11011" dataDxfId="5530"/>
    <tableColumn id="11028" xr3:uid="{22B25D59-E953-43B2-B010-203C346347B2}" name="Columna11012" dataDxfId="5529"/>
    <tableColumn id="11029" xr3:uid="{F9AF81D7-01DF-4536-BF54-C67D791B4126}" name="Columna11013" dataDxfId="5528"/>
    <tableColumn id="11030" xr3:uid="{9D78DC82-E1B5-4FB8-8D47-3653A5C94819}" name="Columna11014" dataDxfId="5527"/>
    <tableColumn id="11031" xr3:uid="{1DDD9331-D97A-4BC7-90E5-45AF99C4D20C}" name="Columna11015" dataDxfId="5526"/>
    <tableColumn id="11032" xr3:uid="{B3159798-E3A6-4D84-A89D-8C59B5691B20}" name="Columna11016" dataDxfId="5525"/>
    <tableColumn id="11033" xr3:uid="{26561C74-94B9-4D2D-AB4F-9B662E575AE3}" name="Columna11017" dataDxfId="5524"/>
    <tableColumn id="11034" xr3:uid="{60E30340-894A-478B-A4A4-439A92C92325}" name="Columna11018" dataDxfId="5523"/>
    <tableColumn id="11035" xr3:uid="{D91E58EA-4D93-4E96-9D5B-EA54E993E52F}" name="Columna11019" dataDxfId="5522"/>
    <tableColumn id="11036" xr3:uid="{30C5C90C-3D95-46EA-A946-65C623219B14}" name="Columna11020" dataDxfId="5521"/>
    <tableColumn id="11037" xr3:uid="{5C6931E5-35E7-4E40-B4C7-FE020E0D79B5}" name="Columna11021" dataDxfId="5520"/>
    <tableColumn id="11038" xr3:uid="{6CF1ECCD-1E42-4C02-951A-5B2BF89FD21D}" name="Columna11022" dataDxfId="5519"/>
    <tableColumn id="11039" xr3:uid="{EDE23C22-F52A-4E52-9D02-942C71C0E074}" name="Columna11023" dataDxfId="5518"/>
    <tableColumn id="11040" xr3:uid="{87EEEB61-62F7-44C5-B932-DB0F2EA4DF11}" name="Columna11024" dataDxfId="5517"/>
    <tableColumn id="11041" xr3:uid="{F45AC032-D900-4B29-87DB-F5C2E51526F5}" name="Columna11025" dataDxfId="5516"/>
    <tableColumn id="11042" xr3:uid="{0F1C4651-0B37-446B-B3C4-42C2012022D5}" name="Columna11026" dataDxfId="5515"/>
    <tableColumn id="11043" xr3:uid="{17B3C242-57DA-4BA5-97E5-B200AB47FB1A}" name="Columna11027" dataDxfId="5514"/>
    <tableColumn id="11044" xr3:uid="{E88CCB7E-5EE3-408C-A2AD-0AA11F1C2B9B}" name="Columna11028" dataDxfId="5513"/>
    <tableColumn id="11045" xr3:uid="{BC84D390-9B0F-4D59-9E60-26908E1A85BD}" name="Columna11029" dataDxfId="5512"/>
    <tableColumn id="11046" xr3:uid="{911AB91C-3C4F-4053-B27F-A02F1A2323AD}" name="Columna11030" dataDxfId="5511"/>
    <tableColumn id="11047" xr3:uid="{72432ADE-D094-4C76-AF65-7DA348A92C89}" name="Columna11031" dataDxfId="5510"/>
    <tableColumn id="11048" xr3:uid="{1EA01B85-7B83-4E21-817D-E8985A78356F}" name="Columna11032" dataDxfId="5509"/>
    <tableColumn id="11049" xr3:uid="{3F95537D-22E2-4CA2-9FBC-F0EF9E81FBA5}" name="Columna11033" dataDxfId="5508"/>
    <tableColumn id="11050" xr3:uid="{B7960C26-10E6-44D8-B3BA-970657BC7BF5}" name="Columna11034" dataDxfId="5507"/>
    <tableColumn id="11051" xr3:uid="{45A1517B-6B58-4522-BB65-EC4208F1B9BC}" name="Columna11035" dataDxfId="5506"/>
    <tableColumn id="11052" xr3:uid="{A0DE8951-FD37-42C7-8E5B-67D4DC813102}" name="Columna11036" dataDxfId="5505"/>
    <tableColumn id="11053" xr3:uid="{8596FA8B-DE4C-4984-8C4E-3A8DCA476B8D}" name="Columna11037" dataDxfId="5504"/>
    <tableColumn id="11054" xr3:uid="{96FFFA44-B4C7-4174-A697-95CB05D106ED}" name="Columna11038" dataDxfId="5503"/>
    <tableColumn id="11055" xr3:uid="{E3AE1FAF-73AD-4F91-BFBE-023A20199967}" name="Columna11039" dataDxfId="5502"/>
    <tableColumn id="11056" xr3:uid="{BDCD89D4-223E-4AE2-A639-4DE35F7CFE15}" name="Columna11040" dataDxfId="5501"/>
    <tableColumn id="11057" xr3:uid="{B087596C-D87F-4C78-A987-4F735DFE775F}" name="Columna11041" dataDxfId="5500"/>
    <tableColumn id="11058" xr3:uid="{1653E190-8E19-43D2-B7A9-4D3589A9D06B}" name="Columna11042" dataDxfId="5499"/>
    <tableColumn id="11059" xr3:uid="{99CA71F5-CEAC-41A9-9879-B0D53D122A10}" name="Columna11043" dataDxfId="5498"/>
    <tableColumn id="11060" xr3:uid="{A37A9F03-D5FC-48C4-9630-BF8241852AC8}" name="Columna11044" dataDxfId="5497"/>
    <tableColumn id="11061" xr3:uid="{139485D8-2320-477B-A11D-500798F03D79}" name="Columna11045" dataDxfId="5496"/>
    <tableColumn id="11062" xr3:uid="{46FC499A-DA59-4126-8E5D-6298B8FE25D2}" name="Columna11046" dataDxfId="5495"/>
    <tableColumn id="11063" xr3:uid="{D4B609F0-DA3C-41C4-A0EB-8D32A1B902E8}" name="Columna11047" dataDxfId="5494"/>
    <tableColumn id="11064" xr3:uid="{436C43AD-5C5F-4E07-AAFD-B3BA69586D11}" name="Columna11048" dataDxfId="5493"/>
    <tableColumn id="11065" xr3:uid="{6CCEFE53-0698-40A1-A262-5C2D6A31DFE2}" name="Columna11049" dataDxfId="5492"/>
    <tableColumn id="11066" xr3:uid="{1F663E8C-BD6A-4A62-871E-BAF3DE35BF0B}" name="Columna11050" dataDxfId="5491"/>
    <tableColumn id="11067" xr3:uid="{42926196-8E66-4169-9F50-C0A0351C687D}" name="Columna11051" dataDxfId="5490"/>
    <tableColumn id="11068" xr3:uid="{BA7FA0F6-F5F0-495D-9391-F7102169B717}" name="Columna11052" dataDxfId="5489"/>
    <tableColumn id="11069" xr3:uid="{32B18A9C-3221-403D-A062-B92FDFE2948D}" name="Columna11053" dataDxfId="5488"/>
    <tableColumn id="11070" xr3:uid="{3BBFBE56-A52F-4767-8CD3-0B6B3CA42823}" name="Columna11054" dataDxfId="5487"/>
    <tableColumn id="11071" xr3:uid="{CCECA69B-C4D4-4834-9CB8-AB8B1525DF7F}" name="Columna11055" dataDxfId="5486"/>
    <tableColumn id="11072" xr3:uid="{E558DE54-5415-44D2-909E-BB18E1F90AD4}" name="Columna11056" dataDxfId="5485"/>
    <tableColumn id="11073" xr3:uid="{FB51122A-77BE-44B1-ACA0-2F07474ACA2C}" name="Columna11057" dataDxfId="5484"/>
    <tableColumn id="11074" xr3:uid="{2F3D0E45-A70E-4FC5-ADF7-8BCE7439733E}" name="Columna11058" dataDxfId="5483"/>
    <tableColumn id="11075" xr3:uid="{8937CE63-DDEE-4E1D-83FC-65D8A01B4392}" name="Columna11059" dataDxfId="5482"/>
    <tableColumn id="11076" xr3:uid="{E999E7E0-9AC0-4011-BE0C-F42AAA33C412}" name="Columna11060" dataDxfId="5481"/>
    <tableColumn id="11077" xr3:uid="{4832A1D1-5B91-4C3C-9B4D-587A817BA6A8}" name="Columna11061" dataDxfId="5480"/>
    <tableColumn id="11078" xr3:uid="{C2C1C3FE-4505-410A-8ED3-03FAA0C567F6}" name="Columna11062" dataDxfId="5479"/>
    <tableColumn id="11079" xr3:uid="{AB2E8D6F-8275-47C5-9FC3-CF30D9B69DBC}" name="Columna11063" dataDxfId="5478"/>
    <tableColumn id="11080" xr3:uid="{778DE9B2-091B-4EB5-9919-3A7AE5ADA05C}" name="Columna11064" dataDxfId="5477"/>
    <tableColumn id="11081" xr3:uid="{5D022178-54EF-4FED-B297-B101FFB5F6EA}" name="Columna11065" dataDxfId="5476"/>
    <tableColumn id="11082" xr3:uid="{BFC4446A-5CD9-4D63-9DA8-9865B57B94A0}" name="Columna11066" dataDxfId="5475"/>
    <tableColumn id="11083" xr3:uid="{E671973E-9545-4C9E-B181-B9DEBB7D3F2B}" name="Columna11067" dataDxfId="5474"/>
    <tableColumn id="11084" xr3:uid="{774E4D01-6FE0-497C-985F-93C51B95380C}" name="Columna11068" dataDxfId="5473"/>
    <tableColumn id="11085" xr3:uid="{0542DE0B-2EFF-4319-AE78-BA07B12F3680}" name="Columna11069" dataDxfId="5472"/>
    <tableColumn id="11086" xr3:uid="{191B5AA7-581B-44C5-8900-72CC78A81851}" name="Columna11070" dataDxfId="5471"/>
    <tableColumn id="11087" xr3:uid="{9A00DCC7-3F18-4040-B096-81F2A13B4FB8}" name="Columna11071" dataDxfId="5470"/>
    <tableColumn id="11088" xr3:uid="{8EF65EAE-8C98-4F39-9C96-1D3CB62760A2}" name="Columna11072" dataDxfId="5469"/>
    <tableColumn id="11089" xr3:uid="{B57D8A50-42ED-4D33-A627-6A4317FE3552}" name="Columna11073" dataDxfId="5468"/>
    <tableColumn id="11090" xr3:uid="{62F74FDF-4805-4E1B-BC64-651AA7895A0A}" name="Columna11074" dataDxfId="5467"/>
    <tableColumn id="11091" xr3:uid="{4639468A-43DE-4209-AFCA-040AAB4B8C93}" name="Columna11075" dataDxfId="5466"/>
    <tableColumn id="11092" xr3:uid="{97715D73-6960-474F-A10F-9F567B1084E6}" name="Columna11076" dataDxfId="5465"/>
    <tableColumn id="11093" xr3:uid="{7A566712-2027-4719-9EFF-C8DD9C51331D}" name="Columna11077" dataDxfId="5464"/>
    <tableColumn id="11094" xr3:uid="{FBFF0C5D-B23E-44E7-A3E0-1E4649D1A3CE}" name="Columna11078" dataDxfId="5463"/>
    <tableColumn id="11095" xr3:uid="{19D12B0D-CB18-46A6-B296-089F083E61C2}" name="Columna11079" dataDxfId="5462"/>
    <tableColumn id="11096" xr3:uid="{F8516AC4-8C0A-4014-9953-95FE92065404}" name="Columna11080" dataDxfId="5461"/>
    <tableColumn id="11097" xr3:uid="{3450257F-3259-4F79-B4B4-D0B839564EF0}" name="Columna11081" dataDxfId="5460"/>
    <tableColumn id="11098" xr3:uid="{168DAA17-A6DE-4BA7-AF1A-875B05DDEACC}" name="Columna11082" dataDxfId="5459"/>
    <tableColumn id="11099" xr3:uid="{4DCBDE56-7D53-4216-A771-4223E0B15437}" name="Columna11083" dataDxfId="5458"/>
    <tableColumn id="11100" xr3:uid="{761A7201-18BB-4525-ABE4-158F70F6F51D}" name="Columna11084" dataDxfId="5457"/>
    <tableColumn id="11101" xr3:uid="{C5EB8677-0FCC-4C21-B5A2-40DFE0A4CAB3}" name="Columna11085" dataDxfId="5456"/>
    <tableColumn id="11102" xr3:uid="{E2931D21-2006-445E-92BC-F43826C133CA}" name="Columna11086" dataDxfId="5455"/>
    <tableColumn id="11103" xr3:uid="{4CBAFC23-2B16-4C1F-AD83-715A7C5F3C68}" name="Columna11087" dataDxfId="5454"/>
    <tableColumn id="11104" xr3:uid="{2E4DF2C6-3A05-45CD-857D-9B71A28C78CD}" name="Columna11088" dataDxfId="5453"/>
    <tableColumn id="11105" xr3:uid="{653140FD-4EC4-4722-B199-859DD3C4CB75}" name="Columna11089" dataDxfId="5452"/>
    <tableColumn id="11106" xr3:uid="{89C09977-C746-4D38-886E-10579C82F38F}" name="Columna11090" dataDxfId="5451"/>
    <tableColumn id="11107" xr3:uid="{C077C30A-8BC5-4C91-AF14-5A38632F49A9}" name="Columna11091" dataDxfId="5450"/>
    <tableColumn id="11108" xr3:uid="{B17D018E-F052-4D68-B9BF-17005E9A33CD}" name="Columna11092" dataDxfId="5449"/>
    <tableColumn id="11109" xr3:uid="{52FAC12E-1284-40AB-AA91-4DC43AAF75D0}" name="Columna11093" dataDxfId="5448"/>
    <tableColumn id="11110" xr3:uid="{40CBF8B7-26E0-4ADC-9A19-8F45B25FEACF}" name="Columna11094" dataDxfId="5447"/>
    <tableColumn id="11111" xr3:uid="{91BAC620-6276-4848-A9E1-9A5FB60D32C6}" name="Columna11095" dataDxfId="5446"/>
    <tableColumn id="11112" xr3:uid="{769E0803-1C14-4115-80C4-3965AE0D75F8}" name="Columna11096" dataDxfId="5445"/>
    <tableColumn id="11113" xr3:uid="{2808F8F9-2177-4B41-B614-5B91E2044639}" name="Columna11097" dataDxfId="5444"/>
    <tableColumn id="11114" xr3:uid="{4058D173-63CD-4D6F-9158-921E3FFE8134}" name="Columna11098" dataDxfId="5443"/>
    <tableColumn id="11115" xr3:uid="{A245D836-11E7-4FFA-AC82-DFFA37170E77}" name="Columna11099" dataDxfId="5442"/>
    <tableColumn id="11116" xr3:uid="{F0ABA259-C4BE-4051-BD52-83E28349A427}" name="Columna11100" dataDxfId="5441"/>
    <tableColumn id="11117" xr3:uid="{1AB41FA6-2101-40FA-9431-B0C3AC83C469}" name="Columna11101" dataDxfId="5440"/>
    <tableColumn id="11118" xr3:uid="{ABFCF100-01A9-498B-A7FC-26E490EC74F7}" name="Columna11102" dataDxfId="5439"/>
    <tableColumn id="11119" xr3:uid="{983E9605-9894-4814-A4D0-CB06169A3442}" name="Columna11103" dataDxfId="5438"/>
    <tableColumn id="11120" xr3:uid="{71DE354B-FEBA-48D3-A89F-C8CAB07D011B}" name="Columna11104" dataDxfId="5437"/>
    <tableColumn id="11121" xr3:uid="{AC697B06-8130-4A01-BCA1-0D5CDDE4FD09}" name="Columna11105" dataDxfId="5436"/>
    <tableColumn id="11122" xr3:uid="{B4E96664-3AED-4CDF-9036-2BC93A27A87D}" name="Columna11106" dataDxfId="5435"/>
    <tableColumn id="11123" xr3:uid="{45A5104E-771C-4949-9B3B-8C4D5B9CC5E0}" name="Columna11107" dataDxfId="5434"/>
    <tableColumn id="11124" xr3:uid="{09C65E66-050E-4A41-805F-96033F349A54}" name="Columna11108" dataDxfId="5433"/>
    <tableColumn id="11125" xr3:uid="{FB2836A5-2F40-47C2-ABF9-FD2010FBCFAC}" name="Columna11109" dataDxfId="5432"/>
    <tableColumn id="11126" xr3:uid="{E58902A1-DFB7-491A-9BB5-068198E0B43A}" name="Columna11110" dataDxfId="5431"/>
    <tableColumn id="11127" xr3:uid="{C8A0C18F-6926-4A3C-B1D6-ADF6F1A8A38A}" name="Columna11111" dataDxfId="5430"/>
    <tableColumn id="11128" xr3:uid="{C6FED5CF-AB72-4CCC-AD21-12A54C261913}" name="Columna11112" dataDxfId="5429"/>
    <tableColumn id="11129" xr3:uid="{CA166756-DF44-413C-B2E7-1DD15E9080CE}" name="Columna11113" dataDxfId="5428"/>
    <tableColumn id="11130" xr3:uid="{6BB049AB-F063-4323-88E0-85E66318C152}" name="Columna11114" dataDxfId="5427"/>
    <tableColumn id="11131" xr3:uid="{4B5D78CB-5B78-490E-9665-A68527A147D8}" name="Columna11115" dataDxfId="5426"/>
    <tableColumn id="11132" xr3:uid="{7DAB1BC0-50D2-434B-918A-2D9014DCE193}" name="Columna11116" dataDxfId="5425"/>
    <tableColumn id="11133" xr3:uid="{2429A346-565F-4BAA-97C6-3AF61F69F35F}" name="Columna11117" dataDxfId="5424"/>
    <tableColumn id="11134" xr3:uid="{EAD0B2B3-0CA2-4071-84BB-29CB7D532A63}" name="Columna11118" dataDxfId="5423"/>
    <tableColumn id="11135" xr3:uid="{6ADF89C6-3875-40AE-BD67-40428672AB4D}" name="Columna11119" dataDxfId="5422"/>
    <tableColumn id="11136" xr3:uid="{062761E6-5F73-470A-ABA4-031683C72EFD}" name="Columna11120" dataDxfId="5421"/>
    <tableColumn id="11137" xr3:uid="{E5352E93-8E42-4FFF-8276-7BC3FB138067}" name="Columna11121" dataDxfId="5420"/>
    <tableColumn id="11138" xr3:uid="{F76F10E3-CA52-4D8B-9DD4-3F67AFC60A4B}" name="Columna11122" dataDxfId="5419"/>
    <tableColumn id="11139" xr3:uid="{7E61CA3F-CF18-43FC-9E63-C85FF52F638C}" name="Columna11123" dataDxfId="5418"/>
    <tableColumn id="11140" xr3:uid="{A37A9C70-35A8-49C7-BC28-F89C969EE3CD}" name="Columna11124" dataDxfId="5417"/>
    <tableColumn id="11141" xr3:uid="{254584FC-C2A9-45E0-895B-285F389EAC3D}" name="Columna11125" dataDxfId="5416"/>
    <tableColumn id="11142" xr3:uid="{36C2A909-00CD-4214-B2AD-D37CB469024C}" name="Columna11126" dataDxfId="5415"/>
    <tableColumn id="11143" xr3:uid="{924AD7EC-5E9C-45B4-AA9A-E7D68CBA04AD}" name="Columna11127" dataDxfId="5414"/>
    <tableColumn id="11144" xr3:uid="{17718286-2A24-452D-AB33-CCEF989DAE85}" name="Columna11128" dataDxfId="5413"/>
    <tableColumn id="11145" xr3:uid="{1A6D98DB-519B-4199-BA39-0F300CFF437D}" name="Columna11129" dataDxfId="5412"/>
    <tableColumn id="11146" xr3:uid="{6342C2A4-5043-4CD8-A3DB-65B1E4FDF596}" name="Columna11130" dataDxfId="5411"/>
    <tableColumn id="11147" xr3:uid="{718A9B0E-ECF9-4F13-BE83-5DFF6E7F8145}" name="Columna11131" dataDxfId="5410"/>
    <tableColumn id="11148" xr3:uid="{C56EB964-4E53-40F4-8F0A-0AFBC5A24C8D}" name="Columna11132" dataDxfId="5409"/>
    <tableColumn id="11149" xr3:uid="{9DCA2F06-5AEF-4358-8551-378E1945804A}" name="Columna11133" dataDxfId="5408"/>
    <tableColumn id="11150" xr3:uid="{8DC3ABFD-9479-4EB0-A3FD-BD986ACF05CC}" name="Columna11134" dataDxfId="5407"/>
    <tableColumn id="11151" xr3:uid="{731E37DF-01B6-42BA-9A36-41299694E744}" name="Columna11135" dataDxfId="5406"/>
    <tableColumn id="11152" xr3:uid="{8EDE0441-2AB8-41F0-B18B-205BA487BF37}" name="Columna11136" dataDxfId="5405"/>
    <tableColumn id="11153" xr3:uid="{1A9AFB38-BD22-438A-B4FD-E798C3F77983}" name="Columna11137" dataDxfId="5404"/>
    <tableColumn id="11154" xr3:uid="{CF8A7CDB-252A-4598-9228-82766D44D035}" name="Columna11138" dataDxfId="5403"/>
    <tableColumn id="11155" xr3:uid="{90B4D1D2-679C-46FC-840A-529C50233920}" name="Columna11139" dataDxfId="5402"/>
    <tableColumn id="11156" xr3:uid="{81909E35-78E2-433C-B73D-67E950E1CB45}" name="Columna11140" dataDxfId="5401"/>
    <tableColumn id="11157" xr3:uid="{5717352F-9FDE-4B28-B443-D8443EBB7BD4}" name="Columna11141" dataDxfId="5400"/>
    <tableColumn id="11158" xr3:uid="{19029A91-AA47-40F9-A8F3-A0BE64561FEC}" name="Columna11142" dataDxfId="5399"/>
    <tableColumn id="11159" xr3:uid="{46A71DE1-4F0B-4648-A644-FF37B421DCC1}" name="Columna11143" dataDxfId="5398"/>
    <tableColumn id="11160" xr3:uid="{388F3A06-6ADA-406E-8933-79161CAAE6B0}" name="Columna11144" dataDxfId="5397"/>
    <tableColumn id="11161" xr3:uid="{F196FE92-4FC1-4304-853A-0E31758D1725}" name="Columna11145" dataDxfId="5396"/>
    <tableColumn id="11162" xr3:uid="{A0F5730B-03E8-4326-A196-221CD082D762}" name="Columna11146" dataDxfId="5395"/>
    <tableColumn id="11163" xr3:uid="{9D5C184F-6AFB-4728-A262-5DA91161AAE4}" name="Columna11147" dataDxfId="5394"/>
    <tableColumn id="11164" xr3:uid="{7DD0536A-AAC2-49FA-BC15-2CA58C975238}" name="Columna11148" dataDxfId="5393"/>
    <tableColumn id="11165" xr3:uid="{5A82C650-9945-4284-9935-039656AE7D08}" name="Columna11149" dataDxfId="5392"/>
    <tableColumn id="11166" xr3:uid="{5843D3FA-CAA4-4749-8782-C81A85C22331}" name="Columna11150" dataDxfId="5391"/>
    <tableColumn id="11167" xr3:uid="{5769D55B-1BD7-4208-BC94-5B201A70DCFC}" name="Columna11151" dataDxfId="5390"/>
    <tableColumn id="11168" xr3:uid="{74A9819C-A0E2-409A-848E-5076D2BF7CA0}" name="Columna11152" dataDxfId="5389"/>
    <tableColumn id="11169" xr3:uid="{6E272A3E-34B2-4B0B-8AA3-9F7A562F47C5}" name="Columna11153" dataDxfId="5388"/>
    <tableColumn id="11170" xr3:uid="{BE203C1D-FEB4-4C96-8527-0E2BE1B01F36}" name="Columna11154" dataDxfId="5387"/>
    <tableColumn id="11171" xr3:uid="{551B5BBF-A5E2-497D-B9DD-7D0BA0D5370C}" name="Columna11155" dataDxfId="5386"/>
    <tableColumn id="11172" xr3:uid="{D558C99F-1D25-42D4-85D3-D75E7F654776}" name="Columna11156" dataDxfId="5385"/>
    <tableColumn id="11173" xr3:uid="{B061EBBB-EFB3-4AFB-B175-0E1B1770807B}" name="Columna11157" dataDxfId="5384"/>
    <tableColumn id="11174" xr3:uid="{9F641689-281A-4F51-A95C-913E959DF332}" name="Columna11158" dataDxfId="5383"/>
    <tableColumn id="11175" xr3:uid="{B9EFA291-EED8-4105-9CA1-1562EE693FF2}" name="Columna11159" dataDxfId="5382"/>
    <tableColumn id="11176" xr3:uid="{0A31590C-C582-4F8C-B743-401F8EE73E74}" name="Columna11160" dataDxfId="5381"/>
    <tableColumn id="11177" xr3:uid="{2E998C80-A8A0-44A4-96E6-15CBF0B13252}" name="Columna11161" dataDxfId="5380"/>
    <tableColumn id="11178" xr3:uid="{1A78BFBB-1DD5-42A3-A485-B25923A41BA0}" name="Columna11162" dataDxfId="5379"/>
    <tableColumn id="11179" xr3:uid="{30F366CB-6F5E-44B1-8B0C-A485F3473020}" name="Columna11163" dataDxfId="5378"/>
    <tableColumn id="11180" xr3:uid="{FCD82E10-F744-4BF9-B175-89A9C654A9E6}" name="Columna11164" dataDxfId="5377"/>
    <tableColumn id="11181" xr3:uid="{251CC28C-08AC-4755-8CFC-A587DE7BDF78}" name="Columna11165" dataDxfId="5376"/>
    <tableColumn id="11182" xr3:uid="{48800C48-F6E5-4EA5-8052-9972E430EED9}" name="Columna11166" dataDxfId="5375"/>
    <tableColumn id="11183" xr3:uid="{D25DCE63-E538-449B-A7C9-A56A68A05DEE}" name="Columna11167" dataDxfId="5374"/>
    <tableColumn id="11184" xr3:uid="{C1BB6567-15B8-41EC-A0C4-4E6E14449507}" name="Columna11168" dataDxfId="5373"/>
    <tableColumn id="11185" xr3:uid="{F101FFE4-0712-49B4-AADB-5AFACFEB8956}" name="Columna11169" dataDxfId="5372"/>
    <tableColumn id="11186" xr3:uid="{717D4CC4-6EB5-455A-B14F-43357F1C0B68}" name="Columna11170" dataDxfId="5371"/>
    <tableColumn id="11187" xr3:uid="{D250C4D6-FD09-4F70-93A0-4B2DBA1EE889}" name="Columna11171" dataDxfId="5370"/>
    <tableColumn id="11188" xr3:uid="{0D2E4FC6-0205-4695-B496-EC646B37125E}" name="Columna11172" dataDxfId="5369"/>
    <tableColumn id="11189" xr3:uid="{F4264731-54F0-48DB-AFB1-06B3C6CC9AD1}" name="Columna11173" dataDxfId="5368"/>
    <tableColumn id="11190" xr3:uid="{2BAD95F1-0001-4CEE-8D55-32690291DA26}" name="Columna11174" dataDxfId="5367"/>
    <tableColumn id="11191" xr3:uid="{E692ED4A-74B5-4EDC-BC24-9BC3A6240A68}" name="Columna11175" dataDxfId="5366"/>
    <tableColumn id="11192" xr3:uid="{18711B19-BC75-4EED-BB19-45C2900FACB3}" name="Columna11176" dataDxfId="5365"/>
    <tableColumn id="11193" xr3:uid="{E6426D56-EEAE-4060-9973-932BF66A0836}" name="Columna11177" dataDxfId="5364"/>
    <tableColumn id="11194" xr3:uid="{05750FE8-D3E9-4A46-AAC6-06BB98E3DDEC}" name="Columna11178" dataDxfId="5363"/>
    <tableColumn id="11195" xr3:uid="{19CFED02-745A-4BAE-A826-575B78EEA21D}" name="Columna11179" dataDxfId="5362"/>
    <tableColumn id="11196" xr3:uid="{E883DD19-8811-4642-965B-0C9F774C0B1D}" name="Columna11180" dataDxfId="5361"/>
    <tableColumn id="11197" xr3:uid="{95D79C9A-0F20-4342-BE93-991150CE435A}" name="Columna11181" dataDxfId="5360"/>
    <tableColumn id="11198" xr3:uid="{478EBF38-CC70-4438-AF66-D9F15896431D}" name="Columna11182" dataDxfId="5359"/>
    <tableColumn id="11199" xr3:uid="{9AC9B98B-C76E-4679-8555-FBB65921DD00}" name="Columna11183" dataDxfId="5358"/>
    <tableColumn id="11200" xr3:uid="{7AFD5B60-42F4-4CD3-AACF-DA0398FEF4B7}" name="Columna11184" dataDxfId="5357"/>
    <tableColumn id="11201" xr3:uid="{E5F85B7B-9007-4133-8D98-23401029F21C}" name="Columna11185" dataDxfId="5356"/>
    <tableColumn id="11202" xr3:uid="{66297B02-8E78-4321-9355-7DB4D5AE9B38}" name="Columna11186" dataDxfId="5355"/>
    <tableColumn id="11203" xr3:uid="{21646D26-8D9F-45B7-98D0-070652954A11}" name="Columna11187" dataDxfId="5354"/>
    <tableColumn id="11204" xr3:uid="{1738E653-2CF3-41AF-B70D-556A61B3A0E5}" name="Columna11188" dataDxfId="5353"/>
    <tableColumn id="11205" xr3:uid="{334E67F1-C113-4969-A6F3-12CDA6992A3F}" name="Columna11189" dataDxfId="5352"/>
    <tableColumn id="11206" xr3:uid="{5CB2A4FE-29A0-4079-9092-72EFB2DBACD6}" name="Columna11190" dataDxfId="5351"/>
    <tableColumn id="11207" xr3:uid="{903F8D87-C3BC-4A31-AE9A-6C738D3535C3}" name="Columna11191" dataDxfId="5350"/>
    <tableColumn id="11208" xr3:uid="{C8B0052E-3F1B-4680-AF96-528C7DEC1DF2}" name="Columna11192" dataDxfId="5349"/>
    <tableColumn id="11209" xr3:uid="{78549242-CDA2-4302-B47A-3DEBF30971DB}" name="Columna11193" dataDxfId="5348"/>
    <tableColumn id="11210" xr3:uid="{3C1866B7-E324-486D-8F6B-F15DF2E576F9}" name="Columna11194" dataDxfId="5347"/>
    <tableColumn id="11211" xr3:uid="{990F773D-3AE1-4611-AAC8-81F362A21BCE}" name="Columna11195" dataDxfId="5346"/>
    <tableColumn id="11212" xr3:uid="{4B9E70D0-706D-43B2-9157-9824A4A1665B}" name="Columna11196" dataDxfId="5345"/>
    <tableColumn id="11213" xr3:uid="{64B7DD5F-3BC4-4693-BBB6-BE92CC456DDC}" name="Columna11197" dataDxfId="5344"/>
    <tableColumn id="11214" xr3:uid="{E6E060CD-AABF-49CC-BD90-9A8B69BCAB42}" name="Columna11198" dataDxfId="5343"/>
    <tableColumn id="11215" xr3:uid="{FB95AF5B-5D37-4831-9D1E-AB1C9D939CA5}" name="Columna11199" dataDxfId="5342"/>
    <tableColumn id="11216" xr3:uid="{A65AF8F7-355D-4941-A2F1-9F7A5BAE91F0}" name="Columna11200" dataDxfId="5341"/>
    <tableColumn id="11217" xr3:uid="{F398B3AC-629A-4DC4-B7BB-D4A33C9FF7AE}" name="Columna11201" dataDxfId="5340"/>
    <tableColumn id="11218" xr3:uid="{7FC84ED8-1B31-4456-9C84-AA3A87F0D56A}" name="Columna11202" dataDxfId="5339"/>
    <tableColumn id="11219" xr3:uid="{4432D394-3FD6-496D-9BC8-9070A3F9E468}" name="Columna11203" dataDxfId="5338"/>
    <tableColumn id="11220" xr3:uid="{E8E69AE4-4676-4051-84C9-5E9EB9A09DB2}" name="Columna11204" dataDxfId="5337"/>
    <tableColumn id="11221" xr3:uid="{C3A25063-7DB1-4434-BF2B-D85DA63D30F2}" name="Columna11205" dataDxfId="5336"/>
    <tableColumn id="11222" xr3:uid="{7E7C2D71-04F8-4C9A-98A5-9AA7AD701934}" name="Columna11206" dataDxfId="5335"/>
    <tableColumn id="11223" xr3:uid="{B72DD67C-F638-4EC1-AFA6-1436E281D3AC}" name="Columna11207" dataDxfId="5334"/>
    <tableColumn id="11224" xr3:uid="{FECF19AD-F481-45C3-8A1A-4E4A9040B182}" name="Columna11208" dataDxfId="5333"/>
    <tableColumn id="11225" xr3:uid="{8E5D0469-A6EB-4184-881F-77E3660F99A2}" name="Columna11209" dataDxfId="5332"/>
    <tableColumn id="11226" xr3:uid="{88F0A634-52D4-44C3-BB72-480E7B588DF1}" name="Columna11210" dataDxfId="5331"/>
    <tableColumn id="11227" xr3:uid="{6307A5E6-E58A-485D-8829-A554B543750E}" name="Columna11211" dataDxfId="5330"/>
    <tableColumn id="11228" xr3:uid="{4FC88AD2-FFD4-4060-8A0D-0669B8234A38}" name="Columna11212" dataDxfId="5329"/>
    <tableColumn id="11229" xr3:uid="{464844F0-EB0A-43E6-9D75-EB6266FF24B3}" name="Columna11213" dataDxfId="5328"/>
    <tableColumn id="11230" xr3:uid="{79A093F0-3875-459B-878B-1A2AB3C6F474}" name="Columna11214" dataDxfId="5327"/>
    <tableColumn id="11231" xr3:uid="{238F3EA9-84D0-43B5-98C6-54244AB79267}" name="Columna11215" dataDxfId="5326"/>
    <tableColumn id="11232" xr3:uid="{499ADAE1-730C-479F-AE75-8E183AEBB084}" name="Columna11216" dataDxfId="5325"/>
    <tableColumn id="11233" xr3:uid="{DF525D5C-F138-4D34-A215-9F721AC62A11}" name="Columna11217" dataDxfId="5324"/>
    <tableColumn id="11234" xr3:uid="{6F4607F7-3F96-418D-816C-CE46B2F61725}" name="Columna11218" dataDxfId="5323"/>
    <tableColumn id="11235" xr3:uid="{FB86CF4B-34A2-40F8-8F10-A5BF22408118}" name="Columna11219" dataDxfId="5322"/>
    <tableColumn id="11236" xr3:uid="{9DA87215-AEA8-4D27-BE4A-CD2D6687A102}" name="Columna11220" dataDxfId="5321"/>
    <tableColumn id="11237" xr3:uid="{8364708C-3441-46A6-A400-71824D13CEE0}" name="Columna11221" dataDxfId="5320"/>
    <tableColumn id="11238" xr3:uid="{DEBC038E-FF9C-474F-A69B-E34F29E9FA7A}" name="Columna11222" dataDxfId="5319"/>
    <tableColumn id="11239" xr3:uid="{9CE6D8B4-C98E-4C2E-A455-96F93EBFB6EF}" name="Columna11223" dataDxfId="5318"/>
    <tableColumn id="11240" xr3:uid="{E4E2A077-906B-4268-90FB-907A8E95BFD7}" name="Columna11224" dataDxfId="5317"/>
    <tableColumn id="11241" xr3:uid="{6B8A529D-7E58-442F-BCE2-78C241E570E0}" name="Columna11225" dataDxfId="5316"/>
    <tableColumn id="11242" xr3:uid="{3BC1812C-4C34-4F6F-A8B2-3FBF3DAA2485}" name="Columna11226" dataDxfId="5315"/>
    <tableColumn id="11243" xr3:uid="{BA36908D-D7E5-4D4D-B81E-57E1B7A13F57}" name="Columna11227" dataDxfId="5314"/>
    <tableColumn id="11244" xr3:uid="{9D7B6CC4-C91A-4C67-8326-A1078611B002}" name="Columna11228" dataDxfId="5313"/>
    <tableColumn id="11245" xr3:uid="{A3A1172C-B4D1-4B31-9FAB-6F6993CE35BF}" name="Columna11229" dataDxfId="5312"/>
    <tableColumn id="11246" xr3:uid="{9F33F115-6E9B-4BFE-A526-C179938DC3AA}" name="Columna11230" dataDxfId="5311"/>
    <tableColumn id="11247" xr3:uid="{98058019-AA20-4E55-B83D-41FE6BE5D8C2}" name="Columna11231" dataDxfId="5310"/>
    <tableColumn id="11248" xr3:uid="{EEBDD19F-61C1-4288-924A-EEB517937783}" name="Columna11232" dataDxfId="5309"/>
    <tableColumn id="11249" xr3:uid="{37233652-876C-4580-9609-5EFA95A7C186}" name="Columna11233" dataDxfId="5308"/>
    <tableColumn id="11250" xr3:uid="{ACA92591-144C-4967-8A9D-693D2430EFA3}" name="Columna11234" dataDxfId="5307"/>
    <tableColumn id="11251" xr3:uid="{390E480B-0EC1-4DA9-9422-61FEB1E9CA95}" name="Columna11235" dataDxfId="5306"/>
    <tableColumn id="11252" xr3:uid="{BE00ACB6-7DAF-4455-8371-E880EF7ECE0F}" name="Columna11236" dataDxfId="5305"/>
    <tableColumn id="11253" xr3:uid="{58510D04-E5E5-405C-B090-A354EAB135C0}" name="Columna11237" dataDxfId="5304"/>
    <tableColumn id="11254" xr3:uid="{AABB53C6-A82D-411A-965F-2A693B08D23F}" name="Columna11238" dataDxfId="5303"/>
    <tableColumn id="11255" xr3:uid="{6D109A23-25D0-4EE9-9121-2C0004710187}" name="Columna11239" dataDxfId="5302"/>
    <tableColumn id="11256" xr3:uid="{14BDB5D5-6BA7-4E44-9E60-F4AF2576BB20}" name="Columna11240" dataDxfId="5301"/>
    <tableColumn id="11257" xr3:uid="{A516C60D-F8EE-4902-8ACE-06780CBE89BE}" name="Columna11241" dataDxfId="5300"/>
    <tableColumn id="11258" xr3:uid="{39CDC50B-6DC9-4687-A223-321846896435}" name="Columna11242" dataDxfId="5299"/>
    <tableColumn id="11259" xr3:uid="{D5F79EBA-0900-4C51-88EF-AE52B62C29DD}" name="Columna11243" dataDxfId="5298"/>
    <tableColumn id="11260" xr3:uid="{1988AE59-9024-4C16-A2B2-30AABB843208}" name="Columna11244" dataDxfId="5297"/>
    <tableColumn id="11261" xr3:uid="{E19721F1-EB20-4956-A659-4994FFE38FD2}" name="Columna11245" dataDxfId="5296"/>
    <tableColumn id="11262" xr3:uid="{2D7DE40E-4831-4750-AC10-32FA6BADA197}" name="Columna11246" dataDxfId="5295"/>
    <tableColumn id="11263" xr3:uid="{4F7FDF4F-F46A-4522-9601-9A5672943755}" name="Columna11247" dataDxfId="5294"/>
    <tableColumn id="11264" xr3:uid="{1EC2F67F-A59E-4093-8B2A-B3CCFAF5A41F}" name="Columna11248" dataDxfId="5293"/>
    <tableColumn id="11265" xr3:uid="{FFDDF4D0-2A7A-4AF3-A048-C939130B5808}" name="Columna11249" dataDxfId="5292"/>
    <tableColumn id="11266" xr3:uid="{42851FC1-1BD5-4598-8F94-3E489E79ACF0}" name="Columna11250" dataDxfId="5291"/>
    <tableColumn id="11267" xr3:uid="{19DC6049-77A1-4A62-9731-A22C1695E12B}" name="Columna11251" dataDxfId="5290"/>
    <tableColumn id="11268" xr3:uid="{745808E2-78EF-4172-925B-EB2D12EDFBB0}" name="Columna11252" dataDxfId="5289"/>
    <tableColumn id="11269" xr3:uid="{1D0470B2-F85E-4E93-94BB-F27543D7203F}" name="Columna11253" dataDxfId="5288"/>
    <tableColumn id="11270" xr3:uid="{4D444648-F939-470B-AD7C-4BDCFECB985D}" name="Columna11254" dataDxfId="5287"/>
    <tableColumn id="11271" xr3:uid="{CB814B1F-D566-4B2C-808D-6861BA5FEDA3}" name="Columna11255" dataDxfId="5286"/>
    <tableColumn id="11272" xr3:uid="{ECFC9193-6B74-489B-A589-7E9A3AF61A70}" name="Columna11256" dataDxfId="5285"/>
    <tableColumn id="11273" xr3:uid="{AC893A0E-D254-4EFD-BA0E-0E1B9F45B62F}" name="Columna11257" dataDxfId="5284"/>
    <tableColumn id="11274" xr3:uid="{FFD832F4-BC4A-4067-ABF4-66EDA55B5554}" name="Columna11258" dataDxfId="5283"/>
    <tableColumn id="11275" xr3:uid="{3EAC7D32-F2C5-4A28-A238-A773CCE759A5}" name="Columna11259" dataDxfId="5282"/>
    <tableColumn id="11276" xr3:uid="{7A1CC791-5675-462D-A29C-F4160560ACFD}" name="Columna11260" dataDxfId="5281"/>
    <tableColumn id="11277" xr3:uid="{7580BE9B-FF82-4BDA-9E0E-BE987425DF98}" name="Columna11261" dataDxfId="5280"/>
    <tableColumn id="11278" xr3:uid="{7B334A19-58F9-4D07-A543-868ABB69402D}" name="Columna11262" dataDxfId="5279"/>
    <tableColumn id="11279" xr3:uid="{B7BE5D12-1360-49E7-A7E9-A9A5625F057D}" name="Columna11263" dataDxfId="5278"/>
    <tableColumn id="11280" xr3:uid="{33D277AA-6ECC-4AE8-B20D-993F32CB4924}" name="Columna11264" dataDxfId="5277"/>
    <tableColumn id="11281" xr3:uid="{30A7ED29-D592-41F0-90D3-B16CEC1607FB}" name="Columna11265" dataDxfId="5276"/>
    <tableColumn id="11282" xr3:uid="{C977104D-398E-45E5-AD55-51EDF511D0E8}" name="Columna11266" dataDxfId="5275"/>
    <tableColumn id="11283" xr3:uid="{C7BD397B-ADD2-46F7-A64C-5942B6604AE7}" name="Columna11267" dataDxfId="5274"/>
    <tableColumn id="11284" xr3:uid="{3C2360D5-601D-4CC0-B5C9-BAECF062FC73}" name="Columna11268" dataDxfId="5273"/>
    <tableColumn id="11285" xr3:uid="{B00E6509-CFD0-421A-A000-9B1942B486FC}" name="Columna11269" dataDxfId="5272"/>
    <tableColumn id="11286" xr3:uid="{3C6E9748-0403-4854-9DED-0BACAD8FF9A6}" name="Columna11270" dataDxfId="5271"/>
    <tableColumn id="11287" xr3:uid="{C75620BE-51A1-4054-852B-E2C38406F4B9}" name="Columna11271" dataDxfId="5270"/>
    <tableColumn id="11288" xr3:uid="{5F104516-A360-4ABD-BEC5-8123D12C6DFD}" name="Columna11272" dataDxfId="5269"/>
    <tableColumn id="11289" xr3:uid="{B430D074-AA7D-409C-B84C-9F83E3A95175}" name="Columna11273" dataDxfId="5268"/>
    <tableColumn id="11290" xr3:uid="{F68DACEE-FAD0-4999-951D-3131FCCD4478}" name="Columna11274" dataDxfId="5267"/>
    <tableColumn id="11291" xr3:uid="{AC0704F0-D02E-4BD8-BFFE-A658FB8F6AC5}" name="Columna11275" dataDxfId="5266"/>
    <tableColumn id="11292" xr3:uid="{E4846188-7558-47EE-B5FA-41FA5FC26BA3}" name="Columna11276" dataDxfId="5265"/>
    <tableColumn id="11293" xr3:uid="{8D043E4F-724B-489C-BB08-ECCC01AAD902}" name="Columna11277" dataDxfId="5264"/>
    <tableColumn id="11294" xr3:uid="{40B7F30A-0CCD-4482-A6A6-1D3B43E53D89}" name="Columna11278" dataDxfId="5263"/>
    <tableColumn id="11295" xr3:uid="{7099B763-7E8C-4787-BFF9-23A6E096B5A7}" name="Columna11279" dataDxfId="5262"/>
    <tableColumn id="11296" xr3:uid="{8CED0CAA-835C-47BC-8CB2-3C4BCF161655}" name="Columna11280" dataDxfId="5261"/>
    <tableColumn id="11297" xr3:uid="{D1E75353-4867-4EEE-AD9E-DBA00783349C}" name="Columna11281" dataDxfId="5260"/>
    <tableColumn id="11298" xr3:uid="{B9750E59-A6B1-4477-BF9A-DF3975938FE5}" name="Columna11282" dataDxfId="5259"/>
    <tableColumn id="11299" xr3:uid="{3979CF23-1B36-4ADB-954C-B8A2258C8956}" name="Columna11283" dataDxfId="5258"/>
    <tableColumn id="11300" xr3:uid="{0BD87FA8-D629-4211-8FAB-339B7E7ECE09}" name="Columna11284" dataDxfId="5257"/>
    <tableColumn id="11301" xr3:uid="{BE2F0F4A-4CD0-4521-BB84-626DB25307E6}" name="Columna11285" dataDxfId="5256"/>
    <tableColumn id="11302" xr3:uid="{D04A8294-316D-4261-ABA7-9F7E96A1EDC1}" name="Columna11286" dataDxfId="5255"/>
    <tableColumn id="11303" xr3:uid="{A997F87F-9F7B-4F12-8FA0-3464441372EA}" name="Columna11287" dataDxfId="5254"/>
    <tableColumn id="11304" xr3:uid="{C5B76990-556C-4480-A5E9-A874293E2274}" name="Columna11288" dataDxfId="5253"/>
    <tableColumn id="11305" xr3:uid="{1878F163-1F4C-4675-926A-71D4DBA37DA3}" name="Columna11289" dataDxfId="5252"/>
    <tableColumn id="11306" xr3:uid="{01603CAB-ADD2-4820-A54F-B7A5902A3734}" name="Columna11290" dataDxfId="5251"/>
    <tableColumn id="11307" xr3:uid="{85819F21-0D43-409E-80E4-2CA3EA5C9E13}" name="Columna11291" dataDxfId="5250"/>
    <tableColumn id="11308" xr3:uid="{06B090D1-8ED1-405E-A902-27D96EBCA80E}" name="Columna11292" dataDxfId="5249"/>
    <tableColumn id="11309" xr3:uid="{13203876-EB02-448E-99C0-080DB69B75A7}" name="Columna11293" dataDxfId="5248"/>
    <tableColumn id="11310" xr3:uid="{0B416BAD-C1A9-4F2D-A2A1-26189F2338E0}" name="Columna11294" dataDxfId="5247"/>
    <tableColumn id="11311" xr3:uid="{67B2175F-FCB6-4E77-8E66-82CBA1E739AE}" name="Columna11295" dataDxfId="5246"/>
    <tableColumn id="11312" xr3:uid="{8BAB6A73-F8D4-4D62-A325-69C5BACC4494}" name="Columna11296" dataDxfId="5245"/>
    <tableColumn id="11313" xr3:uid="{6B3C4469-770B-498E-A9A4-3B6DE22DD014}" name="Columna11297" dataDxfId="5244"/>
    <tableColumn id="11314" xr3:uid="{E23441A5-1EE7-46D5-8279-E4D4BA951104}" name="Columna11298" dataDxfId="5243"/>
    <tableColumn id="11315" xr3:uid="{9A44C3B9-6690-4DB5-B396-24ECEF5E76CC}" name="Columna11299" dataDxfId="5242"/>
    <tableColumn id="11316" xr3:uid="{45B91929-2F81-4DDE-A663-A8629C6A4AD0}" name="Columna11300" dataDxfId="5241"/>
    <tableColumn id="11317" xr3:uid="{0FC4B660-A613-41AE-A590-1C781A9E82DD}" name="Columna11301" dataDxfId="5240"/>
    <tableColumn id="11318" xr3:uid="{816867CD-4DD1-4C2D-A17C-E680C27EDF74}" name="Columna11302" dataDxfId="5239"/>
    <tableColumn id="11319" xr3:uid="{1BDEF79A-A096-433F-B622-F3C83FC76D54}" name="Columna11303" dataDxfId="5238"/>
    <tableColumn id="11320" xr3:uid="{B0A47A37-57B7-4418-AAF5-D7CCD86B41F3}" name="Columna11304" dataDxfId="5237"/>
    <tableColumn id="11321" xr3:uid="{0A8479A7-6497-4E97-A553-AB273386BE4C}" name="Columna11305" dataDxfId="5236"/>
    <tableColumn id="11322" xr3:uid="{477DEF34-C62D-4B3B-B6EA-BE18EE51E77E}" name="Columna11306" dataDxfId="5235"/>
    <tableColumn id="11323" xr3:uid="{AD7EA8FE-8FE5-4558-9D9D-ED4A8D4C80EF}" name="Columna11307" dataDxfId="5234"/>
    <tableColumn id="11324" xr3:uid="{FFD47EA3-2C4B-4C52-BF66-273F14426A9E}" name="Columna11308" dataDxfId="5233"/>
    <tableColumn id="11325" xr3:uid="{087801E5-6B43-45BF-928A-AE73A0266ABB}" name="Columna11309" dataDxfId="5232"/>
    <tableColumn id="11326" xr3:uid="{DCEEC474-89DA-4512-9A93-9632D81FEE8C}" name="Columna11310" dataDxfId="5231"/>
    <tableColumn id="11327" xr3:uid="{4DA08485-187B-4C46-AAAE-CA05D459DAF8}" name="Columna11311" dataDxfId="5230"/>
    <tableColumn id="11328" xr3:uid="{C214DC1C-7E81-4AE2-AC0E-17585B06F896}" name="Columna11312" dataDxfId="5229"/>
    <tableColumn id="11329" xr3:uid="{65A75499-540A-4FE5-9481-F283C42B05F4}" name="Columna11313" dataDxfId="5228"/>
    <tableColumn id="11330" xr3:uid="{70E11093-31B0-4455-9AA1-3997F8DC220F}" name="Columna11314" dataDxfId="5227"/>
    <tableColumn id="11331" xr3:uid="{BAF08F48-A5C6-4CF7-8F0F-1D6C07CA9348}" name="Columna11315" dataDxfId="5226"/>
    <tableColumn id="11332" xr3:uid="{851A5D1D-BE15-47B2-BCFA-E65CDAA1D4A6}" name="Columna11316" dataDxfId="5225"/>
    <tableColumn id="11333" xr3:uid="{9E453BAB-73DE-440A-896E-72A32D35A8DD}" name="Columna11317" dataDxfId="5224"/>
    <tableColumn id="11334" xr3:uid="{6021B2AE-9706-4066-AC54-F8C834825309}" name="Columna11318" dataDxfId="5223"/>
    <tableColumn id="11335" xr3:uid="{95888BAA-9A42-4B88-98DD-DE6E073DD570}" name="Columna11319" dataDxfId="5222"/>
    <tableColumn id="11336" xr3:uid="{E6444291-8719-4219-AAAE-CD8F6C92B80D}" name="Columna11320" dataDxfId="5221"/>
    <tableColumn id="11337" xr3:uid="{83C8DF1D-D907-4609-A4E5-FBD8AC3646F9}" name="Columna11321" dataDxfId="5220"/>
    <tableColumn id="11338" xr3:uid="{B4531048-9757-4E12-8A08-08D66FEF83EB}" name="Columna11322" dataDxfId="5219"/>
    <tableColumn id="11339" xr3:uid="{7008868D-50A3-4AC9-9D60-AC83CA31BC36}" name="Columna11323" dataDxfId="5218"/>
    <tableColumn id="11340" xr3:uid="{23A44363-0CAB-4807-ACEF-5D6F710EFDDA}" name="Columna11324" dataDxfId="5217"/>
    <tableColumn id="11341" xr3:uid="{B2A8DBD5-EE57-4803-9D28-D8B9EF27A781}" name="Columna11325" dataDxfId="5216"/>
    <tableColumn id="11342" xr3:uid="{70D3C175-BD52-4AAB-B892-FFE10DA9E29A}" name="Columna11326" dataDxfId="5215"/>
    <tableColumn id="11343" xr3:uid="{B10CB8E3-C964-44D7-8E80-BF838B7CB1B4}" name="Columna11327" dataDxfId="5214"/>
    <tableColumn id="11344" xr3:uid="{6C143BD6-41D4-4097-958C-B7CCD5F3BAD5}" name="Columna11328" dataDxfId="5213"/>
    <tableColumn id="11345" xr3:uid="{8DE9CA9A-0555-47D4-9002-E0B2ED653451}" name="Columna11329" dataDxfId="5212"/>
    <tableColumn id="11346" xr3:uid="{65530177-563B-4175-9CDE-16235128090B}" name="Columna11330" dataDxfId="5211"/>
    <tableColumn id="11347" xr3:uid="{59D18C87-0EB6-4F5B-9EC3-7D9E9EE95BB2}" name="Columna11331" dataDxfId="5210"/>
    <tableColumn id="11348" xr3:uid="{8B6AFEFD-4913-442D-9679-FAFAF42CF5D5}" name="Columna11332" dataDxfId="5209"/>
    <tableColumn id="11349" xr3:uid="{FD1EC0A6-1961-4F43-BD84-517E02CC3039}" name="Columna11333" dataDxfId="5208"/>
    <tableColumn id="11350" xr3:uid="{585CB917-80F9-4E13-BE4F-C6F8C802AA4F}" name="Columna11334" dataDxfId="5207"/>
    <tableColumn id="11351" xr3:uid="{6C1EB93F-39F5-4358-8388-A45FDC682832}" name="Columna11335" dataDxfId="5206"/>
    <tableColumn id="11352" xr3:uid="{B55D6ACF-AF7C-458A-950C-485B950F5F9E}" name="Columna11336" dataDxfId="5205"/>
    <tableColumn id="11353" xr3:uid="{5E9749F3-D145-4CA7-91DC-3C5A8245169D}" name="Columna11337" dataDxfId="5204"/>
    <tableColumn id="11354" xr3:uid="{785CA57F-6B0E-4ED1-ADCA-1A3FA4051F33}" name="Columna11338" dataDxfId="5203"/>
    <tableColumn id="11355" xr3:uid="{BE81CD22-FC1A-463E-A879-2C708AE5304F}" name="Columna11339" dataDxfId="5202"/>
    <tableColumn id="11356" xr3:uid="{D68D36FF-F80D-4166-A42C-0FBEBC20642D}" name="Columna11340" dataDxfId="5201"/>
    <tableColumn id="11357" xr3:uid="{F3ACD7B3-CCF6-459D-8AEB-49C32EA936F9}" name="Columna11341" dataDxfId="5200"/>
    <tableColumn id="11358" xr3:uid="{089B283E-E73F-4158-BA86-859BCB0B1771}" name="Columna11342" dataDxfId="5199"/>
    <tableColumn id="11359" xr3:uid="{8627472F-1E85-425C-AD0D-5DF62548ACF3}" name="Columna11343" dataDxfId="5198"/>
    <tableColumn id="11360" xr3:uid="{E44F9805-FFD8-4CC8-A6A5-CD1120381842}" name="Columna11344" dataDxfId="5197"/>
    <tableColumn id="11361" xr3:uid="{E1C7B659-52FB-4B81-BFE0-B81668A7BE1C}" name="Columna11345" dataDxfId="5196"/>
    <tableColumn id="11362" xr3:uid="{F618BCB5-8CD5-4FA3-9B50-18203F26D19F}" name="Columna11346" dataDxfId="5195"/>
    <tableColumn id="11363" xr3:uid="{67F010EE-0D5F-4198-B6D3-EEAF67DA5DC3}" name="Columna11347" dataDxfId="5194"/>
    <tableColumn id="11364" xr3:uid="{458B0F54-2B3B-4717-9EFA-7838356B0126}" name="Columna11348" dataDxfId="5193"/>
    <tableColumn id="11365" xr3:uid="{3FE909EC-4066-4724-89C2-CF79884426DD}" name="Columna11349" dataDxfId="5192"/>
    <tableColumn id="11366" xr3:uid="{D9F452F0-4B2A-4912-8C26-A4C9003ED04E}" name="Columna11350" dataDxfId="5191"/>
    <tableColumn id="11367" xr3:uid="{5AC4C2BB-1FDC-4D55-BF61-2F428601B62E}" name="Columna11351" dataDxfId="5190"/>
    <tableColumn id="11368" xr3:uid="{E9AAA338-9310-4ADE-A35F-520629194690}" name="Columna11352" dataDxfId="5189"/>
    <tableColumn id="11369" xr3:uid="{FD7A7D5B-C3BF-472D-93DB-CF3A517A267E}" name="Columna11353" dataDxfId="5188"/>
    <tableColumn id="11370" xr3:uid="{647C58B2-8505-4E5A-9386-7B2D2F48EA23}" name="Columna11354" dataDxfId="5187"/>
    <tableColumn id="11371" xr3:uid="{97F99C58-F963-4933-8E53-6FCC79B411EF}" name="Columna11355" dataDxfId="5186"/>
    <tableColumn id="11372" xr3:uid="{FB319BEF-C5A6-4740-8460-32EA46EC0C4A}" name="Columna11356" dataDxfId="5185"/>
    <tableColumn id="11373" xr3:uid="{F1C6B331-69E5-441C-A4D7-8A8D0ADF459F}" name="Columna11357" dataDxfId="5184"/>
    <tableColumn id="11374" xr3:uid="{C361DEE0-D83A-4FD6-8D04-D2A6B6C7BF71}" name="Columna11358" dataDxfId="5183"/>
    <tableColumn id="11375" xr3:uid="{BD947B99-9865-4DCF-AD90-21541405BC69}" name="Columna11359" dataDxfId="5182"/>
    <tableColumn id="11376" xr3:uid="{32A3FFAD-A806-459D-88E9-9136051BBA4B}" name="Columna11360" dataDxfId="5181"/>
    <tableColumn id="11377" xr3:uid="{D4020943-85BB-4047-9F62-B138ED7FF878}" name="Columna11361" dataDxfId="5180"/>
    <tableColumn id="11378" xr3:uid="{72C90D60-E9CE-437D-9016-23DB4A35F696}" name="Columna11362" dataDxfId="5179"/>
    <tableColumn id="11379" xr3:uid="{CA4B3A52-82FB-483D-BDDD-9E1BD5DBBCEC}" name="Columna11363" dataDxfId="5178"/>
    <tableColumn id="11380" xr3:uid="{69373845-7189-4169-B67E-84A36C46C3B3}" name="Columna11364" dataDxfId="5177"/>
    <tableColumn id="11381" xr3:uid="{06C0B8D0-04DA-4313-9627-042446C49919}" name="Columna11365" dataDxfId="5176"/>
    <tableColumn id="11382" xr3:uid="{928C0920-EA07-415E-B69E-BECA85F057DF}" name="Columna11366" dataDxfId="5175"/>
    <tableColumn id="11383" xr3:uid="{88ED977C-1063-444A-A77D-DF05233562E7}" name="Columna11367" dataDxfId="5174"/>
    <tableColumn id="11384" xr3:uid="{36052C2C-870D-42E4-9CB4-E5D46569C7EB}" name="Columna11368" dataDxfId="5173"/>
    <tableColumn id="11385" xr3:uid="{14A2D12B-1890-4067-8045-432A58DEDB40}" name="Columna11369" dataDxfId="5172"/>
    <tableColumn id="11386" xr3:uid="{EF091A48-FC56-469C-BC0D-C2AC3C768155}" name="Columna11370" dataDxfId="5171"/>
    <tableColumn id="11387" xr3:uid="{73DFA1BC-DB9C-4F8D-A01C-2815787E885A}" name="Columna11371" dataDxfId="5170"/>
    <tableColumn id="11388" xr3:uid="{FD5DCF40-FAD2-4882-83D7-65626275973D}" name="Columna11372" dataDxfId="5169"/>
    <tableColumn id="11389" xr3:uid="{C9B4B1DF-76DE-49C0-93B5-8F22A23D82E0}" name="Columna11373" dataDxfId="5168"/>
    <tableColumn id="11390" xr3:uid="{CAFE19A6-A2AB-47D5-8C9B-B514968189E6}" name="Columna11374" dataDxfId="5167"/>
    <tableColumn id="11391" xr3:uid="{FAEC2EA2-58A2-49B5-A9B5-A5811534CF28}" name="Columna11375" dataDxfId="5166"/>
    <tableColumn id="11392" xr3:uid="{F1505E31-042A-4DE4-B67B-4F484905C8D6}" name="Columna11376" dataDxfId="5165"/>
    <tableColumn id="11393" xr3:uid="{F0F6EED5-B65C-4FB1-A0BD-E9AB7D6C49C3}" name="Columna11377" dataDxfId="5164"/>
    <tableColumn id="11394" xr3:uid="{35AAEE96-C327-43A6-BCE7-1F6CE304E582}" name="Columna11378" dataDxfId="5163"/>
    <tableColumn id="11395" xr3:uid="{5D938D98-6ED0-464A-912F-1D5FEA12E46A}" name="Columna11379" dataDxfId="5162"/>
    <tableColumn id="11396" xr3:uid="{6B765B81-E4AF-4FF1-B4DD-3A78347994AE}" name="Columna11380" dataDxfId="5161"/>
    <tableColumn id="11397" xr3:uid="{2AC10DA1-EFA1-490A-9356-0EC8631EE842}" name="Columna11381" dataDxfId="5160"/>
    <tableColumn id="11398" xr3:uid="{586CA03E-F377-49F0-8454-50F089FA9686}" name="Columna11382" dataDxfId="5159"/>
    <tableColumn id="11399" xr3:uid="{7DD5E754-3418-4974-BC3B-3A5C97596C39}" name="Columna11383" dataDxfId="5158"/>
    <tableColumn id="11400" xr3:uid="{7C37C89B-CF64-497A-8ECF-CB9D07708B07}" name="Columna11384" dataDxfId="5157"/>
    <tableColumn id="11401" xr3:uid="{398F4D43-AEED-434B-9D2F-F2952BF653F4}" name="Columna11385" dataDxfId="5156"/>
    <tableColumn id="11402" xr3:uid="{B1B7CF06-1FC0-4A4C-A95A-26BC20AB98A9}" name="Columna11386" dataDxfId="5155"/>
    <tableColumn id="11403" xr3:uid="{15CF1574-3217-42AC-BB5C-D073B17B5E76}" name="Columna11387" dataDxfId="5154"/>
    <tableColumn id="11404" xr3:uid="{5E0219AB-FE79-4612-9A1B-C1F5F28A8070}" name="Columna11388" dataDxfId="5153"/>
    <tableColumn id="11405" xr3:uid="{73761664-4948-4941-BA7F-01316DA54582}" name="Columna11389" dataDxfId="5152"/>
    <tableColumn id="11406" xr3:uid="{0668CD3A-FF47-4990-8D64-689A2B61805F}" name="Columna11390" dataDxfId="5151"/>
    <tableColumn id="11407" xr3:uid="{CB00599F-29FC-473B-885A-4516C30CB06E}" name="Columna11391" dataDxfId="5150"/>
    <tableColumn id="11408" xr3:uid="{37F8EA76-F930-4BEB-B606-7E1AE7EF7607}" name="Columna11392" dataDxfId="5149"/>
    <tableColumn id="11409" xr3:uid="{BBADF5D5-297A-46AA-93EA-017E7CE32C70}" name="Columna11393" dataDxfId="5148"/>
    <tableColumn id="11410" xr3:uid="{D67F1C81-431F-4946-9588-AFEE33B51ABF}" name="Columna11394" dataDxfId="5147"/>
    <tableColumn id="11411" xr3:uid="{D06BBF5A-6F1F-44AE-B0E6-507B67848008}" name="Columna11395" dataDxfId="5146"/>
    <tableColumn id="11412" xr3:uid="{AFB0DD81-BC57-4764-8E05-F4ACC5DDAE25}" name="Columna11396" dataDxfId="5145"/>
    <tableColumn id="11413" xr3:uid="{8467945D-CE6B-40DE-AA8B-C5E3EAA02A1F}" name="Columna11397" dataDxfId="5144"/>
    <tableColumn id="11414" xr3:uid="{8598BB51-318A-4595-92A7-6D970E65B43A}" name="Columna11398" dataDxfId="5143"/>
    <tableColumn id="11415" xr3:uid="{75CE3D68-7793-4D56-92AE-1A3B1A52A35E}" name="Columna11399" dataDxfId="5142"/>
    <tableColumn id="11416" xr3:uid="{D9FCA919-6CE2-4537-829A-744087C3580B}" name="Columna11400" dataDxfId="5141"/>
    <tableColumn id="11417" xr3:uid="{8BDFBBE7-0D2E-43E5-84DA-77AB6893702C}" name="Columna11401" dataDxfId="5140"/>
    <tableColumn id="11418" xr3:uid="{19DB59F7-D6FE-4B98-BF10-4C801CDF7262}" name="Columna11402" dataDxfId="5139"/>
    <tableColumn id="11419" xr3:uid="{5FF86A1A-A69F-4148-8EA1-13E53BE3E010}" name="Columna11403" dataDxfId="5138"/>
    <tableColumn id="11420" xr3:uid="{CEE9942A-F177-4E63-9AA4-F5734E07E2F8}" name="Columna11404" dataDxfId="5137"/>
    <tableColumn id="11421" xr3:uid="{73343955-17A6-4B52-A7E7-E34410B3CD82}" name="Columna11405" dataDxfId="5136"/>
    <tableColumn id="11422" xr3:uid="{4C1190D9-18BC-4D40-AD7B-52C5AFA3AFCE}" name="Columna11406" dataDxfId="5135"/>
    <tableColumn id="11423" xr3:uid="{C30AAFB1-D82A-4176-9071-D0FEA780B312}" name="Columna11407" dataDxfId="5134"/>
    <tableColumn id="11424" xr3:uid="{D01198FA-6A8B-457B-8FAC-3E1621D72F91}" name="Columna11408" dataDxfId="5133"/>
    <tableColumn id="11425" xr3:uid="{6475703A-6DD8-4CE8-BD82-B4FED0A9CC60}" name="Columna11409" dataDxfId="5132"/>
    <tableColumn id="11426" xr3:uid="{D635F4FA-6F67-48DD-85A1-FFB6B29835B2}" name="Columna11410" dataDxfId="5131"/>
    <tableColumn id="11427" xr3:uid="{56A68439-0B37-4C25-98C9-F6835DFF7FC2}" name="Columna11411" dataDxfId="5130"/>
    <tableColumn id="11428" xr3:uid="{713CD0D1-6209-43BB-8034-845BA4B50018}" name="Columna11412" dataDxfId="5129"/>
    <tableColumn id="11429" xr3:uid="{9961DB30-0C20-44EC-97F5-5CD51DC4D940}" name="Columna11413" dataDxfId="5128"/>
    <tableColumn id="11430" xr3:uid="{C5CD2287-7DC7-4FE2-9E30-4E3A7B264444}" name="Columna11414" dataDxfId="5127"/>
    <tableColumn id="11431" xr3:uid="{F3789FC9-B22D-4E2F-BE3A-C37303DC0F16}" name="Columna11415" dataDxfId="5126"/>
    <tableColumn id="11432" xr3:uid="{D4BE2B9A-E682-49B2-8C6A-96F475F74426}" name="Columna11416" dataDxfId="5125"/>
    <tableColumn id="11433" xr3:uid="{1AE7FEB1-487F-4003-BD7B-B7A31BCD0E37}" name="Columna11417" dataDxfId="5124"/>
    <tableColumn id="11434" xr3:uid="{4C1ED358-885C-407E-9069-C8647DA85B2A}" name="Columna11418" dataDxfId="5123"/>
    <tableColumn id="11435" xr3:uid="{FB78AA9A-E4EB-4FBD-A934-8F3EE63E7989}" name="Columna11419" dataDxfId="5122"/>
    <tableColumn id="11436" xr3:uid="{C14E115F-BE71-4FCD-983B-8718D2C7BCE8}" name="Columna11420" dataDxfId="5121"/>
    <tableColumn id="11437" xr3:uid="{3F85C7B9-5C38-4FBB-945E-A2EE85FF127F}" name="Columna11421" dataDxfId="5120"/>
    <tableColumn id="11438" xr3:uid="{B477928C-CEDF-4CDE-AF2A-9EC8D2C4B37A}" name="Columna11422" dataDxfId="5119"/>
    <tableColumn id="11439" xr3:uid="{64E5BD5C-1E2D-48F2-8D18-68051E2117EC}" name="Columna11423" dataDxfId="5118"/>
    <tableColumn id="11440" xr3:uid="{C0A8AD74-E3D4-4E92-A651-EFC903D37C15}" name="Columna11424" dataDxfId="5117"/>
    <tableColumn id="11441" xr3:uid="{72C625C7-0E27-4367-8D90-61AE007F547D}" name="Columna11425" dataDxfId="5116"/>
    <tableColumn id="11442" xr3:uid="{1B7F10DE-9C0D-4A2D-8166-6683B2637731}" name="Columna11426" dataDxfId="5115"/>
    <tableColumn id="11443" xr3:uid="{C8C9DE26-1F04-4B87-A4CC-007B998C9BC4}" name="Columna11427" dataDxfId="5114"/>
    <tableColumn id="11444" xr3:uid="{89F10328-C4CC-45E9-BE85-E0D8946EA3C9}" name="Columna11428" dataDxfId="5113"/>
    <tableColumn id="11445" xr3:uid="{23C4869B-3ED3-445D-AB3E-E097E64DB035}" name="Columna11429" dataDxfId="5112"/>
    <tableColumn id="11446" xr3:uid="{D45AABC4-051E-49AE-98EC-6AB89D0D2C46}" name="Columna11430" dataDxfId="5111"/>
    <tableColumn id="11447" xr3:uid="{BD8D57C9-1925-4479-8FC0-68032246A34F}" name="Columna11431" dataDxfId="5110"/>
    <tableColumn id="11448" xr3:uid="{DAC73D7F-A574-46F5-AF94-113930343942}" name="Columna11432" dataDxfId="5109"/>
    <tableColumn id="11449" xr3:uid="{2F5C3015-1A05-44D5-8A82-79B2F59AB277}" name="Columna11433" dataDxfId="5108"/>
    <tableColumn id="11450" xr3:uid="{38B706C7-716D-4181-A3E2-BA0022C87F0F}" name="Columna11434" dataDxfId="5107"/>
    <tableColumn id="11451" xr3:uid="{E0AE9057-B8BD-4532-8772-16FD1D06048D}" name="Columna11435" dataDxfId="5106"/>
    <tableColumn id="11452" xr3:uid="{1FA03939-85E3-4903-9E88-3FA0B0C46519}" name="Columna11436" dataDxfId="5105"/>
    <tableColumn id="11453" xr3:uid="{60690BA3-EF35-4E1B-9171-B9C4E8238AD6}" name="Columna11437" dataDxfId="5104"/>
    <tableColumn id="11454" xr3:uid="{AFACE389-A607-4981-8674-5DD1ED6716CB}" name="Columna11438" dataDxfId="5103"/>
    <tableColumn id="11455" xr3:uid="{D65F938B-9E58-43B8-8E15-B804197D0213}" name="Columna11439" dataDxfId="5102"/>
    <tableColumn id="11456" xr3:uid="{5068E875-DDD9-42DF-945F-A54C1EF82580}" name="Columna11440" dataDxfId="5101"/>
    <tableColumn id="11457" xr3:uid="{34A9AAC0-D026-4761-969D-A549DC6800C1}" name="Columna11441" dataDxfId="5100"/>
    <tableColumn id="11458" xr3:uid="{B18026E3-DC45-4219-BB6D-06A3A99AF2D9}" name="Columna11442" dataDxfId="5099"/>
    <tableColumn id="11459" xr3:uid="{9AD9D57A-4BAA-497E-9906-5E511F0E835E}" name="Columna11443" dataDxfId="5098"/>
    <tableColumn id="11460" xr3:uid="{2E5E25C4-B2B4-41B2-9B56-01F4532FF732}" name="Columna11444" dataDxfId="5097"/>
    <tableColumn id="11461" xr3:uid="{409F1101-8369-4FEE-9F0E-7A41FE1BFA33}" name="Columna11445" dataDxfId="5096"/>
    <tableColumn id="11462" xr3:uid="{CFBB0921-036D-48AF-84C1-22E3558D4F80}" name="Columna11446" dataDxfId="5095"/>
    <tableColumn id="11463" xr3:uid="{1E983B90-A209-4417-9518-87840E0146FC}" name="Columna11447" dataDxfId="5094"/>
    <tableColumn id="11464" xr3:uid="{630AF52B-300C-4D59-8105-FDD169B8C2FE}" name="Columna11448" dataDxfId="5093"/>
    <tableColumn id="11465" xr3:uid="{0E8665DF-130F-4530-ABA2-1749EE7E2A10}" name="Columna11449" dataDxfId="5092"/>
    <tableColumn id="11466" xr3:uid="{B436BF42-C29C-46F4-A93C-4312EB0AC787}" name="Columna11450" dataDxfId="5091"/>
    <tableColumn id="11467" xr3:uid="{9E8EDE36-437D-42AD-856D-41F6172066C9}" name="Columna11451" dataDxfId="5090"/>
    <tableColumn id="11468" xr3:uid="{629D4C25-7F64-4DFD-9D50-7D3E7F04B234}" name="Columna11452" dataDxfId="5089"/>
    <tableColumn id="11469" xr3:uid="{CB10402D-B459-4226-B580-CD8F38F938AB}" name="Columna11453" dataDxfId="5088"/>
    <tableColumn id="11470" xr3:uid="{2CBDA50D-0277-486B-B2D3-5E707E2F490A}" name="Columna11454" dataDxfId="5087"/>
    <tableColumn id="11471" xr3:uid="{8D39829E-8857-47FD-86D7-A449908523B0}" name="Columna11455" dataDxfId="5086"/>
    <tableColumn id="11472" xr3:uid="{1A86751C-41EA-4470-A5BB-0B6FA005DA00}" name="Columna11456" dataDxfId="5085"/>
    <tableColumn id="11473" xr3:uid="{FACC24FE-193D-4C36-9214-04058B16FEB6}" name="Columna11457" dataDxfId="5084"/>
    <tableColumn id="11474" xr3:uid="{78CEB25F-F8EB-411D-8622-14158184314E}" name="Columna11458" dataDxfId="5083"/>
    <tableColumn id="11475" xr3:uid="{4F008BA9-6266-43E3-9B0B-E42565289109}" name="Columna11459" dataDxfId="5082"/>
    <tableColumn id="11476" xr3:uid="{3E2E10BE-6490-45EB-8263-E7A2FACAC272}" name="Columna11460" dataDxfId="5081"/>
    <tableColumn id="11477" xr3:uid="{3ECCA7BC-ED65-4869-AE76-1516B6C53B21}" name="Columna11461" dataDxfId="5080"/>
    <tableColumn id="11478" xr3:uid="{31F16F11-7E7C-4B18-8AA4-81C53A2F8704}" name="Columna11462" dataDxfId="5079"/>
    <tableColumn id="11479" xr3:uid="{C981C325-2449-4B41-BBBF-14CE705725BC}" name="Columna11463" dataDxfId="5078"/>
    <tableColumn id="11480" xr3:uid="{538F1BE4-F475-4BA3-A25E-CA2F8A673DB8}" name="Columna11464" dataDxfId="5077"/>
    <tableColumn id="11481" xr3:uid="{A4A1E1C1-2FE9-42FE-91CA-B188A8CD3F5F}" name="Columna11465" dataDxfId="5076"/>
    <tableColumn id="11482" xr3:uid="{BB0D7BC3-ED3B-40C5-8CC4-EF660C75D589}" name="Columna11466" dataDxfId="5075"/>
    <tableColumn id="11483" xr3:uid="{4D7A28FA-AA0D-4C8D-B16F-06D392CD5D3A}" name="Columna11467" dataDxfId="5074"/>
    <tableColumn id="11484" xr3:uid="{4242376B-3BB1-4DDD-958F-A654DF62E496}" name="Columna11468" dataDxfId="5073"/>
    <tableColumn id="11485" xr3:uid="{759A9D04-4451-4EA0-9155-4C26056F2A28}" name="Columna11469" dataDxfId="5072"/>
    <tableColumn id="11486" xr3:uid="{4D4B9E5B-1D1A-40DA-9D97-75CD2359A7CB}" name="Columna11470" dataDxfId="5071"/>
    <tableColumn id="11487" xr3:uid="{F4DC41CA-494F-4266-BB5F-C0DEB8A5FD5B}" name="Columna11471" dataDxfId="5070"/>
    <tableColumn id="11488" xr3:uid="{5F572EA3-5F92-4DBC-BAA4-D771D0418C88}" name="Columna11472" dataDxfId="5069"/>
    <tableColumn id="11489" xr3:uid="{F15C0912-2E02-4CF5-83C4-A0070EBB20DC}" name="Columna11473" dataDxfId="5068"/>
    <tableColumn id="11490" xr3:uid="{ED903C05-E0D9-45CB-9255-BD0AD8409BC7}" name="Columna11474" dataDxfId="5067"/>
    <tableColumn id="11491" xr3:uid="{F1800023-BBAE-4760-A136-0C8F33F94739}" name="Columna11475" dataDxfId="5066"/>
    <tableColumn id="11492" xr3:uid="{4838476E-3B63-4C36-B272-D3D3083665E5}" name="Columna11476" dataDxfId="5065"/>
    <tableColumn id="11493" xr3:uid="{5F33EFDD-64CA-4F54-873F-0977F3CBF7E2}" name="Columna11477" dataDxfId="5064"/>
    <tableColumn id="11494" xr3:uid="{18051EE6-2A2D-41F3-9B38-25A87213392B}" name="Columna11478" dataDxfId="5063"/>
    <tableColumn id="11495" xr3:uid="{18B2774C-1F62-497B-9189-ACA460425C55}" name="Columna11479" dataDxfId="5062"/>
    <tableColumn id="11496" xr3:uid="{2CAB6F36-4EC1-48F3-B137-08FEDBE851AF}" name="Columna11480" dataDxfId="5061"/>
    <tableColumn id="11497" xr3:uid="{44FA25A8-70EB-42C7-9129-1417C2096E57}" name="Columna11481" dataDxfId="5060"/>
    <tableColumn id="11498" xr3:uid="{834EBCE4-11BB-4014-9DE0-1C00E0B5B980}" name="Columna11482" dataDxfId="5059"/>
    <tableColumn id="11499" xr3:uid="{6B0D7F92-9817-4091-AD92-5D06E2125CC2}" name="Columna11483" dataDxfId="5058"/>
    <tableColumn id="11500" xr3:uid="{0FB58D74-2A17-4C2E-BE06-FA85906D1E63}" name="Columna11484" dataDxfId="5057"/>
    <tableColumn id="11501" xr3:uid="{D2666400-95D4-48CA-A9B5-7CAD3F26F5FB}" name="Columna11485" dataDxfId="5056"/>
    <tableColumn id="11502" xr3:uid="{1BA87E74-D5DE-4E60-A177-2855A7C6A7DE}" name="Columna11486" dataDxfId="5055"/>
    <tableColumn id="11503" xr3:uid="{4AD5C31E-EED0-4B1D-A0F6-8F4E58729141}" name="Columna11487" dataDxfId="5054"/>
    <tableColumn id="11504" xr3:uid="{3EE71130-69BF-4005-A20C-1A0A5EE76489}" name="Columna11488" dataDxfId="5053"/>
    <tableColumn id="11505" xr3:uid="{3C072366-4D18-4CEC-B78C-FF089654B07B}" name="Columna11489" dataDxfId="5052"/>
    <tableColumn id="11506" xr3:uid="{5F27B9D0-DF4E-407A-8B88-67A3DCC7F6C4}" name="Columna11490" dataDxfId="5051"/>
    <tableColumn id="11507" xr3:uid="{2DC8CAC9-31A1-4FE2-98F2-5DF98ECA28D3}" name="Columna11491" dataDxfId="5050"/>
    <tableColumn id="11508" xr3:uid="{DFB55304-79D6-431F-B339-25AC9A72751D}" name="Columna11492" dataDxfId="5049"/>
    <tableColumn id="11509" xr3:uid="{3F81D7F2-4C99-452C-997B-CE03529807B4}" name="Columna11493" dataDxfId="5048"/>
    <tableColumn id="11510" xr3:uid="{CEBC4E15-6E3F-4C55-9532-C0F73AC73111}" name="Columna11494" dataDxfId="5047"/>
    <tableColumn id="11511" xr3:uid="{1129B5A5-C788-4463-B5C0-4A1E629C1191}" name="Columna11495" dataDxfId="5046"/>
    <tableColumn id="11512" xr3:uid="{22BEE404-6931-4F8F-B1CF-38DA69FB38BC}" name="Columna11496" dataDxfId="5045"/>
    <tableColumn id="11513" xr3:uid="{15BEA549-33EE-4481-B52D-802B0BA8EE92}" name="Columna11497" dataDxfId="5044"/>
    <tableColumn id="11514" xr3:uid="{CE517857-DDC8-4FCC-BB8C-3284C196076F}" name="Columna11498" dataDxfId="5043"/>
    <tableColumn id="11515" xr3:uid="{693703C5-2558-4798-899C-E67C3C70D02E}" name="Columna11499" dataDxfId="5042"/>
    <tableColumn id="11516" xr3:uid="{EAEEC1B7-D920-4F6B-B5B5-8795001CC88C}" name="Columna11500" dataDxfId="5041"/>
    <tableColumn id="11517" xr3:uid="{6C746BE9-FC24-4AED-9803-5CF885BD54A8}" name="Columna11501" dataDxfId="5040"/>
    <tableColumn id="11518" xr3:uid="{1E5389E0-5440-452C-A55D-CBD632259320}" name="Columna11502" dataDxfId="5039"/>
    <tableColumn id="11519" xr3:uid="{75F41000-C96B-4C9D-937C-10B853ABB3AB}" name="Columna11503" dataDxfId="5038"/>
    <tableColumn id="11520" xr3:uid="{E5577F3A-9B3E-4D8B-94F7-B070E93B791F}" name="Columna11504" dataDxfId="5037"/>
    <tableColumn id="11521" xr3:uid="{980E08CB-7579-42F4-872B-6D25317B02B7}" name="Columna11505" dataDxfId="5036"/>
    <tableColumn id="11522" xr3:uid="{558A4C48-9C9D-482A-8504-88B66D79B7C8}" name="Columna11506" dataDxfId="5035"/>
    <tableColumn id="11523" xr3:uid="{B3A06EE4-4780-4468-BA31-11985C47C753}" name="Columna11507" dataDxfId="5034"/>
    <tableColumn id="11524" xr3:uid="{0ED641AF-5B58-4E59-8F2F-56E33844EE16}" name="Columna11508" dataDxfId="5033"/>
    <tableColumn id="11525" xr3:uid="{07F14884-0B1B-4E50-8BFE-6E30F4D67CC2}" name="Columna11509" dataDxfId="5032"/>
    <tableColumn id="11526" xr3:uid="{561D6C5F-5BA8-4717-821B-353EC8CC6886}" name="Columna11510" dataDxfId="5031"/>
    <tableColumn id="11527" xr3:uid="{DAE1E395-50B3-4305-8C17-D5C6E37EFCAF}" name="Columna11511" dataDxfId="5030"/>
    <tableColumn id="11528" xr3:uid="{572A480F-D599-4E3E-871F-29CC9803D8AF}" name="Columna11512" dataDxfId="5029"/>
    <tableColumn id="11529" xr3:uid="{B43764DC-A775-40E4-A6A6-EB2BFE39A0C0}" name="Columna11513" dataDxfId="5028"/>
    <tableColumn id="11530" xr3:uid="{10E553D7-B665-40AE-8E5B-A7539E08AA45}" name="Columna11514" dataDxfId="5027"/>
    <tableColumn id="11531" xr3:uid="{203274EB-B39A-48BF-8726-60086DCE2C27}" name="Columna11515" dataDxfId="5026"/>
    <tableColumn id="11532" xr3:uid="{69B709AF-E4C7-48DD-8491-19C578BDDCB0}" name="Columna11516" dataDxfId="5025"/>
    <tableColumn id="11533" xr3:uid="{2D5FEBF0-92C3-4E7E-9EB4-EFC247A373A5}" name="Columna11517" dataDxfId="5024"/>
    <tableColumn id="11534" xr3:uid="{588E8559-A75E-46EA-93B6-56C9D6384661}" name="Columna11518" dataDxfId="5023"/>
    <tableColumn id="11535" xr3:uid="{92B2DABC-C8D6-4608-9C8C-C7FFE8CAEA27}" name="Columna11519" dataDxfId="5022"/>
    <tableColumn id="11536" xr3:uid="{353847D8-D83B-4A84-802A-0B5047CD474C}" name="Columna11520" dataDxfId="5021"/>
    <tableColumn id="11537" xr3:uid="{BEE3F518-E1BE-4812-BAF8-0562F07AFCED}" name="Columna11521" dataDxfId="5020"/>
    <tableColumn id="11538" xr3:uid="{912DC3CF-78F4-48CF-BEDA-02446CB06144}" name="Columna11522" dataDxfId="5019"/>
    <tableColumn id="11539" xr3:uid="{E23F1948-54F3-4C82-8928-7392FCDD8E2D}" name="Columna11523" dataDxfId="5018"/>
    <tableColumn id="11540" xr3:uid="{6C38D8D9-4348-42E5-A350-617338B255EA}" name="Columna11524" dataDxfId="5017"/>
    <tableColumn id="11541" xr3:uid="{3AF78360-C209-41A9-90D8-F6A0D684E187}" name="Columna11525" dataDxfId="5016"/>
    <tableColumn id="11542" xr3:uid="{24278D36-62A2-47E0-A003-9AF6E9275240}" name="Columna11526" dataDxfId="5015"/>
    <tableColumn id="11543" xr3:uid="{7E970C96-157F-45AA-891D-FADE460E3C89}" name="Columna11527" dataDxfId="5014"/>
    <tableColumn id="11544" xr3:uid="{E1766743-84DB-4B9E-9842-4D122B37BB83}" name="Columna11528" dataDxfId="5013"/>
    <tableColumn id="11545" xr3:uid="{F8D7DC08-37EF-45E2-B585-574D2F1A6D0E}" name="Columna11529" dataDxfId="5012"/>
    <tableColumn id="11546" xr3:uid="{B1EDA31C-1DA0-46BE-A9BA-17E5501A0AC1}" name="Columna11530" dataDxfId="5011"/>
    <tableColumn id="11547" xr3:uid="{741621FE-E5C8-4E72-BA88-A942E4E1BB67}" name="Columna11531" dataDxfId="5010"/>
    <tableColumn id="11548" xr3:uid="{1E3510E9-5A17-4A60-B177-1ED88F8E7AC9}" name="Columna11532" dataDxfId="5009"/>
    <tableColumn id="11549" xr3:uid="{995E1452-6BB7-4CB6-A234-6681A058814B}" name="Columna11533" dataDxfId="5008"/>
    <tableColumn id="11550" xr3:uid="{8F19E796-4DE6-40A1-ADD8-42360AEE3CA8}" name="Columna11534" dataDxfId="5007"/>
    <tableColumn id="11551" xr3:uid="{3557BCC8-9463-44CE-9D90-292FFE9CF4A2}" name="Columna11535" dataDxfId="5006"/>
    <tableColumn id="11552" xr3:uid="{4D4E9722-4E6D-4872-8710-937F5878D207}" name="Columna11536" dataDxfId="5005"/>
    <tableColumn id="11553" xr3:uid="{A54267C9-296D-419A-8D8E-4B641EBA0485}" name="Columna11537" dataDxfId="5004"/>
    <tableColumn id="11554" xr3:uid="{8461D4D3-F45C-487A-A8E4-C1EBC183B714}" name="Columna11538" dataDxfId="5003"/>
    <tableColumn id="11555" xr3:uid="{9A9D7C5D-B437-4ED0-A1D5-79229C8AD83A}" name="Columna11539" dataDxfId="5002"/>
    <tableColumn id="11556" xr3:uid="{E7B8DBED-D7DB-466A-8CE4-45353F5B2AB5}" name="Columna11540" dataDxfId="5001"/>
    <tableColumn id="11557" xr3:uid="{ED1AC9C0-8782-44D1-AE3F-9C380B492834}" name="Columna11541" dataDxfId="5000"/>
    <tableColumn id="11558" xr3:uid="{D86E431E-78E4-45F0-AFB9-4E80045A7353}" name="Columna11542" dataDxfId="4999"/>
    <tableColumn id="11559" xr3:uid="{7F12A849-3AD5-4805-891E-CB3044AD94B6}" name="Columna11543" dataDxfId="4998"/>
    <tableColumn id="11560" xr3:uid="{4456E010-0EF6-4EDC-9A92-D4D55B443EEA}" name="Columna11544" dataDxfId="4997"/>
    <tableColumn id="11561" xr3:uid="{94D43518-AA27-4EEA-B38A-69085F92772B}" name="Columna11545" dataDxfId="4996"/>
    <tableColumn id="11562" xr3:uid="{74F1DAE1-A147-400E-8937-63CD1CE24CDD}" name="Columna11546" dataDxfId="4995"/>
    <tableColumn id="11563" xr3:uid="{F5CE9C1C-4777-4498-83B1-D8C8C7ACDC99}" name="Columna11547" dataDxfId="4994"/>
    <tableColumn id="11564" xr3:uid="{52CEF69D-7AF3-4130-961E-906D1914DAAE}" name="Columna11548" dataDxfId="4993"/>
    <tableColumn id="11565" xr3:uid="{D8E529D9-876D-46FD-BB3A-387D5F058D6A}" name="Columna11549" dataDxfId="4992"/>
    <tableColumn id="11566" xr3:uid="{1095BCB2-0FF0-45B1-9ADA-4B1E4EA92BB8}" name="Columna11550" dataDxfId="4991"/>
    <tableColumn id="11567" xr3:uid="{83050406-7802-403A-8C24-DBE16ECCF6B2}" name="Columna11551" dataDxfId="4990"/>
    <tableColumn id="11568" xr3:uid="{7FC0CA54-DAA8-42AF-B888-73E8BF268D1B}" name="Columna11552" dataDxfId="4989"/>
    <tableColumn id="11569" xr3:uid="{CCD143F4-5091-416C-8D97-A1B652519732}" name="Columna11553" dataDxfId="4988"/>
    <tableColumn id="11570" xr3:uid="{5F6ED4DF-9C68-495A-9A2E-5F410C6FDF86}" name="Columna11554" dataDxfId="4987"/>
    <tableColumn id="11571" xr3:uid="{924A4CC3-1ECA-48E0-A6BD-24BA3A82BE58}" name="Columna11555" dataDxfId="4986"/>
    <tableColumn id="11572" xr3:uid="{83B046D1-20EF-4C3F-BC77-80836A368A36}" name="Columna11556" dataDxfId="4985"/>
    <tableColumn id="11573" xr3:uid="{00F25E47-00A1-435A-BC01-1533BE2F7BB7}" name="Columna11557" dataDxfId="4984"/>
    <tableColumn id="11574" xr3:uid="{BA2D18D6-EFD2-4A10-96EF-3885F784007C}" name="Columna11558" dataDxfId="4983"/>
    <tableColumn id="11575" xr3:uid="{D1384B84-873C-4FF7-A693-8DCA76542EBE}" name="Columna11559" dataDxfId="4982"/>
    <tableColumn id="11576" xr3:uid="{802D7DC4-4584-4E6E-AF3D-96F804C4C2A2}" name="Columna11560" dataDxfId="4981"/>
    <tableColumn id="11577" xr3:uid="{B75D47A9-0A61-4059-8175-D2F4E5FAA767}" name="Columna11561" dataDxfId="4980"/>
    <tableColumn id="11578" xr3:uid="{B8E84128-D138-4A90-82C6-D74D25196902}" name="Columna11562" dataDxfId="4979"/>
    <tableColumn id="11579" xr3:uid="{CED2D5DD-D732-4F29-BF53-9E345401EFF8}" name="Columna11563" dataDxfId="4978"/>
    <tableColumn id="11580" xr3:uid="{309B6812-D5D7-4800-96B7-347762B0D4ED}" name="Columna11564" dataDxfId="4977"/>
    <tableColumn id="11581" xr3:uid="{5EEC3622-3A9B-4F2F-AD26-34E3F7CC90C8}" name="Columna11565" dataDxfId="4976"/>
    <tableColumn id="11582" xr3:uid="{13DCDACE-2C56-49E3-AEC5-E2FEC754B8AC}" name="Columna11566" dataDxfId="4975"/>
    <tableColumn id="11583" xr3:uid="{04D6F23A-DFFE-4141-8926-B0A26B96D148}" name="Columna11567" dataDxfId="4974"/>
    <tableColumn id="11584" xr3:uid="{C62B5122-94ED-4D72-A704-959F75A243B3}" name="Columna11568" dataDxfId="4973"/>
    <tableColumn id="11585" xr3:uid="{1EF58E61-9E47-48E2-BB4D-5C0479306652}" name="Columna11569" dataDxfId="4972"/>
    <tableColumn id="11586" xr3:uid="{7B659945-735C-4C4A-A951-D004FC032E66}" name="Columna11570" dataDxfId="4971"/>
    <tableColumn id="11587" xr3:uid="{D537FE24-1E63-4065-B1C2-5570D1FF2F00}" name="Columna11571" dataDxfId="4970"/>
    <tableColumn id="11588" xr3:uid="{6B0B439C-02BC-4C30-9E14-5AD02E4749FE}" name="Columna11572" dataDxfId="4969"/>
    <tableColumn id="11589" xr3:uid="{F50739F2-CF19-4979-8CF1-1B458486F93F}" name="Columna11573" dataDxfId="4968"/>
    <tableColumn id="11590" xr3:uid="{D5287030-CD31-4536-99FA-E940523E8A06}" name="Columna11574" dataDxfId="4967"/>
    <tableColumn id="11591" xr3:uid="{5F7A65DD-786A-4EF9-AB08-561DFD52775A}" name="Columna11575" dataDxfId="4966"/>
    <tableColumn id="11592" xr3:uid="{4771774B-FCBC-44E9-93ED-B28890CBC9E1}" name="Columna11576" dataDxfId="4965"/>
    <tableColumn id="11593" xr3:uid="{4EAB3719-1B79-490D-A8D9-02BE1CDDB2B6}" name="Columna11577" dataDxfId="4964"/>
    <tableColumn id="11594" xr3:uid="{00525F0D-3FA0-4BB5-BC3F-3E92E3D28144}" name="Columna11578" dataDxfId="4963"/>
    <tableColumn id="11595" xr3:uid="{88049247-DD37-4943-9445-9FB151D7EB7E}" name="Columna11579" dataDxfId="4962"/>
    <tableColumn id="11596" xr3:uid="{EE935102-2B2E-4656-93BA-E440AE2919A9}" name="Columna11580" dataDxfId="4961"/>
    <tableColumn id="11597" xr3:uid="{98CA5759-B44B-400C-83F2-9A989723E068}" name="Columna11581" dataDxfId="4960"/>
    <tableColumn id="11598" xr3:uid="{53684378-18EB-4C6F-AD4C-57E268C60856}" name="Columna11582" dataDxfId="4959"/>
    <tableColumn id="11599" xr3:uid="{B786AD80-6D86-4860-BDA5-2D22B3DCCD48}" name="Columna11583" dataDxfId="4958"/>
    <tableColumn id="11600" xr3:uid="{2F239E78-AE56-4A4A-9B15-D88CB79538C1}" name="Columna11584" dataDxfId="4957"/>
    <tableColumn id="11601" xr3:uid="{67569160-98C4-455C-BD3C-63D44D458BFD}" name="Columna11585" dataDxfId="4956"/>
    <tableColumn id="11602" xr3:uid="{D202EB7D-3C50-42BD-9F73-1A0EA531E2B9}" name="Columna11586" dataDxfId="4955"/>
    <tableColumn id="11603" xr3:uid="{F3CD9336-0B9C-4DC3-BCB1-86034005CA80}" name="Columna11587" dataDxfId="4954"/>
    <tableColumn id="11604" xr3:uid="{E506C4AC-D21C-4658-8084-E1CD1F946A73}" name="Columna11588" dataDxfId="4953"/>
    <tableColumn id="11605" xr3:uid="{829A9FA6-EBD5-413B-BBB6-0517ECB51389}" name="Columna11589" dataDxfId="4952"/>
    <tableColumn id="11606" xr3:uid="{1394293A-941B-484B-BEE6-82688966E69D}" name="Columna11590" dataDxfId="4951"/>
    <tableColumn id="11607" xr3:uid="{CDED4F90-AD1E-43C6-BB47-9D03B7E60E28}" name="Columna11591" dataDxfId="4950"/>
    <tableColumn id="11608" xr3:uid="{AA26DA5B-D4BD-461D-B728-C08E5D8AEADF}" name="Columna11592" dataDxfId="4949"/>
    <tableColumn id="11609" xr3:uid="{C169BA77-D1AB-4EAA-889F-96F230FC68AB}" name="Columna11593" dataDxfId="4948"/>
    <tableColumn id="11610" xr3:uid="{0BEF552E-CB27-4AAC-9A66-17D5098B6D4B}" name="Columna11594" dataDxfId="4947"/>
    <tableColumn id="11611" xr3:uid="{66DE7F56-575D-419E-A909-925A6DD42119}" name="Columna11595" dataDxfId="4946"/>
    <tableColumn id="11612" xr3:uid="{9A5E6053-5554-4B56-BD88-773EBBE4AE9F}" name="Columna11596" dataDxfId="4945"/>
    <tableColumn id="11613" xr3:uid="{C53245A8-A222-432E-A8E3-6DF20EC87DF7}" name="Columna11597" dataDxfId="4944"/>
    <tableColumn id="11614" xr3:uid="{1DB78DD7-8469-46F2-89A6-B85F375C2D50}" name="Columna11598" dataDxfId="4943"/>
    <tableColumn id="11615" xr3:uid="{D9F2DB7F-754C-4EF8-97B8-4AAEC2A178C6}" name="Columna11599" dataDxfId="4942"/>
    <tableColumn id="11616" xr3:uid="{309B800B-A057-4D49-8EAE-8BA68795122E}" name="Columna11600" dataDxfId="4941"/>
    <tableColumn id="11617" xr3:uid="{0A20890A-627C-41A3-A4B3-355FE8FC1D6A}" name="Columna11601" dataDxfId="4940"/>
    <tableColumn id="11618" xr3:uid="{FC86A8D5-F5DD-424C-9BC9-402CB00E9B6D}" name="Columna11602" dataDxfId="4939"/>
    <tableColumn id="11619" xr3:uid="{829AF25C-77EF-4477-A015-2596EB6112D7}" name="Columna11603" dataDxfId="4938"/>
    <tableColumn id="11620" xr3:uid="{2FDE422E-8272-4442-87EA-3130FBE6A371}" name="Columna11604" dataDxfId="4937"/>
    <tableColumn id="11621" xr3:uid="{2332F564-78FE-40F4-B1A0-0E59C4DFE736}" name="Columna11605" dataDxfId="4936"/>
    <tableColumn id="11622" xr3:uid="{7467574C-18AA-48A9-8157-B2B0301CB893}" name="Columna11606" dataDxfId="4935"/>
    <tableColumn id="11623" xr3:uid="{31134E55-6524-4871-B657-9F359F3D77B8}" name="Columna11607" dataDxfId="4934"/>
    <tableColumn id="11624" xr3:uid="{4207C903-5E1A-4874-807F-681C7C5C0C46}" name="Columna11608" dataDxfId="4933"/>
    <tableColumn id="11625" xr3:uid="{18BB9493-4EA1-4023-84E2-A38C96235DC7}" name="Columna11609" dataDxfId="4932"/>
    <tableColumn id="11626" xr3:uid="{48DEA7CB-ABE1-467E-8E7A-9FD18E21D96E}" name="Columna11610" dataDxfId="4931"/>
    <tableColumn id="11627" xr3:uid="{C1B0A508-3181-482C-94F4-7B8F3AB4A22D}" name="Columna11611" dataDxfId="4930"/>
    <tableColumn id="11628" xr3:uid="{7947CC3A-7EC6-464B-81ED-02A2F1CC4A30}" name="Columna11612" dataDxfId="4929"/>
    <tableColumn id="11629" xr3:uid="{CD612D8E-9DB3-4191-9386-C85EE5A0B8D0}" name="Columna11613" dataDxfId="4928"/>
    <tableColumn id="11630" xr3:uid="{06B6D66B-4E62-46D3-B0F0-BF26D4D08F4C}" name="Columna11614" dataDxfId="4927"/>
    <tableColumn id="11631" xr3:uid="{0F89A4EB-2FB1-48C6-AF45-A172A2B1F3F0}" name="Columna11615" dataDxfId="4926"/>
    <tableColumn id="11632" xr3:uid="{2FDEC960-2D5E-418F-8B01-B38E5680248C}" name="Columna11616" dataDxfId="4925"/>
    <tableColumn id="11633" xr3:uid="{EB0889CA-A204-44E3-85F4-180E049BEEEC}" name="Columna11617" dataDxfId="4924"/>
    <tableColumn id="11634" xr3:uid="{6C0CD88F-B272-465F-8E21-2306C1597C7E}" name="Columna11618" dataDxfId="4923"/>
    <tableColumn id="11635" xr3:uid="{247A84A6-A6D5-48E2-95EB-B91F7C15B648}" name="Columna11619" dataDxfId="4922"/>
    <tableColumn id="11636" xr3:uid="{F3A553AF-8528-4263-809F-CCC069F617CC}" name="Columna11620" dataDxfId="4921"/>
    <tableColumn id="11637" xr3:uid="{C9B932F3-774D-4D1D-8649-85339290CB4C}" name="Columna11621" dataDxfId="4920"/>
    <tableColumn id="11638" xr3:uid="{C9B0D20F-5BA3-4780-B10F-3D30796CEF90}" name="Columna11622" dataDxfId="4919"/>
    <tableColumn id="11639" xr3:uid="{1B019386-A6F0-47A9-B5D0-97F959C7202F}" name="Columna11623" dataDxfId="4918"/>
    <tableColumn id="11640" xr3:uid="{36924B1E-D1EF-4FD0-B5BC-1052D34E7C0B}" name="Columna11624" dataDxfId="4917"/>
    <tableColumn id="11641" xr3:uid="{E40B3B00-461E-489C-81B0-C9DACBCE2215}" name="Columna11625" dataDxfId="4916"/>
    <tableColumn id="11642" xr3:uid="{F01AFD59-7970-4D09-954F-920F69D56898}" name="Columna11626" dataDxfId="4915"/>
    <tableColumn id="11643" xr3:uid="{26579DF2-8F4A-483C-98E0-7ABBF39EBD41}" name="Columna11627" dataDxfId="4914"/>
    <tableColumn id="11644" xr3:uid="{D1176454-58F9-4B7C-823F-C1C9B61F9C2E}" name="Columna11628" dataDxfId="4913"/>
    <tableColumn id="11645" xr3:uid="{0192239B-2AE8-4E30-94D3-E811D2EE4298}" name="Columna11629" dataDxfId="4912"/>
    <tableColumn id="11646" xr3:uid="{EE3E1611-9B2A-4037-9868-86EAC1717316}" name="Columna11630" dataDxfId="4911"/>
    <tableColumn id="11647" xr3:uid="{0866A3DA-B1DB-4A4A-B217-AA9220F01276}" name="Columna11631" dataDxfId="4910"/>
    <tableColumn id="11648" xr3:uid="{A1EDFE62-6DD5-45FE-B2E7-E73FCD9FBC98}" name="Columna11632" dataDxfId="4909"/>
    <tableColumn id="11649" xr3:uid="{A26FEE31-E678-43ED-AEC2-B25FAC11EBAF}" name="Columna11633" dataDxfId="4908"/>
    <tableColumn id="11650" xr3:uid="{CFE68DD8-678B-469E-AD17-F6E0ABD53E6F}" name="Columna11634" dataDxfId="4907"/>
    <tableColumn id="11651" xr3:uid="{3FD15DFF-9453-4BB8-9D92-2A10A2D3E52E}" name="Columna11635" dataDxfId="4906"/>
    <tableColumn id="11652" xr3:uid="{2522DEFB-371C-4812-9B37-C5FA24E5EFE4}" name="Columna11636" dataDxfId="4905"/>
    <tableColumn id="11653" xr3:uid="{0E069053-BD11-42EF-97DE-C3B498D71AAA}" name="Columna11637" dataDxfId="4904"/>
    <tableColumn id="11654" xr3:uid="{6E310654-04C7-4261-AF45-175D91B25DE6}" name="Columna11638" dataDxfId="4903"/>
    <tableColumn id="11655" xr3:uid="{BCDF831C-D90F-4F4B-B245-C91174C1212B}" name="Columna11639" dataDxfId="4902"/>
    <tableColumn id="11656" xr3:uid="{2C137048-85AD-49BA-AF19-C007782CF346}" name="Columna11640" dataDxfId="4901"/>
    <tableColumn id="11657" xr3:uid="{49B74E25-F6F6-4817-9340-8DBA1080299C}" name="Columna11641" dataDxfId="4900"/>
    <tableColumn id="11658" xr3:uid="{A8305E2F-D200-4AE1-92CC-97EDE7545E98}" name="Columna11642" dataDxfId="4899"/>
    <tableColumn id="11659" xr3:uid="{0637F8BF-275E-4234-B13C-5292A3AFDEA8}" name="Columna11643" dataDxfId="4898"/>
    <tableColumn id="11660" xr3:uid="{E71F104F-E00A-42DA-969D-A6731AE73B7B}" name="Columna11644" dataDxfId="4897"/>
    <tableColumn id="11661" xr3:uid="{FCA44689-FF1F-4723-A485-13A4D2734BA7}" name="Columna11645" dataDxfId="4896"/>
    <tableColumn id="11662" xr3:uid="{526BD613-A141-4FAF-85B4-13D499F4B972}" name="Columna11646" dataDxfId="4895"/>
    <tableColumn id="11663" xr3:uid="{54EB4294-2B6C-4114-9C6E-F953DC65DE35}" name="Columna11647" dataDxfId="4894"/>
    <tableColumn id="11664" xr3:uid="{52A6ED96-9BE4-487A-A3A5-849882E26FFE}" name="Columna11648" dataDxfId="4893"/>
    <tableColumn id="11665" xr3:uid="{49D3CA48-989A-4B27-B63C-CFBB6A161768}" name="Columna11649" dataDxfId="4892"/>
    <tableColumn id="11666" xr3:uid="{9847E629-E822-4AD6-BAC3-727E7A1623EE}" name="Columna11650" dataDxfId="4891"/>
    <tableColumn id="11667" xr3:uid="{837CDDD9-9B3C-466D-87B6-669C98563740}" name="Columna11651" dataDxfId="4890"/>
    <tableColumn id="11668" xr3:uid="{39CDC6F4-ECCA-4AD9-B351-A8EE3AD9CA12}" name="Columna11652" dataDxfId="4889"/>
    <tableColumn id="11669" xr3:uid="{41B50058-978B-48D8-90BE-1E2A116785A7}" name="Columna11653" dataDxfId="4888"/>
    <tableColumn id="11670" xr3:uid="{AA1A702A-2FFD-4CC1-B941-74F771B1C880}" name="Columna11654" dataDxfId="4887"/>
    <tableColumn id="11671" xr3:uid="{1F5D0559-CCC1-4B71-BE83-5A804492AAAC}" name="Columna11655" dataDxfId="4886"/>
    <tableColumn id="11672" xr3:uid="{29F54235-67CA-416B-937D-7EC96B768043}" name="Columna11656" dataDxfId="4885"/>
    <tableColumn id="11673" xr3:uid="{AEE49536-2A5B-4373-8339-9830C217F956}" name="Columna11657" dataDxfId="4884"/>
    <tableColumn id="11674" xr3:uid="{E5C0C873-BC32-4D70-B897-112ED00D9594}" name="Columna11658" dataDxfId="4883"/>
    <tableColumn id="11675" xr3:uid="{32D76713-72DB-475B-A3DE-A9B37FFD1A0A}" name="Columna11659" dataDxfId="4882"/>
    <tableColumn id="11676" xr3:uid="{F6460836-EBFA-408B-83B8-90E5C74FF0E0}" name="Columna11660" dataDxfId="4881"/>
    <tableColumn id="11677" xr3:uid="{A4D71C3B-1650-4971-A5F0-FE185DA05016}" name="Columna11661" dataDxfId="4880"/>
    <tableColumn id="11678" xr3:uid="{FBAAE75C-09AF-4495-95FF-3D6ED4AE1345}" name="Columna11662" dataDxfId="4879"/>
    <tableColumn id="11679" xr3:uid="{F20A0D9C-AB06-4799-9EB8-8B7FD2CEEDC0}" name="Columna11663" dataDxfId="4878"/>
    <tableColumn id="11680" xr3:uid="{5C6E1070-C28D-4477-BBD5-D1D7E5CBE187}" name="Columna11664" dataDxfId="4877"/>
    <tableColumn id="11681" xr3:uid="{35683B12-1D5A-497C-ADD0-E303937D44CC}" name="Columna11665" dataDxfId="4876"/>
    <tableColumn id="11682" xr3:uid="{1B2B07EC-014C-4DD5-83E1-503B9FD9CB78}" name="Columna11666" dataDxfId="4875"/>
    <tableColumn id="11683" xr3:uid="{0B10516A-A58F-461B-B26F-3A884117CAFC}" name="Columna11667" dataDxfId="4874"/>
    <tableColumn id="11684" xr3:uid="{CD36FECC-6939-4FB9-8584-7F38DB5893E4}" name="Columna11668" dataDxfId="4873"/>
    <tableColumn id="11685" xr3:uid="{9B9E58B4-2E5F-42C1-9125-8BD0A9DAC4B9}" name="Columna11669" dataDxfId="4872"/>
    <tableColumn id="11686" xr3:uid="{37AE7C8D-039A-43C7-A943-3F0FD60F44D8}" name="Columna11670" dataDxfId="4871"/>
    <tableColumn id="11687" xr3:uid="{5348315B-66BA-4517-A13B-F04255EADA75}" name="Columna11671" dataDxfId="4870"/>
    <tableColumn id="11688" xr3:uid="{9B70530F-D208-4330-8849-1C46F49BB05B}" name="Columna11672" dataDxfId="4869"/>
    <tableColumn id="11689" xr3:uid="{D70A432C-3514-4447-A9F5-7958029DBBBB}" name="Columna11673" dataDxfId="4868"/>
    <tableColumn id="11690" xr3:uid="{936F744F-4955-4F3D-875C-85F14F7235B1}" name="Columna11674" dataDxfId="4867"/>
    <tableColumn id="11691" xr3:uid="{0C1F9B77-9B98-4781-BB58-20CE02A2F0F2}" name="Columna11675" dataDxfId="4866"/>
    <tableColumn id="11692" xr3:uid="{B0268073-A5AE-4D04-8854-92E3F60F8681}" name="Columna11676" dataDxfId="4865"/>
    <tableColumn id="11693" xr3:uid="{B02327C0-FDA8-4BF1-867E-B685450275EC}" name="Columna11677" dataDxfId="4864"/>
    <tableColumn id="11694" xr3:uid="{CFE63EFE-3F51-4D7F-B37D-F8A795D68C17}" name="Columna11678" dataDxfId="4863"/>
    <tableColumn id="11695" xr3:uid="{B206BFEB-6044-48AD-8031-2B8B03E8FBCF}" name="Columna11679" dataDxfId="4862"/>
    <tableColumn id="11696" xr3:uid="{B5CC6E79-6233-49DF-8FD6-13F2CA192875}" name="Columna11680" dataDxfId="4861"/>
    <tableColumn id="11697" xr3:uid="{917E792E-74E2-443A-B7B3-459C5C24FB81}" name="Columna11681" dataDxfId="4860"/>
    <tableColumn id="11698" xr3:uid="{89AEB922-881F-42AD-8FCE-5F78C0B9E8BF}" name="Columna11682" dataDxfId="4859"/>
    <tableColumn id="11699" xr3:uid="{834EDC2C-CCC2-4A22-82F9-7BE16EBF4295}" name="Columna11683" dataDxfId="4858"/>
    <tableColumn id="11700" xr3:uid="{26496D89-1BC8-4C31-AEBB-741B3DE20790}" name="Columna11684" dataDxfId="4857"/>
    <tableColumn id="11701" xr3:uid="{DA93F03F-9ABB-4415-8F87-83479DE557DE}" name="Columna11685" dataDxfId="4856"/>
    <tableColumn id="11702" xr3:uid="{E5D01663-0D5A-4F17-982D-CD7B260C3B6B}" name="Columna11686" dataDxfId="4855"/>
    <tableColumn id="11703" xr3:uid="{B3E7F9EC-B2DC-47A6-9C3B-D5A772874FAF}" name="Columna11687" dataDxfId="4854"/>
    <tableColumn id="11704" xr3:uid="{C3A85C59-D38A-4851-9BDC-39E123D0666E}" name="Columna11688" dataDxfId="4853"/>
    <tableColumn id="11705" xr3:uid="{553DDAE3-658B-4234-9AA3-56ED27FCE265}" name="Columna11689" dataDxfId="4852"/>
    <tableColumn id="11706" xr3:uid="{EE835FC7-04EE-4E4E-9A37-5694D0D851B5}" name="Columna11690" dataDxfId="4851"/>
    <tableColumn id="11707" xr3:uid="{4794CB22-F45B-4EF0-85F3-A17DAA9D613F}" name="Columna11691" dataDxfId="4850"/>
    <tableColumn id="11708" xr3:uid="{DFD9A115-DE16-4C9F-9AEF-E3F312EFCEA8}" name="Columna11692" dataDxfId="4849"/>
    <tableColumn id="11709" xr3:uid="{FF30AD0B-2228-4545-989C-E793232D4A99}" name="Columna11693" dataDxfId="4848"/>
    <tableColumn id="11710" xr3:uid="{B4DD42F0-01D0-4A2D-A1C9-63C077F5B367}" name="Columna11694" dataDxfId="4847"/>
    <tableColumn id="11711" xr3:uid="{B30F4FEE-F9A3-4973-AF56-65C03EFA4F7B}" name="Columna11695" dataDxfId="4846"/>
    <tableColumn id="11712" xr3:uid="{C14FFDC7-F406-47A3-A1AD-A6F7F1311745}" name="Columna11696" dataDxfId="4845"/>
    <tableColumn id="11713" xr3:uid="{B119D5F6-8118-4733-A947-7E07CE7D23B0}" name="Columna11697" dataDxfId="4844"/>
    <tableColumn id="11714" xr3:uid="{EFE5FD3E-2BBA-4D28-B399-7ED9E56FE536}" name="Columna11698" dataDxfId="4843"/>
    <tableColumn id="11715" xr3:uid="{826926F4-3696-473D-9660-5602F7B1EE72}" name="Columna11699" dataDxfId="4842"/>
    <tableColumn id="11716" xr3:uid="{D536BBD2-0D38-4272-8E10-C604CC2E1D4E}" name="Columna11700" dataDxfId="4841"/>
    <tableColumn id="11717" xr3:uid="{F8C9060C-E8A5-4FC4-944F-8EAF7A070255}" name="Columna11701" dataDxfId="4840"/>
    <tableColumn id="11718" xr3:uid="{55FE6671-0716-48D0-828C-8F1AEF77C8F2}" name="Columna11702" dataDxfId="4839"/>
    <tableColumn id="11719" xr3:uid="{60F6EB53-46CE-4C3F-B675-0706E69ECC1F}" name="Columna11703" dataDxfId="4838"/>
    <tableColumn id="11720" xr3:uid="{3648779D-0F51-4414-AA6D-52B134ACB162}" name="Columna11704" dataDxfId="4837"/>
    <tableColumn id="11721" xr3:uid="{3A2CB4B4-AEA9-4F4D-8FA5-DBAAA5BE9961}" name="Columna11705" dataDxfId="4836"/>
    <tableColumn id="11722" xr3:uid="{51D88DC4-790F-4AFB-ADD5-E45879E5B610}" name="Columna11706" dataDxfId="4835"/>
    <tableColumn id="11723" xr3:uid="{00E4C9B3-3557-4CBD-8C57-32BA84655104}" name="Columna11707" dataDxfId="4834"/>
    <tableColumn id="11724" xr3:uid="{BEC75933-B534-47FF-99A9-1A14328ACE5C}" name="Columna11708" dataDxfId="4833"/>
    <tableColumn id="11725" xr3:uid="{1DF94B6D-DDB4-4128-B754-33F63ECF6A3E}" name="Columna11709" dataDxfId="4832"/>
    <tableColumn id="11726" xr3:uid="{733303E7-B527-4E7C-9941-3484986ECCAD}" name="Columna11710" dataDxfId="4831"/>
    <tableColumn id="11727" xr3:uid="{6CDB6D67-D1C0-4C8D-A386-20E3614C7269}" name="Columna11711" dataDxfId="4830"/>
    <tableColumn id="11728" xr3:uid="{F1D462A7-5F8D-4541-90D5-D67695C493ED}" name="Columna11712" dataDxfId="4829"/>
    <tableColumn id="11729" xr3:uid="{418FEC77-F4DB-4685-AB67-A5465AEB1539}" name="Columna11713" dataDxfId="4828"/>
    <tableColumn id="11730" xr3:uid="{E75AE4B8-C4F6-43F7-ACB6-C53CF97565EA}" name="Columna11714" dataDxfId="4827"/>
    <tableColumn id="11731" xr3:uid="{77929F82-48EC-4BE1-AF8A-FFBB3E17225A}" name="Columna11715" dataDxfId="4826"/>
    <tableColumn id="11732" xr3:uid="{CD4DA610-7128-4AB4-B64C-DE10D9814F29}" name="Columna11716" dataDxfId="4825"/>
    <tableColumn id="11733" xr3:uid="{EF18B77B-DA00-4DF8-AEF9-F11C937881EA}" name="Columna11717" dataDxfId="4824"/>
    <tableColumn id="11734" xr3:uid="{29A92C0F-19C1-4B21-8C63-376169D5F5AA}" name="Columna11718" dataDxfId="4823"/>
    <tableColumn id="11735" xr3:uid="{BDAFF8FB-F9D6-4123-B002-908819ED2110}" name="Columna11719" dataDxfId="4822"/>
    <tableColumn id="11736" xr3:uid="{842F8396-F90F-4AC6-B9D2-86EE4F36C6C2}" name="Columna11720" dataDxfId="4821"/>
    <tableColumn id="11737" xr3:uid="{39B60FEA-0FCD-4DBF-B3BC-B1C6875C7B53}" name="Columna11721" dataDxfId="4820"/>
    <tableColumn id="11738" xr3:uid="{2DA039E3-F632-4A1B-A76F-561456804AEE}" name="Columna11722" dataDxfId="4819"/>
    <tableColumn id="11739" xr3:uid="{9DE00F1C-4C48-4F7A-9966-D0B4DAECA875}" name="Columna11723" dataDxfId="4818"/>
    <tableColumn id="11740" xr3:uid="{C85B29CE-5FF5-4773-9759-07DA1DB5589A}" name="Columna11724" dataDxfId="4817"/>
    <tableColumn id="11741" xr3:uid="{13FB9767-788A-416A-8C5B-0237D3A5E803}" name="Columna11725" dataDxfId="4816"/>
    <tableColumn id="11742" xr3:uid="{BCBABE02-04F6-440F-B283-8A9CE0C096C6}" name="Columna11726" dataDxfId="4815"/>
    <tableColumn id="11743" xr3:uid="{49F558B1-1325-4D85-B613-0C0A73254B70}" name="Columna11727" dataDxfId="4814"/>
    <tableColumn id="11744" xr3:uid="{C390074C-059D-4EA6-8CA4-E1ECD0E362ED}" name="Columna11728" dataDxfId="4813"/>
    <tableColumn id="11745" xr3:uid="{65F80EF2-45BE-48BD-9769-B58EE00A4673}" name="Columna11729" dataDxfId="4812"/>
    <tableColumn id="11746" xr3:uid="{CC13C317-9F8D-45DB-B383-37060F8E1456}" name="Columna11730" dataDxfId="4811"/>
    <tableColumn id="11747" xr3:uid="{2E2794CF-849A-4780-928B-4C613E1F2156}" name="Columna11731" dataDxfId="4810"/>
    <tableColumn id="11748" xr3:uid="{5A7679C1-897B-48BF-BADF-8A1904CF86A5}" name="Columna11732" dataDxfId="4809"/>
    <tableColumn id="11749" xr3:uid="{006C5E3E-1459-4F23-B6C0-BA16F17FF8B7}" name="Columna11733" dataDxfId="4808"/>
    <tableColumn id="11750" xr3:uid="{ECC2CEE8-3839-427C-AAA9-DA184F23505D}" name="Columna11734" dataDxfId="4807"/>
    <tableColumn id="11751" xr3:uid="{130935B1-4D4A-4B2A-AB6D-2BFA9C4CF04E}" name="Columna11735" dataDxfId="4806"/>
    <tableColumn id="11752" xr3:uid="{CA32A8D9-8AD5-4A28-96DC-418806D3DF1B}" name="Columna11736" dataDxfId="4805"/>
    <tableColumn id="11753" xr3:uid="{955CFA47-29E7-49C4-A2DE-A02EF479E1D0}" name="Columna11737" dataDxfId="4804"/>
    <tableColumn id="11754" xr3:uid="{623C05AF-3C19-4B3D-BB94-0BC54E1581B7}" name="Columna11738" dataDxfId="4803"/>
    <tableColumn id="11755" xr3:uid="{24184740-AD79-4561-8EDA-AAAFC248737E}" name="Columna11739" dataDxfId="4802"/>
    <tableColumn id="11756" xr3:uid="{DB898FB7-08DE-4894-9F75-00CB2E671161}" name="Columna11740" dataDxfId="4801"/>
    <tableColumn id="11757" xr3:uid="{01CBC0DF-3171-4C61-BB36-6745352E495A}" name="Columna11741" dataDxfId="4800"/>
    <tableColumn id="11758" xr3:uid="{E831E936-92AF-4DFE-B1EB-36036E3E0608}" name="Columna11742" dataDxfId="4799"/>
    <tableColumn id="11759" xr3:uid="{3E40EC0B-ED1C-4B57-9E2A-5814EE2FEE28}" name="Columna11743" dataDxfId="4798"/>
    <tableColumn id="11760" xr3:uid="{262C4293-A3E3-4BA3-9CEC-58E289238DC5}" name="Columna11744" dataDxfId="4797"/>
    <tableColumn id="11761" xr3:uid="{BB571106-C629-4357-9389-02D20650AFD7}" name="Columna11745" dataDxfId="4796"/>
    <tableColumn id="11762" xr3:uid="{D17E3436-4C21-499F-832F-B400A049F359}" name="Columna11746" dataDxfId="4795"/>
    <tableColumn id="11763" xr3:uid="{4ECD533D-9881-40A9-8262-AFAE584CE492}" name="Columna11747" dataDxfId="4794"/>
    <tableColumn id="11764" xr3:uid="{7F25E200-E174-4174-AE49-027DC0F75E2C}" name="Columna11748" dataDxfId="4793"/>
    <tableColumn id="11765" xr3:uid="{46EDD5F9-F26E-4607-A128-76F9CA27245F}" name="Columna11749" dataDxfId="4792"/>
    <tableColumn id="11766" xr3:uid="{18085573-CAD9-4C2E-BE49-FD7E3AD823F8}" name="Columna11750" dataDxfId="4791"/>
    <tableColumn id="11767" xr3:uid="{1DEBEF42-48C4-4CB1-801B-7B4FD924ABDA}" name="Columna11751" dataDxfId="4790"/>
    <tableColumn id="11768" xr3:uid="{377AFAD4-071B-428E-9673-391594FED5CD}" name="Columna11752" dataDxfId="4789"/>
    <tableColumn id="11769" xr3:uid="{13A48D4D-B240-41D5-903E-943511999BC9}" name="Columna11753" dataDxfId="4788"/>
    <tableColumn id="11770" xr3:uid="{2650A779-7C33-4843-8693-51D11842DCF4}" name="Columna11754" dataDxfId="4787"/>
    <tableColumn id="11771" xr3:uid="{531C1246-2340-43C8-A181-E9F48D4977AB}" name="Columna11755" dataDxfId="4786"/>
    <tableColumn id="11772" xr3:uid="{76E1E4DF-3807-4B9E-A9D0-AC273A5E03B4}" name="Columna11756" dataDxfId="4785"/>
    <tableColumn id="11773" xr3:uid="{8375A56D-D559-450F-8D66-291EA9E71CA2}" name="Columna11757" dataDxfId="4784"/>
    <tableColumn id="11774" xr3:uid="{D9B294CC-2E07-4528-B14E-E5473F1ADF4A}" name="Columna11758" dataDxfId="4783"/>
    <tableColumn id="11775" xr3:uid="{7019196C-E786-406E-A688-1E70EC126A2C}" name="Columna11759" dataDxfId="4782"/>
    <tableColumn id="11776" xr3:uid="{75D73679-D63E-4E47-A8AA-ECBD15FEB6DC}" name="Columna11760" dataDxfId="4781"/>
    <tableColumn id="11777" xr3:uid="{40F4BAB2-4313-4FB7-B61A-543C1B31B16D}" name="Columna11761" dataDxfId="4780"/>
    <tableColumn id="11778" xr3:uid="{1A6D46E6-F473-4D41-8B83-3F03CC2B4E27}" name="Columna11762" dataDxfId="4779"/>
    <tableColumn id="11779" xr3:uid="{31A64189-DDAB-49E3-AC88-37350139A80A}" name="Columna11763" dataDxfId="4778"/>
    <tableColumn id="11780" xr3:uid="{761297A7-71DF-4DF7-AC40-9E31DB9830A1}" name="Columna11764" dataDxfId="4777"/>
    <tableColumn id="11781" xr3:uid="{56E8C9E3-F211-460C-A9A0-EEA178243A24}" name="Columna11765" dataDxfId="4776"/>
    <tableColumn id="11782" xr3:uid="{E059FB7D-874F-4A27-A13A-67B8B6A27E42}" name="Columna11766" dataDxfId="4775"/>
    <tableColumn id="11783" xr3:uid="{7D50385C-4949-4F1D-86E8-EB82AF36B8DC}" name="Columna11767" dataDxfId="4774"/>
    <tableColumn id="11784" xr3:uid="{77AA044D-67FA-425F-B75A-61EBD1887090}" name="Columna11768" dataDxfId="4773"/>
    <tableColumn id="11785" xr3:uid="{052F026B-FBE9-4256-AC19-765080DD6AFF}" name="Columna11769" dataDxfId="4772"/>
    <tableColumn id="11786" xr3:uid="{625EA0C4-F440-4A63-9CD1-1396AC95E00A}" name="Columna11770" dataDxfId="4771"/>
    <tableColumn id="11787" xr3:uid="{9EC2902B-C5FC-45AF-98D9-0BF11AF68961}" name="Columna11771" dataDxfId="4770"/>
    <tableColumn id="11788" xr3:uid="{31CAF497-509E-4E05-8EC0-957369DDFE2C}" name="Columna11772" dataDxfId="4769"/>
    <tableColumn id="11789" xr3:uid="{8737F039-67DA-4A7D-A055-3751843CB1B9}" name="Columna11773" dataDxfId="4768"/>
    <tableColumn id="11790" xr3:uid="{FC769053-E809-4147-BFD7-C681240E17C9}" name="Columna11774" dataDxfId="4767"/>
    <tableColumn id="11791" xr3:uid="{90A7F018-EE62-4768-8B86-2C1517EBD133}" name="Columna11775" dataDxfId="4766"/>
    <tableColumn id="11792" xr3:uid="{DD447029-538C-4430-8513-C3334A195814}" name="Columna11776" dataDxfId="4765"/>
    <tableColumn id="11793" xr3:uid="{DFB285C0-B65E-424B-9F36-4F14B79A3C94}" name="Columna11777" dataDxfId="4764"/>
    <tableColumn id="11794" xr3:uid="{F01E0C85-E4DF-44C9-AC0C-4573DB42D5DE}" name="Columna11778" dataDxfId="4763"/>
    <tableColumn id="11795" xr3:uid="{A391CAD1-8E91-4459-8B73-7B4E57F2B093}" name="Columna11779" dataDxfId="4762"/>
    <tableColumn id="11796" xr3:uid="{BB9BC42B-1D67-4966-9686-F43E3F93CB7E}" name="Columna11780" dataDxfId="4761"/>
    <tableColumn id="11797" xr3:uid="{AE0989BB-B24F-4679-BAC9-DE28603C2BD3}" name="Columna11781" dataDxfId="4760"/>
    <tableColumn id="11798" xr3:uid="{33198FCB-AD3D-4AFB-B7D3-C041FCE5CEAA}" name="Columna11782" dataDxfId="4759"/>
    <tableColumn id="11799" xr3:uid="{6C991E6C-2E86-4FA0-B332-38E3F10810A6}" name="Columna11783" dataDxfId="4758"/>
    <tableColumn id="11800" xr3:uid="{57906428-E250-4CB0-BDB0-F301054516B5}" name="Columna11784" dataDxfId="4757"/>
    <tableColumn id="11801" xr3:uid="{B6A7F762-31F4-421B-88B4-0E1DBDABAB6D}" name="Columna11785" dataDxfId="4756"/>
    <tableColumn id="11802" xr3:uid="{B386BE90-FF56-4EA4-B75B-C5E2A86EFF3C}" name="Columna11786" dataDxfId="4755"/>
    <tableColumn id="11803" xr3:uid="{B11E4C40-FA5A-4F22-ACF5-BA3D4D2EEC19}" name="Columna11787" dataDxfId="4754"/>
    <tableColumn id="11804" xr3:uid="{F40D160E-E99C-4977-9980-C3F3C08604C9}" name="Columna11788" dataDxfId="4753"/>
    <tableColumn id="11805" xr3:uid="{C93B5589-9406-48C1-8591-8A96A2EEA0B8}" name="Columna11789" dataDxfId="4752"/>
    <tableColumn id="11806" xr3:uid="{25D48DEC-2853-402D-AFB5-B0F0C5F6F95A}" name="Columna11790" dataDxfId="4751"/>
    <tableColumn id="11807" xr3:uid="{B879512A-4848-4B09-A075-DCDB3AA32521}" name="Columna11791" dataDxfId="4750"/>
    <tableColumn id="11808" xr3:uid="{A5D4A4BC-5B48-48C2-BBFB-6D23FB0F39E8}" name="Columna11792" dataDxfId="4749"/>
    <tableColumn id="11809" xr3:uid="{0B51553D-A8B7-40C9-826B-CA9E701DCE6E}" name="Columna11793" dataDxfId="4748"/>
    <tableColumn id="11810" xr3:uid="{D40B5BAD-F2AB-4357-98F4-212AC25E20A6}" name="Columna11794" dataDxfId="4747"/>
    <tableColumn id="11811" xr3:uid="{90F4C22D-65BD-47F6-9E8A-1A3319AE8088}" name="Columna11795" dataDxfId="4746"/>
    <tableColumn id="11812" xr3:uid="{DEDBBB6A-7EE6-4CF8-AEC1-8826C3C38073}" name="Columna11796" dataDxfId="4745"/>
    <tableColumn id="11813" xr3:uid="{19D921DD-EE02-48AA-80FF-F09055748C1A}" name="Columna11797" dataDxfId="4744"/>
    <tableColumn id="11814" xr3:uid="{209633FD-64D7-4F0F-A4C9-D2DCEB140831}" name="Columna11798" dataDxfId="4743"/>
    <tableColumn id="11815" xr3:uid="{C264B100-9D9F-4A67-A427-977471937D2F}" name="Columna11799" dataDxfId="4742"/>
    <tableColumn id="11816" xr3:uid="{6933B4AF-7A97-4625-A79F-1200F51AEC1F}" name="Columna11800" dataDxfId="4741"/>
    <tableColumn id="11817" xr3:uid="{FC135BA2-527C-48C1-B8F2-E215FD3D01A3}" name="Columna11801" dataDxfId="4740"/>
    <tableColumn id="11818" xr3:uid="{AA1DE431-1827-4B6D-87B0-95557C6557B7}" name="Columna11802" dataDxfId="4739"/>
    <tableColumn id="11819" xr3:uid="{72256DD8-D04F-4CD7-92A6-DABD83FF7F3B}" name="Columna11803" dataDxfId="4738"/>
    <tableColumn id="11820" xr3:uid="{04745225-A72A-4FC9-A284-B661661458DF}" name="Columna11804" dataDxfId="4737"/>
    <tableColumn id="11821" xr3:uid="{759116F8-2507-4A2F-B18D-00D087F80943}" name="Columna11805" dataDxfId="4736"/>
    <tableColumn id="11822" xr3:uid="{F21AA3DF-AF56-4690-B397-C304EB79BAA2}" name="Columna11806" dataDxfId="4735"/>
    <tableColumn id="11823" xr3:uid="{573C7703-9C94-40D4-8A4D-2AADD5215B52}" name="Columna11807" dataDxfId="4734"/>
    <tableColumn id="11824" xr3:uid="{5A3D8100-2D83-4795-8D72-6947C258D963}" name="Columna11808" dataDxfId="4733"/>
    <tableColumn id="11825" xr3:uid="{E5AB514C-F3FF-43BF-B408-A821B035F0B9}" name="Columna11809" dataDxfId="4732"/>
    <tableColumn id="11826" xr3:uid="{B851419C-2EA8-48AB-A873-491968AE2D40}" name="Columna11810" dataDxfId="4731"/>
    <tableColumn id="11827" xr3:uid="{57E949CA-F842-4056-B8FF-39600DB2B9FD}" name="Columna11811" dataDxfId="4730"/>
    <tableColumn id="11828" xr3:uid="{E2C753B8-B928-4AF1-9756-C600E276899B}" name="Columna11812" dataDxfId="4729"/>
    <tableColumn id="11829" xr3:uid="{94801C4C-121B-4048-9962-BB6015BB3641}" name="Columna11813" dataDxfId="4728"/>
    <tableColumn id="11830" xr3:uid="{0969F8F2-51B9-4672-93E6-3EFE9CFDEE7C}" name="Columna11814" dataDxfId="4727"/>
    <tableColumn id="11831" xr3:uid="{E276E6C9-1EA4-4A81-83BB-D763471B5CFF}" name="Columna11815" dataDxfId="4726"/>
    <tableColumn id="11832" xr3:uid="{4F3170A6-E0FF-49CE-9AE7-A73C35E8E5FC}" name="Columna11816" dataDxfId="4725"/>
    <tableColumn id="11833" xr3:uid="{5264C5AB-13D7-4521-BB8F-7A181DF34D39}" name="Columna11817" dataDxfId="4724"/>
    <tableColumn id="11834" xr3:uid="{F116C89D-872B-4219-A943-8F2DF3001823}" name="Columna11818" dataDxfId="4723"/>
    <tableColumn id="11835" xr3:uid="{0CD2D46E-790F-4E65-8665-7ACC9A312AFC}" name="Columna11819" dataDxfId="4722"/>
    <tableColumn id="11836" xr3:uid="{ACE09C36-7CCF-455B-9B24-653D82497356}" name="Columna11820" dataDxfId="4721"/>
    <tableColumn id="11837" xr3:uid="{7297A558-BB7A-4608-B686-10D9A5B1D43F}" name="Columna11821" dataDxfId="4720"/>
    <tableColumn id="11838" xr3:uid="{5D5217EA-0F68-49EA-96C6-B9E532E98243}" name="Columna11822" dataDxfId="4719"/>
    <tableColumn id="11839" xr3:uid="{1811AEBA-7764-460F-A2AF-34F9BBCCD018}" name="Columna11823" dataDxfId="4718"/>
    <tableColumn id="11840" xr3:uid="{C6774703-F664-42C4-93EC-86FBF47A31D9}" name="Columna11824" dataDxfId="4717"/>
    <tableColumn id="11841" xr3:uid="{9EE2D47F-709C-4F02-A826-E81E956ECAC7}" name="Columna11825" dataDxfId="4716"/>
    <tableColumn id="11842" xr3:uid="{0F92FDAB-A471-49EC-8BC9-065370B148F9}" name="Columna11826" dataDxfId="4715"/>
    <tableColumn id="11843" xr3:uid="{2B4E20BC-00B7-415B-9012-4DC75BDA9807}" name="Columna11827" dataDxfId="4714"/>
    <tableColumn id="11844" xr3:uid="{AB34293A-47BF-4FE4-8CB5-45C42197BDAA}" name="Columna11828" dataDxfId="4713"/>
    <tableColumn id="11845" xr3:uid="{6B73B8DE-71C7-4C95-825E-1D31A0503DC1}" name="Columna11829" dataDxfId="4712"/>
    <tableColumn id="11846" xr3:uid="{BBABAA23-A84A-4234-9331-1FCE0E84C121}" name="Columna11830" dataDxfId="4711"/>
    <tableColumn id="11847" xr3:uid="{EBE60D91-7EF4-49FC-A679-21DF2CF5C4F0}" name="Columna11831" dataDxfId="4710"/>
    <tableColumn id="11848" xr3:uid="{3FDBA3D1-A1C7-4E8F-A639-38A1CE0A464A}" name="Columna11832" dataDxfId="4709"/>
    <tableColumn id="11849" xr3:uid="{C5D897A6-1972-48D9-8121-6A7F2A9237E7}" name="Columna11833" dataDxfId="4708"/>
    <tableColumn id="11850" xr3:uid="{ADC5DCF9-252A-4522-A42A-8C392A025A6F}" name="Columna11834" dataDxfId="4707"/>
    <tableColumn id="11851" xr3:uid="{9DCAABA4-B05E-43C4-8BB4-527671E456F8}" name="Columna11835" dataDxfId="4706"/>
    <tableColumn id="11852" xr3:uid="{87C6DB7C-992B-4337-8DAC-A768BBEDCEF4}" name="Columna11836" dataDxfId="4705"/>
    <tableColumn id="11853" xr3:uid="{650CFC68-577D-4D2E-92C5-EA4DF435D714}" name="Columna11837" dataDxfId="4704"/>
    <tableColumn id="11854" xr3:uid="{55F0C081-C4B8-41AF-B388-42765BB2DF11}" name="Columna11838" dataDxfId="4703"/>
    <tableColumn id="11855" xr3:uid="{E3FAAF5D-E27A-4744-B65F-EE31AE273F55}" name="Columna11839" dataDxfId="4702"/>
    <tableColumn id="11856" xr3:uid="{6990A30E-5A07-433D-8810-D4361F56CDC7}" name="Columna11840" dataDxfId="4701"/>
    <tableColumn id="11857" xr3:uid="{11BA3063-C55A-44E5-B024-8564647FA3B0}" name="Columna11841" dataDxfId="4700"/>
    <tableColumn id="11858" xr3:uid="{BBEB353F-103B-4130-8B8A-30669B0C5E5A}" name="Columna11842" dataDxfId="4699"/>
    <tableColumn id="11859" xr3:uid="{A1B98DA7-9C02-4403-9575-24B33AE1EFED}" name="Columna11843" dataDxfId="4698"/>
    <tableColumn id="11860" xr3:uid="{786C23FB-2314-4D76-BFC0-A2782FE0FC7C}" name="Columna11844" dataDxfId="4697"/>
    <tableColumn id="11861" xr3:uid="{841F18BE-E26E-4DA1-B932-9BEB90A3C7F0}" name="Columna11845" dataDxfId="4696"/>
    <tableColumn id="11862" xr3:uid="{1A6D92CE-190E-4414-81DE-23F5FF8410E0}" name="Columna11846" dataDxfId="4695"/>
    <tableColumn id="11863" xr3:uid="{A2313F7E-846F-4FF3-BC30-ABF8A1102413}" name="Columna11847" dataDxfId="4694"/>
    <tableColumn id="11864" xr3:uid="{F880883E-F492-468B-8F7B-92AC4D672642}" name="Columna11848" dataDxfId="4693"/>
    <tableColumn id="11865" xr3:uid="{25741AD4-77AD-4F5D-B89D-715F108D8C75}" name="Columna11849" dataDxfId="4692"/>
    <tableColumn id="11866" xr3:uid="{46F7C4D8-7C03-42F5-8514-E17D4248EB92}" name="Columna11850" dataDxfId="4691"/>
    <tableColumn id="11867" xr3:uid="{0515FC6D-4F1E-4351-8EA9-D162F3B045CC}" name="Columna11851" dataDxfId="4690"/>
    <tableColumn id="11868" xr3:uid="{AE755077-659E-45F1-AC1F-7275CEEE59DB}" name="Columna11852" dataDxfId="4689"/>
    <tableColumn id="11869" xr3:uid="{A97A2598-D37B-41FD-8AAC-636FB08AFC66}" name="Columna11853" dataDxfId="4688"/>
    <tableColumn id="11870" xr3:uid="{844D9989-6DEC-448D-AE4B-F7F70A6AA1C7}" name="Columna11854" dataDxfId="4687"/>
    <tableColumn id="11871" xr3:uid="{F624CC79-A668-489A-B479-C3CFD0279467}" name="Columna11855" dataDxfId="4686"/>
    <tableColumn id="11872" xr3:uid="{108C500D-2A49-479E-AD6D-E788F6766E48}" name="Columna11856" dataDxfId="4685"/>
    <tableColumn id="11873" xr3:uid="{C7B1DF25-5C65-4CB7-A88D-35795947171C}" name="Columna11857" dataDxfId="4684"/>
    <tableColumn id="11874" xr3:uid="{5889A4B0-6616-4D2E-ABF0-D046CA356BB1}" name="Columna11858" dataDxfId="4683"/>
    <tableColumn id="11875" xr3:uid="{92C927D6-A4B7-4ED6-8235-5418F2AEFD87}" name="Columna11859" dataDxfId="4682"/>
    <tableColumn id="11876" xr3:uid="{4AF1822F-2096-4193-AB9B-ECC779C9C94B}" name="Columna11860" dataDxfId="4681"/>
    <tableColumn id="11877" xr3:uid="{80C345CC-4A86-409B-A154-D222CAFF6C22}" name="Columna11861" dataDxfId="4680"/>
    <tableColumn id="11878" xr3:uid="{856FA9D6-B252-498A-9B90-05B12E4AB060}" name="Columna11862" dataDxfId="4679"/>
    <tableColumn id="11879" xr3:uid="{51918735-6EAD-46B4-9644-6AF117BA90C1}" name="Columna11863" dataDxfId="4678"/>
    <tableColumn id="11880" xr3:uid="{5026587E-D59C-4805-B94B-736AB63FD966}" name="Columna11864" dataDxfId="4677"/>
    <tableColumn id="11881" xr3:uid="{BEC5F9CF-4AD7-4BB0-9100-77C205F5A34E}" name="Columna11865" dataDxfId="4676"/>
    <tableColumn id="11882" xr3:uid="{103A01BB-8C64-4A93-B4BE-0EF6F2CA5A00}" name="Columna11866" dataDxfId="4675"/>
    <tableColumn id="11883" xr3:uid="{30191383-14D7-4AB0-B4B8-6C1F2895F1B3}" name="Columna11867" dataDxfId="4674"/>
    <tableColumn id="11884" xr3:uid="{FA56D2E9-B0D9-4537-945A-E621B9CC9485}" name="Columna11868" dataDxfId="4673"/>
    <tableColumn id="11885" xr3:uid="{99516458-8068-4FCA-8AA8-5CC49F5016E8}" name="Columna11869" dataDxfId="4672"/>
    <tableColumn id="11886" xr3:uid="{A705B3F7-8636-451F-BBEB-F3C4AB34ECB1}" name="Columna11870" dataDxfId="4671"/>
    <tableColumn id="11887" xr3:uid="{13E86C37-C4DE-47D9-9DE8-341046368A84}" name="Columna11871" dataDxfId="4670"/>
    <tableColumn id="11888" xr3:uid="{906589E0-8AC3-4F8A-8AE1-E699861C2E69}" name="Columna11872" dataDxfId="4669"/>
    <tableColumn id="11889" xr3:uid="{66A10531-5666-43D9-8055-60E7EEDF4F72}" name="Columna11873" dataDxfId="4668"/>
    <tableColumn id="11890" xr3:uid="{42D68DD7-F031-4FEA-862A-0940F1DCDA39}" name="Columna11874" dataDxfId="4667"/>
    <tableColumn id="11891" xr3:uid="{B49CCE5C-D558-4E69-BC73-2E2C3A5F65B4}" name="Columna11875" dataDxfId="4666"/>
    <tableColumn id="11892" xr3:uid="{C6CB5925-B463-4068-937C-CD6AD936AE52}" name="Columna11876" dataDxfId="4665"/>
    <tableColumn id="11893" xr3:uid="{5D26D04F-670B-42EC-A969-470D2A301375}" name="Columna11877" dataDxfId="4664"/>
    <tableColumn id="11894" xr3:uid="{284F986B-E9E8-4B1B-916C-2B00B14BC5FF}" name="Columna11878" dataDxfId="4663"/>
    <tableColumn id="11895" xr3:uid="{619701B8-CFB4-43B9-8D0F-93684009F15F}" name="Columna11879" dataDxfId="4662"/>
    <tableColumn id="11896" xr3:uid="{04EA7E67-C1AA-48D8-8C9F-A4C41DD4D78A}" name="Columna11880" dataDxfId="4661"/>
    <tableColumn id="11897" xr3:uid="{4DCBE8C4-1E2D-499F-A54C-7CE683A46852}" name="Columna11881" dataDxfId="4660"/>
    <tableColumn id="11898" xr3:uid="{AB3E893B-A667-44B2-A453-4BC4D350CA3E}" name="Columna11882" dataDxfId="4659"/>
    <tableColumn id="11899" xr3:uid="{5F22EF78-D669-459F-B605-73B6639A6BDF}" name="Columna11883" dataDxfId="4658"/>
    <tableColumn id="11900" xr3:uid="{4041F56F-F97B-4226-9EFD-BC3F2D299B38}" name="Columna11884" dataDxfId="4657"/>
    <tableColumn id="11901" xr3:uid="{E94470C1-DBC7-4708-BD9D-BD575B8869D0}" name="Columna11885" dataDxfId="4656"/>
    <tableColumn id="11902" xr3:uid="{79B88690-82EF-4B0D-9D55-536D9FAC899B}" name="Columna11886" dataDxfId="4655"/>
    <tableColumn id="11903" xr3:uid="{7F68C121-4C40-4E1A-8B16-FD15603487AB}" name="Columna11887" dataDxfId="4654"/>
    <tableColumn id="11904" xr3:uid="{129D9910-A285-497B-A867-50AFC74BCB00}" name="Columna11888" dataDxfId="4653"/>
    <tableColumn id="11905" xr3:uid="{57C6ECA5-8E31-4D81-9A89-B8AC4438F437}" name="Columna11889" dataDxfId="4652"/>
    <tableColumn id="11906" xr3:uid="{A72A2370-EF35-43F5-9642-D0331A6719E5}" name="Columna11890" dataDxfId="4651"/>
    <tableColumn id="11907" xr3:uid="{4BDF71A7-3BC5-495D-BC2A-1B82C90612C0}" name="Columna11891" dataDxfId="4650"/>
    <tableColumn id="11908" xr3:uid="{106C62E6-D00C-4846-A0F8-F72BCE20E374}" name="Columna11892" dataDxfId="4649"/>
    <tableColumn id="11909" xr3:uid="{FE5DC22A-FEB5-40BE-A8C8-C772C09072CB}" name="Columna11893" dataDxfId="4648"/>
    <tableColumn id="11910" xr3:uid="{7E05EDC5-F130-4A57-AC2C-F760822ECE23}" name="Columna11894" dataDxfId="4647"/>
    <tableColumn id="11911" xr3:uid="{8F562BAC-224D-45BB-89EB-7EFDA2B2B983}" name="Columna11895" dataDxfId="4646"/>
    <tableColumn id="11912" xr3:uid="{79E77220-833C-46D2-B437-36570CFDDDEF}" name="Columna11896" dataDxfId="4645"/>
    <tableColumn id="11913" xr3:uid="{A12ADE0A-5914-42F9-8563-F85F98C71900}" name="Columna11897" dataDxfId="4644"/>
    <tableColumn id="11914" xr3:uid="{867E2CA9-7052-43CC-B17A-8663F6F322B7}" name="Columna11898" dataDxfId="4643"/>
    <tableColumn id="11915" xr3:uid="{D9E76557-83E9-42EE-8C7E-EAC0C027F286}" name="Columna11899" dataDxfId="4642"/>
    <tableColumn id="11916" xr3:uid="{B4A4273C-E12F-41BC-95FD-86238F3756DC}" name="Columna11900" dataDxfId="4641"/>
    <tableColumn id="11917" xr3:uid="{F8D55EEB-79D2-4DE9-B007-C4EFEE5FA487}" name="Columna11901" dataDxfId="4640"/>
    <tableColumn id="11918" xr3:uid="{60B63448-2153-4281-AD6F-2E72AF9007C8}" name="Columna11902" dataDxfId="4639"/>
    <tableColumn id="11919" xr3:uid="{EFDDF14E-8413-4770-A1A8-D3E785BE3364}" name="Columna11903" dataDxfId="4638"/>
    <tableColumn id="11920" xr3:uid="{846D50AF-4C79-425D-939B-B86990491969}" name="Columna11904" dataDxfId="4637"/>
    <tableColumn id="11921" xr3:uid="{3B42BED9-68FC-445D-ACD9-0AFE653C5BA8}" name="Columna11905" dataDxfId="4636"/>
    <tableColumn id="11922" xr3:uid="{8C3D54D3-40E3-467A-8824-CDC6727CA644}" name="Columna11906" dataDxfId="4635"/>
    <tableColumn id="11923" xr3:uid="{5E034275-9CBE-41F4-B128-F533D1306267}" name="Columna11907" dataDxfId="4634"/>
    <tableColumn id="11924" xr3:uid="{68A08E61-DAB8-4F3E-8EC5-158D16BF9100}" name="Columna11908" dataDxfId="4633"/>
    <tableColumn id="11925" xr3:uid="{B4170AAF-82B8-44B8-8CAC-FA728D9ECB8B}" name="Columna11909" dataDxfId="4632"/>
    <tableColumn id="11926" xr3:uid="{F3C115CD-25AD-4AA9-9067-27BC3C8B97F9}" name="Columna11910" dataDxfId="4631"/>
    <tableColumn id="11927" xr3:uid="{950B5DFF-A8AD-4544-8F67-2AC899B2E45F}" name="Columna11911" dataDxfId="4630"/>
    <tableColumn id="11928" xr3:uid="{78975543-6675-4B0F-BEF5-DE7982617E23}" name="Columna11912" dataDxfId="4629"/>
    <tableColumn id="11929" xr3:uid="{7536EC9B-064D-4ED5-B69A-5F3E3F5F4890}" name="Columna11913" dataDxfId="4628"/>
    <tableColumn id="11930" xr3:uid="{7ABEFFE7-52E9-4F99-8321-34C5541DF036}" name="Columna11914" dataDxfId="4627"/>
    <tableColumn id="11931" xr3:uid="{51DF5D6A-2451-4EE8-B07B-5FCC9F5F757D}" name="Columna11915" dataDxfId="4626"/>
    <tableColumn id="11932" xr3:uid="{D87A2B60-7637-407E-A4A6-43A6068CE0D4}" name="Columna11916" dataDxfId="4625"/>
    <tableColumn id="11933" xr3:uid="{F36C2584-1A89-4B23-B6AC-4EA250ADB9FE}" name="Columna11917" dataDxfId="4624"/>
    <tableColumn id="11934" xr3:uid="{F0191D31-46A9-4025-B6B0-FCE492636DE1}" name="Columna11918" dataDxfId="4623"/>
    <tableColumn id="11935" xr3:uid="{EB7F401D-4AAA-4EE4-AE85-5E8E91B208F2}" name="Columna11919" dataDxfId="4622"/>
    <tableColumn id="11936" xr3:uid="{D365AFF6-F2F0-498B-ACE3-2123E60761C4}" name="Columna11920" dataDxfId="4621"/>
    <tableColumn id="11937" xr3:uid="{2FB1236C-3713-4906-A36A-D11EEBBB400B}" name="Columna11921" dataDxfId="4620"/>
    <tableColumn id="11938" xr3:uid="{25294033-269F-4761-96D0-1CF5625B7D53}" name="Columna11922" dataDxfId="4619"/>
    <tableColumn id="11939" xr3:uid="{DBE472DA-3577-4C71-BC0C-F5185D329FB6}" name="Columna11923" dataDxfId="4618"/>
    <tableColumn id="11940" xr3:uid="{3AFC5CAB-B6E0-4B81-A0D3-D08E59007FD7}" name="Columna11924" dataDxfId="4617"/>
    <tableColumn id="11941" xr3:uid="{DF59095B-4627-498F-9CDA-7464C001716A}" name="Columna11925" dataDxfId="4616"/>
    <tableColumn id="11942" xr3:uid="{3E52EE44-7F08-432A-B2DC-D45A263EB24A}" name="Columna11926" dataDxfId="4615"/>
    <tableColumn id="11943" xr3:uid="{AE01D8CF-8A89-41EE-A6AE-A7AB1E54EB30}" name="Columna11927" dataDxfId="4614"/>
    <tableColumn id="11944" xr3:uid="{0935827B-A1F9-4A5E-8273-B4E6ACE37A60}" name="Columna11928" dataDxfId="4613"/>
    <tableColumn id="11945" xr3:uid="{907E9539-FD83-4A61-833F-D3563D2D8FA1}" name="Columna11929" dataDxfId="4612"/>
    <tableColumn id="11946" xr3:uid="{3DE821DF-4601-40B2-A0D9-408AC275B4C9}" name="Columna11930" dataDxfId="4611"/>
    <tableColumn id="11947" xr3:uid="{7E883483-9E6F-413B-BE6E-4DCE683C459A}" name="Columna11931" dataDxfId="4610"/>
    <tableColumn id="11948" xr3:uid="{8EA61F3F-6DF0-4B37-B7D6-50D73E91520A}" name="Columna11932" dataDxfId="4609"/>
    <tableColumn id="11949" xr3:uid="{6805F80B-13DC-4CF5-B975-4DC55E18F08C}" name="Columna11933" dataDxfId="4608"/>
    <tableColumn id="11950" xr3:uid="{FDC61A19-1560-4697-B21B-07153B2B7287}" name="Columna11934" dataDxfId="4607"/>
    <tableColumn id="11951" xr3:uid="{C3D2495B-59A3-49E2-A254-1B8BC3F1ECC3}" name="Columna11935" dataDxfId="4606"/>
    <tableColumn id="11952" xr3:uid="{11927DA1-AA32-4DE8-BE43-7AD1454F8C34}" name="Columna11936" dataDxfId="4605"/>
    <tableColumn id="11953" xr3:uid="{0000B98A-A25A-4067-B289-49422DD7EC74}" name="Columna11937" dataDxfId="4604"/>
    <tableColumn id="11954" xr3:uid="{68C56026-4022-4B0B-B593-B915E7E47A66}" name="Columna11938" dataDxfId="4603"/>
    <tableColumn id="11955" xr3:uid="{89A44BB2-6754-42E2-BDC2-C877FB96411E}" name="Columna11939" dataDxfId="4602"/>
    <tableColumn id="11956" xr3:uid="{576325C7-C7DC-4D33-8E54-DF5A17D0E37E}" name="Columna11940" dataDxfId="4601"/>
    <tableColumn id="11957" xr3:uid="{EB4B8845-7B4A-41D8-BFA1-613D38180ED3}" name="Columna11941" dataDxfId="4600"/>
    <tableColumn id="11958" xr3:uid="{8AA9868F-30E5-4F1B-A2AD-E01879149F58}" name="Columna11942" dataDxfId="4599"/>
    <tableColumn id="11959" xr3:uid="{2B95B686-3447-44CB-936A-F5BEB84E9F08}" name="Columna11943" dataDxfId="4598"/>
    <tableColumn id="11960" xr3:uid="{3B05BDCD-BD79-4D4D-8655-AA35AADFA6AB}" name="Columna11944" dataDxfId="4597"/>
    <tableColumn id="11961" xr3:uid="{59F9F5AE-CE2F-48FE-82B4-E588CEC01936}" name="Columna11945" dataDxfId="4596"/>
    <tableColumn id="11962" xr3:uid="{72782B5C-B4E7-4005-A7CD-86E09EFB36CF}" name="Columna11946" dataDxfId="4595"/>
    <tableColumn id="11963" xr3:uid="{EC7797F0-D23B-44BC-A7B7-139359818281}" name="Columna11947" dataDxfId="4594"/>
    <tableColumn id="11964" xr3:uid="{DD60BED3-030B-4875-AF2D-E52DEAED5CFB}" name="Columna11948" dataDxfId="4593"/>
    <tableColumn id="11965" xr3:uid="{3D4FF012-C0A1-4CE5-9733-8CDA17A0F14B}" name="Columna11949" dataDxfId="4592"/>
    <tableColumn id="11966" xr3:uid="{EE237537-A2D6-43F9-A411-38D11C33FE1E}" name="Columna11950" dataDxfId="4591"/>
    <tableColumn id="11967" xr3:uid="{1C85CFE8-FFD0-4FFA-AAA8-2147070C4BEB}" name="Columna11951" dataDxfId="4590"/>
    <tableColumn id="11968" xr3:uid="{FCA16158-CCAE-4DEB-A649-857B83F66418}" name="Columna11952" dataDxfId="4589"/>
    <tableColumn id="11969" xr3:uid="{4441A2C2-EF8E-4C3A-A69A-6F735CA22D03}" name="Columna11953" dataDxfId="4588"/>
    <tableColumn id="11970" xr3:uid="{E9F90A77-5ADC-4459-9750-4A3E9AB81D03}" name="Columna11954" dataDxfId="4587"/>
    <tableColumn id="11971" xr3:uid="{CA4F9094-1663-4D17-9ACB-6BE97E92C619}" name="Columna11955" dataDxfId="4586"/>
    <tableColumn id="11972" xr3:uid="{A1B1A5F0-AD9D-493C-9F72-F2DC48FCAAB7}" name="Columna11956" dataDxfId="4585"/>
    <tableColumn id="11973" xr3:uid="{5BDA9E05-2447-4802-B3E9-7C3B03506A8D}" name="Columna11957" dataDxfId="4584"/>
    <tableColumn id="11974" xr3:uid="{C3BEBDFA-8855-47EA-9CD3-CD01017ED104}" name="Columna11958" dataDxfId="4583"/>
    <tableColumn id="11975" xr3:uid="{1A953C0E-1264-46DD-92E7-BD61CE36723A}" name="Columna11959" dataDxfId="4582"/>
    <tableColumn id="11976" xr3:uid="{1331DE6E-D5F8-4AD2-A527-42348B5DE418}" name="Columna11960" dataDxfId="4581"/>
    <tableColumn id="11977" xr3:uid="{98E6C688-AC41-475F-85D7-15FCFA57D420}" name="Columna11961" dataDxfId="4580"/>
    <tableColumn id="11978" xr3:uid="{9303789A-774E-43DB-B301-102796C38AA2}" name="Columna11962" dataDxfId="4579"/>
    <tableColumn id="11979" xr3:uid="{CECD188D-1FC8-45FD-866E-EF54B2812024}" name="Columna11963" dataDxfId="4578"/>
    <tableColumn id="11980" xr3:uid="{80CF6344-06CB-4C28-A1FE-BFDE029CE664}" name="Columna11964" dataDxfId="4577"/>
    <tableColumn id="11981" xr3:uid="{9C155151-2BE3-4F1A-876C-C869DEEFF2D8}" name="Columna11965" dataDxfId="4576"/>
    <tableColumn id="11982" xr3:uid="{A16E09D8-7E5C-45EC-9BBA-D5C867C3061D}" name="Columna11966" dataDxfId="4575"/>
    <tableColumn id="11983" xr3:uid="{ECAD7599-058F-48BC-AD81-3796C9009B0F}" name="Columna11967" dataDxfId="4574"/>
    <tableColumn id="11984" xr3:uid="{B9E0B92F-7A5E-4C84-90F4-1F4713DD5F3B}" name="Columna11968" dataDxfId="4573"/>
    <tableColumn id="11985" xr3:uid="{932F1487-1DD7-4D1F-83F1-BA7702DBA970}" name="Columna11969" dataDxfId="4572"/>
    <tableColumn id="11986" xr3:uid="{A122148F-BBB5-4DF2-8C45-97169F993163}" name="Columna11970" dataDxfId="4571"/>
    <tableColumn id="11987" xr3:uid="{8B00178B-A26B-480F-BCE6-A03CC225936C}" name="Columna11971" dataDxfId="4570"/>
    <tableColumn id="11988" xr3:uid="{26488720-EABC-4BD0-9ADF-0348060B5329}" name="Columna11972" dataDxfId="4569"/>
    <tableColumn id="11989" xr3:uid="{627669D1-4F48-42DF-A32A-37894E241632}" name="Columna11973" dataDxfId="4568"/>
    <tableColumn id="11990" xr3:uid="{F555430F-554F-4ECC-A4A7-4C57E7202FA0}" name="Columna11974" dataDxfId="4567"/>
    <tableColumn id="11991" xr3:uid="{8E84A418-D07C-4C6C-8BF9-3B91DFB28563}" name="Columna11975" dataDxfId="4566"/>
    <tableColumn id="11992" xr3:uid="{F08AF7B1-EF3A-452C-8B23-CEB391F7BBD5}" name="Columna11976" dataDxfId="4565"/>
    <tableColumn id="11993" xr3:uid="{CD9BBAA5-DD22-4C42-8B88-6384EDF8309A}" name="Columna11977" dataDxfId="4564"/>
    <tableColumn id="11994" xr3:uid="{4CC0594C-4B1B-4F21-BBE4-E8A43CC93F00}" name="Columna11978" dataDxfId="4563"/>
    <tableColumn id="11995" xr3:uid="{19A6B68F-087B-4458-9E51-5A9A0C1D279D}" name="Columna11979" dataDxfId="4562"/>
    <tableColumn id="11996" xr3:uid="{7380B943-B3C4-414F-AF65-14346BE9D049}" name="Columna11980" dataDxfId="4561"/>
    <tableColumn id="11997" xr3:uid="{AE461CAF-48B9-4BE2-8BE5-47687704B53C}" name="Columna11981" dataDxfId="4560"/>
    <tableColumn id="11998" xr3:uid="{896FA3FF-9747-490C-A271-7449031EA0EF}" name="Columna11982" dataDxfId="4559"/>
    <tableColumn id="11999" xr3:uid="{7C8D5A26-81BB-4038-9611-DE1DCA613492}" name="Columna11983" dataDxfId="4558"/>
    <tableColumn id="12000" xr3:uid="{5E40C807-C254-4365-B808-CF5500CBD22B}" name="Columna11984" dataDxfId="4557"/>
    <tableColumn id="12001" xr3:uid="{B17C20FC-67FB-4E47-B403-450207F99CCA}" name="Columna11985" dataDxfId="4556"/>
    <tableColumn id="12002" xr3:uid="{FAE512E5-CCEA-4C3C-917B-E1FEF584F234}" name="Columna11986" dataDxfId="4555"/>
    <tableColumn id="12003" xr3:uid="{35CF1BAC-92D8-42F0-8DBC-81EEC362C0DD}" name="Columna11987" dataDxfId="4554"/>
    <tableColumn id="12004" xr3:uid="{71CE5692-0FC3-4443-9C96-7EA1D6B32637}" name="Columna11988" dataDxfId="4553"/>
    <tableColumn id="12005" xr3:uid="{67851410-C33C-47D9-B169-9C5C920A3BA5}" name="Columna11989" dataDxfId="4552"/>
    <tableColumn id="12006" xr3:uid="{1AB44173-EFD0-410E-AFD6-B5DFA4995990}" name="Columna11990" dataDxfId="4551"/>
    <tableColumn id="12007" xr3:uid="{AD3FBFDE-1290-4AA1-8169-D4887976B9CE}" name="Columna11991" dataDxfId="4550"/>
    <tableColumn id="12008" xr3:uid="{6BDCD97A-8F90-4F8C-9286-0640D10FC9CB}" name="Columna11992" dataDxfId="4549"/>
    <tableColumn id="12009" xr3:uid="{660E43D3-140B-417A-BC3B-EA35C9D24D85}" name="Columna11993" dataDxfId="4548"/>
    <tableColumn id="12010" xr3:uid="{8C836F4B-5042-4FD8-A672-4C5114753DFF}" name="Columna11994" dataDxfId="4547"/>
    <tableColumn id="12011" xr3:uid="{2BAE0D83-FD7B-4764-AD8D-45B63FA5A285}" name="Columna11995" dataDxfId="4546"/>
    <tableColumn id="12012" xr3:uid="{8BA00677-190D-4765-8488-C09A0AC9D54F}" name="Columna11996" dataDxfId="4545"/>
    <tableColumn id="12013" xr3:uid="{6A9F8F07-113E-40CC-B704-2AC99D8B6E66}" name="Columna11997" dataDxfId="4544"/>
    <tableColumn id="12014" xr3:uid="{27F8738B-7D50-4118-A6B7-A2DED1DC87B8}" name="Columna11998" dataDxfId="4543"/>
    <tableColumn id="12015" xr3:uid="{3F922C6E-1D9F-4ADA-A032-C2DE17422251}" name="Columna11999" dataDxfId="4542"/>
    <tableColumn id="12016" xr3:uid="{E8A79884-33F0-4766-BB41-9622672D32B6}" name="Columna12000" dataDxfId="4541"/>
    <tableColumn id="12017" xr3:uid="{E73CE343-638D-4400-88D4-05AAF1B92B08}" name="Columna12001" dataDxfId="4540"/>
    <tableColumn id="12018" xr3:uid="{E8C252C3-5E18-4A58-928C-A02CA19E3A75}" name="Columna12002" dataDxfId="4539"/>
    <tableColumn id="12019" xr3:uid="{04EA0E94-C8A2-4F86-9D62-59AA02A41458}" name="Columna12003" dataDxfId="4538"/>
    <tableColumn id="12020" xr3:uid="{805D1791-0035-4A4B-A4D1-28ADB751DBFD}" name="Columna12004" dataDxfId="4537"/>
    <tableColumn id="12021" xr3:uid="{48B16EC1-BDA1-4545-A03C-1B9FB816F442}" name="Columna12005" dataDxfId="4536"/>
    <tableColumn id="12022" xr3:uid="{88D353FC-C951-48A5-86BD-F2C5F5437B38}" name="Columna12006" dataDxfId="4535"/>
    <tableColumn id="12023" xr3:uid="{2ECFFBF5-7C1B-4521-8D66-15892C50DDC3}" name="Columna12007" dataDxfId="4534"/>
    <tableColumn id="12024" xr3:uid="{C3FB2D59-79BF-4532-925D-A241D8ADED7E}" name="Columna12008" dataDxfId="4533"/>
    <tableColumn id="12025" xr3:uid="{3B7174DE-375E-4C70-8629-7EECC58D2F5E}" name="Columna12009" dataDxfId="4532"/>
    <tableColumn id="12026" xr3:uid="{6672EF12-D594-4CEB-86CE-B03463914CB6}" name="Columna12010" dataDxfId="4531"/>
    <tableColumn id="12027" xr3:uid="{6BAEDB74-726B-4C3F-A470-7DC0783A8CBC}" name="Columna12011" dataDxfId="4530"/>
    <tableColumn id="12028" xr3:uid="{562592AE-06C3-423D-A5DF-0D00062D03A0}" name="Columna12012" dataDxfId="4529"/>
    <tableColumn id="12029" xr3:uid="{3BB26E05-F6BF-4DC8-B9F1-1AB0F972A6F1}" name="Columna12013" dataDxfId="4528"/>
    <tableColumn id="12030" xr3:uid="{1C03CF47-845A-4FBB-930C-066C922D8111}" name="Columna12014" dataDxfId="4527"/>
    <tableColumn id="12031" xr3:uid="{7FBEA72E-99ED-4BC9-B0DB-39DC40015B86}" name="Columna12015" dataDxfId="4526"/>
    <tableColumn id="12032" xr3:uid="{5B0499F3-0F6A-4CEE-A0F8-68622B1B32B4}" name="Columna12016" dataDxfId="4525"/>
    <tableColumn id="12033" xr3:uid="{4C4CAB0F-6095-4966-A817-64AF0170B37F}" name="Columna12017" dataDxfId="4524"/>
    <tableColumn id="12034" xr3:uid="{3814378F-420E-456E-AD00-6C4AF2DE5BB6}" name="Columna12018" dataDxfId="4523"/>
    <tableColumn id="12035" xr3:uid="{DF4733DA-7E70-4288-931F-B42A05DE41B3}" name="Columna12019" dataDxfId="4522"/>
    <tableColumn id="12036" xr3:uid="{902B03D0-663F-43D6-8DDD-04D4A78C3943}" name="Columna12020" dataDxfId="4521"/>
    <tableColumn id="12037" xr3:uid="{CC9D6860-DEE5-4C06-86F6-2FB8E13D95FA}" name="Columna12021" dataDxfId="4520"/>
    <tableColumn id="12038" xr3:uid="{E6256C2B-A80C-4B5E-8ECE-429A040D3DF3}" name="Columna12022" dataDxfId="4519"/>
    <tableColumn id="12039" xr3:uid="{A6508137-6E86-468E-9CF4-5187AA95A538}" name="Columna12023" dataDxfId="4518"/>
    <tableColumn id="12040" xr3:uid="{25C2407F-6D38-4C0C-9837-BCE5036EE8CE}" name="Columna12024" dataDxfId="4517"/>
    <tableColumn id="12041" xr3:uid="{00886855-77A2-4F36-95CB-E4436B2C45CB}" name="Columna12025" dataDxfId="4516"/>
    <tableColumn id="12042" xr3:uid="{F1FE1155-B59C-46C0-9491-E6411659265C}" name="Columna12026" dataDxfId="4515"/>
    <tableColumn id="12043" xr3:uid="{2994BF18-D523-4695-81FB-EE0AFCC031A8}" name="Columna12027" dataDxfId="4514"/>
    <tableColumn id="12044" xr3:uid="{7BD00472-D759-45AF-BE72-B8E62E262071}" name="Columna12028" dataDxfId="4513"/>
    <tableColumn id="12045" xr3:uid="{0BEB4029-E21C-4EFA-BC73-F50919DBC6E0}" name="Columna12029" dataDxfId="4512"/>
    <tableColumn id="12046" xr3:uid="{55CB3A9B-84C5-452A-B977-F6E83366F807}" name="Columna12030" dataDxfId="4511"/>
    <tableColumn id="12047" xr3:uid="{D534B608-6FC8-40E1-8E7C-4AF7A52CB114}" name="Columna12031" dataDxfId="4510"/>
    <tableColumn id="12048" xr3:uid="{EE78F6EE-62FF-4741-802C-0FD63D0F6824}" name="Columna12032" dataDxfId="4509"/>
    <tableColumn id="12049" xr3:uid="{86A3CD00-43D4-41C2-B812-994081B46CFE}" name="Columna12033" dataDxfId="4508"/>
    <tableColumn id="12050" xr3:uid="{4749C43D-5472-4A2E-9B5A-E8CF8F0E1E1A}" name="Columna12034" dataDxfId="4507"/>
    <tableColumn id="12051" xr3:uid="{9CB3EC81-3D7A-4BF0-A07D-50AE2F698F9B}" name="Columna12035" dataDxfId="4506"/>
    <tableColumn id="12052" xr3:uid="{EB22D828-8147-4A5F-9B4B-81599DDAC688}" name="Columna12036" dataDxfId="4505"/>
    <tableColumn id="12053" xr3:uid="{76BFEF2B-4582-4A67-B277-69AD028DEE03}" name="Columna12037" dataDxfId="4504"/>
    <tableColumn id="12054" xr3:uid="{676FFA22-F25D-406B-9747-C1E5DD7C8739}" name="Columna12038" dataDxfId="4503"/>
    <tableColumn id="12055" xr3:uid="{E36A3DA4-041A-489D-B5DD-936729012A4C}" name="Columna12039" dataDxfId="4502"/>
    <tableColumn id="12056" xr3:uid="{8CA8CD51-4468-41D2-A91C-3B1536C4F658}" name="Columna12040" dataDxfId="4501"/>
    <tableColumn id="12057" xr3:uid="{65B881D2-5CE1-4E96-AC8B-62DC460CFAD3}" name="Columna12041" dataDxfId="4500"/>
    <tableColumn id="12058" xr3:uid="{8DB9BDFB-3122-4A81-A062-E6E574A2A314}" name="Columna12042" dataDxfId="4499"/>
    <tableColumn id="12059" xr3:uid="{374C87B6-899A-4140-95CC-57132CEFCA69}" name="Columna12043" dataDxfId="4498"/>
    <tableColumn id="12060" xr3:uid="{82667879-98EC-45C5-850F-0CFF6F414CCB}" name="Columna12044" dataDxfId="4497"/>
    <tableColumn id="12061" xr3:uid="{6763AB7C-F0FA-4466-8366-304B1CE13B13}" name="Columna12045" dataDxfId="4496"/>
    <tableColumn id="12062" xr3:uid="{DC813D22-FF43-42B2-BB8B-7B56002A1357}" name="Columna12046" dataDxfId="4495"/>
    <tableColumn id="12063" xr3:uid="{281CF639-A874-4DAC-A7E5-AA26254B5F7F}" name="Columna12047" dataDxfId="4494"/>
    <tableColumn id="12064" xr3:uid="{2EBC499E-CE30-4114-A731-EB6330BECC4D}" name="Columna12048" dataDxfId="4493"/>
    <tableColumn id="12065" xr3:uid="{D43920CB-E7EE-4395-8285-703B561FEDF1}" name="Columna12049" dataDxfId="4492"/>
    <tableColumn id="12066" xr3:uid="{05BF32FC-4747-4729-962E-6F1B55C76DB7}" name="Columna12050" dataDxfId="4491"/>
    <tableColumn id="12067" xr3:uid="{06567EFA-ADDC-43EB-9320-0D8989990AC4}" name="Columna12051" dataDxfId="4490"/>
    <tableColumn id="12068" xr3:uid="{6504C77E-1AF6-4E76-91EC-484F0296ED86}" name="Columna12052" dataDxfId="4489"/>
    <tableColumn id="12069" xr3:uid="{D3ECF3CD-3114-4B6B-8059-0AFFFE01700A}" name="Columna12053" dataDxfId="4488"/>
    <tableColumn id="12070" xr3:uid="{72471809-6BF6-4BC5-B5E1-761E97881094}" name="Columna12054" dataDxfId="4487"/>
    <tableColumn id="12071" xr3:uid="{699F8B3F-4490-4D1A-A50A-CF6392102D2D}" name="Columna12055" dataDxfId="4486"/>
    <tableColumn id="12072" xr3:uid="{05B0833A-8B24-4BEF-9D9F-3988180AA8ED}" name="Columna12056" dataDxfId="4485"/>
    <tableColumn id="12073" xr3:uid="{646F3032-A07D-470B-9A03-C71EEF207AE1}" name="Columna12057" dataDxfId="4484"/>
    <tableColumn id="12074" xr3:uid="{6303F961-83F7-4CC1-AE61-23E5063E3D70}" name="Columna12058" dataDxfId="4483"/>
    <tableColumn id="12075" xr3:uid="{C7AAF958-8392-4931-9CF9-4DD18030BEA0}" name="Columna12059" dataDxfId="4482"/>
    <tableColumn id="12076" xr3:uid="{AB0AE5A3-5877-4726-AD39-2055141A8D0E}" name="Columna12060" dataDxfId="4481"/>
    <tableColumn id="12077" xr3:uid="{F6C4682C-4810-4290-9D71-E4C69B663C81}" name="Columna12061" dataDxfId="4480"/>
    <tableColumn id="12078" xr3:uid="{18DBE1C1-AD09-43A0-B267-7F658A91D767}" name="Columna12062" dataDxfId="4479"/>
    <tableColumn id="12079" xr3:uid="{7521E61E-A1DA-46CC-9EC1-ABF5152A42DF}" name="Columna12063" dataDxfId="4478"/>
    <tableColumn id="12080" xr3:uid="{457C6DDD-C952-4E90-87DD-B04F850D03D0}" name="Columna12064" dataDxfId="4477"/>
    <tableColumn id="12081" xr3:uid="{6516CADC-8ED0-42E9-8C31-1FC660AB813A}" name="Columna12065" dataDxfId="4476"/>
    <tableColumn id="12082" xr3:uid="{33E045E6-A857-4D38-842D-F254F293865E}" name="Columna12066" dataDxfId="4475"/>
    <tableColumn id="12083" xr3:uid="{CDCCD8E0-ED2B-4F90-8E69-E817DFEEE847}" name="Columna12067" dataDxfId="4474"/>
    <tableColumn id="12084" xr3:uid="{DC0765BD-C43D-4925-953F-DBFD38DE2C68}" name="Columna12068" dataDxfId="4473"/>
    <tableColumn id="12085" xr3:uid="{A175F0B4-A181-408B-8E6A-1BCE733C7CAE}" name="Columna12069" dataDxfId="4472"/>
    <tableColumn id="12086" xr3:uid="{B723003D-556D-4A24-906C-F8F1B00DCF48}" name="Columna12070" dataDxfId="4471"/>
    <tableColumn id="12087" xr3:uid="{18A2BB1A-85A5-4059-88C5-9EB6CA4B63A9}" name="Columna12071" dataDxfId="4470"/>
    <tableColumn id="12088" xr3:uid="{2E6A26E6-945D-4C1C-A810-5C05A3CAB7D9}" name="Columna12072" dataDxfId="4469"/>
    <tableColumn id="12089" xr3:uid="{0796C759-73CB-422D-83C6-A113C7BD2DE4}" name="Columna12073" dataDxfId="4468"/>
    <tableColumn id="12090" xr3:uid="{7C9A141A-A1A6-4744-968F-54DAA67392D0}" name="Columna12074" dataDxfId="4467"/>
    <tableColumn id="12091" xr3:uid="{DC8F3DE4-C88E-4CEC-B0FB-3DFB109C06AB}" name="Columna12075" dataDxfId="4466"/>
    <tableColumn id="12092" xr3:uid="{585F0EFB-BD5C-4EE1-B1AA-889993597FF6}" name="Columna12076" dataDxfId="4465"/>
    <tableColumn id="12093" xr3:uid="{95EAD436-F4EF-4F04-994C-889CA321E45D}" name="Columna12077" dataDxfId="4464"/>
    <tableColumn id="12094" xr3:uid="{286BE55A-11C7-4E2D-A2B3-64DC71426896}" name="Columna12078" dataDxfId="4463"/>
    <tableColumn id="12095" xr3:uid="{E6D0B29C-D231-498B-9999-44CF3313ABB1}" name="Columna12079" dataDxfId="4462"/>
    <tableColumn id="12096" xr3:uid="{1FFBC686-2023-4584-B6F0-EF68228BC81E}" name="Columna12080" dataDxfId="4461"/>
    <tableColumn id="12097" xr3:uid="{F61F99B3-485F-400F-A48B-A39EC5DF8A9A}" name="Columna12081" dataDxfId="4460"/>
    <tableColumn id="12098" xr3:uid="{717D26B0-B54F-49B9-8057-F207F6ADBA62}" name="Columna12082" dataDxfId="4459"/>
    <tableColumn id="12099" xr3:uid="{F5159010-4387-47BF-A403-2F5062B4D664}" name="Columna12083" dataDxfId="4458"/>
    <tableColumn id="12100" xr3:uid="{76059571-1CFB-47F0-93DF-42ED1FC6081D}" name="Columna12084" dataDxfId="4457"/>
    <tableColumn id="12101" xr3:uid="{819900FE-7962-4B5D-8C33-595090EC8A06}" name="Columna12085" dataDxfId="4456"/>
    <tableColumn id="12102" xr3:uid="{DA9AD77C-F39D-4D9E-AB81-B29C1BFECED5}" name="Columna12086" dataDxfId="4455"/>
    <tableColumn id="12103" xr3:uid="{43B6F226-A43E-4C76-881B-CB09A33A3A5A}" name="Columna12087" dataDxfId="4454"/>
    <tableColumn id="12104" xr3:uid="{D9AF7C40-F36A-4806-9424-10FFC8D10EAA}" name="Columna12088" dataDxfId="4453"/>
    <tableColumn id="12105" xr3:uid="{C8375EF8-6900-4318-9D37-834B39B5BD5F}" name="Columna12089" dataDxfId="4452"/>
    <tableColumn id="12106" xr3:uid="{B443275B-4196-4E5D-B58B-C97B36A98AAB}" name="Columna12090" dataDxfId="4451"/>
    <tableColumn id="12107" xr3:uid="{E77BEF06-C5F1-4874-9069-25C444E75A7F}" name="Columna12091" dataDxfId="4450"/>
    <tableColumn id="12108" xr3:uid="{3ACCC7B5-BB3E-42D7-9256-59F007A590A8}" name="Columna12092" dataDxfId="4449"/>
    <tableColumn id="12109" xr3:uid="{A59F38DD-3E26-4D0F-94B0-2B1D451DDE81}" name="Columna12093" dataDxfId="4448"/>
    <tableColumn id="12110" xr3:uid="{0E33D25C-86FD-4B1F-BB67-CD46A1B0D10C}" name="Columna12094" dataDxfId="4447"/>
    <tableColumn id="12111" xr3:uid="{25FCD6BD-CB7B-4807-A3E3-45A6139B9A45}" name="Columna12095" dataDxfId="4446"/>
    <tableColumn id="12112" xr3:uid="{BED48473-7C96-4795-8EE9-F2E929D8BA33}" name="Columna12096" dataDxfId="4445"/>
    <tableColumn id="12113" xr3:uid="{A9E25E34-AF39-4F09-AB6F-24A8C68D6327}" name="Columna12097" dataDxfId="4444"/>
    <tableColumn id="12114" xr3:uid="{A623713C-2480-4F38-80F3-5946DF4FF209}" name="Columna12098" dataDxfId="4443"/>
    <tableColumn id="12115" xr3:uid="{D6110B4B-6834-4AE8-ACBD-8EDBC8D5FFA1}" name="Columna12099" dataDxfId="4442"/>
    <tableColumn id="12116" xr3:uid="{5335F65D-C20E-4E1B-B978-DE00AD438C68}" name="Columna12100" dataDxfId="4441"/>
    <tableColumn id="12117" xr3:uid="{72E8779A-81EB-4E30-8F27-80EB0F101164}" name="Columna12101" dataDxfId="4440"/>
    <tableColumn id="12118" xr3:uid="{5CFDA02A-C62B-482A-99C4-1AA78498719A}" name="Columna12102" dataDxfId="4439"/>
    <tableColumn id="12119" xr3:uid="{3DA919FB-3D52-43DE-8B71-927EC08E9EA8}" name="Columna12103" dataDxfId="4438"/>
    <tableColumn id="12120" xr3:uid="{E69A1B61-B4EA-456A-A4B6-2DE0438780B6}" name="Columna12104" dataDxfId="4437"/>
    <tableColumn id="12121" xr3:uid="{CF8F2941-3D7A-4D9A-A523-DA9C545F8647}" name="Columna12105" dataDxfId="4436"/>
    <tableColumn id="12122" xr3:uid="{64D180A6-A35F-42F8-99FE-7177F7BCA301}" name="Columna12106" dataDxfId="4435"/>
    <tableColumn id="12123" xr3:uid="{1CEA1DD2-D12C-425A-8197-DEAEE8E685B2}" name="Columna12107" dataDxfId="4434"/>
    <tableColumn id="12124" xr3:uid="{A4B8C087-B62F-4AFA-81EA-7D46E4DDB04A}" name="Columna12108" dataDxfId="4433"/>
    <tableColumn id="12125" xr3:uid="{FB9CCCF0-EF2F-429D-B2D0-32FCE0BAE95D}" name="Columna12109" dataDxfId="4432"/>
    <tableColumn id="12126" xr3:uid="{7AC0890E-9416-403F-8D05-1AEA46787A5E}" name="Columna12110" dataDxfId="4431"/>
    <tableColumn id="12127" xr3:uid="{7DF1D8E4-EBB7-474F-B36E-7D82E07533F2}" name="Columna12111" dataDxfId="4430"/>
    <tableColumn id="12128" xr3:uid="{4DE93110-BD09-4BB1-854F-FD408DAD0BD1}" name="Columna12112" dataDxfId="4429"/>
    <tableColumn id="12129" xr3:uid="{4C769A77-00E9-4746-B68D-F9ECB4D440B0}" name="Columna12113" dataDxfId="4428"/>
    <tableColumn id="12130" xr3:uid="{F86D9BD9-F743-459B-938E-597F5289D80B}" name="Columna12114" dataDxfId="4427"/>
    <tableColumn id="12131" xr3:uid="{1DDB0834-7EA0-4351-8E9B-8A7D2356A0E8}" name="Columna12115" dataDxfId="4426"/>
    <tableColumn id="12132" xr3:uid="{BE074BDA-75E8-41D3-9615-6E43C3E15F90}" name="Columna12116" dataDxfId="4425"/>
    <tableColumn id="12133" xr3:uid="{34B46362-A556-4B5A-888B-A88595923D83}" name="Columna12117" dataDxfId="4424"/>
    <tableColumn id="12134" xr3:uid="{AA95C4F8-35E2-43D6-A292-9CE608976F18}" name="Columna12118" dataDxfId="4423"/>
    <tableColumn id="12135" xr3:uid="{A3272838-4E51-42E4-9027-A882BB3EBB0F}" name="Columna12119" dataDxfId="4422"/>
    <tableColumn id="12136" xr3:uid="{5BE15ADB-5A33-4078-896A-59EA7445E389}" name="Columna12120" dataDxfId="4421"/>
    <tableColumn id="12137" xr3:uid="{5690ABA5-F414-4DEA-A7F9-0B08A9181769}" name="Columna12121" dataDxfId="4420"/>
    <tableColumn id="12138" xr3:uid="{846F98EC-BBD0-4EA0-9B53-A6E90888F389}" name="Columna12122" dataDxfId="4419"/>
    <tableColumn id="12139" xr3:uid="{3C0BAD37-9637-4097-AAE7-574A015F76D1}" name="Columna12123" dataDxfId="4418"/>
    <tableColumn id="12140" xr3:uid="{77161944-2B99-443D-92B9-A36CBA115CE7}" name="Columna12124" dataDxfId="4417"/>
    <tableColumn id="12141" xr3:uid="{12D6C79A-A40D-46C2-9961-88795C119811}" name="Columna12125" dataDxfId="4416"/>
    <tableColumn id="12142" xr3:uid="{557AB0B4-BECF-4616-9347-FF726EAD69A5}" name="Columna12126" dataDxfId="4415"/>
    <tableColumn id="12143" xr3:uid="{9961F234-9304-4289-931E-FE0D76DA8CCA}" name="Columna12127" dataDxfId="4414"/>
    <tableColumn id="12144" xr3:uid="{A77836EF-0ADB-444F-B929-DFC26D7BB1CB}" name="Columna12128" dataDxfId="4413"/>
    <tableColumn id="12145" xr3:uid="{3A762667-ACFD-472C-A21A-D5359E3587AB}" name="Columna12129" dataDxfId="4412"/>
    <tableColumn id="12146" xr3:uid="{A4390844-29B0-4446-8769-4B5A9ECDF4C8}" name="Columna12130" dataDxfId="4411"/>
    <tableColumn id="12147" xr3:uid="{628ED66F-7977-44BE-BDA5-9AF5AC41C324}" name="Columna12131" dataDxfId="4410"/>
    <tableColumn id="12148" xr3:uid="{65392125-6136-4DCF-BB1E-5A7AA6B07B00}" name="Columna12132" dataDxfId="4409"/>
    <tableColumn id="12149" xr3:uid="{800A4E13-5043-467B-AC50-678BF638E652}" name="Columna12133" dataDxfId="4408"/>
    <tableColumn id="12150" xr3:uid="{7131ECF7-2323-4857-A2BA-AC1F035979D4}" name="Columna12134" dataDxfId="4407"/>
    <tableColumn id="12151" xr3:uid="{27FEDF93-1F8E-4CDE-9C0D-8E989F39A501}" name="Columna12135" dataDxfId="4406"/>
    <tableColumn id="12152" xr3:uid="{27B8C6AE-B22E-40C8-A110-0BBB19DB0654}" name="Columna12136" dataDxfId="4405"/>
    <tableColumn id="12153" xr3:uid="{5A223964-4908-41B8-AA5B-79D602D5737A}" name="Columna12137" dataDxfId="4404"/>
    <tableColumn id="12154" xr3:uid="{1825CE9C-05BB-40EA-9F13-15E0F982EE8A}" name="Columna12138" dataDxfId="4403"/>
    <tableColumn id="12155" xr3:uid="{31F5A06B-2CA6-42D5-AE4A-B921DE6EC8B3}" name="Columna12139" dataDxfId="4402"/>
    <tableColumn id="12156" xr3:uid="{3BBD420E-F80A-491D-82CC-F6FE852A3374}" name="Columna12140" dataDxfId="4401"/>
    <tableColumn id="12157" xr3:uid="{04409038-D585-457B-955F-6608B1C65512}" name="Columna12141" dataDxfId="4400"/>
    <tableColumn id="12158" xr3:uid="{FB106030-440B-4358-8FFA-4D2F0F06E23D}" name="Columna12142" dataDxfId="4399"/>
    <tableColumn id="12159" xr3:uid="{DA76343B-6F3B-4DBD-8456-B6BFC6173A0B}" name="Columna12143" dataDxfId="4398"/>
    <tableColumn id="12160" xr3:uid="{20672F1E-F0BC-43D8-ACD2-BDC61452BFCA}" name="Columna12144" dataDxfId="4397"/>
    <tableColumn id="12161" xr3:uid="{8ED18D13-863F-4A02-81F1-4E9DB8DE81F2}" name="Columna12145" dataDxfId="4396"/>
    <tableColumn id="12162" xr3:uid="{F7DB643B-A70A-4DE2-A1AF-678D0BE77DDB}" name="Columna12146" dataDxfId="4395"/>
    <tableColumn id="12163" xr3:uid="{67FD85D2-7A5E-4D8B-82B3-0B05C186EF35}" name="Columna12147" dataDxfId="4394"/>
    <tableColumn id="12164" xr3:uid="{BC72B735-65EA-4336-A823-6DBDC4D8C17B}" name="Columna12148" dataDxfId="4393"/>
    <tableColumn id="12165" xr3:uid="{4BDCEA6E-40A7-45D3-8B52-50F86F419233}" name="Columna12149" dataDxfId="4392"/>
    <tableColumn id="12166" xr3:uid="{B59BF1B0-7746-497A-A917-F9B98C7636AC}" name="Columna12150" dataDxfId="4391"/>
    <tableColumn id="12167" xr3:uid="{C11F6ADB-E410-41D0-BED0-45698120DDED}" name="Columna12151" dataDxfId="4390"/>
    <tableColumn id="12168" xr3:uid="{6ACE46D7-CCCF-4BEC-BD31-1AB10437C776}" name="Columna12152" dataDxfId="4389"/>
    <tableColumn id="12169" xr3:uid="{9C0384EE-D0BA-4227-BA9E-A77B68E5CC41}" name="Columna12153" dataDxfId="4388"/>
    <tableColumn id="12170" xr3:uid="{85E96224-F51F-45FA-BA3C-E35534F13C4A}" name="Columna12154" dataDxfId="4387"/>
    <tableColumn id="12171" xr3:uid="{E4650F85-32AC-41C8-BDE5-9BDAA0BFB4D0}" name="Columna12155" dataDxfId="4386"/>
    <tableColumn id="12172" xr3:uid="{D1136803-23A6-4B62-9C95-83344AE3E80D}" name="Columna12156" dataDxfId="4385"/>
    <tableColumn id="12173" xr3:uid="{1E466E0F-5B37-4AF5-8221-3CEB597490EA}" name="Columna12157" dataDxfId="4384"/>
    <tableColumn id="12174" xr3:uid="{F67588E0-55E4-4AD1-A6EF-B9734796C113}" name="Columna12158" dataDxfId="4383"/>
    <tableColumn id="12175" xr3:uid="{57740919-DD74-4A53-BE28-3CC7CACACE2B}" name="Columna12159" dataDxfId="4382"/>
    <tableColumn id="12176" xr3:uid="{AD6814F0-1316-4322-AAA4-E93A9FBB4C5C}" name="Columna12160" dataDxfId="4381"/>
    <tableColumn id="12177" xr3:uid="{AD3CECFB-F308-4240-9F03-8062E8463799}" name="Columna12161" dataDxfId="4380"/>
    <tableColumn id="12178" xr3:uid="{134A6C8A-D1EC-4B48-A7C6-31C63007F2ED}" name="Columna12162" dataDxfId="4379"/>
    <tableColumn id="12179" xr3:uid="{BD2BD7BF-7752-459F-A2B2-54CB41299658}" name="Columna12163" dataDxfId="4378"/>
    <tableColumn id="12180" xr3:uid="{CF56B5C6-AB4D-4D17-8BA8-BD5C704001CE}" name="Columna12164" dataDxfId="4377"/>
    <tableColumn id="12181" xr3:uid="{7370BAFE-1DEF-45A5-843D-B9EF95D7448F}" name="Columna12165" dataDxfId="4376"/>
    <tableColumn id="12182" xr3:uid="{EC7FE394-905C-4919-93DF-779AA22CCEBD}" name="Columna12166" dataDxfId="4375"/>
    <tableColumn id="12183" xr3:uid="{6E867541-6C67-4EB6-AB0B-EA730DC528AF}" name="Columna12167" dataDxfId="4374"/>
    <tableColumn id="12184" xr3:uid="{67893C83-B389-4266-A4F1-F71F7BBE93A2}" name="Columna12168" dataDxfId="4373"/>
    <tableColumn id="12185" xr3:uid="{DD5C29BD-2FF7-4329-BCC1-A3F8546ED115}" name="Columna12169" dataDxfId="4372"/>
    <tableColumn id="12186" xr3:uid="{A76AEA31-5188-4564-8ACE-2F088A521370}" name="Columna12170" dataDxfId="4371"/>
    <tableColumn id="12187" xr3:uid="{AFFC1C29-240D-4C46-989D-403B2DFC6D28}" name="Columna12171" dataDxfId="4370"/>
    <tableColumn id="12188" xr3:uid="{CB3A8869-6EB1-4003-A171-851F415E19D8}" name="Columna12172" dataDxfId="4369"/>
    <tableColumn id="12189" xr3:uid="{07A04F8F-D259-45C6-829C-4CEC65C10745}" name="Columna12173" dataDxfId="4368"/>
    <tableColumn id="12190" xr3:uid="{8A62E719-3984-479D-955B-A7C562C95F39}" name="Columna12174" dataDxfId="4367"/>
    <tableColumn id="12191" xr3:uid="{EBE67EF9-7ADE-4A16-AF77-19F36160C538}" name="Columna12175" dataDxfId="4366"/>
    <tableColumn id="12192" xr3:uid="{F0CDF703-479D-4025-A8C8-93287E3580E3}" name="Columna12176" dataDxfId="4365"/>
    <tableColumn id="12193" xr3:uid="{22EBB530-06F0-4A78-9FAD-0A6E734EAC6E}" name="Columna12177" dataDxfId="4364"/>
    <tableColumn id="12194" xr3:uid="{B68BE561-A6B5-4936-BD5A-7BBC1382DD87}" name="Columna12178" dataDxfId="4363"/>
    <tableColumn id="12195" xr3:uid="{3546E59E-E0A6-46DE-A9CC-080D1CEF08AC}" name="Columna12179" dataDxfId="4362"/>
    <tableColumn id="12196" xr3:uid="{4FBE20B0-A109-412D-B773-073592C86792}" name="Columna12180" dataDxfId="4361"/>
    <tableColumn id="12197" xr3:uid="{85960CF0-B125-4FC6-9E44-97AB416320BE}" name="Columna12181" dataDxfId="4360"/>
    <tableColumn id="12198" xr3:uid="{4DFB69F6-3E77-4C93-A70F-6C6DE515B28C}" name="Columna12182" dataDxfId="4359"/>
    <tableColumn id="12199" xr3:uid="{BF672935-96E0-44EA-84AB-9EF94B60B0EA}" name="Columna12183" dataDxfId="4358"/>
    <tableColumn id="12200" xr3:uid="{73BF741B-0133-4BB5-81FC-4D87A4535D47}" name="Columna12184" dataDxfId="4357"/>
    <tableColumn id="12201" xr3:uid="{D2540D77-5BC3-4444-827B-3B0082935D94}" name="Columna12185" dataDxfId="4356"/>
    <tableColumn id="12202" xr3:uid="{B52B6F39-C33E-4B3B-ACD8-6BE2760CC6E8}" name="Columna12186" dataDxfId="4355"/>
    <tableColumn id="12203" xr3:uid="{975FFD44-D178-4F85-9C38-386C112A284F}" name="Columna12187" dataDxfId="4354"/>
    <tableColumn id="12204" xr3:uid="{974B99FF-F4C0-4435-833C-9165203C1D77}" name="Columna12188" dataDxfId="4353"/>
    <tableColumn id="12205" xr3:uid="{B05226AA-854D-47AA-8CF8-4841D580F9A3}" name="Columna12189" dataDxfId="4352"/>
    <tableColumn id="12206" xr3:uid="{7888632F-1355-478F-85A2-5D2E444AF42C}" name="Columna12190" dataDxfId="4351"/>
    <tableColumn id="12207" xr3:uid="{1580D413-7A51-4000-A286-8BB6831434D9}" name="Columna12191" dataDxfId="4350"/>
    <tableColumn id="12208" xr3:uid="{96C7CC35-C7C4-47ED-9AE2-ACA2FCB62FD9}" name="Columna12192" dataDxfId="4349"/>
    <tableColumn id="12209" xr3:uid="{64135AFC-D157-45B8-AE8E-49A7A0B4E1B7}" name="Columna12193" dataDxfId="4348"/>
    <tableColumn id="12210" xr3:uid="{4E8CD6F5-D14C-441F-AE8D-F7DC56DD3A08}" name="Columna12194" dataDxfId="4347"/>
    <tableColumn id="12211" xr3:uid="{CAA5CC7E-C66B-4BB5-A5D2-5285ADF5623E}" name="Columna12195" dataDxfId="4346"/>
    <tableColumn id="12212" xr3:uid="{0E8C4916-CEAC-4C3A-AE98-39C01F5B1160}" name="Columna12196" dataDxfId="4345"/>
    <tableColumn id="12213" xr3:uid="{784FEE53-6006-418D-8008-F9BD6782EDF2}" name="Columna12197" dataDxfId="4344"/>
    <tableColumn id="12214" xr3:uid="{ED25C00D-8D82-4807-834B-F64B5BCFEA78}" name="Columna12198" dataDxfId="4343"/>
    <tableColumn id="12215" xr3:uid="{47B3B229-C65C-4E1E-8C10-FB66B43E0CE5}" name="Columna12199" dataDxfId="4342"/>
    <tableColumn id="12216" xr3:uid="{7E55B4D5-5623-4B7C-9A3F-8E9E4158A9C7}" name="Columna12200" dataDxfId="4341"/>
    <tableColumn id="12217" xr3:uid="{DFB3D8C6-82B6-4E61-859C-EAB77A4EF20E}" name="Columna12201" dataDxfId="4340"/>
    <tableColumn id="12218" xr3:uid="{0578FC1C-A27E-4E9F-AC2F-9B77E848D89C}" name="Columna12202" dataDxfId="4339"/>
    <tableColumn id="12219" xr3:uid="{D3F6A980-8F14-4526-8FC2-132025BD392D}" name="Columna12203" dataDxfId="4338"/>
    <tableColumn id="12220" xr3:uid="{A3E8F0D4-AB19-43A0-8DF9-D9A9386CEA6F}" name="Columna12204" dataDxfId="4337"/>
    <tableColumn id="12221" xr3:uid="{7DB5156D-20A9-4017-A983-B70953C9E7C9}" name="Columna12205" dataDxfId="4336"/>
    <tableColumn id="12222" xr3:uid="{239AA0B6-7100-4103-A4B5-79452EA0D797}" name="Columna12206" dataDxfId="4335"/>
    <tableColumn id="12223" xr3:uid="{A598AACF-E3C2-480D-BC62-F172423A11D9}" name="Columna12207" dataDxfId="4334"/>
    <tableColumn id="12224" xr3:uid="{2631438A-AB48-49F2-8024-489795EB1807}" name="Columna12208" dataDxfId="4333"/>
    <tableColumn id="12225" xr3:uid="{DBFB849F-B4B7-48B6-8765-AEC4BB33F8B2}" name="Columna12209" dataDxfId="4332"/>
    <tableColumn id="12226" xr3:uid="{1730E1CF-CC3C-475E-A180-B4A749FCDD18}" name="Columna12210" dataDxfId="4331"/>
    <tableColumn id="12227" xr3:uid="{C4F693C7-FB5C-498D-8501-EB21147C4EB6}" name="Columna12211" dataDxfId="4330"/>
    <tableColumn id="12228" xr3:uid="{61CEF7BC-329D-4ECA-926F-C9038D78B12A}" name="Columna12212" dataDxfId="4329"/>
    <tableColumn id="12229" xr3:uid="{730072BD-D8F5-4010-BCF9-E444873499B6}" name="Columna12213" dataDxfId="4328"/>
    <tableColumn id="12230" xr3:uid="{C10DE6D3-3F42-444F-A179-4713F78F4247}" name="Columna12214" dataDxfId="4327"/>
    <tableColumn id="12231" xr3:uid="{B909C835-BF01-4D0F-9B06-54DC3C454C19}" name="Columna12215" dataDxfId="4326"/>
    <tableColumn id="12232" xr3:uid="{41B3C20A-44ED-42F6-B3DA-E0166C5F530E}" name="Columna12216" dataDxfId="4325"/>
    <tableColumn id="12233" xr3:uid="{C5CC451F-44A4-490D-A91A-1774D88ED701}" name="Columna12217" dataDxfId="4324"/>
    <tableColumn id="12234" xr3:uid="{C26B1ED8-7101-4B01-82AC-EC8211F91576}" name="Columna12218" dataDxfId="4323"/>
    <tableColumn id="12235" xr3:uid="{638B26E0-1F08-41C2-93AA-160DEBCC83D2}" name="Columna12219" dataDxfId="4322"/>
    <tableColumn id="12236" xr3:uid="{9D0C11D1-3D93-403F-9A94-2D563BF66E10}" name="Columna12220" dataDxfId="4321"/>
    <tableColumn id="12237" xr3:uid="{31AD5FE6-35E1-4753-A6FF-9E7946CFC7B6}" name="Columna12221" dataDxfId="4320"/>
    <tableColumn id="12238" xr3:uid="{DDE250A7-729A-479E-9B27-29C6A2029F79}" name="Columna12222" dataDxfId="4319"/>
    <tableColumn id="12239" xr3:uid="{4381AD74-FC84-4778-A9F7-DD795B3D641C}" name="Columna12223" dataDxfId="4318"/>
    <tableColumn id="12240" xr3:uid="{17362092-9D05-4B68-AA6B-7106E6E91C8C}" name="Columna12224" dataDxfId="4317"/>
    <tableColumn id="12241" xr3:uid="{D981C5D9-C541-4E0A-AE22-2D6C4B6DF6BE}" name="Columna12225" dataDxfId="4316"/>
    <tableColumn id="12242" xr3:uid="{D5B06576-E9DF-4261-A2C5-163771C048AD}" name="Columna12226" dataDxfId="4315"/>
    <tableColumn id="12243" xr3:uid="{97AE731A-1834-43CB-A17D-5DA6E724BE57}" name="Columna12227" dataDxfId="4314"/>
    <tableColumn id="12244" xr3:uid="{9D3B8ADD-3906-4AE2-A88D-BB025DCAF3EC}" name="Columna12228" dataDxfId="4313"/>
    <tableColumn id="12245" xr3:uid="{9CDD93B2-59F7-4E4F-8770-DE38BE2715D0}" name="Columna12229" dataDxfId="4312"/>
    <tableColumn id="12246" xr3:uid="{783B438E-FEDA-43B7-88BD-CD5F56C93865}" name="Columna12230" dataDxfId="4311"/>
    <tableColumn id="12247" xr3:uid="{40284F8D-314E-4DB9-8A13-A15983D8DA8E}" name="Columna12231" dataDxfId="4310"/>
    <tableColumn id="12248" xr3:uid="{4FCE8810-D9FF-4C50-9189-316ECD99A751}" name="Columna12232" dataDxfId="4309"/>
    <tableColumn id="12249" xr3:uid="{28960156-A65C-4D11-A49F-8713B92F1A18}" name="Columna12233" dataDxfId="4308"/>
    <tableColumn id="12250" xr3:uid="{72DF5E79-1FED-4A14-98C1-794A388D1A6D}" name="Columna12234" dataDxfId="4307"/>
    <tableColumn id="12251" xr3:uid="{4398D045-0138-4043-83F0-9ABD7013E746}" name="Columna12235" dataDxfId="4306"/>
    <tableColumn id="12252" xr3:uid="{8822D951-579B-4B00-BAF9-E8B5631A31F0}" name="Columna12236" dataDxfId="4305"/>
    <tableColumn id="12253" xr3:uid="{01C02F43-C6AC-411D-A86E-70D80505A4EF}" name="Columna12237" dataDxfId="4304"/>
    <tableColumn id="12254" xr3:uid="{9C6F9219-7F73-41BE-B3C9-8943835E1CB3}" name="Columna12238" dataDxfId="4303"/>
    <tableColumn id="12255" xr3:uid="{870A6005-7034-4B88-B3DE-4860BC48225B}" name="Columna12239" dataDxfId="4302"/>
    <tableColumn id="12256" xr3:uid="{0CDA0119-7591-45A4-9FE4-E633BEE5AB01}" name="Columna12240" dataDxfId="4301"/>
    <tableColumn id="12257" xr3:uid="{D728F3BC-84B3-4E79-9569-6F02A58E3F97}" name="Columna12241" dataDxfId="4300"/>
    <tableColumn id="12258" xr3:uid="{347CD646-0C11-4997-9E8B-5335CE1B8D9A}" name="Columna12242" dataDxfId="4299"/>
    <tableColumn id="12259" xr3:uid="{20096818-E04F-4D25-AAA8-8834075A5FFA}" name="Columna12243" dataDxfId="4298"/>
    <tableColumn id="12260" xr3:uid="{D0B3E880-34AB-4CE4-A9AF-059F0137203D}" name="Columna12244" dataDxfId="4297"/>
    <tableColumn id="12261" xr3:uid="{93A5D9AE-C99E-4C47-BFE3-CA8C39240CC7}" name="Columna12245" dataDxfId="4296"/>
    <tableColumn id="12262" xr3:uid="{647DEF18-63D3-42AE-96DF-A266443B4A0D}" name="Columna12246" dataDxfId="4295"/>
    <tableColumn id="12263" xr3:uid="{BB75A036-8DA8-44EA-BAC3-AF4D3CAD1EAB}" name="Columna12247" dataDxfId="4294"/>
    <tableColumn id="12264" xr3:uid="{841E3385-AEEA-4355-947C-5E038DD7375C}" name="Columna12248" dataDxfId="4293"/>
    <tableColumn id="12265" xr3:uid="{4B4B1F8D-D9E0-4E76-A82D-C0B398094BCE}" name="Columna12249" dataDxfId="4292"/>
    <tableColumn id="12266" xr3:uid="{D5C2B92A-4095-4DCC-AD29-6A4654782455}" name="Columna12250" dataDxfId="4291"/>
    <tableColumn id="12267" xr3:uid="{C790D92D-CDC8-490E-BD45-0B6F2C2B1871}" name="Columna12251" dataDxfId="4290"/>
    <tableColumn id="12268" xr3:uid="{E3A2CD2D-E8F3-407F-A5A9-8D148695A4AB}" name="Columna12252" dataDxfId="4289"/>
    <tableColumn id="12269" xr3:uid="{10D3A3AA-A663-4650-B1CC-860C8E7FB21F}" name="Columna12253" dataDxfId="4288"/>
    <tableColumn id="12270" xr3:uid="{94BE3E20-FF9E-4C3D-ABF6-981D97444071}" name="Columna12254" dataDxfId="4287"/>
    <tableColumn id="12271" xr3:uid="{CD3886DD-A1A7-4ED6-A7A3-D687EEE4AAF4}" name="Columna12255" dataDxfId="4286"/>
    <tableColumn id="12272" xr3:uid="{B78BB5F8-90EE-4F5C-9213-D43B6BDA5133}" name="Columna12256" dataDxfId="4285"/>
    <tableColumn id="12273" xr3:uid="{9AA8373F-4A13-431C-895B-D8419493092B}" name="Columna12257" dataDxfId="4284"/>
    <tableColumn id="12274" xr3:uid="{BEC13058-7727-4E07-94DB-8C2632F498DD}" name="Columna12258" dataDxfId="4283"/>
    <tableColumn id="12275" xr3:uid="{A69A2D1C-1B24-415F-9603-EA26D19CBB6B}" name="Columna12259" dataDxfId="4282"/>
    <tableColumn id="12276" xr3:uid="{E1B22828-E92F-4598-8CEA-3B07F345F44F}" name="Columna12260" dataDxfId="4281"/>
    <tableColumn id="12277" xr3:uid="{4B87EF5F-1425-49B8-8D3E-7DBAAEE717EF}" name="Columna12261" dataDxfId="4280"/>
    <tableColumn id="12278" xr3:uid="{9CE6A9A9-A574-4076-B8C4-FD8BFB298ADC}" name="Columna12262" dataDxfId="4279"/>
    <tableColumn id="12279" xr3:uid="{9FCECBD6-59F6-4B6A-AA61-F833DECD6332}" name="Columna12263" dataDxfId="4278"/>
    <tableColumn id="12280" xr3:uid="{CC803B6B-76F3-469A-A390-4B00EFC9134F}" name="Columna12264" dataDxfId="4277"/>
    <tableColumn id="12281" xr3:uid="{2CF8BFC6-B890-4414-B555-7E34A1521EBD}" name="Columna12265" dataDxfId="4276"/>
    <tableColumn id="12282" xr3:uid="{17841AAF-B15E-4CFC-A445-814800BD5CC6}" name="Columna12266" dataDxfId="4275"/>
    <tableColumn id="12283" xr3:uid="{6A838662-ABC7-4744-A882-CB1FE6DC080B}" name="Columna12267" dataDxfId="4274"/>
    <tableColumn id="12284" xr3:uid="{6D53AE42-3D9A-4DD9-882C-3504E55E8D08}" name="Columna12268" dataDxfId="4273"/>
    <tableColumn id="12285" xr3:uid="{C5E9F81B-DBC9-4C40-9C3F-EC2733BD7E88}" name="Columna12269" dataDxfId="4272"/>
    <tableColumn id="12286" xr3:uid="{8A1CA04E-7E3B-4F1F-ACED-9C3EF0D4A802}" name="Columna12270" dataDxfId="4271"/>
    <tableColumn id="12287" xr3:uid="{44559E15-3923-4CCD-9B37-C4CF72419039}" name="Columna12271" dataDxfId="4270"/>
    <tableColumn id="12288" xr3:uid="{9C2B7E85-E77F-4092-91A6-75834BED3EB5}" name="Columna12272" dataDxfId="4269"/>
    <tableColumn id="12289" xr3:uid="{F147594C-335F-4FEE-B77A-558441F5F156}" name="Columna12273" dataDxfId="4268"/>
    <tableColumn id="12290" xr3:uid="{7F45A283-2107-457A-92AF-4030888626D2}" name="Columna12274" dataDxfId="4267"/>
    <tableColumn id="12291" xr3:uid="{2BD7B036-B776-4FDE-BA5A-95589AA8B42E}" name="Columna12275" dataDxfId="4266"/>
    <tableColumn id="12292" xr3:uid="{BEFCA5B8-0532-43F5-8C79-047607941EA9}" name="Columna12276" dataDxfId="4265"/>
    <tableColumn id="12293" xr3:uid="{8017D6D2-76E3-4E10-9EF9-726CD2E630D6}" name="Columna12277" dataDxfId="4264"/>
    <tableColumn id="12294" xr3:uid="{C12A73AE-B086-49E5-84AF-9AB3A9177940}" name="Columna12278" dataDxfId="4263"/>
    <tableColumn id="12295" xr3:uid="{1261C568-4125-4486-8F5D-4AF5525AE877}" name="Columna12279" dataDxfId="4262"/>
    <tableColumn id="12296" xr3:uid="{F083747A-E395-497E-8883-41087807C1AA}" name="Columna12280" dataDxfId="4261"/>
    <tableColumn id="12297" xr3:uid="{6B24D05C-B5C1-4FAD-8EA2-39254D812AD5}" name="Columna12281" dataDxfId="4260"/>
    <tableColumn id="12298" xr3:uid="{B5E1D229-5511-4185-85EC-F9AA477B53DA}" name="Columna12282" dataDxfId="4259"/>
    <tableColumn id="12299" xr3:uid="{94E249F4-6ED7-4BC8-B433-9DFCFC365B73}" name="Columna12283" dataDxfId="4258"/>
    <tableColumn id="12300" xr3:uid="{B70CDB64-0A4E-42C5-A6E8-7A3B3E2AE96A}" name="Columna12284" dataDxfId="4257"/>
    <tableColumn id="12301" xr3:uid="{D7359FF6-3396-4E7E-B69D-24E802B61144}" name="Columna12285" dataDxfId="4256"/>
    <tableColumn id="12302" xr3:uid="{671FB085-8202-4563-AF58-9FCD7E7BFF48}" name="Columna12286" dataDxfId="4255"/>
    <tableColumn id="12303" xr3:uid="{EE566AF4-6ACA-4A12-8D92-0D72CB46872F}" name="Columna12287" dataDxfId="4254"/>
    <tableColumn id="12304" xr3:uid="{6F384846-7C3F-4508-8549-0AFDBBA9E569}" name="Columna12288" dataDxfId="4253"/>
    <tableColumn id="12305" xr3:uid="{EFE1DC94-2802-4D9D-923B-E771462B4BE0}" name="Columna12289" dataDxfId="4252"/>
    <tableColumn id="12306" xr3:uid="{2BCF23A3-91AD-4255-9584-D58770B735E1}" name="Columna12290" dataDxfId="4251"/>
    <tableColumn id="12307" xr3:uid="{F5BF9EA8-CFF7-48F8-9EFC-14E921A3283D}" name="Columna12291" dataDxfId="4250"/>
    <tableColumn id="12308" xr3:uid="{B7147926-158D-450A-95C1-F0310C9892EA}" name="Columna12292" dataDxfId="4249"/>
    <tableColumn id="12309" xr3:uid="{CAFBCA17-52EA-4847-A8FD-646B250491D4}" name="Columna12293" dataDxfId="4248"/>
    <tableColumn id="12310" xr3:uid="{F733305F-F20F-4BBC-9AC7-D15A40A79B39}" name="Columna12294" dataDxfId="4247"/>
    <tableColumn id="12311" xr3:uid="{EF811A65-AB76-4C16-8840-B8AD8C345A8D}" name="Columna12295" dataDxfId="4246"/>
    <tableColumn id="12312" xr3:uid="{12F11AD5-FA0B-4F80-AE3E-B9B647C6CA28}" name="Columna12296" dataDxfId="4245"/>
    <tableColumn id="12313" xr3:uid="{54B4E9B9-F9B4-4190-BC71-523FE26DF24D}" name="Columna12297" dataDxfId="4244"/>
    <tableColumn id="12314" xr3:uid="{C373B747-6640-40F3-AE4D-C01F128A66B8}" name="Columna12298" dataDxfId="4243"/>
    <tableColumn id="12315" xr3:uid="{4E0687E7-FF56-47AE-BF2E-75F7B760A0EC}" name="Columna12299" dataDxfId="4242"/>
    <tableColumn id="12316" xr3:uid="{8E2262EB-BCEF-4046-8A7D-6C4DC36C99DB}" name="Columna12300" dataDxfId="4241"/>
    <tableColumn id="12317" xr3:uid="{8451B468-EFF3-4B84-86E6-3914E3D0A3B7}" name="Columna12301" dataDxfId="4240"/>
    <tableColumn id="12318" xr3:uid="{27F59909-2399-4747-AF32-1CCDE5C7EEA9}" name="Columna12302" dataDxfId="4239"/>
    <tableColumn id="12319" xr3:uid="{E4E2B0DC-B462-4263-BDE3-04B959189EE7}" name="Columna12303" dataDxfId="4238"/>
    <tableColumn id="12320" xr3:uid="{306BFC62-2271-4346-98CF-06E773741A92}" name="Columna12304" dataDxfId="4237"/>
    <tableColumn id="12321" xr3:uid="{3E22E5B3-6267-41B5-9207-2F08E57F58FF}" name="Columna12305" dataDxfId="4236"/>
    <tableColumn id="12322" xr3:uid="{26040AC9-C0DA-4676-9D4F-B0CFB1F2ADE3}" name="Columna12306" dataDxfId="4235"/>
    <tableColumn id="12323" xr3:uid="{80F90F2C-BD22-4D51-881B-8FA899C632F2}" name="Columna12307" dataDxfId="4234"/>
    <tableColumn id="12324" xr3:uid="{C60D0954-023A-473A-BD4F-3FD89996D210}" name="Columna12308" dataDxfId="4233"/>
    <tableColumn id="12325" xr3:uid="{8EF387B2-8F89-4B89-90E3-ECD388AEFF5D}" name="Columna12309" dataDxfId="4232"/>
    <tableColumn id="12326" xr3:uid="{2E4220F7-381E-488E-A969-CD3F6D2161C7}" name="Columna12310" dataDxfId="4231"/>
    <tableColumn id="12327" xr3:uid="{A58777B1-526F-424B-8855-C98D4A557097}" name="Columna12311" dataDxfId="4230"/>
    <tableColumn id="12328" xr3:uid="{D7A70D52-A65C-4BB1-BE98-C8A245801738}" name="Columna12312" dataDxfId="4229"/>
    <tableColumn id="12329" xr3:uid="{8ABA159F-A93D-4CA0-AFEF-D2AD01B1C439}" name="Columna12313" dataDxfId="4228"/>
    <tableColumn id="12330" xr3:uid="{E76069A9-7CBD-418B-8152-911CD8D3CCE9}" name="Columna12314" dataDxfId="4227"/>
    <tableColumn id="12331" xr3:uid="{345E85BC-D75B-4CBE-ABDD-E2F2FCE594AC}" name="Columna12315" dataDxfId="4226"/>
    <tableColumn id="12332" xr3:uid="{E086870A-A186-4448-B576-D7B7BC8A6A47}" name="Columna12316" dataDxfId="4225"/>
    <tableColumn id="12333" xr3:uid="{E4FCD41F-FF0A-4990-A47F-BC2409FDBDF2}" name="Columna12317" dataDxfId="4224"/>
    <tableColumn id="12334" xr3:uid="{A6C8DBF0-2E7B-4D45-8C63-287E5428D1D6}" name="Columna12318" dataDxfId="4223"/>
    <tableColumn id="12335" xr3:uid="{7B82F527-2FAA-4B96-9F3D-358B204E798B}" name="Columna12319" dataDxfId="4222"/>
    <tableColumn id="12336" xr3:uid="{73A44782-4EAA-481B-A5F6-F6FA6B3ACED8}" name="Columna12320" dataDxfId="4221"/>
    <tableColumn id="12337" xr3:uid="{4B661D17-0FEB-40C3-A1C8-E40BE753040F}" name="Columna12321" dataDxfId="4220"/>
    <tableColumn id="12338" xr3:uid="{0661054A-3E03-4847-9722-7B6E3AA9DBA5}" name="Columna12322" dataDxfId="4219"/>
    <tableColumn id="12339" xr3:uid="{874417B7-ABBE-4D77-B3FC-4B4829FCF797}" name="Columna12323" dataDxfId="4218"/>
    <tableColumn id="12340" xr3:uid="{7AC227F6-ACF1-4E6B-ACFC-D4730D2E836C}" name="Columna12324" dataDxfId="4217"/>
    <tableColumn id="12341" xr3:uid="{EF38608E-2434-4F21-96C3-3226CBD054C9}" name="Columna12325" dataDxfId="4216"/>
    <tableColumn id="12342" xr3:uid="{F999C77A-5931-49C1-814F-39A7F10C8A15}" name="Columna12326" dataDxfId="4215"/>
    <tableColumn id="12343" xr3:uid="{3A7FA7EA-E6ED-4E8B-978E-CCE5357497ED}" name="Columna12327" dataDxfId="4214"/>
    <tableColumn id="12344" xr3:uid="{E2728C96-EC5B-40CB-BEBD-F2FA4DB6A566}" name="Columna12328" dataDxfId="4213"/>
    <tableColumn id="12345" xr3:uid="{E494DEA4-9D29-4382-9E4A-621DD53DC42D}" name="Columna12329" dataDxfId="4212"/>
    <tableColumn id="12346" xr3:uid="{C3898BDA-7F6B-4032-A241-3BF7D744A920}" name="Columna12330" dataDxfId="4211"/>
    <tableColumn id="12347" xr3:uid="{F7ED00E2-1E6E-49F8-97BB-D24596D4E209}" name="Columna12331" dataDxfId="4210"/>
    <tableColumn id="12348" xr3:uid="{CB6B0457-BB5D-4170-833C-E12BD0409511}" name="Columna12332" dataDxfId="4209"/>
    <tableColumn id="12349" xr3:uid="{E7ED84D7-105D-42EE-99AD-4BCCAC6381B8}" name="Columna12333" dataDxfId="4208"/>
    <tableColumn id="12350" xr3:uid="{39B6F5AB-3B4E-4DC9-8DBE-3430724F8AAA}" name="Columna12334" dataDxfId="4207"/>
    <tableColumn id="12351" xr3:uid="{088056BE-8D98-4610-829D-02FD8E401968}" name="Columna12335" dataDxfId="4206"/>
    <tableColumn id="12352" xr3:uid="{4815CB4B-8665-4BD1-9B06-68A52E5B4414}" name="Columna12336" dataDxfId="4205"/>
    <tableColumn id="12353" xr3:uid="{92B635AB-879B-4B41-8330-A3BEF3474A3B}" name="Columna12337" dataDxfId="4204"/>
    <tableColumn id="12354" xr3:uid="{3E55DDCF-EA54-4E9B-B516-E5AC4C4C0F3F}" name="Columna12338" dataDxfId="4203"/>
    <tableColumn id="12355" xr3:uid="{99B95DC0-DB3F-476C-95E0-A2886441831D}" name="Columna12339" dataDxfId="4202"/>
    <tableColumn id="12356" xr3:uid="{EB87954D-75F3-40E0-80CA-B5E46F569DB1}" name="Columna12340" dataDxfId="4201"/>
    <tableColumn id="12357" xr3:uid="{BDA685A7-C300-4CE5-BD81-69B5810D145E}" name="Columna12341" dataDxfId="4200"/>
    <tableColumn id="12358" xr3:uid="{C2DC2CB9-24CB-4B68-A3C0-FC6CB7A1048C}" name="Columna12342" dataDxfId="4199"/>
    <tableColumn id="12359" xr3:uid="{5F67BB65-3FB4-4E07-87F9-5CC1515264BC}" name="Columna12343" dataDxfId="4198"/>
    <tableColumn id="12360" xr3:uid="{8D45DF69-232C-4249-8BD5-98A1432470AE}" name="Columna12344" dataDxfId="4197"/>
    <tableColumn id="12361" xr3:uid="{A5A63F7F-A4FF-4480-A724-F9B1316BFB10}" name="Columna12345" dataDxfId="4196"/>
    <tableColumn id="12362" xr3:uid="{6B49EE1D-214C-4630-B5EF-5BA0D58B8925}" name="Columna12346" dataDxfId="4195"/>
    <tableColumn id="12363" xr3:uid="{3BEB3573-AF3E-4FE5-9CBB-1794F43BBD53}" name="Columna12347" dataDxfId="4194"/>
    <tableColumn id="12364" xr3:uid="{C13403F6-79B0-4F84-A922-DB9DC33CF0A4}" name="Columna12348" dataDxfId="4193"/>
    <tableColumn id="12365" xr3:uid="{E2CFA06E-5A82-431F-A073-DD401AB18815}" name="Columna12349" dataDxfId="4192"/>
    <tableColumn id="12366" xr3:uid="{CDE40BEE-B0DE-4B30-882B-238FE2AD5D08}" name="Columna12350" dataDxfId="4191"/>
    <tableColumn id="12367" xr3:uid="{61997E00-20E6-4140-A6FF-AE6F8D2DBC9C}" name="Columna12351" dataDxfId="4190"/>
    <tableColumn id="12368" xr3:uid="{5456C53C-6CA5-4D38-8BD5-3787B665E39D}" name="Columna12352" dataDxfId="4189"/>
    <tableColumn id="12369" xr3:uid="{FFC90082-AB2F-4177-969E-72C9DCB81720}" name="Columna12353" dataDxfId="4188"/>
    <tableColumn id="12370" xr3:uid="{BA5B1992-3B9E-4B65-B809-54A195AC12AA}" name="Columna12354" dataDxfId="4187"/>
    <tableColumn id="12371" xr3:uid="{39E6BB7A-C082-4CBB-B36A-31761B55767A}" name="Columna12355" dataDxfId="4186"/>
    <tableColumn id="12372" xr3:uid="{23274ABC-A88C-4CCA-8581-9048F8B20B6B}" name="Columna12356" dataDxfId="4185"/>
    <tableColumn id="12373" xr3:uid="{C1AFD353-D847-4E25-9971-496BDA29B8E2}" name="Columna12357" dataDxfId="4184"/>
    <tableColumn id="12374" xr3:uid="{0CC0A8FE-D8AB-4AA3-A56C-CC8123794042}" name="Columna12358" dataDxfId="4183"/>
    <tableColumn id="12375" xr3:uid="{33E487D8-F408-42F6-8581-04C3A7A11BB4}" name="Columna12359" dataDxfId="4182"/>
    <tableColumn id="12376" xr3:uid="{078913E2-5C38-46E9-9329-76704F38CC98}" name="Columna12360" dataDxfId="4181"/>
    <tableColumn id="12377" xr3:uid="{A6548DC4-93CD-489B-A261-4A353BB7CC4E}" name="Columna12361" dataDxfId="4180"/>
    <tableColumn id="12378" xr3:uid="{F16DF368-41F4-4387-AD87-665279C6C4B4}" name="Columna12362" dataDxfId="4179"/>
    <tableColumn id="12379" xr3:uid="{031417AB-2004-42CB-B4EB-977918BC9331}" name="Columna12363" dataDxfId="4178"/>
    <tableColumn id="12380" xr3:uid="{A06FABAD-F09A-4622-B25C-D90DA5DE0193}" name="Columna12364" dataDxfId="4177"/>
    <tableColumn id="12381" xr3:uid="{4299335C-AA5A-4D0C-87B3-E03860DB489E}" name="Columna12365" dataDxfId="4176"/>
    <tableColumn id="12382" xr3:uid="{4E2EC1CF-1229-4DAC-8A28-C41810E6899E}" name="Columna12366" dataDxfId="4175"/>
    <tableColumn id="12383" xr3:uid="{1BB3E1BA-D8D7-40F8-A29A-EEA73ED6FB45}" name="Columna12367" dataDxfId="4174"/>
    <tableColumn id="12384" xr3:uid="{B3A70F92-96CF-4B65-B89C-01E2289479A9}" name="Columna12368" dataDxfId="4173"/>
    <tableColumn id="12385" xr3:uid="{6058BA4E-43C0-434C-A9C9-62BB240DCDD6}" name="Columna12369" dataDxfId="4172"/>
    <tableColumn id="12386" xr3:uid="{B9A1D64D-550F-4E27-9BEC-3AB5B672DB3E}" name="Columna12370" dataDxfId="4171"/>
    <tableColumn id="12387" xr3:uid="{4623E6A9-8A22-43A5-9DF7-CAE74785E66D}" name="Columna12371" dataDxfId="4170"/>
    <tableColumn id="12388" xr3:uid="{FCF7D69D-4444-41E2-9BC7-68DCF7590260}" name="Columna12372" dataDxfId="4169"/>
    <tableColumn id="12389" xr3:uid="{0F88F709-83B7-466C-AF6D-F3AEDC105B1F}" name="Columna12373" dataDxfId="4168"/>
    <tableColumn id="12390" xr3:uid="{3E232268-3802-4734-9486-0C17FDC1BA40}" name="Columna12374" dataDxfId="4167"/>
    <tableColumn id="12391" xr3:uid="{531D558D-ED65-4AD5-B5AA-656A27EAD480}" name="Columna12375" dataDxfId="4166"/>
    <tableColumn id="12392" xr3:uid="{72BAD078-3395-4175-9437-48833DA893E2}" name="Columna12376" dataDxfId="4165"/>
    <tableColumn id="12393" xr3:uid="{4F5AB5C1-DB1D-43A6-BF21-3BB18BF96FF1}" name="Columna12377" dataDxfId="4164"/>
    <tableColumn id="12394" xr3:uid="{C036D852-4EA0-4038-81E3-5F91005EF489}" name="Columna12378" dataDxfId="4163"/>
    <tableColumn id="12395" xr3:uid="{8D276491-60E3-4EF3-AD0B-9E0FDAFADA83}" name="Columna12379" dataDxfId="4162"/>
    <tableColumn id="12396" xr3:uid="{C96EF5C7-6B70-4432-979C-00DFB42D9CB8}" name="Columna12380" dataDxfId="4161"/>
    <tableColumn id="12397" xr3:uid="{D0167A95-83FA-4A39-9E09-20E57833D03E}" name="Columna12381" dataDxfId="4160"/>
    <tableColumn id="12398" xr3:uid="{0A3238DA-5C0B-4EE3-BBF8-8D3284849BD0}" name="Columna12382" dataDxfId="4159"/>
    <tableColumn id="12399" xr3:uid="{9FABE156-CDC8-4A86-9923-C11FF503DF3F}" name="Columna12383" dataDxfId="4158"/>
    <tableColumn id="12400" xr3:uid="{6E08EA96-31AC-4523-B735-1907749031CF}" name="Columna12384" dataDxfId="4157"/>
    <tableColumn id="12401" xr3:uid="{5F7D26A1-61C7-4534-AFDC-20E63B00B748}" name="Columna12385" dataDxfId="4156"/>
    <tableColumn id="12402" xr3:uid="{A8070E1E-F73B-4E41-9D5D-AFC276A54BE6}" name="Columna12386" dataDxfId="4155"/>
    <tableColumn id="12403" xr3:uid="{F8D6D387-A964-4630-8889-90DB30E719C0}" name="Columna12387" dataDxfId="4154"/>
    <tableColumn id="12404" xr3:uid="{AECDC01E-C820-42F5-A867-620C5716D9EC}" name="Columna12388" dataDxfId="4153"/>
    <tableColumn id="12405" xr3:uid="{C7662469-F7CD-4B98-81B7-A8535A8B87A1}" name="Columna12389" dataDxfId="4152"/>
    <tableColumn id="12406" xr3:uid="{AF8E020E-CEC5-40F4-97D4-A63969C91A7F}" name="Columna12390" dataDxfId="4151"/>
    <tableColumn id="12407" xr3:uid="{28CEA51D-83AD-4784-8E20-8369BA825F63}" name="Columna12391" dataDxfId="4150"/>
    <tableColumn id="12408" xr3:uid="{85D18E84-E271-4AB3-B2A5-FFDFCE4D54B5}" name="Columna12392" dataDxfId="4149"/>
    <tableColumn id="12409" xr3:uid="{9D7C04CC-982C-4E5F-9732-0D4A4F07860B}" name="Columna12393" dataDxfId="4148"/>
    <tableColumn id="12410" xr3:uid="{20B35E2C-B7E6-4616-AC71-2AE7CFB26199}" name="Columna12394" dataDxfId="4147"/>
    <tableColumn id="12411" xr3:uid="{74C4DE12-0881-464F-921F-674CCF1026B3}" name="Columna12395" dataDxfId="4146"/>
    <tableColumn id="12412" xr3:uid="{B411B5AE-7D89-47B2-9268-32008D10A698}" name="Columna12396" dataDxfId="4145"/>
    <tableColumn id="12413" xr3:uid="{62270245-B5EF-4A38-BCDD-37FBA174ED7C}" name="Columna12397" dataDxfId="4144"/>
    <tableColumn id="12414" xr3:uid="{4CFD47AC-E594-45AA-960B-5AE76262A0E4}" name="Columna12398" dataDxfId="4143"/>
    <tableColumn id="12415" xr3:uid="{4EF1142F-6F31-42AA-A490-79733C7EEBED}" name="Columna12399" dataDxfId="4142"/>
    <tableColumn id="12416" xr3:uid="{BF9A0903-12E8-4D65-93E7-6C454DAA9F0F}" name="Columna12400" dataDxfId="4141"/>
    <tableColumn id="12417" xr3:uid="{9B5CE5BA-F0FF-496D-9F89-D78994DE4D3F}" name="Columna12401" dataDxfId="4140"/>
    <tableColumn id="12418" xr3:uid="{BD7A1B71-2C1A-412B-8DC6-32E745EF1E81}" name="Columna12402" dataDxfId="4139"/>
    <tableColumn id="12419" xr3:uid="{A6D377BC-73D2-44DD-A491-C6D8BC1EE576}" name="Columna12403" dataDxfId="4138"/>
    <tableColumn id="12420" xr3:uid="{654066D8-8C42-43C6-9C2D-379354184E20}" name="Columna12404" dataDxfId="4137"/>
    <tableColumn id="12421" xr3:uid="{7CD8ACD0-38C7-469D-96AB-3103AC4241A9}" name="Columna12405" dataDxfId="4136"/>
    <tableColumn id="12422" xr3:uid="{DAB5C356-2A20-4A62-87EA-19F522B2A48B}" name="Columna12406" dataDxfId="4135"/>
    <tableColumn id="12423" xr3:uid="{DEC376DE-6414-4D88-83FA-1CD9F8D68903}" name="Columna12407" dataDxfId="4134"/>
    <tableColumn id="12424" xr3:uid="{A5FE514E-6F9A-4CD6-A4D0-655BAE0CBB65}" name="Columna12408" dataDxfId="4133"/>
    <tableColumn id="12425" xr3:uid="{A7B148DC-0DC4-4D26-AB44-A96E06916D2C}" name="Columna12409" dataDxfId="4132"/>
    <tableColumn id="12426" xr3:uid="{7364BB5B-F761-4421-988F-7AEA04B44743}" name="Columna12410" dataDxfId="4131"/>
    <tableColumn id="12427" xr3:uid="{1366FB0E-29E5-4A1B-8284-023205D58641}" name="Columna12411" dataDxfId="4130"/>
    <tableColumn id="12428" xr3:uid="{C3940B99-78FB-4E95-9030-3FEF8B65A786}" name="Columna12412" dataDxfId="4129"/>
    <tableColumn id="12429" xr3:uid="{63DD15F5-E0FC-4B7E-AA93-58EE613475C5}" name="Columna12413" dataDxfId="4128"/>
    <tableColumn id="12430" xr3:uid="{07958535-D2AF-4927-B204-194EF9C651C6}" name="Columna12414" dataDxfId="4127"/>
    <tableColumn id="12431" xr3:uid="{4068932E-0950-46E5-A916-55177AF4102F}" name="Columna12415" dataDxfId="4126"/>
    <tableColumn id="12432" xr3:uid="{515403EA-103B-4F46-AC51-FB85C6D711B0}" name="Columna12416" dataDxfId="4125"/>
    <tableColumn id="12433" xr3:uid="{DA9453E2-9A5D-412A-9F65-B7D46A2A1B2B}" name="Columna12417" dataDxfId="4124"/>
    <tableColumn id="12434" xr3:uid="{8B94DEDD-694C-4DEC-92D2-0571B3F34C0C}" name="Columna12418" dataDxfId="4123"/>
    <tableColumn id="12435" xr3:uid="{A082B11C-948C-4B18-812D-A8957852674E}" name="Columna12419" dataDxfId="4122"/>
    <tableColumn id="12436" xr3:uid="{47C8D034-AAFE-44A4-9D45-BA1C6EA7DA46}" name="Columna12420" dataDxfId="4121"/>
    <tableColumn id="12437" xr3:uid="{6371135E-53C7-48B8-99AD-320D33667745}" name="Columna12421" dataDxfId="4120"/>
    <tableColumn id="12438" xr3:uid="{FA5A3809-0B7F-4D0A-9164-48213EBC5A45}" name="Columna12422" dataDxfId="4119"/>
    <tableColumn id="12439" xr3:uid="{9FF83883-0D9A-47B2-81A2-52E095010825}" name="Columna12423" dataDxfId="4118"/>
    <tableColumn id="12440" xr3:uid="{FAE676BF-4537-4CDA-83A9-2ACF425B05DA}" name="Columna12424" dataDxfId="4117"/>
    <tableColumn id="12441" xr3:uid="{6E735D23-CDD3-427F-BD1A-DFC954B2F811}" name="Columna12425" dataDxfId="4116"/>
    <tableColumn id="12442" xr3:uid="{72CE49E4-A8AA-4693-A09C-47A448805D5B}" name="Columna12426" dataDxfId="4115"/>
    <tableColumn id="12443" xr3:uid="{11011EA1-1437-467D-A9BB-C5FE058BE6FC}" name="Columna12427" dataDxfId="4114"/>
    <tableColumn id="12444" xr3:uid="{331C9B99-8F61-4320-A7D4-913AF13BE90F}" name="Columna12428" dataDxfId="4113"/>
    <tableColumn id="12445" xr3:uid="{DFB5E94E-EE41-43EC-B125-41A839FD2224}" name="Columna12429" dataDxfId="4112"/>
    <tableColumn id="12446" xr3:uid="{996B28E6-D414-4391-BAAE-1E95FBD802AA}" name="Columna12430" dataDxfId="4111"/>
    <tableColumn id="12447" xr3:uid="{9356694E-C2B0-47A6-84B3-ABAD7D04D510}" name="Columna12431" dataDxfId="4110"/>
    <tableColumn id="12448" xr3:uid="{8CD0A10F-3CEA-4656-9DB2-3E2B61B687FC}" name="Columna12432" dataDxfId="4109"/>
    <tableColumn id="12449" xr3:uid="{7F16B2D0-F4F4-4069-95AC-573E9E7D818C}" name="Columna12433" dataDxfId="4108"/>
    <tableColumn id="12450" xr3:uid="{8B6097F2-3FC5-4F7C-8045-83110302B625}" name="Columna12434" dataDxfId="4107"/>
    <tableColumn id="12451" xr3:uid="{82745FAA-31A1-4C4B-849B-0DC3E2BAA106}" name="Columna12435" dataDxfId="4106"/>
    <tableColumn id="12452" xr3:uid="{7B07A490-11CF-43D9-8AB2-49085A0E0CCF}" name="Columna12436" dataDxfId="4105"/>
    <tableColumn id="12453" xr3:uid="{2106E9E0-E0AE-4D9C-AB2E-03B81C801D8D}" name="Columna12437" dataDxfId="4104"/>
    <tableColumn id="12454" xr3:uid="{0431F23F-0C4A-4A66-AC08-7B0E14930A78}" name="Columna12438" dataDxfId="4103"/>
    <tableColumn id="12455" xr3:uid="{60D3E9F7-6FD1-4CEB-A869-C1362AF34F1E}" name="Columna12439" dataDxfId="4102"/>
    <tableColumn id="12456" xr3:uid="{40683108-04A4-4212-BE82-B755DA9897E7}" name="Columna12440" dataDxfId="4101"/>
    <tableColumn id="12457" xr3:uid="{97E44F2F-A407-4E2C-8AF7-BDC4D5E96F1C}" name="Columna12441" dataDxfId="4100"/>
    <tableColumn id="12458" xr3:uid="{4CF12D83-18B4-4474-AC43-EA33D813A9C2}" name="Columna12442" dataDxfId="4099"/>
    <tableColumn id="12459" xr3:uid="{DD1E7108-7953-4DCA-9BDF-B2C3C63BDDC1}" name="Columna12443" dataDxfId="4098"/>
    <tableColumn id="12460" xr3:uid="{2B370C43-9B9D-41CA-A159-9A24D1DCF466}" name="Columna12444" dataDxfId="4097"/>
    <tableColumn id="12461" xr3:uid="{F484ADA4-F678-4C8F-A186-9FBDA72FD812}" name="Columna12445" dataDxfId="4096"/>
    <tableColumn id="12462" xr3:uid="{C88598A6-F2B6-41E2-8603-E3A6C34BEF9F}" name="Columna12446" dataDxfId="4095"/>
    <tableColumn id="12463" xr3:uid="{ED706BDE-DBC2-4BFB-9E6D-DAEE7638B5FC}" name="Columna12447" dataDxfId="4094"/>
    <tableColumn id="12464" xr3:uid="{A770DD27-05B3-4C59-B214-D0D58D0EDA03}" name="Columna12448" dataDxfId="4093"/>
    <tableColumn id="12465" xr3:uid="{589B927A-B3E7-4C2A-A49B-F7E37C13349D}" name="Columna12449" dataDxfId="4092"/>
    <tableColumn id="12466" xr3:uid="{A3665078-0637-450F-9F49-9837A8A8AB67}" name="Columna12450" dataDxfId="4091"/>
    <tableColumn id="12467" xr3:uid="{4B1F5459-5FDB-4CB4-9DA6-8C1721F0B832}" name="Columna12451" dataDxfId="4090"/>
    <tableColumn id="12468" xr3:uid="{205E04B3-5E9E-492D-99B4-096F09BBE4DF}" name="Columna12452" dataDxfId="4089"/>
    <tableColumn id="12469" xr3:uid="{B968E428-653F-4827-A96A-A269AF0ACA8F}" name="Columna12453" dataDxfId="4088"/>
    <tableColumn id="12470" xr3:uid="{C3B5AF13-5CD0-42D4-B70D-17D941216EB9}" name="Columna12454" dataDxfId="4087"/>
    <tableColumn id="12471" xr3:uid="{648B46A6-6F8F-4A06-8428-EAB01B60BF24}" name="Columna12455" dataDxfId="4086"/>
    <tableColumn id="12472" xr3:uid="{64F1DD57-CC78-4012-ACFF-3F540EEC0870}" name="Columna12456" dataDxfId="4085"/>
    <tableColumn id="12473" xr3:uid="{BCF1C921-9FA2-4D3D-A986-88C1BD64E429}" name="Columna12457" dataDxfId="4084"/>
    <tableColumn id="12474" xr3:uid="{C30570FC-6E41-4DB0-B661-C0921A7DC922}" name="Columna12458" dataDxfId="4083"/>
    <tableColumn id="12475" xr3:uid="{8CD1559D-2D0E-4FA1-A440-AA14BE41FAAF}" name="Columna12459" dataDxfId="4082"/>
    <tableColumn id="12476" xr3:uid="{83BD62BE-4600-420D-80A3-7DCFF1371FFD}" name="Columna12460" dataDxfId="4081"/>
    <tableColumn id="12477" xr3:uid="{EDABF122-2BF2-432A-ABA7-E19CC23F747F}" name="Columna12461" dataDxfId="4080"/>
    <tableColumn id="12478" xr3:uid="{EC38B241-B79D-48D9-A23A-1E02BF902D0B}" name="Columna12462" dataDxfId="4079"/>
    <tableColumn id="12479" xr3:uid="{720DB094-4A21-4BE4-9A16-395292FA5A32}" name="Columna12463" dataDxfId="4078"/>
    <tableColumn id="12480" xr3:uid="{9490BC32-1595-4CDC-B2C0-62488C40D9C9}" name="Columna12464" dataDxfId="4077"/>
    <tableColumn id="12481" xr3:uid="{93692103-7FCE-477E-A162-C70B0BFA3B9B}" name="Columna12465" dataDxfId="4076"/>
    <tableColumn id="12482" xr3:uid="{62124D3F-70E7-4C18-BF15-890489169804}" name="Columna12466" dataDxfId="4075"/>
    <tableColumn id="12483" xr3:uid="{48A1631F-D2EF-407D-8F0A-C37C9AF07359}" name="Columna12467" dataDxfId="4074"/>
    <tableColumn id="12484" xr3:uid="{4459CA92-EC94-4262-BE3C-1D9B1372A13C}" name="Columna12468" dataDxfId="4073"/>
    <tableColumn id="12485" xr3:uid="{C06BD7D2-82EE-4617-BC5C-E72BA65771EF}" name="Columna12469" dataDxfId="4072"/>
    <tableColumn id="12486" xr3:uid="{44D48FB8-22A8-42C7-BFDE-28C3D91F67A0}" name="Columna12470" dataDxfId="4071"/>
    <tableColumn id="12487" xr3:uid="{6128D66E-9CF3-4EC0-A15F-B48DBB3B66D7}" name="Columna12471" dataDxfId="4070"/>
    <tableColumn id="12488" xr3:uid="{31BB7F40-D86C-487F-A81C-C6681F82F3AC}" name="Columna12472" dataDxfId="4069"/>
    <tableColumn id="12489" xr3:uid="{11921679-20AF-4EE6-BAA3-92C179D69E63}" name="Columna12473" dataDxfId="4068"/>
    <tableColumn id="12490" xr3:uid="{D9601F50-102C-4788-A78A-51C67930CE45}" name="Columna12474" dataDxfId="4067"/>
    <tableColumn id="12491" xr3:uid="{72CD89F4-DBF6-4AA7-BE08-585AB1DBEB5F}" name="Columna12475" dataDxfId="4066"/>
    <tableColumn id="12492" xr3:uid="{EB8C37F1-67DA-4D27-B922-0A29280B7AC9}" name="Columna12476" dataDxfId="4065"/>
    <tableColumn id="12493" xr3:uid="{EF167E3C-64A4-4E74-A3D7-836A7AC818F6}" name="Columna12477" dataDxfId="4064"/>
    <tableColumn id="12494" xr3:uid="{C6BAD333-8DB7-4954-B853-8093EC36895D}" name="Columna12478" dataDxfId="4063"/>
    <tableColumn id="12495" xr3:uid="{748F2510-1B0F-455C-9E20-3416FEA07176}" name="Columna12479" dataDxfId="4062"/>
    <tableColumn id="12496" xr3:uid="{2213AF0D-434C-4B47-B087-5AEDCE202CDA}" name="Columna12480" dataDxfId="4061"/>
    <tableColumn id="12497" xr3:uid="{60F9CF8F-96EA-4683-8C68-9B48CDDDEF30}" name="Columna12481" dataDxfId="4060"/>
    <tableColumn id="12498" xr3:uid="{DED0A1E2-B3A3-4EA4-9720-A2555E65C931}" name="Columna12482" dataDxfId="4059"/>
    <tableColumn id="12499" xr3:uid="{DBA262A6-2EAA-41AF-A70F-0949C38DF34B}" name="Columna12483" dataDxfId="4058"/>
    <tableColumn id="12500" xr3:uid="{91FF338C-61E0-4579-9F3D-41503A36F2DD}" name="Columna12484" dataDxfId="4057"/>
    <tableColumn id="12501" xr3:uid="{EF4C347B-1919-427D-B92D-83ACE9C849B1}" name="Columna12485" dataDxfId="4056"/>
    <tableColumn id="12502" xr3:uid="{64B97AB0-C78B-4907-87E1-F9A7BA5EFC8B}" name="Columna12486" dataDxfId="4055"/>
    <tableColumn id="12503" xr3:uid="{CD500FEA-BC5B-4EBF-8A69-44141233008C}" name="Columna12487" dataDxfId="4054"/>
    <tableColumn id="12504" xr3:uid="{382927DA-980A-4FD8-93DE-79BB80713524}" name="Columna12488" dataDxfId="4053"/>
    <tableColumn id="12505" xr3:uid="{FCE8ACA0-5AB5-47C1-B741-32F7D6E5E377}" name="Columna12489" dataDxfId="4052"/>
    <tableColumn id="12506" xr3:uid="{63C1CF39-22C4-4EB9-BC56-4C58FB39591C}" name="Columna12490" dataDxfId="4051"/>
    <tableColumn id="12507" xr3:uid="{704F7698-F483-4268-A455-79C5973FED09}" name="Columna12491" dataDxfId="4050"/>
    <tableColumn id="12508" xr3:uid="{B9BF1353-D0FB-42FB-ADD7-40506F09DB44}" name="Columna12492" dataDxfId="4049"/>
    <tableColumn id="12509" xr3:uid="{D1F1E8CC-6C76-429F-8053-55AA187ECC60}" name="Columna12493" dataDxfId="4048"/>
    <tableColumn id="12510" xr3:uid="{3F2090BC-707F-43C1-AD24-2E15EC78435B}" name="Columna12494" dataDxfId="4047"/>
    <tableColumn id="12511" xr3:uid="{2D8DF63C-5695-45A4-8A1C-791D8C48E0F2}" name="Columna12495" dataDxfId="4046"/>
    <tableColumn id="12512" xr3:uid="{95E1E2BF-9D81-4BEC-9428-754324751460}" name="Columna12496" dataDxfId="4045"/>
    <tableColumn id="12513" xr3:uid="{0973208E-9803-4E2C-A457-1CCCF8B73FF3}" name="Columna12497" dataDxfId="4044"/>
    <tableColumn id="12514" xr3:uid="{3E8AFA6C-12E1-4048-AC29-20A60BF05A30}" name="Columna12498" dataDxfId="4043"/>
    <tableColumn id="12515" xr3:uid="{9C5EA2CC-4534-4895-9AB5-94687CFA5ABF}" name="Columna12499" dataDxfId="4042"/>
    <tableColumn id="12516" xr3:uid="{715342C7-8D19-4076-9A4F-99B8CEEEB1A5}" name="Columna12500" dataDxfId="4041"/>
    <tableColumn id="12517" xr3:uid="{01A801E2-C71F-4FD9-9437-2DAC9A07741A}" name="Columna12501" dataDxfId="4040"/>
    <tableColumn id="12518" xr3:uid="{A5FB39ED-8579-4B55-8D66-8EB7F246D539}" name="Columna12502" dataDxfId="4039"/>
    <tableColumn id="12519" xr3:uid="{1056FBD5-551E-4307-A938-D20832A53823}" name="Columna12503" dataDxfId="4038"/>
    <tableColumn id="12520" xr3:uid="{D0933845-2B4B-452D-83CC-D26D79F48D09}" name="Columna12504" dataDxfId="4037"/>
    <tableColumn id="12521" xr3:uid="{99DAC517-EFFB-4ACB-835D-E6C196BD8891}" name="Columna12505" dataDxfId="4036"/>
    <tableColumn id="12522" xr3:uid="{902573B5-3456-40EB-8672-C794FD31AED3}" name="Columna12506" dataDxfId="4035"/>
    <tableColumn id="12523" xr3:uid="{692F4C14-CBC5-4C54-8891-C17BA6EBD234}" name="Columna12507" dataDxfId="4034"/>
    <tableColumn id="12524" xr3:uid="{1D1785CB-3BDC-47AA-ACF4-CF881D9B6DDD}" name="Columna12508" dataDxfId="4033"/>
    <tableColumn id="12525" xr3:uid="{80ECE8A1-C04E-4E4E-B8AE-272A80320D2C}" name="Columna12509" dataDxfId="4032"/>
    <tableColumn id="12526" xr3:uid="{BBB273C7-8DAC-4758-AF3A-9E7D7388663A}" name="Columna12510" dataDxfId="4031"/>
    <tableColumn id="12527" xr3:uid="{0006C188-5BCC-4D3A-A2BC-4F149B427390}" name="Columna12511" dataDxfId="4030"/>
    <tableColumn id="12528" xr3:uid="{FD4BF13F-F7B0-49D4-8210-A39FC8FD774D}" name="Columna12512" dataDxfId="4029"/>
    <tableColumn id="12529" xr3:uid="{BD6D69A3-6357-41C8-96CE-0A335F7442AD}" name="Columna12513" dataDxfId="4028"/>
    <tableColumn id="12530" xr3:uid="{EBAD54B5-F0BC-407F-9632-14C37034037B}" name="Columna12514" dataDxfId="4027"/>
    <tableColumn id="12531" xr3:uid="{EEFB4F20-59C2-4E9C-BBA1-58FA3C9747CC}" name="Columna12515" dataDxfId="4026"/>
    <tableColumn id="12532" xr3:uid="{3DB75649-3812-4E48-9FE4-AA8B7FB87EDF}" name="Columna12516" dataDxfId="4025"/>
    <tableColumn id="12533" xr3:uid="{2393A43E-2948-4E09-B02A-036EA0E9362A}" name="Columna12517" dataDxfId="4024"/>
    <tableColumn id="12534" xr3:uid="{B03EABCC-0E4E-42F2-B187-2A96AEB0285C}" name="Columna12518" dataDxfId="4023"/>
    <tableColumn id="12535" xr3:uid="{00C3A101-3D99-48E4-AF58-7B00833F4D40}" name="Columna12519" dataDxfId="4022"/>
    <tableColumn id="12536" xr3:uid="{517EC98A-885B-44FB-9BBF-7B41CEFA486A}" name="Columna12520" dataDxfId="4021"/>
    <tableColumn id="12537" xr3:uid="{4ED23252-6B20-423A-AEF3-03C9FC88BDB9}" name="Columna12521" dataDxfId="4020"/>
    <tableColumn id="12538" xr3:uid="{4310BD5E-2CAC-494A-87DE-A86B4E123450}" name="Columna12522" dataDxfId="4019"/>
    <tableColumn id="12539" xr3:uid="{E7372B4E-9B6D-46E8-8B7F-2E6202D7DE47}" name="Columna12523" dataDxfId="4018"/>
    <tableColumn id="12540" xr3:uid="{34E96DFE-FFFD-40DD-B987-DF90B69B80DF}" name="Columna12524" dataDxfId="4017"/>
    <tableColumn id="12541" xr3:uid="{B0AFE5BA-DD1C-46B1-A345-686094967812}" name="Columna12525" dataDxfId="4016"/>
    <tableColumn id="12542" xr3:uid="{352FBE42-715C-415D-91BF-DA782D3AABE7}" name="Columna12526" dataDxfId="4015"/>
    <tableColumn id="12543" xr3:uid="{D8FCEEEA-8BD5-4674-A11E-F6799389AFD6}" name="Columna12527" dataDxfId="4014"/>
    <tableColumn id="12544" xr3:uid="{E78EE3C5-2152-435B-86B6-76A3E92A4298}" name="Columna12528" dataDxfId="4013"/>
    <tableColumn id="12545" xr3:uid="{34F84479-204C-4D31-9BCA-74849C8733DE}" name="Columna12529" dataDxfId="4012"/>
    <tableColumn id="12546" xr3:uid="{D80A91ED-89AE-4D08-88FD-3AB62BFB7A53}" name="Columna12530" dataDxfId="4011"/>
    <tableColumn id="12547" xr3:uid="{1E665717-3280-4520-B810-186624102BD4}" name="Columna12531" dataDxfId="4010"/>
    <tableColumn id="12548" xr3:uid="{3C3096C4-5DA5-4D63-8327-73A63F9E2BA9}" name="Columna12532" dataDxfId="4009"/>
    <tableColumn id="12549" xr3:uid="{E58326A9-C71B-4797-A0E2-E3B9AA3D7417}" name="Columna12533" dataDxfId="4008"/>
    <tableColumn id="12550" xr3:uid="{4EC67E0B-7F3E-43CB-8399-299C01C3958D}" name="Columna12534" dataDxfId="4007"/>
    <tableColumn id="12551" xr3:uid="{D1B9A243-BB0C-4AE1-8EF8-15810A08BE2E}" name="Columna12535" dataDxfId="4006"/>
    <tableColumn id="12552" xr3:uid="{17EE79DE-BD68-427E-BFCB-7955C0B41B6C}" name="Columna12536" dataDxfId="4005"/>
    <tableColumn id="12553" xr3:uid="{9FF73BD3-7A19-4255-B957-D2DA237E6ECB}" name="Columna12537" dataDxfId="4004"/>
    <tableColumn id="12554" xr3:uid="{B4FBD62D-7425-4403-9E49-5F4156369602}" name="Columna12538" dataDxfId="4003"/>
    <tableColumn id="12555" xr3:uid="{FED5B515-0E43-466B-A964-5E9D8A40381C}" name="Columna12539" dataDxfId="4002"/>
    <tableColumn id="12556" xr3:uid="{84815270-BA3A-4D7E-A13C-330EBBFC29D3}" name="Columna12540" dataDxfId="4001"/>
    <tableColumn id="12557" xr3:uid="{1D50AC7E-75CB-447D-93C5-ADA529F50082}" name="Columna12541" dataDxfId="4000"/>
    <tableColumn id="12558" xr3:uid="{67DDDDDE-6321-43CA-A6A5-232C538DDFC2}" name="Columna12542" dataDxfId="3999"/>
    <tableColumn id="12559" xr3:uid="{E707FF07-0CF6-482D-817B-D5CCF11F13D2}" name="Columna12543" dataDxfId="3998"/>
    <tableColumn id="12560" xr3:uid="{CBC0CEF8-A912-49AB-AF52-7BB0BFFE1903}" name="Columna12544" dataDxfId="3997"/>
    <tableColumn id="12561" xr3:uid="{6ED3E309-9BEE-416F-B474-A53C4B13A261}" name="Columna12545" dataDxfId="3996"/>
    <tableColumn id="12562" xr3:uid="{07053F8D-5FF6-49A8-9449-4A0AD56AE94A}" name="Columna12546" dataDxfId="3995"/>
    <tableColumn id="12563" xr3:uid="{54AAB978-EC13-49F7-8AAD-4956A79536F8}" name="Columna12547" dataDxfId="3994"/>
    <tableColumn id="12564" xr3:uid="{B9D1082F-7AF4-4D11-93C6-170CDC78E8B0}" name="Columna12548" dataDxfId="3993"/>
    <tableColumn id="12565" xr3:uid="{C7F3BAEC-1941-45D9-A753-DCA2ED69D715}" name="Columna12549" dataDxfId="3992"/>
    <tableColumn id="12566" xr3:uid="{DB7D6A14-5330-4048-87CF-0B08C5C02B9A}" name="Columna12550" dataDxfId="3991"/>
    <tableColumn id="12567" xr3:uid="{C4972990-02F2-46F7-BE16-C68EE4ED7D2C}" name="Columna12551" dataDxfId="3990"/>
    <tableColumn id="12568" xr3:uid="{D8A5569F-E0F3-4FC3-91B4-0B7F5A8A4320}" name="Columna12552" dataDxfId="3989"/>
    <tableColumn id="12569" xr3:uid="{A26B4C48-A0AD-4728-B7B6-6E9CDAF1964C}" name="Columna12553" dataDxfId="3988"/>
    <tableColumn id="12570" xr3:uid="{01A97343-FEFC-41FF-A021-39F631E87A2A}" name="Columna12554" dataDxfId="3987"/>
    <tableColumn id="12571" xr3:uid="{D060167E-1D87-4F56-9CEB-36EE95A2A67D}" name="Columna12555" dataDxfId="3986"/>
    <tableColumn id="12572" xr3:uid="{FA37D250-5793-462E-A397-1C089B2AE937}" name="Columna12556" dataDxfId="3985"/>
    <tableColumn id="12573" xr3:uid="{56EEDAB5-DD14-4D72-928E-84534EFAD7E8}" name="Columna12557" dataDxfId="3984"/>
    <tableColumn id="12574" xr3:uid="{F77E8A7D-86E4-47DA-80B8-B8A0B639C4A6}" name="Columna12558" dataDxfId="3983"/>
    <tableColumn id="12575" xr3:uid="{9ADB28B3-568F-44D9-A7EE-181564AFE9EF}" name="Columna12559" dataDxfId="3982"/>
    <tableColumn id="12576" xr3:uid="{1AFB09E2-2107-4904-86B4-41C0D25FEF20}" name="Columna12560" dataDxfId="3981"/>
    <tableColumn id="12577" xr3:uid="{9A9D4723-C585-47F4-9E0D-754692A31234}" name="Columna12561" dataDxfId="3980"/>
    <tableColumn id="12578" xr3:uid="{C035F795-BCE6-4F29-95DD-6E1ECBFB7CDD}" name="Columna12562" dataDxfId="3979"/>
    <tableColumn id="12579" xr3:uid="{9935F6A2-3344-4891-BA8C-322FE8C4AD31}" name="Columna12563" dataDxfId="3978"/>
    <tableColumn id="12580" xr3:uid="{8C52D9AC-1528-4C83-98EF-F15F03AFEC3C}" name="Columna12564" dataDxfId="3977"/>
    <tableColumn id="12581" xr3:uid="{C594F798-3C04-4110-BC1C-AABF46665A34}" name="Columna12565" dataDxfId="3976"/>
    <tableColumn id="12582" xr3:uid="{22E22D28-01B3-4752-9922-22B5F3528F9A}" name="Columna12566" dataDxfId="3975"/>
    <tableColumn id="12583" xr3:uid="{FB6DD0EE-1885-4014-82D9-D919BC790761}" name="Columna12567" dataDxfId="3974"/>
    <tableColumn id="12584" xr3:uid="{BF312286-5641-4D1B-81E0-B36ED1F6EF7E}" name="Columna12568" dataDxfId="3973"/>
    <tableColumn id="12585" xr3:uid="{4D4734A5-8EF4-400E-961D-954F18C28B6E}" name="Columna12569" dataDxfId="3972"/>
    <tableColumn id="12586" xr3:uid="{7CD57739-8BCF-471E-81A4-8E99C5686594}" name="Columna12570" dataDxfId="3971"/>
    <tableColumn id="12587" xr3:uid="{D42D8454-7CE1-431F-975A-75A0861113B2}" name="Columna12571" dataDxfId="3970"/>
    <tableColumn id="12588" xr3:uid="{C7F5BB0F-EB4D-4F9E-BC92-3D581090438D}" name="Columna12572" dataDxfId="3969"/>
    <tableColumn id="12589" xr3:uid="{6E6B6931-56F5-4D2E-B941-14BC86FEDE8B}" name="Columna12573" dataDxfId="3968"/>
    <tableColumn id="12590" xr3:uid="{27CCB603-9B86-4A6C-9C5A-BCA48BF1693D}" name="Columna12574" dataDxfId="3967"/>
    <tableColumn id="12591" xr3:uid="{13A43144-B3D4-4452-945E-D273A1967ACB}" name="Columna12575" dataDxfId="3966"/>
    <tableColumn id="12592" xr3:uid="{06E8D0AE-2528-43D2-BC61-6B9936F46A49}" name="Columna12576" dataDxfId="3965"/>
    <tableColumn id="12593" xr3:uid="{56EECC34-8F71-449C-83D5-9F3524E1E44C}" name="Columna12577" dataDxfId="3964"/>
    <tableColumn id="12594" xr3:uid="{4E0217AF-16C8-49AA-871F-2D14419B6524}" name="Columna12578" dataDxfId="3963"/>
    <tableColumn id="12595" xr3:uid="{80F996D8-0979-42D1-8D29-F30682D3548D}" name="Columna12579" dataDxfId="3962"/>
    <tableColumn id="12596" xr3:uid="{789D14A6-A860-423F-8EAC-F89B55D79065}" name="Columna12580" dataDxfId="3961"/>
    <tableColumn id="12597" xr3:uid="{1AA16A36-09AE-4AB8-A857-39469A154C1D}" name="Columna12581" dataDxfId="3960"/>
    <tableColumn id="12598" xr3:uid="{F751923F-B105-4453-A3C5-8A1959CC1639}" name="Columna12582" dataDxfId="3959"/>
    <tableColumn id="12599" xr3:uid="{D94E1BCC-9F00-42DB-8592-D22CDA15A7B7}" name="Columna12583" dataDxfId="3958"/>
    <tableColumn id="12600" xr3:uid="{C2625EA4-7955-46E9-BCD8-2327A39DBCC9}" name="Columna12584" dataDxfId="3957"/>
    <tableColumn id="12601" xr3:uid="{7F0F4238-B11B-452A-8D6C-D2ADDC8C44D2}" name="Columna12585" dataDxfId="3956"/>
    <tableColumn id="12602" xr3:uid="{76B979C5-B8BD-47D6-8142-36513D488047}" name="Columna12586" dataDxfId="3955"/>
    <tableColumn id="12603" xr3:uid="{B35AC9C7-8A63-42CE-AB8F-9136466D70D3}" name="Columna12587" dataDxfId="3954"/>
    <tableColumn id="12604" xr3:uid="{F783CD4E-2F6E-471C-AD21-3D87BE787582}" name="Columna12588" dataDxfId="3953"/>
    <tableColumn id="12605" xr3:uid="{B2A01E5F-7774-4202-9835-14C0051DD184}" name="Columna12589" dataDxfId="3952"/>
    <tableColumn id="12606" xr3:uid="{E30AAEA4-A738-4B93-8344-3D1D1DAD2D48}" name="Columna12590" dataDxfId="3951"/>
    <tableColumn id="12607" xr3:uid="{2ACDD511-AA69-4931-BFC0-F0E163D94F2F}" name="Columna12591" dataDxfId="3950"/>
    <tableColumn id="12608" xr3:uid="{3B8490FD-E95B-4DD2-815E-255D796B8694}" name="Columna12592" dataDxfId="3949"/>
    <tableColumn id="12609" xr3:uid="{4477FB96-91FE-473E-9C82-8CF2B237DEB5}" name="Columna12593" dataDxfId="3948"/>
    <tableColumn id="12610" xr3:uid="{2BE06756-90F1-4C16-AA6E-496978E42506}" name="Columna12594" dataDxfId="3947"/>
    <tableColumn id="12611" xr3:uid="{6F027DAA-EF09-4BF0-A25A-35EB9B9D5D43}" name="Columna12595" dataDxfId="3946"/>
    <tableColumn id="12612" xr3:uid="{0DB05C7E-DE36-48D7-90D5-BBBCCD5EFB6B}" name="Columna12596" dataDxfId="3945"/>
    <tableColumn id="12613" xr3:uid="{FE6CA404-C1D9-48B0-99C7-4F65FA4BD10E}" name="Columna12597" dataDxfId="3944"/>
    <tableColumn id="12614" xr3:uid="{FA68A0D8-4D64-4012-B7EC-2F30A4FAEC6B}" name="Columna12598" dataDxfId="3943"/>
    <tableColumn id="12615" xr3:uid="{031548BE-35AA-4108-B34A-C22664080169}" name="Columna12599" dataDxfId="3942"/>
    <tableColumn id="12616" xr3:uid="{5762C684-B842-483E-86C8-BE90484DADD0}" name="Columna12600" dataDxfId="3941"/>
    <tableColumn id="12617" xr3:uid="{20D280E5-97E6-4F41-948D-1915C910A651}" name="Columna12601" dataDxfId="3940"/>
    <tableColumn id="12618" xr3:uid="{F6C60B49-6E9F-429C-9B58-1E71D76D6EAF}" name="Columna12602" dataDxfId="3939"/>
    <tableColumn id="12619" xr3:uid="{63F7A1A2-9531-4667-AE00-DB0E4414C5D7}" name="Columna12603" dataDxfId="3938"/>
    <tableColumn id="12620" xr3:uid="{CD444C26-6AAE-4D01-AB31-2A66E60D53C9}" name="Columna12604" dataDxfId="3937"/>
    <tableColumn id="12621" xr3:uid="{66C482E0-D395-407A-845F-DCF35ADCF4E9}" name="Columna12605" dataDxfId="3936"/>
    <tableColumn id="12622" xr3:uid="{FCB46FC1-9643-4CDC-927B-9EEBB853DBB5}" name="Columna12606" dataDxfId="3935"/>
    <tableColumn id="12623" xr3:uid="{1B2D4F59-7B88-4D68-B910-EAD2F6E83AB7}" name="Columna12607" dataDxfId="3934"/>
    <tableColumn id="12624" xr3:uid="{EBABB3A2-5B7E-404F-84BD-720C3FB6DDA6}" name="Columna12608" dataDxfId="3933"/>
    <tableColumn id="12625" xr3:uid="{C5ECF389-6466-49F1-9EFA-B21023B5521A}" name="Columna12609" dataDxfId="3932"/>
    <tableColumn id="12626" xr3:uid="{4A3F3E65-DF24-4079-99B5-B9D0B87FA8F0}" name="Columna12610" dataDxfId="3931"/>
    <tableColumn id="12627" xr3:uid="{B33FF6B3-4B77-4DE7-BD6C-A8CB2736FBA3}" name="Columna12611" dataDxfId="3930"/>
    <tableColumn id="12628" xr3:uid="{33A0FCA7-1791-4230-B158-065D9E094468}" name="Columna12612" dataDxfId="3929"/>
    <tableColumn id="12629" xr3:uid="{96D0C194-778E-4E68-9F00-5C4CE99F72A3}" name="Columna12613" dataDxfId="3928"/>
    <tableColumn id="12630" xr3:uid="{56F6C5BE-670F-45DE-B2B5-4718F2386250}" name="Columna12614" dataDxfId="3927"/>
    <tableColumn id="12631" xr3:uid="{72FC7702-E1D5-4402-B6A9-45E419CE32A3}" name="Columna12615" dataDxfId="3926"/>
    <tableColumn id="12632" xr3:uid="{E9CA050D-2AFC-4000-9471-E97E686D2D16}" name="Columna12616" dataDxfId="3925"/>
    <tableColumn id="12633" xr3:uid="{67860785-ACF4-4964-B1F6-6D168495B9B2}" name="Columna12617" dataDxfId="3924"/>
    <tableColumn id="12634" xr3:uid="{95DA9E9D-3151-4908-9F92-4996E550FF1A}" name="Columna12618" dataDxfId="3923"/>
    <tableColumn id="12635" xr3:uid="{FE707AA4-DC1A-4C7A-AFC6-CB1C0FA49924}" name="Columna12619" dataDxfId="3922"/>
    <tableColumn id="12636" xr3:uid="{7B894A08-CA67-44C4-8B2B-7A1F0F6F38FF}" name="Columna12620" dataDxfId="3921"/>
    <tableColumn id="12637" xr3:uid="{5A4B6B70-FEC7-44C6-8A30-CD5B17B44102}" name="Columna12621" dataDxfId="3920"/>
    <tableColumn id="12638" xr3:uid="{7DC298E2-7783-47AC-89AC-5AB8C8C2C57F}" name="Columna12622" dataDxfId="3919"/>
    <tableColumn id="12639" xr3:uid="{EB115580-2512-4252-AE95-596C184CA067}" name="Columna12623" dataDxfId="3918"/>
    <tableColumn id="12640" xr3:uid="{D330D1C4-8BD4-4D5D-9655-92532BA16B7C}" name="Columna12624" dataDxfId="3917"/>
    <tableColumn id="12641" xr3:uid="{C305AA2B-CE6C-4A1B-822E-F78516A0D006}" name="Columna12625" dataDxfId="3916"/>
    <tableColumn id="12642" xr3:uid="{DEBD7FEB-D11A-4BCC-B834-294E365F9BE7}" name="Columna12626" dataDxfId="3915"/>
    <tableColumn id="12643" xr3:uid="{31B7A3BC-EEE2-43C2-8F10-72F20BA07CB7}" name="Columna12627" dataDxfId="3914"/>
    <tableColumn id="12644" xr3:uid="{7924BBCE-938B-467D-BCFC-B54D8AFAE505}" name="Columna12628" dataDxfId="3913"/>
    <tableColumn id="12645" xr3:uid="{D200FE5B-2844-44EE-85C9-D0DAC0FCC5DD}" name="Columna12629" dataDxfId="3912"/>
    <tableColumn id="12646" xr3:uid="{4CA2AD3B-B8CE-4153-ABB1-4824350D36C8}" name="Columna12630" dataDxfId="3911"/>
    <tableColumn id="12647" xr3:uid="{527D9B1D-61AC-432D-9386-F76F64CD50D7}" name="Columna12631" dataDxfId="3910"/>
    <tableColumn id="12648" xr3:uid="{0A87431E-9707-43C0-9C24-1618C4602A5A}" name="Columna12632" dataDxfId="3909"/>
    <tableColumn id="12649" xr3:uid="{1D58D5F5-FB6E-4731-AA53-D32FBD8527E5}" name="Columna12633" dataDxfId="3908"/>
    <tableColumn id="12650" xr3:uid="{926EA9CB-0B33-45F3-8C8E-09A0A38F89CC}" name="Columna12634" dataDxfId="3907"/>
    <tableColumn id="12651" xr3:uid="{BC3D9D88-E485-4443-B1DE-3E1CA9AE9071}" name="Columna12635" dataDxfId="3906"/>
    <tableColumn id="12652" xr3:uid="{7E2E7F4D-46D0-4D8C-8D6B-4F1AFFF05F04}" name="Columna12636" dataDxfId="3905"/>
    <tableColumn id="12653" xr3:uid="{1AC2E344-2FA0-49DB-8D95-5C80DEB423F6}" name="Columna12637" dataDxfId="3904"/>
    <tableColumn id="12654" xr3:uid="{851DF986-80F2-40DB-BFC3-60A44A827DEF}" name="Columna12638" dataDxfId="3903"/>
    <tableColumn id="12655" xr3:uid="{020FAD7C-F6BD-4E70-8E10-68545779F9A3}" name="Columna12639" dataDxfId="3902"/>
    <tableColumn id="12656" xr3:uid="{86974886-EEB2-4E40-9673-FC63770E2DE0}" name="Columna12640" dataDxfId="3901"/>
    <tableColumn id="12657" xr3:uid="{26EBD4E5-9641-4ACD-82CE-48ECA1A7C9C1}" name="Columna12641" dataDxfId="3900"/>
    <tableColumn id="12658" xr3:uid="{7CD1B8D3-B7BE-4C65-AEBD-507594B3488D}" name="Columna12642" dataDxfId="3899"/>
    <tableColumn id="12659" xr3:uid="{38D18840-3CC3-4DDF-B1F6-CF3D211C7926}" name="Columna12643" dataDxfId="3898"/>
    <tableColumn id="12660" xr3:uid="{820CA7F7-D4B4-4399-B7B2-45D4C63D7ABE}" name="Columna12644" dataDxfId="3897"/>
    <tableColumn id="12661" xr3:uid="{6978CE51-0DC8-453A-B932-21FA99D4065B}" name="Columna12645" dataDxfId="3896"/>
    <tableColumn id="12662" xr3:uid="{14D685AB-8570-4711-847F-F2307C4F7855}" name="Columna12646" dataDxfId="3895"/>
    <tableColumn id="12663" xr3:uid="{3901B8FC-60F1-4234-A8C0-999915CB3F1F}" name="Columna12647" dataDxfId="3894"/>
    <tableColumn id="12664" xr3:uid="{9896B08F-CF30-4175-897E-09D9A6FC0CE0}" name="Columna12648" dataDxfId="3893"/>
    <tableColumn id="12665" xr3:uid="{9F4F24B9-6A57-4A4C-9CAE-8FECC86A26F2}" name="Columna12649" dataDxfId="3892"/>
    <tableColumn id="12666" xr3:uid="{BB25E134-7966-488A-888E-836CB6A885BF}" name="Columna12650" dataDxfId="3891"/>
    <tableColumn id="12667" xr3:uid="{5182152E-1B07-41DC-A06D-00848CB0D07F}" name="Columna12651" dataDxfId="3890"/>
    <tableColumn id="12668" xr3:uid="{3D63FBDF-C5E3-4C9D-B493-773D6E14B2F0}" name="Columna12652" dataDxfId="3889"/>
    <tableColumn id="12669" xr3:uid="{6616CC75-F8B0-45B5-8843-BCD817276D81}" name="Columna12653" dataDxfId="3888"/>
    <tableColumn id="12670" xr3:uid="{BCC3BE6A-000F-4C05-9C1D-51A17A0EEAF4}" name="Columna12654" dataDxfId="3887"/>
    <tableColumn id="12671" xr3:uid="{FC0F6A70-313D-4B4D-AE73-9A829F466023}" name="Columna12655" dataDxfId="3886"/>
    <tableColumn id="12672" xr3:uid="{2E682E33-F582-4F8E-B58B-533D7BAB9931}" name="Columna12656" dataDxfId="3885"/>
    <tableColumn id="12673" xr3:uid="{6D515802-CE68-44D5-BC1D-9A6589ACCD0F}" name="Columna12657" dataDxfId="3884"/>
    <tableColumn id="12674" xr3:uid="{31A01BB9-8CB1-42C3-8B5B-D98E0E1B6614}" name="Columna12658" dataDxfId="3883"/>
    <tableColumn id="12675" xr3:uid="{AE4524C7-073C-48DE-99BC-83F38C482962}" name="Columna12659" dataDxfId="3882"/>
    <tableColumn id="12676" xr3:uid="{931132EF-3866-404D-9233-2D0A3573D710}" name="Columna12660" dataDxfId="3881"/>
    <tableColumn id="12677" xr3:uid="{3A746009-6E7D-467A-8AC1-10A072328883}" name="Columna12661" dataDxfId="3880"/>
    <tableColumn id="12678" xr3:uid="{46DC4CC8-A046-474E-AB78-748E3F1D0297}" name="Columna12662" dataDxfId="3879"/>
    <tableColumn id="12679" xr3:uid="{4565DB44-4CDA-4634-9D8F-2850DD1252A9}" name="Columna12663" dataDxfId="3878"/>
    <tableColumn id="12680" xr3:uid="{D88C08A0-89BB-40F3-936B-E676D6A03DB7}" name="Columna12664" dataDxfId="3877"/>
    <tableColumn id="12681" xr3:uid="{DEEACA98-4244-49B0-BAFD-AFA573EF2FDB}" name="Columna12665" dataDxfId="3876"/>
    <tableColumn id="12682" xr3:uid="{3528F45E-8004-41D9-BD23-65DCBA812DD3}" name="Columna12666" dataDxfId="3875"/>
    <tableColumn id="12683" xr3:uid="{6140B998-EAC7-46D7-A3EE-8616EF2F4E18}" name="Columna12667" dataDxfId="3874"/>
    <tableColumn id="12684" xr3:uid="{F415955B-4EDD-473A-A2A0-F5618DF68E1F}" name="Columna12668" dataDxfId="3873"/>
    <tableColumn id="12685" xr3:uid="{E1734404-1750-4BD5-943F-1A8828985CE2}" name="Columna12669" dataDxfId="3872"/>
    <tableColumn id="12686" xr3:uid="{4FCEA3D4-EDB1-4D87-80C8-DFAAA588A5C1}" name="Columna12670" dataDxfId="3871"/>
    <tableColumn id="12687" xr3:uid="{476D28E2-929A-4B02-A431-34F6F039E6AF}" name="Columna12671" dataDxfId="3870"/>
    <tableColumn id="12688" xr3:uid="{B26A9283-BE60-4C54-9E0C-3CDD711756B0}" name="Columna12672" dataDxfId="3869"/>
    <tableColumn id="12689" xr3:uid="{BD52CC7D-0082-4F12-9277-44181F5949B4}" name="Columna12673" dataDxfId="3868"/>
    <tableColumn id="12690" xr3:uid="{50E7D41D-AF1F-45EF-970A-0B5B69A146B2}" name="Columna12674" dataDxfId="3867"/>
    <tableColumn id="12691" xr3:uid="{0BB4F448-AAA2-46FA-96A3-AEBB36C3613C}" name="Columna12675" dataDxfId="3866"/>
    <tableColumn id="12692" xr3:uid="{96E478A1-11FE-4290-B973-9B60046FF51C}" name="Columna12676" dataDxfId="3865"/>
    <tableColumn id="12693" xr3:uid="{8FE7171E-9AB1-427B-8634-1C72E9B7FCF2}" name="Columna12677" dataDxfId="3864"/>
    <tableColumn id="12694" xr3:uid="{6D9407EE-9A8F-48E3-8157-28CA8550649F}" name="Columna12678" dataDxfId="3863"/>
    <tableColumn id="12695" xr3:uid="{CB144DEA-4EC4-41A9-B7F6-0E6597E2D4A9}" name="Columna12679" dataDxfId="3862"/>
    <tableColumn id="12696" xr3:uid="{63BC6D61-C5D5-44B1-93E4-411823BB4A83}" name="Columna12680" dataDxfId="3861"/>
    <tableColumn id="12697" xr3:uid="{1AA380CF-4F3B-4212-8878-E73DD80C5B73}" name="Columna12681" dataDxfId="3860"/>
    <tableColumn id="12698" xr3:uid="{7183371B-6D0E-48A4-941A-7620D795E81F}" name="Columna12682" dataDxfId="3859"/>
    <tableColumn id="12699" xr3:uid="{5BDB87DD-E6ED-44DD-909D-AC0D3A5248B7}" name="Columna12683" dataDxfId="3858"/>
    <tableColumn id="12700" xr3:uid="{1DD7FF5A-A8BC-4CFB-82AE-CF63451D375D}" name="Columna12684" dataDxfId="3857"/>
    <tableColumn id="12701" xr3:uid="{B7D09AB7-FE99-4737-8E7D-C20D17932EB3}" name="Columna12685" dataDxfId="3856"/>
    <tableColumn id="12702" xr3:uid="{304A1623-981A-42AD-979A-E9C8DC1E0443}" name="Columna12686" dataDxfId="3855"/>
    <tableColumn id="12703" xr3:uid="{8FFC891D-760C-45E2-B4BB-B4D684448D66}" name="Columna12687" dataDxfId="3854"/>
    <tableColumn id="12704" xr3:uid="{A4D584A5-3BFF-429B-86CE-275498AB7F38}" name="Columna12688" dataDxfId="3853"/>
    <tableColumn id="12705" xr3:uid="{E081A964-6183-4A42-8861-E4B9127A38B2}" name="Columna12689" dataDxfId="3852"/>
    <tableColumn id="12706" xr3:uid="{72FCEA3E-9632-42D5-8C1B-E57F18E4963D}" name="Columna12690" dataDxfId="3851"/>
    <tableColumn id="12707" xr3:uid="{925A093D-885C-4773-AD85-DC12C5F99CD6}" name="Columna12691" dataDxfId="3850"/>
    <tableColumn id="12708" xr3:uid="{13666CD0-773A-49F0-B9A4-5A9D1041A838}" name="Columna12692" dataDxfId="3849"/>
    <tableColumn id="12709" xr3:uid="{BA97BABD-6A54-4008-B259-ED28B65D6A49}" name="Columna12693" dataDxfId="3848"/>
    <tableColumn id="12710" xr3:uid="{0CBA2E77-0B90-401F-AEF8-638DA7EA4E2D}" name="Columna12694" dataDxfId="3847"/>
    <tableColumn id="12711" xr3:uid="{FF2B29F8-C958-4A0F-84F1-25B2803C750F}" name="Columna12695" dataDxfId="3846"/>
    <tableColumn id="12712" xr3:uid="{50250F31-73C9-4BFE-9B09-58D513C04271}" name="Columna12696" dataDxfId="3845"/>
    <tableColumn id="12713" xr3:uid="{59E9FEE0-4A4E-44CC-A4D5-F613A26BBD77}" name="Columna12697" dataDxfId="3844"/>
    <tableColumn id="12714" xr3:uid="{93266133-B06F-403E-9F87-6EA7F539A27D}" name="Columna12698" dataDxfId="3843"/>
    <tableColumn id="12715" xr3:uid="{A4379FE3-D027-4EBF-A583-4E95C051BC03}" name="Columna12699" dataDxfId="3842"/>
    <tableColumn id="12716" xr3:uid="{431AE1BD-B589-433F-8CB3-0E6FFA9A72D2}" name="Columna12700" dataDxfId="3841"/>
    <tableColumn id="12717" xr3:uid="{037D4199-B516-4D14-8C66-CFF216073BC4}" name="Columna12701" dataDxfId="3840"/>
    <tableColumn id="12718" xr3:uid="{F13C394F-073E-4BB4-8E87-BEAB1FD9C92A}" name="Columna12702" dataDxfId="3839"/>
    <tableColumn id="12719" xr3:uid="{C64FEB6D-C54B-465D-BC6B-F11AA24051B7}" name="Columna12703" dataDxfId="3838"/>
    <tableColumn id="12720" xr3:uid="{FE8D6A3B-A28C-43E9-9E80-B98219CFD6E1}" name="Columna12704" dataDxfId="3837"/>
    <tableColumn id="12721" xr3:uid="{3DD007B6-1E58-42D4-8D20-C7FC24B31CF8}" name="Columna12705" dataDxfId="3836"/>
    <tableColumn id="12722" xr3:uid="{B8E9B3E5-3DB7-4B0F-B6CF-BEAFDF72BEB6}" name="Columna12706" dataDxfId="3835"/>
    <tableColumn id="12723" xr3:uid="{0F90529F-BE11-44A7-9B57-AD0A38EDD0BC}" name="Columna12707" dataDxfId="3834"/>
    <tableColumn id="12724" xr3:uid="{58D67425-4A25-43D4-AA22-5D1F8F76DD86}" name="Columna12708" dataDxfId="3833"/>
    <tableColumn id="12725" xr3:uid="{0B48B659-4E26-4BDD-8A04-4768D2B99B85}" name="Columna12709" dataDxfId="3832"/>
    <tableColumn id="12726" xr3:uid="{52680003-A2E9-426B-8B51-674E00D45BAA}" name="Columna12710" dataDxfId="3831"/>
    <tableColumn id="12727" xr3:uid="{8C646299-BD55-43CC-9788-15AE8663729D}" name="Columna12711" dataDxfId="3830"/>
    <tableColumn id="12728" xr3:uid="{F875289E-2B5A-49E9-B589-EC175BB1DD33}" name="Columna12712" dataDxfId="3829"/>
    <tableColumn id="12729" xr3:uid="{1B81CEF5-2085-4488-8604-41C6E41458DF}" name="Columna12713" dataDxfId="3828"/>
    <tableColumn id="12730" xr3:uid="{314686AD-38B5-4BCC-8DD8-9CAE91F3DF2F}" name="Columna12714" dataDxfId="3827"/>
    <tableColumn id="12731" xr3:uid="{3A5067F2-81F3-4AC2-8E5E-51B183D76CFC}" name="Columna12715" dataDxfId="3826"/>
    <tableColumn id="12732" xr3:uid="{85422628-6F59-4C27-9203-E2C8240AE07B}" name="Columna12716" dataDxfId="3825"/>
    <tableColumn id="12733" xr3:uid="{67743FB4-3215-4FA8-BF73-658D587AE939}" name="Columna12717" dataDxfId="3824"/>
    <tableColumn id="12734" xr3:uid="{AAA875ED-3417-4415-9C19-4324D9E5D142}" name="Columna12718" dataDxfId="3823"/>
    <tableColumn id="12735" xr3:uid="{CE047F86-4CBF-4A6F-B322-F668EF66823A}" name="Columna12719" dataDxfId="3822"/>
    <tableColumn id="12736" xr3:uid="{E9D7AC8C-B334-492C-8924-4B27503389E2}" name="Columna12720" dataDxfId="3821"/>
    <tableColumn id="12737" xr3:uid="{19BCF48A-6837-4697-A5B5-7C7ECA8D2E84}" name="Columna12721" dataDxfId="3820"/>
    <tableColumn id="12738" xr3:uid="{5F6350B0-0C9A-4002-998D-AC3C731712CC}" name="Columna12722" dataDxfId="3819"/>
    <tableColumn id="12739" xr3:uid="{DEFC217F-3319-404E-8D44-B09FC47A11CE}" name="Columna12723" dataDxfId="3818"/>
    <tableColumn id="12740" xr3:uid="{8A947DA9-8B48-424E-A650-F4416C6EE6FF}" name="Columna12724" dataDxfId="3817"/>
    <tableColumn id="12741" xr3:uid="{9AFA9F97-3AAD-42BD-B9B6-6D57DFC50423}" name="Columna12725" dataDxfId="3816"/>
    <tableColumn id="12742" xr3:uid="{5B595CCD-BED7-4544-AEEF-A8529AD2FA77}" name="Columna12726" dataDxfId="3815"/>
    <tableColumn id="12743" xr3:uid="{183DBA0F-17F4-443F-98F2-D1F137795C12}" name="Columna12727" dataDxfId="3814"/>
    <tableColumn id="12744" xr3:uid="{CA3B10FB-8DD4-4D99-A77D-CE8284B0F270}" name="Columna12728" dataDxfId="3813"/>
    <tableColumn id="12745" xr3:uid="{488AFF0D-7E8A-479A-A16A-422C9D59876F}" name="Columna12729" dataDxfId="3812"/>
    <tableColumn id="12746" xr3:uid="{340B3997-B4E4-489C-B1F1-F7084E1692FC}" name="Columna12730" dataDxfId="3811"/>
    <tableColumn id="12747" xr3:uid="{414455A5-3FD5-471F-BF49-84342FC7A6EA}" name="Columna12731" dataDxfId="3810"/>
    <tableColumn id="12748" xr3:uid="{77A10267-696C-4DC3-A222-5648877A69B9}" name="Columna12732" dataDxfId="3809"/>
    <tableColumn id="12749" xr3:uid="{8AC8202A-0C38-41A1-B20A-622B444D0BF7}" name="Columna12733" dataDxfId="3808"/>
    <tableColumn id="12750" xr3:uid="{6C3D2610-0360-4761-A5B5-476EA49EA354}" name="Columna12734" dataDxfId="3807"/>
    <tableColumn id="12751" xr3:uid="{A2F45804-ECB0-4664-90DE-A9CEE8F08875}" name="Columna12735" dataDxfId="3806"/>
    <tableColumn id="12752" xr3:uid="{B2524B83-DF6E-4DB3-AEC0-0FD95C462763}" name="Columna12736" dataDxfId="3805"/>
    <tableColumn id="12753" xr3:uid="{B8B6F52D-B123-4795-A36B-1E848E2FA205}" name="Columna12737" dataDxfId="3804"/>
    <tableColumn id="12754" xr3:uid="{5492A4F1-86C8-470C-BA68-995D33072D8F}" name="Columna12738" dataDxfId="3803"/>
    <tableColumn id="12755" xr3:uid="{DFB0DFFB-7222-4866-B6CF-A5803404BD86}" name="Columna12739" dataDxfId="3802"/>
    <tableColumn id="12756" xr3:uid="{E9E73FBC-C720-4F1A-95BF-3F553EC44218}" name="Columna12740" dataDxfId="3801"/>
    <tableColumn id="12757" xr3:uid="{8FBB4E07-39A4-4647-A7C5-149DF74C031B}" name="Columna12741" dataDxfId="3800"/>
    <tableColumn id="12758" xr3:uid="{C4F89BB1-01D6-4BAD-A313-A300E9800F5A}" name="Columna12742" dataDxfId="3799"/>
    <tableColumn id="12759" xr3:uid="{C95B178A-B802-41C2-960E-0B0DC370C3E7}" name="Columna12743" dataDxfId="3798"/>
    <tableColumn id="12760" xr3:uid="{2B506FA5-3348-4CD5-A161-628100FD979B}" name="Columna12744" dataDxfId="3797"/>
    <tableColumn id="12761" xr3:uid="{5C23CB0A-BBFC-4B27-8F88-FE3830156B27}" name="Columna12745" dataDxfId="3796"/>
    <tableColumn id="12762" xr3:uid="{B90EDC23-2780-495A-B9B0-2589E2F02403}" name="Columna12746" dataDxfId="3795"/>
    <tableColumn id="12763" xr3:uid="{72C074E5-6961-4E7A-83D2-FF029E1B3638}" name="Columna12747" dataDxfId="3794"/>
    <tableColumn id="12764" xr3:uid="{61EECCC7-2367-4BBC-BCBB-3CF4F4608C40}" name="Columna12748" dataDxfId="3793"/>
    <tableColumn id="12765" xr3:uid="{1052695D-5341-49FE-A81C-4536A3953A24}" name="Columna12749" dataDxfId="3792"/>
    <tableColumn id="12766" xr3:uid="{141AC5E8-0F68-4227-811C-3C7225ADC233}" name="Columna12750" dataDxfId="3791"/>
    <tableColumn id="12767" xr3:uid="{13A4B06D-D921-4F21-9515-98AB90D66925}" name="Columna12751" dataDxfId="3790"/>
    <tableColumn id="12768" xr3:uid="{94D09739-5FF7-4116-A405-079F99D7A756}" name="Columna12752" dataDxfId="3789"/>
    <tableColumn id="12769" xr3:uid="{2A8BF07C-9B10-4C2D-9D1D-19748C784BE5}" name="Columna12753" dataDxfId="3788"/>
    <tableColumn id="12770" xr3:uid="{D9E17B52-9CB3-4133-BBFA-D25099DF3919}" name="Columna12754" dataDxfId="3787"/>
    <tableColumn id="12771" xr3:uid="{B18B9EBE-5251-44A5-A19C-39DC1D287528}" name="Columna12755" dataDxfId="3786"/>
    <tableColumn id="12772" xr3:uid="{D23301BF-1887-4B82-BA1F-5C81CC6C8108}" name="Columna12756" dataDxfId="3785"/>
    <tableColumn id="12773" xr3:uid="{06CC5E45-B6F5-45D3-89B3-C873FF853B1D}" name="Columna12757" dataDxfId="3784"/>
    <tableColumn id="12774" xr3:uid="{16DCBF62-32C8-4C62-BEBA-43A1ABEB32A3}" name="Columna12758" dataDxfId="3783"/>
    <tableColumn id="12775" xr3:uid="{4F3C1291-6402-48C0-A6DF-6CCF7BC1D35F}" name="Columna12759" dataDxfId="3782"/>
    <tableColumn id="12776" xr3:uid="{A53C8303-CC73-4CA1-BF5E-411AB18EC57B}" name="Columna12760" dataDxfId="3781"/>
    <tableColumn id="12777" xr3:uid="{8AE94981-129F-4E78-961A-4EE07C0A33FD}" name="Columna12761" dataDxfId="3780"/>
    <tableColumn id="12778" xr3:uid="{4399DFA0-ABA5-4C10-9F97-63077E6B892B}" name="Columna12762" dataDxfId="3779"/>
    <tableColumn id="12779" xr3:uid="{E0F1B60E-CEFC-48B7-9626-B58DC62ECABE}" name="Columna12763" dataDxfId="3778"/>
    <tableColumn id="12780" xr3:uid="{59CE0D30-5992-4B15-B72C-50DA6FBB6063}" name="Columna12764" dataDxfId="3777"/>
    <tableColumn id="12781" xr3:uid="{5CEE9085-A7CD-475F-9FEF-FFBA2A2846E1}" name="Columna12765" dataDxfId="3776"/>
    <tableColumn id="12782" xr3:uid="{1D08164A-7E11-476E-B7C9-94038F073F6F}" name="Columna12766" dataDxfId="3775"/>
    <tableColumn id="12783" xr3:uid="{A84E1F0C-D003-4CF9-94D5-F54AD2E5CFB7}" name="Columna12767" dataDxfId="3774"/>
    <tableColumn id="12784" xr3:uid="{ED62B50A-3E3F-4253-B053-25C76461958D}" name="Columna12768" dataDxfId="3773"/>
    <tableColumn id="12785" xr3:uid="{0ACBCCA5-D5FE-4959-BF1B-16126297DB9B}" name="Columna12769" dataDxfId="3772"/>
    <tableColumn id="12786" xr3:uid="{4E6BF21E-DCDD-4804-93CA-236DEEFB9194}" name="Columna12770" dataDxfId="3771"/>
    <tableColumn id="12787" xr3:uid="{DC7132E3-5FE8-400C-BFA3-C7F9BE380FB8}" name="Columna12771" dataDxfId="3770"/>
    <tableColumn id="12788" xr3:uid="{81125021-3C6E-46CA-ABD4-760D00FE807D}" name="Columna12772" dataDxfId="3769"/>
    <tableColumn id="12789" xr3:uid="{96B69C2F-E4A6-424F-88D5-9E49C1EA4F3A}" name="Columna12773" dataDxfId="3768"/>
    <tableColumn id="12790" xr3:uid="{CA2FD4B1-D3CA-4C94-821C-E89659AC8D38}" name="Columna12774" dataDxfId="3767"/>
    <tableColumn id="12791" xr3:uid="{82600A28-1692-4DE3-BEE1-523D1407FE47}" name="Columna12775" dataDxfId="3766"/>
    <tableColumn id="12792" xr3:uid="{3424AE1E-9D00-448A-8BD5-E50786BA7175}" name="Columna12776" dataDxfId="3765"/>
    <tableColumn id="12793" xr3:uid="{627DDB2E-6F3D-4919-962A-294475EA085F}" name="Columna12777" dataDxfId="3764"/>
    <tableColumn id="12794" xr3:uid="{E4EBE852-4F80-469D-8344-E4364B88D380}" name="Columna12778" dataDxfId="3763"/>
    <tableColumn id="12795" xr3:uid="{DF62421B-8188-4BA1-A6D6-C075C1798C63}" name="Columna12779" dataDxfId="3762"/>
    <tableColumn id="12796" xr3:uid="{C706C86B-ACE3-4601-965B-F70B3C764EA0}" name="Columna12780" dataDxfId="3761"/>
    <tableColumn id="12797" xr3:uid="{30D418CB-A816-4E60-B27D-3D99046F2AD0}" name="Columna12781" dataDxfId="3760"/>
    <tableColumn id="12798" xr3:uid="{DEB75B34-682C-4306-9731-0DADCB28E144}" name="Columna12782" dataDxfId="3759"/>
    <tableColumn id="12799" xr3:uid="{EDBEE935-68CB-4557-9AC2-F961E80AE1D7}" name="Columna12783" dataDxfId="3758"/>
    <tableColumn id="12800" xr3:uid="{B7EFB2D8-0FBB-4ECB-AD32-1DD071F7989A}" name="Columna12784" dataDxfId="3757"/>
    <tableColumn id="12801" xr3:uid="{B5AFAF64-B2EC-4056-9B67-F8E834DCA583}" name="Columna12785" dataDxfId="3756"/>
    <tableColumn id="12802" xr3:uid="{0B5BB571-947E-4EE2-AFA3-D4A816B8B7E2}" name="Columna12786" dataDxfId="3755"/>
    <tableColumn id="12803" xr3:uid="{E8AAAE72-E7F2-4441-9773-67405F463F09}" name="Columna12787" dataDxfId="3754"/>
    <tableColumn id="12804" xr3:uid="{8DECC030-05D3-408A-9BAE-0D8555AB52F0}" name="Columna12788" dataDxfId="3753"/>
    <tableColumn id="12805" xr3:uid="{6ED8C64C-AD7C-4203-A211-F8E35648FEB0}" name="Columna12789" dataDxfId="3752"/>
    <tableColumn id="12806" xr3:uid="{321CB191-2886-4959-B4CA-E69376F864AD}" name="Columna12790" dataDxfId="3751"/>
    <tableColumn id="12807" xr3:uid="{995A7A10-39E3-4308-9CBC-8EC21F055DA5}" name="Columna12791" dataDxfId="3750"/>
    <tableColumn id="12808" xr3:uid="{CEB36654-55AC-41C2-B788-64CCCD506D45}" name="Columna12792" dataDxfId="3749"/>
    <tableColumn id="12809" xr3:uid="{8DA39480-932C-4349-9002-08A19941756C}" name="Columna12793" dataDxfId="3748"/>
    <tableColumn id="12810" xr3:uid="{09F7C462-BB3E-42F2-9B39-2E581B4199F1}" name="Columna12794" dataDxfId="3747"/>
    <tableColumn id="12811" xr3:uid="{482F2FCF-6DC9-497E-BBDA-7107F025067F}" name="Columna12795" dataDxfId="3746"/>
    <tableColumn id="12812" xr3:uid="{6237ACEC-939D-48CD-A2DD-2DEBD0B82821}" name="Columna12796" dataDxfId="3745"/>
    <tableColumn id="12813" xr3:uid="{A17ED83A-1D61-4ADD-81B8-C747471C24CD}" name="Columna12797" dataDxfId="3744"/>
    <tableColumn id="12814" xr3:uid="{F4027B03-FAF1-4B47-BA89-05BF4EF5A58F}" name="Columna12798" dataDxfId="3743"/>
    <tableColumn id="12815" xr3:uid="{D435AAB7-9832-4ABC-BA70-D68CBA54EF4D}" name="Columna12799" dataDxfId="3742"/>
    <tableColumn id="12816" xr3:uid="{084C8F89-112C-496D-98D0-F22F30BDC6A1}" name="Columna12800" dataDxfId="3741"/>
    <tableColumn id="12817" xr3:uid="{7DB954AE-5D0B-4573-9C05-1539821F3B7E}" name="Columna12801" dataDxfId="3740"/>
    <tableColumn id="12818" xr3:uid="{ED71287C-F6BC-4996-AE77-A5B4043FBC87}" name="Columna12802" dataDxfId="3739"/>
    <tableColumn id="12819" xr3:uid="{EE80A1EB-C9A1-4335-896B-0162D81B1112}" name="Columna12803" dataDxfId="3738"/>
    <tableColumn id="12820" xr3:uid="{50C804FE-EB16-4F89-BF58-1F23434C93F5}" name="Columna12804" dataDxfId="3737"/>
    <tableColumn id="12821" xr3:uid="{628137CB-F930-49D8-AF49-9C41800C9D1A}" name="Columna12805" dataDxfId="3736"/>
    <tableColumn id="12822" xr3:uid="{25B8F1E9-4641-42BA-886E-D39FAF200C9B}" name="Columna12806" dataDxfId="3735"/>
    <tableColumn id="12823" xr3:uid="{56B5FE86-2FB0-47F1-BC15-B183D01FEF82}" name="Columna12807" dataDxfId="3734"/>
    <tableColumn id="12824" xr3:uid="{217DFF80-6319-465B-AEF8-25AF4E4C7FA7}" name="Columna12808" dataDxfId="3733"/>
    <tableColumn id="12825" xr3:uid="{BF7008C3-FF50-4059-9E58-3F447472D4FB}" name="Columna12809" dataDxfId="3732"/>
    <tableColumn id="12826" xr3:uid="{760055E5-EB76-4B22-890B-5A7B9F209D1A}" name="Columna12810" dataDxfId="3731"/>
    <tableColumn id="12827" xr3:uid="{685D5E29-872B-476D-9420-20EF12F4BC2A}" name="Columna12811" dataDxfId="3730"/>
    <tableColumn id="12828" xr3:uid="{FC0A654C-6F71-4573-9063-AF4B5C834676}" name="Columna12812" dataDxfId="3729"/>
    <tableColumn id="12829" xr3:uid="{33FACF87-B2BC-4C4F-85DD-04EE826F9D59}" name="Columna12813" dataDxfId="3728"/>
    <tableColumn id="12830" xr3:uid="{DE2B0776-22FF-4733-82A3-25D739E53447}" name="Columna12814" dataDxfId="3727"/>
    <tableColumn id="12831" xr3:uid="{0634B834-5275-4793-9426-7CB277AB3975}" name="Columna12815" dataDxfId="3726"/>
    <tableColumn id="12832" xr3:uid="{71E5BD39-A03E-434C-BE47-C5E9A8ACDDDD}" name="Columna12816" dataDxfId="3725"/>
    <tableColumn id="12833" xr3:uid="{18BE4D89-60B3-4DCB-9D1F-6A7E6612615D}" name="Columna12817" dataDxfId="3724"/>
    <tableColumn id="12834" xr3:uid="{005BE069-CE63-4C8E-8A55-3D63EC592657}" name="Columna12818" dataDxfId="3723"/>
    <tableColumn id="12835" xr3:uid="{1D7FDC25-BCE3-445D-BB8E-BBFD334B006F}" name="Columna12819" dataDxfId="3722"/>
    <tableColumn id="12836" xr3:uid="{2A8C53E0-383D-47D9-BB04-CFB78F87413E}" name="Columna12820" dataDxfId="3721"/>
    <tableColumn id="12837" xr3:uid="{DB60C2A0-C3A2-4791-8C6A-9E97812E3811}" name="Columna12821" dataDxfId="3720"/>
    <tableColumn id="12838" xr3:uid="{07B8035B-C2CD-4986-9DC2-C2ADA055EDD7}" name="Columna12822" dataDxfId="3719"/>
    <tableColumn id="12839" xr3:uid="{98B004E5-382D-45C4-B8C5-965C42540B8D}" name="Columna12823" dataDxfId="3718"/>
    <tableColumn id="12840" xr3:uid="{FFC876C0-C303-4EF6-9242-87F21EB7CF90}" name="Columna12824" dataDxfId="3717"/>
    <tableColumn id="12841" xr3:uid="{C44470E2-899C-4F2B-A4D0-93434677D1B4}" name="Columna12825" dataDxfId="3716"/>
    <tableColumn id="12842" xr3:uid="{E51F69E2-3465-448A-B3B3-775CFBA3D984}" name="Columna12826" dataDxfId="3715"/>
    <tableColumn id="12843" xr3:uid="{D6B4EB17-3DE2-4338-9CD2-49F5DB39BE5B}" name="Columna12827" dataDxfId="3714"/>
    <tableColumn id="12844" xr3:uid="{2219D494-A6DC-4EAE-98E7-A3C345A4A26B}" name="Columna12828" dataDxfId="3713"/>
    <tableColumn id="12845" xr3:uid="{5FB5DC39-75F8-4C58-95EE-6F206EB2A54C}" name="Columna12829" dataDxfId="3712"/>
    <tableColumn id="12846" xr3:uid="{D2BEA220-4C43-49D2-9AE2-15C6F2128F82}" name="Columna12830" dataDxfId="3711"/>
    <tableColumn id="12847" xr3:uid="{C122B7E6-88DF-4366-847F-A2E6840E0BF0}" name="Columna12831" dataDxfId="3710"/>
    <tableColumn id="12848" xr3:uid="{A5AF2EC4-20DC-4FF4-A55A-C818A4F2A01B}" name="Columna12832" dataDxfId="3709"/>
    <tableColumn id="12849" xr3:uid="{9A2D4A6E-D191-4962-9A29-C860A8748FF1}" name="Columna12833" dataDxfId="3708"/>
    <tableColumn id="12850" xr3:uid="{9CD00B4A-E7D5-4AB0-BBB3-9CC8A5E8BF8A}" name="Columna12834" dataDxfId="3707"/>
    <tableColumn id="12851" xr3:uid="{226365EE-D14D-4AAC-BD9E-AE3917D6A65F}" name="Columna12835" dataDxfId="3706"/>
    <tableColumn id="12852" xr3:uid="{0A9EFDE7-1CC7-430E-9ABA-008EDF501805}" name="Columna12836" dataDxfId="3705"/>
    <tableColumn id="12853" xr3:uid="{EB989FF3-E98B-4BBF-AA9E-A611C910F0E9}" name="Columna12837" dataDxfId="3704"/>
    <tableColumn id="12854" xr3:uid="{1F56F967-A162-4AB1-ABF4-396644C92955}" name="Columna12838" dataDxfId="3703"/>
    <tableColumn id="12855" xr3:uid="{CC92E10E-8115-44D6-8F46-B49CE346DB8D}" name="Columna12839" dataDxfId="3702"/>
    <tableColumn id="12856" xr3:uid="{0E50FF44-D6D0-4BA5-ADEA-FD81C54A521F}" name="Columna12840" dataDxfId="3701"/>
    <tableColumn id="12857" xr3:uid="{B75BC30D-61E7-41F7-96E7-5EE7646A707D}" name="Columna12841" dataDxfId="3700"/>
    <tableColumn id="12858" xr3:uid="{BC5D5161-2458-40D8-87E2-B3C40BEE14D4}" name="Columna12842" dataDxfId="3699"/>
    <tableColumn id="12859" xr3:uid="{C79FBABC-5100-43E6-B59C-A26E4B122BDB}" name="Columna12843" dataDxfId="3698"/>
    <tableColumn id="12860" xr3:uid="{530EEDDB-B563-4ECB-82BE-BEF675831455}" name="Columna12844" dataDxfId="3697"/>
    <tableColumn id="12861" xr3:uid="{A384C1EA-204D-4A4E-8030-0801A7683609}" name="Columna12845" dataDxfId="3696"/>
    <tableColumn id="12862" xr3:uid="{FCBE04C6-C125-4063-B643-C62A300EDC1F}" name="Columna12846" dataDxfId="3695"/>
    <tableColumn id="12863" xr3:uid="{D30F2D12-E48B-409B-B84F-18A9A8D6750E}" name="Columna12847" dataDxfId="3694"/>
    <tableColumn id="12864" xr3:uid="{273C84B7-D68E-4465-93B0-405EF47C3341}" name="Columna12848" dataDxfId="3693"/>
    <tableColumn id="12865" xr3:uid="{30CB933F-CA6C-41EA-B430-DD72D16C9D48}" name="Columna12849" dataDxfId="3692"/>
    <tableColumn id="12866" xr3:uid="{84A7B03A-BE8D-4858-8B23-3EA2F2757183}" name="Columna12850" dataDxfId="3691"/>
    <tableColumn id="12867" xr3:uid="{FE3627C5-E7CD-4181-963D-C3FBD001B416}" name="Columna12851" dataDxfId="3690"/>
    <tableColumn id="12868" xr3:uid="{30549D2F-5018-4F5C-A31C-4568E86D4315}" name="Columna12852" dataDxfId="3689"/>
    <tableColumn id="12869" xr3:uid="{91BD0298-1262-40D6-874A-52EB57B181E4}" name="Columna12853" dataDxfId="3688"/>
    <tableColumn id="12870" xr3:uid="{229863D8-0E9D-4BF7-896C-F7D93523EF72}" name="Columna12854" dataDxfId="3687"/>
    <tableColumn id="12871" xr3:uid="{8C5C2708-484E-46F0-9509-97C257D41A65}" name="Columna12855" dataDxfId="3686"/>
    <tableColumn id="12872" xr3:uid="{602F688B-39A0-4570-987E-8DEEDB028FD6}" name="Columna12856" dataDxfId="3685"/>
    <tableColumn id="12873" xr3:uid="{9344DB9A-1226-4CB7-9C69-7462F0DAFE91}" name="Columna12857" dataDxfId="3684"/>
    <tableColumn id="12874" xr3:uid="{61E119F4-38B7-4919-86F6-F9DAAEA71BEF}" name="Columna12858" dataDxfId="3683"/>
    <tableColumn id="12875" xr3:uid="{BA808138-A79D-4184-A4F6-09151172AD67}" name="Columna12859" dataDxfId="3682"/>
    <tableColumn id="12876" xr3:uid="{11C723C2-48EF-4B76-A762-CB105CA45519}" name="Columna12860" dataDxfId="3681"/>
    <tableColumn id="12877" xr3:uid="{F96CF45F-4DE9-4E90-A025-CF483A477311}" name="Columna12861" dataDxfId="3680"/>
    <tableColumn id="12878" xr3:uid="{7C1AA886-5799-4C16-AF63-0E8D1A8EB7C3}" name="Columna12862" dataDxfId="3679"/>
    <tableColumn id="12879" xr3:uid="{6B2DFA22-5668-4571-AA37-3C6126704BAC}" name="Columna12863" dataDxfId="3678"/>
    <tableColumn id="12880" xr3:uid="{8CF39332-DF89-4B6B-AD1F-2977FA223B17}" name="Columna12864" dataDxfId="3677"/>
    <tableColumn id="12881" xr3:uid="{89E7D945-2730-4E70-8ECE-09062CF73DDC}" name="Columna12865" dataDxfId="3676"/>
    <tableColumn id="12882" xr3:uid="{C9377549-4BFA-424A-A496-8EE03F4C0FA4}" name="Columna12866" dataDxfId="3675"/>
    <tableColumn id="12883" xr3:uid="{A28BFFEC-4858-4C7C-BD22-0321D0CA0378}" name="Columna12867" dataDxfId="3674"/>
    <tableColumn id="12884" xr3:uid="{C2848F8B-3012-4F64-BB8A-7BE0358E4B9C}" name="Columna12868" dataDxfId="3673"/>
    <tableColumn id="12885" xr3:uid="{A91A16FF-503A-476A-81AC-3FF2814FBFE2}" name="Columna12869" dataDxfId="3672"/>
    <tableColumn id="12886" xr3:uid="{935D1C21-EF20-4BB6-BD68-1BB6DAA7C365}" name="Columna12870" dataDxfId="3671"/>
    <tableColumn id="12887" xr3:uid="{AE090D45-3CF6-4212-A3DD-61D83163A697}" name="Columna12871" dataDxfId="3670"/>
    <tableColumn id="12888" xr3:uid="{7922ADB3-9E1B-4B2A-BD37-D0FAB2BA99E0}" name="Columna12872" dataDxfId="3669"/>
    <tableColumn id="12889" xr3:uid="{585DA69C-775A-4DC7-A8CE-829BA7E4FAB5}" name="Columna12873" dataDxfId="3668"/>
    <tableColumn id="12890" xr3:uid="{2241E2EB-B9E0-4DBA-9F55-249C955AD1C1}" name="Columna12874" dataDxfId="3667"/>
    <tableColumn id="12891" xr3:uid="{2019992D-899B-49C5-A043-7014F33EEF72}" name="Columna12875" dataDxfId="3666"/>
    <tableColumn id="12892" xr3:uid="{84613219-34BD-4DB4-AFC1-1BEBF99E0493}" name="Columna12876" dataDxfId="3665"/>
    <tableColumn id="12893" xr3:uid="{598B83C9-5963-4D4C-9CA8-2E697D37AC0D}" name="Columna12877" dataDxfId="3664"/>
    <tableColumn id="12894" xr3:uid="{B220CA07-C46F-4308-94C6-8C516860A1A8}" name="Columna12878" dataDxfId="3663"/>
    <tableColumn id="12895" xr3:uid="{7933FB4F-6740-4E22-9B56-A7077DCEBA21}" name="Columna12879" dataDxfId="3662"/>
    <tableColumn id="12896" xr3:uid="{6CF794E8-4E3A-48FA-99CB-5E6A2071D3F0}" name="Columna12880" dataDxfId="3661"/>
    <tableColumn id="12897" xr3:uid="{55041630-248C-4F93-AA81-F2FFE07C834F}" name="Columna12881" dataDxfId="3660"/>
    <tableColumn id="12898" xr3:uid="{564729C4-05B5-4934-805D-9E7F0A0EFC7C}" name="Columna12882" dataDxfId="3659"/>
    <tableColumn id="12899" xr3:uid="{E4EA8291-E6B0-4867-AFD9-34754D7B1B11}" name="Columna12883" dataDxfId="3658"/>
    <tableColumn id="12900" xr3:uid="{31D9BCDE-9AFE-4FC2-B057-32238AE6F680}" name="Columna12884" dataDxfId="3657"/>
    <tableColumn id="12901" xr3:uid="{C60CB380-7957-433E-8CCE-A3A0DD162EA2}" name="Columna12885" dataDxfId="3656"/>
    <tableColumn id="12902" xr3:uid="{AD6CD825-B45D-408C-A459-DD58ADF32F14}" name="Columna12886" dataDxfId="3655"/>
    <tableColumn id="12903" xr3:uid="{011EF650-1F94-4511-88B0-D2FB25A7999B}" name="Columna12887" dataDxfId="3654"/>
    <tableColumn id="12904" xr3:uid="{F4575B27-84BA-41AF-AD6B-07BB547D5EEA}" name="Columna12888" dataDxfId="3653"/>
    <tableColumn id="12905" xr3:uid="{0D8AE639-0470-48FF-9BD8-A34F4333EEFB}" name="Columna12889" dataDxfId="3652"/>
    <tableColumn id="12906" xr3:uid="{DD8543E4-9924-483B-A433-E6A01935A310}" name="Columna12890" dataDxfId="3651"/>
    <tableColumn id="12907" xr3:uid="{47481CC2-FD53-4EDE-8A74-1366E7E2C1C2}" name="Columna12891" dataDxfId="3650"/>
    <tableColumn id="12908" xr3:uid="{293316D0-DF0D-424C-AD67-31F44E83FD1D}" name="Columna12892" dataDxfId="3649"/>
    <tableColumn id="12909" xr3:uid="{9DC31B16-DE7D-46F6-B9BA-A40F429D0100}" name="Columna12893" dataDxfId="3648"/>
    <tableColumn id="12910" xr3:uid="{1044E4B9-7942-4EF5-B035-2A003E80C4BD}" name="Columna12894" dataDxfId="3647"/>
    <tableColumn id="12911" xr3:uid="{928E5DE6-3124-4DC4-894D-FF549537FC1C}" name="Columna12895" dataDxfId="3646"/>
    <tableColumn id="12912" xr3:uid="{AB4C82A3-1BBC-4778-87D5-9867B5B7FD9C}" name="Columna12896" dataDxfId="3645"/>
    <tableColumn id="12913" xr3:uid="{45E2EF37-178C-410A-A273-D1B7158FAA99}" name="Columna12897" dataDxfId="3644"/>
    <tableColumn id="12914" xr3:uid="{A0EC8150-994D-4C71-AAEA-A59A2A03A2C9}" name="Columna12898" dataDxfId="3643"/>
    <tableColumn id="12915" xr3:uid="{BC9E1C8C-945C-44C4-896F-9810540DA36B}" name="Columna12899" dataDxfId="3642"/>
    <tableColumn id="12916" xr3:uid="{8B9A5FB2-C823-40A6-8926-6F875FDC6741}" name="Columna12900" dataDxfId="3641"/>
    <tableColumn id="12917" xr3:uid="{69467EF9-964D-4D25-B4E9-962CFB94B6D1}" name="Columna12901" dataDxfId="3640"/>
    <tableColumn id="12918" xr3:uid="{CFE09788-B8E1-4D85-B6F3-C101472DD729}" name="Columna12902" dataDxfId="3639"/>
    <tableColumn id="12919" xr3:uid="{5785210A-60C5-4B15-9F8D-7F187BCF9904}" name="Columna12903" dataDxfId="3638"/>
    <tableColumn id="12920" xr3:uid="{511CB4A9-3C39-4B51-876A-50BBDF4BBDB5}" name="Columna12904" dataDxfId="3637"/>
    <tableColumn id="12921" xr3:uid="{1D01950F-D43D-4286-A6F2-15A6E35AB0D6}" name="Columna12905" dataDxfId="3636"/>
    <tableColumn id="12922" xr3:uid="{C6D3B973-94E0-4DEA-8FC9-872763F730AD}" name="Columna12906" dataDxfId="3635"/>
    <tableColumn id="12923" xr3:uid="{86021380-BBE4-4857-B10A-6AC90E86107F}" name="Columna12907" dataDxfId="3634"/>
    <tableColumn id="12924" xr3:uid="{9356109C-ED19-4E65-A67A-BC52534E0AE9}" name="Columna12908" dataDxfId="3633"/>
    <tableColumn id="12925" xr3:uid="{22A1E9DB-1C98-4B6B-87A0-6ABFE92C6E66}" name="Columna12909" dataDxfId="3632"/>
    <tableColumn id="12926" xr3:uid="{018D32C9-E270-47D4-826C-F0D48F2F4E22}" name="Columna12910" dataDxfId="3631"/>
    <tableColumn id="12927" xr3:uid="{506A677A-08F1-4C48-90EB-C9E9113AF5E0}" name="Columna12911" dataDxfId="3630"/>
    <tableColumn id="12928" xr3:uid="{8D7B3A80-8E16-4EED-A4CD-DBF2664698D4}" name="Columna12912" dataDxfId="3629"/>
    <tableColumn id="12929" xr3:uid="{E68724D1-AF03-458F-8FDA-07EEB9EA0991}" name="Columna12913" dataDxfId="3628"/>
    <tableColumn id="12930" xr3:uid="{DF406A37-FB4C-408F-98D4-1348E434C5A4}" name="Columna12914" dataDxfId="3627"/>
    <tableColumn id="12931" xr3:uid="{DD2F7F4C-60F0-4159-9CAD-C05C11C36039}" name="Columna12915" dataDxfId="3626"/>
    <tableColumn id="12932" xr3:uid="{94554B6E-B34C-4EC1-947D-5D54D2A2402D}" name="Columna12916" dataDxfId="3625"/>
    <tableColumn id="12933" xr3:uid="{D8E71022-AEF7-4AAB-B82B-7BC8E0CB2784}" name="Columna12917" dataDxfId="3624"/>
    <tableColumn id="12934" xr3:uid="{E430E04C-A89D-4ED3-9210-03EFD6549CDC}" name="Columna12918" dataDxfId="3623"/>
    <tableColumn id="12935" xr3:uid="{9E61D9FD-2187-4745-A60D-86B49860577C}" name="Columna12919" dataDxfId="3622"/>
    <tableColumn id="12936" xr3:uid="{44A11C9F-4547-45AC-A4F0-0F1603F06648}" name="Columna12920" dataDxfId="3621"/>
    <tableColumn id="12937" xr3:uid="{EFE700F6-C505-45C4-B8CF-E2CD2C2B7EB2}" name="Columna12921" dataDxfId="3620"/>
    <tableColumn id="12938" xr3:uid="{450CADB3-CA31-4FFF-BBF0-B5AB0E38D69C}" name="Columna12922" dataDxfId="3619"/>
    <tableColumn id="12939" xr3:uid="{DFB95C25-E814-469C-8204-1935A22A478E}" name="Columna12923" dataDxfId="3618"/>
    <tableColumn id="12940" xr3:uid="{06201400-2F73-44D0-A709-C4F84C7E1363}" name="Columna12924" dataDxfId="3617"/>
    <tableColumn id="12941" xr3:uid="{A2293CC6-2736-48BE-904D-0FD68B6B2746}" name="Columna12925" dataDxfId="3616"/>
    <tableColumn id="12942" xr3:uid="{3678A335-4251-4F31-AAB1-B41B1291460B}" name="Columna12926" dataDxfId="3615"/>
    <tableColumn id="12943" xr3:uid="{0B184A26-C053-4CC4-97CD-3702E5E156A7}" name="Columna12927" dataDxfId="3614"/>
    <tableColumn id="12944" xr3:uid="{762E1D20-5AFE-4831-8979-CC805AC5D356}" name="Columna12928" dataDxfId="3613"/>
    <tableColumn id="12945" xr3:uid="{5DD9C0BD-B4DD-43E7-8171-974A02FEA0B3}" name="Columna12929" dataDxfId="3612"/>
    <tableColumn id="12946" xr3:uid="{3E48DD38-3F15-4C29-BDDF-BCB872B3DD3B}" name="Columna12930" dataDxfId="3611"/>
    <tableColumn id="12947" xr3:uid="{E861C620-ACEF-4B7B-8353-B0435D096E79}" name="Columna12931" dataDxfId="3610"/>
    <tableColumn id="12948" xr3:uid="{0CBE3358-F84B-4C20-8491-3C474D50BE52}" name="Columna12932" dataDxfId="3609"/>
    <tableColumn id="12949" xr3:uid="{6E6B9B07-ABC8-4A0E-A871-E2A2912210C2}" name="Columna12933" dataDxfId="3608"/>
    <tableColumn id="12950" xr3:uid="{B2587A84-CCDE-4425-9F12-BC23C807EF74}" name="Columna12934" dataDxfId="3607"/>
    <tableColumn id="12951" xr3:uid="{F3B585D0-0493-4A11-B798-013AA2186EFD}" name="Columna12935" dataDxfId="3606"/>
    <tableColumn id="12952" xr3:uid="{9F2FBDA6-3E85-4FBD-AF81-B33DD8421A62}" name="Columna12936" dataDxfId="3605"/>
    <tableColumn id="12953" xr3:uid="{2098B84E-CD5E-4306-87DA-F55B4BFD90D4}" name="Columna12937" dataDxfId="3604"/>
    <tableColumn id="12954" xr3:uid="{53E757E4-5B73-4591-8A9C-5DA908532C85}" name="Columna12938" dataDxfId="3603"/>
    <tableColumn id="12955" xr3:uid="{009B6623-2098-45D1-953C-D9D3B3391EE5}" name="Columna12939" dataDxfId="3602"/>
    <tableColumn id="12956" xr3:uid="{DF071D4F-FCFC-478D-9077-9098B0BF3DB6}" name="Columna12940" dataDxfId="3601"/>
    <tableColumn id="12957" xr3:uid="{FAD773FD-B6C0-4B31-8703-1A1B42D8DEEB}" name="Columna12941" dataDxfId="3600"/>
    <tableColumn id="12958" xr3:uid="{B00F4E18-F997-4EF1-BC87-955F78B8C533}" name="Columna12942" dataDxfId="3599"/>
    <tableColumn id="12959" xr3:uid="{FCEE7857-8262-4BC8-BD3E-FD7438809FEC}" name="Columna12943" dataDxfId="3598"/>
    <tableColumn id="12960" xr3:uid="{9743F03B-896D-419B-B7F2-B27CD054A5D7}" name="Columna12944" dataDxfId="3597"/>
    <tableColumn id="12961" xr3:uid="{F8A3ADC2-61B7-437A-A430-54817D557332}" name="Columna12945" dataDxfId="3596"/>
    <tableColumn id="12962" xr3:uid="{FC71BB59-BABB-4316-93D3-08D40097D819}" name="Columna12946" dataDxfId="3595"/>
    <tableColumn id="12963" xr3:uid="{0D47962F-1BEA-4D1C-8460-73CF2BA181DE}" name="Columna12947" dataDxfId="3594"/>
    <tableColumn id="12964" xr3:uid="{103F9954-4FA5-4D63-807C-5D7E49460DDB}" name="Columna12948" dataDxfId="3593"/>
    <tableColumn id="12965" xr3:uid="{3F4457A1-D51D-4875-9A9B-7FE9485BE9C9}" name="Columna12949" dataDxfId="3592"/>
    <tableColumn id="12966" xr3:uid="{CA477D1B-C5AA-4623-91E5-76706B4BB275}" name="Columna12950" dataDxfId="3591"/>
    <tableColumn id="12967" xr3:uid="{3E6BBC52-B3F2-4DA8-8B96-3CC492A4941D}" name="Columna12951" dataDxfId="3590"/>
    <tableColumn id="12968" xr3:uid="{A4C971BD-6513-414E-BE40-8E73A4833645}" name="Columna12952" dataDxfId="3589"/>
    <tableColumn id="12969" xr3:uid="{8D1AA6FA-CA9A-410E-9271-F6580AF5F375}" name="Columna12953" dataDxfId="3588"/>
    <tableColumn id="12970" xr3:uid="{3B2C3E03-DDC8-4E4D-B7E2-AD74E8035B32}" name="Columna12954" dataDxfId="3587"/>
    <tableColumn id="12971" xr3:uid="{49DF5735-6201-40FC-8FFC-2D4510CBBA2B}" name="Columna12955" dataDxfId="3586"/>
    <tableColumn id="12972" xr3:uid="{8380ED05-2B92-415E-8256-47B2206192EF}" name="Columna12956" dataDxfId="3585"/>
    <tableColumn id="12973" xr3:uid="{CE7F11D2-D380-4BBD-8982-A045EE1889A9}" name="Columna12957" dataDxfId="3584"/>
    <tableColumn id="12974" xr3:uid="{EC4EA2E6-982A-4DE2-8F9C-47AFAEBD5667}" name="Columna12958" dataDxfId="3583"/>
    <tableColumn id="12975" xr3:uid="{2C4737A9-09A3-4E81-BC1A-EE6866CBC743}" name="Columna12959" dataDxfId="3582"/>
    <tableColumn id="12976" xr3:uid="{1FD74D1B-B3CF-4C6B-BA65-DB12F1A4C9C4}" name="Columna12960" dataDxfId="3581"/>
    <tableColumn id="12977" xr3:uid="{292CDD96-EA2D-4037-915D-B080661C5B67}" name="Columna12961" dataDxfId="3580"/>
    <tableColumn id="12978" xr3:uid="{7043FB94-6C06-4629-AF5F-1020BF2292E1}" name="Columna12962" dataDxfId="3579"/>
    <tableColumn id="12979" xr3:uid="{4C7E9F68-8A82-4C7D-873D-BA335B85F3E7}" name="Columna12963" dataDxfId="3578"/>
    <tableColumn id="12980" xr3:uid="{CEE7883C-394A-4732-B666-669A00E4C06C}" name="Columna12964" dataDxfId="3577"/>
    <tableColumn id="12981" xr3:uid="{8CCC6725-B9CC-41CD-ADB6-FA1A69D84BF3}" name="Columna12965" dataDxfId="3576"/>
    <tableColumn id="12982" xr3:uid="{BD7C0224-4C0A-4748-9A76-F21BE74DFD57}" name="Columna12966" dataDxfId="3575"/>
    <tableColumn id="12983" xr3:uid="{6E41197E-37D3-4558-89B1-742E862B7DAA}" name="Columna12967" dataDxfId="3574"/>
    <tableColumn id="12984" xr3:uid="{B9B64346-F676-4313-9397-53C6750A06A4}" name="Columna12968" dataDxfId="3573"/>
    <tableColumn id="12985" xr3:uid="{E8EB21B3-4897-4234-A39B-194FAA3283E7}" name="Columna12969" dataDxfId="3572"/>
    <tableColumn id="12986" xr3:uid="{31700081-C5B2-4E10-B0D4-0EFA80B72C72}" name="Columna12970" dataDxfId="3571"/>
    <tableColumn id="12987" xr3:uid="{D78B77F0-3590-4238-BEB2-C163506C4BCB}" name="Columna12971" dataDxfId="3570"/>
    <tableColumn id="12988" xr3:uid="{9CC1718F-1383-4E85-B394-C6DAE96B05D9}" name="Columna12972" dataDxfId="3569"/>
    <tableColumn id="12989" xr3:uid="{1EA1B06E-804A-4333-8CBA-848FBFA05014}" name="Columna12973" dataDxfId="3568"/>
    <tableColumn id="12990" xr3:uid="{6353253A-5600-4A53-8409-448733999B51}" name="Columna12974" dataDxfId="3567"/>
    <tableColumn id="12991" xr3:uid="{141E8F0A-408E-45D0-9CC8-887278EF77E3}" name="Columna12975" dataDxfId="3566"/>
    <tableColumn id="12992" xr3:uid="{86AE07D3-B655-40A4-B98C-2137DC3EC949}" name="Columna12976" dataDxfId="3565"/>
    <tableColumn id="12993" xr3:uid="{94907A91-875B-4689-B52D-34950C06F9D6}" name="Columna12977" dataDxfId="3564"/>
    <tableColumn id="12994" xr3:uid="{AC49EECE-4F1D-487D-BB47-3731C1EF05FF}" name="Columna12978" dataDxfId="3563"/>
    <tableColumn id="12995" xr3:uid="{64D8063D-19B0-4302-8CBC-3A7CFF8C8482}" name="Columna12979" dataDxfId="3562"/>
    <tableColumn id="12996" xr3:uid="{ED4C09B7-1F5F-40D2-B0B3-89795DD9D15A}" name="Columna12980" dataDxfId="3561"/>
    <tableColumn id="12997" xr3:uid="{75A687B2-CED5-4F78-8F29-7481EE3199DB}" name="Columna12981" dataDxfId="3560"/>
    <tableColumn id="12998" xr3:uid="{8DCBFA41-31E7-4009-B434-8C6A15AA3EE4}" name="Columna12982" dataDxfId="3559"/>
    <tableColumn id="12999" xr3:uid="{9DE7E4EC-BEC1-47B1-9987-8F5D00A6D5B3}" name="Columna12983" dataDxfId="3558"/>
    <tableColumn id="13000" xr3:uid="{4D25C3D1-4840-4520-B092-EE7C11E028AD}" name="Columna12984" dataDxfId="3557"/>
    <tableColumn id="13001" xr3:uid="{8F5A467F-A85C-4F22-8686-910516B1DA7E}" name="Columna12985" dataDxfId="3556"/>
    <tableColumn id="13002" xr3:uid="{C1FD63DD-6057-49FD-91D4-4B33A023B033}" name="Columna12986" dataDxfId="3555"/>
    <tableColumn id="13003" xr3:uid="{CBE8B4B5-E09A-4B01-A925-4697D48257AA}" name="Columna12987" dataDxfId="3554"/>
    <tableColumn id="13004" xr3:uid="{A7C4D476-EF33-46B2-805D-022ED59A0458}" name="Columna12988" dataDxfId="3553"/>
    <tableColumn id="13005" xr3:uid="{88169412-85D2-46E9-BD2B-163A1CE114AA}" name="Columna12989" dataDxfId="3552"/>
    <tableColumn id="13006" xr3:uid="{F5015A04-4836-4C03-AA3B-E43E56AA2FAE}" name="Columna12990" dataDxfId="3551"/>
    <tableColumn id="13007" xr3:uid="{036491ED-16D2-431A-8147-98134F73092E}" name="Columna12991" dataDxfId="3550"/>
    <tableColumn id="13008" xr3:uid="{38BDB993-7371-41F0-806F-C7B11F1554E5}" name="Columna12992" dataDxfId="3549"/>
    <tableColumn id="13009" xr3:uid="{69C574A5-6DBB-4E56-B2CA-C8353B6F333F}" name="Columna12993" dataDxfId="3548"/>
    <tableColumn id="13010" xr3:uid="{1918498B-B278-49D0-94F9-9781CE7B9BD2}" name="Columna12994" dataDxfId="3547"/>
    <tableColumn id="13011" xr3:uid="{345D53C8-187E-4E68-8E4D-5460A3291768}" name="Columna12995" dataDxfId="3546"/>
    <tableColumn id="13012" xr3:uid="{2B5F421C-0408-4F0C-ABF1-C4467F41E8E6}" name="Columna12996" dataDxfId="3545"/>
    <tableColumn id="13013" xr3:uid="{C046069D-3698-4A26-AA0E-B89BA1346A0F}" name="Columna12997" dataDxfId="3544"/>
    <tableColumn id="13014" xr3:uid="{EDC3827F-BA31-47B6-B2F4-440C2CEA4C82}" name="Columna12998" dataDxfId="3543"/>
    <tableColumn id="13015" xr3:uid="{E660A11C-2330-4BC7-8B32-D314FB65632C}" name="Columna12999" dataDxfId="3542"/>
    <tableColumn id="13016" xr3:uid="{AA913425-5490-4E48-BF6D-A82B806E0E53}" name="Columna13000" dataDxfId="3541"/>
    <tableColumn id="13017" xr3:uid="{0E8085D8-22F4-44AC-A158-58B005866EB5}" name="Columna13001" dataDxfId="3540"/>
    <tableColumn id="13018" xr3:uid="{2A220751-6DA8-4F11-911D-B602F6DB4B57}" name="Columna13002" dataDxfId="3539"/>
    <tableColumn id="13019" xr3:uid="{346D8C46-AFC9-4058-A158-1A908CBEE40B}" name="Columna13003" dataDxfId="3538"/>
    <tableColumn id="13020" xr3:uid="{CCDA42BB-1872-4E96-A568-631E740AB861}" name="Columna13004" dataDxfId="3537"/>
    <tableColumn id="13021" xr3:uid="{A7E42078-934E-4029-868F-CAEEB344CF2F}" name="Columna13005" dataDxfId="3536"/>
    <tableColumn id="13022" xr3:uid="{7A364099-3D9B-41F4-8DAA-ECE785D97EAD}" name="Columna13006" dataDxfId="3535"/>
    <tableColumn id="13023" xr3:uid="{35B70E52-5512-43E0-B149-59CA353E7FD9}" name="Columna13007" dataDxfId="3534"/>
    <tableColumn id="13024" xr3:uid="{AFA641D9-F28A-4B1B-B404-A64E1D1DCDF8}" name="Columna13008" dataDxfId="3533"/>
    <tableColumn id="13025" xr3:uid="{3C6EF682-8686-4781-8917-BB6B9FF4ABBD}" name="Columna13009" dataDxfId="3532"/>
    <tableColumn id="13026" xr3:uid="{1F8BDE17-9059-44F9-B70D-45C0EFA85EA6}" name="Columna13010" dataDxfId="3531"/>
    <tableColumn id="13027" xr3:uid="{0287D9AE-36B2-4D18-BB20-A741090230B7}" name="Columna13011" dataDxfId="3530"/>
    <tableColumn id="13028" xr3:uid="{B20330D1-ACFC-49BA-A3AE-72D4E093F38A}" name="Columna13012" dataDxfId="3529"/>
    <tableColumn id="13029" xr3:uid="{06295D30-21C2-4B97-A6D9-9C1838D85C02}" name="Columna13013" dataDxfId="3528"/>
    <tableColumn id="13030" xr3:uid="{8FC95B29-6454-40A4-B53C-D32E64585358}" name="Columna13014" dataDxfId="3527"/>
    <tableColumn id="13031" xr3:uid="{DBF462BB-B392-42F4-80B9-35B96D276452}" name="Columna13015" dataDxfId="3526"/>
    <tableColumn id="13032" xr3:uid="{1627D33E-B44A-49CF-B3C3-68EBC49B2C3E}" name="Columna13016" dataDxfId="3525"/>
    <tableColumn id="13033" xr3:uid="{B206D91A-0E2D-4D2F-B268-B5A0902BEE2E}" name="Columna13017" dataDxfId="3524"/>
    <tableColumn id="13034" xr3:uid="{43807073-5535-4582-A22C-05F39225EBEE}" name="Columna13018" dataDxfId="3523"/>
    <tableColumn id="13035" xr3:uid="{4FDD1080-8C9F-4EAB-9372-899DB41FB8B8}" name="Columna13019" dataDxfId="3522"/>
    <tableColumn id="13036" xr3:uid="{85E76B69-A9B3-4FFD-9EF9-66F30A879D06}" name="Columna13020" dataDxfId="3521"/>
    <tableColumn id="13037" xr3:uid="{4E1E577F-5490-4782-9880-FB4EDAA31741}" name="Columna13021" dataDxfId="3520"/>
    <tableColumn id="13038" xr3:uid="{26CAD78B-BB37-4842-9D73-4B5B94CAFE34}" name="Columna13022" dataDxfId="3519"/>
    <tableColumn id="13039" xr3:uid="{A7EAF711-75C1-4A43-85E1-BF352ED51E94}" name="Columna13023" dataDxfId="3518"/>
    <tableColumn id="13040" xr3:uid="{99498E69-FFF8-4DA4-98A2-FA7CF17B17A9}" name="Columna13024" dataDxfId="3517"/>
    <tableColumn id="13041" xr3:uid="{39788EEE-D4BB-485A-B80D-02D3A5677654}" name="Columna13025" dataDxfId="3516"/>
    <tableColumn id="13042" xr3:uid="{2CAF37E6-EAC6-4BBC-9579-E3A359B1BCAE}" name="Columna13026" dataDxfId="3515"/>
    <tableColumn id="13043" xr3:uid="{6FC2CFEB-091C-4BE6-A6FB-31C993C881F6}" name="Columna13027" dataDxfId="3514"/>
    <tableColumn id="13044" xr3:uid="{DC6E4D79-0632-4D88-88BB-C1870C559F25}" name="Columna13028" dataDxfId="3513"/>
    <tableColumn id="13045" xr3:uid="{1D6ED1F1-A3A4-406C-849C-269464E71515}" name="Columna13029" dataDxfId="3512"/>
    <tableColumn id="13046" xr3:uid="{6D087CAF-8303-4027-89DD-820EDB439E24}" name="Columna13030" dataDxfId="3511"/>
    <tableColumn id="13047" xr3:uid="{D561C80B-0E0A-4DD2-98EC-7116A0DA5B8C}" name="Columna13031" dataDxfId="3510"/>
    <tableColumn id="13048" xr3:uid="{4169AA2B-F37A-4D95-B0CC-65E08DA87A6B}" name="Columna13032" dataDxfId="3509"/>
    <tableColumn id="13049" xr3:uid="{FCB8F01C-2C02-427D-AF42-93F545A2A558}" name="Columna13033" dataDxfId="3508"/>
    <tableColumn id="13050" xr3:uid="{FE943401-3E88-496D-9D76-ABB3E73EDC39}" name="Columna13034" dataDxfId="3507"/>
    <tableColumn id="13051" xr3:uid="{23C123C3-499F-4955-B9D0-53763B111F5E}" name="Columna13035" dataDxfId="3506"/>
    <tableColumn id="13052" xr3:uid="{DEAF279B-3591-4FE4-B3BD-CF07B03D3E2D}" name="Columna13036" dataDxfId="3505"/>
    <tableColumn id="13053" xr3:uid="{E9E0B6C2-0A95-4D99-BDD3-F27094E860BD}" name="Columna13037" dataDxfId="3504"/>
    <tableColumn id="13054" xr3:uid="{7511F5FC-6946-4225-B07C-4009619B3452}" name="Columna13038" dataDxfId="3503"/>
    <tableColumn id="13055" xr3:uid="{DB82C70F-A0C9-4018-929D-56A8E0237201}" name="Columna13039" dataDxfId="3502"/>
    <tableColumn id="13056" xr3:uid="{0D10B180-8C2E-47FB-9C73-32D9A6D40337}" name="Columna13040" dataDxfId="3501"/>
    <tableColumn id="13057" xr3:uid="{D2E9F0C6-3ED2-4205-AEB1-87D6E17D0559}" name="Columna13041" dataDxfId="3500"/>
    <tableColumn id="13058" xr3:uid="{A9FC3939-94F3-4FA8-AA1A-7000E0651CCB}" name="Columna13042" dataDxfId="3499"/>
    <tableColumn id="13059" xr3:uid="{FAC3A4C4-CD89-4328-B7F6-7777BFCF7ABD}" name="Columna13043" dataDxfId="3498"/>
    <tableColumn id="13060" xr3:uid="{30F704A2-44A9-4B7E-807A-55DD2F89F722}" name="Columna13044" dataDxfId="3497"/>
    <tableColumn id="13061" xr3:uid="{6B154625-5F80-4266-A07D-68EFBF7EF47C}" name="Columna13045" dataDxfId="3496"/>
    <tableColumn id="13062" xr3:uid="{7EA74AC5-B09A-4F5D-B3F8-6B48C34182EA}" name="Columna13046" dataDxfId="3495"/>
    <tableColumn id="13063" xr3:uid="{9E887D89-F6C3-43C3-B52C-EDE3A48E2038}" name="Columna13047" dataDxfId="3494"/>
    <tableColumn id="13064" xr3:uid="{58017001-2FB5-4C10-973E-6082049BA9A5}" name="Columna13048" dataDxfId="3493"/>
    <tableColumn id="13065" xr3:uid="{1151C4ED-9B31-4F29-A6B4-542223912D35}" name="Columna13049" dataDxfId="3492"/>
    <tableColumn id="13066" xr3:uid="{2017C2FC-742A-458D-AEDF-510D508DAB16}" name="Columna13050" dataDxfId="3491"/>
    <tableColumn id="13067" xr3:uid="{C075E46B-578E-4BCD-94EE-2D44A5F5A254}" name="Columna13051" dataDxfId="3490"/>
    <tableColumn id="13068" xr3:uid="{0800A08D-1679-4BA5-9105-E92291A3C4DF}" name="Columna13052" dataDxfId="3489"/>
    <tableColumn id="13069" xr3:uid="{F01B4A88-E9AD-4BEF-AE1E-5B99D246F590}" name="Columna13053" dataDxfId="3488"/>
    <tableColumn id="13070" xr3:uid="{7F9FA78D-2A8E-4F12-8B19-902C7FC6FBFD}" name="Columna13054" dataDxfId="3487"/>
    <tableColumn id="13071" xr3:uid="{BBD8A721-6E87-496D-BA46-8489CB1B16AE}" name="Columna13055" dataDxfId="3486"/>
    <tableColumn id="13072" xr3:uid="{8C6660E4-E96F-42DA-AD53-9E648C00DB66}" name="Columna13056" dataDxfId="3485"/>
    <tableColumn id="13073" xr3:uid="{2CC7F696-4589-4BCD-A01F-FA9AAF509A89}" name="Columna13057" dataDxfId="3484"/>
    <tableColumn id="13074" xr3:uid="{F7E7FE4B-07AB-4223-8686-C77DC8F1475C}" name="Columna13058" dataDxfId="3483"/>
    <tableColumn id="13075" xr3:uid="{69DEB75C-A7FB-4D9E-BE64-80C49720B009}" name="Columna13059" dataDxfId="3482"/>
    <tableColumn id="13076" xr3:uid="{A243E508-D162-4C7B-855B-8D4E03471B81}" name="Columna13060" dataDxfId="3481"/>
    <tableColumn id="13077" xr3:uid="{28994900-D236-42A6-A93D-75C4B3E1C7E0}" name="Columna13061" dataDxfId="3480"/>
    <tableColumn id="13078" xr3:uid="{D7DA94FF-37BF-4E5B-BD2F-93667B5C03A7}" name="Columna13062" dataDxfId="3479"/>
    <tableColumn id="13079" xr3:uid="{C14BCE91-D51A-4E09-8459-3B94986D8786}" name="Columna13063" dataDxfId="3478"/>
    <tableColumn id="13080" xr3:uid="{A2AC9725-5916-4662-9E63-09E8669A7E22}" name="Columna13064" dataDxfId="3477"/>
    <tableColumn id="13081" xr3:uid="{78A657CD-796D-4861-8736-F9FA8260440E}" name="Columna13065" dataDxfId="3476"/>
    <tableColumn id="13082" xr3:uid="{C70ED030-E47D-46AA-A0B5-CDAE97253D2F}" name="Columna13066" dataDxfId="3475"/>
    <tableColumn id="13083" xr3:uid="{16BFD3E9-F961-4B7D-BB87-75B79BFD763C}" name="Columna13067" dataDxfId="3474"/>
    <tableColumn id="13084" xr3:uid="{169785E5-E3B7-4227-B9F6-526B8B635CAC}" name="Columna13068" dataDxfId="3473"/>
    <tableColumn id="13085" xr3:uid="{5DD1C8D4-8450-4006-9A7E-D1866C6786B1}" name="Columna13069" dataDxfId="3472"/>
    <tableColumn id="13086" xr3:uid="{85CD9349-5855-472A-BD3C-8D87BB069320}" name="Columna13070" dataDxfId="3471"/>
    <tableColumn id="13087" xr3:uid="{2DC247A8-4773-4040-A5E0-9DBB65AA1C4E}" name="Columna13071" dataDxfId="3470"/>
    <tableColumn id="13088" xr3:uid="{BB007CA5-6010-478E-9C1B-E82C347FCCFD}" name="Columna13072" dataDxfId="3469"/>
    <tableColumn id="13089" xr3:uid="{7DC8BA52-2371-46D1-B748-B844675A8CBA}" name="Columna13073" dataDxfId="3468"/>
    <tableColumn id="13090" xr3:uid="{5AFB3615-D29A-4E84-8390-5923026F17FD}" name="Columna13074" dataDxfId="3467"/>
    <tableColumn id="13091" xr3:uid="{11965F13-C309-4A52-8A56-F6CB994BF8CB}" name="Columna13075" dataDxfId="3466"/>
    <tableColumn id="13092" xr3:uid="{B35D7CFC-1B14-4992-B647-1FC42C6CBB07}" name="Columna13076" dataDxfId="3465"/>
    <tableColumn id="13093" xr3:uid="{793B5F9D-42B4-4272-8364-7BF2A9003C32}" name="Columna13077" dataDxfId="3464"/>
    <tableColumn id="13094" xr3:uid="{19F81ABD-2093-4B05-9CBF-CE76439EB433}" name="Columna13078" dataDxfId="3463"/>
    <tableColumn id="13095" xr3:uid="{5B7B8F97-1FC5-4044-92D2-5078F41FDA03}" name="Columna13079" dataDxfId="3462"/>
    <tableColumn id="13096" xr3:uid="{A0BDA433-2217-46CF-A2D0-6EE0FC687673}" name="Columna13080" dataDxfId="3461"/>
    <tableColumn id="13097" xr3:uid="{A6A6922B-07EB-4A85-9A2F-86CE62BEFDAC}" name="Columna13081" dataDxfId="3460"/>
    <tableColumn id="13098" xr3:uid="{5F25FC9A-EE51-4132-A67A-4899EBC8B8DA}" name="Columna13082" dataDxfId="3459"/>
    <tableColumn id="13099" xr3:uid="{9FB62F55-EED7-43BD-9FAC-554606F1EB5B}" name="Columna13083" dataDxfId="3458"/>
    <tableColumn id="13100" xr3:uid="{28F397E9-7FD4-468D-BE46-BC85CDF6885B}" name="Columna13084" dataDxfId="3457"/>
    <tableColumn id="13101" xr3:uid="{DFFB0CA9-7C5A-4FF1-987D-D6881976870B}" name="Columna13085" dataDxfId="3456"/>
    <tableColumn id="13102" xr3:uid="{C2671A83-B99E-4B0F-9D3A-17E5889000C3}" name="Columna13086" dataDxfId="3455"/>
    <tableColumn id="13103" xr3:uid="{87BF63A9-FE9C-4DEF-8247-B552291C0F35}" name="Columna13087" dataDxfId="3454"/>
    <tableColumn id="13104" xr3:uid="{6FD8FF2D-0E77-47DB-B16F-A2FFD16ECE6F}" name="Columna13088" dataDxfId="3453"/>
    <tableColumn id="13105" xr3:uid="{72F4EB63-D0D6-464D-AC98-0CFE8AD9EB6E}" name="Columna13089" dataDxfId="3452"/>
    <tableColumn id="13106" xr3:uid="{55840219-1760-49E8-AE62-2C9614642A54}" name="Columna13090" dataDxfId="3451"/>
    <tableColumn id="13107" xr3:uid="{FED76BA6-B8B0-43E7-ADAC-47BBC661B7B1}" name="Columna13091" dataDxfId="3450"/>
    <tableColumn id="13108" xr3:uid="{35A45F47-D063-40E4-A334-DFCF5F6043C7}" name="Columna13092" dataDxfId="3449"/>
    <tableColumn id="13109" xr3:uid="{A1790366-36B2-4A0C-AC6F-6E0651E46576}" name="Columna13093" dataDxfId="3448"/>
    <tableColumn id="13110" xr3:uid="{6863A54D-04AD-4FCC-A6D6-5F4CD237C760}" name="Columna13094" dataDxfId="3447"/>
    <tableColumn id="13111" xr3:uid="{4DA4BAC9-50F6-47F3-BD90-90A9E6B52913}" name="Columna13095" dataDxfId="3446"/>
    <tableColumn id="13112" xr3:uid="{E8B0614E-85AA-4013-8E9A-77A8CB5217AE}" name="Columna13096" dataDxfId="3445"/>
    <tableColumn id="13113" xr3:uid="{F404EA88-9B11-47DF-AF1A-D423DF2E376B}" name="Columna13097" dataDxfId="3444"/>
    <tableColumn id="13114" xr3:uid="{D6B63863-D984-4145-BD1B-41BFFAFCA348}" name="Columna13098" dataDxfId="3443"/>
    <tableColumn id="13115" xr3:uid="{DDBDBD63-7EFB-4862-B4EF-C697D6F10DCD}" name="Columna13099" dataDxfId="3442"/>
    <tableColumn id="13116" xr3:uid="{4C060113-CDF3-4C36-A73E-E9975B24EF39}" name="Columna13100" dataDxfId="3441"/>
    <tableColumn id="13117" xr3:uid="{1D291AD6-774B-41F6-8FAC-7978440365E8}" name="Columna13101" dataDxfId="3440"/>
    <tableColumn id="13118" xr3:uid="{47932473-B5DA-4983-BBC2-57CD32485228}" name="Columna13102" dataDxfId="3439"/>
    <tableColumn id="13119" xr3:uid="{062A6AF2-2A57-494A-A736-5B7699E9C10C}" name="Columna13103" dataDxfId="3438"/>
    <tableColumn id="13120" xr3:uid="{47B25846-9675-456A-9E02-B0B96BA514CB}" name="Columna13104" dataDxfId="3437"/>
    <tableColumn id="13121" xr3:uid="{0263F346-DA7C-4A5F-8D49-01F5DF5FCC27}" name="Columna13105" dataDxfId="3436"/>
    <tableColumn id="13122" xr3:uid="{BACB6FA2-39F7-4F31-A215-06149383B1A0}" name="Columna13106" dataDxfId="3435"/>
    <tableColumn id="13123" xr3:uid="{F7E66B51-85C8-4E5A-B3F1-2ABDF122BFD5}" name="Columna13107" dataDxfId="3434"/>
    <tableColumn id="13124" xr3:uid="{230C03A1-A4F6-49DB-86D6-2455927CCE96}" name="Columna13108" dataDxfId="3433"/>
    <tableColumn id="13125" xr3:uid="{61C2F0DD-142A-4C20-BAD8-DD300A919AC9}" name="Columna13109" dataDxfId="3432"/>
    <tableColumn id="13126" xr3:uid="{F77060EE-F3CB-414B-B624-281C44B76527}" name="Columna13110" dataDxfId="3431"/>
    <tableColumn id="13127" xr3:uid="{F9E468E3-72B3-48AA-B5AB-43747010C002}" name="Columna13111" dataDxfId="3430"/>
    <tableColumn id="13128" xr3:uid="{8146F723-C9E6-4F8D-B9B9-349D16FA0FB4}" name="Columna13112" dataDxfId="3429"/>
    <tableColumn id="13129" xr3:uid="{3B32AA70-C14C-410D-A652-B73EC87D3EAA}" name="Columna13113" dataDxfId="3428"/>
    <tableColumn id="13130" xr3:uid="{062E2DCF-0266-47B4-A245-85E39578B177}" name="Columna13114" dataDxfId="3427"/>
    <tableColumn id="13131" xr3:uid="{A1F7DA0B-05F5-483A-AB63-B5A9CE5AE975}" name="Columna13115" dataDxfId="3426"/>
    <tableColumn id="13132" xr3:uid="{3A6FDD37-8C8D-49A8-AF9F-7B53D178CB02}" name="Columna13116" dataDxfId="3425"/>
    <tableColumn id="13133" xr3:uid="{E761668D-48AF-423B-A915-94960ED3861E}" name="Columna13117" dataDxfId="3424"/>
    <tableColumn id="13134" xr3:uid="{4E311579-1571-4C7B-8FD9-4B70C2DC6127}" name="Columna13118" dataDxfId="3423"/>
    <tableColumn id="13135" xr3:uid="{612477A2-0AD9-4B97-BA10-FB0AB6E58846}" name="Columna13119" dataDxfId="3422"/>
    <tableColumn id="13136" xr3:uid="{3E5EF0CA-2BE5-412D-AED5-13B2A65EB7FA}" name="Columna13120" dataDxfId="3421"/>
    <tableColumn id="13137" xr3:uid="{A82DF3CC-D333-47AE-AD28-8245E6E70D29}" name="Columna13121" dataDxfId="3420"/>
    <tableColumn id="13138" xr3:uid="{9D0E5B94-3872-4350-A07B-C33D0D152364}" name="Columna13122" dataDxfId="3419"/>
    <tableColumn id="13139" xr3:uid="{AB2007EC-3228-4347-9275-88DB8E673B26}" name="Columna13123" dataDxfId="3418"/>
    <tableColumn id="13140" xr3:uid="{BAD7B730-3CC8-4E53-BDB0-EE9B812F363F}" name="Columna13124" dataDxfId="3417"/>
    <tableColumn id="13141" xr3:uid="{83706328-73FF-4ABA-BBAA-FBF2051D36B7}" name="Columna13125" dataDxfId="3416"/>
    <tableColumn id="13142" xr3:uid="{C633577A-BE6F-4350-9989-9233A177143F}" name="Columna13126" dataDxfId="3415"/>
    <tableColumn id="13143" xr3:uid="{37009343-5218-49E0-BCBC-293EABD316AC}" name="Columna13127" dataDxfId="3414"/>
    <tableColumn id="13144" xr3:uid="{7AA58E23-A846-4273-B9FC-7B48E65839B1}" name="Columna13128" dataDxfId="3413"/>
    <tableColumn id="13145" xr3:uid="{BCAC70CC-DC88-45FF-A049-4E44177C5F38}" name="Columna13129" dataDxfId="3412"/>
    <tableColumn id="13146" xr3:uid="{38CD2679-468D-450C-B820-0FD0A06635A1}" name="Columna13130" dataDxfId="3411"/>
    <tableColumn id="13147" xr3:uid="{D6770BED-CD2C-4CAC-97CC-64BD15D6888C}" name="Columna13131" dataDxfId="3410"/>
    <tableColumn id="13148" xr3:uid="{55AE9EB3-B62D-4BC1-9BBE-EDDBF6B92465}" name="Columna13132" dataDxfId="3409"/>
    <tableColumn id="13149" xr3:uid="{462A2AE5-11B4-4791-9474-A89677F3B84F}" name="Columna13133" dataDxfId="3408"/>
    <tableColumn id="13150" xr3:uid="{9B939C2A-91CA-4BFB-AEFE-098757285A4D}" name="Columna13134" dataDxfId="3407"/>
    <tableColumn id="13151" xr3:uid="{9C4AA4D6-2E7A-4324-905A-7EC4B2979936}" name="Columna13135" dataDxfId="3406"/>
    <tableColumn id="13152" xr3:uid="{3BB89E08-5219-4CA8-90F2-C6BEE5311AE2}" name="Columna13136" dataDxfId="3405"/>
    <tableColumn id="13153" xr3:uid="{100C6D03-C8AC-4F3A-9B10-E030CE7EF014}" name="Columna13137" dataDxfId="3404"/>
    <tableColumn id="13154" xr3:uid="{369F17AE-20F4-47B7-A340-2879F785B6A3}" name="Columna13138" dataDxfId="3403"/>
    <tableColumn id="13155" xr3:uid="{C7E5BE9E-8D09-4973-B6C7-DD5E68BBE08B}" name="Columna13139" dataDxfId="3402"/>
    <tableColumn id="13156" xr3:uid="{163F5F80-005D-4D9C-B4E8-1AFEA601B0E6}" name="Columna13140" dataDxfId="3401"/>
    <tableColumn id="13157" xr3:uid="{3EF0EE3E-A0F7-45C5-B5B4-767FB57AA27C}" name="Columna13141" dataDxfId="3400"/>
    <tableColumn id="13158" xr3:uid="{278E88AC-AFEF-4EB1-9D8A-3E0463A4E670}" name="Columna13142" dataDxfId="3399"/>
    <tableColumn id="13159" xr3:uid="{87FA03AC-19EB-434B-82B0-B87FA2AAA281}" name="Columna13143" dataDxfId="3398"/>
    <tableColumn id="13160" xr3:uid="{A976AF11-EB3D-4403-914A-980A6033D5DA}" name="Columna13144" dataDxfId="3397"/>
    <tableColumn id="13161" xr3:uid="{6148C6C6-0265-4310-B6DD-9FA4CE927ADB}" name="Columna13145" dataDxfId="3396"/>
    <tableColumn id="13162" xr3:uid="{1651267E-B284-42EE-842C-8FF9ADD381D9}" name="Columna13146" dataDxfId="3395"/>
    <tableColumn id="13163" xr3:uid="{FA82375F-74AF-4394-B3A9-9C01B57E8ED5}" name="Columna13147" dataDxfId="3394"/>
    <tableColumn id="13164" xr3:uid="{2D90C1AA-C67A-473C-B8B8-A5D4549E0B82}" name="Columna13148" dataDxfId="3393"/>
    <tableColumn id="13165" xr3:uid="{AA3ED61D-A8B7-4785-89BD-0CBFC18A62E5}" name="Columna13149" dataDxfId="3392"/>
    <tableColumn id="13166" xr3:uid="{E9E5B1CD-AAD8-4FA1-BF73-5071AB2734EC}" name="Columna13150" dataDxfId="3391"/>
    <tableColumn id="13167" xr3:uid="{B44BE925-AD9D-427D-B576-84E4F41DDC93}" name="Columna13151" dataDxfId="3390"/>
    <tableColumn id="13168" xr3:uid="{D0760300-B5CF-4D75-9219-61A716CC2DFA}" name="Columna13152" dataDxfId="3389"/>
    <tableColumn id="13169" xr3:uid="{133A8BA9-241F-4B45-BB99-44A7A87B0AA0}" name="Columna13153" dataDxfId="3388"/>
    <tableColumn id="13170" xr3:uid="{E1BFD46E-70B8-4B70-B422-4786495B1675}" name="Columna13154" dataDxfId="3387"/>
    <tableColumn id="13171" xr3:uid="{AE5DF9CA-A8F7-43B8-9132-C61E0657B5FC}" name="Columna13155" dataDxfId="3386"/>
    <tableColumn id="13172" xr3:uid="{8054DB82-DD33-4968-AB90-9AFF7642569C}" name="Columna13156" dataDxfId="3385"/>
    <tableColumn id="13173" xr3:uid="{6DC734C7-17BC-44A6-87FC-45E4A771BAFB}" name="Columna13157" dataDxfId="3384"/>
    <tableColumn id="13174" xr3:uid="{B38E9148-0291-4CEF-86EC-9FFB2DF5ADE2}" name="Columna13158" dataDxfId="3383"/>
    <tableColumn id="13175" xr3:uid="{49B60511-E706-4856-AD4A-610672C1BDDB}" name="Columna13159" dataDxfId="3382"/>
    <tableColumn id="13176" xr3:uid="{D38F2F90-651C-4262-A58C-DD88CD2175F1}" name="Columna13160" dataDxfId="3381"/>
    <tableColumn id="13177" xr3:uid="{BD31531E-2B90-40C4-8EC2-576FD76FD02C}" name="Columna13161" dataDxfId="3380"/>
    <tableColumn id="13178" xr3:uid="{282A22C9-990F-496F-B274-561C8702C6D4}" name="Columna13162" dataDxfId="3379"/>
    <tableColumn id="13179" xr3:uid="{C773A252-3C20-4CA0-9D46-44CD182619C1}" name="Columna13163" dataDxfId="3378"/>
    <tableColumn id="13180" xr3:uid="{697CCF5D-47F2-4149-A445-A816EF712E83}" name="Columna13164" dataDxfId="3377"/>
    <tableColumn id="13181" xr3:uid="{794C4A08-AC8A-4DD3-81B1-820685796F10}" name="Columna13165" dataDxfId="3376"/>
    <tableColumn id="13182" xr3:uid="{DFC662B2-A369-41F4-9630-E2845B12F648}" name="Columna13166" dataDxfId="3375"/>
    <tableColumn id="13183" xr3:uid="{4C87E8A5-204A-4CC4-AF66-F5A20C7D0E58}" name="Columna13167" dataDxfId="3374"/>
    <tableColumn id="13184" xr3:uid="{D46D851D-D44A-4CCA-9066-68913D00D5E8}" name="Columna13168" dataDxfId="3373"/>
    <tableColumn id="13185" xr3:uid="{52217C4C-172F-4335-B946-DBE3AC8E9C86}" name="Columna13169" dataDxfId="3372"/>
    <tableColumn id="13186" xr3:uid="{300189D7-68E4-4B8B-BC0C-E17640401088}" name="Columna13170" dataDxfId="3371"/>
    <tableColumn id="13187" xr3:uid="{0F13F69A-1749-466C-BE87-8486180251EF}" name="Columna13171" dataDxfId="3370"/>
    <tableColumn id="13188" xr3:uid="{0100AF59-719D-4FCC-A758-102EE6C8381C}" name="Columna13172" dataDxfId="3369"/>
    <tableColumn id="13189" xr3:uid="{1435A4EC-CC4B-4AAC-9C83-1E35EA42BAA7}" name="Columna13173" dataDxfId="3368"/>
    <tableColumn id="13190" xr3:uid="{42E01F7C-A6C9-4FC0-8D86-82E3DF2FA016}" name="Columna13174" dataDxfId="3367"/>
    <tableColumn id="13191" xr3:uid="{F58C014E-4A74-474E-B0C6-8F44A6FB5EB5}" name="Columna13175" dataDxfId="3366"/>
    <tableColumn id="13192" xr3:uid="{93EB9B3E-454A-4204-9338-750A5AA47C0B}" name="Columna13176" dataDxfId="3365"/>
    <tableColumn id="13193" xr3:uid="{D2D51C07-E07D-45B5-A565-596CFD81B9E5}" name="Columna13177" dataDxfId="3364"/>
    <tableColumn id="13194" xr3:uid="{7B3321D1-4172-4251-9FCB-E7BD174D3A33}" name="Columna13178" dataDxfId="3363"/>
    <tableColumn id="13195" xr3:uid="{005EF23F-DA71-4513-8F9A-839ED21DE1C4}" name="Columna13179" dataDxfId="3362"/>
    <tableColumn id="13196" xr3:uid="{BC70C14C-6D08-444F-AC21-2D38EB8D274D}" name="Columna13180" dataDxfId="3361"/>
    <tableColumn id="13197" xr3:uid="{CCF3AC3F-06EF-47D6-8054-7F08774D3C8C}" name="Columna13181" dataDxfId="3360"/>
    <tableColumn id="13198" xr3:uid="{6802579E-D173-4D55-8043-7087B79D1AE0}" name="Columna13182" dataDxfId="3359"/>
    <tableColumn id="13199" xr3:uid="{9BB444A4-C3DE-4344-B2B4-3C7C2E5F8835}" name="Columna13183" dataDxfId="3358"/>
    <tableColumn id="13200" xr3:uid="{6EB851F7-3FE1-47CE-BDEC-0971EE544B70}" name="Columna13184" dataDxfId="3357"/>
    <tableColumn id="13201" xr3:uid="{4D92E9B0-55FE-455F-AC27-D653EF39A4E9}" name="Columna13185" dataDxfId="3356"/>
    <tableColumn id="13202" xr3:uid="{23F207DE-D271-483C-A4CD-0441B658969E}" name="Columna13186" dataDxfId="3355"/>
    <tableColumn id="13203" xr3:uid="{FA0A2372-8ADF-4BA9-B41E-2191928CB3C2}" name="Columna13187" dataDxfId="3354"/>
    <tableColumn id="13204" xr3:uid="{D0ADBD42-5072-4AD7-9F86-F2830EA947A9}" name="Columna13188" dataDxfId="3353"/>
    <tableColumn id="13205" xr3:uid="{F0E11F34-0380-4A9A-AB4C-11FCC806CBDF}" name="Columna13189" dataDxfId="3352"/>
    <tableColumn id="13206" xr3:uid="{C4AF57FD-33C7-4394-B547-E8582D3B810A}" name="Columna13190" dataDxfId="3351"/>
    <tableColumn id="13207" xr3:uid="{281FF535-2059-4100-B11D-ACA6217D31F1}" name="Columna13191" dataDxfId="3350"/>
    <tableColumn id="13208" xr3:uid="{794633C2-8716-4454-8E10-B366D206F4AC}" name="Columna13192" dataDxfId="3349"/>
    <tableColumn id="13209" xr3:uid="{10A971EE-0DDC-4614-BE4E-18E4C5AF3286}" name="Columna13193" dataDxfId="3348"/>
    <tableColumn id="13210" xr3:uid="{E1E500FF-423B-4879-9176-059010A5B4A8}" name="Columna13194" dataDxfId="3347"/>
    <tableColumn id="13211" xr3:uid="{A530B5FD-A8CE-479E-89D7-8F22CA0C04B7}" name="Columna13195" dataDxfId="3346"/>
    <tableColumn id="13212" xr3:uid="{899DE2E7-B7FD-4114-8C83-2BB96574BC2B}" name="Columna13196" dataDxfId="3345"/>
    <tableColumn id="13213" xr3:uid="{8A5DB3A8-8309-4000-A77A-6D23FB5A19E1}" name="Columna13197" dataDxfId="3344"/>
    <tableColumn id="13214" xr3:uid="{A639025A-0BA5-4940-AB94-4ED753394FD4}" name="Columna13198" dataDxfId="3343"/>
    <tableColumn id="13215" xr3:uid="{EF041057-AFC0-44FB-B561-A628B6CA53D1}" name="Columna13199" dataDxfId="3342"/>
    <tableColumn id="13216" xr3:uid="{552BF0C3-E996-4428-A611-94683122D907}" name="Columna13200" dataDxfId="3341"/>
    <tableColumn id="13217" xr3:uid="{38391363-32BE-491B-B319-7ECFC6206851}" name="Columna13201" dataDxfId="3340"/>
    <tableColumn id="13218" xr3:uid="{50DE82B6-69B0-4ADD-A986-11BC0F58DC33}" name="Columna13202" dataDxfId="3339"/>
    <tableColumn id="13219" xr3:uid="{57264F5C-B28D-4277-845E-727B6B629DA0}" name="Columna13203" dataDxfId="3338"/>
    <tableColumn id="13220" xr3:uid="{EE7F9A6D-7478-42B8-84DA-EAE77FE1914E}" name="Columna13204" dataDxfId="3337"/>
    <tableColumn id="13221" xr3:uid="{F5362827-AA64-446F-A47F-91AC55EDEA71}" name="Columna13205" dataDxfId="3336"/>
    <tableColumn id="13222" xr3:uid="{DB054B82-9556-498F-943F-07A6F2578592}" name="Columna13206" dataDxfId="3335"/>
    <tableColumn id="13223" xr3:uid="{93793C6C-85C7-4AC7-B0BB-95700BFE3D1F}" name="Columna13207" dataDxfId="3334"/>
    <tableColumn id="13224" xr3:uid="{0B5FA993-C799-4966-B5BE-E5609512ECF5}" name="Columna13208" dataDxfId="3333"/>
    <tableColumn id="13225" xr3:uid="{1B805A53-6B0C-493E-9A41-2955EB6D49C8}" name="Columna13209" dataDxfId="3332"/>
    <tableColumn id="13226" xr3:uid="{45041300-D2C2-48CB-98D6-433A78D67890}" name="Columna13210" dataDxfId="3331"/>
    <tableColumn id="13227" xr3:uid="{5F479254-43FF-4DD0-9785-778F98E2B644}" name="Columna13211" dataDxfId="3330"/>
    <tableColumn id="13228" xr3:uid="{938C95EB-C0BF-4C80-8516-EDFB09B769FD}" name="Columna13212" dataDxfId="3329"/>
    <tableColumn id="13229" xr3:uid="{F3E9F603-8DBC-4061-BF76-A9A7679CDCAC}" name="Columna13213" dataDxfId="3328"/>
    <tableColumn id="13230" xr3:uid="{263CB5F2-ABC4-4432-A341-B5CF835B8945}" name="Columna13214" dataDxfId="3327"/>
    <tableColumn id="13231" xr3:uid="{D97CDAFB-6EAB-429C-956F-44923C98673C}" name="Columna13215" dataDxfId="3326"/>
    <tableColumn id="13232" xr3:uid="{5D698369-20A7-412D-9583-96847C8C04CA}" name="Columna13216" dataDxfId="3325"/>
    <tableColumn id="13233" xr3:uid="{49F3AC68-3AC8-45C2-8504-B50C54B7212C}" name="Columna13217" dataDxfId="3324"/>
    <tableColumn id="13234" xr3:uid="{6931BCD2-D9F6-4DD5-ACDF-7C13746F7768}" name="Columna13218" dataDxfId="3323"/>
    <tableColumn id="13235" xr3:uid="{F403BDA5-5E41-4D49-8E24-A3564608FFCE}" name="Columna13219" dataDxfId="3322"/>
    <tableColumn id="13236" xr3:uid="{41A93DEE-B3D9-47FD-9829-0572DA04B9A1}" name="Columna13220" dataDxfId="3321"/>
    <tableColumn id="13237" xr3:uid="{99C9315A-4C63-463D-9B80-958F5D456184}" name="Columna13221" dataDxfId="3320"/>
    <tableColumn id="13238" xr3:uid="{0D942121-4583-4EF5-8BB3-DCD56F370A72}" name="Columna13222" dataDxfId="3319"/>
    <tableColumn id="13239" xr3:uid="{EA4CDAEE-712E-47FD-BCA4-A6B37042BBCF}" name="Columna13223" dataDxfId="3318"/>
    <tableColumn id="13240" xr3:uid="{3A632D70-D260-4754-9E5B-B2FC289499DD}" name="Columna13224" dataDxfId="3317"/>
    <tableColumn id="13241" xr3:uid="{AE29A7D5-7F97-4135-AC7B-8B4705AF2742}" name="Columna13225" dataDxfId="3316"/>
    <tableColumn id="13242" xr3:uid="{67CDFC15-DAB1-429D-89DD-E632B8D83EA5}" name="Columna13226" dataDxfId="3315"/>
    <tableColumn id="13243" xr3:uid="{A5E0C4B4-FE6D-488C-B999-4F719AEA99BF}" name="Columna13227" dataDxfId="3314"/>
    <tableColumn id="13244" xr3:uid="{AD07A662-62D2-454F-872B-0804B4FE4344}" name="Columna13228" dataDxfId="3313"/>
    <tableColumn id="13245" xr3:uid="{ADC31339-77C0-417F-A0D1-EEA4F25C1B46}" name="Columna13229" dataDxfId="3312"/>
    <tableColumn id="13246" xr3:uid="{05BEA893-8325-4CDC-B8AA-CEF01C3379FF}" name="Columna13230" dataDxfId="3311"/>
    <tableColumn id="13247" xr3:uid="{9BA9813D-6756-49FB-AFD8-2646F8966C77}" name="Columna13231" dataDxfId="3310"/>
    <tableColumn id="13248" xr3:uid="{7B520CDB-74B1-45AA-8E85-633484AB9B84}" name="Columna13232" dataDxfId="3309"/>
    <tableColumn id="13249" xr3:uid="{511CA57A-766B-4AE3-B9D6-7B3E190375B4}" name="Columna13233" dataDxfId="3308"/>
    <tableColumn id="13250" xr3:uid="{F692A600-3EDB-41F9-BB23-28D96854D978}" name="Columna13234" dataDxfId="3307"/>
    <tableColumn id="13251" xr3:uid="{2CD9C411-E55E-4707-A058-177A65360494}" name="Columna13235" dataDxfId="3306"/>
    <tableColumn id="13252" xr3:uid="{8B4F517D-481C-4C59-859F-C44B65587CE5}" name="Columna13236" dataDxfId="3305"/>
    <tableColumn id="13253" xr3:uid="{6AB01D33-38D8-45ED-911D-66E2BCEF77CD}" name="Columna13237" dataDxfId="3304"/>
    <tableColumn id="13254" xr3:uid="{18857892-FA51-4D0F-9293-AF9C922A8E95}" name="Columna13238" dataDxfId="3303"/>
    <tableColumn id="13255" xr3:uid="{67AECDFD-AA42-4618-87E2-AC50A3348924}" name="Columna13239" dataDxfId="3302"/>
    <tableColumn id="13256" xr3:uid="{587AF4F5-8888-4CE9-8F22-B59D8D40D98B}" name="Columna13240" dataDxfId="3301"/>
    <tableColumn id="13257" xr3:uid="{2A9CCD6A-FCFC-4654-A863-007DB5354B8A}" name="Columna13241" dataDxfId="3300"/>
    <tableColumn id="13258" xr3:uid="{53FF0552-209B-4486-9ACC-626ACB244779}" name="Columna13242" dataDxfId="3299"/>
    <tableColumn id="13259" xr3:uid="{1D28B6F3-756F-4190-AD6C-FD83D6721863}" name="Columna13243" dataDxfId="3298"/>
    <tableColumn id="13260" xr3:uid="{DA43F4E0-1286-4A75-86D3-D221DDAE467F}" name="Columna13244" dataDxfId="3297"/>
    <tableColumn id="13261" xr3:uid="{264EF874-636F-459B-9B80-66CBB7DD6706}" name="Columna13245" dataDxfId="3296"/>
    <tableColumn id="13262" xr3:uid="{23E145C5-4D3D-4159-B6D1-78194BB1E6A8}" name="Columna13246" dataDxfId="3295"/>
    <tableColumn id="13263" xr3:uid="{983E29FD-5016-4369-A877-897F2E883192}" name="Columna13247" dataDxfId="3294"/>
    <tableColumn id="13264" xr3:uid="{CBD35679-401C-4E30-B296-7061DEA204F7}" name="Columna13248" dataDxfId="3293"/>
    <tableColumn id="13265" xr3:uid="{BA28D090-7726-4D5A-9F6C-8493F58F97C8}" name="Columna13249" dataDxfId="3292"/>
    <tableColumn id="13266" xr3:uid="{D61FEA56-A096-4D26-8ABA-C319E8A2B09C}" name="Columna13250" dataDxfId="3291"/>
    <tableColumn id="13267" xr3:uid="{B9FEDA27-17A2-4034-9271-E02D71BF28EC}" name="Columna13251" dataDxfId="3290"/>
    <tableColumn id="13268" xr3:uid="{4BB93954-CC76-490E-843D-949D1C12E357}" name="Columna13252" dataDxfId="3289"/>
    <tableColumn id="13269" xr3:uid="{1A0465ED-7387-4EDD-B300-D746561AC94D}" name="Columna13253" dataDxfId="3288"/>
    <tableColumn id="13270" xr3:uid="{BBF1D521-07F1-48C9-86A4-D13C57AF7856}" name="Columna13254" dataDxfId="3287"/>
    <tableColumn id="13271" xr3:uid="{0ACFB6AD-0288-4D9D-95C4-413A86CF6DF0}" name="Columna13255" dataDxfId="3286"/>
    <tableColumn id="13272" xr3:uid="{D2DBC7AB-1E1B-4C81-881F-8D419BD1C1D7}" name="Columna13256" dataDxfId="3285"/>
    <tableColumn id="13273" xr3:uid="{95DEE077-45F3-45EF-89DD-BB0840EF1E5F}" name="Columna13257" dataDxfId="3284"/>
    <tableColumn id="13274" xr3:uid="{4F8C02AF-E8E1-4689-BE03-B51B0ED3ADD7}" name="Columna13258" dataDxfId="3283"/>
    <tableColumn id="13275" xr3:uid="{FFCA7007-014F-4707-8BBF-6C0D3F1654C9}" name="Columna13259" dataDxfId="3282"/>
    <tableColumn id="13276" xr3:uid="{F5041004-05F9-422C-9035-25B11BAA60E9}" name="Columna13260" dataDxfId="3281"/>
    <tableColumn id="13277" xr3:uid="{32258BC7-A467-4C69-ABEE-6D2137DDAB60}" name="Columna13261" dataDxfId="3280"/>
    <tableColumn id="13278" xr3:uid="{BD327E47-ED45-4BE5-A4AB-05EDDFA1B5E8}" name="Columna13262" dataDxfId="3279"/>
    <tableColumn id="13279" xr3:uid="{247C05AC-972F-46BF-872C-769820F60287}" name="Columna13263" dataDxfId="3278"/>
    <tableColumn id="13280" xr3:uid="{D3FD84F6-1AF8-4469-8DAE-002504DAA7B4}" name="Columna13264" dataDxfId="3277"/>
    <tableColumn id="13281" xr3:uid="{59BA240D-BF02-4E14-B16D-7C144F5FB177}" name="Columna13265" dataDxfId="3276"/>
    <tableColumn id="13282" xr3:uid="{1FD863E1-2DF9-4AFF-B753-3C330281D1ED}" name="Columna13266" dataDxfId="3275"/>
    <tableColumn id="13283" xr3:uid="{CC5573B9-B6EA-4B51-8FA2-8C07FFCB7909}" name="Columna13267" dataDxfId="3274"/>
    <tableColumn id="13284" xr3:uid="{DBBB51A8-8B69-480E-9579-14CBC6F402D5}" name="Columna13268" dataDxfId="3273"/>
    <tableColumn id="13285" xr3:uid="{181B220F-F3CC-492B-BDB2-27B6D555F2FC}" name="Columna13269" dataDxfId="3272"/>
    <tableColumn id="13286" xr3:uid="{B1565723-744F-4368-A45A-DAEB68CC8586}" name="Columna13270" dataDxfId="3271"/>
    <tableColumn id="13287" xr3:uid="{0FB00089-9D0E-480B-968E-D9522874E26A}" name="Columna13271" dataDxfId="3270"/>
    <tableColumn id="13288" xr3:uid="{29368741-1B37-4C41-85C5-730AC9E2DCC4}" name="Columna13272" dataDxfId="3269"/>
    <tableColumn id="13289" xr3:uid="{82E3824A-AC78-4301-99D4-36A1C34650F5}" name="Columna13273" dataDxfId="3268"/>
    <tableColumn id="13290" xr3:uid="{8D1E7B34-5F5F-433E-A1AB-D976CC72D1F0}" name="Columna13274" dataDxfId="3267"/>
    <tableColumn id="13291" xr3:uid="{5491E98D-8F00-4D17-82E1-B79BA26D4EFD}" name="Columna13275" dataDxfId="3266"/>
    <tableColumn id="13292" xr3:uid="{4225A94F-511B-475F-AACA-8B5598E432B2}" name="Columna13276" dataDxfId="3265"/>
    <tableColumn id="13293" xr3:uid="{362E0170-14E0-411B-B85B-AD69773B44B8}" name="Columna13277" dataDxfId="3264"/>
    <tableColumn id="13294" xr3:uid="{CC95BA88-187F-4298-8408-38D17F24A515}" name="Columna13278" dataDxfId="3263"/>
    <tableColumn id="13295" xr3:uid="{B540A144-9958-42FE-9743-8E34BB4B1B4C}" name="Columna13279" dataDxfId="3262"/>
    <tableColumn id="13296" xr3:uid="{9D933ADF-3EA4-496E-A9FF-BF7B4DBF975C}" name="Columna13280" dataDxfId="3261"/>
    <tableColumn id="13297" xr3:uid="{FC3B8FAC-B397-4962-BF6C-419419A656D4}" name="Columna13281" dataDxfId="3260"/>
    <tableColumn id="13298" xr3:uid="{253AE12F-6393-4189-9EDE-01402128E095}" name="Columna13282" dataDxfId="3259"/>
    <tableColumn id="13299" xr3:uid="{832551B9-0036-4209-8509-18AF0269BAD8}" name="Columna13283" dataDxfId="3258"/>
    <tableColumn id="13300" xr3:uid="{179A3A7D-5B9D-4133-A9BA-29B0718B87A8}" name="Columna13284" dataDxfId="3257"/>
    <tableColumn id="13301" xr3:uid="{9AD4108C-8966-40E7-8A08-F72187590235}" name="Columna13285" dataDxfId="3256"/>
    <tableColumn id="13302" xr3:uid="{307074A8-1E1E-4F2E-9FDF-8E02C8B5F90F}" name="Columna13286" dataDxfId="3255"/>
    <tableColumn id="13303" xr3:uid="{5B87F0F5-C1B5-4AD6-887C-CC80CB928A7D}" name="Columna13287" dataDxfId="3254"/>
    <tableColumn id="13304" xr3:uid="{100E34A3-8AA7-40EB-A23B-8F34364B4FC8}" name="Columna13288" dataDxfId="3253"/>
    <tableColumn id="13305" xr3:uid="{99A422EC-379B-40DA-AF16-A51182C3D2BE}" name="Columna13289" dataDxfId="3252"/>
    <tableColumn id="13306" xr3:uid="{6DB57220-614B-45F9-9242-0734BC89DA0E}" name="Columna13290" dataDxfId="3251"/>
    <tableColumn id="13307" xr3:uid="{B2A95CF6-1AE9-41C2-A9D3-41C7433DA2D9}" name="Columna13291" dataDxfId="3250"/>
    <tableColumn id="13308" xr3:uid="{3EE9D2FB-CB6D-42D5-9DD1-DE3990EAD9ED}" name="Columna13292" dataDxfId="3249"/>
    <tableColumn id="13309" xr3:uid="{4C633314-EEBC-4A5A-AC03-0E9C5489E2B5}" name="Columna13293" dataDxfId="3248"/>
    <tableColumn id="13310" xr3:uid="{F965B537-B4A5-407C-8806-12F571B14091}" name="Columna13294" dataDxfId="3247"/>
    <tableColumn id="13311" xr3:uid="{8C5DA522-53FB-4274-A387-4B9664B521A2}" name="Columna13295" dataDxfId="3246"/>
    <tableColumn id="13312" xr3:uid="{E314AA6F-B984-4F7A-89C7-23F0E7EC3A5E}" name="Columna13296" dataDxfId="3245"/>
    <tableColumn id="13313" xr3:uid="{506EFDDE-A954-4AEC-A0B8-AF5667F804FF}" name="Columna13297" dataDxfId="3244"/>
    <tableColumn id="13314" xr3:uid="{38C63896-6C14-464D-8DB9-5E3255127614}" name="Columna13298" dataDxfId="3243"/>
    <tableColumn id="13315" xr3:uid="{00E33675-AE43-4D09-9A20-BA9A4841F0FD}" name="Columna13299" dataDxfId="3242"/>
    <tableColumn id="13316" xr3:uid="{943E6817-B3D7-46ED-92AB-FE1AB736F8FC}" name="Columna13300" dataDxfId="3241"/>
    <tableColumn id="13317" xr3:uid="{C28CEE15-F6DC-4695-AE90-8381D46B4BA2}" name="Columna13301" dataDxfId="3240"/>
    <tableColumn id="13318" xr3:uid="{417F3E77-98DF-4411-9D3C-3BDEBCD39AE4}" name="Columna13302" dataDxfId="3239"/>
    <tableColumn id="13319" xr3:uid="{B4C3EDCD-F59D-468A-9715-41317A45DA17}" name="Columna13303" dataDxfId="3238"/>
    <tableColumn id="13320" xr3:uid="{25A6066C-01A0-4FA2-A428-7296B1D1D1FB}" name="Columna13304" dataDxfId="3237"/>
    <tableColumn id="13321" xr3:uid="{23C8CF03-917F-47B5-AF78-26DA7D5305AD}" name="Columna13305" dataDxfId="3236"/>
    <tableColumn id="13322" xr3:uid="{3394B96D-3675-47A1-BCD7-E0345B8274D5}" name="Columna13306" dataDxfId="3235"/>
    <tableColumn id="13323" xr3:uid="{C684B50A-F947-4BEA-9959-16C80A2E8C26}" name="Columna13307" dataDxfId="3234"/>
    <tableColumn id="13324" xr3:uid="{F2E621EF-F3D3-47E9-B74D-5A0C7257E61E}" name="Columna13308" dataDxfId="3233"/>
    <tableColumn id="13325" xr3:uid="{BE13CE4C-57A5-44F8-90DF-02DCDE0B611B}" name="Columna13309" dataDxfId="3232"/>
    <tableColumn id="13326" xr3:uid="{CDF8FD5F-4079-4781-B200-37FAEA41F557}" name="Columna13310" dataDxfId="3231"/>
    <tableColumn id="13327" xr3:uid="{D5C67E1B-96FF-44F6-A0C2-64CB3E570368}" name="Columna13311" dataDxfId="3230"/>
    <tableColumn id="13328" xr3:uid="{C87FB087-BC9C-4D85-96AC-75DFAAF2EC14}" name="Columna13312" dataDxfId="3229"/>
    <tableColumn id="13329" xr3:uid="{A9F7A65B-DB7B-441B-B563-7C6201172139}" name="Columna13313" dataDxfId="3228"/>
    <tableColumn id="13330" xr3:uid="{9B828154-7571-474E-8BDD-975F6EBC49BE}" name="Columna13314" dataDxfId="3227"/>
    <tableColumn id="13331" xr3:uid="{B618AC35-59AD-4F4A-89A6-C85B650A12F2}" name="Columna13315" dataDxfId="3226"/>
    <tableColumn id="13332" xr3:uid="{BBE0FA4D-5343-4A79-99C0-BD3486844FEC}" name="Columna13316" dataDxfId="3225"/>
    <tableColumn id="13333" xr3:uid="{A12FF650-8C0F-4376-9916-A03592F7EEE7}" name="Columna13317" dataDxfId="3224"/>
    <tableColumn id="13334" xr3:uid="{48143EA8-4F3A-43EB-AD97-296CCF414DF8}" name="Columna13318" dataDxfId="3223"/>
    <tableColumn id="13335" xr3:uid="{1AEF1B10-FB1B-49F5-85BA-460B7B452F5A}" name="Columna13319" dataDxfId="3222"/>
    <tableColumn id="13336" xr3:uid="{6349CF18-FFEA-4D6D-8F61-E947E501F612}" name="Columna13320" dataDxfId="3221"/>
    <tableColumn id="13337" xr3:uid="{F969C130-71B6-408F-9FB9-49BB23F049A6}" name="Columna13321" dataDxfId="3220"/>
    <tableColumn id="13338" xr3:uid="{B0930338-27D1-4A06-BC1C-F7DBCB5C3D18}" name="Columna13322" dataDxfId="3219"/>
    <tableColumn id="13339" xr3:uid="{DB59DE87-694E-4205-BD03-FF5FD2D16700}" name="Columna13323" dataDxfId="3218"/>
    <tableColumn id="13340" xr3:uid="{4AA67563-104D-40BB-8AAC-F08C95C01890}" name="Columna13324" dataDxfId="3217"/>
    <tableColumn id="13341" xr3:uid="{7E438D4B-A760-4340-8946-6DB6B573634B}" name="Columna13325" dataDxfId="3216"/>
    <tableColumn id="13342" xr3:uid="{1B8753C2-00CC-4F77-A3F0-E4C075DD70C3}" name="Columna13326" dataDxfId="3215"/>
    <tableColumn id="13343" xr3:uid="{BAB1DC77-3877-443F-96D8-FA5D007DE637}" name="Columna13327" dataDxfId="3214"/>
    <tableColumn id="13344" xr3:uid="{86FFA3AD-460D-4C15-BE5F-267F275CEE9F}" name="Columna13328" dataDxfId="3213"/>
    <tableColumn id="13345" xr3:uid="{D2762506-72BA-4DD9-A95A-743E5B105CC7}" name="Columna13329" dataDxfId="3212"/>
    <tableColumn id="13346" xr3:uid="{3E8E5704-BE86-4F47-A4CD-CD8D5F8DBB5C}" name="Columna13330" dataDxfId="3211"/>
    <tableColumn id="13347" xr3:uid="{75C8B6CF-21AE-4F6A-AA75-5FA6026FC42B}" name="Columna13331" dataDxfId="3210"/>
    <tableColumn id="13348" xr3:uid="{5D4226F8-AFF0-4D6B-886D-F31730AE492E}" name="Columna13332" dataDxfId="3209"/>
    <tableColumn id="13349" xr3:uid="{61205F67-253A-41E5-87AF-466E68DC6ADA}" name="Columna13333" dataDxfId="3208"/>
    <tableColumn id="13350" xr3:uid="{3AC197CD-B40B-4118-9CC0-B86240B81391}" name="Columna13334" dataDxfId="3207"/>
    <tableColumn id="13351" xr3:uid="{F924478E-84ED-4959-BF2F-432E219A67A3}" name="Columna13335" dataDxfId="3206"/>
    <tableColumn id="13352" xr3:uid="{C3EF26F3-8BC7-4AFB-9F71-F751FCE81EE1}" name="Columna13336" dataDxfId="3205"/>
    <tableColumn id="13353" xr3:uid="{5BEFAFFD-8928-41A0-BEDA-3D0270CCC7E9}" name="Columna13337" dataDxfId="3204"/>
    <tableColumn id="13354" xr3:uid="{D23B4283-79E4-4DF0-B6D1-CF52BA65EB90}" name="Columna13338" dataDxfId="3203"/>
    <tableColumn id="13355" xr3:uid="{88D80DC1-D26D-443B-825C-84A54ADEC62E}" name="Columna13339" dataDxfId="3202"/>
    <tableColumn id="13356" xr3:uid="{EF2D0AFE-F97D-4B84-9E8C-7DC88D52D385}" name="Columna13340" dataDxfId="3201"/>
    <tableColumn id="13357" xr3:uid="{9EE4D748-5757-4B91-9DF4-ECD0B9BE2DEA}" name="Columna13341" dataDxfId="3200"/>
    <tableColumn id="13358" xr3:uid="{3A9ECD20-B32B-4DDB-A618-E2C93E82F231}" name="Columna13342" dataDxfId="3199"/>
    <tableColumn id="13359" xr3:uid="{CE384009-A127-43B2-9D7F-9F9A57BA2A52}" name="Columna13343" dataDxfId="3198"/>
    <tableColumn id="13360" xr3:uid="{687BA46C-B4F7-4B7B-9EC7-FC0AA8AE3BB8}" name="Columna13344" dataDxfId="3197"/>
    <tableColumn id="13361" xr3:uid="{B36B709B-E06F-4CD8-A947-25F558211C8A}" name="Columna13345" dataDxfId="3196"/>
    <tableColumn id="13362" xr3:uid="{A5CF9055-14CC-464E-B336-76975AF77E21}" name="Columna13346" dataDxfId="3195"/>
    <tableColumn id="13363" xr3:uid="{D19B4EA9-01D3-44C0-965A-B6EB958F6083}" name="Columna13347" dataDxfId="3194"/>
    <tableColumn id="13364" xr3:uid="{EA637B40-F512-419A-B44A-6C67C4C05E08}" name="Columna13348" dataDxfId="3193"/>
    <tableColumn id="13365" xr3:uid="{D4344F1D-E055-4FFE-80C1-AA763959251C}" name="Columna13349" dataDxfId="3192"/>
    <tableColumn id="13366" xr3:uid="{8440FEB9-7EC1-4A45-A84A-3749A5931B5D}" name="Columna13350" dataDxfId="3191"/>
    <tableColumn id="13367" xr3:uid="{F304BC2B-A161-4168-81B4-85EF9690D729}" name="Columna13351" dataDxfId="3190"/>
    <tableColumn id="13368" xr3:uid="{3A387AE9-0992-4AEB-A0B9-7CE6F8F9D8B1}" name="Columna13352" dataDxfId="3189"/>
    <tableColumn id="13369" xr3:uid="{A6EAB0A4-2D05-405E-9822-D04B475BC666}" name="Columna13353" dataDxfId="3188"/>
    <tableColumn id="13370" xr3:uid="{DE295E2C-1EFE-46EC-9B5E-0E9E5BD37026}" name="Columna13354" dataDxfId="3187"/>
    <tableColumn id="13371" xr3:uid="{148E02E0-FA0E-42E7-B935-C61B4DF60E14}" name="Columna13355" dataDxfId="3186"/>
    <tableColumn id="13372" xr3:uid="{3CD8CEA2-A2EE-43CF-95D8-4C5E56BF7A21}" name="Columna13356" dataDxfId="3185"/>
    <tableColumn id="13373" xr3:uid="{5CD3A7D0-C519-42F8-BA8B-0292A20FDF85}" name="Columna13357" dataDxfId="3184"/>
    <tableColumn id="13374" xr3:uid="{811FC732-4197-483F-9D12-B485A0782EAC}" name="Columna13358" dataDxfId="3183"/>
    <tableColumn id="13375" xr3:uid="{971C0805-2BA3-4BEE-9CFA-BC12F878F6FC}" name="Columna13359" dataDxfId="3182"/>
    <tableColumn id="13376" xr3:uid="{395E8323-B3AA-4D3B-9E47-D0659B505755}" name="Columna13360" dataDxfId="3181"/>
    <tableColumn id="13377" xr3:uid="{D38BB5DE-98B5-4530-9A84-0BADEBF31194}" name="Columna13361" dataDxfId="3180"/>
    <tableColumn id="13378" xr3:uid="{D7E7BA55-45AC-40D1-850C-D09CA19D727A}" name="Columna13362" dataDxfId="3179"/>
    <tableColumn id="13379" xr3:uid="{FB91F317-9707-473D-809A-9D43FCB636C1}" name="Columna13363" dataDxfId="3178"/>
    <tableColumn id="13380" xr3:uid="{B135BED0-F264-4209-B9F5-2486CE1CC493}" name="Columna13364" dataDxfId="3177"/>
    <tableColumn id="13381" xr3:uid="{5FF172AB-BFFF-4E73-9361-815DC8979893}" name="Columna13365" dataDxfId="3176"/>
    <tableColumn id="13382" xr3:uid="{761EF2C6-102D-46FB-8192-FB5377C2BBAF}" name="Columna13366" dataDxfId="3175"/>
    <tableColumn id="13383" xr3:uid="{E74CE8F2-A351-410A-A93A-45E49424EC68}" name="Columna13367" dataDxfId="3174"/>
    <tableColumn id="13384" xr3:uid="{AEF6B7B4-8B31-4890-9A82-C85EEB287993}" name="Columna13368" dataDxfId="3173"/>
    <tableColumn id="13385" xr3:uid="{C93E8188-51EC-4C68-95FD-585277CD3BA4}" name="Columna13369" dataDxfId="3172"/>
    <tableColumn id="13386" xr3:uid="{CC1E30EF-75F8-4058-8929-143E3093AE9E}" name="Columna13370" dataDxfId="3171"/>
    <tableColumn id="13387" xr3:uid="{0365D32D-CAEB-4C84-AD8F-50DC85E56DDE}" name="Columna13371" dataDxfId="3170"/>
    <tableColumn id="13388" xr3:uid="{3E84E83C-F6E0-4C38-80C3-54AB4C01A250}" name="Columna13372" dataDxfId="3169"/>
    <tableColumn id="13389" xr3:uid="{CE53439C-6BDC-4590-9DFB-782B3DAD7023}" name="Columna13373" dataDxfId="3168"/>
    <tableColumn id="13390" xr3:uid="{05515B59-F39C-4181-A265-11C3933AD9E5}" name="Columna13374" dataDxfId="3167"/>
    <tableColumn id="13391" xr3:uid="{654BC1FD-A84E-4E12-A7F6-0F1A653E7D6E}" name="Columna13375" dataDxfId="3166"/>
    <tableColumn id="13392" xr3:uid="{2EC88B43-B34F-43D2-B497-BBE72E6886DC}" name="Columna13376" dataDxfId="3165"/>
    <tableColumn id="13393" xr3:uid="{45EF11AA-CFE4-48E0-A7E9-87205C7B2323}" name="Columna13377" dataDxfId="3164"/>
    <tableColumn id="13394" xr3:uid="{9B7695ED-D8E1-43B3-AA8F-63D616B58933}" name="Columna13378" dataDxfId="3163"/>
    <tableColumn id="13395" xr3:uid="{C7617CA7-110F-49C5-91DC-4C85578AA8C4}" name="Columna13379" dataDxfId="3162"/>
    <tableColumn id="13396" xr3:uid="{50A96263-4FC1-493D-A293-135A486A4263}" name="Columna13380" dataDxfId="3161"/>
    <tableColumn id="13397" xr3:uid="{BF736800-079A-44EA-B29B-40773DBBE79E}" name="Columna13381" dataDxfId="3160"/>
    <tableColumn id="13398" xr3:uid="{EBE6D765-7ADA-4474-8CD7-804B65A6A7DD}" name="Columna13382" dataDxfId="3159"/>
    <tableColumn id="13399" xr3:uid="{AD7E1576-7433-4597-A903-ACA4C68BC6D9}" name="Columna13383" dataDxfId="3158"/>
    <tableColumn id="13400" xr3:uid="{D2F861B9-628D-440B-877F-D608F4A056BC}" name="Columna13384" dataDxfId="3157"/>
    <tableColumn id="13401" xr3:uid="{C27A4A5E-3499-47BE-BBF4-46DB0AF4A005}" name="Columna13385" dataDxfId="3156"/>
    <tableColumn id="13402" xr3:uid="{4FE3ECF1-D610-4193-A8DB-3F5F859140FE}" name="Columna13386" dataDxfId="3155"/>
    <tableColumn id="13403" xr3:uid="{549B6C19-EADD-4431-9B81-6EE684B984B8}" name="Columna13387" dataDxfId="3154"/>
    <tableColumn id="13404" xr3:uid="{A45AB868-9B60-4AF1-91BC-E059B78D8ACC}" name="Columna13388" dataDxfId="3153"/>
    <tableColumn id="13405" xr3:uid="{269FA942-FF87-4AA2-9089-E9E783A86A48}" name="Columna13389" dataDxfId="3152"/>
    <tableColumn id="13406" xr3:uid="{C7B04F3F-AEB2-4A32-BEFC-0EA419D21971}" name="Columna13390" dataDxfId="3151"/>
    <tableColumn id="13407" xr3:uid="{2C313789-7FB8-4CD6-8858-836B35A72638}" name="Columna13391" dataDxfId="3150"/>
    <tableColumn id="13408" xr3:uid="{ECCF18B7-BAF4-4291-94D3-7F3B06F3575E}" name="Columna13392" dataDxfId="3149"/>
    <tableColumn id="13409" xr3:uid="{66C2E2CA-0C05-4C05-AC60-D686ABD59DA0}" name="Columna13393" dataDxfId="3148"/>
    <tableColumn id="13410" xr3:uid="{5A1D8793-1F94-4FFD-9923-B29AF9FB4E0B}" name="Columna13394" dataDxfId="3147"/>
    <tableColumn id="13411" xr3:uid="{E31CAC2B-9368-4C52-ACE2-A41924913DDE}" name="Columna13395" dataDxfId="3146"/>
    <tableColumn id="13412" xr3:uid="{66F35302-1058-4F4B-93B1-98B7783A539A}" name="Columna13396" dataDxfId="3145"/>
    <tableColumn id="13413" xr3:uid="{E530D6AD-679D-4B6F-8596-375C920A042D}" name="Columna13397" dataDxfId="3144"/>
    <tableColumn id="13414" xr3:uid="{F36D99CE-9E80-4D85-9321-2E303E97A26B}" name="Columna13398" dataDxfId="3143"/>
    <tableColumn id="13415" xr3:uid="{9C4A1F4A-FE41-490C-8234-F710510DE4BE}" name="Columna13399" dataDxfId="3142"/>
    <tableColumn id="13416" xr3:uid="{01DD70DD-586D-4C30-A6A2-5B115AABB250}" name="Columna13400" dataDxfId="3141"/>
    <tableColumn id="13417" xr3:uid="{35763163-D0DD-4825-84CE-FF9815A33972}" name="Columna13401" dataDxfId="3140"/>
    <tableColumn id="13418" xr3:uid="{CE003718-1C85-42F0-A792-2E58D344A7B7}" name="Columna13402" dataDxfId="3139"/>
    <tableColumn id="13419" xr3:uid="{F29B98DC-E306-458D-9E6B-026402BABD16}" name="Columna13403" dataDxfId="3138"/>
    <tableColumn id="13420" xr3:uid="{CE7296C6-DDC5-413E-8CB4-EBD6ACF371BD}" name="Columna13404" dataDxfId="3137"/>
    <tableColumn id="13421" xr3:uid="{C42858BB-9456-4318-BEC7-DD72B5438227}" name="Columna13405" dataDxfId="3136"/>
    <tableColumn id="13422" xr3:uid="{77EB8BB9-81D1-47C9-B2DA-98E958413473}" name="Columna13406" dataDxfId="3135"/>
    <tableColumn id="13423" xr3:uid="{53681D94-64FB-46D6-9C90-F8D1D37029F9}" name="Columna13407" dataDxfId="3134"/>
    <tableColumn id="13424" xr3:uid="{085991D4-8BDD-4758-9EE3-CD1C7C11EE3D}" name="Columna13408" dataDxfId="3133"/>
    <tableColumn id="13425" xr3:uid="{60987A40-B381-4174-B829-85ECB5CF2E20}" name="Columna13409" dataDxfId="3132"/>
    <tableColumn id="13426" xr3:uid="{70D2EC7B-6E63-4E92-8048-D7792F8FE8B5}" name="Columna13410" dataDxfId="3131"/>
    <tableColumn id="13427" xr3:uid="{D094103A-882C-4A2C-A7D8-D181C49DAC1E}" name="Columna13411" dataDxfId="3130"/>
    <tableColumn id="13428" xr3:uid="{94D9B972-8BAA-4944-9562-887453ED74E3}" name="Columna13412" dataDxfId="3129"/>
    <tableColumn id="13429" xr3:uid="{1D381F6E-46F7-4CA4-89C6-89402B56BDAA}" name="Columna13413" dataDxfId="3128"/>
    <tableColumn id="13430" xr3:uid="{F07E2ACE-54F0-4A94-AA62-52B3FD666F92}" name="Columna13414" dataDxfId="3127"/>
    <tableColumn id="13431" xr3:uid="{CC879496-98FF-4C84-9A20-795256637A0D}" name="Columna13415" dataDxfId="3126"/>
    <tableColumn id="13432" xr3:uid="{8F1BC8EE-7BE2-4320-B703-401AECDA7B3A}" name="Columna13416" dataDxfId="3125"/>
    <tableColumn id="13433" xr3:uid="{084F206A-07A2-4E60-96C0-D0D215931711}" name="Columna13417" dataDxfId="3124"/>
    <tableColumn id="13434" xr3:uid="{B6813F76-5889-4617-A568-6A299EE135DA}" name="Columna13418" dataDxfId="3123"/>
    <tableColumn id="13435" xr3:uid="{9C37753F-A62C-4CB5-88F2-CDFD32B5BE78}" name="Columna13419" dataDxfId="3122"/>
    <tableColumn id="13436" xr3:uid="{82F32E4D-0E8C-4573-ACC7-EF8DB88A464B}" name="Columna13420" dataDxfId="3121"/>
    <tableColumn id="13437" xr3:uid="{395B2B7F-43B3-4046-9963-7AB643974A6F}" name="Columna13421" dataDxfId="3120"/>
    <tableColumn id="13438" xr3:uid="{945F7DBD-3155-468E-B20B-DEA99FCB7902}" name="Columna13422" dataDxfId="3119"/>
    <tableColumn id="13439" xr3:uid="{FEDD28F5-7783-4771-A7EE-F224B18DDAAB}" name="Columna13423" dataDxfId="3118"/>
    <tableColumn id="13440" xr3:uid="{411E5283-0639-4A62-A402-B3A2B0B41267}" name="Columna13424" dataDxfId="3117"/>
    <tableColumn id="13441" xr3:uid="{92AB705D-80C7-4270-B284-A535BA06E24A}" name="Columna13425" dataDxfId="3116"/>
    <tableColumn id="13442" xr3:uid="{8D1B0201-B170-4E97-A005-EA71A3CE5C72}" name="Columna13426" dataDxfId="3115"/>
    <tableColumn id="13443" xr3:uid="{204A4FA5-2048-4DE4-8871-5A28DCA4D374}" name="Columna13427" dataDxfId="3114"/>
    <tableColumn id="13444" xr3:uid="{47845F2F-69D5-478D-B49B-4C73AFD698ED}" name="Columna13428" dataDxfId="3113"/>
    <tableColumn id="13445" xr3:uid="{2720A0C7-9356-4297-BE10-B6FC6C57FC47}" name="Columna13429" dataDxfId="3112"/>
    <tableColumn id="13446" xr3:uid="{ABE0F256-0DBC-4060-8631-B191411ACBF3}" name="Columna13430" dataDxfId="3111"/>
    <tableColumn id="13447" xr3:uid="{748634E3-264D-4590-A832-0F8CABC603C1}" name="Columna13431" dataDxfId="3110"/>
    <tableColumn id="13448" xr3:uid="{D63D7AED-B0FA-46A8-B30D-758F1CDB2E4B}" name="Columna13432" dataDxfId="3109"/>
    <tableColumn id="13449" xr3:uid="{46832EBF-513F-4F33-84EB-A05216910D6D}" name="Columna13433" dataDxfId="3108"/>
    <tableColumn id="13450" xr3:uid="{D5FF56DB-B17F-44EE-9AEC-0A2790117D26}" name="Columna13434" dataDxfId="3107"/>
    <tableColumn id="13451" xr3:uid="{16D66998-CB1C-4DAD-98E1-3E65137BA065}" name="Columna13435" dataDxfId="3106"/>
    <tableColumn id="13452" xr3:uid="{9284D750-70BF-4C5E-8867-7B438537AE5A}" name="Columna13436" dataDxfId="3105"/>
    <tableColumn id="13453" xr3:uid="{75B9949C-7619-4E0B-8E0C-28D690A547C9}" name="Columna13437" dataDxfId="3104"/>
    <tableColumn id="13454" xr3:uid="{FED62DB4-40C3-4CAE-8162-1B06FA0D8147}" name="Columna13438" dataDxfId="3103"/>
    <tableColumn id="13455" xr3:uid="{4BAAFD31-3230-46D0-A840-A4BFA50AECDB}" name="Columna13439" dataDxfId="3102"/>
    <tableColumn id="13456" xr3:uid="{386202B1-6C0C-4CA7-B91F-F705AA8C95F0}" name="Columna13440" dataDxfId="3101"/>
    <tableColumn id="13457" xr3:uid="{DA4BCC46-6EA4-4EFD-962C-AAAD2240C427}" name="Columna13441" dataDxfId="3100"/>
    <tableColumn id="13458" xr3:uid="{807EF5ED-6341-4263-9BDE-FBE20892B7E3}" name="Columna13442" dataDxfId="3099"/>
    <tableColumn id="13459" xr3:uid="{DE403A0A-49E0-4926-B32F-84E9900A87AB}" name="Columna13443" dataDxfId="3098"/>
    <tableColumn id="13460" xr3:uid="{14299BA8-CC11-4670-80E6-A088740ADBB7}" name="Columna13444" dataDxfId="3097"/>
    <tableColumn id="13461" xr3:uid="{6B53F7FA-6B7D-41CC-8A27-44CDF7ED0627}" name="Columna13445" dataDxfId="3096"/>
    <tableColumn id="13462" xr3:uid="{8F768662-8F96-430D-8A0F-89B338DFEC99}" name="Columna13446" dataDxfId="3095"/>
    <tableColumn id="13463" xr3:uid="{FC9B7D58-7A6C-41B9-9729-DC545850F844}" name="Columna13447" dataDxfId="3094"/>
    <tableColumn id="13464" xr3:uid="{50BA5B11-DC7D-4DBF-B572-F050256B00CC}" name="Columna13448" dataDxfId="3093"/>
    <tableColumn id="13465" xr3:uid="{A1E9F5C0-DEA2-4A2E-8803-A36B79425A7A}" name="Columna13449" dataDxfId="3092"/>
    <tableColumn id="13466" xr3:uid="{8175A4C7-8C4C-4B11-90B0-B1318E39DEBF}" name="Columna13450" dataDxfId="3091"/>
    <tableColumn id="13467" xr3:uid="{003BBE13-ABD7-4716-854E-B642DB154108}" name="Columna13451" dataDxfId="3090"/>
    <tableColumn id="13468" xr3:uid="{78A9BC78-E46E-4EF3-832D-2FD59D6CC25D}" name="Columna13452" dataDxfId="3089"/>
    <tableColumn id="13469" xr3:uid="{4F6A0972-EFDE-464F-8649-5AD50D5C05B6}" name="Columna13453" dataDxfId="3088"/>
    <tableColumn id="13470" xr3:uid="{E03C341C-807B-46B6-A341-8499FEA77C1A}" name="Columna13454" dataDxfId="3087"/>
    <tableColumn id="13471" xr3:uid="{0AC70781-4FE3-4A70-BC4C-DA4AF2F7423E}" name="Columna13455" dataDxfId="3086"/>
    <tableColumn id="13472" xr3:uid="{5B161831-E65F-4524-ABDA-661EF8BB97F1}" name="Columna13456" dataDxfId="3085"/>
    <tableColumn id="13473" xr3:uid="{D1C0841E-67D7-4EF5-B46B-5E3E8D71E250}" name="Columna13457" dataDxfId="3084"/>
    <tableColumn id="13474" xr3:uid="{06131E1A-CBBF-46AE-AFCE-BF5938AEB69F}" name="Columna13458" dataDxfId="3083"/>
    <tableColumn id="13475" xr3:uid="{8948F71C-AEDE-40FA-8E78-1135CC39887A}" name="Columna13459" dataDxfId="3082"/>
    <tableColumn id="13476" xr3:uid="{5D268305-4C4D-40AC-894B-094A27FC6372}" name="Columna13460" dataDxfId="3081"/>
    <tableColumn id="13477" xr3:uid="{C77CF47C-98B1-4934-83D4-6FEC0931B603}" name="Columna13461" dataDxfId="3080"/>
    <tableColumn id="13478" xr3:uid="{1FE712DD-8EF9-4188-947F-5BFCF6B29C99}" name="Columna13462" dataDxfId="3079"/>
    <tableColumn id="13479" xr3:uid="{DF62489D-9FAD-467F-A203-304158A2F27E}" name="Columna13463" dataDxfId="3078"/>
    <tableColumn id="13480" xr3:uid="{382B941A-AE51-4C88-B51A-B6DA2D355857}" name="Columna13464" dataDxfId="3077"/>
    <tableColumn id="13481" xr3:uid="{A6C81E71-8AF3-4D60-B45F-4B6A9789F4A4}" name="Columna13465" dataDxfId="3076"/>
    <tableColumn id="13482" xr3:uid="{0D364BAC-E95C-4E3B-B1D6-A6AC326330A8}" name="Columna13466" dataDxfId="3075"/>
    <tableColumn id="13483" xr3:uid="{5D6239CC-EEAB-4954-BC4A-C2B61C5CEABE}" name="Columna13467" dataDxfId="3074"/>
    <tableColumn id="13484" xr3:uid="{51D6A6AF-8662-4592-81B8-6BBFA9127AA6}" name="Columna13468" dataDxfId="3073"/>
    <tableColumn id="13485" xr3:uid="{DFFA0D91-84F2-4633-8644-41A9E8BD6494}" name="Columna13469" dataDxfId="3072"/>
    <tableColumn id="13486" xr3:uid="{F927B2AB-6867-452F-A50C-B60AD3A14312}" name="Columna13470" dataDxfId="3071"/>
    <tableColumn id="13487" xr3:uid="{5669A0F8-FD66-48B9-A59F-48DF1DBADE38}" name="Columna13471" dataDxfId="3070"/>
    <tableColumn id="13488" xr3:uid="{61DDB855-41C2-4218-B5DC-D936C25F24C9}" name="Columna13472" dataDxfId="3069"/>
    <tableColumn id="13489" xr3:uid="{B92BCFD8-DA59-4752-A61E-1757505A2E86}" name="Columna13473" dataDxfId="3068"/>
    <tableColumn id="13490" xr3:uid="{928A6F84-18BF-43FD-84F7-F4E929E58CAA}" name="Columna13474" dataDxfId="3067"/>
    <tableColumn id="13491" xr3:uid="{5B935506-1B91-41D2-9EC5-4A42526E87A8}" name="Columna13475" dataDxfId="3066"/>
    <tableColumn id="13492" xr3:uid="{1E4FE1D1-C15B-4B7D-B4D3-52CF02A45C0E}" name="Columna13476" dataDxfId="3065"/>
    <tableColumn id="13493" xr3:uid="{6ED4AD0A-5E69-4850-8E94-962C91ABE877}" name="Columna13477" dataDxfId="3064"/>
    <tableColumn id="13494" xr3:uid="{E5EAEDBE-355B-4EA1-844D-D10128359A0A}" name="Columna13478" dataDxfId="3063"/>
    <tableColumn id="13495" xr3:uid="{7CEDB43A-AFE6-4123-9D79-5661DCDB1405}" name="Columna13479" dataDxfId="3062"/>
    <tableColumn id="13496" xr3:uid="{479A9CD6-2F12-4F97-8985-64BB6842DF3D}" name="Columna13480" dataDxfId="3061"/>
    <tableColumn id="13497" xr3:uid="{30180762-4928-4C06-9FFB-298FE4A6A437}" name="Columna13481" dataDxfId="3060"/>
    <tableColumn id="13498" xr3:uid="{7A7D44F9-6FE0-4B3C-8432-82D5BF65C72E}" name="Columna13482" dataDxfId="3059"/>
    <tableColumn id="13499" xr3:uid="{085020B0-BE4D-43A2-832F-99728B496311}" name="Columna13483" dataDxfId="3058"/>
    <tableColumn id="13500" xr3:uid="{77CA394F-917C-41FC-A28C-B08F864CB287}" name="Columna13484" dataDxfId="3057"/>
    <tableColumn id="13501" xr3:uid="{858D72E4-90E9-4F2D-B4F2-1BEFCDED6A28}" name="Columna13485" dataDxfId="3056"/>
    <tableColumn id="13502" xr3:uid="{9065E4EB-7C1F-4214-AE0E-9F22375678D8}" name="Columna13486" dataDxfId="3055"/>
    <tableColumn id="13503" xr3:uid="{134AD639-A23B-4968-A0DF-5FD44F0DE512}" name="Columna13487" dataDxfId="3054"/>
    <tableColumn id="13504" xr3:uid="{447DE6B4-A45E-45D4-B0AC-FE5C22C12A6F}" name="Columna13488" dataDxfId="3053"/>
    <tableColumn id="13505" xr3:uid="{8CC15674-16EB-422B-8C81-40D2BE871230}" name="Columna13489" dataDxfId="3052"/>
    <tableColumn id="13506" xr3:uid="{BCF6A13A-F323-4FD6-9011-A8FF8E09ECDB}" name="Columna13490" dataDxfId="3051"/>
    <tableColumn id="13507" xr3:uid="{6340AB82-C6E2-43E2-86BC-23C49EB1E4BF}" name="Columna13491" dataDxfId="3050"/>
    <tableColumn id="13508" xr3:uid="{7D606FE4-CCB3-4D20-947E-7CFE9125D7DE}" name="Columna13492" dataDxfId="3049"/>
    <tableColumn id="13509" xr3:uid="{98E43B7E-5E17-47DB-B68F-38266080D5A0}" name="Columna13493" dataDxfId="3048"/>
    <tableColumn id="13510" xr3:uid="{C5D87902-C031-4E60-8631-725F9C5C2571}" name="Columna13494" dataDxfId="3047"/>
    <tableColumn id="13511" xr3:uid="{C6E3F1DE-F377-4475-81D3-624A62072F32}" name="Columna13495" dataDxfId="3046"/>
    <tableColumn id="13512" xr3:uid="{30C0D0B8-789E-450A-A1E5-8842A0AC26A5}" name="Columna13496" dataDxfId="3045"/>
    <tableColumn id="13513" xr3:uid="{A6FFE203-B23F-4429-8C1F-D542FAC08178}" name="Columna13497" dataDxfId="3044"/>
    <tableColumn id="13514" xr3:uid="{35B246A3-5B03-48FD-9671-D3957768CFD2}" name="Columna13498" dataDxfId="3043"/>
    <tableColumn id="13515" xr3:uid="{4552CA53-944C-493C-A6C2-A287B1569DC4}" name="Columna13499" dataDxfId="3042"/>
    <tableColumn id="13516" xr3:uid="{87E1700B-38B1-477F-81FF-3E700479E110}" name="Columna13500" dataDxfId="3041"/>
    <tableColumn id="13517" xr3:uid="{1D6AD131-D7AD-4A6E-ACDA-8320AA6EA4E8}" name="Columna13501" dataDxfId="3040"/>
    <tableColumn id="13518" xr3:uid="{3E2DC7F5-BD0F-449C-8811-39AB87546641}" name="Columna13502" dataDxfId="3039"/>
    <tableColumn id="13519" xr3:uid="{87C564A2-FD0D-4EDE-B0B4-1A1ECB951FA3}" name="Columna13503" dataDxfId="3038"/>
    <tableColumn id="13520" xr3:uid="{B500C7E4-FC58-4496-8BD5-2E7935DDAE56}" name="Columna13504" dataDxfId="3037"/>
    <tableColumn id="13521" xr3:uid="{FBF32230-3265-4931-A145-51CDA498209E}" name="Columna13505" dataDxfId="3036"/>
    <tableColumn id="13522" xr3:uid="{9B23545B-357D-4066-B1DD-8CBD6766F740}" name="Columna13506" dataDxfId="3035"/>
    <tableColumn id="13523" xr3:uid="{5F6C5820-F9E6-4349-BF47-759AE86BAB94}" name="Columna13507" dataDxfId="3034"/>
    <tableColumn id="13524" xr3:uid="{330E8230-5861-41A1-AFDD-161D07EF7492}" name="Columna13508" dataDxfId="3033"/>
    <tableColumn id="13525" xr3:uid="{AF6B3D9E-E47D-4C0F-B373-3EAB059064A1}" name="Columna13509" dataDxfId="3032"/>
    <tableColumn id="13526" xr3:uid="{85DA15B8-4D62-41E3-AE06-EA49A534210F}" name="Columna13510" dataDxfId="3031"/>
    <tableColumn id="13527" xr3:uid="{8754067F-5B83-45EC-B099-0FE95CF4B60F}" name="Columna13511" dataDxfId="3030"/>
    <tableColumn id="13528" xr3:uid="{79131E28-E87D-42FA-BF7B-E393B6D666F5}" name="Columna13512" dataDxfId="3029"/>
    <tableColumn id="13529" xr3:uid="{0B1003DC-8A29-40D5-BAD1-C6C214F8B614}" name="Columna13513" dataDxfId="3028"/>
    <tableColumn id="13530" xr3:uid="{077A6EE2-1768-492A-BD60-AE5100B02B97}" name="Columna13514" dataDxfId="3027"/>
    <tableColumn id="13531" xr3:uid="{E60C6121-F75F-49C2-81E1-92D318DFB9ED}" name="Columna13515" dataDxfId="3026"/>
    <tableColumn id="13532" xr3:uid="{69291F19-C8FD-4E8C-A343-19153AADFBD6}" name="Columna13516" dataDxfId="3025"/>
    <tableColumn id="13533" xr3:uid="{CD3C0847-ED33-4A72-A6BF-E9B4ABB02928}" name="Columna13517" dataDxfId="3024"/>
    <tableColumn id="13534" xr3:uid="{808708FD-11DE-4279-9EC9-5A494C49685E}" name="Columna13518" dataDxfId="3023"/>
    <tableColumn id="13535" xr3:uid="{4FDDD35C-A590-4F0E-B149-FDD068DA4EE0}" name="Columna13519" dataDxfId="3022"/>
    <tableColumn id="13536" xr3:uid="{5DE0A764-9216-4BDE-9988-8E662B2C733E}" name="Columna13520" dataDxfId="3021"/>
    <tableColumn id="13537" xr3:uid="{3BC6D877-4905-4CBA-8DC4-E159B062EC87}" name="Columna13521" dataDxfId="3020"/>
    <tableColumn id="13538" xr3:uid="{FBB54834-6A6B-4626-92BF-CA676CA1DD60}" name="Columna13522" dataDxfId="3019"/>
    <tableColumn id="13539" xr3:uid="{3EF994E1-9C56-4314-A842-1AB66FCE279F}" name="Columna13523" dataDxfId="3018"/>
    <tableColumn id="13540" xr3:uid="{75741707-127F-4F5B-9CF0-3D53D130E86B}" name="Columna13524" dataDxfId="3017"/>
    <tableColumn id="13541" xr3:uid="{E7C240DA-62C1-431B-B2E5-6750BE32AFA5}" name="Columna13525" dataDxfId="3016"/>
    <tableColumn id="13542" xr3:uid="{01A30532-DF87-4806-B172-320195D74D44}" name="Columna13526" dataDxfId="3015"/>
    <tableColumn id="13543" xr3:uid="{A70D277C-045D-49E5-AC1F-1AB1CD635139}" name="Columna13527" dataDxfId="3014"/>
    <tableColumn id="13544" xr3:uid="{6A4C780E-9886-47E0-9225-2842889C0418}" name="Columna13528" dataDxfId="3013"/>
    <tableColumn id="13545" xr3:uid="{539A4541-EEDA-4024-9661-FE820863EF27}" name="Columna13529" dataDxfId="3012"/>
    <tableColumn id="13546" xr3:uid="{EE83EAD1-F81C-4A9F-8550-2E10D0EBD59A}" name="Columna13530" dataDxfId="3011"/>
    <tableColumn id="13547" xr3:uid="{B7602178-F3FE-4732-97EF-4B6FD17E4544}" name="Columna13531" dataDxfId="3010"/>
    <tableColumn id="13548" xr3:uid="{797F71BF-F198-420F-8F90-AB45E5393088}" name="Columna13532" dataDxfId="3009"/>
    <tableColumn id="13549" xr3:uid="{FD16BB02-79C0-4BF7-ADBB-5A6C1186AFF6}" name="Columna13533" dataDxfId="3008"/>
    <tableColumn id="13550" xr3:uid="{74D9D128-4A37-4134-99EF-85E29619628F}" name="Columna13534" dataDxfId="3007"/>
    <tableColumn id="13551" xr3:uid="{4D794083-7AD9-44F5-B2D7-BCF6F7C31E76}" name="Columna13535" dataDxfId="3006"/>
    <tableColumn id="13552" xr3:uid="{2961E153-E3B4-43CF-B134-B455D53F8641}" name="Columna13536" dataDxfId="3005"/>
    <tableColumn id="13553" xr3:uid="{8299DF7E-26BA-43C4-9202-41B05656C05A}" name="Columna13537" dataDxfId="3004"/>
    <tableColumn id="13554" xr3:uid="{10CEC848-7726-4C40-918C-A6E513367585}" name="Columna13538" dataDxfId="3003"/>
    <tableColumn id="13555" xr3:uid="{015E1D2F-4285-4A7F-AA75-E37D487773C8}" name="Columna13539" dataDxfId="3002"/>
    <tableColumn id="13556" xr3:uid="{AA427F00-79E7-408C-A147-CE9DFC03E261}" name="Columna13540" dataDxfId="3001"/>
    <tableColumn id="13557" xr3:uid="{D6F7BDAC-7080-4F92-BE66-8ED3AF0FE6F7}" name="Columna13541" dataDxfId="3000"/>
    <tableColumn id="13558" xr3:uid="{BBDE4510-C982-4B35-98BB-FF9D93222D90}" name="Columna13542" dataDxfId="2999"/>
    <tableColumn id="13559" xr3:uid="{F81F97B6-1860-4EDA-8365-60ED87BF3750}" name="Columna13543" dataDxfId="2998"/>
    <tableColumn id="13560" xr3:uid="{8C323EED-C84D-4BDE-8C76-592F5A8586CD}" name="Columna13544" dataDxfId="2997"/>
    <tableColumn id="13561" xr3:uid="{CBABEEE7-EBC0-44A5-A135-11631E32AA47}" name="Columna13545" dataDxfId="2996"/>
    <tableColumn id="13562" xr3:uid="{95295012-E778-46D1-AC8D-98F036735C7F}" name="Columna13546" dataDxfId="2995"/>
    <tableColumn id="13563" xr3:uid="{4EF429BD-88FB-45A2-8CFD-627EA42A55D9}" name="Columna13547" dataDxfId="2994"/>
    <tableColumn id="13564" xr3:uid="{3EBFB855-FDDF-4E37-8818-DE0E409F0673}" name="Columna13548" dataDxfId="2993"/>
    <tableColumn id="13565" xr3:uid="{E5150843-CA49-432E-A776-A46650C9DDBE}" name="Columna13549" dataDxfId="2992"/>
    <tableColumn id="13566" xr3:uid="{7B67BE44-D331-4017-B961-B8C793C7A694}" name="Columna13550" dataDxfId="2991"/>
    <tableColumn id="13567" xr3:uid="{C6519C11-AE63-4400-BF2F-3C991CEC5D2E}" name="Columna13551" dataDxfId="2990"/>
    <tableColumn id="13568" xr3:uid="{46F73355-F661-49CC-A095-4AD36D731DA5}" name="Columna13552" dataDxfId="2989"/>
    <tableColumn id="13569" xr3:uid="{EEA9B5CC-464B-4308-BE18-5D84DE167124}" name="Columna13553" dataDxfId="2988"/>
    <tableColumn id="13570" xr3:uid="{C35AC103-0418-4BD7-B4E4-5B7137660850}" name="Columna13554" dataDxfId="2987"/>
    <tableColumn id="13571" xr3:uid="{E2B3EE44-1B47-4A03-915A-7075C5A4E591}" name="Columna13555" dataDxfId="2986"/>
    <tableColumn id="13572" xr3:uid="{3849883E-151B-449C-8FBA-8A1903B5BB03}" name="Columna13556" dataDxfId="2985"/>
    <tableColumn id="13573" xr3:uid="{E097F358-0388-404C-A5A7-11F0D5B368AB}" name="Columna13557" dataDxfId="2984"/>
    <tableColumn id="13574" xr3:uid="{F42B1406-A123-415D-BA3A-F41D205B2BAA}" name="Columna13558" dataDxfId="2983"/>
    <tableColumn id="13575" xr3:uid="{C2426F44-70F1-469D-9B5A-372F4B1FDA6E}" name="Columna13559" dataDxfId="2982"/>
    <tableColumn id="13576" xr3:uid="{3D6E9324-1309-4C7F-A55C-90A867CEC142}" name="Columna13560" dataDxfId="2981"/>
    <tableColumn id="13577" xr3:uid="{4E6A8F77-5F91-41A6-975E-1B28E7B3C0FA}" name="Columna13561" dataDxfId="2980"/>
    <tableColumn id="13578" xr3:uid="{08623D7F-A2B7-4378-86D2-846E3F02BF12}" name="Columna13562" dataDxfId="2979"/>
    <tableColumn id="13579" xr3:uid="{D2058ABD-07EE-4D0C-8430-31DFD660D1D4}" name="Columna13563" dataDxfId="2978"/>
    <tableColumn id="13580" xr3:uid="{856ABB34-3291-4766-9B99-67842C1DD8BF}" name="Columna13564" dataDxfId="2977"/>
    <tableColumn id="13581" xr3:uid="{BFDC7F30-0458-4DBC-A10F-BDB714642AF3}" name="Columna13565" dataDxfId="2976"/>
    <tableColumn id="13582" xr3:uid="{A54C1F90-FFF9-4F98-8BA7-A71E1BB680B4}" name="Columna13566" dataDxfId="2975"/>
    <tableColumn id="13583" xr3:uid="{F4FE4034-23F7-493E-8B2A-487BA9F1A87A}" name="Columna13567" dataDxfId="2974"/>
    <tableColumn id="13584" xr3:uid="{0A63D5E2-6EBB-4987-8CE7-75BF88746F96}" name="Columna13568" dataDxfId="2973"/>
    <tableColumn id="13585" xr3:uid="{ADF28059-4D51-4A5D-9147-8081067E6EBF}" name="Columna13569" dataDxfId="2972"/>
    <tableColumn id="13586" xr3:uid="{ADBB7C50-3146-45DB-822E-493FD98512FB}" name="Columna13570" dataDxfId="2971"/>
    <tableColumn id="13587" xr3:uid="{7454F10E-74E4-46BC-96F5-21F63A09C859}" name="Columna13571" dataDxfId="2970"/>
    <tableColumn id="13588" xr3:uid="{7FFE8ABA-22A4-4D01-9AA5-E1D0301F0811}" name="Columna13572" dataDxfId="2969"/>
    <tableColumn id="13589" xr3:uid="{F6DAF975-D26C-4179-B2CB-61E23E29D8F9}" name="Columna13573" dataDxfId="2968"/>
    <tableColumn id="13590" xr3:uid="{01E2F3CF-12C1-4490-9BCB-BB062FB8D0F2}" name="Columna13574" dataDxfId="2967"/>
    <tableColumn id="13591" xr3:uid="{58ADF6EA-36F7-4C39-A2B1-ECB68626C2DB}" name="Columna13575" dataDxfId="2966"/>
    <tableColumn id="13592" xr3:uid="{A6B1B5FE-F4B8-4F50-B186-88B0F363E96E}" name="Columna13576" dataDxfId="2965"/>
    <tableColumn id="13593" xr3:uid="{D233EC2F-169B-421E-82B4-FBC31CD269E6}" name="Columna13577" dataDxfId="2964"/>
    <tableColumn id="13594" xr3:uid="{EE05FFF2-38E9-436F-8262-788BCD7F18CC}" name="Columna13578" dataDxfId="2963"/>
    <tableColumn id="13595" xr3:uid="{8A035394-FCBF-491D-B85E-F4E1B3FEE62C}" name="Columna13579" dataDxfId="2962"/>
    <tableColumn id="13596" xr3:uid="{D9EC7A89-CA58-4982-83E4-443C0AA50292}" name="Columna13580" dataDxfId="2961"/>
    <tableColumn id="13597" xr3:uid="{27132ECA-177D-4E53-8609-C8B83CF9B523}" name="Columna13581" dataDxfId="2960"/>
    <tableColumn id="13598" xr3:uid="{604EB3E0-C73D-46A6-983E-2252EBDFC757}" name="Columna13582" dataDxfId="2959"/>
    <tableColumn id="13599" xr3:uid="{65F221FB-4399-40FF-AF73-CA109818248E}" name="Columna13583" dataDxfId="2958"/>
    <tableColumn id="13600" xr3:uid="{73EA4F9C-CBBF-45EC-8173-5C35AB3991AC}" name="Columna13584" dataDxfId="2957"/>
    <tableColumn id="13601" xr3:uid="{E05242FC-E353-416C-BE1E-8D46C772E8A4}" name="Columna13585" dataDxfId="2956"/>
    <tableColumn id="13602" xr3:uid="{CC601967-C9E0-4152-8559-727D968D4D42}" name="Columna13586" dataDxfId="2955"/>
    <tableColumn id="13603" xr3:uid="{62E8DE0E-096B-4C47-88A0-8915452A2E83}" name="Columna13587" dataDxfId="2954"/>
    <tableColumn id="13604" xr3:uid="{F39F200D-831D-4EBB-ABAE-D96C4A7B4F79}" name="Columna13588" dataDxfId="2953"/>
    <tableColumn id="13605" xr3:uid="{A2E18924-7A58-4D9D-A5FF-3AFC5CDF6171}" name="Columna13589" dataDxfId="2952"/>
    <tableColumn id="13606" xr3:uid="{D82680AE-B97B-45F1-955A-4D06A8CF28F5}" name="Columna13590" dataDxfId="2951"/>
    <tableColumn id="13607" xr3:uid="{8E1B09C8-DF96-4620-B443-6B728D103479}" name="Columna13591" dataDxfId="2950"/>
    <tableColumn id="13608" xr3:uid="{308409FC-A855-464B-BDB8-DDCA1107FCF6}" name="Columna13592" dataDxfId="2949"/>
    <tableColumn id="13609" xr3:uid="{A0212C29-6DA9-45BF-9622-52BDA69CB267}" name="Columna13593" dataDxfId="2948"/>
    <tableColumn id="13610" xr3:uid="{99E6E791-B96C-4785-A5C0-051790FF0C34}" name="Columna13594" dataDxfId="2947"/>
    <tableColumn id="13611" xr3:uid="{BD8295CD-C206-45FF-97B1-A1181CA9B272}" name="Columna13595" dataDxfId="2946"/>
    <tableColumn id="13612" xr3:uid="{275B4E52-476E-4056-932B-E241B04F7B18}" name="Columna13596" dataDxfId="2945"/>
    <tableColumn id="13613" xr3:uid="{30B71755-28B4-4611-B5E7-F2D103CC225C}" name="Columna13597" dataDxfId="2944"/>
    <tableColumn id="13614" xr3:uid="{6C58EC31-7DC7-4F1F-B0F1-60F47B318AD8}" name="Columna13598" dataDxfId="2943"/>
    <tableColumn id="13615" xr3:uid="{7EBBDBBC-372A-40CD-82AC-F0D3A1FB7582}" name="Columna13599" dataDxfId="2942"/>
    <tableColumn id="13616" xr3:uid="{2BC26C3B-611D-4E2B-85A9-4DCE9FF9A510}" name="Columna13600" dataDxfId="2941"/>
    <tableColumn id="13617" xr3:uid="{F72EA2A6-5D47-4D57-B673-4575D78C1D61}" name="Columna13601" dataDxfId="2940"/>
    <tableColumn id="13618" xr3:uid="{A76E2B3C-C8CA-45A0-9F34-8AE2D1F6F458}" name="Columna13602" dataDxfId="2939"/>
    <tableColumn id="13619" xr3:uid="{D01B5593-B10E-4504-AEBA-9F01C9D6A493}" name="Columna13603" dataDxfId="2938"/>
    <tableColumn id="13620" xr3:uid="{666A1CC7-0E7E-462D-9AD1-3E63101B3392}" name="Columna13604" dataDxfId="2937"/>
    <tableColumn id="13621" xr3:uid="{243FEAA8-0AFC-4E6B-BE78-A235F95971DF}" name="Columna13605" dataDxfId="2936"/>
    <tableColumn id="13622" xr3:uid="{22AFF855-A4BE-48AB-A63C-6429C15A9FFE}" name="Columna13606" dataDxfId="2935"/>
    <tableColumn id="13623" xr3:uid="{418A216F-229D-420A-A919-5966D21A7B4C}" name="Columna13607" dataDxfId="2934"/>
    <tableColumn id="13624" xr3:uid="{97CC2387-81F4-428B-90FD-018C425E69BA}" name="Columna13608" dataDxfId="2933"/>
    <tableColumn id="13625" xr3:uid="{496511F8-EFE4-4B35-9B29-0C6E35B34760}" name="Columna13609" dataDxfId="2932"/>
    <tableColumn id="13626" xr3:uid="{3D8F6986-D56D-45D2-A215-F8149A19D534}" name="Columna13610" dataDxfId="2931"/>
    <tableColumn id="13627" xr3:uid="{A28710E1-76E1-4DF8-A069-9CD9EE1D77F5}" name="Columna13611" dataDxfId="2930"/>
    <tableColumn id="13628" xr3:uid="{B74205BB-FE41-4370-AB83-81A830CE6E43}" name="Columna13612" dataDxfId="2929"/>
    <tableColumn id="13629" xr3:uid="{4A3BB9D7-6053-4E5E-8485-A77204E0D567}" name="Columna13613" dataDxfId="2928"/>
    <tableColumn id="13630" xr3:uid="{1988852E-B2B1-427D-B186-641AA7B7AF2E}" name="Columna13614" dataDxfId="2927"/>
    <tableColumn id="13631" xr3:uid="{4AD8CEB1-0297-4747-8E37-84B977285D77}" name="Columna13615" dataDxfId="2926"/>
    <tableColumn id="13632" xr3:uid="{62230397-5D3C-4B39-95C4-06678629727E}" name="Columna13616" dataDxfId="2925"/>
    <tableColumn id="13633" xr3:uid="{02EFAC84-C6AD-47C6-8BD7-5C0B7AE1C73D}" name="Columna13617" dataDxfId="2924"/>
    <tableColumn id="13634" xr3:uid="{B15C1C79-8717-4342-822E-7E24081F4E71}" name="Columna13618" dataDxfId="2923"/>
    <tableColumn id="13635" xr3:uid="{26B760B0-366E-442C-92C2-7C2E6B5DD3CC}" name="Columna13619" dataDxfId="2922"/>
    <tableColumn id="13636" xr3:uid="{E91E08BD-047B-49CF-97A2-735EF142B5C2}" name="Columna13620" dataDxfId="2921"/>
    <tableColumn id="13637" xr3:uid="{57E9E710-958A-4634-9F34-558F17E4C35F}" name="Columna13621" dataDxfId="2920"/>
    <tableColumn id="13638" xr3:uid="{B0C37913-450B-4955-ACC4-08A161E7DAAB}" name="Columna13622" dataDxfId="2919"/>
    <tableColumn id="13639" xr3:uid="{9ABE4C52-53CB-4C46-808F-CD25BBC18CD9}" name="Columna13623" dataDxfId="2918"/>
    <tableColumn id="13640" xr3:uid="{3BBEDC72-1753-4F37-B1AA-EE1F23796F7E}" name="Columna13624" dataDxfId="2917"/>
    <tableColumn id="13641" xr3:uid="{CA943712-9863-4DEE-838F-990E2082AA50}" name="Columna13625" dataDxfId="2916"/>
    <tableColumn id="13642" xr3:uid="{6B7EF60E-F225-4566-9970-F3AD9AF47C4B}" name="Columna13626" dataDxfId="2915"/>
    <tableColumn id="13643" xr3:uid="{7FFDF863-E5DD-4279-B3CB-A6F27FAF57E8}" name="Columna13627" dataDxfId="2914"/>
    <tableColumn id="13644" xr3:uid="{0B6939B7-5CC4-4C98-9D36-BB5340711021}" name="Columna13628" dataDxfId="2913"/>
    <tableColumn id="13645" xr3:uid="{AA1001C3-BBAA-477F-840F-897B5B141EB0}" name="Columna13629" dataDxfId="2912"/>
    <tableColumn id="13646" xr3:uid="{33B2A3A4-E95E-4ECC-96AC-D26E15F9252D}" name="Columna13630" dataDxfId="2911"/>
    <tableColumn id="13647" xr3:uid="{7C7F8058-6591-44D6-911A-5DF3DD34AE13}" name="Columna13631" dataDxfId="2910"/>
    <tableColumn id="13648" xr3:uid="{0B4F7A67-B6EB-461B-9A6F-F6509CD1F392}" name="Columna13632" dataDxfId="2909"/>
    <tableColumn id="13649" xr3:uid="{E5403C42-6659-48ED-B601-F49F809C250A}" name="Columna13633" dataDxfId="2908"/>
    <tableColumn id="13650" xr3:uid="{F3EBDAF7-815D-40DB-B009-4900C7799160}" name="Columna13634" dataDxfId="2907"/>
    <tableColumn id="13651" xr3:uid="{F65DED80-7C15-4963-8EA3-053E38595D8F}" name="Columna13635" dataDxfId="2906"/>
    <tableColumn id="13652" xr3:uid="{6CECF474-1894-432E-8199-D24C3E196B94}" name="Columna13636" dataDxfId="2905"/>
    <tableColumn id="13653" xr3:uid="{C078BBE6-F5D6-4B7A-BCE8-3DBE0B9E72C3}" name="Columna13637" dataDxfId="2904"/>
    <tableColumn id="13654" xr3:uid="{3976FEAC-F907-4A05-8A99-804DE66ACA8C}" name="Columna13638" dataDxfId="2903"/>
    <tableColumn id="13655" xr3:uid="{992D4DC4-79A6-44DC-9869-C20A1DC1DF3D}" name="Columna13639" dataDxfId="2902"/>
    <tableColumn id="13656" xr3:uid="{F3AEC14A-3ED2-48B5-AB3D-15E9B7D5ED45}" name="Columna13640" dataDxfId="2901"/>
    <tableColumn id="13657" xr3:uid="{9FB99D70-6CCA-4340-AFC1-4D7D61542FA7}" name="Columna13641" dataDxfId="2900"/>
    <tableColumn id="13658" xr3:uid="{1203C51C-EBFA-495B-9AD7-0222AD93493C}" name="Columna13642" dataDxfId="2899"/>
    <tableColumn id="13659" xr3:uid="{D71CD095-FCD6-4C0D-AA78-6CA7CEBCAE34}" name="Columna13643" dataDxfId="2898"/>
    <tableColumn id="13660" xr3:uid="{C76E4631-C534-4084-B7CE-DCE214E7F281}" name="Columna13644" dataDxfId="2897"/>
    <tableColumn id="13661" xr3:uid="{E0048E0B-10E8-4FB1-B188-D93A003F3C9F}" name="Columna13645" dataDxfId="2896"/>
    <tableColumn id="13662" xr3:uid="{8292075E-C817-4DCA-B7E5-EDA6BBC267C6}" name="Columna13646" dataDxfId="2895"/>
    <tableColumn id="13663" xr3:uid="{6DDDBD8F-1547-4C8C-9FD9-43F2AABDE64A}" name="Columna13647" dataDxfId="2894"/>
    <tableColumn id="13664" xr3:uid="{2D8B2B07-D63E-4D28-9A03-52056E2E82D9}" name="Columna13648" dataDxfId="2893"/>
    <tableColumn id="13665" xr3:uid="{7274B45A-A0F1-4F01-91BD-6AF6BCAA3057}" name="Columna13649" dataDxfId="2892"/>
    <tableColumn id="13666" xr3:uid="{198A7913-D38D-4DC1-A98E-A022F5110DBD}" name="Columna13650" dataDxfId="2891"/>
    <tableColumn id="13667" xr3:uid="{DF163F06-0765-4CE9-9727-45BF0CA4003E}" name="Columna13651" dataDxfId="2890"/>
    <tableColumn id="13668" xr3:uid="{A7357F66-C22D-4E01-BFA8-FA1C316FD9C9}" name="Columna13652" dataDxfId="2889"/>
    <tableColumn id="13669" xr3:uid="{89CCFFB9-B913-46DF-A1CF-E1AFF58189EF}" name="Columna13653" dataDxfId="2888"/>
    <tableColumn id="13670" xr3:uid="{EA0BE714-0D90-4A04-A0CB-9C640DD0C408}" name="Columna13654" dataDxfId="2887"/>
    <tableColumn id="13671" xr3:uid="{7AABA168-59E4-407C-9E95-40999FAEA2AA}" name="Columna13655" dataDxfId="2886"/>
    <tableColumn id="13672" xr3:uid="{460889A3-DEAF-4BF3-B0D4-9A8386299959}" name="Columna13656" dataDxfId="2885"/>
    <tableColumn id="13673" xr3:uid="{AD0EFB5D-6517-4F9C-BB27-19A63EA68DFD}" name="Columna13657" dataDxfId="2884"/>
    <tableColumn id="13674" xr3:uid="{7FB79129-795E-4094-8563-FBEF247BC584}" name="Columna13658" dataDxfId="2883"/>
    <tableColumn id="13675" xr3:uid="{B5B7FEBA-1483-4B93-94C4-178C2C425998}" name="Columna13659" dataDxfId="2882"/>
    <tableColumn id="13676" xr3:uid="{EC255CCC-7A06-4CCB-BEEF-CD5B9E0AD92F}" name="Columna13660" dataDxfId="2881"/>
    <tableColumn id="13677" xr3:uid="{79EDCAD1-DBCE-4360-AE4F-107EC2CC56FE}" name="Columna13661" dataDxfId="2880"/>
    <tableColumn id="13678" xr3:uid="{474734DD-FB47-4B72-93FB-E90F0CF6B62C}" name="Columna13662" dataDxfId="2879"/>
    <tableColumn id="13679" xr3:uid="{17C97A16-775B-47E1-BA09-FB19519D23FD}" name="Columna13663" dataDxfId="2878"/>
    <tableColumn id="13680" xr3:uid="{79DDEA18-7FFB-49B3-85C0-CE05F04A0E86}" name="Columna13664" dataDxfId="2877"/>
    <tableColumn id="13681" xr3:uid="{0A59AF5F-0E48-413D-B208-003D5B1CAFDE}" name="Columna13665" dataDxfId="2876"/>
    <tableColumn id="13682" xr3:uid="{6784B16F-54FD-409C-9164-8C73C17B07D1}" name="Columna13666" dataDxfId="2875"/>
    <tableColumn id="13683" xr3:uid="{03EB23B1-1D0D-435B-9CA1-C5FE3008DB33}" name="Columna13667" dataDxfId="2874"/>
    <tableColumn id="13684" xr3:uid="{95C31359-14B1-4F4C-9381-FD149ECC8E3A}" name="Columna13668" dataDxfId="2873"/>
    <tableColumn id="13685" xr3:uid="{E8E77366-3F9B-4F78-B5DA-99101873668E}" name="Columna13669" dataDxfId="2872"/>
    <tableColumn id="13686" xr3:uid="{DC6CC77A-3B70-4561-9693-AAB83532C926}" name="Columna13670" dataDxfId="2871"/>
    <tableColumn id="13687" xr3:uid="{55EEDC85-A26E-45C6-AD82-FD41C36973D7}" name="Columna13671" dataDxfId="2870"/>
    <tableColumn id="13688" xr3:uid="{DD90FBA6-46EE-416B-8348-16B906E96E5B}" name="Columna13672" dataDxfId="2869"/>
    <tableColumn id="13689" xr3:uid="{52211DBD-5544-4856-99C7-FA514751FF19}" name="Columna13673" dataDxfId="2868"/>
    <tableColumn id="13690" xr3:uid="{F8E51A80-94C9-419A-9267-1286086AA6D8}" name="Columna13674" dataDxfId="2867"/>
    <tableColumn id="13691" xr3:uid="{CC497A78-7CDC-4942-AF12-D3C820D315FB}" name="Columna13675" dataDxfId="2866"/>
    <tableColumn id="13692" xr3:uid="{FBC59B3A-BBFB-4D8C-B9FB-28B3CBE4CA31}" name="Columna13676" dataDxfId="2865"/>
    <tableColumn id="13693" xr3:uid="{F9D067F9-8AEF-4699-B2BF-3267B96267E6}" name="Columna13677" dataDxfId="2864"/>
    <tableColumn id="13694" xr3:uid="{4E792D16-E6F6-4D51-A35D-18F2EF7CEDCC}" name="Columna13678" dataDxfId="2863"/>
    <tableColumn id="13695" xr3:uid="{DCC2D23A-9357-4EDF-8F29-0CC0F1476855}" name="Columna13679" dataDxfId="2862"/>
    <tableColumn id="13696" xr3:uid="{E24AB699-95CC-411E-8F77-945850B97AC0}" name="Columna13680" dataDxfId="2861"/>
    <tableColumn id="13697" xr3:uid="{98851BCF-8F74-48C0-81C4-7F7092C9D477}" name="Columna13681" dataDxfId="2860"/>
    <tableColumn id="13698" xr3:uid="{29708462-E8E0-4652-8C71-0542D59A6564}" name="Columna13682" dataDxfId="2859"/>
    <tableColumn id="13699" xr3:uid="{A64F35F8-34B9-4FBC-93C9-CB1B29244084}" name="Columna13683" dataDxfId="2858"/>
    <tableColumn id="13700" xr3:uid="{7A23E40B-4014-4741-BA14-7FF3E6D1D910}" name="Columna13684" dataDxfId="2857"/>
    <tableColumn id="13701" xr3:uid="{40FA6DDC-DEAC-4746-9027-BA53AD026C6C}" name="Columna13685" dataDxfId="2856"/>
    <tableColumn id="13702" xr3:uid="{C16BD209-4100-4D22-9D19-5B493B2DB5D8}" name="Columna13686" dataDxfId="2855"/>
    <tableColumn id="13703" xr3:uid="{12081262-1129-4824-9642-5B974AB6EC33}" name="Columna13687" dataDxfId="2854"/>
    <tableColumn id="13704" xr3:uid="{D9D607AB-C371-4DD7-A636-3DCE0BD929A7}" name="Columna13688" dataDxfId="2853"/>
    <tableColumn id="13705" xr3:uid="{233BE9A6-D4E5-42D1-8814-FD68E47441B8}" name="Columna13689" dataDxfId="2852"/>
    <tableColumn id="13706" xr3:uid="{82B5AB3A-56F8-4196-B917-0132855F1BF9}" name="Columna13690" dataDxfId="2851"/>
    <tableColumn id="13707" xr3:uid="{48FC6D27-1C15-4976-A229-1F593ED630CC}" name="Columna13691" dataDxfId="2850"/>
    <tableColumn id="13708" xr3:uid="{D8A02F4E-BACA-45F2-86E3-CB95874316A1}" name="Columna13692" dataDxfId="2849"/>
    <tableColumn id="13709" xr3:uid="{41198647-B256-49DC-B4C6-BC896F99133B}" name="Columna13693" dataDxfId="2848"/>
    <tableColumn id="13710" xr3:uid="{6FA226B0-5E69-4C94-A396-3DB3A31B9895}" name="Columna13694" dataDxfId="2847"/>
    <tableColumn id="13711" xr3:uid="{97680429-6C7F-449A-8886-FF076626917F}" name="Columna13695" dataDxfId="2846"/>
    <tableColumn id="13712" xr3:uid="{3994FBC6-AFE2-4DA7-A927-E64EBE109344}" name="Columna13696" dataDxfId="2845"/>
    <tableColumn id="13713" xr3:uid="{F0EE1B14-A781-4533-91EF-7C5B2C7778A0}" name="Columna13697" dataDxfId="2844"/>
    <tableColumn id="13714" xr3:uid="{877EC5BE-9ECD-4B5D-80AF-48D8C1A9A830}" name="Columna13698" dataDxfId="2843"/>
    <tableColumn id="13715" xr3:uid="{571A6276-466F-4650-953B-6F3A5B61A233}" name="Columna13699" dataDxfId="2842"/>
    <tableColumn id="13716" xr3:uid="{582225ED-402C-48B2-829C-62A212B8291C}" name="Columna13700" dataDxfId="2841"/>
    <tableColumn id="13717" xr3:uid="{146F92F1-6BF5-4B0F-8E9C-59B9F4DDBD0A}" name="Columna13701" dataDxfId="2840"/>
    <tableColumn id="13718" xr3:uid="{A48D1A49-5789-4AF3-B964-E0F1F2150651}" name="Columna13702" dataDxfId="2839"/>
    <tableColumn id="13719" xr3:uid="{4386375F-A57B-48CD-A685-B978109BD3A7}" name="Columna13703" dataDxfId="2838"/>
    <tableColumn id="13720" xr3:uid="{2D1C1442-300C-47AD-9574-D11E6E69E5F6}" name="Columna13704" dataDxfId="2837"/>
    <tableColumn id="13721" xr3:uid="{D76E58AC-5FA5-454C-95A5-12E8F63DB320}" name="Columna13705" dataDxfId="2836"/>
    <tableColumn id="13722" xr3:uid="{19AA04D6-0349-4946-9F62-04FB0932D7EA}" name="Columna13706" dataDxfId="2835"/>
    <tableColumn id="13723" xr3:uid="{3B05C5A3-9A26-495A-9881-967587B533B6}" name="Columna13707" dataDxfId="2834"/>
    <tableColumn id="13724" xr3:uid="{BC14C8D2-DC55-41EA-83A8-A1C5B750F736}" name="Columna13708" dataDxfId="2833"/>
    <tableColumn id="13725" xr3:uid="{C2C6BFE5-4BDE-4BCE-A766-E7071B9A83A3}" name="Columna13709" dataDxfId="2832"/>
    <tableColumn id="13726" xr3:uid="{A8449F4C-E8D9-4706-B69B-BB056A735BA3}" name="Columna13710" dataDxfId="2831"/>
    <tableColumn id="13727" xr3:uid="{11C94A9E-3555-4404-B67E-47FC2115F3CA}" name="Columna13711" dataDxfId="2830"/>
    <tableColumn id="13728" xr3:uid="{6246D9FF-2EF6-4A88-A7B2-6E4EE7E35420}" name="Columna13712" dataDxfId="2829"/>
    <tableColumn id="13729" xr3:uid="{80D98E8F-528F-4459-AE61-A0CC74D85553}" name="Columna13713" dataDxfId="2828"/>
    <tableColumn id="13730" xr3:uid="{F710D3C9-8310-4324-991D-972E79CAF7E5}" name="Columna13714" dataDxfId="2827"/>
    <tableColumn id="13731" xr3:uid="{FE3A2251-41E5-44F7-8E5D-D9847C1EAD92}" name="Columna13715" dataDxfId="2826"/>
    <tableColumn id="13732" xr3:uid="{9A851D0D-843B-4DD1-8129-BB0E9E828C06}" name="Columna13716" dataDxfId="2825"/>
    <tableColumn id="13733" xr3:uid="{7D0FD9BD-A657-4EBD-8CCD-F2F37276290D}" name="Columna13717" dataDxfId="2824"/>
    <tableColumn id="13734" xr3:uid="{67D29436-50DB-4425-AB9B-B63ACBF3EE6A}" name="Columna13718" dataDxfId="2823"/>
    <tableColumn id="13735" xr3:uid="{B7AE63DD-1B03-417B-A8B9-249476008745}" name="Columna13719" dataDxfId="2822"/>
    <tableColumn id="13736" xr3:uid="{8C594A99-D64A-4057-BCFB-A465E9F77AE8}" name="Columna13720" dataDxfId="2821"/>
    <tableColumn id="13737" xr3:uid="{ABA5AF41-BC35-40BB-B2B7-4D2677AB6152}" name="Columna13721" dataDxfId="2820"/>
    <tableColumn id="13738" xr3:uid="{7A60084D-47A4-480F-AD56-20C95EE10109}" name="Columna13722" dataDxfId="2819"/>
    <tableColumn id="13739" xr3:uid="{010145C2-23EE-43CA-AA70-0CD7AAA98CCE}" name="Columna13723" dataDxfId="2818"/>
    <tableColumn id="13740" xr3:uid="{AE89F6F1-462E-4873-9F78-9CB862C4F1E9}" name="Columna13724" dataDxfId="2817"/>
    <tableColumn id="13741" xr3:uid="{FED76C8E-7361-48E2-B5EE-6313F7A993C6}" name="Columna13725" dataDxfId="2816"/>
    <tableColumn id="13742" xr3:uid="{9D3E5E17-F983-428E-859C-38747BCF0C1D}" name="Columna13726" dataDxfId="2815"/>
    <tableColumn id="13743" xr3:uid="{FFC22C8C-85EB-465B-AB72-E62F7D44F31A}" name="Columna13727" dataDxfId="2814"/>
    <tableColumn id="13744" xr3:uid="{48C776DF-C403-488E-A809-B74C9BD166F4}" name="Columna13728" dataDxfId="2813"/>
    <tableColumn id="13745" xr3:uid="{1E0E35CB-E26F-4037-B1CA-F79F69494279}" name="Columna13729" dataDxfId="2812"/>
    <tableColumn id="13746" xr3:uid="{9F5C8C01-6E9C-46E6-8C6B-85FBAD1300D0}" name="Columna13730" dataDxfId="2811"/>
    <tableColumn id="13747" xr3:uid="{AF996CAA-E655-4733-8BAF-4E72C516DEA3}" name="Columna13731" dataDxfId="2810"/>
    <tableColumn id="13748" xr3:uid="{5FCA011E-9DB7-4B77-8137-921426A5E801}" name="Columna13732" dataDxfId="2809"/>
    <tableColumn id="13749" xr3:uid="{3C9DCEA0-9FA2-450F-B9A4-8789EED3B0BD}" name="Columna13733" dataDxfId="2808"/>
    <tableColumn id="13750" xr3:uid="{B9565F50-0E2D-4E3A-800B-50D3689AB4AC}" name="Columna13734" dataDxfId="2807"/>
    <tableColumn id="13751" xr3:uid="{FD962473-BF7A-47D6-AC8A-1DFBF9375782}" name="Columna13735" dataDxfId="2806"/>
    <tableColumn id="13752" xr3:uid="{B04CD5FD-EE45-4D37-9D98-2F1317AE617C}" name="Columna13736" dataDxfId="2805"/>
    <tableColumn id="13753" xr3:uid="{02CBF9CE-9F01-4C1C-9BF6-3770558CAFB7}" name="Columna13737" dataDxfId="2804"/>
    <tableColumn id="13754" xr3:uid="{FB1DE505-21E9-4454-8C5B-7292D7B16665}" name="Columna13738" dataDxfId="2803"/>
    <tableColumn id="13755" xr3:uid="{625014F0-DDB5-4366-8307-70CD327FC1FF}" name="Columna13739" dataDxfId="2802"/>
    <tableColumn id="13756" xr3:uid="{4FC8BB3F-6DE1-4B33-9825-19FD56212356}" name="Columna13740" dataDxfId="2801"/>
    <tableColumn id="13757" xr3:uid="{F9A1F6A8-A060-42ED-AFA6-3728E759357D}" name="Columna13741" dataDxfId="2800"/>
    <tableColumn id="13758" xr3:uid="{B9DCB0CE-E318-4D91-AF43-E0A558CEC2C1}" name="Columna13742" dataDxfId="2799"/>
    <tableColumn id="13759" xr3:uid="{F2D2EB65-9D46-48F7-A8C4-7179718627F2}" name="Columna13743" dataDxfId="2798"/>
    <tableColumn id="13760" xr3:uid="{A6BA70A2-9A51-4D84-B203-DA1B7D6F64E2}" name="Columna13744" dataDxfId="2797"/>
    <tableColumn id="13761" xr3:uid="{18BA9A2B-EC69-4EF5-A45E-93383CAD1FC2}" name="Columna13745" dataDxfId="2796"/>
    <tableColumn id="13762" xr3:uid="{B4361AB3-802C-474F-97A8-B54C12CD6602}" name="Columna13746" dataDxfId="2795"/>
    <tableColumn id="13763" xr3:uid="{B0ABCF77-A176-488D-BD7B-FA0FC3A791A5}" name="Columna13747" dataDxfId="2794"/>
    <tableColumn id="13764" xr3:uid="{50FF7BFF-5BA8-4E58-B7EA-7E876B4235B7}" name="Columna13748" dataDxfId="2793"/>
    <tableColumn id="13765" xr3:uid="{D21DC6D7-86E2-400A-A076-8DAA980F885E}" name="Columna13749" dataDxfId="2792"/>
    <tableColumn id="13766" xr3:uid="{FFFB3AC3-60E4-4A5E-A728-2E75CF67C644}" name="Columna13750" dataDxfId="2791"/>
    <tableColumn id="13767" xr3:uid="{1865505F-4383-4A37-9F21-C68A2F958639}" name="Columna13751" dataDxfId="2790"/>
    <tableColumn id="13768" xr3:uid="{2A857106-0A6C-4517-82E6-BB92652FEC9D}" name="Columna13752" dataDxfId="2789"/>
    <tableColumn id="13769" xr3:uid="{FDCF5062-B4A1-43ED-A2FE-9B7C4CB43991}" name="Columna13753" dataDxfId="2788"/>
    <tableColumn id="13770" xr3:uid="{3EBE9CEC-B4D7-4D25-94C2-5D77C7C0CBBF}" name="Columna13754" dataDxfId="2787"/>
    <tableColumn id="13771" xr3:uid="{483CF28B-4BAD-4EA7-9BCD-4AC50016E47D}" name="Columna13755" dataDxfId="2786"/>
    <tableColumn id="13772" xr3:uid="{E24899B7-D5A5-4F17-AB8A-09E9B7F89881}" name="Columna13756" dataDxfId="2785"/>
    <tableColumn id="13773" xr3:uid="{0A1D341B-2491-453B-A7E9-4647F2A41246}" name="Columna13757" dataDxfId="2784"/>
    <tableColumn id="13774" xr3:uid="{F41021B6-8208-4465-8B6F-0D7F3B8DBF0A}" name="Columna13758" dataDxfId="2783"/>
    <tableColumn id="13775" xr3:uid="{2FE2B091-1777-4402-A72B-980B4A971CBF}" name="Columna13759" dataDxfId="2782"/>
    <tableColumn id="13776" xr3:uid="{C64B27D9-0FD8-4F87-9EBB-C308F864993A}" name="Columna13760" dataDxfId="2781"/>
    <tableColumn id="13777" xr3:uid="{BD2559CF-FDA3-45ED-83D1-B00B54C8EE97}" name="Columna13761" dataDxfId="2780"/>
    <tableColumn id="13778" xr3:uid="{2861E65D-6639-4195-91F1-3EEC5E1D6F34}" name="Columna13762" dataDxfId="2779"/>
    <tableColumn id="13779" xr3:uid="{81341A87-3840-401D-A03D-E95DEEAE634F}" name="Columna13763" dataDxfId="2778"/>
    <tableColumn id="13780" xr3:uid="{0A8F5321-0C2B-4700-A9ED-4FB23F6FAC68}" name="Columna13764" dataDxfId="2777"/>
    <tableColumn id="13781" xr3:uid="{70340F47-EC67-48B2-B951-00924840D1FF}" name="Columna13765" dataDxfId="2776"/>
    <tableColumn id="13782" xr3:uid="{177B797B-38E3-4DB2-8623-D4AA67B904D1}" name="Columna13766" dataDxfId="2775"/>
    <tableColumn id="13783" xr3:uid="{666ABE1D-A380-477C-ACD4-F5061A6C6575}" name="Columna13767" dataDxfId="2774"/>
    <tableColumn id="13784" xr3:uid="{EBEC87B3-34F4-473D-86CF-8CA45F65A9DC}" name="Columna13768" dataDxfId="2773"/>
    <tableColumn id="13785" xr3:uid="{708788F0-B167-43F4-84AE-DD2EAD3A9077}" name="Columna13769" dataDxfId="2772"/>
    <tableColumn id="13786" xr3:uid="{B757074D-2A6C-454D-BFA6-400127D0FDE1}" name="Columna13770" dataDxfId="2771"/>
    <tableColumn id="13787" xr3:uid="{183E83F4-DC9B-4FC8-BBF9-AA39108BE1A0}" name="Columna13771" dataDxfId="2770"/>
    <tableColumn id="13788" xr3:uid="{5023CBEE-A7A8-4E18-A84D-8266D7BAFF38}" name="Columna13772" dataDxfId="2769"/>
    <tableColumn id="13789" xr3:uid="{79603EDA-F288-4EBD-AAA5-34F495ACC03E}" name="Columna13773" dataDxfId="2768"/>
    <tableColumn id="13790" xr3:uid="{9ACFAC12-76B8-43FF-BD1E-B1910EEBF695}" name="Columna13774" dataDxfId="2767"/>
    <tableColumn id="13791" xr3:uid="{1379CD02-6DAC-46D9-BF46-B42DA88D2F73}" name="Columna13775" dataDxfId="2766"/>
    <tableColumn id="13792" xr3:uid="{7958ECAC-D88F-406B-869B-7443D5AAB342}" name="Columna13776" dataDxfId="2765"/>
    <tableColumn id="13793" xr3:uid="{F5B9AA34-53D2-45D9-B2B8-B85A59518644}" name="Columna13777" dataDxfId="2764"/>
    <tableColumn id="13794" xr3:uid="{C91EC82A-7D2A-4358-9814-8F318C3E30A8}" name="Columna13778" dataDxfId="2763"/>
    <tableColumn id="13795" xr3:uid="{18E4CE34-B563-4896-8DEA-3B8832657CB5}" name="Columna13779" dataDxfId="2762"/>
    <tableColumn id="13796" xr3:uid="{3DB23F71-81B4-4B84-810D-8EC77AA74B4D}" name="Columna13780" dataDxfId="2761"/>
    <tableColumn id="13797" xr3:uid="{7C2AFCA3-755E-46BB-8E96-5B16DB312D27}" name="Columna13781" dataDxfId="2760"/>
    <tableColumn id="13798" xr3:uid="{B338EC3C-A4E1-484D-8472-8706A62349C2}" name="Columna13782" dataDxfId="2759"/>
    <tableColumn id="13799" xr3:uid="{93A78F91-F6C3-4DF4-A42A-49F9728D388D}" name="Columna13783" dataDxfId="2758"/>
    <tableColumn id="13800" xr3:uid="{AB4EBD32-8DF3-444F-A048-905D090B52D1}" name="Columna13784" dataDxfId="2757"/>
    <tableColumn id="13801" xr3:uid="{871E898D-6DEE-4716-836D-0BFE5096DC22}" name="Columna13785" dataDxfId="2756"/>
    <tableColumn id="13802" xr3:uid="{05491B70-3314-4D8F-A9BE-EC3A928E8F92}" name="Columna13786" dataDxfId="2755"/>
    <tableColumn id="13803" xr3:uid="{F36CC482-A5AA-4105-B78C-649E0383E41F}" name="Columna13787" dataDxfId="2754"/>
    <tableColumn id="13804" xr3:uid="{A824B62C-F13A-47AA-897F-95FC440A3A25}" name="Columna13788" dataDxfId="2753"/>
    <tableColumn id="13805" xr3:uid="{452C2ADE-547E-43CE-8224-17BA6D80B842}" name="Columna13789" dataDxfId="2752"/>
    <tableColumn id="13806" xr3:uid="{6D84D631-B30A-4830-B33E-37F0F656CB6C}" name="Columna13790" dataDxfId="2751"/>
    <tableColumn id="13807" xr3:uid="{297196D8-E892-471C-8380-465D1B29C393}" name="Columna13791" dataDxfId="2750"/>
    <tableColumn id="13808" xr3:uid="{8D1176FA-9B5F-44EF-8F67-7DB5D8639C92}" name="Columna13792" dataDxfId="2749"/>
    <tableColumn id="13809" xr3:uid="{408A870B-29E2-42CB-AB23-6BF8CC1BBA1A}" name="Columna13793" dataDxfId="2748"/>
    <tableColumn id="13810" xr3:uid="{BA8C02B4-DB4D-4F6A-B7C1-5E8ACC6FAF4D}" name="Columna13794" dataDxfId="2747"/>
    <tableColumn id="13811" xr3:uid="{BB0BFDED-E0C8-462C-B435-7EA5B7627C30}" name="Columna13795" dataDxfId="2746"/>
    <tableColumn id="13812" xr3:uid="{BE9729D1-48E0-4511-9DE2-F9DE3281628E}" name="Columna13796" dataDxfId="2745"/>
    <tableColumn id="13813" xr3:uid="{7644F3AB-89BE-4683-9BD9-EC413EA93ED5}" name="Columna13797" dataDxfId="2744"/>
    <tableColumn id="13814" xr3:uid="{0E6A52C6-6D6A-44C7-95FE-284637A64AAA}" name="Columna13798" dataDxfId="2743"/>
    <tableColumn id="13815" xr3:uid="{520A5543-14F3-4A3D-A23D-4DA6C58DB6AF}" name="Columna13799" dataDxfId="2742"/>
    <tableColumn id="13816" xr3:uid="{825DE3BD-7C85-42B2-A60D-69F137510801}" name="Columna13800" dataDxfId="2741"/>
    <tableColumn id="13817" xr3:uid="{A273513C-9D81-4D8B-8AF4-7D4C389155E0}" name="Columna13801" dataDxfId="2740"/>
    <tableColumn id="13818" xr3:uid="{B8406846-9E4C-4A4C-9C3B-34CA8C86793D}" name="Columna13802" dataDxfId="2739"/>
    <tableColumn id="13819" xr3:uid="{86A8A491-2B73-4640-9733-3857641B10CB}" name="Columna13803" dataDxfId="2738"/>
    <tableColumn id="13820" xr3:uid="{723ABFED-B45C-4770-BD1F-50A53FDA8E49}" name="Columna13804" dataDxfId="2737"/>
    <tableColumn id="13821" xr3:uid="{BB26BC48-4D21-4592-9388-4222C01F7C9B}" name="Columna13805" dataDxfId="2736"/>
    <tableColumn id="13822" xr3:uid="{9ACAACB2-EA8A-42C8-B9F8-FE3741C8A2D9}" name="Columna13806" dataDxfId="2735"/>
    <tableColumn id="13823" xr3:uid="{C2B12D87-0F6A-4BF8-82E7-3CA1D1E39EC6}" name="Columna13807" dataDxfId="2734"/>
    <tableColumn id="13824" xr3:uid="{72C8BDD4-9244-426D-911A-CD30720A8EB3}" name="Columna13808" dataDxfId="2733"/>
    <tableColumn id="13825" xr3:uid="{8D8C4200-87C7-4A08-A609-16C0191023AC}" name="Columna13809" dataDxfId="2732"/>
    <tableColumn id="13826" xr3:uid="{38FC42FF-7B89-49C4-96D2-D7C860BD1CFB}" name="Columna13810" dataDxfId="2731"/>
    <tableColumn id="13827" xr3:uid="{0CF6C48E-2554-4D1A-A0C9-84C851B5515B}" name="Columna13811" dataDxfId="2730"/>
    <tableColumn id="13828" xr3:uid="{62745CEF-0AEA-4ED9-9308-1FD96C12E8E2}" name="Columna13812" dataDxfId="2729"/>
    <tableColumn id="13829" xr3:uid="{05A23C5E-04C2-4AC3-8DD1-5601CE4E607B}" name="Columna13813" dataDxfId="2728"/>
    <tableColumn id="13830" xr3:uid="{4385BE68-D2D1-4AF3-8881-C0A3096CE58F}" name="Columna13814" dataDxfId="2727"/>
    <tableColumn id="13831" xr3:uid="{89066C97-E695-4142-8ACA-175741ACDC02}" name="Columna13815" dataDxfId="2726"/>
    <tableColumn id="13832" xr3:uid="{DB718E2D-AA81-4877-AF09-7F6E1A43DE12}" name="Columna13816" dataDxfId="2725"/>
    <tableColumn id="13833" xr3:uid="{27C09426-3A09-4B00-B7DC-C7B8CA8FCE3D}" name="Columna13817" dataDxfId="2724"/>
    <tableColumn id="13834" xr3:uid="{618987BD-2CBA-4FDD-A851-C4A2A1A670A4}" name="Columna13818" dataDxfId="2723"/>
    <tableColumn id="13835" xr3:uid="{4A07CAE3-41E9-4A5A-B5B1-9520D90E6C3B}" name="Columna13819" dataDxfId="2722"/>
    <tableColumn id="13836" xr3:uid="{B2D2A4A2-F2CB-4011-8882-CD1A1DB51BC7}" name="Columna13820" dataDxfId="2721"/>
    <tableColumn id="13837" xr3:uid="{8C361D08-F013-45EE-9E10-17F3DDB507BF}" name="Columna13821" dataDxfId="2720"/>
    <tableColumn id="13838" xr3:uid="{B6F276F5-E787-4FEC-875F-B4718B2B5B6A}" name="Columna13822" dataDxfId="2719"/>
    <tableColumn id="13839" xr3:uid="{2D5842FA-E372-4BA7-B6B0-D84CBC6A94BD}" name="Columna13823" dataDxfId="2718"/>
    <tableColumn id="13840" xr3:uid="{953F1BD3-7002-42EA-9EB9-460217E94E0E}" name="Columna13824" dataDxfId="2717"/>
    <tableColumn id="13841" xr3:uid="{13755CB2-4696-4450-AB30-95A583A58622}" name="Columna13825" dataDxfId="2716"/>
    <tableColumn id="13842" xr3:uid="{86E44530-BA89-4116-884A-8B18B02B4DAE}" name="Columna13826" dataDxfId="2715"/>
    <tableColumn id="13843" xr3:uid="{8CD2C6EE-764E-43C6-8DB9-9FD6DACA572A}" name="Columna13827" dataDxfId="2714"/>
    <tableColumn id="13844" xr3:uid="{8E212DEE-62FA-4511-A80F-332D6DCC70B1}" name="Columna13828" dataDxfId="2713"/>
    <tableColumn id="13845" xr3:uid="{E62F0F2D-3A64-47BA-A7F0-A7B81291D5F4}" name="Columna13829" dataDxfId="2712"/>
    <tableColumn id="13846" xr3:uid="{1D080BBA-A4CA-409B-BA8D-8A968E855D06}" name="Columna13830" dataDxfId="2711"/>
    <tableColumn id="13847" xr3:uid="{CC5BEBB4-E9C8-44CC-9169-4C23E52938DA}" name="Columna13831" dataDxfId="2710"/>
    <tableColumn id="13848" xr3:uid="{1F8FB8BD-AF5E-4382-9538-311A0CF8304D}" name="Columna13832" dataDxfId="2709"/>
    <tableColumn id="13849" xr3:uid="{4E092443-11FB-44DE-AC7A-C854CE716D71}" name="Columna13833" dataDxfId="2708"/>
    <tableColumn id="13850" xr3:uid="{672D85DB-5C79-4775-99F7-735A11BC832B}" name="Columna13834" dataDxfId="2707"/>
    <tableColumn id="13851" xr3:uid="{14202C00-8FB8-47C6-B798-90EFD13B8852}" name="Columna13835" dataDxfId="2706"/>
    <tableColumn id="13852" xr3:uid="{04562800-211A-40A9-8C3B-290CB8E9D680}" name="Columna13836" dataDxfId="2705"/>
    <tableColumn id="13853" xr3:uid="{64FF418E-77A4-404E-B84E-32568856F6FE}" name="Columna13837" dataDxfId="2704"/>
    <tableColumn id="13854" xr3:uid="{E7EBEF51-4EE2-4AAF-A58B-1EC51A4EB3B3}" name="Columna13838" dataDxfId="2703"/>
    <tableColumn id="13855" xr3:uid="{6D0A5680-B437-47E1-B611-9C2B0945075A}" name="Columna13839" dataDxfId="2702"/>
    <tableColumn id="13856" xr3:uid="{30EB567F-58E9-4ACE-9797-D21DA02CD756}" name="Columna13840" dataDxfId="2701"/>
    <tableColumn id="13857" xr3:uid="{E1D57635-0610-431A-86CC-27EDA84C3C7E}" name="Columna13841" dataDxfId="2700"/>
    <tableColumn id="13858" xr3:uid="{DA245D65-8282-4896-806B-096A625AAA4C}" name="Columna13842" dataDxfId="2699"/>
    <tableColumn id="13859" xr3:uid="{F7C272F6-2B48-4A00-A773-215290205A74}" name="Columna13843" dataDxfId="2698"/>
    <tableColumn id="13860" xr3:uid="{48E7BEEC-7463-4597-838A-EC52ABBA6DF5}" name="Columna13844" dataDxfId="2697"/>
    <tableColumn id="13861" xr3:uid="{59BA0238-28D8-4A57-9C3B-FB478AC09534}" name="Columna13845" dataDxfId="2696"/>
    <tableColumn id="13862" xr3:uid="{00CF1981-F7C1-42C5-A769-92668D289CF4}" name="Columna13846" dataDxfId="2695"/>
    <tableColumn id="13863" xr3:uid="{2B2209D4-D0D4-4AA5-B46C-F59E5C4A192A}" name="Columna13847" dataDxfId="2694"/>
    <tableColumn id="13864" xr3:uid="{F6A07C58-D65F-4B13-A5D5-180BC0B19009}" name="Columna13848" dataDxfId="2693"/>
    <tableColumn id="13865" xr3:uid="{3BC77AFE-0CE0-4B7E-B1C6-51028451B9FD}" name="Columna13849" dataDxfId="2692"/>
    <tableColumn id="13866" xr3:uid="{B9538C74-3746-4FBA-85BA-14B3D2FF1391}" name="Columna13850" dataDxfId="2691"/>
    <tableColumn id="13867" xr3:uid="{AA6217E2-F4E5-450A-9066-C7F92DA4DA87}" name="Columna13851" dataDxfId="2690"/>
    <tableColumn id="13868" xr3:uid="{DDABB287-533A-4A6F-B77D-98D90EBD11E8}" name="Columna13852" dataDxfId="2689"/>
    <tableColumn id="13869" xr3:uid="{B01F454C-FE61-462A-8F2B-5F75B0731695}" name="Columna13853" dataDxfId="2688"/>
    <tableColumn id="13870" xr3:uid="{7CE9CF35-F7F1-4CAD-B920-F2273CFC37A7}" name="Columna13854" dataDxfId="2687"/>
    <tableColumn id="13871" xr3:uid="{B7090677-CC30-404A-A117-2BE5215A75C7}" name="Columna13855" dataDxfId="2686"/>
    <tableColumn id="13872" xr3:uid="{6826D8D4-AD0C-4850-A81E-8E7AF775F56F}" name="Columna13856" dataDxfId="2685"/>
    <tableColumn id="13873" xr3:uid="{75A77F41-3552-4C2B-810C-7466B056DF24}" name="Columna13857" dataDxfId="2684"/>
    <tableColumn id="13874" xr3:uid="{59D273F7-70E3-47E6-BB16-5900F3772BDB}" name="Columna13858" dataDxfId="2683"/>
    <tableColumn id="13875" xr3:uid="{770DB402-E9FE-49D9-AF4D-E0BFC877C555}" name="Columna13859" dataDxfId="2682"/>
    <tableColumn id="13876" xr3:uid="{535E7ABC-AFF7-4299-929E-8E2F42353718}" name="Columna13860" dataDxfId="2681"/>
    <tableColumn id="13877" xr3:uid="{F003D23A-F9EB-4DA1-9204-6D8AA08167E5}" name="Columna13861" dataDxfId="2680"/>
    <tableColumn id="13878" xr3:uid="{A00B1E5F-C745-4AC6-B531-743F71F0E14A}" name="Columna13862" dataDxfId="2679"/>
    <tableColumn id="13879" xr3:uid="{0719AE0A-5564-482C-AF14-9FFBD028AB78}" name="Columna13863" dataDxfId="2678"/>
    <tableColumn id="13880" xr3:uid="{FE2E3C31-D971-4706-BA6E-C0E1690A0B21}" name="Columna13864" dataDxfId="2677"/>
    <tableColumn id="13881" xr3:uid="{74A9FBCC-66D9-4ADF-B3D4-C1384114ECB7}" name="Columna13865" dataDxfId="2676"/>
    <tableColumn id="13882" xr3:uid="{0E047584-A985-463B-B944-4BC9823CDD05}" name="Columna13866" dataDxfId="2675"/>
    <tableColumn id="13883" xr3:uid="{D15E0BD2-D9E3-4402-BBF1-FDF3254F7B87}" name="Columna13867" dataDxfId="2674"/>
    <tableColumn id="13884" xr3:uid="{2C715E56-0AAF-4284-9DC9-00A4F4664AE8}" name="Columna13868" dataDxfId="2673"/>
    <tableColumn id="13885" xr3:uid="{5C55CF68-0B1C-4577-94F8-DD2E7436B10B}" name="Columna13869" dataDxfId="2672"/>
    <tableColumn id="13886" xr3:uid="{B1AE458D-9C25-4AFA-A61E-DA48BD717EB8}" name="Columna13870" dataDxfId="2671"/>
    <tableColumn id="13887" xr3:uid="{B72F0E09-DB9B-4FE2-9ADE-30F1E59D27EB}" name="Columna13871" dataDxfId="2670"/>
    <tableColumn id="13888" xr3:uid="{31238491-DE03-4D90-A13A-EA0CE4E51CEC}" name="Columna13872" dataDxfId="2669"/>
    <tableColumn id="13889" xr3:uid="{709CF375-3724-4383-9A1F-9AFBE498972A}" name="Columna13873" dataDxfId="2668"/>
    <tableColumn id="13890" xr3:uid="{874AF651-8D07-4EB9-9259-7429723F713A}" name="Columna13874" dataDxfId="2667"/>
    <tableColumn id="13891" xr3:uid="{5CE301A4-BA59-42CE-B226-94F586E486E4}" name="Columna13875" dataDxfId="2666"/>
    <tableColumn id="13892" xr3:uid="{E2E8B00A-FEEE-4F9E-BB65-CE55EE2C2453}" name="Columna13876" dataDxfId="2665"/>
    <tableColumn id="13893" xr3:uid="{5E550F21-4DD0-44D3-997B-441D724BA90F}" name="Columna13877" dataDxfId="2664"/>
    <tableColumn id="13894" xr3:uid="{D1904501-F683-40AC-8547-518DE6DB5635}" name="Columna13878" dataDxfId="2663"/>
    <tableColumn id="13895" xr3:uid="{EB043086-C38F-4864-94C8-77F0930B1CCC}" name="Columna13879" dataDxfId="2662"/>
    <tableColumn id="13896" xr3:uid="{219D8B53-7DB2-4847-AACA-6B15328721D0}" name="Columna13880" dataDxfId="2661"/>
    <tableColumn id="13897" xr3:uid="{20C3BFEF-A911-416E-895F-24C30A27AEF9}" name="Columna13881" dataDxfId="2660"/>
    <tableColumn id="13898" xr3:uid="{282B502B-1900-4D25-82D5-2828CBD0E1FD}" name="Columna13882" dataDxfId="2659"/>
    <tableColumn id="13899" xr3:uid="{38390D5D-306F-4E17-9830-1724388443A4}" name="Columna13883" dataDxfId="2658"/>
    <tableColumn id="13900" xr3:uid="{90836356-A57E-4939-BE2F-4B0B2F07E9C1}" name="Columna13884" dataDxfId="2657"/>
    <tableColumn id="13901" xr3:uid="{E9B6B8B1-514D-4AFF-BE52-0BE59C65B117}" name="Columna13885" dataDxfId="2656"/>
    <tableColumn id="13902" xr3:uid="{33C06090-8348-4FD8-9FEE-ED9C0172F405}" name="Columna13886" dataDxfId="2655"/>
    <tableColumn id="13903" xr3:uid="{960E3E20-28CE-4F0E-9A56-8168BDFB4F63}" name="Columna13887" dataDxfId="2654"/>
    <tableColumn id="13904" xr3:uid="{A108843A-96AE-4B28-A981-441A5A98D077}" name="Columna13888" dataDxfId="2653"/>
    <tableColumn id="13905" xr3:uid="{D4884F68-3DC9-4C6A-B482-F2DDD795F71E}" name="Columna13889" dataDxfId="2652"/>
    <tableColumn id="13906" xr3:uid="{4C547C0A-851D-4129-86F9-4FF0A71FD5B0}" name="Columna13890" dataDxfId="2651"/>
    <tableColumn id="13907" xr3:uid="{6A4072A4-1005-47B2-9055-8FF61A5E66C3}" name="Columna13891" dataDxfId="2650"/>
    <tableColumn id="13908" xr3:uid="{C558BC72-A8FF-4B8F-94E2-BA8DA870117C}" name="Columna13892" dataDxfId="2649"/>
    <tableColumn id="13909" xr3:uid="{3E547B32-DCE5-4C7C-8F33-AC127CF01584}" name="Columna13893" dataDxfId="2648"/>
    <tableColumn id="13910" xr3:uid="{F7EC7F40-6409-48C0-A071-661F921CDE74}" name="Columna13894" dataDxfId="2647"/>
    <tableColumn id="13911" xr3:uid="{B294AB63-FCDB-4C8B-B112-D8D846C8B119}" name="Columna13895" dataDxfId="2646"/>
    <tableColumn id="13912" xr3:uid="{6113C871-6EEF-44B2-9E59-A10B07C5F7F3}" name="Columna13896" dataDxfId="2645"/>
    <tableColumn id="13913" xr3:uid="{41694255-A7B2-423B-8775-9AD5642EB024}" name="Columna13897" dataDxfId="2644"/>
    <tableColumn id="13914" xr3:uid="{F7A2EE74-85FE-45A0-A7D4-517DAB20744C}" name="Columna13898" dataDxfId="2643"/>
    <tableColumn id="13915" xr3:uid="{99309D65-0133-4567-938A-1FB58D11A8BC}" name="Columna13899" dataDxfId="2642"/>
    <tableColumn id="13916" xr3:uid="{96A3F83C-F5BF-4E04-BD3B-96381DDE92CB}" name="Columna13900" dataDxfId="2641"/>
    <tableColumn id="13917" xr3:uid="{602FE4EF-3DD2-4AED-ADCF-281046AF4235}" name="Columna13901" dataDxfId="2640"/>
    <tableColumn id="13918" xr3:uid="{2EBC8F3C-5DAD-4821-B563-852FD12D1324}" name="Columna13902" dataDxfId="2639"/>
    <tableColumn id="13919" xr3:uid="{749078C6-7CA2-4AA8-9F78-C7990278733C}" name="Columna13903" dataDxfId="2638"/>
    <tableColumn id="13920" xr3:uid="{5F859027-8C8F-4262-9B0A-3591B0C608A8}" name="Columna13904" dataDxfId="2637"/>
    <tableColumn id="13921" xr3:uid="{1CAC0969-E732-4A06-8F23-1E22A232F775}" name="Columna13905" dataDxfId="2636"/>
    <tableColumn id="13922" xr3:uid="{6655EB84-4587-4A8A-9F8F-B837038C2365}" name="Columna13906" dataDxfId="2635"/>
    <tableColumn id="13923" xr3:uid="{6BBA56AA-1673-41D6-B9BA-9E4416A47982}" name="Columna13907" dataDxfId="2634"/>
    <tableColumn id="13924" xr3:uid="{3C4E76B3-DC9C-4229-9634-A70DAA0E4874}" name="Columna13908" dataDxfId="2633"/>
    <tableColumn id="13925" xr3:uid="{6492E5A7-F7E1-4D10-A442-E279019AF35A}" name="Columna13909" dataDxfId="2632"/>
    <tableColumn id="13926" xr3:uid="{20BE81D2-EF5B-4C81-901A-B1F452720055}" name="Columna13910" dataDxfId="2631"/>
    <tableColumn id="13927" xr3:uid="{8A2246C3-1CF8-4F3E-A5B9-9ADD912B42D0}" name="Columna13911" dataDxfId="2630"/>
    <tableColumn id="13928" xr3:uid="{6BA442C7-F1F9-43F6-8087-7BF373DF8F01}" name="Columna13912" dataDxfId="2629"/>
    <tableColumn id="13929" xr3:uid="{627563F9-3584-4D9B-895F-4F97D1339CEA}" name="Columna13913" dataDxfId="2628"/>
    <tableColumn id="13930" xr3:uid="{F05CB20E-0EE6-4051-B4B8-480BA1105B7B}" name="Columna13914" dataDxfId="2627"/>
    <tableColumn id="13931" xr3:uid="{F08DCA74-4C4C-4838-B68F-ED6F9A3D4262}" name="Columna13915" dataDxfId="2626"/>
    <tableColumn id="13932" xr3:uid="{DF7AEA1E-2ED3-4B99-9E43-C7CA0FCED18A}" name="Columna13916" dataDxfId="2625"/>
    <tableColumn id="13933" xr3:uid="{5B67DE4B-AED2-4946-AC59-C4217886B0C1}" name="Columna13917" dataDxfId="2624"/>
    <tableColumn id="13934" xr3:uid="{6E3249D2-CD17-40C7-A4FF-D0775970269B}" name="Columna13918" dataDxfId="2623"/>
    <tableColumn id="13935" xr3:uid="{DF1A9022-13FE-4C71-8FD6-42F37231CA27}" name="Columna13919" dataDxfId="2622"/>
    <tableColumn id="13936" xr3:uid="{67FC7B3D-DE0F-4C57-BCFD-B8D9663AC921}" name="Columna13920" dataDxfId="2621"/>
    <tableColumn id="13937" xr3:uid="{F7EA2B6E-FB36-4DEA-B74F-6DB5228AE4FD}" name="Columna13921" dataDxfId="2620"/>
    <tableColumn id="13938" xr3:uid="{2172616C-27AC-48B7-AC8D-795A9115DACA}" name="Columna13922" dataDxfId="2619"/>
    <tableColumn id="13939" xr3:uid="{DE661868-CEEE-4862-91E9-0CE39792CFB9}" name="Columna13923" dataDxfId="2618"/>
    <tableColumn id="13940" xr3:uid="{3A612225-3C0B-4651-BACC-483614C6738B}" name="Columna13924" dataDxfId="2617"/>
    <tableColumn id="13941" xr3:uid="{F9EB9EA0-2FB2-4AAD-836E-821F103B783B}" name="Columna13925" dataDxfId="2616"/>
    <tableColumn id="13942" xr3:uid="{06F0F0A5-F4B1-4FB6-8640-1BB245EED0AF}" name="Columna13926" dataDxfId="2615"/>
    <tableColumn id="13943" xr3:uid="{D8F39CAE-6BE4-42A2-A8DC-1C1EE6FE3A85}" name="Columna13927" dataDxfId="2614"/>
    <tableColumn id="13944" xr3:uid="{2F63CF90-9C7F-4D3E-B48F-A684838EE0CB}" name="Columna13928" dataDxfId="2613"/>
    <tableColumn id="13945" xr3:uid="{8602DC6B-B6C1-4F71-A2A7-0550F0352133}" name="Columna13929" dataDxfId="2612"/>
    <tableColumn id="13946" xr3:uid="{5F1A6721-BD45-4439-B6CC-8EBC16BD2DDA}" name="Columna13930" dataDxfId="2611"/>
    <tableColumn id="13947" xr3:uid="{19991ABA-EC44-4DAC-95EE-868EB2DB49E2}" name="Columna13931" dataDxfId="2610"/>
    <tableColumn id="13948" xr3:uid="{C0DE7CE6-9204-41BF-A1B1-0CC7024F39C9}" name="Columna13932" dataDxfId="2609"/>
    <tableColumn id="13949" xr3:uid="{F0DE25E4-B730-4FDB-ACAD-F66C6B23CE81}" name="Columna13933" dataDxfId="2608"/>
    <tableColumn id="13950" xr3:uid="{955E59A9-8FDE-492D-BD0C-4721BD96DB71}" name="Columna13934" dataDxfId="2607"/>
    <tableColumn id="13951" xr3:uid="{844E9100-6876-4C62-B9FB-26D9A056F59E}" name="Columna13935" dataDxfId="2606"/>
    <tableColumn id="13952" xr3:uid="{4E371AB3-479B-49D3-9643-65CEF70F7567}" name="Columna13936" dataDxfId="2605"/>
    <tableColumn id="13953" xr3:uid="{D2E04177-FB8F-4658-84C3-26F152E71CBC}" name="Columna13937" dataDxfId="2604"/>
    <tableColumn id="13954" xr3:uid="{1B153400-C551-4D8C-93FA-6A9CB75BF778}" name="Columna13938" dataDxfId="2603"/>
    <tableColumn id="13955" xr3:uid="{66D540E1-51CC-4BC1-BBDA-AF2A00C331F8}" name="Columna13939" dataDxfId="2602"/>
    <tableColumn id="13956" xr3:uid="{F96666A0-57EC-4715-AD7C-137DC48C1CF1}" name="Columna13940" dataDxfId="2601"/>
    <tableColumn id="13957" xr3:uid="{5912DC73-A615-49BB-9370-48956380BD38}" name="Columna13941" dataDxfId="2600"/>
    <tableColumn id="13958" xr3:uid="{412D7940-9EA4-48B2-8854-B30043FD3EFC}" name="Columna13942" dataDxfId="2599"/>
    <tableColumn id="13959" xr3:uid="{5E96A784-4CC8-4CF6-8498-CC5A08784635}" name="Columna13943" dataDxfId="2598"/>
    <tableColumn id="13960" xr3:uid="{D2BEE984-8906-4B80-8B24-AB12D25B0BB7}" name="Columna13944" dataDxfId="2597"/>
    <tableColumn id="13961" xr3:uid="{A6DD6267-3211-4930-84A6-E20958252D80}" name="Columna13945" dataDxfId="2596"/>
    <tableColumn id="13962" xr3:uid="{F2AF752F-E236-4FE7-856C-335C1D339F16}" name="Columna13946" dataDxfId="2595"/>
    <tableColumn id="13963" xr3:uid="{66454D9F-5181-48C3-B2E7-9A2C3653BEDA}" name="Columna13947" dataDxfId="2594"/>
    <tableColumn id="13964" xr3:uid="{146007BC-5FBE-437F-98A4-82E403A9FDEF}" name="Columna13948" dataDxfId="2593"/>
    <tableColumn id="13965" xr3:uid="{2F076A99-28C6-491F-837C-F3C92A241810}" name="Columna13949" dataDxfId="2592"/>
    <tableColumn id="13966" xr3:uid="{7CFF0A56-1470-45CA-B92B-833DD8625AD1}" name="Columna13950" dataDxfId="2591"/>
    <tableColumn id="13967" xr3:uid="{FEAF1777-B068-4446-82C4-B0AECEF1E80B}" name="Columna13951" dataDxfId="2590"/>
    <tableColumn id="13968" xr3:uid="{0AEC40A7-DE9C-4831-ACBE-FA607063B040}" name="Columna13952" dataDxfId="2589"/>
    <tableColumn id="13969" xr3:uid="{56BA13FA-CFDD-4ED5-B52E-062B42B6CABF}" name="Columna13953" dataDxfId="2588"/>
    <tableColumn id="13970" xr3:uid="{8F7A41C4-E6CB-4A01-97A8-7AC4EBCA7A71}" name="Columna13954" dataDxfId="2587"/>
    <tableColumn id="13971" xr3:uid="{5DCBE932-DF90-404E-B398-7CC794963CE3}" name="Columna13955" dataDxfId="2586"/>
    <tableColumn id="13972" xr3:uid="{40ECFE3B-3831-4D3E-A1F9-BE6F239BF32B}" name="Columna13956" dataDxfId="2585"/>
    <tableColumn id="13973" xr3:uid="{8B119023-95C0-4413-8CAC-AE5881C635D0}" name="Columna13957" dataDxfId="2584"/>
    <tableColumn id="13974" xr3:uid="{E4FF8B7B-B77B-4F6E-B862-0408A898F029}" name="Columna13958" dataDxfId="2583"/>
    <tableColumn id="13975" xr3:uid="{182CA51F-3C4D-468B-9492-48DE12766D06}" name="Columna13959" dataDxfId="2582"/>
    <tableColumn id="13976" xr3:uid="{5D28734A-661C-47CC-A06C-248CF90B461A}" name="Columna13960" dataDxfId="2581"/>
    <tableColumn id="13977" xr3:uid="{095F3391-2716-449D-BF7B-5E57C4BCFE89}" name="Columna13961" dataDxfId="2580"/>
    <tableColumn id="13978" xr3:uid="{18633CFC-CF2A-472C-ADA8-71CBE5224443}" name="Columna13962" dataDxfId="2579"/>
    <tableColumn id="13979" xr3:uid="{4487EE30-6521-484C-BC37-F45766A8F28A}" name="Columna13963" dataDxfId="2578"/>
    <tableColumn id="13980" xr3:uid="{FD4E1195-88DE-4BB4-B04C-FCDAF5795AEC}" name="Columna13964" dataDxfId="2577"/>
    <tableColumn id="13981" xr3:uid="{873020C3-10DE-4F2C-B1C6-4431B937E4C5}" name="Columna13965" dataDxfId="2576"/>
    <tableColumn id="13982" xr3:uid="{26B78797-DAE6-4018-8453-1F21D3566115}" name="Columna13966" dataDxfId="2575"/>
    <tableColumn id="13983" xr3:uid="{5AC57964-7FC2-4621-AB2A-CDCC4D8A8A44}" name="Columna13967" dataDxfId="2574"/>
    <tableColumn id="13984" xr3:uid="{5E1194BD-96B5-4F00-A64A-7D17B241FFA3}" name="Columna13968" dataDxfId="2573"/>
    <tableColumn id="13985" xr3:uid="{21FDCCF0-C318-42A3-96D2-F299786271B0}" name="Columna13969" dataDxfId="2572"/>
    <tableColumn id="13986" xr3:uid="{9384B704-9C62-493A-A6A0-E5A884E263F2}" name="Columna13970" dataDxfId="2571"/>
    <tableColumn id="13987" xr3:uid="{16D8B04C-3113-4F3E-A75C-BB4CC3EBA504}" name="Columna13971" dataDxfId="2570"/>
    <tableColumn id="13988" xr3:uid="{D5B1C098-273A-4581-A33B-B12F327E24D1}" name="Columna13972" dataDxfId="2569"/>
    <tableColumn id="13989" xr3:uid="{485AEEDC-F7D3-463B-94E0-0265BE117072}" name="Columna13973" dataDxfId="2568"/>
    <tableColumn id="13990" xr3:uid="{23FA8A4B-E448-463F-974A-C1AE5857CE15}" name="Columna13974" dataDxfId="2567"/>
    <tableColumn id="13991" xr3:uid="{F950142A-F643-4D82-9D15-D0CAC54D04C5}" name="Columna13975" dataDxfId="2566"/>
    <tableColumn id="13992" xr3:uid="{8ACB2861-08EE-4336-9078-C0A44D148B5F}" name="Columna13976" dataDxfId="2565"/>
    <tableColumn id="13993" xr3:uid="{935FE9FB-0EE3-400D-A432-E49A074B2EBB}" name="Columna13977" dataDxfId="2564"/>
    <tableColumn id="13994" xr3:uid="{C28BBEE6-3335-4E95-9A75-DBADBE49B900}" name="Columna13978" dataDxfId="2563"/>
    <tableColumn id="13995" xr3:uid="{C9DAC255-AB4C-4C39-A361-1CF555589190}" name="Columna13979" dataDxfId="2562"/>
    <tableColumn id="13996" xr3:uid="{97F19403-DAC5-4839-BB06-A83AA1B0F9BF}" name="Columna13980" dataDxfId="2561"/>
    <tableColumn id="13997" xr3:uid="{7C9CAFC0-32F3-48AC-98EE-E982B75DCB93}" name="Columna13981" dataDxfId="2560"/>
    <tableColumn id="13998" xr3:uid="{147A7FBC-8A63-40DF-80DE-F01AB06103A3}" name="Columna13982" dataDxfId="2559"/>
    <tableColumn id="13999" xr3:uid="{DC49C93E-BA7A-4255-98AD-0C0FD24AC448}" name="Columna13983" dataDxfId="2558"/>
    <tableColumn id="14000" xr3:uid="{EB74E75D-2829-4F59-A07E-BD828D65A20D}" name="Columna13984" dataDxfId="2557"/>
    <tableColumn id="14001" xr3:uid="{1D480C95-7CEE-48A6-B0A9-871317BFF87A}" name="Columna13985" dataDxfId="2556"/>
    <tableColumn id="14002" xr3:uid="{5B1A24FD-5468-4ACD-8256-C6451A88D944}" name="Columna13986" dataDxfId="2555"/>
    <tableColumn id="14003" xr3:uid="{37A6B1CC-B79E-4E79-8881-77AB41897ACD}" name="Columna13987" dataDxfId="2554"/>
    <tableColumn id="14004" xr3:uid="{29DA1041-7178-43E6-BAA1-DD3E0B7685AA}" name="Columna13988" dataDxfId="2553"/>
    <tableColumn id="14005" xr3:uid="{A930CB41-0E73-4A68-897E-D5A7A33187DD}" name="Columna13989" dataDxfId="2552"/>
    <tableColumn id="14006" xr3:uid="{B0204E60-DAC6-4D7E-B45E-3B7400F0C619}" name="Columna13990" dataDxfId="2551"/>
    <tableColumn id="14007" xr3:uid="{6225DE76-401F-4E92-AE5B-76538AE764C3}" name="Columna13991" dataDxfId="2550"/>
    <tableColumn id="14008" xr3:uid="{92302E34-5249-4488-ADBA-6E2496D75DB7}" name="Columna13992" dataDxfId="2549"/>
    <tableColumn id="14009" xr3:uid="{09C3F018-AE88-48CE-AC82-6576BAA1C00F}" name="Columna13993" dataDxfId="2548"/>
    <tableColumn id="14010" xr3:uid="{97B93D73-AFF4-49D3-B37E-AE887129B61E}" name="Columna13994" dataDxfId="2547"/>
    <tableColumn id="14011" xr3:uid="{2DE67416-F672-4904-A657-6607988C03B7}" name="Columna13995" dataDxfId="2546"/>
    <tableColumn id="14012" xr3:uid="{DF01D6A9-75A5-446D-8974-627BEEB3D3E1}" name="Columna13996" dataDxfId="2545"/>
    <tableColumn id="14013" xr3:uid="{11CE8969-574C-490F-9E6F-DBCBCCB3F7AD}" name="Columna13997" dataDxfId="2544"/>
    <tableColumn id="14014" xr3:uid="{5DA4BB31-FEE5-4EE2-8DCE-E4D08F665704}" name="Columna13998" dataDxfId="2543"/>
    <tableColumn id="14015" xr3:uid="{79ACA8F5-BF7C-4C8C-ABFA-1A1C34A5A32B}" name="Columna13999" dataDxfId="2542"/>
    <tableColumn id="14016" xr3:uid="{2CAA9ADC-C9FA-4C14-9679-B7808447DF2B}" name="Columna14000" dataDxfId="2541"/>
    <tableColumn id="14017" xr3:uid="{FDFB9619-7A59-4C19-AFEB-6B0166FDC53A}" name="Columna14001" dataDxfId="2540"/>
    <tableColumn id="14018" xr3:uid="{8F79C22F-0FDB-43E3-A10E-FF3702780CAA}" name="Columna14002" dataDxfId="2539"/>
    <tableColumn id="14019" xr3:uid="{BAC1DCA6-3445-4D7F-962B-14FE2A6A8D62}" name="Columna14003" dataDxfId="2538"/>
    <tableColumn id="14020" xr3:uid="{E5EC6253-8362-4685-9C49-6E177D4F8060}" name="Columna14004" dataDxfId="2537"/>
    <tableColumn id="14021" xr3:uid="{BABBEA01-45B6-43B4-9773-815652D436B2}" name="Columna14005" dataDxfId="2536"/>
    <tableColumn id="14022" xr3:uid="{18217977-48C0-40EA-A113-2BD2FFDF919B}" name="Columna14006" dataDxfId="2535"/>
    <tableColumn id="14023" xr3:uid="{64E8159E-6B87-4645-8FB5-85212117E4AA}" name="Columna14007" dataDxfId="2534"/>
    <tableColumn id="14024" xr3:uid="{AC173118-6DBC-4919-A308-06ADFA4A1A8D}" name="Columna14008" dataDxfId="2533"/>
    <tableColumn id="14025" xr3:uid="{FA9EB6FF-20C9-4094-B431-31DF57E544CA}" name="Columna14009" dataDxfId="2532"/>
    <tableColumn id="14026" xr3:uid="{BB39FA9A-17AB-49C4-8586-F4DC339E7063}" name="Columna14010" dataDxfId="2531"/>
    <tableColumn id="14027" xr3:uid="{43A512C1-7C76-4998-97E4-B2A205E5F545}" name="Columna14011" dataDxfId="2530"/>
    <tableColumn id="14028" xr3:uid="{4AECC6F1-564F-479D-9A43-6767228D4613}" name="Columna14012" dataDxfId="2529"/>
    <tableColumn id="14029" xr3:uid="{118831CF-92F3-4B55-BAB9-4E2C36E2270B}" name="Columna14013" dataDxfId="2528"/>
    <tableColumn id="14030" xr3:uid="{FFD0BCDA-07AB-4735-8535-2F08A7DD2CC8}" name="Columna14014" dataDxfId="2527"/>
    <tableColumn id="14031" xr3:uid="{C81764F6-60B8-4B4F-A393-16FB2E669BEE}" name="Columna14015" dataDxfId="2526"/>
    <tableColumn id="14032" xr3:uid="{209502AD-0308-4FB9-95AE-3949F2232046}" name="Columna14016" dataDxfId="2525"/>
    <tableColumn id="14033" xr3:uid="{2664790C-3B8D-477F-9651-5C183F6C2180}" name="Columna14017" dataDxfId="2524"/>
    <tableColumn id="14034" xr3:uid="{C1C48B58-3C45-4786-8BBF-BB15BF6BFBCD}" name="Columna14018" dataDxfId="2523"/>
    <tableColumn id="14035" xr3:uid="{1BB40A77-0A9F-4306-A212-A84D6ED09DEA}" name="Columna14019" dataDxfId="2522"/>
    <tableColumn id="14036" xr3:uid="{558B5D7E-5274-4C90-8F0F-C1B8E669AF81}" name="Columna14020" dataDxfId="2521"/>
    <tableColumn id="14037" xr3:uid="{20696D1E-02C3-4FB4-84BF-BAFBBDDF3E9C}" name="Columna14021" dataDxfId="2520"/>
    <tableColumn id="14038" xr3:uid="{1679F09B-FCC7-4D3C-B7A3-420F8D9F32B9}" name="Columna14022" dataDxfId="2519"/>
    <tableColumn id="14039" xr3:uid="{ED96166B-64E0-453C-88CD-1E5405491599}" name="Columna14023" dataDxfId="2518"/>
    <tableColumn id="14040" xr3:uid="{C8FD485C-3022-40C7-A310-420D372AFB54}" name="Columna14024" dataDxfId="2517"/>
    <tableColumn id="14041" xr3:uid="{F8DEB828-5872-4640-AABF-13D7FF59C82D}" name="Columna14025" dataDxfId="2516"/>
    <tableColumn id="14042" xr3:uid="{A853E575-39E7-4784-A506-809F451A8BFA}" name="Columna14026" dataDxfId="2515"/>
    <tableColumn id="14043" xr3:uid="{E1852472-9DC7-4849-995E-82320A0BB801}" name="Columna14027" dataDxfId="2514"/>
    <tableColumn id="14044" xr3:uid="{E31E6CE4-15DD-48D6-9D5B-17272052DD5F}" name="Columna14028" dataDxfId="2513"/>
    <tableColumn id="14045" xr3:uid="{2B51EA8F-B062-4E5B-8AF8-83693FE64EC4}" name="Columna14029" dataDxfId="2512"/>
    <tableColumn id="14046" xr3:uid="{AB331635-6E2C-4585-9A0F-A2E1E5DED037}" name="Columna14030" dataDxfId="2511"/>
    <tableColumn id="14047" xr3:uid="{1302CA47-AAA6-431B-A779-B6B16BE62A85}" name="Columna14031" dataDxfId="2510"/>
    <tableColumn id="14048" xr3:uid="{FDD7DD2D-FF99-4E25-ADDA-0BF6195E83A5}" name="Columna14032" dataDxfId="2509"/>
    <tableColumn id="14049" xr3:uid="{5F634732-903F-4365-BD13-4D0AF717811E}" name="Columna14033" dataDxfId="2508"/>
    <tableColumn id="14050" xr3:uid="{C5D43336-8D84-41EB-B9B3-FADD64D38DC0}" name="Columna14034" dataDxfId="2507"/>
    <tableColumn id="14051" xr3:uid="{487819AA-3DB1-402A-8085-F856F951FD4E}" name="Columna14035" dataDxfId="2506"/>
    <tableColumn id="14052" xr3:uid="{12AD5EA1-0982-4931-8D18-4959C08F1C10}" name="Columna14036" dataDxfId="2505"/>
    <tableColumn id="14053" xr3:uid="{E44A28C4-AC25-4BF8-9769-2468309B4E93}" name="Columna14037" dataDxfId="2504"/>
    <tableColumn id="14054" xr3:uid="{8B050D5C-2422-4A17-BB73-474359163BFD}" name="Columna14038" dataDxfId="2503"/>
    <tableColumn id="14055" xr3:uid="{3E7F3830-75EC-475E-A7F8-C7B9C2D9C38F}" name="Columna14039" dataDxfId="2502"/>
    <tableColumn id="14056" xr3:uid="{6F551069-FE14-49B5-BE96-27B002CB5C37}" name="Columna14040" dataDxfId="2501"/>
    <tableColumn id="14057" xr3:uid="{1DD6CD4B-B54B-4B55-AF98-30CB3352A36C}" name="Columna14041" dataDxfId="2500"/>
    <tableColumn id="14058" xr3:uid="{64918E95-CE6B-472A-AEFC-1C570DF0E976}" name="Columna14042" dataDxfId="2499"/>
    <tableColumn id="14059" xr3:uid="{9C214032-25ED-40C8-BE7A-B8FF7E501B3A}" name="Columna14043" dataDxfId="2498"/>
    <tableColumn id="14060" xr3:uid="{076ED377-11D6-4716-B87E-C3F9CEE83F95}" name="Columna14044" dataDxfId="2497"/>
    <tableColumn id="14061" xr3:uid="{CFAE20A9-D077-4CED-88B9-CCB1EAAC8E0F}" name="Columna14045" dataDxfId="2496"/>
    <tableColumn id="14062" xr3:uid="{1CC25790-229B-402C-85B9-96152FB3BBB3}" name="Columna14046" dataDxfId="2495"/>
    <tableColumn id="14063" xr3:uid="{4290CB87-08DA-4DD6-82A6-AB86FB76E060}" name="Columna14047" dataDxfId="2494"/>
    <tableColumn id="14064" xr3:uid="{E71F1FF6-74F0-4DCB-B6E6-60615A315203}" name="Columna14048" dataDxfId="2493"/>
    <tableColumn id="14065" xr3:uid="{80F3FC5A-C5DD-4C7B-940C-41F8C934EB63}" name="Columna14049" dataDxfId="2492"/>
    <tableColumn id="14066" xr3:uid="{C5C79BCC-C937-452B-9D8B-366D240C221D}" name="Columna14050" dataDxfId="2491"/>
    <tableColumn id="14067" xr3:uid="{51CE2968-DD43-4CBC-B9DB-8374EE47DB06}" name="Columna14051" dataDxfId="2490"/>
    <tableColumn id="14068" xr3:uid="{49C92A32-BC6C-452E-A8BB-0448EEB15C9D}" name="Columna14052" dataDxfId="2489"/>
    <tableColumn id="14069" xr3:uid="{37B23631-D2E8-4712-BD0E-02E9D5741159}" name="Columna14053" dataDxfId="2488"/>
    <tableColumn id="14070" xr3:uid="{6848D6CD-84F8-43C0-85F3-B8588EA1BD9B}" name="Columna14054" dataDxfId="2487"/>
    <tableColumn id="14071" xr3:uid="{00792DCB-CA15-4EB8-A683-4BEB44BFDE12}" name="Columna14055" dataDxfId="2486"/>
    <tableColumn id="14072" xr3:uid="{1DFDF8CD-FDAB-4D29-BAB8-16267374F9B6}" name="Columna14056" dataDxfId="2485"/>
    <tableColumn id="14073" xr3:uid="{61DDD9F9-274F-43CC-99AC-68D0E4044E6A}" name="Columna14057" dataDxfId="2484"/>
    <tableColumn id="14074" xr3:uid="{913C723F-EE1F-4DF4-B8B1-8855B9C3BC0C}" name="Columna14058" dataDxfId="2483"/>
    <tableColumn id="14075" xr3:uid="{21090B97-C43A-4877-B6DE-1CE015A8D210}" name="Columna14059" dataDxfId="2482"/>
    <tableColumn id="14076" xr3:uid="{FEAE8309-AD8F-4A73-96D7-79B9B7D19A65}" name="Columna14060" dataDxfId="2481"/>
    <tableColumn id="14077" xr3:uid="{01F279C0-D08D-4033-859C-C5E96D63B949}" name="Columna14061" dataDxfId="2480"/>
    <tableColumn id="14078" xr3:uid="{DF6B43A0-A20D-4D56-8B5F-C94DF1DE5398}" name="Columna14062" dataDxfId="2479"/>
    <tableColumn id="14079" xr3:uid="{EEA7CDAE-9AC9-42D1-989C-AE40EC1CA30B}" name="Columna14063" dataDxfId="2478"/>
    <tableColumn id="14080" xr3:uid="{819CF72E-6981-45FA-8372-DE6EB9545B3B}" name="Columna14064" dataDxfId="2477"/>
    <tableColumn id="14081" xr3:uid="{295880BE-45CB-4B7A-87C7-164DCA50D930}" name="Columna14065" dataDxfId="2476"/>
    <tableColumn id="14082" xr3:uid="{AFA540B3-47AE-431C-808A-520DB201ED05}" name="Columna14066" dataDxfId="2475"/>
    <tableColumn id="14083" xr3:uid="{027F1091-B45F-4D3B-AB48-14F5593FD2EC}" name="Columna14067" dataDxfId="2474"/>
    <tableColumn id="14084" xr3:uid="{A9F4EC16-5806-4918-8367-FE298DC670A2}" name="Columna14068" dataDxfId="2473"/>
    <tableColumn id="14085" xr3:uid="{97B26738-09E2-425E-9EBA-4C8838645CC3}" name="Columna14069" dataDxfId="2472"/>
    <tableColumn id="14086" xr3:uid="{77D02D2C-8A7B-4C17-BDD8-BB9888A9F817}" name="Columna14070" dataDxfId="2471"/>
    <tableColumn id="14087" xr3:uid="{8F499CD5-A793-4E4C-9D60-26FF107FF6AB}" name="Columna14071" dataDxfId="2470"/>
    <tableColumn id="14088" xr3:uid="{FB34E741-F6F1-4F11-8A0B-3896466ACE43}" name="Columna14072" dataDxfId="2469"/>
    <tableColumn id="14089" xr3:uid="{41E3C0AF-2564-434B-AA43-AB722FB659EA}" name="Columna14073" dataDxfId="2468"/>
    <tableColumn id="14090" xr3:uid="{083865AA-60AB-4F55-B521-5825FC8A52AF}" name="Columna14074" dataDxfId="2467"/>
    <tableColumn id="14091" xr3:uid="{4735B9D6-2009-4FF4-9DF5-F72AC082C14D}" name="Columna14075" dataDxfId="2466"/>
    <tableColumn id="14092" xr3:uid="{0E1D7DD8-1B2D-48D1-9ACC-E87E9D4F075A}" name="Columna14076" dataDxfId="2465"/>
    <tableColumn id="14093" xr3:uid="{F7C3E5F7-B87F-400C-9B4E-25BF950DC7A6}" name="Columna14077" dataDxfId="2464"/>
    <tableColumn id="14094" xr3:uid="{AF6EB93D-5181-48D2-9E71-6ACFBC5A69BE}" name="Columna14078" dataDxfId="2463"/>
    <tableColumn id="14095" xr3:uid="{D74CC832-B59B-4256-954F-79C17B2C7E22}" name="Columna14079" dataDxfId="2462"/>
    <tableColumn id="14096" xr3:uid="{D675C1F3-AD8B-4A22-8DE3-E546D8799FB9}" name="Columna14080" dataDxfId="2461"/>
    <tableColumn id="14097" xr3:uid="{4E6BA788-4ECF-4F96-9482-96BBDB09E7CA}" name="Columna14081" dataDxfId="2460"/>
    <tableColumn id="14098" xr3:uid="{890CEC67-45BB-4C75-9257-2D474A25A63E}" name="Columna14082" dataDxfId="2459"/>
    <tableColumn id="14099" xr3:uid="{32D4AF22-0D95-4943-BB00-DD09A7C259DE}" name="Columna14083" dataDxfId="2458"/>
    <tableColumn id="14100" xr3:uid="{FD6D1DE3-E9EC-411D-83B3-241A23A0EB7A}" name="Columna14084" dataDxfId="2457"/>
    <tableColumn id="14101" xr3:uid="{9DB0A351-9376-453D-BE3C-F95CD09C9EAC}" name="Columna14085" dataDxfId="2456"/>
    <tableColumn id="14102" xr3:uid="{BCA0A3EB-8846-49DB-AAC8-1120DFBCC464}" name="Columna14086" dataDxfId="2455"/>
    <tableColumn id="14103" xr3:uid="{15301214-82A2-440B-AF3A-464021D6F662}" name="Columna14087" dataDxfId="2454"/>
    <tableColumn id="14104" xr3:uid="{839943A7-BC04-4F42-9FE6-1FA02FBBBEFB}" name="Columna14088" dataDxfId="2453"/>
    <tableColumn id="14105" xr3:uid="{3E7AFCF9-648B-47B1-B5B7-25722207FF29}" name="Columna14089" dataDxfId="2452"/>
    <tableColumn id="14106" xr3:uid="{B4494CB9-64E2-4CA5-8E14-F91AD69F6814}" name="Columna14090" dataDxfId="2451"/>
    <tableColumn id="14107" xr3:uid="{BF585A9D-3EF9-444A-87DF-88C003C338F7}" name="Columna14091" dataDxfId="2450"/>
    <tableColumn id="14108" xr3:uid="{EE2A79EB-05BD-47FE-A328-6E8637CA2D44}" name="Columna14092" dataDxfId="2449"/>
    <tableColumn id="14109" xr3:uid="{5A8633F6-165B-40BF-8B3B-23D6493E634C}" name="Columna14093" dataDxfId="2448"/>
    <tableColumn id="14110" xr3:uid="{861DB775-1D42-4FC7-80AD-C9336AE9F328}" name="Columna14094" dataDxfId="2447"/>
    <tableColumn id="14111" xr3:uid="{343AD12C-D330-45A4-ACA3-96431B717ACB}" name="Columna14095" dataDxfId="2446"/>
    <tableColumn id="14112" xr3:uid="{22C66A11-F2FF-47D7-9987-66F673C251D5}" name="Columna14096" dataDxfId="2445"/>
    <tableColumn id="14113" xr3:uid="{6D614AB9-91F7-4333-9416-DBAB8F997B4D}" name="Columna14097" dataDxfId="2444"/>
    <tableColumn id="14114" xr3:uid="{56D18259-519A-4BB6-B9A3-8D8449E295F0}" name="Columna14098" dataDxfId="2443"/>
    <tableColumn id="14115" xr3:uid="{89C83854-6753-493E-88B4-D696CF2425F3}" name="Columna14099" dataDxfId="2442"/>
    <tableColumn id="14116" xr3:uid="{97661EED-BAEC-4C27-B256-1E5683E56BC4}" name="Columna14100" dataDxfId="2441"/>
    <tableColumn id="14117" xr3:uid="{C7060DCD-F1AA-4BD1-8E58-9F344A3333DA}" name="Columna14101" dataDxfId="2440"/>
    <tableColumn id="14118" xr3:uid="{9D766F13-6CAC-4174-8FD0-944DC4347F41}" name="Columna14102" dataDxfId="2439"/>
    <tableColumn id="14119" xr3:uid="{8CDC72CF-BA50-42F6-B43A-BADAACF81A23}" name="Columna14103" dataDxfId="2438"/>
    <tableColumn id="14120" xr3:uid="{03794941-E385-45FD-9CF1-D1C2B9D4D36F}" name="Columna14104" dataDxfId="2437"/>
    <tableColumn id="14121" xr3:uid="{AC8EF990-66B0-4D6C-866A-952C6B0DA1E7}" name="Columna14105" dataDxfId="2436"/>
    <tableColumn id="14122" xr3:uid="{3D0E2966-D8CF-4AB9-B254-59A48CD68D1C}" name="Columna14106" dataDxfId="2435"/>
    <tableColumn id="14123" xr3:uid="{0687A712-CF85-49EA-8C8C-C0210795F011}" name="Columna14107" dataDxfId="2434"/>
    <tableColumn id="14124" xr3:uid="{3682DE2D-55EB-4477-8BE3-EC724968B587}" name="Columna14108" dataDxfId="2433"/>
    <tableColumn id="14125" xr3:uid="{D8F7EBAF-09BB-4A95-A5C2-2D3B54AD5C14}" name="Columna14109" dataDxfId="2432"/>
    <tableColumn id="14126" xr3:uid="{7E3A3564-E537-45B2-9C77-7EFF897317DC}" name="Columna14110" dataDxfId="2431"/>
    <tableColumn id="14127" xr3:uid="{26A38AB3-C1E3-499C-A035-B9D233CDA47A}" name="Columna14111" dataDxfId="2430"/>
    <tableColumn id="14128" xr3:uid="{11A4EF07-6688-4B74-A958-EBF03B11037F}" name="Columna14112" dataDxfId="2429"/>
    <tableColumn id="14129" xr3:uid="{878E80D7-E0C6-4705-AAFE-8185BCB3301A}" name="Columna14113" dataDxfId="2428"/>
    <tableColumn id="14130" xr3:uid="{7EDB902B-65CC-4116-B72D-DDA31B2152C4}" name="Columna14114" dataDxfId="2427"/>
    <tableColumn id="14131" xr3:uid="{3327B678-4E9E-4BCE-A299-8AEB2D1B5AD0}" name="Columna14115" dataDxfId="2426"/>
    <tableColumn id="14132" xr3:uid="{6B9889E4-D2A1-4D3E-B17F-472CCAAC8756}" name="Columna14116" dataDxfId="2425"/>
    <tableColumn id="14133" xr3:uid="{BE3AD3C7-6D25-4787-945F-78400E317B19}" name="Columna14117" dataDxfId="2424"/>
    <tableColumn id="14134" xr3:uid="{B5B4E85B-A825-4A71-831C-F4F9347F9FE2}" name="Columna14118" dataDxfId="2423"/>
    <tableColumn id="14135" xr3:uid="{150B941D-E03E-458F-B97B-4CC223996042}" name="Columna14119" dataDxfId="2422"/>
    <tableColumn id="14136" xr3:uid="{1D69C3F5-1901-4947-A0CA-C5E8EBC10009}" name="Columna14120" dataDxfId="2421"/>
    <tableColumn id="14137" xr3:uid="{7D7CB27E-9000-4947-9455-6C695C083CF6}" name="Columna14121" dataDxfId="2420"/>
    <tableColumn id="14138" xr3:uid="{75AC3CD6-2F72-4B55-81BB-78ECE9AC477B}" name="Columna14122" dataDxfId="2419"/>
    <tableColumn id="14139" xr3:uid="{A5F63241-87E8-47E5-9208-63424DCE07E4}" name="Columna14123" dataDxfId="2418"/>
    <tableColumn id="14140" xr3:uid="{E65BFE70-5C3F-46E9-90B5-6CD6891A23A8}" name="Columna14124" dataDxfId="2417"/>
    <tableColumn id="14141" xr3:uid="{88A1A8EF-CDFE-4596-AD89-6D4ACB915381}" name="Columna14125" dataDxfId="2416"/>
    <tableColumn id="14142" xr3:uid="{5B59D144-DABD-44DF-8321-0D536C42BE89}" name="Columna14126" dataDxfId="2415"/>
    <tableColumn id="14143" xr3:uid="{6741E4D8-0CF3-4DE1-81BB-E42CD974639E}" name="Columna14127" dataDxfId="2414"/>
    <tableColumn id="14144" xr3:uid="{D0135F8A-385B-44F8-8157-85D73AB02CAB}" name="Columna14128" dataDxfId="2413"/>
    <tableColumn id="14145" xr3:uid="{9BFF8043-F6B2-4529-8919-BBB4BF648257}" name="Columna14129" dataDxfId="2412"/>
    <tableColumn id="14146" xr3:uid="{54CA1490-5433-463C-9BA7-996ED482B5ED}" name="Columna14130" dataDxfId="2411"/>
    <tableColumn id="14147" xr3:uid="{99CEE5F7-4798-4175-A5FC-B6071BF7EC85}" name="Columna14131" dataDxfId="2410"/>
    <tableColumn id="14148" xr3:uid="{F77BA244-3620-4077-8CB0-9FA8947403C3}" name="Columna14132" dataDxfId="2409"/>
    <tableColumn id="14149" xr3:uid="{8E148AB1-8962-437C-B73E-F476FFAE67DF}" name="Columna14133" dataDxfId="2408"/>
    <tableColumn id="14150" xr3:uid="{E210614D-D09E-4ED1-B76C-30E0B4FB58B0}" name="Columna14134" dataDxfId="2407"/>
    <tableColumn id="14151" xr3:uid="{6F53FCBF-C857-4686-8B20-9BBD24E064D1}" name="Columna14135" dataDxfId="2406"/>
    <tableColumn id="14152" xr3:uid="{06CBACA3-04A7-44F9-B70D-E25702497D6B}" name="Columna14136" dataDxfId="2405"/>
    <tableColumn id="14153" xr3:uid="{232C3543-70B8-4027-8BFE-4E2BAE1776ED}" name="Columna14137" dataDxfId="2404"/>
    <tableColumn id="14154" xr3:uid="{4650ED84-3FE8-4E8E-B22B-A7AB6D4908A7}" name="Columna14138" dataDxfId="2403"/>
    <tableColumn id="14155" xr3:uid="{9FF9059F-A108-411C-80BF-B1E321B2E5AE}" name="Columna14139" dataDxfId="2402"/>
    <tableColumn id="14156" xr3:uid="{6A5BA03C-C8BC-4FC3-9BAA-82560E905F6E}" name="Columna14140" dataDxfId="2401"/>
    <tableColumn id="14157" xr3:uid="{8B790E3A-0CF5-4642-B1E6-245FC03DB9DC}" name="Columna14141" dataDxfId="2400"/>
    <tableColumn id="14158" xr3:uid="{E457EF19-8E5F-4B00-B10F-0093D37A7F36}" name="Columna14142" dataDxfId="2399"/>
    <tableColumn id="14159" xr3:uid="{168E3A4F-88CA-4CF0-B0EC-A81FEFF0D74F}" name="Columna14143" dataDxfId="2398"/>
    <tableColumn id="14160" xr3:uid="{99E3563A-ED36-4FA1-8776-73A8893EAD9D}" name="Columna14144" dataDxfId="2397"/>
    <tableColumn id="14161" xr3:uid="{91448D05-B605-48F0-BFA2-50C1EC08B4FB}" name="Columna14145" dataDxfId="2396"/>
    <tableColumn id="14162" xr3:uid="{1A1C09D9-6AC8-44DA-A559-E4DBC091903C}" name="Columna14146" dataDxfId="2395"/>
    <tableColumn id="14163" xr3:uid="{6A515BCE-F71B-4A57-8518-160CDF37CE21}" name="Columna14147" dataDxfId="2394"/>
    <tableColumn id="14164" xr3:uid="{7C392BF2-0CFD-4571-85D9-4DBBB3622F0B}" name="Columna14148" dataDxfId="2393"/>
    <tableColumn id="14165" xr3:uid="{54ECF834-313E-46FA-AAD7-30FFFF2F4257}" name="Columna14149" dataDxfId="2392"/>
    <tableColumn id="14166" xr3:uid="{9D1BD61A-C600-4752-8431-52CA6E333157}" name="Columna14150" dataDxfId="2391"/>
    <tableColumn id="14167" xr3:uid="{2BB9B508-8C7A-40C3-9428-15C4D5748744}" name="Columna14151" dataDxfId="2390"/>
    <tableColumn id="14168" xr3:uid="{142E21E8-E77E-4B1D-8167-D83106B0B1BC}" name="Columna14152" dataDxfId="2389"/>
    <tableColumn id="14169" xr3:uid="{B39C6734-9687-4C9B-ADA7-077AFD358A0E}" name="Columna14153" dataDxfId="2388"/>
    <tableColumn id="14170" xr3:uid="{54D563C3-FC5F-48AC-AC9F-6981895D2A63}" name="Columna14154" dataDxfId="2387"/>
    <tableColumn id="14171" xr3:uid="{6BEC6DF6-D291-463E-9699-3C5A213A2E91}" name="Columna14155" dataDxfId="2386"/>
    <tableColumn id="14172" xr3:uid="{EE66A268-D44F-4F82-9758-9063F654FB48}" name="Columna14156" dataDxfId="2385"/>
    <tableColumn id="14173" xr3:uid="{97BEA5E6-4600-4C89-9D55-88AB2E5E0705}" name="Columna14157" dataDxfId="2384"/>
    <tableColumn id="14174" xr3:uid="{4A980AB8-1543-421C-8A67-7F93DCC775DC}" name="Columna14158" dataDxfId="2383"/>
    <tableColumn id="14175" xr3:uid="{78C805B2-181E-4F75-9DC4-44C40B4951A6}" name="Columna14159" dataDxfId="2382"/>
    <tableColumn id="14176" xr3:uid="{D738A460-38C1-499C-AA8A-5321F12A4D50}" name="Columna14160" dataDxfId="2381"/>
    <tableColumn id="14177" xr3:uid="{EB885641-847E-4FFB-A703-2A128940D510}" name="Columna14161" dataDxfId="2380"/>
    <tableColumn id="14178" xr3:uid="{555A6778-4417-4B24-857D-45A58000D3A6}" name="Columna14162" dataDxfId="2379"/>
    <tableColumn id="14179" xr3:uid="{CFD5642F-C7F6-4DC6-B657-221DD5355181}" name="Columna14163" dataDxfId="2378"/>
    <tableColumn id="14180" xr3:uid="{BFD90413-67B7-442F-823F-9FF2C793DAF7}" name="Columna14164" dataDxfId="2377"/>
    <tableColumn id="14181" xr3:uid="{49659827-0EA9-45C9-8137-EC5BC44DE3EA}" name="Columna14165" dataDxfId="2376"/>
    <tableColumn id="14182" xr3:uid="{2232EDA3-B8B8-4419-BDB1-B35FFEAD94BD}" name="Columna14166" dataDxfId="2375"/>
    <tableColumn id="14183" xr3:uid="{298D87BE-2380-44A0-A134-D3F8B65C8283}" name="Columna14167" dataDxfId="2374"/>
    <tableColumn id="14184" xr3:uid="{A2967155-ED78-4C3B-BC46-E3BD06B62880}" name="Columna14168" dataDxfId="2373"/>
    <tableColumn id="14185" xr3:uid="{AC6DA16F-0A1C-4122-83C2-0E094FA066C0}" name="Columna14169" dataDxfId="2372"/>
    <tableColumn id="14186" xr3:uid="{7C4C9792-EF3C-42F3-93B6-691C88F94EFE}" name="Columna14170" dataDxfId="2371"/>
    <tableColumn id="14187" xr3:uid="{E9DCBB10-9417-45C5-81A7-3D57E6C293CE}" name="Columna14171" dataDxfId="2370"/>
    <tableColumn id="14188" xr3:uid="{F4068669-D1A0-4429-84DC-4D5EC5679E3E}" name="Columna14172" dataDxfId="2369"/>
    <tableColumn id="14189" xr3:uid="{6AD9C47F-567F-4341-A7BB-844CFA95DF3E}" name="Columna14173" dataDxfId="2368"/>
    <tableColumn id="14190" xr3:uid="{C273EC2B-2D48-4BB9-9A40-9F33FC727D7A}" name="Columna14174" dataDxfId="2367"/>
    <tableColumn id="14191" xr3:uid="{AB7115ED-1023-4588-95A6-7C9973E14191}" name="Columna14175" dataDxfId="2366"/>
    <tableColumn id="14192" xr3:uid="{83CF811D-B978-4F88-B01F-9ECA29718A00}" name="Columna14176" dataDxfId="2365"/>
    <tableColumn id="14193" xr3:uid="{79F1915D-82F6-439E-921A-2A971B2EE55B}" name="Columna14177" dataDxfId="2364"/>
    <tableColumn id="14194" xr3:uid="{A2E99164-6D3F-4148-BA37-C273550E76F3}" name="Columna14178" dataDxfId="2363"/>
    <tableColumn id="14195" xr3:uid="{5E70DA46-C466-4F5E-B50E-C961D4F4D854}" name="Columna14179" dataDxfId="2362"/>
    <tableColumn id="14196" xr3:uid="{2B701A0B-6E1C-4055-80D3-309E965C2E17}" name="Columna14180" dataDxfId="2361"/>
    <tableColumn id="14197" xr3:uid="{7166489A-06FD-4D63-97AF-72E804F45B9F}" name="Columna14181" dataDxfId="2360"/>
    <tableColumn id="14198" xr3:uid="{007DD734-8FF7-43D9-AAB2-C2718078F0F8}" name="Columna14182" dataDxfId="2359"/>
    <tableColumn id="14199" xr3:uid="{FD93D9AE-A191-4E25-A8F2-28D108C12333}" name="Columna14183" dataDxfId="2358"/>
    <tableColumn id="14200" xr3:uid="{E9BBF98D-8DB4-4BD7-B288-C238880922B3}" name="Columna14184" dataDxfId="2357"/>
    <tableColumn id="14201" xr3:uid="{9B53730D-8359-425B-BE20-94262191BD8D}" name="Columna14185" dataDxfId="2356"/>
    <tableColumn id="14202" xr3:uid="{3E2CAA35-CDD1-4A7C-B688-E2D066211CD7}" name="Columna14186" dataDxfId="2355"/>
    <tableColumn id="14203" xr3:uid="{77E33A6A-A080-4FE3-8E4B-DCD1B30C1154}" name="Columna14187" dataDxfId="2354"/>
    <tableColumn id="14204" xr3:uid="{AE98BE5E-9342-4753-9842-25776712E4D1}" name="Columna14188" dataDxfId="2353"/>
    <tableColumn id="14205" xr3:uid="{351BA8E7-F31D-478C-ACAC-8020968066B7}" name="Columna14189" dataDxfId="2352"/>
    <tableColumn id="14206" xr3:uid="{19674125-4260-47A4-8441-26196996D944}" name="Columna14190" dataDxfId="2351"/>
    <tableColumn id="14207" xr3:uid="{77409136-7CC2-4F07-8DA2-7899D207BF3E}" name="Columna14191" dataDxfId="2350"/>
    <tableColumn id="14208" xr3:uid="{137A8559-1720-4AE6-834F-C40A865D2B95}" name="Columna14192" dataDxfId="2349"/>
    <tableColumn id="14209" xr3:uid="{A52942E4-FF67-4B40-9F54-FD2BF5B6671F}" name="Columna14193" dataDxfId="2348"/>
    <tableColumn id="14210" xr3:uid="{A7B0EF23-5D88-44F1-85D0-8829C278E071}" name="Columna14194" dataDxfId="2347"/>
    <tableColumn id="14211" xr3:uid="{16BB2FFB-51ED-4053-9B86-F01CB839C066}" name="Columna14195" dataDxfId="2346"/>
    <tableColumn id="14212" xr3:uid="{FAF37434-3943-4038-98DD-31F290E71D58}" name="Columna14196" dataDxfId="2345"/>
    <tableColumn id="14213" xr3:uid="{690F9EED-258C-400A-892D-965B45E0B425}" name="Columna14197" dataDxfId="2344"/>
    <tableColumn id="14214" xr3:uid="{2AB894FB-D3A4-4478-83E2-3A9B78C929A4}" name="Columna14198" dataDxfId="2343"/>
    <tableColumn id="14215" xr3:uid="{ED9DD1D5-5929-4671-873E-F9F2335FEF60}" name="Columna14199" dataDxfId="2342"/>
    <tableColumn id="14216" xr3:uid="{9C23CC54-95A7-4968-9C1C-BEF1EE97C7E7}" name="Columna14200" dataDxfId="2341"/>
    <tableColumn id="14217" xr3:uid="{48C557D3-FFB6-4E32-A851-C7827AB27969}" name="Columna14201" dataDxfId="2340"/>
    <tableColumn id="14218" xr3:uid="{2ECB39B5-7D63-40D4-8E27-AD5F85DB5A27}" name="Columna14202" dataDxfId="2339"/>
    <tableColumn id="14219" xr3:uid="{F472F7CD-4573-4734-A2E7-C85C4F0D4B1A}" name="Columna14203" dataDxfId="2338"/>
    <tableColumn id="14220" xr3:uid="{9A02C2A7-33B0-409B-862F-E43209E95975}" name="Columna14204" dataDxfId="2337"/>
    <tableColumn id="14221" xr3:uid="{E1512004-F6D2-4BF8-9728-486B3657252C}" name="Columna14205" dataDxfId="2336"/>
    <tableColumn id="14222" xr3:uid="{E314ADFA-F584-4841-81F6-4FA3831B731F}" name="Columna14206" dataDxfId="2335"/>
    <tableColumn id="14223" xr3:uid="{020DF9A0-BF17-4472-AE16-B95862067DC7}" name="Columna14207" dataDxfId="2334"/>
    <tableColumn id="14224" xr3:uid="{76B2EA10-4765-473C-BF5E-7DF05252D19D}" name="Columna14208" dataDxfId="2333"/>
    <tableColumn id="14225" xr3:uid="{E7C4FE2B-2CE3-4B03-A774-5534ADADFE07}" name="Columna14209" dataDxfId="2332"/>
    <tableColumn id="14226" xr3:uid="{93AA54DE-6A42-478E-B4BB-3169DF3743D2}" name="Columna14210" dataDxfId="2331"/>
    <tableColumn id="14227" xr3:uid="{3671B720-337A-4CB7-9A43-34DE6CD478FA}" name="Columna14211" dataDxfId="2330"/>
    <tableColumn id="14228" xr3:uid="{277AD734-2D0B-4018-87D2-336ACE1CB687}" name="Columna14212" dataDxfId="2329"/>
    <tableColumn id="14229" xr3:uid="{12322AE1-9726-418D-ACE4-1782D2A83770}" name="Columna14213" dataDxfId="2328"/>
    <tableColumn id="14230" xr3:uid="{F6DCCCED-659F-4458-851D-26EB02552E7D}" name="Columna14214" dataDxfId="2327"/>
    <tableColumn id="14231" xr3:uid="{EC0BDD77-39CC-458E-B748-8034E2028F12}" name="Columna14215" dataDxfId="2326"/>
    <tableColumn id="14232" xr3:uid="{8859D127-5762-479E-BBAF-F6150268A103}" name="Columna14216" dataDxfId="2325"/>
    <tableColumn id="14233" xr3:uid="{7D8F6D60-E945-4FD5-B2AC-70A94B0360F2}" name="Columna14217" dataDxfId="2324"/>
    <tableColumn id="14234" xr3:uid="{FAEB086C-319F-45F4-9951-5CABF2B00C7F}" name="Columna14218" dataDxfId="2323"/>
    <tableColumn id="14235" xr3:uid="{E5CE5653-1CD7-4CF4-B0CC-73571AE00F62}" name="Columna14219" dataDxfId="2322"/>
    <tableColumn id="14236" xr3:uid="{F66739EF-1104-48F6-A06F-68A961E3792F}" name="Columna14220" dataDxfId="2321"/>
    <tableColumn id="14237" xr3:uid="{8F7B7621-1122-4A4C-94BC-78A4A191A1DC}" name="Columna14221" dataDxfId="2320"/>
    <tableColumn id="14238" xr3:uid="{4DA0D1D1-2701-4771-A43D-0BEE24F8A5C9}" name="Columna14222" dataDxfId="2319"/>
    <tableColumn id="14239" xr3:uid="{C47C701A-C783-4E51-A0CB-5C72EE42F268}" name="Columna14223" dataDxfId="2318"/>
    <tableColumn id="14240" xr3:uid="{CA8011D8-966E-4A9E-9210-A4A115A5F286}" name="Columna14224" dataDxfId="2317"/>
    <tableColumn id="14241" xr3:uid="{D6D35934-453C-4754-AE96-9EED57ED2D59}" name="Columna14225" dataDxfId="2316"/>
    <tableColumn id="14242" xr3:uid="{92FB8331-7DDF-47EA-B6DB-2D6754AB0954}" name="Columna14226" dataDxfId="2315"/>
    <tableColumn id="14243" xr3:uid="{75B4BADB-A778-49A6-963B-D2C4EFCCE2A9}" name="Columna14227" dataDxfId="2314"/>
    <tableColumn id="14244" xr3:uid="{32493080-F9A7-4128-BF33-53343FC0E2E1}" name="Columna14228" dataDxfId="2313"/>
    <tableColumn id="14245" xr3:uid="{0CC22187-D4C4-4283-A4DC-5F6C4E29791B}" name="Columna14229" dataDxfId="2312"/>
    <tableColumn id="14246" xr3:uid="{9D4B4A00-1F10-47CB-A751-E86573CF8578}" name="Columna14230" dataDxfId="2311"/>
    <tableColumn id="14247" xr3:uid="{6F6C7BD6-316F-4A7B-BABB-48E6BED12378}" name="Columna14231" dataDxfId="2310"/>
    <tableColumn id="14248" xr3:uid="{88DEDB2A-96CB-437B-AC18-12E280EFFE55}" name="Columna14232" dataDxfId="2309"/>
    <tableColumn id="14249" xr3:uid="{BFF3DA27-36E3-4C85-A716-13A6E93CE4B4}" name="Columna14233" dataDxfId="2308"/>
    <tableColumn id="14250" xr3:uid="{D3B2B784-6E0A-4E12-B03F-30287F6EC167}" name="Columna14234" dataDxfId="2307"/>
    <tableColumn id="14251" xr3:uid="{0D19FFC0-F964-47BE-9A10-EC0D04702770}" name="Columna14235" dataDxfId="2306"/>
    <tableColumn id="14252" xr3:uid="{66877432-1BF9-4C51-B73A-2796F4722761}" name="Columna14236" dataDxfId="2305"/>
    <tableColumn id="14253" xr3:uid="{4B3FDC9F-060D-47BC-893B-996F8DD42107}" name="Columna14237" dataDxfId="2304"/>
    <tableColumn id="14254" xr3:uid="{3CFB294D-2CFF-499C-AD24-352363F0F4CF}" name="Columna14238" dataDxfId="2303"/>
    <tableColumn id="14255" xr3:uid="{E2D50D4F-8254-462B-8818-9FA3026103AE}" name="Columna14239" dataDxfId="2302"/>
    <tableColumn id="14256" xr3:uid="{E44C9A41-CF41-4E76-BAE9-792C3E51FC39}" name="Columna14240" dataDxfId="2301"/>
    <tableColumn id="14257" xr3:uid="{21E51104-DAE4-4802-B411-105E0C46D23F}" name="Columna14241" dataDxfId="2300"/>
    <tableColumn id="14258" xr3:uid="{E5A06FDD-269A-472E-98B1-78A13120F14C}" name="Columna14242" dataDxfId="2299"/>
    <tableColumn id="14259" xr3:uid="{BC67B0B2-6AC2-4097-91EE-C9CE465DE67D}" name="Columna14243" dataDxfId="2298"/>
    <tableColumn id="14260" xr3:uid="{A0FE67D5-266F-4BD2-9EEA-E5EF15A6A091}" name="Columna14244" dataDxfId="2297"/>
    <tableColumn id="14261" xr3:uid="{D46B6B04-D8E5-4DC7-A5D7-673B7658E37E}" name="Columna14245" dataDxfId="2296"/>
    <tableColumn id="14262" xr3:uid="{A9F702BE-783D-4EC6-B879-A08AB557A4E9}" name="Columna14246" dataDxfId="2295"/>
    <tableColumn id="14263" xr3:uid="{73239C4D-26DB-4237-A4FB-5B7AAD458623}" name="Columna14247" dataDxfId="2294"/>
    <tableColumn id="14264" xr3:uid="{1D6DD481-40DB-463B-8CB5-B58EFAC4CACB}" name="Columna14248" dataDxfId="2293"/>
    <tableColumn id="14265" xr3:uid="{7C32F648-8DD5-4FAA-BEFE-BFD89916A227}" name="Columna14249" dataDxfId="2292"/>
    <tableColumn id="14266" xr3:uid="{E4E43B0B-0CC0-4706-B49A-BB829E3D4CFC}" name="Columna14250" dataDxfId="2291"/>
    <tableColumn id="14267" xr3:uid="{D7D5A7D9-69CC-49A0-96D3-E8D1ABDD84E3}" name="Columna14251" dataDxfId="2290"/>
    <tableColumn id="14268" xr3:uid="{48857E9D-6A19-49ED-9C22-4A7298E040FC}" name="Columna14252" dataDxfId="2289"/>
    <tableColumn id="14269" xr3:uid="{D2C81E3B-5A35-46EC-AEC6-BA2B609F66CC}" name="Columna14253" dataDxfId="2288"/>
    <tableColumn id="14270" xr3:uid="{619FB124-BB2A-4118-B90C-3A044C0032A0}" name="Columna14254" dataDxfId="2287"/>
    <tableColumn id="14271" xr3:uid="{CDB75BF0-8468-4792-AFFE-0C626CE79166}" name="Columna14255" dataDxfId="2286"/>
    <tableColumn id="14272" xr3:uid="{EEC94AC3-B227-4B9C-B1EF-253E6883C3EA}" name="Columna14256" dataDxfId="2285"/>
    <tableColumn id="14273" xr3:uid="{64DF18EE-C585-4D70-8B80-2F421B671737}" name="Columna14257" dataDxfId="2284"/>
    <tableColumn id="14274" xr3:uid="{BF14093E-CD0B-4D39-B2DA-4FD5AD22A81E}" name="Columna14258" dataDxfId="2283"/>
    <tableColumn id="14275" xr3:uid="{D3A5D599-D167-4DF5-AF2D-0C50F2DE2B39}" name="Columna14259" dataDxfId="2282"/>
    <tableColumn id="14276" xr3:uid="{8FB5B094-E5FD-4F87-BCEA-70E16164B54E}" name="Columna14260" dataDxfId="2281"/>
    <tableColumn id="14277" xr3:uid="{3C62EED5-8A1B-4767-8D51-08C5533CD626}" name="Columna14261" dataDxfId="2280"/>
    <tableColumn id="14278" xr3:uid="{FFE9B408-F345-4201-AEBF-DE0FDC7057A5}" name="Columna14262" dataDxfId="2279"/>
    <tableColumn id="14279" xr3:uid="{AF643A59-536E-4520-A550-7A3C2B7F333C}" name="Columna14263" dataDxfId="2278"/>
    <tableColumn id="14280" xr3:uid="{9A92B6C4-9622-40F9-A16B-368F5DAE53EE}" name="Columna14264" dataDxfId="2277"/>
    <tableColumn id="14281" xr3:uid="{1B08C17C-B4EE-427D-BA38-1BA91EA041AB}" name="Columna14265" dataDxfId="2276"/>
    <tableColumn id="14282" xr3:uid="{DC0A9BBE-52D7-4309-87AA-67D019B72AEC}" name="Columna14266" dataDxfId="2275"/>
    <tableColumn id="14283" xr3:uid="{275BE00B-B486-4FE4-97DE-EA21004BEE61}" name="Columna14267" dataDxfId="2274"/>
    <tableColumn id="14284" xr3:uid="{2674678C-73F4-43D0-90AF-266EDC4FE5D1}" name="Columna14268" dataDxfId="2273"/>
    <tableColumn id="14285" xr3:uid="{DEF3C8B7-B575-454B-BE6F-C8BE41D3028E}" name="Columna14269" dataDxfId="2272"/>
    <tableColumn id="14286" xr3:uid="{74529B78-39F8-4B3C-8A50-5602CC16B3C0}" name="Columna14270" dataDxfId="2271"/>
    <tableColumn id="14287" xr3:uid="{77E86075-01B2-4B8D-B9C1-1EAFE9961668}" name="Columna14271" dataDxfId="2270"/>
    <tableColumn id="14288" xr3:uid="{7D4B4FB4-6936-425B-AAEE-60B0F3E0D3B3}" name="Columna14272" dataDxfId="2269"/>
    <tableColumn id="14289" xr3:uid="{B4571BCE-55BC-4F74-BC98-D018973CEB9A}" name="Columna14273" dataDxfId="2268"/>
    <tableColumn id="14290" xr3:uid="{6EFADE9D-219E-4813-8033-436897E0C31A}" name="Columna14274" dataDxfId="2267"/>
    <tableColumn id="14291" xr3:uid="{FF496239-D417-4D6E-BFFD-2A480D91EC55}" name="Columna14275" dataDxfId="2266"/>
    <tableColumn id="14292" xr3:uid="{785A594A-CC6F-46B5-9FD0-5A2FF1391D7F}" name="Columna14276" dataDxfId="2265"/>
    <tableColumn id="14293" xr3:uid="{9DFF91A8-8FBC-4787-B7C9-8E558E616C04}" name="Columna14277" dataDxfId="2264"/>
    <tableColumn id="14294" xr3:uid="{A2C2093D-CB54-42AF-991D-9F90FFE1F012}" name="Columna14278" dataDxfId="2263"/>
    <tableColumn id="14295" xr3:uid="{E096D056-212F-4F8B-8D80-E90C06EDD9F4}" name="Columna14279" dataDxfId="2262"/>
    <tableColumn id="14296" xr3:uid="{BC66CA2C-D320-4D1E-B013-138E3AAB31AB}" name="Columna14280" dataDxfId="2261"/>
    <tableColumn id="14297" xr3:uid="{0DA3E9D4-6007-4D7A-A995-22624E767860}" name="Columna14281" dataDxfId="2260"/>
    <tableColumn id="14298" xr3:uid="{3DDCB7DD-CA64-4583-8387-E902F4F28D15}" name="Columna14282" dataDxfId="2259"/>
    <tableColumn id="14299" xr3:uid="{287DC947-A31C-4569-A8C4-E049DABDC495}" name="Columna14283" dataDxfId="2258"/>
    <tableColumn id="14300" xr3:uid="{BC72F2AA-B9EB-4A74-AB1F-1FDE4E054148}" name="Columna14284" dataDxfId="2257"/>
    <tableColumn id="14301" xr3:uid="{994904E6-4A38-4055-B0B8-0C1744024A26}" name="Columna14285" dataDxfId="2256"/>
    <tableColumn id="14302" xr3:uid="{366393AA-6816-4863-9813-AA67DE42480B}" name="Columna14286" dataDxfId="2255"/>
    <tableColumn id="14303" xr3:uid="{20DE61E3-CF82-4B9D-A61F-6E4CBFC5419B}" name="Columna14287" dataDxfId="2254"/>
    <tableColumn id="14304" xr3:uid="{716A0FEF-41F4-4D85-8719-D1B0D97505DE}" name="Columna14288" dataDxfId="2253"/>
    <tableColumn id="14305" xr3:uid="{7937285D-D322-4DCC-B137-A4602AFFE51F}" name="Columna14289" dataDxfId="2252"/>
    <tableColumn id="14306" xr3:uid="{70E18B2F-A5FF-4B4E-A29B-DFDDDA334A94}" name="Columna14290" dataDxfId="2251"/>
    <tableColumn id="14307" xr3:uid="{579D701D-82D3-4408-8593-8203E3468BF6}" name="Columna14291" dataDxfId="2250"/>
    <tableColumn id="14308" xr3:uid="{71D1A3A5-7ADA-465D-9380-209D5EF0B3D3}" name="Columna14292" dataDxfId="2249"/>
    <tableColumn id="14309" xr3:uid="{2184D63C-7887-403E-AC58-ADDC35985177}" name="Columna14293" dataDxfId="2248"/>
    <tableColumn id="14310" xr3:uid="{880DD4FA-89EC-4CA3-9B14-FBCBCB91D9B5}" name="Columna14294" dataDxfId="2247"/>
    <tableColumn id="14311" xr3:uid="{1F5EE17E-716C-4E5C-AF57-60BB65422C36}" name="Columna14295" dataDxfId="2246"/>
    <tableColumn id="14312" xr3:uid="{096FBAEB-7DFF-4DA3-83A8-04A861F4C639}" name="Columna14296" dataDxfId="2245"/>
    <tableColumn id="14313" xr3:uid="{A8BAAC0B-5508-4409-8A9E-9672B1D117F4}" name="Columna14297" dataDxfId="2244"/>
    <tableColumn id="14314" xr3:uid="{1E7AD0B9-E44B-4A7E-9EEB-53CEB58CE501}" name="Columna14298" dataDxfId="2243"/>
    <tableColumn id="14315" xr3:uid="{4719EFFC-2BBF-4731-A23C-D66C465CB5D9}" name="Columna14299" dataDxfId="2242"/>
    <tableColumn id="14316" xr3:uid="{5A9E9845-86E0-457D-8D61-A0C5E9490611}" name="Columna14300" dataDxfId="2241"/>
    <tableColumn id="14317" xr3:uid="{A28500BF-1CA6-4947-98CD-7EAE6557B893}" name="Columna14301" dataDxfId="2240"/>
    <tableColumn id="14318" xr3:uid="{D6AC371B-03CA-48DD-95F0-04A093E6CD9D}" name="Columna14302" dataDxfId="2239"/>
    <tableColumn id="14319" xr3:uid="{669264E3-47AE-4D8E-8D74-5283CC435734}" name="Columna14303" dataDxfId="2238"/>
    <tableColumn id="14320" xr3:uid="{539F1C91-B04E-4CC7-BFC8-2EC90583E937}" name="Columna14304" dataDxfId="2237"/>
    <tableColumn id="14321" xr3:uid="{CB51668D-660F-41E2-82B5-284896A71F12}" name="Columna14305" dataDxfId="2236"/>
    <tableColumn id="14322" xr3:uid="{8700A957-94E4-48FA-A6F0-6B0862D159A2}" name="Columna14306" dataDxfId="2235"/>
    <tableColumn id="14323" xr3:uid="{0F94CC35-452F-4A6F-8488-11970DC1BC1C}" name="Columna14307" dataDxfId="2234"/>
    <tableColumn id="14324" xr3:uid="{A525991F-882C-42CD-B250-26BC5A2B8EBE}" name="Columna14308" dataDxfId="2233"/>
    <tableColumn id="14325" xr3:uid="{4EBCEFD6-1D40-4EB8-927E-ED09BB7D0366}" name="Columna14309" dataDxfId="2232"/>
    <tableColumn id="14326" xr3:uid="{42EBA9DD-41B2-4DD7-A1B4-C731FEB4D4A7}" name="Columna14310" dataDxfId="2231"/>
    <tableColumn id="14327" xr3:uid="{78A764CD-E3CE-4FAA-B2E7-01515F429858}" name="Columna14311" dataDxfId="2230"/>
    <tableColumn id="14328" xr3:uid="{2A5D6DC7-F3CE-474D-B69E-4CDBB3C1B573}" name="Columna14312" dataDxfId="2229"/>
    <tableColumn id="14329" xr3:uid="{43E73FBA-B7CC-4326-A43B-66D35FDC4F68}" name="Columna14313" dataDxfId="2228"/>
    <tableColumn id="14330" xr3:uid="{3BA96F17-5340-45CF-8A8F-CF8AA5FC35AD}" name="Columna14314" dataDxfId="2227"/>
    <tableColumn id="14331" xr3:uid="{ACEE0E75-C592-4A77-B158-A7BDFC80A007}" name="Columna14315" dataDxfId="2226"/>
    <tableColumn id="14332" xr3:uid="{17A14626-64C4-47A1-B269-BAE393E23093}" name="Columna14316" dataDxfId="2225"/>
    <tableColumn id="14333" xr3:uid="{BF96725E-C00E-4BB3-ADD7-FF8BD4A3AE97}" name="Columna14317" dataDxfId="2224"/>
    <tableColumn id="14334" xr3:uid="{BB5A1793-D61B-4990-B6DF-0AEEEDB56F60}" name="Columna14318" dataDxfId="2223"/>
    <tableColumn id="14335" xr3:uid="{A253DCEA-9F8E-4B6A-B6A1-BCB4E679BFF3}" name="Columna14319" dataDxfId="2222"/>
    <tableColumn id="14336" xr3:uid="{9C991FE2-1CE3-4FD5-9A2D-5E6B16BD26B7}" name="Columna14320" dataDxfId="2221"/>
    <tableColumn id="14337" xr3:uid="{96642959-7B0B-4A7F-B7D7-73154BC7536C}" name="Columna14321" dataDxfId="2220"/>
    <tableColumn id="14338" xr3:uid="{A5D9A297-CC33-41FC-AAF0-09212E66762F}" name="Columna14322" dataDxfId="2219"/>
    <tableColumn id="14339" xr3:uid="{DF0C43D9-4378-4D96-9B8E-5F0821F0E4E3}" name="Columna14323" dataDxfId="2218"/>
    <tableColumn id="14340" xr3:uid="{0CD3C500-0998-4B06-B1FB-E1CC27FD30C8}" name="Columna14324" dataDxfId="2217"/>
    <tableColumn id="14341" xr3:uid="{347105A7-0BC7-4C9F-9121-E7715E4BDD99}" name="Columna14325" dataDxfId="2216"/>
    <tableColumn id="14342" xr3:uid="{9996519F-D1E5-4FAD-8BD9-E2083ECA614A}" name="Columna14326" dataDxfId="2215"/>
    <tableColumn id="14343" xr3:uid="{F228E22C-A869-4318-B9B5-C2A1F752181C}" name="Columna14327" dataDxfId="2214"/>
    <tableColumn id="14344" xr3:uid="{11566540-CBEF-4FEE-83A1-89DA5F55CD10}" name="Columna14328" dataDxfId="2213"/>
    <tableColumn id="14345" xr3:uid="{80EE9B2F-319A-4843-BDFC-54F7BCFF2298}" name="Columna14329" dataDxfId="2212"/>
    <tableColumn id="14346" xr3:uid="{C3FFAA75-B3D8-4294-8D56-266878E6DBCE}" name="Columna14330" dataDxfId="2211"/>
    <tableColumn id="14347" xr3:uid="{AA002A05-F2BB-4550-90BD-A44F450EA926}" name="Columna14331" dataDxfId="2210"/>
    <tableColumn id="14348" xr3:uid="{B26227FA-FDDA-4637-A7A4-916E22B9C68D}" name="Columna14332" dataDxfId="2209"/>
    <tableColumn id="14349" xr3:uid="{019BBE9F-30E9-428D-90D4-5124FEC25D52}" name="Columna14333" dataDxfId="2208"/>
    <tableColumn id="14350" xr3:uid="{1F4E4EA4-41BD-42A1-8A70-35FC788DBD1A}" name="Columna14334" dataDxfId="2207"/>
    <tableColumn id="14351" xr3:uid="{3ACF2DD2-469C-461D-B414-E1C61B7C616B}" name="Columna14335" dataDxfId="2206"/>
    <tableColumn id="14352" xr3:uid="{90F64BBA-AE38-4B8D-A6DA-16C8A255C5F3}" name="Columna14336" dataDxfId="2205"/>
    <tableColumn id="14353" xr3:uid="{7CAC4C19-CA04-4CFD-8633-844213A8F5D0}" name="Columna14337" dataDxfId="2204"/>
    <tableColumn id="14354" xr3:uid="{FAE214EF-708D-4441-AAEB-6B17B4A44FB7}" name="Columna14338" dataDxfId="2203"/>
    <tableColumn id="14355" xr3:uid="{11A67836-B5B7-4179-AFC3-E008265ECAD1}" name="Columna14339" dataDxfId="2202"/>
    <tableColumn id="14356" xr3:uid="{FE1A8832-B418-4F85-BB56-BF3D0BD7981F}" name="Columna14340" dataDxfId="2201"/>
    <tableColumn id="14357" xr3:uid="{75BE7850-CB2A-4F28-8A4E-22BABD8EF9B5}" name="Columna14341" dataDxfId="2200"/>
    <tableColumn id="14358" xr3:uid="{01EA3D08-B19F-4E3A-8FFF-4C39435D8E41}" name="Columna14342" dataDxfId="2199"/>
    <tableColumn id="14359" xr3:uid="{BAECB558-8D19-4FFF-B2B9-3FAA5CAACBD7}" name="Columna14343" dataDxfId="2198"/>
    <tableColumn id="14360" xr3:uid="{12C055B7-88B3-42C7-AAB8-65351459F03C}" name="Columna14344" dataDxfId="2197"/>
    <tableColumn id="14361" xr3:uid="{23609FC0-719D-4850-A73E-58B12DEE40BF}" name="Columna14345" dataDxfId="2196"/>
    <tableColumn id="14362" xr3:uid="{643B6CF4-4143-42EC-AB12-81D545F193F2}" name="Columna14346" dataDxfId="2195"/>
    <tableColumn id="14363" xr3:uid="{1C1DCDB5-A81E-4952-9231-31EE127CFC0F}" name="Columna14347" dataDxfId="2194"/>
    <tableColumn id="14364" xr3:uid="{26CADD93-27B9-432E-9535-D941D49BC510}" name="Columna14348" dataDxfId="2193"/>
    <tableColumn id="14365" xr3:uid="{8CFE91D6-C715-40D9-828C-1062FAB57418}" name="Columna14349" dataDxfId="2192"/>
    <tableColumn id="14366" xr3:uid="{C3BCAB24-6A9F-42D5-A301-445183399BA2}" name="Columna14350" dataDxfId="2191"/>
    <tableColumn id="14367" xr3:uid="{7288895F-F322-4296-ABD0-33F1678F0278}" name="Columna14351" dataDxfId="2190"/>
    <tableColumn id="14368" xr3:uid="{C903A98F-5729-4B4D-9441-62F711DFE40A}" name="Columna14352" dataDxfId="2189"/>
    <tableColumn id="14369" xr3:uid="{A2A1C023-1164-4E67-8AA7-2E8E55BBBE46}" name="Columna14353" dataDxfId="2188"/>
    <tableColumn id="14370" xr3:uid="{FCF3DF29-7154-4D5E-A572-870575655512}" name="Columna14354" dataDxfId="2187"/>
    <tableColumn id="14371" xr3:uid="{3E54C03D-A963-4EEB-A037-6BC40F63DF3F}" name="Columna14355" dataDxfId="2186"/>
    <tableColumn id="14372" xr3:uid="{A43242B5-C379-45AB-8625-B4B7961DD1CF}" name="Columna14356" dataDxfId="2185"/>
    <tableColumn id="14373" xr3:uid="{8D10C84F-418D-44C2-970E-D256BD8C6757}" name="Columna14357" dataDxfId="2184"/>
    <tableColumn id="14374" xr3:uid="{BFF27E2A-8DAD-4ED1-B6B8-44E70E0F498D}" name="Columna14358" dataDxfId="2183"/>
    <tableColumn id="14375" xr3:uid="{1864560E-8DAF-42A7-98E9-B07F3063097F}" name="Columna14359" dataDxfId="2182"/>
    <tableColumn id="14376" xr3:uid="{47115C14-532E-49F5-B714-573F0FD7092E}" name="Columna14360" dataDxfId="2181"/>
    <tableColumn id="14377" xr3:uid="{B0AB4623-4140-4C0A-B7C0-B82CC4DCF2AD}" name="Columna14361" dataDxfId="2180"/>
    <tableColumn id="14378" xr3:uid="{8FFE14A6-DA18-453A-B986-00E93182200E}" name="Columna14362" dataDxfId="2179"/>
    <tableColumn id="14379" xr3:uid="{2444193D-E8C4-4A93-9337-8E2C819D397D}" name="Columna14363" dataDxfId="2178"/>
    <tableColumn id="14380" xr3:uid="{0DD01A6B-674F-4669-9E43-C8CBE464A0FD}" name="Columna14364" dataDxfId="2177"/>
    <tableColumn id="14381" xr3:uid="{376D1D08-57D3-4745-A433-D1CC719130E0}" name="Columna14365" dataDxfId="2176"/>
    <tableColumn id="14382" xr3:uid="{FBBA12E5-28F3-42BE-9284-93C452F1912E}" name="Columna14366" dataDxfId="2175"/>
    <tableColumn id="14383" xr3:uid="{29ED5D28-58C3-4C2F-8BB3-E3B9BB4CE3CB}" name="Columna14367" dataDxfId="2174"/>
    <tableColumn id="14384" xr3:uid="{065B5FDC-2A8D-4889-B9E4-A5F552651064}" name="Columna14368" dataDxfId="2173"/>
    <tableColumn id="14385" xr3:uid="{EF5692C2-DA24-4F70-8A8A-14D5700F9959}" name="Columna14369" dataDxfId="2172"/>
    <tableColumn id="14386" xr3:uid="{B8B7F3D1-3329-4DC6-84C6-664B8B861683}" name="Columna14370" dataDxfId="2171"/>
    <tableColumn id="14387" xr3:uid="{27310475-A01D-4702-A333-27DADF18428E}" name="Columna14371" dataDxfId="2170"/>
    <tableColumn id="14388" xr3:uid="{439465A3-F4C4-4E72-9977-952D99C77260}" name="Columna14372" dataDxfId="2169"/>
    <tableColumn id="14389" xr3:uid="{EE245177-C1B8-419A-9F6D-8D35DCA96235}" name="Columna14373" dataDxfId="2168"/>
    <tableColumn id="14390" xr3:uid="{AD45E904-DCEA-4E74-A0A2-6CF14DD45FAB}" name="Columna14374" dataDxfId="2167"/>
    <tableColumn id="14391" xr3:uid="{F0D3F8CB-4E95-46C5-98DC-A8B60F17A882}" name="Columna14375" dataDxfId="2166"/>
    <tableColumn id="14392" xr3:uid="{5E7A2546-80BD-4CBD-8C9C-3282AC92E9BC}" name="Columna14376" dataDxfId="2165"/>
    <tableColumn id="14393" xr3:uid="{9B6861B2-7E65-4054-AFB9-7B4BBCB2ACD2}" name="Columna14377" dataDxfId="2164"/>
    <tableColumn id="14394" xr3:uid="{A14C78B8-7304-4A5C-88CB-4BCE360833B0}" name="Columna14378" dataDxfId="2163"/>
    <tableColumn id="14395" xr3:uid="{B664175E-9BC8-4643-B5B0-3EFE68FAD011}" name="Columna14379" dataDxfId="2162"/>
    <tableColumn id="14396" xr3:uid="{E2B71456-8570-46AD-9CE5-4B0B9FF6559B}" name="Columna14380" dataDxfId="2161"/>
    <tableColumn id="14397" xr3:uid="{FBB9CDF6-8612-40BA-B095-52F83F236F58}" name="Columna14381" dataDxfId="2160"/>
    <tableColumn id="14398" xr3:uid="{7E369156-8CFF-47A0-A54D-5536E2C80277}" name="Columna14382" dataDxfId="2159"/>
    <tableColumn id="14399" xr3:uid="{F0380AEB-C725-4438-8B25-E6EE7FE52DE7}" name="Columna14383" dataDxfId="2158"/>
    <tableColumn id="14400" xr3:uid="{AB2C3C1B-7340-44A7-AA63-D6101FD45A5D}" name="Columna14384" dataDxfId="2157"/>
    <tableColumn id="14401" xr3:uid="{7F543782-A5F9-4097-B0A4-F5725F2074BC}" name="Columna14385" dataDxfId="2156"/>
    <tableColumn id="14402" xr3:uid="{3B8814A6-25FE-4266-B60A-C682BAD99AEE}" name="Columna14386" dataDxfId="2155"/>
    <tableColumn id="14403" xr3:uid="{D229CA5F-DF0D-41F6-8D62-4E2DD2CC5944}" name="Columna14387" dataDxfId="2154"/>
    <tableColumn id="14404" xr3:uid="{576C5414-6F75-4067-BD34-DB4ACBDEC33F}" name="Columna14388" dataDxfId="2153"/>
    <tableColumn id="14405" xr3:uid="{2AFC55E9-7125-4921-BF54-478A9126D1E7}" name="Columna14389" dataDxfId="2152"/>
    <tableColumn id="14406" xr3:uid="{94B1DF47-7D62-4CA1-8C10-13C40E05631D}" name="Columna14390" dataDxfId="2151"/>
    <tableColumn id="14407" xr3:uid="{8B988799-93E8-40DD-A971-09C79C3E9F6E}" name="Columna14391" dataDxfId="2150"/>
    <tableColumn id="14408" xr3:uid="{4022D758-6840-439F-8AC4-A1B46E2D7916}" name="Columna14392" dataDxfId="2149"/>
    <tableColumn id="14409" xr3:uid="{61228196-E6A6-4F07-BFAE-C56820106CB4}" name="Columna14393" dataDxfId="2148"/>
    <tableColumn id="14410" xr3:uid="{B4DBEFCC-AFAE-42AF-995F-23304FCF625D}" name="Columna14394" dataDxfId="2147"/>
    <tableColumn id="14411" xr3:uid="{2804B313-F799-4E39-A39D-15FA5BF47342}" name="Columna14395" dataDxfId="2146"/>
    <tableColumn id="14412" xr3:uid="{88C17E33-477F-437A-A685-62C82ECA6F56}" name="Columna14396" dataDxfId="2145"/>
    <tableColumn id="14413" xr3:uid="{9D7CA73A-39E0-4613-8126-0B37C1A60EC7}" name="Columna14397" dataDxfId="2144"/>
    <tableColumn id="14414" xr3:uid="{D9C4CDFC-ECB7-4A94-A46C-854C56B0693A}" name="Columna14398" dataDxfId="2143"/>
    <tableColumn id="14415" xr3:uid="{10D54E37-8290-4431-A52D-4B523913D6A9}" name="Columna14399" dataDxfId="2142"/>
    <tableColumn id="14416" xr3:uid="{F02E81FD-DAB5-4A09-B49A-8B5F85DBABD3}" name="Columna14400" dataDxfId="2141"/>
    <tableColumn id="14417" xr3:uid="{E90EEDD4-344C-4187-9105-CA110B629966}" name="Columna14401" dataDxfId="2140"/>
    <tableColumn id="14418" xr3:uid="{6055DD07-B122-41A7-B01B-629D2470915A}" name="Columna14402" dataDxfId="2139"/>
    <tableColumn id="14419" xr3:uid="{A13D3C64-918B-4D41-9AE0-D67E006BED1F}" name="Columna14403" dataDxfId="2138"/>
    <tableColumn id="14420" xr3:uid="{931F682B-59BE-4DF4-B61E-FCBD2BB6A8E1}" name="Columna14404" dataDxfId="2137"/>
    <tableColumn id="14421" xr3:uid="{6957D576-7BBB-47F0-996C-1B02DF0D658D}" name="Columna14405" dataDxfId="2136"/>
    <tableColumn id="14422" xr3:uid="{F8EAADE4-E41B-4D00-9419-923602650ECC}" name="Columna14406" dataDxfId="2135"/>
    <tableColumn id="14423" xr3:uid="{721520A7-5F2A-4F3D-A8AA-65EC822FC183}" name="Columna14407" dataDxfId="2134"/>
    <tableColumn id="14424" xr3:uid="{8C43B4F9-191A-400B-9F16-7B71106A7FBA}" name="Columna14408" dataDxfId="2133"/>
    <tableColumn id="14425" xr3:uid="{F439F31A-96FF-4A61-A315-8A35C9D1E664}" name="Columna14409" dataDxfId="2132"/>
    <tableColumn id="14426" xr3:uid="{A10D4D85-DC63-421F-A9DA-A83F17485D10}" name="Columna14410" dataDxfId="2131"/>
    <tableColumn id="14427" xr3:uid="{365D7F2E-77FE-49B9-8484-613AF98AA8EC}" name="Columna14411" dataDxfId="2130"/>
    <tableColumn id="14428" xr3:uid="{E6B69920-AC65-4054-881A-4A0DB01A50E1}" name="Columna14412" dataDxfId="2129"/>
    <tableColumn id="14429" xr3:uid="{58086997-8A65-4311-8170-5CB8350DF0E8}" name="Columna14413" dataDxfId="2128"/>
    <tableColumn id="14430" xr3:uid="{38DCF09A-8760-4888-9F85-BB1BD34EA669}" name="Columna14414" dataDxfId="2127"/>
    <tableColumn id="14431" xr3:uid="{A9492470-801D-4DF0-A2EE-9208EB0E5967}" name="Columna14415" dataDxfId="2126"/>
    <tableColumn id="14432" xr3:uid="{C5EE6161-13BD-40BE-BC60-8ADF4068759E}" name="Columna14416" dataDxfId="2125"/>
    <tableColumn id="14433" xr3:uid="{2D43BBD2-38CD-44B4-96C3-053EEBDD93C2}" name="Columna14417" dataDxfId="2124"/>
    <tableColumn id="14434" xr3:uid="{241B2F1D-2DC1-4003-85D5-63D89262758B}" name="Columna14418" dataDxfId="2123"/>
    <tableColumn id="14435" xr3:uid="{B7F8C963-FB4E-4F8C-9331-3A43DF412246}" name="Columna14419" dataDxfId="2122"/>
    <tableColumn id="14436" xr3:uid="{7CDF008E-1516-40D9-B0AE-24367E48CE18}" name="Columna14420" dataDxfId="2121"/>
    <tableColumn id="14437" xr3:uid="{C903559D-D161-4275-B6AF-85301D791F9F}" name="Columna14421" dataDxfId="2120"/>
    <tableColumn id="14438" xr3:uid="{1D4C95EA-DE0D-47ED-94AB-80A7F4A75511}" name="Columna14422" dataDxfId="2119"/>
    <tableColumn id="14439" xr3:uid="{7D99A14B-A362-47AC-8C33-0B6084E40DD7}" name="Columna14423" dataDxfId="2118"/>
    <tableColumn id="14440" xr3:uid="{4306CB50-B539-448B-92DB-17F876611A51}" name="Columna14424" dataDxfId="2117"/>
    <tableColumn id="14441" xr3:uid="{5B90CAA3-3661-4169-B73E-679CBEFCAEE3}" name="Columna14425" dataDxfId="2116"/>
    <tableColumn id="14442" xr3:uid="{9684BB69-DD34-4D51-AA93-FE7E7808969D}" name="Columna14426" dataDxfId="2115"/>
    <tableColumn id="14443" xr3:uid="{B7562F17-B68D-4976-B60E-40F756AD02E4}" name="Columna14427" dataDxfId="2114"/>
    <tableColumn id="14444" xr3:uid="{E107869C-2917-40FA-99EB-081D809EF197}" name="Columna14428" dataDxfId="2113"/>
    <tableColumn id="14445" xr3:uid="{9093BD09-490C-48F3-AE1E-CE1BC3D132CF}" name="Columna14429" dataDxfId="2112"/>
    <tableColumn id="14446" xr3:uid="{A4237C5F-99F0-423A-B65F-1530121640E5}" name="Columna14430" dataDxfId="2111"/>
    <tableColumn id="14447" xr3:uid="{EAF0188D-19A3-4ABD-8442-10A0280BF5E7}" name="Columna14431" dataDxfId="2110"/>
    <tableColumn id="14448" xr3:uid="{280E7221-BE43-465F-A085-308523EA3395}" name="Columna14432" dataDxfId="2109"/>
    <tableColumn id="14449" xr3:uid="{21BA1C2B-9312-4C0F-9DD1-2AEFD30BF18D}" name="Columna14433" dataDxfId="2108"/>
    <tableColumn id="14450" xr3:uid="{B68DF3FB-2D14-42B8-BECB-B948974BD4B6}" name="Columna14434" dataDxfId="2107"/>
    <tableColumn id="14451" xr3:uid="{140C963D-4CAD-4F10-AE5E-E012BA889A4F}" name="Columna14435" dataDxfId="2106"/>
    <tableColumn id="14452" xr3:uid="{923E5FA6-F1C9-442C-B029-A7CB8418AE88}" name="Columna14436" dataDxfId="2105"/>
    <tableColumn id="14453" xr3:uid="{A854AE32-B214-4A63-B52C-F96D46F41CDE}" name="Columna14437" dataDxfId="2104"/>
    <tableColumn id="14454" xr3:uid="{BFFD3F31-E60B-43A8-93E9-34DFFCA636EB}" name="Columna14438" dataDxfId="2103"/>
    <tableColumn id="14455" xr3:uid="{FD34383C-448B-4864-A1BD-3248DE2C7166}" name="Columna14439" dataDxfId="2102"/>
    <tableColumn id="14456" xr3:uid="{FBE02AAB-6235-4563-AAC0-2D39F3D9808C}" name="Columna14440" dataDxfId="2101"/>
    <tableColumn id="14457" xr3:uid="{077BDF56-4D51-4E88-8346-F51E304EDF5C}" name="Columna14441" dataDxfId="2100"/>
    <tableColumn id="14458" xr3:uid="{2FF9EB0F-F7C9-464A-8691-A61071D131DC}" name="Columna14442" dataDxfId="2099"/>
    <tableColumn id="14459" xr3:uid="{FB4BE3C9-7FC3-4390-9DD6-963B1FD650E6}" name="Columna14443" dataDxfId="2098"/>
    <tableColumn id="14460" xr3:uid="{C57DF56C-D82F-4C9E-8EBC-8F9C0EA5D61C}" name="Columna14444" dataDxfId="2097"/>
    <tableColumn id="14461" xr3:uid="{26A2E527-0936-4985-895F-20D548C028BD}" name="Columna14445" dataDxfId="2096"/>
    <tableColumn id="14462" xr3:uid="{95FE9C96-5944-4B4E-8DAC-423601B6478E}" name="Columna14446" dataDxfId="2095"/>
    <tableColumn id="14463" xr3:uid="{52D59B8E-B6FE-43EE-BBDE-9C135A1EBB9D}" name="Columna14447" dataDxfId="2094"/>
    <tableColumn id="14464" xr3:uid="{846E7DE1-2D54-45D9-B998-1D611E30C7B8}" name="Columna14448" dataDxfId="2093"/>
    <tableColumn id="14465" xr3:uid="{60713830-8806-4AA5-978F-CB1236E6E3FC}" name="Columna14449" dataDxfId="2092"/>
    <tableColumn id="14466" xr3:uid="{D929E692-6E12-4F7D-9B4A-EEC091E6ACEE}" name="Columna14450" dataDxfId="2091"/>
    <tableColumn id="14467" xr3:uid="{C1A7BBB4-05FD-42FB-9D17-267A0E07FDB4}" name="Columna14451" dataDxfId="2090"/>
    <tableColumn id="14468" xr3:uid="{2D21F1FD-380B-4F72-BE15-660E2AB96AE5}" name="Columna14452" dataDxfId="2089"/>
    <tableColumn id="14469" xr3:uid="{92AA5C21-80EC-47F8-8EF0-FF0559C63963}" name="Columna14453" dataDxfId="2088"/>
    <tableColumn id="14470" xr3:uid="{83A7DFED-4334-4581-9C77-8B6834D31E9E}" name="Columna14454" dataDxfId="2087"/>
    <tableColumn id="14471" xr3:uid="{2D4B1B2F-6D37-4D8F-BC1C-9FB06DF9893B}" name="Columna14455" dataDxfId="2086"/>
    <tableColumn id="14472" xr3:uid="{E69ABEFF-956E-405C-982B-767176A11C37}" name="Columna14456" dataDxfId="2085"/>
    <tableColumn id="14473" xr3:uid="{09A09D4F-8BF8-482F-923B-51567C29339A}" name="Columna14457" dataDxfId="2084"/>
    <tableColumn id="14474" xr3:uid="{1E4671C1-37B3-4AB0-B465-BB4A6E92D13D}" name="Columna14458" dataDxfId="2083"/>
    <tableColumn id="14475" xr3:uid="{59FCB125-716C-43A4-AA61-82C3FC42348D}" name="Columna14459" dataDxfId="2082"/>
    <tableColumn id="14476" xr3:uid="{E568CD2D-7232-4D1F-952F-1DF952410A58}" name="Columna14460" dataDxfId="2081"/>
    <tableColumn id="14477" xr3:uid="{8DB85A68-AE52-451B-8ACF-824DC339B93B}" name="Columna14461" dataDxfId="2080"/>
    <tableColumn id="14478" xr3:uid="{521944AF-8462-4E78-9026-47A9D070D4D1}" name="Columna14462" dataDxfId="2079"/>
    <tableColumn id="14479" xr3:uid="{56096DC0-A804-45B7-AB29-81DDADE46045}" name="Columna14463" dataDxfId="2078"/>
    <tableColumn id="14480" xr3:uid="{6AA7D5C1-D34E-4B35-BCF2-CCAE88828385}" name="Columna14464" dataDxfId="2077"/>
    <tableColumn id="14481" xr3:uid="{567E42A2-1779-4D69-834A-191B2C605739}" name="Columna14465" dataDxfId="2076"/>
    <tableColumn id="14482" xr3:uid="{6858C139-90F5-445D-9EF9-690D06A7F291}" name="Columna14466" dataDxfId="2075"/>
    <tableColumn id="14483" xr3:uid="{A29816C4-D13D-4A8B-BEF2-24A81A6B4CF8}" name="Columna14467" dataDxfId="2074"/>
    <tableColumn id="14484" xr3:uid="{514FA8C2-DE21-444F-A219-C7A51C6001A6}" name="Columna14468" dataDxfId="2073"/>
    <tableColumn id="14485" xr3:uid="{C8D2581F-A12E-4377-BF03-C86F5275045A}" name="Columna14469" dataDxfId="2072"/>
    <tableColumn id="14486" xr3:uid="{AEDA2495-FD8F-4EC1-BF50-2EB8D5ACE9A3}" name="Columna14470" dataDxfId="2071"/>
    <tableColumn id="14487" xr3:uid="{F6EBEE4A-1F2B-4FA1-B764-C7A0AE298DB4}" name="Columna14471" dataDxfId="2070"/>
    <tableColumn id="14488" xr3:uid="{B3A617AF-EA86-4E2D-8D6E-86C5569855BF}" name="Columna14472" dataDxfId="2069"/>
    <tableColumn id="14489" xr3:uid="{F20573DA-2FA3-4B19-8703-047687BACC82}" name="Columna14473" dataDxfId="2068"/>
    <tableColumn id="14490" xr3:uid="{6030A8AD-C165-487E-B9D6-794396DF7115}" name="Columna14474" dataDxfId="2067"/>
    <tableColumn id="14491" xr3:uid="{CEA71DFA-1B17-4BB3-A958-DA7040CA8B8B}" name="Columna14475" dataDxfId="2066"/>
    <tableColumn id="14492" xr3:uid="{E0BA3C2C-61E5-48A1-965B-851C596E9D82}" name="Columna14476" dataDxfId="2065"/>
    <tableColumn id="14493" xr3:uid="{CF49C900-6259-4783-93F9-6CD46A1C4FB4}" name="Columna14477" dataDxfId="2064"/>
    <tableColumn id="14494" xr3:uid="{2A2E4901-8B4B-494E-AAF9-80E57879F359}" name="Columna14478" dataDxfId="2063"/>
    <tableColumn id="14495" xr3:uid="{262BA220-6A73-436E-851E-742B7D045A2D}" name="Columna14479" dataDxfId="2062"/>
    <tableColumn id="14496" xr3:uid="{57CE89F5-1870-4521-BB24-73369B7D3EA1}" name="Columna14480" dataDxfId="2061"/>
    <tableColumn id="14497" xr3:uid="{AB572C9C-790C-44B1-84EE-1F25A4657EDF}" name="Columna14481" dataDxfId="2060"/>
    <tableColumn id="14498" xr3:uid="{500FADC2-7250-485F-843E-1ECCCA73F010}" name="Columna14482" dataDxfId="2059"/>
    <tableColumn id="14499" xr3:uid="{CC606570-0EE5-4D19-883D-230A077962F7}" name="Columna14483" dataDxfId="2058"/>
    <tableColumn id="14500" xr3:uid="{02F386BD-0AEC-45F5-83ED-F9B82421ED17}" name="Columna14484" dataDxfId="2057"/>
    <tableColumn id="14501" xr3:uid="{523D9BB9-74F7-4BA2-862D-6A2CA0501464}" name="Columna14485" dataDxfId="2056"/>
    <tableColumn id="14502" xr3:uid="{55CA01B3-6365-461D-8EC8-B794F3D4F935}" name="Columna14486" dataDxfId="2055"/>
    <tableColumn id="14503" xr3:uid="{41E4F815-741E-4A02-A50F-983D12208E55}" name="Columna14487" dataDxfId="2054"/>
    <tableColumn id="14504" xr3:uid="{A60E7758-F1BA-49D0-887D-C811157826C3}" name="Columna14488" dataDxfId="2053"/>
    <tableColumn id="14505" xr3:uid="{57D6F775-B403-43B9-890A-81D44F47FB4F}" name="Columna14489" dataDxfId="2052"/>
    <tableColumn id="14506" xr3:uid="{C467E24C-1FED-44A7-8AD9-7884F818E4A8}" name="Columna14490" dataDxfId="2051"/>
    <tableColumn id="14507" xr3:uid="{7A5F26B5-7D5E-48B8-99F0-50D500D18143}" name="Columna14491" dataDxfId="2050"/>
    <tableColumn id="14508" xr3:uid="{880C4891-527A-462D-A3F3-F195F9BA4A87}" name="Columna14492" dataDxfId="2049"/>
    <tableColumn id="14509" xr3:uid="{85EA1922-3BEC-4951-9AD0-C90E02DAB5CA}" name="Columna14493" dataDxfId="2048"/>
    <tableColumn id="14510" xr3:uid="{141467C3-632D-483C-B8F7-3B65A02A4838}" name="Columna14494" dataDxfId="2047"/>
    <tableColumn id="14511" xr3:uid="{7D6B85A6-9A8E-46E1-A251-3112CD7C0209}" name="Columna14495" dataDxfId="2046"/>
    <tableColumn id="14512" xr3:uid="{5E44EE84-72EA-4843-8539-5DB09D6A6B46}" name="Columna14496" dataDxfId="2045"/>
    <tableColumn id="14513" xr3:uid="{E9DC174C-B1EB-4F52-9D9D-979311334E51}" name="Columna14497" dataDxfId="2044"/>
    <tableColumn id="14514" xr3:uid="{50784CD6-A795-47AA-B269-01F4E1E73863}" name="Columna14498" dataDxfId="2043"/>
    <tableColumn id="14515" xr3:uid="{820FC8D2-4478-42B8-85B2-4D7A31CC20D9}" name="Columna14499" dataDxfId="2042"/>
    <tableColumn id="14516" xr3:uid="{490BB261-7D7C-4ADE-8EB6-D2C69D2879A1}" name="Columna14500" dataDxfId="2041"/>
    <tableColumn id="14517" xr3:uid="{87391293-F0A5-4766-858A-BC04E15569D5}" name="Columna14501" dataDxfId="2040"/>
    <tableColumn id="14518" xr3:uid="{625019B1-A670-4599-A27D-F89259E08202}" name="Columna14502" dataDxfId="2039"/>
    <tableColumn id="14519" xr3:uid="{19DE36FF-C134-4FAD-A24A-CA25780C36F2}" name="Columna14503" dataDxfId="2038"/>
    <tableColumn id="14520" xr3:uid="{2E7D6829-2796-4B88-A9D3-76828CE34B70}" name="Columna14504" dataDxfId="2037"/>
    <tableColumn id="14521" xr3:uid="{E63A11DF-0A9B-4ED6-AE89-5D8F536B2630}" name="Columna14505" dataDxfId="2036"/>
    <tableColumn id="14522" xr3:uid="{4DCB86DC-BAA4-4301-9593-38DF9E252C4C}" name="Columna14506" dataDxfId="2035"/>
    <tableColumn id="14523" xr3:uid="{AD9C75D1-7006-4000-B73C-0F851F8391EE}" name="Columna14507" dataDxfId="2034"/>
    <tableColumn id="14524" xr3:uid="{295D6AE8-26D7-485D-8C8B-6BA1DBA205B2}" name="Columna14508" dataDxfId="2033"/>
    <tableColumn id="14525" xr3:uid="{DAA47878-A413-4A84-99D4-15F437B7D845}" name="Columna14509" dataDxfId="2032"/>
    <tableColumn id="14526" xr3:uid="{3A5014BE-A28B-4168-A90B-BEB04930535C}" name="Columna14510" dataDxfId="2031"/>
    <tableColumn id="14527" xr3:uid="{79075147-B8E3-4460-8536-A792D56E3E43}" name="Columna14511" dataDxfId="2030"/>
    <tableColumn id="14528" xr3:uid="{0AF63D29-5BA5-4435-8F97-F19001C1DC47}" name="Columna14512" dataDxfId="2029"/>
    <tableColumn id="14529" xr3:uid="{B3B8C064-7AFC-4324-99D3-1BEADE247796}" name="Columna14513" dataDxfId="2028"/>
    <tableColumn id="14530" xr3:uid="{C4424E7D-3DD6-49E2-8EAF-E8D848A17312}" name="Columna14514" dataDxfId="2027"/>
    <tableColumn id="14531" xr3:uid="{50C6C92E-113C-469D-999C-8445AB4AB399}" name="Columna14515" dataDxfId="2026"/>
    <tableColumn id="14532" xr3:uid="{E0E952A1-9991-40E4-B455-AA73B3183F6C}" name="Columna14516" dataDxfId="2025"/>
    <tableColumn id="14533" xr3:uid="{823DDCDB-46D5-4F72-8F6A-0DC7E783BCC6}" name="Columna14517" dataDxfId="2024"/>
    <tableColumn id="14534" xr3:uid="{85C8845C-0767-4DC5-BCF4-5A44C753618C}" name="Columna14518" dataDxfId="2023"/>
    <tableColumn id="14535" xr3:uid="{7572DBDD-7252-47BB-BCEF-EDBEC4CF7D00}" name="Columna14519" dataDxfId="2022"/>
    <tableColumn id="14536" xr3:uid="{75083F12-0954-41F9-ACC2-47060D898C52}" name="Columna14520" dataDxfId="2021"/>
    <tableColumn id="14537" xr3:uid="{0FB60E70-B6A4-4015-98E8-02D565A803CC}" name="Columna14521" dataDxfId="2020"/>
    <tableColumn id="14538" xr3:uid="{7E8D8D29-CA34-4154-A8D0-5268D85E4EFF}" name="Columna14522" dataDxfId="2019"/>
    <tableColumn id="14539" xr3:uid="{E82FE288-FDDC-4B20-B628-0FE11807023B}" name="Columna14523" dataDxfId="2018"/>
    <tableColumn id="14540" xr3:uid="{F1938563-09B2-46A0-964E-CD4342F0244C}" name="Columna14524" dataDxfId="2017"/>
    <tableColumn id="14541" xr3:uid="{87DBBE93-A2DD-4E08-8849-B0F7D353BD48}" name="Columna14525" dataDxfId="2016"/>
    <tableColumn id="14542" xr3:uid="{54D6695C-F8FA-46DC-8B00-582E3905097D}" name="Columna14526" dataDxfId="2015"/>
    <tableColumn id="14543" xr3:uid="{97A9F343-737A-4E64-BEBA-6A4644C197F0}" name="Columna14527" dataDxfId="2014"/>
    <tableColumn id="14544" xr3:uid="{4D8F001D-0DEC-47A9-9170-2FB669AA36AE}" name="Columna14528" dataDxfId="2013"/>
    <tableColumn id="14545" xr3:uid="{D0DC4893-FE28-4827-A8BE-91EC319C13F2}" name="Columna14529" dataDxfId="2012"/>
    <tableColumn id="14546" xr3:uid="{23AAB270-A4C4-4322-A865-8153D13641AE}" name="Columna14530" dataDxfId="2011"/>
    <tableColumn id="14547" xr3:uid="{D179FA20-7496-4407-AFE5-0FF93659888D}" name="Columna14531" dataDxfId="2010"/>
    <tableColumn id="14548" xr3:uid="{68A4AB86-C081-4FA7-9721-FF4D21E79A58}" name="Columna14532" dataDxfId="2009"/>
    <tableColumn id="14549" xr3:uid="{D895B6F4-94C9-4128-AF33-2B93321E733A}" name="Columna14533" dataDxfId="2008"/>
    <tableColumn id="14550" xr3:uid="{4F09289E-D5B1-41E8-A434-97829DB99C4B}" name="Columna14534" dataDxfId="2007"/>
    <tableColumn id="14551" xr3:uid="{B8C5643A-2CA3-4C5C-A158-D4EDB52838A0}" name="Columna14535" dataDxfId="2006"/>
    <tableColumn id="14552" xr3:uid="{603CFED5-FDBC-46A2-905E-142E68774C01}" name="Columna14536" dataDxfId="2005"/>
    <tableColumn id="14553" xr3:uid="{CDF008E0-C622-4DDF-BD2B-CEA11C023FD5}" name="Columna14537" dataDxfId="2004"/>
    <tableColumn id="14554" xr3:uid="{74AF0DF6-63B1-46BF-84A6-352A9402B132}" name="Columna14538" dataDxfId="2003"/>
    <tableColumn id="14555" xr3:uid="{05CE4335-4760-4E5C-8C70-F227DCE8D7F2}" name="Columna14539" dataDxfId="2002"/>
    <tableColumn id="14556" xr3:uid="{AD71E2C0-2DCD-4010-B620-DB5341966012}" name="Columna14540" dataDxfId="2001"/>
    <tableColumn id="14557" xr3:uid="{875E27A9-9B0E-49A6-B73C-99F17EE99CE9}" name="Columna14541" dataDxfId="2000"/>
    <tableColumn id="14558" xr3:uid="{38199805-DCAD-4A85-A399-2F8A958778E0}" name="Columna14542" dataDxfId="1999"/>
    <tableColumn id="14559" xr3:uid="{7F0B99FE-3A55-4F67-9149-DBD80A64E210}" name="Columna14543" dataDxfId="1998"/>
    <tableColumn id="14560" xr3:uid="{6A1BDCFA-4A78-4F4F-9E5E-2844235C1FD4}" name="Columna14544" dataDxfId="1997"/>
    <tableColumn id="14561" xr3:uid="{F46D9588-F3AD-4629-BABB-956CE82C9B2E}" name="Columna14545" dataDxfId="1996"/>
    <tableColumn id="14562" xr3:uid="{08B451E4-BF2E-4B4F-9C5F-818FA3D7DFC8}" name="Columna14546" dataDxfId="1995"/>
    <tableColumn id="14563" xr3:uid="{1595CA3C-912F-48B9-8BC6-E0658BA55AA8}" name="Columna14547" dataDxfId="1994"/>
    <tableColumn id="14564" xr3:uid="{868E16A5-879A-4F58-9B57-7FF1501A2C55}" name="Columna14548" dataDxfId="1993"/>
    <tableColumn id="14565" xr3:uid="{C2B58239-81BD-421E-AA6F-0FC1EF9AA47F}" name="Columna14549" dataDxfId="1992"/>
    <tableColumn id="14566" xr3:uid="{EA8862C1-EC63-4FCE-AC75-AFCEB25DF3D3}" name="Columna14550" dataDxfId="1991"/>
    <tableColumn id="14567" xr3:uid="{55D0235B-F67A-43A0-BEC9-0FC975D868CB}" name="Columna14551" dataDxfId="1990"/>
    <tableColumn id="14568" xr3:uid="{5192300F-E21C-4B9A-9912-0E33F7BD80E8}" name="Columna14552" dataDxfId="1989"/>
    <tableColumn id="14569" xr3:uid="{D5F61FA9-205D-4135-8020-2A3AB03FA2FA}" name="Columna14553" dataDxfId="1988"/>
    <tableColumn id="14570" xr3:uid="{C057AD28-2D8B-4B1B-AACC-2180371BF80C}" name="Columna14554" dataDxfId="1987"/>
    <tableColumn id="14571" xr3:uid="{2A233501-6818-460C-8B90-7372FD444D4D}" name="Columna14555" dataDxfId="1986"/>
    <tableColumn id="14572" xr3:uid="{C58DC382-B032-452A-BA26-AF7F590FBAF8}" name="Columna14556" dataDxfId="1985"/>
    <tableColumn id="14573" xr3:uid="{DA4E581D-2BE6-40F3-90ED-8C157CAFFE86}" name="Columna14557" dataDxfId="1984"/>
    <tableColumn id="14574" xr3:uid="{35624238-97B7-4C63-ACEF-0AA8367CDE2B}" name="Columna14558" dataDxfId="1983"/>
    <tableColumn id="14575" xr3:uid="{FE3EABD4-BEF1-4E15-9786-54AEBC8C909A}" name="Columna14559" dataDxfId="1982"/>
    <tableColumn id="14576" xr3:uid="{208DAD9C-B82A-4167-91EB-9840DA5D7CEF}" name="Columna14560" dataDxfId="1981"/>
    <tableColumn id="14577" xr3:uid="{229F5987-30D4-43F3-BD64-B6C854A87080}" name="Columna14561" dataDxfId="1980"/>
    <tableColumn id="14578" xr3:uid="{9583EB6E-4ED1-4E35-8DF5-8896AC79823F}" name="Columna14562" dataDxfId="1979"/>
    <tableColumn id="14579" xr3:uid="{955C6BEE-F5BB-45DB-B787-6EB3FE0839C2}" name="Columna14563" dataDxfId="1978"/>
    <tableColumn id="14580" xr3:uid="{1322E266-08B8-48B8-9351-F086272DBD9B}" name="Columna14564" dataDxfId="1977"/>
    <tableColumn id="14581" xr3:uid="{877DF856-87B4-4EC8-B622-CBEC98921C9C}" name="Columna14565" dataDxfId="1976"/>
    <tableColumn id="14582" xr3:uid="{596DBB9A-0B20-41D8-9820-6C9F4E48A1DC}" name="Columna14566" dataDxfId="1975"/>
    <tableColumn id="14583" xr3:uid="{F463AC87-E858-4F6F-8F13-281EE4B0C46C}" name="Columna14567" dataDxfId="1974"/>
    <tableColumn id="14584" xr3:uid="{C43C6097-4EFB-4B14-921A-2232BDF18712}" name="Columna14568" dataDxfId="1973"/>
    <tableColumn id="14585" xr3:uid="{15342B40-E39D-4471-BFD6-2E71C49BF2C8}" name="Columna14569" dataDxfId="1972"/>
    <tableColumn id="14586" xr3:uid="{E1C6E760-7915-46E6-A48F-8DA8C02B427B}" name="Columna14570" dataDxfId="1971"/>
    <tableColumn id="14587" xr3:uid="{EA323A9E-4D12-4680-9C81-C190257DD623}" name="Columna14571" dataDxfId="1970"/>
    <tableColumn id="14588" xr3:uid="{DCBE01E9-D59F-4998-AFC8-4C1BC700844B}" name="Columna14572" dataDxfId="1969"/>
    <tableColumn id="14589" xr3:uid="{E6566EC4-314E-4231-BF18-E1463D2BEA9B}" name="Columna14573" dataDxfId="1968"/>
    <tableColumn id="14590" xr3:uid="{1C9B3BE7-3C05-4696-BA35-C074BE14EFFB}" name="Columna14574" dataDxfId="1967"/>
    <tableColumn id="14591" xr3:uid="{2F7F4A63-1D27-43E6-B3BE-45727D864B12}" name="Columna14575" dataDxfId="1966"/>
    <tableColumn id="14592" xr3:uid="{A8B822CB-4A32-445F-9666-6542BDC16D03}" name="Columna14576" dataDxfId="1965"/>
    <tableColumn id="14593" xr3:uid="{F9CCC047-3C8D-4B63-AC15-9A6D03FAA128}" name="Columna14577" dataDxfId="1964"/>
    <tableColumn id="14594" xr3:uid="{6787E70F-FF3C-42A0-B655-5D0AB99FDBD3}" name="Columna14578" dataDxfId="1963"/>
    <tableColumn id="14595" xr3:uid="{4249A400-1939-4104-9489-33D564B7C735}" name="Columna14579" dataDxfId="1962"/>
    <tableColumn id="14596" xr3:uid="{11FBB75C-C08D-4C7F-A6A7-E8180FD11A55}" name="Columna14580" dataDxfId="1961"/>
    <tableColumn id="14597" xr3:uid="{C227E2E7-A02B-4285-935F-D37A5EAEC494}" name="Columna14581" dataDxfId="1960"/>
    <tableColumn id="14598" xr3:uid="{E8FBBC27-48B3-453E-A68E-8A064A97C981}" name="Columna14582" dataDxfId="1959"/>
    <tableColumn id="14599" xr3:uid="{CA4AE6A1-503D-4004-AA07-69C9332386C2}" name="Columna14583" dataDxfId="1958"/>
    <tableColumn id="14600" xr3:uid="{E89DF7F0-FD32-4108-A19A-1B83334CD6E5}" name="Columna14584" dataDxfId="1957"/>
    <tableColumn id="14601" xr3:uid="{ABD82D51-CE26-40CF-8D27-059ADFCA37CE}" name="Columna14585" dataDxfId="1956"/>
    <tableColumn id="14602" xr3:uid="{BC0FF19F-7BA2-4B76-9B00-2EB31A257799}" name="Columna14586" dataDxfId="1955"/>
    <tableColumn id="14603" xr3:uid="{52993BBF-9A6D-44E4-9C4D-EA41DF323C8A}" name="Columna14587" dataDxfId="1954"/>
    <tableColumn id="14604" xr3:uid="{712CADED-C608-431B-9D26-541F377E950E}" name="Columna14588" dataDxfId="1953"/>
    <tableColumn id="14605" xr3:uid="{57B680EC-1266-47E8-B285-2B058FAB8A4D}" name="Columna14589" dataDxfId="1952"/>
    <tableColumn id="14606" xr3:uid="{6B5E1DFA-13E1-49A9-9A65-D9BC64AC49A9}" name="Columna14590" dataDxfId="1951"/>
    <tableColumn id="14607" xr3:uid="{2130CD65-E144-4D3B-B258-5DB3A6B03FBE}" name="Columna14591" dataDxfId="1950"/>
    <tableColumn id="14608" xr3:uid="{069304A2-5C73-4EF8-A293-3F8C16ECF42A}" name="Columna14592" dataDxfId="1949"/>
    <tableColumn id="14609" xr3:uid="{7A5C0EEC-58E8-43F3-B8A4-66EE76D5B3C2}" name="Columna14593" dataDxfId="1948"/>
    <tableColumn id="14610" xr3:uid="{E1A1CAA9-BABE-4A08-8665-6F68E21F98CC}" name="Columna14594" dataDxfId="1947"/>
    <tableColumn id="14611" xr3:uid="{52DA7608-544D-48FB-9D5C-B50A42EAC587}" name="Columna14595" dataDxfId="1946"/>
    <tableColumn id="14612" xr3:uid="{C8EF53C5-6CBC-4447-9748-C60662A533B4}" name="Columna14596" dataDxfId="1945"/>
    <tableColumn id="14613" xr3:uid="{4DC69392-CF7A-4929-9072-DE015ED4694B}" name="Columna14597" dataDxfId="1944"/>
    <tableColumn id="14614" xr3:uid="{95C3E793-D8FE-4933-8D71-E1A4BF8812CE}" name="Columna14598" dataDxfId="1943"/>
    <tableColumn id="14615" xr3:uid="{02DA97C9-0D71-4EDC-A3A7-3C595D4A50A9}" name="Columna14599" dataDxfId="1942"/>
    <tableColumn id="14616" xr3:uid="{A756FADF-BA97-411D-A695-69C46AB3D32E}" name="Columna14600" dataDxfId="1941"/>
    <tableColumn id="14617" xr3:uid="{215340E4-2A1D-4E41-AAB9-AE5BBC6CEB28}" name="Columna14601" dataDxfId="1940"/>
    <tableColumn id="14618" xr3:uid="{4B343991-D4F8-433B-A732-3AB0DDF5C328}" name="Columna14602" dataDxfId="1939"/>
    <tableColumn id="14619" xr3:uid="{39141CED-11F6-48DB-93E8-7041F6EDED63}" name="Columna14603" dataDxfId="1938"/>
    <tableColumn id="14620" xr3:uid="{8AC2C6A2-74B4-4A15-81EF-DE385E164ECD}" name="Columna14604" dataDxfId="1937"/>
    <tableColumn id="14621" xr3:uid="{3B63DF3D-B9AF-4CD2-BA70-37D13BF8418E}" name="Columna14605" dataDxfId="1936"/>
    <tableColumn id="14622" xr3:uid="{DD9BF5F1-6554-477A-ADB2-E2C122B0A4E9}" name="Columna14606" dataDxfId="1935"/>
    <tableColumn id="14623" xr3:uid="{13E51F0A-A52F-440C-AA09-09E95BDC3585}" name="Columna14607" dataDxfId="1934"/>
    <tableColumn id="14624" xr3:uid="{C4C0FBC0-41BC-4D15-96B6-A73D0AD37EBB}" name="Columna14608" dataDxfId="1933"/>
    <tableColumn id="14625" xr3:uid="{B8CE27C4-7ACA-4BEA-921E-2A4669A83769}" name="Columna14609" dataDxfId="1932"/>
    <tableColumn id="14626" xr3:uid="{C3315425-B76C-4DC7-936F-11863D67EC9A}" name="Columna14610" dataDxfId="1931"/>
    <tableColumn id="14627" xr3:uid="{57B9A3D2-FCE1-46F7-9147-D094D0DAD5D2}" name="Columna14611" dataDxfId="1930"/>
    <tableColumn id="14628" xr3:uid="{9B292860-DB5A-44C2-9CDA-8E406F56F1D2}" name="Columna14612" dataDxfId="1929"/>
    <tableColumn id="14629" xr3:uid="{093DF819-A01A-48A5-80DB-7D1E289BDE14}" name="Columna14613" dataDxfId="1928"/>
    <tableColumn id="14630" xr3:uid="{1C576F86-CC92-4512-A789-944485C34E85}" name="Columna14614" dataDxfId="1927"/>
    <tableColumn id="14631" xr3:uid="{CC153A7A-F7B2-4DF6-AC9E-417ACFA03B98}" name="Columna14615" dataDxfId="1926"/>
    <tableColumn id="14632" xr3:uid="{4504D6C6-43F7-4A36-BA35-0A4AB81431C9}" name="Columna14616" dataDxfId="1925"/>
    <tableColumn id="14633" xr3:uid="{B4AF4A3B-7627-4717-BA5B-27E9A690B18B}" name="Columna14617" dataDxfId="1924"/>
    <tableColumn id="14634" xr3:uid="{687A5C19-0B90-4219-ADFB-C3F372D08474}" name="Columna14618" dataDxfId="1923"/>
    <tableColumn id="14635" xr3:uid="{6901B75B-7175-4822-976B-1EFA533B9349}" name="Columna14619" dataDxfId="1922"/>
    <tableColumn id="14636" xr3:uid="{C4B2AF39-B20D-4504-AC66-3BFB06BDBB6B}" name="Columna14620" dataDxfId="1921"/>
    <tableColumn id="14637" xr3:uid="{A6B23A75-159D-4363-A424-196F0508C11E}" name="Columna14621" dataDxfId="1920"/>
    <tableColumn id="14638" xr3:uid="{53677FBB-C8C5-4581-AEFF-84ADFD4F759B}" name="Columna14622" dataDxfId="1919"/>
    <tableColumn id="14639" xr3:uid="{341C32A0-136A-4235-8A53-46A960924E9C}" name="Columna14623" dataDxfId="1918"/>
    <tableColumn id="14640" xr3:uid="{FF58603E-3236-4B30-8E1C-F1B183AECF3A}" name="Columna14624" dataDxfId="1917"/>
    <tableColumn id="14641" xr3:uid="{F26F10F6-298E-4405-A543-74997CED6A5D}" name="Columna14625" dataDxfId="1916"/>
    <tableColumn id="14642" xr3:uid="{041765BF-D3AC-4758-92B2-BD453C33FBC4}" name="Columna14626" dataDxfId="1915"/>
    <tableColumn id="14643" xr3:uid="{6F114DF4-BD4B-4E86-9CFE-5AC43099763C}" name="Columna14627" dataDxfId="1914"/>
    <tableColumn id="14644" xr3:uid="{1F210EE9-DFCB-486B-B19F-AAD5DC7E3B0A}" name="Columna14628" dataDxfId="1913"/>
    <tableColumn id="14645" xr3:uid="{67164B35-6752-4ED3-9E48-1675D300A8AA}" name="Columna14629" dataDxfId="1912"/>
    <tableColumn id="14646" xr3:uid="{61B8A62F-4804-4427-8C26-2256A92E031B}" name="Columna14630" dataDxfId="1911"/>
    <tableColumn id="14647" xr3:uid="{59245E37-D300-4A5A-8381-F4C8A1E3F9DB}" name="Columna14631" dataDxfId="1910"/>
    <tableColumn id="14648" xr3:uid="{D15384F1-D9C1-45F9-925C-8440B6DAC582}" name="Columna14632" dataDxfId="1909"/>
    <tableColumn id="14649" xr3:uid="{FC7C6F97-334C-44C6-812A-541D94BCAC83}" name="Columna14633" dataDxfId="1908"/>
    <tableColumn id="14650" xr3:uid="{1EBDE1F2-9886-43EA-B529-B77568920E14}" name="Columna14634" dataDxfId="1907"/>
    <tableColumn id="14651" xr3:uid="{9D6FC21B-3DE3-4CD3-A9F9-7AEBCEB40E5B}" name="Columna14635" dataDxfId="1906"/>
    <tableColumn id="14652" xr3:uid="{B797EC91-E23A-4EB3-A7EC-88FAE82E09A2}" name="Columna14636" dataDxfId="1905"/>
    <tableColumn id="14653" xr3:uid="{5EACDAA6-95A5-4203-BD59-4B2DF5F04F85}" name="Columna14637" dataDxfId="1904"/>
    <tableColumn id="14654" xr3:uid="{2EA704E3-50E0-4407-8056-8E558C1EA453}" name="Columna14638" dataDxfId="1903"/>
    <tableColumn id="14655" xr3:uid="{09746A81-BAF5-4796-900B-0F9CD6084D2B}" name="Columna14639" dataDxfId="1902"/>
    <tableColumn id="14656" xr3:uid="{428F1C54-262B-4F70-BE2E-12461A92AB51}" name="Columna14640" dataDxfId="1901"/>
    <tableColumn id="14657" xr3:uid="{4AD2E051-5AF6-4DB3-AAC7-5A5044D02E15}" name="Columna14641" dataDxfId="1900"/>
    <tableColumn id="14658" xr3:uid="{4DF3260A-8CD0-4E62-A22E-135E662BAA8B}" name="Columna14642" dataDxfId="1899"/>
    <tableColumn id="14659" xr3:uid="{69224243-AB11-4EE1-B400-D96066C1416D}" name="Columna14643" dataDxfId="1898"/>
    <tableColumn id="14660" xr3:uid="{5596A592-20F9-496B-A203-F34F0143DB9E}" name="Columna14644" dataDxfId="1897"/>
    <tableColumn id="14661" xr3:uid="{E88AC0A3-0D1E-4F7E-A501-19BFC2828DFE}" name="Columna14645" dataDxfId="1896"/>
    <tableColumn id="14662" xr3:uid="{68A5EF67-5ACC-4501-928A-C7CAD149E5BC}" name="Columna14646" dataDxfId="1895"/>
    <tableColumn id="14663" xr3:uid="{806EFCBD-9B3D-411B-AC16-335339E55291}" name="Columna14647" dataDxfId="1894"/>
    <tableColumn id="14664" xr3:uid="{07C61768-C308-45CC-8C2E-B5086D083DB0}" name="Columna14648" dataDxfId="1893"/>
    <tableColumn id="14665" xr3:uid="{3EDF9F74-5414-4517-831D-15D6EB554287}" name="Columna14649" dataDxfId="1892"/>
    <tableColumn id="14666" xr3:uid="{39CDABB6-F474-4122-A169-20DA0C1B36B1}" name="Columna14650" dataDxfId="1891"/>
    <tableColumn id="14667" xr3:uid="{5320F8CC-10F2-423A-A980-221A91856645}" name="Columna14651" dataDxfId="1890"/>
    <tableColumn id="14668" xr3:uid="{FA4D462C-F903-4328-8FE1-187CECF69389}" name="Columna14652" dataDxfId="1889"/>
    <tableColumn id="14669" xr3:uid="{FEF3A9FB-3669-434E-A448-E4277B0714B7}" name="Columna14653" dataDxfId="1888"/>
    <tableColumn id="14670" xr3:uid="{B84ABFF5-EFD7-4AA9-A1DB-6C809DFD4D12}" name="Columna14654" dataDxfId="1887"/>
    <tableColumn id="14671" xr3:uid="{87AE217F-F555-45C2-8CAE-E07789D0E201}" name="Columna14655" dataDxfId="1886"/>
    <tableColumn id="14672" xr3:uid="{5510D8DA-0521-4827-8410-9FE03755B785}" name="Columna14656" dataDxfId="1885"/>
    <tableColumn id="14673" xr3:uid="{07EA0E9C-85F0-4DE9-B961-3D15191149C1}" name="Columna14657" dataDxfId="1884"/>
    <tableColumn id="14674" xr3:uid="{62FE7E89-114D-438B-B36A-0EB48F2B633A}" name="Columna14658" dataDxfId="1883"/>
    <tableColumn id="14675" xr3:uid="{50B9E5DD-0C9F-4975-AF4E-B5E4C3BD9247}" name="Columna14659" dataDxfId="1882"/>
    <tableColumn id="14676" xr3:uid="{513C413B-E4DC-40C5-84D4-640F647EED2E}" name="Columna14660" dataDxfId="1881"/>
    <tableColumn id="14677" xr3:uid="{EEAE3ADE-CA8A-4AEE-AD02-91B020C8EB8D}" name="Columna14661" dataDxfId="1880"/>
    <tableColumn id="14678" xr3:uid="{50F61F2F-B713-4AB8-B707-1C4AAF6B5BCC}" name="Columna14662" dataDxfId="1879"/>
    <tableColumn id="14679" xr3:uid="{6B1C2993-2B7E-4C3F-9602-BF841D0D12B1}" name="Columna14663" dataDxfId="1878"/>
    <tableColumn id="14680" xr3:uid="{4D069210-1803-4E13-99A7-A8BEC2CBA8F3}" name="Columna14664" dataDxfId="1877"/>
    <tableColumn id="14681" xr3:uid="{A3239F60-0BC9-4282-8663-1C760020CB81}" name="Columna14665" dataDxfId="1876"/>
    <tableColumn id="14682" xr3:uid="{94AE86B3-730D-48ED-BBCB-4B5DDA2772AA}" name="Columna14666" dataDxfId="1875"/>
    <tableColumn id="14683" xr3:uid="{5B304C5A-74B7-4E33-8E0E-DABAC37855E8}" name="Columna14667" dataDxfId="1874"/>
    <tableColumn id="14684" xr3:uid="{F6A1643E-7E52-43E4-A00B-FCC9433BA2D8}" name="Columna14668" dataDxfId="1873"/>
    <tableColumn id="14685" xr3:uid="{797E80C4-C916-4335-A3D2-9FD7DD2B6A14}" name="Columna14669" dataDxfId="1872"/>
    <tableColumn id="14686" xr3:uid="{D5D56E9F-6242-4E03-B5C3-916F08A49CE7}" name="Columna14670" dataDxfId="1871"/>
    <tableColumn id="14687" xr3:uid="{26946A5C-2EEB-4FB2-A9D8-43DEBF0B6AB1}" name="Columna14671" dataDxfId="1870"/>
    <tableColumn id="14688" xr3:uid="{E1C011FA-BCA4-4E81-80BF-B350EB54D920}" name="Columna14672" dataDxfId="1869"/>
    <tableColumn id="14689" xr3:uid="{9ECC8E23-D2F3-40EE-BE09-464527D13956}" name="Columna14673" dataDxfId="1868"/>
    <tableColumn id="14690" xr3:uid="{F397C551-A795-40F8-8D66-202C67A37FD9}" name="Columna14674" dataDxfId="1867"/>
    <tableColumn id="14691" xr3:uid="{DA3CAD88-6E39-4A8D-8028-9F28F765EF2C}" name="Columna14675" dataDxfId="1866"/>
    <tableColumn id="14692" xr3:uid="{6013BF61-E634-46B9-B7C7-BFDEE312D979}" name="Columna14676" dataDxfId="1865"/>
    <tableColumn id="14693" xr3:uid="{FF89D654-19D5-4C10-B0A9-3B42980A7B28}" name="Columna14677" dataDxfId="1864"/>
    <tableColumn id="14694" xr3:uid="{4BD87F75-4590-4C84-BD37-EE0EE249CB16}" name="Columna14678" dataDxfId="1863"/>
    <tableColumn id="14695" xr3:uid="{7781F3D6-9F68-4E14-843C-D9D53FFCF545}" name="Columna14679" dataDxfId="1862"/>
    <tableColumn id="14696" xr3:uid="{AA72F956-4385-4125-BC90-053D73E53C15}" name="Columna14680" dataDxfId="1861"/>
    <tableColumn id="14697" xr3:uid="{B5F1DDD3-FDB4-436A-B299-CCD92996B81F}" name="Columna14681" dataDxfId="1860"/>
    <tableColumn id="14698" xr3:uid="{4EFEE788-9248-4634-BA14-7A98CBB86BE5}" name="Columna14682" dataDxfId="1859"/>
    <tableColumn id="14699" xr3:uid="{B2219B3B-20FD-4148-B9B5-A9171D98FE10}" name="Columna14683" dataDxfId="1858"/>
    <tableColumn id="14700" xr3:uid="{0CA9B01E-C880-45D2-A746-15D4FDA5F750}" name="Columna14684" dataDxfId="1857"/>
    <tableColumn id="14701" xr3:uid="{AF1F9086-7D70-419B-90AC-B0EC145D8AF6}" name="Columna14685" dataDxfId="1856"/>
    <tableColumn id="14702" xr3:uid="{6A853EFB-44D6-4660-834D-CDBA2071559B}" name="Columna14686" dataDxfId="1855"/>
    <tableColumn id="14703" xr3:uid="{4900E7D7-D87E-4573-8606-BE4B3F388B8D}" name="Columna14687" dataDxfId="1854"/>
    <tableColumn id="14704" xr3:uid="{305B2A5E-F05C-40DC-850F-64FB7533B82D}" name="Columna14688" dataDxfId="1853"/>
    <tableColumn id="14705" xr3:uid="{E22235BD-0106-44B8-A820-B060C0F568F8}" name="Columna14689" dataDxfId="1852"/>
    <tableColumn id="14706" xr3:uid="{A4310503-46C6-4C76-AF6E-687EA0CC84D0}" name="Columna14690" dataDxfId="1851"/>
    <tableColumn id="14707" xr3:uid="{B78F2703-E0DC-4552-823D-A60D0A05C03D}" name="Columna14691" dataDxfId="1850"/>
    <tableColumn id="14708" xr3:uid="{3E75898A-D543-48BB-B8B6-E3A76F1DDC58}" name="Columna14692" dataDxfId="1849"/>
    <tableColumn id="14709" xr3:uid="{43B7E354-E757-4815-A184-3ACFEC9E51A0}" name="Columna14693" dataDxfId="1848"/>
    <tableColumn id="14710" xr3:uid="{103C4EEA-7B98-4681-AEE7-2626759349F2}" name="Columna14694" dataDxfId="1847"/>
    <tableColumn id="14711" xr3:uid="{3C734B25-7705-4CC6-9DCA-2E3D4C4A5ED4}" name="Columna14695" dataDxfId="1846"/>
    <tableColumn id="14712" xr3:uid="{EC8DD11E-CF87-4E99-9533-D4C84E31E19D}" name="Columna14696" dataDxfId="1845"/>
    <tableColumn id="14713" xr3:uid="{51C061A0-4C8E-40C5-B9A4-ED720732FC3E}" name="Columna14697" dataDxfId="1844"/>
    <tableColumn id="14714" xr3:uid="{8C6C7AA0-EE0D-4B5A-BF90-752F41A42CC0}" name="Columna14698" dataDxfId="1843"/>
    <tableColumn id="14715" xr3:uid="{EC2424C9-91E4-4B47-B16C-F4C223E9FC0D}" name="Columna14699" dataDxfId="1842"/>
    <tableColumn id="14716" xr3:uid="{741140BF-0984-4281-8DE2-7EECBE4D1B21}" name="Columna14700" dataDxfId="1841"/>
    <tableColumn id="14717" xr3:uid="{86DFE0AE-E0ED-482D-8B00-C168D8E4E0C2}" name="Columna14701" dataDxfId="1840"/>
    <tableColumn id="14718" xr3:uid="{E1A23FD9-3736-4988-B370-13B984FFFB8E}" name="Columna14702" dataDxfId="1839"/>
    <tableColumn id="14719" xr3:uid="{3AB81A7F-8C00-45B1-BA64-49E0CE6ABDF1}" name="Columna14703" dataDxfId="1838"/>
    <tableColumn id="14720" xr3:uid="{F95AE3B9-6551-48C3-9524-4AF5C839D7A0}" name="Columna14704" dataDxfId="1837"/>
    <tableColumn id="14721" xr3:uid="{05D0B842-0CCB-420A-94C8-98C2797859EC}" name="Columna14705" dataDxfId="1836"/>
    <tableColumn id="14722" xr3:uid="{2EDA44A7-4314-4130-BEF3-5F7038742507}" name="Columna14706" dataDxfId="1835"/>
    <tableColumn id="14723" xr3:uid="{6BE35804-9354-44C0-82A6-9DFB979FB62B}" name="Columna14707" dataDxfId="1834"/>
    <tableColumn id="14724" xr3:uid="{F0E2860F-C0C0-4DA6-B4DA-D370B8C4448F}" name="Columna14708" dataDxfId="1833"/>
    <tableColumn id="14725" xr3:uid="{13E99B4C-C7F7-47D5-A985-4392DCA56E27}" name="Columna14709" dataDxfId="1832"/>
    <tableColumn id="14726" xr3:uid="{F153A613-B6FE-4F99-B72A-0C3D8FC3C601}" name="Columna14710" dataDxfId="1831"/>
    <tableColumn id="14727" xr3:uid="{05982B99-6CB9-427A-B2AD-EAF8A8FB7259}" name="Columna14711" dataDxfId="1830"/>
    <tableColumn id="14728" xr3:uid="{B7A7690E-4EE9-4161-B68E-972A97406686}" name="Columna14712" dataDxfId="1829"/>
    <tableColumn id="14729" xr3:uid="{364E386F-1C2F-4661-B231-F1803C1A3C36}" name="Columna14713" dataDxfId="1828"/>
    <tableColumn id="14730" xr3:uid="{3C1FE36B-8D89-4B38-9DF4-62CC1432AAAE}" name="Columna14714" dataDxfId="1827"/>
    <tableColumn id="14731" xr3:uid="{30081D5F-D1A6-4DF9-B72E-5CB9030788D2}" name="Columna14715" dataDxfId="1826"/>
    <tableColumn id="14732" xr3:uid="{BA1FECE2-4CCC-4012-BCB9-1671809A9F5E}" name="Columna14716" dataDxfId="1825"/>
    <tableColumn id="14733" xr3:uid="{D30E22AA-4966-4404-B4B0-D61E1DB1C8A0}" name="Columna14717" dataDxfId="1824"/>
    <tableColumn id="14734" xr3:uid="{E603B2D3-EBB6-4A8D-80D3-6193F578799B}" name="Columna14718" dataDxfId="1823"/>
    <tableColumn id="14735" xr3:uid="{F6417646-54C5-4657-B09D-A7934C622190}" name="Columna14719" dataDxfId="1822"/>
    <tableColumn id="14736" xr3:uid="{9CDC282C-F85E-442F-8BF8-D76B18704CCD}" name="Columna14720" dataDxfId="1821"/>
    <tableColumn id="14737" xr3:uid="{D658CAE3-A291-486A-966C-FFA424E4FC1D}" name="Columna14721" dataDxfId="1820"/>
    <tableColumn id="14738" xr3:uid="{839A61F9-484E-4B02-A94C-998EFCCE1B51}" name="Columna14722" dataDxfId="1819"/>
    <tableColumn id="14739" xr3:uid="{E6E6B729-0565-48CE-A119-FB97C83F4035}" name="Columna14723" dataDxfId="1818"/>
    <tableColumn id="14740" xr3:uid="{3298E610-F439-4AA5-9BE2-882B72DB2C4C}" name="Columna14724" dataDxfId="1817"/>
    <tableColumn id="14741" xr3:uid="{339D063D-FEFB-40AB-917F-C576166B66FE}" name="Columna14725" dataDxfId="1816"/>
    <tableColumn id="14742" xr3:uid="{E56CE3B0-8B09-492E-903C-3FC826068E4D}" name="Columna14726" dataDxfId="1815"/>
    <tableColumn id="14743" xr3:uid="{D56C538D-1328-42E0-B1C2-8A96E6711253}" name="Columna14727" dataDxfId="1814"/>
    <tableColumn id="14744" xr3:uid="{5EB3F60D-2BEB-400A-B6EE-132BB1277393}" name="Columna14728" dataDxfId="1813"/>
    <tableColumn id="14745" xr3:uid="{4A4F9CD0-5592-4A54-BE10-4C5DD227D69A}" name="Columna14729" dataDxfId="1812"/>
    <tableColumn id="14746" xr3:uid="{4A0EE085-76E2-4B83-A4B4-35D2991D8B7E}" name="Columna14730" dataDxfId="1811"/>
    <tableColumn id="14747" xr3:uid="{47C7500D-B220-403F-9E0E-A00DEB00CE7B}" name="Columna14731" dataDxfId="1810"/>
    <tableColumn id="14748" xr3:uid="{B10B9B31-9392-4A6E-ACD6-021F48B24470}" name="Columna14732" dataDxfId="1809"/>
    <tableColumn id="14749" xr3:uid="{B83FB5E1-07EC-4C34-9541-CE2D7334F49C}" name="Columna14733" dataDxfId="1808"/>
    <tableColumn id="14750" xr3:uid="{768FBD8B-9727-412D-BADD-5CC461C995A6}" name="Columna14734" dataDxfId="1807"/>
    <tableColumn id="14751" xr3:uid="{30F798B5-E15A-4909-9BB1-4E99ABAADA23}" name="Columna14735" dataDxfId="1806"/>
    <tableColumn id="14752" xr3:uid="{04A1C9AC-4FE6-4FE4-88F0-D129B2C34A57}" name="Columna14736" dataDxfId="1805"/>
    <tableColumn id="14753" xr3:uid="{75551C73-02A4-466A-81D3-72E750FDC66D}" name="Columna14737" dataDxfId="1804"/>
    <tableColumn id="14754" xr3:uid="{7333DAEF-AA2E-41E1-A808-2D7D61246C1E}" name="Columna14738" dataDxfId="1803"/>
    <tableColumn id="14755" xr3:uid="{2FC87687-C543-4AFC-B6CB-181120E5B000}" name="Columna14739" dataDxfId="1802"/>
    <tableColumn id="14756" xr3:uid="{BB66E7B9-568D-4AB9-B9D1-A1BA6137BBDB}" name="Columna14740" dataDxfId="1801"/>
    <tableColumn id="14757" xr3:uid="{9C486854-9761-4986-B5D3-A1DC8943B31C}" name="Columna14741" dataDxfId="1800"/>
    <tableColumn id="14758" xr3:uid="{B15396DE-9C66-4444-8C95-977C79CC4992}" name="Columna14742" dataDxfId="1799"/>
    <tableColumn id="14759" xr3:uid="{B696879F-AA94-4115-87EC-7DD5DC0E5952}" name="Columna14743" dataDxfId="1798"/>
    <tableColumn id="14760" xr3:uid="{E0ADEA84-2476-4756-92ED-2F196530EE53}" name="Columna14744" dataDxfId="1797"/>
    <tableColumn id="14761" xr3:uid="{5981E86A-744B-4E64-9E2D-D87A822D5FBF}" name="Columna14745" dataDxfId="1796"/>
    <tableColumn id="14762" xr3:uid="{F5877972-AB9C-4A8D-AEEF-8AD6666EBC81}" name="Columna14746" dataDxfId="1795"/>
    <tableColumn id="14763" xr3:uid="{5D8C5E16-846E-4035-BD3B-C5B71BA86ED1}" name="Columna14747" dataDxfId="1794"/>
    <tableColumn id="14764" xr3:uid="{B5180FF1-8461-49B8-9713-6771E37B071F}" name="Columna14748" dataDxfId="1793"/>
    <tableColumn id="14765" xr3:uid="{1E22DDCC-D8E4-40A0-B7A8-6012C92B410F}" name="Columna14749" dataDxfId="1792"/>
    <tableColumn id="14766" xr3:uid="{E9ED98B3-B32E-4CFC-A076-B8EA56F3791A}" name="Columna14750" dataDxfId="1791"/>
    <tableColumn id="14767" xr3:uid="{503FDC38-BA92-4637-948B-CA722E21AFB4}" name="Columna14751" dataDxfId="1790"/>
    <tableColumn id="14768" xr3:uid="{23370895-60CB-43B6-A8E1-D0776D2F4DE7}" name="Columna14752" dataDxfId="1789"/>
    <tableColumn id="14769" xr3:uid="{3C881075-BD41-4E0F-B829-70CB957C4247}" name="Columna14753" dataDxfId="1788"/>
    <tableColumn id="14770" xr3:uid="{ED680E66-057E-4180-A321-5327D47136E9}" name="Columna14754" dataDxfId="1787"/>
    <tableColumn id="14771" xr3:uid="{CB0BA9D2-6130-4ECF-AD46-96D8B8282C56}" name="Columna14755" dataDxfId="1786"/>
    <tableColumn id="14772" xr3:uid="{BD468D0E-4CD8-44F0-A868-1A7432AD7C42}" name="Columna14756" dataDxfId="1785"/>
    <tableColumn id="14773" xr3:uid="{2A9CE97F-C4E2-49E0-960B-775577513D61}" name="Columna14757" dataDxfId="1784"/>
    <tableColumn id="14774" xr3:uid="{AC3D1DAD-6D4F-47FD-8520-AFC03F0D1D2F}" name="Columna14758" dataDxfId="1783"/>
    <tableColumn id="14775" xr3:uid="{5B7340D9-925B-4FEE-A9C9-900F63E93F8D}" name="Columna14759" dataDxfId="1782"/>
    <tableColumn id="14776" xr3:uid="{AE5EAD21-04F1-4F51-9141-F9D656149D21}" name="Columna14760" dataDxfId="1781"/>
    <tableColumn id="14777" xr3:uid="{E0CA8D80-77E3-463D-8CB0-E401190DDDEB}" name="Columna14761" dataDxfId="1780"/>
    <tableColumn id="14778" xr3:uid="{A69D9BCC-8060-4D18-AA65-4BE9B50A86DD}" name="Columna14762" dataDxfId="1779"/>
    <tableColumn id="14779" xr3:uid="{2B5631E2-C873-438C-9E38-1ABDC7BE1633}" name="Columna14763" dataDxfId="1778"/>
    <tableColumn id="14780" xr3:uid="{D185D5B2-0D52-45AA-82C0-19298F8DBDB4}" name="Columna14764" dataDxfId="1777"/>
    <tableColumn id="14781" xr3:uid="{7D80D4B4-77A5-4B9D-A91A-4F25DADC491E}" name="Columna14765" dataDxfId="1776"/>
    <tableColumn id="14782" xr3:uid="{DD1B6529-2045-44B9-8592-4B74E7AFDF65}" name="Columna14766" dataDxfId="1775"/>
    <tableColumn id="14783" xr3:uid="{AC18F560-087F-43C7-83F3-DC36BCD5C3F4}" name="Columna14767" dataDxfId="1774"/>
    <tableColumn id="14784" xr3:uid="{7B5CEDA8-7B15-43A8-9E51-CCC40A3D7E79}" name="Columna14768" dataDxfId="1773"/>
    <tableColumn id="14785" xr3:uid="{FA94B2C7-6C80-4C22-8B34-D87009172291}" name="Columna14769" dataDxfId="1772"/>
    <tableColumn id="14786" xr3:uid="{1A4EF29B-31DE-42C6-B9D8-78C5F6E320C6}" name="Columna14770" dataDxfId="1771"/>
    <tableColumn id="14787" xr3:uid="{5D985E28-8E78-41B9-A316-705B20A4B264}" name="Columna14771" dataDxfId="1770"/>
    <tableColumn id="14788" xr3:uid="{56B1E838-AB17-4814-B6AC-2A6E602CDAAC}" name="Columna14772" dataDxfId="1769"/>
    <tableColumn id="14789" xr3:uid="{6A971641-2C5A-48C9-9425-64CFF18D5732}" name="Columna14773" dataDxfId="1768"/>
    <tableColumn id="14790" xr3:uid="{BA6A0265-8589-4BB3-B7B9-C7E5003F9158}" name="Columna14774" dataDxfId="1767"/>
    <tableColumn id="14791" xr3:uid="{CFECCCA6-3236-433C-BA89-D83FDBAD3F35}" name="Columna14775" dataDxfId="1766"/>
    <tableColumn id="14792" xr3:uid="{632385DB-886B-4068-90F4-F08513455405}" name="Columna14776" dataDxfId="1765"/>
    <tableColumn id="14793" xr3:uid="{F85A6DA6-BEDA-4ED5-A574-92210C049986}" name="Columna14777" dataDxfId="1764"/>
    <tableColumn id="14794" xr3:uid="{CA4CC407-C190-400F-8A33-A7FA35D61305}" name="Columna14778" dataDxfId="1763"/>
    <tableColumn id="14795" xr3:uid="{3245BF9F-BD02-40E5-9BAA-090405D71AEA}" name="Columna14779" dataDxfId="1762"/>
    <tableColumn id="14796" xr3:uid="{8D2E24B3-468D-481E-865B-C4850A97F5CE}" name="Columna14780" dataDxfId="1761"/>
    <tableColumn id="14797" xr3:uid="{B6324FE5-B703-46F7-8C00-02FE6BB20FA8}" name="Columna14781" dataDxfId="1760"/>
    <tableColumn id="14798" xr3:uid="{461F772C-5C9A-4326-82D8-2CF3968D4D33}" name="Columna14782" dataDxfId="1759"/>
    <tableColumn id="14799" xr3:uid="{881E723C-A220-4B65-AD17-1FFA29CB11CB}" name="Columna14783" dataDxfId="1758"/>
    <tableColumn id="14800" xr3:uid="{AD39539E-AD13-4E8D-837D-9BE7A518E8C5}" name="Columna14784" dataDxfId="1757"/>
    <tableColumn id="14801" xr3:uid="{FD99CF09-E07A-4A96-A460-B201A6B644E8}" name="Columna14785" dataDxfId="1756"/>
    <tableColumn id="14802" xr3:uid="{C4B8EEBF-5CE5-42BB-AC19-F96AB497614A}" name="Columna14786" dataDxfId="1755"/>
    <tableColumn id="14803" xr3:uid="{DDB82042-FF39-4B2D-B3E6-EED3CFD8FA32}" name="Columna14787" dataDxfId="1754"/>
    <tableColumn id="14804" xr3:uid="{509114B2-61A1-4259-8675-DB2CA49C42FB}" name="Columna14788" dataDxfId="1753"/>
    <tableColumn id="14805" xr3:uid="{0A482F20-26D1-4D54-A43C-D260CAFD1BD4}" name="Columna14789" dataDxfId="1752"/>
    <tableColumn id="14806" xr3:uid="{E2192CC1-B6B4-4E90-B8C9-7E2F84AC446B}" name="Columna14790" dataDxfId="1751"/>
    <tableColumn id="14807" xr3:uid="{A63896DE-0C69-4567-912D-86026B888C21}" name="Columna14791" dataDxfId="1750"/>
    <tableColumn id="14808" xr3:uid="{A79548A0-8EBD-4B13-A2CF-33A2678DA328}" name="Columna14792" dataDxfId="1749"/>
    <tableColumn id="14809" xr3:uid="{D3B4D8ED-E56B-4F0D-ADDB-43F9C92A8773}" name="Columna14793" dataDxfId="1748"/>
    <tableColumn id="14810" xr3:uid="{FC9143F1-5AC8-43CA-904B-BA14D88BF705}" name="Columna14794" dataDxfId="1747"/>
    <tableColumn id="14811" xr3:uid="{1DE0BB00-3E7E-4504-84AB-CFC058FF4030}" name="Columna14795" dataDxfId="1746"/>
    <tableColumn id="14812" xr3:uid="{801377D7-BB95-4159-A4AD-6613DA3D9AE3}" name="Columna14796" dataDxfId="1745"/>
    <tableColumn id="14813" xr3:uid="{F713C250-BA7F-4591-B08D-5777FCD3315F}" name="Columna14797" dataDxfId="1744"/>
    <tableColumn id="14814" xr3:uid="{5555B420-61DD-4073-9C0B-F1977890992A}" name="Columna14798" dataDxfId="1743"/>
    <tableColumn id="14815" xr3:uid="{6F9649C5-08B6-4ECC-A0E4-C591310F1085}" name="Columna14799" dataDxfId="1742"/>
    <tableColumn id="14816" xr3:uid="{105491A1-FFD8-4DF8-91A9-F2B9272313FF}" name="Columna14800" dataDxfId="1741"/>
    <tableColumn id="14817" xr3:uid="{147093ED-186F-45F7-80C7-139B70D020B9}" name="Columna14801" dataDxfId="1740"/>
    <tableColumn id="14818" xr3:uid="{9D078711-7E67-4FE2-AC37-3BB7D11C7FD6}" name="Columna14802" dataDxfId="1739"/>
    <tableColumn id="14819" xr3:uid="{3C5C5407-FC44-4634-9270-ECF80E4BBE21}" name="Columna14803" dataDxfId="1738"/>
    <tableColumn id="14820" xr3:uid="{59279F83-1E35-4C9B-B780-260E5F7BB606}" name="Columna14804" dataDxfId="1737"/>
    <tableColumn id="14821" xr3:uid="{D9AFBC13-3BFB-43B1-AB28-F006480BA2FB}" name="Columna14805" dataDxfId="1736"/>
    <tableColumn id="14822" xr3:uid="{91177DD5-26C8-4904-9E3C-7A7899BBC33B}" name="Columna14806" dataDxfId="1735"/>
    <tableColumn id="14823" xr3:uid="{C8F74FFF-9857-4CF0-A1EF-7B4E49C1BB24}" name="Columna14807" dataDxfId="1734"/>
    <tableColumn id="14824" xr3:uid="{CC66D833-A529-415A-B6A1-1C544E701792}" name="Columna14808" dataDxfId="1733"/>
    <tableColumn id="14825" xr3:uid="{2F280670-111C-400E-A507-A74EFFCDF441}" name="Columna14809" dataDxfId="1732"/>
    <tableColumn id="14826" xr3:uid="{C1627097-7C5C-40F8-BF47-2D52DBD9CCFF}" name="Columna14810" dataDxfId="1731"/>
    <tableColumn id="14827" xr3:uid="{FF4767F3-087B-45DA-924E-2EFE1B9863E7}" name="Columna14811" dataDxfId="1730"/>
    <tableColumn id="14828" xr3:uid="{482CB4E3-E817-4410-88FD-C96B5B7768D2}" name="Columna14812" dataDxfId="1729"/>
    <tableColumn id="14829" xr3:uid="{0C006125-55CB-4DE9-909B-4CB0C2E2BBB2}" name="Columna14813" dataDxfId="1728"/>
    <tableColumn id="14830" xr3:uid="{DE40C0C7-7D44-4D0B-9FED-BDB795BFB310}" name="Columna14814" dataDxfId="1727"/>
    <tableColumn id="14831" xr3:uid="{36DA98FB-0DDE-4115-86C6-E56B9AD64A7C}" name="Columna14815" dataDxfId="1726"/>
    <tableColumn id="14832" xr3:uid="{70D69A99-16BD-4FAE-AE05-C79A4B5EECC0}" name="Columna14816" dataDxfId="1725"/>
    <tableColumn id="14833" xr3:uid="{EF7F8695-E767-402B-B797-F6728E362EC6}" name="Columna14817" dataDxfId="1724"/>
    <tableColumn id="14834" xr3:uid="{4AC2FEA6-8E68-422C-8B59-5DAAC732C441}" name="Columna14818" dataDxfId="1723"/>
    <tableColumn id="14835" xr3:uid="{7E588FD7-273F-4755-9AB4-7E992C99DFE6}" name="Columna14819" dataDxfId="1722"/>
    <tableColumn id="14836" xr3:uid="{DA7FA094-B0F4-4645-8B3E-CC02D88D3903}" name="Columna14820" dataDxfId="1721"/>
    <tableColumn id="14837" xr3:uid="{45752825-C6BB-4DBE-B779-F44CB63786C5}" name="Columna14821" dataDxfId="1720"/>
    <tableColumn id="14838" xr3:uid="{BE1D4EC9-32AA-4ED2-9929-FD8166F2DCF1}" name="Columna14822" dataDxfId="1719"/>
    <tableColumn id="14839" xr3:uid="{A56666BD-D126-40DE-A5BF-48648D0B7761}" name="Columna14823" dataDxfId="1718"/>
    <tableColumn id="14840" xr3:uid="{01DC90C8-3C72-4E0E-9B97-BCDA414560CE}" name="Columna14824" dataDxfId="1717"/>
    <tableColumn id="14841" xr3:uid="{698490DC-923D-41E1-9248-836CAFB7E774}" name="Columna14825" dataDxfId="1716"/>
    <tableColumn id="14842" xr3:uid="{1B34C824-11A0-4B28-96C5-9B3774CEC5AF}" name="Columna14826" dataDxfId="1715"/>
    <tableColumn id="14843" xr3:uid="{07649058-FD68-427A-B5D2-30B2930D4D52}" name="Columna14827" dataDxfId="1714"/>
    <tableColumn id="14844" xr3:uid="{67A06AA0-10D9-4EF9-8478-7022F286F3F0}" name="Columna14828" dataDxfId="1713"/>
    <tableColumn id="14845" xr3:uid="{48E85DFD-02F6-4674-994C-98193A51B740}" name="Columna14829" dataDxfId="1712"/>
    <tableColumn id="14846" xr3:uid="{C145C6BF-5C60-4E35-959A-A0C6D5517835}" name="Columna14830" dataDxfId="1711"/>
    <tableColumn id="14847" xr3:uid="{62536298-D528-4FD0-B6BB-1373CB8E79AF}" name="Columna14831" dataDxfId="1710"/>
    <tableColumn id="14848" xr3:uid="{9AE0CA8C-45A1-4FB0-A6F5-6BFBA92A2104}" name="Columna14832" dataDxfId="1709"/>
    <tableColumn id="14849" xr3:uid="{0104AA66-8F3D-4058-B018-325B82749A2C}" name="Columna14833" dataDxfId="1708"/>
    <tableColumn id="14850" xr3:uid="{A0342A85-BF43-4575-8AA9-48D85C9FD248}" name="Columna14834" dataDxfId="1707"/>
    <tableColumn id="14851" xr3:uid="{8698E70D-7957-4F08-AF18-F1090F1A2434}" name="Columna14835" dataDxfId="1706"/>
    <tableColumn id="14852" xr3:uid="{1C4FB390-9359-449F-9782-92CFDFACFAA3}" name="Columna14836" dataDxfId="1705"/>
    <tableColumn id="14853" xr3:uid="{24554396-D742-44AF-BF14-1C0DF90B6302}" name="Columna14837" dataDxfId="1704"/>
    <tableColumn id="14854" xr3:uid="{D5C30436-49F0-41BB-8FCE-DDFE462464CE}" name="Columna14838" dataDxfId="1703"/>
    <tableColumn id="14855" xr3:uid="{E8EDF098-F6F9-49BE-9D28-365256CD2882}" name="Columna14839" dataDxfId="1702"/>
    <tableColumn id="14856" xr3:uid="{343A8195-F77B-4391-9A0D-1196EBC297DC}" name="Columna14840" dataDxfId="1701"/>
    <tableColumn id="14857" xr3:uid="{1E179F86-2C77-4ADC-B0D3-852093C48DB1}" name="Columna14841" dataDxfId="1700"/>
    <tableColumn id="14858" xr3:uid="{056D27E2-6EAB-4C76-BA56-FB924B8B6EDE}" name="Columna14842" dataDxfId="1699"/>
    <tableColumn id="14859" xr3:uid="{090A2534-A8E2-40CC-83E5-1D92F0F1E89E}" name="Columna14843" dataDxfId="1698"/>
    <tableColumn id="14860" xr3:uid="{15360773-0B99-48D7-B782-83BE4E4BA324}" name="Columna14844" dataDxfId="1697"/>
    <tableColumn id="14861" xr3:uid="{4399467E-D10E-471E-8B1A-EA02D7F48C8F}" name="Columna14845" dataDxfId="1696"/>
    <tableColumn id="14862" xr3:uid="{393C4415-571F-4E1D-958B-96CB48569D49}" name="Columna14846" dataDxfId="1695"/>
    <tableColumn id="14863" xr3:uid="{35A9C6E7-A4D2-43A4-A456-E21647C49929}" name="Columna14847" dataDxfId="1694"/>
    <tableColumn id="14864" xr3:uid="{B7098732-2B73-4E27-80C6-DDD612E7D958}" name="Columna14848" dataDxfId="1693"/>
    <tableColumn id="14865" xr3:uid="{24BC425A-BEAA-4D15-89F0-523EABD993F8}" name="Columna14849" dataDxfId="1692"/>
    <tableColumn id="14866" xr3:uid="{8011589B-290A-4CE1-91A5-3450CCC4AC0A}" name="Columna14850" dataDxfId="1691"/>
    <tableColumn id="14867" xr3:uid="{348FB63B-A53B-4CD9-A886-701AD0BEABD9}" name="Columna14851" dataDxfId="1690"/>
    <tableColumn id="14868" xr3:uid="{6407E1F1-229C-4B80-B700-7239F92303FB}" name="Columna14852" dataDxfId="1689"/>
    <tableColumn id="14869" xr3:uid="{551616B7-0750-4A25-8FA2-87B6190CFCC4}" name="Columna14853" dataDxfId="1688"/>
    <tableColumn id="14870" xr3:uid="{1866CE68-5776-4AC0-A4A6-70EDA7298870}" name="Columna14854" dataDxfId="1687"/>
    <tableColumn id="14871" xr3:uid="{24F9CC7F-908B-4F0B-A462-D3CCD2F5F448}" name="Columna14855" dataDxfId="1686"/>
    <tableColumn id="14872" xr3:uid="{9DEAB2E9-F467-4499-B16A-E6137D4DEA18}" name="Columna14856" dataDxfId="1685"/>
    <tableColumn id="14873" xr3:uid="{88110D9D-B768-40C4-8F9E-3BA0FBE5083C}" name="Columna14857" dataDxfId="1684"/>
    <tableColumn id="14874" xr3:uid="{12A38639-6155-4A4E-9847-2FF22DE73ADD}" name="Columna14858" dataDxfId="1683"/>
    <tableColumn id="14875" xr3:uid="{68F86261-FACD-4960-BAC8-15387A986AC7}" name="Columna14859" dataDxfId="1682"/>
    <tableColumn id="14876" xr3:uid="{E8DD7836-AE64-4F9D-BE5D-FE1855D7643D}" name="Columna14860" dataDxfId="1681"/>
    <tableColumn id="14877" xr3:uid="{C14AE71F-D24C-48D1-B069-45D1FFFD8A3A}" name="Columna14861" dataDxfId="1680"/>
    <tableColumn id="14878" xr3:uid="{21CD376E-3563-41AF-BEA6-7550BCE1B17B}" name="Columna14862" dataDxfId="1679"/>
    <tableColumn id="14879" xr3:uid="{97741FA1-39B9-4F84-B330-A905760070D2}" name="Columna14863" dataDxfId="1678"/>
    <tableColumn id="14880" xr3:uid="{A397E18B-E6F5-4A6D-B95A-E7AE35F60C4E}" name="Columna14864" dataDxfId="1677"/>
    <tableColumn id="14881" xr3:uid="{089EEFBD-F36A-4134-8933-BCAD6255A5FA}" name="Columna14865" dataDxfId="1676"/>
    <tableColumn id="14882" xr3:uid="{1A4E57E4-05FF-4C35-B6DE-FF00BE88BB8A}" name="Columna14866" dataDxfId="1675"/>
    <tableColumn id="14883" xr3:uid="{6D1D05AF-AC59-4A35-BD4D-934C7A34674D}" name="Columna14867" dataDxfId="1674"/>
    <tableColumn id="14884" xr3:uid="{CFC6424E-14B7-4841-9A3E-D8C0F27C61E9}" name="Columna14868" dataDxfId="1673"/>
    <tableColumn id="14885" xr3:uid="{6B698DC4-1546-41A9-8B7A-DA48854262B9}" name="Columna14869" dataDxfId="1672"/>
    <tableColumn id="14886" xr3:uid="{8D8FB503-49C9-47D0-9A09-D4F289BAEC66}" name="Columna14870" dataDxfId="1671"/>
    <tableColumn id="14887" xr3:uid="{2A0BF604-8895-4C36-992C-7AEDE1CD5C12}" name="Columna14871" dataDxfId="1670"/>
    <tableColumn id="14888" xr3:uid="{10923AB5-BD54-49EC-BE25-80CDEE33F831}" name="Columna14872" dataDxfId="1669"/>
    <tableColumn id="14889" xr3:uid="{D08BC57B-45AC-4B4E-80E6-30BFE529D804}" name="Columna14873" dataDxfId="1668"/>
    <tableColumn id="14890" xr3:uid="{9CAD9CFB-034E-4A20-9C14-4CF27CBC1376}" name="Columna14874" dataDxfId="1667"/>
    <tableColumn id="14891" xr3:uid="{97CC3282-276D-4B90-8FA5-0EE9DC6E9B43}" name="Columna14875" dataDxfId="1666"/>
    <tableColumn id="14892" xr3:uid="{82C49AE8-0EBD-41CD-9098-E431B6703695}" name="Columna14876" dataDxfId="1665"/>
    <tableColumn id="14893" xr3:uid="{44D159C5-8C90-496F-B951-2BB2DF8D1CC7}" name="Columna14877" dataDxfId="1664"/>
    <tableColumn id="14894" xr3:uid="{FC0B8184-B3DB-4196-9C39-48E5885D3540}" name="Columna14878" dataDxfId="1663"/>
    <tableColumn id="14895" xr3:uid="{98C89425-B7DA-406A-8B66-010681F8FD28}" name="Columna14879" dataDxfId="1662"/>
    <tableColumn id="14896" xr3:uid="{75571B76-E649-47C1-B890-5112E234CEE9}" name="Columna14880" dataDxfId="1661"/>
    <tableColumn id="14897" xr3:uid="{85252B48-A732-494B-BE14-C59BD74547D9}" name="Columna14881" dataDxfId="1660"/>
    <tableColumn id="14898" xr3:uid="{C135AEA2-D5D9-4B5A-962A-735774FB8E39}" name="Columna14882" dataDxfId="1659"/>
    <tableColumn id="14899" xr3:uid="{5679CCBE-E765-4099-AC25-2C24223461F8}" name="Columna14883" dataDxfId="1658"/>
    <tableColumn id="14900" xr3:uid="{F016257B-34D6-4C33-A9B7-FB0910672902}" name="Columna14884" dataDxfId="1657"/>
    <tableColumn id="14901" xr3:uid="{BC1AE448-A528-4CBF-B659-320B9D96F988}" name="Columna14885" dataDxfId="1656"/>
    <tableColumn id="14902" xr3:uid="{03B2FE5B-34D8-45BD-BD64-8690D8728D47}" name="Columna14886" dataDxfId="1655"/>
    <tableColumn id="14903" xr3:uid="{32911A76-A728-4A5B-95FD-C85494E9D0CF}" name="Columna14887" dataDxfId="1654"/>
    <tableColumn id="14904" xr3:uid="{2314B771-8000-466A-8857-4F3F2B338FF6}" name="Columna14888" dataDxfId="1653"/>
    <tableColumn id="14905" xr3:uid="{084C6051-E6E2-4250-87F9-37524DFAAB16}" name="Columna14889" dataDxfId="1652"/>
    <tableColumn id="14906" xr3:uid="{CA58BE83-9D10-4B47-8DCF-BB48A74FD388}" name="Columna14890" dataDxfId="1651"/>
    <tableColumn id="14907" xr3:uid="{2D28BB0E-ACE0-42E5-A52B-6E7EE71A8FE7}" name="Columna14891" dataDxfId="1650"/>
    <tableColumn id="14908" xr3:uid="{85A61981-B992-48FA-AB3F-2B1B3CE8EC5E}" name="Columna14892" dataDxfId="1649"/>
    <tableColumn id="14909" xr3:uid="{CDA63013-41ED-41BC-A05B-7CD01D9F4A97}" name="Columna14893" dataDxfId="1648"/>
    <tableColumn id="14910" xr3:uid="{BA75D190-7B9E-4C6A-A982-D09992A9E4FB}" name="Columna14894" dataDxfId="1647"/>
    <tableColumn id="14911" xr3:uid="{2773EC02-569A-4042-8B1C-3A643FB0CCD5}" name="Columna14895" dataDxfId="1646"/>
    <tableColumn id="14912" xr3:uid="{EFF7205D-6CD5-4459-8EC2-7306279BA74C}" name="Columna14896" dataDxfId="1645"/>
    <tableColumn id="14913" xr3:uid="{02301D92-91BA-4814-9A2D-BADF8170222C}" name="Columna14897" dataDxfId="1644"/>
    <tableColumn id="14914" xr3:uid="{B5347452-0615-496C-A43A-9FEF94DE0F0E}" name="Columna14898" dataDxfId="1643"/>
    <tableColumn id="14915" xr3:uid="{865AD70E-8D65-488B-A583-0F8F0238728A}" name="Columna14899" dataDxfId="1642"/>
    <tableColumn id="14916" xr3:uid="{50FC0EA7-5842-4AE1-9A29-E874971DE6B4}" name="Columna14900" dataDxfId="1641"/>
    <tableColumn id="14917" xr3:uid="{F526301C-9B89-4642-9E74-CC505013C3B1}" name="Columna14901" dataDxfId="1640"/>
    <tableColumn id="14918" xr3:uid="{30CAED86-6790-47D0-8136-0F97094BB542}" name="Columna14902" dataDxfId="1639"/>
    <tableColumn id="14919" xr3:uid="{36A4E061-A7F0-45AB-B577-1983750642FC}" name="Columna14903" dataDxfId="1638"/>
    <tableColumn id="14920" xr3:uid="{2A77922C-360B-4ABC-B036-6F5FF5B7BD59}" name="Columna14904" dataDxfId="1637"/>
    <tableColumn id="14921" xr3:uid="{CC96F7E7-B85F-4C1C-9AEE-3A0D1C95302E}" name="Columna14905" dataDxfId="1636"/>
    <tableColumn id="14922" xr3:uid="{4BCEB574-F8A4-4753-957C-3CF00820E50E}" name="Columna14906" dataDxfId="1635"/>
    <tableColumn id="14923" xr3:uid="{9CCFE582-670D-4FB6-80A7-498EE70D24A0}" name="Columna14907" dataDxfId="1634"/>
    <tableColumn id="14924" xr3:uid="{F4AF482E-36E0-43EA-8676-7969C06DD517}" name="Columna14908" dataDxfId="1633"/>
    <tableColumn id="14925" xr3:uid="{74690385-EAB0-472B-84FD-81CBA14E2002}" name="Columna14909" dataDxfId="1632"/>
    <tableColumn id="14926" xr3:uid="{A99DBADE-C28B-4B52-B060-57027CF9FB7F}" name="Columna14910" dataDxfId="1631"/>
    <tableColumn id="14927" xr3:uid="{A8A11EF2-B6A3-4B9D-A2D8-C7EB65FDA8DD}" name="Columna14911" dataDxfId="1630"/>
    <tableColumn id="14928" xr3:uid="{AE8282D9-5A15-4831-A57C-DD881DD05BCF}" name="Columna14912" dataDxfId="1629"/>
    <tableColumn id="14929" xr3:uid="{AB06A94D-03EE-4C25-8611-08422FDF410C}" name="Columna14913" dataDxfId="1628"/>
    <tableColumn id="14930" xr3:uid="{65DEF256-5A75-46AB-AC62-8E8432DD1A59}" name="Columna14914" dataDxfId="1627"/>
    <tableColumn id="14931" xr3:uid="{6A5E5EA8-F5DB-439E-A091-C0D0EA6D2F56}" name="Columna14915" dataDxfId="1626"/>
    <tableColumn id="14932" xr3:uid="{BC5106E2-4914-4B94-9EE5-521BFA445AFA}" name="Columna14916" dataDxfId="1625"/>
    <tableColumn id="14933" xr3:uid="{25130091-F99B-417F-8481-16D8ECDD89F4}" name="Columna14917" dataDxfId="1624"/>
    <tableColumn id="14934" xr3:uid="{E38E6245-DD70-4D8E-8536-772FE2FA0821}" name="Columna14918" dataDxfId="1623"/>
    <tableColumn id="14935" xr3:uid="{7D0C81A4-81B8-4473-AAED-9494F97118F9}" name="Columna14919" dataDxfId="1622"/>
    <tableColumn id="14936" xr3:uid="{D3E7AB35-08C2-405F-A4CA-2283612E4B9F}" name="Columna14920" dataDxfId="1621"/>
    <tableColumn id="14937" xr3:uid="{F7810C0D-001E-42E8-9003-7543F9D25920}" name="Columna14921" dataDxfId="1620"/>
    <tableColumn id="14938" xr3:uid="{CFEDCBC1-8469-4B66-A9AC-3454A2AF0398}" name="Columna14922" dataDxfId="1619"/>
    <tableColumn id="14939" xr3:uid="{3A940D87-04E0-484D-BC80-4E9B9CB5239D}" name="Columna14923" dataDxfId="1618"/>
    <tableColumn id="14940" xr3:uid="{0F2129BB-B27F-4F26-AFC8-D6E25C621D3D}" name="Columna14924" dataDxfId="1617"/>
    <tableColumn id="14941" xr3:uid="{B895374E-FF66-4D06-B82E-F396F3E8A009}" name="Columna14925" dataDxfId="1616"/>
    <tableColumn id="14942" xr3:uid="{EA35C8F7-3CB3-4010-A8D6-6E2A798D745A}" name="Columna14926" dataDxfId="1615"/>
    <tableColumn id="14943" xr3:uid="{8CF0EA05-C545-43DD-B727-16EF6EB0E893}" name="Columna14927" dataDxfId="1614"/>
    <tableColumn id="14944" xr3:uid="{494F56FE-293B-4C89-AC56-23E514613C15}" name="Columna14928" dataDxfId="1613"/>
    <tableColumn id="14945" xr3:uid="{39C5E534-F03B-45A8-8BF3-19FA97CABF99}" name="Columna14929" dataDxfId="1612"/>
    <tableColumn id="14946" xr3:uid="{533695D1-4EDD-4D9F-AC7B-62CB3008FB37}" name="Columna14930" dataDxfId="1611"/>
    <tableColumn id="14947" xr3:uid="{66CAE0E5-C04E-4742-BC26-079EF3888A95}" name="Columna14931" dataDxfId="1610"/>
    <tableColumn id="14948" xr3:uid="{20345B62-AEA4-4062-BAF2-E4DBFAA9B0EF}" name="Columna14932" dataDxfId="1609"/>
    <tableColumn id="14949" xr3:uid="{26EA50C5-7F8D-41EA-BAEE-FC7E77E34EDF}" name="Columna14933" dataDxfId="1608"/>
    <tableColumn id="14950" xr3:uid="{D7769795-D56F-4AA6-9C99-1D39296D2B39}" name="Columna14934" dataDxfId="1607"/>
    <tableColumn id="14951" xr3:uid="{8608208A-A55F-44FC-AB75-992055EDC604}" name="Columna14935" dataDxfId="1606"/>
    <tableColumn id="14952" xr3:uid="{95492EC5-575E-48A2-9F82-69C3E755A802}" name="Columna14936" dataDxfId="1605"/>
    <tableColumn id="14953" xr3:uid="{505F2F13-5DC3-47BE-BD6F-7A1DF37B064C}" name="Columna14937" dataDxfId="1604"/>
    <tableColumn id="14954" xr3:uid="{5F5C3640-8B5B-4538-94BC-C551EEC641D4}" name="Columna14938" dataDxfId="1603"/>
    <tableColumn id="14955" xr3:uid="{5E3B38CE-1B43-4FED-A617-F0FF63E1F387}" name="Columna14939" dataDxfId="1602"/>
    <tableColumn id="14956" xr3:uid="{CC453A71-7EA0-4342-86E1-86910390F032}" name="Columna14940" dataDxfId="1601"/>
    <tableColumn id="14957" xr3:uid="{CAC44AF9-42A0-406B-81E7-C37F64542314}" name="Columna14941" dataDxfId="1600"/>
    <tableColumn id="14958" xr3:uid="{C2460714-4995-42AA-92C4-BC8DE3C48538}" name="Columna14942" dataDxfId="1599"/>
    <tableColumn id="14959" xr3:uid="{E63D4C8C-A4DF-498E-AE87-B6473572E2F7}" name="Columna14943" dataDxfId="1598"/>
    <tableColumn id="14960" xr3:uid="{F8BA9BDB-3E2D-487E-AB2F-F6CCB8184A39}" name="Columna14944" dataDxfId="1597"/>
    <tableColumn id="14961" xr3:uid="{20719F71-8AE4-437C-9A50-1C47C0A11B33}" name="Columna14945" dataDxfId="1596"/>
    <tableColumn id="14962" xr3:uid="{96EC34B3-62E9-483E-BF65-4A7180D8D068}" name="Columna14946" dataDxfId="1595"/>
    <tableColumn id="14963" xr3:uid="{E0261BFD-5AEE-4AEA-A754-27029AE6458C}" name="Columna14947" dataDxfId="1594"/>
    <tableColumn id="14964" xr3:uid="{DB9746E5-A95B-4F65-A193-341728E3BEEC}" name="Columna14948" dataDxfId="1593"/>
    <tableColumn id="14965" xr3:uid="{6E20C255-6263-4C29-909D-330EA043D1E0}" name="Columna14949" dataDxfId="1592"/>
    <tableColumn id="14966" xr3:uid="{F73633C3-7DC8-43BA-9799-969CAEF05427}" name="Columna14950" dataDxfId="1591"/>
    <tableColumn id="14967" xr3:uid="{80B5D5CA-2678-4605-8805-CFAF30D41513}" name="Columna14951" dataDxfId="1590"/>
    <tableColumn id="14968" xr3:uid="{BFE6E61E-A8DC-4D8A-AEC8-1B855CB22459}" name="Columna14952" dataDxfId="1589"/>
    <tableColumn id="14969" xr3:uid="{5CD530DF-A9D9-446E-9652-49A0C782B4D4}" name="Columna14953" dataDxfId="1588"/>
    <tableColumn id="14970" xr3:uid="{B6F7A775-8200-44A3-8D0D-BC1297827D9F}" name="Columna14954" dataDxfId="1587"/>
    <tableColumn id="14971" xr3:uid="{B194F0F7-7511-4B65-8E14-D5CCE49D9A37}" name="Columna14955" dataDxfId="1586"/>
    <tableColumn id="14972" xr3:uid="{2AD2DACD-2A5C-4749-90A5-8FE3ABBF360E}" name="Columna14956" dataDxfId="1585"/>
    <tableColumn id="14973" xr3:uid="{879A7164-E07B-4C7B-82F7-0CC0AACB6778}" name="Columna14957" dataDxfId="1584"/>
    <tableColumn id="14974" xr3:uid="{A91208D0-05AF-44E3-9970-86E8A45D040D}" name="Columna14958" dataDxfId="1583"/>
    <tableColumn id="14975" xr3:uid="{045723E5-5B04-4BB7-B684-56034094A2F0}" name="Columna14959" dataDxfId="1582"/>
    <tableColumn id="14976" xr3:uid="{E63823AE-A9B5-41BE-A7F5-5DEECA2A1ED7}" name="Columna14960" dataDxfId="1581"/>
    <tableColumn id="14977" xr3:uid="{87FCF3EE-B3ED-4794-9A0B-1542768324DE}" name="Columna14961" dataDxfId="1580"/>
    <tableColumn id="14978" xr3:uid="{9F0A2610-1937-4661-941B-0FC6157CC7EA}" name="Columna14962" dataDxfId="1579"/>
    <tableColumn id="14979" xr3:uid="{8F7ED6BF-DFB4-47E2-932B-4F048A244A58}" name="Columna14963" dataDxfId="1578"/>
    <tableColumn id="14980" xr3:uid="{36DD6ED4-6DFF-4A1D-9438-0DFA70BE62E0}" name="Columna14964" dataDxfId="1577"/>
    <tableColumn id="14981" xr3:uid="{F3FE5A66-2EB7-49F4-8492-D1C59507422C}" name="Columna14965" dataDxfId="1576"/>
    <tableColumn id="14982" xr3:uid="{1E32215A-66DA-4A0D-979D-F3DBAF520A9D}" name="Columna14966" dataDxfId="1575"/>
    <tableColumn id="14983" xr3:uid="{EB8F47D0-5616-4FDF-BAA3-8B594B3B2F7C}" name="Columna14967" dataDxfId="1574"/>
    <tableColumn id="14984" xr3:uid="{8D910DD8-6BB5-4AE8-9CDC-1C3989048084}" name="Columna14968" dataDxfId="1573"/>
    <tableColumn id="14985" xr3:uid="{F760B26B-EBF5-4F23-AC39-98EA2B2E6EA2}" name="Columna14969" dataDxfId="1572"/>
    <tableColumn id="14986" xr3:uid="{17DBFB9E-C51E-44BB-9A0D-10512F4346C5}" name="Columna14970" dataDxfId="1571"/>
    <tableColumn id="14987" xr3:uid="{135F7965-5F5B-4CF2-8249-B39DAB7E64B5}" name="Columna14971" dataDxfId="1570"/>
    <tableColumn id="14988" xr3:uid="{834AE1B3-C77B-4A15-A85C-205E422A04B6}" name="Columna14972" dataDxfId="1569"/>
    <tableColumn id="14989" xr3:uid="{4B4C264D-0A03-49AB-A0E0-CCEA4963FDD7}" name="Columna14973" dataDxfId="1568"/>
    <tableColumn id="14990" xr3:uid="{6DBD39F2-BDF7-4D9C-AFCE-77A0636E2AB3}" name="Columna14974" dataDxfId="1567"/>
    <tableColumn id="14991" xr3:uid="{676362B4-18DE-4F8B-BC72-52B32DAB2C84}" name="Columna14975" dataDxfId="1566"/>
    <tableColumn id="14992" xr3:uid="{846A11E3-A5F9-4EE4-A9FE-D0CE88243630}" name="Columna14976" dataDxfId="1565"/>
    <tableColumn id="14993" xr3:uid="{F5CEC486-B609-41BD-A114-22107C085F75}" name="Columna14977" dataDxfId="1564"/>
    <tableColumn id="14994" xr3:uid="{422AE60B-D5ED-4400-A1F9-AD5F89F56257}" name="Columna14978" dataDxfId="1563"/>
    <tableColumn id="14995" xr3:uid="{FEF20207-8766-40C7-830B-08FFC62C5A3F}" name="Columna14979" dataDxfId="1562"/>
    <tableColumn id="14996" xr3:uid="{2CD3E5D7-0EB9-4E13-85AD-E90D34F1AF05}" name="Columna14980" dataDxfId="1561"/>
    <tableColumn id="14997" xr3:uid="{4134DC72-06E4-4C60-BCB7-19683661957C}" name="Columna14981" dataDxfId="1560"/>
    <tableColumn id="14998" xr3:uid="{2EB3A64F-6E50-4161-9315-03E7D3826626}" name="Columna14982" dataDxfId="1559"/>
    <tableColumn id="14999" xr3:uid="{E3CFEEEF-70B7-4DD2-B12D-F977657576C9}" name="Columna14983" dataDxfId="1558"/>
    <tableColumn id="15000" xr3:uid="{D6EC2EC3-8F30-4139-A4E7-94079C585885}" name="Columna14984" dataDxfId="1557"/>
    <tableColumn id="15001" xr3:uid="{19B90BA5-CDB8-476F-8CAA-B05413E2F646}" name="Columna14985" dataDxfId="1556"/>
    <tableColumn id="15002" xr3:uid="{D3BC426A-1588-498B-9732-0D55EDC2A357}" name="Columna14986" dataDxfId="1555"/>
    <tableColumn id="15003" xr3:uid="{E2EC0B4F-8F6A-44EA-A62A-F737667BF112}" name="Columna14987" dataDxfId="1554"/>
    <tableColumn id="15004" xr3:uid="{404FF516-3003-4F94-96B1-ACFE951910EB}" name="Columna14988" dataDxfId="1553"/>
    <tableColumn id="15005" xr3:uid="{E95FB792-24C9-4DDD-A24C-5438532624FE}" name="Columna14989" dataDxfId="1552"/>
    <tableColumn id="15006" xr3:uid="{6E39E74E-4BE7-483B-B50B-A5EC6429D5BA}" name="Columna14990" dataDxfId="1551"/>
    <tableColumn id="15007" xr3:uid="{99CA3148-D323-4ED2-862B-0679363E38CB}" name="Columna14991" dataDxfId="1550"/>
    <tableColumn id="15008" xr3:uid="{1688AA6A-1B1C-4A35-AD3C-FF5B6B6CFB20}" name="Columna14992" dataDxfId="1549"/>
    <tableColumn id="15009" xr3:uid="{177DC6F6-06D2-45CA-88F9-BC1B92B1715C}" name="Columna14993" dataDxfId="1548"/>
    <tableColumn id="15010" xr3:uid="{DA03E5FB-53A8-49BD-BE06-A7285D186268}" name="Columna14994" dataDxfId="1547"/>
    <tableColumn id="15011" xr3:uid="{EA4EF1CD-5A35-4BD5-971D-C80705BFA4FC}" name="Columna14995" dataDxfId="1546"/>
    <tableColumn id="15012" xr3:uid="{2361BBB3-248F-4D88-B685-22EE826F209C}" name="Columna14996" dataDxfId="1545"/>
    <tableColumn id="15013" xr3:uid="{80A3C4C2-F299-4109-88EB-9BC7FC91B219}" name="Columna14997" dataDxfId="1544"/>
    <tableColumn id="15014" xr3:uid="{A45E6057-81EF-4FA0-9350-286D9C026F8E}" name="Columna14998" dataDxfId="1543"/>
    <tableColumn id="15015" xr3:uid="{6878284A-0802-45B1-957A-7C9EE34C5CBE}" name="Columna14999" dataDxfId="1542"/>
    <tableColumn id="15016" xr3:uid="{B07C76D8-0AC5-46E2-A663-B789DE1F46A6}" name="Columna15000" dataDxfId="1541"/>
    <tableColumn id="15017" xr3:uid="{FF3CF8BA-7A5F-4B6F-8C57-88D7537089C7}" name="Columna15001" dataDxfId="1540"/>
    <tableColumn id="15018" xr3:uid="{E125C9A0-EDEB-4CEA-9D0C-D2817C9C556B}" name="Columna15002" dataDxfId="1539"/>
    <tableColumn id="15019" xr3:uid="{AEC8C4D9-5015-4812-8D2B-89A11E940543}" name="Columna15003" dataDxfId="1538"/>
    <tableColumn id="15020" xr3:uid="{B6F35C9D-414F-4DE3-8533-AA5345E2429D}" name="Columna15004" dataDxfId="1537"/>
    <tableColumn id="15021" xr3:uid="{41A29C42-FE54-4ECA-8FF4-21C23080F8A1}" name="Columna15005" dataDxfId="1536"/>
    <tableColumn id="15022" xr3:uid="{E5AFBE97-F5E5-485C-9F64-0B96166D1E11}" name="Columna15006" dataDxfId="1535"/>
    <tableColumn id="15023" xr3:uid="{AA5E8244-959F-4065-82F9-E49EFF9812E7}" name="Columna15007" dataDxfId="1534"/>
    <tableColumn id="15024" xr3:uid="{3A46B704-E118-4ECD-9775-9BFB2B1A1537}" name="Columna15008" dataDxfId="1533"/>
    <tableColumn id="15025" xr3:uid="{CDC72DEB-C3AE-4236-9B78-F37EEA0ED15B}" name="Columna15009" dataDxfId="1532"/>
    <tableColumn id="15026" xr3:uid="{9C34B745-191C-4D87-9DA9-F7CBA486C285}" name="Columna15010" dataDxfId="1531"/>
    <tableColumn id="15027" xr3:uid="{5A6C6AB5-34ED-4D59-9EB9-CA2D1E2E099F}" name="Columna15011" dataDxfId="1530"/>
    <tableColumn id="15028" xr3:uid="{90A71DE1-60C7-464D-AA7E-657990F16AAA}" name="Columna15012" dataDxfId="1529"/>
    <tableColumn id="15029" xr3:uid="{9D43061F-7574-4FE6-B01E-6F29A32CE76E}" name="Columna15013" dataDxfId="1528"/>
    <tableColumn id="15030" xr3:uid="{6E1019EC-3124-4B5B-9B98-C52C50766562}" name="Columna15014" dataDxfId="1527"/>
    <tableColumn id="15031" xr3:uid="{DF1CADD3-91A7-4790-813A-C9043F2ADA57}" name="Columna15015" dataDxfId="1526"/>
    <tableColumn id="15032" xr3:uid="{ECDA5DAC-CD2A-4236-AC9E-C8C4DF5587BC}" name="Columna15016" dataDxfId="1525"/>
    <tableColumn id="15033" xr3:uid="{0C08693F-C504-4E98-8CAE-DC301A7CB79B}" name="Columna15017" dataDxfId="1524"/>
    <tableColumn id="15034" xr3:uid="{C25C7686-4C4F-46BE-92DD-72A3D2A9F7BE}" name="Columna15018" dataDxfId="1523"/>
    <tableColumn id="15035" xr3:uid="{491263CC-BAC6-4A71-B8D9-749AC07C3B6A}" name="Columna15019" dataDxfId="1522"/>
    <tableColumn id="15036" xr3:uid="{FE760AD0-D4D6-4169-B834-37D5F7F95266}" name="Columna15020" dataDxfId="1521"/>
    <tableColumn id="15037" xr3:uid="{36A175D1-D477-4EF7-838A-A5DEA86E9A5E}" name="Columna15021" dataDxfId="1520"/>
    <tableColumn id="15038" xr3:uid="{41095663-65EB-4624-AC12-2E06A962A762}" name="Columna15022" dataDxfId="1519"/>
    <tableColumn id="15039" xr3:uid="{7197F6FD-FFA2-4FD8-B0AA-3C39EB1B923D}" name="Columna15023" dataDxfId="1518"/>
    <tableColumn id="15040" xr3:uid="{F7B41748-D704-4486-8D89-7312FB8956BF}" name="Columna15024" dataDxfId="1517"/>
    <tableColumn id="15041" xr3:uid="{59A9DCB6-9137-48DB-9D52-2A6BE7D66370}" name="Columna15025" dataDxfId="1516"/>
    <tableColumn id="15042" xr3:uid="{FAEF2872-B3E9-464E-AB8E-81ED7C0B8E7A}" name="Columna15026" dataDxfId="1515"/>
    <tableColumn id="15043" xr3:uid="{94B2CE50-E982-4C60-B363-EBE39FD678EA}" name="Columna15027" dataDxfId="1514"/>
    <tableColumn id="15044" xr3:uid="{6AEFC0FC-0D8A-4B76-9841-74D9B22F7907}" name="Columna15028" dataDxfId="1513"/>
    <tableColumn id="15045" xr3:uid="{2874122F-D59A-447B-B8A3-CDD2E5C3DEC1}" name="Columna15029" dataDxfId="1512"/>
    <tableColumn id="15046" xr3:uid="{E61F2201-AD37-4B9B-A033-7CDA79BEDA58}" name="Columna15030" dataDxfId="1511"/>
    <tableColumn id="15047" xr3:uid="{400CD878-9D81-487E-8AD8-812255149EF6}" name="Columna15031" dataDxfId="1510"/>
    <tableColumn id="15048" xr3:uid="{D53BB653-745C-44C8-B03D-502D2E784E04}" name="Columna15032" dataDxfId="1509"/>
    <tableColumn id="15049" xr3:uid="{7DCBFFB6-0AB9-4EC3-B4D5-73AD2C8D4939}" name="Columna15033" dataDxfId="1508"/>
    <tableColumn id="15050" xr3:uid="{D5F3FEBA-E883-477A-A34B-81EB7ECD671E}" name="Columna15034" dataDxfId="1507"/>
    <tableColumn id="15051" xr3:uid="{3628B5D3-BFAF-4C57-9FDF-DAD65101EE6E}" name="Columna15035" dataDxfId="1506"/>
    <tableColumn id="15052" xr3:uid="{00ECBE2E-0346-47BB-B53A-A15B4537F60C}" name="Columna15036" dataDxfId="1505"/>
    <tableColumn id="15053" xr3:uid="{419AF3DC-596E-4599-9DAC-164199D71AFC}" name="Columna15037" dataDxfId="1504"/>
    <tableColumn id="15054" xr3:uid="{FE6627AC-38F2-4780-8129-A24CD2FF4892}" name="Columna15038" dataDxfId="1503"/>
    <tableColumn id="15055" xr3:uid="{6CDF9F13-6ACD-46D4-AEF5-B9AEBB5048F2}" name="Columna15039" dataDxfId="1502"/>
    <tableColumn id="15056" xr3:uid="{43A40814-C194-4F99-A8DE-7CCAB448B55A}" name="Columna15040" dataDxfId="1501"/>
    <tableColumn id="15057" xr3:uid="{79B1F81A-D0D9-4867-AF5C-7636B9A854D9}" name="Columna15041" dataDxfId="1500"/>
    <tableColumn id="15058" xr3:uid="{4A3C0FC5-F335-4C73-A86F-E5CBA5FFE1B6}" name="Columna15042" dataDxfId="1499"/>
    <tableColumn id="15059" xr3:uid="{BADA32DC-297D-4D6C-A345-A438E4240EC6}" name="Columna15043" dataDxfId="1498"/>
    <tableColumn id="15060" xr3:uid="{33F4E061-6A09-468A-B691-647213B5B277}" name="Columna15044" dataDxfId="1497"/>
    <tableColumn id="15061" xr3:uid="{F539CD2B-A75D-4F46-BD6B-6C14CF858402}" name="Columna15045" dataDxfId="1496"/>
    <tableColumn id="15062" xr3:uid="{0A847214-84D0-46BB-9C11-910DC16E34C4}" name="Columna15046" dataDxfId="1495"/>
    <tableColumn id="15063" xr3:uid="{BCB886C5-577A-49A7-9AFB-221E97802550}" name="Columna15047" dataDxfId="1494"/>
    <tableColumn id="15064" xr3:uid="{37603933-D670-41F6-A86C-B3F5AECC54C1}" name="Columna15048" dataDxfId="1493"/>
    <tableColumn id="15065" xr3:uid="{3D52CC5F-B0F4-4990-9EA3-DCF82536207E}" name="Columna15049" dataDxfId="1492"/>
    <tableColumn id="15066" xr3:uid="{07329D74-C313-472C-8DB5-FCEC79B028E4}" name="Columna15050" dataDxfId="1491"/>
    <tableColumn id="15067" xr3:uid="{BD5B3E88-CD43-46F5-A2C9-3B79CB6BA527}" name="Columna15051" dataDxfId="1490"/>
    <tableColumn id="15068" xr3:uid="{574B3D9D-27FC-4091-AED2-7D75175B39C0}" name="Columna15052" dataDxfId="1489"/>
    <tableColumn id="15069" xr3:uid="{9A8213A2-325A-49A5-99B2-CDC884F3A2E0}" name="Columna15053" dataDxfId="1488"/>
    <tableColumn id="15070" xr3:uid="{92FE71F9-1D16-4DA3-9804-BBD04B6DFC3D}" name="Columna15054" dataDxfId="1487"/>
    <tableColumn id="15071" xr3:uid="{CF79B639-C37B-4720-9611-ACD218A23AE8}" name="Columna15055" dataDxfId="1486"/>
    <tableColumn id="15072" xr3:uid="{FCB1408C-2E8C-4301-9CD3-456EF751FC7E}" name="Columna15056" dataDxfId="1485"/>
    <tableColumn id="15073" xr3:uid="{EC9F2306-1224-4D4C-94E7-4C68A6D00D9F}" name="Columna15057" dataDxfId="1484"/>
    <tableColumn id="15074" xr3:uid="{79C1DFEB-A9FE-4C75-9986-18C885EBAC96}" name="Columna15058" dataDxfId="1483"/>
    <tableColumn id="15075" xr3:uid="{770F7779-3683-4ED4-8737-96FDB2D9CB63}" name="Columna15059" dataDxfId="1482"/>
    <tableColumn id="15076" xr3:uid="{95DB88BF-AA41-4CA6-8079-2613C5924CD7}" name="Columna15060" dataDxfId="1481"/>
    <tableColumn id="15077" xr3:uid="{0B06D362-3E44-49FA-B584-B6FFC10E5018}" name="Columna15061" dataDxfId="1480"/>
    <tableColumn id="15078" xr3:uid="{DD711E6B-0777-4018-9802-0DB716B801E1}" name="Columna15062" dataDxfId="1479"/>
    <tableColumn id="15079" xr3:uid="{8DF697D0-A321-40FC-817A-902518A951E0}" name="Columna15063" dataDxfId="1478"/>
    <tableColumn id="15080" xr3:uid="{805EB21E-FC08-4090-B59F-2087FC05EB2B}" name="Columna15064" dataDxfId="1477"/>
    <tableColumn id="15081" xr3:uid="{F10FA96B-0CD2-44B2-B159-DA56BD5687BA}" name="Columna15065" dataDxfId="1476"/>
    <tableColumn id="15082" xr3:uid="{3E6E60A5-DB9B-4E49-8A00-D823E3EB9CC6}" name="Columna15066" dataDxfId="1475"/>
    <tableColumn id="15083" xr3:uid="{43FF4508-A926-46DD-A9A0-E7E407315915}" name="Columna15067" dataDxfId="1474"/>
    <tableColumn id="15084" xr3:uid="{06828F5C-45ED-419D-96C9-F1F6879D6336}" name="Columna15068" dataDxfId="1473"/>
    <tableColumn id="15085" xr3:uid="{F5EEF0D8-E898-433F-822D-34000F787A34}" name="Columna15069" dataDxfId="1472"/>
    <tableColumn id="15086" xr3:uid="{DD799F37-EEE4-418B-8E00-E13052D85D88}" name="Columna15070" dataDxfId="1471"/>
    <tableColumn id="15087" xr3:uid="{414B1461-5889-44C9-A64D-3CB7DD4A8AE3}" name="Columna15071" dataDxfId="1470"/>
    <tableColumn id="15088" xr3:uid="{55D43B54-7FE5-47FA-8132-86DCEA25EC4B}" name="Columna15072" dataDxfId="1469"/>
    <tableColumn id="15089" xr3:uid="{6366C5A5-764D-45C9-8BAD-35EB98DB0136}" name="Columna15073" dataDxfId="1468"/>
    <tableColumn id="15090" xr3:uid="{A6BF92E7-3398-418F-ABF7-F4608628661A}" name="Columna15074" dataDxfId="1467"/>
    <tableColumn id="15091" xr3:uid="{9F7062F7-686A-4AF6-A6E7-C09521950C2A}" name="Columna15075" dataDxfId="1466"/>
    <tableColumn id="15092" xr3:uid="{74450306-9B83-4744-B99D-A5EBEE26476C}" name="Columna15076" dataDxfId="1465"/>
    <tableColumn id="15093" xr3:uid="{89097734-F630-4D72-8C00-0026659CFECA}" name="Columna15077" dataDxfId="1464"/>
    <tableColumn id="15094" xr3:uid="{D3410F82-B4A5-41C5-AE28-881A7640EBAD}" name="Columna15078" dataDxfId="1463"/>
    <tableColumn id="15095" xr3:uid="{ACF76DC9-827F-463B-8CAD-8709DE3A9377}" name="Columna15079" dataDxfId="1462"/>
    <tableColumn id="15096" xr3:uid="{B1039207-79CA-4E4F-97DA-E4C8E4FE1097}" name="Columna15080" dataDxfId="1461"/>
    <tableColumn id="15097" xr3:uid="{CB629C3A-9439-4CEA-9A97-62BD10B27B2A}" name="Columna15081" dataDxfId="1460"/>
    <tableColumn id="15098" xr3:uid="{AD168D3E-E9D6-4377-8292-BD2B8413DEA1}" name="Columna15082" dataDxfId="1459"/>
    <tableColumn id="15099" xr3:uid="{84E7E073-0142-46F8-B95D-0083B4C3CD08}" name="Columna15083" dataDxfId="1458"/>
    <tableColumn id="15100" xr3:uid="{CB3949A6-1DD3-4922-8EF0-B537741CFEEC}" name="Columna15084" dataDxfId="1457"/>
    <tableColumn id="15101" xr3:uid="{CB69D4E5-4800-401F-8850-66B9434A6024}" name="Columna15085" dataDxfId="1456"/>
    <tableColumn id="15102" xr3:uid="{CFF117C4-4696-4ED5-BB20-36C5D75A8E94}" name="Columna15086" dataDxfId="1455"/>
    <tableColumn id="15103" xr3:uid="{C9DAD74B-403D-44B7-BB09-31CA8E560F4E}" name="Columna15087" dataDxfId="1454"/>
    <tableColumn id="15104" xr3:uid="{260CBE97-A6ED-4113-A45A-AA19D232F2E6}" name="Columna15088" dataDxfId="1453"/>
    <tableColumn id="15105" xr3:uid="{61EBE2FD-C889-496B-AD3E-2969C66C0F67}" name="Columna15089" dataDxfId="1452"/>
    <tableColumn id="15106" xr3:uid="{38C12546-981D-4E28-AAB6-60ED6E2317FC}" name="Columna15090" dataDxfId="1451"/>
    <tableColumn id="15107" xr3:uid="{92631CAD-7777-4A5A-A976-2090BD1D3AF8}" name="Columna15091" dataDxfId="1450"/>
    <tableColumn id="15108" xr3:uid="{5B10B47E-D036-460C-8D2F-C1941AFFE9A2}" name="Columna15092" dataDxfId="1449"/>
    <tableColumn id="15109" xr3:uid="{5DF56156-35D9-462A-8703-A2B5C44D06CC}" name="Columna15093" dataDxfId="1448"/>
    <tableColumn id="15110" xr3:uid="{1AE8E7BC-5AC9-41D7-9A37-B2DBAC5042A4}" name="Columna15094" dataDxfId="1447"/>
    <tableColumn id="15111" xr3:uid="{8FAC855B-4507-47AA-B8A6-C7A6265E1104}" name="Columna15095" dataDxfId="1446"/>
    <tableColumn id="15112" xr3:uid="{A947D10D-11E4-4BD9-A2DF-6045FE75AF38}" name="Columna15096" dataDxfId="1445"/>
    <tableColumn id="15113" xr3:uid="{076A059D-721B-41BF-BF3A-7F621F97D7AE}" name="Columna15097" dataDxfId="1444"/>
    <tableColumn id="15114" xr3:uid="{4170CC63-B6F3-4BB9-BA18-36255C572693}" name="Columna15098" dataDxfId="1443"/>
    <tableColumn id="15115" xr3:uid="{BD426B16-198C-4B51-9CFF-2FB7EAAF1225}" name="Columna15099" dataDxfId="1442"/>
    <tableColumn id="15116" xr3:uid="{CDDCA0CE-2683-4F62-B39F-573642671BB8}" name="Columna15100" dataDxfId="1441"/>
    <tableColumn id="15117" xr3:uid="{4FD9250E-FBE2-4DFA-A3A8-305513DB0837}" name="Columna15101" dataDxfId="1440"/>
    <tableColumn id="15118" xr3:uid="{2B14E729-8A12-43C0-89BF-0C73656B546F}" name="Columna15102" dataDxfId="1439"/>
    <tableColumn id="15119" xr3:uid="{8F94853E-D313-4C07-9F59-7223D19AB28E}" name="Columna15103" dataDxfId="1438"/>
    <tableColumn id="15120" xr3:uid="{7CD20FB3-E296-4AB4-8864-EEDC1154AAC1}" name="Columna15104" dataDxfId="1437"/>
    <tableColumn id="15121" xr3:uid="{E6E7BDEC-2290-48FA-8422-047108341256}" name="Columna15105" dataDxfId="1436"/>
    <tableColumn id="15122" xr3:uid="{68EA197B-1356-4C09-87BF-53F9686267DD}" name="Columna15106" dataDxfId="1435"/>
    <tableColumn id="15123" xr3:uid="{40FBFB28-C9AF-4BE5-946C-E2D1F72A87AB}" name="Columna15107" dataDxfId="1434"/>
    <tableColumn id="15124" xr3:uid="{5B3E6036-8BF3-4A36-89E3-D72B20AD1B5B}" name="Columna15108" dataDxfId="1433"/>
    <tableColumn id="15125" xr3:uid="{B5433962-33DA-4D48-ABDC-5DE1E20500F4}" name="Columna15109" dataDxfId="1432"/>
    <tableColumn id="15126" xr3:uid="{1BC19E8C-CD1F-4D97-9175-1DA6A0D6D9F7}" name="Columna15110" dataDxfId="1431"/>
    <tableColumn id="15127" xr3:uid="{2EB65E9F-30CA-47CC-9843-65C4340C6131}" name="Columna15111" dataDxfId="1430"/>
    <tableColumn id="15128" xr3:uid="{0A1EF11F-9FA0-48AA-922F-1DF56A54B1D5}" name="Columna15112" dataDxfId="1429"/>
    <tableColumn id="15129" xr3:uid="{E47CD3A0-87B0-40E9-842A-071FC94A0934}" name="Columna15113" dataDxfId="1428"/>
    <tableColumn id="15130" xr3:uid="{4B4FB3ED-BC92-4020-8E8B-22476F7F59E8}" name="Columna15114" dataDxfId="1427"/>
    <tableColumn id="15131" xr3:uid="{7B060C03-1431-4868-8CCA-551BA8E783A9}" name="Columna15115" dataDxfId="1426"/>
    <tableColumn id="15132" xr3:uid="{EB0AFBCB-56CD-48AA-9A18-3E4759A1434A}" name="Columna15116" dataDxfId="1425"/>
    <tableColumn id="15133" xr3:uid="{A9834166-30DC-4E41-83F5-55D6E8C30FBA}" name="Columna15117" dataDxfId="1424"/>
    <tableColumn id="15134" xr3:uid="{61904F77-4001-49D2-9814-C3328444B0C1}" name="Columna15118" dataDxfId="1423"/>
    <tableColumn id="15135" xr3:uid="{0A26C585-1C04-4310-A66B-1DC3E39C7938}" name="Columna15119" dataDxfId="1422"/>
    <tableColumn id="15136" xr3:uid="{8DCA387B-2AE6-4FCD-B0CA-61181C752189}" name="Columna15120" dataDxfId="1421"/>
    <tableColumn id="15137" xr3:uid="{31AC3C47-C2F1-40D1-AE3B-A55438C7CCEC}" name="Columna15121" dataDxfId="1420"/>
    <tableColumn id="15138" xr3:uid="{F1B44F17-BCD8-412F-A721-D29FE57D349D}" name="Columna15122" dataDxfId="1419"/>
    <tableColumn id="15139" xr3:uid="{A2C7AB0D-D8CC-4C31-BE7B-BDA2C4F2B4CB}" name="Columna15123" dataDxfId="1418"/>
    <tableColumn id="15140" xr3:uid="{CE7A908D-F173-42F9-B56C-5453DE002D94}" name="Columna15124" dataDxfId="1417"/>
    <tableColumn id="15141" xr3:uid="{7E5F9D21-9478-4196-A1F9-74C688FFA2A9}" name="Columna15125" dataDxfId="1416"/>
    <tableColumn id="15142" xr3:uid="{C8D37DB7-7CBC-4087-9736-98A01D1B5382}" name="Columna15126" dataDxfId="1415"/>
    <tableColumn id="15143" xr3:uid="{B9DF2505-0D92-48CB-AD5F-4F8B2270B110}" name="Columna15127" dataDxfId="1414"/>
    <tableColumn id="15144" xr3:uid="{7B465AB5-05FC-457A-9914-2CECBD979E77}" name="Columna15128" dataDxfId="1413"/>
    <tableColumn id="15145" xr3:uid="{2A0C3DBB-8B38-41C5-BB0B-04081ADCDBCB}" name="Columna15129" dataDxfId="1412"/>
    <tableColumn id="15146" xr3:uid="{C0026AEC-BCC4-4764-9D2E-22A96441ABBC}" name="Columna15130" dataDxfId="1411"/>
    <tableColumn id="15147" xr3:uid="{D5FEEB12-C760-45E8-A1FD-916D805390C8}" name="Columna15131" dataDxfId="1410"/>
    <tableColumn id="15148" xr3:uid="{84DFAFC8-9564-450F-B6F4-D8DECE63CF1D}" name="Columna15132" dataDxfId="1409"/>
    <tableColumn id="15149" xr3:uid="{FD8FA2EB-FF16-4BB5-8C37-E5753AD44D49}" name="Columna15133" dataDxfId="1408"/>
    <tableColumn id="15150" xr3:uid="{95076AFD-7749-4324-B722-A355615B55EB}" name="Columna15134" dataDxfId="1407"/>
    <tableColumn id="15151" xr3:uid="{2EFBC08D-1F86-4308-A1C0-64655B6486E1}" name="Columna15135" dataDxfId="1406"/>
    <tableColumn id="15152" xr3:uid="{CBE46634-A734-4FEE-8466-EF87D44232E2}" name="Columna15136" dataDxfId="1405"/>
    <tableColumn id="15153" xr3:uid="{8BB2877E-14F6-441B-AD3A-5CF0F784822F}" name="Columna15137" dataDxfId="1404"/>
    <tableColumn id="15154" xr3:uid="{8108EC93-9AA8-4FA0-9F9A-D73D13D3083A}" name="Columna15138" dataDxfId="1403"/>
    <tableColumn id="15155" xr3:uid="{36CF41EA-6A7D-43C8-9F1D-B8AE3FB8BD57}" name="Columna15139" dataDxfId="1402"/>
    <tableColumn id="15156" xr3:uid="{DA745D24-2574-4F03-A717-6DD830F8F72A}" name="Columna15140" dataDxfId="1401"/>
    <tableColumn id="15157" xr3:uid="{AFCCB902-BD13-46B0-AD07-09A8C72F042F}" name="Columna15141" dataDxfId="1400"/>
    <tableColumn id="15158" xr3:uid="{2E3B31B8-900F-4B42-B970-017706E6E92B}" name="Columna15142" dataDxfId="1399"/>
    <tableColumn id="15159" xr3:uid="{5B741052-710A-4CEF-BA38-8997D8910CC3}" name="Columna15143" dataDxfId="1398"/>
    <tableColumn id="15160" xr3:uid="{252CA200-A15D-47E6-B0B0-B90195CCBF0F}" name="Columna15144" dataDxfId="1397"/>
    <tableColumn id="15161" xr3:uid="{86483FC1-FE90-4412-8693-3A7C2B891355}" name="Columna15145" dataDxfId="1396"/>
    <tableColumn id="15162" xr3:uid="{981E0CF7-90DC-411C-8AE3-436D71E1DAEC}" name="Columna15146" dataDxfId="1395"/>
    <tableColumn id="15163" xr3:uid="{ABD1C356-BB47-4448-9A3C-7D0365C2BDE1}" name="Columna15147" dataDxfId="1394"/>
    <tableColumn id="15164" xr3:uid="{3A6AFBC9-3B57-479D-863B-D0CC564932F2}" name="Columna15148" dataDxfId="1393"/>
    <tableColumn id="15165" xr3:uid="{16364344-A343-4016-9DDE-4B1686F26318}" name="Columna15149" dataDxfId="1392"/>
    <tableColumn id="15166" xr3:uid="{F1212E5C-BD82-4205-9382-4C5DADC22C23}" name="Columna15150" dataDxfId="1391"/>
    <tableColumn id="15167" xr3:uid="{C3C85E20-03E3-4B1D-8EF7-CEFDB8968D5F}" name="Columna15151" dataDxfId="1390"/>
    <tableColumn id="15168" xr3:uid="{BC2B0BFF-FE11-4FFD-83E3-31642F8DB7B9}" name="Columna15152" dataDxfId="1389"/>
    <tableColumn id="15169" xr3:uid="{DB2400E8-F8A5-4461-B2FD-C6BB347E9ED0}" name="Columna15153" dataDxfId="1388"/>
    <tableColumn id="15170" xr3:uid="{DA49D0DD-7819-440A-891C-D2DC8A60296C}" name="Columna15154" dataDxfId="1387"/>
    <tableColumn id="15171" xr3:uid="{6DF86454-B990-42E6-AA42-00F438E2E5C7}" name="Columna15155" dataDxfId="1386"/>
    <tableColumn id="15172" xr3:uid="{0B25D291-B514-435D-8348-C20618ACB920}" name="Columna15156" dataDxfId="1385"/>
    <tableColumn id="15173" xr3:uid="{7CBBAD07-CBCD-4AFB-9BDA-2D67C713623F}" name="Columna15157" dataDxfId="1384"/>
    <tableColumn id="15174" xr3:uid="{89A8187F-E892-4D9C-8AF8-4E7F67E18578}" name="Columna15158" dataDxfId="1383"/>
    <tableColumn id="15175" xr3:uid="{06660CCB-A985-434E-86F0-7DA12F97E1A5}" name="Columna15159" dataDxfId="1382"/>
    <tableColumn id="15176" xr3:uid="{6E2E469E-B854-416F-923B-0EBBA723FD2F}" name="Columna15160" dataDxfId="1381"/>
    <tableColumn id="15177" xr3:uid="{714C480E-AD7C-4660-80C0-53E7B2E779B8}" name="Columna15161" dataDxfId="1380"/>
    <tableColumn id="15178" xr3:uid="{B46EBD7C-AC44-441E-8289-70782F5B5AD9}" name="Columna15162" dataDxfId="1379"/>
    <tableColumn id="15179" xr3:uid="{FE08DDBC-5078-4730-8A81-C6A4B9E64E35}" name="Columna15163" dataDxfId="1378"/>
    <tableColumn id="15180" xr3:uid="{D797E10D-51A6-4D29-9A5D-DC518C6E0930}" name="Columna15164" dataDxfId="1377"/>
    <tableColumn id="15181" xr3:uid="{01DD8E61-31E3-4A17-BBB8-0D5D3C2252B6}" name="Columna15165" dataDxfId="1376"/>
    <tableColumn id="15182" xr3:uid="{07DAC604-DCF2-4F61-9BB9-37BA07C49F49}" name="Columna15166" dataDxfId="1375"/>
    <tableColumn id="15183" xr3:uid="{7316E682-4BCA-4825-A321-6D93C78136D8}" name="Columna15167" dataDxfId="1374"/>
    <tableColumn id="15184" xr3:uid="{D5480D5E-466D-4319-8A39-02FA5731277D}" name="Columna15168" dataDxfId="1373"/>
    <tableColumn id="15185" xr3:uid="{2404A2CD-BB65-4C18-969B-AE23592EEA5D}" name="Columna15169" dataDxfId="1372"/>
    <tableColumn id="15186" xr3:uid="{DF1967CF-0E95-4E55-B060-5D97534EB6F6}" name="Columna15170" dataDxfId="1371"/>
    <tableColumn id="15187" xr3:uid="{BFA3E63B-3B58-4BA7-B4A1-686C9CC4E605}" name="Columna15171" dataDxfId="1370"/>
    <tableColumn id="15188" xr3:uid="{124B5B11-EDF8-4F73-BE20-4DF25E0CAA7C}" name="Columna15172" dataDxfId="1369"/>
    <tableColumn id="15189" xr3:uid="{EFD75698-5354-4C7D-A091-3A3D2E13EA86}" name="Columna15173" dataDxfId="1368"/>
    <tableColumn id="15190" xr3:uid="{99142212-EACC-4592-8319-E29B1728BF56}" name="Columna15174" dataDxfId="1367"/>
    <tableColumn id="15191" xr3:uid="{580E6BFF-932E-46CB-B09D-830964D710FC}" name="Columna15175" dataDxfId="1366"/>
    <tableColumn id="15192" xr3:uid="{FB2F327D-7D19-462B-9588-D4294C41F848}" name="Columna15176" dataDxfId="1365"/>
    <tableColumn id="15193" xr3:uid="{535ACA14-1A06-4848-AF3F-C4D46B8E4103}" name="Columna15177" dataDxfId="1364"/>
    <tableColumn id="15194" xr3:uid="{49044F9C-5254-44A2-8494-47D7770E5E4F}" name="Columna15178" dataDxfId="1363"/>
    <tableColumn id="15195" xr3:uid="{75DF5009-067C-4F12-A235-23CEAF1F84EB}" name="Columna15179" dataDxfId="1362"/>
    <tableColumn id="15196" xr3:uid="{E63F8D61-AC9D-4DF8-AE60-41383FB084ED}" name="Columna15180" dataDxfId="1361"/>
    <tableColumn id="15197" xr3:uid="{47B7E6CC-CB0C-4D19-939F-255CC1C66DB0}" name="Columna15181" dataDxfId="1360"/>
    <tableColumn id="15198" xr3:uid="{E87BB2F0-8B65-478A-8808-3A4947BEF2AB}" name="Columna15182" dataDxfId="1359"/>
    <tableColumn id="15199" xr3:uid="{B6F7DF19-165A-4180-8F3F-831885479981}" name="Columna15183" dataDxfId="1358"/>
    <tableColumn id="15200" xr3:uid="{BB36C1C9-4DFC-4E56-9A93-AEDB3A195957}" name="Columna15184" dataDxfId="1357"/>
    <tableColumn id="15201" xr3:uid="{F5BAA227-58E6-4A3F-85C5-DC0C93A8E10D}" name="Columna15185" dataDxfId="1356"/>
    <tableColumn id="15202" xr3:uid="{FD1EB75E-7023-43E3-B318-046A3E0E27B0}" name="Columna15186" dataDxfId="1355"/>
    <tableColumn id="15203" xr3:uid="{671CB39E-6493-4E8A-90BC-1A26E9DC10A5}" name="Columna15187" dataDxfId="1354"/>
    <tableColumn id="15204" xr3:uid="{9503D46D-A686-484F-82CC-4B54C3515780}" name="Columna15188" dataDxfId="1353"/>
    <tableColumn id="15205" xr3:uid="{FD1007D9-3D05-4A85-9365-CB120EB95579}" name="Columna15189" dataDxfId="1352"/>
    <tableColumn id="15206" xr3:uid="{37448CFA-E001-4687-846D-3D4B9FF9BF25}" name="Columna15190" dataDxfId="1351"/>
    <tableColumn id="15207" xr3:uid="{07673765-B20D-434D-B07C-FD4C9EF8EBE6}" name="Columna15191" dataDxfId="1350"/>
    <tableColumn id="15208" xr3:uid="{2EA7D978-8BB9-4E30-B958-FEB10CF2465D}" name="Columna15192" dataDxfId="1349"/>
    <tableColumn id="15209" xr3:uid="{DAF1C3C3-6C38-43A6-ACC6-4E13378241D8}" name="Columna15193" dataDxfId="1348"/>
    <tableColumn id="15210" xr3:uid="{2B2C64BE-4811-4F0C-8ECB-29A9AE2E457A}" name="Columna15194" dataDxfId="1347"/>
    <tableColumn id="15211" xr3:uid="{7EF233BC-9AB7-4A87-AAA7-E85F891C7600}" name="Columna15195" dataDxfId="1346"/>
    <tableColumn id="15212" xr3:uid="{74853500-7DDD-40A2-9C28-4020152CFB55}" name="Columna15196" dataDxfId="1345"/>
    <tableColumn id="15213" xr3:uid="{2FD6F0A4-2E05-4E66-87BB-0BBCB6583EC0}" name="Columna15197" dataDxfId="1344"/>
    <tableColumn id="15214" xr3:uid="{1C8A05A3-9EE0-4E5B-B6A1-E526BECF52FF}" name="Columna15198" dataDxfId="1343"/>
    <tableColumn id="15215" xr3:uid="{66D245A7-940A-4A3C-B96B-29C80CADB041}" name="Columna15199" dataDxfId="1342"/>
    <tableColumn id="15216" xr3:uid="{6BECF723-1B20-4F14-A748-782E64F016C0}" name="Columna15200" dataDxfId="1341"/>
    <tableColumn id="15217" xr3:uid="{368428A7-A1D8-43EE-8BCF-C97A705F500D}" name="Columna15201" dataDxfId="1340"/>
    <tableColumn id="15218" xr3:uid="{2A4DC3AE-E9AF-4474-B094-0352E1F2F9E4}" name="Columna15202" dataDxfId="1339"/>
    <tableColumn id="15219" xr3:uid="{33AA5794-7732-43F5-B088-BE38511123B6}" name="Columna15203" dataDxfId="1338"/>
    <tableColumn id="15220" xr3:uid="{43B59A0E-EF49-4E63-A976-BFC7978F25E8}" name="Columna15204" dataDxfId="1337"/>
    <tableColumn id="15221" xr3:uid="{1372167C-5BD6-4D8C-9743-B00C0C4EFFB7}" name="Columna15205" dataDxfId="1336"/>
    <tableColumn id="15222" xr3:uid="{A7B7B172-3446-45F6-B7E9-65B702DBB131}" name="Columna15206" dataDxfId="1335"/>
    <tableColumn id="15223" xr3:uid="{52E804C4-9466-4D6E-981F-106A26BD7DF7}" name="Columna15207" dataDxfId="1334"/>
    <tableColumn id="15224" xr3:uid="{D82B99D4-9EAB-4210-BACB-B2E6AAEB7AF9}" name="Columna15208" dataDxfId="1333"/>
    <tableColumn id="15225" xr3:uid="{3F4E21D9-4F13-412B-9B2C-2C92CE53FC4B}" name="Columna15209" dataDxfId="1332"/>
    <tableColumn id="15226" xr3:uid="{A1AAA9DC-2DCF-4140-8E25-6CFF7D1403BB}" name="Columna15210" dataDxfId="1331"/>
    <tableColumn id="15227" xr3:uid="{E05980C1-6441-430C-9917-A989194EA612}" name="Columna15211" dataDxfId="1330"/>
    <tableColumn id="15228" xr3:uid="{806205DE-3DFB-43B9-BAB6-96B68C42E49D}" name="Columna15212" dataDxfId="1329"/>
    <tableColumn id="15229" xr3:uid="{44F71C18-BF93-4BA6-B4CD-BBD34EA4F541}" name="Columna15213" dataDxfId="1328"/>
    <tableColumn id="15230" xr3:uid="{15C58EE5-2F4B-47CD-8563-420DAE349A36}" name="Columna15214" dataDxfId="1327"/>
    <tableColumn id="15231" xr3:uid="{7C0E0A56-1A8A-4931-8B35-ADBDBFE1FE37}" name="Columna15215" dataDxfId="1326"/>
    <tableColumn id="15232" xr3:uid="{40B440AC-151B-43EC-A849-4CF445D3C657}" name="Columna15216" dataDxfId="1325"/>
    <tableColumn id="15233" xr3:uid="{6727CC68-A19B-485F-8B50-F429E26A5EBA}" name="Columna15217" dataDxfId="1324"/>
    <tableColumn id="15234" xr3:uid="{9CFD5BBB-AD56-40E2-9C66-653539AB93BF}" name="Columna15218" dataDxfId="1323"/>
    <tableColumn id="15235" xr3:uid="{48218149-2CC4-411B-B846-1379E8DBFD5F}" name="Columna15219" dataDxfId="1322"/>
    <tableColumn id="15236" xr3:uid="{FBAD77AF-7A00-4714-9A70-D95162337BAC}" name="Columna15220" dataDxfId="1321"/>
    <tableColumn id="15237" xr3:uid="{390E5F1C-08ED-41D1-BF1A-A3A2C77F4619}" name="Columna15221" dataDxfId="1320"/>
    <tableColumn id="15238" xr3:uid="{9337C225-6034-4D0D-88DE-86D82DE2731C}" name="Columna15222" dataDxfId="1319"/>
    <tableColumn id="15239" xr3:uid="{0A5EF499-7C9A-4D13-9640-9811D8A85AB7}" name="Columna15223" dataDxfId="1318"/>
    <tableColumn id="15240" xr3:uid="{FDE9E8C2-F725-49FD-9816-8B957A33C276}" name="Columna15224" dataDxfId="1317"/>
    <tableColumn id="15241" xr3:uid="{0BB96109-A291-4B1D-8039-59B5D721E6C9}" name="Columna15225" dataDxfId="1316"/>
    <tableColumn id="15242" xr3:uid="{23EB4582-643B-41B4-BE52-7E90DA9FBB82}" name="Columna15226" dataDxfId="1315"/>
    <tableColumn id="15243" xr3:uid="{D513CBA2-9FF4-45FF-A685-5F8B06879894}" name="Columna15227" dataDxfId="1314"/>
    <tableColumn id="15244" xr3:uid="{D846C0A4-A7D4-4415-A3FE-1339B2556690}" name="Columna15228" dataDxfId="1313"/>
    <tableColumn id="15245" xr3:uid="{CFC11EA2-10AD-4D6D-A495-471F4EE6F58A}" name="Columna15229" dataDxfId="1312"/>
    <tableColumn id="15246" xr3:uid="{749EFADC-003F-4991-8469-3858B5800D23}" name="Columna15230" dataDxfId="1311"/>
    <tableColumn id="15247" xr3:uid="{F7456E31-D846-47FC-A9DD-B6CB4D5F041F}" name="Columna15231" dataDxfId="1310"/>
    <tableColumn id="15248" xr3:uid="{E5CD72A9-CC36-4E6A-ACBF-1EF347AE07BF}" name="Columna15232" dataDxfId="1309"/>
    <tableColumn id="15249" xr3:uid="{9DD9A86B-FE27-476D-84F5-FF646F9A5811}" name="Columna15233" dataDxfId="1308"/>
    <tableColumn id="15250" xr3:uid="{67DC62B4-FC01-433F-BA65-BBCF29BE9604}" name="Columna15234" dataDxfId="1307"/>
    <tableColumn id="15251" xr3:uid="{53BC5AC4-4B47-47DA-A6A0-C7C6A9695E51}" name="Columna15235" dataDxfId="1306"/>
    <tableColumn id="15252" xr3:uid="{162ADBAB-9477-45C4-A988-E34C0C036959}" name="Columna15236" dataDxfId="1305"/>
    <tableColumn id="15253" xr3:uid="{61FC8C8A-BC6C-4661-A274-CF8E7E040F8B}" name="Columna15237" dataDxfId="1304"/>
    <tableColumn id="15254" xr3:uid="{08995604-2997-421F-9F16-25CBAAA5D4AF}" name="Columna15238" dataDxfId="1303"/>
    <tableColumn id="15255" xr3:uid="{8B0D7C5C-0E44-45E9-BE76-22CC312C55A7}" name="Columna15239" dataDxfId="1302"/>
    <tableColumn id="15256" xr3:uid="{B85F10F2-8E3A-466E-B667-6834C7CDBC8C}" name="Columna15240" dataDxfId="1301"/>
    <tableColumn id="15257" xr3:uid="{7986BA2B-1FB0-4C3A-AB65-7A110446B6EC}" name="Columna15241" dataDxfId="1300"/>
    <tableColumn id="15258" xr3:uid="{DF61CC77-886B-4D7E-B309-74FCCAB8A19A}" name="Columna15242" dataDxfId="1299"/>
    <tableColumn id="15259" xr3:uid="{636670E8-55CC-459D-9825-9F42515DF4E7}" name="Columna15243" dataDxfId="1298"/>
    <tableColumn id="15260" xr3:uid="{6C276013-28BF-4B1E-99CF-D46CEAA72C9D}" name="Columna15244" dataDxfId="1297"/>
    <tableColumn id="15261" xr3:uid="{BF133B9D-08DA-4460-89DF-62806AECA40A}" name="Columna15245" dataDxfId="1296"/>
    <tableColumn id="15262" xr3:uid="{A4549A13-FE53-4337-9847-55A7E1E6DB51}" name="Columna15246" dataDxfId="1295"/>
    <tableColumn id="15263" xr3:uid="{8D24F517-338E-4214-A661-C161DA42D03C}" name="Columna15247" dataDxfId="1294"/>
    <tableColumn id="15264" xr3:uid="{ED2D9774-E21F-4E68-81CB-03E6D95AF6D5}" name="Columna15248" dataDxfId="1293"/>
    <tableColumn id="15265" xr3:uid="{246A28CE-6083-43E0-963C-DF984757A590}" name="Columna15249" dataDxfId="1292"/>
    <tableColumn id="15266" xr3:uid="{B8CF6A40-4D1C-4A5E-AA16-3711BBCFD2E4}" name="Columna15250" dataDxfId="1291"/>
    <tableColumn id="15267" xr3:uid="{D612F234-6B0D-40FD-95AE-F4016E1D160C}" name="Columna15251" dataDxfId="1290"/>
    <tableColumn id="15268" xr3:uid="{B6D5A518-5ECA-4045-AF2E-875BFB6647B8}" name="Columna15252" dataDxfId="1289"/>
    <tableColumn id="15269" xr3:uid="{4B2B5EE0-25AF-498C-A2AF-1C6323B1F52A}" name="Columna15253" dataDxfId="1288"/>
    <tableColumn id="15270" xr3:uid="{31C1477F-7CCB-4BD9-AFF8-0BC1633D6092}" name="Columna15254" dataDxfId="1287"/>
    <tableColumn id="15271" xr3:uid="{435BA9CD-CF5B-4D31-A5CA-0B879E6E721F}" name="Columna15255" dataDxfId="1286"/>
    <tableColumn id="15272" xr3:uid="{4F10AC43-6240-4CB8-82B2-F9AD3EAF8A31}" name="Columna15256" dataDxfId="1285"/>
    <tableColumn id="15273" xr3:uid="{0684C644-CC08-465B-ADA5-D23B36163F04}" name="Columna15257" dataDxfId="1284"/>
    <tableColumn id="15274" xr3:uid="{2D2E372E-2562-464A-AE15-697FAAE9E78F}" name="Columna15258" dataDxfId="1283"/>
    <tableColumn id="15275" xr3:uid="{D55598A8-4C04-4A96-A749-885391FE4691}" name="Columna15259" dataDxfId="1282"/>
    <tableColumn id="15276" xr3:uid="{41241C0A-FC0C-49FE-A45F-4C5710C74EBE}" name="Columna15260" dataDxfId="1281"/>
    <tableColumn id="15277" xr3:uid="{590A7099-1AF6-4303-9FF1-EBE2E1B337CE}" name="Columna15261" dataDxfId="1280"/>
    <tableColumn id="15278" xr3:uid="{7ACC5659-DEBA-459B-BC54-EE22DC6D3168}" name="Columna15262" dataDxfId="1279"/>
    <tableColumn id="15279" xr3:uid="{01D2F1AC-5B91-44CD-AE93-D9CD136E60AD}" name="Columna15263" dataDxfId="1278"/>
    <tableColumn id="15280" xr3:uid="{A113BBB1-66AF-4359-99CE-F484163D91CF}" name="Columna15264" dataDxfId="1277"/>
    <tableColumn id="15281" xr3:uid="{8D9C8ED4-AB79-48ED-ACD4-163B526570A6}" name="Columna15265" dataDxfId="1276"/>
    <tableColumn id="15282" xr3:uid="{35BD6013-0F89-4311-AD1A-61DB1B6BA1AE}" name="Columna15266" dataDxfId="1275"/>
    <tableColumn id="15283" xr3:uid="{312F0BC5-C3A1-4622-83E1-A25DF49C074E}" name="Columna15267" dataDxfId="1274"/>
    <tableColumn id="15284" xr3:uid="{5E803FC8-F037-4489-8B58-FF01B9F3AF2A}" name="Columna15268" dataDxfId="1273"/>
    <tableColumn id="15285" xr3:uid="{6D3DE4CF-A1A7-4C96-B209-BD5CB599947F}" name="Columna15269" dataDxfId="1272"/>
    <tableColumn id="15286" xr3:uid="{F3DDAA8E-9F9E-4F34-9E88-6B401634B30E}" name="Columna15270" dataDxfId="1271"/>
    <tableColumn id="15287" xr3:uid="{1E954E53-7825-4CB0-BF2E-DBD912421A09}" name="Columna15271" dataDxfId="1270"/>
    <tableColumn id="15288" xr3:uid="{FD857928-2851-434A-8C00-C4AFD5D8E99B}" name="Columna15272" dataDxfId="1269"/>
    <tableColumn id="15289" xr3:uid="{4D22424E-6330-462E-96E7-0868E685F69E}" name="Columna15273" dataDxfId="1268"/>
    <tableColumn id="15290" xr3:uid="{C7B3A498-8A28-4139-9B35-6E4698C77DBE}" name="Columna15274" dataDxfId="1267"/>
    <tableColumn id="15291" xr3:uid="{8EE17C84-C100-4564-A512-EC1C4D5F7F89}" name="Columna15275" dataDxfId="1266"/>
    <tableColumn id="15292" xr3:uid="{1713858F-8600-4244-9068-9C81117311C2}" name="Columna15276" dataDxfId="1265"/>
    <tableColumn id="15293" xr3:uid="{1885CE8E-7CA2-4DE5-8689-23DD4B99AF12}" name="Columna15277" dataDxfId="1264"/>
    <tableColumn id="15294" xr3:uid="{9CEEAFAC-8D27-4780-935E-6872D2D195BF}" name="Columna15278" dataDxfId="1263"/>
    <tableColumn id="15295" xr3:uid="{08B8E109-351E-468D-AB78-43154FCEDBA3}" name="Columna15279" dataDxfId="1262"/>
    <tableColumn id="15296" xr3:uid="{ED555BC6-8663-4FD7-8769-4134338CA0F4}" name="Columna15280" dataDxfId="1261"/>
    <tableColumn id="15297" xr3:uid="{054B93C7-B9CF-439F-B971-7073AFF8CD31}" name="Columna15281" dataDxfId="1260"/>
    <tableColumn id="15298" xr3:uid="{ECC05519-80E9-4F41-8EBB-8FF6BF6608FF}" name="Columna15282" dataDxfId="1259"/>
    <tableColumn id="15299" xr3:uid="{5C11DFE9-2727-45B8-98B6-397BB94DBB3B}" name="Columna15283" dataDxfId="1258"/>
    <tableColumn id="15300" xr3:uid="{41ADDD58-F57C-436D-8E0D-9BD1C053495B}" name="Columna15284" dataDxfId="1257"/>
    <tableColumn id="15301" xr3:uid="{E409DD07-0E9B-49B2-9573-EB6FA4A96269}" name="Columna15285" dataDxfId="1256"/>
    <tableColumn id="15302" xr3:uid="{099F1B42-11D6-4545-B1F6-96A93AA0BE17}" name="Columna15286" dataDxfId="1255"/>
    <tableColumn id="15303" xr3:uid="{B0F3BD41-B5DC-4359-A6DF-96F7C3CD55A2}" name="Columna15287" dataDxfId="1254"/>
    <tableColumn id="15304" xr3:uid="{9CEA0A29-03D8-49BC-BE6A-D708C7670F20}" name="Columna15288" dataDxfId="1253"/>
    <tableColumn id="15305" xr3:uid="{78173883-8D11-4E6B-A4DA-53826F63A35E}" name="Columna15289" dataDxfId="1252"/>
    <tableColumn id="15306" xr3:uid="{43D2FA6E-3093-450F-9781-D3834CE9A1D2}" name="Columna15290" dataDxfId="1251"/>
    <tableColumn id="15307" xr3:uid="{CB65A706-2010-457A-97F9-D85A8C5D58E7}" name="Columna15291" dataDxfId="1250"/>
    <tableColumn id="15308" xr3:uid="{F465139A-483C-4F22-8064-E7F582C81C33}" name="Columna15292" dataDxfId="1249"/>
    <tableColumn id="15309" xr3:uid="{0D2F8A40-0094-4A83-B346-DFA1676A4DA7}" name="Columna15293" dataDxfId="1248"/>
    <tableColumn id="15310" xr3:uid="{1D971DB4-5ECF-4648-B20F-851742CC1D77}" name="Columna15294" dataDxfId="1247"/>
    <tableColumn id="15311" xr3:uid="{1C5E6736-BA7D-4119-8755-47B2A9F6D4C3}" name="Columna15295" dataDxfId="1246"/>
    <tableColumn id="15312" xr3:uid="{6CAD23DA-DF90-4E5F-9E5E-1DCCB381CFAE}" name="Columna15296" dataDxfId="1245"/>
    <tableColumn id="15313" xr3:uid="{0CA1327B-29A8-47E8-A84B-AF279E8E864E}" name="Columna15297" dataDxfId="1244"/>
    <tableColumn id="15314" xr3:uid="{C4B2DF95-7BB0-4578-9F78-10E2CDEB6AB7}" name="Columna15298" dataDxfId="1243"/>
    <tableColumn id="15315" xr3:uid="{084A03BD-A6D7-493D-9A7B-B73A05167C7C}" name="Columna15299" dataDxfId="1242"/>
    <tableColumn id="15316" xr3:uid="{80471AE1-D75D-4982-B83A-7E5F7ADA938A}" name="Columna15300" dataDxfId="1241"/>
    <tableColumn id="15317" xr3:uid="{60DA015F-9F8C-445A-8614-C36C5F75EC31}" name="Columna15301" dataDxfId="1240"/>
    <tableColumn id="15318" xr3:uid="{C8B8B0EB-123D-473A-9400-741AED5744D1}" name="Columna15302" dataDxfId="1239"/>
    <tableColumn id="15319" xr3:uid="{923DE525-A273-44A5-989C-15FF803322A4}" name="Columna15303" dataDxfId="1238"/>
    <tableColumn id="15320" xr3:uid="{7D7F121D-0B3E-486B-9F05-FF4BDCF6F19D}" name="Columna15304" dataDxfId="1237"/>
    <tableColumn id="15321" xr3:uid="{9521F992-CBC0-4329-B7EB-CE8D97820AFC}" name="Columna15305" dataDxfId="1236"/>
    <tableColumn id="15322" xr3:uid="{7A670DD0-31AD-4A7E-AE1E-D1FD3AF58A70}" name="Columna15306" dataDxfId="1235"/>
    <tableColumn id="15323" xr3:uid="{2A46ABFB-3657-46B0-B1CA-579E6BD43F85}" name="Columna15307" dataDxfId="1234"/>
    <tableColumn id="15324" xr3:uid="{7FD0486F-F233-4B2E-ABF5-3AAF8EEA7C87}" name="Columna15308" dataDxfId="1233"/>
    <tableColumn id="15325" xr3:uid="{F04B6226-F45E-4718-AF12-37A0EE34B246}" name="Columna15309" dataDxfId="1232"/>
    <tableColumn id="15326" xr3:uid="{430309C3-A203-4EFD-9E77-79A861422FD8}" name="Columna15310" dataDxfId="1231"/>
    <tableColumn id="15327" xr3:uid="{71FCAEE8-847C-4502-A21F-4E6F8DC6FD62}" name="Columna15311" dataDxfId="1230"/>
    <tableColumn id="15328" xr3:uid="{1C6516D9-9FF2-42A1-8631-553AB38E6DDC}" name="Columna15312" dataDxfId="1229"/>
    <tableColumn id="15329" xr3:uid="{EB9E1186-FF90-4CBD-BFC3-F1B69E6CAC81}" name="Columna15313" dataDxfId="1228"/>
    <tableColumn id="15330" xr3:uid="{0CBAF7F7-8D37-4B0F-A4E2-1B21A050B3E2}" name="Columna15314" dataDxfId="1227"/>
    <tableColumn id="15331" xr3:uid="{6C85F66D-6EB2-4751-A7DE-9B9C5B34B2E2}" name="Columna15315" dataDxfId="1226"/>
    <tableColumn id="15332" xr3:uid="{D69B9E9B-6E05-46BE-ADBC-547C3D85BE21}" name="Columna15316" dataDxfId="1225"/>
    <tableColumn id="15333" xr3:uid="{41C12AA3-4B22-4B62-BCD6-B5234D984570}" name="Columna15317" dataDxfId="1224"/>
    <tableColumn id="15334" xr3:uid="{5FFD08A0-D9ED-4A23-B7B2-1F8997500123}" name="Columna15318" dataDxfId="1223"/>
    <tableColumn id="15335" xr3:uid="{91264984-8C61-44F8-88BE-DBB1875EE763}" name="Columna15319" dataDxfId="1222"/>
    <tableColumn id="15336" xr3:uid="{76F736FE-D214-49F0-8581-16B6A747B483}" name="Columna15320" dataDxfId="1221"/>
    <tableColumn id="15337" xr3:uid="{76B8E6F9-3DED-487C-824B-C41CC408EC44}" name="Columna15321" dataDxfId="1220"/>
    <tableColumn id="15338" xr3:uid="{C3B206FB-52A8-48B4-A6A8-FD7EC66BF64D}" name="Columna15322" dataDxfId="1219"/>
    <tableColumn id="15339" xr3:uid="{8A12BE3E-7442-4C57-BE24-580B62879287}" name="Columna15323" dataDxfId="1218"/>
    <tableColumn id="15340" xr3:uid="{12B2CCDC-487D-4365-8854-8B5D0CB6643D}" name="Columna15324" dataDxfId="1217"/>
    <tableColumn id="15341" xr3:uid="{56DD0E43-4F1E-480D-9BA2-5FB964B26631}" name="Columna15325" dataDxfId="1216"/>
    <tableColumn id="15342" xr3:uid="{332E1C0E-4E27-4E91-AA53-9366D90B39D7}" name="Columna15326" dataDxfId="1215"/>
    <tableColumn id="15343" xr3:uid="{6E8AB25E-7719-469F-B7C5-D2619A062AB9}" name="Columna15327" dataDxfId="1214"/>
    <tableColumn id="15344" xr3:uid="{877EC6EB-5CC2-411B-87AE-F558C647C5AC}" name="Columna15328" dataDxfId="1213"/>
    <tableColumn id="15345" xr3:uid="{25E656B5-408D-4FB4-9E3A-D59429EE807B}" name="Columna15329" dataDxfId="1212"/>
    <tableColumn id="15346" xr3:uid="{7DD89BC2-9BD3-4D33-B0FE-72D0253978BC}" name="Columna15330" dataDxfId="1211"/>
    <tableColumn id="15347" xr3:uid="{A2E4EF80-2DDA-41E9-9216-DB17C850F236}" name="Columna15331" dataDxfId="1210"/>
    <tableColumn id="15348" xr3:uid="{8E88D119-7126-46F4-AA21-407BF3C1CD96}" name="Columna15332" dataDxfId="1209"/>
    <tableColumn id="15349" xr3:uid="{E44A2A66-AC9F-431F-9F11-51C571F698E0}" name="Columna15333" dataDxfId="1208"/>
    <tableColumn id="15350" xr3:uid="{27150CD9-6B19-43F1-AA8C-AE4429B0D328}" name="Columna15334" dataDxfId="1207"/>
    <tableColumn id="15351" xr3:uid="{21D2AA48-DC30-43C6-A6B5-307091436938}" name="Columna15335" dataDxfId="1206"/>
    <tableColumn id="15352" xr3:uid="{737447E3-F599-4820-BEF1-B1B8EB1C313A}" name="Columna15336" dataDxfId="1205"/>
    <tableColumn id="15353" xr3:uid="{A132D2F7-E41B-405D-B76A-4AB87C918814}" name="Columna15337" dataDxfId="1204"/>
    <tableColumn id="15354" xr3:uid="{6EE99236-8FF9-4B81-BD12-EFE50596CD86}" name="Columna15338" dataDxfId="1203"/>
    <tableColumn id="15355" xr3:uid="{4BB2D9F7-3616-4116-8A45-1D026AD43322}" name="Columna15339" dataDxfId="1202"/>
    <tableColumn id="15356" xr3:uid="{E2CEF92F-E229-40D6-8F90-326B8770808F}" name="Columna15340" dataDxfId="1201"/>
    <tableColumn id="15357" xr3:uid="{FD955A00-4383-4996-8BC9-9E9466697274}" name="Columna15341" dataDxfId="1200"/>
    <tableColumn id="15358" xr3:uid="{40B17673-7741-418A-A266-30D1F9DD6BA8}" name="Columna15342" dataDxfId="1199"/>
    <tableColumn id="15359" xr3:uid="{1A11A452-8252-4DAD-8771-229810F1C8DA}" name="Columna15343" dataDxfId="1198"/>
    <tableColumn id="15360" xr3:uid="{963E17E0-3F34-42C5-84F2-BF225E2CB4C9}" name="Columna15344" dataDxfId="1197"/>
    <tableColumn id="15361" xr3:uid="{2A04A61D-F642-4AD9-B32F-E8A2B4C974F5}" name="Columna15345" dataDxfId="1196"/>
    <tableColumn id="15362" xr3:uid="{0DAC8B36-42F3-4032-903F-6DC94CFDB50E}" name="Columna15346" dataDxfId="1195"/>
    <tableColumn id="15363" xr3:uid="{D1D31197-2F81-4866-87DC-A2C6A8EC5DA8}" name="Columna15347" dataDxfId="1194"/>
    <tableColumn id="15364" xr3:uid="{20AF5E4F-DDD0-47A7-9BB6-D2F0A310FCFA}" name="Columna15348" dataDxfId="1193"/>
    <tableColumn id="15365" xr3:uid="{6400AB4F-6C88-4495-8931-CC2CDBC73EDD}" name="Columna15349" dataDxfId="1192"/>
    <tableColumn id="15366" xr3:uid="{2F7F0DDE-B8E1-4B74-AA05-FA5A95F148BE}" name="Columna15350" dataDxfId="1191"/>
    <tableColumn id="15367" xr3:uid="{7F13D062-A04D-4FBC-86AA-7E5C5210E489}" name="Columna15351" dataDxfId="1190"/>
    <tableColumn id="15368" xr3:uid="{CE5A3EB9-B686-4C30-887D-33C29BB2EB43}" name="Columna15352" dataDxfId="1189"/>
    <tableColumn id="15369" xr3:uid="{551EA830-3F94-43A4-855D-1CA2E52CEF83}" name="Columna15353" dataDxfId="1188"/>
    <tableColumn id="15370" xr3:uid="{50D12DBD-C33E-46FF-9718-DAC7D2AC12A9}" name="Columna15354" dataDxfId="1187"/>
    <tableColumn id="15371" xr3:uid="{BE90C3AC-79E0-4B18-A180-350A55A4CED5}" name="Columna15355" dataDxfId="1186"/>
    <tableColumn id="15372" xr3:uid="{3A24AF43-E041-4078-8821-7D11DEC27CAF}" name="Columna15356" dataDxfId="1185"/>
    <tableColumn id="15373" xr3:uid="{B285D659-99FD-4E5B-8D31-E1A75CB1E734}" name="Columna15357" dataDxfId="1184"/>
    <tableColumn id="15374" xr3:uid="{4A549F21-B962-4EBB-9296-02A47146780D}" name="Columna15358" dataDxfId="1183"/>
    <tableColumn id="15375" xr3:uid="{070D7AE7-321D-495B-8B8B-5D56E84460CB}" name="Columna15359" dataDxfId="1182"/>
    <tableColumn id="15376" xr3:uid="{C8B68511-69DE-48C6-9985-5284F6E53A8D}" name="Columna15360" dataDxfId="1181"/>
    <tableColumn id="15377" xr3:uid="{89C4F68A-FEE1-4016-8533-B61B48B9B79D}" name="Columna15361" dataDxfId="1180"/>
    <tableColumn id="15378" xr3:uid="{305EE7D7-C44F-4171-B944-6F93B2ED18BF}" name="Columna15362" dataDxfId="1179"/>
    <tableColumn id="15379" xr3:uid="{89B94454-9729-46D3-8CD7-30388D7A314F}" name="Columna15363" dataDxfId="1178"/>
    <tableColumn id="15380" xr3:uid="{98FBF097-8E04-4ECA-B831-FC87BC9D140A}" name="Columna15364" dataDxfId="1177"/>
    <tableColumn id="15381" xr3:uid="{029F1015-2627-4E4D-A99A-80F90E50A5E3}" name="Columna15365" dataDxfId="1176"/>
    <tableColumn id="15382" xr3:uid="{73593C63-224A-42F8-9757-39D0380754C1}" name="Columna15366" dataDxfId="1175"/>
    <tableColumn id="15383" xr3:uid="{D5976BC1-CE59-492E-85B1-4D54DE4C3F16}" name="Columna15367" dataDxfId="1174"/>
    <tableColumn id="15384" xr3:uid="{80341A28-933F-4C68-9163-769CFD371A2E}" name="Columna15368" dataDxfId="1173"/>
    <tableColumn id="15385" xr3:uid="{F5279094-D135-46B5-AB96-4F8F74DD5D2F}" name="Columna15369" dataDxfId="1172"/>
    <tableColumn id="15386" xr3:uid="{042A0C31-03C0-42D9-820D-C4256E149E2F}" name="Columna15370" dataDxfId="1171"/>
    <tableColumn id="15387" xr3:uid="{B5147045-F3C7-4AB0-ABCC-2FAFB9FEA55A}" name="Columna15371" dataDxfId="1170"/>
    <tableColumn id="15388" xr3:uid="{0D57C578-2E20-4622-8CE6-79427B4AEDE6}" name="Columna15372" dataDxfId="1169"/>
    <tableColumn id="15389" xr3:uid="{02DB665F-38BD-42CA-A23C-F101C5BA57D0}" name="Columna15373" dataDxfId="1168"/>
    <tableColumn id="15390" xr3:uid="{74CCD1B7-04EA-4A9D-947B-E474D81CD7B5}" name="Columna15374" dataDxfId="1167"/>
    <tableColumn id="15391" xr3:uid="{CCFE478A-B494-4E63-AD58-36320FEC8ECD}" name="Columna15375" dataDxfId="1166"/>
    <tableColumn id="15392" xr3:uid="{EFCA9DFF-FE52-49FB-B271-834BDFFFE2CA}" name="Columna15376" dataDxfId="1165"/>
    <tableColumn id="15393" xr3:uid="{DCE4AF28-FBF7-46CF-813E-A9E42E661F07}" name="Columna15377" dataDxfId="1164"/>
    <tableColumn id="15394" xr3:uid="{29DC0302-9B76-42C6-8CC5-53D5CDDA3660}" name="Columna15378" dataDxfId="1163"/>
    <tableColumn id="15395" xr3:uid="{4534A507-E500-4D7F-84F9-BD974FAAF111}" name="Columna15379" dataDxfId="1162"/>
    <tableColumn id="15396" xr3:uid="{39F3A983-4487-4696-B8E8-9D60123E5D18}" name="Columna15380" dataDxfId="1161"/>
    <tableColumn id="15397" xr3:uid="{350C93E1-44F2-4B5D-BD72-015D7C6EABF1}" name="Columna15381" dataDxfId="1160"/>
    <tableColumn id="15398" xr3:uid="{9329D6D9-16BB-4E99-A94C-2E3179583579}" name="Columna15382" dataDxfId="1159"/>
    <tableColumn id="15399" xr3:uid="{C3B34387-7634-4272-96B7-8CCFD6DAC6A4}" name="Columna15383" dataDxfId="1158"/>
    <tableColumn id="15400" xr3:uid="{C92135B2-DD20-497B-B068-C34AD11D7798}" name="Columna15384" dataDxfId="1157"/>
    <tableColumn id="15401" xr3:uid="{0EA97A07-DCF1-493A-A0A7-C4A5E2CA3542}" name="Columna15385" dataDxfId="1156"/>
    <tableColumn id="15402" xr3:uid="{B0B8D9CB-6F5C-4824-AF2F-B02614FDAA6C}" name="Columna15386" dataDxfId="1155"/>
    <tableColumn id="15403" xr3:uid="{E7061A7D-920A-4623-BEFA-7F63E81AB326}" name="Columna15387" dataDxfId="1154"/>
    <tableColumn id="15404" xr3:uid="{C70E6E1F-4042-416D-AC77-9430A74A40C5}" name="Columna15388" dataDxfId="1153"/>
    <tableColumn id="15405" xr3:uid="{305F80B4-0A56-4ECB-9EC0-052A05941257}" name="Columna15389" dataDxfId="1152"/>
    <tableColumn id="15406" xr3:uid="{08CE09D0-A6B3-4800-A9DF-1D71823DA25D}" name="Columna15390" dataDxfId="1151"/>
    <tableColumn id="15407" xr3:uid="{BA6B13E8-3FE0-4DC8-B802-1A0A7025E59E}" name="Columna15391" dataDxfId="1150"/>
    <tableColumn id="15408" xr3:uid="{2E631CBC-E9E4-437E-99DE-448774D1C17E}" name="Columna15392" dataDxfId="1149"/>
    <tableColumn id="15409" xr3:uid="{3BBB0AD9-8086-4091-90BF-9B9843077488}" name="Columna15393" dataDxfId="1148"/>
    <tableColumn id="15410" xr3:uid="{A3502FA0-EC8A-49D3-AD37-B2536C0ECA52}" name="Columna15394" dataDxfId="1147"/>
    <tableColumn id="15411" xr3:uid="{3DFD6FC1-203A-404D-B43C-5FDD7B476FC4}" name="Columna15395" dataDxfId="1146"/>
    <tableColumn id="15412" xr3:uid="{24B2385C-AFAC-44D7-B5D6-FEB5E5BA8A93}" name="Columna15396" dataDxfId="1145"/>
    <tableColumn id="15413" xr3:uid="{8A4F19B2-7D5B-4CB4-982D-4C4C8ED1D516}" name="Columna15397" dataDxfId="1144"/>
    <tableColumn id="15414" xr3:uid="{58A75433-73EF-47C6-A88F-C5C57648F7A4}" name="Columna15398" dataDxfId="1143"/>
    <tableColumn id="15415" xr3:uid="{1562AAEF-7B23-4C1B-8790-6DBD37426DFD}" name="Columna15399" dataDxfId="1142"/>
    <tableColumn id="15416" xr3:uid="{B6128AB1-238C-483E-819D-633A64CAC782}" name="Columna15400" dataDxfId="1141"/>
    <tableColumn id="15417" xr3:uid="{CD8AA879-E0A5-422A-B736-2786918BEA31}" name="Columna15401" dataDxfId="1140"/>
    <tableColumn id="15418" xr3:uid="{7C2FA808-3829-477D-B8FE-E04557254675}" name="Columna15402" dataDxfId="1139"/>
    <tableColumn id="15419" xr3:uid="{D3449DCA-BB83-42FC-B9AD-1C84A07406AF}" name="Columna15403" dataDxfId="1138"/>
    <tableColumn id="15420" xr3:uid="{AF6E04E1-A424-4810-BFC8-14D15DFB170F}" name="Columna15404" dataDxfId="1137"/>
    <tableColumn id="15421" xr3:uid="{AEB13FAD-AB18-4E4E-801F-4D47EF1CF171}" name="Columna15405" dataDxfId="1136"/>
    <tableColumn id="15422" xr3:uid="{FFC130C8-6F01-4BBF-B512-EE8471D7E243}" name="Columna15406" dataDxfId="1135"/>
    <tableColumn id="15423" xr3:uid="{84E5FBF9-E4E3-4A5E-AD01-A61ED8FADF9C}" name="Columna15407" dataDxfId="1134"/>
    <tableColumn id="15424" xr3:uid="{EF21A627-E458-4A70-94F4-BDC30F848939}" name="Columna15408" dataDxfId="1133"/>
    <tableColumn id="15425" xr3:uid="{804060B6-473C-4217-93C1-5EB01BC9F0C3}" name="Columna15409" dataDxfId="1132"/>
    <tableColumn id="15426" xr3:uid="{B2E7E434-17AD-49F8-A644-E1A231C5D470}" name="Columna15410" dataDxfId="1131"/>
    <tableColumn id="15427" xr3:uid="{E92DE8D2-6EBE-407C-915C-3D885D395819}" name="Columna15411" dataDxfId="1130"/>
    <tableColumn id="15428" xr3:uid="{6DCA0E1C-43FE-4E66-A5BF-6F6D3AFFBB81}" name="Columna15412" dataDxfId="1129"/>
    <tableColumn id="15429" xr3:uid="{F0D73D9A-EA6A-46FC-9986-4A860A3C0646}" name="Columna15413" dataDxfId="1128"/>
    <tableColumn id="15430" xr3:uid="{7C707242-4345-4AA3-BA28-8A3F9B93180C}" name="Columna15414" dataDxfId="1127"/>
    <tableColumn id="15431" xr3:uid="{CDA61544-35A0-4A30-91F8-74CC223BC601}" name="Columna15415" dataDxfId="1126"/>
    <tableColumn id="15432" xr3:uid="{EFAC559B-617C-4125-82F4-442FF1DF436B}" name="Columna15416" dataDxfId="1125"/>
    <tableColumn id="15433" xr3:uid="{34015513-C86B-4DDE-9CFD-0EFF6DBC34C9}" name="Columna15417" dataDxfId="1124"/>
    <tableColumn id="15434" xr3:uid="{47ABA7CB-4335-4FE3-BBB4-52420601E0BD}" name="Columna15418" dataDxfId="1123"/>
    <tableColumn id="15435" xr3:uid="{671A3A69-266F-43B5-93A2-DD978B9D0FC4}" name="Columna15419" dataDxfId="1122"/>
    <tableColumn id="15436" xr3:uid="{CB501ED7-7CE6-4B7F-BA94-26D6488963F6}" name="Columna15420" dataDxfId="1121"/>
    <tableColumn id="15437" xr3:uid="{E1FB7991-7B84-4C03-8ED8-060ABE071A7F}" name="Columna15421" dataDxfId="1120"/>
    <tableColumn id="15438" xr3:uid="{9D5C4BD5-6709-45E6-B414-1848187D64C2}" name="Columna15422" dataDxfId="1119"/>
    <tableColumn id="15439" xr3:uid="{30EBA01B-F16A-46EA-ACBE-89F03C259792}" name="Columna15423" dataDxfId="1118"/>
    <tableColumn id="15440" xr3:uid="{F2650A0B-425B-44D3-A17A-511C69DB4FA2}" name="Columna15424" dataDxfId="1117"/>
    <tableColumn id="15441" xr3:uid="{64968D18-E04A-465B-AFCA-EA71B102D4E6}" name="Columna15425" dataDxfId="1116"/>
    <tableColumn id="15442" xr3:uid="{B5C9E479-F6B7-4ADC-8440-5D58B7F035E4}" name="Columna15426" dataDxfId="1115"/>
    <tableColumn id="15443" xr3:uid="{F739E300-1C86-4238-A3C4-BA7C64F68C17}" name="Columna15427" dataDxfId="1114"/>
    <tableColumn id="15444" xr3:uid="{5AB2F633-74EC-4EE9-9657-18C16F831CFC}" name="Columna15428" dataDxfId="1113"/>
    <tableColumn id="15445" xr3:uid="{1AB93E3C-592D-4D49-9348-EA2A75BB9A11}" name="Columna15429" dataDxfId="1112"/>
    <tableColumn id="15446" xr3:uid="{6FF1F8AD-BBC3-4D96-9DE6-CE818568B5C3}" name="Columna15430" dataDxfId="1111"/>
    <tableColumn id="15447" xr3:uid="{7337934D-327F-476D-8DC8-77148D115C62}" name="Columna15431" dataDxfId="1110"/>
    <tableColumn id="15448" xr3:uid="{AEA0781A-68A1-454B-8116-E706F8F047A8}" name="Columna15432" dataDxfId="1109"/>
    <tableColumn id="15449" xr3:uid="{1EB18D82-A9EB-4F15-AF9B-056F7A66ADCE}" name="Columna15433" dataDxfId="1108"/>
    <tableColumn id="15450" xr3:uid="{9EBF50E3-3465-44C5-B2FF-7D747499AB49}" name="Columna15434" dataDxfId="1107"/>
    <tableColumn id="15451" xr3:uid="{CEA2E9C8-4536-4AEC-9A50-2CD255FEB26D}" name="Columna15435" dataDxfId="1106"/>
    <tableColumn id="15452" xr3:uid="{A7B4EA7F-4B11-4981-8756-E1BB3553DA5B}" name="Columna15436" dataDxfId="1105"/>
    <tableColumn id="15453" xr3:uid="{3EF3C9F8-5D45-4EFA-B75A-A4239E744B16}" name="Columna15437" dataDxfId="1104"/>
    <tableColumn id="15454" xr3:uid="{94AE142E-68A5-4990-B22B-C1293A89E1D5}" name="Columna15438" dataDxfId="1103"/>
    <tableColumn id="15455" xr3:uid="{1614826C-F62E-4A6B-86B1-294C9362E7C7}" name="Columna15439" dataDxfId="1102"/>
    <tableColumn id="15456" xr3:uid="{2A3F5748-9028-440A-8C29-DA37997F2A18}" name="Columna15440" dataDxfId="1101"/>
    <tableColumn id="15457" xr3:uid="{6D2D1887-F5DA-4F7A-B66D-0E15D16CA032}" name="Columna15441" dataDxfId="1100"/>
    <tableColumn id="15458" xr3:uid="{2CB723D3-8219-4EF8-A5C0-7128EB43004C}" name="Columna15442" dataDxfId="1099"/>
    <tableColumn id="15459" xr3:uid="{C772FDA5-D87D-4875-8A6D-293312826904}" name="Columna15443" dataDxfId="1098"/>
    <tableColumn id="15460" xr3:uid="{B96E9BA5-705B-45EA-864B-DDCB482F385F}" name="Columna15444" dataDxfId="1097"/>
    <tableColumn id="15461" xr3:uid="{0CA5CA0D-7763-42EC-9256-C0AF8AD5D5F4}" name="Columna15445" dataDxfId="1096"/>
    <tableColumn id="15462" xr3:uid="{40D96CBE-6690-4530-A0C6-A6D03EBF0C48}" name="Columna15446" dataDxfId="1095"/>
    <tableColumn id="15463" xr3:uid="{A671CDF5-D579-4EAD-9E03-3DB852F710C1}" name="Columna15447" dataDxfId="1094"/>
    <tableColumn id="15464" xr3:uid="{EF911B9E-12D6-4EEB-A989-24BF76D058DB}" name="Columna15448" dataDxfId="1093"/>
    <tableColumn id="15465" xr3:uid="{1486BFD0-7EF3-46B9-BDD1-08E9E7E2C54C}" name="Columna15449" dataDxfId="1092"/>
    <tableColumn id="15466" xr3:uid="{FFD7586A-2574-417C-AA56-A373881C4D0F}" name="Columna15450" dataDxfId="1091"/>
    <tableColumn id="15467" xr3:uid="{7ABA3D5E-BDCB-43D4-8528-939CE2D25C51}" name="Columna15451" dataDxfId="1090"/>
    <tableColumn id="15468" xr3:uid="{CD998789-788C-4437-9140-495FBFEDF2CA}" name="Columna15452" dataDxfId="1089"/>
    <tableColumn id="15469" xr3:uid="{9C024FAD-5C9E-46B1-8561-810022E7C842}" name="Columna15453" dataDxfId="1088"/>
    <tableColumn id="15470" xr3:uid="{1CEEFFD7-2428-42A2-B6FC-B727985686A8}" name="Columna15454" dataDxfId="1087"/>
    <tableColumn id="15471" xr3:uid="{642A5AF2-AAE9-4F1E-A8EE-DD2FABDC690D}" name="Columna15455" dataDxfId="1086"/>
    <tableColumn id="15472" xr3:uid="{63CC4E76-A89D-4209-9E6C-F2413197F7CF}" name="Columna15456" dataDxfId="1085"/>
    <tableColumn id="15473" xr3:uid="{D7CA9861-A6B6-4BD1-84DA-B994FE9F8E0D}" name="Columna15457" dataDxfId="1084"/>
    <tableColumn id="15474" xr3:uid="{38584C51-3E42-4C4D-83C3-3DA1456DE977}" name="Columna15458" dataDxfId="1083"/>
    <tableColumn id="15475" xr3:uid="{48787C47-B677-44B8-9BED-8A1971E7625D}" name="Columna15459" dataDxfId="1082"/>
    <tableColumn id="15476" xr3:uid="{94F2ADB0-B422-4633-8841-92A4F8363A3B}" name="Columna15460" dataDxfId="1081"/>
    <tableColumn id="15477" xr3:uid="{672221B4-DBC4-458E-B93F-A0EC0C842B28}" name="Columna15461" dataDxfId="1080"/>
    <tableColumn id="15478" xr3:uid="{0042B690-503A-4217-98CA-4EFBA773893A}" name="Columna15462" dataDxfId="1079"/>
    <tableColumn id="15479" xr3:uid="{8D7C6D89-97CB-4CDF-84B0-9B623287EF58}" name="Columna15463" dataDxfId="1078"/>
    <tableColumn id="15480" xr3:uid="{E71D3C6E-974F-44CA-A5F9-6C80E5C48743}" name="Columna15464" dataDxfId="1077"/>
    <tableColumn id="15481" xr3:uid="{F851824F-54C8-4624-8344-04997BB9B6ED}" name="Columna15465" dataDxfId="1076"/>
    <tableColumn id="15482" xr3:uid="{46E68F14-DAE3-46A2-BFD1-2A748C182B6E}" name="Columna15466" dataDxfId="1075"/>
    <tableColumn id="15483" xr3:uid="{E60BDA99-E923-46C6-91F1-D47117F357F1}" name="Columna15467" dataDxfId="1074"/>
    <tableColumn id="15484" xr3:uid="{C7CF7CE4-43F0-4FAE-BCCB-142A4BD8E066}" name="Columna15468" dataDxfId="1073"/>
    <tableColumn id="15485" xr3:uid="{8BCECBE5-DDEF-4B8C-A45C-F177AF463886}" name="Columna15469" dataDxfId="1072"/>
    <tableColumn id="15486" xr3:uid="{1A7D285D-F166-489C-BE98-191DBD6A0DAC}" name="Columna15470" dataDxfId="1071"/>
    <tableColumn id="15487" xr3:uid="{F8FD1F13-FEBA-45C4-B5EB-AA30A78A9D4E}" name="Columna15471" dataDxfId="1070"/>
    <tableColumn id="15488" xr3:uid="{F8CFD3FD-7C45-4E89-8881-381820BE996C}" name="Columna15472" dataDxfId="1069"/>
    <tableColumn id="15489" xr3:uid="{27F4E08B-5BC8-455B-85D3-3D482B0FE382}" name="Columna15473" dataDxfId="1068"/>
    <tableColumn id="15490" xr3:uid="{3AA8434A-4B90-46E8-88B4-562FA164D45D}" name="Columna15474" dataDxfId="1067"/>
    <tableColumn id="15491" xr3:uid="{EDA71DE9-3DF1-45C6-BD7C-0799B8DC30B6}" name="Columna15475" dataDxfId="1066"/>
    <tableColumn id="15492" xr3:uid="{CCC3F259-AF6A-4665-9286-08B237B70CCC}" name="Columna15476" dataDxfId="1065"/>
    <tableColumn id="15493" xr3:uid="{4A343492-3F56-4704-95C6-E13F913C505B}" name="Columna15477" dataDxfId="1064"/>
    <tableColumn id="15494" xr3:uid="{DD941EA9-6812-4E9C-B7F0-0AA448950FDB}" name="Columna15478" dataDxfId="1063"/>
    <tableColumn id="15495" xr3:uid="{09EB17A9-9FA8-4CE8-B4B1-9653C555D419}" name="Columna15479" dataDxfId="1062"/>
    <tableColumn id="15496" xr3:uid="{33670A6F-04C3-405F-BEC7-489257719639}" name="Columna15480" dataDxfId="1061"/>
    <tableColumn id="15497" xr3:uid="{B486572E-9EA8-4617-9B93-49767881732E}" name="Columna15481" dataDxfId="1060"/>
    <tableColumn id="15498" xr3:uid="{60A9B5B1-37D6-4C39-AA53-FFAFEFE8D5BB}" name="Columna15482" dataDxfId="1059"/>
    <tableColumn id="15499" xr3:uid="{67C01CFE-6948-4E55-8F8A-D910F6060879}" name="Columna15483" dataDxfId="1058"/>
    <tableColumn id="15500" xr3:uid="{BA8E237D-2A1D-46DB-B713-1D362ADFE57E}" name="Columna15484" dataDxfId="1057"/>
    <tableColumn id="15501" xr3:uid="{B954052A-259E-4583-96FE-F66EAD989BB2}" name="Columna15485" dataDxfId="1056"/>
    <tableColumn id="15502" xr3:uid="{6C985DE5-7254-4BF7-90A9-0E200B8E4E71}" name="Columna15486" dataDxfId="1055"/>
    <tableColumn id="15503" xr3:uid="{8D129219-8286-4DD8-8C6C-32A83A972EC0}" name="Columna15487" dataDxfId="1054"/>
    <tableColumn id="15504" xr3:uid="{5AF418E3-04B9-40E2-B629-9F3DD9525B61}" name="Columna15488" dataDxfId="1053"/>
    <tableColumn id="15505" xr3:uid="{9C3F269A-F6A7-4A27-A7A1-6DD677E3AAAF}" name="Columna15489" dataDxfId="1052"/>
    <tableColumn id="15506" xr3:uid="{580FAF59-AEF2-46CD-A6A5-FDCEEA6B00BE}" name="Columna15490" dataDxfId="1051"/>
    <tableColumn id="15507" xr3:uid="{6C4FE932-F85E-4A3A-80B8-B69D77916D9E}" name="Columna15491" dataDxfId="1050"/>
    <tableColumn id="15508" xr3:uid="{E6B400B4-D11C-4E9E-B092-D49C71E36A25}" name="Columna15492" dataDxfId="1049"/>
    <tableColumn id="15509" xr3:uid="{8EF7E3F9-F7D0-491E-9737-58C28FF5CC06}" name="Columna15493" dataDxfId="1048"/>
    <tableColumn id="15510" xr3:uid="{F7BC5BF0-4938-4996-8CBC-EF9636666664}" name="Columna15494" dataDxfId="1047"/>
    <tableColumn id="15511" xr3:uid="{086F2857-2FED-4400-B76A-BCA4095484EF}" name="Columna15495" dataDxfId="1046"/>
    <tableColumn id="15512" xr3:uid="{3BF59EEA-52E8-424F-BB00-2F17FB91797A}" name="Columna15496" dataDxfId="1045"/>
    <tableColumn id="15513" xr3:uid="{9071F58B-A2A3-46E1-A8E2-7A768FA4B58E}" name="Columna15497" dataDxfId="1044"/>
    <tableColumn id="15514" xr3:uid="{CE544904-CEFA-4685-A1BD-B203A011EBF7}" name="Columna15498" dataDxfId="1043"/>
    <tableColumn id="15515" xr3:uid="{C6BB98CF-9282-4BD2-A52A-36C694B8E45F}" name="Columna15499" dataDxfId="1042"/>
    <tableColumn id="15516" xr3:uid="{E759F84B-FD95-46B4-AE54-513D540F4927}" name="Columna15500" dataDxfId="1041"/>
    <tableColumn id="15517" xr3:uid="{DF8ECEF1-23B3-4876-BA34-8E3712F89955}" name="Columna15501" dataDxfId="1040"/>
    <tableColumn id="15518" xr3:uid="{F9E9380F-9B1D-4E1F-9593-C91CD5EAB594}" name="Columna15502" dataDxfId="1039"/>
    <tableColumn id="15519" xr3:uid="{144FD8CD-B04F-47D8-846D-86B08B629015}" name="Columna15503" dataDxfId="1038"/>
    <tableColumn id="15520" xr3:uid="{CB3A2997-40DF-4833-89B2-E7A41FDAA903}" name="Columna15504" dataDxfId="1037"/>
    <tableColumn id="15521" xr3:uid="{52BCE73B-ECE4-414C-80E5-0819942F1D51}" name="Columna15505" dataDxfId="1036"/>
    <tableColumn id="15522" xr3:uid="{32FCDC2D-B72B-4731-91BA-258C81EBF705}" name="Columna15506" dataDxfId="1035"/>
    <tableColumn id="15523" xr3:uid="{F51D72A7-1FC4-49B9-9B48-92711B2AEB2E}" name="Columna15507" dataDxfId="1034"/>
    <tableColumn id="15524" xr3:uid="{23D8B7AE-051B-4FAF-995A-A2FDE753B4EA}" name="Columna15508" dataDxfId="1033"/>
    <tableColumn id="15525" xr3:uid="{4FCA756C-38B6-4249-BA81-5C7DD78358FA}" name="Columna15509" dataDxfId="1032"/>
    <tableColumn id="15526" xr3:uid="{E1531F2C-5AB2-4FB0-9618-AD70AD22B365}" name="Columna15510" dataDxfId="1031"/>
    <tableColumn id="15527" xr3:uid="{50B26B13-010D-4CC3-83F6-A48895AA1794}" name="Columna15511" dataDxfId="1030"/>
    <tableColumn id="15528" xr3:uid="{8D256211-2890-4C4B-B69D-270A3903DB34}" name="Columna15512" dataDxfId="1029"/>
    <tableColumn id="15529" xr3:uid="{9355023C-AC8C-4BA5-8C5F-F4C3B00BA886}" name="Columna15513" dataDxfId="1028"/>
    <tableColumn id="15530" xr3:uid="{18FCB75F-EA11-4082-95BF-90136B74326A}" name="Columna15514" dataDxfId="1027"/>
    <tableColumn id="15531" xr3:uid="{849B76DD-04B7-4EB5-8231-1623197B4AEA}" name="Columna15515" dataDxfId="1026"/>
    <tableColumn id="15532" xr3:uid="{FE0222F3-52BA-4099-B0F5-5F371B859D2A}" name="Columna15516" dataDxfId="1025"/>
    <tableColumn id="15533" xr3:uid="{8AFB34C8-8071-42C9-83F1-A313F064C794}" name="Columna15517" dataDxfId="1024"/>
    <tableColumn id="15534" xr3:uid="{E21C465C-9ED1-4CB9-9A04-C160DBF62F32}" name="Columna15518" dataDxfId="1023"/>
    <tableColumn id="15535" xr3:uid="{3EE7EEE5-8584-46A6-B425-4888C745606E}" name="Columna15519" dataDxfId="1022"/>
    <tableColumn id="15536" xr3:uid="{6E8C9083-C42D-4A7D-9921-253AC42084BC}" name="Columna15520" dataDxfId="1021"/>
    <tableColumn id="15537" xr3:uid="{EC67AB28-03F2-4134-8ED9-2D7219E0C3A1}" name="Columna15521" dataDxfId="1020"/>
    <tableColumn id="15538" xr3:uid="{19FEEC75-EDD7-4A56-972E-2A80B99B6C3F}" name="Columna15522" dataDxfId="1019"/>
    <tableColumn id="15539" xr3:uid="{296B5597-ABAE-4C19-9D1D-C810145E5060}" name="Columna15523" dataDxfId="1018"/>
    <tableColumn id="15540" xr3:uid="{5E257EC3-0515-45F5-9356-6A207C92FE2F}" name="Columna15524" dataDxfId="1017"/>
    <tableColumn id="15541" xr3:uid="{EA7A0D3F-BABF-4569-879E-DD23E2C188C9}" name="Columna15525" dataDxfId="1016"/>
    <tableColumn id="15542" xr3:uid="{60CAAAC7-C266-457A-8320-808A557121DA}" name="Columna15526" dataDxfId="1015"/>
    <tableColumn id="15543" xr3:uid="{58777EB5-5AE2-4398-A7CF-72779B5F4E79}" name="Columna15527" dataDxfId="1014"/>
    <tableColumn id="15544" xr3:uid="{CF07B9FD-DAB2-47F2-8E75-7FB823C7715E}" name="Columna15528" dataDxfId="1013"/>
    <tableColumn id="15545" xr3:uid="{183D5A05-CE47-493C-A84C-61075C019808}" name="Columna15529" dataDxfId="1012"/>
    <tableColumn id="15546" xr3:uid="{36CBC703-7891-49B7-BE79-BFFE81B08936}" name="Columna15530" dataDxfId="1011"/>
    <tableColumn id="15547" xr3:uid="{E1396B22-CFAA-4D71-AEC8-56C5B98EF688}" name="Columna15531" dataDxfId="1010"/>
    <tableColumn id="15548" xr3:uid="{F3CED293-4B2C-433A-A1C7-A4165664285C}" name="Columna15532" dataDxfId="1009"/>
    <tableColumn id="15549" xr3:uid="{DF4076B5-8646-40B0-901E-A2F3452CD11E}" name="Columna15533" dataDxfId="1008"/>
    <tableColumn id="15550" xr3:uid="{C537F713-D994-4094-8B85-101765EDE10B}" name="Columna15534" dataDxfId="1007"/>
    <tableColumn id="15551" xr3:uid="{C6FEE3C3-46FC-4D65-80B9-9A692D58F6ED}" name="Columna15535" dataDxfId="1006"/>
    <tableColumn id="15552" xr3:uid="{79EB23EE-AB93-4D60-9D0A-31DBF5088696}" name="Columna15536" dataDxfId="1005"/>
    <tableColumn id="15553" xr3:uid="{2B892DD3-8429-4ED8-A51C-DC245F9443B4}" name="Columna15537" dataDxfId="1004"/>
    <tableColumn id="15554" xr3:uid="{F3EF3326-A7CC-4E63-9B1B-3BFE838E31FC}" name="Columna15538" dataDxfId="1003"/>
    <tableColumn id="15555" xr3:uid="{8EEEC3A0-59FB-4481-A21F-0AB6436C01BF}" name="Columna15539" dataDxfId="1002"/>
    <tableColumn id="15556" xr3:uid="{EC0F6FD2-9AC8-4C0B-974D-6BAF2E265AE5}" name="Columna15540" dataDxfId="1001"/>
    <tableColumn id="15557" xr3:uid="{29039185-0E52-4789-AE25-C22F61E84D09}" name="Columna15541" dataDxfId="1000"/>
    <tableColumn id="15558" xr3:uid="{C1CCD903-6458-402C-925B-CCF2B798DCDE}" name="Columna15542" dataDxfId="999"/>
    <tableColumn id="15559" xr3:uid="{EDCFBBE6-0DF9-4C25-A35D-D5308A642250}" name="Columna15543" dataDxfId="998"/>
    <tableColumn id="15560" xr3:uid="{D9AAEDDF-09F7-4650-8ACA-4FDA4EED26C0}" name="Columna15544" dataDxfId="997"/>
    <tableColumn id="15561" xr3:uid="{A292C8E2-9CA4-4061-A9F7-2D179FEE95C4}" name="Columna15545" dataDxfId="996"/>
    <tableColumn id="15562" xr3:uid="{BFD3F46D-D326-4297-8AF0-92B3C5A7165C}" name="Columna15546" dataDxfId="995"/>
    <tableColumn id="15563" xr3:uid="{71CD75E6-8AD4-4F8E-BCC9-19665DF5E227}" name="Columna15547" dataDxfId="994"/>
    <tableColumn id="15564" xr3:uid="{081EC65C-F895-4C9B-832E-FD2540885DAA}" name="Columna15548" dataDxfId="993"/>
    <tableColumn id="15565" xr3:uid="{E4E36E66-B233-431C-86C4-4B5783DDCCD6}" name="Columna15549" dataDxfId="992"/>
    <tableColumn id="15566" xr3:uid="{56C98216-F0AA-4A7F-A759-A31F5D3D47D1}" name="Columna15550" dataDxfId="991"/>
    <tableColumn id="15567" xr3:uid="{DB190DDF-2E85-455D-B0BA-567075BF16CD}" name="Columna15551" dataDxfId="990"/>
    <tableColumn id="15568" xr3:uid="{93A3FAE9-76A1-492C-8DB8-C7F809A4A420}" name="Columna15552" dataDxfId="989"/>
    <tableColumn id="15569" xr3:uid="{901382FF-3943-4A58-A11F-83CF7DD0A16D}" name="Columna15553" dataDxfId="988"/>
    <tableColumn id="15570" xr3:uid="{BDC3878E-CB49-4A65-A2C6-A956B6BA8333}" name="Columna15554" dataDxfId="987"/>
    <tableColumn id="15571" xr3:uid="{0B2AE1C7-F9F0-4897-9F82-F2AB2A5086E0}" name="Columna15555" dataDxfId="986"/>
    <tableColumn id="15572" xr3:uid="{BF05BFA3-F448-4673-93BD-4E36E3263F7F}" name="Columna15556" dataDxfId="985"/>
    <tableColumn id="15573" xr3:uid="{05DDC5FF-0313-4AE1-9B4E-39616F6172CF}" name="Columna15557" dataDxfId="984"/>
    <tableColumn id="15574" xr3:uid="{468DBE7A-097A-4D73-826C-C5DD199D88D9}" name="Columna15558" dataDxfId="983"/>
    <tableColumn id="15575" xr3:uid="{47C57DB2-5FB5-4079-B41E-043CA1FDE0BA}" name="Columna15559" dataDxfId="982"/>
    <tableColumn id="15576" xr3:uid="{9F4650F9-B7E4-4143-ACB5-9066F7DED831}" name="Columna15560" dataDxfId="981"/>
    <tableColumn id="15577" xr3:uid="{38B5F15E-A43F-4BB2-BB93-8E129BAC1BBA}" name="Columna15561" dataDxfId="980"/>
    <tableColumn id="15578" xr3:uid="{B028043E-38E6-4A69-8FA2-2EB84D9F0655}" name="Columna15562" dataDxfId="979"/>
    <tableColumn id="15579" xr3:uid="{BA6F6FB3-BBEF-4B6E-8F87-1FF1D27A41E0}" name="Columna15563" dataDxfId="978"/>
    <tableColumn id="15580" xr3:uid="{40E84FBB-B8F9-44B5-9DAC-5FF71AAB31CD}" name="Columna15564" dataDxfId="977"/>
    <tableColumn id="15581" xr3:uid="{730951D4-FD88-4B5F-8205-4332FACBA046}" name="Columna15565" dataDxfId="976"/>
    <tableColumn id="15582" xr3:uid="{B98FA2D3-415F-46DB-B83E-C064ABE23D49}" name="Columna15566" dataDxfId="975"/>
    <tableColumn id="15583" xr3:uid="{E4FD376A-6AEA-440E-B317-EAE4D68A0594}" name="Columna15567" dataDxfId="974"/>
    <tableColumn id="15584" xr3:uid="{03D941E5-44A3-4524-A66B-D4FD846F7A5A}" name="Columna15568" dataDxfId="973"/>
    <tableColumn id="15585" xr3:uid="{055FEDA2-C141-44B0-A7FB-F418ACE0B39C}" name="Columna15569" dataDxfId="972"/>
    <tableColumn id="15586" xr3:uid="{5FFB4A09-B9C8-4F6D-90AC-D8FE2B64F378}" name="Columna15570" dataDxfId="971"/>
    <tableColumn id="15587" xr3:uid="{54EC6614-8E51-48F4-A281-FF2DD99912FB}" name="Columna15571" dataDxfId="970"/>
    <tableColumn id="15588" xr3:uid="{00810776-0BEC-43B0-8CB2-C634C46CCD9B}" name="Columna15572" dataDxfId="969"/>
    <tableColumn id="15589" xr3:uid="{53CBDCBA-3346-4FCB-844E-AE73EB2E8C3A}" name="Columna15573" dataDxfId="968"/>
    <tableColumn id="15590" xr3:uid="{1EDAD40F-CAAC-46BF-9BAC-C2A401CA6A5B}" name="Columna15574" dataDxfId="967"/>
    <tableColumn id="15591" xr3:uid="{00029689-E7F0-4A8E-90BB-8754689DC1DB}" name="Columna15575" dataDxfId="966"/>
    <tableColumn id="15592" xr3:uid="{251D7C12-8970-4FB1-B02C-14636C1111D6}" name="Columna15576" dataDxfId="965"/>
    <tableColumn id="15593" xr3:uid="{E973F7D9-1336-4682-BEE1-67F39C736D58}" name="Columna15577" dataDxfId="964"/>
    <tableColumn id="15594" xr3:uid="{6B631D7E-1B35-4FF0-B6BD-CE5148B4000A}" name="Columna15578" dataDxfId="963"/>
    <tableColumn id="15595" xr3:uid="{B63964C6-01DE-43D4-AC2D-C1A979F48024}" name="Columna15579" dataDxfId="962"/>
    <tableColumn id="15596" xr3:uid="{9300D6CB-4653-419C-905B-433DD8E9F47E}" name="Columna15580" dataDxfId="961"/>
    <tableColumn id="15597" xr3:uid="{C1E62EDB-F5EF-4401-A125-BAD0FCD628B2}" name="Columna15581" dataDxfId="960"/>
    <tableColumn id="15598" xr3:uid="{1BEB419A-3C92-4643-A465-CD7BB16EB821}" name="Columna15582" dataDxfId="959"/>
    <tableColumn id="15599" xr3:uid="{99C0DB48-8605-484A-A4ED-F6E4287802AC}" name="Columna15583" dataDxfId="958"/>
    <tableColumn id="15600" xr3:uid="{778936A7-22C9-479F-81CC-3790737712E1}" name="Columna15584" dataDxfId="957"/>
    <tableColumn id="15601" xr3:uid="{AE9F0158-9DC4-422B-9BBA-30E0C7DBACF3}" name="Columna15585" dataDxfId="956"/>
    <tableColumn id="15602" xr3:uid="{AAB78A1E-0FF2-41C9-8D05-ADCD2B6996A8}" name="Columna15586" dataDxfId="955"/>
    <tableColumn id="15603" xr3:uid="{36BC2B8A-A479-41C7-AA6C-414A96188E82}" name="Columna15587" dataDxfId="954"/>
    <tableColumn id="15604" xr3:uid="{D532CA33-8822-4AE2-A335-5244DD24EDFB}" name="Columna15588" dataDxfId="953"/>
    <tableColumn id="15605" xr3:uid="{3369AA06-5E53-4456-B9E7-1657B4FA862B}" name="Columna15589" dataDxfId="952"/>
    <tableColumn id="15606" xr3:uid="{46C2EF2F-0CAB-4C06-A203-F99B5030EDF0}" name="Columna15590" dataDxfId="951"/>
    <tableColumn id="15607" xr3:uid="{A26785C9-2DCD-4968-9838-1C41CA09C8E0}" name="Columna15591" dataDxfId="950"/>
    <tableColumn id="15608" xr3:uid="{EC5C1AB7-B5F2-4180-B53D-B939DD02E163}" name="Columna15592" dataDxfId="949"/>
    <tableColumn id="15609" xr3:uid="{59BC4AFB-49D8-42BD-8632-71C16F4D673A}" name="Columna15593" dataDxfId="948"/>
    <tableColumn id="15610" xr3:uid="{0BC81007-B910-43FF-B177-6E5AB6193678}" name="Columna15594" dataDxfId="947"/>
    <tableColumn id="15611" xr3:uid="{105FD722-F6D8-49F2-9235-186D8CC91351}" name="Columna15595" dataDxfId="946"/>
    <tableColumn id="15612" xr3:uid="{405DE2F8-BF07-4344-AB3F-D79BB9CA6F72}" name="Columna15596" dataDxfId="945"/>
    <tableColumn id="15613" xr3:uid="{C54241C8-0C83-4ABD-A0A2-23DEC2742082}" name="Columna15597" dataDxfId="944"/>
    <tableColumn id="15614" xr3:uid="{E758C3C6-864F-47DF-947E-22CA58976278}" name="Columna15598" dataDxfId="943"/>
    <tableColumn id="15615" xr3:uid="{A8622CA3-7D3D-4050-9A9E-F7B1A3D0FDA1}" name="Columna15599" dataDxfId="942"/>
    <tableColumn id="15616" xr3:uid="{FDD0D9CD-7FD9-4DB7-8FB0-34241C6F5FAF}" name="Columna15600" dataDxfId="941"/>
    <tableColumn id="15617" xr3:uid="{91075C5A-C83A-41BB-9777-CE4E2E1B4EE5}" name="Columna15601" dataDxfId="940"/>
    <tableColumn id="15618" xr3:uid="{907FC0BD-DA2B-4F83-A93F-5BCEA08D7179}" name="Columna15602" dataDxfId="939"/>
    <tableColumn id="15619" xr3:uid="{672EFDAA-395E-4C6E-831D-2B882334292D}" name="Columna15603" dataDxfId="938"/>
    <tableColumn id="15620" xr3:uid="{7B9F628D-3273-433F-83DC-CA548D6BF91D}" name="Columna15604" dataDxfId="937"/>
    <tableColumn id="15621" xr3:uid="{E71FEC95-770B-4917-AC9F-D1B729B9CB45}" name="Columna15605" dataDxfId="936"/>
    <tableColumn id="15622" xr3:uid="{F4EE04F5-092A-467C-97D9-AFA35146CDB3}" name="Columna15606" dataDxfId="935"/>
    <tableColumn id="15623" xr3:uid="{AA91A6D2-572E-4F0F-8796-00F68388469C}" name="Columna15607" dataDxfId="934"/>
    <tableColumn id="15624" xr3:uid="{03642F41-F6F0-4489-B4E3-04067CDB59AB}" name="Columna15608" dataDxfId="933"/>
    <tableColumn id="15625" xr3:uid="{041A6DAE-8DA4-4DBE-B669-DF5759207E22}" name="Columna15609" dataDxfId="932"/>
    <tableColumn id="15626" xr3:uid="{0B005009-7DBE-4705-8B8A-1F062B1CF1A8}" name="Columna15610" dataDxfId="931"/>
    <tableColumn id="15627" xr3:uid="{1C8C648E-C3FC-469F-A242-9EFB76F11067}" name="Columna15611" dataDxfId="930"/>
    <tableColumn id="15628" xr3:uid="{14A568B5-A023-4740-8658-F08A357B6251}" name="Columna15612" dataDxfId="929"/>
    <tableColumn id="15629" xr3:uid="{6C462962-EFD5-48F7-AF57-5F70AB363D68}" name="Columna15613" dataDxfId="928"/>
    <tableColumn id="15630" xr3:uid="{B461B4AF-F2FD-4A8C-A1AE-05092E6F378A}" name="Columna15614" dataDxfId="927"/>
    <tableColumn id="15631" xr3:uid="{F055687C-D30E-4CDB-82F2-31948E65343B}" name="Columna15615" dataDxfId="926"/>
    <tableColumn id="15632" xr3:uid="{213D751C-C02F-4FB5-AE10-8C0E972AEDAB}" name="Columna15616" dataDxfId="925"/>
    <tableColumn id="15633" xr3:uid="{F171AA56-5810-461B-8065-EA1362C6F897}" name="Columna15617" dataDxfId="924"/>
    <tableColumn id="15634" xr3:uid="{026FFA67-45F6-4BE8-AACC-375F58434FA3}" name="Columna15618" dataDxfId="923"/>
    <tableColumn id="15635" xr3:uid="{9D1574D2-BD34-4317-B479-CCD4CB0623DB}" name="Columna15619" dataDxfId="922"/>
    <tableColumn id="15636" xr3:uid="{257DA9B5-4E2A-41A1-820E-B2D98785A7C4}" name="Columna15620" dataDxfId="921"/>
    <tableColumn id="15637" xr3:uid="{EA5B15F8-57E4-4AAB-A17F-DA640B0DA6FE}" name="Columna15621" dataDxfId="920"/>
    <tableColumn id="15638" xr3:uid="{BD0DF836-F2E2-4A30-ADCA-D1415D6A5275}" name="Columna15622" dataDxfId="919"/>
    <tableColumn id="15639" xr3:uid="{5C665A6D-AFEF-46B7-B1A2-53C901931A3E}" name="Columna15623" dataDxfId="918"/>
    <tableColumn id="15640" xr3:uid="{BF7F705F-A454-4EF9-B56A-5B2DBC567B07}" name="Columna15624" dataDxfId="917"/>
    <tableColumn id="15641" xr3:uid="{3A71BCCD-1C7D-4F3D-A835-398E16C53DE6}" name="Columna15625" dataDxfId="916"/>
    <tableColumn id="15642" xr3:uid="{C6ADC93A-AF5E-4F61-A5F5-1545ACD61C48}" name="Columna15626" dataDxfId="915"/>
    <tableColumn id="15643" xr3:uid="{EEA698F0-2263-436F-BE9A-A50A6C816B2D}" name="Columna15627" dataDxfId="914"/>
    <tableColumn id="15644" xr3:uid="{1132D25F-EA2B-4204-816E-58BF507FA695}" name="Columna15628" dataDxfId="913"/>
    <tableColumn id="15645" xr3:uid="{CBD785B5-0118-49FF-9A8C-A7EE3E832252}" name="Columna15629" dataDxfId="912"/>
    <tableColumn id="15646" xr3:uid="{3472E9FF-DA07-41DC-AF15-E5D0243458E1}" name="Columna15630" dataDxfId="911"/>
    <tableColumn id="15647" xr3:uid="{C0E0D727-5276-44CC-894D-D635FB58F463}" name="Columna15631" dataDxfId="910"/>
    <tableColumn id="15648" xr3:uid="{13670189-9302-4D18-8AB0-EE018022FDA6}" name="Columna15632" dataDxfId="909"/>
    <tableColumn id="15649" xr3:uid="{217104CD-B7DA-498D-B1C5-A17A415A8AC8}" name="Columna15633" dataDxfId="908"/>
    <tableColumn id="15650" xr3:uid="{D88D5F07-E264-4FE2-80F0-1FFDDA560014}" name="Columna15634" dataDxfId="907"/>
    <tableColumn id="15651" xr3:uid="{1D57B084-2277-4CB3-B01D-45660CCD0A22}" name="Columna15635" dataDxfId="906"/>
    <tableColumn id="15652" xr3:uid="{71244893-91B8-4370-AE29-4A6EE6A58719}" name="Columna15636" dataDxfId="905"/>
    <tableColumn id="15653" xr3:uid="{A532207E-7B63-45C8-BF59-924705448581}" name="Columna15637" dataDxfId="904"/>
    <tableColumn id="15654" xr3:uid="{39B8B11C-F61C-4C10-999C-447072CE4BC6}" name="Columna15638" dataDxfId="903"/>
    <tableColumn id="15655" xr3:uid="{9CC1B999-E819-47C3-BEBB-9A7BB2B425B0}" name="Columna15639" dataDxfId="902"/>
    <tableColumn id="15656" xr3:uid="{7C619618-05A2-46E2-9600-D6CF98827C36}" name="Columna15640" dataDxfId="901"/>
    <tableColumn id="15657" xr3:uid="{2F8976A0-45BA-4D49-A8F8-86711BBB22A0}" name="Columna15641" dataDxfId="900"/>
    <tableColumn id="15658" xr3:uid="{40CC306E-0617-4413-8962-F9E4D26D1AEE}" name="Columna15642" dataDxfId="899"/>
    <tableColumn id="15659" xr3:uid="{788A1237-6DAC-4A33-AF59-3204A77FF983}" name="Columna15643" dataDxfId="898"/>
    <tableColumn id="15660" xr3:uid="{7B2AD7F3-72D1-4AE7-BADB-AF001F6C1FD9}" name="Columna15644" dataDxfId="897"/>
    <tableColumn id="15661" xr3:uid="{C40AB0CA-EFAA-48E0-9F2F-A3AB7BF80893}" name="Columna15645" dataDxfId="896"/>
    <tableColumn id="15662" xr3:uid="{04318F67-888C-4FD8-9909-6ACEAD0630A3}" name="Columna15646" dataDxfId="895"/>
    <tableColumn id="15663" xr3:uid="{4259C6B2-8AE0-4DF0-A7D7-A9CD1603D08E}" name="Columna15647" dataDxfId="894"/>
    <tableColumn id="15664" xr3:uid="{DC0C0D29-5812-4880-872E-1C680F82DF8E}" name="Columna15648" dataDxfId="893"/>
    <tableColumn id="15665" xr3:uid="{1B70F867-5BE4-40DB-BFB8-1687D4547336}" name="Columna15649" dataDxfId="892"/>
    <tableColumn id="15666" xr3:uid="{EC7A7B61-357E-4D30-ABA3-258EA1E46373}" name="Columna15650" dataDxfId="891"/>
    <tableColumn id="15667" xr3:uid="{B771FD56-973B-40CD-B816-818C586D5433}" name="Columna15651" dataDxfId="890"/>
    <tableColumn id="15668" xr3:uid="{73A7A63A-5F09-4B61-9A8C-F006606B7632}" name="Columna15652" dataDxfId="889"/>
    <tableColumn id="15669" xr3:uid="{C1C4CE16-7D38-4C40-8BE2-00597611A1FF}" name="Columna15653" dataDxfId="888"/>
    <tableColumn id="15670" xr3:uid="{2DF06742-8F65-4167-94AA-B26F5B8F21AE}" name="Columna15654" dataDxfId="887"/>
    <tableColumn id="15671" xr3:uid="{5FDD3BB5-2074-4AAA-BD8C-99AB84407AA6}" name="Columna15655" dataDxfId="886"/>
    <tableColumn id="15672" xr3:uid="{AC30058F-CA07-4D12-95DD-7613DF29AC32}" name="Columna15656" dataDxfId="885"/>
    <tableColumn id="15673" xr3:uid="{E7F3F2D4-C280-4331-BE37-E3EAAD2D3662}" name="Columna15657" dataDxfId="884"/>
    <tableColumn id="15674" xr3:uid="{58D94E3C-BE45-46E0-8DB8-93DB167A3208}" name="Columna15658" dataDxfId="883"/>
    <tableColumn id="15675" xr3:uid="{FFF40716-C4C4-49CB-A287-C8F4490761E5}" name="Columna15659" dataDxfId="882"/>
    <tableColumn id="15676" xr3:uid="{201A6299-2A9B-4018-9503-35F99040C5E3}" name="Columna15660" dataDxfId="881"/>
    <tableColumn id="15677" xr3:uid="{E2ED086A-418F-4067-998F-6700988C7AF6}" name="Columna15661" dataDxfId="880"/>
    <tableColumn id="15678" xr3:uid="{5329A339-A2C4-44EF-9EEF-7A0B93548C82}" name="Columna15662" dataDxfId="879"/>
    <tableColumn id="15679" xr3:uid="{69266DFA-6E4A-4E25-B2CD-850C02094018}" name="Columna15663" dataDxfId="878"/>
    <tableColumn id="15680" xr3:uid="{5BC81A79-0F63-4F77-BB17-E6794D080108}" name="Columna15664" dataDxfId="877"/>
    <tableColumn id="15681" xr3:uid="{5CA4C4EB-9630-4098-9480-4D4B3BBC1641}" name="Columna15665" dataDxfId="876"/>
    <tableColumn id="15682" xr3:uid="{F6EC325B-393E-4036-B8F9-72D25BCC96D8}" name="Columna15666" dataDxfId="875"/>
    <tableColumn id="15683" xr3:uid="{623853A7-458E-4DD5-A128-55B1ADADE387}" name="Columna15667" dataDxfId="874"/>
    <tableColumn id="15684" xr3:uid="{95932415-D108-4B55-B5D7-A4602F7859D0}" name="Columna15668" dataDxfId="873"/>
    <tableColumn id="15685" xr3:uid="{96D9B5D8-07C1-4F63-B610-CE5B4BB0B94F}" name="Columna15669" dataDxfId="872"/>
    <tableColumn id="15686" xr3:uid="{850DA4AC-B82A-446C-B9C3-028B416054F6}" name="Columna15670" dataDxfId="871"/>
    <tableColumn id="15687" xr3:uid="{31701AA2-8999-4658-965F-1F2318C8B155}" name="Columna15671" dataDxfId="870"/>
    <tableColumn id="15688" xr3:uid="{B9006628-D45A-464D-BEB8-16A11A060385}" name="Columna15672" dataDxfId="869"/>
    <tableColumn id="15689" xr3:uid="{3B0D619B-3DA7-4CEC-B5E5-F0EA10DC5137}" name="Columna15673" dataDxfId="868"/>
    <tableColumn id="15690" xr3:uid="{CF688D24-FAF5-4B49-8A8A-D2EB6E430001}" name="Columna15674" dataDxfId="867"/>
    <tableColumn id="15691" xr3:uid="{878E3FC4-932D-4872-8225-28932F9EFA74}" name="Columna15675" dataDxfId="866"/>
    <tableColumn id="15692" xr3:uid="{D086300A-CCA2-4D48-B99A-D6BF1D59B39A}" name="Columna15676" dataDxfId="865"/>
    <tableColumn id="15693" xr3:uid="{49AFB23A-2D08-4AB8-9E3C-698C779C1962}" name="Columna15677" dataDxfId="864"/>
    <tableColumn id="15694" xr3:uid="{595D07CA-D1CC-4458-ADDA-F754AC85741A}" name="Columna15678" dataDxfId="863"/>
    <tableColumn id="15695" xr3:uid="{3560B3AA-DFE1-4237-81A1-142205579F77}" name="Columna15679" dataDxfId="862"/>
    <tableColumn id="15696" xr3:uid="{B1D0B848-875D-4736-9828-B0217731EBD2}" name="Columna15680" dataDxfId="861"/>
    <tableColumn id="15697" xr3:uid="{09DC84CE-EB3B-4F4C-AC37-5B7A1FB0099F}" name="Columna15681" dataDxfId="860"/>
    <tableColumn id="15698" xr3:uid="{C1F7DF08-E492-46CE-B4D8-DF5D91290ED6}" name="Columna15682" dataDxfId="859"/>
    <tableColumn id="15699" xr3:uid="{B409A650-68A0-4287-AC17-91A74A886662}" name="Columna15683" dataDxfId="858"/>
    <tableColumn id="15700" xr3:uid="{98487EBF-8A28-4B27-8A86-EE7FEF08BE06}" name="Columna15684" dataDxfId="857"/>
    <tableColumn id="15701" xr3:uid="{37958D7B-DD55-4F8F-92C6-D9486B525C37}" name="Columna15685" dataDxfId="856"/>
    <tableColumn id="15702" xr3:uid="{9B98F6F1-1F8D-4173-8EF3-5EB719E5AEC3}" name="Columna15686" dataDxfId="855"/>
    <tableColumn id="15703" xr3:uid="{35C9B2C4-567A-4BB7-9577-A8ABD71A473D}" name="Columna15687" dataDxfId="854"/>
    <tableColumn id="15704" xr3:uid="{71939AE7-E436-400E-9A31-E5B351A89386}" name="Columna15688" dataDxfId="853"/>
    <tableColumn id="15705" xr3:uid="{9CA6F3B3-861C-4BA3-9B33-08BB8AFA558B}" name="Columna15689" dataDxfId="852"/>
    <tableColumn id="15706" xr3:uid="{F4FD0C38-28C9-4626-BA4F-7324C6CFC78A}" name="Columna15690" dataDxfId="851"/>
    <tableColumn id="15707" xr3:uid="{E8614C6D-12AF-4651-B6BF-5C60761E3D77}" name="Columna15691" dataDxfId="850"/>
    <tableColumn id="15708" xr3:uid="{BA14B83A-AA5C-4724-89A7-C1B48A892A0E}" name="Columna15692" dataDxfId="849"/>
    <tableColumn id="15709" xr3:uid="{E639A81F-1090-436C-B449-781FE4296EC2}" name="Columna15693" dataDxfId="848"/>
    <tableColumn id="15710" xr3:uid="{3D788E28-9B2B-40B5-9820-2103EF6ED1F0}" name="Columna15694" dataDxfId="847"/>
    <tableColumn id="15711" xr3:uid="{12ED5198-A39A-48A0-AADB-1C21B29DDA78}" name="Columna15695" dataDxfId="846"/>
    <tableColumn id="15712" xr3:uid="{5AA2B0D6-F963-494C-81BF-4099E1875DF6}" name="Columna15696" dataDxfId="845"/>
    <tableColumn id="15713" xr3:uid="{2AF663C1-B939-46B6-AD26-6EBF5DC7C503}" name="Columna15697" dataDxfId="844"/>
    <tableColumn id="15714" xr3:uid="{516411E3-FAAD-4871-AC69-A5DED1793045}" name="Columna15698" dataDxfId="843"/>
    <tableColumn id="15715" xr3:uid="{61F70FEA-4B05-43AF-A9A2-B990ADB0A1B5}" name="Columna15699" dataDxfId="842"/>
    <tableColumn id="15716" xr3:uid="{7F3CC2F9-8EE7-4870-A94C-8E5B0DCADFD8}" name="Columna15700" dataDxfId="841"/>
    <tableColumn id="15717" xr3:uid="{EDE9F9E2-1DFF-451D-BB2F-A96B6D8C13F2}" name="Columna15701" dataDxfId="840"/>
    <tableColumn id="15718" xr3:uid="{3C6055D4-C9BE-415F-9BA1-96E38DD667F8}" name="Columna15702" dataDxfId="839"/>
    <tableColumn id="15719" xr3:uid="{55D3C4BC-3343-46D7-A36D-4B875EEC80BA}" name="Columna15703" dataDxfId="838"/>
    <tableColumn id="15720" xr3:uid="{6BB33977-C79B-4D91-A550-946D18A48A18}" name="Columna15704" dataDxfId="837"/>
    <tableColumn id="15721" xr3:uid="{4CBC1FE6-4916-435C-8BA0-FF985B800210}" name="Columna15705" dataDxfId="836"/>
    <tableColumn id="15722" xr3:uid="{93AE8784-985D-4999-B58C-A366EBB4760C}" name="Columna15706" dataDxfId="835"/>
    <tableColumn id="15723" xr3:uid="{066F854D-FD2A-4A86-BACF-C6BF3EE4C5F0}" name="Columna15707" dataDxfId="834"/>
    <tableColumn id="15724" xr3:uid="{4E3C2985-EDCD-4ADC-B860-206E75C27DC8}" name="Columna15708" dataDxfId="833"/>
    <tableColumn id="15725" xr3:uid="{789B0D3B-130E-49FF-A9BB-D93A6CC48224}" name="Columna15709" dataDxfId="832"/>
    <tableColumn id="15726" xr3:uid="{9B845ED0-0725-46EC-9DFC-89EFF1971437}" name="Columna15710" dataDxfId="831"/>
    <tableColumn id="15727" xr3:uid="{C3743B66-1C17-48F3-AC8A-6BB2676872CA}" name="Columna15711" dataDxfId="830"/>
    <tableColumn id="15728" xr3:uid="{8DAE9A54-EFD6-4E8D-A871-0B3B68AE3BFE}" name="Columna15712" dataDxfId="829"/>
    <tableColumn id="15729" xr3:uid="{1FA8794A-5344-45E4-B38C-C4EC833C06B0}" name="Columna15713" dataDxfId="828"/>
    <tableColumn id="15730" xr3:uid="{085850DE-4A97-473A-B16F-092D6971F752}" name="Columna15714" dataDxfId="827"/>
    <tableColumn id="15731" xr3:uid="{2F1CB5C3-B78D-42DA-A97F-A5C50DE176C3}" name="Columna15715" dataDxfId="826"/>
    <tableColumn id="15732" xr3:uid="{9E8DBFD9-C976-48A6-A721-98F13376BE7B}" name="Columna15716" dataDxfId="825"/>
    <tableColumn id="15733" xr3:uid="{1D611A36-4293-4C71-88EB-2B5799B17F89}" name="Columna15717" dataDxfId="824"/>
    <tableColumn id="15734" xr3:uid="{F2941DCF-0628-44C8-9F3A-A0749F412AC5}" name="Columna15718" dataDxfId="823"/>
    <tableColumn id="15735" xr3:uid="{031FA0BB-68D3-4D6E-8FBA-E55A2D533372}" name="Columna15719" dataDxfId="822"/>
    <tableColumn id="15736" xr3:uid="{25601D54-77DA-4085-B83F-496BDCA5D3F4}" name="Columna15720" dataDxfId="821"/>
    <tableColumn id="15737" xr3:uid="{86BBC9B8-31CB-4761-BFFA-A6D74A376C6E}" name="Columna15721" dataDxfId="820"/>
    <tableColumn id="15738" xr3:uid="{82FD14B2-405A-4118-8AD6-28ADFF8C480A}" name="Columna15722" dataDxfId="819"/>
    <tableColumn id="15739" xr3:uid="{1FEA63BC-B306-4D55-9A58-639E3B070A68}" name="Columna15723" dataDxfId="818"/>
    <tableColumn id="15740" xr3:uid="{140270AA-8FD8-45E4-8537-7E1F48BF9779}" name="Columna15724" dataDxfId="817"/>
    <tableColumn id="15741" xr3:uid="{844E56E1-AE72-4C68-81A4-6C3A9B0A5A25}" name="Columna15725" dataDxfId="816"/>
    <tableColumn id="15742" xr3:uid="{9BA19AE7-7871-4A6D-89BC-1EBEFF419EBA}" name="Columna15726" dataDxfId="815"/>
    <tableColumn id="15743" xr3:uid="{FB85BC98-A73A-453B-9903-F65B78193DE3}" name="Columna15727" dataDxfId="814"/>
    <tableColumn id="15744" xr3:uid="{5C6C31B1-1681-4E8A-BA16-32D176D4E26C}" name="Columna15728" dataDxfId="813"/>
    <tableColumn id="15745" xr3:uid="{64102D4A-6B9B-4373-B7F7-17436A677F37}" name="Columna15729" dataDxfId="812"/>
    <tableColumn id="15746" xr3:uid="{40F43A34-6CE2-4ED9-BAD7-BCCBBE147B5B}" name="Columna15730" dataDxfId="811"/>
    <tableColumn id="15747" xr3:uid="{6EDEF108-A1D8-48A1-AA48-2FACB1B711DB}" name="Columna15731" dataDxfId="810"/>
    <tableColumn id="15748" xr3:uid="{F7869D3D-3EF4-47B1-8909-E84C80B4E3F4}" name="Columna15732" dataDxfId="809"/>
    <tableColumn id="15749" xr3:uid="{85AAC678-D3BA-4DCE-9BE6-516BA22A1206}" name="Columna15733" dataDxfId="808"/>
    <tableColumn id="15750" xr3:uid="{5F900B32-39CC-4C2D-9839-FCB79509294F}" name="Columna15734" dataDxfId="807"/>
    <tableColumn id="15751" xr3:uid="{7A5E21F5-3CE7-4BA2-86FA-AB99E1949214}" name="Columna15735" dataDxfId="806"/>
    <tableColumn id="15752" xr3:uid="{A4C06521-2B2C-464D-9893-9CBF2926106E}" name="Columna15736" dataDxfId="805"/>
    <tableColumn id="15753" xr3:uid="{57EF9204-E5E3-48BB-87BD-B8C659199DAF}" name="Columna15737" dataDxfId="804"/>
    <tableColumn id="15754" xr3:uid="{C81C6054-17A1-451B-A82B-FD2C6F3A028C}" name="Columna15738" dataDxfId="803"/>
    <tableColumn id="15755" xr3:uid="{A5345CFB-4B84-44FF-A8A2-1A17CB7D745D}" name="Columna15739" dataDxfId="802"/>
    <tableColumn id="15756" xr3:uid="{F212B3E4-C745-4A26-A543-847D3F9055B7}" name="Columna15740" dataDxfId="801"/>
    <tableColumn id="15757" xr3:uid="{8DEAE6BC-44EB-4136-9607-5C4A752A1CD8}" name="Columna15741" dataDxfId="800"/>
    <tableColumn id="15758" xr3:uid="{53B5C8B2-F839-4ED2-A460-F0EE880A75CA}" name="Columna15742" dataDxfId="799"/>
    <tableColumn id="15759" xr3:uid="{0F1F2132-5620-45C9-B1B4-3E63893026AC}" name="Columna15743" dataDxfId="798"/>
    <tableColumn id="15760" xr3:uid="{4A963882-8508-426D-80CA-CEC5F8224214}" name="Columna15744" dataDxfId="797"/>
    <tableColumn id="15761" xr3:uid="{AB1130CE-FD90-4899-B7EE-7C1997D29CCB}" name="Columna15745" dataDxfId="796"/>
    <tableColumn id="15762" xr3:uid="{63E25E44-A712-44A9-BB4F-A0A86CB2CFED}" name="Columna15746" dataDxfId="795"/>
    <tableColumn id="15763" xr3:uid="{8200C682-11C9-4B31-B735-02416C65C582}" name="Columna15747" dataDxfId="794"/>
    <tableColumn id="15764" xr3:uid="{2D9FB0C9-5C98-4709-9B58-5E3A72146BD9}" name="Columna15748" dataDxfId="793"/>
    <tableColumn id="15765" xr3:uid="{600A42D9-3AB7-485B-A9B0-B9254CEEB87C}" name="Columna15749" dataDxfId="792"/>
    <tableColumn id="15766" xr3:uid="{C0A7121A-0F4D-48FB-ADD7-D1B69B385084}" name="Columna15750" dataDxfId="791"/>
    <tableColumn id="15767" xr3:uid="{36914CE3-136C-48F2-93F4-77D6E4978F98}" name="Columna15751" dataDxfId="790"/>
    <tableColumn id="15768" xr3:uid="{FEB13BE2-BF85-4F85-B30E-BC222DAB347F}" name="Columna15752" dataDxfId="789"/>
    <tableColumn id="15769" xr3:uid="{E18C977C-A9A4-436D-959E-B865AC335332}" name="Columna15753" dataDxfId="788"/>
    <tableColumn id="15770" xr3:uid="{BA1388C1-8453-4269-A652-C9AE2172AF5B}" name="Columna15754" dataDxfId="787"/>
    <tableColumn id="15771" xr3:uid="{4BBE6BFA-AD2E-4F8E-BEFB-DE9E62F740E4}" name="Columna15755" dataDxfId="786"/>
    <tableColumn id="15772" xr3:uid="{440CF07D-C47A-49D3-A24D-52A247CA61A2}" name="Columna15756" dataDxfId="785"/>
    <tableColumn id="15773" xr3:uid="{66880E63-F80C-4DBC-ACE9-4C0A74E60E1C}" name="Columna15757" dataDxfId="784"/>
    <tableColumn id="15774" xr3:uid="{E5050533-C6BD-41EB-8210-01ABAC03D224}" name="Columna15758" dataDxfId="783"/>
    <tableColumn id="15775" xr3:uid="{325F4041-5801-4369-9B0B-740A96DA9A22}" name="Columna15759" dataDxfId="782"/>
    <tableColumn id="15776" xr3:uid="{AE598041-4581-4185-844B-E3A57CDC76E0}" name="Columna15760" dataDxfId="781"/>
    <tableColumn id="15777" xr3:uid="{8FC56CD8-84F7-45E8-99E9-9948AF4D1E79}" name="Columna15761" dataDxfId="780"/>
    <tableColumn id="15778" xr3:uid="{F466EA95-9916-468A-804B-DDDE17F5B1CA}" name="Columna15762" dataDxfId="779"/>
    <tableColumn id="15779" xr3:uid="{72C6095E-1759-459E-B92F-7A2AE5735618}" name="Columna15763" dataDxfId="778"/>
    <tableColumn id="15780" xr3:uid="{45944364-9D68-4644-B5CB-7A96BA34C365}" name="Columna15764" dataDxfId="777"/>
    <tableColumn id="15781" xr3:uid="{61702213-4A1F-46C9-94FD-521F265DAA14}" name="Columna15765" dataDxfId="776"/>
    <tableColumn id="15782" xr3:uid="{64473373-86A7-44B3-B27D-433D49F2A46B}" name="Columna15766" dataDxfId="775"/>
    <tableColumn id="15783" xr3:uid="{76474D51-BB52-4C4F-A48A-D26E70DEF089}" name="Columna15767" dataDxfId="774"/>
    <tableColumn id="15784" xr3:uid="{828A9C31-3169-4959-9533-59AE2871A3BA}" name="Columna15768" dataDxfId="773"/>
    <tableColumn id="15785" xr3:uid="{E9EEEE35-FB2C-4683-A7D4-49401A8B9A9A}" name="Columna15769" dataDxfId="772"/>
    <tableColumn id="15786" xr3:uid="{F6D48C09-D209-4A3E-815B-14B77BC9ADFC}" name="Columna15770" dataDxfId="771"/>
    <tableColumn id="15787" xr3:uid="{29C1B70B-20B1-4C61-B2E9-FE82ECA1E134}" name="Columna15771" dataDxfId="770"/>
    <tableColumn id="15788" xr3:uid="{EA87C8C5-CD7C-449C-9213-1BDA55C2B537}" name="Columna15772" dataDxfId="769"/>
    <tableColumn id="15789" xr3:uid="{780C3E82-A9B6-4A99-A2DA-689F34F5D333}" name="Columna15773" dataDxfId="768"/>
    <tableColumn id="15790" xr3:uid="{4DD47764-7560-44D7-8AF9-D30C91AC198C}" name="Columna15774" dataDxfId="767"/>
    <tableColumn id="15791" xr3:uid="{143C6207-8648-4C43-8451-CAF487775C33}" name="Columna15775" dataDxfId="766"/>
    <tableColumn id="15792" xr3:uid="{3A7858BA-A98F-4F2A-A790-92329B9A12ED}" name="Columna15776" dataDxfId="765"/>
    <tableColumn id="15793" xr3:uid="{E87D0E8C-99B2-40B4-8470-FF8A2BBDEBFF}" name="Columna15777" dataDxfId="764"/>
    <tableColumn id="15794" xr3:uid="{F174EB53-261D-4470-944F-5832730039F1}" name="Columna15778" dataDxfId="763"/>
    <tableColumn id="15795" xr3:uid="{F1B1B4C4-EEFA-4790-A415-5BBB6FFD8C35}" name="Columna15779" dataDxfId="762"/>
    <tableColumn id="15796" xr3:uid="{9802C6E6-555C-4E4C-9320-579762E8DB6B}" name="Columna15780" dataDxfId="761"/>
    <tableColumn id="15797" xr3:uid="{CA048C47-B409-41B9-A70D-4974814D1974}" name="Columna15781" dataDxfId="760"/>
    <tableColumn id="15798" xr3:uid="{98EA7500-BF47-43A7-9FF7-E0A8E0B8C83C}" name="Columna15782" dataDxfId="759"/>
    <tableColumn id="15799" xr3:uid="{15EEEE47-DB98-4DA3-A66A-8B0C4CF83DDF}" name="Columna15783" dataDxfId="758"/>
    <tableColumn id="15800" xr3:uid="{922355F9-2129-4FAE-8CBE-B63AB501574A}" name="Columna15784" dataDxfId="757"/>
    <tableColumn id="15801" xr3:uid="{38A23D67-ACC6-41AE-B6E4-D52DB2B2C202}" name="Columna15785" dataDxfId="756"/>
    <tableColumn id="15802" xr3:uid="{47B8FB15-EFDD-4536-BA3E-23BFD14D1A30}" name="Columna15786" dataDxfId="755"/>
    <tableColumn id="15803" xr3:uid="{9B546492-2C7A-48D3-94F6-36430DDFF6C5}" name="Columna15787" dataDxfId="754"/>
    <tableColumn id="15804" xr3:uid="{2F114D39-200A-4B53-9DE7-78D31EC4C62B}" name="Columna15788" dataDxfId="753"/>
    <tableColumn id="15805" xr3:uid="{6DC2312D-E453-49F7-8E83-948BB95A9C85}" name="Columna15789" dataDxfId="752"/>
    <tableColumn id="15806" xr3:uid="{B56751B6-ECA0-4AF8-9A21-79468EFEFB75}" name="Columna15790" dataDxfId="751"/>
    <tableColumn id="15807" xr3:uid="{8A3E4539-D917-4DFF-BA23-4C42BFC76E2C}" name="Columna15791" dataDxfId="750"/>
    <tableColumn id="15808" xr3:uid="{62E4CCC9-4F67-4814-BB06-CE4700FE6990}" name="Columna15792" dataDxfId="749"/>
    <tableColumn id="15809" xr3:uid="{1B742408-B07D-48FF-922C-E5B45E91A294}" name="Columna15793" dataDxfId="748"/>
    <tableColumn id="15810" xr3:uid="{628B5666-211D-4CD2-876D-B77A1CA6EC0D}" name="Columna15794" dataDxfId="747"/>
    <tableColumn id="15811" xr3:uid="{3D7F2714-275B-4E6D-A57C-D6C0888C4E56}" name="Columna15795" dataDxfId="746"/>
    <tableColumn id="15812" xr3:uid="{572660E8-967B-4A82-8B50-16703759D83C}" name="Columna15796" dataDxfId="745"/>
    <tableColumn id="15813" xr3:uid="{7A50E28A-729C-4104-9948-5CB8A73FE447}" name="Columna15797" dataDxfId="744"/>
    <tableColumn id="15814" xr3:uid="{CC42E12C-FFBA-4491-88BE-A1E03E28AF49}" name="Columna15798" dataDxfId="743"/>
    <tableColumn id="15815" xr3:uid="{F08340DC-CAA0-4A49-BC74-C9320FCEAFEA}" name="Columna15799" dataDxfId="742"/>
    <tableColumn id="15816" xr3:uid="{58514A5D-54ED-4EA6-A686-540C602854BA}" name="Columna15800" dataDxfId="741"/>
    <tableColumn id="15817" xr3:uid="{19680246-680E-49E0-A9F3-2B665BF6A172}" name="Columna15801" dataDxfId="740"/>
    <tableColumn id="15818" xr3:uid="{7568FB1C-FE5B-4E73-A09D-E861F5A7155C}" name="Columna15802" dataDxfId="739"/>
    <tableColumn id="15819" xr3:uid="{316B198F-0664-42F4-9163-F8BDA0C822C0}" name="Columna15803" dataDxfId="738"/>
    <tableColumn id="15820" xr3:uid="{4E6A7000-4134-488E-ABFF-5B48A87F5867}" name="Columna15804" dataDxfId="737"/>
    <tableColumn id="15821" xr3:uid="{1465CED6-25D6-441A-A38A-1A6BB3E2535E}" name="Columna15805" dataDxfId="736"/>
    <tableColumn id="15822" xr3:uid="{F5B9A3D9-6496-47C7-AAD0-A5F480638DAA}" name="Columna15806" dataDxfId="735"/>
    <tableColumn id="15823" xr3:uid="{3F3134C1-44AA-461C-8381-B173A5D49B96}" name="Columna15807" dataDxfId="734"/>
    <tableColumn id="15824" xr3:uid="{50E8BAF1-675D-4C23-9F4D-C33FCB424C5E}" name="Columna15808" dataDxfId="733"/>
    <tableColumn id="15825" xr3:uid="{F0E8E510-38ED-496B-B8A6-92164A30519E}" name="Columna15809" dataDxfId="732"/>
    <tableColumn id="15826" xr3:uid="{75AC13CD-F835-4884-A071-3A7F219997EE}" name="Columna15810" dataDxfId="731"/>
    <tableColumn id="15827" xr3:uid="{DF2941AF-FB06-4B87-BC2D-DD705281096F}" name="Columna15811" dataDxfId="730"/>
    <tableColumn id="15828" xr3:uid="{5F739B7D-AE9B-421B-9CAA-EB3F23909236}" name="Columna15812" dataDxfId="729"/>
    <tableColumn id="15829" xr3:uid="{E7BA471A-10A7-4703-BB47-725488CDB591}" name="Columna15813" dataDxfId="728"/>
    <tableColumn id="15830" xr3:uid="{15F98527-02BF-4A69-8949-6163BFD32A52}" name="Columna15814" dataDxfId="727"/>
    <tableColumn id="15831" xr3:uid="{0E3B612C-EA0A-40AF-B193-301214A1B701}" name="Columna15815" dataDxfId="726"/>
    <tableColumn id="15832" xr3:uid="{56DA099D-F5AB-4D5B-B78B-A4F8821F3945}" name="Columna15816" dataDxfId="725"/>
    <tableColumn id="15833" xr3:uid="{3E921C06-E102-4494-9E00-A8D62BB67F1D}" name="Columna15817" dataDxfId="724"/>
    <tableColumn id="15834" xr3:uid="{E8FA171D-4C0E-4F8B-8FB2-D2882B0E09A0}" name="Columna15818" dataDxfId="723"/>
    <tableColumn id="15835" xr3:uid="{5F48207A-6F86-450E-A286-2C4B7F7F2C81}" name="Columna15819" dataDxfId="722"/>
    <tableColumn id="15836" xr3:uid="{F1286EF2-D506-4272-930C-2AEA364391CD}" name="Columna15820" dataDxfId="721"/>
    <tableColumn id="15837" xr3:uid="{5DCD63CF-93DF-4F08-96B8-D0ED406D385B}" name="Columna15821" dataDxfId="720"/>
    <tableColumn id="15838" xr3:uid="{AE1E13D3-9843-449E-AC58-AF7ABF9FD4C5}" name="Columna15822" dataDxfId="719"/>
    <tableColumn id="15839" xr3:uid="{67FF8403-2802-4472-8964-B19E46335688}" name="Columna15823" dataDxfId="718"/>
    <tableColumn id="15840" xr3:uid="{BC2879B8-9D67-4DC9-839C-B067B8D69873}" name="Columna15824" dataDxfId="717"/>
    <tableColumn id="15841" xr3:uid="{55F90E39-E32F-4FBF-9D21-D931CBF03D1A}" name="Columna15825" dataDxfId="716"/>
    <tableColumn id="15842" xr3:uid="{0D466992-4451-40A6-AD90-95DEAC624543}" name="Columna15826" dataDxfId="715"/>
    <tableColumn id="15843" xr3:uid="{B302FB38-ABE0-4CAE-8B41-BFDB8CAD09F6}" name="Columna15827" dataDxfId="714"/>
    <tableColumn id="15844" xr3:uid="{7FDFB8E6-A8D7-4962-89EB-B2E8FDD714BB}" name="Columna15828" dataDxfId="713"/>
    <tableColumn id="15845" xr3:uid="{236300E4-D50B-4174-80E3-481E18AA7914}" name="Columna15829" dataDxfId="712"/>
    <tableColumn id="15846" xr3:uid="{C6A73FCC-EA62-4A83-A9F9-E331833EBB72}" name="Columna15830" dataDxfId="711"/>
    <tableColumn id="15847" xr3:uid="{F7A6E388-6103-4CFE-81B2-43A8323CED65}" name="Columna15831" dataDxfId="710"/>
    <tableColumn id="15848" xr3:uid="{1DBA34C2-823D-4F8D-A992-12DDEC05249E}" name="Columna15832" dataDxfId="709"/>
    <tableColumn id="15849" xr3:uid="{EA4CE43E-DBE6-4915-BEEB-D5D2198F9C27}" name="Columna15833" dataDxfId="708"/>
    <tableColumn id="15850" xr3:uid="{6E121786-68AD-40C0-9497-8F6646182C64}" name="Columna15834" dataDxfId="707"/>
    <tableColumn id="15851" xr3:uid="{B54D58F1-68F3-45DD-BC5A-EF06EB5B276C}" name="Columna15835" dataDxfId="706"/>
    <tableColumn id="15852" xr3:uid="{E447A2A3-0EEC-411C-8164-4DD498A31C52}" name="Columna15836" dataDxfId="705"/>
    <tableColumn id="15853" xr3:uid="{D1A6E62B-6280-43CC-98D7-E04A98062CF1}" name="Columna15837" dataDxfId="704"/>
    <tableColumn id="15854" xr3:uid="{B1E959B1-62AD-417B-9A50-F1DD87485A08}" name="Columna15838" dataDxfId="703"/>
    <tableColumn id="15855" xr3:uid="{4D5D65D7-E7A8-4119-BCE7-98CE552374E1}" name="Columna15839" dataDxfId="702"/>
    <tableColumn id="15856" xr3:uid="{3DFF77DE-FD68-4970-823E-5C0461B51711}" name="Columna15840" dataDxfId="701"/>
    <tableColumn id="15857" xr3:uid="{0BA99EB3-AC7A-4D91-897D-7F6770A4EAF3}" name="Columna15841" dataDxfId="700"/>
    <tableColumn id="15858" xr3:uid="{30744B01-848F-43E1-B392-FA1A9DE10E35}" name="Columna15842" dataDxfId="699"/>
    <tableColumn id="15859" xr3:uid="{99051D87-4A4E-4309-B21E-96F7557936FA}" name="Columna15843" dataDxfId="698"/>
    <tableColumn id="15860" xr3:uid="{6E796EAF-C0B3-4881-80CD-BB57E3A302E2}" name="Columna15844" dataDxfId="697"/>
    <tableColumn id="15861" xr3:uid="{9D840F78-CFB5-4F05-838C-6E4E3B1BAF2A}" name="Columna15845" dataDxfId="696"/>
    <tableColumn id="15862" xr3:uid="{5C89077F-5542-4394-86DD-A7E9465B467D}" name="Columna15846" dataDxfId="695"/>
    <tableColumn id="15863" xr3:uid="{914B1E76-4066-4C6B-B08D-76F6D3285A9C}" name="Columna15847" dataDxfId="694"/>
    <tableColumn id="15864" xr3:uid="{38FCD73F-C4BD-4F6C-A9AA-7EC1C40F3E2A}" name="Columna15848" dataDxfId="693"/>
    <tableColumn id="15865" xr3:uid="{8AD33F38-425F-45F8-BAC8-BA80DB626929}" name="Columna15849" dataDxfId="692"/>
    <tableColumn id="15866" xr3:uid="{559FA0E1-B28D-4019-8C62-E1C5EEAEF7D5}" name="Columna15850" dataDxfId="691"/>
    <tableColumn id="15867" xr3:uid="{FBAD8E3A-8321-43BE-BFEA-E7A6AAFACB2D}" name="Columna15851" dataDxfId="690"/>
    <tableColumn id="15868" xr3:uid="{4B88A136-7C5C-412E-8459-C54EA2DE43EE}" name="Columna15852" dataDxfId="689"/>
    <tableColumn id="15869" xr3:uid="{4E5B4804-1625-42BC-A7B9-0FE0F33535E6}" name="Columna15853" dataDxfId="688"/>
    <tableColumn id="15870" xr3:uid="{2E0CE665-C01E-45FD-80FD-DFB5D1588A53}" name="Columna15854" dataDxfId="687"/>
    <tableColumn id="15871" xr3:uid="{65FC1D59-BF0B-4004-8EE3-5BA4C8CE8DDF}" name="Columna15855" dataDxfId="686"/>
    <tableColumn id="15872" xr3:uid="{1539CB63-0D6A-43EB-9F26-7AA9234610E7}" name="Columna15856" dataDxfId="685"/>
    <tableColumn id="15873" xr3:uid="{842F3E7E-1C8F-4F4D-B51E-1B5C10217970}" name="Columna15857" dataDxfId="684"/>
    <tableColumn id="15874" xr3:uid="{FF8ACD1B-942C-4ABF-B620-BB86D95F5716}" name="Columna15858" dataDxfId="683"/>
    <tableColumn id="15875" xr3:uid="{47682C71-1A4B-4DF6-96B7-FC3A1D937B1B}" name="Columna15859" dataDxfId="682"/>
    <tableColumn id="15876" xr3:uid="{C519BFA4-B647-4069-8594-5F7C983103F0}" name="Columna15860" dataDxfId="681"/>
    <tableColumn id="15877" xr3:uid="{C1068FA3-D100-4FB5-B3E5-66E0F96116F0}" name="Columna15861" dataDxfId="680"/>
    <tableColumn id="15878" xr3:uid="{3471BA11-F44C-40BB-8B1D-6972D99EC7DB}" name="Columna15862" dataDxfId="679"/>
    <tableColumn id="15879" xr3:uid="{9E1070B0-72C7-459F-9FE5-90D16477B4A5}" name="Columna15863" dataDxfId="678"/>
    <tableColumn id="15880" xr3:uid="{320BEE4C-C4B7-4FBF-90C7-6D5ABDE651EA}" name="Columna15864" dataDxfId="677"/>
    <tableColumn id="15881" xr3:uid="{94C1D279-9BD9-48F5-A006-F6B0F08AF800}" name="Columna15865" dataDxfId="676"/>
    <tableColumn id="15882" xr3:uid="{BE4C9C7F-1BFF-4E85-A6E1-CC3546003B43}" name="Columna15866" dataDxfId="675"/>
    <tableColumn id="15883" xr3:uid="{B546B83C-1255-4C3E-8D11-A06B788B86E0}" name="Columna15867" dataDxfId="674"/>
    <tableColumn id="15884" xr3:uid="{00A15829-E679-43C1-BCE1-A609517176C0}" name="Columna15868" dataDxfId="673"/>
    <tableColumn id="15885" xr3:uid="{9F6A15D2-2A3B-4BE2-A6D6-F9CB39C85BE0}" name="Columna15869" dataDxfId="672"/>
    <tableColumn id="15886" xr3:uid="{602B2B6E-CA1F-4303-9991-8D1A589B83D0}" name="Columna15870" dataDxfId="671"/>
    <tableColumn id="15887" xr3:uid="{94243F36-7101-4B88-9CF9-D0E02C2D1B08}" name="Columna15871" dataDxfId="670"/>
    <tableColumn id="15888" xr3:uid="{A2C04551-929B-4CCE-B0E0-5DF8F1403C3F}" name="Columna15872" dataDxfId="669"/>
    <tableColumn id="15889" xr3:uid="{F8C1E445-5956-4641-A07B-D2F8BB6A9C5F}" name="Columna15873" dataDxfId="668"/>
    <tableColumn id="15890" xr3:uid="{63FE8271-5998-4C9A-869A-6B533379AD1A}" name="Columna15874" dataDxfId="667"/>
    <tableColumn id="15891" xr3:uid="{B1A84EC0-2BC1-4AB6-A244-9472C0CC205E}" name="Columna15875" dataDxfId="666"/>
    <tableColumn id="15892" xr3:uid="{4F86DC19-162F-4A95-BEF9-F6EAC440CD60}" name="Columna15876" dataDxfId="665"/>
    <tableColumn id="15893" xr3:uid="{685095F9-E6D5-49D9-8D78-CC8DB331FB27}" name="Columna15877" dataDxfId="664"/>
    <tableColumn id="15894" xr3:uid="{0647B810-B842-46E4-A0D5-D610E89BC3D9}" name="Columna15878" dataDxfId="663"/>
    <tableColumn id="15895" xr3:uid="{B976C9BB-C2D5-4358-B31B-C8259E0E01D8}" name="Columna15879" dataDxfId="662"/>
    <tableColumn id="15896" xr3:uid="{7D588300-C02D-4C53-B74B-08425F1F99E1}" name="Columna15880" dataDxfId="661"/>
    <tableColumn id="15897" xr3:uid="{9299B2D6-8FC5-4D15-9CDE-EA1CCAF052EE}" name="Columna15881" dataDxfId="660"/>
    <tableColumn id="15898" xr3:uid="{2E82E32C-AD96-4C9D-9DBE-1D16AFACBD7D}" name="Columna15882" dataDxfId="659"/>
    <tableColumn id="15899" xr3:uid="{39A580E6-AB9E-4532-ADD8-6DC69384057A}" name="Columna15883" dataDxfId="658"/>
    <tableColumn id="15900" xr3:uid="{78D71068-B9DF-4064-AE8A-BC6A34A6B3F9}" name="Columna15884" dataDxfId="657"/>
    <tableColumn id="15901" xr3:uid="{0C85D23D-A670-409F-A923-A99FAB79648F}" name="Columna15885" dataDxfId="656"/>
    <tableColumn id="15902" xr3:uid="{703F1B7F-709A-4F82-A903-171159640619}" name="Columna15886" dataDxfId="655"/>
    <tableColumn id="15903" xr3:uid="{0E70F726-9504-4883-8DE8-738B7BC2F903}" name="Columna15887" dataDxfId="654"/>
    <tableColumn id="15904" xr3:uid="{0513D12B-10C7-448D-8950-F6971F04299E}" name="Columna15888" dataDxfId="653"/>
    <tableColumn id="15905" xr3:uid="{F3271468-E658-4BFF-94DE-73845D025D4E}" name="Columna15889" dataDxfId="652"/>
    <tableColumn id="15906" xr3:uid="{3543C951-5450-4B87-9048-05F72C42BBEA}" name="Columna15890" dataDxfId="651"/>
    <tableColumn id="15907" xr3:uid="{12112F54-F45D-4862-A1A5-3D7B0DAB7520}" name="Columna15891" dataDxfId="650"/>
    <tableColumn id="15908" xr3:uid="{3BE59ABD-8147-489F-B1EC-37579695D326}" name="Columna15892" dataDxfId="649"/>
    <tableColumn id="15909" xr3:uid="{85AD4AE0-90DF-4FD9-9E50-527F66D5612F}" name="Columna15893" dataDxfId="648"/>
    <tableColumn id="15910" xr3:uid="{EBF9363B-0F25-43E5-9CC1-1C38F8A2D0DD}" name="Columna15894" dataDxfId="647"/>
    <tableColumn id="15911" xr3:uid="{578B8078-8E10-4F75-8F5C-60C821C3911D}" name="Columna15895" dataDxfId="646"/>
    <tableColumn id="15912" xr3:uid="{C566838F-7937-4B31-8FDB-DA944ED901C8}" name="Columna15896" dataDxfId="645"/>
    <tableColumn id="15913" xr3:uid="{7BD093E4-4943-4E3A-BC5B-350A50A14A5D}" name="Columna15897" dataDxfId="644"/>
    <tableColumn id="15914" xr3:uid="{D8495CC8-5728-4F27-A543-EC324FBF74CF}" name="Columna15898" dataDxfId="643"/>
    <tableColumn id="15915" xr3:uid="{34BA86A4-4018-4F12-9E9C-E6E2CD406387}" name="Columna15899" dataDxfId="642"/>
    <tableColumn id="15916" xr3:uid="{84CF1ABE-C405-4503-A318-1B120AA53328}" name="Columna15900" dataDxfId="641"/>
    <tableColumn id="15917" xr3:uid="{7DD6D810-5FB5-40C1-82C0-A36E76E0B93A}" name="Columna15901" dataDxfId="640"/>
    <tableColumn id="15918" xr3:uid="{82512FF8-81F1-4D33-AEBB-4E42DD82E3B2}" name="Columna15902" dataDxfId="639"/>
    <tableColumn id="15919" xr3:uid="{5E6FB7B1-AA59-4675-AC09-5BC94B8399AB}" name="Columna15903" dataDxfId="638"/>
    <tableColumn id="15920" xr3:uid="{6D1B385F-6ACA-4F06-9DE4-62D63341633D}" name="Columna15904" dataDxfId="637"/>
    <tableColumn id="15921" xr3:uid="{C0AFE772-669B-407D-8D8E-11F33377069A}" name="Columna15905" dataDxfId="636"/>
    <tableColumn id="15922" xr3:uid="{D4DC3639-B40A-4806-93C6-2F9494DD0F5B}" name="Columna15906" dataDxfId="635"/>
    <tableColumn id="15923" xr3:uid="{4A182226-DB47-46EA-A9B6-59EFA431873D}" name="Columna15907" dataDxfId="634"/>
    <tableColumn id="15924" xr3:uid="{603ABC1E-B062-4243-802C-25EE288145F8}" name="Columna15908" dataDxfId="633"/>
    <tableColumn id="15925" xr3:uid="{DCEFB331-6C5F-4369-8353-C16A27BDE470}" name="Columna15909" dataDxfId="632"/>
    <tableColumn id="15926" xr3:uid="{914D253E-EE37-4BE0-ABBD-06E2BB7F7622}" name="Columna15910" dataDxfId="631"/>
    <tableColumn id="15927" xr3:uid="{B61BD675-AA79-4B29-B1C8-DD6559A74BAB}" name="Columna15911" dataDxfId="630"/>
    <tableColumn id="15928" xr3:uid="{1548BBC8-CCE0-4959-A21F-68EAA216F65E}" name="Columna15912" dataDxfId="629"/>
    <tableColumn id="15929" xr3:uid="{12DA9BBA-B0C2-4E67-A31E-C2E50D4C509E}" name="Columna15913" dataDxfId="628"/>
    <tableColumn id="15930" xr3:uid="{6AC5B4D7-8289-4294-B9E5-31517E1F3460}" name="Columna15914" dataDxfId="627"/>
    <tableColumn id="15931" xr3:uid="{5D00F0C6-CF75-4434-AC4D-18D3D038B2C0}" name="Columna15915" dataDxfId="626"/>
    <tableColumn id="15932" xr3:uid="{6AA62938-72FF-41E4-AEA4-6F365D507BAD}" name="Columna15916" dataDxfId="625"/>
    <tableColumn id="15933" xr3:uid="{DC522F94-E38F-435F-82A1-F519B53C36FB}" name="Columna15917" dataDxfId="624"/>
    <tableColumn id="15934" xr3:uid="{9AF040EE-5BAB-431C-8547-7D3697E7F8FF}" name="Columna15918" dataDxfId="623"/>
    <tableColumn id="15935" xr3:uid="{70A633C6-B94D-4DC4-BC09-37ACD7C6CB75}" name="Columna15919" dataDxfId="622"/>
    <tableColumn id="15936" xr3:uid="{D3D6FA41-788B-4736-90EE-B3CA8F4080A0}" name="Columna15920" dataDxfId="621"/>
    <tableColumn id="15937" xr3:uid="{520235A4-3AB7-40B6-95C1-274183BF7DD5}" name="Columna15921" dataDxfId="620"/>
    <tableColumn id="15938" xr3:uid="{261A2C98-22B5-45B6-8CF7-4C150BF1A3AD}" name="Columna15922" dataDxfId="619"/>
    <tableColumn id="15939" xr3:uid="{220E5F5D-9003-4E4F-8D1E-B5943EF9259A}" name="Columna15923" dataDxfId="618"/>
    <tableColumn id="15940" xr3:uid="{36BDF813-285A-497F-A664-13D20BB01C0A}" name="Columna15924" dataDxfId="617"/>
    <tableColumn id="15941" xr3:uid="{00C2E37C-DE07-4C07-B31F-EF2EA7D0DAEF}" name="Columna15925" dataDxfId="616"/>
    <tableColumn id="15942" xr3:uid="{285194C6-1E86-4F69-A45D-1EB4F497CC16}" name="Columna15926" dataDxfId="615"/>
    <tableColumn id="15943" xr3:uid="{B7861E83-B718-4172-B31A-B920D07E8D7A}" name="Columna15927" dataDxfId="614"/>
    <tableColumn id="15944" xr3:uid="{985D3E63-B261-438D-B9FF-FA9F61EDE804}" name="Columna15928" dataDxfId="613"/>
    <tableColumn id="15945" xr3:uid="{C9F3308B-6899-408A-BEFE-6760744F52EC}" name="Columna15929" dataDxfId="612"/>
    <tableColumn id="15946" xr3:uid="{B79B4640-D419-4C7B-A5D1-2269A001C33E}" name="Columna15930" dataDxfId="611"/>
    <tableColumn id="15947" xr3:uid="{02BCE63F-B8F4-4747-B310-099BD68A378A}" name="Columna15931" dataDxfId="610"/>
    <tableColumn id="15948" xr3:uid="{4BE88EC7-A6C5-4F08-88BD-C33F6194A6BB}" name="Columna15932" dataDxfId="609"/>
    <tableColumn id="15949" xr3:uid="{60822118-A0B4-4B89-A410-3EB261B8AC11}" name="Columna15933" dataDxfId="608"/>
    <tableColumn id="15950" xr3:uid="{9B2CF7E6-3DE1-46CF-8BA4-E00C7EAE560B}" name="Columna15934" dataDxfId="607"/>
    <tableColumn id="15951" xr3:uid="{A92C1390-500B-434C-98FD-6F1E9E94FEB2}" name="Columna15935" dataDxfId="606"/>
    <tableColumn id="15952" xr3:uid="{FD0BA0A4-3B73-4EC1-8B84-125B812A5779}" name="Columna15936" dataDxfId="605"/>
    <tableColumn id="15953" xr3:uid="{0E64C353-38BA-41D4-9CE0-F7621722B6C5}" name="Columna15937" dataDxfId="604"/>
    <tableColumn id="15954" xr3:uid="{4988459D-BA5F-4955-BBFD-05F1439F5936}" name="Columna15938" dataDxfId="603"/>
    <tableColumn id="15955" xr3:uid="{381E5352-1B92-454A-BA95-C4DB894BC81D}" name="Columna15939" dataDxfId="602"/>
    <tableColumn id="15956" xr3:uid="{F44124D9-35E6-4C7A-92DA-7D52A6C902A8}" name="Columna15940" dataDxfId="601"/>
    <tableColumn id="15957" xr3:uid="{258646DA-7C68-451D-8014-80C16ADED237}" name="Columna15941" dataDxfId="600"/>
    <tableColumn id="15958" xr3:uid="{2EBD8AC5-2155-4811-9ED6-AC0F1BFC1639}" name="Columna15942" dataDxfId="599"/>
    <tableColumn id="15959" xr3:uid="{21FD90DC-2300-4EBD-AE2C-9FA15B48171D}" name="Columna15943" dataDxfId="598"/>
    <tableColumn id="15960" xr3:uid="{2668008A-9EC0-45E0-B7C0-4CAE8EDC1C63}" name="Columna15944" dataDxfId="597"/>
    <tableColumn id="15961" xr3:uid="{8C1967F8-B5C2-4581-B803-2F587723CB61}" name="Columna15945" dataDxfId="596"/>
    <tableColumn id="15962" xr3:uid="{063CB2A9-C653-4224-9E9E-2634E617AC2A}" name="Columna15946" dataDxfId="595"/>
    <tableColumn id="15963" xr3:uid="{4F488319-4088-475E-BB49-A5E3016A2BC5}" name="Columna15947" dataDxfId="594"/>
    <tableColumn id="15964" xr3:uid="{25272ED6-4129-4066-8EB5-936F7E00402C}" name="Columna15948" dataDxfId="593"/>
    <tableColumn id="15965" xr3:uid="{0FC15554-E398-42C3-9D81-8EE0CE51A90B}" name="Columna15949" dataDxfId="592"/>
    <tableColumn id="15966" xr3:uid="{87B4F81F-2E59-440D-B5F1-E7EBA893B505}" name="Columna15950" dataDxfId="591"/>
    <tableColumn id="15967" xr3:uid="{F4180CC8-679F-4D10-8FA4-7C4ED05482FC}" name="Columna15951" dataDxfId="590"/>
    <tableColumn id="15968" xr3:uid="{57E3EAA1-3A01-49B7-8C78-EF231BA864DB}" name="Columna15952" dataDxfId="589"/>
    <tableColumn id="15969" xr3:uid="{839602EA-5270-4AC5-B0BA-6572F2CB2A30}" name="Columna15953" dataDxfId="588"/>
    <tableColumn id="15970" xr3:uid="{44E16B22-B057-46F2-B1AA-DEC6A45D3772}" name="Columna15954" dataDxfId="587"/>
    <tableColumn id="15971" xr3:uid="{62B0DEE8-539D-461F-B874-7C7C70FBBA64}" name="Columna15955" dataDxfId="586"/>
    <tableColumn id="15972" xr3:uid="{4269F7D5-50D8-4F39-AC93-ACC0D672B92D}" name="Columna15956" dataDxfId="585"/>
    <tableColumn id="15973" xr3:uid="{F4BFD262-D57C-453C-90AE-02B5791C735E}" name="Columna15957" dataDxfId="584"/>
    <tableColumn id="15974" xr3:uid="{3BFF7CDF-C946-435B-A14B-F650CCD1FFCC}" name="Columna15958" dataDxfId="583"/>
    <tableColumn id="15975" xr3:uid="{DA633177-D008-4884-B4FE-8089DBDCC334}" name="Columna15959" dataDxfId="582"/>
    <tableColumn id="15976" xr3:uid="{41D7139B-4540-409B-8ECC-E000E5F13A9D}" name="Columna15960" dataDxfId="581"/>
    <tableColumn id="15977" xr3:uid="{6971B18F-FED5-4C55-BA56-1450D4C724E4}" name="Columna15961" dataDxfId="580"/>
    <tableColumn id="15978" xr3:uid="{98234252-1DE0-4F17-B93C-1E930E3F6AF1}" name="Columna15962" dataDxfId="579"/>
    <tableColumn id="15979" xr3:uid="{9846B8BA-62F8-4881-9BCF-04682544FD97}" name="Columna15963" dataDxfId="578"/>
    <tableColumn id="15980" xr3:uid="{E701B825-F2CE-451E-A57E-AB3D93CA1887}" name="Columna15964" dataDxfId="577"/>
    <tableColumn id="15981" xr3:uid="{0A8FA97F-97B8-4BB1-8B98-BCEA5C1510F6}" name="Columna15965" dataDxfId="576"/>
    <tableColumn id="15982" xr3:uid="{B924B68E-CD37-4739-8E88-16C5B8A18897}" name="Columna15966" dataDxfId="575"/>
    <tableColumn id="15983" xr3:uid="{D7FFD639-C75B-4AB7-A266-9E347B7AE3E9}" name="Columna15967" dataDxfId="574"/>
    <tableColumn id="15984" xr3:uid="{F236B594-DC95-45D2-AEBD-DC6577D3B5C9}" name="Columna15968" dataDxfId="573"/>
    <tableColumn id="15985" xr3:uid="{E1B606A4-ED2E-49CC-A5FC-A71F61AB853B}" name="Columna15969" dataDxfId="572"/>
    <tableColumn id="15986" xr3:uid="{4D57368C-F583-4B09-A0DF-38A45063104E}" name="Columna15970" dataDxfId="571"/>
    <tableColumn id="15987" xr3:uid="{97E49490-BA65-42C0-91B8-015BE2C27A68}" name="Columna15971" dataDxfId="570"/>
    <tableColumn id="15988" xr3:uid="{D1B6D5FC-9BE7-4BF2-98F1-F1829F56505C}" name="Columna15972" dataDxfId="569"/>
    <tableColumn id="15989" xr3:uid="{75A03D8F-9319-4D92-AE55-821ECCC97896}" name="Columna15973" dataDxfId="568"/>
    <tableColumn id="15990" xr3:uid="{70C2EFAE-19A7-4C5F-B328-E50B10D4DF5F}" name="Columna15974" dataDxfId="567"/>
    <tableColumn id="15991" xr3:uid="{B2C6EC22-9E91-4D1D-9FC1-14C46A81B152}" name="Columna15975" dataDxfId="566"/>
    <tableColumn id="15992" xr3:uid="{D0645A3D-0B11-412F-AF38-2D5980621ABC}" name="Columna15976" dataDxfId="565"/>
    <tableColumn id="15993" xr3:uid="{99B32A58-8AAC-4F74-B34A-8BF9A43092CD}" name="Columna15977" dataDxfId="564"/>
    <tableColumn id="15994" xr3:uid="{CC29D212-D1AE-4716-8CBC-B9A97E7B39CD}" name="Columna15978" dataDxfId="563"/>
    <tableColumn id="15995" xr3:uid="{F4948213-C038-4CD1-93E1-EFBECAD6951B}" name="Columna15979" dataDxfId="562"/>
    <tableColumn id="15996" xr3:uid="{19D1020B-527B-4B01-BCEA-F0879FBC65A2}" name="Columna15980" dataDxfId="561"/>
    <tableColumn id="15997" xr3:uid="{18B3C98D-BBCB-4604-AC84-1D17D41FD885}" name="Columna15981" dataDxfId="560"/>
    <tableColumn id="15998" xr3:uid="{E97A1525-A971-4BF2-B6A1-F4E5B2F169E5}" name="Columna15982" dataDxfId="559"/>
    <tableColumn id="15999" xr3:uid="{8498D388-C89E-4296-9F06-610EF94B95F2}" name="Columna15983" dataDxfId="558"/>
    <tableColumn id="16000" xr3:uid="{97251692-AB14-4768-A722-6E43C5158AE1}" name="Columna15984" dataDxfId="557"/>
    <tableColumn id="16001" xr3:uid="{826B8F51-BC6D-41E0-B2E2-0C3B875E92B4}" name="Columna15985" dataDxfId="556"/>
    <tableColumn id="16002" xr3:uid="{87AEDC76-03DA-47BD-BF16-39224FDDE693}" name="Columna15986" dataDxfId="555"/>
    <tableColumn id="16003" xr3:uid="{24A7240F-306A-47A9-9F43-3B143277341C}" name="Columna15987" dataDxfId="554"/>
    <tableColumn id="16004" xr3:uid="{524C814D-E9F4-4087-BF8A-1BADFFDF0D22}" name="Columna15988" dataDxfId="553"/>
    <tableColumn id="16005" xr3:uid="{0A503D53-446C-4227-B3FE-F833453C88C1}" name="Columna15989" dataDxfId="552"/>
    <tableColumn id="16006" xr3:uid="{63ECE3EB-5D9C-42C3-A087-36D1F39B1EC6}" name="Columna15990" dataDxfId="551"/>
    <tableColumn id="16007" xr3:uid="{0AA7AD7F-6D4E-436D-A57C-F06613AD92B7}" name="Columna15991" dataDxfId="550"/>
    <tableColumn id="16008" xr3:uid="{DE27F499-CE10-476B-8FEF-31BB59D0F436}" name="Columna15992" dataDxfId="549"/>
    <tableColumn id="16009" xr3:uid="{EA0B227B-700A-4218-BA40-6E617D03B0F2}" name="Columna15993" dataDxfId="548"/>
    <tableColumn id="16010" xr3:uid="{66AB0D7F-48C3-4408-9C7D-6C5F1E1449C8}" name="Columna15994" dataDxfId="547"/>
    <tableColumn id="16011" xr3:uid="{00E6A2BA-2F34-4E38-89AA-2804B7D1809D}" name="Columna15995" dataDxfId="546"/>
    <tableColumn id="16012" xr3:uid="{4336E0D9-23E1-4E94-A36E-9B45FA3EBECB}" name="Columna15996" dataDxfId="545"/>
    <tableColumn id="16013" xr3:uid="{B2F0CF03-DB73-404C-ABB9-C0A0AFD95CB2}" name="Columna15997" dataDxfId="544"/>
    <tableColumn id="16014" xr3:uid="{726E8A45-A0CD-46CD-B36D-75667921449C}" name="Columna15998" dataDxfId="543"/>
    <tableColumn id="16015" xr3:uid="{63960E69-B402-4D2E-A1FE-07FF1C0FFDC5}" name="Columna15999" dataDxfId="542"/>
    <tableColumn id="16016" xr3:uid="{89660579-C045-44BE-8887-B65DADE102F5}" name="Columna16000" dataDxfId="541"/>
    <tableColumn id="16017" xr3:uid="{46CDCB82-C541-4DCE-B08C-5AAB56635B03}" name="Columna16001" dataDxfId="540"/>
    <tableColumn id="16018" xr3:uid="{ECD8C37C-A3EA-4468-8FA3-134C3B36CEFF}" name="Columna16002" dataDxfId="539"/>
    <tableColumn id="16019" xr3:uid="{313ECC0E-D761-4D13-917A-BE81BAF83764}" name="Columna16003" dataDxfId="538"/>
    <tableColumn id="16020" xr3:uid="{5C22181C-D24F-4D1E-9BD8-FC727D6757C4}" name="Columna16004" dataDxfId="537"/>
    <tableColumn id="16021" xr3:uid="{62D728C0-5445-4925-9F56-133403254B9D}" name="Columna16005" dataDxfId="536"/>
    <tableColumn id="16022" xr3:uid="{CC19082B-8FFB-4FBC-8A6E-F7264134044E}" name="Columna16006" dataDxfId="535"/>
    <tableColumn id="16023" xr3:uid="{F06E8AF3-61AE-4DA8-A6B6-DBE281D81CDF}" name="Columna16007" dataDxfId="534"/>
    <tableColumn id="16024" xr3:uid="{323A1651-9BA5-494C-ADF9-374ACC8B7ED9}" name="Columna16008" dataDxfId="533"/>
    <tableColumn id="16025" xr3:uid="{CF22EB66-ECF7-4437-A184-6A078F902819}" name="Columna16009" dataDxfId="532"/>
    <tableColumn id="16026" xr3:uid="{AA8B3A33-1CE4-4E66-BB39-ADB6BE4DA28D}" name="Columna16010" dataDxfId="531"/>
    <tableColumn id="16027" xr3:uid="{C5174911-7F64-4DFF-9909-37D93EA3F0CB}" name="Columna16011" dataDxfId="530"/>
    <tableColumn id="16028" xr3:uid="{5CF2DF14-C83E-4CCA-AC08-E86886842729}" name="Columna16012" dataDxfId="529"/>
    <tableColumn id="16029" xr3:uid="{EC32227D-013F-4313-89F8-6F5A21916C80}" name="Columna16013" dataDxfId="528"/>
    <tableColumn id="16030" xr3:uid="{8ECDD933-5994-4C43-A1B4-A8C2011EA7E4}" name="Columna16014" dataDxfId="527"/>
    <tableColumn id="16031" xr3:uid="{16C7E183-BE2B-4DDB-9B9F-DCE62DB75660}" name="Columna16015" dataDxfId="526"/>
    <tableColumn id="16032" xr3:uid="{D1A2B8C3-2BB0-4AA3-81F6-4155EACF723A}" name="Columna16016" dataDxfId="525"/>
    <tableColumn id="16033" xr3:uid="{9144E433-632F-4DDF-A626-13056BDE7775}" name="Columna16017" dataDxfId="524"/>
    <tableColumn id="16034" xr3:uid="{566A0CCD-038F-4872-A12A-A0A8945A4378}" name="Columna16018" dataDxfId="523"/>
    <tableColumn id="16035" xr3:uid="{C7961297-FFEB-48F0-85CA-F5E288E20883}" name="Columna16019" dataDxfId="522"/>
    <tableColumn id="16036" xr3:uid="{5115D51E-7449-4C67-93E6-CAC83EBC9DC8}" name="Columna16020" dataDxfId="521"/>
    <tableColumn id="16037" xr3:uid="{530093DF-B468-4B8B-91BF-94DCB9AFCA31}" name="Columna16021" dataDxfId="520"/>
    <tableColumn id="16038" xr3:uid="{5A07536C-33CD-48D4-BBAA-D6DEDFD992B4}" name="Columna16022" dataDxfId="519"/>
    <tableColumn id="16039" xr3:uid="{8CF49018-AD94-4626-9C4D-C66436E9E4B9}" name="Columna16023" dataDxfId="518"/>
    <tableColumn id="16040" xr3:uid="{66E204C2-FEE5-4074-BA8F-64B085D0F7B4}" name="Columna16024" dataDxfId="517"/>
    <tableColumn id="16041" xr3:uid="{B29D5C35-37A5-45B7-889E-2D3EB4904D22}" name="Columna16025" dataDxfId="516"/>
    <tableColumn id="16042" xr3:uid="{29EFE24A-2CBA-4CF5-AE8E-DA996DFACCB7}" name="Columna16026" dataDxfId="515"/>
    <tableColumn id="16043" xr3:uid="{17CFD83F-D36E-4597-A4DD-44A8FF9C4A93}" name="Columna16027" dataDxfId="514"/>
    <tableColumn id="16044" xr3:uid="{DCF42AEE-FA16-4FD6-8A27-553053EEBD7B}" name="Columna16028" dataDxfId="513"/>
    <tableColumn id="16045" xr3:uid="{8BD2E8DF-C17D-4453-9AC1-136F11085E34}" name="Columna16029" dataDxfId="512"/>
    <tableColumn id="16046" xr3:uid="{F94FBF2E-9BAE-41B3-BEAD-5A976FAEB082}" name="Columna16030" dataDxfId="511"/>
    <tableColumn id="16047" xr3:uid="{7CF89CDC-6ED4-498A-9DE0-1CAD32C6006A}" name="Columna16031" dataDxfId="510"/>
    <tableColumn id="16048" xr3:uid="{0DD3B3BF-9C6B-4A52-BEFC-8DD9026325D3}" name="Columna16032" dataDxfId="509"/>
    <tableColumn id="16049" xr3:uid="{FFBB402B-B246-4581-B8D1-D2BE6130630B}" name="Columna16033" dataDxfId="508"/>
    <tableColumn id="16050" xr3:uid="{566E2B5F-C17E-4B69-8299-DB37C8653965}" name="Columna16034" dataDxfId="507"/>
    <tableColumn id="16051" xr3:uid="{38C2B5CF-CF72-47B8-967E-9923293215FC}" name="Columna16035" dataDxfId="506"/>
    <tableColumn id="16052" xr3:uid="{63C17ABC-262C-4584-A57F-8539E4437C17}" name="Columna16036" dataDxfId="505"/>
    <tableColumn id="16053" xr3:uid="{14F13B93-F7E7-4A9D-A4A2-660404A37DB3}" name="Columna16037" dataDxfId="504"/>
    <tableColumn id="16054" xr3:uid="{787D742B-0F3B-488B-AA3D-B8CD722FEAB9}" name="Columna16038" dataDxfId="503"/>
    <tableColumn id="16055" xr3:uid="{1C54409D-134E-4855-818C-59C2F29DE692}" name="Columna16039" dataDxfId="502"/>
    <tableColumn id="16056" xr3:uid="{C5561D01-9771-4C12-8E0F-D99574C6B6DF}" name="Columna16040" dataDxfId="501"/>
    <tableColumn id="16057" xr3:uid="{EAFFA45B-CCAB-4BD3-8B1D-865ECE5AE02D}" name="Columna16041" dataDxfId="500"/>
    <tableColumn id="16058" xr3:uid="{96060DE1-C161-40B2-BD37-BC1EDE6EED26}" name="Columna16042" dataDxfId="499"/>
    <tableColumn id="16059" xr3:uid="{9C4509E7-E5EE-4428-A2A0-CAB6E9ADF71B}" name="Columna16043" dataDxfId="498"/>
    <tableColumn id="16060" xr3:uid="{6171BFBA-A484-4845-B9BB-0EC21C686C3E}" name="Columna16044" dataDxfId="497"/>
    <tableColumn id="16061" xr3:uid="{4693CEE1-29DC-405F-8E7F-71752365A96A}" name="Columna16045" dataDxfId="496"/>
    <tableColumn id="16062" xr3:uid="{CDC6490B-A9B2-435A-B3FC-0A152913F01B}" name="Columna16046" dataDxfId="495"/>
    <tableColumn id="16063" xr3:uid="{82C2EC1C-271C-44A1-ADCF-E89B34C47980}" name="Columna16047" dataDxfId="494"/>
    <tableColumn id="16064" xr3:uid="{9D7EB6D8-AF35-4BBC-B46E-3ACD3EDBF6DB}" name="Columna16048" dataDxfId="493"/>
    <tableColumn id="16065" xr3:uid="{A2ACB5B9-6418-4D01-98E0-6BA172EFE163}" name="Columna16049" dataDxfId="492"/>
    <tableColumn id="16066" xr3:uid="{D3268BC3-BDE6-4AE5-B383-8BF03CC3A286}" name="Columna16050" dataDxfId="491"/>
    <tableColumn id="16067" xr3:uid="{4C9F1A12-300F-4D3D-ABB5-CE323AE2135E}" name="Columna16051" dataDxfId="490"/>
    <tableColumn id="16068" xr3:uid="{EB42B6D4-A5C3-49BE-BF09-9E60648818EC}" name="Columna16052" dataDxfId="489"/>
    <tableColumn id="16069" xr3:uid="{AE7FD548-7CD7-4328-9A0C-3DD2929D429D}" name="Columna16053" dataDxfId="488"/>
    <tableColumn id="16070" xr3:uid="{AA83E5B1-AD1B-4B0D-948C-DBE9A992B77B}" name="Columna16054" dataDxfId="487"/>
    <tableColumn id="16071" xr3:uid="{8C40D567-C540-4BD8-8049-AF2D06DB40AC}" name="Columna16055" dataDxfId="486"/>
    <tableColumn id="16072" xr3:uid="{9F79D4A0-88EA-414F-8524-3F70CD26FAA9}" name="Columna16056" dataDxfId="485"/>
    <tableColumn id="16073" xr3:uid="{82FD6F0E-702D-42EC-8314-6E7DF79AE392}" name="Columna16057" dataDxfId="484"/>
    <tableColumn id="16074" xr3:uid="{957D2C55-4D96-4A1B-BDCF-DF45DF6CF75F}" name="Columna16058" dataDxfId="483"/>
    <tableColumn id="16075" xr3:uid="{B83ABC73-AAF5-4A74-8FA1-CAF975D63A24}" name="Columna16059" dataDxfId="482"/>
    <tableColumn id="16076" xr3:uid="{57D79107-3415-4B6C-A770-B81C4E792F26}" name="Columna16060" dataDxfId="481"/>
    <tableColumn id="16077" xr3:uid="{507B9D02-4C3B-47F9-8F5F-7B01276909AC}" name="Columna16061" dataDxfId="480"/>
    <tableColumn id="16078" xr3:uid="{4083759F-3AD8-43A3-8A2B-4D2B7D4A2D05}" name="Columna16062" dataDxfId="479"/>
    <tableColumn id="16079" xr3:uid="{693AE87F-A0B9-496D-9289-83DDC3E7FFEC}" name="Columna16063" dataDxfId="478"/>
    <tableColumn id="16080" xr3:uid="{3754F4D9-7640-4882-8D1A-98859AD6CAB2}" name="Columna16064" dataDxfId="477"/>
    <tableColumn id="16081" xr3:uid="{9677C7C6-7092-4B26-B89C-1B596C12F7E2}" name="Columna16065" dataDxfId="476"/>
    <tableColumn id="16082" xr3:uid="{BF2B11DE-0CBD-46E6-8752-697DD3C373A0}" name="Columna16066" dataDxfId="475"/>
    <tableColumn id="16083" xr3:uid="{3C75E857-DFA0-4C5B-8CB6-8A8E38EB6585}" name="Columna16067" dataDxfId="474"/>
    <tableColumn id="16084" xr3:uid="{260522BD-4070-4707-B832-14C8C57C5D4B}" name="Columna16068" dataDxfId="473"/>
    <tableColumn id="16085" xr3:uid="{86F56680-A47B-45CA-AD94-9B5FB1F4ACC4}" name="Columna16069" dataDxfId="472"/>
    <tableColumn id="16086" xr3:uid="{720B2802-F439-47DA-AF59-5BC2C0763E97}" name="Columna16070" dataDxfId="471"/>
    <tableColumn id="16087" xr3:uid="{6CD49EEF-EF97-46C2-AB82-6D2ECC609AAD}" name="Columna16071" dataDxfId="470"/>
    <tableColumn id="16088" xr3:uid="{E8DD0BB6-C90B-4DC0-A0B6-217C9D7242A7}" name="Columna16072" dataDxfId="469"/>
    <tableColumn id="16089" xr3:uid="{43A8650B-0D03-4E12-956C-4AB7CA6D8DE5}" name="Columna16073" dataDxfId="468"/>
    <tableColumn id="16090" xr3:uid="{2AA31784-F165-49E9-A4BA-98FB4A099BBA}" name="Columna16074" dataDxfId="467"/>
    <tableColumn id="16091" xr3:uid="{FA603C44-2767-4B1A-9A9E-4C5561DE09C6}" name="Columna16075" dataDxfId="466"/>
    <tableColumn id="16092" xr3:uid="{C290DC0E-0FEA-45A8-8980-E5C8DF487EB8}" name="Columna16076" dataDxfId="465"/>
    <tableColumn id="16093" xr3:uid="{28AB737A-670A-4C38-89E6-2C8CFCE6A3CC}" name="Columna16077" dataDxfId="464"/>
    <tableColumn id="16094" xr3:uid="{5C2A520B-C46B-4BF1-B132-045986C61630}" name="Columna16078" dataDxfId="463"/>
    <tableColumn id="16095" xr3:uid="{6D2CFBC4-0CF1-46DE-9D44-34CF6289C08D}" name="Columna16079" dataDxfId="462"/>
    <tableColumn id="16096" xr3:uid="{EC6F73CA-7CB9-4B60-B6F2-E6C87292B988}" name="Columna16080" dataDxfId="461"/>
    <tableColumn id="16097" xr3:uid="{65E3A381-040D-4966-9C53-C7C1D6A06359}" name="Columna16081" dataDxfId="460"/>
    <tableColumn id="16098" xr3:uid="{A65D8E6E-403D-43DE-8DCE-4EEC15C8ADEA}" name="Columna16082" dataDxfId="459"/>
    <tableColumn id="16099" xr3:uid="{343F595F-E211-4E15-8CE6-895CBC0F957F}" name="Columna16083" dataDxfId="458"/>
    <tableColumn id="16100" xr3:uid="{D9CE9476-1696-46C3-BAD0-AFE476991FC0}" name="Columna16084" dataDxfId="457"/>
    <tableColumn id="16101" xr3:uid="{E2277458-5325-4EDA-B204-1FDB6722DB2F}" name="Columna16085" dataDxfId="456"/>
    <tableColumn id="16102" xr3:uid="{1D31B287-2E79-4CB2-8AFF-498DF589C1B7}" name="Columna16086" dataDxfId="455"/>
    <tableColumn id="16103" xr3:uid="{D9183EE2-391C-4823-8724-FDA8BE90C680}" name="Columna16087" dataDxfId="454"/>
    <tableColumn id="16104" xr3:uid="{94FCFB38-CF9F-47B4-8058-A7B9D9D8C2D9}" name="Columna16088" dataDxfId="453"/>
    <tableColumn id="16105" xr3:uid="{3087D918-6DBA-481F-8C37-400969846C78}" name="Columna16089" dataDxfId="452"/>
    <tableColumn id="16106" xr3:uid="{EF3355CF-AB29-4998-B5B4-A671E990E04A}" name="Columna16090" dataDxfId="451"/>
    <tableColumn id="16107" xr3:uid="{B62D9F24-3269-4C0E-87EB-A5AE4C5C0403}" name="Columna16091" dataDxfId="450"/>
    <tableColumn id="16108" xr3:uid="{CABF2C1F-8D0D-4EB1-9723-9819280B257B}" name="Columna16092" dataDxfId="449"/>
    <tableColumn id="16109" xr3:uid="{DE9896A7-5355-4449-8CE5-DDFD6AC9600E}" name="Columna16093" dataDxfId="448"/>
    <tableColumn id="16110" xr3:uid="{3E1A4B3D-944A-40E2-B427-D35CEB264CBC}" name="Columna16094" dataDxfId="447"/>
    <tableColumn id="16111" xr3:uid="{D3C2AB76-CF70-439A-8118-683249F75E18}" name="Columna16095" dataDxfId="446"/>
    <tableColumn id="16112" xr3:uid="{BD9061DB-F15E-4839-BBD7-A26B039A9C00}" name="Columna16096" dataDxfId="445"/>
    <tableColumn id="16113" xr3:uid="{E3A27C66-960D-4EA4-9234-8F91051B4364}" name="Columna16097" dataDxfId="444"/>
    <tableColumn id="16114" xr3:uid="{6AF26BB4-16EF-4F7F-861E-296C90703BCA}" name="Columna16098" dataDxfId="443"/>
    <tableColumn id="16115" xr3:uid="{C64F71F2-18BF-4A98-94C6-47B0CF7DA69B}" name="Columna16099" dataDxfId="442"/>
    <tableColumn id="16116" xr3:uid="{C5E9EECE-02C8-4977-9E97-8BD6604456A5}" name="Columna16100" dataDxfId="441"/>
    <tableColumn id="16117" xr3:uid="{70C51108-5ABF-49D7-AF7D-26D7D3EFDBDE}" name="Columna16101" dataDxfId="440"/>
    <tableColumn id="16118" xr3:uid="{E1E80901-38CF-429E-BE28-787BDFB8D782}" name="Columna16102" dataDxfId="439"/>
    <tableColumn id="16119" xr3:uid="{E88F2EDC-B8D2-4098-9E81-1392CF0945AF}" name="Columna16103" dataDxfId="438"/>
    <tableColumn id="16120" xr3:uid="{343926E3-1B54-4032-9F87-535CC2C107CD}" name="Columna16104" dataDxfId="437"/>
    <tableColumn id="16121" xr3:uid="{AA7715E6-6A7E-4B49-970F-179B5CED2BFD}" name="Columna16105" dataDxfId="436"/>
    <tableColumn id="16122" xr3:uid="{6B989123-EA6C-4589-AABD-6EC4CA77FA16}" name="Columna16106" dataDxfId="435"/>
    <tableColumn id="16123" xr3:uid="{4541325A-4BED-4DE4-8A14-96D37259B46A}" name="Columna16107" dataDxfId="434"/>
    <tableColumn id="16124" xr3:uid="{9A5F3271-5A1D-4FB8-8FC0-57A5F305FB2D}" name="Columna16108" dataDxfId="433"/>
    <tableColumn id="16125" xr3:uid="{FC7E2F86-1F64-451A-BD18-EBA912AAFA48}" name="Columna16109" dataDxfId="432"/>
    <tableColumn id="16126" xr3:uid="{55817507-2E26-4EAB-BE8C-E6868B1FBDF4}" name="Columna16110" dataDxfId="431"/>
    <tableColumn id="16127" xr3:uid="{5648EBC0-F407-4379-A7BB-71A0E5C729BD}" name="Columna16111" dataDxfId="430"/>
    <tableColumn id="16128" xr3:uid="{899F3920-2DD6-49EB-B490-E353F1A65A57}" name="Columna16112" dataDxfId="429"/>
    <tableColumn id="16129" xr3:uid="{D8FF8508-07B0-4DE0-8E88-E16DEA4AF489}" name="Columna16113" dataDxfId="428"/>
    <tableColumn id="16130" xr3:uid="{C1D053C9-9862-48F8-BB2A-7A943224EB87}" name="Columna16114" dataDxfId="427"/>
    <tableColumn id="16131" xr3:uid="{6E74B2D2-139D-4A66-8F6B-17CD7D97CB51}" name="Columna16115" dataDxfId="426"/>
    <tableColumn id="16132" xr3:uid="{0EFD7E36-5430-4D58-B5F6-13010926BC5D}" name="Columna16116" dataDxfId="425"/>
    <tableColumn id="16133" xr3:uid="{69D6B313-ABB3-4D6C-8C8B-5546855CD5B4}" name="Columna16117" dataDxfId="424"/>
    <tableColumn id="16134" xr3:uid="{A8BDD303-6286-4AB6-B242-CC84C41583BD}" name="Columna16118" dataDxfId="423"/>
    <tableColumn id="16135" xr3:uid="{05EE6788-6896-4D55-8412-77356B2DA9C3}" name="Columna16119" dataDxfId="422"/>
    <tableColumn id="16136" xr3:uid="{5FFE01A5-6EE5-496F-921D-3BDABED1D0B7}" name="Columna16120" dataDxfId="421"/>
    <tableColumn id="16137" xr3:uid="{0A499AA0-A60B-4864-8891-8A5E589CD956}" name="Columna16121" dataDxfId="420"/>
    <tableColumn id="16138" xr3:uid="{35B82130-EF05-4657-9D70-DB2938EBDC22}" name="Columna16122" dataDxfId="419"/>
    <tableColumn id="16139" xr3:uid="{B773D27E-798B-448E-A0E3-AE35EDEE2010}" name="Columna16123" dataDxfId="418"/>
    <tableColumn id="16140" xr3:uid="{8AB7E767-8690-40F1-A0E7-23C68D988F0F}" name="Columna16124" dataDxfId="417"/>
    <tableColumn id="16141" xr3:uid="{82429C81-9060-4092-A352-3450246AE115}" name="Columna16125" dataDxfId="416"/>
    <tableColumn id="16142" xr3:uid="{E201531A-FBE7-4353-96BB-4CBE177D80B8}" name="Columna16126" dataDxfId="415"/>
    <tableColumn id="16143" xr3:uid="{F744C4F1-6BC6-4ADE-BCBC-D6E86A66694F}" name="Columna16127" dataDxfId="414"/>
    <tableColumn id="16144" xr3:uid="{426FBDB5-745D-4C94-B88D-F8BC92C80C6D}" name="Columna16128" dataDxfId="413"/>
    <tableColumn id="16145" xr3:uid="{FE43192A-FA1B-4311-B1DE-7B1712F51F38}" name="Columna16129" dataDxfId="412"/>
    <tableColumn id="16146" xr3:uid="{EDE1CC98-791D-4EAF-A225-0C78117286FE}" name="Columna16130" dataDxfId="411"/>
    <tableColumn id="16147" xr3:uid="{937620C8-432F-4FEA-9329-2A02F29B6ECB}" name="Columna16131" dataDxfId="410"/>
    <tableColumn id="16148" xr3:uid="{18F417E5-7FE2-42E0-9492-A26713A4A9B4}" name="Columna16132" dataDxfId="409"/>
    <tableColumn id="16149" xr3:uid="{2B8DD88B-8E2A-47B0-9EF0-758BA69C09B9}" name="Columna16133" dataDxfId="408"/>
    <tableColumn id="16150" xr3:uid="{4C130C9E-7484-4E82-9699-C0A78DD2700E}" name="Columna16134" dataDxfId="407"/>
    <tableColumn id="16151" xr3:uid="{036CE78A-BB0E-4C3F-86B1-2E677A1C72AA}" name="Columna16135" dataDxfId="406"/>
    <tableColumn id="16152" xr3:uid="{5FC98E0F-1515-4983-A725-7B8A9F289B66}" name="Columna16136" dataDxfId="405"/>
    <tableColumn id="16153" xr3:uid="{7FD03F40-1A56-46AB-BF99-BBF040424126}" name="Columna16137" dataDxfId="404"/>
    <tableColumn id="16154" xr3:uid="{452F5CBA-A228-414E-962C-29F6BC53EBBD}" name="Columna16138" dataDxfId="403"/>
    <tableColumn id="16155" xr3:uid="{3909A2C3-009C-4412-BEAA-CF731F635CFA}" name="Columna16139" dataDxfId="402"/>
    <tableColumn id="16156" xr3:uid="{3E28A8D2-9D78-4C38-A470-6FAF7835E52E}" name="Columna16140" dataDxfId="401"/>
    <tableColumn id="16157" xr3:uid="{1A5FB373-B45E-4BDD-8E3F-F5AACFC55CCF}" name="Columna16141" dataDxfId="400"/>
    <tableColumn id="16158" xr3:uid="{6A2641C3-B66D-4835-86F9-C61D33EE0C84}" name="Columna16142" dataDxfId="399"/>
    <tableColumn id="16159" xr3:uid="{E2125282-E9F6-4D47-817D-AE62645750D9}" name="Columna16143" dataDxfId="398"/>
    <tableColumn id="16160" xr3:uid="{71C9F8CC-6746-4F1B-B7AF-B33D109644C6}" name="Columna16144" dataDxfId="397"/>
    <tableColumn id="16161" xr3:uid="{73B08E94-AA58-4D7C-BCA2-6272AF382F95}" name="Columna16145" dataDxfId="396"/>
    <tableColumn id="16162" xr3:uid="{A711C69E-BD40-411A-8C50-D106831D335D}" name="Columna16146" dataDxfId="395"/>
    <tableColumn id="16163" xr3:uid="{A2251F9B-42CD-452D-87CF-6AD53490A586}" name="Columna16147" dataDxfId="394"/>
    <tableColumn id="16164" xr3:uid="{1B5A0699-107E-4BC7-8304-6D0A66A457C5}" name="Columna16148" dataDxfId="393"/>
    <tableColumn id="16165" xr3:uid="{D4A00DF1-62E3-4491-8E2A-7AE052E682E5}" name="Columna16149" dataDxfId="392"/>
    <tableColumn id="16166" xr3:uid="{D33120FE-3F9E-4C5E-82F4-434CAB7AE934}" name="Columna16150" dataDxfId="391"/>
    <tableColumn id="16167" xr3:uid="{2AC8711C-4F5B-4175-A9CD-23B24A20E1ED}" name="Columna16151" dataDxfId="390"/>
    <tableColumn id="16168" xr3:uid="{D5BDA8ED-51EB-44E7-983A-22DA274C7536}" name="Columna16152" dataDxfId="389"/>
    <tableColumn id="16169" xr3:uid="{DD726F6A-6950-4565-8DA0-BE81D86FBA34}" name="Columna16153" dataDxfId="388"/>
    <tableColumn id="16170" xr3:uid="{CDDDDD1D-A76C-4139-B7F9-EEAAABA66226}" name="Columna16154" dataDxfId="387"/>
    <tableColumn id="16171" xr3:uid="{844B3BA6-D5EA-4E46-9E13-7E4837C862EC}" name="Columna16155" dataDxfId="386"/>
    <tableColumn id="16172" xr3:uid="{87317DD3-8553-450E-8425-D862D0FA4C78}" name="Columna16156" dataDxfId="385"/>
    <tableColumn id="16173" xr3:uid="{08AA8CA8-44A1-4CF8-8C78-4D2C5FAD2F68}" name="Columna16157" dataDxfId="384"/>
    <tableColumn id="16174" xr3:uid="{9732FC68-1E48-4ED7-B309-C967ECB85D67}" name="Columna16158" dataDxfId="383"/>
    <tableColumn id="16175" xr3:uid="{A893523F-A23D-4F10-B9E9-C661F8307160}" name="Columna16159" dataDxfId="382"/>
    <tableColumn id="16176" xr3:uid="{20822983-A5F9-4B43-9674-FE4BA67EF44D}" name="Columna16160" dataDxfId="381"/>
    <tableColumn id="16177" xr3:uid="{3C0941A0-F64F-4656-B8B6-B4C6001AB4DE}" name="Columna16161" dataDxfId="380"/>
    <tableColumn id="16178" xr3:uid="{8F57F28A-C070-4FFC-82E5-7345FC660DC7}" name="Columna16162" dataDxfId="379"/>
    <tableColumn id="16179" xr3:uid="{D5DBC403-7CC8-4923-ACD9-99FA4556A4AF}" name="Columna16163" dataDxfId="378"/>
    <tableColumn id="16180" xr3:uid="{0C2A0D9E-8C73-4CC6-AAD3-A4FC7F4DCEA6}" name="Columna16164" dataDxfId="377"/>
    <tableColumn id="16181" xr3:uid="{0DD1DFA6-39D8-42B5-9F0A-65DE4557B706}" name="Columna16165" dataDxfId="376"/>
    <tableColumn id="16182" xr3:uid="{7FCD6CDD-EF6F-4875-A8B2-1E221C0B47E7}" name="Columna16166" dataDxfId="375"/>
    <tableColumn id="16183" xr3:uid="{341961B9-F697-431A-9894-6BC66A3844AE}" name="Columna16167" dataDxfId="374"/>
    <tableColumn id="16184" xr3:uid="{510707AC-2332-43E7-AF46-2DD3ACB330E2}" name="Columna16168" dataDxfId="373"/>
    <tableColumn id="16185" xr3:uid="{805B73C6-B60D-44A3-9D56-8636B15BCC1B}" name="Columna16169" dataDxfId="372"/>
    <tableColumn id="16186" xr3:uid="{14B48348-5B2E-4778-867A-A17B1FC410B8}" name="Columna16170" dataDxfId="371"/>
    <tableColumn id="16187" xr3:uid="{8359E1A3-0089-4855-8EC6-64B5EEE1DB71}" name="Columna16171" dataDxfId="370"/>
    <tableColumn id="16188" xr3:uid="{3E2EC601-45CE-46D3-B745-CBA342B90F7D}" name="Columna16172" dataDxfId="369"/>
    <tableColumn id="16189" xr3:uid="{6D91DAE4-6FFC-490D-867C-698302551DD2}" name="Columna16173" dataDxfId="368"/>
    <tableColumn id="16190" xr3:uid="{C986CF3B-90B2-4CB3-88BC-002B127AAFB2}" name="Columna16174" dataDxfId="367"/>
    <tableColumn id="16191" xr3:uid="{65149109-6FE3-4FAD-A30E-5FEDBEA7A845}" name="Columna16175" dataDxfId="366"/>
    <tableColumn id="16192" xr3:uid="{BAF9D4D8-92FE-4787-B59B-B0A3B528ACA1}" name="Columna16176" dataDxfId="365"/>
    <tableColumn id="16193" xr3:uid="{7CF43D03-8DE9-4FDC-9B64-05297B9875A0}" name="Columna16177" dataDxfId="364"/>
    <tableColumn id="16194" xr3:uid="{C96C7515-226F-42EB-BCE6-9B5337F6895F}" name="Columna16178" dataDxfId="363"/>
    <tableColumn id="16195" xr3:uid="{46F746D0-2994-42E7-AF7F-EA0FAFCACBF9}" name="Columna16179" dataDxfId="362"/>
    <tableColumn id="16196" xr3:uid="{A9139858-1B14-4C9C-A6F9-CAF598DD20B0}" name="Columna16180" dataDxfId="361"/>
    <tableColumn id="16197" xr3:uid="{200D61F2-4F21-46A6-B3A9-B3EDDAAEB51C}" name="Columna16181" dataDxfId="360"/>
    <tableColumn id="16198" xr3:uid="{0E64F7BC-CBAA-42F7-995F-CE7A4AEF1519}" name="Columna16182" dataDxfId="359"/>
    <tableColumn id="16199" xr3:uid="{FC013743-CF63-4571-847F-55987E3FB640}" name="Columna16183" dataDxfId="358"/>
    <tableColumn id="16200" xr3:uid="{4C50C394-7C7E-400D-B311-B9BA60FCF624}" name="Columna16184" dataDxfId="357"/>
    <tableColumn id="16201" xr3:uid="{6A2542DE-32E0-4B34-9776-7D22CE3816E1}" name="Columna16185" dataDxfId="356"/>
    <tableColumn id="16202" xr3:uid="{B9F7D78B-AE4D-4A85-909C-08EF5A829418}" name="Columna16186" dataDxfId="355"/>
    <tableColumn id="16203" xr3:uid="{E7B8DFAF-B671-4991-A12E-0F91B1E8843F}" name="Columna16187" dataDxfId="354"/>
    <tableColumn id="16204" xr3:uid="{08F14763-2BF9-4F84-BE92-38611CA69789}" name="Columna16188" dataDxfId="353"/>
    <tableColumn id="16205" xr3:uid="{B6839447-D9CF-4136-9189-878179FFC52D}" name="Columna16189" dataDxfId="352"/>
    <tableColumn id="16206" xr3:uid="{AF74551A-E2D0-4F84-A110-D11B336244A5}" name="Columna16190" dataDxfId="351"/>
    <tableColumn id="16207" xr3:uid="{FF60B7AE-616F-45AE-93A4-AA2CEEC9F36A}" name="Columna16191" dataDxfId="350"/>
    <tableColumn id="16208" xr3:uid="{78409E72-E42C-4826-8C0A-D469A63E57FD}" name="Columna16192" dataDxfId="349"/>
    <tableColumn id="16209" xr3:uid="{639F95D2-8748-45AA-A44B-5FE16C97ED12}" name="Columna16193" dataDxfId="348"/>
    <tableColumn id="16210" xr3:uid="{24DCE831-7B4F-497F-9031-545D33321D74}" name="Columna16194" dataDxfId="347"/>
    <tableColumn id="16211" xr3:uid="{8B824F0D-FD06-470E-8B50-29153F29F4FD}" name="Columna16195" dataDxfId="346"/>
    <tableColumn id="16212" xr3:uid="{583D4549-192C-4EBD-BF20-FB6BF523CE67}" name="Columna16196" dataDxfId="345"/>
    <tableColumn id="16213" xr3:uid="{1E1F111D-C51A-497E-9182-3E7A1DAA9F00}" name="Columna16197" dataDxfId="344"/>
    <tableColumn id="16214" xr3:uid="{CE8EDF8E-52B4-4964-9ADD-F7BF01211963}" name="Columna16198" dataDxfId="343"/>
    <tableColumn id="16215" xr3:uid="{D81577C6-32FE-4DC6-9419-D40E34533BCC}" name="Columna16199" dataDxfId="342"/>
    <tableColumn id="16216" xr3:uid="{D8789B3D-67B5-480F-BEAE-31EFC936CDA3}" name="Columna16200" dataDxfId="341"/>
    <tableColumn id="16217" xr3:uid="{F7C7A8A5-24DD-43AD-8139-6B556CA85D65}" name="Columna16201" dataDxfId="340"/>
    <tableColumn id="16218" xr3:uid="{B2A628C7-106D-4166-87CB-A096624AB6D6}" name="Columna16202" dataDxfId="339"/>
    <tableColumn id="16219" xr3:uid="{22581863-0A4E-4115-AD9C-EC8F2D44E6B4}" name="Columna16203" dataDxfId="338"/>
    <tableColumn id="16220" xr3:uid="{0F0C2008-8D83-4F66-B8E0-14FA49A4C41C}" name="Columna16204" dataDxfId="337"/>
    <tableColumn id="16221" xr3:uid="{90940D6C-AB3F-4467-A433-2FC00C42B253}" name="Columna16205" dataDxfId="336"/>
    <tableColumn id="16222" xr3:uid="{F1AEAA93-4BA5-4F49-8992-BB4CC723D251}" name="Columna16206" dataDxfId="335"/>
    <tableColumn id="16223" xr3:uid="{F7C69057-7822-4FF9-83C6-2858DB7AAD3A}" name="Columna16207" dataDxfId="334"/>
    <tableColumn id="16224" xr3:uid="{8691451F-A75E-47BB-933D-C30DB1068F1D}" name="Columna16208" dataDxfId="333"/>
    <tableColumn id="16225" xr3:uid="{FC5ECAF5-9A25-4F81-B628-D19DB0FB95B3}" name="Columna16209" dataDxfId="332"/>
    <tableColumn id="16226" xr3:uid="{93EAF6D7-E830-4DE6-9A06-9F48B6EB39CA}" name="Columna16210" dataDxfId="331"/>
    <tableColumn id="16227" xr3:uid="{09DD9B9A-883F-4D45-AD79-A9E58B9F2221}" name="Columna16211" dataDxfId="330"/>
    <tableColumn id="16228" xr3:uid="{A011C2FA-4231-4EA2-9207-781869C7F609}" name="Columna16212" dataDxfId="329"/>
    <tableColumn id="16229" xr3:uid="{DF19204A-8A07-40A0-8D5A-22CD6A2543D4}" name="Columna16213" dataDxfId="328"/>
    <tableColumn id="16230" xr3:uid="{05AF86F3-C745-4916-8944-F57066AE9AE1}" name="Columna16214" dataDxfId="327"/>
    <tableColumn id="16231" xr3:uid="{DB5313A9-7E29-41E6-953B-323376A8453B}" name="Columna16215" dataDxfId="326"/>
    <tableColumn id="16232" xr3:uid="{C8CFD357-F18D-4D04-ADE1-AA182F8AD0AE}" name="Columna16216" dataDxfId="325"/>
    <tableColumn id="16233" xr3:uid="{59922EAC-3EEF-4F87-AFDF-1905CF27B137}" name="Columna16217" dataDxfId="324"/>
    <tableColumn id="16234" xr3:uid="{D7630BC1-DE02-4535-8DCF-C360F76990D2}" name="Columna16218" dataDxfId="323"/>
    <tableColumn id="16235" xr3:uid="{D729D946-E9ED-46EC-9E2A-F6A17952FDBF}" name="Columna16219" dataDxfId="322"/>
    <tableColumn id="16236" xr3:uid="{28687E69-7E9D-45CE-97E2-676DB7F9E516}" name="Columna16220" dataDxfId="321"/>
    <tableColumn id="16237" xr3:uid="{414C96D0-7D24-47E5-9A44-278761A2101A}" name="Columna16221" dataDxfId="320"/>
    <tableColumn id="16238" xr3:uid="{9F6382F6-9276-4BC9-9EAA-6B3906FBBB4D}" name="Columna16222" dataDxfId="319"/>
    <tableColumn id="16239" xr3:uid="{0B103ACC-FDDB-49DD-8671-D32DA04EC228}" name="Columna16223" dataDxfId="318"/>
    <tableColumn id="16240" xr3:uid="{B9CB6F3C-4015-497D-919C-FC58C22CAD22}" name="Columna16224" dataDxfId="317"/>
    <tableColumn id="16241" xr3:uid="{91FEDA30-9AF6-4030-8155-6CBA44B4E290}" name="Columna16225" dataDxfId="316"/>
    <tableColumn id="16242" xr3:uid="{295081A0-04A8-4F86-856B-4DC140FEB478}" name="Columna16226" dataDxfId="315"/>
    <tableColumn id="16243" xr3:uid="{670671D2-14AA-4810-9609-DCD1AAFBF241}" name="Columna16227" dataDxfId="314"/>
    <tableColumn id="16244" xr3:uid="{8188C877-BD58-484E-BBCA-68536B00B341}" name="Columna16228" dataDxfId="313"/>
    <tableColumn id="16245" xr3:uid="{525E2BAB-1DF7-4F70-B1F5-B9FCC68C0324}" name="Columna16229" dataDxfId="312"/>
    <tableColumn id="16246" xr3:uid="{862D0E37-73EC-4587-AA8E-D9D62B415870}" name="Columna16230" dataDxfId="311"/>
    <tableColumn id="16247" xr3:uid="{8C87A6CF-FA24-4786-AE82-0FC60E6A30C0}" name="Columna16231" dataDxfId="310"/>
    <tableColumn id="16248" xr3:uid="{F08E7BB8-C96D-4D53-831D-0BE29E8B25FB}" name="Columna16232" dataDxfId="309"/>
    <tableColumn id="16249" xr3:uid="{6122FF9D-8399-45DF-ADB5-C362BC207AA6}" name="Columna16233" dataDxfId="308"/>
    <tableColumn id="16250" xr3:uid="{33B1A0A0-351C-47E9-8FDF-A2311AAD83DA}" name="Columna16234" dataDxfId="307"/>
    <tableColumn id="16251" xr3:uid="{D7301F81-95F8-4C4D-92FE-671D5A66AA17}" name="Columna16235" dataDxfId="306"/>
    <tableColumn id="16252" xr3:uid="{F15C30D0-09EE-419F-AADE-8FC0F453A4ED}" name="Columna16236" dataDxfId="305"/>
    <tableColumn id="16253" xr3:uid="{2E3013DD-1D7C-4A8A-8FF1-61D7FCF18066}" name="Columna16237" dataDxfId="304"/>
    <tableColumn id="16254" xr3:uid="{30DD39D5-B681-4DCE-BB27-7FFC8EF6DCA5}" name="Columna16238" dataDxfId="303"/>
    <tableColumn id="16255" xr3:uid="{39B46951-5453-487D-B401-92E427A04F47}" name="Columna16239" dataDxfId="302"/>
    <tableColumn id="16256" xr3:uid="{8D34F470-F591-4D92-9126-7B610CB99E39}" name="Columna16240" dataDxfId="301"/>
    <tableColumn id="16257" xr3:uid="{080AC377-7F1C-4913-A564-5F81D7824C2A}" name="Columna16241" dataDxfId="300"/>
    <tableColumn id="16258" xr3:uid="{6AB155E8-813E-4DD0-8EA2-8D22EA3EBDA2}" name="Columna16242" dataDxfId="299"/>
    <tableColumn id="16259" xr3:uid="{3310A410-82C7-4F11-A04E-7AFF61ED451F}" name="Columna16243" dataDxfId="298"/>
    <tableColumn id="16260" xr3:uid="{65624E84-DBF1-46A1-B937-74E8DA802F67}" name="Columna16244" dataDxfId="297"/>
    <tableColumn id="16261" xr3:uid="{05AEC374-2144-4063-AC40-692F011F76BA}" name="Columna16245" dataDxfId="296"/>
    <tableColumn id="16262" xr3:uid="{5AE4F33D-B1BF-4052-AE44-88C09227B4D5}" name="Columna16246" dataDxfId="295"/>
    <tableColumn id="16263" xr3:uid="{855681FB-F0BF-472D-BB0A-32365B32C957}" name="Columna16247" dataDxfId="294"/>
    <tableColumn id="16264" xr3:uid="{A5D952C5-6D7F-4950-B9A5-AF954C8FF5A1}" name="Columna16248" dataDxfId="293"/>
    <tableColumn id="16265" xr3:uid="{7BB56D25-1D54-48A3-97EE-B53C78647CEF}" name="Columna16249" dataDxfId="292"/>
    <tableColumn id="16266" xr3:uid="{8A677EFF-5524-4513-8EDF-BD3C93B17F12}" name="Columna16250" dataDxfId="291"/>
    <tableColumn id="16267" xr3:uid="{44CC1752-BC1C-4D3D-87DB-57324BE458A6}" name="Columna16251" dataDxfId="290"/>
    <tableColumn id="16268" xr3:uid="{B689D4B5-1C8B-46B4-B54E-B50666AA9F2A}" name="Columna16252" dataDxfId="289"/>
    <tableColumn id="16269" xr3:uid="{3471B6E3-DA36-46FE-A1F1-106951D3AAF2}" name="Columna16253" dataDxfId="288"/>
    <tableColumn id="16270" xr3:uid="{0D418BCB-7FF8-4A97-AE9F-DFF13E577547}" name="Columna16254" dataDxfId="287"/>
    <tableColumn id="16271" xr3:uid="{E49402C0-BF38-409A-931F-ADA49DFEA7C2}" name="Columna16255" dataDxfId="286"/>
    <tableColumn id="16272" xr3:uid="{4BB18F2E-3F4A-47FE-B242-7E474D704617}" name="Columna16256" dataDxfId="285"/>
    <tableColumn id="16273" xr3:uid="{5A6F9595-D522-4A59-AEDF-E7604AE36B36}" name="Columna16257" dataDxfId="284"/>
    <tableColumn id="16274" xr3:uid="{818BAE2A-3C52-42D0-A11C-D8D498F9D39A}" name="Columna16258" dataDxfId="283"/>
    <tableColumn id="16275" xr3:uid="{0B0B208A-BE90-4141-B5A0-6C3B52D748DC}" name="Columna16259" dataDxfId="282"/>
    <tableColumn id="16276" xr3:uid="{8FDA791C-3A74-4809-BD82-A983E979E102}" name="Columna16260" dataDxfId="281"/>
    <tableColumn id="16277" xr3:uid="{17791AF2-2A31-47A5-8F05-895460FCE64A}" name="Columna16261" dataDxfId="280"/>
    <tableColumn id="16278" xr3:uid="{61481F46-A7C5-4EE1-812D-CE907F47029C}" name="Columna16262" dataDxfId="279"/>
    <tableColumn id="16279" xr3:uid="{82B0735B-F951-4DD5-B15A-0C7871460339}" name="Columna16263" dataDxfId="278"/>
    <tableColumn id="16280" xr3:uid="{8A769311-179C-4D51-856E-213CC5D1A772}" name="Columna16264" dataDxfId="277"/>
    <tableColumn id="16281" xr3:uid="{5121D584-787F-4B46-BF87-CDC3F719BE1D}" name="Columna16265" dataDxfId="276"/>
    <tableColumn id="16282" xr3:uid="{7BA03919-66E9-4632-A4A8-66B5665068F3}" name="Columna16266" dataDxfId="275"/>
    <tableColumn id="16283" xr3:uid="{9FF5B242-B3E6-4983-9873-F711F2AF5E2F}" name="Columna16267" dataDxfId="274"/>
    <tableColumn id="16284" xr3:uid="{D8578457-7C8F-499C-AFE7-DA89D8D16498}" name="Columna16268" dataDxfId="273"/>
    <tableColumn id="16285" xr3:uid="{ECA35A7B-41F7-4612-8A55-649A0A998877}" name="Columna16269" dataDxfId="272"/>
    <tableColumn id="16286" xr3:uid="{941CE0F9-A259-4479-BCCE-1524DC451CEE}" name="Columna16270" dataDxfId="271"/>
    <tableColumn id="16287" xr3:uid="{F9326BE3-96EA-4F0C-9025-B0FD0535E5C7}" name="Columna16271" dataDxfId="270"/>
    <tableColumn id="16288" xr3:uid="{CD63D8AB-E349-4406-83EE-C7E2C9F09CEE}" name="Columna16272" dataDxfId="269"/>
    <tableColumn id="16289" xr3:uid="{147469F8-860A-4E91-A117-7F19282953E8}" name="Columna16273" dataDxfId="268"/>
    <tableColumn id="16290" xr3:uid="{84210FFF-F404-4375-80C3-8F36A693CAA0}" name="Columna16274" dataDxfId="267"/>
    <tableColumn id="16291" xr3:uid="{97EA7364-F8F9-4D9A-BF18-B4D26B7C5655}" name="Columna16275" dataDxfId="266"/>
    <tableColumn id="16292" xr3:uid="{A4472359-5AAA-44CE-8F81-D256F61DBA59}" name="Columna16276" dataDxfId="265"/>
    <tableColumn id="16293" xr3:uid="{FA327B36-A671-40FC-B748-816B7B442D77}" name="Columna16277" dataDxfId="264"/>
    <tableColumn id="16294" xr3:uid="{5B4BAA99-613B-4990-B803-085E89868E81}" name="Columna16278" dataDxfId="263"/>
    <tableColumn id="16295" xr3:uid="{CE7F712D-2817-4F8C-824F-99C01CF58F95}" name="Columna16279" dataDxfId="262"/>
    <tableColumn id="16296" xr3:uid="{34BCD193-EEB7-4E37-A271-6367BDF4AB0B}" name="Columna16280" dataDxfId="261"/>
    <tableColumn id="16297" xr3:uid="{24C46803-8CE5-43D0-BA88-9799D2186D28}" name="Columna16281" dataDxfId="260"/>
    <tableColumn id="16298" xr3:uid="{DCB5933F-AC09-48E1-B0BA-4733403C4555}" name="Columna16282" dataDxfId="259"/>
    <tableColumn id="16299" xr3:uid="{4ECCDE74-8A01-410C-A00F-DB9065A54005}" name="Columna16283" dataDxfId="258"/>
    <tableColumn id="16300" xr3:uid="{B0BF2D2C-E966-4EF5-93E1-E100C6BD87F5}" name="Columna16284" dataDxfId="257"/>
    <tableColumn id="16301" xr3:uid="{3503035E-EFAC-48D8-8EF9-1FEE270EC0C1}" name="Columna16285" dataDxfId="256"/>
    <tableColumn id="16302" xr3:uid="{D04D26FC-A6F8-4FC2-874A-E699E99A6EDC}" name="Columna16286" dataDxfId="255"/>
    <tableColumn id="16303" xr3:uid="{05626365-E098-4939-9765-D450DDB7D202}" name="Columna16287" dataDxfId="254"/>
    <tableColumn id="16304" xr3:uid="{3D7C0854-ACEC-4F67-8F36-F15DD03A7E35}" name="Columna16288" dataDxfId="253"/>
    <tableColumn id="16305" xr3:uid="{25CA2F1E-3123-45A3-BF8A-BD2EA69774BE}" name="Columna16289" dataDxfId="252"/>
    <tableColumn id="16306" xr3:uid="{D55BA36F-7D75-497B-A591-E7726AEDE3A6}" name="Columna16290" dataDxfId="251"/>
    <tableColumn id="16307" xr3:uid="{4CD691C6-2574-4C75-8A48-536BBCC514D4}" name="Columna16291" dataDxfId="250"/>
    <tableColumn id="16308" xr3:uid="{ADEF2713-6EB1-4E79-8B6B-F6A0750053EA}" name="Columna16292" dataDxfId="249"/>
    <tableColumn id="16309" xr3:uid="{6F80F045-C92B-4326-8FF8-AFD659F90365}" name="Columna16293" dataDxfId="248"/>
    <tableColumn id="16310" xr3:uid="{83D8D94D-6110-4529-8C46-338EB1AA71F3}" name="Columna16294" dataDxfId="247"/>
    <tableColumn id="16311" xr3:uid="{97DE216C-F091-47AB-A79B-FF8B26963AD4}" name="Columna16295" dataDxfId="246"/>
    <tableColumn id="16312" xr3:uid="{441F7B47-3C5E-480E-9461-32CA5F2FF232}" name="Columna16296" dataDxfId="245"/>
    <tableColumn id="16313" xr3:uid="{375B26E3-CF7A-4BF1-9BB6-9AACC4875274}" name="Columna16297" dataDxfId="244"/>
    <tableColumn id="16314" xr3:uid="{AE456F5D-0B3A-46A1-BA5A-B77A5E1A1D86}" name="Columna16298" dataDxfId="243"/>
    <tableColumn id="16315" xr3:uid="{4B097BBB-8C9C-4085-891D-E3316342FF4E}" name="Columna16299" dataDxfId="242"/>
    <tableColumn id="16316" xr3:uid="{C6EC7933-F4D6-47C3-8BFA-98870EE482CD}" name="Columna16300" dataDxfId="241"/>
    <tableColumn id="16317" xr3:uid="{469C0256-5143-4684-8F39-F573077E7E0A}" name="Columna16301" dataDxfId="240"/>
    <tableColumn id="16318" xr3:uid="{2FADD084-F93C-4B9C-BAF0-ADD335498403}" name="Columna16302" dataDxfId="239"/>
    <tableColumn id="16319" xr3:uid="{129A5E89-AD70-4F00-930B-79E78948E5A1}" name="Columna16303" dataDxfId="238"/>
    <tableColumn id="16320" xr3:uid="{004C4383-E241-44AF-9D41-20481540F306}" name="Columna16304" dataDxfId="237"/>
    <tableColumn id="16321" xr3:uid="{DEAF3930-F9D4-4FE0-AF3D-B7A89132E7B5}" name="Columna16305" dataDxfId="236"/>
    <tableColumn id="16322" xr3:uid="{47EB2A97-66E0-473B-A744-0BA743D5B68C}" name="Columna16306" dataDxfId="235"/>
    <tableColumn id="16323" xr3:uid="{49D971EE-F462-46FA-B1FD-2B4C28621B6F}" name="Columna16307" dataDxfId="234"/>
    <tableColumn id="16324" xr3:uid="{6E2FB414-B23B-4F73-87FE-A499A63B8529}" name="Columna16308" dataDxfId="233"/>
    <tableColumn id="16325" xr3:uid="{9CD16502-EFD3-4BAE-B4EF-B4E5CC1B9FFB}" name="Columna16309" dataDxfId="232"/>
    <tableColumn id="16326" xr3:uid="{80C2209C-11C5-4B31-B5AC-E66C51D2DF2F}" name="Columna16310" dataDxfId="231"/>
    <tableColumn id="16327" xr3:uid="{EBFFE9FC-457F-4E4A-B940-F8074B83BA59}" name="Columna16311" dataDxfId="230"/>
    <tableColumn id="16328" xr3:uid="{F96FA77C-A46B-43AA-BC0B-62714D6B896E}" name="Columna16312" dataDxfId="229"/>
    <tableColumn id="16329" xr3:uid="{5D199FA2-CFFE-4CA3-A073-04CCAABDC9FC}" name="Columna16313" dataDxfId="228"/>
    <tableColumn id="16330" xr3:uid="{297CAEE5-591C-4B4A-BCCD-3D8AD19081B4}" name="Columna16314" dataDxfId="227"/>
    <tableColumn id="16331" xr3:uid="{BCCAD04C-C619-487F-BC91-F225C5B58823}" name="Columna16315" dataDxfId="226"/>
    <tableColumn id="16332" xr3:uid="{4008AB32-6D14-467E-9A1E-86F1C7B4204E}" name="Columna16316" dataDxfId="225"/>
    <tableColumn id="16333" xr3:uid="{61827C63-7A84-42EF-80E6-1DCA654624FD}" name="Columna16317" dataDxfId="224"/>
    <tableColumn id="16334" xr3:uid="{BE7FD287-32C6-4044-99E2-8112A879792D}" name="Columna16318" dataDxfId="223"/>
    <tableColumn id="16335" xr3:uid="{BFBF9F70-CD65-4071-8739-BB528F086A07}" name="Columna16319" dataDxfId="222"/>
    <tableColumn id="16336" xr3:uid="{EB8F9519-AA1D-4945-92D7-9EC9916EFBCB}" name="Columna16320" dataDxfId="221"/>
    <tableColumn id="16337" xr3:uid="{25503C71-FB87-4EBC-A9DB-F62D9F8A45A3}" name="Columna16321" dataDxfId="220"/>
    <tableColumn id="16338" xr3:uid="{7203AE0B-F005-458C-91E4-17673DC44E27}" name="Columna16322" dataDxfId="219"/>
    <tableColumn id="16339" xr3:uid="{34C92339-228E-436B-9AE3-C3F661ACE847}" name="Columna16323" dataDxfId="218"/>
    <tableColumn id="16340" xr3:uid="{CB657BAD-A613-49C6-BE0B-DD3A4E11D961}" name="Columna16324" dataDxfId="217"/>
    <tableColumn id="16341" xr3:uid="{590AD10F-508E-4641-88B1-2011C5793DB2}" name="Columna16325" dataDxfId="216"/>
    <tableColumn id="16342" xr3:uid="{AD31E5B7-0D18-462B-8A96-DDCCAA4D85B5}" name="Columna16326" dataDxfId="215"/>
    <tableColumn id="16343" xr3:uid="{39045DE5-8FC6-4257-8052-CEFB1DA3B237}" name="Columna16327" dataDxfId="214"/>
    <tableColumn id="16344" xr3:uid="{12BDC2F0-0275-4673-9063-BA49407C9068}" name="Columna16328" dataDxfId="213"/>
    <tableColumn id="16345" xr3:uid="{E4A5049D-A883-45D2-AD27-EC1242E193BB}" name="Columna16329" dataDxfId="212"/>
    <tableColumn id="16346" xr3:uid="{ED2B38A7-5924-4C80-AFBD-47E536AFA7E7}" name="Columna16330" dataDxfId="211"/>
    <tableColumn id="16347" xr3:uid="{725FC6FE-E60B-4DEF-9E8A-0A56CB07DB14}" name="Columna16331" dataDxfId="210"/>
    <tableColumn id="16348" xr3:uid="{C4BE2B1F-ECDF-442C-992B-4E32D713943C}" name="Columna16332" dataDxfId="209"/>
    <tableColumn id="16349" xr3:uid="{C68D5666-5072-4749-8BE6-F0519C6DE675}" name="Columna16333" dataDxfId="208"/>
    <tableColumn id="16350" xr3:uid="{E708A12B-0A78-4A02-AD0F-5D1FC514BEF1}" name="Columna16334" dataDxfId="207"/>
    <tableColumn id="16351" xr3:uid="{B58CEA56-5257-4B99-94A0-B79AB7E5D74C}" name="Columna16335" dataDxfId="206"/>
    <tableColumn id="16352" xr3:uid="{7199BBEB-8157-4DD4-B6B2-8F8169FC8291}" name="Columna16336" dataDxfId="205"/>
    <tableColumn id="16353" xr3:uid="{56693F2B-33AA-49E8-804A-DB033392F11B}" name="Columna16337" dataDxfId="204"/>
    <tableColumn id="16354" xr3:uid="{5976CA06-1741-445E-AA8F-5CA01668F464}" name="Columna16338" dataDxfId="203"/>
    <tableColumn id="16355" xr3:uid="{F7B208C7-5B51-47A7-8785-F07DA83D6205}" name="Columna16339" dataDxfId="202"/>
    <tableColumn id="16356" xr3:uid="{F53F4490-2BE8-45F3-AD99-094A029F627E}" name="Columna16340" dataDxfId="201"/>
    <tableColumn id="16357" xr3:uid="{605F6731-E3F2-4DD3-8DA7-F3536965FB58}" name="Columna16341" dataDxfId="200"/>
    <tableColumn id="16358" xr3:uid="{6A1CF547-DD0B-40FC-8586-54B2DE24A44B}" name="Columna16342" dataDxfId="199"/>
    <tableColumn id="16359" xr3:uid="{3BA14F9D-BE2F-4772-87AE-466910FD4031}" name="Columna16343" dataDxfId="198"/>
    <tableColumn id="16360" xr3:uid="{99FB8214-6AF8-4921-B8D7-47C0D12C61FD}" name="Columna16344" dataDxfId="197"/>
    <tableColumn id="16361" xr3:uid="{DD061E19-ADE3-46D5-B90D-FC2D61F32C53}" name="Columna16345" dataDxfId="196"/>
    <tableColumn id="16362" xr3:uid="{F18CA12B-2E55-4FB2-8D4F-57F1DD7B13DD}" name="Columna16346" dataDxfId="195"/>
    <tableColumn id="16363" xr3:uid="{FEC7A2A8-1A51-47C3-A87E-7B5C2EABA925}" name="Columna16347" dataDxfId="194"/>
    <tableColumn id="16364" xr3:uid="{61F0F66A-0C91-464B-89AA-E748EEF9C7A2}" name="Columna16348" dataDxfId="193"/>
    <tableColumn id="16365" xr3:uid="{A7A704EF-A4A4-4D35-A668-8A06A954537C}" name="Columna16349" dataDxfId="192"/>
    <tableColumn id="16366" xr3:uid="{1EA84A4F-3233-4A17-A3B1-4872354C5B41}" name="Columna16350" dataDxfId="191"/>
    <tableColumn id="16367" xr3:uid="{4AD4F33B-EB47-43EA-A379-A6F46E60D30C}" name="Columna16351" dataDxfId="190"/>
    <tableColumn id="16368" xr3:uid="{792717D2-8471-4066-B4B6-FB39C8C7E93F}" name="Columna16352" dataDxfId="189"/>
    <tableColumn id="16369" xr3:uid="{AC218CC5-99E1-4AAE-988D-9FD410B2F88B}" name="Columna16353" dataDxfId="188"/>
    <tableColumn id="16370" xr3:uid="{0C3686D1-0116-407F-A512-1B76285FD33D}" name="Columna16354" dataDxfId="187"/>
    <tableColumn id="16371" xr3:uid="{B6B76F61-6993-42A3-9A7B-A9002EAC85D9}" name="Columna16355" dataDxfId="186"/>
    <tableColumn id="16372" xr3:uid="{1F2BBBFB-46CE-48E0-8285-FEF09F088732}" name="Columna16356" dataDxfId="185"/>
    <tableColumn id="16373" xr3:uid="{B29E2C78-E030-4AF2-B983-047DA0C0BAED}" name="Columna16357" dataDxfId="184"/>
    <tableColumn id="16374" xr3:uid="{D5EFDA36-ED30-42EF-B6D3-B45BD1AD98A4}" name="Columna16358" dataDxfId="183"/>
    <tableColumn id="16375" xr3:uid="{50AD24AC-2593-4F9F-8465-AF711D9EFF29}" name="Columna16359" dataDxfId="182"/>
    <tableColumn id="16376" xr3:uid="{943A5169-284D-4971-86C6-6615F159A088}" name="Columna16360" dataDxfId="181"/>
    <tableColumn id="16377" xr3:uid="{B311AE12-A9E9-46EF-AD94-8BA33E8EA5EA}" name="Columna16361" dataDxfId="180"/>
    <tableColumn id="16378" xr3:uid="{6F2EC3A8-E01F-4E8A-AAB9-0879A49B9E28}" name="Columna16362" dataDxfId="179"/>
    <tableColumn id="16379" xr3:uid="{939B6813-3A9B-4371-8FCD-63BCD7B35B4C}" name="Columna16363" dataDxfId="178"/>
    <tableColumn id="16380" xr3:uid="{731BB974-952C-49F0-A0F4-729FC1DFA392}" name="Columna16364" dataDxfId="177"/>
    <tableColumn id="16381" xr3:uid="{02B36008-99E2-4662-A680-046197380B56}" name="Columna16365" dataDxfId="176"/>
    <tableColumn id="16382" xr3:uid="{6FE79B5A-FBF3-4FBE-9B9D-484972BF9404}" name="Columna16366" dataDxfId="175"/>
    <tableColumn id="16383" xr3:uid="{6835BC82-7BE8-4DD6-BDFE-F155C931BD0F}" name="Columna16367" dataDxfId="174"/>
    <tableColumn id="16384" xr3:uid="{23251183-8869-44A6-93B8-E5CA893ED5E5}" name="Columna16368" dataDxfId="17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6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6" Type="http://schemas.microsoft.com/office/2007/relationships/slicer" Target="../slicers/slicer1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17.xml"/></Relationships>
</file>

<file path=xl/worksheets/_rels/sheet6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29ADF-8C72-48BB-80B0-A293E3ED4CCE}">
  <dimension ref="A1:XFA3055"/>
  <sheetViews>
    <sheetView topLeftCell="G52" zoomScaleNormal="100" workbookViewId="0">
      <selection activeCell="G29" sqref="G29"/>
    </sheetView>
  </sheetViews>
  <sheetFormatPr baseColWidth="10" defaultColWidth="12.75" defaultRowHeight="15.5" x14ac:dyDescent="0.35"/>
  <cols>
    <col min="1" max="1" width="16.5" style="10" bestFit="1" customWidth="1"/>
    <col min="2" max="2" width="10.9140625" style="10" bestFit="1" customWidth="1"/>
    <col min="3" max="3" width="17.4140625" style="10" bestFit="1" customWidth="1"/>
    <col min="4" max="4" width="12.75" style="10"/>
    <col min="5" max="5" width="14" style="10" bestFit="1" customWidth="1"/>
    <col min="6" max="6" width="57.75" style="10" bestFit="1" customWidth="1"/>
    <col min="7" max="7" width="3.58203125" style="10" bestFit="1" customWidth="1"/>
    <col min="8" max="8" width="5.83203125" style="10" bestFit="1" customWidth="1"/>
    <col min="9" max="9" width="43.33203125" style="10" bestFit="1" customWidth="1"/>
    <col min="10" max="10" width="21.1640625" style="10" bestFit="1" customWidth="1"/>
    <col min="11" max="11" width="15.83203125" style="10" bestFit="1" customWidth="1"/>
    <col min="12" max="19" width="9.1640625" style="10" bestFit="1" customWidth="1"/>
    <col min="20" max="109" width="10.1640625" style="10" bestFit="1" customWidth="1"/>
    <col min="110" max="1009" width="11.1640625" style="10" bestFit="1" customWidth="1"/>
    <col min="1010" max="10009" width="12.1640625" style="10" bestFit="1" customWidth="1"/>
    <col min="10010" max="16381" width="13.1640625" style="10" bestFit="1" customWidth="1"/>
    <col min="16382" max="16384" width="12.75" style="10"/>
  </cols>
  <sheetData>
    <row r="1" spans="1:16381" x14ac:dyDescent="0.35">
      <c r="A1" s="10" t="s">
        <v>9204</v>
      </c>
      <c r="B1" s="10" t="s">
        <v>0</v>
      </c>
      <c r="C1" s="10" t="s">
        <v>1</v>
      </c>
      <c r="D1" s="10" t="s">
        <v>25575</v>
      </c>
      <c r="E1" s="11" t="s">
        <v>25579</v>
      </c>
      <c r="F1" s="11" t="s">
        <v>25581</v>
      </c>
      <c r="G1" s="10" t="s">
        <v>2</v>
      </c>
      <c r="H1" s="10" t="s">
        <v>3</v>
      </c>
      <c r="I1" s="10" t="s">
        <v>4</v>
      </c>
      <c r="J1" s="10" t="s">
        <v>5</v>
      </c>
      <c r="K1" s="10" t="s">
        <v>6</v>
      </c>
      <c r="L1" s="10" t="s">
        <v>9205</v>
      </c>
      <c r="M1" s="10" t="s">
        <v>9206</v>
      </c>
      <c r="N1" s="10" t="s">
        <v>9207</v>
      </c>
      <c r="O1" s="10" t="s">
        <v>9208</v>
      </c>
      <c r="P1" s="10" t="s">
        <v>9209</v>
      </c>
      <c r="Q1" s="10" t="s">
        <v>9210</v>
      </c>
      <c r="R1" s="10" t="s">
        <v>9211</v>
      </c>
      <c r="S1" s="10" t="s">
        <v>9212</v>
      </c>
      <c r="T1" s="10" t="s">
        <v>9213</v>
      </c>
      <c r="U1" s="10" t="s">
        <v>9214</v>
      </c>
      <c r="V1" s="10" t="s">
        <v>9215</v>
      </c>
      <c r="W1" s="10" t="s">
        <v>9216</v>
      </c>
      <c r="X1" s="10" t="s">
        <v>9217</v>
      </c>
      <c r="Y1" s="10" t="s">
        <v>9218</v>
      </c>
      <c r="Z1" s="10" t="s">
        <v>9219</v>
      </c>
      <c r="AA1" s="10" t="s">
        <v>9220</v>
      </c>
      <c r="AB1" s="10" t="s">
        <v>9221</v>
      </c>
      <c r="AC1" s="10" t="s">
        <v>9222</v>
      </c>
      <c r="AD1" s="10" t="s">
        <v>9223</v>
      </c>
      <c r="AE1" s="10" t="s">
        <v>9224</v>
      </c>
      <c r="AF1" s="10" t="s">
        <v>9225</v>
      </c>
      <c r="AG1" s="10" t="s">
        <v>9226</v>
      </c>
      <c r="AH1" s="10" t="s">
        <v>9227</v>
      </c>
      <c r="AI1" s="10" t="s">
        <v>9228</v>
      </c>
      <c r="AJ1" s="10" t="s">
        <v>9229</v>
      </c>
      <c r="AK1" s="10" t="s">
        <v>9230</v>
      </c>
      <c r="AL1" s="10" t="s">
        <v>9231</v>
      </c>
      <c r="AM1" s="10" t="s">
        <v>9232</v>
      </c>
      <c r="AN1" s="10" t="s">
        <v>9233</v>
      </c>
      <c r="AO1" s="10" t="s">
        <v>9234</v>
      </c>
      <c r="AP1" s="10" t="s">
        <v>9235</v>
      </c>
      <c r="AQ1" s="10" t="s">
        <v>9236</v>
      </c>
      <c r="AR1" s="10" t="s">
        <v>9237</v>
      </c>
      <c r="AS1" s="10" t="s">
        <v>9238</v>
      </c>
      <c r="AT1" s="10" t="s">
        <v>9239</v>
      </c>
      <c r="AU1" s="10" t="s">
        <v>9240</v>
      </c>
      <c r="AV1" s="10" t="s">
        <v>9241</v>
      </c>
      <c r="AW1" s="10" t="s">
        <v>9242</v>
      </c>
      <c r="AX1" s="10" t="s">
        <v>9243</v>
      </c>
      <c r="AY1" s="10" t="s">
        <v>9244</v>
      </c>
      <c r="AZ1" s="10" t="s">
        <v>9245</v>
      </c>
      <c r="BA1" s="10" t="s">
        <v>9246</v>
      </c>
      <c r="BB1" s="10" t="s">
        <v>9247</v>
      </c>
      <c r="BC1" s="10" t="s">
        <v>9248</v>
      </c>
      <c r="BD1" s="10" t="s">
        <v>9249</v>
      </c>
      <c r="BE1" s="10" t="s">
        <v>9250</v>
      </c>
      <c r="BF1" s="10" t="s">
        <v>9251</v>
      </c>
      <c r="BG1" s="10" t="s">
        <v>9252</v>
      </c>
      <c r="BH1" s="10" t="s">
        <v>9253</v>
      </c>
      <c r="BI1" s="10" t="s">
        <v>9254</v>
      </c>
      <c r="BJ1" s="10" t="s">
        <v>9255</v>
      </c>
      <c r="BK1" s="10" t="s">
        <v>9256</v>
      </c>
      <c r="BL1" s="10" t="s">
        <v>9257</v>
      </c>
      <c r="BM1" s="10" t="s">
        <v>9258</v>
      </c>
      <c r="BN1" s="10" t="s">
        <v>9259</v>
      </c>
      <c r="BO1" s="10" t="s">
        <v>9260</v>
      </c>
      <c r="BP1" s="10" t="s">
        <v>9261</v>
      </c>
      <c r="BQ1" s="10" t="s">
        <v>9262</v>
      </c>
      <c r="BR1" s="10" t="s">
        <v>9263</v>
      </c>
      <c r="BS1" s="10" t="s">
        <v>9264</v>
      </c>
      <c r="BT1" s="10" t="s">
        <v>9265</v>
      </c>
      <c r="BU1" s="10" t="s">
        <v>9266</v>
      </c>
      <c r="BV1" s="10" t="s">
        <v>9267</v>
      </c>
      <c r="BW1" s="10" t="s">
        <v>9268</v>
      </c>
      <c r="BX1" s="10" t="s">
        <v>9269</v>
      </c>
      <c r="BY1" s="10" t="s">
        <v>9270</v>
      </c>
      <c r="BZ1" s="10" t="s">
        <v>9271</v>
      </c>
      <c r="CA1" s="10" t="s">
        <v>9272</v>
      </c>
      <c r="CB1" s="10" t="s">
        <v>9273</v>
      </c>
      <c r="CC1" s="10" t="s">
        <v>9274</v>
      </c>
      <c r="CD1" s="10" t="s">
        <v>9275</v>
      </c>
      <c r="CE1" s="10" t="s">
        <v>9276</v>
      </c>
      <c r="CF1" s="10" t="s">
        <v>9277</v>
      </c>
      <c r="CG1" s="10" t="s">
        <v>9278</v>
      </c>
      <c r="CH1" s="10" t="s">
        <v>9279</v>
      </c>
      <c r="CI1" s="10" t="s">
        <v>9280</v>
      </c>
      <c r="CJ1" s="10" t="s">
        <v>9281</v>
      </c>
      <c r="CK1" s="10" t="s">
        <v>9282</v>
      </c>
      <c r="CL1" s="10" t="s">
        <v>9283</v>
      </c>
      <c r="CM1" s="10" t="s">
        <v>9284</v>
      </c>
      <c r="CN1" s="10" t="s">
        <v>9285</v>
      </c>
      <c r="CO1" s="10" t="s">
        <v>9286</v>
      </c>
      <c r="CP1" s="10" t="s">
        <v>9287</v>
      </c>
      <c r="CQ1" s="10" t="s">
        <v>9288</v>
      </c>
      <c r="CR1" s="10" t="s">
        <v>9289</v>
      </c>
      <c r="CS1" s="10" t="s">
        <v>9290</v>
      </c>
      <c r="CT1" s="10" t="s">
        <v>9291</v>
      </c>
      <c r="CU1" s="10" t="s">
        <v>9292</v>
      </c>
      <c r="CV1" s="10" t="s">
        <v>9293</v>
      </c>
      <c r="CW1" s="10" t="s">
        <v>9294</v>
      </c>
      <c r="CX1" s="10" t="s">
        <v>9295</v>
      </c>
      <c r="CY1" s="10" t="s">
        <v>9296</v>
      </c>
      <c r="CZ1" s="10" t="s">
        <v>9297</v>
      </c>
      <c r="DA1" s="10" t="s">
        <v>9298</v>
      </c>
      <c r="DB1" s="10" t="s">
        <v>9299</v>
      </c>
      <c r="DC1" s="10" t="s">
        <v>9300</v>
      </c>
      <c r="DD1" s="10" t="s">
        <v>9301</v>
      </c>
      <c r="DE1" s="10" t="s">
        <v>9302</v>
      </c>
      <c r="DF1" s="10" t="s">
        <v>9303</v>
      </c>
      <c r="DG1" s="10" t="s">
        <v>9304</v>
      </c>
      <c r="DH1" s="10" t="s">
        <v>9305</v>
      </c>
      <c r="DI1" s="10" t="s">
        <v>9306</v>
      </c>
      <c r="DJ1" s="10" t="s">
        <v>9307</v>
      </c>
      <c r="DK1" s="10" t="s">
        <v>9308</v>
      </c>
      <c r="DL1" s="10" t="s">
        <v>9309</v>
      </c>
      <c r="DM1" s="10" t="s">
        <v>9310</v>
      </c>
      <c r="DN1" s="10" t="s">
        <v>9311</v>
      </c>
      <c r="DO1" s="10" t="s">
        <v>9312</v>
      </c>
      <c r="DP1" s="10" t="s">
        <v>9313</v>
      </c>
      <c r="DQ1" s="10" t="s">
        <v>9314</v>
      </c>
      <c r="DR1" s="10" t="s">
        <v>9315</v>
      </c>
      <c r="DS1" s="10" t="s">
        <v>9316</v>
      </c>
      <c r="DT1" s="10" t="s">
        <v>9317</v>
      </c>
      <c r="DU1" s="10" t="s">
        <v>9318</v>
      </c>
      <c r="DV1" s="10" t="s">
        <v>9319</v>
      </c>
      <c r="DW1" s="10" t="s">
        <v>9320</v>
      </c>
      <c r="DX1" s="10" t="s">
        <v>9321</v>
      </c>
      <c r="DY1" s="10" t="s">
        <v>9322</v>
      </c>
      <c r="DZ1" s="10" t="s">
        <v>9323</v>
      </c>
      <c r="EA1" s="10" t="s">
        <v>9324</v>
      </c>
      <c r="EB1" s="10" t="s">
        <v>9325</v>
      </c>
      <c r="EC1" s="10" t="s">
        <v>9326</v>
      </c>
      <c r="ED1" s="10" t="s">
        <v>9327</v>
      </c>
      <c r="EE1" s="10" t="s">
        <v>9328</v>
      </c>
      <c r="EF1" s="10" t="s">
        <v>9329</v>
      </c>
      <c r="EG1" s="10" t="s">
        <v>9330</v>
      </c>
      <c r="EH1" s="10" t="s">
        <v>9331</v>
      </c>
      <c r="EI1" s="10" t="s">
        <v>9332</v>
      </c>
      <c r="EJ1" s="10" t="s">
        <v>9333</v>
      </c>
      <c r="EK1" s="10" t="s">
        <v>9334</v>
      </c>
      <c r="EL1" s="10" t="s">
        <v>9335</v>
      </c>
      <c r="EM1" s="10" t="s">
        <v>9336</v>
      </c>
      <c r="EN1" s="10" t="s">
        <v>9337</v>
      </c>
      <c r="EO1" s="10" t="s">
        <v>9338</v>
      </c>
      <c r="EP1" s="10" t="s">
        <v>9339</v>
      </c>
      <c r="EQ1" s="10" t="s">
        <v>9340</v>
      </c>
      <c r="ER1" s="10" t="s">
        <v>9341</v>
      </c>
      <c r="ES1" s="10" t="s">
        <v>9342</v>
      </c>
      <c r="ET1" s="10" t="s">
        <v>9343</v>
      </c>
      <c r="EU1" s="10" t="s">
        <v>9344</v>
      </c>
      <c r="EV1" s="10" t="s">
        <v>9345</v>
      </c>
      <c r="EW1" s="10" t="s">
        <v>9346</v>
      </c>
      <c r="EX1" s="10" t="s">
        <v>9347</v>
      </c>
      <c r="EY1" s="10" t="s">
        <v>9348</v>
      </c>
      <c r="EZ1" s="10" t="s">
        <v>9349</v>
      </c>
      <c r="FA1" s="10" t="s">
        <v>9350</v>
      </c>
      <c r="FB1" s="10" t="s">
        <v>9351</v>
      </c>
      <c r="FC1" s="10" t="s">
        <v>9352</v>
      </c>
      <c r="FD1" s="10" t="s">
        <v>9353</v>
      </c>
      <c r="FE1" s="10" t="s">
        <v>9354</v>
      </c>
      <c r="FF1" s="10" t="s">
        <v>9355</v>
      </c>
      <c r="FG1" s="10" t="s">
        <v>9356</v>
      </c>
      <c r="FH1" s="10" t="s">
        <v>9357</v>
      </c>
      <c r="FI1" s="10" t="s">
        <v>9358</v>
      </c>
      <c r="FJ1" s="10" t="s">
        <v>9359</v>
      </c>
      <c r="FK1" s="10" t="s">
        <v>9360</v>
      </c>
      <c r="FL1" s="10" t="s">
        <v>9361</v>
      </c>
      <c r="FM1" s="10" t="s">
        <v>9362</v>
      </c>
      <c r="FN1" s="10" t="s">
        <v>9363</v>
      </c>
      <c r="FO1" s="10" t="s">
        <v>9364</v>
      </c>
      <c r="FP1" s="10" t="s">
        <v>9365</v>
      </c>
      <c r="FQ1" s="10" t="s">
        <v>9366</v>
      </c>
      <c r="FR1" s="10" t="s">
        <v>9367</v>
      </c>
      <c r="FS1" s="10" t="s">
        <v>9368</v>
      </c>
      <c r="FT1" s="10" t="s">
        <v>9369</v>
      </c>
      <c r="FU1" s="10" t="s">
        <v>9370</v>
      </c>
      <c r="FV1" s="10" t="s">
        <v>9371</v>
      </c>
      <c r="FW1" s="10" t="s">
        <v>9372</v>
      </c>
      <c r="FX1" s="10" t="s">
        <v>9373</v>
      </c>
      <c r="FY1" s="10" t="s">
        <v>9374</v>
      </c>
      <c r="FZ1" s="10" t="s">
        <v>9375</v>
      </c>
      <c r="GA1" s="10" t="s">
        <v>9376</v>
      </c>
      <c r="GB1" s="10" t="s">
        <v>9377</v>
      </c>
      <c r="GC1" s="10" t="s">
        <v>9378</v>
      </c>
      <c r="GD1" s="10" t="s">
        <v>9379</v>
      </c>
      <c r="GE1" s="10" t="s">
        <v>9380</v>
      </c>
      <c r="GF1" s="10" t="s">
        <v>9381</v>
      </c>
      <c r="GG1" s="10" t="s">
        <v>9382</v>
      </c>
      <c r="GH1" s="10" t="s">
        <v>9383</v>
      </c>
      <c r="GI1" s="10" t="s">
        <v>9384</v>
      </c>
      <c r="GJ1" s="10" t="s">
        <v>9385</v>
      </c>
      <c r="GK1" s="10" t="s">
        <v>9386</v>
      </c>
      <c r="GL1" s="10" t="s">
        <v>9387</v>
      </c>
      <c r="GM1" s="10" t="s">
        <v>9388</v>
      </c>
      <c r="GN1" s="10" t="s">
        <v>9389</v>
      </c>
      <c r="GO1" s="10" t="s">
        <v>9390</v>
      </c>
      <c r="GP1" s="10" t="s">
        <v>9391</v>
      </c>
      <c r="GQ1" s="10" t="s">
        <v>9392</v>
      </c>
      <c r="GR1" s="10" t="s">
        <v>9393</v>
      </c>
      <c r="GS1" s="10" t="s">
        <v>9394</v>
      </c>
      <c r="GT1" s="10" t="s">
        <v>9395</v>
      </c>
      <c r="GU1" s="10" t="s">
        <v>9396</v>
      </c>
      <c r="GV1" s="10" t="s">
        <v>9397</v>
      </c>
      <c r="GW1" s="10" t="s">
        <v>9398</v>
      </c>
      <c r="GX1" s="10" t="s">
        <v>9399</v>
      </c>
      <c r="GY1" s="10" t="s">
        <v>9400</v>
      </c>
      <c r="GZ1" s="10" t="s">
        <v>9401</v>
      </c>
      <c r="HA1" s="10" t="s">
        <v>9402</v>
      </c>
      <c r="HB1" s="10" t="s">
        <v>9403</v>
      </c>
      <c r="HC1" s="10" t="s">
        <v>9404</v>
      </c>
      <c r="HD1" s="10" t="s">
        <v>9405</v>
      </c>
      <c r="HE1" s="10" t="s">
        <v>9406</v>
      </c>
      <c r="HF1" s="10" t="s">
        <v>9407</v>
      </c>
      <c r="HG1" s="10" t="s">
        <v>9408</v>
      </c>
      <c r="HH1" s="10" t="s">
        <v>9409</v>
      </c>
      <c r="HI1" s="10" t="s">
        <v>9410</v>
      </c>
      <c r="HJ1" s="10" t="s">
        <v>9411</v>
      </c>
      <c r="HK1" s="10" t="s">
        <v>9412</v>
      </c>
      <c r="HL1" s="10" t="s">
        <v>9413</v>
      </c>
      <c r="HM1" s="10" t="s">
        <v>9414</v>
      </c>
      <c r="HN1" s="10" t="s">
        <v>9415</v>
      </c>
      <c r="HO1" s="10" t="s">
        <v>9416</v>
      </c>
      <c r="HP1" s="10" t="s">
        <v>9417</v>
      </c>
      <c r="HQ1" s="10" t="s">
        <v>9418</v>
      </c>
      <c r="HR1" s="10" t="s">
        <v>9419</v>
      </c>
      <c r="HS1" s="10" t="s">
        <v>9420</v>
      </c>
      <c r="HT1" s="10" t="s">
        <v>9421</v>
      </c>
      <c r="HU1" s="10" t="s">
        <v>9422</v>
      </c>
      <c r="HV1" s="10" t="s">
        <v>9423</v>
      </c>
      <c r="HW1" s="10" t="s">
        <v>9424</v>
      </c>
      <c r="HX1" s="10" t="s">
        <v>9425</v>
      </c>
      <c r="HY1" s="10" t="s">
        <v>9426</v>
      </c>
      <c r="HZ1" s="10" t="s">
        <v>9427</v>
      </c>
      <c r="IA1" s="10" t="s">
        <v>9428</v>
      </c>
      <c r="IB1" s="10" t="s">
        <v>9429</v>
      </c>
      <c r="IC1" s="10" t="s">
        <v>9430</v>
      </c>
      <c r="ID1" s="10" t="s">
        <v>9431</v>
      </c>
      <c r="IE1" s="10" t="s">
        <v>9432</v>
      </c>
      <c r="IF1" s="10" t="s">
        <v>9433</v>
      </c>
      <c r="IG1" s="10" t="s">
        <v>9434</v>
      </c>
      <c r="IH1" s="10" t="s">
        <v>9435</v>
      </c>
      <c r="II1" s="10" t="s">
        <v>9436</v>
      </c>
      <c r="IJ1" s="10" t="s">
        <v>9437</v>
      </c>
      <c r="IK1" s="10" t="s">
        <v>9438</v>
      </c>
      <c r="IL1" s="10" t="s">
        <v>9439</v>
      </c>
      <c r="IM1" s="10" t="s">
        <v>9440</v>
      </c>
      <c r="IN1" s="10" t="s">
        <v>9441</v>
      </c>
      <c r="IO1" s="10" t="s">
        <v>9442</v>
      </c>
      <c r="IP1" s="10" t="s">
        <v>9443</v>
      </c>
      <c r="IQ1" s="10" t="s">
        <v>9444</v>
      </c>
      <c r="IR1" s="10" t="s">
        <v>9445</v>
      </c>
      <c r="IS1" s="10" t="s">
        <v>9446</v>
      </c>
      <c r="IT1" s="10" t="s">
        <v>9447</v>
      </c>
      <c r="IU1" s="10" t="s">
        <v>9448</v>
      </c>
      <c r="IV1" s="10" t="s">
        <v>9449</v>
      </c>
      <c r="IW1" s="10" t="s">
        <v>9450</v>
      </c>
      <c r="IX1" s="10" t="s">
        <v>9451</v>
      </c>
      <c r="IY1" s="10" t="s">
        <v>9452</v>
      </c>
      <c r="IZ1" s="10" t="s">
        <v>9453</v>
      </c>
      <c r="JA1" s="10" t="s">
        <v>9454</v>
      </c>
      <c r="JB1" s="10" t="s">
        <v>9455</v>
      </c>
      <c r="JC1" s="10" t="s">
        <v>9456</v>
      </c>
      <c r="JD1" s="10" t="s">
        <v>9457</v>
      </c>
      <c r="JE1" s="10" t="s">
        <v>9458</v>
      </c>
      <c r="JF1" s="10" t="s">
        <v>9459</v>
      </c>
      <c r="JG1" s="10" t="s">
        <v>9460</v>
      </c>
      <c r="JH1" s="10" t="s">
        <v>9461</v>
      </c>
      <c r="JI1" s="10" t="s">
        <v>9462</v>
      </c>
      <c r="JJ1" s="10" t="s">
        <v>9463</v>
      </c>
      <c r="JK1" s="10" t="s">
        <v>9464</v>
      </c>
      <c r="JL1" s="10" t="s">
        <v>9465</v>
      </c>
      <c r="JM1" s="10" t="s">
        <v>9466</v>
      </c>
      <c r="JN1" s="10" t="s">
        <v>9467</v>
      </c>
      <c r="JO1" s="10" t="s">
        <v>9468</v>
      </c>
      <c r="JP1" s="10" t="s">
        <v>9469</v>
      </c>
      <c r="JQ1" s="10" t="s">
        <v>9470</v>
      </c>
      <c r="JR1" s="10" t="s">
        <v>9471</v>
      </c>
      <c r="JS1" s="10" t="s">
        <v>9472</v>
      </c>
      <c r="JT1" s="10" t="s">
        <v>9473</v>
      </c>
      <c r="JU1" s="10" t="s">
        <v>9474</v>
      </c>
      <c r="JV1" s="10" t="s">
        <v>9475</v>
      </c>
      <c r="JW1" s="10" t="s">
        <v>9476</v>
      </c>
      <c r="JX1" s="10" t="s">
        <v>9477</v>
      </c>
      <c r="JY1" s="10" t="s">
        <v>9478</v>
      </c>
      <c r="JZ1" s="10" t="s">
        <v>9479</v>
      </c>
      <c r="KA1" s="10" t="s">
        <v>9480</v>
      </c>
      <c r="KB1" s="10" t="s">
        <v>9481</v>
      </c>
      <c r="KC1" s="10" t="s">
        <v>9482</v>
      </c>
      <c r="KD1" s="10" t="s">
        <v>9483</v>
      </c>
      <c r="KE1" s="10" t="s">
        <v>9484</v>
      </c>
      <c r="KF1" s="10" t="s">
        <v>9485</v>
      </c>
      <c r="KG1" s="10" t="s">
        <v>9486</v>
      </c>
      <c r="KH1" s="10" t="s">
        <v>9487</v>
      </c>
      <c r="KI1" s="10" t="s">
        <v>9488</v>
      </c>
      <c r="KJ1" s="10" t="s">
        <v>9489</v>
      </c>
      <c r="KK1" s="10" t="s">
        <v>9490</v>
      </c>
      <c r="KL1" s="10" t="s">
        <v>9491</v>
      </c>
      <c r="KM1" s="10" t="s">
        <v>9492</v>
      </c>
      <c r="KN1" s="10" t="s">
        <v>9493</v>
      </c>
      <c r="KO1" s="10" t="s">
        <v>9494</v>
      </c>
      <c r="KP1" s="10" t="s">
        <v>9495</v>
      </c>
      <c r="KQ1" s="10" t="s">
        <v>9496</v>
      </c>
      <c r="KR1" s="10" t="s">
        <v>9497</v>
      </c>
      <c r="KS1" s="10" t="s">
        <v>9498</v>
      </c>
      <c r="KT1" s="10" t="s">
        <v>9499</v>
      </c>
      <c r="KU1" s="10" t="s">
        <v>9500</v>
      </c>
      <c r="KV1" s="10" t="s">
        <v>9501</v>
      </c>
      <c r="KW1" s="10" t="s">
        <v>9502</v>
      </c>
      <c r="KX1" s="10" t="s">
        <v>9503</v>
      </c>
      <c r="KY1" s="10" t="s">
        <v>9504</v>
      </c>
      <c r="KZ1" s="10" t="s">
        <v>9505</v>
      </c>
      <c r="LA1" s="10" t="s">
        <v>9506</v>
      </c>
      <c r="LB1" s="10" t="s">
        <v>9507</v>
      </c>
      <c r="LC1" s="10" t="s">
        <v>9508</v>
      </c>
      <c r="LD1" s="10" t="s">
        <v>9509</v>
      </c>
      <c r="LE1" s="10" t="s">
        <v>9510</v>
      </c>
      <c r="LF1" s="10" t="s">
        <v>9511</v>
      </c>
      <c r="LG1" s="10" t="s">
        <v>9512</v>
      </c>
      <c r="LH1" s="10" t="s">
        <v>9513</v>
      </c>
      <c r="LI1" s="10" t="s">
        <v>9514</v>
      </c>
      <c r="LJ1" s="10" t="s">
        <v>9515</v>
      </c>
      <c r="LK1" s="10" t="s">
        <v>9516</v>
      </c>
      <c r="LL1" s="10" t="s">
        <v>9517</v>
      </c>
      <c r="LM1" s="10" t="s">
        <v>9518</v>
      </c>
      <c r="LN1" s="10" t="s">
        <v>9519</v>
      </c>
      <c r="LO1" s="10" t="s">
        <v>9520</v>
      </c>
      <c r="LP1" s="10" t="s">
        <v>9521</v>
      </c>
      <c r="LQ1" s="10" t="s">
        <v>9522</v>
      </c>
      <c r="LR1" s="10" t="s">
        <v>9523</v>
      </c>
      <c r="LS1" s="10" t="s">
        <v>9524</v>
      </c>
      <c r="LT1" s="10" t="s">
        <v>9525</v>
      </c>
      <c r="LU1" s="10" t="s">
        <v>9526</v>
      </c>
      <c r="LV1" s="10" t="s">
        <v>9527</v>
      </c>
      <c r="LW1" s="10" t="s">
        <v>9528</v>
      </c>
      <c r="LX1" s="10" t="s">
        <v>9529</v>
      </c>
      <c r="LY1" s="10" t="s">
        <v>9530</v>
      </c>
      <c r="LZ1" s="10" t="s">
        <v>9531</v>
      </c>
      <c r="MA1" s="10" t="s">
        <v>9532</v>
      </c>
      <c r="MB1" s="10" t="s">
        <v>9533</v>
      </c>
      <c r="MC1" s="10" t="s">
        <v>9534</v>
      </c>
      <c r="MD1" s="10" t="s">
        <v>9535</v>
      </c>
      <c r="ME1" s="10" t="s">
        <v>9536</v>
      </c>
      <c r="MF1" s="10" t="s">
        <v>9537</v>
      </c>
      <c r="MG1" s="10" t="s">
        <v>9538</v>
      </c>
      <c r="MH1" s="10" t="s">
        <v>9539</v>
      </c>
      <c r="MI1" s="10" t="s">
        <v>9540</v>
      </c>
      <c r="MJ1" s="10" t="s">
        <v>9541</v>
      </c>
      <c r="MK1" s="10" t="s">
        <v>9542</v>
      </c>
      <c r="ML1" s="10" t="s">
        <v>9543</v>
      </c>
      <c r="MM1" s="10" t="s">
        <v>9544</v>
      </c>
      <c r="MN1" s="10" t="s">
        <v>9545</v>
      </c>
      <c r="MO1" s="10" t="s">
        <v>9546</v>
      </c>
      <c r="MP1" s="10" t="s">
        <v>9547</v>
      </c>
      <c r="MQ1" s="10" t="s">
        <v>9548</v>
      </c>
      <c r="MR1" s="10" t="s">
        <v>9549</v>
      </c>
      <c r="MS1" s="10" t="s">
        <v>9550</v>
      </c>
      <c r="MT1" s="10" t="s">
        <v>9551</v>
      </c>
      <c r="MU1" s="10" t="s">
        <v>9552</v>
      </c>
      <c r="MV1" s="10" t="s">
        <v>9553</v>
      </c>
      <c r="MW1" s="10" t="s">
        <v>9554</v>
      </c>
      <c r="MX1" s="10" t="s">
        <v>9555</v>
      </c>
      <c r="MY1" s="10" t="s">
        <v>9556</v>
      </c>
      <c r="MZ1" s="10" t="s">
        <v>9557</v>
      </c>
      <c r="NA1" s="10" t="s">
        <v>9558</v>
      </c>
      <c r="NB1" s="10" t="s">
        <v>9559</v>
      </c>
      <c r="NC1" s="10" t="s">
        <v>9560</v>
      </c>
      <c r="ND1" s="10" t="s">
        <v>9561</v>
      </c>
      <c r="NE1" s="10" t="s">
        <v>9562</v>
      </c>
      <c r="NF1" s="10" t="s">
        <v>9563</v>
      </c>
      <c r="NG1" s="10" t="s">
        <v>9564</v>
      </c>
      <c r="NH1" s="10" t="s">
        <v>9565</v>
      </c>
      <c r="NI1" s="10" t="s">
        <v>9566</v>
      </c>
      <c r="NJ1" s="10" t="s">
        <v>9567</v>
      </c>
      <c r="NK1" s="10" t="s">
        <v>9568</v>
      </c>
      <c r="NL1" s="10" t="s">
        <v>9569</v>
      </c>
      <c r="NM1" s="10" t="s">
        <v>9570</v>
      </c>
      <c r="NN1" s="10" t="s">
        <v>9571</v>
      </c>
      <c r="NO1" s="10" t="s">
        <v>9572</v>
      </c>
      <c r="NP1" s="10" t="s">
        <v>9573</v>
      </c>
      <c r="NQ1" s="10" t="s">
        <v>9574</v>
      </c>
      <c r="NR1" s="10" t="s">
        <v>9575</v>
      </c>
      <c r="NS1" s="10" t="s">
        <v>9576</v>
      </c>
      <c r="NT1" s="10" t="s">
        <v>9577</v>
      </c>
      <c r="NU1" s="10" t="s">
        <v>9578</v>
      </c>
      <c r="NV1" s="10" t="s">
        <v>9579</v>
      </c>
      <c r="NW1" s="10" t="s">
        <v>9580</v>
      </c>
      <c r="NX1" s="10" t="s">
        <v>9581</v>
      </c>
      <c r="NY1" s="10" t="s">
        <v>9582</v>
      </c>
      <c r="NZ1" s="10" t="s">
        <v>9583</v>
      </c>
      <c r="OA1" s="10" t="s">
        <v>9584</v>
      </c>
      <c r="OB1" s="10" t="s">
        <v>9585</v>
      </c>
      <c r="OC1" s="10" t="s">
        <v>9586</v>
      </c>
      <c r="OD1" s="10" t="s">
        <v>9587</v>
      </c>
      <c r="OE1" s="10" t="s">
        <v>9588</v>
      </c>
      <c r="OF1" s="10" t="s">
        <v>9589</v>
      </c>
      <c r="OG1" s="10" t="s">
        <v>9590</v>
      </c>
      <c r="OH1" s="10" t="s">
        <v>9591</v>
      </c>
      <c r="OI1" s="10" t="s">
        <v>9592</v>
      </c>
      <c r="OJ1" s="10" t="s">
        <v>9593</v>
      </c>
      <c r="OK1" s="10" t="s">
        <v>9594</v>
      </c>
      <c r="OL1" s="10" t="s">
        <v>9595</v>
      </c>
      <c r="OM1" s="10" t="s">
        <v>9596</v>
      </c>
      <c r="ON1" s="10" t="s">
        <v>9597</v>
      </c>
      <c r="OO1" s="10" t="s">
        <v>9598</v>
      </c>
      <c r="OP1" s="10" t="s">
        <v>9599</v>
      </c>
      <c r="OQ1" s="10" t="s">
        <v>9600</v>
      </c>
      <c r="OR1" s="10" t="s">
        <v>9601</v>
      </c>
      <c r="OS1" s="10" t="s">
        <v>9602</v>
      </c>
      <c r="OT1" s="10" t="s">
        <v>9603</v>
      </c>
      <c r="OU1" s="10" t="s">
        <v>9604</v>
      </c>
      <c r="OV1" s="10" t="s">
        <v>9605</v>
      </c>
      <c r="OW1" s="10" t="s">
        <v>9606</v>
      </c>
      <c r="OX1" s="10" t="s">
        <v>9607</v>
      </c>
      <c r="OY1" s="10" t="s">
        <v>9608</v>
      </c>
      <c r="OZ1" s="10" t="s">
        <v>9609</v>
      </c>
      <c r="PA1" s="10" t="s">
        <v>9610</v>
      </c>
      <c r="PB1" s="10" t="s">
        <v>9611</v>
      </c>
      <c r="PC1" s="10" t="s">
        <v>9612</v>
      </c>
      <c r="PD1" s="10" t="s">
        <v>9613</v>
      </c>
      <c r="PE1" s="10" t="s">
        <v>9614</v>
      </c>
      <c r="PF1" s="10" t="s">
        <v>9615</v>
      </c>
      <c r="PG1" s="10" t="s">
        <v>9616</v>
      </c>
      <c r="PH1" s="10" t="s">
        <v>9617</v>
      </c>
      <c r="PI1" s="10" t="s">
        <v>9618</v>
      </c>
      <c r="PJ1" s="10" t="s">
        <v>9619</v>
      </c>
      <c r="PK1" s="10" t="s">
        <v>9620</v>
      </c>
      <c r="PL1" s="10" t="s">
        <v>9621</v>
      </c>
      <c r="PM1" s="10" t="s">
        <v>9622</v>
      </c>
      <c r="PN1" s="10" t="s">
        <v>9623</v>
      </c>
      <c r="PO1" s="10" t="s">
        <v>9624</v>
      </c>
      <c r="PP1" s="10" t="s">
        <v>9625</v>
      </c>
      <c r="PQ1" s="10" t="s">
        <v>9626</v>
      </c>
      <c r="PR1" s="10" t="s">
        <v>9627</v>
      </c>
      <c r="PS1" s="10" t="s">
        <v>9628</v>
      </c>
      <c r="PT1" s="10" t="s">
        <v>9629</v>
      </c>
      <c r="PU1" s="10" t="s">
        <v>9630</v>
      </c>
      <c r="PV1" s="10" t="s">
        <v>9631</v>
      </c>
      <c r="PW1" s="10" t="s">
        <v>9632</v>
      </c>
      <c r="PX1" s="10" t="s">
        <v>9633</v>
      </c>
      <c r="PY1" s="10" t="s">
        <v>9634</v>
      </c>
      <c r="PZ1" s="10" t="s">
        <v>9635</v>
      </c>
      <c r="QA1" s="10" t="s">
        <v>9636</v>
      </c>
      <c r="QB1" s="10" t="s">
        <v>9637</v>
      </c>
      <c r="QC1" s="10" t="s">
        <v>9638</v>
      </c>
      <c r="QD1" s="10" t="s">
        <v>9639</v>
      </c>
      <c r="QE1" s="10" t="s">
        <v>9640</v>
      </c>
      <c r="QF1" s="10" t="s">
        <v>9641</v>
      </c>
      <c r="QG1" s="10" t="s">
        <v>9642</v>
      </c>
      <c r="QH1" s="10" t="s">
        <v>9643</v>
      </c>
      <c r="QI1" s="10" t="s">
        <v>9644</v>
      </c>
      <c r="QJ1" s="10" t="s">
        <v>9645</v>
      </c>
      <c r="QK1" s="10" t="s">
        <v>9646</v>
      </c>
      <c r="QL1" s="10" t="s">
        <v>9647</v>
      </c>
      <c r="QM1" s="10" t="s">
        <v>9648</v>
      </c>
      <c r="QN1" s="10" t="s">
        <v>9649</v>
      </c>
      <c r="QO1" s="10" t="s">
        <v>9650</v>
      </c>
      <c r="QP1" s="10" t="s">
        <v>9651</v>
      </c>
      <c r="QQ1" s="10" t="s">
        <v>9652</v>
      </c>
      <c r="QR1" s="10" t="s">
        <v>9653</v>
      </c>
      <c r="QS1" s="10" t="s">
        <v>9654</v>
      </c>
      <c r="QT1" s="10" t="s">
        <v>9655</v>
      </c>
      <c r="QU1" s="10" t="s">
        <v>9656</v>
      </c>
      <c r="QV1" s="10" t="s">
        <v>9657</v>
      </c>
      <c r="QW1" s="10" t="s">
        <v>9658</v>
      </c>
      <c r="QX1" s="10" t="s">
        <v>9659</v>
      </c>
      <c r="QY1" s="10" t="s">
        <v>9660</v>
      </c>
      <c r="QZ1" s="10" t="s">
        <v>9661</v>
      </c>
      <c r="RA1" s="10" t="s">
        <v>9662</v>
      </c>
      <c r="RB1" s="10" t="s">
        <v>9663</v>
      </c>
      <c r="RC1" s="10" t="s">
        <v>9664</v>
      </c>
      <c r="RD1" s="10" t="s">
        <v>9665</v>
      </c>
      <c r="RE1" s="10" t="s">
        <v>9666</v>
      </c>
      <c r="RF1" s="10" t="s">
        <v>9667</v>
      </c>
      <c r="RG1" s="10" t="s">
        <v>9668</v>
      </c>
      <c r="RH1" s="10" t="s">
        <v>9669</v>
      </c>
      <c r="RI1" s="10" t="s">
        <v>9670</v>
      </c>
      <c r="RJ1" s="10" t="s">
        <v>9671</v>
      </c>
      <c r="RK1" s="10" t="s">
        <v>9672</v>
      </c>
      <c r="RL1" s="10" t="s">
        <v>9673</v>
      </c>
      <c r="RM1" s="10" t="s">
        <v>9674</v>
      </c>
      <c r="RN1" s="10" t="s">
        <v>9675</v>
      </c>
      <c r="RO1" s="10" t="s">
        <v>9676</v>
      </c>
      <c r="RP1" s="10" t="s">
        <v>9677</v>
      </c>
      <c r="RQ1" s="10" t="s">
        <v>9678</v>
      </c>
      <c r="RR1" s="10" t="s">
        <v>9679</v>
      </c>
      <c r="RS1" s="10" t="s">
        <v>9680</v>
      </c>
      <c r="RT1" s="10" t="s">
        <v>9681</v>
      </c>
      <c r="RU1" s="10" t="s">
        <v>9682</v>
      </c>
      <c r="RV1" s="10" t="s">
        <v>9683</v>
      </c>
      <c r="RW1" s="10" t="s">
        <v>9684</v>
      </c>
      <c r="RX1" s="10" t="s">
        <v>9685</v>
      </c>
      <c r="RY1" s="10" t="s">
        <v>9686</v>
      </c>
      <c r="RZ1" s="10" t="s">
        <v>9687</v>
      </c>
      <c r="SA1" s="10" t="s">
        <v>9688</v>
      </c>
      <c r="SB1" s="10" t="s">
        <v>9689</v>
      </c>
      <c r="SC1" s="10" t="s">
        <v>9690</v>
      </c>
      <c r="SD1" s="10" t="s">
        <v>9691</v>
      </c>
      <c r="SE1" s="10" t="s">
        <v>9692</v>
      </c>
      <c r="SF1" s="10" t="s">
        <v>9693</v>
      </c>
      <c r="SG1" s="10" t="s">
        <v>9694</v>
      </c>
      <c r="SH1" s="10" t="s">
        <v>9695</v>
      </c>
      <c r="SI1" s="10" t="s">
        <v>9696</v>
      </c>
      <c r="SJ1" s="10" t="s">
        <v>9697</v>
      </c>
      <c r="SK1" s="10" t="s">
        <v>9698</v>
      </c>
      <c r="SL1" s="10" t="s">
        <v>9699</v>
      </c>
      <c r="SM1" s="10" t="s">
        <v>9700</v>
      </c>
      <c r="SN1" s="10" t="s">
        <v>9701</v>
      </c>
      <c r="SO1" s="10" t="s">
        <v>9702</v>
      </c>
      <c r="SP1" s="10" t="s">
        <v>9703</v>
      </c>
      <c r="SQ1" s="10" t="s">
        <v>9704</v>
      </c>
      <c r="SR1" s="10" t="s">
        <v>9705</v>
      </c>
      <c r="SS1" s="10" t="s">
        <v>9706</v>
      </c>
      <c r="ST1" s="10" t="s">
        <v>9707</v>
      </c>
      <c r="SU1" s="10" t="s">
        <v>9708</v>
      </c>
      <c r="SV1" s="10" t="s">
        <v>9709</v>
      </c>
      <c r="SW1" s="10" t="s">
        <v>9710</v>
      </c>
      <c r="SX1" s="10" t="s">
        <v>9711</v>
      </c>
      <c r="SY1" s="10" t="s">
        <v>9712</v>
      </c>
      <c r="SZ1" s="10" t="s">
        <v>9713</v>
      </c>
      <c r="TA1" s="10" t="s">
        <v>9714</v>
      </c>
      <c r="TB1" s="10" t="s">
        <v>9715</v>
      </c>
      <c r="TC1" s="10" t="s">
        <v>9716</v>
      </c>
      <c r="TD1" s="10" t="s">
        <v>9717</v>
      </c>
      <c r="TE1" s="10" t="s">
        <v>9718</v>
      </c>
      <c r="TF1" s="10" t="s">
        <v>9719</v>
      </c>
      <c r="TG1" s="10" t="s">
        <v>9720</v>
      </c>
      <c r="TH1" s="10" t="s">
        <v>9721</v>
      </c>
      <c r="TI1" s="10" t="s">
        <v>9722</v>
      </c>
      <c r="TJ1" s="10" t="s">
        <v>9723</v>
      </c>
      <c r="TK1" s="10" t="s">
        <v>9724</v>
      </c>
      <c r="TL1" s="10" t="s">
        <v>9725</v>
      </c>
      <c r="TM1" s="10" t="s">
        <v>9726</v>
      </c>
      <c r="TN1" s="10" t="s">
        <v>9727</v>
      </c>
      <c r="TO1" s="10" t="s">
        <v>9728</v>
      </c>
      <c r="TP1" s="10" t="s">
        <v>9729</v>
      </c>
      <c r="TQ1" s="10" t="s">
        <v>9730</v>
      </c>
      <c r="TR1" s="10" t="s">
        <v>9731</v>
      </c>
      <c r="TS1" s="10" t="s">
        <v>9732</v>
      </c>
      <c r="TT1" s="10" t="s">
        <v>9733</v>
      </c>
      <c r="TU1" s="10" t="s">
        <v>9734</v>
      </c>
      <c r="TV1" s="10" t="s">
        <v>9735</v>
      </c>
      <c r="TW1" s="10" t="s">
        <v>9736</v>
      </c>
      <c r="TX1" s="10" t="s">
        <v>9737</v>
      </c>
      <c r="TY1" s="10" t="s">
        <v>9738</v>
      </c>
      <c r="TZ1" s="10" t="s">
        <v>9739</v>
      </c>
      <c r="UA1" s="10" t="s">
        <v>9740</v>
      </c>
      <c r="UB1" s="10" t="s">
        <v>9741</v>
      </c>
      <c r="UC1" s="10" t="s">
        <v>9742</v>
      </c>
      <c r="UD1" s="10" t="s">
        <v>9743</v>
      </c>
      <c r="UE1" s="10" t="s">
        <v>9744</v>
      </c>
      <c r="UF1" s="10" t="s">
        <v>9745</v>
      </c>
      <c r="UG1" s="10" t="s">
        <v>9746</v>
      </c>
      <c r="UH1" s="10" t="s">
        <v>9747</v>
      </c>
      <c r="UI1" s="10" t="s">
        <v>9748</v>
      </c>
      <c r="UJ1" s="10" t="s">
        <v>9749</v>
      </c>
      <c r="UK1" s="10" t="s">
        <v>9750</v>
      </c>
      <c r="UL1" s="10" t="s">
        <v>9751</v>
      </c>
      <c r="UM1" s="10" t="s">
        <v>9752</v>
      </c>
      <c r="UN1" s="10" t="s">
        <v>9753</v>
      </c>
      <c r="UO1" s="10" t="s">
        <v>9754</v>
      </c>
      <c r="UP1" s="10" t="s">
        <v>9755</v>
      </c>
      <c r="UQ1" s="10" t="s">
        <v>9756</v>
      </c>
      <c r="UR1" s="10" t="s">
        <v>9757</v>
      </c>
      <c r="US1" s="10" t="s">
        <v>9758</v>
      </c>
      <c r="UT1" s="10" t="s">
        <v>9759</v>
      </c>
      <c r="UU1" s="10" t="s">
        <v>9760</v>
      </c>
      <c r="UV1" s="10" t="s">
        <v>9761</v>
      </c>
      <c r="UW1" s="10" t="s">
        <v>9762</v>
      </c>
      <c r="UX1" s="10" t="s">
        <v>9763</v>
      </c>
      <c r="UY1" s="10" t="s">
        <v>9764</v>
      </c>
      <c r="UZ1" s="10" t="s">
        <v>9765</v>
      </c>
      <c r="VA1" s="10" t="s">
        <v>9766</v>
      </c>
      <c r="VB1" s="10" t="s">
        <v>9767</v>
      </c>
      <c r="VC1" s="10" t="s">
        <v>9768</v>
      </c>
      <c r="VD1" s="10" t="s">
        <v>9769</v>
      </c>
      <c r="VE1" s="10" t="s">
        <v>9770</v>
      </c>
      <c r="VF1" s="10" t="s">
        <v>9771</v>
      </c>
      <c r="VG1" s="10" t="s">
        <v>9772</v>
      </c>
      <c r="VH1" s="10" t="s">
        <v>9773</v>
      </c>
      <c r="VI1" s="10" t="s">
        <v>9774</v>
      </c>
      <c r="VJ1" s="10" t="s">
        <v>9775</v>
      </c>
      <c r="VK1" s="10" t="s">
        <v>9776</v>
      </c>
      <c r="VL1" s="10" t="s">
        <v>9777</v>
      </c>
      <c r="VM1" s="10" t="s">
        <v>9778</v>
      </c>
      <c r="VN1" s="10" t="s">
        <v>9779</v>
      </c>
      <c r="VO1" s="10" t="s">
        <v>9780</v>
      </c>
      <c r="VP1" s="10" t="s">
        <v>9781</v>
      </c>
      <c r="VQ1" s="10" t="s">
        <v>9782</v>
      </c>
      <c r="VR1" s="10" t="s">
        <v>9783</v>
      </c>
      <c r="VS1" s="10" t="s">
        <v>9784</v>
      </c>
      <c r="VT1" s="10" t="s">
        <v>9785</v>
      </c>
      <c r="VU1" s="10" t="s">
        <v>9786</v>
      </c>
      <c r="VV1" s="10" t="s">
        <v>9787</v>
      </c>
      <c r="VW1" s="10" t="s">
        <v>9788</v>
      </c>
      <c r="VX1" s="10" t="s">
        <v>9789</v>
      </c>
      <c r="VY1" s="10" t="s">
        <v>9790</v>
      </c>
      <c r="VZ1" s="10" t="s">
        <v>9791</v>
      </c>
      <c r="WA1" s="10" t="s">
        <v>9792</v>
      </c>
      <c r="WB1" s="10" t="s">
        <v>9793</v>
      </c>
      <c r="WC1" s="10" t="s">
        <v>9794</v>
      </c>
      <c r="WD1" s="10" t="s">
        <v>9795</v>
      </c>
      <c r="WE1" s="10" t="s">
        <v>9796</v>
      </c>
      <c r="WF1" s="10" t="s">
        <v>9797</v>
      </c>
      <c r="WG1" s="10" t="s">
        <v>9798</v>
      </c>
      <c r="WH1" s="10" t="s">
        <v>9799</v>
      </c>
      <c r="WI1" s="10" t="s">
        <v>9800</v>
      </c>
      <c r="WJ1" s="10" t="s">
        <v>9801</v>
      </c>
      <c r="WK1" s="10" t="s">
        <v>9802</v>
      </c>
      <c r="WL1" s="10" t="s">
        <v>9803</v>
      </c>
      <c r="WM1" s="10" t="s">
        <v>9804</v>
      </c>
      <c r="WN1" s="10" t="s">
        <v>9805</v>
      </c>
      <c r="WO1" s="10" t="s">
        <v>9806</v>
      </c>
      <c r="WP1" s="10" t="s">
        <v>9807</v>
      </c>
      <c r="WQ1" s="10" t="s">
        <v>9808</v>
      </c>
      <c r="WR1" s="10" t="s">
        <v>9809</v>
      </c>
      <c r="WS1" s="10" t="s">
        <v>9810</v>
      </c>
      <c r="WT1" s="10" t="s">
        <v>9811</v>
      </c>
      <c r="WU1" s="10" t="s">
        <v>9812</v>
      </c>
      <c r="WV1" s="10" t="s">
        <v>9813</v>
      </c>
      <c r="WW1" s="10" t="s">
        <v>9814</v>
      </c>
      <c r="WX1" s="10" t="s">
        <v>9815</v>
      </c>
      <c r="WY1" s="10" t="s">
        <v>9816</v>
      </c>
      <c r="WZ1" s="10" t="s">
        <v>9817</v>
      </c>
      <c r="XA1" s="10" t="s">
        <v>9818</v>
      </c>
      <c r="XB1" s="10" t="s">
        <v>9819</v>
      </c>
      <c r="XC1" s="10" t="s">
        <v>9820</v>
      </c>
      <c r="XD1" s="10" t="s">
        <v>9821</v>
      </c>
      <c r="XE1" s="10" t="s">
        <v>9822</v>
      </c>
      <c r="XF1" s="10" t="s">
        <v>9823</v>
      </c>
      <c r="XG1" s="10" t="s">
        <v>9824</v>
      </c>
      <c r="XH1" s="10" t="s">
        <v>9825</v>
      </c>
      <c r="XI1" s="10" t="s">
        <v>9826</v>
      </c>
      <c r="XJ1" s="10" t="s">
        <v>9827</v>
      </c>
      <c r="XK1" s="10" t="s">
        <v>9828</v>
      </c>
      <c r="XL1" s="10" t="s">
        <v>9829</v>
      </c>
      <c r="XM1" s="10" t="s">
        <v>9830</v>
      </c>
      <c r="XN1" s="10" t="s">
        <v>9831</v>
      </c>
      <c r="XO1" s="10" t="s">
        <v>9832</v>
      </c>
      <c r="XP1" s="10" t="s">
        <v>9833</v>
      </c>
      <c r="XQ1" s="10" t="s">
        <v>9834</v>
      </c>
      <c r="XR1" s="10" t="s">
        <v>9835</v>
      </c>
      <c r="XS1" s="10" t="s">
        <v>9836</v>
      </c>
      <c r="XT1" s="10" t="s">
        <v>9837</v>
      </c>
      <c r="XU1" s="10" t="s">
        <v>9838</v>
      </c>
      <c r="XV1" s="10" t="s">
        <v>9839</v>
      </c>
      <c r="XW1" s="10" t="s">
        <v>9840</v>
      </c>
      <c r="XX1" s="10" t="s">
        <v>9841</v>
      </c>
      <c r="XY1" s="10" t="s">
        <v>9842</v>
      </c>
      <c r="XZ1" s="10" t="s">
        <v>9843</v>
      </c>
      <c r="YA1" s="10" t="s">
        <v>9844</v>
      </c>
      <c r="YB1" s="10" t="s">
        <v>9845</v>
      </c>
      <c r="YC1" s="10" t="s">
        <v>9846</v>
      </c>
      <c r="YD1" s="10" t="s">
        <v>9847</v>
      </c>
      <c r="YE1" s="10" t="s">
        <v>9848</v>
      </c>
      <c r="YF1" s="10" t="s">
        <v>9849</v>
      </c>
      <c r="YG1" s="10" t="s">
        <v>9850</v>
      </c>
      <c r="YH1" s="10" t="s">
        <v>9851</v>
      </c>
      <c r="YI1" s="10" t="s">
        <v>9852</v>
      </c>
      <c r="YJ1" s="10" t="s">
        <v>9853</v>
      </c>
      <c r="YK1" s="10" t="s">
        <v>9854</v>
      </c>
      <c r="YL1" s="10" t="s">
        <v>9855</v>
      </c>
      <c r="YM1" s="10" t="s">
        <v>9856</v>
      </c>
      <c r="YN1" s="10" t="s">
        <v>9857</v>
      </c>
      <c r="YO1" s="10" t="s">
        <v>9858</v>
      </c>
      <c r="YP1" s="10" t="s">
        <v>9859</v>
      </c>
      <c r="YQ1" s="10" t="s">
        <v>9860</v>
      </c>
      <c r="YR1" s="10" t="s">
        <v>9861</v>
      </c>
      <c r="YS1" s="10" t="s">
        <v>9862</v>
      </c>
      <c r="YT1" s="10" t="s">
        <v>9863</v>
      </c>
      <c r="YU1" s="10" t="s">
        <v>9864</v>
      </c>
      <c r="YV1" s="10" t="s">
        <v>9865</v>
      </c>
      <c r="YW1" s="10" t="s">
        <v>9866</v>
      </c>
      <c r="YX1" s="10" t="s">
        <v>9867</v>
      </c>
      <c r="YY1" s="10" t="s">
        <v>9868</v>
      </c>
      <c r="YZ1" s="10" t="s">
        <v>9869</v>
      </c>
      <c r="ZA1" s="10" t="s">
        <v>9870</v>
      </c>
      <c r="ZB1" s="10" t="s">
        <v>9871</v>
      </c>
      <c r="ZC1" s="10" t="s">
        <v>9872</v>
      </c>
      <c r="ZD1" s="10" t="s">
        <v>9873</v>
      </c>
      <c r="ZE1" s="10" t="s">
        <v>9874</v>
      </c>
      <c r="ZF1" s="10" t="s">
        <v>9875</v>
      </c>
      <c r="ZG1" s="10" t="s">
        <v>9876</v>
      </c>
      <c r="ZH1" s="10" t="s">
        <v>9877</v>
      </c>
      <c r="ZI1" s="10" t="s">
        <v>9878</v>
      </c>
      <c r="ZJ1" s="10" t="s">
        <v>9879</v>
      </c>
      <c r="ZK1" s="10" t="s">
        <v>9880</v>
      </c>
      <c r="ZL1" s="10" t="s">
        <v>9881</v>
      </c>
      <c r="ZM1" s="10" t="s">
        <v>9882</v>
      </c>
      <c r="ZN1" s="10" t="s">
        <v>9883</v>
      </c>
      <c r="ZO1" s="10" t="s">
        <v>9884</v>
      </c>
      <c r="ZP1" s="10" t="s">
        <v>9885</v>
      </c>
      <c r="ZQ1" s="10" t="s">
        <v>9886</v>
      </c>
      <c r="ZR1" s="10" t="s">
        <v>9887</v>
      </c>
      <c r="ZS1" s="10" t="s">
        <v>9888</v>
      </c>
      <c r="ZT1" s="10" t="s">
        <v>9889</v>
      </c>
      <c r="ZU1" s="10" t="s">
        <v>9890</v>
      </c>
      <c r="ZV1" s="10" t="s">
        <v>9891</v>
      </c>
      <c r="ZW1" s="10" t="s">
        <v>9892</v>
      </c>
      <c r="ZX1" s="10" t="s">
        <v>9893</v>
      </c>
      <c r="ZY1" s="10" t="s">
        <v>9894</v>
      </c>
      <c r="ZZ1" s="10" t="s">
        <v>9895</v>
      </c>
      <c r="AAA1" s="10" t="s">
        <v>9896</v>
      </c>
      <c r="AAB1" s="10" t="s">
        <v>9897</v>
      </c>
      <c r="AAC1" s="10" t="s">
        <v>9898</v>
      </c>
      <c r="AAD1" s="10" t="s">
        <v>9899</v>
      </c>
      <c r="AAE1" s="10" t="s">
        <v>9900</v>
      </c>
      <c r="AAF1" s="10" t="s">
        <v>9901</v>
      </c>
      <c r="AAG1" s="10" t="s">
        <v>9902</v>
      </c>
      <c r="AAH1" s="10" t="s">
        <v>9903</v>
      </c>
      <c r="AAI1" s="10" t="s">
        <v>9904</v>
      </c>
      <c r="AAJ1" s="10" t="s">
        <v>9905</v>
      </c>
      <c r="AAK1" s="10" t="s">
        <v>9906</v>
      </c>
      <c r="AAL1" s="10" t="s">
        <v>9907</v>
      </c>
      <c r="AAM1" s="10" t="s">
        <v>9908</v>
      </c>
      <c r="AAN1" s="10" t="s">
        <v>9909</v>
      </c>
      <c r="AAO1" s="10" t="s">
        <v>9910</v>
      </c>
      <c r="AAP1" s="10" t="s">
        <v>9911</v>
      </c>
      <c r="AAQ1" s="10" t="s">
        <v>9912</v>
      </c>
      <c r="AAR1" s="10" t="s">
        <v>9913</v>
      </c>
      <c r="AAS1" s="10" t="s">
        <v>9914</v>
      </c>
      <c r="AAT1" s="10" t="s">
        <v>9915</v>
      </c>
      <c r="AAU1" s="10" t="s">
        <v>9916</v>
      </c>
      <c r="AAV1" s="10" t="s">
        <v>9917</v>
      </c>
      <c r="AAW1" s="10" t="s">
        <v>9918</v>
      </c>
      <c r="AAX1" s="10" t="s">
        <v>9919</v>
      </c>
      <c r="AAY1" s="10" t="s">
        <v>9920</v>
      </c>
      <c r="AAZ1" s="10" t="s">
        <v>9921</v>
      </c>
      <c r="ABA1" s="10" t="s">
        <v>9922</v>
      </c>
      <c r="ABB1" s="10" t="s">
        <v>9923</v>
      </c>
      <c r="ABC1" s="10" t="s">
        <v>9924</v>
      </c>
      <c r="ABD1" s="10" t="s">
        <v>9925</v>
      </c>
      <c r="ABE1" s="10" t="s">
        <v>9926</v>
      </c>
      <c r="ABF1" s="10" t="s">
        <v>9927</v>
      </c>
      <c r="ABG1" s="10" t="s">
        <v>9928</v>
      </c>
      <c r="ABH1" s="10" t="s">
        <v>9929</v>
      </c>
      <c r="ABI1" s="10" t="s">
        <v>9930</v>
      </c>
      <c r="ABJ1" s="10" t="s">
        <v>9931</v>
      </c>
      <c r="ABK1" s="10" t="s">
        <v>9932</v>
      </c>
      <c r="ABL1" s="10" t="s">
        <v>9933</v>
      </c>
      <c r="ABM1" s="10" t="s">
        <v>9934</v>
      </c>
      <c r="ABN1" s="10" t="s">
        <v>9935</v>
      </c>
      <c r="ABO1" s="10" t="s">
        <v>9936</v>
      </c>
      <c r="ABP1" s="10" t="s">
        <v>9937</v>
      </c>
      <c r="ABQ1" s="10" t="s">
        <v>9938</v>
      </c>
      <c r="ABR1" s="10" t="s">
        <v>9939</v>
      </c>
      <c r="ABS1" s="10" t="s">
        <v>9940</v>
      </c>
      <c r="ABT1" s="10" t="s">
        <v>9941</v>
      </c>
      <c r="ABU1" s="10" t="s">
        <v>9942</v>
      </c>
      <c r="ABV1" s="10" t="s">
        <v>9943</v>
      </c>
      <c r="ABW1" s="10" t="s">
        <v>9944</v>
      </c>
      <c r="ABX1" s="10" t="s">
        <v>9945</v>
      </c>
      <c r="ABY1" s="10" t="s">
        <v>9946</v>
      </c>
      <c r="ABZ1" s="10" t="s">
        <v>9947</v>
      </c>
      <c r="ACA1" s="10" t="s">
        <v>9948</v>
      </c>
      <c r="ACB1" s="10" t="s">
        <v>9949</v>
      </c>
      <c r="ACC1" s="10" t="s">
        <v>9950</v>
      </c>
      <c r="ACD1" s="10" t="s">
        <v>9951</v>
      </c>
      <c r="ACE1" s="10" t="s">
        <v>9952</v>
      </c>
      <c r="ACF1" s="10" t="s">
        <v>9953</v>
      </c>
      <c r="ACG1" s="10" t="s">
        <v>9954</v>
      </c>
      <c r="ACH1" s="10" t="s">
        <v>9955</v>
      </c>
      <c r="ACI1" s="10" t="s">
        <v>9956</v>
      </c>
      <c r="ACJ1" s="10" t="s">
        <v>9957</v>
      </c>
      <c r="ACK1" s="10" t="s">
        <v>9958</v>
      </c>
      <c r="ACL1" s="10" t="s">
        <v>9959</v>
      </c>
      <c r="ACM1" s="10" t="s">
        <v>9960</v>
      </c>
      <c r="ACN1" s="10" t="s">
        <v>9961</v>
      </c>
      <c r="ACO1" s="10" t="s">
        <v>9962</v>
      </c>
      <c r="ACP1" s="10" t="s">
        <v>9963</v>
      </c>
      <c r="ACQ1" s="10" t="s">
        <v>9964</v>
      </c>
      <c r="ACR1" s="10" t="s">
        <v>9965</v>
      </c>
      <c r="ACS1" s="10" t="s">
        <v>9966</v>
      </c>
      <c r="ACT1" s="10" t="s">
        <v>9967</v>
      </c>
      <c r="ACU1" s="10" t="s">
        <v>9968</v>
      </c>
      <c r="ACV1" s="10" t="s">
        <v>9969</v>
      </c>
      <c r="ACW1" s="10" t="s">
        <v>9970</v>
      </c>
      <c r="ACX1" s="10" t="s">
        <v>9971</v>
      </c>
      <c r="ACY1" s="10" t="s">
        <v>9972</v>
      </c>
      <c r="ACZ1" s="10" t="s">
        <v>9973</v>
      </c>
      <c r="ADA1" s="10" t="s">
        <v>9974</v>
      </c>
      <c r="ADB1" s="10" t="s">
        <v>9975</v>
      </c>
      <c r="ADC1" s="10" t="s">
        <v>9976</v>
      </c>
      <c r="ADD1" s="10" t="s">
        <v>9977</v>
      </c>
      <c r="ADE1" s="10" t="s">
        <v>9978</v>
      </c>
      <c r="ADF1" s="10" t="s">
        <v>9979</v>
      </c>
      <c r="ADG1" s="10" t="s">
        <v>9980</v>
      </c>
      <c r="ADH1" s="10" t="s">
        <v>9981</v>
      </c>
      <c r="ADI1" s="10" t="s">
        <v>9982</v>
      </c>
      <c r="ADJ1" s="10" t="s">
        <v>9983</v>
      </c>
      <c r="ADK1" s="10" t="s">
        <v>9984</v>
      </c>
      <c r="ADL1" s="10" t="s">
        <v>9985</v>
      </c>
      <c r="ADM1" s="10" t="s">
        <v>9986</v>
      </c>
      <c r="ADN1" s="10" t="s">
        <v>9987</v>
      </c>
      <c r="ADO1" s="10" t="s">
        <v>9988</v>
      </c>
      <c r="ADP1" s="10" t="s">
        <v>9989</v>
      </c>
      <c r="ADQ1" s="10" t="s">
        <v>9990</v>
      </c>
      <c r="ADR1" s="10" t="s">
        <v>9991</v>
      </c>
      <c r="ADS1" s="10" t="s">
        <v>9992</v>
      </c>
      <c r="ADT1" s="10" t="s">
        <v>9993</v>
      </c>
      <c r="ADU1" s="10" t="s">
        <v>9994</v>
      </c>
      <c r="ADV1" s="10" t="s">
        <v>9995</v>
      </c>
      <c r="ADW1" s="10" t="s">
        <v>9996</v>
      </c>
      <c r="ADX1" s="10" t="s">
        <v>9997</v>
      </c>
      <c r="ADY1" s="10" t="s">
        <v>9998</v>
      </c>
      <c r="ADZ1" s="10" t="s">
        <v>9999</v>
      </c>
      <c r="AEA1" s="10" t="s">
        <v>10000</v>
      </c>
      <c r="AEB1" s="10" t="s">
        <v>10001</v>
      </c>
      <c r="AEC1" s="10" t="s">
        <v>10002</v>
      </c>
      <c r="AED1" s="10" t="s">
        <v>10003</v>
      </c>
      <c r="AEE1" s="10" t="s">
        <v>10004</v>
      </c>
      <c r="AEF1" s="10" t="s">
        <v>10005</v>
      </c>
      <c r="AEG1" s="10" t="s">
        <v>10006</v>
      </c>
      <c r="AEH1" s="10" t="s">
        <v>10007</v>
      </c>
      <c r="AEI1" s="10" t="s">
        <v>10008</v>
      </c>
      <c r="AEJ1" s="10" t="s">
        <v>10009</v>
      </c>
      <c r="AEK1" s="10" t="s">
        <v>10010</v>
      </c>
      <c r="AEL1" s="10" t="s">
        <v>10011</v>
      </c>
      <c r="AEM1" s="10" t="s">
        <v>10012</v>
      </c>
      <c r="AEN1" s="10" t="s">
        <v>10013</v>
      </c>
      <c r="AEO1" s="10" t="s">
        <v>10014</v>
      </c>
      <c r="AEP1" s="10" t="s">
        <v>10015</v>
      </c>
      <c r="AEQ1" s="10" t="s">
        <v>10016</v>
      </c>
      <c r="AER1" s="10" t="s">
        <v>10017</v>
      </c>
      <c r="AES1" s="10" t="s">
        <v>10018</v>
      </c>
      <c r="AET1" s="10" t="s">
        <v>10019</v>
      </c>
      <c r="AEU1" s="10" t="s">
        <v>10020</v>
      </c>
      <c r="AEV1" s="10" t="s">
        <v>10021</v>
      </c>
      <c r="AEW1" s="10" t="s">
        <v>10022</v>
      </c>
      <c r="AEX1" s="10" t="s">
        <v>10023</v>
      </c>
      <c r="AEY1" s="10" t="s">
        <v>10024</v>
      </c>
      <c r="AEZ1" s="10" t="s">
        <v>10025</v>
      </c>
      <c r="AFA1" s="10" t="s">
        <v>10026</v>
      </c>
      <c r="AFB1" s="10" t="s">
        <v>10027</v>
      </c>
      <c r="AFC1" s="10" t="s">
        <v>10028</v>
      </c>
      <c r="AFD1" s="10" t="s">
        <v>10029</v>
      </c>
      <c r="AFE1" s="10" t="s">
        <v>10030</v>
      </c>
      <c r="AFF1" s="10" t="s">
        <v>10031</v>
      </c>
      <c r="AFG1" s="10" t="s">
        <v>10032</v>
      </c>
      <c r="AFH1" s="10" t="s">
        <v>10033</v>
      </c>
      <c r="AFI1" s="10" t="s">
        <v>10034</v>
      </c>
      <c r="AFJ1" s="10" t="s">
        <v>10035</v>
      </c>
      <c r="AFK1" s="10" t="s">
        <v>10036</v>
      </c>
      <c r="AFL1" s="10" t="s">
        <v>10037</v>
      </c>
      <c r="AFM1" s="10" t="s">
        <v>10038</v>
      </c>
      <c r="AFN1" s="10" t="s">
        <v>10039</v>
      </c>
      <c r="AFO1" s="10" t="s">
        <v>10040</v>
      </c>
      <c r="AFP1" s="10" t="s">
        <v>10041</v>
      </c>
      <c r="AFQ1" s="10" t="s">
        <v>10042</v>
      </c>
      <c r="AFR1" s="10" t="s">
        <v>10043</v>
      </c>
      <c r="AFS1" s="10" t="s">
        <v>10044</v>
      </c>
      <c r="AFT1" s="10" t="s">
        <v>10045</v>
      </c>
      <c r="AFU1" s="10" t="s">
        <v>10046</v>
      </c>
      <c r="AFV1" s="10" t="s">
        <v>10047</v>
      </c>
      <c r="AFW1" s="10" t="s">
        <v>10048</v>
      </c>
      <c r="AFX1" s="10" t="s">
        <v>10049</v>
      </c>
      <c r="AFY1" s="10" t="s">
        <v>10050</v>
      </c>
      <c r="AFZ1" s="10" t="s">
        <v>10051</v>
      </c>
      <c r="AGA1" s="10" t="s">
        <v>10052</v>
      </c>
      <c r="AGB1" s="10" t="s">
        <v>10053</v>
      </c>
      <c r="AGC1" s="10" t="s">
        <v>10054</v>
      </c>
      <c r="AGD1" s="10" t="s">
        <v>10055</v>
      </c>
      <c r="AGE1" s="10" t="s">
        <v>10056</v>
      </c>
      <c r="AGF1" s="10" t="s">
        <v>10057</v>
      </c>
      <c r="AGG1" s="10" t="s">
        <v>10058</v>
      </c>
      <c r="AGH1" s="10" t="s">
        <v>10059</v>
      </c>
      <c r="AGI1" s="10" t="s">
        <v>10060</v>
      </c>
      <c r="AGJ1" s="10" t="s">
        <v>10061</v>
      </c>
      <c r="AGK1" s="10" t="s">
        <v>10062</v>
      </c>
      <c r="AGL1" s="10" t="s">
        <v>10063</v>
      </c>
      <c r="AGM1" s="10" t="s">
        <v>10064</v>
      </c>
      <c r="AGN1" s="10" t="s">
        <v>10065</v>
      </c>
      <c r="AGO1" s="10" t="s">
        <v>10066</v>
      </c>
      <c r="AGP1" s="10" t="s">
        <v>10067</v>
      </c>
      <c r="AGQ1" s="10" t="s">
        <v>10068</v>
      </c>
      <c r="AGR1" s="10" t="s">
        <v>10069</v>
      </c>
      <c r="AGS1" s="10" t="s">
        <v>10070</v>
      </c>
      <c r="AGT1" s="10" t="s">
        <v>10071</v>
      </c>
      <c r="AGU1" s="10" t="s">
        <v>10072</v>
      </c>
      <c r="AGV1" s="10" t="s">
        <v>10073</v>
      </c>
      <c r="AGW1" s="10" t="s">
        <v>10074</v>
      </c>
      <c r="AGX1" s="10" t="s">
        <v>10075</v>
      </c>
      <c r="AGY1" s="10" t="s">
        <v>10076</v>
      </c>
      <c r="AGZ1" s="10" t="s">
        <v>10077</v>
      </c>
      <c r="AHA1" s="10" t="s">
        <v>10078</v>
      </c>
      <c r="AHB1" s="10" t="s">
        <v>10079</v>
      </c>
      <c r="AHC1" s="10" t="s">
        <v>10080</v>
      </c>
      <c r="AHD1" s="10" t="s">
        <v>10081</v>
      </c>
      <c r="AHE1" s="10" t="s">
        <v>10082</v>
      </c>
      <c r="AHF1" s="10" t="s">
        <v>10083</v>
      </c>
      <c r="AHG1" s="10" t="s">
        <v>10084</v>
      </c>
      <c r="AHH1" s="10" t="s">
        <v>10085</v>
      </c>
      <c r="AHI1" s="10" t="s">
        <v>10086</v>
      </c>
      <c r="AHJ1" s="10" t="s">
        <v>10087</v>
      </c>
      <c r="AHK1" s="10" t="s">
        <v>10088</v>
      </c>
      <c r="AHL1" s="10" t="s">
        <v>10089</v>
      </c>
      <c r="AHM1" s="10" t="s">
        <v>10090</v>
      </c>
      <c r="AHN1" s="10" t="s">
        <v>10091</v>
      </c>
      <c r="AHO1" s="10" t="s">
        <v>10092</v>
      </c>
      <c r="AHP1" s="10" t="s">
        <v>10093</v>
      </c>
      <c r="AHQ1" s="10" t="s">
        <v>10094</v>
      </c>
      <c r="AHR1" s="10" t="s">
        <v>10095</v>
      </c>
      <c r="AHS1" s="10" t="s">
        <v>10096</v>
      </c>
      <c r="AHT1" s="10" t="s">
        <v>10097</v>
      </c>
      <c r="AHU1" s="10" t="s">
        <v>10098</v>
      </c>
      <c r="AHV1" s="10" t="s">
        <v>10099</v>
      </c>
      <c r="AHW1" s="10" t="s">
        <v>10100</v>
      </c>
      <c r="AHX1" s="10" t="s">
        <v>10101</v>
      </c>
      <c r="AHY1" s="10" t="s">
        <v>10102</v>
      </c>
      <c r="AHZ1" s="10" t="s">
        <v>10103</v>
      </c>
      <c r="AIA1" s="10" t="s">
        <v>10104</v>
      </c>
      <c r="AIB1" s="10" t="s">
        <v>10105</v>
      </c>
      <c r="AIC1" s="10" t="s">
        <v>10106</v>
      </c>
      <c r="AID1" s="10" t="s">
        <v>10107</v>
      </c>
      <c r="AIE1" s="10" t="s">
        <v>10108</v>
      </c>
      <c r="AIF1" s="10" t="s">
        <v>10109</v>
      </c>
      <c r="AIG1" s="10" t="s">
        <v>10110</v>
      </c>
      <c r="AIH1" s="10" t="s">
        <v>10111</v>
      </c>
      <c r="AII1" s="10" t="s">
        <v>10112</v>
      </c>
      <c r="AIJ1" s="10" t="s">
        <v>10113</v>
      </c>
      <c r="AIK1" s="10" t="s">
        <v>10114</v>
      </c>
      <c r="AIL1" s="10" t="s">
        <v>10115</v>
      </c>
      <c r="AIM1" s="10" t="s">
        <v>10116</v>
      </c>
      <c r="AIN1" s="10" t="s">
        <v>10117</v>
      </c>
      <c r="AIO1" s="10" t="s">
        <v>10118</v>
      </c>
      <c r="AIP1" s="10" t="s">
        <v>10119</v>
      </c>
      <c r="AIQ1" s="10" t="s">
        <v>10120</v>
      </c>
      <c r="AIR1" s="10" t="s">
        <v>10121</v>
      </c>
      <c r="AIS1" s="10" t="s">
        <v>10122</v>
      </c>
      <c r="AIT1" s="10" t="s">
        <v>10123</v>
      </c>
      <c r="AIU1" s="10" t="s">
        <v>10124</v>
      </c>
      <c r="AIV1" s="10" t="s">
        <v>10125</v>
      </c>
      <c r="AIW1" s="10" t="s">
        <v>10126</v>
      </c>
      <c r="AIX1" s="10" t="s">
        <v>10127</v>
      </c>
      <c r="AIY1" s="10" t="s">
        <v>10128</v>
      </c>
      <c r="AIZ1" s="10" t="s">
        <v>10129</v>
      </c>
      <c r="AJA1" s="10" t="s">
        <v>10130</v>
      </c>
      <c r="AJB1" s="10" t="s">
        <v>10131</v>
      </c>
      <c r="AJC1" s="10" t="s">
        <v>10132</v>
      </c>
      <c r="AJD1" s="10" t="s">
        <v>10133</v>
      </c>
      <c r="AJE1" s="10" t="s">
        <v>10134</v>
      </c>
      <c r="AJF1" s="10" t="s">
        <v>10135</v>
      </c>
      <c r="AJG1" s="10" t="s">
        <v>10136</v>
      </c>
      <c r="AJH1" s="10" t="s">
        <v>10137</v>
      </c>
      <c r="AJI1" s="10" t="s">
        <v>10138</v>
      </c>
      <c r="AJJ1" s="10" t="s">
        <v>10139</v>
      </c>
      <c r="AJK1" s="10" t="s">
        <v>10140</v>
      </c>
      <c r="AJL1" s="10" t="s">
        <v>10141</v>
      </c>
      <c r="AJM1" s="10" t="s">
        <v>10142</v>
      </c>
      <c r="AJN1" s="10" t="s">
        <v>10143</v>
      </c>
      <c r="AJO1" s="10" t="s">
        <v>10144</v>
      </c>
      <c r="AJP1" s="10" t="s">
        <v>10145</v>
      </c>
      <c r="AJQ1" s="10" t="s">
        <v>10146</v>
      </c>
      <c r="AJR1" s="10" t="s">
        <v>10147</v>
      </c>
      <c r="AJS1" s="10" t="s">
        <v>10148</v>
      </c>
      <c r="AJT1" s="10" t="s">
        <v>10149</v>
      </c>
      <c r="AJU1" s="10" t="s">
        <v>10150</v>
      </c>
      <c r="AJV1" s="10" t="s">
        <v>10151</v>
      </c>
      <c r="AJW1" s="10" t="s">
        <v>10152</v>
      </c>
      <c r="AJX1" s="10" t="s">
        <v>10153</v>
      </c>
      <c r="AJY1" s="10" t="s">
        <v>10154</v>
      </c>
      <c r="AJZ1" s="10" t="s">
        <v>10155</v>
      </c>
      <c r="AKA1" s="10" t="s">
        <v>10156</v>
      </c>
      <c r="AKB1" s="10" t="s">
        <v>10157</v>
      </c>
      <c r="AKC1" s="10" t="s">
        <v>10158</v>
      </c>
      <c r="AKD1" s="10" t="s">
        <v>10159</v>
      </c>
      <c r="AKE1" s="10" t="s">
        <v>10160</v>
      </c>
      <c r="AKF1" s="10" t="s">
        <v>10161</v>
      </c>
      <c r="AKG1" s="10" t="s">
        <v>10162</v>
      </c>
      <c r="AKH1" s="10" t="s">
        <v>10163</v>
      </c>
      <c r="AKI1" s="10" t="s">
        <v>10164</v>
      </c>
      <c r="AKJ1" s="10" t="s">
        <v>10165</v>
      </c>
      <c r="AKK1" s="10" t="s">
        <v>10166</v>
      </c>
      <c r="AKL1" s="10" t="s">
        <v>10167</v>
      </c>
      <c r="AKM1" s="10" t="s">
        <v>10168</v>
      </c>
      <c r="AKN1" s="10" t="s">
        <v>10169</v>
      </c>
      <c r="AKO1" s="10" t="s">
        <v>10170</v>
      </c>
      <c r="AKP1" s="10" t="s">
        <v>10171</v>
      </c>
      <c r="AKQ1" s="10" t="s">
        <v>10172</v>
      </c>
      <c r="AKR1" s="10" t="s">
        <v>10173</v>
      </c>
      <c r="AKS1" s="10" t="s">
        <v>10174</v>
      </c>
      <c r="AKT1" s="10" t="s">
        <v>10175</v>
      </c>
      <c r="AKU1" s="10" t="s">
        <v>10176</v>
      </c>
      <c r="AKV1" s="10" t="s">
        <v>10177</v>
      </c>
      <c r="AKW1" s="10" t="s">
        <v>10178</v>
      </c>
      <c r="AKX1" s="10" t="s">
        <v>10179</v>
      </c>
      <c r="AKY1" s="10" t="s">
        <v>10180</v>
      </c>
      <c r="AKZ1" s="10" t="s">
        <v>10181</v>
      </c>
      <c r="ALA1" s="10" t="s">
        <v>10182</v>
      </c>
      <c r="ALB1" s="10" t="s">
        <v>10183</v>
      </c>
      <c r="ALC1" s="10" t="s">
        <v>10184</v>
      </c>
      <c r="ALD1" s="10" t="s">
        <v>10185</v>
      </c>
      <c r="ALE1" s="10" t="s">
        <v>10186</v>
      </c>
      <c r="ALF1" s="10" t="s">
        <v>10187</v>
      </c>
      <c r="ALG1" s="10" t="s">
        <v>10188</v>
      </c>
      <c r="ALH1" s="10" t="s">
        <v>10189</v>
      </c>
      <c r="ALI1" s="10" t="s">
        <v>10190</v>
      </c>
      <c r="ALJ1" s="10" t="s">
        <v>10191</v>
      </c>
      <c r="ALK1" s="10" t="s">
        <v>10192</v>
      </c>
      <c r="ALL1" s="10" t="s">
        <v>10193</v>
      </c>
      <c r="ALM1" s="10" t="s">
        <v>10194</v>
      </c>
      <c r="ALN1" s="10" t="s">
        <v>10195</v>
      </c>
      <c r="ALO1" s="10" t="s">
        <v>10196</v>
      </c>
      <c r="ALP1" s="10" t="s">
        <v>10197</v>
      </c>
      <c r="ALQ1" s="10" t="s">
        <v>10198</v>
      </c>
      <c r="ALR1" s="10" t="s">
        <v>10199</v>
      </c>
      <c r="ALS1" s="10" t="s">
        <v>10200</v>
      </c>
      <c r="ALT1" s="10" t="s">
        <v>10201</v>
      </c>
      <c r="ALU1" s="10" t="s">
        <v>10202</v>
      </c>
      <c r="ALV1" s="10" t="s">
        <v>10203</v>
      </c>
      <c r="ALW1" s="10" t="s">
        <v>10204</v>
      </c>
      <c r="ALX1" s="10" t="s">
        <v>10205</v>
      </c>
      <c r="ALY1" s="10" t="s">
        <v>10206</v>
      </c>
      <c r="ALZ1" s="10" t="s">
        <v>10207</v>
      </c>
      <c r="AMA1" s="10" t="s">
        <v>10208</v>
      </c>
      <c r="AMB1" s="10" t="s">
        <v>10209</v>
      </c>
      <c r="AMC1" s="10" t="s">
        <v>10210</v>
      </c>
      <c r="AMD1" s="10" t="s">
        <v>10211</v>
      </c>
      <c r="AME1" s="10" t="s">
        <v>10212</v>
      </c>
      <c r="AMF1" s="10" t="s">
        <v>10213</v>
      </c>
      <c r="AMG1" s="10" t="s">
        <v>10214</v>
      </c>
      <c r="AMH1" s="10" t="s">
        <v>10215</v>
      </c>
      <c r="AMI1" s="10" t="s">
        <v>10216</v>
      </c>
      <c r="AMJ1" s="10" t="s">
        <v>10217</v>
      </c>
      <c r="AMK1" s="10" t="s">
        <v>10218</v>
      </c>
      <c r="AML1" s="10" t="s">
        <v>10219</v>
      </c>
      <c r="AMM1" s="10" t="s">
        <v>10220</v>
      </c>
      <c r="AMN1" s="10" t="s">
        <v>10221</v>
      </c>
      <c r="AMO1" s="10" t="s">
        <v>10222</v>
      </c>
      <c r="AMP1" s="10" t="s">
        <v>10223</v>
      </c>
      <c r="AMQ1" s="10" t="s">
        <v>10224</v>
      </c>
      <c r="AMR1" s="10" t="s">
        <v>10225</v>
      </c>
      <c r="AMS1" s="10" t="s">
        <v>10226</v>
      </c>
      <c r="AMT1" s="10" t="s">
        <v>10227</v>
      </c>
      <c r="AMU1" s="10" t="s">
        <v>10228</v>
      </c>
      <c r="AMV1" s="10" t="s">
        <v>10229</v>
      </c>
      <c r="AMW1" s="10" t="s">
        <v>10230</v>
      </c>
      <c r="AMX1" s="10" t="s">
        <v>10231</v>
      </c>
      <c r="AMY1" s="10" t="s">
        <v>10232</v>
      </c>
      <c r="AMZ1" s="10" t="s">
        <v>10233</v>
      </c>
      <c r="ANA1" s="10" t="s">
        <v>10234</v>
      </c>
      <c r="ANB1" s="10" t="s">
        <v>10235</v>
      </c>
      <c r="ANC1" s="10" t="s">
        <v>10236</v>
      </c>
      <c r="AND1" s="10" t="s">
        <v>10237</v>
      </c>
      <c r="ANE1" s="10" t="s">
        <v>10238</v>
      </c>
      <c r="ANF1" s="10" t="s">
        <v>10239</v>
      </c>
      <c r="ANG1" s="10" t="s">
        <v>10240</v>
      </c>
      <c r="ANH1" s="10" t="s">
        <v>10241</v>
      </c>
      <c r="ANI1" s="10" t="s">
        <v>10242</v>
      </c>
      <c r="ANJ1" s="10" t="s">
        <v>10243</v>
      </c>
      <c r="ANK1" s="10" t="s">
        <v>10244</v>
      </c>
      <c r="ANL1" s="10" t="s">
        <v>10245</v>
      </c>
      <c r="ANM1" s="10" t="s">
        <v>10246</v>
      </c>
      <c r="ANN1" s="10" t="s">
        <v>10247</v>
      </c>
      <c r="ANO1" s="10" t="s">
        <v>10248</v>
      </c>
      <c r="ANP1" s="10" t="s">
        <v>10249</v>
      </c>
      <c r="ANQ1" s="10" t="s">
        <v>10250</v>
      </c>
      <c r="ANR1" s="10" t="s">
        <v>10251</v>
      </c>
      <c r="ANS1" s="10" t="s">
        <v>10252</v>
      </c>
      <c r="ANT1" s="10" t="s">
        <v>10253</v>
      </c>
      <c r="ANU1" s="10" t="s">
        <v>10254</v>
      </c>
      <c r="ANV1" s="10" t="s">
        <v>10255</v>
      </c>
      <c r="ANW1" s="10" t="s">
        <v>10256</v>
      </c>
      <c r="ANX1" s="10" t="s">
        <v>10257</v>
      </c>
      <c r="ANY1" s="10" t="s">
        <v>10258</v>
      </c>
      <c r="ANZ1" s="10" t="s">
        <v>10259</v>
      </c>
      <c r="AOA1" s="10" t="s">
        <v>10260</v>
      </c>
      <c r="AOB1" s="10" t="s">
        <v>10261</v>
      </c>
      <c r="AOC1" s="10" t="s">
        <v>10262</v>
      </c>
      <c r="AOD1" s="10" t="s">
        <v>10263</v>
      </c>
      <c r="AOE1" s="10" t="s">
        <v>10264</v>
      </c>
      <c r="AOF1" s="10" t="s">
        <v>10265</v>
      </c>
      <c r="AOG1" s="10" t="s">
        <v>10266</v>
      </c>
      <c r="AOH1" s="10" t="s">
        <v>10267</v>
      </c>
      <c r="AOI1" s="10" t="s">
        <v>10268</v>
      </c>
      <c r="AOJ1" s="10" t="s">
        <v>10269</v>
      </c>
      <c r="AOK1" s="10" t="s">
        <v>10270</v>
      </c>
      <c r="AOL1" s="10" t="s">
        <v>10271</v>
      </c>
      <c r="AOM1" s="10" t="s">
        <v>10272</v>
      </c>
      <c r="AON1" s="10" t="s">
        <v>10273</v>
      </c>
      <c r="AOO1" s="10" t="s">
        <v>10274</v>
      </c>
      <c r="AOP1" s="10" t="s">
        <v>10275</v>
      </c>
      <c r="AOQ1" s="10" t="s">
        <v>10276</v>
      </c>
      <c r="AOR1" s="10" t="s">
        <v>10277</v>
      </c>
      <c r="AOS1" s="10" t="s">
        <v>10278</v>
      </c>
      <c r="AOT1" s="10" t="s">
        <v>10279</v>
      </c>
      <c r="AOU1" s="10" t="s">
        <v>10280</v>
      </c>
      <c r="AOV1" s="10" t="s">
        <v>10281</v>
      </c>
      <c r="AOW1" s="10" t="s">
        <v>10282</v>
      </c>
      <c r="AOX1" s="10" t="s">
        <v>10283</v>
      </c>
      <c r="AOY1" s="10" t="s">
        <v>10284</v>
      </c>
      <c r="AOZ1" s="10" t="s">
        <v>10285</v>
      </c>
      <c r="APA1" s="10" t="s">
        <v>10286</v>
      </c>
      <c r="APB1" s="10" t="s">
        <v>10287</v>
      </c>
      <c r="APC1" s="10" t="s">
        <v>10288</v>
      </c>
      <c r="APD1" s="10" t="s">
        <v>10289</v>
      </c>
      <c r="APE1" s="10" t="s">
        <v>10290</v>
      </c>
      <c r="APF1" s="10" t="s">
        <v>10291</v>
      </c>
      <c r="APG1" s="10" t="s">
        <v>10292</v>
      </c>
      <c r="APH1" s="10" t="s">
        <v>10293</v>
      </c>
      <c r="API1" s="10" t="s">
        <v>10294</v>
      </c>
      <c r="APJ1" s="10" t="s">
        <v>10295</v>
      </c>
      <c r="APK1" s="10" t="s">
        <v>10296</v>
      </c>
      <c r="APL1" s="10" t="s">
        <v>10297</v>
      </c>
      <c r="APM1" s="10" t="s">
        <v>10298</v>
      </c>
      <c r="APN1" s="10" t="s">
        <v>10299</v>
      </c>
      <c r="APO1" s="10" t="s">
        <v>10300</v>
      </c>
      <c r="APP1" s="10" t="s">
        <v>10301</v>
      </c>
      <c r="APQ1" s="10" t="s">
        <v>10302</v>
      </c>
      <c r="APR1" s="10" t="s">
        <v>10303</v>
      </c>
      <c r="APS1" s="10" t="s">
        <v>10304</v>
      </c>
      <c r="APT1" s="10" t="s">
        <v>10305</v>
      </c>
      <c r="APU1" s="10" t="s">
        <v>10306</v>
      </c>
      <c r="APV1" s="10" t="s">
        <v>10307</v>
      </c>
      <c r="APW1" s="10" t="s">
        <v>10308</v>
      </c>
      <c r="APX1" s="10" t="s">
        <v>10309</v>
      </c>
      <c r="APY1" s="10" t="s">
        <v>10310</v>
      </c>
      <c r="APZ1" s="10" t="s">
        <v>10311</v>
      </c>
      <c r="AQA1" s="10" t="s">
        <v>10312</v>
      </c>
      <c r="AQB1" s="10" t="s">
        <v>10313</v>
      </c>
      <c r="AQC1" s="10" t="s">
        <v>10314</v>
      </c>
      <c r="AQD1" s="10" t="s">
        <v>10315</v>
      </c>
      <c r="AQE1" s="10" t="s">
        <v>10316</v>
      </c>
      <c r="AQF1" s="10" t="s">
        <v>10317</v>
      </c>
      <c r="AQG1" s="10" t="s">
        <v>10318</v>
      </c>
      <c r="AQH1" s="10" t="s">
        <v>10319</v>
      </c>
      <c r="AQI1" s="10" t="s">
        <v>10320</v>
      </c>
      <c r="AQJ1" s="10" t="s">
        <v>10321</v>
      </c>
      <c r="AQK1" s="10" t="s">
        <v>10322</v>
      </c>
      <c r="AQL1" s="10" t="s">
        <v>10323</v>
      </c>
      <c r="AQM1" s="10" t="s">
        <v>10324</v>
      </c>
      <c r="AQN1" s="10" t="s">
        <v>10325</v>
      </c>
      <c r="AQO1" s="10" t="s">
        <v>10326</v>
      </c>
      <c r="AQP1" s="10" t="s">
        <v>10327</v>
      </c>
      <c r="AQQ1" s="10" t="s">
        <v>10328</v>
      </c>
      <c r="AQR1" s="10" t="s">
        <v>10329</v>
      </c>
      <c r="AQS1" s="10" t="s">
        <v>10330</v>
      </c>
      <c r="AQT1" s="10" t="s">
        <v>10331</v>
      </c>
      <c r="AQU1" s="10" t="s">
        <v>10332</v>
      </c>
      <c r="AQV1" s="10" t="s">
        <v>10333</v>
      </c>
      <c r="AQW1" s="10" t="s">
        <v>10334</v>
      </c>
      <c r="AQX1" s="10" t="s">
        <v>10335</v>
      </c>
      <c r="AQY1" s="10" t="s">
        <v>10336</v>
      </c>
      <c r="AQZ1" s="10" t="s">
        <v>10337</v>
      </c>
      <c r="ARA1" s="10" t="s">
        <v>10338</v>
      </c>
      <c r="ARB1" s="10" t="s">
        <v>10339</v>
      </c>
      <c r="ARC1" s="10" t="s">
        <v>10340</v>
      </c>
      <c r="ARD1" s="10" t="s">
        <v>10341</v>
      </c>
      <c r="ARE1" s="10" t="s">
        <v>10342</v>
      </c>
      <c r="ARF1" s="10" t="s">
        <v>10343</v>
      </c>
      <c r="ARG1" s="10" t="s">
        <v>10344</v>
      </c>
      <c r="ARH1" s="10" t="s">
        <v>10345</v>
      </c>
      <c r="ARI1" s="10" t="s">
        <v>10346</v>
      </c>
      <c r="ARJ1" s="10" t="s">
        <v>10347</v>
      </c>
      <c r="ARK1" s="10" t="s">
        <v>10348</v>
      </c>
      <c r="ARL1" s="10" t="s">
        <v>10349</v>
      </c>
      <c r="ARM1" s="10" t="s">
        <v>10350</v>
      </c>
      <c r="ARN1" s="10" t="s">
        <v>10351</v>
      </c>
      <c r="ARO1" s="10" t="s">
        <v>10352</v>
      </c>
      <c r="ARP1" s="10" t="s">
        <v>10353</v>
      </c>
      <c r="ARQ1" s="10" t="s">
        <v>10354</v>
      </c>
      <c r="ARR1" s="10" t="s">
        <v>10355</v>
      </c>
      <c r="ARS1" s="10" t="s">
        <v>10356</v>
      </c>
      <c r="ART1" s="10" t="s">
        <v>10357</v>
      </c>
      <c r="ARU1" s="10" t="s">
        <v>10358</v>
      </c>
      <c r="ARV1" s="10" t="s">
        <v>10359</v>
      </c>
      <c r="ARW1" s="10" t="s">
        <v>10360</v>
      </c>
      <c r="ARX1" s="10" t="s">
        <v>10361</v>
      </c>
      <c r="ARY1" s="10" t="s">
        <v>10362</v>
      </c>
      <c r="ARZ1" s="10" t="s">
        <v>10363</v>
      </c>
      <c r="ASA1" s="10" t="s">
        <v>10364</v>
      </c>
      <c r="ASB1" s="10" t="s">
        <v>10365</v>
      </c>
      <c r="ASC1" s="10" t="s">
        <v>10366</v>
      </c>
      <c r="ASD1" s="10" t="s">
        <v>10367</v>
      </c>
      <c r="ASE1" s="10" t="s">
        <v>10368</v>
      </c>
      <c r="ASF1" s="10" t="s">
        <v>10369</v>
      </c>
      <c r="ASG1" s="10" t="s">
        <v>10370</v>
      </c>
      <c r="ASH1" s="10" t="s">
        <v>10371</v>
      </c>
      <c r="ASI1" s="10" t="s">
        <v>10372</v>
      </c>
      <c r="ASJ1" s="10" t="s">
        <v>10373</v>
      </c>
      <c r="ASK1" s="10" t="s">
        <v>10374</v>
      </c>
      <c r="ASL1" s="10" t="s">
        <v>10375</v>
      </c>
      <c r="ASM1" s="10" t="s">
        <v>10376</v>
      </c>
      <c r="ASN1" s="10" t="s">
        <v>10377</v>
      </c>
      <c r="ASO1" s="10" t="s">
        <v>10378</v>
      </c>
      <c r="ASP1" s="10" t="s">
        <v>10379</v>
      </c>
      <c r="ASQ1" s="10" t="s">
        <v>10380</v>
      </c>
      <c r="ASR1" s="10" t="s">
        <v>10381</v>
      </c>
      <c r="ASS1" s="10" t="s">
        <v>10382</v>
      </c>
      <c r="AST1" s="10" t="s">
        <v>10383</v>
      </c>
      <c r="ASU1" s="10" t="s">
        <v>10384</v>
      </c>
      <c r="ASV1" s="10" t="s">
        <v>10385</v>
      </c>
      <c r="ASW1" s="10" t="s">
        <v>10386</v>
      </c>
      <c r="ASX1" s="10" t="s">
        <v>10387</v>
      </c>
      <c r="ASY1" s="10" t="s">
        <v>10388</v>
      </c>
      <c r="ASZ1" s="10" t="s">
        <v>10389</v>
      </c>
      <c r="ATA1" s="10" t="s">
        <v>10390</v>
      </c>
      <c r="ATB1" s="10" t="s">
        <v>10391</v>
      </c>
      <c r="ATC1" s="10" t="s">
        <v>10392</v>
      </c>
      <c r="ATD1" s="10" t="s">
        <v>10393</v>
      </c>
      <c r="ATE1" s="10" t="s">
        <v>10394</v>
      </c>
      <c r="ATF1" s="10" t="s">
        <v>10395</v>
      </c>
      <c r="ATG1" s="10" t="s">
        <v>10396</v>
      </c>
      <c r="ATH1" s="10" t="s">
        <v>10397</v>
      </c>
      <c r="ATI1" s="10" t="s">
        <v>10398</v>
      </c>
      <c r="ATJ1" s="10" t="s">
        <v>10399</v>
      </c>
      <c r="ATK1" s="10" t="s">
        <v>10400</v>
      </c>
      <c r="ATL1" s="10" t="s">
        <v>10401</v>
      </c>
      <c r="ATM1" s="10" t="s">
        <v>10402</v>
      </c>
      <c r="ATN1" s="10" t="s">
        <v>10403</v>
      </c>
      <c r="ATO1" s="10" t="s">
        <v>10404</v>
      </c>
      <c r="ATP1" s="10" t="s">
        <v>10405</v>
      </c>
      <c r="ATQ1" s="10" t="s">
        <v>10406</v>
      </c>
      <c r="ATR1" s="10" t="s">
        <v>10407</v>
      </c>
      <c r="ATS1" s="10" t="s">
        <v>10408</v>
      </c>
      <c r="ATT1" s="10" t="s">
        <v>10409</v>
      </c>
      <c r="ATU1" s="10" t="s">
        <v>10410</v>
      </c>
      <c r="ATV1" s="10" t="s">
        <v>10411</v>
      </c>
      <c r="ATW1" s="10" t="s">
        <v>10412</v>
      </c>
      <c r="ATX1" s="10" t="s">
        <v>10413</v>
      </c>
      <c r="ATY1" s="10" t="s">
        <v>10414</v>
      </c>
      <c r="ATZ1" s="10" t="s">
        <v>10415</v>
      </c>
      <c r="AUA1" s="10" t="s">
        <v>10416</v>
      </c>
      <c r="AUB1" s="10" t="s">
        <v>10417</v>
      </c>
      <c r="AUC1" s="10" t="s">
        <v>10418</v>
      </c>
      <c r="AUD1" s="10" t="s">
        <v>10419</v>
      </c>
      <c r="AUE1" s="10" t="s">
        <v>10420</v>
      </c>
      <c r="AUF1" s="10" t="s">
        <v>10421</v>
      </c>
      <c r="AUG1" s="10" t="s">
        <v>10422</v>
      </c>
      <c r="AUH1" s="10" t="s">
        <v>10423</v>
      </c>
      <c r="AUI1" s="10" t="s">
        <v>10424</v>
      </c>
      <c r="AUJ1" s="10" t="s">
        <v>10425</v>
      </c>
      <c r="AUK1" s="10" t="s">
        <v>10426</v>
      </c>
      <c r="AUL1" s="10" t="s">
        <v>10427</v>
      </c>
      <c r="AUM1" s="10" t="s">
        <v>10428</v>
      </c>
      <c r="AUN1" s="10" t="s">
        <v>10429</v>
      </c>
      <c r="AUO1" s="10" t="s">
        <v>10430</v>
      </c>
      <c r="AUP1" s="10" t="s">
        <v>10431</v>
      </c>
      <c r="AUQ1" s="10" t="s">
        <v>10432</v>
      </c>
      <c r="AUR1" s="10" t="s">
        <v>10433</v>
      </c>
      <c r="AUS1" s="10" t="s">
        <v>10434</v>
      </c>
      <c r="AUT1" s="10" t="s">
        <v>10435</v>
      </c>
      <c r="AUU1" s="10" t="s">
        <v>10436</v>
      </c>
      <c r="AUV1" s="10" t="s">
        <v>10437</v>
      </c>
      <c r="AUW1" s="10" t="s">
        <v>10438</v>
      </c>
      <c r="AUX1" s="10" t="s">
        <v>10439</v>
      </c>
      <c r="AUY1" s="10" t="s">
        <v>10440</v>
      </c>
      <c r="AUZ1" s="10" t="s">
        <v>10441</v>
      </c>
      <c r="AVA1" s="10" t="s">
        <v>10442</v>
      </c>
      <c r="AVB1" s="10" t="s">
        <v>10443</v>
      </c>
      <c r="AVC1" s="10" t="s">
        <v>10444</v>
      </c>
      <c r="AVD1" s="10" t="s">
        <v>10445</v>
      </c>
      <c r="AVE1" s="10" t="s">
        <v>10446</v>
      </c>
      <c r="AVF1" s="10" t="s">
        <v>10447</v>
      </c>
      <c r="AVG1" s="10" t="s">
        <v>10448</v>
      </c>
      <c r="AVH1" s="10" t="s">
        <v>10449</v>
      </c>
      <c r="AVI1" s="10" t="s">
        <v>10450</v>
      </c>
      <c r="AVJ1" s="10" t="s">
        <v>10451</v>
      </c>
      <c r="AVK1" s="10" t="s">
        <v>10452</v>
      </c>
      <c r="AVL1" s="10" t="s">
        <v>10453</v>
      </c>
      <c r="AVM1" s="10" t="s">
        <v>10454</v>
      </c>
      <c r="AVN1" s="10" t="s">
        <v>10455</v>
      </c>
      <c r="AVO1" s="10" t="s">
        <v>10456</v>
      </c>
      <c r="AVP1" s="10" t="s">
        <v>10457</v>
      </c>
      <c r="AVQ1" s="10" t="s">
        <v>10458</v>
      </c>
      <c r="AVR1" s="10" t="s">
        <v>10459</v>
      </c>
      <c r="AVS1" s="10" t="s">
        <v>10460</v>
      </c>
      <c r="AVT1" s="10" t="s">
        <v>10461</v>
      </c>
      <c r="AVU1" s="10" t="s">
        <v>10462</v>
      </c>
      <c r="AVV1" s="10" t="s">
        <v>10463</v>
      </c>
      <c r="AVW1" s="10" t="s">
        <v>10464</v>
      </c>
      <c r="AVX1" s="10" t="s">
        <v>10465</v>
      </c>
      <c r="AVY1" s="10" t="s">
        <v>10466</v>
      </c>
      <c r="AVZ1" s="10" t="s">
        <v>10467</v>
      </c>
      <c r="AWA1" s="10" t="s">
        <v>10468</v>
      </c>
      <c r="AWB1" s="10" t="s">
        <v>10469</v>
      </c>
      <c r="AWC1" s="10" t="s">
        <v>10470</v>
      </c>
      <c r="AWD1" s="10" t="s">
        <v>10471</v>
      </c>
      <c r="AWE1" s="10" t="s">
        <v>10472</v>
      </c>
      <c r="AWF1" s="10" t="s">
        <v>10473</v>
      </c>
      <c r="AWG1" s="10" t="s">
        <v>10474</v>
      </c>
      <c r="AWH1" s="10" t="s">
        <v>10475</v>
      </c>
      <c r="AWI1" s="10" t="s">
        <v>10476</v>
      </c>
      <c r="AWJ1" s="10" t="s">
        <v>10477</v>
      </c>
      <c r="AWK1" s="10" t="s">
        <v>10478</v>
      </c>
      <c r="AWL1" s="10" t="s">
        <v>10479</v>
      </c>
      <c r="AWM1" s="10" t="s">
        <v>10480</v>
      </c>
      <c r="AWN1" s="10" t="s">
        <v>10481</v>
      </c>
      <c r="AWO1" s="10" t="s">
        <v>10482</v>
      </c>
      <c r="AWP1" s="10" t="s">
        <v>10483</v>
      </c>
      <c r="AWQ1" s="10" t="s">
        <v>10484</v>
      </c>
      <c r="AWR1" s="10" t="s">
        <v>10485</v>
      </c>
      <c r="AWS1" s="10" t="s">
        <v>10486</v>
      </c>
      <c r="AWT1" s="10" t="s">
        <v>10487</v>
      </c>
      <c r="AWU1" s="10" t="s">
        <v>10488</v>
      </c>
      <c r="AWV1" s="10" t="s">
        <v>10489</v>
      </c>
      <c r="AWW1" s="10" t="s">
        <v>10490</v>
      </c>
      <c r="AWX1" s="10" t="s">
        <v>10491</v>
      </c>
      <c r="AWY1" s="10" t="s">
        <v>10492</v>
      </c>
      <c r="AWZ1" s="10" t="s">
        <v>10493</v>
      </c>
      <c r="AXA1" s="10" t="s">
        <v>10494</v>
      </c>
      <c r="AXB1" s="10" t="s">
        <v>10495</v>
      </c>
      <c r="AXC1" s="10" t="s">
        <v>10496</v>
      </c>
      <c r="AXD1" s="10" t="s">
        <v>10497</v>
      </c>
      <c r="AXE1" s="10" t="s">
        <v>10498</v>
      </c>
      <c r="AXF1" s="10" t="s">
        <v>10499</v>
      </c>
      <c r="AXG1" s="10" t="s">
        <v>10500</v>
      </c>
      <c r="AXH1" s="10" t="s">
        <v>10501</v>
      </c>
      <c r="AXI1" s="10" t="s">
        <v>10502</v>
      </c>
      <c r="AXJ1" s="10" t="s">
        <v>10503</v>
      </c>
      <c r="AXK1" s="10" t="s">
        <v>10504</v>
      </c>
      <c r="AXL1" s="10" t="s">
        <v>10505</v>
      </c>
      <c r="AXM1" s="10" t="s">
        <v>10506</v>
      </c>
      <c r="AXN1" s="10" t="s">
        <v>10507</v>
      </c>
      <c r="AXO1" s="10" t="s">
        <v>10508</v>
      </c>
      <c r="AXP1" s="10" t="s">
        <v>10509</v>
      </c>
      <c r="AXQ1" s="10" t="s">
        <v>10510</v>
      </c>
      <c r="AXR1" s="10" t="s">
        <v>10511</v>
      </c>
      <c r="AXS1" s="10" t="s">
        <v>10512</v>
      </c>
      <c r="AXT1" s="10" t="s">
        <v>10513</v>
      </c>
      <c r="AXU1" s="10" t="s">
        <v>10514</v>
      </c>
      <c r="AXV1" s="10" t="s">
        <v>10515</v>
      </c>
      <c r="AXW1" s="10" t="s">
        <v>10516</v>
      </c>
      <c r="AXX1" s="10" t="s">
        <v>10517</v>
      </c>
      <c r="AXY1" s="10" t="s">
        <v>10518</v>
      </c>
      <c r="AXZ1" s="10" t="s">
        <v>10519</v>
      </c>
      <c r="AYA1" s="10" t="s">
        <v>10520</v>
      </c>
      <c r="AYB1" s="10" t="s">
        <v>10521</v>
      </c>
      <c r="AYC1" s="10" t="s">
        <v>10522</v>
      </c>
      <c r="AYD1" s="10" t="s">
        <v>10523</v>
      </c>
      <c r="AYE1" s="10" t="s">
        <v>10524</v>
      </c>
      <c r="AYF1" s="10" t="s">
        <v>10525</v>
      </c>
      <c r="AYG1" s="10" t="s">
        <v>10526</v>
      </c>
      <c r="AYH1" s="10" t="s">
        <v>10527</v>
      </c>
      <c r="AYI1" s="10" t="s">
        <v>10528</v>
      </c>
      <c r="AYJ1" s="10" t="s">
        <v>10529</v>
      </c>
      <c r="AYK1" s="10" t="s">
        <v>10530</v>
      </c>
      <c r="AYL1" s="10" t="s">
        <v>10531</v>
      </c>
      <c r="AYM1" s="10" t="s">
        <v>10532</v>
      </c>
      <c r="AYN1" s="10" t="s">
        <v>10533</v>
      </c>
      <c r="AYO1" s="10" t="s">
        <v>10534</v>
      </c>
      <c r="AYP1" s="10" t="s">
        <v>10535</v>
      </c>
      <c r="AYQ1" s="10" t="s">
        <v>10536</v>
      </c>
      <c r="AYR1" s="10" t="s">
        <v>10537</v>
      </c>
      <c r="AYS1" s="10" t="s">
        <v>10538</v>
      </c>
      <c r="AYT1" s="10" t="s">
        <v>10539</v>
      </c>
      <c r="AYU1" s="10" t="s">
        <v>10540</v>
      </c>
      <c r="AYV1" s="10" t="s">
        <v>10541</v>
      </c>
      <c r="AYW1" s="10" t="s">
        <v>10542</v>
      </c>
      <c r="AYX1" s="10" t="s">
        <v>10543</v>
      </c>
      <c r="AYY1" s="10" t="s">
        <v>10544</v>
      </c>
      <c r="AYZ1" s="10" t="s">
        <v>10545</v>
      </c>
      <c r="AZA1" s="10" t="s">
        <v>10546</v>
      </c>
      <c r="AZB1" s="10" t="s">
        <v>10547</v>
      </c>
      <c r="AZC1" s="10" t="s">
        <v>10548</v>
      </c>
      <c r="AZD1" s="10" t="s">
        <v>10549</v>
      </c>
      <c r="AZE1" s="10" t="s">
        <v>10550</v>
      </c>
      <c r="AZF1" s="10" t="s">
        <v>10551</v>
      </c>
      <c r="AZG1" s="10" t="s">
        <v>10552</v>
      </c>
      <c r="AZH1" s="10" t="s">
        <v>10553</v>
      </c>
      <c r="AZI1" s="10" t="s">
        <v>10554</v>
      </c>
      <c r="AZJ1" s="10" t="s">
        <v>10555</v>
      </c>
      <c r="AZK1" s="10" t="s">
        <v>10556</v>
      </c>
      <c r="AZL1" s="10" t="s">
        <v>10557</v>
      </c>
      <c r="AZM1" s="10" t="s">
        <v>10558</v>
      </c>
      <c r="AZN1" s="10" t="s">
        <v>10559</v>
      </c>
      <c r="AZO1" s="10" t="s">
        <v>10560</v>
      </c>
      <c r="AZP1" s="10" t="s">
        <v>10561</v>
      </c>
      <c r="AZQ1" s="10" t="s">
        <v>10562</v>
      </c>
      <c r="AZR1" s="10" t="s">
        <v>10563</v>
      </c>
      <c r="AZS1" s="10" t="s">
        <v>10564</v>
      </c>
      <c r="AZT1" s="10" t="s">
        <v>10565</v>
      </c>
      <c r="AZU1" s="10" t="s">
        <v>10566</v>
      </c>
      <c r="AZV1" s="10" t="s">
        <v>10567</v>
      </c>
      <c r="AZW1" s="10" t="s">
        <v>10568</v>
      </c>
      <c r="AZX1" s="10" t="s">
        <v>10569</v>
      </c>
      <c r="AZY1" s="10" t="s">
        <v>10570</v>
      </c>
      <c r="AZZ1" s="10" t="s">
        <v>10571</v>
      </c>
      <c r="BAA1" s="10" t="s">
        <v>10572</v>
      </c>
      <c r="BAB1" s="10" t="s">
        <v>10573</v>
      </c>
      <c r="BAC1" s="10" t="s">
        <v>10574</v>
      </c>
      <c r="BAD1" s="10" t="s">
        <v>10575</v>
      </c>
      <c r="BAE1" s="10" t="s">
        <v>10576</v>
      </c>
      <c r="BAF1" s="10" t="s">
        <v>10577</v>
      </c>
      <c r="BAG1" s="10" t="s">
        <v>10578</v>
      </c>
      <c r="BAH1" s="10" t="s">
        <v>10579</v>
      </c>
      <c r="BAI1" s="10" t="s">
        <v>10580</v>
      </c>
      <c r="BAJ1" s="10" t="s">
        <v>10581</v>
      </c>
      <c r="BAK1" s="10" t="s">
        <v>10582</v>
      </c>
      <c r="BAL1" s="10" t="s">
        <v>10583</v>
      </c>
      <c r="BAM1" s="10" t="s">
        <v>10584</v>
      </c>
      <c r="BAN1" s="10" t="s">
        <v>10585</v>
      </c>
      <c r="BAO1" s="10" t="s">
        <v>10586</v>
      </c>
      <c r="BAP1" s="10" t="s">
        <v>10587</v>
      </c>
      <c r="BAQ1" s="10" t="s">
        <v>10588</v>
      </c>
      <c r="BAR1" s="10" t="s">
        <v>10589</v>
      </c>
      <c r="BAS1" s="10" t="s">
        <v>10590</v>
      </c>
      <c r="BAT1" s="10" t="s">
        <v>10591</v>
      </c>
      <c r="BAU1" s="10" t="s">
        <v>10592</v>
      </c>
      <c r="BAV1" s="10" t="s">
        <v>10593</v>
      </c>
      <c r="BAW1" s="10" t="s">
        <v>10594</v>
      </c>
      <c r="BAX1" s="10" t="s">
        <v>10595</v>
      </c>
      <c r="BAY1" s="10" t="s">
        <v>10596</v>
      </c>
      <c r="BAZ1" s="10" t="s">
        <v>10597</v>
      </c>
      <c r="BBA1" s="10" t="s">
        <v>10598</v>
      </c>
      <c r="BBB1" s="10" t="s">
        <v>10599</v>
      </c>
      <c r="BBC1" s="10" t="s">
        <v>10600</v>
      </c>
      <c r="BBD1" s="10" t="s">
        <v>10601</v>
      </c>
      <c r="BBE1" s="10" t="s">
        <v>10602</v>
      </c>
      <c r="BBF1" s="10" t="s">
        <v>10603</v>
      </c>
      <c r="BBG1" s="10" t="s">
        <v>10604</v>
      </c>
      <c r="BBH1" s="10" t="s">
        <v>10605</v>
      </c>
      <c r="BBI1" s="10" t="s">
        <v>10606</v>
      </c>
      <c r="BBJ1" s="10" t="s">
        <v>10607</v>
      </c>
      <c r="BBK1" s="10" t="s">
        <v>10608</v>
      </c>
      <c r="BBL1" s="10" t="s">
        <v>10609</v>
      </c>
      <c r="BBM1" s="10" t="s">
        <v>10610</v>
      </c>
      <c r="BBN1" s="10" t="s">
        <v>10611</v>
      </c>
      <c r="BBO1" s="10" t="s">
        <v>10612</v>
      </c>
      <c r="BBP1" s="10" t="s">
        <v>10613</v>
      </c>
      <c r="BBQ1" s="10" t="s">
        <v>10614</v>
      </c>
      <c r="BBR1" s="10" t="s">
        <v>10615</v>
      </c>
      <c r="BBS1" s="10" t="s">
        <v>10616</v>
      </c>
      <c r="BBT1" s="10" t="s">
        <v>10617</v>
      </c>
      <c r="BBU1" s="10" t="s">
        <v>10618</v>
      </c>
      <c r="BBV1" s="10" t="s">
        <v>10619</v>
      </c>
      <c r="BBW1" s="10" t="s">
        <v>10620</v>
      </c>
      <c r="BBX1" s="10" t="s">
        <v>10621</v>
      </c>
      <c r="BBY1" s="10" t="s">
        <v>10622</v>
      </c>
      <c r="BBZ1" s="10" t="s">
        <v>10623</v>
      </c>
      <c r="BCA1" s="10" t="s">
        <v>10624</v>
      </c>
      <c r="BCB1" s="10" t="s">
        <v>10625</v>
      </c>
      <c r="BCC1" s="10" t="s">
        <v>10626</v>
      </c>
      <c r="BCD1" s="10" t="s">
        <v>10627</v>
      </c>
      <c r="BCE1" s="10" t="s">
        <v>10628</v>
      </c>
      <c r="BCF1" s="10" t="s">
        <v>10629</v>
      </c>
      <c r="BCG1" s="10" t="s">
        <v>10630</v>
      </c>
      <c r="BCH1" s="10" t="s">
        <v>10631</v>
      </c>
      <c r="BCI1" s="10" t="s">
        <v>10632</v>
      </c>
      <c r="BCJ1" s="10" t="s">
        <v>10633</v>
      </c>
      <c r="BCK1" s="10" t="s">
        <v>10634</v>
      </c>
      <c r="BCL1" s="10" t="s">
        <v>10635</v>
      </c>
      <c r="BCM1" s="10" t="s">
        <v>10636</v>
      </c>
      <c r="BCN1" s="10" t="s">
        <v>10637</v>
      </c>
      <c r="BCO1" s="10" t="s">
        <v>10638</v>
      </c>
      <c r="BCP1" s="10" t="s">
        <v>10639</v>
      </c>
      <c r="BCQ1" s="10" t="s">
        <v>10640</v>
      </c>
      <c r="BCR1" s="10" t="s">
        <v>10641</v>
      </c>
      <c r="BCS1" s="10" t="s">
        <v>10642</v>
      </c>
      <c r="BCT1" s="10" t="s">
        <v>10643</v>
      </c>
      <c r="BCU1" s="10" t="s">
        <v>10644</v>
      </c>
      <c r="BCV1" s="10" t="s">
        <v>10645</v>
      </c>
      <c r="BCW1" s="10" t="s">
        <v>10646</v>
      </c>
      <c r="BCX1" s="10" t="s">
        <v>10647</v>
      </c>
      <c r="BCY1" s="10" t="s">
        <v>10648</v>
      </c>
      <c r="BCZ1" s="10" t="s">
        <v>10649</v>
      </c>
      <c r="BDA1" s="10" t="s">
        <v>10650</v>
      </c>
      <c r="BDB1" s="10" t="s">
        <v>10651</v>
      </c>
      <c r="BDC1" s="10" t="s">
        <v>10652</v>
      </c>
      <c r="BDD1" s="10" t="s">
        <v>10653</v>
      </c>
      <c r="BDE1" s="10" t="s">
        <v>10654</v>
      </c>
      <c r="BDF1" s="10" t="s">
        <v>10655</v>
      </c>
      <c r="BDG1" s="10" t="s">
        <v>10656</v>
      </c>
      <c r="BDH1" s="10" t="s">
        <v>10657</v>
      </c>
      <c r="BDI1" s="10" t="s">
        <v>10658</v>
      </c>
      <c r="BDJ1" s="10" t="s">
        <v>10659</v>
      </c>
      <c r="BDK1" s="10" t="s">
        <v>10660</v>
      </c>
      <c r="BDL1" s="10" t="s">
        <v>10661</v>
      </c>
      <c r="BDM1" s="10" t="s">
        <v>10662</v>
      </c>
      <c r="BDN1" s="10" t="s">
        <v>10663</v>
      </c>
      <c r="BDO1" s="10" t="s">
        <v>10664</v>
      </c>
      <c r="BDP1" s="10" t="s">
        <v>10665</v>
      </c>
      <c r="BDQ1" s="10" t="s">
        <v>10666</v>
      </c>
      <c r="BDR1" s="10" t="s">
        <v>10667</v>
      </c>
      <c r="BDS1" s="10" t="s">
        <v>10668</v>
      </c>
      <c r="BDT1" s="10" t="s">
        <v>10669</v>
      </c>
      <c r="BDU1" s="10" t="s">
        <v>10670</v>
      </c>
      <c r="BDV1" s="10" t="s">
        <v>10671</v>
      </c>
      <c r="BDW1" s="10" t="s">
        <v>10672</v>
      </c>
      <c r="BDX1" s="10" t="s">
        <v>10673</v>
      </c>
      <c r="BDY1" s="10" t="s">
        <v>10674</v>
      </c>
      <c r="BDZ1" s="10" t="s">
        <v>10675</v>
      </c>
      <c r="BEA1" s="10" t="s">
        <v>10676</v>
      </c>
      <c r="BEB1" s="10" t="s">
        <v>10677</v>
      </c>
      <c r="BEC1" s="10" t="s">
        <v>10678</v>
      </c>
      <c r="BED1" s="10" t="s">
        <v>10679</v>
      </c>
      <c r="BEE1" s="10" t="s">
        <v>10680</v>
      </c>
      <c r="BEF1" s="10" t="s">
        <v>10681</v>
      </c>
      <c r="BEG1" s="10" t="s">
        <v>10682</v>
      </c>
      <c r="BEH1" s="10" t="s">
        <v>10683</v>
      </c>
      <c r="BEI1" s="10" t="s">
        <v>10684</v>
      </c>
      <c r="BEJ1" s="10" t="s">
        <v>10685</v>
      </c>
      <c r="BEK1" s="10" t="s">
        <v>10686</v>
      </c>
      <c r="BEL1" s="10" t="s">
        <v>10687</v>
      </c>
      <c r="BEM1" s="10" t="s">
        <v>10688</v>
      </c>
      <c r="BEN1" s="10" t="s">
        <v>10689</v>
      </c>
      <c r="BEO1" s="10" t="s">
        <v>10690</v>
      </c>
      <c r="BEP1" s="10" t="s">
        <v>10691</v>
      </c>
      <c r="BEQ1" s="10" t="s">
        <v>10692</v>
      </c>
      <c r="BER1" s="10" t="s">
        <v>10693</v>
      </c>
      <c r="BES1" s="10" t="s">
        <v>10694</v>
      </c>
      <c r="BET1" s="10" t="s">
        <v>10695</v>
      </c>
      <c r="BEU1" s="10" t="s">
        <v>10696</v>
      </c>
      <c r="BEV1" s="10" t="s">
        <v>10697</v>
      </c>
      <c r="BEW1" s="10" t="s">
        <v>10698</v>
      </c>
      <c r="BEX1" s="10" t="s">
        <v>10699</v>
      </c>
      <c r="BEY1" s="10" t="s">
        <v>10700</v>
      </c>
      <c r="BEZ1" s="10" t="s">
        <v>10701</v>
      </c>
      <c r="BFA1" s="10" t="s">
        <v>10702</v>
      </c>
      <c r="BFB1" s="10" t="s">
        <v>10703</v>
      </c>
      <c r="BFC1" s="10" t="s">
        <v>10704</v>
      </c>
      <c r="BFD1" s="10" t="s">
        <v>10705</v>
      </c>
      <c r="BFE1" s="10" t="s">
        <v>10706</v>
      </c>
      <c r="BFF1" s="10" t="s">
        <v>10707</v>
      </c>
      <c r="BFG1" s="10" t="s">
        <v>10708</v>
      </c>
      <c r="BFH1" s="10" t="s">
        <v>10709</v>
      </c>
      <c r="BFI1" s="10" t="s">
        <v>10710</v>
      </c>
      <c r="BFJ1" s="10" t="s">
        <v>10711</v>
      </c>
      <c r="BFK1" s="10" t="s">
        <v>10712</v>
      </c>
      <c r="BFL1" s="10" t="s">
        <v>10713</v>
      </c>
      <c r="BFM1" s="10" t="s">
        <v>10714</v>
      </c>
      <c r="BFN1" s="10" t="s">
        <v>10715</v>
      </c>
      <c r="BFO1" s="10" t="s">
        <v>10716</v>
      </c>
      <c r="BFP1" s="10" t="s">
        <v>10717</v>
      </c>
      <c r="BFQ1" s="10" t="s">
        <v>10718</v>
      </c>
      <c r="BFR1" s="10" t="s">
        <v>10719</v>
      </c>
      <c r="BFS1" s="10" t="s">
        <v>10720</v>
      </c>
      <c r="BFT1" s="10" t="s">
        <v>10721</v>
      </c>
      <c r="BFU1" s="10" t="s">
        <v>10722</v>
      </c>
      <c r="BFV1" s="10" t="s">
        <v>10723</v>
      </c>
      <c r="BFW1" s="10" t="s">
        <v>10724</v>
      </c>
      <c r="BFX1" s="10" t="s">
        <v>10725</v>
      </c>
      <c r="BFY1" s="10" t="s">
        <v>10726</v>
      </c>
      <c r="BFZ1" s="10" t="s">
        <v>10727</v>
      </c>
      <c r="BGA1" s="10" t="s">
        <v>10728</v>
      </c>
      <c r="BGB1" s="10" t="s">
        <v>10729</v>
      </c>
      <c r="BGC1" s="10" t="s">
        <v>10730</v>
      </c>
      <c r="BGD1" s="10" t="s">
        <v>10731</v>
      </c>
      <c r="BGE1" s="10" t="s">
        <v>10732</v>
      </c>
      <c r="BGF1" s="10" t="s">
        <v>10733</v>
      </c>
      <c r="BGG1" s="10" t="s">
        <v>10734</v>
      </c>
      <c r="BGH1" s="10" t="s">
        <v>10735</v>
      </c>
      <c r="BGI1" s="10" t="s">
        <v>10736</v>
      </c>
      <c r="BGJ1" s="10" t="s">
        <v>10737</v>
      </c>
      <c r="BGK1" s="10" t="s">
        <v>10738</v>
      </c>
      <c r="BGL1" s="10" t="s">
        <v>10739</v>
      </c>
      <c r="BGM1" s="10" t="s">
        <v>10740</v>
      </c>
      <c r="BGN1" s="10" t="s">
        <v>10741</v>
      </c>
      <c r="BGO1" s="10" t="s">
        <v>10742</v>
      </c>
      <c r="BGP1" s="10" t="s">
        <v>10743</v>
      </c>
      <c r="BGQ1" s="10" t="s">
        <v>10744</v>
      </c>
      <c r="BGR1" s="10" t="s">
        <v>10745</v>
      </c>
      <c r="BGS1" s="10" t="s">
        <v>10746</v>
      </c>
      <c r="BGT1" s="10" t="s">
        <v>10747</v>
      </c>
      <c r="BGU1" s="10" t="s">
        <v>10748</v>
      </c>
      <c r="BGV1" s="10" t="s">
        <v>10749</v>
      </c>
      <c r="BGW1" s="10" t="s">
        <v>10750</v>
      </c>
      <c r="BGX1" s="10" t="s">
        <v>10751</v>
      </c>
      <c r="BGY1" s="10" t="s">
        <v>10752</v>
      </c>
      <c r="BGZ1" s="10" t="s">
        <v>10753</v>
      </c>
      <c r="BHA1" s="10" t="s">
        <v>10754</v>
      </c>
      <c r="BHB1" s="10" t="s">
        <v>10755</v>
      </c>
      <c r="BHC1" s="10" t="s">
        <v>10756</v>
      </c>
      <c r="BHD1" s="10" t="s">
        <v>10757</v>
      </c>
      <c r="BHE1" s="10" t="s">
        <v>10758</v>
      </c>
      <c r="BHF1" s="10" t="s">
        <v>10759</v>
      </c>
      <c r="BHG1" s="10" t="s">
        <v>10760</v>
      </c>
      <c r="BHH1" s="10" t="s">
        <v>10761</v>
      </c>
      <c r="BHI1" s="10" t="s">
        <v>10762</v>
      </c>
      <c r="BHJ1" s="10" t="s">
        <v>10763</v>
      </c>
      <c r="BHK1" s="10" t="s">
        <v>10764</v>
      </c>
      <c r="BHL1" s="10" t="s">
        <v>10765</v>
      </c>
      <c r="BHM1" s="10" t="s">
        <v>10766</v>
      </c>
      <c r="BHN1" s="10" t="s">
        <v>10767</v>
      </c>
      <c r="BHO1" s="10" t="s">
        <v>10768</v>
      </c>
      <c r="BHP1" s="10" t="s">
        <v>10769</v>
      </c>
      <c r="BHQ1" s="10" t="s">
        <v>10770</v>
      </c>
      <c r="BHR1" s="10" t="s">
        <v>10771</v>
      </c>
      <c r="BHS1" s="10" t="s">
        <v>10772</v>
      </c>
      <c r="BHT1" s="10" t="s">
        <v>10773</v>
      </c>
      <c r="BHU1" s="10" t="s">
        <v>10774</v>
      </c>
      <c r="BHV1" s="10" t="s">
        <v>10775</v>
      </c>
      <c r="BHW1" s="10" t="s">
        <v>10776</v>
      </c>
      <c r="BHX1" s="10" t="s">
        <v>10777</v>
      </c>
      <c r="BHY1" s="10" t="s">
        <v>10778</v>
      </c>
      <c r="BHZ1" s="10" t="s">
        <v>10779</v>
      </c>
      <c r="BIA1" s="10" t="s">
        <v>10780</v>
      </c>
      <c r="BIB1" s="10" t="s">
        <v>10781</v>
      </c>
      <c r="BIC1" s="10" t="s">
        <v>10782</v>
      </c>
      <c r="BID1" s="10" t="s">
        <v>10783</v>
      </c>
      <c r="BIE1" s="10" t="s">
        <v>10784</v>
      </c>
      <c r="BIF1" s="10" t="s">
        <v>10785</v>
      </c>
      <c r="BIG1" s="10" t="s">
        <v>10786</v>
      </c>
      <c r="BIH1" s="10" t="s">
        <v>10787</v>
      </c>
      <c r="BII1" s="10" t="s">
        <v>10788</v>
      </c>
      <c r="BIJ1" s="10" t="s">
        <v>10789</v>
      </c>
      <c r="BIK1" s="10" t="s">
        <v>10790</v>
      </c>
      <c r="BIL1" s="10" t="s">
        <v>10791</v>
      </c>
      <c r="BIM1" s="10" t="s">
        <v>10792</v>
      </c>
      <c r="BIN1" s="10" t="s">
        <v>10793</v>
      </c>
      <c r="BIO1" s="10" t="s">
        <v>10794</v>
      </c>
      <c r="BIP1" s="10" t="s">
        <v>10795</v>
      </c>
      <c r="BIQ1" s="10" t="s">
        <v>10796</v>
      </c>
      <c r="BIR1" s="10" t="s">
        <v>10797</v>
      </c>
      <c r="BIS1" s="10" t="s">
        <v>10798</v>
      </c>
      <c r="BIT1" s="10" t="s">
        <v>10799</v>
      </c>
      <c r="BIU1" s="10" t="s">
        <v>10800</v>
      </c>
      <c r="BIV1" s="10" t="s">
        <v>10801</v>
      </c>
      <c r="BIW1" s="10" t="s">
        <v>10802</v>
      </c>
      <c r="BIX1" s="10" t="s">
        <v>10803</v>
      </c>
      <c r="BIY1" s="10" t="s">
        <v>10804</v>
      </c>
      <c r="BIZ1" s="10" t="s">
        <v>10805</v>
      </c>
      <c r="BJA1" s="10" t="s">
        <v>10806</v>
      </c>
      <c r="BJB1" s="10" t="s">
        <v>10807</v>
      </c>
      <c r="BJC1" s="10" t="s">
        <v>10808</v>
      </c>
      <c r="BJD1" s="10" t="s">
        <v>10809</v>
      </c>
      <c r="BJE1" s="10" t="s">
        <v>10810</v>
      </c>
      <c r="BJF1" s="10" t="s">
        <v>10811</v>
      </c>
      <c r="BJG1" s="10" t="s">
        <v>10812</v>
      </c>
      <c r="BJH1" s="10" t="s">
        <v>10813</v>
      </c>
      <c r="BJI1" s="10" t="s">
        <v>10814</v>
      </c>
      <c r="BJJ1" s="10" t="s">
        <v>10815</v>
      </c>
      <c r="BJK1" s="10" t="s">
        <v>10816</v>
      </c>
      <c r="BJL1" s="10" t="s">
        <v>10817</v>
      </c>
      <c r="BJM1" s="10" t="s">
        <v>10818</v>
      </c>
      <c r="BJN1" s="10" t="s">
        <v>10819</v>
      </c>
      <c r="BJO1" s="10" t="s">
        <v>10820</v>
      </c>
      <c r="BJP1" s="10" t="s">
        <v>10821</v>
      </c>
      <c r="BJQ1" s="10" t="s">
        <v>10822</v>
      </c>
      <c r="BJR1" s="10" t="s">
        <v>10823</v>
      </c>
      <c r="BJS1" s="10" t="s">
        <v>10824</v>
      </c>
      <c r="BJT1" s="10" t="s">
        <v>10825</v>
      </c>
      <c r="BJU1" s="10" t="s">
        <v>10826</v>
      </c>
      <c r="BJV1" s="10" t="s">
        <v>10827</v>
      </c>
      <c r="BJW1" s="10" t="s">
        <v>10828</v>
      </c>
      <c r="BJX1" s="10" t="s">
        <v>10829</v>
      </c>
      <c r="BJY1" s="10" t="s">
        <v>10830</v>
      </c>
      <c r="BJZ1" s="10" t="s">
        <v>10831</v>
      </c>
      <c r="BKA1" s="10" t="s">
        <v>10832</v>
      </c>
      <c r="BKB1" s="10" t="s">
        <v>10833</v>
      </c>
      <c r="BKC1" s="10" t="s">
        <v>10834</v>
      </c>
      <c r="BKD1" s="10" t="s">
        <v>10835</v>
      </c>
      <c r="BKE1" s="10" t="s">
        <v>10836</v>
      </c>
      <c r="BKF1" s="10" t="s">
        <v>10837</v>
      </c>
      <c r="BKG1" s="10" t="s">
        <v>10838</v>
      </c>
      <c r="BKH1" s="10" t="s">
        <v>10839</v>
      </c>
      <c r="BKI1" s="10" t="s">
        <v>10840</v>
      </c>
      <c r="BKJ1" s="10" t="s">
        <v>10841</v>
      </c>
      <c r="BKK1" s="10" t="s">
        <v>10842</v>
      </c>
      <c r="BKL1" s="10" t="s">
        <v>10843</v>
      </c>
      <c r="BKM1" s="10" t="s">
        <v>10844</v>
      </c>
      <c r="BKN1" s="10" t="s">
        <v>10845</v>
      </c>
      <c r="BKO1" s="10" t="s">
        <v>10846</v>
      </c>
      <c r="BKP1" s="10" t="s">
        <v>10847</v>
      </c>
      <c r="BKQ1" s="10" t="s">
        <v>10848</v>
      </c>
      <c r="BKR1" s="10" t="s">
        <v>10849</v>
      </c>
      <c r="BKS1" s="10" t="s">
        <v>10850</v>
      </c>
      <c r="BKT1" s="10" t="s">
        <v>10851</v>
      </c>
      <c r="BKU1" s="10" t="s">
        <v>10852</v>
      </c>
      <c r="BKV1" s="10" t="s">
        <v>10853</v>
      </c>
      <c r="BKW1" s="10" t="s">
        <v>10854</v>
      </c>
      <c r="BKX1" s="10" t="s">
        <v>10855</v>
      </c>
      <c r="BKY1" s="10" t="s">
        <v>10856</v>
      </c>
      <c r="BKZ1" s="10" t="s">
        <v>10857</v>
      </c>
      <c r="BLA1" s="10" t="s">
        <v>10858</v>
      </c>
      <c r="BLB1" s="10" t="s">
        <v>10859</v>
      </c>
      <c r="BLC1" s="10" t="s">
        <v>10860</v>
      </c>
      <c r="BLD1" s="10" t="s">
        <v>10861</v>
      </c>
      <c r="BLE1" s="10" t="s">
        <v>10862</v>
      </c>
      <c r="BLF1" s="10" t="s">
        <v>10863</v>
      </c>
      <c r="BLG1" s="10" t="s">
        <v>10864</v>
      </c>
      <c r="BLH1" s="10" t="s">
        <v>10865</v>
      </c>
      <c r="BLI1" s="10" t="s">
        <v>10866</v>
      </c>
      <c r="BLJ1" s="10" t="s">
        <v>10867</v>
      </c>
      <c r="BLK1" s="10" t="s">
        <v>10868</v>
      </c>
      <c r="BLL1" s="10" t="s">
        <v>10869</v>
      </c>
      <c r="BLM1" s="10" t="s">
        <v>10870</v>
      </c>
      <c r="BLN1" s="10" t="s">
        <v>10871</v>
      </c>
      <c r="BLO1" s="10" t="s">
        <v>10872</v>
      </c>
      <c r="BLP1" s="10" t="s">
        <v>10873</v>
      </c>
      <c r="BLQ1" s="10" t="s">
        <v>10874</v>
      </c>
      <c r="BLR1" s="10" t="s">
        <v>10875</v>
      </c>
      <c r="BLS1" s="10" t="s">
        <v>10876</v>
      </c>
      <c r="BLT1" s="10" t="s">
        <v>10877</v>
      </c>
      <c r="BLU1" s="10" t="s">
        <v>10878</v>
      </c>
      <c r="BLV1" s="10" t="s">
        <v>10879</v>
      </c>
      <c r="BLW1" s="10" t="s">
        <v>10880</v>
      </c>
      <c r="BLX1" s="10" t="s">
        <v>10881</v>
      </c>
      <c r="BLY1" s="10" t="s">
        <v>10882</v>
      </c>
      <c r="BLZ1" s="10" t="s">
        <v>10883</v>
      </c>
      <c r="BMA1" s="10" t="s">
        <v>10884</v>
      </c>
      <c r="BMB1" s="10" t="s">
        <v>10885</v>
      </c>
      <c r="BMC1" s="10" t="s">
        <v>10886</v>
      </c>
      <c r="BMD1" s="10" t="s">
        <v>10887</v>
      </c>
      <c r="BME1" s="10" t="s">
        <v>10888</v>
      </c>
      <c r="BMF1" s="10" t="s">
        <v>10889</v>
      </c>
      <c r="BMG1" s="10" t="s">
        <v>10890</v>
      </c>
      <c r="BMH1" s="10" t="s">
        <v>10891</v>
      </c>
      <c r="BMI1" s="10" t="s">
        <v>10892</v>
      </c>
      <c r="BMJ1" s="10" t="s">
        <v>10893</v>
      </c>
      <c r="BMK1" s="10" t="s">
        <v>10894</v>
      </c>
      <c r="BML1" s="10" t="s">
        <v>10895</v>
      </c>
      <c r="BMM1" s="10" t="s">
        <v>10896</v>
      </c>
      <c r="BMN1" s="10" t="s">
        <v>10897</v>
      </c>
      <c r="BMO1" s="10" t="s">
        <v>10898</v>
      </c>
      <c r="BMP1" s="10" t="s">
        <v>10899</v>
      </c>
      <c r="BMQ1" s="10" t="s">
        <v>10900</v>
      </c>
      <c r="BMR1" s="10" t="s">
        <v>10901</v>
      </c>
      <c r="BMS1" s="10" t="s">
        <v>10902</v>
      </c>
      <c r="BMT1" s="10" t="s">
        <v>10903</v>
      </c>
      <c r="BMU1" s="10" t="s">
        <v>10904</v>
      </c>
      <c r="BMV1" s="10" t="s">
        <v>10905</v>
      </c>
      <c r="BMW1" s="10" t="s">
        <v>10906</v>
      </c>
      <c r="BMX1" s="10" t="s">
        <v>10907</v>
      </c>
      <c r="BMY1" s="10" t="s">
        <v>10908</v>
      </c>
      <c r="BMZ1" s="10" t="s">
        <v>10909</v>
      </c>
      <c r="BNA1" s="10" t="s">
        <v>10910</v>
      </c>
      <c r="BNB1" s="10" t="s">
        <v>10911</v>
      </c>
      <c r="BNC1" s="10" t="s">
        <v>10912</v>
      </c>
      <c r="BND1" s="10" t="s">
        <v>10913</v>
      </c>
      <c r="BNE1" s="10" t="s">
        <v>10914</v>
      </c>
      <c r="BNF1" s="10" t="s">
        <v>10915</v>
      </c>
      <c r="BNG1" s="10" t="s">
        <v>10916</v>
      </c>
      <c r="BNH1" s="10" t="s">
        <v>10917</v>
      </c>
      <c r="BNI1" s="10" t="s">
        <v>10918</v>
      </c>
      <c r="BNJ1" s="10" t="s">
        <v>10919</v>
      </c>
      <c r="BNK1" s="10" t="s">
        <v>10920</v>
      </c>
      <c r="BNL1" s="10" t="s">
        <v>10921</v>
      </c>
      <c r="BNM1" s="10" t="s">
        <v>10922</v>
      </c>
      <c r="BNN1" s="10" t="s">
        <v>10923</v>
      </c>
      <c r="BNO1" s="10" t="s">
        <v>10924</v>
      </c>
      <c r="BNP1" s="10" t="s">
        <v>10925</v>
      </c>
      <c r="BNQ1" s="10" t="s">
        <v>10926</v>
      </c>
      <c r="BNR1" s="10" t="s">
        <v>10927</v>
      </c>
      <c r="BNS1" s="10" t="s">
        <v>10928</v>
      </c>
      <c r="BNT1" s="10" t="s">
        <v>10929</v>
      </c>
      <c r="BNU1" s="10" t="s">
        <v>10930</v>
      </c>
      <c r="BNV1" s="10" t="s">
        <v>10931</v>
      </c>
      <c r="BNW1" s="10" t="s">
        <v>10932</v>
      </c>
      <c r="BNX1" s="10" t="s">
        <v>10933</v>
      </c>
      <c r="BNY1" s="10" t="s">
        <v>10934</v>
      </c>
      <c r="BNZ1" s="10" t="s">
        <v>10935</v>
      </c>
      <c r="BOA1" s="10" t="s">
        <v>10936</v>
      </c>
      <c r="BOB1" s="10" t="s">
        <v>10937</v>
      </c>
      <c r="BOC1" s="10" t="s">
        <v>10938</v>
      </c>
      <c r="BOD1" s="10" t="s">
        <v>10939</v>
      </c>
      <c r="BOE1" s="10" t="s">
        <v>10940</v>
      </c>
      <c r="BOF1" s="10" t="s">
        <v>10941</v>
      </c>
      <c r="BOG1" s="10" t="s">
        <v>10942</v>
      </c>
      <c r="BOH1" s="10" t="s">
        <v>10943</v>
      </c>
      <c r="BOI1" s="10" t="s">
        <v>10944</v>
      </c>
      <c r="BOJ1" s="10" t="s">
        <v>10945</v>
      </c>
      <c r="BOK1" s="10" t="s">
        <v>10946</v>
      </c>
      <c r="BOL1" s="10" t="s">
        <v>10947</v>
      </c>
      <c r="BOM1" s="10" t="s">
        <v>10948</v>
      </c>
      <c r="BON1" s="10" t="s">
        <v>10949</v>
      </c>
      <c r="BOO1" s="10" t="s">
        <v>10950</v>
      </c>
      <c r="BOP1" s="10" t="s">
        <v>10951</v>
      </c>
      <c r="BOQ1" s="10" t="s">
        <v>10952</v>
      </c>
      <c r="BOR1" s="10" t="s">
        <v>10953</v>
      </c>
      <c r="BOS1" s="10" t="s">
        <v>10954</v>
      </c>
      <c r="BOT1" s="10" t="s">
        <v>10955</v>
      </c>
      <c r="BOU1" s="10" t="s">
        <v>10956</v>
      </c>
      <c r="BOV1" s="10" t="s">
        <v>10957</v>
      </c>
      <c r="BOW1" s="10" t="s">
        <v>10958</v>
      </c>
      <c r="BOX1" s="10" t="s">
        <v>10959</v>
      </c>
      <c r="BOY1" s="10" t="s">
        <v>10960</v>
      </c>
      <c r="BOZ1" s="10" t="s">
        <v>10961</v>
      </c>
      <c r="BPA1" s="10" t="s">
        <v>10962</v>
      </c>
      <c r="BPB1" s="10" t="s">
        <v>10963</v>
      </c>
      <c r="BPC1" s="10" t="s">
        <v>10964</v>
      </c>
      <c r="BPD1" s="10" t="s">
        <v>10965</v>
      </c>
      <c r="BPE1" s="10" t="s">
        <v>10966</v>
      </c>
      <c r="BPF1" s="10" t="s">
        <v>10967</v>
      </c>
      <c r="BPG1" s="10" t="s">
        <v>10968</v>
      </c>
      <c r="BPH1" s="10" t="s">
        <v>10969</v>
      </c>
      <c r="BPI1" s="10" t="s">
        <v>10970</v>
      </c>
      <c r="BPJ1" s="10" t="s">
        <v>10971</v>
      </c>
      <c r="BPK1" s="10" t="s">
        <v>10972</v>
      </c>
      <c r="BPL1" s="10" t="s">
        <v>10973</v>
      </c>
      <c r="BPM1" s="10" t="s">
        <v>10974</v>
      </c>
      <c r="BPN1" s="10" t="s">
        <v>10975</v>
      </c>
      <c r="BPO1" s="10" t="s">
        <v>10976</v>
      </c>
      <c r="BPP1" s="10" t="s">
        <v>10977</v>
      </c>
      <c r="BPQ1" s="10" t="s">
        <v>10978</v>
      </c>
      <c r="BPR1" s="10" t="s">
        <v>10979</v>
      </c>
      <c r="BPS1" s="10" t="s">
        <v>10980</v>
      </c>
      <c r="BPT1" s="10" t="s">
        <v>10981</v>
      </c>
      <c r="BPU1" s="10" t="s">
        <v>10982</v>
      </c>
      <c r="BPV1" s="10" t="s">
        <v>10983</v>
      </c>
      <c r="BPW1" s="10" t="s">
        <v>10984</v>
      </c>
      <c r="BPX1" s="10" t="s">
        <v>10985</v>
      </c>
      <c r="BPY1" s="10" t="s">
        <v>10986</v>
      </c>
      <c r="BPZ1" s="10" t="s">
        <v>10987</v>
      </c>
      <c r="BQA1" s="10" t="s">
        <v>10988</v>
      </c>
      <c r="BQB1" s="10" t="s">
        <v>10989</v>
      </c>
      <c r="BQC1" s="10" t="s">
        <v>10990</v>
      </c>
      <c r="BQD1" s="10" t="s">
        <v>10991</v>
      </c>
      <c r="BQE1" s="10" t="s">
        <v>10992</v>
      </c>
      <c r="BQF1" s="10" t="s">
        <v>10993</v>
      </c>
      <c r="BQG1" s="10" t="s">
        <v>10994</v>
      </c>
      <c r="BQH1" s="10" t="s">
        <v>10995</v>
      </c>
      <c r="BQI1" s="10" t="s">
        <v>10996</v>
      </c>
      <c r="BQJ1" s="10" t="s">
        <v>10997</v>
      </c>
      <c r="BQK1" s="10" t="s">
        <v>10998</v>
      </c>
      <c r="BQL1" s="10" t="s">
        <v>10999</v>
      </c>
      <c r="BQM1" s="10" t="s">
        <v>11000</v>
      </c>
      <c r="BQN1" s="10" t="s">
        <v>11001</v>
      </c>
      <c r="BQO1" s="10" t="s">
        <v>11002</v>
      </c>
      <c r="BQP1" s="10" t="s">
        <v>11003</v>
      </c>
      <c r="BQQ1" s="10" t="s">
        <v>11004</v>
      </c>
      <c r="BQR1" s="10" t="s">
        <v>11005</v>
      </c>
      <c r="BQS1" s="10" t="s">
        <v>11006</v>
      </c>
      <c r="BQT1" s="10" t="s">
        <v>11007</v>
      </c>
      <c r="BQU1" s="10" t="s">
        <v>11008</v>
      </c>
      <c r="BQV1" s="10" t="s">
        <v>11009</v>
      </c>
      <c r="BQW1" s="10" t="s">
        <v>11010</v>
      </c>
      <c r="BQX1" s="10" t="s">
        <v>11011</v>
      </c>
      <c r="BQY1" s="10" t="s">
        <v>11012</v>
      </c>
      <c r="BQZ1" s="10" t="s">
        <v>11013</v>
      </c>
      <c r="BRA1" s="10" t="s">
        <v>11014</v>
      </c>
      <c r="BRB1" s="10" t="s">
        <v>11015</v>
      </c>
      <c r="BRC1" s="10" t="s">
        <v>11016</v>
      </c>
      <c r="BRD1" s="10" t="s">
        <v>11017</v>
      </c>
      <c r="BRE1" s="10" t="s">
        <v>11018</v>
      </c>
      <c r="BRF1" s="10" t="s">
        <v>11019</v>
      </c>
      <c r="BRG1" s="10" t="s">
        <v>11020</v>
      </c>
      <c r="BRH1" s="10" t="s">
        <v>11021</v>
      </c>
      <c r="BRI1" s="10" t="s">
        <v>11022</v>
      </c>
      <c r="BRJ1" s="10" t="s">
        <v>11023</v>
      </c>
      <c r="BRK1" s="10" t="s">
        <v>11024</v>
      </c>
      <c r="BRL1" s="10" t="s">
        <v>11025</v>
      </c>
      <c r="BRM1" s="10" t="s">
        <v>11026</v>
      </c>
      <c r="BRN1" s="10" t="s">
        <v>11027</v>
      </c>
      <c r="BRO1" s="10" t="s">
        <v>11028</v>
      </c>
      <c r="BRP1" s="10" t="s">
        <v>11029</v>
      </c>
      <c r="BRQ1" s="10" t="s">
        <v>11030</v>
      </c>
      <c r="BRR1" s="10" t="s">
        <v>11031</v>
      </c>
      <c r="BRS1" s="10" t="s">
        <v>11032</v>
      </c>
      <c r="BRT1" s="10" t="s">
        <v>11033</v>
      </c>
      <c r="BRU1" s="10" t="s">
        <v>11034</v>
      </c>
      <c r="BRV1" s="10" t="s">
        <v>11035</v>
      </c>
      <c r="BRW1" s="10" t="s">
        <v>11036</v>
      </c>
      <c r="BRX1" s="10" t="s">
        <v>11037</v>
      </c>
      <c r="BRY1" s="10" t="s">
        <v>11038</v>
      </c>
      <c r="BRZ1" s="10" t="s">
        <v>11039</v>
      </c>
      <c r="BSA1" s="10" t="s">
        <v>11040</v>
      </c>
      <c r="BSB1" s="10" t="s">
        <v>11041</v>
      </c>
      <c r="BSC1" s="10" t="s">
        <v>11042</v>
      </c>
      <c r="BSD1" s="10" t="s">
        <v>11043</v>
      </c>
      <c r="BSE1" s="10" t="s">
        <v>11044</v>
      </c>
      <c r="BSF1" s="10" t="s">
        <v>11045</v>
      </c>
      <c r="BSG1" s="10" t="s">
        <v>11046</v>
      </c>
      <c r="BSH1" s="10" t="s">
        <v>11047</v>
      </c>
      <c r="BSI1" s="10" t="s">
        <v>11048</v>
      </c>
      <c r="BSJ1" s="10" t="s">
        <v>11049</v>
      </c>
      <c r="BSK1" s="10" t="s">
        <v>11050</v>
      </c>
      <c r="BSL1" s="10" t="s">
        <v>11051</v>
      </c>
      <c r="BSM1" s="10" t="s">
        <v>11052</v>
      </c>
      <c r="BSN1" s="10" t="s">
        <v>11053</v>
      </c>
      <c r="BSO1" s="10" t="s">
        <v>11054</v>
      </c>
      <c r="BSP1" s="10" t="s">
        <v>11055</v>
      </c>
      <c r="BSQ1" s="10" t="s">
        <v>11056</v>
      </c>
      <c r="BSR1" s="10" t="s">
        <v>11057</v>
      </c>
      <c r="BSS1" s="10" t="s">
        <v>11058</v>
      </c>
      <c r="BST1" s="10" t="s">
        <v>11059</v>
      </c>
      <c r="BSU1" s="10" t="s">
        <v>11060</v>
      </c>
      <c r="BSV1" s="10" t="s">
        <v>11061</v>
      </c>
      <c r="BSW1" s="10" t="s">
        <v>11062</v>
      </c>
      <c r="BSX1" s="10" t="s">
        <v>11063</v>
      </c>
      <c r="BSY1" s="10" t="s">
        <v>11064</v>
      </c>
      <c r="BSZ1" s="10" t="s">
        <v>11065</v>
      </c>
      <c r="BTA1" s="10" t="s">
        <v>11066</v>
      </c>
      <c r="BTB1" s="10" t="s">
        <v>11067</v>
      </c>
      <c r="BTC1" s="10" t="s">
        <v>11068</v>
      </c>
      <c r="BTD1" s="10" t="s">
        <v>11069</v>
      </c>
      <c r="BTE1" s="10" t="s">
        <v>11070</v>
      </c>
      <c r="BTF1" s="10" t="s">
        <v>11071</v>
      </c>
      <c r="BTG1" s="10" t="s">
        <v>11072</v>
      </c>
      <c r="BTH1" s="10" t="s">
        <v>11073</v>
      </c>
      <c r="BTI1" s="10" t="s">
        <v>11074</v>
      </c>
      <c r="BTJ1" s="10" t="s">
        <v>11075</v>
      </c>
      <c r="BTK1" s="10" t="s">
        <v>11076</v>
      </c>
      <c r="BTL1" s="10" t="s">
        <v>11077</v>
      </c>
      <c r="BTM1" s="10" t="s">
        <v>11078</v>
      </c>
      <c r="BTN1" s="10" t="s">
        <v>11079</v>
      </c>
      <c r="BTO1" s="10" t="s">
        <v>11080</v>
      </c>
      <c r="BTP1" s="10" t="s">
        <v>11081</v>
      </c>
      <c r="BTQ1" s="10" t="s">
        <v>11082</v>
      </c>
      <c r="BTR1" s="10" t="s">
        <v>11083</v>
      </c>
      <c r="BTS1" s="10" t="s">
        <v>11084</v>
      </c>
      <c r="BTT1" s="10" t="s">
        <v>11085</v>
      </c>
      <c r="BTU1" s="10" t="s">
        <v>11086</v>
      </c>
      <c r="BTV1" s="10" t="s">
        <v>11087</v>
      </c>
      <c r="BTW1" s="10" t="s">
        <v>11088</v>
      </c>
      <c r="BTX1" s="10" t="s">
        <v>11089</v>
      </c>
      <c r="BTY1" s="10" t="s">
        <v>11090</v>
      </c>
      <c r="BTZ1" s="10" t="s">
        <v>11091</v>
      </c>
      <c r="BUA1" s="10" t="s">
        <v>11092</v>
      </c>
      <c r="BUB1" s="10" t="s">
        <v>11093</v>
      </c>
      <c r="BUC1" s="10" t="s">
        <v>11094</v>
      </c>
      <c r="BUD1" s="10" t="s">
        <v>11095</v>
      </c>
      <c r="BUE1" s="10" t="s">
        <v>11096</v>
      </c>
      <c r="BUF1" s="10" t="s">
        <v>11097</v>
      </c>
      <c r="BUG1" s="10" t="s">
        <v>11098</v>
      </c>
      <c r="BUH1" s="10" t="s">
        <v>11099</v>
      </c>
      <c r="BUI1" s="10" t="s">
        <v>11100</v>
      </c>
      <c r="BUJ1" s="10" t="s">
        <v>11101</v>
      </c>
      <c r="BUK1" s="10" t="s">
        <v>11102</v>
      </c>
      <c r="BUL1" s="10" t="s">
        <v>11103</v>
      </c>
      <c r="BUM1" s="10" t="s">
        <v>11104</v>
      </c>
      <c r="BUN1" s="10" t="s">
        <v>11105</v>
      </c>
      <c r="BUO1" s="10" t="s">
        <v>11106</v>
      </c>
      <c r="BUP1" s="10" t="s">
        <v>11107</v>
      </c>
      <c r="BUQ1" s="10" t="s">
        <v>11108</v>
      </c>
      <c r="BUR1" s="10" t="s">
        <v>11109</v>
      </c>
      <c r="BUS1" s="10" t="s">
        <v>11110</v>
      </c>
      <c r="BUT1" s="10" t="s">
        <v>11111</v>
      </c>
      <c r="BUU1" s="10" t="s">
        <v>11112</v>
      </c>
      <c r="BUV1" s="10" t="s">
        <v>11113</v>
      </c>
      <c r="BUW1" s="10" t="s">
        <v>11114</v>
      </c>
      <c r="BUX1" s="10" t="s">
        <v>11115</v>
      </c>
      <c r="BUY1" s="10" t="s">
        <v>11116</v>
      </c>
      <c r="BUZ1" s="10" t="s">
        <v>11117</v>
      </c>
      <c r="BVA1" s="10" t="s">
        <v>11118</v>
      </c>
      <c r="BVB1" s="10" t="s">
        <v>11119</v>
      </c>
      <c r="BVC1" s="10" t="s">
        <v>11120</v>
      </c>
      <c r="BVD1" s="10" t="s">
        <v>11121</v>
      </c>
      <c r="BVE1" s="10" t="s">
        <v>11122</v>
      </c>
      <c r="BVF1" s="10" t="s">
        <v>11123</v>
      </c>
      <c r="BVG1" s="10" t="s">
        <v>11124</v>
      </c>
      <c r="BVH1" s="10" t="s">
        <v>11125</v>
      </c>
      <c r="BVI1" s="10" t="s">
        <v>11126</v>
      </c>
      <c r="BVJ1" s="10" t="s">
        <v>11127</v>
      </c>
      <c r="BVK1" s="10" t="s">
        <v>11128</v>
      </c>
      <c r="BVL1" s="10" t="s">
        <v>11129</v>
      </c>
      <c r="BVM1" s="10" t="s">
        <v>11130</v>
      </c>
      <c r="BVN1" s="10" t="s">
        <v>11131</v>
      </c>
      <c r="BVO1" s="10" t="s">
        <v>11132</v>
      </c>
      <c r="BVP1" s="10" t="s">
        <v>11133</v>
      </c>
      <c r="BVQ1" s="10" t="s">
        <v>11134</v>
      </c>
      <c r="BVR1" s="10" t="s">
        <v>11135</v>
      </c>
      <c r="BVS1" s="10" t="s">
        <v>11136</v>
      </c>
      <c r="BVT1" s="10" t="s">
        <v>11137</v>
      </c>
      <c r="BVU1" s="10" t="s">
        <v>11138</v>
      </c>
      <c r="BVV1" s="10" t="s">
        <v>11139</v>
      </c>
      <c r="BVW1" s="10" t="s">
        <v>11140</v>
      </c>
      <c r="BVX1" s="10" t="s">
        <v>11141</v>
      </c>
      <c r="BVY1" s="10" t="s">
        <v>11142</v>
      </c>
      <c r="BVZ1" s="10" t="s">
        <v>11143</v>
      </c>
      <c r="BWA1" s="10" t="s">
        <v>11144</v>
      </c>
      <c r="BWB1" s="10" t="s">
        <v>11145</v>
      </c>
      <c r="BWC1" s="10" t="s">
        <v>11146</v>
      </c>
      <c r="BWD1" s="10" t="s">
        <v>11147</v>
      </c>
      <c r="BWE1" s="10" t="s">
        <v>11148</v>
      </c>
      <c r="BWF1" s="10" t="s">
        <v>11149</v>
      </c>
      <c r="BWG1" s="10" t="s">
        <v>11150</v>
      </c>
      <c r="BWH1" s="10" t="s">
        <v>11151</v>
      </c>
      <c r="BWI1" s="10" t="s">
        <v>11152</v>
      </c>
      <c r="BWJ1" s="10" t="s">
        <v>11153</v>
      </c>
      <c r="BWK1" s="10" t="s">
        <v>11154</v>
      </c>
      <c r="BWL1" s="10" t="s">
        <v>11155</v>
      </c>
      <c r="BWM1" s="10" t="s">
        <v>11156</v>
      </c>
      <c r="BWN1" s="10" t="s">
        <v>11157</v>
      </c>
      <c r="BWO1" s="10" t="s">
        <v>11158</v>
      </c>
      <c r="BWP1" s="10" t="s">
        <v>11159</v>
      </c>
      <c r="BWQ1" s="10" t="s">
        <v>11160</v>
      </c>
      <c r="BWR1" s="10" t="s">
        <v>11161</v>
      </c>
      <c r="BWS1" s="10" t="s">
        <v>11162</v>
      </c>
      <c r="BWT1" s="10" t="s">
        <v>11163</v>
      </c>
      <c r="BWU1" s="10" t="s">
        <v>11164</v>
      </c>
      <c r="BWV1" s="10" t="s">
        <v>11165</v>
      </c>
      <c r="BWW1" s="10" t="s">
        <v>11166</v>
      </c>
      <c r="BWX1" s="10" t="s">
        <v>11167</v>
      </c>
      <c r="BWY1" s="10" t="s">
        <v>11168</v>
      </c>
      <c r="BWZ1" s="10" t="s">
        <v>11169</v>
      </c>
      <c r="BXA1" s="10" t="s">
        <v>11170</v>
      </c>
      <c r="BXB1" s="10" t="s">
        <v>11171</v>
      </c>
      <c r="BXC1" s="10" t="s">
        <v>11172</v>
      </c>
      <c r="BXD1" s="10" t="s">
        <v>11173</v>
      </c>
      <c r="BXE1" s="10" t="s">
        <v>11174</v>
      </c>
      <c r="BXF1" s="10" t="s">
        <v>11175</v>
      </c>
      <c r="BXG1" s="10" t="s">
        <v>11176</v>
      </c>
      <c r="BXH1" s="10" t="s">
        <v>11177</v>
      </c>
      <c r="BXI1" s="10" t="s">
        <v>11178</v>
      </c>
      <c r="BXJ1" s="10" t="s">
        <v>11179</v>
      </c>
      <c r="BXK1" s="10" t="s">
        <v>11180</v>
      </c>
      <c r="BXL1" s="10" t="s">
        <v>11181</v>
      </c>
      <c r="BXM1" s="10" t="s">
        <v>11182</v>
      </c>
      <c r="BXN1" s="10" t="s">
        <v>11183</v>
      </c>
      <c r="BXO1" s="10" t="s">
        <v>11184</v>
      </c>
      <c r="BXP1" s="10" t="s">
        <v>11185</v>
      </c>
      <c r="BXQ1" s="10" t="s">
        <v>11186</v>
      </c>
      <c r="BXR1" s="10" t="s">
        <v>11187</v>
      </c>
      <c r="BXS1" s="10" t="s">
        <v>11188</v>
      </c>
      <c r="BXT1" s="10" t="s">
        <v>11189</v>
      </c>
      <c r="BXU1" s="10" t="s">
        <v>11190</v>
      </c>
      <c r="BXV1" s="10" t="s">
        <v>11191</v>
      </c>
      <c r="BXW1" s="10" t="s">
        <v>11192</v>
      </c>
      <c r="BXX1" s="10" t="s">
        <v>11193</v>
      </c>
      <c r="BXY1" s="10" t="s">
        <v>11194</v>
      </c>
      <c r="BXZ1" s="10" t="s">
        <v>11195</v>
      </c>
      <c r="BYA1" s="10" t="s">
        <v>11196</v>
      </c>
      <c r="BYB1" s="10" t="s">
        <v>11197</v>
      </c>
      <c r="BYC1" s="10" t="s">
        <v>11198</v>
      </c>
      <c r="BYD1" s="10" t="s">
        <v>11199</v>
      </c>
      <c r="BYE1" s="10" t="s">
        <v>11200</v>
      </c>
      <c r="BYF1" s="10" t="s">
        <v>11201</v>
      </c>
      <c r="BYG1" s="10" t="s">
        <v>11202</v>
      </c>
      <c r="BYH1" s="10" t="s">
        <v>11203</v>
      </c>
      <c r="BYI1" s="10" t="s">
        <v>11204</v>
      </c>
      <c r="BYJ1" s="10" t="s">
        <v>11205</v>
      </c>
      <c r="BYK1" s="10" t="s">
        <v>11206</v>
      </c>
      <c r="BYL1" s="10" t="s">
        <v>11207</v>
      </c>
      <c r="BYM1" s="10" t="s">
        <v>11208</v>
      </c>
      <c r="BYN1" s="10" t="s">
        <v>11209</v>
      </c>
      <c r="BYO1" s="10" t="s">
        <v>11210</v>
      </c>
      <c r="BYP1" s="10" t="s">
        <v>11211</v>
      </c>
      <c r="BYQ1" s="10" t="s">
        <v>11212</v>
      </c>
      <c r="BYR1" s="10" t="s">
        <v>11213</v>
      </c>
      <c r="BYS1" s="10" t="s">
        <v>11214</v>
      </c>
      <c r="BYT1" s="10" t="s">
        <v>11215</v>
      </c>
      <c r="BYU1" s="10" t="s">
        <v>11216</v>
      </c>
      <c r="BYV1" s="10" t="s">
        <v>11217</v>
      </c>
      <c r="BYW1" s="10" t="s">
        <v>11218</v>
      </c>
      <c r="BYX1" s="10" t="s">
        <v>11219</v>
      </c>
      <c r="BYY1" s="10" t="s">
        <v>11220</v>
      </c>
      <c r="BYZ1" s="10" t="s">
        <v>11221</v>
      </c>
      <c r="BZA1" s="10" t="s">
        <v>11222</v>
      </c>
      <c r="BZB1" s="10" t="s">
        <v>11223</v>
      </c>
      <c r="BZC1" s="10" t="s">
        <v>11224</v>
      </c>
      <c r="BZD1" s="10" t="s">
        <v>11225</v>
      </c>
      <c r="BZE1" s="10" t="s">
        <v>11226</v>
      </c>
      <c r="BZF1" s="10" t="s">
        <v>11227</v>
      </c>
      <c r="BZG1" s="10" t="s">
        <v>11228</v>
      </c>
      <c r="BZH1" s="10" t="s">
        <v>11229</v>
      </c>
      <c r="BZI1" s="10" t="s">
        <v>11230</v>
      </c>
      <c r="BZJ1" s="10" t="s">
        <v>11231</v>
      </c>
      <c r="BZK1" s="10" t="s">
        <v>11232</v>
      </c>
      <c r="BZL1" s="10" t="s">
        <v>11233</v>
      </c>
      <c r="BZM1" s="10" t="s">
        <v>11234</v>
      </c>
      <c r="BZN1" s="10" t="s">
        <v>11235</v>
      </c>
      <c r="BZO1" s="10" t="s">
        <v>11236</v>
      </c>
      <c r="BZP1" s="10" t="s">
        <v>11237</v>
      </c>
      <c r="BZQ1" s="10" t="s">
        <v>11238</v>
      </c>
      <c r="BZR1" s="10" t="s">
        <v>11239</v>
      </c>
      <c r="BZS1" s="10" t="s">
        <v>11240</v>
      </c>
      <c r="BZT1" s="10" t="s">
        <v>11241</v>
      </c>
      <c r="BZU1" s="10" t="s">
        <v>11242</v>
      </c>
      <c r="BZV1" s="10" t="s">
        <v>11243</v>
      </c>
      <c r="BZW1" s="10" t="s">
        <v>11244</v>
      </c>
      <c r="BZX1" s="10" t="s">
        <v>11245</v>
      </c>
      <c r="BZY1" s="10" t="s">
        <v>11246</v>
      </c>
      <c r="BZZ1" s="10" t="s">
        <v>11247</v>
      </c>
      <c r="CAA1" s="10" t="s">
        <v>11248</v>
      </c>
      <c r="CAB1" s="10" t="s">
        <v>11249</v>
      </c>
      <c r="CAC1" s="10" t="s">
        <v>11250</v>
      </c>
      <c r="CAD1" s="10" t="s">
        <v>11251</v>
      </c>
      <c r="CAE1" s="10" t="s">
        <v>11252</v>
      </c>
      <c r="CAF1" s="10" t="s">
        <v>11253</v>
      </c>
      <c r="CAG1" s="10" t="s">
        <v>11254</v>
      </c>
      <c r="CAH1" s="10" t="s">
        <v>11255</v>
      </c>
      <c r="CAI1" s="10" t="s">
        <v>11256</v>
      </c>
      <c r="CAJ1" s="10" t="s">
        <v>11257</v>
      </c>
      <c r="CAK1" s="10" t="s">
        <v>11258</v>
      </c>
      <c r="CAL1" s="10" t="s">
        <v>11259</v>
      </c>
      <c r="CAM1" s="10" t="s">
        <v>11260</v>
      </c>
      <c r="CAN1" s="10" t="s">
        <v>11261</v>
      </c>
      <c r="CAO1" s="10" t="s">
        <v>11262</v>
      </c>
      <c r="CAP1" s="10" t="s">
        <v>11263</v>
      </c>
      <c r="CAQ1" s="10" t="s">
        <v>11264</v>
      </c>
      <c r="CAR1" s="10" t="s">
        <v>11265</v>
      </c>
      <c r="CAS1" s="10" t="s">
        <v>11266</v>
      </c>
      <c r="CAT1" s="10" t="s">
        <v>11267</v>
      </c>
      <c r="CAU1" s="10" t="s">
        <v>11268</v>
      </c>
      <c r="CAV1" s="10" t="s">
        <v>11269</v>
      </c>
      <c r="CAW1" s="10" t="s">
        <v>11270</v>
      </c>
      <c r="CAX1" s="10" t="s">
        <v>11271</v>
      </c>
      <c r="CAY1" s="10" t="s">
        <v>11272</v>
      </c>
      <c r="CAZ1" s="10" t="s">
        <v>11273</v>
      </c>
      <c r="CBA1" s="10" t="s">
        <v>11274</v>
      </c>
      <c r="CBB1" s="10" t="s">
        <v>11275</v>
      </c>
      <c r="CBC1" s="10" t="s">
        <v>11276</v>
      </c>
      <c r="CBD1" s="10" t="s">
        <v>11277</v>
      </c>
      <c r="CBE1" s="10" t="s">
        <v>11278</v>
      </c>
      <c r="CBF1" s="10" t="s">
        <v>11279</v>
      </c>
      <c r="CBG1" s="10" t="s">
        <v>11280</v>
      </c>
      <c r="CBH1" s="10" t="s">
        <v>11281</v>
      </c>
      <c r="CBI1" s="10" t="s">
        <v>11282</v>
      </c>
      <c r="CBJ1" s="10" t="s">
        <v>11283</v>
      </c>
      <c r="CBK1" s="10" t="s">
        <v>11284</v>
      </c>
      <c r="CBL1" s="10" t="s">
        <v>11285</v>
      </c>
      <c r="CBM1" s="10" t="s">
        <v>11286</v>
      </c>
      <c r="CBN1" s="10" t="s">
        <v>11287</v>
      </c>
      <c r="CBO1" s="10" t="s">
        <v>11288</v>
      </c>
      <c r="CBP1" s="10" t="s">
        <v>11289</v>
      </c>
      <c r="CBQ1" s="10" t="s">
        <v>11290</v>
      </c>
      <c r="CBR1" s="10" t="s">
        <v>11291</v>
      </c>
      <c r="CBS1" s="10" t="s">
        <v>11292</v>
      </c>
      <c r="CBT1" s="10" t="s">
        <v>11293</v>
      </c>
      <c r="CBU1" s="10" t="s">
        <v>11294</v>
      </c>
      <c r="CBV1" s="10" t="s">
        <v>11295</v>
      </c>
      <c r="CBW1" s="10" t="s">
        <v>11296</v>
      </c>
      <c r="CBX1" s="10" t="s">
        <v>11297</v>
      </c>
      <c r="CBY1" s="10" t="s">
        <v>11298</v>
      </c>
      <c r="CBZ1" s="10" t="s">
        <v>11299</v>
      </c>
      <c r="CCA1" s="10" t="s">
        <v>11300</v>
      </c>
      <c r="CCB1" s="10" t="s">
        <v>11301</v>
      </c>
      <c r="CCC1" s="10" t="s">
        <v>11302</v>
      </c>
      <c r="CCD1" s="10" t="s">
        <v>11303</v>
      </c>
      <c r="CCE1" s="10" t="s">
        <v>11304</v>
      </c>
      <c r="CCF1" s="10" t="s">
        <v>11305</v>
      </c>
      <c r="CCG1" s="10" t="s">
        <v>11306</v>
      </c>
      <c r="CCH1" s="10" t="s">
        <v>11307</v>
      </c>
      <c r="CCI1" s="10" t="s">
        <v>11308</v>
      </c>
      <c r="CCJ1" s="10" t="s">
        <v>11309</v>
      </c>
      <c r="CCK1" s="10" t="s">
        <v>11310</v>
      </c>
      <c r="CCL1" s="10" t="s">
        <v>11311</v>
      </c>
      <c r="CCM1" s="10" t="s">
        <v>11312</v>
      </c>
      <c r="CCN1" s="10" t="s">
        <v>11313</v>
      </c>
      <c r="CCO1" s="10" t="s">
        <v>11314</v>
      </c>
      <c r="CCP1" s="10" t="s">
        <v>11315</v>
      </c>
      <c r="CCQ1" s="10" t="s">
        <v>11316</v>
      </c>
      <c r="CCR1" s="10" t="s">
        <v>11317</v>
      </c>
      <c r="CCS1" s="10" t="s">
        <v>11318</v>
      </c>
      <c r="CCT1" s="10" t="s">
        <v>11319</v>
      </c>
      <c r="CCU1" s="10" t="s">
        <v>11320</v>
      </c>
      <c r="CCV1" s="10" t="s">
        <v>11321</v>
      </c>
      <c r="CCW1" s="10" t="s">
        <v>11322</v>
      </c>
      <c r="CCX1" s="10" t="s">
        <v>11323</v>
      </c>
      <c r="CCY1" s="10" t="s">
        <v>11324</v>
      </c>
      <c r="CCZ1" s="10" t="s">
        <v>11325</v>
      </c>
      <c r="CDA1" s="10" t="s">
        <v>11326</v>
      </c>
      <c r="CDB1" s="10" t="s">
        <v>11327</v>
      </c>
      <c r="CDC1" s="10" t="s">
        <v>11328</v>
      </c>
      <c r="CDD1" s="10" t="s">
        <v>11329</v>
      </c>
      <c r="CDE1" s="10" t="s">
        <v>11330</v>
      </c>
      <c r="CDF1" s="10" t="s">
        <v>11331</v>
      </c>
      <c r="CDG1" s="10" t="s">
        <v>11332</v>
      </c>
      <c r="CDH1" s="10" t="s">
        <v>11333</v>
      </c>
      <c r="CDI1" s="10" t="s">
        <v>11334</v>
      </c>
      <c r="CDJ1" s="10" t="s">
        <v>11335</v>
      </c>
      <c r="CDK1" s="10" t="s">
        <v>11336</v>
      </c>
      <c r="CDL1" s="10" t="s">
        <v>11337</v>
      </c>
      <c r="CDM1" s="10" t="s">
        <v>11338</v>
      </c>
      <c r="CDN1" s="10" t="s">
        <v>11339</v>
      </c>
      <c r="CDO1" s="10" t="s">
        <v>11340</v>
      </c>
      <c r="CDP1" s="10" t="s">
        <v>11341</v>
      </c>
      <c r="CDQ1" s="10" t="s">
        <v>11342</v>
      </c>
      <c r="CDR1" s="10" t="s">
        <v>11343</v>
      </c>
      <c r="CDS1" s="10" t="s">
        <v>11344</v>
      </c>
      <c r="CDT1" s="10" t="s">
        <v>11345</v>
      </c>
      <c r="CDU1" s="10" t="s">
        <v>11346</v>
      </c>
      <c r="CDV1" s="10" t="s">
        <v>11347</v>
      </c>
      <c r="CDW1" s="10" t="s">
        <v>11348</v>
      </c>
      <c r="CDX1" s="10" t="s">
        <v>11349</v>
      </c>
      <c r="CDY1" s="10" t="s">
        <v>11350</v>
      </c>
      <c r="CDZ1" s="10" t="s">
        <v>11351</v>
      </c>
      <c r="CEA1" s="10" t="s">
        <v>11352</v>
      </c>
      <c r="CEB1" s="10" t="s">
        <v>11353</v>
      </c>
      <c r="CEC1" s="10" t="s">
        <v>11354</v>
      </c>
      <c r="CED1" s="10" t="s">
        <v>11355</v>
      </c>
      <c r="CEE1" s="10" t="s">
        <v>11356</v>
      </c>
      <c r="CEF1" s="10" t="s">
        <v>11357</v>
      </c>
      <c r="CEG1" s="10" t="s">
        <v>11358</v>
      </c>
      <c r="CEH1" s="10" t="s">
        <v>11359</v>
      </c>
      <c r="CEI1" s="10" t="s">
        <v>11360</v>
      </c>
      <c r="CEJ1" s="10" t="s">
        <v>11361</v>
      </c>
      <c r="CEK1" s="10" t="s">
        <v>11362</v>
      </c>
      <c r="CEL1" s="10" t="s">
        <v>11363</v>
      </c>
      <c r="CEM1" s="10" t="s">
        <v>11364</v>
      </c>
      <c r="CEN1" s="10" t="s">
        <v>11365</v>
      </c>
      <c r="CEO1" s="10" t="s">
        <v>11366</v>
      </c>
      <c r="CEP1" s="10" t="s">
        <v>11367</v>
      </c>
      <c r="CEQ1" s="10" t="s">
        <v>11368</v>
      </c>
      <c r="CER1" s="10" t="s">
        <v>11369</v>
      </c>
      <c r="CES1" s="10" t="s">
        <v>11370</v>
      </c>
      <c r="CET1" s="10" t="s">
        <v>11371</v>
      </c>
      <c r="CEU1" s="10" t="s">
        <v>11372</v>
      </c>
      <c r="CEV1" s="10" t="s">
        <v>11373</v>
      </c>
      <c r="CEW1" s="10" t="s">
        <v>11374</v>
      </c>
      <c r="CEX1" s="10" t="s">
        <v>11375</v>
      </c>
      <c r="CEY1" s="10" t="s">
        <v>11376</v>
      </c>
      <c r="CEZ1" s="10" t="s">
        <v>11377</v>
      </c>
      <c r="CFA1" s="10" t="s">
        <v>11378</v>
      </c>
      <c r="CFB1" s="10" t="s">
        <v>11379</v>
      </c>
      <c r="CFC1" s="10" t="s">
        <v>11380</v>
      </c>
      <c r="CFD1" s="10" t="s">
        <v>11381</v>
      </c>
      <c r="CFE1" s="10" t="s">
        <v>11382</v>
      </c>
      <c r="CFF1" s="10" t="s">
        <v>11383</v>
      </c>
      <c r="CFG1" s="10" t="s">
        <v>11384</v>
      </c>
      <c r="CFH1" s="10" t="s">
        <v>11385</v>
      </c>
      <c r="CFI1" s="10" t="s">
        <v>11386</v>
      </c>
      <c r="CFJ1" s="10" t="s">
        <v>11387</v>
      </c>
      <c r="CFK1" s="10" t="s">
        <v>11388</v>
      </c>
      <c r="CFL1" s="10" t="s">
        <v>11389</v>
      </c>
      <c r="CFM1" s="10" t="s">
        <v>11390</v>
      </c>
      <c r="CFN1" s="10" t="s">
        <v>11391</v>
      </c>
      <c r="CFO1" s="10" t="s">
        <v>11392</v>
      </c>
      <c r="CFP1" s="10" t="s">
        <v>11393</v>
      </c>
      <c r="CFQ1" s="10" t="s">
        <v>11394</v>
      </c>
      <c r="CFR1" s="10" t="s">
        <v>11395</v>
      </c>
      <c r="CFS1" s="10" t="s">
        <v>11396</v>
      </c>
      <c r="CFT1" s="10" t="s">
        <v>11397</v>
      </c>
      <c r="CFU1" s="10" t="s">
        <v>11398</v>
      </c>
      <c r="CFV1" s="10" t="s">
        <v>11399</v>
      </c>
      <c r="CFW1" s="10" t="s">
        <v>11400</v>
      </c>
      <c r="CFX1" s="10" t="s">
        <v>11401</v>
      </c>
      <c r="CFY1" s="10" t="s">
        <v>11402</v>
      </c>
      <c r="CFZ1" s="10" t="s">
        <v>11403</v>
      </c>
      <c r="CGA1" s="10" t="s">
        <v>11404</v>
      </c>
      <c r="CGB1" s="10" t="s">
        <v>11405</v>
      </c>
      <c r="CGC1" s="10" t="s">
        <v>11406</v>
      </c>
      <c r="CGD1" s="10" t="s">
        <v>11407</v>
      </c>
      <c r="CGE1" s="10" t="s">
        <v>11408</v>
      </c>
      <c r="CGF1" s="10" t="s">
        <v>11409</v>
      </c>
      <c r="CGG1" s="10" t="s">
        <v>11410</v>
      </c>
      <c r="CGH1" s="10" t="s">
        <v>11411</v>
      </c>
      <c r="CGI1" s="10" t="s">
        <v>11412</v>
      </c>
      <c r="CGJ1" s="10" t="s">
        <v>11413</v>
      </c>
      <c r="CGK1" s="10" t="s">
        <v>11414</v>
      </c>
      <c r="CGL1" s="10" t="s">
        <v>11415</v>
      </c>
      <c r="CGM1" s="10" t="s">
        <v>11416</v>
      </c>
      <c r="CGN1" s="10" t="s">
        <v>11417</v>
      </c>
      <c r="CGO1" s="10" t="s">
        <v>11418</v>
      </c>
      <c r="CGP1" s="10" t="s">
        <v>11419</v>
      </c>
      <c r="CGQ1" s="10" t="s">
        <v>11420</v>
      </c>
      <c r="CGR1" s="10" t="s">
        <v>11421</v>
      </c>
      <c r="CGS1" s="10" t="s">
        <v>11422</v>
      </c>
      <c r="CGT1" s="10" t="s">
        <v>11423</v>
      </c>
      <c r="CGU1" s="10" t="s">
        <v>11424</v>
      </c>
      <c r="CGV1" s="10" t="s">
        <v>11425</v>
      </c>
      <c r="CGW1" s="10" t="s">
        <v>11426</v>
      </c>
      <c r="CGX1" s="10" t="s">
        <v>11427</v>
      </c>
      <c r="CGY1" s="10" t="s">
        <v>11428</v>
      </c>
      <c r="CGZ1" s="10" t="s">
        <v>11429</v>
      </c>
      <c r="CHA1" s="10" t="s">
        <v>11430</v>
      </c>
      <c r="CHB1" s="10" t="s">
        <v>11431</v>
      </c>
      <c r="CHC1" s="10" t="s">
        <v>11432</v>
      </c>
      <c r="CHD1" s="10" t="s">
        <v>11433</v>
      </c>
      <c r="CHE1" s="10" t="s">
        <v>11434</v>
      </c>
      <c r="CHF1" s="10" t="s">
        <v>11435</v>
      </c>
      <c r="CHG1" s="10" t="s">
        <v>11436</v>
      </c>
      <c r="CHH1" s="10" t="s">
        <v>11437</v>
      </c>
      <c r="CHI1" s="10" t="s">
        <v>11438</v>
      </c>
      <c r="CHJ1" s="10" t="s">
        <v>11439</v>
      </c>
      <c r="CHK1" s="10" t="s">
        <v>11440</v>
      </c>
      <c r="CHL1" s="10" t="s">
        <v>11441</v>
      </c>
      <c r="CHM1" s="10" t="s">
        <v>11442</v>
      </c>
      <c r="CHN1" s="10" t="s">
        <v>11443</v>
      </c>
      <c r="CHO1" s="10" t="s">
        <v>11444</v>
      </c>
      <c r="CHP1" s="10" t="s">
        <v>11445</v>
      </c>
      <c r="CHQ1" s="10" t="s">
        <v>11446</v>
      </c>
      <c r="CHR1" s="10" t="s">
        <v>11447</v>
      </c>
      <c r="CHS1" s="10" t="s">
        <v>11448</v>
      </c>
      <c r="CHT1" s="10" t="s">
        <v>11449</v>
      </c>
      <c r="CHU1" s="10" t="s">
        <v>11450</v>
      </c>
      <c r="CHV1" s="10" t="s">
        <v>11451</v>
      </c>
      <c r="CHW1" s="10" t="s">
        <v>11452</v>
      </c>
      <c r="CHX1" s="10" t="s">
        <v>11453</v>
      </c>
      <c r="CHY1" s="10" t="s">
        <v>11454</v>
      </c>
      <c r="CHZ1" s="10" t="s">
        <v>11455</v>
      </c>
      <c r="CIA1" s="10" t="s">
        <v>11456</v>
      </c>
      <c r="CIB1" s="10" t="s">
        <v>11457</v>
      </c>
      <c r="CIC1" s="10" t="s">
        <v>11458</v>
      </c>
      <c r="CID1" s="10" t="s">
        <v>11459</v>
      </c>
      <c r="CIE1" s="10" t="s">
        <v>11460</v>
      </c>
      <c r="CIF1" s="10" t="s">
        <v>11461</v>
      </c>
      <c r="CIG1" s="10" t="s">
        <v>11462</v>
      </c>
      <c r="CIH1" s="10" t="s">
        <v>11463</v>
      </c>
      <c r="CII1" s="10" t="s">
        <v>11464</v>
      </c>
      <c r="CIJ1" s="10" t="s">
        <v>11465</v>
      </c>
      <c r="CIK1" s="10" t="s">
        <v>11466</v>
      </c>
      <c r="CIL1" s="10" t="s">
        <v>11467</v>
      </c>
      <c r="CIM1" s="10" t="s">
        <v>11468</v>
      </c>
      <c r="CIN1" s="10" t="s">
        <v>11469</v>
      </c>
      <c r="CIO1" s="10" t="s">
        <v>11470</v>
      </c>
      <c r="CIP1" s="10" t="s">
        <v>11471</v>
      </c>
      <c r="CIQ1" s="10" t="s">
        <v>11472</v>
      </c>
      <c r="CIR1" s="10" t="s">
        <v>11473</v>
      </c>
      <c r="CIS1" s="10" t="s">
        <v>11474</v>
      </c>
      <c r="CIT1" s="10" t="s">
        <v>11475</v>
      </c>
      <c r="CIU1" s="10" t="s">
        <v>11476</v>
      </c>
      <c r="CIV1" s="10" t="s">
        <v>11477</v>
      </c>
      <c r="CIW1" s="10" t="s">
        <v>11478</v>
      </c>
      <c r="CIX1" s="10" t="s">
        <v>11479</v>
      </c>
      <c r="CIY1" s="10" t="s">
        <v>11480</v>
      </c>
      <c r="CIZ1" s="10" t="s">
        <v>11481</v>
      </c>
      <c r="CJA1" s="10" t="s">
        <v>11482</v>
      </c>
      <c r="CJB1" s="10" t="s">
        <v>11483</v>
      </c>
      <c r="CJC1" s="10" t="s">
        <v>11484</v>
      </c>
      <c r="CJD1" s="10" t="s">
        <v>11485</v>
      </c>
      <c r="CJE1" s="10" t="s">
        <v>11486</v>
      </c>
      <c r="CJF1" s="10" t="s">
        <v>11487</v>
      </c>
      <c r="CJG1" s="10" t="s">
        <v>11488</v>
      </c>
      <c r="CJH1" s="10" t="s">
        <v>11489</v>
      </c>
      <c r="CJI1" s="10" t="s">
        <v>11490</v>
      </c>
      <c r="CJJ1" s="10" t="s">
        <v>11491</v>
      </c>
      <c r="CJK1" s="10" t="s">
        <v>11492</v>
      </c>
      <c r="CJL1" s="10" t="s">
        <v>11493</v>
      </c>
      <c r="CJM1" s="10" t="s">
        <v>11494</v>
      </c>
      <c r="CJN1" s="10" t="s">
        <v>11495</v>
      </c>
      <c r="CJO1" s="10" t="s">
        <v>11496</v>
      </c>
      <c r="CJP1" s="10" t="s">
        <v>11497</v>
      </c>
      <c r="CJQ1" s="10" t="s">
        <v>11498</v>
      </c>
      <c r="CJR1" s="10" t="s">
        <v>11499</v>
      </c>
      <c r="CJS1" s="10" t="s">
        <v>11500</v>
      </c>
      <c r="CJT1" s="10" t="s">
        <v>11501</v>
      </c>
      <c r="CJU1" s="10" t="s">
        <v>11502</v>
      </c>
      <c r="CJV1" s="10" t="s">
        <v>11503</v>
      </c>
      <c r="CJW1" s="10" t="s">
        <v>11504</v>
      </c>
      <c r="CJX1" s="10" t="s">
        <v>11505</v>
      </c>
      <c r="CJY1" s="10" t="s">
        <v>11506</v>
      </c>
      <c r="CJZ1" s="10" t="s">
        <v>11507</v>
      </c>
      <c r="CKA1" s="10" t="s">
        <v>11508</v>
      </c>
      <c r="CKB1" s="10" t="s">
        <v>11509</v>
      </c>
      <c r="CKC1" s="10" t="s">
        <v>11510</v>
      </c>
      <c r="CKD1" s="10" t="s">
        <v>11511</v>
      </c>
      <c r="CKE1" s="10" t="s">
        <v>11512</v>
      </c>
      <c r="CKF1" s="10" t="s">
        <v>11513</v>
      </c>
      <c r="CKG1" s="10" t="s">
        <v>11514</v>
      </c>
      <c r="CKH1" s="10" t="s">
        <v>11515</v>
      </c>
      <c r="CKI1" s="10" t="s">
        <v>11516</v>
      </c>
      <c r="CKJ1" s="10" t="s">
        <v>11517</v>
      </c>
      <c r="CKK1" s="10" t="s">
        <v>11518</v>
      </c>
      <c r="CKL1" s="10" t="s">
        <v>11519</v>
      </c>
      <c r="CKM1" s="10" t="s">
        <v>11520</v>
      </c>
      <c r="CKN1" s="10" t="s">
        <v>11521</v>
      </c>
      <c r="CKO1" s="10" t="s">
        <v>11522</v>
      </c>
      <c r="CKP1" s="10" t="s">
        <v>11523</v>
      </c>
      <c r="CKQ1" s="10" t="s">
        <v>11524</v>
      </c>
      <c r="CKR1" s="10" t="s">
        <v>11525</v>
      </c>
      <c r="CKS1" s="10" t="s">
        <v>11526</v>
      </c>
      <c r="CKT1" s="10" t="s">
        <v>11527</v>
      </c>
      <c r="CKU1" s="10" t="s">
        <v>11528</v>
      </c>
      <c r="CKV1" s="10" t="s">
        <v>11529</v>
      </c>
      <c r="CKW1" s="10" t="s">
        <v>11530</v>
      </c>
      <c r="CKX1" s="10" t="s">
        <v>11531</v>
      </c>
      <c r="CKY1" s="10" t="s">
        <v>11532</v>
      </c>
      <c r="CKZ1" s="10" t="s">
        <v>11533</v>
      </c>
      <c r="CLA1" s="10" t="s">
        <v>11534</v>
      </c>
      <c r="CLB1" s="10" t="s">
        <v>11535</v>
      </c>
      <c r="CLC1" s="10" t="s">
        <v>11536</v>
      </c>
      <c r="CLD1" s="10" t="s">
        <v>11537</v>
      </c>
      <c r="CLE1" s="10" t="s">
        <v>11538</v>
      </c>
      <c r="CLF1" s="10" t="s">
        <v>11539</v>
      </c>
      <c r="CLG1" s="10" t="s">
        <v>11540</v>
      </c>
      <c r="CLH1" s="10" t="s">
        <v>11541</v>
      </c>
      <c r="CLI1" s="10" t="s">
        <v>11542</v>
      </c>
      <c r="CLJ1" s="10" t="s">
        <v>11543</v>
      </c>
      <c r="CLK1" s="10" t="s">
        <v>11544</v>
      </c>
      <c r="CLL1" s="10" t="s">
        <v>11545</v>
      </c>
      <c r="CLM1" s="10" t="s">
        <v>11546</v>
      </c>
      <c r="CLN1" s="10" t="s">
        <v>11547</v>
      </c>
      <c r="CLO1" s="10" t="s">
        <v>11548</v>
      </c>
      <c r="CLP1" s="10" t="s">
        <v>11549</v>
      </c>
      <c r="CLQ1" s="10" t="s">
        <v>11550</v>
      </c>
      <c r="CLR1" s="10" t="s">
        <v>11551</v>
      </c>
      <c r="CLS1" s="10" t="s">
        <v>11552</v>
      </c>
      <c r="CLT1" s="10" t="s">
        <v>11553</v>
      </c>
      <c r="CLU1" s="10" t="s">
        <v>11554</v>
      </c>
      <c r="CLV1" s="10" t="s">
        <v>11555</v>
      </c>
      <c r="CLW1" s="10" t="s">
        <v>11556</v>
      </c>
      <c r="CLX1" s="10" t="s">
        <v>11557</v>
      </c>
      <c r="CLY1" s="10" t="s">
        <v>11558</v>
      </c>
      <c r="CLZ1" s="10" t="s">
        <v>11559</v>
      </c>
      <c r="CMA1" s="10" t="s">
        <v>11560</v>
      </c>
      <c r="CMB1" s="10" t="s">
        <v>11561</v>
      </c>
      <c r="CMC1" s="10" t="s">
        <v>11562</v>
      </c>
      <c r="CMD1" s="10" t="s">
        <v>11563</v>
      </c>
      <c r="CME1" s="10" t="s">
        <v>11564</v>
      </c>
      <c r="CMF1" s="10" t="s">
        <v>11565</v>
      </c>
      <c r="CMG1" s="10" t="s">
        <v>11566</v>
      </c>
      <c r="CMH1" s="10" t="s">
        <v>11567</v>
      </c>
      <c r="CMI1" s="10" t="s">
        <v>11568</v>
      </c>
      <c r="CMJ1" s="10" t="s">
        <v>11569</v>
      </c>
      <c r="CMK1" s="10" t="s">
        <v>11570</v>
      </c>
      <c r="CML1" s="10" t="s">
        <v>11571</v>
      </c>
      <c r="CMM1" s="10" t="s">
        <v>11572</v>
      </c>
      <c r="CMN1" s="10" t="s">
        <v>11573</v>
      </c>
      <c r="CMO1" s="10" t="s">
        <v>11574</v>
      </c>
      <c r="CMP1" s="10" t="s">
        <v>11575</v>
      </c>
      <c r="CMQ1" s="10" t="s">
        <v>11576</v>
      </c>
      <c r="CMR1" s="10" t="s">
        <v>11577</v>
      </c>
      <c r="CMS1" s="10" t="s">
        <v>11578</v>
      </c>
      <c r="CMT1" s="10" t="s">
        <v>11579</v>
      </c>
      <c r="CMU1" s="10" t="s">
        <v>11580</v>
      </c>
      <c r="CMV1" s="10" t="s">
        <v>11581</v>
      </c>
      <c r="CMW1" s="10" t="s">
        <v>11582</v>
      </c>
      <c r="CMX1" s="10" t="s">
        <v>11583</v>
      </c>
      <c r="CMY1" s="10" t="s">
        <v>11584</v>
      </c>
      <c r="CMZ1" s="10" t="s">
        <v>11585</v>
      </c>
      <c r="CNA1" s="10" t="s">
        <v>11586</v>
      </c>
      <c r="CNB1" s="10" t="s">
        <v>11587</v>
      </c>
      <c r="CNC1" s="10" t="s">
        <v>11588</v>
      </c>
      <c r="CND1" s="10" t="s">
        <v>11589</v>
      </c>
      <c r="CNE1" s="10" t="s">
        <v>11590</v>
      </c>
      <c r="CNF1" s="10" t="s">
        <v>11591</v>
      </c>
      <c r="CNG1" s="10" t="s">
        <v>11592</v>
      </c>
      <c r="CNH1" s="10" t="s">
        <v>11593</v>
      </c>
      <c r="CNI1" s="10" t="s">
        <v>11594</v>
      </c>
      <c r="CNJ1" s="10" t="s">
        <v>11595</v>
      </c>
      <c r="CNK1" s="10" t="s">
        <v>11596</v>
      </c>
      <c r="CNL1" s="10" t="s">
        <v>11597</v>
      </c>
      <c r="CNM1" s="10" t="s">
        <v>11598</v>
      </c>
      <c r="CNN1" s="10" t="s">
        <v>11599</v>
      </c>
      <c r="CNO1" s="10" t="s">
        <v>11600</v>
      </c>
      <c r="CNP1" s="10" t="s">
        <v>11601</v>
      </c>
      <c r="CNQ1" s="10" t="s">
        <v>11602</v>
      </c>
      <c r="CNR1" s="10" t="s">
        <v>11603</v>
      </c>
      <c r="CNS1" s="10" t="s">
        <v>11604</v>
      </c>
      <c r="CNT1" s="10" t="s">
        <v>11605</v>
      </c>
      <c r="CNU1" s="10" t="s">
        <v>11606</v>
      </c>
      <c r="CNV1" s="10" t="s">
        <v>11607</v>
      </c>
      <c r="CNW1" s="10" t="s">
        <v>11608</v>
      </c>
      <c r="CNX1" s="10" t="s">
        <v>11609</v>
      </c>
      <c r="CNY1" s="10" t="s">
        <v>11610</v>
      </c>
      <c r="CNZ1" s="10" t="s">
        <v>11611</v>
      </c>
      <c r="COA1" s="10" t="s">
        <v>11612</v>
      </c>
      <c r="COB1" s="10" t="s">
        <v>11613</v>
      </c>
      <c r="COC1" s="10" t="s">
        <v>11614</v>
      </c>
      <c r="COD1" s="10" t="s">
        <v>11615</v>
      </c>
      <c r="COE1" s="10" t="s">
        <v>11616</v>
      </c>
      <c r="COF1" s="10" t="s">
        <v>11617</v>
      </c>
      <c r="COG1" s="10" t="s">
        <v>11618</v>
      </c>
      <c r="COH1" s="10" t="s">
        <v>11619</v>
      </c>
      <c r="COI1" s="10" t="s">
        <v>11620</v>
      </c>
      <c r="COJ1" s="10" t="s">
        <v>11621</v>
      </c>
      <c r="COK1" s="10" t="s">
        <v>11622</v>
      </c>
      <c r="COL1" s="10" t="s">
        <v>11623</v>
      </c>
      <c r="COM1" s="10" t="s">
        <v>11624</v>
      </c>
      <c r="CON1" s="10" t="s">
        <v>11625</v>
      </c>
      <c r="COO1" s="10" t="s">
        <v>11626</v>
      </c>
      <c r="COP1" s="10" t="s">
        <v>11627</v>
      </c>
      <c r="COQ1" s="10" t="s">
        <v>11628</v>
      </c>
      <c r="COR1" s="10" t="s">
        <v>11629</v>
      </c>
      <c r="COS1" s="10" t="s">
        <v>11630</v>
      </c>
      <c r="COT1" s="10" t="s">
        <v>11631</v>
      </c>
      <c r="COU1" s="10" t="s">
        <v>11632</v>
      </c>
      <c r="COV1" s="10" t="s">
        <v>11633</v>
      </c>
      <c r="COW1" s="10" t="s">
        <v>11634</v>
      </c>
      <c r="COX1" s="10" t="s">
        <v>11635</v>
      </c>
      <c r="COY1" s="10" t="s">
        <v>11636</v>
      </c>
      <c r="COZ1" s="10" t="s">
        <v>11637</v>
      </c>
      <c r="CPA1" s="10" t="s">
        <v>11638</v>
      </c>
      <c r="CPB1" s="10" t="s">
        <v>11639</v>
      </c>
      <c r="CPC1" s="10" t="s">
        <v>11640</v>
      </c>
      <c r="CPD1" s="10" t="s">
        <v>11641</v>
      </c>
      <c r="CPE1" s="10" t="s">
        <v>11642</v>
      </c>
      <c r="CPF1" s="10" t="s">
        <v>11643</v>
      </c>
      <c r="CPG1" s="10" t="s">
        <v>11644</v>
      </c>
      <c r="CPH1" s="10" t="s">
        <v>11645</v>
      </c>
      <c r="CPI1" s="10" t="s">
        <v>11646</v>
      </c>
      <c r="CPJ1" s="10" t="s">
        <v>11647</v>
      </c>
      <c r="CPK1" s="10" t="s">
        <v>11648</v>
      </c>
      <c r="CPL1" s="10" t="s">
        <v>11649</v>
      </c>
      <c r="CPM1" s="10" t="s">
        <v>11650</v>
      </c>
      <c r="CPN1" s="10" t="s">
        <v>11651</v>
      </c>
      <c r="CPO1" s="10" t="s">
        <v>11652</v>
      </c>
      <c r="CPP1" s="10" t="s">
        <v>11653</v>
      </c>
      <c r="CPQ1" s="10" t="s">
        <v>11654</v>
      </c>
      <c r="CPR1" s="10" t="s">
        <v>11655</v>
      </c>
      <c r="CPS1" s="10" t="s">
        <v>11656</v>
      </c>
      <c r="CPT1" s="10" t="s">
        <v>11657</v>
      </c>
      <c r="CPU1" s="10" t="s">
        <v>11658</v>
      </c>
      <c r="CPV1" s="10" t="s">
        <v>11659</v>
      </c>
      <c r="CPW1" s="10" t="s">
        <v>11660</v>
      </c>
      <c r="CPX1" s="10" t="s">
        <v>11661</v>
      </c>
      <c r="CPY1" s="10" t="s">
        <v>11662</v>
      </c>
      <c r="CPZ1" s="10" t="s">
        <v>11663</v>
      </c>
      <c r="CQA1" s="10" t="s">
        <v>11664</v>
      </c>
      <c r="CQB1" s="10" t="s">
        <v>11665</v>
      </c>
      <c r="CQC1" s="10" t="s">
        <v>11666</v>
      </c>
      <c r="CQD1" s="10" t="s">
        <v>11667</v>
      </c>
      <c r="CQE1" s="10" t="s">
        <v>11668</v>
      </c>
      <c r="CQF1" s="10" t="s">
        <v>11669</v>
      </c>
      <c r="CQG1" s="10" t="s">
        <v>11670</v>
      </c>
      <c r="CQH1" s="10" t="s">
        <v>11671</v>
      </c>
      <c r="CQI1" s="10" t="s">
        <v>11672</v>
      </c>
      <c r="CQJ1" s="10" t="s">
        <v>11673</v>
      </c>
      <c r="CQK1" s="10" t="s">
        <v>11674</v>
      </c>
      <c r="CQL1" s="10" t="s">
        <v>11675</v>
      </c>
      <c r="CQM1" s="10" t="s">
        <v>11676</v>
      </c>
      <c r="CQN1" s="10" t="s">
        <v>11677</v>
      </c>
      <c r="CQO1" s="10" t="s">
        <v>11678</v>
      </c>
      <c r="CQP1" s="10" t="s">
        <v>11679</v>
      </c>
      <c r="CQQ1" s="10" t="s">
        <v>11680</v>
      </c>
      <c r="CQR1" s="10" t="s">
        <v>11681</v>
      </c>
      <c r="CQS1" s="10" t="s">
        <v>11682</v>
      </c>
      <c r="CQT1" s="10" t="s">
        <v>11683</v>
      </c>
      <c r="CQU1" s="10" t="s">
        <v>11684</v>
      </c>
      <c r="CQV1" s="10" t="s">
        <v>11685</v>
      </c>
      <c r="CQW1" s="10" t="s">
        <v>11686</v>
      </c>
      <c r="CQX1" s="10" t="s">
        <v>11687</v>
      </c>
      <c r="CQY1" s="10" t="s">
        <v>11688</v>
      </c>
      <c r="CQZ1" s="10" t="s">
        <v>11689</v>
      </c>
      <c r="CRA1" s="10" t="s">
        <v>11690</v>
      </c>
      <c r="CRB1" s="10" t="s">
        <v>11691</v>
      </c>
      <c r="CRC1" s="10" t="s">
        <v>11692</v>
      </c>
      <c r="CRD1" s="10" t="s">
        <v>11693</v>
      </c>
      <c r="CRE1" s="10" t="s">
        <v>11694</v>
      </c>
      <c r="CRF1" s="10" t="s">
        <v>11695</v>
      </c>
      <c r="CRG1" s="10" t="s">
        <v>11696</v>
      </c>
      <c r="CRH1" s="10" t="s">
        <v>11697</v>
      </c>
      <c r="CRI1" s="10" t="s">
        <v>11698</v>
      </c>
      <c r="CRJ1" s="10" t="s">
        <v>11699</v>
      </c>
      <c r="CRK1" s="10" t="s">
        <v>11700</v>
      </c>
      <c r="CRL1" s="10" t="s">
        <v>11701</v>
      </c>
      <c r="CRM1" s="10" t="s">
        <v>11702</v>
      </c>
      <c r="CRN1" s="10" t="s">
        <v>11703</v>
      </c>
      <c r="CRO1" s="10" t="s">
        <v>11704</v>
      </c>
      <c r="CRP1" s="10" t="s">
        <v>11705</v>
      </c>
      <c r="CRQ1" s="10" t="s">
        <v>11706</v>
      </c>
      <c r="CRR1" s="10" t="s">
        <v>11707</v>
      </c>
      <c r="CRS1" s="10" t="s">
        <v>11708</v>
      </c>
      <c r="CRT1" s="10" t="s">
        <v>11709</v>
      </c>
      <c r="CRU1" s="10" t="s">
        <v>11710</v>
      </c>
      <c r="CRV1" s="10" t="s">
        <v>11711</v>
      </c>
      <c r="CRW1" s="10" t="s">
        <v>11712</v>
      </c>
      <c r="CRX1" s="10" t="s">
        <v>11713</v>
      </c>
      <c r="CRY1" s="10" t="s">
        <v>11714</v>
      </c>
      <c r="CRZ1" s="10" t="s">
        <v>11715</v>
      </c>
      <c r="CSA1" s="10" t="s">
        <v>11716</v>
      </c>
      <c r="CSB1" s="10" t="s">
        <v>11717</v>
      </c>
      <c r="CSC1" s="10" t="s">
        <v>11718</v>
      </c>
      <c r="CSD1" s="10" t="s">
        <v>11719</v>
      </c>
      <c r="CSE1" s="10" t="s">
        <v>11720</v>
      </c>
      <c r="CSF1" s="10" t="s">
        <v>11721</v>
      </c>
      <c r="CSG1" s="10" t="s">
        <v>11722</v>
      </c>
      <c r="CSH1" s="10" t="s">
        <v>11723</v>
      </c>
      <c r="CSI1" s="10" t="s">
        <v>11724</v>
      </c>
      <c r="CSJ1" s="10" t="s">
        <v>11725</v>
      </c>
      <c r="CSK1" s="10" t="s">
        <v>11726</v>
      </c>
      <c r="CSL1" s="10" t="s">
        <v>11727</v>
      </c>
      <c r="CSM1" s="10" t="s">
        <v>11728</v>
      </c>
      <c r="CSN1" s="10" t="s">
        <v>11729</v>
      </c>
      <c r="CSO1" s="10" t="s">
        <v>11730</v>
      </c>
      <c r="CSP1" s="10" t="s">
        <v>11731</v>
      </c>
      <c r="CSQ1" s="10" t="s">
        <v>11732</v>
      </c>
      <c r="CSR1" s="10" t="s">
        <v>11733</v>
      </c>
      <c r="CSS1" s="10" t="s">
        <v>11734</v>
      </c>
      <c r="CST1" s="10" t="s">
        <v>11735</v>
      </c>
      <c r="CSU1" s="10" t="s">
        <v>11736</v>
      </c>
      <c r="CSV1" s="10" t="s">
        <v>11737</v>
      </c>
      <c r="CSW1" s="10" t="s">
        <v>11738</v>
      </c>
      <c r="CSX1" s="10" t="s">
        <v>11739</v>
      </c>
      <c r="CSY1" s="10" t="s">
        <v>11740</v>
      </c>
      <c r="CSZ1" s="10" t="s">
        <v>11741</v>
      </c>
      <c r="CTA1" s="10" t="s">
        <v>11742</v>
      </c>
      <c r="CTB1" s="10" t="s">
        <v>11743</v>
      </c>
      <c r="CTC1" s="10" t="s">
        <v>11744</v>
      </c>
      <c r="CTD1" s="10" t="s">
        <v>11745</v>
      </c>
      <c r="CTE1" s="10" t="s">
        <v>11746</v>
      </c>
      <c r="CTF1" s="10" t="s">
        <v>11747</v>
      </c>
      <c r="CTG1" s="10" t="s">
        <v>11748</v>
      </c>
      <c r="CTH1" s="10" t="s">
        <v>11749</v>
      </c>
      <c r="CTI1" s="10" t="s">
        <v>11750</v>
      </c>
      <c r="CTJ1" s="10" t="s">
        <v>11751</v>
      </c>
      <c r="CTK1" s="10" t="s">
        <v>11752</v>
      </c>
      <c r="CTL1" s="10" t="s">
        <v>11753</v>
      </c>
      <c r="CTM1" s="10" t="s">
        <v>11754</v>
      </c>
      <c r="CTN1" s="10" t="s">
        <v>11755</v>
      </c>
      <c r="CTO1" s="10" t="s">
        <v>11756</v>
      </c>
      <c r="CTP1" s="10" t="s">
        <v>11757</v>
      </c>
      <c r="CTQ1" s="10" t="s">
        <v>11758</v>
      </c>
      <c r="CTR1" s="10" t="s">
        <v>11759</v>
      </c>
      <c r="CTS1" s="10" t="s">
        <v>11760</v>
      </c>
      <c r="CTT1" s="10" t="s">
        <v>11761</v>
      </c>
      <c r="CTU1" s="10" t="s">
        <v>11762</v>
      </c>
      <c r="CTV1" s="10" t="s">
        <v>11763</v>
      </c>
      <c r="CTW1" s="10" t="s">
        <v>11764</v>
      </c>
      <c r="CTX1" s="10" t="s">
        <v>11765</v>
      </c>
      <c r="CTY1" s="10" t="s">
        <v>11766</v>
      </c>
      <c r="CTZ1" s="10" t="s">
        <v>11767</v>
      </c>
      <c r="CUA1" s="10" t="s">
        <v>11768</v>
      </c>
      <c r="CUB1" s="10" t="s">
        <v>11769</v>
      </c>
      <c r="CUC1" s="10" t="s">
        <v>11770</v>
      </c>
      <c r="CUD1" s="10" t="s">
        <v>11771</v>
      </c>
      <c r="CUE1" s="10" t="s">
        <v>11772</v>
      </c>
      <c r="CUF1" s="10" t="s">
        <v>11773</v>
      </c>
      <c r="CUG1" s="10" t="s">
        <v>11774</v>
      </c>
      <c r="CUH1" s="10" t="s">
        <v>11775</v>
      </c>
      <c r="CUI1" s="10" t="s">
        <v>11776</v>
      </c>
      <c r="CUJ1" s="10" t="s">
        <v>11777</v>
      </c>
      <c r="CUK1" s="10" t="s">
        <v>11778</v>
      </c>
      <c r="CUL1" s="10" t="s">
        <v>11779</v>
      </c>
      <c r="CUM1" s="10" t="s">
        <v>11780</v>
      </c>
      <c r="CUN1" s="10" t="s">
        <v>11781</v>
      </c>
      <c r="CUO1" s="10" t="s">
        <v>11782</v>
      </c>
      <c r="CUP1" s="10" t="s">
        <v>11783</v>
      </c>
      <c r="CUQ1" s="10" t="s">
        <v>11784</v>
      </c>
      <c r="CUR1" s="10" t="s">
        <v>11785</v>
      </c>
      <c r="CUS1" s="10" t="s">
        <v>11786</v>
      </c>
      <c r="CUT1" s="10" t="s">
        <v>11787</v>
      </c>
      <c r="CUU1" s="10" t="s">
        <v>11788</v>
      </c>
      <c r="CUV1" s="10" t="s">
        <v>11789</v>
      </c>
      <c r="CUW1" s="10" t="s">
        <v>11790</v>
      </c>
      <c r="CUX1" s="10" t="s">
        <v>11791</v>
      </c>
      <c r="CUY1" s="10" t="s">
        <v>11792</v>
      </c>
      <c r="CUZ1" s="10" t="s">
        <v>11793</v>
      </c>
      <c r="CVA1" s="10" t="s">
        <v>11794</v>
      </c>
      <c r="CVB1" s="10" t="s">
        <v>11795</v>
      </c>
      <c r="CVC1" s="10" t="s">
        <v>11796</v>
      </c>
      <c r="CVD1" s="10" t="s">
        <v>11797</v>
      </c>
      <c r="CVE1" s="10" t="s">
        <v>11798</v>
      </c>
      <c r="CVF1" s="10" t="s">
        <v>11799</v>
      </c>
      <c r="CVG1" s="10" t="s">
        <v>11800</v>
      </c>
      <c r="CVH1" s="10" t="s">
        <v>11801</v>
      </c>
      <c r="CVI1" s="10" t="s">
        <v>11802</v>
      </c>
      <c r="CVJ1" s="10" t="s">
        <v>11803</v>
      </c>
      <c r="CVK1" s="10" t="s">
        <v>11804</v>
      </c>
      <c r="CVL1" s="10" t="s">
        <v>11805</v>
      </c>
      <c r="CVM1" s="10" t="s">
        <v>11806</v>
      </c>
      <c r="CVN1" s="10" t="s">
        <v>11807</v>
      </c>
      <c r="CVO1" s="10" t="s">
        <v>11808</v>
      </c>
      <c r="CVP1" s="10" t="s">
        <v>11809</v>
      </c>
      <c r="CVQ1" s="10" t="s">
        <v>11810</v>
      </c>
      <c r="CVR1" s="10" t="s">
        <v>11811</v>
      </c>
      <c r="CVS1" s="10" t="s">
        <v>11812</v>
      </c>
      <c r="CVT1" s="10" t="s">
        <v>11813</v>
      </c>
      <c r="CVU1" s="10" t="s">
        <v>11814</v>
      </c>
      <c r="CVV1" s="10" t="s">
        <v>11815</v>
      </c>
      <c r="CVW1" s="10" t="s">
        <v>11816</v>
      </c>
      <c r="CVX1" s="10" t="s">
        <v>11817</v>
      </c>
      <c r="CVY1" s="10" t="s">
        <v>11818</v>
      </c>
      <c r="CVZ1" s="10" t="s">
        <v>11819</v>
      </c>
      <c r="CWA1" s="10" t="s">
        <v>11820</v>
      </c>
      <c r="CWB1" s="10" t="s">
        <v>11821</v>
      </c>
      <c r="CWC1" s="10" t="s">
        <v>11822</v>
      </c>
      <c r="CWD1" s="10" t="s">
        <v>11823</v>
      </c>
      <c r="CWE1" s="10" t="s">
        <v>11824</v>
      </c>
      <c r="CWF1" s="10" t="s">
        <v>11825</v>
      </c>
      <c r="CWG1" s="10" t="s">
        <v>11826</v>
      </c>
      <c r="CWH1" s="10" t="s">
        <v>11827</v>
      </c>
      <c r="CWI1" s="10" t="s">
        <v>11828</v>
      </c>
      <c r="CWJ1" s="10" t="s">
        <v>11829</v>
      </c>
      <c r="CWK1" s="10" t="s">
        <v>11830</v>
      </c>
      <c r="CWL1" s="10" t="s">
        <v>11831</v>
      </c>
      <c r="CWM1" s="10" t="s">
        <v>11832</v>
      </c>
      <c r="CWN1" s="10" t="s">
        <v>11833</v>
      </c>
      <c r="CWO1" s="10" t="s">
        <v>11834</v>
      </c>
      <c r="CWP1" s="10" t="s">
        <v>11835</v>
      </c>
      <c r="CWQ1" s="10" t="s">
        <v>11836</v>
      </c>
      <c r="CWR1" s="10" t="s">
        <v>11837</v>
      </c>
      <c r="CWS1" s="10" t="s">
        <v>11838</v>
      </c>
      <c r="CWT1" s="10" t="s">
        <v>11839</v>
      </c>
      <c r="CWU1" s="10" t="s">
        <v>11840</v>
      </c>
      <c r="CWV1" s="10" t="s">
        <v>11841</v>
      </c>
      <c r="CWW1" s="10" t="s">
        <v>11842</v>
      </c>
      <c r="CWX1" s="10" t="s">
        <v>11843</v>
      </c>
      <c r="CWY1" s="10" t="s">
        <v>11844</v>
      </c>
      <c r="CWZ1" s="10" t="s">
        <v>11845</v>
      </c>
      <c r="CXA1" s="10" t="s">
        <v>11846</v>
      </c>
      <c r="CXB1" s="10" t="s">
        <v>11847</v>
      </c>
      <c r="CXC1" s="10" t="s">
        <v>11848</v>
      </c>
      <c r="CXD1" s="10" t="s">
        <v>11849</v>
      </c>
      <c r="CXE1" s="10" t="s">
        <v>11850</v>
      </c>
      <c r="CXF1" s="10" t="s">
        <v>11851</v>
      </c>
      <c r="CXG1" s="10" t="s">
        <v>11852</v>
      </c>
      <c r="CXH1" s="10" t="s">
        <v>11853</v>
      </c>
      <c r="CXI1" s="10" t="s">
        <v>11854</v>
      </c>
      <c r="CXJ1" s="10" t="s">
        <v>11855</v>
      </c>
      <c r="CXK1" s="10" t="s">
        <v>11856</v>
      </c>
      <c r="CXL1" s="10" t="s">
        <v>11857</v>
      </c>
      <c r="CXM1" s="10" t="s">
        <v>11858</v>
      </c>
      <c r="CXN1" s="10" t="s">
        <v>11859</v>
      </c>
      <c r="CXO1" s="10" t="s">
        <v>11860</v>
      </c>
      <c r="CXP1" s="10" t="s">
        <v>11861</v>
      </c>
      <c r="CXQ1" s="10" t="s">
        <v>11862</v>
      </c>
      <c r="CXR1" s="10" t="s">
        <v>11863</v>
      </c>
      <c r="CXS1" s="10" t="s">
        <v>11864</v>
      </c>
      <c r="CXT1" s="10" t="s">
        <v>11865</v>
      </c>
      <c r="CXU1" s="10" t="s">
        <v>11866</v>
      </c>
      <c r="CXV1" s="10" t="s">
        <v>11867</v>
      </c>
      <c r="CXW1" s="10" t="s">
        <v>11868</v>
      </c>
      <c r="CXX1" s="10" t="s">
        <v>11869</v>
      </c>
      <c r="CXY1" s="10" t="s">
        <v>11870</v>
      </c>
      <c r="CXZ1" s="10" t="s">
        <v>11871</v>
      </c>
      <c r="CYA1" s="10" t="s">
        <v>11872</v>
      </c>
      <c r="CYB1" s="10" t="s">
        <v>11873</v>
      </c>
      <c r="CYC1" s="10" t="s">
        <v>11874</v>
      </c>
      <c r="CYD1" s="10" t="s">
        <v>11875</v>
      </c>
      <c r="CYE1" s="10" t="s">
        <v>11876</v>
      </c>
      <c r="CYF1" s="10" t="s">
        <v>11877</v>
      </c>
      <c r="CYG1" s="10" t="s">
        <v>11878</v>
      </c>
      <c r="CYH1" s="10" t="s">
        <v>11879</v>
      </c>
      <c r="CYI1" s="10" t="s">
        <v>11880</v>
      </c>
      <c r="CYJ1" s="10" t="s">
        <v>11881</v>
      </c>
      <c r="CYK1" s="10" t="s">
        <v>11882</v>
      </c>
      <c r="CYL1" s="10" t="s">
        <v>11883</v>
      </c>
      <c r="CYM1" s="10" t="s">
        <v>11884</v>
      </c>
      <c r="CYN1" s="10" t="s">
        <v>11885</v>
      </c>
      <c r="CYO1" s="10" t="s">
        <v>11886</v>
      </c>
      <c r="CYP1" s="10" t="s">
        <v>11887</v>
      </c>
      <c r="CYQ1" s="10" t="s">
        <v>11888</v>
      </c>
      <c r="CYR1" s="10" t="s">
        <v>11889</v>
      </c>
      <c r="CYS1" s="10" t="s">
        <v>11890</v>
      </c>
      <c r="CYT1" s="10" t="s">
        <v>11891</v>
      </c>
      <c r="CYU1" s="10" t="s">
        <v>11892</v>
      </c>
      <c r="CYV1" s="10" t="s">
        <v>11893</v>
      </c>
      <c r="CYW1" s="10" t="s">
        <v>11894</v>
      </c>
      <c r="CYX1" s="10" t="s">
        <v>11895</v>
      </c>
      <c r="CYY1" s="10" t="s">
        <v>11896</v>
      </c>
      <c r="CYZ1" s="10" t="s">
        <v>11897</v>
      </c>
      <c r="CZA1" s="10" t="s">
        <v>11898</v>
      </c>
      <c r="CZB1" s="10" t="s">
        <v>11899</v>
      </c>
      <c r="CZC1" s="10" t="s">
        <v>11900</v>
      </c>
      <c r="CZD1" s="10" t="s">
        <v>11901</v>
      </c>
      <c r="CZE1" s="10" t="s">
        <v>11902</v>
      </c>
      <c r="CZF1" s="10" t="s">
        <v>11903</v>
      </c>
      <c r="CZG1" s="10" t="s">
        <v>11904</v>
      </c>
      <c r="CZH1" s="10" t="s">
        <v>11905</v>
      </c>
      <c r="CZI1" s="10" t="s">
        <v>11906</v>
      </c>
      <c r="CZJ1" s="10" t="s">
        <v>11907</v>
      </c>
      <c r="CZK1" s="10" t="s">
        <v>11908</v>
      </c>
      <c r="CZL1" s="10" t="s">
        <v>11909</v>
      </c>
      <c r="CZM1" s="10" t="s">
        <v>11910</v>
      </c>
      <c r="CZN1" s="10" t="s">
        <v>11911</v>
      </c>
      <c r="CZO1" s="10" t="s">
        <v>11912</v>
      </c>
      <c r="CZP1" s="10" t="s">
        <v>11913</v>
      </c>
      <c r="CZQ1" s="10" t="s">
        <v>11914</v>
      </c>
      <c r="CZR1" s="10" t="s">
        <v>11915</v>
      </c>
      <c r="CZS1" s="10" t="s">
        <v>11916</v>
      </c>
      <c r="CZT1" s="10" t="s">
        <v>11917</v>
      </c>
      <c r="CZU1" s="10" t="s">
        <v>11918</v>
      </c>
      <c r="CZV1" s="10" t="s">
        <v>11919</v>
      </c>
      <c r="CZW1" s="10" t="s">
        <v>11920</v>
      </c>
      <c r="CZX1" s="10" t="s">
        <v>11921</v>
      </c>
      <c r="CZY1" s="10" t="s">
        <v>11922</v>
      </c>
      <c r="CZZ1" s="10" t="s">
        <v>11923</v>
      </c>
      <c r="DAA1" s="10" t="s">
        <v>11924</v>
      </c>
      <c r="DAB1" s="10" t="s">
        <v>11925</v>
      </c>
      <c r="DAC1" s="10" t="s">
        <v>11926</v>
      </c>
      <c r="DAD1" s="10" t="s">
        <v>11927</v>
      </c>
      <c r="DAE1" s="10" t="s">
        <v>11928</v>
      </c>
      <c r="DAF1" s="10" t="s">
        <v>11929</v>
      </c>
      <c r="DAG1" s="10" t="s">
        <v>11930</v>
      </c>
      <c r="DAH1" s="10" t="s">
        <v>11931</v>
      </c>
      <c r="DAI1" s="10" t="s">
        <v>11932</v>
      </c>
      <c r="DAJ1" s="10" t="s">
        <v>11933</v>
      </c>
      <c r="DAK1" s="10" t="s">
        <v>11934</v>
      </c>
      <c r="DAL1" s="10" t="s">
        <v>11935</v>
      </c>
      <c r="DAM1" s="10" t="s">
        <v>11936</v>
      </c>
      <c r="DAN1" s="10" t="s">
        <v>11937</v>
      </c>
      <c r="DAO1" s="10" t="s">
        <v>11938</v>
      </c>
      <c r="DAP1" s="10" t="s">
        <v>11939</v>
      </c>
      <c r="DAQ1" s="10" t="s">
        <v>11940</v>
      </c>
      <c r="DAR1" s="10" t="s">
        <v>11941</v>
      </c>
      <c r="DAS1" s="10" t="s">
        <v>11942</v>
      </c>
      <c r="DAT1" s="10" t="s">
        <v>11943</v>
      </c>
      <c r="DAU1" s="10" t="s">
        <v>11944</v>
      </c>
      <c r="DAV1" s="10" t="s">
        <v>11945</v>
      </c>
      <c r="DAW1" s="10" t="s">
        <v>11946</v>
      </c>
      <c r="DAX1" s="10" t="s">
        <v>11947</v>
      </c>
      <c r="DAY1" s="10" t="s">
        <v>11948</v>
      </c>
      <c r="DAZ1" s="10" t="s">
        <v>11949</v>
      </c>
      <c r="DBA1" s="10" t="s">
        <v>11950</v>
      </c>
      <c r="DBB1" s="10" t="s">
        <v>11951</v>
      </c>
      <c r="DBC1" s="10" t="s">
        <v>11952</v>
      </c>
      <c r="DBD1" s="10" t="s">
        <v>11953</v>
      </c>
      <c r="DBE1" s="10" t="s">
        <v>11954</v>
      </c>
      <c r="DBF1" s="10" t="s">
        <v>11955</v>
      </c>
      <c r="DBG1" s="10" t="s">
        <v>11956</v>
      </c>
      <c r="DBH1" s="10" t="s">
        <v>11957</v>
      </c>
      <c r="DBI1" s="10" t="s">
        <v>11958</v>
      </c>
      <c r="DBJ1" s="10" t="s">
        <v>11959</v>
      </c>
      <c r="DBK1" s="10" t="s">
        <v>11960</v>
      </c>
      <c r="DBL1" s="10" t="s">
        <v>11961</v>
      </c>
      <c r="DBM1" s="10" t="s">
        <v>11962</v>
      </c>
      <c r="DBN1" s="10" t="s">
        <v>11963</v>
      </c>
      <c r="DBO1" s="10" t="s">
        <v>11964</v>
      </c>
      <c r="DBP1" s="10" t="s">
        <v>11965</v>
      </c>
      <c r="DBQ1" s="10" t="s">
        <v>11966</v>
      </c>
      <c r="DBR1" s="10" t="s">
        <v>11967</v>
      </c>
      <c r="DBS1" s="10" t="s">
        <v>11968</v>
      </c>
      <c r="DBT1" s="10" t="s">
        <v>11969</v>
      </c>
      <c r="DBU1" s="10" t="s">
        <v>11970</v>
      </c>
      <c r="DBV1" s="10" t="s">
        <v>11971</v>
      </c>
      <c r="DBW1" s="10" t="s">
        <v>11972</v>
      </c>
      <c r="DBX1" s="10" t="s">
        <v>11973</v>
      </c>
      <c r="DBY1" s="10" t="s">
        <v>11974</v>
      </c>
      <c r="DBZ1" s="10" t="s">
        <v>11975</v>
      </c>
      <c r="DCA1" s="10" t="s">
        <v>11976</v>
      </c>
      <c r="DCB1" s="10" t="s">
        <v>11977</v>
      </c>
      <c r="DCC1" s="10" t="s">
        <v>11978</v>
      </c>
      <c r="DCD1" s="10" t="s">
        <v>11979</v>
      </c>
      <c r="DCE1" s="10" t="s">
        <v>11980</v>
      </c>
      <c r="DCF1" s="10" t="s">
        <v>11981</v>
      </c>
      <c r="DCG1" s="10" t="s">
        <v>11982</v>
      </c>
      <c r="DCH1" s="10" t="s">
        <v>11983</v>
      </c>
      <c r="DCI1" s="10" t="s">
        <v>11984</v>
      </c>
      <c r="DCJ1" s="10" t="s">
        <v>11985</v>
      </c>
      <c r="DCK1" s="10" t="s">
        <v>11986</v>
      </c>
      <c r="DCL1" s="10" t="s">
        <v>11987</v>
      </c>
      <c r="DCM1" s="10" t="s">
        <v>11988</v>
      </c>
      <c r="DCN1" s="10" t="s">
        <v>11989</v>
      </c>
      <c r="DCO1" s="10" t="s">
        <v>11990</v>
      </c>
      <c r="DCP1" s="10" t="s">
        <v>11991</v>
      </c>
      <c r="DCQ1" s="10" t="s">
        <v>11992</v>
      </c>
      <c r="DCR1" s="10" t="s">
        <v>11993</v>
      </c>
      <c r="DCS1" s="10" t="s">
        <v>11994</v>
      </c>
      <c r="DCT1" s="10" t="s">
        <v>11995</v>
      </c>
      <c r="DCU1" s="10" t="s">
        <v>11996</v>
      </c>
      <c r="DCV1" s="10" t="s">
        <v>11997</v>
      </c>
      <c r="DCW1" s="10" t="s">
        <v>11998</v>
      </c>
      <c r="DCX1" s="10" t="s">
        <v>11999</v>
      </c>
      <c r="DCY1" s="10" t="s">
        <v>12000</v>
      </c>
      <c r="DCZ1" s="10" t="s">
        <v>12001</v>
      </c>
      <c r="DDA1" s="10" t="s">
        <v>12002</v>
      </c>
      <c r="DDB1" s="10" t="s">
        <v>12003</v>
      </c>
      <c r="DDC1" s="10" t="s">
        <v>12004</v>
      </c>
      <c r="DDD1" s="10" t="s">
        <v>12005</v>
      </c>
      <c r="DDE1" s="10" t="s">
        <v>12006</v>
      </c>
      <c r="DDF1" s="10" t="s">
        <v>12007</v>
      </c>
      <c r="DDG1" s="10" t="s">
        <v>12008</v>
      </c>
      <c r="DDH1" s="10" t="s">
        <v>12009</v>
      </c>
      <c r="DDI1" s="10" t="s">
        <v>12010</v>
      </c>
      <c r="DDJ1" s="10" t="s">
        <v>12011</v>
      </c>
      <c r="DDK1" s="10" t="s">
        <v>12012</v>
      </c>
      <c r="DDL1" s="10" t="s">
        <v>12013</v>
      </c>
      <c r="DDM1" s="10" t="s">
        <v>12014</v>
      </c>
      <c r="DDN1" s="10" t="s">
        <v>12015</v>
      </c>
      <c r="DDO1" s="10" t="s">
        <v>12016</v>
      </c>
      <c r="DDP1" s="10" t="s">
        <v>12017</v>
      </c>
      <c r="DDQ1" s="10" t="s">
        <v>12018</v>
      </c>
      <c r="DDR1" s="10" t="s">
        <v>12019</v>
      </c>
      <c r="DDS1" s="10" t="s">
        <v>12020</v>
      </c>
      <c r="DDT1" s="10" t="s">
        <v>12021</v>
      </c>
      <c r="DDU1" s="10" t="s">
        <v>12022</v>
      </c>
      <c r="DDV1" s="10" t="s">
        <v>12023</v>
      </c>
      <c r="DDW1" s="10" t="s">
        <v>12024</v>
      </c>
      <c r="DDX1" s="10" t="s">
        <v>12025</v>
      </c>
      <c r="DDY1" s="10" t="s">
        <v>12026</v>
      </c>
      <c r="DDZ1" s="10" t="s">
        <v>12027</v>
      </c>
      <c r="DEA1" s="10" t="s">
        <v>12028</v>
      </c>
      <c r="DEB1" s="10" t="s">
        <v>12029</v>
      </c>
      <c r="DEC1" s="10" t="s">
        <v>12030</v>
      </c>
      <c r="DED1" s="10" t="s">
        <v>12031</v>
      </c>
      <c r="DEE1" s="10" t="s">
        <v>12032</v>
      </c>
      <c r="DEF1" s="10" t="s">
        <v>12033</v>
      </c>
      <c r="DEG1" s="10" t="s">
        <v>12034</v>
      </c>
      <c r="DEH1" s="10" t="s">
        <v>12035</v>
      </c>
      <c r="DEI1" s="10" t="s">
        <v>12036</v>
      </c>
      <c r="DEJ1" s="10" t="s">
        <v>12037</v>
      </c>
      <c r="DEK1" s="10" t="s">
        <v>12038</v>
      </c>
      <c r="DEL1" s="10" t="s">
        <v>12039</v>
      </c>
      <c r="DEM1" s="10" t="s">
        <v>12040</v>
      </c>
      <c r="DEN1" s="10" t="s">
        <v>12041</v>
      </c>
      <c r="DEO1" s="10" t="s">
        <v>12042</v>
      </c>
      <c r="DEP1" s="10" t="s">
        <v>12043</v>
      </c>
      <c r="DEQ1" s="10" t="s">
        <v>12044</v>
      </c>
      <c r="DER1" s="10" t="s">
        <v>12045</v>
      </c>
      <c r="DES1" s="10" t="s">
        <v>12046</v>
      </c>
      <c r="DET1" s="10" t="s">
        <v>12047</v>
      </c>
      <c r="DEU1" s="10" t="s">
        <v>12048</v>
      </c>
      <c r="DEV1" s="10" t="s">
        <v>12049</v>
      </c>
      <c r="DEW1" s="10" t="s">
        <v>12050</v>
      </c>
      <c r="DEX1" s="10" t="s">
        <v>12051</v>
      </c>
      <c r="DEY1" s="10" t="s">
        <v>12052</v>
      </c>
      <c r="DEZ1" s="10" t="s">
        <v>12053</v>
      </c>
      <c r="DFA1" s="10" t="s">
        <v>12054</v>
      </c>
      <c r="DFB1" s="10" t="s">
        <v>12055</v>
      </c>
      <c r="DFC1" s="10" t="s">
        <v>12056</v>
      </c>
      <c r="DFD1" s="10" t="s">
        <v>12057</v>
      </c>
      <c r="DFE1" s="10" t="s">
        <v>12058</v>
      </c>
      <c r="DFF1" s="10" t="s">
        <v>12059</v>
      </c>
      <c r="DFG1" s="10" t="s">
        <v>12060</v>
      </c>
      <c r="DFH1" s="10" t="s">
        <v>12061</v>
      </c>
      <c r="DFI1" s="10" t="s">
        <v>12062</v>
      </c>
      <c r="DFJ1" s="10" t="s">
        <v>12063</v>
      </c>
      <c r="DFK1" s="10" t="s">
        <v>12064</v>
      </c>
      <c r="DFL1" s="10" t="s">
        <v>12065</v>
      </c>
      <c r="DFM1" s="10" t="s">
        <v>12066</v>
      </c>
      <c r="DFN1" s="10" t="s">
        <v>12067</v>
      </c>
      <c r="DFO1" s="10" t="s">
        <v>12068</v>
      </c>
      <c r="DFP1" s="10" t="s">
        <v>12069</v>
      </c>
      <c r="DFQ1" s="10" t="s">
        <v>12070</v>
      </c>
      <c r="DFR1" s="10" t="s">
        <v>12071</v>
      </c>
      <c r="DFS1" s="10" t="s">
        <v>12072</v>
      </c>
      <c r="DFT1" s="10" t="s">
        <v>12073</v>
      </c>
      <c r="DFU1" s="10" t="s">
        <v>12074</v>
      </c>
      <c r="DFV1" s="10" t="s">
        <v>12075</v>
      </c>
      <c r="DFW1" s="10" t="s">
        <v>12076</v>
      </c>
      <c r="DFX1" s="10" t="s">
        <v>12077</v>
      </c>
      <c r="DFY1" s="10" t="s">
        <v>12078</v>
      </c>
      <c r="DFZ1" s="10" t="s">
        <v>12079</v>
      </c>
      <c r="DGA1" s="10" t="s">
        <v>12080</v>
      </c>
      <c r="DGB1" s="10" t="s">
        <v>12081</v>
      </c>
      <c r="DGC1" s="10" t="s">
        <v>12082</v>
      </c>
      <c r="DGD1" s="10" t="s">
        <v>12083</v>
      </c>
      <c r="DGE1" s="10" t="s">
        <v>12084</v>
      </c>
      <c r="DGF1" s="10" t="s">
        <v>12085</v>
      </c>
      <c r="DGG1" s="10" t="s">
        <v>12086</v>
      </c>
      <c r="DGH1" s="10" t="s">
        <v>12087</v>
      </c>
      <c r="DGI1" s="10" t="s">
        <v>12088</v>
      </c>
      <c r="DGJ1" s="10" t="s">
        <v>12089</v>
      </c>
      <c r="DGK1" s="10" t="s">
        <v>12090</v>
      </c>
      <c r="DGL1" s="10" t="s">
        <v>12091</v>
      </c>
      <c r="DGM1" s="10" t="s">
        <v>12092</v>
      </c>
      <c r="DGN1" s="10" t="s">
        <v>12093</v>
      </c>
      <c r="DGO1" s="10" t="s">
        <v>12094</v>
      </c>
      <c r="DGP1" s="10" t="s">
        <v>12095</v>
      </c>
      <c r="DGQ1" s="10" t="s">
        <v>12096</v>
      </c>
      <c r="DGR1" s="10" t="s">
        <v>12097</v>
      </c>
      <c r="DGS1" s="10" t="s">
        <v>12098</v>
      </c>
      <c r="DGT1" s="10" t="s">
        <v>12099</v>
      </c>
      <c r="DGU1" s="10" t="s">
        <v>12100</v>
      </c>
      <c r="DGV1" s="10" t="s">
        <v>12101</v>
      </c>
      <c r="DGW1" s="10" t="s">
        <v>12102</v>
      </c>
      <c r="DGX1" s="10" t="s">
        <v>12103</v>
      </c>
      <c r="DGY1" s="10" t="s">
        <v>12104</v>
      </c>
      <c r="DGZ1" s="10" t="s">
        <v>12105</v>
      </c>
      <c r="DHA1" s="10" t="s">
        <v>12106</v>
      </c>
      <c r="DHB1" s="10" t="s">
        <v>12107</v>
      </c>
      <c r="DHC1" s="10" t="s">
        <v>12108</v>
      </c>
      <c r="DHD1" s="10" t="s">
        <v>12109</v>
      </c>
      <c r="DHE1" s="10" t="s">
        <v>12110</v>
      </c>
      <c r="DHF1" s="10" t="s">
        <v>12111</v>
      </c>
      <c r="DHG1" s="10" t="s">
        <v>12112</v>
      </c>
      <c r="DHH1" s="10" t="s">
        <v>12113</v>
      </c>
      <c r="DHI1" s="10" t="s">
        <v>12114</v>
      </c>
      <c r="DHJ1" s="10" t="s">
        <v>12115</v>
      </c>
      <c r="DHK1" s="10" t="s">
        <v>12116</v>
      </c>
      <c r="DHL1" s="10" t="s">
        <v>12117</v>
      </c>
      <c r="DHM1" s="10" t="s">
        <v>12118</v>
      </c>
      <c r="DHN1" s="10" t="s">
        <v>12119</v>
      </c>
      <c r="DHO1" s="10" t="s">
        <v>12120</v>
      </c>
      <c r="DHP1" s="10" t="s">
        <v>12121</v>
      </c>
      <c r="DHQ1" s="10" t="s">
        <v>12122</v>
      </c>
      <c r="DHR1" s="10" t="s">
        <v>12123</v>
      </c>
      <c r="DHS1" s="10" t="s">
        <v>12124</v>
      </c>
      <c r="DHT1" s="10" t="s">
        <v>12125</v>
      </c>
      <c r="DHU1" s="10" t="s">
        <v>12126</v>
      </c>
      <c r="DHV1" s="10" t="s">
        <v>12127</v>
      </c>
      <c r="DHW1" s="10" t="s">
        <v>12128</v>
      </c>
      <c r="DHX1" s="10" t="s">
        <v>12129</v>
      </c>
      <c r="DHY1" s="10" t="s">
        <v>12130</v>
      </c>
      <c r="DHZ1" s="10" t="s">
        <v>12131</v>
      </c>
      <c r="DIA1" s="10" t="s">
        <v>12132</v>
      </c>
      <c r="DIB1" s="10" t="s">
        <v>12133</v>
      </c>
      <c r="DIC1" s="10" t="s">
        <v>12134</v>
      </c>
      <c r="DID1" s="10" t="s">
        <v>12135</v>
      </c>
      <c r="DIE1" s="10" t="s">
        <v>12136</v>
      </c>
      <c r="DIF1" s="10" t="s">
        <v>12137</v>
      </c>
      <c r="DIG1" s="10" t="s">
        <v>12138</v>
      </c>
      <c r="DIH1" s="10" t="s">
        <v>12139</v>
      </c>
      <c r="DII1" s="10" t="s">
        <v>12140</v>
      </c>
      <c r="DIJ1" s="10" t="s">
        <v>12141</v>
      </c>
      <c r="DIK1" s="10" t="s">
        <v>12142</v>
      </c>
      <c r="DIL1" s="10" t="s">
        <v>12143</v>
      </c>
      <c r="DIM1" s="10" t="s">
        <v>12144</v>
      </c>
      <c r="DIN1" s="10" t="s">
        <v>12145</v>
      </c>
      <c r="DIO1" s="10" t="s">
        <v>12146</v>
      </c>
      <c r="DIP1" s="10" t="s">
        <v>12147</v>
      </c>
      <c r="DIQ1" s="10" t="s">
        <v>12148</v>
      </c>
      <c r="DIR1" s="10" t="s">
        <v>12149</v>
      </c>
      <c r="DIS1" s="10" t="s">
        <v>12150</v>
      </c>
      <c r="DIT1" s="10" t="s">
        <v>12151</v>
      </c>
      <c r="DIU1" s="10" t="s">
        <v>12152</v>
      </c>
      <c r="DIV1" s="10" t="s">
        <v>12153</v>
      </c>
      <c r="DIW1" s="10" t="s">
        <v>12154</v>
      </c>
      <c r="DIX1" s="10" t="s">
        <v>12155</v>
      </c>
      <c r="DIY1" s="10" t="s">
        <v>12156</v>
      </c>
      <c r="DIZ1" s="10" t="s">
        <v>12157</v>
      </c>
      <c r="DJA1" s="10" t="s">
        <v>12158</v>
      </c>
      <c r="DJB1" s="10" t="s">
        <v>12159</v>
      </c>
      <c r="DJC1" s="10" t="s">
        <v>12160</v>
      </c>
      <c r="DJD1" s="10" t="s">
        <v>12161</v>
      </c>
      <c r="DJE1" s="10" t="s">
        <v>12162</v>
      </c>
      <c r="DJF1" s="10" t="s">
        <v>12163</v>
      </c>
      <c r="DJG1" s="10" t="s">
        <v>12164</v>
      </c>
      <c r="DJH1" s="10" t="s">
        <v>12165</v>
      </c>
      <c r="DJI1" s="10" t="s">
        <v>12166</v>
      </c>
      <c r="DJJ1" s="10" t="s">
        <v>12167</v>
      </c>
      <c r="DJK1" s="10" t="s">
        <v>12168</v>
      </c>
      <c r="DJL1" s="10" t="s">
        <v>12169</v>
      </c>
      <c r="DJM1" s="10" t="s">
        <v>12170</v>
      </c>
      <c r="DJN1" s="10" t="s">
        <v>12171</v>
      </c>
      <c r="DJO1" s="10" t="s">
        <v>12172</v>
      </c>
      <c r="DJP1" s="10" t="s">
        <v>12173</v>
      </c>
      <c r="DJQ1" s="10" t="s">
        <v>12174</v>
      </c>
      <c r="DJR1" s="10" t="s">
        <v>12175</v>
      </c>
      <c r="DJS1" s="10" t="s">
        <v>12176</v>
      </c>
      <c r="DJT1" s="10" t="s">
        <v>12177</v>
      </c>
      <c r="DJU1" s="10" t="s">
        <v>12178</v>
      </c>
      <c r="DJV1" s="10" t="s">
        <v>12179</v>
      </c>
      <c r="DJW1" s="10" t="s">
        <v>12180</v>
      </c>
      <c r="DJX1" s="10" t="s">
        <v>12181</v>
      </c>
      <c r="DJY1" s="10" t="s">
        <v>12182</v>
      </c>
      <c r="DJZ1" s="10" t="s">
        <v>12183</v>
      </c>
      <c r="DKA1" s="10" t="s">
        <v>12184</v>
      </c>
      <c r="DKB1" s="10" t="s">
        <v>12185</v>
      </c>
      <c r="DKC1" s="10" t="s">
        <v>12186</v>
      </c>
      <c r="DKD1" s="10" t="s">
        <v>12187</v>
      </c>
      <c r="DKE1" s="10" t="s">
        <v>12188</v>
      </c>
      <c r="DKF1" s="10" t="s">
        <v>12189</v>
      </c>
      <c r="DKG1" s="10" t="s">
        <v>12190</v>
      </c>
      <c r="DKH1" s="10" t="s">
        <v>12191</v>
      </c>
      <c r="DKI1" s="10" t="s">
        <v>12192</v>
      </c>
      <c r="DKJ1" s="10" t="s">
        <v>12193</v>
      </c>
      <c r="DKK1" s="10" t="s">
        <v>12194</v>
      </c>
      <c r="DKL1" s="10" t="s">
        <v>12195</v>
      </c>
      <c r="DKM1" s="10" t="s">
        <v>12196</v>
      </c>
      <c r="DKN1" s="10" t="s">
        <v>12197</v>
      </c>
      <c r="DKO1" s="10" t="s">
        <v>12198</v>
      </c>
      <c r="DKP1" s="10" t="s">
        <v>12199</v>
      </c>
      <c r="DKQ1" s="10" t="s">
        <v>12200</v>
      </c>
      <c r="DKR1" s="10" t="s">
        <v>12201</v>
      </c>
      <c r="DKS1" s="10" t="s">
        <v>12202</v>
      </c>
      <c r="DKT1" s="10" t="s">
        <v>12203</v>
      </c>
      <c r="DKU1" s="10" t="s">
        <v>12204</v>
      </c>
      <c r="DKV1" s="10" t="s">
        <v>12205</v>
      </c>
      <c r="DKW1" s="10" t="s">
        <v>12206</v>
      </c>
      <c r="DKX1" s="10" t="s">
        <v>12207</v>
      </c>
      <c r="DKY1" s="10" t="s">
        <v>12208</v>
      </c>
      <c r="DKZ1" s="10" t="s">
        <v>12209</v>
      </c>
      <c r="DLA1" s="10" t="s">
        <v>12210</v>
      </c>
      <c r="DLB1" s="10" t="s">
        <v>12211</v>
      </c>
      <c r="DLC1" s="10" t="s">
        <v>12212</v>
      </c>
      <c r="DLD1" s="10" t="s">
        <v>12213</v>
      </c>
      <c r="DLE1" s="10" t="s">
        <v>12214</v>
      </c>
      <c r="DLF1" s="10" t="s">
        <v>12215</v>
      </c>
      <c r="DLG1" s="10" t="s">
        <v>12216</v>
      </c>
      <c r="DLH1" s="10" t="s">
        <v>12217</v>
      </c>
      <c r="DLI1" s="10" t="s">
        <v>12218</v>
      </c>
      <c r="DLJ1" s="10" t="s">
        <v>12219</v>
      </c>
      <c r="DLK1" s="10" t="s">
        <v>12220</v>
      </c>
      <c r="DLL1" s="10" t="s">
        <v>12221</v>
      </c>
      <c r="DLM1" s="10" t="s">
        <v>12222</v>
      </c>
      <c r="DLN1" s="10" t="s">
        <v>12223</v>
      </c>
      <c r="DLO1" s="10" t="s">
        <v>12224</v>
      </c>
      <c r="DLP1" s="10" t="s">
        <v>12225</v>
      </c>
      <c r="DLQ1" s="10" t="s">
        <v>12226</v>
      </c>
      <c r="DLR1" s="10" t="s">
        <v>12227</v>
      </c>
      <c r="DLS1" s="10" t="s">
        <v>12228</v>
      </c>
      <c r="DLT1" s="10" t="s">
        <v>12229</v>
      </c>
      <c r="DLU1" s="10" t="s">
        <v>12230</v>
      </c>
      <c r="DLV1" s="10" t="s">
        <v>12231</v>
      </c>
      <c r="DLW1" s="10" t="s">
        <v>12232</v>
      </c>
      <c r="DLX1" s="10" t="s">
        <v>12233</v>
      </c>
      <c r="DLY1" s="10" t="s">
        <v>12234</v>
      </c>
      <c r="DLZ1" s="10" t="s">
        <v>12235</v>
      </c>
      <c r="DMA1" s="10" t="s">
        <v>12236</v>
      </c>
      <c r="DMB1" s="10" t="s">
        <v>12237</v>
      </c>
      <c r="DMC1" s="10" t="s">
        <v>12238</v>
      </c>
      <c r="DMD1" s="10" t="s">
        <v>12239</v>
      </c>
      <c r="DME1" s="10" t="s">
        <v>12240</v>
      </c>
      <c r="DMF1" s="10" t="s">
        <v>12241</v>
      </c>
      <c r="DMG1" s="10" t="s">
        <v>12242</v>
      </c>
      <c r="DMH1" s="10" t="s">
        <v>12243</v>
      </c>
      <c r="DMI1" s="10" t="s">
        <v>12244</v>
      </c>
      <c r="DMJ1" s="10" t="s">
        <v>12245</v>
      </c>
      <c r="DMK1" s="10" t="s">
        <v>12246</v>
      </c>
      <c r="DML1" s="10" t="s">
        <v>12247</v>
      </c>
      <c r="DMM1" s="10" t="s">
        <v>12248</v>
      </c>
      <c r="DMN1" s="10" t="s">
        <v>12249</v>
      </c>
      <c r="DMO1" s="10" t="s">
        <v>12250</v>
      </c>
      <c r="DMP1" s="10" t="s">
        <v>12251</v>
      </c>
      <c r="DMQ1" s="10" t="s">
        <v>12252</v>
      </c>
      <c r="DMR1" s="10" t="s">
        <v>12253</v>
      </c>
      <c r="DMS1" s="10" t="s">
        <v>12254</v>
      </c>
      <c r="DMT1" s="10" t="s">
        <v>12255</v>
      </c>
      <c r="DMU1" s="10" t="s">
        <v>12256</v>
      </c>
      <c r="DMV1" s="10" t="s">
        <v>12257</v>
      </c>
      <c r="DMW1" s="10" t="s">
        <v>12258</v>
      </c>
      <c r="DMX1" s="10" t="s">
        <v>12259</v>
      </c>
      <c r="DMY1" s="10" t="s">
        <v>12260</v>
      </c>
      <c r="DMZ1" s="10" t="s">
        <v>12261</v>
      </c>
      <c r="DNA1" s="10" t="s">
        <v>12262</v>
      </c>
      <c r="DNB1" s="10" t="s">
        <v>12263</v>
      </c>
      <c r="DNC1" s="10" t="s">
        <v>12264</v>
      </c>
      <c r="DND1" s="10" t="s">
        <v>12265</v>
      </c>
      <c r="DNE1" s="10" t="s">
        <v>12266</v>
      </c>
      <c r="DNF1" s="10" t="s">
        <v>12267</v>
      </c>
      <c r="DNG1" s="10" t="s">
        <v>12268</v>
      </c>
      <c r="DNH1" s="10" t="s">
        <v>12269</v>
      </c>
      <c r="DNI1" s="10" t="s">
        <v>12270</v>
      </c>
      <c r="DNJ1" s="10" t="s">
        <v>12271</v>
      </c>
      <c r="DNK1" s="10" t="s">
        <v>12272</v>
      </c>
      <c r="DNL1" s="10" t="s">
        <v>12273</v>
      </c>
      <c r="DNM1" s="10" t="s">
        <v>12274</v>
      </c>
      <c r="DNN1" s="10" t="s">
        <v>12275</v>
      </c>
      <c r="DNO1" s="10" t="s">
        <v>12276</v>
      </c>
      <c r="DNP1" s="10" t="s">
        <v>12277</v>
      </c>
      <c r="DNQ1" s="10" t="s">
        <v>12278</v>
      </c>
      <c r="DNR1" s="10" t="s">
        <v>12279</v>
      </c>
      <c r="DNS1" s="10" t="s">
        <v>12280</v>
      </c>
      <c r="DNT1" s="10" t="s">
        <v>12281</v>
      </c>
      <c r="DNU1" s="10" t="s">
        <v>12282</v>
      </c>
      <c r="DNV1" s="10" t="s">
        <v>12283</v>
      </c>
      <c r="DNW1" s="10" t="s">
        <v>12284</v>
      </c>
      <c r="DNX1" s="10" t="s">
        <v>12285</v>
      </c>
      <c r="DNY1" s="10" t="s">
        <v>12286</v>
      </c>
      <c r="DNZ1" s="10" t="s">
        <v>12287</v>
      </c>
      <c r="DOA1" s="10" t="s">
        <v>12288</v>
      </c>
      <c r="DOB1" s="10" t="s">
        <v>12289</v>
      </c>
      <c r="DOC1" s="10" t="s">
        <v>12290</v>
      </c>
      <c r="DOD1" s="10" t="s">
        <v>12291</v>
      </c>
      <c r="DOE1" s="10" t="s">
        <v>12292</v>
      </c>
      <c r="DOF1" s="10" t="s">
        <v>12293</v>
      </c>
      <c r="DOG1" s="10" t="s">
        <v>12294</v>
      </c>
      <c r="DOH1" s="10" t="s">
        <v>12295</v>
      </c>
      <c r="DOI1" s="10" t="s">
        <v>12296</v>
      </c>
      <c r="DOJ1" s="10" t="s">
        <v>12297</v>
      </c>
      <c r="DOK1" s="10" t="s">
        <v>12298</v>
      </c>
      <c r="DOL1" s="10" t="s">
        <v>12299</v>
      </c>
      <c r="DOM1" s="10" t="s">
        <v>12300</v>
      </c>
      <c r="DON1" s="10" t="s">
        <v>12301</v>
      </c>
      <c r="DOO1" s="10" t="s">
        <v>12302</v>
      </c>
      <c r="DOP1" s="10" t="s">
        <v>12303</v>
      </c>
      <c r="DOQ1" s="10" t="s">
        <v>12304</v>
      </c>
      <c r="DOR1" s="10" t="s">
        <v>12305</v>
      </c>
      <c r="DOS1" s="10" t="s">
        <v>12306</v>
      </c>
      <c r="DOT1" s="10" t="s">
        <v>12307</v>
      </c>
      <c r="DOU1" s="10" t="s">
        <v>12308</v>
      </c>
      <c r="DOV1" s="10" t="s">
        <v>12309</v>
      </c>
      <c r="DOW1" s="10" t="s">
        <v>12310</v>
      </c>
      <c r="DOX1" s="10" t="s">
        <v>12311</v>
      </c>
      <c r="DOY1" s="10" t="s">
        <v>12312</v>
      </c>
      <c r="DOZ1" s="10" t="s">
        <v>12313</v>
      </c>
      <c r="DPA1" s="10" t="s">
        <v>12314</v>
      </c>
      <c r="DPB1" s="10" t="s">
        <v>12315</v>
      </c>
      <c r="DPC1" s="10" t="s">
        <v>12316</v>
      </c>
      <c r="DPD1" s="10" t="s">
        <v>12317</v>
      </c>
      <c r="DPE1" s="10" t="s">
        <v>12318</v>
      </c>
      <c r="DPF1" s="10" t="s">
        <v>12319</v>
      </c>
      <c r="DPG1" s="10" t="s">
        <v>12320</v>
      </c>
      <c r="DPH1" s="10" t="s">
        <v>12321</v>
      </c>
      <c r="DPI1" s="10" t="s">
        <v>12322</v>
      </c>
      <c r="DPJ1" s="10" t="s">
        <v>12323</v>
      </c>
      <c r="DPK1" s="10" t="s">
        <v>12324</v>
      </c>
      <c r="DPL1" s="10" t="s">
        <v>12325</v>
      </c>
      <c r="DPM1" s="10" t="s">
        <v>12326</v>
      </c>
      <c r="DPN1" s="10" t="s">
        <v>12327</v>
      </c>
      <c r="DPO1" s="10" t="s">
        <v>12328</v>
      </c>
      <c r="DPP1" s="10" t="s">
        <v>12329</v>
      </c>
      <c r="DPQ1" s="10" t="s">
        <v>12330</v>
      </c>
      <c r="DPR1" s="10" t="s">
        <v>12331</v>
      </c>
      <c r="DPS1" s="10" t="s">
        <v>12332</v>
      </c>
      <c r="DPT1" s="10" t="s">
        <v>12333</v>
      </c>
      <c r="DPU1" s="10" t="s">
        <v>12334</v>
      </c>
      <c r="DPV1" s="10" t="s">
        <v>12335</v>
      </c>
      <c r="DPW1" s="10" t="s">
        <v>12336</v>
      </c>
      <c r="DPX1" s="10" t="s">
        <v>12337</v>
      </c>
      <c r="DPY1" s="10" t="s">
        <v>12338</v>
      </c>
      <c r="DPZ1" s="10" t="s">
        <v>12339</v>
      </c>
      <c r="DQA1" s="10" t="s">
        <v>12340</v>
      </c>
      <c r="DQB1" s="10" t="s">
        <v>12341</v>
      </c>
      <c r="DQC1" s="10" t="s">
        <v>12342</v>
      </c>
      <c r="DQD1" s="10" t="s">
        <v>12343</v>
      </c>
      <c r="DQE1" s="10" t="s">
        <v>12344</v>
      </c>
      <c r="DQF1" s="10" t="s">
        <v>12345</v>
      </c>
      <c r="DQG1" s="10" t="s">
        <v>12346</v>
      </c>
      <c r="DQH1" s="10" t="s">
        <v>12347</v>
      </c>
      <c r="DQI1" s="10" t="s">
        <v>12348</v>
      </c>
      <c r="DQJ1" s="10" t="s">
        <v>12349</v>
      </c>
      <c r="DQK1" s="10" t="s">
        <v>12350</v>
      </c>
      <c r="DQL1" s="10" t="s">
        <v>12351</v>
      </c>
      <c r="DQM1" s="10" t="s">
        <v>12352</v>
      </c>
      <c r="DQN1" s="10" t="s">
        <v>12353</v>
      </c>
      <c r="DQO1" s="10" t="s">
        <v>12354</v>
      </c>
      <c r="DQP1" s="10" t="s">
        <v>12355</v>
      </c>
      <c r="DQQ1" s="10" t="s">
        <v>12356</v>
      </c>
      <c r="DQR1" s="10" t="s">
        <v>12357</v>
      </c>
      <c r="DQS1" s="10" t="s">
        <v>12358</v>
      </c>
      <c r="DQT1" s="10" t="s">
        <v>12359</v>
      </c>
      <c r="DQU1" s="10" t="s">
        <v>12360</v>
      </c>
      <c r="DQV1" s="10" t="s">
        <v>12361</v>
      </c>
      <c r="DQW1" s="10" t="s">
        <v>12362</v>
      </c>
      <c r="DQX1" s="10" t="s">
        <v>12363</v>
      </c>
      <c r="DQY1" s="10" t="s">
        <v>12364</v>
      </c>
      <c r="DQZ1" s="10" t="s">
        <v>12365</v>
      </c>
      <c r="DRA1" s="10" t="s">
        <v>12366</v>
      </c>
      <c r="DRB1" s="10" t="s">
        <v>12367</v>
      </c>
      <c r="DRC1" s="10" t="s">
        <v>12368</v>
      </c>
      <c r="DRD1" s="10" t="s">
        <v>12369</v>
      </c>
      <c r="DRE1" s="10" t="s">
        <v>12370</v>
      </c>
      <c r="DRF1" s="10" t="s">
        <v>12371</v>
      </c>
      <c r="DRG1" s="10" t="s">
        <v>12372</v>
      </c>
      <c r="DRH1" s="10" t="s">
        <v>12373</v>
      </c>
      <c r="DRI1" s="10" t="s">
        <v>12374</v>
      </c>
      <c r="DRJ1" s="10" t="s">
        <v>12375</v>
      </c>
      <c r="DRK1" s="10" t="s">
        <v>12376</v>
      </c>
      <c r="DRL1" s="10" t="s">
        <v>12377</v>
      </c>
      <c r="DRM1" s="10" t="s">
        <v>12378</v>
      </c>
      <c r="DRN1" s="10" t="s">
        <v>12379</v>
      </c>
      <c r="DRO1" s="10" t="s">
        <v>12380</v>
      </c>
      <c r="DRP1" s="10" t="s">
        <v>12381</v>
      </c>
      <c r="DRQ1" s="10" t="s">
        <v>12382</v>
      </c>
      <c r="DRR1" s="10" t="s">
        <v>12383</v>
      </c>
      <c r="DRS1" s="10" t="s">
        <v>12384</v>
      </c>
      <c r="DRT1" s="10" t="s">
        <v>12385</v>
      </c>
      <c r="DRU1" s="10" t="s">
        <v>12386</v>
      </c>
      <c r="DRV1" s="10" t="s">
        <v>12387</v>
      </c>
      <c r="DRW1" s="10" t="s">
        <v>12388</v>
      </c>
      <c r="DRX1" s="10" t="s">
        <v>12389</v>
      </c>
      <c r="DRY1" s="10" t="s">
        <v>12390</v>
      </c>
      <c r="DRZ1" s="10" t="s">
        <v>12391</v>
      </c>
      <c r="DSA1" s="10" t="s">
        <v>12392</v>
      </c>
      <c r="DSB1" s="10" t="s">
        <v>12393</v>
      </c>
      <c r="DSC1" s="10" t="s">
        <v>12394</v>
      </c>
      <c r="DSD1" s="10" t="s">
        <v>12395</v>
      </c>
      <c r="DSE1" s="10" t="s">
        <v>12396</v>
      </c>
      <c r="DSF1" s="10" t="s">
        <v>12397</v>
      </c>
      <c r="DSG1" s="10" t="s">
        <v>12398</v>
      </c>
      <c r="DSH1" s="10" t="s">
        <v>12399</v>
      </c>
      <c r="DSI1" s="10" t="s">
        <v>12400</v>
      </c>
      <c r="DSJ1" s="10" t="s">
        <v>12401</v>
      </c>
      <c r="DSK1" s="10" t="s">
        <v>12402</v>
      </c>
      <c r="DSL1" s="10" t="s">
        <v>12403</v>
      </c>
      <c r="DSM1" s="10" t="s">
        <v>12404</v>
      </c>
      <c r="DSN1" s="10" t="s">
        <v>12405</v>
      </c>
      <c r="DSO1" s="10" t="s">
        <v>12406</v>
      </c>
      <c r="DSP1" s="10" t="s">
        <v>12407</v>
      </c>
      <c r="DSQ1" s="10" t="s">
        <v>12408</v>
      </c>
      <c r="DSR1" s="10" t="s">
        <v>12409</v>
      </c>
      <c r="DSS1" s="10" t="s">
        <v>12410</v>
      </c>
      <c r="DST1" s="10" t="s">
        <v>12411</v>
      </c>
      <c r="DSU1" s="10" t="s">
        <v>12412</v>
      </c>
      <c r="DSV1" s="10" t="s">
        <v>12413</v>
      </c>
      <c r="DSW1" s="10" t="s">
        <v>12414</v>
      </c>
      <c r="DSX1" s="10" t="s">
        <v>12415</v>
      </c>
      <c r="DSY1" s="10" t="s">
        <v>12416</v>
      </c>
      <c r="DSZ1" s="10" t="s">
        <v>12417</v>
      </c>
      <c r="DTA1" s="10" t="s">
        <v>12418</v>
      </c>
      <c r="DTB1" s="10" t="s">
        <v>12419</v>
      </c>
      <c r="DTC1" s="10" t="s">
        <v>12420</v>
      </c>
      <c r="DTD1" s="10" t="s">
        <v>12421</v>
      </c>
      <c r="DTE1" s="10" t="s">
        <v>12422</v>
      </c>
      <c r="DTF1" s="10" t="s">
        <v>12423</v>
      </c>
      <c r="DTG1" s="10" t="s">
        <v>12424</v>
      </c>
      <c r="DTH1" s="10" t="s">
        <v>12425</v>
      </c>
      <c r="DTI1" s="10" t="s">
        <v>12426</v>
      </c>
      <c r="DTJ1" s="10" t="s">
        <v>12427</v>
      </c>
      <c r="DTK1" s="10" t="s">
        <v>12428</v>
      </c>
      <c r="DTL1" s="10" t="s">
        <v>12429</v>
      </c>
      <c r="DTM1" s="10" t="s">
        <v>12430</v>
      </c>
      <c r="DTN1" s="10" t="s">
        <v>12431</v>
      </c>
      <c r="DTO1" s="10" t="s">
        <v>12432</v>
      </c>
      <c r="DTP1" s="10" t="s">
        <v>12433</v>
      </c>
      <c r="DTQ1" s="10" t="s">
        <v>12434</v>
      </c>
      <c r="DTR1" s="10" t="s">
        <v>12435</v>
      </c>
      <c r="DTS1" s="10" t="s">
        <v>12436</v>
      </c>
      <c r="DTT1" s="10" t="s">
        <v>12437</v>
      </c>
      <c r="DTU1" s="10" t="s">
        <v>12438</v>
      </c>
      <c r="DTV1" s="10" t="s">
        <v>12439</v>
      </c>
      <c r="DTW1" s="10" t="s">
        <v>12440</v>
      </c>
      <c r="DTX1" s="10" t="s">
        <v>12441</v>
      </c>
      <c r="DTY1" s="10" t="s">
        <v>12442</v>
      </c>
      <c r="DTZ1" s="10" t="s">
        <v>12443</v>
      </c>
      <c r="DUA1" s="10" t="s">
        <v>12444</v>
      </c>
      <c r="DUB1" s="10" t="s">
        <v>12445</v>
      </c>
      <c r="DUC1" s="10" t="s">
        <v>12446</v>
      </c>
      <c r="DUD1" s="10" t="s">
        <v>12447</v>
      </c>
      <c r="DUE1" s="10" t="s">
        <v>12448</v>
      </c>
      <c r="DUF1" s="10" t="s">
        <v>12449</v>
      </c>
      <c r="DUG1" s="10" t="s">
        <v>12450</v>
      </c>
      <c r="DUH1" s="10" t="s">
        <v>12451</v>
      </c>
      <c r="DUI1" s="10" t="s">
        <v>12452</v>
      </c>
      <c r="DUJ1" s="10" t="s">
        <v>12453</v>
      </c>
      <c r="DUK1" s="10" t="s">
        <v>12454</v>
      </c>
      <c r="DUL1" s="10" t="s">
        <v>12455</v>
      </c>
      <c r="DUM1" s="10" t="s">
        <v>12456</v>
      </c>
      <c r="DUN1" s="10" t="s">
        <v>12457</v>
      </c>
      <c r="DUO1" s="10" t="s">
        <v>12458</v>
      </c>
      <c r="DUP1" s="10" t="s">
        <v>12459</v>
      </c>
      <c r="DUQ1" s="10" t="s">
        <v>12460</v>
      </c>
      <c r="DUR1" s="10" t="s">
        <v>12461</v>
      </c>
      <c r="DUS1" s="10" t="s">
        <v>12462</v>
      </c>
      <c r="DUT1" s="10" t="s">
        <v>12463</v>
      </c>
      <c r="DUU1" s="10" t="s">
        <v>12464</v>
      </c>
      <c r="DUV1" s="10" t="s">
        <v>12465</v>
      </c>
      <c r="DUW1" s="10" t="s">
        <v>12466</v>
      </c>
      <c r="DUX1" s="10" t="s">
        <v>12467</v>
      </c>
      <c r="DUY1" s="10" t="s">
        <v>12468</v>
      </c>
      <c r="DUZ1" s="10" t="s">
        <v>12469</v>
      </c>
      <c r="DVA1" s="10" t="s">
        <v>12470</v>
      </c>
      <c r="DVB1" s="10" t="s">
        <v>12471</v>
      </c>
      <c r="DVC1" s="10" t="s">
        <v>12472</v>
      </c>
      <c r="DVD1" s="10" t="s">
        <v>12473</v>
      </c>
      <c r="DVE1" s="10" t="s">
        <v>12474</v>
      </c>
      <c r="DVF1" s="10" t="s">
        <v>12475</v>
      </c>
      <c r="DVG1" s="10" t="s">
        <v>12476</v>
      </c>
      <c r="DVH1" s="10" t="s">
        <v>12477</v>
      </c>
      <c r="DVI1" s="10" t="s">
        <v>12478</v>
      </c>
      <c r="DVJ1" s="10" t="s">
        <v>12479</v>
      </c>
      <c r="DVK1" s="10" t="s">
        <v>12480</v>
      </c>
      <c r="DVL1" s="10" t="s">
        <v>12481</v>
      </c>
      <c r="DVM1" s="10" t="s">
        <v>12482</v>
      </c>
      <c r="DVN1" s="10" t="s">
        <v>12483</v>
      </c>
      <c r="DVO1" s="10" t="s">
        <v>12484</v>
      </c>
      <c r="DVP1" s="10" t="s">
        <v>12485</v>
      </c>
      <c r="DVQ1" s="10" t="s">
        <v>12486</v>
      </c>
      <c r="DVR1" s="10" t="s">
        <v>12487</v>
      </c>
      <c r="DVS1" s="10" t="s">
        <v>12488</v>
      </c>
      <c r="DVT1" s="10" t="s">
        <v>12489</v>
      </c>
      <c r="DVU1" s="10" t="s">
        <v>12490</v>
      </c>
      <c r="DVV1" s="10" t="s">
        <v>12491</v>
      </c>
      <c r="DVW1" s="10" t="s">
        <v>12492</v>
      </c>
      <c r="DVX1" s="10" t="s">
        <v>12493</v>
      </c>
      <c r="DVY1" s="10" t="s">
        <v>12494</v>
      </c>
      <c r="DVZ1" s="10" t="s">
        <v>12495</v>
      </c>
      <c r="DWA1" s="10" t="s">
        <v>12496</v>
      </c>
      <c r="DWB1" s="10" t="s">
        <v>12497</v>
      </c>
      <c r="DWC1" s="10" t="s">
        <v>12498</v>
      </c>
      <c r="DWD1" s="10" t="s">
        <v>12499</v>
      </c>
      <c r="DWE1" s="10" t="s">
        <v>12500</v>
      </c>
      <c r="DWF1" s="10" t="s">
        <v>12501</v>
      </c>
      <c r="DWG1" s="10" t="s">
        <v>12502</v>
      </c>
      <c r="DWH1" s="10" t="s">
        <v>12503</v>
      </c>
      <c r="DWI1" s="10" t="s">
        <v>12504</v>
      </c>
      <c r="DWJ1" s="10" t="s">
        <v>12505</v>
      </c>
      <c r="DWK1" s="10" t="s">
        <v>12506</v>
      </c>
      <c r="DWL1" s="10" t="s">
        <v>12507</v>
      </c>
      <c r="DWM1" s="10" t="s">
        <v>12508</v>
      </c>
      <c r="DWN1" s="10" t="s">
        <v>12509</v>
      </c>
      <c r="DWO1" s="10" t="s">
        <v>12510</v>
      </c>
      <c r="DWP1" s="10" t="s">
        <v>12511</v>
      </c>
      <c r="DWQ1" s="10" t="s">
        <v>12512</v>
      </c>
      <c r="DWR1" s="10" t="s">
        <v>12513</v>
      </c>
      <c r="DWS1" s="10" t="s">
        <v>12514</v>
      </c>
      <c r="DWT1" s="10" t="s">
        <v>12515</v>
      </c>
      <c r="DWU1" s="10" t="s">
        <v>12516</v>
      </c>
      <c r="DWV1" s="10" t="s">
        <v>12517</v>
      </c>
      <c r="DWW1" s="10" t="s">
        <v>12518</v>
      </c>
      <c r="DWX1" s="10" t="s">
        <v>12519</v>
      </c>
      <c r="DWY1" s="10" t="s">
        <v>12520</v>
      </c>
      <c r="DWZ1" s="10" t="s">
        <v>12521</v>
      </c>
      <c r="DXA1" s="10" t="s">
        <v>12522</v>
      </c>
      <c r="DXB1" s="10" t="s">
        <v>12523</v>
      </c>
      <c r="DXC1" s="10" t="s">
        <v>12524</v>
      </c>
      <c r="DXD1" s="10" t="s">
        <v>12525</v>
      </c>
      <c r="DXE1" s="10" t="s">
        <v>12526</v>
      </c>
      <c r="DXF1" s="10" t="s">
        <v>12527</v>
      </c>
      <c r="DXG1" s="10" t="s">
        <v>12528</v>
      </c>
      <c r="DXH1" s="10" t="s">
        <v>12529</v>
      </c>
      <c r="DXI1" s="10" t="s">
        <v>12530</v>
      </c>
      <c r="DXJ1" s="10" t="s">
        <v>12531</v>
      </c>
      <c r="DXK1" s="10" t="s">
        <v>12532</v>
      </c>
      <c r="DXL1" s="10" t="s">
        <v>12533</v>
      </c>
      <c r="DXM1" s="10" t="s">
        <v>12534</v>
      </c>
      <c r="DXN1" s="10" t="s">
        <v>12535</v>
      </c>
      <c r="DXO1" s="10" t="s">
        <v>12536</v>
      </c>
      <c r="DXP1" s="10" t="s">
        <v>12537</v>
      </c>
      <c r="DXQ1" s="10" t="s">
        <v>12538</v>
      </c>
      <c r="DXR1" s="10" t="s">
        <v>12539</v>
      </c>
      <c r="DXS1" s="10" t="s">
        <v>12540</v>
      </c>
      <c r="DXT1" s="10" t="s">
        <v>12541</v>
      </c>
      <c r="DXU1" s="10" t="s">
        <v>12542</v>
      </c>
      <c r="DXV1" s="10" t="s">
        <v>12543</v>
      </c>
      <c r="DXW1" s="10" t="s">
        <v>12544</v>
      </c>
      <c r="DXX1" s="10" t="s">
        <v>12545</v>
      </c>
      <c r="DXY1" s="10" t="s">
        <v>12546</v>
      </c>
      <c r="DXZ1" s="10" t="s">
        <v>12547</v>
      </c>
      <c r="DYA1" s="10" t="s">
        <v>12548</v>
      </c>
      <c r="DYB1" s="10" t="s">
        <v>12549</v>
      </c>
      <c r="DYC1" s="10" t="s">
        <v>12550</v>
      </c>
      <c r="DYD1" s="10" t="s">
        <v>12551</v>
      </c>
      <c r="DYE1" s="10" t="s">
        <v>12552</v>
      </c>
      <c r="DYF1" s="10" t="s">
        <v>12553</v>
      </c>
      <c r="DYG1" s="10" t="s">
        <v>12554</v>
      </c>
      <c r="DYH1" s="10" t="s">
        <v>12555</v>
      </c>
      <c r="DYI1" s="10" t="s">
        <v>12556</v>
      </c>
      <c r="DYJ1" s="10" t="s">
        <v>12557</v>
      </c>
      <c r="DYK1" s="10" t="s">
        <v>12558</v>
      </c>
      <c r="DYL1" s="10" t="s">
        <v>12559</v>
      </c>
      <c r="DYM1" s="10" t="s">
        <v>12560</v>
      </c>
      <c r="DYN1" s="10" t="s">
        <v>12561</v>
      </c>
      <c r="DYO1" s="10" t="s">
        <v>12562</v>
      </c>
      <c r="DYP1" s="10" t="s">
        <v>12563</v>
      </c>
      <c r="DYQ1" s="10" t="s">
        <v>12564</v>
      </c>
      <c r="DYR1" s="10" t="s">
        <v>12565</v>
      </c>
      <c r="DYS1" s="10" t="s">
        <v>12566</v>
      </c>
      <c r="DYT1" s="10" t="s">
        <v>12567</v>
      </c>
      <c r="DYU1" s="10" t="s">
        <v>12568</v>
      </c>
      <c r="DYV1" s="10" t="s">
        <v>12569</v>
      </c>
      <c r="DYW1" s="10" t="s">
        <v>12570</v>
      </c>
      <c r="DYX1" s="10" t="s">
        <v>12571</v>
      </c>
      <c r="DYY1" s="10" t="s">
        <v>12572</v>
      </c>
      <c r="DYZ1" s="10" t="s">
        <v>12573</v>
      </c>
      <c r="DZA1" s="10" t="s">
        <v>12574</v>
      </c>
      <c r="DZB1" s="10" t="s">
        <v>12575</v>
      </c>
      <c r="DZC1" s="10" t="s">
        <v>12576</v>
      </c>
      <c r="DZD1" s="10" t="s">
        <v>12577</v>
      </c>
      <c r="DZE1" s="10" t="s">
        <v>12578</v>
      </c>
      <c r="DZF1" s="10" t="s">
        <v>12579</v>
      </c>
      <c r="DZG1" s="10" t="s">
        <v>12580</v>
      </c>
      <c r="DZH1" s="10" t="s">
        <v>12581</v>
      </c>
      <c r="DZI1" s="10" t="s">
        <v>12582</v>
      </c>
      <c r="DZJ1" s="10" t="s">
        <v>12583</v>
      </c>
      <c r="DZK1" s="10" t="s">
        <v>12584</v>
      </c>
      <c r="DZL1" s="10" t="s">
        <v>12585</v>
      </c>
      <c r="DZM1" s="10" t="s">
        <v>12586</v>
      </c>
      <c r="DZN1" s="10" t="s">
        <v>12587</v>
      </c>
      <c r="DZO1" s="10" t="s">
        <v>12588</v>
      </c>
      <c r="DZP1" s="10" t="s">
        <v>12589</v>
      </c>
      <c r="DZQ1" s="10" t="s">
        <v>12590</v>
      </c>
      <c r="DZR1" s="10" t="s">
        <v>12591</v>
      </c>
      <c r="DZS1" s="10" t="s">
        <v>12592</v>
      </c>
      <c r="DZT1" s="10" t="s">
        <v>12593</v>
      </c>
      <c r="DZU1" s="10" t="s">
        <v>12594</v>
      </c>
      <c r="DZV1" s="10" t="s">
        <v>12595</v>
      </c>
      <c r="DZW1" s="10" t="s">
        <v>12596</v>
      </c>
      <c r="DZX1" s="10" t="s">
        <v>12597</v>
      </c>
      <c r="DZY1" s="10" t="s">
        <v>12598</v>
      </c>
      <c r="DZZ1" s="10" t="s">
        <v>12599</v>
      </c>
      <c r="EAA1" s="10" t="s">
        <v>12600</v>
      </c>
      <c r="EAB1" s="10" t="s">
        <v>12601</v>
      </c>
      <c r="EAC1" s="10" t="s">
        <v>12602</v>
      </c>
      <c r="EAD1" s="10" t="s">
        <v>12603</v>
      </c>
      <c r="EAE1" s="10" t="s">
        <v>12604</v>
      </c>
      <c r="EAF1" s="10" t="s">
        <v>12605</v>
      </c>
      <c r="EAG1" s="10" t="s">
        <v>12606</v>
      </c>
      <c r="EAH1" s="10" t="s">
        <v>12607</v>
      </c>
      <c r="EAI1" s="10" t="s">
        <v>12608</v>
      </c>
      <c r="EAJ1" s="10" t="s">
        <v>12609</v>
      </c>
      <c r="EAK1" s="10" t="s">
        <v>12610</v>
      </c>
      <c r="EAL1" s="10" t="s">
        <v>12611</v>
      </c>
      <c r="EAM1" s="10" t="s">
        <v>12612</v>
      </c>
      <c r="EAN1" s="10" t="s">
        <v>12613</v>
      </c>
      <c r="EAO1" s="10" t="s">
        <v>12614</v>
      </c>
      <c r="EAP1" s="10" t="s">
        <v>12615</v>
      </c>
      <c r="EAQ1" s="10" t="s">
        <v>12616</v>
      </c>
      <c r="EAR1" s="10" t="s">
        <v>12617</v>
      </c>
      <c r="EAS1" s="10" t="s">
        <v>12618</v>
      </c>
      <c r="EAT1" s="10" t="s">
        <v>12619</v>
      </c>
      <c r="EAU1" s="10" t="s">
        <v>12620</v>
      </c>
      <c r="EAV1" s="10" t="s">
        <v>12621</v>
      </c>
      <c r="EAW1" s="10" t="s">
        <v>12622</v>
      </c>
      <c r="EAX1" s="10" t="s">
        <v>12623</v>
      </c>
      <c r="EAY1" s="10" t="s">
        <v>12624</v>
      </c>
      <c r="EAZ1" s="10" t="s">
        <v>12625</v>
      </c>
      <c r="EBA1" s="10" t="s">
        <v>12626</v>
      </c>
      <c r="EBB1" s="10" t="s">
        <v>12627</v>
      </c>
      <c r="EBC1" s="10" t="s">
        <v>12628</v>
      </c>
      <c r="EBD1" s="10" t="s">
        <v>12629</v>
      </c>
      <c r="EBE1" s="10" t="s">
        <v>12630</v>
      </c>
      <c r="EBF1" s="10" t="s">
        <v>12631</v>
      </c>
      <c r="EBG1" s="10" t="s">
        <v>12632</v>
      </c>
      <c r="EBH1" s="10" t="s">
        <v>12633</v>
      </c>
      <c r="EBI1" s="10" t="s">
        <v>12634</v>
      </c>
      <c r="EBJ1" s="10" t="s">
        <v>12635</v>
      </c>
      <c r="EBK1" s="10" t="s">
        <v>12636</v>
      </c>
      <c r="EBL1" s="10" t="s">
        <v>12637</v>
      </c>
      <c r="EBM1" s="10" t="s">
        <v>12638</v>
      </c>
      <c r="EBN1" s="10" t="s">
        <v>12639</v>
      </c>
      <c r="EBO1" s="10" t="s">
        <v>12640</v>
      </c>
      <c r="EBP1" s="10" t="s">
        <v>12641</v>
      </c>
      <c r="EBQ1" s="10" t="s">
        <v>12642</v>
      </c>
      <c r="EBR1" s="10" t="s">
        <v>12643</v>
      </c>
      <c r="EBS1" s="10" t="s">
        <v>12644</v>
      </c>
      <c r="EBT1" s="10" t="s">
        <v>12645</v>
      </c>
      <c r="EBU1" s="10" t="s">
        <v>12646</v>
      </c>
      <c r="EBV1" s="10" t="s">
        <v>12647</v>
      </c>
      <c r="EBW1" s="10" t="s">
        <v>12648</v>
      </c>
      <c r="EBX1" s="10" t="s">
        <v>12649</v>
      </c>
      <c r="EBY1" s="10" t="s">
        <v>12650</v>
      </c>
      <c r="EBZ1" s="10" t="s">
        <v>12651</v>
      </c>
      <c r="ECA1" s="10" t="s">
        <v>12652</v>
      </c>
      <c r="ECB1" s="10" t="s">
        <v>12653</v>
      </c>
      <c r="ECC1" s="10" t="s">
        <v>12654</v>
      </c>
      <c r="ECD1" s="10" t="s">
        <v>12655</v>
      </c>
      <c r="ECE1" s="10" t="s">
        <v>12656</v>
      </c>
      <c r="ECF1" s="10" t="s">
        <v>12657</v>
      </c>
      <c r="ECG1" s="10" t="s">
        <v>12658</v>
      </c>
      <c r="ECH1" s="10" t="s">
        <v>12659</v>
      </c>
      <c r="ECI1" s="10" t="s">
        <v>12660</v>
      </c>
      <c r="ECJ1" s="10" t="s">
        <v>12661</v>
      </c>
      <c r="ECK1" s="10" t="s">
        <v>12662</v>
      </c>
      <c r="ECL1" s="10" t="s">
        <v>12663</v>
      </c>
      <c r="ECM1" s="10" t="s">
        <v>12664</v>
      </c>
      <c r="ECN1" s="10" t="s">
        <v>12665</v>
      </c>
      <c r="ECO1" s="10" t="s">
        <v>12666</v>
      </c>
      <c r="ECP1" s="10" t="s">
        <v>12667</v>
      </c>
      <c r="ECQ1" s="10" t="s">
        <v>12668</v>
      </c>
      <c r="ECR1" s="10" t="s">
        <v>12669</v>
      </c>
      <c r="ECS1" s="10" t="s">
        <v>12670</v>
      </c>
      <c r="ECT1" s="10" t="s">
        <v>12671</v>
      </c>
      <c r="ECU1" s="10" t="s">
        <v>12672</v>
      </c>
      <c r="ECV1" s="10" t="s">
        <v>12673</v>
      </c>
      <c r="ECW1" s="10" t="s">
        <v>12674</v>
      </c>
      <c r="ECX1" s="10" t="s">
        <v>12675</v>
      </c>
      <c r="ECY1" s="10" t="s">
        <v>12676</v>
      </c>
      <c r="ECZ1" s="10" t="s">
        <v>12677</v>
      </c>
      <c r="EDA1" s="10" t="s">
        <v>12678</v>
      </c>
      <c r="EDB1" s="10" t="s">
        <v>12679</v>
      </c>
      <c r="EDC1" s="10" t="s">
        <v>12680</v>
      </c>
      <c r="EDD1" s="10" t="s">
        <v>12681</v>
      </c>
      <c r="EDE1" s="10" t="s">
        <v>12682</v>
      </c>
      <c r="EDF1" s="10" t="s">
        <v>12683</v>
      </c>
      <c r="EDG1" s="10" t="s">
        <v>12684</v>
      </c>
      <c r="EDH1" s="10" t="s">
        <v>12685</v>
      </c>
      <c r="EDI1" s="10" t="s">
        <v>12686</v>
      </c>
      <c r="EDJ1" s="10" t="s">
        <v>12687</v>
      </c>
      <c r="EDK1" s="10" t="s">
        <v>12688</v>
      </c>
      <c r="EDL1" s="10" t="s">
        <v>12689</v>
      </c>
      <c r="EDM1" s="10" t="s">
        <v>12690</v>
      </c>
      <c r="EDN1" s="10" t="s">
        <v>12691</v>
      </c>
      <c r="EDO1" s="10" t="s">
        <v>12692</v>
      </c>
      <c r="EDP1" s="10" t="s">
        <v>12693</v>
      </c>
      <c r="EDQ1" s="10" t="s">
        <v>12694</v>
      </c>
      <c r="EDR1" s="10" t="s">
        <v>12695</v>
      </c>
      <c r="EDS1" s="10" t="s">
        <v>12696</v>
      </c>
      <c r="EDT1" s="10" t="s">
        <v>12697</v>
      </c>
      <c r="EDU1" s="10" t="s">
        <v>12698</v>
      </c>
      <c r="EDV1" s="10" t="s">
        <v>12699</v>
      </c>
      <c r="EDW1" s="10" t="s">
        <v>12700</v>
      </c>
      <c r="EDX1" s="10" t="s">
        <v>12701</v>
      </c>
      <c r="EDY1" s="10" t="s">
        <v>12702</v>
      </c>
      <c r="EDZ1" s="10" t="s">
        <v>12703</v>
      </c>
      <c r="EEA1" s="10" t="s">
        <v>12704</v>
      </c>
      <c r="EEB1" s="10" t="s">
        <v>12705</v>
      </c>
      <c r="EEC1" s="10" t="s">
        <v>12706</v>
      </c>
      <c r="EED1" s="10" t="s">
        <v>12707</v>
      </c>
      <c r="EEE1" s="10" t="s">
        <v>12708</v>
      </c>
      <c r="EEF1" s="10" t="s">
        <v>12709</v>
      </c>
      <c r="EEG1" s="10" t="s">
        <v>12710</v>
      </c>
      <c r="EEH1" s="10" t="s">
        <v>12711</v>
      </c>
      <c r="EEI1" s="10" t="s">
        <v>12712</v>
      </c>
      <c r="EEJ1" s="10" t="s">
        <v>12713</v>
      </c>
      <c r="EEK1" s="10" t="s">
        <v>12714</v>
      </c>
      <c r="EEL1" s="10" t="s">
        <v>12715</v>
      </c>
      <c r="EEM1" s="10" t="s">
        <v>12716</v>
      </c>
      <c r="EEN1" s="10" t="s">
        <v>12717</v>
      </c>
      <c r="EEO1" s="10" t="s">
        <v>12718</v>
      </c>
      <c r="EEP1" s="10" t="s">
        <v>12719</v>
      </c>
      <c r="EEQ1" s="10" t="s">
        <v>12720</v>
      </c>
      <c r="EER1" s="10" t="s">
        <v>12721</v>
      </c>
      <c r="EES1" s="10" t="s">
        <v>12722</v>
      </c>
      <c r="EET1" s="10" t="s">
        <v>12723</v>
      </c>
      <c r="EEU1" s="10" t="s">
        <v>12724</v>
      </c>
      <c r="EEV1" s="10" t="s">
        <v>12725</v>
      </c>
      <c r="EEW1" s="10" t="s">
        <v>12726</v>
      </c>
      <c r="EEX1" s="10" t="s">
        <v>12727</v>
      </c>
      <c r="EEY1" s="10" t="s">
        <v>12728</v>
      </c>
      <c r="EEZ1" s="10" t="s">
        <v>12729</v>
      </c>
      <c r="EFA1" s="10" t="s">
        <v>12730</v>
      </c>
      <c r="EFB1" s="10" t="s">
        <v>12731</v>
      </c>
      <c r="EFC1" s="10" t="s">
        <v>12732</v>
      </c>
      <c r="EFD1" s="10" t="s">
        <v>12733</v>
      </c>
      <c r="EFE1" s="10" t="s">
        <v>12734</v>
      </c>
      <c r="EFF1" s="10" t="s">
        <v>12735</v>
      </c>
      <c r="EFG1" s="10" t="s">
        <v>12736</v>
      </c>
      <c r="EFH1" s="10" t="s">
        <v>12737</v>
      </c>
      <c r="EFI1" s="10" t="s">
        <v>12738</v>
      </c>
      <c r="EFJ1" s="10" t="s">
        <v>12739</v>
      </c>
      <c r="EFK1" s="10" t="s">
        <v>12740</v>
      </c>
      <c r="EFL1" s="10" t="s">
        <v>12741</v>
      </c>
      <c r="EFM1" s="10" t="s">
        <v>12742</v>
      </c>
      <c r="EFN1" s="10" t="s">
        <v>12743</v>
      </c>
      <c r="EFO1" s="10" t="s">
        <v>12744</v>
      </c>
      <c r="EFP1" s="10" t="s">
        <v>12745</v>
      </c>
      <c r="EFQ1" s="10" t="s">
        <v>12746</v>
      </c>
      <c r="EFR1" s="10" t="s">
        <v>12747</v>
      </c>
      <c r="EFS1" s="10" t="s">
        <v>12748</v>
      </c>
      <c r="EFT1" s="10" t="s">
        <v>12749</v>
      </c>
      <c r="EFU1" s="10" t="s">
        <v>12750</v>
      </c>
      <c r="EFV1" s="10" t="s">
        <v>12751</v>
      </c>
      <c r="EFW1" s="10" t="s">
        <v>12752</v>
      </c>
      <c r="EFX1" s="10" t="s">
        <v>12753</v>
      </c>
      <c r="EFY1" s="10" t="s">
        <v>12754</v>
      </c>
      <c r="EFZ1" s="10" t="s">
        <v>12755</v>
      </c>
      <c r="EGA1" s="10" t="s">
        <v>12756</v>
      </c>
      <c r="EGB1" s="10" t="s">
        <v>12757</v>
      </c>
      <c r="EGC1" s="10" t="s">
        <v>12758</v>
      </c>
      <c r="EGD1" s="10" t="s">
        <v>12759</v>
      </c>
      <c r="EGE1" s="10" t="s">
        <v>12760</v>
      </c>
      <c r="EGF1" s="10" t="s">
        <v>12761</v>
      </c>
      <c r="EGG1" s="10" t="s">
        <v>12762</v>
      </c>
      <c r="EGH1" s="10" t="s">
        <v>12763</v>
      </c>
      <c r="EGI1" s="10" t="s">
        <v>12764</v>
      </c>
      <c r="EGJ1" s="10" t="s">
        <v>12765</v>
      </c>
      <c r="EGK1" s="10" t="s">
        <v>12766</v>
      </c>
      <c r="EGL1" s="10" t="s">
        <v>12767</v>
      </c>
      <c r="EGM1" s="10" t="s">
        <v>12768</v>
      </c>
      <c r="EGN1" s="10" t="s">
        <v>12769</v>
      </c>
      <c r="EGO1" s="10" t="s">
        <v>12770</v>
      </c>
      <c r="EGP1" s="10" t="s">
        <v>12771</v>
      </c>
      <c r="EGQ1" s="10" t="s">
        <v>12772</v>
      </c>
      <c r="EGR1" s="10" t="s">
        <v>12773</v>
      </c>
      <c r="EGS1" s="10" t="s">
        <v>12774</v>
      </c>
      <c r="EGT1" s="10" t="s">
        <v>12775</v>
      </c>
      <c r="EGU1" s="10" t="s">
        <v>12776</v>
      </c>
      <c r="EGV1" s="10" t="s">
        <v>12777</v>
      </c>
      <c r="EGW1" s="10" t="s">
        <v>12778</v>
      </c>
      <c r="EGX1" s="10" t="s">
        <v>12779</v>
      </c>
      <c r="EGY1" s="10" t="s">
        <v>12780</v>
      </c>
      <c r="EGZ1" s="10" t="s">
        <v>12781</v>
      </c>
      <c r="EHA1" s="10" t="s">
        <v>12782</v>
      </c>
      <c r="EHB1" s="10" t="s">
        <v>12783</v>
      </c>
      <c r="EHC1" s="10" t="s">
        <v>12784</v>
      </c>
      <c r="EHD1" s="10" t="s">
        <v>12785</v>
      </c>
      <c r="EHE1" s="10" t="s">
        <v>12786</v>
      </c>
      <c r="EHF1" s="10" t="s">
        <v>12787</v>
      </c>
      <c r="EHG1" s="10" t="s">
        <v>12788</v>
      </c>
      <c r="EHH1" s="10" t="s">
        <v>12789</v>
      </c>
      <c r="EHI1" s="10" t="s">
        <v>12790</v>
      </c>
      <c r="EHJ1" s="10" t="s">
        <v>12791</v>
      </c>
      <c r="EHK1" s="10" t="s">
        <v>12792</v>
      </c>
      <c r="EHL1" s="10" t="s">
        <v>12793</v>
      </c>
      <c r="EHM1" s="10" t="s">
        <v>12794</v>
      </c>
      <c r="EHN1" s="10" t="s">
        <v>12795</v>
      </c>
      <c r="EHO1" s="10" t="s">
        <v>12796</v>
      </c>
      <c r="EHP1" s="10" t="s">
        <v>12797</v>
      </c>
      <c r="EHQ1" s="10" t="s">
        <v>12798</v>
      </c>
      <c r="EHR1" s="10" t="s">
        <v>12799</v>
      </c>
      <c r="EHS1" s="10" t="s">
        <v>12800</v>
      </c>
      <c r="EHT1" s="10" t="s">
        <v>12801</v>
      </c>
      <c r="EHU1" s="10" t="s">
        <v>12802</v>
      </c>
      <c r="EHV1" s="10" t="s">
        <v>12803</v>
      </c>
      <c r="EHW1" s="10" t="s">
        <v>12804</v>
      </c>
      <c r="EHX1" s="10" t="s">
        <v>12805</v>
      </c>
      <c r="EHY1" s="10" t="s">
        <v>12806</v>
      </c>
      <c r="EHZ1" s="10" t="s">
        <v>12807</v>
      </c>
      <c r="EIA1" s="10" t="s">
        <v>12808</v>
      </c>
      <c r="EIB1" s="10" t="s">
        <v>12809</v>
      </c>
      <c r="EIC1" s="10" t="s">
        <v>12810</v>
      </c>
      <c r="EID1" s="10" t="s">
        <v>12811</v>
      </c>
      <c r="EIE1" s="10" t="s">
        <v>12812</v>
      </c>
      <c r="EIF1" s="10" t="s">
        <v>12813</v>
      </c>
      <c r="EIG1" s="10" t="s">
        <v>12814</v>
      </c>
      <c r="EIH1" s="10" t="s">
        <v>12815</v>
      </c>
      <c r="EII1" s="10" t="s">
        <v>12816</v>
      </c>
      <c r="EIJ1" s="10" t="s">
        <v>12817</v>
      </c>
      <c r="EIK1" s="10" t="s">
        <v>12818</v>
      </c>
      <c r="EIL1" s="10" t="s">
        <v>12819</v>
      </c>
      <c r="EIM1" s="10" t="s">
        <v>12820</v>
      </c>
      <c r="EIN1" s="10" t="s">
        <v>12821</v>
      </c>
      <c r="EIO1" s="10" t="s">
        <v>12822</v>
      </c>
      <c r="EIP1" s="10" t="s">
        <v>12823</v>
      </c>
      <c r="EIQ1" s="10" t="s">
        <v>12824</v>
      </c>
      <c r="EIR1" s="10" t="s">
        <v>12825</v>
      </c>
      <c r="EIS1" s="10" t="s">
        <v>12826</v>
      </c>
      <c r="EIT1" s="10" t="s">
        <v>12827</v>
      </c>
      <c r="EIU1" s="10" t="s">
        <v>12828</v>
      </c>
      <c r="EIV1" s="10" t="s">
        <v>12829</v>
      </c>
      <c r="EIW1" s="10" t="s">
        <v>12830</v>
      </c>
      <c r="EIX1" s="10" t="s">
        <v>12831</v>
      </c>
      <c r="EIY1" s="10" t="s">
        <v>12832</v>
      </c>
      <c r="EIZ1" s="10" t="s">
        <v>12833</v>
      </c>
      <c r="EJA1" s="10" t="s">
        <v>12834</v>
      </c>
      <c r="EJB1" s="10" t="s">
        <v>12835</v>
      </c>
      <c r="EJC1" s="10" t="s">
        <v>12836</v>
      </c>
      <c r="EJD1" s="10" t="s">
        <v>12837</v>
      </c>
      <c r="EJE1" s="10" t="s">
        <v>12838</v>
      </c>
      <c r="EJF1" s="10" t="s">
        <v>12839</v>
      </c>
      <c r="EJG1" s="10" t="s">
        <v>12840</v>
      </c>
      <c r="EJH1" s="10" t="s">
        <v>12841</v>
      </c>
      <c r="EJI1" s="10" t="s">
        <v>12842</v>
      </c>
      <c r="EJJ1" s="10" t="s">
        <v>12843</v>
      </c>
      <c r="EJK1" s="10" t="s">
        <v>12844</v>
      </c>
      <c r="EJL1" s="10" t="s">
        <v>12845</v>
      </c>
      <c r="EJM1" s="10" t="s">
        <v>12846</v>
      </c>
      <c r="EJN1" s="10" t="s">
        <v>12847</v>
      </c>
      <c r="EJO1" s="10" t="s">
        <v>12848</v>
      </c>
      <c r="EJP1" s="10" t="s">
        <v>12849</v>
      </c>
      <c r="EJQ1" s="10" t="s">
        <v>12850</v>
      </c>
      <c r="EJR1" s="10" t="s">
        <v>12851</v>
      </c>
      <c r="EJS1" s="10" t="s">
        <v>12852</v>
      </c>
      <c r="EJT1" s="10" t="s">
        <v>12853</v>
      </c>
      <c r="EJU1" s="10" t="s">
        <v>12854</v>
      </c>
      <c r="EJV1" s="10" t="s">
        <v>12855</v>
      </c>
      <c r="EJW1" s="10" t="s">
        <v>12856</v>
      </c>
      <c r="EJX1" s="10" t="s">
        <v>12857</v>
      </c>
      <c r="EJY1" s="10" t="s">
        <v>12858</v>
      </c>
      <c r="EJZ1" s="10" t="s">
        <v>12859</v>
      </c>
      <c r="EKA1" s="10" t="s">
        <v>12860</v>
      </c>
      <c r="EKB1" s="10" t="s">
        <v>12861</v>
      </c>
      <c r="EKC1" s="10" t="s">
        <v>12862</v>
      </c>
      <c r="EKD1" s="10" t="s">
        <v>12863</v>
      </c>
      <c r="EKE1" s="10" t="s">
        <v>12864</v>
      </c>
      <c r="EKF1" s="10" t="s">
        <v>12865</v>
      </c>
      <c r="EKG1" s="10" t="s">
        <v>12866</v>
      </c>
      <c r="EKH1" s="10" t="s">
        <v>12867</v>
      </c>
      <c r="EKI1" s="10" t="s">
        <v>12868</v>
      </c>
      <c r="EKJ1" s="10" t="s">
        <v>12869</v>
      </c>
      <c r="EKK1" s="10" t="s">
        <v>12870</v>
      </c>
      <c r="EKL1" s="10" t="s">
        <v>12871</v>
      </c>
      <c r="EKM1" s="10" t="s">
        <v>12872</v>
      </c>
      <c r="EKN1" s="10" t="s">
        <v>12873</v>
      </c>
      <c r="EKO1" s="10" t="s">
        <v>12874</v>
      </c>
      <c r="EKP1" s="10" t="s">
        <v>12875</v>
      </c>
      <c r="EKQ1" s="10" t="s">
        <v>12876</v>
      </c>
      <c r="EKR1" s="10" t="s">
        <v>12877</v>
      </c>
      <c r="EKS1" s="10" t="s">
        <v>12878</v>
      </c>
      <c r="EKT1" s="10" t="s">
        <v>12879</v>
      </c>
      <c r="EKU1" s="10" t="s">
        <v>12880</v>
      </c>
      <c r="EKV1" s="10" t="s">
        <v>12881</v>
      </c>
      <c r="EKW1" s="10" t="s">
        <v>12882</v>
      </c>
      <c r="EKX1" s="10" t="s">
        <v>12883</v>
      </c>
      <c r="EKY1" s="10" t="s">
        <v>12884</v>
      </c>
      <c r="EKZ1" s="10" t="s">
        <v>12885</v>
      </c>
      <c r="ELA1" s="10" t="s">
        <v>12886</v>
      </c>
      <c r="ELB1" s="10" t="s">
        <v>12887</v>
      </c>
      <c r="ELC1" s="10" t="s">
        <v>12888</v>
      </c>
      <c r="ELD1" s="10" t="s">
        <v>12889</v>
      </c>
      <c r="ELE1" s="10" t="s">
        <v>12890</v>
      </c>
      <c r="ELF1" s="10" t="s">
        <v>12891</v>
      </c>
      <c r="ELG1" s="10" t="s">
        <v>12892</v>
      </c>
      <c r="ELH1" s="10" t="s">
        <v>12893</v>
      </c>
      <c r="ELI1" s="10" t="s">
        <v>12894</v>
      </c>
      <c r="ELJ1" s="10" t="s">
        <v>12895</v>
      </c>
      <c r="ELK1" s="10" t="s">
        <v>12896</v>
      </c>
      <c r="ELL1" s="10" t="s">
        <v>12897</v>
      </c>
      <c r="ELM1" s="10" t="s">
        <v>12898</v>
      </c>
      <c r="ELN1" s="10" t="s">
        <v>12899</v>
      </c>
      <c r="ELO1" s="10" t="s">
        <v>12900</v>
      </c>
      <c r="ELP1" s="10" t="s">
        <v>12901</v>
      </c>
      <c r="ELQ1" s="10" t="s">
        <v>12902</v>
      </c>
      <c r="ELR1" s="10" t="s">
        <v>12903</v>
      </c>
      <c r="ELS1" s="10" t="s">
        <v>12904</v>
      </c>
      <c r="ELT1" s="10" t="s">
        <v>12905</v>
      </c>
      <c r="ELU1" s="10" t="s">
        <v>12906</v>
      </c>
      <c r="ELV1" s="10" t="s">
        <v>12907</v>
      </c>
      <c r="ELW1" s="10" t="s">
        <v>12908</v>
      </c>
      <c r="ELX1" s="10" t="s">
        <v>12909</v>
      </c>
      <c r="ELY1" s="10" t="s">
        <v>12910</v>
      </c>
      <c r="ELZ1" s="10" t="s">
        <v>12911</v>
      </c>
      <c r="EMA1" s="10" t="s">
        <v>12912</v>
      </c>
      <c r="EMB1" s="10" t="s">
        <v>12913</v>
      </c>
      <c r="EMC1" s="10" t="s">
        <v>12914</v>
      </c>
      <c r="EMD1" s="10" t="s">
        <v>12915</v>
      </c>
      <c r="EME1" s="10" t="s">
        <v>12916</v>
      </c>
      <c r="EMF1" s="10" t="s">
        <v>12917</v>
      </c>
      <c r="EMG1" s="10" t="s">
        <v>12918</v>
      </c>
      <c r="EMH1" s="10" t="s">
        <v>12919</v>
      </c>
      <c r="EMI1" s="10" t="s">
        <v>12920</v>
      </c>
      <c r="EMJ1" s="10" t="s">
        <v>12921</v>
      </c>
      <c r="EMK1" s="10" t="s">
        <v>12922</v>
      </c>
      <c r="EML1" s="10" t="s">
        <v>12923</v>
      </c>
      <c r="EMM1" s="10" t="s">
        <v>12924</v>
      </c>
      <c r="EMN1" s="10" t="s">
        <v>12925</v>
      </c>
      <c r="EMO1" s="10" t="s">
        <v>12926</v>
      </c>
      <c r="EMP1" s="10" t="s">
        <v>12927</v>
      </c>
      <c r="EMQ1" s="10" t="s">
        <v>12928</v>
      </c>
      <c r="EMR1" s="10" t="s">
        <v>12929</v>
      </c>
      <c r="EMS1" s="10" t="s">
        <v>12930</v>
      </c>
      <c r="EMT1" s="10" t="s">
        <v>12931</v>
      </c>
      <c r="EMU1" s="10" t="s">
        <v>12932</v>
      </c>
      <c r="EMV1" s="10" t="s">
        <v>12933</v>
      </c>
      <c r="EMW1" s="10" t="s">
        <v>12934</v>
      </c>
      <c r="EMX1" s="10" t="s">
        <v>12935</v>
      </c>
      <c r="EMY1" s="10" t="s">
        <v>12936</v>
      </c>
      <c r="EMZ1" s="10" t="s">
        <v>12937</v>
      </c>
      <c r="ENA1" s="10" t="s">
        <v>12938</v>
      </c>
      <c r="ENB1" s="10" t="s">
        <v>12939</v>
      </c>
      <c r="ENC1" s="10" t="s">
        <v>12940</v>
      </c>
      <c r="END1" s="10" t="s">
        <v>12941</v>
      </c>
      <c r="ENE1" s="10" t="s">
        <v>12942</v>
      </c>
      <c r="ENF1" s="10" t="s">
        <v>12943</v>
      </c>
      <c r="ENG1" s="10" t="s">
        <v>12944</v>
      </c>
      <c r="ENH1" s="10" t="s">
        <v>12945</v>
      </c>
      <c r="ENI1" s="10" t="s">
        <v>12946</v>
      </c>
      <c r="ENJ1" s="10" t="s">
        <v>12947</v>
      </c>
      <c r="ENK1" s="10" t="s">
        <v>12948</v>
      </c>
      <c r="ENL1" s="10" t="s">
        <v>12949</v>
      </c>
      <c r="ENM1" s="10" t="s">
        <v>12950</v>
      </c>
      <c r="ENN1" s="10" t="s">
        <v>12951</v>
      </c>
      <c r="ENO1" s="10" t="s">
        <v>12952</v>
      </c>
      <c r="ENP1" s="10" t="s">
        <v>12953</v>
      </c>
      <c r="ENQ1" s="10" t="s">
        <v>12954</v>
      </c>
      <c r="ENR1" s="10" t="s">
        <v>12955</v>
      </c>
      <c r="ENS1" s="10" t="s">
        <v>12956</v>
      </c>
      <c r="ENT1" s="10" t="s">
        <v>12957</v>
      </c>
      <c r="ENU1" s="10" t="s">
        <v>12958</v>
      </c>
      <c r="ENV1" s="10" t="s">
        <v>12959</v>
      </c>
      <c r="ENW1" s="10" t="s">
        <v>12960</v>
      </c>
      <c r="ENX1" s="10" t="s">
        <v>12961</v>
      </c>
      <c r="ENY1" s="10" t="s">
        <v>12962</v>
      </c>
      <c r="ENZ1" s="10" t="s">
        <v>12963</v>
      </c>
      <c r="EOA1" s="10" t="s">
        <v>12964</v>
      </c>
      <c r="EOB1" s="10" t="s">
        <v>12965</v>
      </c>
      <c r="EOC1" s="10" t="s">
        <v>12966</v>
      </c>
      <c r="EOD1" s="10" t="s">
        <v>12967</v>
      </c>
      <c r="EOE1" s="10" t="s">
        <v>12968</v>
      </c>
      <c r="EOF1" s="10" t="s">
        <v>12969</v>
      </c>
      <c r="EOG1" s="10" t="s">
        <v>12970</v>
      </c>
      <c r="EOH1" s="10" t="s">
        <v>12971</v>
      </c>
      <c r="EOI1" s="10" t="s">
        <v>12972</v>
      </c>
      <c r="EOJ1" s="10" t="s">
        <v>12973</v>
      </c>
      <c r="EOK1" s="10" t="s">
        <v>12974</v>
      </c>
      <c r="EOL1" s="10" t="s">
        <v>12975</v>
      </c>
      <c r="EOM1" s="10" t="s">
        <v>12976</v>
      </c>
      <c r="EON1" s="10" t="s">
        <v>12977</v>
      </c>
      <c r="EOO1" s="10" t="s">
        <v>12978</v>
      </c>
      <c r="EOP1" s="10" t="s">
        <v>12979</v>
      </c>
      <c r="EOQ1" s="10" t="s">
        <v>12980</v>
      </c>
      <c r="EOR1" s="10" t="s">
        <v>12981</v>
      </c>
      <c r="EOS1" s="10" t="s">
        <v>12982</v>
      </c>
      <c r="EOT1" s="10" t="s">
        <v>12983</v>
      </c>
      <c r="EOU1" s="10" t="s">
        <v>12984</v>
      </c>
      <c r="EOV1" s="10" t="s">
        <v>12985</v>
      </c>
      <c r="EOW1" s="10" t="s">
        <v>12986</v>
      </c>
      <c r="EOX1" s="10" t="s">
        <v>12987</v>
      </c>
      <c r="EOY1" s="10" t="s">
        <v>12988</v>
      </c>
      <c r="EOZ1" s="10" t="s">
        <v>12989</v>
      </c>
      <c r="EPA1" s="10" t="s">
        <v>12990</v>
      </c>
      <c r="EPB1" s="10" t="s">
        <v>12991</v>
      </c>
      <c r="EPC1" s="10" t="s">
        <v>12992</v>
      </c>
      <c r="EPD1" s="10" t="s">
        <v>12993</v>
      </c>
      <c r="EPE1" s="10" t="s">
        <v>12994</v>
      </c>
      <c r="EPF1" s="10" t="s">
        <v>12995</v>
      </c>
      <c r="EPG1" s="10" t="s">
        <v>12996</v>
      </c>
      <c r="EPH1" s="10" t="s">
        <v>12997</v>
      </c>
      <c r="EPI1" s="10" t="s">
        <v>12998</v>
      </c>
      <c r="EPJ1" s="10" t="s">
        <v>12999</v>
      </c>
      <c r="EPK1" s="10" t="s">
        <v>13000</v>
      </c>
      <c r="EPL1" s="10" t="s">
        <v>13001</v>
      </c>
      <c r="EPM1" s="10" t="s">
        <v>13002</v>
      </c>
      <c r="EPN1" s="10" t="s">
        <v>13003</v>
      </c>
      <c r="EPO1" s="10" t="s">
        <v>13004</v>
      </c>
      <c r="EPP1" s="10" t="s">
        <v>13005</v>
      </c>
      <c r="EPQ1" s="10" t="s">
        <v>13006</v>
      </c>
      <c r="EPR1" s="10" t="s">
        <v>13007</v>
      </c>
      <c r="EPS1" s="10" t="s">
        <v>13008</v>
      </c>
      <c r="EPT1" s="10" t="s">
        <v>13009</v>
      </c>
      <c r="EPU1" s="10" t="s">
        <v>13010</v>
      </c>
      <c r="EPV1" s="10" t="s">
        <v>13011</v>
      </c>
      <c r="EPW1" s="10" t="s">
        <v>13012</v>
      </c>
      <c r="EPX1" s="10" t="s">
        <v>13013</v>
      </c>
      <c r="EPY1" s="10" t="s">
        <v>13014</v>
      </c>
      <c r="EPZ1" s="10" t="s">
        <v>13015</v>
      </c>
      <c r="EQA1" s="10" t="s">
        <v>13016</v>
      </c>
      <c r="EQB1" s="10" t="s">
        <v>13017</v>
      </c>
      <c r="EQC1" s="10" t="s">
        <v>13018</v>
      </c>
      <c r="EQD1" s="10" t="s">
        <v>13019</v>
      </c>
      <c r="EQE1" s="10" t="s">
        <v>13020</v>
      </c>
      <c r="EQF1" s="10" t="s">
        <v>13021</v>
      </c>
      <c r="EQG1" s="10" t="s">
        <v>13022</v>
      </c>
      <c r="EQH1" s="10" t="s">
        <v>13023</v>
      </c>
      <c r="EQI1" s="10" t="s">
        <v>13024</v>
      </c>
      <c r="EQJ1" s="10" t="s">
        <v>13025</v>
      </c>
      <c r="EQK1" s="10" t="s">
        <v>13026</v>
      </c>
      <c r="EQL1" s="10" t="s">
        <v>13027</v>
      </c>
      <c r="EQM1" s="10" t="s">
        <v>13028</v>
      </c>
      <c r="EQN1" s="10" t="s">
        <v>13029</v>
      </c>
      <c r="EQO1" s="10" t="s">
        <v>13030</v>
      </c>
      <c r="EQP1" s="10" t="s">
        <v>13031</v>
      </c>
      <c r="EQQ1" s="10" t="s">
        <v>13032</v>
      </c>
      <c r="EQR1" s="10" t="s">
        <v>13033</v>
      </c>
      <c r="EQS1" s="10" t="s">
        <v>13034</v>
      </c>
      <c r="EQT1" s="10" t="s">
        <v>13035</v>
      </c>
      <c r="EQU1" s="10" t="s">
        <v>13036</v>
      </c>
      <c r="EQV1" s="10" t="s">
        <v>13037</v>
      </c>
      <c r="EQW1" s="10" t="s">
        <v>13038</v>
      </c>
      <c r="EQX1" s="10" t="s">
        <v>13039</v>
      </c>
      <c r="EQY1" s="10" t="s">
        <v>13040</v>
      </c>
      <c r="EQZ1" s="10" t="s">
        <v>13041</v>
      </c>
      <c r="ERA1" s="10" t="s">
        <v>13042</v>
      </c>
      <c r="ERB1" s="10" t="s">
        <v>13043</v>
      </c>
      <c r="ERC1" s="10" t="s">
        <v>13044</v>
      </c>
      <c r="ERD1" s="10" t="s">
        <v>13045</v>
      </c>
      <c r="ERE1" s="10" t="s">
        <v>13046</v>
      </c>
      <c r="ERF1" s="10" t="s">
        <v>13047</v>
      </c>
      <c r="ERG1" s="10" t="s">
        <v>13048</v>
      </c>
      <c r="ERH1" s="10" t="s">
        <v>13049</v>
      </c>
      <c r="ERI1" s="10" t="s">
        <v>13050</v>
      </c>
      <c r="ERJ1" s="10" t="s">
        <v>13051</v>
      </c>
      <c r="ERK1" s="10" t="s">
        <v>13052</v>
      </c>
      <c r="ERL1" s="10" t="s">
        <v>13053</v>
      </c>
      <c r="ERM1" s="10" t="s">
        <v>13054</v>
      </c>
      <c r="ERN1" s="10" t="s">
        <v>13055</v>
      </c>
      <c r="ERO1" s="10" t="s">
        <v>13056</v>
      </c>
      <c r="ERP1" s="10" t="s">
        <v>13057</v>
      </c>
      <c r="ERQ1" s="10" t="s">
        <v>13058</v>
      </c>
      <c r="ERR1" s="10" t="s">
        <v>13059</v>
      </c>
      <c r="ERS1" s="10" t="s">
        <v>13060</v>
      </c>
      <c r="ERT1" s="10" t="s">
        <v>13061</v>
      </c>
      <c r="ERU1" s="10" t="s">
        <v>13062</v>
      </c>
      <c r="ERV1" s="10" t="s">
        <v>13063</v>
      </c>
      <c r="ERW1" s="10" t="s">
        <v>13064</v>
      </c>
      <c r="ERX1" s="10" t="s">
        <v>13065</v>
      </c>
      <c r="ERY1" s="10" t="s">
        <v>13066</v>
      </c>
      <c r="ERZ1" s="10" t="s">
        <v>13067</v>
      </c>
      <c r="ESA1" s="10" t="s">
        <v>13068</v>
      </c>
      <c r="ESB1" s="10" t="s">
        <v>13069</v>
      </c>
      <c r="ESC1" s="10" t="s">
        <v>13070</v>
      </c>
      <c r="ESD1" s="10" t="s">
        <v>13071</v>
      </c>
      <c r="ESE1" s="10" t="s">
        <v>13072</v>
      </c>
      <c r="ESF1" s="10" t="s">
        <v>13073</v>
      </c>
      <c r="ESG1" s="10" t="s">
        <v>13074</v>
      </c>
      <c r="ESH1" s="10" t="s">
        <v>13075</v>
      </c>
      <c r="ESI1" s="10" t="s">
        <v>13076</v>
      </c>
      <c r="ESJ1" s="10" t="s">
        <v>13077</v>
      </c>
      <c r="ESK1" s="10" t="s">
        <v>13078</v>
      </c>
      <c r="ESL1" s="10" t="s">
        <v>13079</v>
      </c>
      <c r="ESM1" s="10" t="s">
        <v>13080</v>
      </c>
      <c r="ESN1" s="10" t="s">
        <v>13081</v>
      </c>
      <c r="ESO1" s="10" t="s">
        <v>13082</v>
      </c>
      <c r="ESP1" s="10" t="s">
        <v>13083</v>
      </c>
      <c r="ESQ1" s="10" t="s">
        <v>13084</v>
      </c>
      <c r="ESR1" s="10" t="s">
        <v>13085</v>
      </c>
      <c r="ESS1" s="10" t="s">
        <v>13086</v>
      </c>
      <c r="EST1" s="10" t="s">
        <v>13087</v>
      </c>
      <c r="ESU1" s="10" t="s">
        <v>13088</v>
      </c>
      <c r="ESV1" s="10" t="s">
        <v>13089</v>
      </c>
      <c r="ESW1" s="10" t="s">
        <v>13090</v>
      </c>
      <c r="ESX1" s="10" t="s">
        <v>13091</v>
      </c>
      <c r="ESY1" s="10" t="s">
        <v>13092</v>
      </c>
      <c r="ESZ1" s="10" t="s">
        <v>13093</v>
      </c>
      <c r="ETA1" s="10" t="s">
        <v>13094</v>
      </c>
      <c r="ETB1" s="10" t="s">
        <v>13095</v>
      </c>
      <c r="ETC1" s="10" t="s">
        <v>13096</v>
      </c>
      <c r="ETD1" s="10" t="s">
        <v>13097</v>
      </c>
      <c r="ETE1" s="10" t="s">
        <v>13098</v>
      </c>
      <c r="ETF1" s="10" t="s">
        <v>13099</v>
      </c>
      <c r="ETG1" s="10" t="s">
        <v>13100</v>
      </c>
      <c r="ETH1" s="10" t="s">
        <v>13101</v>
      </c>
      <c r="ETI1" s="10" t="s">
        <v>13102</v>
      </c>
      <c r="ETJ1" s="10" t="s">
        <v>13103</v>
      </c>
      <c r="ETK1" s="10" t="s">
        <v>13104</v>
      </c>
      <c r="ETL1" s="10" t="s">
        <v>13105</v>
      </c>
      <c r="ETM1" s="10" t="s">
        <v>13106</v>
      </c>
      <c r="ETN1" s="10" t="s">
        <v>13107</v>
      </c>
      <c r="ETO1" s="10" t="s">
        <v>13108</v>
      </c>
      <c r="ETP1" s="10" t="s">
        <v>13109</v>
      </c>
      <c r="ETQ1" s="10" t="s">
        <v>13110</v>
      </c>
      <c r="ETR1" s="10" t="s">
        <v>13111</v>
      </c>
      <c r="ETS1" s="10" t="s">
        <v>13112</v>
      </c>
      <c r="ETT1" s="10" t="s">
        <v>13113</v>
      </c>
      <c r="ETU1" s="10" t="s">
        <v>13114</v>
      </c>
      <c r="ETV1" s="10" t="s">
        <v>13115</v>
      </c>
      <c r="ETW1" s="10" t="s">
        <v>13116</v>
      </c>
      <c r="ETX1" s="10" t="s">
        <v>13117</v>
      </c>
      <c r="ETY1" s="10" t="s">
        <v>13118</v>
      </c>
      <c r="ETZ1" s="10" t="s">
        <v>13119</v>
      </c>
      <c r="EUA1" s="10" t="s">
        <v>13120</v>
      </c>
      <c r="EUB1" s="10" t="s">
        <v>13121</v>
      </c>
      <c r="EUC1" s="10" t="s">
        <v>13122</v>
      </c>
      <c r="EUD1" s="10" t="s">
        <v>13123</v>
      </c>
      <c r="EUE1" s="10" t="s">
        <v>13124</v>
      </c>
      <c r="EUF1" s="10" t="s">
        <v>13125</v>
      </c>
      <c r="EUG1" s="10" t="s">
        <v>13126</v>
      </c>
      <c r="EUH1" s="10" t="s">
        <v>13127</v>
      </c>
      <c r="EUI1" s="10" t="s">
        <v>13128</v>
      </c>
      <c r="EUJ1" s="10" t="s">
        <v>13129</v>
      </c>
      <c r="EUK1" s="10" t="s">
        <v>13130</v>
      </c>
      <c r="EUL1" s="10" t="s">
        <v>13131</v>
      </c>
      <c r="EUM1" s="10" t="s">
        <v>13132</v>
      </c>
      <c r="EUN1" s="10" t="s">
        <v>13133</v>
      </c>
      <c r="EUO1" s="10" t="s">
        <v>13134</v>
      </c>
      <c r="EUP1" s="10" t="s">
        <v>13135</v>
      </c>
      <c r="EUQ1" s="10" t="s">
        <v>13136</v>
      </c>
      <c r="EUR1" s="10" t="s">
        <v>13137</v>
      </c>
      <c r="EUS1" s="10" t="s">
        <v>13138</v>
      </c>
      <c r="EUT1" s="10" t="s">
        <v>13139</v>
      </c>
      <c r="EUU1" s="10" t="s">
        <v>13140</v>
      </c>
      <c r="EUV1" s="10" t="s">
        <v>13141</v>
      </c>
      <c r="EUW1" s="10" t="s">
        <v>13142</v>
      </c>
      <c r="EUX1" s="10" t="s">
        <v>13143</v>
      </c>
      <c r="EUY1" s="10" t="s">
        <v>13144</v>
      </c>
      <c r="EUZ1" s="10" t="s">
        <v>13145</v>
      </c>
      <c r="EVA1" s="10" t="s">
        <v>13146</v>
      </c>
      <c r="EVB1" s="10" t="s">
        <v>13147</v>
      </c>
      <c r="EVC1" s="10" t="s">
        <v>13148</v>
      </c>
      <c r="EVD1" s="10" t="s">
        <v>13149</v>
      </c>
      <c r="EVE1" s="10" t="s">
        <v>13150</v>
      </c>
      <c r="EVF1" s="10" t="s">
        <v>13151</v>
      </c>
      <c r="EVG1" s="10" t="s">
        <v>13152</v>
      </c>
      <c r="EVH1" s="10" t="s">
        <v>13153</v>
      </c>
      <c r="EVI1" s="10" t="s">
        <v>13154</v>
      </c>
      <c r="EVJ1" s="10" t="s">
        <v>13155</v>
      </c>
      <c r="EVK1" s="10" t="s">
        <v>13156</v>
      </c>
      <c r="EVL1" s="10" t="s">
        <v>13157</v>
      </c>
      <c r="EVM1" s="10" t="s">
        <v>13158</v>
      </c>
      <c r="EVN1" s="10" t="s">
        <v>13159</v>
      </c>
      <c r="EVO1" s="10" t="s">
        <v>13160</v>
      </c>
      <c r="EVP1" s="10" t="s">
        <v>13161</v>
      </c>
      <c r="EVQ1" s="10" t="s">
        <v>13162</v>
      </c>
      <c r="EVR1" s="10" t="s">
        <v>13163</v>
      </c>
      <c r="EVS1" s="10" t="s">
        <v>13164</v>
      </c>
      <c r="EVT1" s="10" t="s">
        <v>13165</v>
      </c>
      <c r="EVU1" s="10" t="s">
        <v>13166</v>
      </c>
      <c r="EVV1" s="10" t="s">
        <v>13167</v>
      </c>
      <c r="EVW1" s="10" t="s">
        <v>13168</v>
      </c>
      <c r="EVX1" s="10" t="s">
        <v>13169</v>
      </c>
      <c r="EVY1" s="10" t="s">
        <v>13170</v>
      </c>
      <c r="EVZ1" s="10" t="s">
        <v>13171</v>
      </c>
      <c r="EWA1" s="10" t="s">
        <v>13172</v>
      </c>
      <c r="EWB1" s="10" t="s">
        <v>13173</v>
      </c>
      <c r="EWC1" s="10" t="s">
        <v>13174</v>
      </c>
      <c r="EWD1" s="10" t="s">
        <v>13175</v>
      </c>
      <c r="EWE1" s="10" t="s">
        <v>13176</v>
      </c>
      <c r="EWF1" s="10" t="s">
        <v>13177</v>
      </c>
      <c r="EWG1" s="10" t="s">
        <v>13178</v>
      </c>
      <c r="EWH1" s="10" t="s">
        <v>13179</v>
      </c>
      <c r="EWI1" s="10" t="s">
        <v>13180</v>
      </c>
      <c r="EWJ1" s="10" t="s">
        <v>13181</v>
      </c>
      <c r="EWK1" s="10" t="s">
        <v>13182</v>
      </c>
      <c r="EWL1" s="10" t="s">
        <v>13183</v>
      </c>
      <c r="EWM1" s="10" t="s">
        <v>13184</v>
      </c>
      <c r="EWN1" s="10" t="s">
        <v>13185</v>
      </c>
      <c r="EWO1" s="10" t="s">
        <v>13186</v>
      </c>
      <c r="EWP1" s="10" t="s">
        <v>13187</v>
      </c>
      <c r="EWQ1" s="10" t="s">
        <v>13188</v>
      </c>
      <c r="EWR1" s="10" t="s">
        <v>13189</v>
      </c>
      <c r="EWS1" s="10" t="s">
        <v>13190</v>
      </c>
      <c r="EWT1" s="10" t="s">
        <v>13191</v>
      </c>
      <c r="EWU1" s="10" t="s">
        <v>13192</v>
      </c>
      <c r="EWV1" s="10" t="s">
        <v>13193</v>
      </c>
      <c r="EWW1" s="10" t="s">
        <v>13194</v>
      </c>
      <c r="EWX1" s="10" t="s">
        <v>13195</v>
      </c>
      <c r="EWY1" s="10" t="s">
        <v>13196</v>
      </c>
      <c r="EWZ1" s="10" t="s">
        <v>13197</v>
      </c>
      <c r="EXA1" s="10" t="s">
        <v>13198</v>
      </c>
      <c r="EXB1" s="10" t="s">
        <v>13199</v>
      </c>
      <c r="EXC1" s="10" t="s">
        <v>13200</v>
      </c>
      <c r="EXD1" s="10" t="s">
        <v>13201</v>
      </c>
      <c r="EXE1" s="10" t="s">
        <v>13202</v>
      </c>
      <c r="EXF1" s="10" t="s">
        <v>13203</v>
      </c>
      <c r="EXG1" s="10" t="s">
        <v>13204</v>
      </c>
      <c r="EXH1" s="10" t="s">
        <v>13205</v>
      </c>
      <c r="EXI1" s="10" t="s">
        <v>13206</v>
      </c>
      <c r="EXJ1" s="10" t="s">
        <v>13207</v>
      </c>
      <c r="EXK1" s="10" t="s">
        <v>13208</v>
      </c>
      <c r="EXL1" s="10" t="s">
        <v>13209</v>
      </c>
      <c r="EXM1" s="10" t="s">
        <v>13210</v>
      </c>
      <c r="EXN1" s="10" t="s">
        <v>13211</v>
      </c>
      <c r="EXO1" s="10" t="s">
        <v>13212</v>
      </c>
      <c r="EXP1" s="10" t="s">
        <v>13213</v>
      </c>
      <c r="EXQ1" s="10" t="s">
        <v>13214</v>
      </c>
      <c r="EXR1" s="10" t="s">
        <v>13215</v>
      </c>
      <c r="EXS1" s="10" t="s">
        <v>13216</v>
      </c>
      <c r="EXT1" s="10" t="s">
        <v>13217</v>
      </c>
      <c r="EXU1" s="10" t="s">
        <v>13218</v>
      </c>
      <c r="EXV1" s="10" t="s">
        <v>13219</v>
      </c>
      <c r="EXW1" s="10" t="s">
        <v>13220</v>
      </c>
      <c r="EXX1" s="10" t="s">
        <v>13221</v>
      </c>
      <c r="EXY1" s="10" t="s">
        <v>13222</v>
      </c>
      <c r="EXZ1" s="10" t="s">
        <v>13223</v>
      </c>
      <c r="EYA1" s="10" t="s">
        <v>13224</v>
      </c>
      <c r="EYB1" s="10" t="s">
        <v>13225</v>
      </c>
      <c r="EYC1" s="10" t="s">
        <v>13226</v>
      </c>
      <c r="EYD1" s="10" t="s">
        <v>13227</v>
      </c>
      <c r="EYE1" s="10" t="s">
        <v>13228</v>
      </c>
      <c r="EYF1" s="10" t="s">
        <v>13229</v>
      </c>
      <c r="EYG1" s="10" t="s">
        <v>13230</v>
      </c>
      <c r="EYH1" s="10" t="s">
        <v>13231</v>
      </c>
      <c r="EYI1" s="10" t="s">
        <v>13232</v>
      </c>
      <c r="EYJ1" s="10" t="s">
        <v>13233</v>
      </c>
      <c r="EYK1" s="10" t="s">
        <v>13234</v>
      </c>
      <c r="EYL1" s="10" t="s">
        <v>13235</v>
      </c>
      <c r="EYM1" s="10" t="s">
        <v>13236</v>
      </c>
      <c r="EYN1" s="10" t="s">
        <v>13237</v>
      </c>
      <c r="EYO1" s="10" t="s">
        <v>13238</v>
      </c>
      <c r="EYP1" s="10" t="s">
        <v>13239</v>
      </c>
      <c r="EYQ1" s="10" t="s">
        <v>13240</v>
      </c>
      <c r="EYR1" s="10" t="s">
        <v>13241</v>
      </c>
      <c r="EYS1" s="10" t="s">
        <v>13242</v>
      </c>
      <c r="EYT1" s="10" t="s">
        <v>13243</v>
      </c>
      <c r="EYU1" s="10" t="s">
        <v>13244</v>
      </c>
      <c r="EYV1" s="10" t="s">
        <v>13245</v>
      </c>
      <c r="EYW1" s="10" t="s">
        <v>13246</v>
      </c>
      <c r="EYX1" s="10" t="s">
        <v>13247</v>
      </c>
      <c r="EYY1" s="10" t="s">
        <v>13248</v>
      </c>
      <c r="EYZ1" s="10" t="s">
        <v>13249</v>
      </c>
      <c r="EZA1" s="10" t="s">
        <v>13250</v>
      </c>
      <c r="EZB1" s="10" t="s">
        <v>13251</v>
      </c>
      <c r="EZC1" s="10" t="s">
        <v>13252</v>
      </c>
      <c r="EZD1" s="10" t="s">
        <v>13253</v>
      </c>
      <c r="EZE1" s="10" t="s">
        <v>13254</v>
      </c>
      <c r="EZF1" s="10" t="s">
        <v>13255</v>
      </c>
      <c r="EZG1" s="10" t="s">
        <v>13256</v>
      </c>
      <c r="EZH1" s="10" t="s">
        <v>13257</v>
      </c>
      <c r="EZI1" s="10" t="s">
        <v>13258</v>
      </c>
      <c r="EZJ1" s="10" t="s">
        <v>13259</v>
      </c>
      <c r="EZK1" s="10" t="s">
        <v>13260</v>
      </c>
      <c r="EZL1" s="10" t="s">
        <v>13261</v>
      </c>
      <c r="EZM1" s="10" t="s">
        <v>13262</v>
      </c>
      <c r="EZN1" s="10" t="s">
        <v>13263</v>
      </c>
      <c r="EZO1" s="10" t="s">
        <v>13264</v>
      </c>
      <c r="EZP1" s="10" t="s">
        <v>13265</v>
      </c>
      <c r="EZQ1" s="10" t="s">
        <v>13266</v>
      </c>
      <c r="EZR1" s="10" t="s">
        <v>13267</v>
      </c>
      <c r="EZS1" s="10" t="s">
        <v>13268</v>
      </c>
      <c r="EZT1" s="10" t="s">
        <v>13269</v>
      </c>
      <c r="EZU1" s="10" t="s">
        <v>13270</v>
      </c>
      <c r="EZV1" s="10" t="s">
        <v>13271</v>
      </c>
      <c r="EZW1" s="10" t="s">
        <v>13272</v>
      </c>
      <c r="EZX1" s="10" t="s">
        <v>13273</v>
      </c>
      <c r="EZY1" s="10" t="s">
        <v>13274</v>
      </c>
      <c r="EZZ1" s="10" t="s">
        <v>13275</v>
      </c>
      <c r="FAA1" s="10" t="s">
        <v>13276</v>
      </c>
      <c r="FAB1" s="10" t="s">
        <v>13277</v>
      </c>
      <c r="FAC1" s="10" t="s">
        <v>13278</v>
      </c>
      <c r="FAD1" s="10" t="s">
        <v>13279</v>
      </c>
      <c r="FAE1" s="10" t="s">
        <v>13280</v>
      </c>
      <c r="FAF1" s="10" t="s">
        <v>13281</v>
      </c>
      <c r="FAG1" s="10" t="s">
        <v>13282</v>
      </c>
      <c r="FAH1" s="10" t="s">
        <v>13283</v>
      </c>
      <c r="FAI1" s="10" t="s">
        <v>13284</v>
      </c>
      <c r="FAJ1" s="10" t="s">
        <v>13285</v>
      </c>
      <c r="FAK1" s="10" t="s">
        <v>13286</v>
      </c>
      <c r="FAL1" s="10" t="s">
        <v>13287</v>
      </c>
      <c r="FAM1" s="10" t="s">
        <v>13288</v>
      </c>
      <c r="FAN1" s="10" t="s">
        <v>13289</v>
      </c>
      <c r="FAO1" s="10" t="s">
        <v>13290</v>
      </c>
      <c r="FAP1" s="10" t="s">
        <v>13291</v>
      </c>
      <c r="FAQ1" s="10" t="s">
        <v>13292</v>
      </c>
      <c r="FAR1" s="10" t="s">
        <v>13293</v>
      </c>
      <c r="FAS1" s="10" t="s">
        <v>13294</v>
      </c>
      <c r="FAT1" s="10" t="s">
        <v>13295</v>
      </c>
      <c r="FAU1" s="10" t="s">
        <v>13296</v>
      </c>
      <c r="FAV1" s="10" t="s">
        <v>13297</v>
      </c>
      <c r="FAW1" s="10" t="s">
        <v>13298</v>
      </c>
      <c r="FAX1" s="10" t="s">
        <v>13299</v>
      </c>
      <c r="FAY1" s="10" t="s">
        <v>13300</v>
      </c>
      <c r="FAZ1" s="10" t="s">
        <v>13301</v>
      </c>
      <c r="FBA1" s="10" t="s">
        <v>13302</v>
      </c>
      <c r="FBB1" s="10" t="s">
        <v>13303</v>
      </c>
      <c r="FBC1" s="10" t="s">
        <v>13304</v>
      </c>
      <c r="FBD1" s="10" t="s">
        <v>13305</v>
      </c>
      <c r="FBE1" s="10" t="s">
        <v>13306</v>
      </c>
      <c r="FBF1" s="10" t="s">
        <v>13307</v>
      </c>
      <c r="FBG1" s="10" t="s">
        <v>13308</v>
      </c>
      <c r="FBH1" s="10" t="s">
        <v>13309</v>
      </c>
      <c r="FBI1" s="10" t="s">
        <v>13310</v>
      </c>
      <c r="FBJ1" s="10" t="s">
        <v>13311</v>
      </c>
      <c r="FBK1" s="10" t="s">
        <v>13312</v>
      </c>
      <c r="FBL1" s="10" t="s">
        <v>13313</v>
      </c>
      <c r="FBM1" s="10" t="s">
        <v>13314</v>
      </c>
      <c r="FBN1" s="10" t="s">
        <v>13315</v>
      </c>
      <c r="FBO1" s="10" t="s">
        <v>13316</v>
      </c>
      <c r="FBP1" s="10" t="s">
        <v>13317</v>
      </c>
      <c r="FBQ1" s="10" t="s">
        <v>13318</v>
      </c>
      <c r="FBR1" s="10" t="s">
        <v>13319</v>
      </c>
      <c r="FBS1" s="10" t="s">
        <v>13320</v>
      </c>
      <c r="FBT1" s="10" t="s">
        <v>13321</v>
      </c>
      <c r="FBU1" s="10" t="s">
        <v>13322</v>
      </c>
      <c r="FBV1" s="10" t="s">
        <v>13323</v>
      </c>
      <c r="FBW1" s="10" t="s">
        <v>13324</v>
      </c>
      <c r="FBX1" s="10" t="s">
        <v>13325</v>
      </c>
      <c r="FBY1" s="10" t="s">
        <v>13326</v>
      </c>
      <c r="FBZ1" s="10" t="s">
        <v>13327</v>
      </c>
      <c r="FCA1" s="10" t="s">
        <v>13328</v>
      </c>
      <c r="FCB1" s="10" t="s">
        <v>13329</v>
      </c>
      <c r="FCC1" s="10" t="s">
        <v>13330</v>
      </c>
      <c r="FCD1" s="10" t="s">
        <v>13331</v>
      </c>
      <c r="FCE1" s="10" t="s">
        <v>13332</v>
      </c>
      <c r="FCF1" s="10" t="s">
        <v>13333</v>
      </c>
      <c r="FCG1" s="10" t="s">
        <v>13334</v>
      </c>
      <c r="FCH1" s="10" t="s">
        <v>13335</v>
      </c>
      <c r="FCI1" s="10" t="s">
        <v>13336</v>
      </c>
      <c r="FCJ1" s="10" t="s">
        <v>13337</v>
      </c>
      <c r="FCK1" s="10" t="s">
        <v>13338</v>
      </c>
      <c r="FCL1" s="10" t="s">
        <v>13339</v>
      </c>
      <c r="FCM1" s="10" t="s">
        <v>13340</v>
      </c>
      <c r="FCN1" s="10" t="s">
        <v>13341</v>
      </c>
      <c r="FCO1" s="10" t="s">
        <v>13342</v>
      </c>
      <c r="FCP1" s="10" t="s">
        <v>13343</v>
      </c>
      <c r="FCQ1" s="10" t="s">
        <v>13344</v>
      </c>
      <c r="FCR1" s="10" t="s">
        <v>13345</v>
      </c>
      <c r="FCS1" s="10" t="s">
        <v>13346</v>
      </c>
      <c r="FCT1" s="10" t="s">
        <v>13347</v>
      </c>
      <c r="FCU1" s="10" t="s">
        <v>13348</v>
      </c>
      <c r="FCV1" s="10" t="s">
        <v>13349</v>
      </c>
      <c r="FCW1" s="10" t="s">
        <v>13350</v>
      </c>
      <c r="FCX1" s="10" t="s">
        <v>13351</v>
      </c>
      <c r="FCY1" s="10" t="s">
        <v>13352</v>
      </c>
      <c r="FCZ1" s="10" t="s">
        <v>13353</v>
      </c>
      <c r="FDA1" s="10" t="s">
        <v>13354</v>
      </c>
      <c r="FDB1" s="10" t="s">
        <v>13355</v>
      </c>
      <c r="FDC1" s="10" t="s">
        <v>13356</v>
      </c>
      <c r="FDD1" s="10" t="s">
        <v>13357</v>
      </c>
      <c r="FDE1" s="10" t="s">
        <v>13358</v>
      </c>
      <c r="FDF1" s="10" t="s">
        <v>13359</v>
      </c>
      <c r="FDG1" s="10" t="s">
        <v>13360</v>
      </c>
      <c r="FDH1" s="10" t="s">
        <v>13361</v>
      </c>
      <c r="FDI1" s="10" t="s">
        <v>13362</v>
      </c>
      <c r="FDJ1" s="10" t="s">
        <v>13363</v>
      </c>
      <c r="FDK1" s="10" t="s">
        <v>13364</v>
      </c>
      <c r="FDL1" s="10" t="s">
        <v>13365</v>
      </c>
      <c r="FDM1" s="10" t="s">
        <v>13366</v>
      </c>
      <c r="FDN1" s="10" t="s">
        <v>13367</v>
      </c>
      <c r="FDO1" s="10" t="s">
        <v>13368</v>
      </c>
      <c r="FDP1" s="10" t="s">
        <v>13369</v>
      </c>
      <c r="FDQ1" s="10" t="s">
        <v>13370</v>
      </c>
      <c r="FDR1" s="10" t="s">
        <v>13371</v>
      </c>
      <c r="FDS1" s="10" t="s">
        <v>13372</v>
      </c>
      <c r="FDT1" s="10" t="s">
        <v>13373</v>
      </c>
      <c r="FDU1" s="10" t="s">
        <v>13374</v>
      </c>
      <c r="FDV1" s="10" t="s">
        <v>13375</v>
      </c>
      <c r="FDW1" s="10" t="s">
        <v>13376</v>
      </c>
      <c r="FDX1" s="10" t="s">
        <v>13377</v>
      </c>
      <c r="FDY1" s="10" t="s">
        <v>13378</v>
      </c>
      <c r="FDZ1" s="10" t="s">
        <v>13379</v>
      </c>
      <c r="FEA1" s="10" t="s">
        <v>13380</v>
      </c>
      <c r="FEB1" s="10" t="s">
        <v>13381</v>
      </c>
      <c r="FEC1" s="10" t="s">
        <v>13382</v>
      </c>
      <c r="FED1" s="10" t="s">
        <v>13383</v>
      </c>
      <c r="FEE1" s="10" t="s">
        <v>13384</v>
      </c>
      <c r="FEF1" s="10" t="s">
        <v>13385</v>
      </c>
      <c r="FEG1" s="10" t="s">
        <v>13386</v>
      </c>
      <c r="FEH1" s="10" t="s">
        <v>13387</v>
      </c>
      <c r="FEI1" s="10" t="s">
        <v>13388</v>
      </c>
      <c r="FEJ1" s="10" t="s">
        <v>13389</v>
      </c>
      <c r="FEK1" s="10" t="s">
        <v>13390</v>
      </c>
      <c r="FEL1" s="10" t="s">
        <v>13391</v>
      </c>
      <c r="FEM1" s="10" t="s">
        <v>13392</v>
      </c>
      <c r="FEN1" s="10" t="s">
        <v>13393</v>
      </c>
      <c r="FEO1" s="10" t="s">
        <v>13394</v>
      </c>
      <c r="FEP1" s="10" t="s">
        <v>13395</v>
      </c>
      <c r="FEQ1" s="10" t="s">
        <v>13396</v>
      </c>
      <c r="FER1" s="10" t="s">
        <v>13397</v>
      </c>
      <c r="FES1" s="10" t="s">
        <v>13398</v>
      </c>
      <c r="FET1" s="10" t="s">
        <v>13399</v>
      </c>
      <c r="FEU1" s="10" t="s">
        <v>13400</v>
      </c>
      <c r="FEV1" s="10" t="s">
        <v>13401</v>
      </c>
      <c r="FEW1" s="10" t="s">
        <v>13402</v>
      </c>
      <c r="FEX1" s="10" t="s">
        <v>13403</v>
      </c>
      <c r="FEY1" s="10" t="s">
        <v>13404</v>
      </c>
      <c r="FEZ1" s="10" t="s">
        <v>13405</v>
      </c>
      <c r="FFA1" s="10" t="s">
        <v>13406</v>
      </c>
      <c r="FFB1" s="10" t="s">
        <v>13407</v>
      </c>
      <c r="FFC1" s="10" t="s">
        <v>13408</v>
      </c>
      <c r="FFD1" s="10" t="s">
        <v>13409</v>
      </c>
      <c r="FFE1" s="10" t="s">
        <v>13410</v>
      </c>
      <c r="FFF1" s="10" t="s">
        <v>13411</v>
      </c>
      <c r="FFG1" s="10" t="s">
        <v>13412</v>
      </c>
      <c r="FFH1" s="10" t="s">
        <v>13413</v>
      </c>
      <c r="FFI1" s="10" t="s">
        <v>13414</v>
      </c>
      <c r="FFJ1" s="10" t="s">
        <v>13415</v>
      </c>
      <c r="FFK1" s="10" t="s">
        <v>13416</v>
      </c>
      <c r="FFL1" s="10" t="s">
        <v>13417</v>
      </c>
      <c r="FFM1" s="10" t="s">
        <v>13418</v>
      </c>
      <c r="FFN1" s="10" t="s">
        <v>13419</v>
      </c>
      <c r="FFO1" s="10" t="s">
        <v>13420</v>
      </c>
      <c r="FFP1" s="10" t="s">
        <v>13421</v>
      </c>
      <c r="FFQ1" s="10" t="s">
        <v>13422</v>
      </c>
      <c r="FFR1" s="10" t="s">
        <v>13423</v>
      </c>
      <c r="FFS1" s="10" t="s">
        <v>13424</v>
      </c>
      <c r="FFT1" s="10" t="s">
        <v>13425</v>
      </c>
      <c r="FFU1" s="10" t="s">
        <v>13426</v>
      </c>
      <c r="FFV1" s="10" t="s">
        <v>13427</v>
      </c>
      <c r="FFW1" s="10" t="s">
        <v>13428</v>
      </c>
      <c r="FFX1" s="10" t="s">
        <v>13429</v>
      </c>
      <c r="FFY1" s="10" t="s">
        <v>13430</v>
      </c>
      <c r="FFZ1" s="10" t="s">
        <v>13431</v>
      </c>
      <c r="FGA1" s="10" t="s">
        <v>13432</v>
      </c>
      <c r="FGB1" s="10" t="s">
        <v>13433</v>
      </c>
      <c r="FGC1" s="10" t="s">
        <v>13434</v>
      </c>
      <c r="FGD1" s="10" t="s">
        <v>13435</v>
      </c>
      <c r="FGE1" s="10" t="s">
        <v>13436</v>
      </c>
      <c r="FGF1" s="10" t="s">
        <v>13437</v>
      </c>
      <c r="FGG1" s="10" t="s">
        <v>13438</v>
      </c>
      <c r="FGH1" s="10" t="s">
        <v>13439</v>
      </c>
      <c r="FGI1" s="10" t="s">
        <v>13440</v>
      </c>
      <c r="FGJ1" s="10" t="s">
        <v>13441</v>
      </c>
      <c r="FGK1" s="10" t="s">
        <v>13442</v>
      </c>
      <c r="FGL1" s="10" t="s">
        <v>13443</v>
      </c>
      <c r="FGM1" s="10" t="s">
        <v>13444</v>
      </c>
      <c r="FGN1" s="10" t="s">
        <v>13445</v>
      </c>
      <c r="FGO1" s="10" t="s">
        <v>13446</v>
      </c>
      <c r="FGP1" s="10" t="s">
        <v>13447</v>
      </c>
      <c r="FGQ1" s="10" t="s">
        <v>13448</v>
      </c>
      <c r="FGR1" s="10" t="s">
        <v>13449</v>
      </c>
      <c r="FGS1" s="10" t="s">
        <v>13450</v>
      </c>
      <c r="FGT1" s="10" t="s">
        <v>13451</v>
      </c>
      <c r="FGU1" s="10" t="s">
        <v>13452</v>
      </c>
      <c r="FGV1" s="10" t="s">
        <v>13453</v>
      </c>
      <c r="FGW1" s="10" t="s">
        <v>13454</v>
      </c>
      <c r="FGX1" s="10" t="s">
        <v>13455</v>
      </c>
      <c r="FGY1" s="10" t="s">
        <v>13456</v>
      </c>
      <c r="FGZ1" s="10" t="s">
        <v>13457</v>
      </c>
      <c r="FHA1" s="10" t="s">
        <v>13458</v>
      </c>
      <c r="FHB1" s="10" t="s">
        <v>13459</v>
      </c>
      <c r="FHC1" s="10" t="s">
        <v>13460</v>
      </c>
      <c r="FHD1" s="10" t="s">
        <v>13461</v>
      </c>
      <c r="FHE1" s="10" t="s">
        <v>13462</v>
      </c>
      <c r="FHF1" s="10" t="s">
        <v>13463</v>
      </c>
      <c r="FHG1" s="10" t="s">
        <v>13464</v>
      </c>
      <c r="FHH1" s="10" t="s">
        <v>13465</v>
      </c>
      <c r="FHI1" s="10" t="s">
        <v>13466</v>
      </c>
      <c r="FHJ1" s="10" t="s">
        <v>13467</v>
      </c>
      <c r="FHK1" s="10" t="s">
        <v>13468</v>
      </c>
      <c r="FHL1" s="10" t="s">
        <v>13469</v>
      </c>
      <c r="FHM1" s="10" t="s">
        <v>13470</v>
      </c>
      <c r="FHN1" s="10" t="s">
        <v>13471</v>
      </c>
      <c r="FHO1" s="10" t="s">
        <v>13472</v>
      </c>
      <c r="FHP1" s="10" t="s">
        <v>13473</v>
      </c>
      <c r="FHQ1" s="10" t="s">
        <v>13474</v>
      </c>
      <c r="FHR1" s="10" t="s">
        <v>13475</v>
      </c>
      <c r="FHS1" s="10" t="s">
        <v>13476</v>
      </c>
      <c r="FHT1" s="10" t="s">
        <v>13477</v>
      </c>
      <c r="FHU1" s="10" t="s">
        <v>13478</v>
      </c>
      <c r="FHV1" s="10" t="s">
        <v>13479</v>
      </c>
      <c r="FHW1" s="10" t="s">
        <v>13480</v>
      </c>
      <c r="FHX1" s="10" t="s">
        <v>13481</v>
      </c>
      <c r="FHY1" s="10" t="s">
        <v>13482</v>
      </c>
      <c r="FHZ1" s="10" t="s">
        <v>13483</v>
      </c>
      <c r="FIA1" s="10" t="s">
        <v>13484</v>
      </c>
      <c r="FIB1" s="10" t="s">
        <v>13485</v>
      </c>
      <c r="FIC1" s="10" t="s">
        <v>13486</v>
      </c>
      <c r="FID1" s="10" t="s">
        <v>13487</v>
      </c>
      <c r="FIE1" s="10" t="s">
        <v>13488</v>
      </c>
      <c r="FIF1" s="10" t="s">
        <v>13489</v>
      </c>
      <c r="FIG1" s="10" t="s">
        <v>13490</v>
      </c>
      <c r="FIH1" s="10" t="s">
        <v>13491</v>
      </c>
      <c r="FII1" s="10" t="s">
        <v>13492</v>
      </c>
      <c r="FIJ1" s="10" t="s">
        <v>13493</v>
      </c>
      <c r="FIK1" s="10" t="s">
        <v>13494</v>
      </c>
      <c r="FIL1" s="10" t="s">
        <v>13495</v>
      </c>
      <c r="FIM1" s="10" t="s">
        <v>13496</v>
      </c>
      <c r="FIN1" s="10" t="s">
        <v>13497</v>
      </c>
      <c r="FIO1" s="10" t="s">
        <v>13498</v>
      </c>
      <c r="FIP1" s="10" t="s">
        <v>13499</v>
      </c>
      <c r="FIQ1" s="10" t="s">
        <v>13500</v>
      </c>
      <c r="FIR1" s="10" t="s">
        <v>13501</v>
      </c>
      <c r="FIS1" s="10" t="s">
        <v>13502</v>
      </c>
      <c r="FIT1" s="10" t="s">
        <v>13503</v>
      </c>
      <c r="FIU1" s="10" t="s">
        <v>13504</v>
      </c>
      <c r="FIV1" s="10" t="s">
        <v>13505</v>
      </c>
      <c r="FIW1" s="10" t="s">
        <v>13506</v>
      </c>
      <c r="FIX1" s="10" t="s">
        <v>13507</v>
      </c>
      <c r="FIY1" s="10" t="s">
        <v>13508</v>
      </c>
      <c r="FIZ1" s="10" t="s">
        <v>13509</v>
      </c>
      <c r="FJA1" s="10" t="s">
        <v>13510</v>
      </c>
      <c r="FJB1" s="10" t="s">
        <v>13511</v>
      </c>
      <c r="FJC1" s="10" t="s">
        <v>13512</v>
      </c>
      <c r="FJD1" s="10" t="s">
        <v>13513</v>
      </c>
      <c r="FJE1" s="10" t="s">
        <v>13514</v>
      </c>
      <c r="FJF1" s="10" t="s">
        <v>13515</v>
      </c>
      <c r="FJG1" s="10" t="s">
        <v>13516</v>
      </c>
      <c r="FJH1" s="10" t="s">
        <v>13517</v>
      </c>
      <c r="FJI1" s="10" t="s">
        <v>13518</v>
      </c>
      <c r="FJJ1" s="10" t="s">
        <v>13519</v>
      </c>
      <c r="FJK1" s="10" t="s">
        <v>13520</v>
      </c>
      <c r="FJL1" s="10" t="s">
        <v>13521</v>
      </c>
      <c r="FJM1" s="10" t="s">
        <v>13522</v>
      </c>
      <c r="FJN1" s="10" t="s">
        <v>13523</v>
      </c>
      <c r="FJO1" s="10" t="s">
        <v>13524</v>
      </c>
      <c r="FJP1" s="10" t="s">
        <v>13525</v>
      </c>
      <c r="FJQ1" s="10" t="s">
        <v>13526</v>
      </c>
      <c r="FJR1" s="10" t="s">
        <v>13527</v>
      </c>
      <c r="FJS1" s="10" t="s">
        <v>13528</v>
      </c>
      <c r="FJT1" s="10" t="s">
        <v>13529</v>
      </c>
      <c r="FJU1" s="10" t="s">
        <v>13530</v>
      </c>
      <c r="FJV1" s="10" t="s">
        <v>13531</v>
      </c>
      <c r="FJW1" s="10" t="s">
        <v>13532</v>
      </c>
      <c r="FJX1" s="10" t="s">
        <v>13533</v>
      </c>
      <c r="FJY1" s="10" t="s">
        <v>13534</v>
      </c>
      <c r="FJZ1" s="10" t="s">
        <v>13535</v>
      </c>
      <c r="FKA1" s="10" t="s">
        <v>13536</v>
      </c>
      <c r="FKB1" s="10" t="s">
        <v>13537</v>
      </c>
      <c r="FKC1" s="10" t="s">
        <v>13538</v>
      </c>
      <c r="FKD1" s="10" t="s">
        <v>13539</v>
      </c>
      <c r="FKE1" s="10" t="s">
        <v>13540</v>
      </c>
      <c r="FKF1" s="10" t="s">
        <v>13541</v>
      </c>
      <c r="FKG1" s="10" t="s">
        <v>13542</v>
      </c>
      <c r="FKH1" s="10" t="s">
        <v>13543</v>
      </c>
      <c r="FKI1" s="10" t="s">
        <v>13544</v>
      </c>
      <c r="FKJ1" s="10" t="s">
        <v>13545</v>
      </c>
      <c r="FKK1" s="10" t="s">
        <v>13546</v>
      </c>
      <c r="FKL1" s="10" t="s">
        <v>13547</v>
      </c>
      <c r="FKM1" s="10" t="s">
        <v>13548</v>
      </c>
      <c r="FKN1" s="10" t="s">
        <v>13549</v>
      </c>
      <c r="FKO1" s="10" t="s">
        <v>13550</v>
      </c>
      <c r="FKP1" s="10" t="s">
        <v>13551</v>
      </c>
      <c r="FKQ1" s="10" t="s">
        <v>13552</v>
      </c>
      <c r="FKR1" s="10" t="s">
        <v>13553</v>
      </c>
      <c r="FKS1" s="10" t="s">
        <v>13554</v>
      </c>
      <c r="FKT1" s="10" t="s">
        <v>13555</v>
      </c>
      <c r="FKU1" s="10" t="s">
        <v>13556</v>
      </c>
      <c r="FKV1" s="10" t="s">
        <v>13557</v>
      </c>
      <c r="FKW1" s="10" t="s">
        <v>13558</v>
      </c>
      <c r="FKX1" s="10" t="s">
        <v>13559</v>
      </c>
      <c r="FKY1" s="10" t="s">
        <v>13560</v>
      </c>
      <c r="FKZ1" s="10" t="s">
        <v>13561</v>
      </c>
      <c r="FLA1" s="10" t="s">
        <v>13562</v>
      </c>
      <c r="FLB1" s="10" t="s">
        <v>13563</v>
      </c>
      <c r="FLC1" s="10" t="s">
        <v>13564</v>
      </c>
      <c r="FLD1" s="10" t="s">
        <v>13565</v>
      </c>
      <c r="FLE1" s="10" t="s">
        <v>13566</v>
      </c>
      <c r="FLF1" s="10" t="s">
        <v>13567</v>
      </c>
      <c r="FLG1" s="10" t="s">
        <v>13568</v>
      </c>
      <c r="FLH1" s="10" t="s">
        <v>13569</v>
      </c>
      <c r="FLI1" s="10" t="s">
        <v>13570</v>
      </c>
      <c r="FLJ1" s="10" t="s">
        <v>13571</v>
      </c>
      <c r="FLK1" s="10" t="s">
        <v>13572</v>
      </c>
      <c r="FLL1" s="10" t="s">
        <v>13573</v>
      </c>
      <c r="FLM1" s="10" t="s">
        <v>13574</v>
      </c>
      <c r="FLN1" s="10" t="s">
        <v>13575</v>
      </c>
      <c r="FLO1" s="10" t="s">
        <v>13576</v>
      </c>
      <c r="FLP1" s="10" t="s">
        <v>13577</v>
      </c>
      <c r="FLQ1" s="10" t="s">
        <v>13578</v>
      </c>
      <c r="FLR1" s="10" t="s">
        <v>13579</v>
      </c>
      <c r="FLS1" s="10" t="s">
        <v>13580</v>
      </c>
      <c r="FLT1" s="10" t="s">
        <v>13581</v>
      </c>
      <c r="FLU1" s="10" t="s">
        <v>13582</v>
      </c>
      <c r="FLV1" s="10" t="s">
        <v>13583</v>
      </c>
      <c r="FLW1" s="10" t="s">
        <v>13584</v>
      </c>
      <c r="FLX1" s="10" t="s">
        <v>13585</v>
      </c>
      <c r="FLY1" s="10" t="s">
        <v>13586</v>
      </c>
      <c r="FLZ1" s="10" t="s">
        <v>13587</v>
      </c>
      <c r="FMA1" s="10" t="s">
        <v>13588</v>
      </c>
      <c r="FMB1" s="10" t="s">
        <v>13589</v>
      </c>
      <c r="FMC1" s="10" t="s">
        <v>13590</v>
      </c>
      <c r="FMD1" s="10" t="s">
        <v>13591</v>
      </c>
      <c r="FME1" s="10" t="s">
        <v>13592</v>
      </c>
      <c r="FMF1" s="10" t="s">
        <v>13593</v>
      </c>
      <c r="FMG1" s="10" t="s">
        <v>13594</v>
      </c>
      <c r="FMH1" s="10" t="s">
        <v>13595</v>
      </c>
      <c r="FMI1" s="10" t="s">
        <v>13596</v>
      </c>
      <c r="FMJ1" s="10" t="s">
        <v>13597</v>
      </c>
      <c r="FMK1" s="10" t="s">
        <v>13598</v>
      </c>
      <c r="FML1" s="10" t="s">
        <v>13599</v>
      </c>
      <c r="FMM1" s="10" t="s">
        <v>13600</v>
      </c>
      <c r="FMN1" s="10" t="s">
        <v>13601</v>
      </c>
      <c r="FMO1" s="10" t="s">
        <v>13602</v>
      </c>
      <c r="FMP1" s="10" t="s">
        <v>13603</v>
      </c>
      <c r="FMQ1" s="10" t="s">
        <v>13604</v>
      </c>
      <c r="FMR1" s="10" t="s">
        <v>13605</v>
      </c>
      <c r="FMS1" s="10" t="s">
        <v>13606</v>
      </c>
      <c r="FMT1" s="10" t="s">
        <v>13607</v>
      </c>
      <c r="FMU1" s="10" t="s">
        <v>13608</v>
      </c>
      <c r="FMV1" s="10" t="s">
        <v>13609</v>
      </c>
      <c r="FMW1" s="10" t="s">
        <v>13610</v>
      </c>
      <c r="FMX1" s="10" t="s">
        <v>13611</v>
      </c>
      <c r="FMY1" s="10" t="s">
        <v>13612</v>
      </c>
      <c r="FMZ1" s="10" t="s">
        <v>13613</v>
      </c>
      <c r="FNA1" s="10" t="s">
        <v>13614</v>
      </c>
      <c r="FNB1" s="10" t="s">
        <v>13615</v>
      </c>
      <c r="FNC1" s="10" t="s">
        <v>13616</v>
      </c>
      <c r="FND1" s="10" t="s">
        <v>13617</v>
      </c>
      <c r="FNE1" s="10" t="s">
        <v>13618</v>
      </c>
      <c r="FNF1" s="10" t="s">
        <v>13619</v>
      </c>
      <c r="FNG1" s="10" t="s">
        <v>13620</v>
      </c>
      <c r="FNH1" s="10" t="s">
        <v>13621</v>
      </c>
      <c r="FNI1" s="10" t="s">
        <v>13622</v>
      </c>
      <c r="FNJ1" s="10" t="s">
        <v>13623</v>
      </c>
      <c r="FNK1" s="10" t="s">
        <v>13624</v>
      </c>
      <c r="FNL1" s="10" t="s">
        <v>13625</v>
      </c>
      <c r="FNM1" s="10" t="s">
        <v>13626</v>
      </c>
      <c r="FNN1" s="10" t="s">
        <v>13627</v>
      </c>
      <c r="FNO1" s="10" t="s">
        <v>13628</v>
      </c>
      <c r="FNP1" s="10" t="s">
        <v>13629</v>
      </c>
      <c r="FNQ1" s="10" t="s">
        <v>13630</v>
      </c>
      <c r="FNR1" s="10" t="s">
        <v>13631</v>
      </c>
      <c r="FNS1" s="10" t="s">
        <v>13632</v>
      </c>
      <c r="FNT1" s="10" t="s">
        <v>13633</v>
      </c>
      <c r="FNU1" s="10" t="s">
        <v>13634</v>
      </c>
      <c r="FNV1" s="10" t="s">
        <v>13635</v>
      </c>
      <c r="FNW1" s="10" t="s">
        <v>13636</v>
      </c>
      <c r="FNX1" s="10" t="s">
        <v>13637</v>
      </c>
      <c r="FNY1" s="10" t="s">
        <v>13638</v>
      </c>
      <c r="FNZ1" s="10" t="s">
        <v>13639</v>
      </c>
      <c r="FOA1" s="10" t="s">
        <v>13640</v>
      </c>
      <c r="FOB1" s="10" t="s">
        <v>13641</v>
      </c>
      <c r="FOC1" s="10" t="s">
        <v>13642</v>
      </c>
      <c r="FOD1" s="10" t="s">
        <v>13643</v>
      </c>
      <c r="FOE1" s="10" t="s">
        <v>13644</v>
      </c>
      <c r="FOF1" s="10" t="s">
        <v>13645</v>
      </c>
      <c r="FOG1" s="10" t="s">
        <v>13646</v>
      </c>
      <c r="FOH1" s="10" t="s">
        <v>13647</v>
      </c>
      <c r="FOI1" s="10" t="s">
        <v>13648</v>
      </c>
      <c r="FOJ1" s="10" t="s">
        <v>13649</v>
      </c>
      <c r="FOK1" s="10" t="s">
        <v>13650</v>
      </c>
      <c r="FOL1" s="10" t="s">
        <v>13651</v>
      </c>
      <c r="FOM1" s="10" t="s">
        <v>13652</v>
      </c>
      <c r="FON1" s="10" t="s">
        <v>13653</v>
      </c>
      <c r="FOO1" s="10" t="s">
        <v>13654</v>
      </c>
      <c r="FOP1" s="10" t="s">
        <v>13655</v>
      </c>
      <c r="FOQ1" s="10" t="s">
        <v>13656</v>
      </c>
      <c r="FOR1" s="10" t="s">
        <v>13657</v>
      </c>
      <c r="FOS1" s="10" t="s">
        <v>13658</v>
      </c>
      <c r="FOT1" s="10" t="s">
        <v>13659</v>
      </c>
      <c r="FOU1" s="10" t="s">
        <v>13660</v>
      </c>
      <c r="FOV1" s="10" t="s">
        <v>13661</v>
      </c>
      <c r="FOW1" s="10" t="s">
        <v>13662</v>
      </c>
      <c r="FOX1" s="10" t="s">
        <v>13663</v>
      </c>
      <c r="FOY1" s="10" t="s">
        <v>13664</v>
      </c>
      <c r="FOZ1" s="10" t="s">
        <v>13665</v>
      </c>
      <c r="FPA1" s="10" t="s">
        <v>13666</v>
      </c>
      <c r="FPB1" s="10" t="s">
        <v>13667</v>
      </c>
      <c r="FPC1" s="10" t="s">
        <v>13668</v>
      </c>
      <c r="FPD1" s="10" t="s">
        <v>13669</v>
      </c>
      <c r="FPE1" s="10" t="s">
        <v>13670</v>
      </c>
      <c r="FPF1" s="10" t="s">
        <v>13671</v>
      </c>
      <c r="FPG1" s="10" t="s">
        <v>13672</v>
      </c>
      <c r="FPH1" s="10" t="s">
        <v>13673</v>
      </c>
      <c r="FPI1" s="10" t="s">
        <v>13674</v>
      </c>
      <c r="FPJ1" s="10" t="s">
        <v>13675</v>
      </c>
      <c r="FPK1" s="10" t="s">
        <v>13676</v>
      </c>
      <c r="FPL1" s="10" t="s">
        <v>13677</v>
      </c>
      <c r="FPM1" s="10" t="s">
        <v>13678</v>
      </c>
      <c r="FPN1" s="10" t="s">
        <v>13679</v>
      </c>
      <c r="FPO1" s="10" t="s">
        <v>13680</v>
      </c>
      <c r="FPP1" s="10" t="s">
        <v>13681</v>
      </c>
      <c r="FPQ1" s="10" t="s">
        <v>13682</v>
      </c>
      <c r="FPR1" s="10" t="s">
        <v>13683</v>
      </c>
      <c r="FPS1" s="10" t="s">
        <v>13684</v>
      </c>
      <c r="FPT1" s="10" t="s">
        <v>13685</v>
      </c>
      <c r="FPU1" s="10" t="s">
        <v>13686</v>
      </c>
      <c r="FPV1" s="10" t="s">
        <v>13687</v>
      </c>
      <c r="FPW1" s="10" t="s">
        <v>13688</v>
      </c>
      <c r="FPX1" s="10" t="s">
        <v>13689</v>
      </c>
      <c r="FPY1" s="10" t="s">
        <v>13690</v>
      </c>
      <c r="FPZ1" s="10" t="s">
        <v>13691</v>
      </c>
      <c r="FQA1" s="10" t="s">
        <v>13692</v>
      </c>
      <c r="FQB1" s="10" t="s">
        <v>13693</v>
      </c>
      <c r="FQC1" s="10" t="s">
        <v>13694</v>
      </c>
      <c r="FQD1" s="10" t="s">
        <v>13695</v>
      </c>
      <c r="FQE1" s="10" t="s">
        <v>13696</v>
      </c>
      <c r="FQF1" s="10" t="s">
        <v>13697</v>
      </c>
      <c r="FQG1" s="10" t="s">
        <v>13698</v>
      </c>
      <c r="FQH1" s="10" t="s">
        <v>13699</v>
      </c>
      <c r="FQI1" s="10" t="s">
        <v>13700</v>
      </c>
      <c r="FQJ1" s="10" t="s">
        <v>13701</v>
      </c>
      <c r="FQK1" s="10" t="s">
        <v>13702</v>
      </c>
      <c r="FQL1" s="10" t="s">
        <v>13703</v>
      </c>
      <c r="FQM1" s="10" t="s">
        <v>13704</v>
      </c>
      <c r="FQN1" s="10" t="s">
        <v>13705</v>
      </c>
      <c r="FQO1" s="10" t="s">
        <v>13706</v>
      </c>
      <c r="FQP1" s="10" t="s">
        <v>13707</v>
      </c>
      <c r="FQQ1" s="10" t="s">
        <v>13708</v>
      </c>
      <c r="FQR1" s="10" t="s">
        <v>13709</v>
      </c>
      <c r="FQS1" s="10" t="s">
        <v>13710</v>
      </c>
      <c r="FQT1" s="10" t="s">
        <v>13711</v>
      </c>
      <c r="FQU1" s="10" t="s">
        <v>13712</v>
      </c>
      <c r="FQV1" s="10" t="s">
        <v>13713</v>
      </c>
      <c r="FQW1" s="10" t="s">
        <v>13714</v>
      </c>
      <c r="FQX1" s="10" t="s">
        <v>13715</v>
      </c>
      <c r="FQY1" s="10" t="s">
        <v>13716</v>
      </c>
      <c r="FQZ1" s="10" t="s">
        <v>13717</v>
      </c>
      <c r="FRA1" s="10" t="s">
        <v>13718</v>
      </c>
      <c r="FRB1" s="10" t="s">
        <v>13719</v>
      </c>
      <c r="FRC1" s="10" t="s">
        <v>13720</v>
      </c>
      <c r="FRD1" s="10" t="s">
        <v>13721</v>
      </c>
      <c r="FRE1" s="10" t="s">
        <v>13722</v>
      </c>
      <c r="FRF1" s="10" t="s">
        <v>13723</v>
      </c>
      <c r="FRG1" s="10" t="s">
        <v>13724</v>
      </c>
      <c r="FRH1" s="10" t="s">
        <v>13725</v>
      </c>
      <c r="FRI1" s="10" t="s">
        <v>13726</v>
      </c>
      <c r="FRJ1" s="10" t="s">
        <v>13727</v>
      </c>
      <c r="FRK1" s="10" t="s">
        <v>13728</v>
      </c>
      <c r="FRL1" s="10" t="s">
        <v>13729</v>
      </c>
      <c r="FRM1" s="10" t="s">
        <v>13730</v>
      </c>
      <c r="FRN1" s="10" t="s">
        <v>13731</v>
      </c>
      <c r="FRO1" s="10" t="s">
        <v>13732</v>
      </c>
      <c r="FRP1" s="10" t="s">
        <v>13733</v>
      </c>
      <c r="FRQ1" s="10" t="s">
        <v>13734</v>
      </c>
      <c r="FRR1" s="10" t="s">
        <v>13735</v>
      </c>
      <c r="FRS1" s="10" t="s">
        <v>13736</v>
      </c>
      <c r="FRT1" s="10" t="s">
        <v>13737</v>
      </c>
      <c r="FRU1" s="10" t="s">
        <v>13738</v>
      </c>
      <c r="FRV1" s="10" t="s">
        <v>13739</v>
      </c>
      <c r="FRW1" s="10" t="s">
        <v>13740</v>
      </c>
      <c r="FRX1" s="10" t="s">
        <v>13741</v>
      </c>
      <c r="FRY1" s="10" t="s">
        <v>13742</v>
      </c>
      <c r="FRZ1" s="10" t="s">
        <v>13743</v>
      </c>
      <c r="FSA1" s="10" t="s">
        <v>13744</v>
      </c>
      <c r="FSB1" s="10" t="s">
        <v>13745</v>
      </c>
      <c r="FSC1" s="10" t="s">
        <v>13746</v>
      </c>
      <c r="FSD1" s="10" t="s">
        <v>13747</v>
      </c>
      <c r="FSE1" s="10" t="s">
        <v>13748</v>
      </c>
      <c r="FSF1" s="10" t="s">
        <v>13749</v>
      </c>
      <c r="FSG1" s="10" t="s">
        <v>13750</v>
      </c>
      <c r="FSH1" s="10" t="s">
        <v>13751</v>
      </c>
      <c r="FSI1" s="10" t="s">
        <v>13752</v>
      </c>
      <c r="FSJ1" s="10" t="s">
        <v>13753</v>
      </c>
      <c r="FSK1" s="10" t="s">
        <v>13754</v>
      </c>
      <c r="FSL1" s="10" t="s">
        <v>13755</v>
      </c>
      <c r="FSM1" s="10" t="s">
        <v>13756</v>
      </c>
      <c r="FSN1" s="10" t="s">
        <v>13757</v>
      </c>
      <c r="FSO1" s="10" t="s">
        <v>13758</v>
      </c>
      <c r="FSP1" s="10" t="s">
        <v>13759</v>
      </c>
      <c r="FSQ1" s="10" t="s">
        <v>13760</v>
      </c>
      <c r="FSR1" s="10" t="s">
        <v>13761</v>
      </c>
      <c r="FSS1" s="10" t="s">
        <v>13762</v>
      </c>
      <c r="FST1" s="10" t="s">
        <v>13763</v>
      </c>
      <c r="FSU1" s="10" t="s">
        <v>13764</v>
      </c>
      <c r="FSV1" s="10" t="s">
        <v>13765</v>
      </c>
      <c r="FSW1" s="10" t="s">
        <v>13766</v>
      </c>
      <c r="FSX1" s="10" t="s">
        <v>13767</v>
      </c>
      <c r="FSY1" s="10" t="s">
        <v>13768</v>
      </c>
      <c r="FSZ1" s="10" t="s">
        <v>13769</v>
      </c>
      <c r="FTA1" s="10" t="s">
        <v>13770</v>
      </c>
      <c r="FTB1" s="10" t="s">
        <v>13771</v>
      </c>
      <c r="FTC1" s="10" t="s">
        <v>13772</v>
      </c>
      <c r="FTD1" s="10" t="s">
        <v>13773</v>
      </c>
      <c r="FTE1" s="10" t="s">
        <v>13774</v>
      </c>
      <c r="FTF1" s="10" t="s">
        <v>13775</v>
      </c>
      <c r="FTG1" s="10" t="s">
        <v>13776</v>
      </c>
      <c r="FTH1" s="10" t="s">
        <v>13777</v>
      </c>
      <c r="FTI1" s="10" t="s">
        <v>13778</v>
      </c>
      <c r="FTJ1" s="10" t="s">
        <v>13779</v>
      </c>
      <c r="FTK1" s="10" t="s">
        <v>13780</v>
      </c>
      <c r="FTL1" s="10" t="s">
        <v>13781</v>
      </c>
      <c r="FTM1" s="10" t="s">
        <v>13782</v>
      </c>
      <c r="FTN1" s="10" t="s">
        <v>13783</v>
      </c>
      <c r="FTO1" s="10" t="s">
        <v>13784</v>
      </c>
      <c r="FTP1" s="10" t="s">
        <v>13785</v>
      </c>
      <c r="FTQ1" s="10" t="s">
        <v>13786</v>
      </c>
      <c r="FTR1" s="10" t="s">
        <v>13787</v>
      </c>
      <c r="FTS1" s="10" t="s">
        <v>13788</v>
      </c>
      <c r="FTT1" s="10" t="s">
        <v>13789</v>
      </c>
      <c r="FTU1" s="10" t="s">
        <v>13790</v>
      </c>
      <c r="FTV1" s="10" t="s">
        <v>13791</v>
      </c>
      <c r="FTW1" s="10" t="s">
        <v>13792</v>
      </c>
      <c r="FTX1" s="10" t="s">
        <v>13793</v>
      </c>
      <c r="FTY1" s="10" t="s">
        <v>13794</v>
      </c>
      <c r="FTZ1" s="10" t="s">
        <v>13795</v>
      </c>
      <c r="FUA1" s="10" t="s">
        <v>13796</v>
      </c>
      <c r="FUB1" s="10" t="s">
        <v>13797</v>
      </c>
      <c r="FUC1" s="10" t="s">
        <v>13798</v>
      </c>
      <c r="FUD1" s="10" t="s">
        <v>13799</v>
      </c>
      <c r="FUE1" s="10" t="s">
        <v>13800</v>
      </c>
      <c r="FUF1" s="10" t="s">
        <v>13801</v>
      </c>
      <c r="FUG1" s="10" t="s">
        <v>13802</v>
      </c>
      <c r="FUH1" s="10" t="s">
        <v>13803</v>
      </c>
      <c r="FUI1" s="10" t="s">
        <v>13804</v>
      </c>
      <c r="FUJ1" s="10" t="s">
        <v>13805</v>
      </c>
      <c r="FUK1" s="10" t="s">
        <v>13806</v>
      </c>
      <c r="FUL1" s="10" t="s">
        <v>13807</v>
      </c>
      <c r="FUM1" s="10" t="s">
        <v>13808</v>
      </c>
      <c r="FUN1" s="10" t="s">
        <v>13809</v>
      </c>
      <c r="FUO1" s="10" t="s">
        <v>13810</v>
      </c>
      <c r="FUP1" s="10" t="s">
        <v>13811</v>
      </c>
      <c r="FUQ1" s="10" t="s">
        <v>13812</v>
      </c>
      <c r="FUR1" s="10" t="s">
        <v>13813</v>
      </c>
      <c r="FUS1" s="10" t="s">
        <v>13814</v>
      </c>
      <c r="FUT1" s="10" t="s">
        <v>13815</v>
      </c>
      <c r="FUU1" s="10" t="s">
        <v>13816</v>
      </c>
      <c r="FUV1" s="10" t="s">
        <v>13817</v>
      </c>
      <c r="FUW1" s="10" t="s">
        <v>13818</v>
      </c>
      <c r="FUX1" s="10" t="s">
        <v>13819</v>
      </c>
      <c r="FUY1" s="10" t="s">
        <v>13820</v>
      </c>
      <c r="FUZ1" s="10" t="s">
        <v>13821</v>
      </c>
      <c r="FVA1" s="10" t="s">
        <v>13822</v>
      </c>
      <c r="FVB1" s="10" t="s">
        <v>13823</v>
      </c>
      <c r="FVC1" s="10" t="s">
        <v>13824</v>
      </c>
      <c r="FVD1" s="10" t="s">
        <v>13825</v>
      </c>
      <c r="FVE1" s="10" t="s">
        <v>13826</v>
      </c>
      <c r="FVF1" s="10" t="s">
        <v>13827</v>
      </c>
      <c r="FVG1" s="10" t="s">
        <v>13828</v>
      </c>
      <c r="FVH1" s="10" t="s">
        <v>13829</v>
      </c>
      <c r="FVI1" s="10" t="s">
        <v>13830</v>
      </c>
      <c r="FVJ1" s="10" t="s">
        <v>13831</v>
      </c>
      <c r="FVK1" s="10" t="s">
        <v>13832</v>
      </c>
      <c r="FVL1" s="10" t="s">
        <v>13833</v>
      </c>
      <c r="FVM1" s="10" t="s">
        <v>13834</v>
      </c>
      <c r="FVN1" s="10" t="s">
        <v>13835</v>
      </c>
      <c r="FVO1" s="10" t="s">
        <v>13836</v>
      </c>
      <c r="FVP1" s="10" t="s">
        <v>13837</v>
      </c>
      <c r="FVQ1" s="10" t="s">
        <v>13838</v>
      </c>
      <c r="FVR1" s="10" t="s">
        <v>13839</v>
      </c>
      <c r="FVS1" s="10" t="s">
        <v>13840</v>
      </c>
      <c r="FVT1" s="10" t="s">
        <v>13841</v>
      </c>
      <c r="FVU1" s="10" t="s">
        <v>13842</v>
      </c>
      <c r="FVV1" s="10" t="s">
        <v>13843</v>
      </c>
      <c r="FVW1" s="10" t="s">
        <v>13844</v>
      </c>
      <c r="FVX1" s="10" t="s">
        <v>13845</v>
      </c>
      <c r="FVY1" s="10" t="s">
        <v>13846</v>
      </c>
      <c r="FVZ1" s="10" t="s">
        <v>13847</v>
      </c>
      <c r="FWA1" s="10" t="s">
        <v>13848</v>
      </c>
      <c r="FWB1" s="10" t="s">
        <v>13849</v>
      </c>
      <c r="FWC1" s="10" t="s">
        <v>13850</v>
      </c>
      <c r="FWD1" s="10" t="s">
        <v>13851</v>
      </c>
      <c r="FWE1" s="10" t="s">
        <v>13852</v>
      </c>
      <c r="FWF1" s="10" t="s">
        <v>13853</v>
      </c>
      <c r="FWG1" s="10" t="s">
        <v>13854</v>
      </c>
      <c r="FWH1" s="10" t="s">
        <v>13855</v>
      </c>
      <c r="FWI1" s="10" t="s">
        <v>13856</v>
      </c>
      <c r="FWJ1" s="10" t="s">
        <v>13857</v>
      </c>
      <c r="FWK1" s="10" t="s">
        <v>13858</v>
      </c>
      <c r="FWL1" s="10" t="s">
        <v>13859</v>
      </c>
      <c r="FWM1" s="10" t="s">
        <v>13860</v>
      </c>
      <c r="FWN1" s="10" t="s">
        <v>13861</v>
      </c>
      <c r="FWO1" s="10" t="s">
        <v>13862</v>
      </c>
      <c r="FWP1" s="10" t="s">
        <v>13863</v>
      </c>
      <c r="FWQ1" s="10" t="s">
        <v>13864</v>
      </c>
      <c r="FWR1" s="10" t="s">
        <v>13865</v>
      </c>
      <c r="FWS1" s="10" t="s">
        <v>13866</v>
      </c>
      <c r="FWT1" s="10" t="s">
        <v>13867</v>
      </c>
      <c r="FWU1" s="10" t="s">
        <v>13868</v>
      </c>
      <c r="FWV1" s="10" t="s">
        <v>13869</v>
      </c>
      <c r="FWW1" s="10" t="s">
        <v>13870</v>
      </c>
      <c r="FWX1" s="10" t="s">
        <v>13871</v>
      </c>
      <c r="FWY1" s="10" t="s">
        <v>13872</v>
      </c>
      <c r="FWZ1" s="10" t="s">
        <v>13873</v>
      </c>
      <c r="FXA1" s="10" t="s">
        <v>13874</v>
      </c>
      <c r="FXB1" s="10" t="s">
        <v>13875</v>
      </c>
      <c r="FXC1" s="10" t="s">
        <v>13876</v>
      </c>
      <c r="FXD1" s="10" t="s">
        <v>13877</v>
      </c>
      <c r="FXE1" s="10" t="s">
        <v>13878</v>
      </c>
      <c r="FXF1" s="10" t="s">
        <v>13879</v>
      </c>
      <c r="FXG1" s="10" t="s">
        <v>13880</v>
      </c>
      <c r="FXH1" s="10" t="s">
        <v>13881</v>
      </c>
      <c r="FXI1" s="10" t="s">
        <v>13882</v>
      </c>
      <c r="FXJ1" s="10" t="s">
        <v>13883</v>
      </c>
      <c r="FXK1" s="10" t="s">
        <v>13884</v>
      </c>
      <c r="FXL1" s="10" t="s">
        <v>13885</v>
      </c>
      <c r="FXM1" s="10" t="s">
        <v>13886</v>
      </c>
      <c r="FXN1" s="10" t="s">
        <v>13887</v>
      </c>
      <c r="FXO1" s="10" t="s">
        <v>13888</v>
      </c>
      <c r="FXP1" s="10" t="s">
        <v>13889</v>
      </c>
      <c r="FXQ1" s="10" t="s">
        <v>13890</v>
      </c>
      <c r="FXR1" s="10" t="s">
        <v>13891</v>
      </c>
      <c r="FXS1" s="10" t="s">
        <v>13892</v>
      </c>
      <c r="FXT1" s="10" t="s">
        <v>13893</v>
      </c>
      <c r="FXU1" s="10" t="s">
        <v>13894</v>
      </c>
      <c r="FXV1" s="10" t="s">
        <v>13895</v>
      </c>
      <c r="FXW1" s="10" t="s">
        <v>13896</v>
      </c>
      <c r="FXX1" s="10" t="s">
        <v>13897</v>
      </c>
      <c r="FXY1" s="10" t="s">
        <v>13898</v>
      </c>
      <c r="FXZ1" s="10" t="s">
        <v>13899</v>
      </c>
      <c r="FYA1" s="10" t="s">
        <v>13900</v>
      </c>
      <c r="FYB1" s="10" t="s">
        <v>13901</v>
      </c>
      <c r="FYC1" s="10" t="s">
        <v>13902</v>
      </c>
      <c r="FYD1" s="10" t="s">
        <v>13903</v>
      </c>
      <c r="FYE1" s="10" t="s">
        <v>13904</v>
      </c>
      <c r="FYF1" s="10" t="s">
        <v>13905</v>
      </c>
      <c r="FYG1" s="10" t="s">
        <v>13906</v>
      </c>
      <c r="FYH1" s="10" t="s">
        <v>13907</v>
      </c>
      <c r="FYI1" s="10" t="s">
        <v>13908</v>
      </c>
      <c r="FYJ1" s="10" t="s">
        <v>13909</v>
      </c>
      <c r="FYK1" s="10" t="s">
        <v>13910</v>
      </c>
      <c r="FYL1" s="10" t="s">
        <v>13911</v>
      </c>
      <c r="FYM1" s="10" t="s">
        <v>13912</v>
      </c>
      <c r="FYN1" s="10" t="s">
        <v>13913</v>
      </c>
      <c r="FYO1" s="10" t="s">
        <v>13914</v>
      </c>
      <c r="FYP1" s="10" t="s">
        <v>13915</v>
      </c>
      <c r="FYQ1" s="10" t="s">
        <v>13916</v>
      </c>
      <c r="FYR1" s="10" t="s">
        <v>13917</v>
      </c>
      <c r="FYS1" s="10" t="s">
        <v>13918</v>
      </c>
      <c r="FYT1" s="10" t="s">
        <v>13919</v>
      </c>
      <c r="FYU1" s="10" t="s">
        <v>13920</v>
      </c>
      <c r="FYV1" s="10" t="s">
        <v>13921</v>
      </c>
      <c r="FYW1" s="10" t="s">
        <v>13922</v>
      </c>
      <c r="FYX1" s="10" t="s">
        <v>13923</v>
      </c>
      <c r="FYY1" s="10" t="s">
        <v>13924</v>
      </c>
      <c r="FYZ1" s="10" t="s">
        <v>13925</v>
      </c>
      <c r="FZA1" s="10" t="s">
        <v>13926</v>
      </c>
      <c r="FZB1" s="10" t="s">
        <v>13927</v>
      </c>
      <c r="FZC1" s="10" t="s">
        <v>13928</v>
      </c>
      <c r="FZD1" s="10" t="s">
        <v>13929</v>
      </c>
      <c r="FZE1" s="10" t="s">
        <v>13930</v>
      </c>
      <c r="FZF1" s="10" t="s">
        <v>13931</v>
      </c>
      <c r="FZG1" s="10" t="s">
        <v>13932</v>
      </c>
      <c r="FZH1" s="10" t="s">
        <v>13933</v>
      </c>
      <c r="FZI1" s="10" t="s">
        <v>13934</v>
      </c>
      <c r="FZJ1" s="10" t="s">
        <v>13935</v>
      </c>
      <c r="FZK1" s="10" t="s">
        <v>13936</v>
      </c>
      <c r="FZL1" s="10" t="s">
        <v>13937</v>
      </c>
      <c r="FZM1" s="10" t="s">
        <v>13938</v>
      </c>
      <c r="FZN1" s="10" t="s">
        <v>13939</v>
      </c>
      <c r="FZO1" s="10" t="s">
        <v>13940</v>
      </c>
      <c r="FZP1" s="10" t="s">
        <v>13941</v>
      </c>
      <c r="FZQ1" s="10" t="s">
        <v>13942</v>
      </c>
      <c r="FZR1" s="10" t="s">
        <v>13943</v>
      </c>
      <c r="FZS1" s="10" t="s">
        <v>13944</v>
      </c>
      <c r="FZT1" s="10" t="s">
        <v>13945</v>
      </c>
      <c r="FZU1" s="10" t="s">
        <v>13946</v>
      </c>
      <c r="FZV1" s="10" t="s">
        <v>13947</v>
      </c>
      <c r="FZW1" s="10" t="s">
        <v>13948</v>
      </c>
      <c r="FZX1" s="10" t="s">
        <v>13949</v>
      </c>
      <c r="FZY1" s="10" t="s">
        <v>13950</v>
      </c>
      <c r="FZZ1" s="10" t="s">
        <v>13951</v>
      </c>
      <c r="GAA1" s="10" t="s">
        <v>13952</v>
      </c>
      <c r="GAB1" s="10" t="s">
        <v>13953</v>
      </c>
      <c r="GAC1" s="10" t="s">
        <v>13954</v>
      </c>
      <c r="GAD1" s="10" t="s">
        <v>13955</v>
      </c>
      <c r="GAE1" s="10" t="s">
        <v>13956</v>
      </c>
      <c r="GAF1" s="10" t="s">
        <v>13957</v>
      </c>
      <c r="GAG1" s="10" t="s">
        <v>13958</v>
      </c>
      <c r="GAH1" s="10" t="s">
        <v>13959</v>
      </c>
      <c r="GAI1" s="10" t="s">
        <v>13960</v>
      </c>
      <c r="GAJ1" s="10" t="s">
        <v>13961</v>
      </c>
      <c r="GAK1" s="10" t="s">
        <v>13962</v>
      </c>
      <c r="GAL1" s="10" t="s">
        <v>13963</v>
      </c>
      <c r="GAM1" s="10" t="s">
        <v>13964</v>
      </c>
      <c r="GAN1" s="10" t="s">
        <v>13965</v>
      </c>
      <c r="GAO1" s="10" t="s">
        <v>13966</v>
      </c>
      <c r="GAP1" s="10" t="s">
        <v>13967</v>
      </c>
      <c r="GAQ1" s="10" t="s">
        <v>13968</v>
      </c>
      <c r="GAR1" s="10" t="s">
        <v>13969</v>
      </c>
      <c r="GAS1" s="10" t="s">
        <v>13970</v>
      </c>
      <c r="GAT1" s="10" t="s">
        <v>13971</v>
      </c>
      <c r="GAU1" s="10" t="s">
        <v>13972</v>
      </c>
      <c r="GAV1" s="10" t="s">
        <v>13973</v>
      </c>
      <c r="GAW1" s="10" t="s">
        <v>13974</v>
      </c>
      <c r="GAX1" s="10" t="s">
        <v>13975</v>
      </c>
      <c r="GAY1" s="10" t="s">
        <v>13976</v>
      </c>
      <c r="GAZ1" s="10" t="s">
        <v>13977</v>
      </c>
      <c r="GBA1" s="10" t="s">
        <v>13978</v>
      </c>
      <c r="GBB1" s="10" t="s">
        <v>13979</v>
      </c>
      <c r="GBC1" s="10" t="s">
        <v>13980</v>
      </c>
      <c r="GBD1" s="10" t="s">
        <v>13981</v>
      </c>
      <c r="GBE1" s="10" t="s">
        <v>13982</v>
      </c>
      <c r="GBF1" s="10" t="s">
        <v>13983</v>
      </c>
      <c r="GBG1" s="10" t="s">
        <v>13984</v>
      </c>
      <c r="GBH1" s="10" t="s">
        <v>13985</v>
      </c>
      <c r="GBI1" s="10" t="s">
        <v>13986</v>
      </c>
      <c r="GBJ1" s="10" t="s">
        <v>13987</v>
      </c>
      <c r="GBK1" s="10" t="s">
        <v>13988</v>
      </c>
      <c r="GBL1" s="10" t="s">
        <v>13989</v>
      </c>
      <c r="GBM1" s="10" t="s">
        <v>13990</v>
      </c>
      <c r="GBN1" s="10" t="s">
        <v>13991</v>
      </c>
      <c r="GBO1" s="10" t="s">
        <v>13992</v>
      </c>
      <c r="GBP1" s="10" t="s">
        <v>13993</v>
      </c>
      <c r="GBQ1" s="10" t="s">
        <v>13994</v>
      </c>
      <c r="GBR1" s="10" t="s">
        <v>13995</v>
      </c>
      <c r="GBS1" s="10" t="s">
        <v>13996</v>
      </c>
      <c r="GBT1" s="10" t="s">
        <v>13997</v>
      </c>
      <c r="GBU1" s="10" t="s">
        <v>13998</v>
      </c>
      <c r="GBV1" s="10" t="s">
        <v>13999</v>
      </c>
      <c r="GBW1" s="10" t="s">
        <v>14000</v>
      </c>
      <c r="GBX1" s="10" t="s">
        <v>14001</v>
      </c>
      <c r="GBY1" s="10" t="s">
        <v>14002</v>
      </c>
      <c r="GBZ1" s="10" t="s">
        <v>14003</v>
      </c>
      <c r="GCA1" s="10" t="s">
        <v>14004</v>
      </c>
      <c r="GCB1" s="10" t="s">
        <v>14005</v>
      </c>
      <c r="GCC1" s="10" t="s">
        <v>14006</v>
      </c>
      <c r="GCD1" s="10" t="s">
        <v>14007</v>
      </c>
      <c r="GCE1" s="10" t="s">
        <v>14008</v>
      </c>
      <c r="GCF1" s="10" t="s">
        <v>14009</v>
      </c>
      <c r="GCG1" s="10" t="s">
        <v>14010</v>
      </c>
      <c r="GCH1" s="10" t="s">
        <v>14011</v>
      </c>
      <c r="GCI1" s="10" t="s">
        <v>14012</v>
      </c>
      <c r="GCJ1" s="10" t="s">
        <v>14013</v>
      </c>
      <c r="GCK1" s="10" t="s">
        <v>14014</v>
      </c>
      <c r="GCL1" s="10" t="s">
        <v>14015</v>
      </c>
      <c r="GCM1" s="10" t="s">
        <v>14016</v>
      </c>
      <c r="GCN1" s="10" t="s">
        <v>14017</v>
      </c>
      <c r="GCO1" s="10" t="s">
        <v>14018</v>
      </c>
      <c r="GCP1" s="10" t="s">
        <v>14019</v>
      </c>
      <c r="GCQ1" s="10" t="s">
        <v>14020</v>
      </c>
      <c r="GCR1" s="10" t="s">
        <v>14021</v>
      </c>
      <c r="GCS1" s="10" t="s">
        <v>14022</v>
      </c>
      <c r="GCT1" s="10" t="s">
        <v>14023</v>
      </c>
      <c r="GCU1" s="10" t="s">
        <v>14024</v>
      </c>
      <c r="GCV1" s="10" t="s">
        <v>14025</v>
      </c>
      <c r="GCW1" s="10" t="s">
        <v>14026</v>
      </c>
      <c r="GCX1" s="10" t="s">
        <v>14027</v>
      </c>
      <c r="GCY1" s="10" t="s">
        <v>14028</v>
      </c>
      <c r="GCZ1" s="10" t="s">
        <v>14029</v>
      </c>
      <c r="GDA1" s="10" t="s">
        <v>14030</v>
      </c>
      <c r="GDB1" s="10" t="s">
        <v>14031</v>
      </c>
      <c r="GDC1" s="10" t="s">
        <v>14032</v>
      </c>
      <c r="GDD1" s="10" t="s">
        <v>14033</v>
      </c>
      <c r="GDE1" s="10" t="s">
        <v>14034</v>
      </c>
      <c r="GDF1" s="10" t="s">
        <v>14035</v>
      </c>
      <c r="GDG1" s="10" t="s">
        <v>14036</v>
      </c>
      <c r="GDH1" s="10" t="s">
        <v>14037</v>
      </c>
      <c r="GDI1" s="10" t="s">
        <v>14038</v>
      </c>
      <c r="GDJ1" s="10" t="s">
        <v>14039</v>
      </c>
      <c r="GDK1" s="10" t="s">
        <v>14040</v>
      </c>
      <c r="GDL1" s="10" t="s">
        <v>14041</v>
      </c>
      <c r="GDM1" s="10" t="s">
        <v>14042</v>
      </c>
      <c r="GDN1" s="10" t="s">
        <v>14043</v>
      </c>
      <c r="GDO1" s="10" t="s">
        <v>14044</v>
      </c>
      <c r="GDP1" s="10" t="s">
        <v>14045</v>
      </c>
      <c r="GDQ1" s="10" t="s">
        <v>14046</v>
      </c>
      <c r="GDR1" s="10" t="s">
        <v>14047</v>
      </c>
      <c r="GDS1" s="10" t="s">
        <v>14048</v>
      </c>
      <c r="GDT1" s="10" t="s">
        <v>14049</v>
      </c>
      <c r="GDU1" s="10" t="s">
        <v>14050</v>
      </c>
      <c r="GDV1" s="10" t="s">
        <v>14051</v>
      </c>
      <c r="GDW1" s="10" t="s">
        <v>14052</v>
      </c>
      <c r="GDX1" s="10" t="s">
        <v>14053</v>
      </c>
      <c r="GDY1" s="10" t="s">
        <v>14054</v>
      </c>
      <c r="GDZ1" s="10" t="s">
        <v>14055</v>
      </c>
      <c r="GEA1" s="10" t="s">
        <v>14056</v>
      </c>
      <c r="GEB1" s="10" t="s">
        <v>14057</v>
      </c>
      <c r="GEC1" s="10" t="s">
        <v>14058</v>
      </c>
      <c r="GED1" s="10" t="s">
        <v>14059</v>
      </c>
      <c r="GEE1" s="10" t="s">
        <v>14060</v>
      </c>
      <c r="GEF1" s="10" t="s">
        <v>14061</v>
      </c>
      <c r="GEG1" s="10" t="s">
        <v>14062</v>
      </c>
      <c r="GEH1" s="10" t="s">
        <v>14063</v>
      </c>
      <c r="GEI1" s="10" t="s">
        <v>14064</v>
      </c>
      <c r="GEJ1" s="10" t="s">
        <v>14065</v>
      </c>
      <c r="GEK1" s="10" t="s">
        <v>14066</v>
      </c>
      <c r="GEL1" s="10" t="s">
        <v>14067</v>
      </c>
      <c r="GEM1" s="10" t="s">
        <v>14068</v>
      </c>
      <c r="GEN1" s="10" t="s">
        <v>14069</v>
      </c>
      <c r="GEO1" s="10" t="s">
        <v>14070</v>
      </c>
      <c r="GEP1" s="10" t="s">
        <v>14071</v>
      </c>
      <c r="GEQ1" s="10" t="s">
        <v>14072</v>
      </c>
      <c r="GER1" s="10" t="s">
        <v>14073</v>
      </c>
      <c r="GES1" s="10" t="s">
        <v>14074</v>
      </c>
      <c r="GET1" s="10" t="s">
        <v>14075</v>
      </c>
      <c r="GEU1" s="10" t="s">
        <v>14076</v>
      </c>
      <c r="GEV1" s="10" t="s">
        <v>14077</v>
      </c>
      <c r="GEW1" s="10" t="s">
        <v>14078</v>
      </c>
      <c r="GEX1" s="10" t="s">
        <v>14079</v>
      </c>
      <c r="GEY1" s="10" t="s">
        <v>14080</v>
      </c>
      <c r="GEZ1" s="10" t="s">
        <v>14081</v>
      </c>
      <c r="GFA1" s="10" t="s">
        <v>14082</v>
      </c>
      <c r="GFB1" s="10" t="s">
        <v>14083</v>
      </c>
      <c r="GFC1" s="10" t="s">
        <v>14084</v>
      </c>
      <c r="GFD1" s="10" t="s">
        <v>14085</v>
      </c>
      <c r="GFE1" s="10" t="s">
        <v>14086</v>
      </c>
      <c r="GFF1" s="10" t="s">
        <v>14087</v>
      </c>
      <c r="GFG1" s="10" t="s">
        <v>14088</v>
      </c>
      <c r="GFH1" s="10" t="s">
        <v>14089</v>
      </c>
      <c r="GFI1" s="10" t="s">
        <v>14090</v>
      </c>
      <c r="GFJ1" s="10" t="s">
        <v>14091</v>
      </c>
      <c r="GFK1" s="10" t="s">
        <v>14092</v>
      </c>
      <c r="GFL1" s="10" t="s">
        <v>14093</v>
      </c>
      <c r="GFM1" s="10" t="s">
        <v>14094</v>
      </c>
      <c r="GFN1" s="10" t="s">
        <v>14095</v>
      </c>
      <c r="GFO1" s="10" t="s">
        <v>14096</v>
      </c>
      <c r="GFP1" s="10" t="s">
        <v>14097</v>
      </c>
      <c r="GFQ1" s="10" t="s">
        <v>14098</v>
      </c>
      <c r="GFR1" s="10" t="s">
        <v>14099</v>
      </c>
      <c r="GFS1" s="10" t="s">
        <v>14100</v>
      </c>
      <c r="GFT1" s="10" t="s">
        <v>14101</v>
      </c>
      <c r="GFU1" s="10" t="s">
        <v>14102</v>
      </c>
      <c r="GFV1" s="10" t="s">
        <v>14103</v>
      </c>
      <c r="GFW1" s="10" t="s">
        <v>14104</v>
      </c>
      <c r="GFX1" s="10" t="s">
        <v>14105</v>
      </c>
      <c r="GFY1" s="10" t="s">
        <v>14106</v>
      </c>
      <c r="GFZ1" s="10" t="s">
        <v>14107</v>
      </c>
      <c r="GGA1" s="10" t="s">
        <v>14108</v>
      </c>
      <c r="GGB1" s="10" t="s">
        <v>14109</v>
      </c>
      <c r="GGC1" s="10" t="s">
        <v>14110</v>
      </c>
      <c r="GGD1" s="10" t="s">
        <v>14111</v>
      </c>
      <c r="GGE1" s="10" t="s">
        <v>14112</v>
      </c>
      <c r="GGF1" s="10" t="s">
        <v>14113</v>
      </c>
      <c r="GGG1" s="10" t="s">
        <v>14114</v>
      </c>
      <c r="GGH1" s="10" t="s">
        <v>14115</v>
      </c>
      <c r="GGI1" s="10" t="s">
        <v>14116</v>
      </c>
      <c r="GGJ1" s="10" t="s">
        <v>14117</v>
      </c>
      <c r="GGK1" s="10" t="s">
        <v>14118</v>
      </c>
      <c r="GGL1" s="10" t="s">
        <v>14119</v>
      </c>
      <c r="GGM1" s="10" t="s">
        <v>14120</v>
      </c>
      <c r="GGN1" s="10" t="s">
        <v>14121</v>
      </c>
      <c r="GGO1" s="10" t="s">
        <v>14122</v>
      </c>
      <c r="GGP1" s="10" t="s">
        <v>14123</v>
      </c>
      <c r="GGQ1" s="10" t="s">
        <v>14124</v>
      </c>
      <c r="GGR1" s="10" t="s">
        <v>14125</v>
      </c>
      <c r="GGS1" s="10" t="s">
        <v>14126</v>
      </c>
      <c r="GGT1" s="10" t="s">
        <v>14127</v>
      </c>
      <c r="GGU1" s="10" t="s">
        <v>14128</v>
      </c>
      <c r="GGV1" s="10" t="s">
        <v>14129</v>
      </c>
      <c r="GGW1" s="10" t="s">
        <v>14130</v>
      </c>
      <c r="GGX1" s="10" t="s">
        <v>14131</v>
      </c>
      <c r="GGY1" s="10" t="s">
        <v>14132</v>
      </c>
      <c r="GGZ1" s="10" t="s">
        <v>14133</v>
      </c>
      <c r="GHA1" s="10" t="s">
        <v>14134</v>
      </c>
      <c r="GHB1" s="10" t="s">
        <v>14135</v>
      </c>
      <c r="GHC1" s="10" t="s">
        <v>14136</v>
      </c>
      <c r="GHD1" s="10" t="s">
        <v>14137</v>
      </c>
      <c r="GHE1" s="10" t="s">
        <v>14138</v>
      </c>
      <c r="GHF1" s="10" t="s">
        <v>14139</v>
      </c>
      <c r="GHG1" s="10" t="s">
        <v>14140</v>
      </c>
      <c r="GHH1" s="10" t="s">
        <v>14141</v>
      </c>
      <c r="GHI1" s="10" t="s">
        <v>14142</v>
      </c>
      <c r="GHJ1" s="10" t="s">
        <v>14143</v>
      </c>
      <c r="GHK1" s="10" t="s">
        <v>14144</v>
      </c>
      <c r="GHL1" s="10" t="s">
        <v>14145</v>
      </c>
      <c r="GHM1" s="10" t="s">
        <v>14146</v>
      </c>
      <c r="GHN1" s="10" t="s">
        <v>14147</v>
      </c>
      <c r="GHO1" s="10" t="s">
        <v>14148</v>
      </c>
      <c r="GHP1" s="10" t="s">
        <v>14149</v>
      </c>
      <c r="GHQ1" s="10" t="s">
        <v>14150</v>
      </c>
      <c r="GHR1" s="10" t="s">
        <v>14151</v>
      </c>
      <c r="GHS1" s="10" t="s">
        <v>14152</v>
      </c>
      <c r="GHT1" s="10" t="s">
        <v>14153</v>
      </c>
      <c r="GHU1" s="10" t="s">
        <v>14154</v>
      </c>
      <c r="GHV1" s="10" t="s">
        <v>14155</v>
      </c>
      <c r="GHW1" s="10" t="s">
        <v>14156</v>
      </c>
      <c r="GHX1" s="10" t="s">
        <v>14157</v>
      </c>
      <c r="GHY1" s="10" t="s">
        <v>14158</v>
      </c>
      <c r="GHZ1" s="10" t="s">
        <v>14159</v>
      </c>
      <c r="GIA1" s="10" t="s">
        <v>14160</v>
      </c>
      <c r="GIB1" s="10" t="s">
        <v>14161</v>
      </c>
      <c r="GIC1" s="10" t="s">
        <v>14162</v>
      </c>
      <c r="GID1" s="10" t="s">
        <v>14163</v>
      </c>
      <c r="GIE1" s="10" t="s">
        <v>14164</v>
      </c>
      <c r="GIF1" s="10" t="s">
        <v>14165</v>
      </c>
      <c r="GIG1" s="10" t="s">
        <v>14166</v>
      </c>
      <c r="GIH1" s="10" t="s">
        <v>14167</v>
      </c>
      <c r="GII1" s="10" t="s">
        <v>14168</v>
      </c>
      <c r="GIJ1" s="10" t="s">
        <v>14169</v>
      </c>
      <c r="GIK1" s="10" t="s">
        <v>14170</v>
      </c>
      <c r="GIL1" s="10" t="s">
        <v>14171</v>
      </c>
      <c r="GIM1" s="10" t="s">
        <v>14172</v>
      </c>
      <c r="GIN1" s="10" t="s">
        <v>14173</v>
      </c>
      <c r="GIO1" s="10" t="s">
        <v>14174</v>
      </c>
      <c r="GIP1" s="10" t="s">
        <v>14175</v>
      </c>
      <c r="GIQ1" s="10" t="s">
        <v>14176</v>
      </c>
      <c r="GIR1" s="10" t="s">
        <v>14177</v>
      </c>
      <c r="GIS1" s="10" t="s">
        <v>14178</v>
      </c>
      <c r="GIT1" s="10" t="s">
        <v>14179</v>
      </c>
      <c r="GIU1" s="10" t="s">
        <v>14180</v>
      </c>
      <c r="GIV1" s="10" t="s">
        <v>14181</v>
      </c>
      <c r="GIW1" s="10" t="s">
        <v>14182</v>
      </c>
      <c r="GIX1" s="10" t="s">
        <v>14183</v>
      </c>
      <c r="GIY1" s="10" t="s">
        <v>14184</v>
      </c>
      <c r="GIZ1" s="10" t="s">
        <v>14185</v>
      </c>
      <c r="GJA1" s="10" t="s">
        <v>14186</v>
      </c>
      <c r="GJB1" s="10" t="s">
        <v>14187</v>
      </c>
      <c r="GJC1" s="10" t="s">
        <v>14188</v>
      </c>
      <c r="GJD1" s="10" t="s">
        <v>14189</v>
      </c>
      <c r="GJE1" s="10" t="s">
        <v>14190</v>
      </c>
      <c r="GJF1" s="10" t="s">
        <v>14191</v>
      </c>
      <c r="GJG1" s="10" t="s">
        <v>14192</v>
      </c>
      <c r="GJH1" s="10" t="s">
        <v>14193</v>
      </c>
      <c r="GJI1" s="10" t="s">
        <v>14194</v>
      </c>
      <c r="GJJ1" s="10" t="s">
        <v>14195</v>
      </c>
      <c r="GJK1" s="10" t="s">
        <v>14196</v>
      </c>
      <c r="GJL1" s="10" t="s">
        <v>14197</v>
      </c>
      <c r="GJM1" s="10" t="s">
        <v>14198</v>
      </c>
      <c r="GJN1" s="10" t="s">
        <v>14199</v>
      </c>
      <c r="GJO1" s="10" t="s">
        <v>14200</v>
      </c>
      <c r="GJP1" s="10" t="s">
        <v>14201</v>
      </c>
      <c r="GJQ1" s="10" t="s">
        <v>14202</v>
      </c>
      <c r="GJR1" s="10" t="s">
        <v>14203</v>
      </c>
      <c r="GJS1" s="10" t="s">
        <v>14204</v>
      </c>
      <c r="GJT1" s="10" t="s">
        <v>14205</v>
      </c>
      <c r="GJU1" s="10" t="s">
        <v>14206</v>
      </c>
      <c r="GJV1" s="10" t="s">
        <v>14207</v>
      </c>
      <c r="GJW1" s="10" t="s">
        <v>14208</v>
      </c>
      <c r="GJX1" s="10" t="s">
        <v>14209</v>
      </c>
      <c r="GJY1" s="10" t="s">
        <v>14210</v>
      </c>
      <c r="GJZ1" s="10" t="s">
        <v>14211</v>
      </c>
      <c r="GKA1" s="10" t="s">
        <v>14212</v>
      </c>
      <c r="GKB1" s="10" t="s">
        <v>14213</v>
      </c>
      <c r="GKC1" s="10" t="s">
        <v>14214</v>
      </c>
      <c r="GKD1" s="10" t="s">
        <v>14215</v>
      </c>
      <c r="GKE1" s="10" t="s">
        <v>14216</v>
      </c>
      <c r="GKF1" s="10" t="s">
        <v>14217</v>
      </c>
      <c r="GKG1" s="10" t="s">
        <v>14218</v>
      </c>
      <c r="GKH1" s="10" t="s">
        <v>14219</v>
      </c>
      <c r="GKI1" s="10" t="s">
        <v>14220</v>
      </c>
      <c r="GKJ1" s="10" t="s">
        <v>14221</v>
      </c>
      <c r="GKK1" s="10" t="s">
        <v>14222</v>
      </c>
      <c r="GKL1" s="10" t="s">
        <v>14223</v>
      </c>
      <c r="GKM1" s="10" t="s">
        <v>14224</v>
      </c>
      <c r="GKN1" s="10" t="s">
        <v>14225</v>
      </c>
      <c r="GKO1" s="10" t="s">
        <v>14226</v>
      </c>
      <c r="GKP1" s="10" t="s">
        <v>14227</v>
      </c>
      <c r="GKQ1" s="10" t="s">
        <v>14228</v>
      </c>
      <c r="GKR1" s="10" t="s">
        <v>14229</v>
      </c>
      <c r="GKS1" s="10" t="s">
        <v>14230</v>
      </c>
      <c r="GKT1" s="10" t="s">
        <v>14231</v>
      </c>
      <c r="GKU1" s="10" t="s">
        <v>14232</v>
      </c>
      <c r="GKV1" s="10" t="s">
        <v>14233</v>
      </c>
      <c r="GKW1" s="10" t="s">
        <v>14234</v>
      </c>
      <c r="GKX1" s="10" t="s">
        <v>14235</v>
      </c>
      <c r="GKY1" s="10" t="s">
        <v>14236</v>
      </c>
      <c r="GKZ1" s="10" t="s">
        <v>14237</v>
      </c>
      <c r="GLA1" s="10" t="s">
        <v>14238</v>
      </c>
      <c r="GLB1" s="10" t="s">
        <v>14239</v>
      </c>
      <c r="GLC1" s="10" t="s">
        <v>14240</v>
      </c>
      <c r="GLD1" s="10" t="s">
        <v>14241</v>
      </c>
      <c r="GLE1" s="10" t="s">
        <v>14242</v>
      </c>
      <c r="GLF1" s="10" t="s">
        <v>14243</v>
      </c>
      <c r="GLG1" s="10" t="s">
        <v>14244</v>
      </c>
      <c r="GLH1" s="10" t="s">
        <v>14245</v>
      </c>
      <c r="GLI1" s="10" t="s">
        <v>14246</v>
      </c>
      <c r="GLJ1" s="10" t="s">
        <v>14247</v>
      </c>
      <c r="GLK1" s="10" t="s">
        <v>14248</v>
      </c>
      <c r="GLL1" s="10" t="s">
        <v>14249</v>
      </c>
      <c r="GLM1" s="10" t="s">
        <v>14250</v>
      </c>
      <c r="GLN1" s="10" t="s">
        <v>14251</v>
      </c>
      <c r="GLO1" s="10" t="s">
        <v>14252</v>
      </c>
      <c r="GLP1" s="10" t="s">
        <v>14253</v>
      </c>
      <c r="GLQ1" s="10" t="s">
        <v>14254</v>
      </c>
      <c r="GLR1" s="10" t="s">
        <v>14255</v>
      </c>
      <c r="GLS1" s="10" t="s">
        <v>14256</v>
      </c>
      <c r="GLT1" s="10" t="s">
        <v>14257</v>
      </c>
      <c r="GLU1" s="10" t="s">
        <v>14258</v>
      </c>
      <c r="GLV1" s="10" t="s">
        <v>14259</v>
      </c>
      <c r="GLW1" s="10" t="s">
        <v>14260</v>
      </c>
      <c r="GLX1" s="10" t="s">
        <v>14261</v>
      </c>
      <c r="GLY1" s="10" t="s">
        <v>14262</v>
      </c>
      <c r="GLZ1" s="10" t="s">
        <v>14263</v>
      </c>
      <c r="GMA1" s="10" t="s">
        <v>14264</v>
      </c>
      <c r="GMB1" s="10" t="s">
        <v>14265</v>
      </c>
      <c r="GMC1" s="10" t="s">
        <v>14266</v>
      </c>
      <c r="GMD1" s="10" t="s">
        <v>14267</v>
      </c>
      <c r="GME1" s="10" t="s">
        <v>14268</v>
      </c>
      <c r="GMF1" s="10" t="s">
        <v>14269</v>
      </c>
      <c r="GMG1" s="10" t="s">
        <v>14270</v>
      </c>
      <c r="GMH1" s="10" t="s">
        <v>14271</v>
      </c>
      <c r="GMI1" s="10" t="s">
        <v>14272</v>
      </c>
      <c r="GMJ1" s="10" t="s">
        <v>14273</v>
      </c>
      <c r="GMK1" s="10" t="s">
        <v>14274</v>
      </c>
      <c r="GML1" s="10" t="s">
        <v>14275</v>
      </c>
      <c r="GMM1" s="10" t="s">
        <v>14276</v>
      </c>
      <c r="GMN1" s="10" t="s">
        <v>14277</v>
      </c>
      <c r="GMO1" s="10" t="s">
        <v>14278</v>
      </c>
      <c r="GMP1" s="10" t="s">
        <v>14279</v>
      </c>
      <c r="GMQ1" s="10" t="s">
        <v>14280</v>
      </c>
      <c r="GMR1" s="10" t="s">
        <v>14281</v>
      </c>
      <c r="GMS1" s="10" t="s">
        <v>14282</v>
      </c>
      <c r="GMT1" s="10" t="s">
        <v>14283</v>
      </c>
      <c r="GMU1" s="10" t="s">
        <v>14284</v>
      </c>
      <c r="GMV1" s="10" t="s">
        <v>14285</v>
      </c>
      <c r="GMW1" s="10" t="s">
        <v>14286</v>
      </c>
      <c r="GMX1" s="10" t="s">
        <v>14287</v>
      </c>
      <c r="GMY1" s="10" t="s">
        <v>14288</v>
      </c>
      <c r="GMZ1" s="10" t="s">
        <v>14289</v>
      </c>
      <c r="GNA1" s="10" t="s">
        <v>14290</v>
      </c>
      <c r="GNB1" s="10" t="s">
        <v>14291</v>
      </c>
      <c r="GNC1" s="10" t="s">
        <v>14292</v>
      </c>
      <c r="GND1" s="10" t="s">
        <v>14293</v>
      </c>
      <c r="GNE1" s="10" t="s">
        <v>14294</v>
      </c>
      <c r="GNF1" s="10" t="s">
        <v>14295</v>
      </c>
      <c r="GNG1" s="10" t="s">
        <v>14296</v>
      </c>
      <c r="GNH1" s="10" t="s">
        <v>14297</v>
      </c>
      <c r="GNI1" s="10" t="s">
        <v>14298</v>
      </c>
      <c r="GNJ1" s="10" t="s">
        <v>14299</v>
      </c>
      <c r="GNK1" s="10" t="s">
        <v>14300</v>
      </c>
      <c r="GNL1" s="10" t="s">
        <v>14301</v>
      </c>
      <c r="GNM1" s="10" t="s">
        <v>14302</v>
      </c>
      <c r="GNN1" s="10" t="s">
        <v>14303</v>
      </c>
      <c r="GNO1" s="10" t="s">
        <v>14304</v>
      </c>
      <c r="GNP1" s="10" t="s">
        <v>14305</v>
      </c>
      <c r="GNQ1" s="10" t="s">
        <v>14306</v>
      </c>
      <c r="GNR1" s="10" t="s">
        <v>14307</v>
      </c>
      <c r="GNS1" s="10" t="s">
        <v>14308</v>
      </c>
      <c r="GNT1" s="10" t="s">
        <v>14309</v>
      </c>
      <c r="GNU1" s="10" t="s">
        <v>14310</v>
      </c>
      <c r="GNV1" s="10" t="s">
        <v>14311</v>
      </c>
      <c r="GNW1" s="10" t="s">
        <v>14312</v>
      </c>
      <c r="GNX1" s="10" t="s">
        <v>14313</v>
      </c>
      <c r="GNY1" s="10" t="s">
        <v>14314</v>
      </c>
      <c r="GNZ1" s="10" t="s">
        <v>14315</v>
      </c>
      <c r="GOA1" s="10" t="s">
        <v>14316</v>
      </c>
      <c r="GOB1" s="10" t="s">
        <v>14317</v>
      </c>
      <c r="GOC1" s="10" t="s">
        <v>14318</v>
      </c>
      <c r="GOD1" s="10" t="s">
        <v>14319</v>
      </c>
      <c r="GOE1" s="10" t="s">
        <v>14320</v>
      </c>
      <c r="GOF1" s="10" t="s">
        <v>14321</v>
      </c>
      <c r="GOG1" s="10" t="s">
        <v>14322</v>
      </c>
      <c r="GOH1" s="10" t="s">
        <v>14323</v>
      </c>
      <c r="GOI1" s="10" t="s">
        <v>14324</v>
      </c>
      <c r="GOJ1" s="10" t="s">
        <v>14325</v>
      </c>
      <c r="GOK1" s="10" t="s">
        <v>14326</v>
      </c>
      <c r="GOL1" s="10" t="s">
        <v>14327</v>
      </c>
      <c r="GOM1" s="10" t="s">
        <v>14328</v>
      </c>
      <c r="GON1" s="10" t="s">
        <v>14329</v>
      </c>
      <c r="GOO1" s="10" t="s">
        <v>14330</v>
      </c>
      <c r="GOP1" s="10" t="s">
        <v>14331</v>
      </c>
      <c r="GOQ1" s="10" t="s">
        <v>14332</v>
      </c>
      <c r="GOR1" s="10" t="s">
        <v>14333</v>
      </c>
      <c r="GOS1" s="10" t="s">
        <v>14334</v>
      </c>
      <c r="GOT1" s="10" t="s">
        <v>14335</v>
      </c>
      <c r="GOU1" s="10" t="s">
        <v>14336</v>
      </c>
      <c r="GOV1" s="10" t="s">
        <v>14337</v>
      </c>
      <c r="GOW1" s="10" t="s">
        <v>14338</v>
      </c>
      <c r="GOX1" s="10" t="s">
        <v>14339</v>
      </c>
      <c r="GOY1" s="10" t="s">
        <v>14340</v>
      </c>
      <c r="GOZ1" s="10" t="s">
        <v>14341</v>
      </c>
      <c r="GPA1" s="10" t="s">
        <v>14342</v>
      </c>
      <c r="GPB1" s="10" t="s">
        <v>14343</v>
      </c>
      <c r="GPC1" s="10" t="s">
        <v>14344</v>
      </c>
      <c r="GPD1" s="10" t="s">
        <v>14345</v>
      </c>
      <c r="GPE1" s="10" t="s">
        <v>14346</v>
      </c>
      <c r="GPF1" s="10" t="s">
        <v>14347</v>
      </c>
      <c r="GPG1" s="10" t="s">
        <v>14348</v>
      </c>
      <c r="GPH1" s="10" t="s">
        <v>14349</v>
      </c>
      <c r="GPI1" s="10" t="s">
        <v>14350</v>
      </c>
      <c r="GPJ1" s="10" t="s">
        <v>14351</v>
      </c>
      <c r="GPK1" s="10" t="s">
        <v>14352</v>
      </c>
      <c r="GPL1" s="10" t="s">
        <v>14353</v>
      </c>
      <c r="GPM1" s="10" t="s">
        <v>14354</v>
      </c>
      <c r="GPN1" s="10" t="s">
        <v>14355</v>
      </c>
      <c r="GPO1" s="10" t="s">
        <v>14356</v>
      </c>
      <c r="GPP1" s="10" t="s">
        <v>14357</v>
      </c>
      <c r="GPQ1" s="10" t="s">
        <v>14358</v>
      </c>
      <c r="GPR1" s="10" t="s">
        <v>14359</v>
      </c>
      <c r="GPS1" s="10" t="s">
        <v>14360</v>
      </c>
      <c r="GPT1" s="10" t="s">
        <v>14361</v>
      </c>
      <c r="GPU1" s="10" t="s">
        <v>14362</v>
      </c>
      <c r="GPV1" s="10" t="s">
        <v>14363</v>
      </c>
      <c r="GPW1" s="10" t="s">
        <v>14364</v>
      </c>
      <c r="GPX1" s="10" t="s">
        <v>14365</v>
      </c>
      <c r="GPY1" s="10" t="s">
        <v>14366</v>
      </c>
      <c r="GPZ1" s="10" t="s">
        <v>14367</v>
      </c>
      <c r="GQA1" s="10" t="s">
        <v>14368</v>
      </c>
      <c r="GQB1" s="10" t="s">
        <v>14369</v>
      </c>
      <c r="GQC1" s="10" t="s">
        <v>14370</v>
      </c>
      <c r="GQD1" s="10" t="s">
        <v>14371</v>
      </c>
      <c r="GQE1" s="10" t="s">
        <v>14372</v>
      </c>
      <c r="GQF1" s="10" t="s">
        <v>14373</v>
      </c>
      <c r="GQG1" s="10" t="s">
        <v>14374</v>
      </c>
      <c r="GQH1" s="10" t="s">
        <v>14375</v>
      </c>
      <c r="GQI1" s="10" t="s">
        <v>14376</v>
      </c>
      <c r="GQJ1" s="10" t="s">
        <v>14377</v>
      </c>
      <c r="GQK1" s="10" t="s">
        <v>14378</v>
      </c>
      <c r="GQL1" s="10" t="s">
        <v>14379</v>
      </c>
      <c r="GQM1" s="10" t="s">
        <v>14380</v>
      </c>
      <c r="GQN1" s="10" t="s">
        <v>14381</v>
      </c>
      <c r="GQO1" s="10" t="s">
        <v>14382</v>
      </c>
      <c r="GQP1" s="10" t="s">
        <v>14383</v>
      </c>
      <c r="GQQ1" s="10" t="s">
        <v>14384</v>
      </c>
      <c r="GQR1" s="10" t="s">
        <v>14385</v>
      </c>
      <c r="GQS1" s="10" t="s">
        <v>14386</v>
      </c>
      <c r="GQT1" s="10" t="s">
        <v>14387</v>
      </c>
      <c r="GQU1" s="10" t="s">
        <v>14388</v>
      </c>
      <c r="GQV1" s="10" t="s">
        <v>14389</v>
      </c>
      <c r="GQW1" s="10" t="s">
        <v>14390</v>
      </c>
      <c r="GQX1" s="10" t="s">
        <v>14391</v>
      </c>
      <c r="GQY1" s="10" t="s">
        <v>14392</v>
      </c>
      <c r="GQZ1" s="10" t="s">
        <v>14393</v>
      </c>
      <c r="GRA1" s="10" t="s">
        <v>14394</v>
      </c>
      <c r="GRB1" s="10" t="s">
        <v>14395</v>
      </c>
      <c r="GRC1" s="10" t="s">
        <v>14396</v>
      </c>
      <c r="GRD1" s="10" t="s">
        <v>14397</v>
      </c>
      <c r="GRE1" s="10" t="s">
        <v>14398</v>
      </c>
      <c r="GRF1" s="10" t="s">
        <v>14399</v>
      </c>
      <c r="GRG1" s="10" t="s">
        <v>14400</v>
      </c>
      <c r="GRH1" s="10" t="s">
        <v>14401</v>
      </c>
      <c r="GRI1" s="10" t="s">
        <v>14402</v>
      </c>
      <c r="GRJ1" s="10" t="s">
        <v>14403</v>
      </c>
      <c r="GRK1" s="10" t="s">
        <v>14404</v>
      </c>
      <c r="GRL1" s="10" t="s">
        <v>14405</v>
      </c>
      <c r="GRM1" s="10" t="s">
        <v>14406</v>
      </c>
      <c r="GRN1" s="10" t="s">
        <v>14407</v>
      </c>
      <c r="GRO1" s="10" t="s">
        <v>14408</v>
      </c>
      <c r="GRP1" s="10" t="s">
        <v>14409</v>
      </c>
      <c r="GRQ1" s="10" t="s">
        <v>14410</v>
      </c>
      <c r="GRR1" s="10" t="s">
        <v>14411</v>
      </c>
      <c r="GRS1" s="10" t="s">
        <v>14412</v>
      </c>
      <c r="GRT1" s="10" t="s">
        <v>14413</v>
      </c>
      <c r="GRU1" s="10" t="s">
        <v>14414</v>
      </c>
      <c r="GRV1" s="10" t="s">
        <v>14415</v>
      </c>
      <c r="GRW1" s="10" t="s">
        <v>14416</v>
      </c>
      <c r="GRX1" s="10" t="s">
        <v>14417</v>
      </c>
      <c r="GRY1" s="10" t="s">
        <v>14418</v>
      </c>
      <c r="GRZ1" s="10" t="s">
        <v>14419</v>
      </c>
      <c r="GSA1" s="10" t="s">
        <v>14420</v>
      </c>
      <c r="GSB1" s="10" t="s">
        <v>14421</v>
      </c>
      <c r="GSC1" s="10" t="s">
        <v>14422</v>
      </c>
      <c r="GSD1" s="10" t="s">
        <v>14423</v>
      </c>
      <c r="GSE1" s="10" t="s">
        <v>14424</v>
      </c>
      <c r="GSF1" s="10" t="s">
        <v>14425</v>
      </c>
      <c r="GSG1" s="10" t="s">
        <v>14426</v>
      </c>
      <c r="GSH1" s="10" t="s">
        <v>14427</v>
      </c>
      <c r="GSI1" s="10" t="s">
        <v>14428</v>
      </c>
      <c r="GSJ1" s="10" t="s">
        <v>14429</v>
      </c>
      <c r="GSK1" s="10" t="s">
        <v>14430</v>
      </c>
      <c r="GSL1" s="10" t="s">
        <v>14431</v>
      </c>
      <c r="GSM1" s="10" t="s">
        <v>14432</v>
      </c>
      <c r="GSN1" s="10" t="s">
        <v>14433</v>
      </c>
      <c r="GSO1" s="10" t="s">
        <v>14434</v>
      </c>
      <c r="GSP1" s="10" t="s">
        <v>14435</v>
      </c>
      <c r="GSQ1" s="10" t="s">
        <v>14436</v>
      </c>
      <c r="GSR1" s="10" t="s">
        <v>14437</v>
      </c>
      <c r="GSS1" s="10" t="s">
        <v>14438</v>
      </c>
      <c r="GST1" s="10" t="s">
        <v>14439</v>
      </c>
      <c r="GSU1" s="10" t="s">
        <v>14440</v>
      </c>
      <c r="GSV1" s="10" t="s">
        <v>14441</v>
      </c>
      <c r="GSW1" s="10" t="s">
        <v>14442</v>
      </c>
      <c r="GSX1" s="10" t="s">
        <v>14443</v>
      </c>
      <c r="GSY1" s="10" t="s">
        <v>14444</v>
      </c>
      <c r="GSZ1" s="10" t="s">
        <v>14445</v>
      </c>
      <c r="GTA1" s="10" t="s">
        <v>14446</v>
      </c>
      <c r="GTB1" s="10" t="s">
        <v>14447</v>
      </c>
      <c r="GTC1" s="10" t="s">
        <v>14448</v>
      </c>
      <c r="GTD1" s="10" t="s">
        <v>14449</v>
      </c>
      <c r="GTE1" s="10" t="s">
        <v>14450</v>
      </c>
      <c r="GTF1" s="10" t="s">
        <v>14451</v>
      </c>
      <c r="GTG1" s="10" t="s">
        <v>14452</v>
      </c>
      <c r="GTH1" s="10" t="s">
        <v>14453</v>
      </c>
      <c r="GTI1" s="10" t="s">
        <v>14454</v>
      </c>
      <c r="GTJ1" s="10" t="s">
        <v>14455</v>
      </c>
      <c r="GTK1" s="10" t="s">
        <v>14456</v>
      </c>
      <c r="GTL1" s="10" t="s">
        <v>14457</v>
      </c>
      <c r="GTM1" s="10" t="s">
        <v>14458</v>
      </c>
      <c r="GTN1" s="10" t="s">
        <v>14459</v>
      </c>
      <c r="GTO1" s="10" t="s">
        <v>14460</v>
      </c>
      <c r="GTP1" s="10" t="s">
        <v>14461</v>
      </c>
      <c r="GTQ1" s="10" t="s">
        <v>14462</v>
      </c>
      <c r="GTR1" s="10" t="s">
        <v>14463</v>
      </c>
      <c r="GTS1" s="10" t="s">
        <v>14464</v>
      </c>
      <c r="GTT1" s="10" t="s">
        <v>14465</v>
      </c>
      <c r="GTU1" s="10" t="s">
        <v>14466</v>
      </c>
      <c r="GTV1" s="10" t="s">
        <v>14467</v>
      </c>
      <c r="GTW1" s="10" t="s">
        <v>14468</v>
      </c>
      <c r="GTX1" s="10" t="s">
        <v>14469</v>
      </c>
      <c r="GTY1" s="10" t="s">
        <v>14470</v>
      </c>
      <c r="GTZ1" s="10" t="s">
        <v>14471</v>
      </c>
      <c r="GUA1" s="10" t="s">
        <v>14472</v>
      </c>
      <c r="GUB1" s="10" t="s">
        <v>14473</v>
      </c>
      <c r="GUC1" s="10" t="s">
        <v>14474</v>
      </c>
      <c r="GUD1" s="10" t="s">
        <v>14475</v>
      </c>
      <c r="GUE1" s="10" t="s">
        <v>14476</v>
      </c>
      <c r="GUF1" s="10" t="s">
        <v>14477</v>
      </c>
      <c r="GUG1" s="10" t="s">
        <v>14478</v>
      </c>
      <c r="GUH1" s="10" t="s">
        <v>14479</v>
      </c>
      <c r="GUI1" s="10" t="s">
        <v>14480</v>
      </c>
      <c r="GUJ1" s="10" t="s">
        <v>14481</v>
      </c>
      <c r="GUK1" s="10" t="s">
        <v>14482</v>
      </c>
      <c r="GUL1" s="10" t="s">
        <v>14483</v>
      </c>
      <c r="GUM1" s="10" t="s">
        <v>14484</v>
      </c>
      <c r="GUN1" s="10" t="s">
        <v>14485</v>
      </c>
      <c r="GUO1" s="10" t="s">
        <v>14486</v>
      </c>
      <c r="GUP1" s="10" t="s">
        <v>14487</v>
      </c>
      <c r="GUQ1" s="10" t="s">
        <v>14488</v>
      </c>
      <c r="GUR1" s="10" t="s">
        <v>14489</v>
      </c>
      <c r="GUS1" s="10" t="s">
        <v>14490</v>
      </c>
      <c r="GUT1" s="10" t="s">
        <v>14491</v>
      </c>
      <c r="GUU1" s="10" t="s">
        <v>14492</v>
      </c>
      <c r="GUV1" s="10" t="s">
        <v>14493</v>
      </c>
      <c r="GUW1" s="10" t="s">
        <v>14494</v>
      </c>
      <c r="GUX1" s="10" t="s">
        <v>14495</v>
      </c>
      <c r="GUY1" s="10" t="s">
        <v>14496</v>
      </c>
      <c r="GUZ1" s="10" t="s">
        <v>14497</v>
      </c>
      <c r="GVA1" s="10" t="s">
        <v>14498</v>
      </c>
      <c r="GVB1" s="10" t="s">
        <v>14499</v>
      </c>
      <c r="GVC1" s="10" t="s">
        <v>14500</v>
      </c>
      <c r="GVD1" s="10" t="s">
        <v>14501</v>
      </c>
      <c r="GVE1" s="10" t="s">
        <v>14502</v>
      </c>
      <c r="GVF1" s="10" t="s">
        <v>14503</v>
      </c>
      <c r="GVG1" s="10" t="s">
        <v>14504</v>
      </c>
      <c r="GVH1" s="10" t="s">
        <v>14505</v>
      </c>
      <c r="GVI1" s="10" t="s">
        <v>14506</v>
      </c>
      <c r="GVJ1" s="10" t="s">
        <v>14507</v>
      </c>
      <c r="GVK1" s="10" t="s">
        <v>14508</v>
      </c>
      <c r="GVL1" s="10" t="s">
        <v>14509</v>
      </c>
      <c r="GVM1" s="10" t="s">
        <v>14510</v>
      </c>
      <c r="GVN1" s="10" t="s">
        <v>14511</v>
      </c>
      <c r="GVO1" s="10" t="s">
        <v>14512</v>
      </c>
      <c r="GVP1" s="10" t="s">
        <v>14513</v>
      </c>
      <c r="GVQ1" s="10" t="s">
        <v>14514</v>
      </c>
      <c r="GVR1" s="10" t="s">
        <v>14515</v>
      </c>
      <c r="GVS1" s="10" t="s">
        <v>14516</v>
      </c>
      <c r="GVT1" s="10" t="s">
        <v>14517</v>
      </c>
      <c r="GVU1" s="10" t="s">
        <v>14518</v>
      </c>
      <c r="GVV1" s="10" t="s">
        <v>14519</v>
      </c>
      <c r="GVW1" s="10" t="s">
        <v>14520</v>
      </c>
      <c r="GVX1" s="10" t="s">
        <v>14521</v>
      </c>
      <c r="GVY1" s="10" t="s">
        <v>14522</v>
      </c>
      <c r="GVZ1" s="10" t="s">
        <v>14523</v>
      </c>
      <c r="GWA1" s="10" t="s">
        <v>14524</v>
      </c>
      <c r="GWB1" s="10" t="s">
        <v>14525</v>
      </c>
      <c r="GWC1" s="10" t="s">
        <v>14526</v>
      </c>
      <c r="GWD1" s="10" t="s">
        <v>14527</v>
      </c>
      <c r="GWE1" s="10" t="s">
        <v>14528</v>
      </c>
      <c r="GWF1" s="10" t="s">
        <v>14529</v>
      </c>
      <c r="GWG1" s="10" t="s">
        <v>14530</v>
      </c>
      <c r="GWH1" s="10" t="s">
        <v>14531</v>
      </c>
      <c r="GWI1" s="10" t="s">
        <v>14532</v>
      </c>
      <c r="GWJ1" s="10" t="s">
        <v>14533</v>
      </c>
      <c r="GWK1" s="10" t="s">
        <v>14534</v>
      </c>
      <c r="GWL1" s="10" t="s">
        <v>14535</v>
      </c>
      <c r="GWM1" s="10" t="s">
        <v>14536</v>
      </c>
      <c r="GWN1" s="10" t="s">
        <v>14537</v>
      </c>
      <c r="GWO1" s="10" t="s">
        <v>14538</v>
      </c>
      <c r="GWP1" s="10" t="s">
        <v>14539</v>
      </c>
      <c r="GWQ1" s="10" t="s">
        <v>14540</v>
      </c>
      <c r="GWR1" s="10" t="s">
        <v>14541</v>
      </c>
      <c r="GWS1" s="10" t="s">
        <v>14542</v>
      </c>
      <c r="GWT1" s="10" t="s">
        <v>14543</v>
      </c>
      <c r="GWU1" s="10" t="s">
        <v>14544</v>
      </c>
      <c r="GWV1" s="10" t="s">
        <v>14545</v>
      </c>
      <c r="GWW1" s="10" t="s">
        <v>14546</v>
      </c>
      <c r="GWX1" s="10" t="s">
        <v>14547</v>
      </c>
      <c r="GWY1" s="10" t="s">
        <v>14548</v>
      </c>
      <c r="GWZ1" s="10" t="s">
        <v>14549</v>
      </c>
      <c r="GXA1" s="10" t="s">
        <v>14550</v>
      </c>
      <c r="GXB1" s="10" t="s">
        <v>14551</v>
      </c>
      <c r="GXC1" s="10" t="s">
        <v>14552</v>
      </c>
      <c r="GXD1" s="10" t="s">
        <v>14553</v>
      </c>
      <c r="GXE1" s="10" t="s">
        <v>14554</v>
      </c>
      <c r="GXF1" s="10" t="s">
        <v>14555</v>
      </c>
      <c r="GXG1" s="10" t="s">
        <v>14556</v>
      </c>
      <c r="GXH1" s="10" t="s">
        <v>14557</v>
      </c>
      <c r="GXI1" s="10" t="s">
        <v>14558</v>
      </c>
      <c r="GXJ1" s="10" t="s">
        <v>14559</v>
      </c>
      <c r="GXK1" s="10" t="s">
        <v>14560</v>
      </c>
      <c r="GXL1" s="10" t="s">
        <v>14561</v>
      </c>
      <c r="GXM1" s="10" t="s">
        <v>14562</v>
      </c>
      <c r="GXN1" s="10" t="s">
        <v>14563</v>
      </c>
      <c r="GXO1" s="10" t="s">
        <v>14564</v>
      </c>
      <c r="GXP1" s="10" t="s">
        <v>14565</v>
      </c>
      <c r="GXQ1" s="10" t="s">
        <v>14566</v>
      </c>
      <c r="GXR1" s="10" t="s">
        <v>14567</v>
      </c>
      <c r="GXS1" s="10" t="s">
        <v>14568</v>
      </c>
      <c r="GXT1" s="10" t="s">
        <v>14569</v>
      </c>
      <c r="GXU1" s="10" t="s">
        <v>14570</v>
      </c>
      <c r="GXV1" s="10" t="s">
        <v>14571</v>
      </c>
      <c r="GXW1" s="10" t="s">
        <v>14572</v>
      </c>
      <c r="GXX1" s="10" t="s">
        <v>14573</v>
      </c>
      <c r="GXY1" s="10" t="s">
        <v>14574</v>
      </c>
      <c r="GXZ1" s="10" t="s">
        <v>14575</v>
      </c>
      <c r="GYA1" s="10" t="s">
        <v>14576</v>
      </c>
      <c r="GYB1" s="10" t="s">
        <v>14577</v>
      </c>
      <c r="GYC1" s="10" t="s">
        <v>14578</v>
      </c>
      <c r="GYD1" s="10" t="s">
        <v>14579</v>
      </c>
      <c r="GYE1" s="10" t="s">
        <v>14580</v>
      </c>
      <c r="GYF1" s="10" t="s">
        <v>14581</v>
      </c>
      <c r="GYG1" s="10" t="s">
        <v>14582</v>
      </c>
      <c r="GYH1" s="10" t="s">
        <v>14583</v>
      </c>
      <c r="GYI1" s="10" t="s">
        <v>14584</v>
      </c>
      <c r="GYJ1" s="10" t="s">
        <v>14585</v>
      </c>
      <c r="GYK1" s="10" t="s">
        <v>14586</v>
      </c>
      <c r="GYL1" s="10" t="s">
        <v>14587</v>
      </c>
      <c r="GYM1" s="10" t="s">
        <v>14588</v>
      </c>
      <c r="GYN1" s="10" t="s">
        <v>14589</v>
      </c>
      <c r="GYO1" s="10" t="s">
        <v>14590</v>
      </c>
      <c r="GYP1" s="10" t="s">
        <v>14591</v>
      </c>
      <c r="GYQ1" s="10" t="s">
        <v>14592</v>
      </c>
      <c r="GYR1" s="10" t="s">
        <v>14593</v>
      </c>
      <c r="GYS1" s="10" t="s">
        <v>14594</v>
      </c>
      <c r="GYT1" s="10" t="s">
        <v>14595</v>
      </c>
      <c r="GYU1" s="10" t="s">
        <v>14596</v>
      </c>
      <c r="GYV1" s="10" t="s">
        <v>14597</v>
      </c>
      <c r="GYW1" s="10" t="s">
        <v>14598</v>
      </c>
      <c r="GYX1" s="10" t="s">
        <v>14599</v>
      </c>
      <c r="GYY1" s="10" t="s">
        <v>14600</v>
      </c>
      <c r="GYZ1" s="10" t="s">
        <v>14601</v>
      </c>
      <c r="GZA1" s="10" t="s">
        <v>14602</v>
      </c>
      <c r="GZB1" s="10" t="s">
        <v>14603</v>
      </c>
      <c r="GZC1" s="10" t="s">
        <v>14604</v>
      </c>
      <c r="GZD1" s="10" t="s">
        <v>14605</v>
      </c>
      <c r="GZE1" s="10" t="s">
        <v>14606</v>
      </c>
      <c r="GZF1" s="10" t="s">
        <v>14607</v>
      </c>
      <c r="GZG1" s="10" t="s">
        <v>14608</v>
      </c>
      <c r="GZH1" s="10" t="s">
        <v>14609</v>
      </c>
      <c r="GZI1" s="10" t="s">
        <v>14610</v>
      </c>
      <c r="GZJ1" s="10" t="s">
        <v>14611</v>
      </c>
      <c r="GZK1" s="10" t="s">
        <v>14612</v>
      </c>
      <c r="GZL1" s="10" t="s">
        <v>14613</v>
      </c>
      <c r="GZM1" s="10" t="s">
        <v>14614</v>
      </c>
      <c r="GZN1" s="10" t="s">
        <v>14615</v>
      </c>
      <c r="GZO1" s="10" t="s">
        <v>14616</v>
      </c>
      <c r="GZP1" s="10" t="s">
        <v>14617</v>
      </c>
      <c r="GZQ1" s="10" t="s">
        <v>14618</v>
      </c>
      <c r="GZR1" s="10" t="s">
        <v>14619</v>
      </c>
      <c r="GZS1" s="10" t="s">
        <v>14620</v>
      </c>
      <c r="GZT1" s="10" t="s">
        <v>14621</v>
      </c>
      <c r="GZU1" s="10" t="s">
        <v>14622</v>
      </c>
      <c r="GZV1" s="10" t="s">
        <v>14623</v>
      </c>
      <c r="GZW1" s="10" t="s">
        <v>14624</v>
      </c>
      <c r="GZX1" s="10" t="s">
        <v>14625</v>
      </c>
      <c r="GZY1" s="10" t="s">
        <v>14626</v>
      </c>
      <c r="GZZ1" s="10" t="s">
        <v>14627</v>
      </c>
      <c r="HAA1" s="10" t="s">
        <v>14628</v>
      </c>
      <c r="HAB1" s="10" t="s">
        <v>14629</v>
      </c>
      <c r="HAC1" s="10" t="s">
        <v>14630</v>
      </c>
      <c r="HAD1" s="10" t="s">
        <v>14631</v>
      </c>
      <c r="HAE1" s="10" t="s">
        <v>14632</v>
      </c>
      <c r="HAF1" s="10" t="s">
        <v>14633</v>
      </c>
      <c r="HAG1" s="10" t="s">
        <v>14634</v>
      </c>
      <c r="HAH1" s="10" t="s">
        <v>14635</v>
      </c>
      <c r="HAI1" s="10" t="s">
        <v>14636</v>
      </c>
      <c r="HAJ1" s="10" t="s">
        <v>14637</v>
      </c>
      <c r="HAK1" s="10" t="s">
        <v>14638</v>
      </c>
      <c r="HAL1" s="10" t="s">
        <v>14639</v>
      </c>
      <c r="HAM1" s="10" t="s">
        <v>14640</v>
      </c>
      <c r="HAN1" s="10" t="s">
        <v>14641</v>
      </c>
      <c r="HAO1" s="10" t="s">
        <v>14642</v>
      </c>
      <c r="HAP1" s="10" t="s">
        <v>14643</v>
      </c>
      <c r="HAQ1" s="10" t="s">
        <v>14644</v>
      </c>
      <c r="HAR1" s="10" t="s">
        <v>14645</v>
      </c>
      <c r="HAS1" s="10" t="s">
        <v>14646</v>
      </c>
      <c r="HAT1" s="10" t="s">
        <v>14647</v>
      </c>
      <c r="HAU1" s="10" t="s">
        <v>14648</v>
      </c>
      <c r="HAV1" s="10" t="s">
        <v>14649</v>
      </c>
      <c r="HAW1" s="10" t="s">
        <v>14650</v>
      </c>
      <c r="HAX1" s="10" t="s">
        <v>14651</v>
      </c>
      <c r="HAY1" s="10" t="s">
        <v>14652</v>
      </c>
      <c r="HAZ1" s="10" t="s">
        <v>14653</v>
      </c>
      <c r="HBA1" s="10" t="s">
        <v>14654</v>
      </c>
      <c r="HBB1" s="10" t="s">
        <v>14655</v>
      </c>
      <c r="HBC1" s="10" t="s">
        <v>14656</v>
      </c>
      <c r="HBD1" s="10" t="s">
        <v>14657</v>
      </c>
      <c r="HBE1" s="10" t="s">
        <v>14658</v>
      </c>
      <c r="HBF1" s="10" t="s">
        <v>14659</v>
      </c>
      <c r="HBG1" s="10" t="s">
        <v>14660</v>
      </c>
      <c r="HBH1" s="10" t="s">
        <v>14661</v>
      </c>
      <c r="HBI1" s="10" t="s">
        <v>14662</v>
      </c>
      <c r="HBJ1" s="10" t="s">
        <v>14663</v>
      </c>
      <c r="HBK1" s="10" t="s">
        <v>14664</v>
      </c>
      <c r="HBL1" s="10" t="s">
        <v>14665</v>
      </c>
      <c r="HBM1" s="10" t="s">
        <v>14666</v>
      </c>
      <c r="HBN1" s="10" t="s">
        <v>14667</v>
      </c>
      <c r="HBO1" s="10" t="s">
        <v>14668</v>
      </c>
      <c r="HBP1" s="10" t="s">
        <v>14669</v>
      </c>
      <c r="HBQ1" s="10" t="s">
        <v>14670</v>
      </c>
      <c r="HBR1" s="10" t="s">
        <v>14671</v>
      </c>
      <c r="HBS1" s="10" t="s">
        <v>14672</v>
      </c>
      <c r="HBT1" s="10" t="s">
        <v>14673</v>
      </c>
      <c r="HBU1" s="10" t="s">
        <v>14674</v>
      </c>
      <c r="HBV1" s="10" t="s">
        <v>14675</v>
      </c>
      <c r="HBW1" s="10" t="s">
        <v>14676</v>
      </c>
      <c r="HBX1" s="10" t="s">
        <v>14677</v>
      </c>
      <c r="HBY1" s="10" t="s">
        <v>14678</v>
      </c>
      <c r="HBZ1" s="10" t="s">
        <v>14679</v>
      </c>
      <c r="HCA1" s="10" t="s">
        <v>14680</v>
      </c>
      <c r="HCB1" s="10" t="s">
        <v>14681</v>
      </c>
      <c r="HCC1" s="10" t="s">
        <v>14682</v>
      </c>
      <c r="HCD1" s="10" t="s">
        <v>14683</v>
      </c>
      <c r="HCE1" s="10" t="s">
        <v>14684</v>
      </c>
      <c r="HCF1" s="10" t="s">
        <v>14685</v>
      </c>
      <c r="HCG1" s="10" t="s">
        <v>14686</v>
      </c>
      <c r="HCH1" s="10" t="s">
        <v>14687</v>
      </c>
      <c r="HCI1" s="10" t="s">
        <v>14688</v>
      </c>
      <c r="HCJ1" s="10" t="s">
        <v>14689</v>
      </c>
      <c r="HCK1" s="10" t="s">
        <v>14690</v>
      </c>
      <c r="HCL1" s="10" t="s">
        <v>14691</v>
      </c>
      <c r="HCM1" s="10" t="s">
        <v>14692</v>
      </c>
      <c r="HCN1" s="10" t="s">
        <v>14693</v>
      </c>
      <c r="HCO1" s="10" t="s">
        <v>14694</v>
      </c>
      <c r="HCP1" s="10" t="s">
        <v>14695</v>
      </c>
      <c r="HCQ1" s="10" t="s">
        <v>14696</v>
      </c>
      <c r="HCR1" s="10" t="s">
        <v>14697</v>
      </c>
      <c r="HCS1" s="10" t="s">
        <v>14698</v>
      </c>
      <c r="HCT1" s="10" t="s">
        <v>14699</v>
      </c>
      <c r="HCU1" s="10" t="s">
        <v>14700</v>
      </c>
      <c r="HCV1" s="10" t="s">
        <v>14701</v>
      </c>
      <c r="HCW1" s="10" t="s">
        <v>14702</v>
      </c>
      <c r="HCX1" s="10" t="s">
        <v>14703</v>
      </c>
      <c r="HCY1" s="10" t="s">
        <v>14704</v>
      </c>
      <c r="HCZ1" s="10" t="s">
        <v>14705</v>
      </c>
      <c r="HDA1" s="10" t="s">
        <v>14706</v>
      </c>
      <c r="HDB1" s="10" t="s">
        <v>14707</v>
      </c>
      <c r="HDC1" s="10" t="s">
        <v>14708</v>
      </c>
      <c r="HDD1" s="10" t="s">
        <v>14709</v>
      </c>
      <c r="HDE1" s="10" t="s">
        <v>14710</v>
      </c>
      <c r="HDF1" s="10" t="s">
        <v>14711</v>
      </c>
      <c r="HDG1" s="10" t="s">
        <v>14712</v>
      </c>
      <c r="HDH1" s="10" t="s">
        <v>14713</v>
      </c>
      <c r="HDI1" s="10" t="s">
        <v>14714</v>
      </c>
      <c r="HDJ1" s="10" t="s">
        <v>14715</v>
      </c>
      <c r="HDK1" s="10" t="s">
        <v>14716</v>
      </c>
      <c r="HDL1" s="10" t="s">
        <v>14717</v>
      </c>
      <c r="HDM1" s="10" t="s">
        <v>14718</v>
      </c>
      <c r="HDN1" s="10" t="s">
        <v>14719</v>
      </c>
      <c r="HDO1" s="10" t="s">
        <v>14720</v>
      </c>
      <c r="HDP1" s="10" t="s">
        <v>14721</v>
      </c>
      <c r="HDQ1" s="10" t="s">
        <v>14722</v>
      </c>
      <c r="HDR1" s="10" t="s">
        <v>14723</v>
      </c>
      <c r="HDS1" s="10" t="s">
        <v>14724</v>
      </c>
      <c r="HDT1" s="10" t="s">
        <v>14725</v>
      </c>
      <c r="HDU1" s="10" t="s">
        <v>14726</v>
      </c>
      <c r="HDV1" s="10" t="s">
        <v>14727</v>
      </c>
      <c r="HDW1" s="10" t="s">
        <v>14728</v>
      </c>
      <c r="HDX1" s="10" t="s">
        <v>14729</v>
      </c>
      <c r="HDY1" s="10" t="s">
        <v>14730</v>
      </c>
      <c r="HDZ1" s="10" t="s">
        <v>14731</v>
      </c>
      <c r="HEA1" s="10" t="s">
        <v>14732</v>
      </c>
      <c r="HEB1" s="10" t="s">
        <v>14733</v>
      </c>
      <c r="HEC1" s="10" t="s">
        <v>14734</v>
      </c>
      <c r="HED1" s="10" t="s">
        <v>14735</v>
      </c>
      <c r="HEE1" s="10" t="s">
        <v>14736</v>
      </c>
      <c r="HEF1" s="10" t="s">
        <v>14737</v>
      </c>
      <c r="HEG1" s="10" t="s">
        <v>14738</v>
      </c>
      <c r="HEH1" s="10" t="s">
        <v>14739</v>
      </c>
      <c r="HEI1" s="10" t="s">
        <v>14740</v>
      </c>
      <c r="HEJ1" s="10" t="s">
        <v>14741</v>
      </c>
      <c r="HEK1" s="10" t="s">
        <v>14742</v>
      </c>
      <c r="HEL1" s="10" t="s">
        <v>14743</v>
      </c>
      <c r="HEM1" s="10" t="s">
        <v>14744</v>
      </c>
      <c r="HEN1" s="10" t="s">
        <v>14745</v>
      </c>
      <c r="HEO1" s="10" t="s">
        <v>14746</v>
      </c>
      <c r="HEP1" s="10" t="s">
        <v>14747</v>
      </c>
      <c r="HEQ1" s="10" t="s">
        <v>14748</v>
      </c>
      <c r="HER1" s="10" t="s">
        <v>14749</v>
      </c>
      <c r="HES1" s="10" t="s">
        <v>14750</v>
      </c>
      <c r="HET1" s="10" t="s">
        <v>14751</v>
      </c>
      <c r="HEU1" s="10" t="s">
        <v>14752</v>
      </c>
      <c r="HEV1" s="10" t="s">
        <v>14753</v>
      </c>
      <c r="HEW1" s="10" t="s">
        <v>14754</v>
      </c>
      <c r="HEX1" s="10" t="s">
        <v>14755</v>
      </c>
      <c r="HEY1" s="10" t="s">
        <v>14756</v>
      </c>
      <c r="HEZ1" s="10" t="s">
        <v>14757</v>
      </c>
      <c r="HFA1" s="10" t="s">
        <v>14758</v>
      </c>
      <c r="HFB1" s="10" t="s">
        <v>14759</v>
      </c>
      <c r="HFC1" s="10" t="s">
        <v>14760</v>
      </c>
      <c r="HFD1" s="10" t="s">
        <v>14761</v>
      </c>
      <c r="HFE1" s="10" t="s">
        <v>14762</v>
      </c>
      <c r="HFF1" s="10" t="s">
        <v>14763</v>
      </c>
      <c r="HFG1" s="10" t="s">
        <v>14764</v>
      </c>
      <c r="HFH1" s="10" t="s">
        <v>14765</v>
      </c>
      <c r="HFI1" s="10" t="s">
        <v>14766</v>
      </c>
      <c r="HFJ1" s="10" t="s">
        <v>14767</v>
      </c>
      <c r="HFK1" s="10" t="s">
        <v>14768</v>
      </c>
      <c r="HFL1" s="10" t="s">
        <v>14769</v>
      </c>
      <c r="HFM1" s="10" t="s">
        <v>14770</v>
      </c>
      <c r="HFN1" s="10" t="s">
        <v>14771</v>
      </c>
      <c r="HFO1" s="10" t="s">
        <v>14772</v>
      </c>
      <c r="HFP1" s="10" t="s">
        <v>14773</v>
      </c>
      <c r="HFQ1" s="10" t="s">
        <v>14774</v>
      </c>
      <c r="HFR1" s="10" t="s">
        <v>14775</v>
      </c>
      <c r="HFS1" s="10" t="s">
        <v>14776</v>
      </c>
      <c r="HFT1" s="10" t="s">
        <v>14777</v>
      </c>
      <c r="HFU1" s="10" t="s">
        <v>14778</v>
      </c>
      <c r="HFV1" s="10" t="s">
        <v>14779</v>
      </c>
      <c r="HFW1" s="10" t="s">
        <v>14780</v>
      </c>
      <c r="HFX1" s="10" t="s">
        <v>14781</v>
      </c>
      <c r="HFY1" s="10" t="s">
        <v>14782</v>
      </c>
      <c r="HFZ1" s="10" t="s">
        <v>14783</v>
      </c>
      <c r="HGA1" s="10" t="s">
        <v>14784</v>
      </c>
      <c r="HGB1" s="10" t="s">
        <v>14785</v>
      </c>
      <c r="HGC1" s="10" t="s">
        <v>14786</v>
      </c>
      <c r="HGD1" s="10" t="s">
        <v>14787</v>
      </c>
      <c r="HGE1" s="10" t="s">
        <v>14788</v>
      </c>
      <c r="HGF1" s="10" t="s">
        <v>14789</v>
      </c>
      <c r="HGG1" s="10" t="s">
        <v>14790</v>
      </c>
      <c r="HGH1" s="10" t="s">
        <v>14791</v>
      </c>
      <c r="HGI1" s="10" t="s">
        <v>14792</v>
      </c>
      <c r="HGJ1" s="10" t="s">
        <v>14793</v>
      </c>
      <c r="HGK1" s="10" t="s">
        <v>14794</v>
      </c>
      <c r="HGL1" s="10" t="s">
        <v>14795</v>
      </c>
      <c r="HGM1" s="10" t="s">
        <v>14796</v>
      </c>
      <c r="HGN1" s="10" t="s">
        <v>14797</v>
      </c>
      <c r="HGO1" s="10" t="s">
        <v>14798</v>
      </c>
      <c r="HGP1" s="10" t="s">
        <v>14799</v>
      </c>
      <c r="HGQ1" s="10" t="s">
        <v>14800</v>
      </c>
      <c r="HGR1" s="10" t="s">
        <v>14801</v>
      </c>
      <c r="HGS1" s="10" t="s">
        <v>14802</v>
      </c>
      <c r="HGT1" s="10" t="s">
        <v>14803</v>
      </c>
      <c r="HGU1" s="10" t="s">
        <v>14804</v>
      </c>
      <c r="HGV1" s="10" t="s">
        <v>14805</v>
      </c>
      <c r="HGW1" s="10" t="s">
        <v>14806</v>
      </c>
      <c r="HGX1" s="10" t="s">
        <v>14807</v>
      </c>
      <c r="HGY1" s="10" t="s">
        <v>14808</v>
      </c>
      <c r="HGZ1" s="10" t="s">
        <v>14809</v>
      </c>
      <c r="HHA1" s="10" t="s">
        <v>14810</v>
      </c>
      <c r="HHB1" s="10" t="s">
        <v>14811</v>
      </c>
      <c r="HHC1" s="10" t="s">
        <v>14812</v>
      </c>
      <c r="HHD1" s="10" t="s">
        <v>14813</v>
      </c>
      <c r="HHE1" s="10" t="s">
        <v>14814</v>
      </c>
      <c r="HHF1" s="10" t="s">
        <v>14815</v>
      </c>
      <c r="HHG1" s="10" t="s">
        <v>14816</v>
      </c>
      <c r="HHH1" s="10" t="s">
        <v>14817</v>
      </c>
      <c r="HHI1" s="10" t="s">
        <v>14818</v>
      </c>
      <c r="HHJ1" s="10" t="s">
        <v>14819</v>
      </c>
      <c r="HHK1" s="10" t="s">
        <v>14820</v>
      </c>
      <c r="HHL1" s="10" t="s">
        <v>14821</v>
      </c>
      <c r="HHM1" s="10" t="s">
        <v>14822</v>
      </c>
      <c r="HHN1" s="10" t="s">
        <v>14823</v>
      </c>
      <c r="HHO1" s="10" t="s">
        <v>14824</v>
      </c>
      <c r="HHP1" s="10" t="s">
        <v>14825</v>
      </c>
      <c r="HHQ1" s="10" t="s">
        <v>14826</v>
      </c>
      <c r="HHR1" s="10" t="s">
        <v>14827</v>
      </c>
      <c r="HHS1" s="10" t="s">
        <v>14828</v>
      </c>
      <c r="HHT1" s="10" t="s">
        <v>14829</v>
      </c>
      <c r="HHU1" s="10" t="s">
        <v>14830</v>
      </c>
      <c r="HHV1" s="10" t="s">
        <v>14831</v>
      </c>
      <c r="HHW1" s="10" t="s">
        <v>14832</v>
      </c>
      <c r="HHX1" s="10" t="s">
        <v>14833</v>
      </c>
      <c r="HHY1" s="10" t="s">
        <v>14834</v>
      </c>
      <c r="HHZ1" s="10" t="s">
        <v>14835</v>
      </c>
      <c r="HIA1" s="10" t="s">
        <v>14836</v>
      </c>
      <c r="HIB1" s="10" t="s">
        <v>14837</v>
      </c>
      <c r="HIC1" s="10" t="s">
        <v>14838</v>
      </c>
      <c r="HID1" s="10" t="s">
        <v>14839</v>
      </c>
      <c r="HIE1" s="10" t="s">
        <v>14840</v>
      </c>
      <c r="HIF1" s="10" t="s">
        <v>14841</v>
      </c>
      <c r="HIG1" s="10" t="s">
        <v>14842</v>
      </c>
      <c r="HIH1" s="10" t="s">
        <v>14843</v>
      </c>
      <c r="HII1" s="10" t="s">
        <v>14844</v>
      </c>
      <c r="HIJ1" s="10" t="s">
        <v>14845</v>
      </c>
      <c r="HIK1" s="10" t="s">
        <v>14846</v>
      </c>
      <c r="HIL1" s="10" t="s">
        <v>14847</v>
      </c>
      <c r="HIM1" s="10" t="s">
        <v>14848</v>
      </c>
      <c r="HIN1" s="10" t="s">
        <v>14849</v>
      </c>
      <c r="HIO1" s="10" t="s">
        <v>14850</v>
      </c>
      <c r="HIP1" s="10" t="s">
        <v>14851</v>
      </c>
      <c r="HIQ1" s="10" t="s">
        <v>14852</v>
      </c>
      <c r="HIR1" s="10" t="s">
        <v>14853</v>
      </c>
      <c r="HIS1" s="10" t="s">
        <v>14854</v>
      </c>
      <c r="HIT1" s="10" t="s">
        <v>14855</v>
      </c>
      <c r="HIU1" s="10" t="s">
        <v>14856</v>
      </c>
      <c r="HIV1" s="10" t="s">
        <v>14857</v>
      </c>
      <c r="HIW1" s="10" t="s">
        <v>14858</v>
      </c>
      <c r="HIX1" s="10" t="s">
        <v>14859</v>
      </c>
      <c r="HIY1" s="10" t="s">
        <v>14860</v>
      </c>
      <c r="HIZ1" s="10" t="s">
        <v>14861</v>
      </c>
      <c r="HJA1" s="10" t="s">
        <v>14862</v>
      </c>
      <c r="HJB1" s="10" t="s">
        <v>14863</v>
      </c>
      <c r="HJC1" s="10" t="s">
        <v>14864</v>
      </c>
      <c r="HJD1" s="10" t="s">
        <v>14865</v>
      </c>
      <c r="HJE1" s="10" t="s">
        <v>14866</v>
      </c>
      <c r="HJF1" s="10" t="s">
        <v>14867</v>
      </c>
      <c r="HJG1" s="10" t="s">
        <v>14868</v>
      </c>
      <c r="HJH1" s="10" t="s">
        <v>14869</v>
      </c>
      <c r="HJI1" s="10" t="s">
        <v>14870</v>
      </c>
      <c r="HJJ1" s="10" t="s">
        <v>14871</v>
      </c>
      <c r="HJK1" s="10" t="s">
        <v>14872</v>
      </c>
      <c r="HJL1" s="10" t="s">
        <v>14873</v>
      </c>
      <c r="HJM1" s="10" t="s">
        <v>14874</v>
      </c>
      <c r="HJN1" s="10" t="s">
        <v>14875</v>
      </c>
      <c r="HJO1" s="10" t="s">
        <v>14876</v>
      </c>
      <c r="HJP1" s="10" t="s">
        <v>14877</v>
      </c>
      <c r="HJQ1" s="10" t="s">
        <v>14878</v>
      </c>
      <c r="HJR1" s="10" t="s">
        <v>14879</v>
      </c>
      <c r="HJS1" s="10" t="s">
        <v>14880</v>
      </c>
      <c r="HJT1" s="10" t="s">
        <v>14881</v>
      </c>
      <c r="HJU1" s="10" t="s">
        <v>14882</v>
      </c>
      <c r="HJV1" s="10" t="s">
        <v>14883</v>
      </c>
      <c r="HJW1" s="10" t="s">
        <v>14884</v>
      </c>
      <c r="HJX1" s="10" t="s">
        <v>14885</v>
      </c>
      <c r="HJY1" s="10" t="s">
        <v>14886</v>
      </c>
      <c r="HJZ1" s="10" t="s">
        <v>14887</v>
      </c>
      <c r="HKA1" s="10" t="s">
        <v>14888</v>
      </c>
      <c r="HKB1" s="10" t="s">
        <v>14889</v>
      </c>
      <c r="HKC1" s="10" t="s">
        <v>14890</v>
      </c>
      <c r="HKD1" s="10" t="s">
        <v>14891</v>
      </c>
      <c r="HKE1" s="10" t="s">
        <v>14892</v>
      </c>
      <c r="HKF1" s="10" t="s">
        <v>14893</v>
      </c>
      <c r="HKG1" s="10" t="s">
        <v>14894</v>
      </c>
      <c r="HKH1" s="10" t="s">
        <v>14895</v>
      </c>
      <c r="HKI1" s="10" t="s">
        <v>14896</v>
      </c>
      <c r="HKJ1" s="10" t="s">
        <v>14897</v>
      </c>
      <c r="HKK1" s="10" t="s">
        <v>14898</v>
      </c>
      <c r="HKL1" s="10" t="s">
        <v>14899</v>
      </c>
      <c r="HKM1" s="10" t="s">
        <v>14900</v>
      </c>
      <c r="HKN1" s="10" t="s">
        <v>14901</v>
      </c>
      <c r="HKO1" s="10" t="s">
        <v>14902</v>
      </c>
      <c r="HKP1" s="10" t="s">
        <v>14903</v>
      </c>
      <c r="HKQ1" s="10" t="s">
        <v>14904</v>
      </c>
      <c r="HKR1" s="10" t="s">
        <v>14905</v>
      </c>
      <c r="HKS1" s="10" t="s">
        <v>14906</v>
      </c>
      <c r="HKT1" s="10" t="s">
        <v>14907</v>
      </c>
      <c r="HKU1" s="10" t="s">
        <v>14908</v>
      </c>
      <c r="HKV1" s="10" t="s">
        <v>14909</v>
      </c>
      <c r="HKW1" s="10" t="s">
        <v>14910</v>
      </c>
      <c r="HKX1" s="10" t="s">
        <v>14911</v>
      </c>
      <c r="HKY1" s="10" t="s">
        <v>14912</v>
      </c>
      <c r="HKZ1" s="10" t="s">
        <v>14913</v>
      </c>
      <c r="HLA1" s="10" t="s">
        <v>14914</v>
      </c>
      <c r="HLB1" s="10" t="s">
        <v>14915</v>
      </c>
      <c r="HLC1" s="10" t="s">
        <v>14916</v>
      </c>
      <c r="HLD1" s="10" t="s">
        <v>14917</v>
      </c>
      <c r="HLE1" s="10" t="s">
        <v>14918</v>
      </c>
      <c r="HLF1" s="10" t="s">
        <v>14919</v>
      </c>
      <c r="HLG1" s="10" t="s">
        <v>14920</v>
      </c>
      <c r="HLH1" s="10" t="s">
        <v>14921</v>
      </c>
      <c r="HLI1" s="10" t="s">
        <v>14922</v>
      </c>
      <c r="HLJ1" s="10" t="s">
        <v>14923</v>
      </c>
      <c r="HLK1" s="10" t="s">
        <v>14924</v>
      </c>
      <c r="HLL1" s="10" t="s">
        <v>14925</v>
      </c>
      <c r="HLM1" s="10" t="s">
        <v>14926</v>
      </c>
      <c r="HLN1" s="10" t="s">
        <v>14927</v>
      </c>
      <c r="HLO1" s="10" t="s">
        <v>14928</v>
      </c>
      <c r="HLP1" s="10" t="s">
        <v>14929</v>
      </c>
      <c r="HLQ1" s="10" t="s">
        <v>14930</v>
      </c>
      <c r="HLR1" s="10" t="s">
        <v>14931</v>
      </c>
      <c r="HLS1" s="10" t="s">
        <v>14932</v>
      </c>
      <c r="HLT1" s="10" t="s">
        <v>14933</v>
      </c>
      <c r="HLU1" s="10" t="s">
        <v>14934</v>
      </c>
      <c r="HLV1" s="10" t="s">
        <v>14935</v>
      </c>
      <c r="HLW1" s="10" t="s">
        <v>14936</v>
      </c>
      <c r="HLX1" s="10" t="s">
        <v>14937</v>
      </c>
      <c r="HLY1" s="10" t="s">
        <v>14938</v>
      </c>
      <c r="HLZ1" s="10" t="s">
        <v>14939</v>
      </c>
      <c r="HMA1" s="10" t="s">
        <v>14940</v>
      </c>
      <c r="HMB1" s="10" t="s">
        <v>14941</v>
      </c>
      <c r="HMC1" s="10" t="s">
        <v>14942</v>
      </c>
      <c r="HMD1" s="10" t="s">
        <v>14943</v>
      </c>
      <c r="HME1" s="10" t="s">
        <v>14944</v>
      </c>
      <c r="HMF1" s="10" t="s">
        <v>14945</v>
      </c>
      <c r="HMG1" s="10" t="s">
        <v>14946</v>
      </c>
      <c r="HMH1" s="10" t="s">
        <v>14947</v>
      </c>
      <c r="HMI1" s="10" t="s">
        <v>14948</v>
      </c>
      <c r="HMJ1" s="10" t="s">
        <v>14949</v>
      </c>
      <c r="HMK1" s="10" t="s">
        <v>14950</v>
      </c>
      <c r="HML1" s="10" t="s">
        <v>14951</v>
      </c>
      <c r="HMM1" s="10" t="s">
        <v>14952</v>
      </c>
      <c r="HMN1" s="10" t="s">
        <v>14953</v>
      </c>
      <c r="HMO1" s="10" t="s">
        <v>14954</v>
      </c>
      <c r="HMP1" s="10" t="s">
        <v>14955</v>
      </c>
      <c r="HMQ1" s="10" t="s">
        <v>14956</v>
      </c>
      <c r="HMR1" s="10" t="s">
        <v>14957</v>
      </c>
      <c r="HMS1" s="10" t="s">
        <v>14958</v>
      </c>
      <c r="HMT1" s="10" t="s">
        <v>14959</v>
      </c>
      <c r="HMU1" s="10" t="s">
        <v>14960</v>
      </c>
      <c r="HMV1" s="10" t="s">
        <v>14961</v>
      </c>
      <c r="HMW1" s="10" t="s">
        <v>14962</v>
      </c>
      <c r="HMX1" s="10" t="s">
        <v>14963</v>
      </c>
      <c r="HMY1" s="10" t="s">
        <v>14964</v>
      </c>
      <c r="HMZ1" s="10" t="s">
        <v>14965</v>
      </c>
      <c r="HNA1" s="10" t="s">
        <v>14966</v>
      </c>
      <c r="HNB1" s="10" t="s">
        <v>14967</v>
      </c>
      <c r="HNC1" s="10" t="s">
        <v>14968</v>
      </c>
      <c r="HND1" s="10" t="s">
        <v>14969</v>
      </c>
      <c r="HNE1" s="10" t="s">
        <v>14970</v>
      </c>
      <c r="HNF1" s="10" t="s">
        <v>14971</v>
      </c>
      <c r="HNG1" s="10" t="s">
        <v>14972</v>
      </c>
      <c r="HNH1" s="10" t="s">
        <v>14973</v>
      </c>
      <c r="HNI1" s="10" t="s">
        <v>14974</v>
      </c>
      <c r="HNJ1" s="10" t="s">
        <v>14975</v>
      </c>
      <c r="HNK1" s="10" t="s">
        <v>14976</v>
      </c>
      <c r="HNL1" s="10" t="s">
        <v>14977</v>
      </c>
      <c r="HNM1" s="10" t="s">
        <v>14978</v>
      </c>
      <c r="HNN1" s="10" t="s">
        <v>14979</v>
      </c>
      <c r="HNO1" s="10" t="s">
        <v>14980</v>
      </c>
      <c r="HNP1" s="10" t="s">
        <v>14981</v>
      </c>
      <c r="HNQ1" s="10" t="s">
        <v>14982</v>
      </c>
      <c r="HNR1" s="10" t="s">
        <v>14983</v>
      </c>
      <c r="HNS1" s="10" t="s">
        <v>14984</v>
      </c>
      <c r="HNT1" s="10" t="s">
        <v>14985</v>
      </c>
      <c r="HNU1" s="10" t="s">
        <v>14986</v>
      </c>
      <c r="HNV1" s="10" t="s">
        <v>14987</v>
      </c>
      <c r="HNW1" s="10" t="s">
        <v>14988</v>
      </c>
      <c r="HNX1" s="10" t="s">
        <v>14989</v>
      </c>
      <c r="HNY1" s="10" t="s">
        <v>14990</v>
      </c>
      <c r="HNZ1" s="10" t="s">
        <v>14991</v>
      </c>
      <c r="HOA1" s="10" t="s">
        <v>14992</v>
      </c>
      <c r="HOB1" s="10" t="s">
        <v>14993</v>
      </c>
      <c r="HOC1" s="10" t="s">
        <v>14994</v>
      </c>
      <c r="HOD1" s="10" t="s">
        <v>14995</v>
      </c>
      <c r="HOE1" s="10" t="s">
        <v>14996</v>
      </c>
      <c r="HOF1" s="10" t="s">
        <v>14997</v>
      </c>
      <c r="HOG1" s="10" t="s">
        <v>14998</v>
      </c>
      <c r="HOH1" s="10" t="s">
        <v>14999</v>
      </c>
      <c r="HOI1" s="10" t="s">
        <v>15000</v>
      </c>
      <c r="HOJ1" s="10" t="s">
        <v>15001</v>
      </c>
      <c r="HOK1" s="10" t="s">
        <v>15002</v>
      </c>
      <c r="HOL1" s="10" t="s">
        <v>15003</v>
      </c>
      <c r="HOM1" s="10" t="s">
        <v>15004</v>
      </c>
      <c r="HON1" s="10" t="s">
        <v>15005</v>
      </c>
      <c r="HOO1" s="10" t="s">
        <v>15006</v>
      </c>
      <c r="HOP1" s="10" t="s">
        <v>15007</v>
      </c>
      <c r="HOQ1" s="10" t="s">
        <v>15008</v>
      </c>
      <c r="HOR1" s="10" t="s">
        <v>15009</v>
      </c>
      <c r="HOS1" s="10" t="s">
        <v>15010</v>
      </c>
      <c r="HOT1" s="10" t="s">
        <v>15011</v>
      </c>
      <c r="HOU1" s="10" t="s">
        <v>15012</v>
      </c>
      <c r="HOV1" s="10" t="s">
        <v>15013</v>
      </c>
      <c r="HOW1" s="10" t="s">
        <v>15014</v>
      </c>
      <c r="HOX1" s="10" t="s">
        <v>15015</v>
      </c>
      <c r="HOY1" s="10" t="s">
        <v>15016</v>
      </c>
      <c r="HOZ1" s="10" t="s">
        <v>15017</v>
      </c>
      <c r="HPA1" s="10" t="s">
        <v>15018</v>
      </c>
      <c r="HPB1" s="10" t="s">
        <v>15019</v>
      </c>
      <c r="HPC1" s="10" t="s">
        <v>15020</v>
      </c>
      <c r="HPD1" s="10" t="s">
        <v>15021</v>
      </c>
      <c r="HPE1" s="10" t="s">
        <v>15022</v>
      </c>
      <c r="HPF1" s="10" t="s">
        <v>15023</v>
      </c>
      <c r="HPG1" s="10" t="s">
        <v>15024</v>
      </c>
      <c r="HPH1" s="10" t="s">
        <v>15025</v>
      </c>
      <c r="HPI1" s="10" t="s">
        <v>15026</v>
      </c>
      <c r="HPJ1" s="10" t="s">
        <v>15027</v>
      </c>
      <c r="HPK1" s="10" t="s">
        <v>15028</v>
      </c>
      <c r="HPL1" s="10" t="s">
        <v>15029</v>
      </c>
      <c r="HPM1" s="10" t="s">
        <v>15030</v>
      </c>
      <c r="HPN1" s="10" t="s">
        <v>15031</v>
      </c>
      <c r="HPO1" s="10" t="s">
        <v>15032</v>
      </c>
      <c r="HPP1" s="10" t="s">
        <v>15033</v>
      </c>
      <c r="HPQ1" s="10" t="s">
        <v>15034</v>
      </c>
      <c r="HPR1" s="10" t="s">
        <v>15035</v>
      </c>
      <c r="HPS1" s="10" t="s">
        <v>15036</v>
      </c>
      <c r="HPT1" s="10" t="s">
        <v>15037</v>
      </c>
      <c r="HPU1" s="10" t="s">
        <v>15038</v>
      </c>
      <c r="HPV1" s="10" t="s">
        <v>15039</v>
      </c>
      <c r="HPW1" s="10" t="s">
        <v>15040</v>
      </c>
      <c r="HPX1" s="10" t="s">
        <v>15041</v>
      </c>
      <c r="HPY1" s="10" t="s">
        <v>15042</v>
      </c>
      <c r="HPZ1" s="10" t="s">
        <v>15043</v>
      </c>
      <c r="HQA1" s="10" t="s">
        <v>15044</v>
      </c>
      <c r="HQB1" s="10" t="s">
        <v>15045</v>
      </c>
      <c r="HQC1" s="10" t="s">
        <v>15046</v>
      </c>
      <c r="HQD1" s="10" t="s">
        <v>15047</v>
      </c>
      <c r="HQE1" s="10" t="s">
        <v>15048</v>
      </c>
      <c r="HQF1" s="10" t="s">
        <v>15049</v>
      </c>
      <c r="HQG1" s="10" t="s">
        <v>15050</v>
      </c>
      <c r="HQH1" s="10" t="s">
        <v>15051</v>
      </c>
      <c r="HQI1" s="10" t="s">
        <v>15052</v>
      </c>
      <c r="HQJ1" s="10" t="s">
        <v>15053</v>
      </c>
      <c r="HQK1" s="10" t="s">
        <v>15054</v>
      </c>
      <c r="HQL1" s="10" t="s">
        <v>15055</v>
      </c>
      <c r="HQM1" s="10" t="s">
        <v>15056</v>
      </c>
      <c r="HQN1" s="10" t="s">
        <v>15057</v>
      </c>
      <c r="HQO1" s="10" t="s">
        <v>15058</v>
      </c>
      <c r="HQP1" s="10" t="s">
        <v>15059</v>
      </c>
      <c r="HQQ1" s="10" t="s">
        <v>15060</v>
      </c>
      <c r="HQR1" s="10" t="s">
        <v>15061</v>
      </c>
      <c r="HQS1" s="10" t="s">
        <v>15062</v>
      </c>
      <c r="HQT1" s="10" t="s">
        <v>15063</v>
      </c>
      <c r="HQU1" s="10" t="s">
        <v>15064</v>
      </c>
      <c r="HQV1" s="10" t="s">
        <v>15065</v>
      </c>
      <c r="HQW1" s="10" t="s">
        <v>15066</v>
      </c>
      <c r="HQX1" s="10" t="s">
        <v>15067</v>
      </c>
      <c r="HQY1" s="10" t="s">
        <v>15068</v>
      </c>
      <c r="HQZ1" s="10" t="s">
        <v>15069</v>
      </c>
      <c r="HRA1" s="10" t="s">
        <v>15070</v>
      </c>
      <c r="HRB1" s="10" t="s">
        <v>15071</v>
      </c>
      <c r="HRC1" s="10" t="s">
        <v>15072</v>
      </c>
      <c r="HRD1" s="10" t="s">
        <v>15073</v>
      </c>
      <c r="HRE1" s="10" t="s">
        <v>15074</v>
      </c>
      <c r="HRF1" s="10" t="s">
        <v>15075</v>
      </c>
      <c r="HRG1" s="10" t="s">
        <v>15076</v>
      </c>
      <c r="HRH1" s="10" t="s">
        <v>15077</v>
      </c>
      <c r="HRI1" s="10" t="s">
        <v>15078</v>
      </c>
      <c r="HRJ1" s="10" t="s">
        <v>15079</v>
      </c>
      <c r="HRK1" s="10" t="s">
        <v>15080</v>
      </c>
      <c r="HRL1" s="10" t="s">
        <v>15081</v>
      </c>
      <c r="HRM1" s="10" t="s">
        <v>15082</v>
      </c>
      <c r="HRN1" s="10" t="s">
        <v>15083</v>
      </c>
      <c r="HRO1" s="10" t="s">
        <v>15084</v>
      </c>
      <c r="HRP1" s="10" t="s">
        <v>15085</v>
      </c>
      <c r="HRQ1" s="10" t="s">
        <v>15086</v>
      </c>
      <c r="HRR1" s="10" t="s">
        <v>15087</v>
      </c>
      <c r="HRS1" s="10" t="s">
        <v>15088</v>
      </c>
      <c r="HRT1" s="10" t="s">
        <v>15089</v>
      </c>
      <c r="HRU1" s="10" t="s">
        <v>15090</v>
      </c>
      <c r="HRV1" s="10" t="s">
        <v>15091</v>
      </c>
      <c r="HRW1" s="10" t="s">
        <v>15092</v>
      </c>
      <c r="HRX1" s="10" t="s">
        <v>15093</v>
      </c>
      <c r="HRY1" s="10" t="s">
        <v>15094</v>
      </c>
      <c r="HRZ1" s="10" t="s">
        <v>15095</v>
      </c>
      <c r="HSA1" s="10" t="s">
        <v>15096</v>
      </c>
      <c r="HSB1" s="10" t="s">
        <v>15097</v>
      </c>
      <c r="HSC1" s="10" t="s">
        <v>15098</v>
      </c>
      <c r="HSD1" s="10" t="s">
        <v>15099</v>
      </c>
      <c r="HSE1" s="10" t="s">
        <v>15100</v>
      </c>
      <c r="HSF1" s="10" t="s">
        <v>15101</v>
      </c>
      <c r="HSG1" s="10" t="s">
        <v>15102</v>
      </c>
      <c r="HSH1" s="10" t="s">
        <v>15103</v>
      </c>
      <c r="HSI1" s="10" t="s">
        <v>15104</v>
      </c>
      <c r="HSJ1" s="10" t="s">
        <v>15105</v>
      </c>
      <c r="HSK1" s="10" t="s">
        <v>15106</v>
      </c>
      <c r="HSL1" s="10" t="s">
        <v>15107</v>
      </c>
      <c r="HSM1" s="10" t="s">
        <v>15108</v>
      </c>
      <c r="HSN1" s="10" t="s">
        <v>15109</v>
      </c>
      <c r="HSO1" s="10" t="s">
        <v>15110</v>
      </c>
      <c r="HSP1" s="10" t="s">
        <v>15111</v>
      </c>
      <c r="HSQ1" s="10" t="s">
        <v>15112</v>
      </c>
      <c r="HSR1" s="10" t="s">
        <v>15113</v>
      </c>
      <c r="HSS1" s="10" t="s">
        <v>15114</v>
      </c>
      <c r="HST1" s="10" t="s">
        <v>15115</v>
      </c>
      <c r="HSU1" s="10" t="s">
        <v>15116</v>
      </c>
      <c r="HSV1" s="10" t="s">
        <v>15117</v>
      </c>
      <c r="HSW1" s="10" t="s">
        <v>15118</v>
      </c>
      <c r="HSX1" s="10" t="s">
        <v>15119</v>
      </c>
      <c r="HSY1" s="10" t="s">
        <v>15120</v>
      </c>
      <c r="HSZ1" s="10" t="s">
        <v>15121</v>
      </c>
      <c r="HTA1" s="10" t="s">
        <v>15122</v>
      </c>
      <c r="HTB1" s="10" t="s">
        <v>15123</v>
      </c>
      <c r="HTC1" s="10" t="s">
        <v>15124</v>
      </c>
      <c r="HTD1" s="10" t="s">
        <v>15125</v>
      </c>
      <c r="HTE1" s="10" t="s">
        <v>15126</v>
      </c>
      <c r="HTF1" s="10" t="s">
        <v>15127</v>
      </c>
      <c r="HTG1" s="10" t="s">
        <v>15128</v>
      </c>
      <c r="HTH1" s="10" t="s">
        <v>15129</v>
      </c>
      <c r="HTI1" s="10" t="s">
        <v>15130</v>
      </c>
      <c r="HTJ1" s="10" t="s">
        <v>15131</v>
      </c>
      <c r="HTK1" s="10" t="s">
        <v>15132</v>
      </c>
      <c r="HTL1" s="10" t="s">
        <v>15133</v>
      </c>
      <c r="HTM1" s="10" t="s">
        <v>15134</v>
      </c>
      <c r="HTN1" s="10" t="s">
        <v>15135</v>
      </c>
      <c r="HTO1" s="10" t="s">
        <v>15136</v>
      </c>
      <c r="HTP1" s="10" t="s">
        <v>15137</v>
      </c>
      <c r="HTQ1" s="10" t="s">
        <v>15138</v>
      </c>
      <c r="HTR1" s="10" t="s">
        <v>15139</v>
      </c>
      <c r="HTS1" s="10" t="s">
        <v>15140</v>
      </c>
      <c r="HTT1" s="10" t="s">
        <v>15141</v>
      </c>
      <c r="HTU1" s="10" t="s">
        <v>15142</v>
      </c>
      <c r="HTV1" s="10" t="s">
        <v>15143</v>
      </c>
      <c r="HTW1" s="10" t="s">
        <v>15144</v>
      </c>
      <c r="HTX1" s="10" t="s">
        <v>15145</v>
      </c>
      <c r="HTY1" s="10" t="s">
        <v>15146</v>
      </c>
      <c r="HTZ1" s="10" t="s">
        <v>15147</v>
      </c>
      <c r="HUA1" s="10" t="s">
        <v>15148</v>
      </c>
      <c r="HUB1" s="10" t="s">
        <v>15149</v>
      </c>
      <c r="HUC1" s="10" t="s">
        <v>15150</v>
      </c>
      <c r="HUD1" s="10" t="s">
        <v>15151</v>
      </c>
      <c r="HUE1" s="10" t="s">
        <v>15152</v>
      </c>
      <c r="HUF1" s="10" t="s">
        <v>15153</v>
      </c>
      <c r="HUG1" s="10" t="s">
        <v>15154</v>
      </c>
      <c r="HUH1" s="10" t="s">
        <v>15155</v>
      </c>
      <c r="HUI1" s="10" t="s">
        <v>15156</v>
      </c>
      <c r="HUJ1" s="10" t="s">
        <v>15157</v>
      </c>
      <c r="HUK1" s="10" t="s">
        <v>15158</v>
      </c>
      <c r="HUL1" s="10" t="s">
        <v>15159</v>
      </c>
      <c r="HUM1" s="10" t="s">
        <v>15160</v>
      </c>
      <c r="HUN1" s="10" t="s">
        <v>15161</v>
      </c>
      <c r="HUO1" s="10" t="s">
        <v>15162</v>
      </c>
      <c r="HUP1" s="10" t="s">
        <v>15163</v>
      </c>
      <c r="HUQ1" s="10" t="s">
        <v>15164</v>
      </c>
      <c r="HUR1" s="10" t="s">
        <v>15165</v>
      </c>
      <c r="HUS1" s="10" t="s">
        <v>15166</v>
      </c>
      <c r="HUT1" s="10" t="s">
        <v>15167</v>
      </c>
      <c r="HUU1" s="10" t="s">
        <v>15168</v>
      </c>
      <c r="HUV1" s="10" t="s">
        <v>15169</v>
      </c>
      <c r="HUW1" s="10" t="s">
        <v>15170</v>
      </c>
      <c r="HUX1" s="10" t="s">
        <v>15171</v>
      </c>
      <c r="HUY1" s="10" t="s">
        <v>15172</v>
      </c>
      <c r="HUZ1" s="10" t="s">
        <v>15173</v>
      </c>
      <c r="HVA1" s="10" t="s">
        <v>15174</v>
      </c>
      <c r="HVB1" s="10" t="s">
        <v>15175</v>
      </c>
      <c r="HVC1" s="10" t="s">
        <v>15176</v>
      </c>
      <c r="HVD1" s="10" t="s">
        <v>15177</v>
      </c>
      <c r="HVE1" s="10" t="s">
        <v>15178</v>
      </c>
      <c r="HVF1" s="10" t="s">
        <v>15179</v>
      </c>
      <c r="HVG1" s="10" t="s">
        <v>15180</v>
      </c>
      <c r="HVH1" s="10" t="s">
        <v>15181</v>
      </c>
      <c r="HVI1" s="10" t="s">
        <v>15182</v>
      </c>
      <c r="HVJ1" s="10" t="s">
        <v>15183</v>
      </c>
      <c r="HVK1" s="10" t="s">
        <v>15184</v>
      </c>
      <c r="HVL1" s="10" t="s">
        <v>15185</v>
      </c>
      <c r="HVM1" s="10" t="s">
        <v>15186</v>
      </c>
      <c r="HVN1" s="10" t="s">
        <v>15187</v>
      </c>
      <c r="HVO1" s="10" t="s">
        <v>15188</v>
      </c>
      <c r="HVP1" s="10" t="s">
        <v>15189</v>
      </c>
      <c r="HVQ1" s="10" t="s">
        <v>15190</v>
      </c>
      <c r="HVR1" s="10" t="s">
        <v>15191</v>
      </c>
      <c r="HVS1" s="10" t="s">
        <v>15192</v>
      </c>
      <c r="HVT1" s="10" t="s">
        <v>15193</v>
      </c>
      <c r="HVU1" s="10" t="s">
        <v>15194</v>
      </c>
      <c r="HVV1" s="10" t="s">
        <v>15195</v>
      </c>
      <c r="HVW1" s="10" t="s">
        <v>15196</v>
      </c>
      <c r="HVX1" s="10" t="s">
        <v>15197</v>
      </c>
      <c r="HVY1" s="10" t="s">
        <v>15198</v>
      </c>
      <c r="HVZ1" s="10" t="s">
        <v>15199</v>
      </c>
      <c r="HWA1" s="10" t="s">
        <v>15200</v>
      </c>
      <c r="HWB1" s="10" t="s">
        <v>15201</v>
      </c>
      <c r="HWC1" s="10" t="s">
        <v>15202</v>
      </c>
      <c r="HWD1" s="10" t="s">
        <v>15203</v>
      </c>
      <c r="HWE1" s="10" t="s">
        <v>15204</v>
      </c>
      <c r="HWF1" s="10" t="s">
        <v>15205</v>
      </c>
      <c r="HWG1" s="10" t="s">
        <v>15206</v>
      </c>
      <c r="HWH1" s="10" t="s">
        <v>15207</v>
      </c>
      <c r="HWI1" s="10" t="s">
        <v>15208</v>
      </c>
      <c r="HWJ1" s="10" t="s">
        <v>15209</v>
      </c>
      <c r="HWK1" s="10" t="s">
        <v>15210</v>
      </c>
      <c r="HWL1" s="10" t="s">
        <v>15211</v>
      </c>
      <c r="HWM1" s="10" t="s">
        <v>15212</v>
      </c>
      <c r="HWN1" s="10" t="s">
        <v>15213</v>
      </c>
      <c r="HWO1" s="10" t="s">
        <v>15214</v>
      </c>
      <c r="HWP1" s="10" t="s">
        <v>15215</v>
      </c>
      <c r="HWQ1" s="10" t="s">
        <v>15216</v>
      </c>
      <c r="HWR1" s="10" t="s">
        <v>15217</v>
      </c>
      <c r="HWS1" s="10" t="s">
        <v>15218</v>
      </c>
      <c r="HWT1" s="10" t="s">
        <v>15219</v>
      </c>
      <c r="HWU1" s="10" t="s">
        <v>15220</v>
      </c>
      <c r="HWV1" s="10" t="s">
        <v>15221</v>
      </c>
      <c r="HWW1" s="10" t="s">
        <v>15222</v>
      </c>
      <c r="HWX1" s="10" t="s">
        <v>15223</v>
      </c>
      <c r="HWY1" s="10" t="s">
        <v>15224</v>
      </c>
      <c r="HWZ1" s="10" t="s">
        <v>15225</v>
      </c>
      <c r="HXA1" s="10" t="s">
        <v>15226</v>
      </c>
      <c r="HXB1" s="10" t="s">
        <v>15227</v>
      </c>
      <c r="HXC1" s="10" t="s">
        <v>15228</v>
      </c>
      <c r="HXD1" s="10" t="s">
        <v>15229</v>
      </c>
      <c r="HXE1" s="10" t="s">
        <v>15230</v>
      </c>
      <c r="HXF1" s="10" t="s">
        <v>15231</v>
      </c>
      <c r="HXG1" s="10" t="s">
        <v>15232</v>
      </c>
      <c r="HXH1" s="10" t="s">
        <v>15233</v>
      </c>
      <c r="HXI1" s="10" t="s">
        <v>15234</v>
      </c>
      <c r="HXJ1" s="10" t="s">
        <v>15235</v>
      </c>
      <c r="HXK1" s="10" t="s">
        <v>15236</v>
      </c>
      <c r="HXL1" s="10" t="s">
        <v>15237</v>
      </c>
      <c r="HXM1" s="10" t="s">
        <v>15238</v>
      </c>
      <c r="HXN1" s="10" t="s">
        <v>15239</v>
      </c>
      <c r="HXO1" s="10" t="s">
        <v>15240</v>
      </c>
      <c r="HXP1" s="10" t="s">
        <v>15241</v>
      </c>
      <c r="HXQ1" s="10" t="s">
        <v>15242</v>
      </c>
      <c r="HXR1" s="10" t="s">
        <v>15243</v>
      </c>
      <c r="HXS1" s="10" t="s">
        <v>15244</v>
      </c>
      <c r="HXT1" s="10" t="s">
        <v>15245</v>
      </c>
      <c r="HXU1" s="10" t="s">
        <v>15246</v>
      </c>
      <c r="HXV1" s="10" t="s">
        <v>15247</v>
      </c>
      <c r="HXW1" s="10" t="s">
        <v>15248</v>
      </c>
      <c r="HXX1" s="10" t="s">
        <v>15249</v>
      </c>
      <c r="HXY1" s="10" t="s">
        <v>15250</v>
      </c>
      <c r="HXZ1" s="10" t="s">
        <v>15251</v>
      </c>
      <c r="HYA1" s="10" t="s">
        <v>15252</v>
      </c>
      <c r="HYB1" s="10" t="s">
        <v>15253</v>
      </c>
      <c r="HYC1" s="10" t="s">
        <v>15254</v>
      </c>
      <c r="HYD1" s="10" t="s">
        <v>15255</v>
      </c>
      <c r="HYE1" s="10" t="s">
        <v>15256</v>
      </c>
      <c r="HYF1" s="10" t="s">
        <v>15257</v>
      </c>
      <c r="HYG1" s="10" t="s">
        <v>15258</v>
      </c>
      <c r="HYH1" s="10" t="s">
        <v>15259</v>
      </c>
      <c r="HYI1" s="10" t="s">
        <v>15260</v>
      </c>
      <c r="HYJ1" s="10" t="s">
        <v>15261</v>
      </c>
      <c r="HYK1" s="10" t="s">
        <v>15262</v>
      </c>
      <c r="HYL1" s="10" t="s">
        <v>15263</v>
      </c>
      <c r="HYM1" s="10" t="s">
        <v>15264</v>
      </c>
      <c r="HYN1" s="10" t="s">
        <v>15265</v>
      </c>
      <c r="HYO1" s="10" t="s">
        <v>15266</v>
      </c>
      <c r="HYP1" s="10" t="s">
        <v>15267</v>
      </c>
      <c r="HYQ1" s="10" t="s">
        <v>15268</v>
      </c>
      <c r="HYR1" s="10" t="s">
        <v>15269</v>
      </c>
      <c r="HYS1" s="10" t="s">
        <v>15270</v>
      </c>
      <c r="HYT1" s="10" t="s">
        <v>15271</v>
      </c>
      <c r="HYU1" s="10" t="s">
        <v>15272</v>
      </c>
      <c r="HYV1" s="10" t="s">
        <v>15273</v>
      </c>
      <c r="HYW1" s="10" t="s">
        <v>15274</v>
      </c>
      <c r="HYX1" s="10" t="s">
        <v>15275</v>
      </c>
      <c r="HYY1" s="10" t="s">
        <v>15276</v>
      </c>
      <c r="HYZ1" s="10" t="s">
        <v>15277</v>
      </c>
      <c r="HZA1" s="10" t="s">
        <v>15278</v>
      </c>
      <c r="HZB1" s="10" t="s">
        <v>15279</v>
      </c>
      <c r="HZC1" s="10" t="s">
        <v>15280</v>
      </c>
      <c r="HZD1" s="10" t="s">
        <v>15281</v>
      </c>
      <c r="HZE1" s="10" t="s">
        <v>15282</v>
      </c>
      <c r="HZF1" s="10" t="s">
        <v>15283</v>
      </c>
      <c r="HZG1" s="10" t="s">
        <v>15284</v>
      </c>
      <c r="HZH1" s="10" t="s">
        <v>15285</v>
      </c>
      <c r="HZI1" s="10" t="s">
        <v>15286</v>
      </c>
      <c r="HZJ1" s="10" t="s">
        <v>15287</v>
      </c>
      <c r="HZK1" s="10" t="s">
        <v>15288</v>
      </c>
      <c r="HZL1" s="10" t="s">
        <v>15289</v>
      </c>
      <c r="HZM1" s="10" t="s">
        <v>15290</v>
      </c>
      <c r="HZN1" s="10" t="s">
        <v>15291</v>
      </c>
      <c r="HZO1" s="10" t="s">
        <v>15292</v>
      </c>
      <c r="HZP1" s="10" t="s">
        <v>15293</v>
      </c>
      <c r="HZQ1" s="10" t="s">
        <v>15294</v>
      </c>
      <c r="HZR1" s="10" t="s">
        <v>15295</v>
      </c>
      <c r="HZS1" s="10" t="s">
        <v>15296</v>
      </c>
      <c r="HZT1" s="10" t="s">
        <v>15297</v>
      </c>
      <c r="HZU1" s="10" t="s">
        <v>15298</v>
      </c>
      <c r="HZV1" s="10" t="s">
        <v>15299</v>
      </c>
      <c r="HZW1" s="10" t="s">
        <v>15300</v>
      </c>
      <c r="HZX1" s="10" t="s">
        <v>15301</v>
      </c>
      <c r="HZY1" s="10" t="s">
        <v>15302</v>
      </c>
      <c r="HZZ1" s="10" t="s">
        <v>15303</v>
      </c>
      <c r="IAA1" s="10" t="s">
        <v>15304</v>
      </c>
      <c r="IAB1" s="10" t="s">
        <v>15305</v>
      </c>
      <c r="IAC1" s="10" t="s">
        <v>15306</v>
      </c>
      <c r="IAD1" s="10" t="s">
        <v>15307</v>
      </c>
      <c r="IAE1" s="10" t="s">
        <v>15308</v>
      </c>
      <c r="IAF1" s="10" t="s">
        <v>15309</v>
      </c>
      <c r="IAG1" s="10" t="s">
        <v>15310</v>
      </c>
      <c r="IAH1" s="10" t="s">
        <v>15311</v>
      </c>
      <c r="IAI1" s="10" t="s">
        <v>15312</v>
      </c>
      <c r="IAJ1" s="10" t="s">
        <v>15313</v>
      </c>
      <c r="IAK1" s="10" t="s">
        <v>15314</v>
      </c>
      <c r="IAL1" s="10" t="s">
        <v>15315</v>
      </c>
      <c r="IAM1" s="10" t="s">
        <v>15316</v>
      </c>
      <c r="IAN1" s="10" t="s">
        <v>15317</v>
      </c>
      <c r="IAO1" s="10" t="s">
        <v>15318</v>
      </c>
      <c r="IAP1" s="10" t="s">
        <v>15319</v>
      </c>
      <c r="IAQ1" s="10" t="s">
        <v>15320</v>
      </c>
      <c r="IAR1" s="10" t="s">
        <v>15321</v>
      </c>
      <c r="IAS1" s="10" t="s">
        <v>15322</v>
      </c>
      <c r="IAT1" s="10" t="s">
        <v>15323</v>
      </c>
      <c r="IAU1" s="10" t="s">
        <v>15324</v>
      </c>
      <c r="IAV1" s="10" t="s">
        <v>15325</v>
      </c>
      <c r="IAW1" s="10" t="s">
        <v>15326</v>
      </c>
      <c r="IAX1" s="10" t="s">
        <v>15327</v>
      </c>
      <c r="IAY1" s="10" t="s">
        <v>15328</v>
      </c>
      <c r="IAZ1" s="10" t="s">
        <v>15329</v>
      </c>
      <c r="IBA1" s="10" t="s">
        <v>15330</v>
      </c>
      <c r="IBB1" s="10" t="s">
        <v>15331</v>
      </c>
      <c r="IBC1" s="10" t="s">
        <v>15332</v>
      </c>
      <c r="IBD1" s="10" t="s">
        <v>15333</v>
      </c>
      <c r="IBE1" s="10" t="s">
        <v>15334</v>
      </c>
      <c r="IBF1" s="10" t="s">
        <v>15335</v>
      </c>
      <c r="IBG1" s="10" t="s">
        <v>15336</v>
      </c>
      <c r="IBH1" s="10" t="s">
        <v>15337</v>
      </c>
      <c r="IBI1" s="10" t="s">
        <v>15338</v>
      </c>
      <c r="IBJ1" s="10" t="s">
        <v>15339</v>
      </c>
      <c r="IBK1" s="10" t="s">
        <v>15340</v>
      </c>
      <c r="IBL1" s="10" t="s">
        <v>15341</v>
      </c>
      <c r="IBM1" s="10" t="s">
        <v>15342</v>
      </c>
      <c r="IBN1" s="10" t="s">
        <v>15343</v>
      </c>
      <c r="IBO1" s="10" t="s">
        <v>15344</v>
      </c>
      <c r="IBP1" s="10" t="s">
        <v>15345</v>
      </c>
      <c r="IBQ1" s="10" t="s">
        <v>15346</v>
      </c>
      <c r="IBR1" s="10" t="s">
        <v>15347</v>
      </c>
      <c r="IBS1" s="10" t="s">
        <v>15348</v>
      </c>
      <c r="IBT1" s="10" t="s">
        <v>15349</v>
      </c>
      <c r="IBU1" s="10" t="s">
        <v>15350</v>
      </c>
      <c r="IBV1" s="10" t="s">
        <v>15351</v>
      </c>
      <c r="IBW1" s="10" t="s">
        <v>15352</v>
      </c>
      <c r="IBX1" s="10" t="s">
        <v>15353</v>
      </c>
      <c r="IBY1" s="10" t="s">
        <v>15354</v>
      </c>
      <c r="IBZ1" s="10" t="s">
        <v>15355</v>
      </c>
      <c r="ICA1" s="10" t="s">
        <v>15356</v>
      </c>
      <c r="ICB1" s="10" t="s">
        <v>15357</v>
      </c>
      <c r="ICC1" s="10" t="s">
        <v>15358</v>
      </c>
      <c r="ICD1" s="10" t="s">
        <v>15359</v>
      </c>
      <c r="ICE1" s="10" t="s">
        <v>15360</v>
      </c>
      <c r="ICF1" s="10" t="s">
        <v>15361</v>
      </c>
      <c r="ICG1" s="10" t="s">
        <v>15362</v>
      </c>
      <c r="ICH1" s="10" t="s">
        <v>15363</v>
      </c>
      <c r="ICI1" s="10" t="s">
        <v>15364</v>
      </c>
      <c r="ICJ1" s="10" t="s">
        <v>15365</v>
      </c>
      <c r="ICK1" s="10" t="s">
        <v>15366</v>
      </c>
      <c r="ICL1" s="10" t="s">
        <v>15367</v>
      </c>
      <c r="ICM1" s="10" t="s">
        <v>15368</v>
      </c>
      <c r="ICN1" s="10" t="s">
        <v>15369</v>
      </c>
      <c r="ICO1" s="10" t="s">
        <v>15370</v>
      </c>
      <c r="ICP1" s="10" t="s">
        <v>15371</v>
      </c>
      <c r="ICQ1" s="10" t="s">
        <v>15372</v>
      </c>
      <c r="ICR1" s="10" t="s">
        <v>15373</v>
      </c>
      <c r="ICS1" s="10" t="s">
        <v>15374</v>
      </c>
      <c r="ICT1" s="10" t="s">
        <v>15375</v>
      </c>
      <c r="ICU1" s="10" t="s">
        <v>15376</v>
      </c>
      <c r="ICV1" s="10" t="s">
        <v>15377</v>
      </c>
      <c r="ICW1" s="10" t="s">
        <v>15378</v>
      </c>
      <c r="ICX1" s="10" t="s">
        <v>15379</v>
      </c>
      <c r="ICY1" s="10" t="s">
        <v>15380</v>
      </c>
      <c r="ICZ1" s="10" t="s">
        <v>15381</v>
      </c>
      <c r="IDA1" s="10" t="s">
        <v>15382</v>
      </c>
      <c r="IDB1" s="10" t="s">
        <v>15383</v>
      </c>
      <c r="IDC1" s="10" t="s">
        <v>15384</v>
      </c>
      <c r="IDD1" s="10" t="s">
        <v>15385</v>
      </c>
      <c r="IDE1" s="10" t="s">
        <v>15386</v>
      </c>
      <c r="IDF1" s="10" t="s">
        <v>15387</v>
      </c>
      <c r="IDG1" s="10" t="s">
        <v>15388</v>
      </c>
      <c r="IDH1" s="10" t="s">
        <v>15389</v>
      </c>
      <c r="IDI1" s="10" t="s">
        <v>15390</v>
      </c>
      <c r="IDJ1" s="10" t="s">
        <v>15391</v>
      </c>
      <c r="IDK1" s="10" t="s">
        <v>15392</v>
      </c>
      <c r="IDL1" s="10" t="s">
        <v>15393</v>
      </c>
      <c r="IDM1" s="10" t="s">
        <v>15394</v>
      </c>
      <c r="IDN1" s="10" t="s">
        <v>15395</v>
      </c>
      <c r="IDO1" s="10" t="s">
        <v>15396</v>
      </c>
      <c r="IDP1" s="10" t="s">
        <v>15397</v>
      </c>
      <c r="IDQ1" s="10" t="s">
        <v>15398</v>
      </c>
      <c r="IDR1" s="10" t="s">
        <v>15399</v>
      </c>
      <c r="IDS1" s="10" t="s">
        <v>15400</v>
      </c>
      <c r="IDT1" s="10" t="s">
        <v>15401</v>
      </c>
      <c r="IDU1" s="10" t="s">
        <v>15402</v>
      </c>
      <c r="IDV1" s="10" t="s">
        <v>15403</v>
      </c>
      <c r="IDW1" s="10" t="s">
        <v>15404</v>
      </c>
      <c r="IDX1" s="10" t="s">
        <v>15405</v>
      </c>
      <c r="IDY1" s="10" t="s">
        <v>15406</v>
      </c>
      <c r="IDZ1" s="10" t="s">
        <v>15407</v>
      </c>
      <c r="IEA1" s="10" t="s">
        <v>15408</v>
      </c>
      <c r="IEB1" s="10" t="s">
        <v>15409</v>
      </c>
      <c r="IEC1" s="10" t="s">
        <v>15410</v>
      </c>
      <c r="IED1" s="10" t="s">
        <v>15411</v>
      </c>
      <c r="IEE1" s="10" t="s">
        <v>15412</v>
      </c>
      <c r="IEF1" s="10" t="s">
        <v>15413</v>
      </c>
      <c r="IEG1" s="10" t="s">
        <v>15414</v>
      </c>
      <c r="IEH1" s="10" t="s">
        <v>15415</v>
      </c>
      <c r="IEI1" s="10" t="s">
        <v>15416</v>
      </c>
      <c r="IEJ1" s="10" t="s">
        <v>15417</v>
      </c>
      <c r="IEK1" s="10" t="s">
        <v>15418</v>
      </c>
      <c r="IEL1" s="10" t="s">
        <v>15419</v>
      </c>
      <c r="IEM1" s="10" t="s">
        <v>15420</v>
      </c>
      <c r="IEN1" s="10" t="s">
        <v>15421</v>
      </c>
      <c r="IEO1" s="10" t="s">
        <v>15422</v>
      </c>
      <c r="IEP1" s="10" t="s">
        <v>15423</v>
      </c>
      <c r="IEQ1" s="10" t="s">
        <v>15424</v>
      </c>
      <c r="IER1" s="10" t="s">
        <v>15425</v>
      </c>
      <c r="IES1" s="10" t="s">
        <v>15426</v>
      </c>
      <c r="IET1" s="10" t="s">
        <v>15427</v>
      </c>
      <c r="IEU1" s="10" t="s">
        <v>15428</v>
      </c>
      <c r="IEV1" s="10" t="s">
        <v>15429</v>
      </c>
      <c r="IEW1" s="10" t="s">
        <v>15430</v>
      </c>
      <c r="IEX1" s="10" t="s">
        <v>15431</v>
      </c>
      <c r="IEY1" s="10" t="s">
        <v>15432</v>
      </c>
      <c r="IEZ1" s="10" t="s">
        <v>15433</v>
      </c>
      <c r="IFA1" s="10" t="s">
        <v>15434</v>
      </c>
      <c r="IFB1" s="10" t="s">
        <v>15435</v>
      </c>
      <c r="IFC1" s="10" t="s">
        <v>15436</v>
      </c>
      <c r="IFD1" s="10" t="s">
        <v>15437</v>
      </c>
      <c r="IFE1" s="10" t="s">
        <v>15438</v>
      </c>
      <c r="IFF1" s="10" t="s">
        <v>15439</v>
      </c>
      <c r="IFG1" s="10" t="s">
        <v>15440</v>
      </c>
      <c r="IFH1" s="10" t="s">
        <v>15441</v>
      </c>
      <c r="IFI1" s="10" t="s">
        <v>15442</v>
      </c>
      <c r="IFJ1" s="10" t="s">
        <v>15443</v>
      </c>
      <c r="IFK1" s="10" t="s">
        <v>15444</v>
      </c>
      <c r="IFL1" s="10" t="s">
        <v>15445</v>
      </c>
      <c r="IFM1" s="10" t="s">
        <v>15446</v>
      </c>
      <c r="IFN1" s="10" t="s">
        <v>15447</v>
      </c>
      <c r="IFO1" s="10" t="s">
        <v>15448</v>
      </c>
      <c r="IFP1" s="10" t="s">
        <v>15449</v>
      </c>
      <c r="IFQ1" s="10" t="s">
        <v>15450</v>
      </c>
      <c r="IFR1" s="10" t="s">
        <v>15451</v>
      </c>
      <c r="IFS1" s="10" t="s">
        <v>15452</v>
      </c>
      <c r="IFT1" s="10" t="s">
        <v>15453</v>
      </c>
      <c r="IFU1" s="10" t="s">
        <v>15454</v>
      </c>
      <c r="IFV1" s="10" t="s">
        <v>15455</v>
      </c>
      <c r="IFW1" s="10" t="s">
        <v>15456</v>
      </c>
      <c r="IFX1" s="10" t="s">
        <v>15457</v>
      </c>
      <c r="IFY1" s="10" t="s">
        <v>15458</v>
      </c>
      <c r="IFZ1" s="10" t="s">
        <v>15459</v>
      </c>
      <c r="IGA1" s="10" t="s">
        <v>15460</v>
      </c>
      <c r="IGB1" s="10" t="s">
        <v>15461</v>
      </c>
      <c r="IGC1" s="10" t="s">
        <v>15462</v>
      </c>
      <c r="IGD1" s="10" t="s">
        <v>15463</v>
      </c>
      <c r="IGE1" s="10" t="s">
        <v>15464</v>
      </c>
      <c r="IGF1" s="10" t="s">
        <v>15465</v>
      </c>
      <c r="IGG1" s="10" t="s">
        <v>15466</v>
      </c>
      <c r="IGH1" s="10" t="s">
        <v>15467</v>
      </c>
      <c r="IGI1" s="10" t="s">
        <v>15468</v>
      </c>
      <c r="IGJ1" s="10" t="s">
        <v>15469</v>
      </c>
      <c r="IGK1" s="10" t="s">
        <v>15470</v>
      </c>
      <c r="IGL1" s="10" t="s">
        <v>15471</v>
      </c>
      <c r="IGM1" s="10" t="s">
        <v>15472</v>
      </c>
      <c r="IGN1" s="10" t="s">
        <v>15473</v>
      </c>
      <c r="IGO1" s="10" t="s">
        <v>15474</v>
      </c>
      <c r="IGP1" s="10" t="s">
        <v>15475</v>
      </c>
      <c r="IGQ1" s="10" t="s">
        <v>15476</v>
      </c>
      <c r="IGR1" s="10" t="s">
        <v>15477</v>
      </c>
      <c r="IGS1" s="10" t="s">
        <v>15478</v>
      </c>
      <c r="IGT1" s="10" t="s">
        <v>15479</v>
      </c>
      <c r="IGU1" s="10" t="s">
        <v>15480</v>
      </c>
      <c r="IGV1" s="10" t="s">
        <v>15481</v>
      </c>
      <c r="IGW1" s="10" t="s">
        <v>15482</v>
      </c>
      <c r="IGX1" s="10" t="s">
        <v>15483</v>
      </c>
      <c r="IGY1" s="10" t="s">
        <v>15484</v>
      </c>
      <c r="IGZ1" s="10" t="s">
        <v>15485</v>
      </c>
      <c r="IHA1" s="10" t="s">
        <v>15486</v>
      </c>
      <c r="IHB1" s="10" t="s">
        <v>15487</v>
      </c>
      <c r="IHC1" s="10" t="s">
        <v>15488</v>
      </c>
      <c r="IHD1" s="10" t="s">
        <v>15489</v>
      </c>
      <c r="IHE1" s="10" t="s">
        <v>15490</v>
      </c>
      <c r="IHF1" s="10" t="s">
        <v>15491</v>
      </c>
      <c r="IHG1" s="10" t="s">
        <v>15492</v>
      </c>
      <c r="IHH1" s="10" t="s">
        <v>15493</v>
      </c>
      <c r="IHI1" s="10" t="s">
        <v>15494</v>
      </c>
      <c r="IHJ1" s="10" t="s">
        <v>15495</v>
      </c>
      <c r="IHK1" s="10" t="s">
        <v>15496</v>
      </c>
      <c r="IHL1" s="10" t="s">
        <v>15497</v>
      </c>
      <c r="IHM1" s="10" t="s">
        <v>15498</v>
      </c>
      <c r="IHN1" s="10" t="s">
        <v>15499</v>
      </c>
      <c r="IHO1" s="10" t="s">
        <v>15500</v>
      </c>
      <c r="IHP1" s="10" t="s">
        <v>15501</v>
      </c>
      <c r="IHQ1" s="10" t="s">
        <v>15502</v>
      </c>
      <c r="IHR1" s="10" t="s">
        <v>15503</v>
      </c>
      <c r="IHS1" s="10" t="s">
        <v>15504</v>
      </c>
      <c r="IHT1" s="10" t="s">
        <v>15505</v>
      </c>
      <c r="IHU1" s="10" t="s">
        <v>15506</v>
      </c>
      <c r="IHV1" s="10" t="s">
        <v>15507</v>
      </c>
      <c r="IHW1" s="10" t="s">
        <v>15508</v>
      </c>
      <c r="IHX1" s="10" t="s">
        <v>15509</v>
      </c>
      <c r="IHY1" s="10" t="s">
        <v>15510</v>
      </c>
      <c r="IHZ1" s="10" t="s">
        <v>15511</v>
      </c>
      <c r="IIA1" s="10" t="s">
        <v>15512</v>
      </c>
      <c r="IIB1" s="10" t="s">
        <v>15513</v>
      </c>
      <c r="IIC1" s="10" t="s">
        <v>15514</v>
      </c>
      <c r="IID1" s="10" t="s">
        <v>15515</v>
      </c>
      <c r="IIE1" s="10" t="s">
        <v>15516</v>
      </c>
      <c r="IIF1" s="10" t="s">
        <v>15517</v>
      </c>
      <c r="IIG1" s="10" t="s">
        <v>15518</v>
      </c>
      <c r="IIH1" s="10" t="s">
        <v>15519</v>
      </c>
      <c r="III1" s="10" t="s">
        <v>15520</v>
      </c>
      <c r="IIJ1" s="10" t="s">
        <v>15521</v>
      </c>
      <c r="IIK1" s="10" t="s">
        <v>15522</v>
      </c>
      <c r="IIL1" s="10" t="s">
        <v>15523</v>
      </c>
      <c r="IIM1" s="10" t="s">
        <v>15524</v>
      </c>
      <c r="IIN1" s="10" t="s">
        <v>15525</v>
      </c>
      <c r="IIO1" s="10" t="s">
        <v>15526</v>
      </c>
      <c r="IIP1" s="10" t="s">
        <v>15527</v>
      </c>
      <c r="IIQ1" s="10" t="s">
        <v>15528</v>
      </c>
      <c r="IIR1" s="10" t="s">
        <v>15529</v>
      </c>
      <c r="IIS1" s="10" t="s">
        <v>15530</v>
      </c>
      <c r="IIT1" s="10" t="s">
        <v>15531</v>
      </c>
      <c r="IIU1" s="10" t="s">
        <v>15532</v>
      </c>
      <c r="IIV1" s="10" t="s">
        <v>15533</v>
      </c>
      <c r="IIW1" s="10" t="s">
        <v>15534</v>
      </c>
      <c r="IIX1" s="10" t="s">
        <v>15535</v>
      </c>
      <c r="IIY1" s="10" t="s">
        <v>15536</v>
      </c>
      <c r="IIZ1" s="10" t="s">
        <v>15537</v>
      </c>
      <c r="IJA1" s="10" t="s">
        <v>15538</v>
      </c>
      <c r="IJB1" s="10" t="s">
        <v>15539</v>
      </c>
      <c r="IJC1" s="10" t="s">
        <v>15540</v>
      </c>
      <c r="IJD1" s="10" t="s">
        <v>15541</v>
      </c>
      <c r="IJE1" s="10" t="s">
        <v>15542</v>
      </c>
      <c r="IJF1" s="10" t="s">
        <v>15543</v>
      </c>
      <c r="IJG1" s="10" t="s">
        <v>15544</v>
      </c>
      <c r="IJH1" s="10" t="s">
        <v>15545</v>
      </c>
      <c r="IJI1" s="10" t="s">
        <v>15546</v>
      </c>
      <c r="IJJ1" s="10" t="s">
        <v>15547</v>
      </c>
      <c r="IJK1" s="10" t="s">
        <v>15548</v>
      </c>
      <c r="IJL1" s="10" t="s">
        <v>15549</v>
      </c>
      <c r="IJM1" s="10" t="s">
        <v>15550</v>
      </c>
      <c r="IJN1" s="10" t="s">
        <v>15551</v>
      </c>
      <c r="IJO1" s="10" t="s">
        <v>15552</v>
      </c>
      <c r="IJP1" s="10" t="s">
        <v>15553</v>
      </c>
      <c r="IJQ1" s="10" t="s">
        <v>15554</v>
      </c>
      <c r="IJR1" s="10" t="s">
        <v>15555</v>
      </c>
      <c r="IJS1" s="10" t="s">
        <v>15556</v>
      </c>
      <c r="IJT1" s="10" t="s">
        <v>15557</v>
      </c>
      <c r="IJU1" s="10" t="s">
        <v>15558</v>
      </c>
      <c r="IJV1" s="10" t="s">
        <v>15559</v>
      </c>
      <c r="IJW1" s="10" t="s">
        <v>15560</v>
      </c>
      <c r="IJX1" s="10" t="s">
        <v>15561</v>
      </c>
      <c r="IJY1" s="10" t="s">
        <v>15562</v>
      </c>
      <c r="IJZ1" s="10" t="s">
        <v>15563</v>
      </c>
      <c r="IKA1" s="10" t="s">
        <v>15564</v>
      </c>
      <c r="IKB1" s="10" t="s">
        <v>15565</v>
      </c>
      <c r="IKC1" s="10" t="s">
        <v>15566</v>
      </c>
      <c r="IKD1" s="10" t="s">
        <v>15567</v>
      </c>
      <c r="IKE1" s="10" t="s">
        <v>15568</v>
      </c>
      <c r="IKF1" s="10" t="s">
        <v>15569</v>
      </c>
      <c r="IKG1" s="10" t="s">
        <v>15570</v>
      </c>
      <c r="IKH1" s="10" t="s">
        <v>15571</v>
      </c>
      <c r="IKI1" s="10" t="s">
        <v>15572</v>
      </c>
      <c r="IKJ1" s="10" t="s">
        <v>15573</v>
      </c>
      <c r="IKK1" s="10" t="s">
        <v>15574</v>
      </c>
      <c r="IKL1" s="10" t="s">
        <v>15575</v>
      </c>
      <c r="IKM1" s="10" t="s">
        <v>15576</v>
      </c>
      <c r="IKN1" s="10" t="s">
        <v>15577</v>
      </c>
      <c r="IKO1" s="10" t="s">
        <v>15578</v>
      </c>
      <c r="IKP1" s="10" t="s">
        <v>15579</v>
      </c>
      <c r="IKQ1" s="10" t="s">
        <v>15580</v>
      </c>
      <c r="IKR1" s="10" t="s">
        <v>15581</v>
      </c>
      <c r="IKS1" s="10" t="s">
        <v>15582</v>
      </c>
      <c r="IKT1" s="10" t="s">
        <v>15583</v>
      </c>
      <c r="IKU1" s="10" t="s">
        <v>15584</v>
      </c>
      <c r="IKV1" s="10" t="s">
        <v>15585</v>
      </c>
      <c r="IKW1" s="10" t="s">
        <v>15586</v>
      </c>
      <c r="IKX1" s="10" t="s">
        <v>15587</v>
      </c>
      <c r="IKY1" s="10" t="s">
        <v>15588</v>
      </c>
      <c r="IKZ1" s="10" t="s">
        <v>15589</v>
      </c>
      <c r="ILA1" s="10" t="s">
        <v>15590</v>
      </c>
      <c r="ILB1" s="10" t="s">
        <v>15591</v>
      </c>
      <c r="ILC1" s="10" t="s">
        <v>15592</v>
      </c>
      <c r="ILD1" s="10" t="s">
        <v>15593</v>
      </c>
      <c r="ILE1" s="10" t="s">
        <v>15594</v>
      </c>
      <c r="ILF1" s="10" t="s">
        <v>15595</v>
      </c>
      <c r="ILG1" s="10" t="s">
        <v>15596</v>
      </c>
      <c r="ILH1" s="10" t="s">
        <v>15597</v>
      </c>
      <c r="ILI1" s="10" t="s">
        <v>15598</v>
      </c>
      <c r="ILJ1" s="10" t="s">
        <v>15599</v>
      </c>
      <c r="ILK1" s="10" t="s">
        <v>15600</v>
      </c>
      <c r="ILL1" s="10" t="s">
        <v>15601</v>
      </c>
      <c r="ILM1" s="10" t="s">
        <v>15602</v>
      </c>
      <c r="ILN1" s="10" t="s">
        <v>15603</v>
      </c>
      <c r="ILO1" s="10" t="s">
        <v>15604</v>
      </c>
      <c r="ILP1" s="10" t="s">
        <v>15605</v>
      </c>
      <c r="ILQ1" s="10" t="s">
        <v>15606</v>
      </c>
      <c r="ILR1" s="10" t="s">
        <v>15607</v>
      </c>
      <c r="ILS1" s="10" t="s">
        <v>15608</v>
      </c>
      <c r="ILT1" s="10" t="s">
        <v>15609</v>
      </c>
      <c r="ILU1" s="10" t="s">
        <v>15610</v>
      </c>
      <c r="ILV1" s="10" t="s">
        <v>15611</v>
      </c>
      <c r="ILW1" s="10" t="s">
        <v>15612</v>
      </c>
      <c r="ILX1" s="10" t="s">
        <v>15613</v>
      </c>
      <c r="ILY1" s="10" t="s">
        <v>15614</v>
      </c>
      <c r="ILZ1" s="10" t="s">
        <v>15615</v>
      </c>
      <c r="IMA1" s="10" t="s">
        <v>15616</v>
      </c>
      <c r="IMB1" s="10" t="s">
        <v>15617</v>
      </c>
      <c r="IMC1" s="10" t="s">
        <v>15618</v>
      </c>
      <c r="IMD1" s="10" t="s">
        <v>15619</v>
      </c>
      <c r="IME1" s="10" t="s">
        <v>15620</v>
      </c>
      <c r="IMF1" s="10" t="s">
        <v>15621</v>
      </c>
      <c r="IMG1" s="10" t="s">
        <v>15622</v>
      </c>
      <c r="IMH1" s="10" t="s">
        <v>15623</v>
      </c>
      <c r="IMI1" s="10" t="s">
        <v>15624</v>
      </c>
      <c r="IMJ1" s="10" t="s">
        <v>15625</v>
      </c>
      <c r="IMK1" s="10" t="s">
        <v>15626</v>
      </c>
      <c r="IML1" s="10" t="s">
        <v>15627</v>
      </c>
      <c r="IMM1" s="10" t="s">
        <v>15628</v>
      </c>
      <c r="IMN1" s="10" t="s">
        <v>15629</v>
      </c>
      <c r="IMO1" s="10" t="s">
        <v>15630</v>
      </c>
      <c r="IMP1" s="10" t="s">
        <v>15631</v>
      </c>
      <c r="IMQ1" s="10" t="s">
        <v>15632</v>
      </c>
      <c r="IMR1" s="10" t="s">
        <v>15633</v>
      </c>
      <c r="IMS1" s="10" t="s">
        <v>15634</v>
      </c>
      <c r="IMT1" s="10" t="s">
        <v>15635</v>
      </c>
      <c r="IMU1" s="10" t="s">
        <v>15636</v>
      </c>
      <c r="IMV1" s="10" t="s">
        <v>15637</v>
      </c>
      <c r="IMW1" s="10" t="s">
        <v>15638</v>
      </c>
      <c r="IMX1" s="10" t="s">
        <v>15639</v>
      </c>
      <c r="IMY1" s="10" t="s">
        <v>15640</v>
      </c>
      <c r="IMZ1" s="10" t="s">
        <v>15641</v>
      </c>
      <c r="INA1" s="10" t="s">
        <v>15642</v>
      </c>
      <c r="INB1" s="10" t="s">
        <v>15643</v>
      </c>
      <c r="INC1" s="10" t="s">
        <v>15644</v>
      </c>
      <c r="IND1" s="10" t="s">
        <v>15645</v>
      </c>
      <c r="INE1" s="10" t="s">
        <v>15646</v>
      </c>
      <c r="INF1" s="10" t="s">
        <v>15647</v>
      </c>
      <c r="ING1" s="10" t="s">
        <v>15648</v>
      </c>
      <c r="INH1" s="10" t="s">
        <v>15649</v>
      </c>
      <c r="INI1" s="10" t="s">
        <v>15650</v>
      </c>
      <c r="INJ1" s="10" t="s">
        <v>15651</v>
      </c>
      <c r="INK1" s="10" t="s">
        <v>15652</v>
      </c>
      <c r="INL1" s="10" t="s">
        <v>15653</v>
      </c>
      <c r="INM1" s="10" t="s">
        <v>15654</v>
      </c>
      <c r="INN1" s="10" t="s">
        <v>15655</v>
      </c>
      <c r="INO1" s="10" t="s">
        <v>15656</v>
      </c>
      <c r="INP1" s="10" t="s">
        <v>15657</v>
      </c>
      <c r="INQ1" s="10" t="s">
        <v>15658</v>
      </c>
      <c r="INR1" s="10" t="s">
        <v>15659</v>
      </c>
      <c r="INS1" s="10" t="s">
        <v>15660</v>
      </c>
      <c r="INT1" s="10" t="s">
        <v>15661</v>
      </c>
      <c r="INU1" s="10" t="s">
        <v>15662</v>
      </c>
      <c r="INV1" s="10" t="s">
        <v>15663</v>
      </c>
      <c r="INW1" s="10" t="s">
        <v>15664</v>
      </c>
      <c r="INX1" s="10" t="s">
        <v>15665</v>
      </c>
      <c r="INY1" s="10" t="s">
        <v>15666</v>
      </c>
      <c r="INZ1" s="10" t="s">
        <v>15667</v>
      </c>
      <c r="IOA1" s="10" t="s">
        <v>15668</v>
      </c>
      <c r="IOB1" s="10" t="s">
        <v>15669</v>
      </c>
      <c r="IOC1" s="10" t="s">
        <v>15670</v>
      </c>
      <c r="IOD1" s="10" t="s">
        <v>15671</v>
      </c>
      <c r="IOE1" s="10" t="s">
        <v>15672</v>
      </c>
      <c r="IOF1" s="10" t="s">
        <v>15673</v>
      </c>
      <c r="IOG1" s="10" t="s">
        <v>15674</v>
      </c>
      <c r="IOH1" s="10" t="s">
        <v>15675</v>
      </c>
      <c r="IOI1" s="10" t="s">
        <v>15676</v>
      </c>
      <c r="IOJ1" s="10" t="s">
        <v>15677</v>
      </c>
      <c r="IOK1" s="10" t="s">
        <v>15678</v>
      </c>
      <c r="IOL1" s="10" t="s">
        <v>15679</v>
      </c>
      <c r="IOM1" s="10" t="s">
        <v>15680</v>
      </c>
      <c r="ION1" s="10" t="s">
        <v>15681</v>
      </c>
      <c r="IOO1" s="10" t="s">
        <v>15682</v>
      </c>
      <c r="IOP1" s="10" t="s">
        <v>15683</v>
      </c>
      <c r="IOQ1" s="10" t="s">
        <v>15684</v>
      </c>
      <c r="IOR1" s="10" t="s">
        <v>15685</v>
      </c>
      <c r="IOS1" s="10" t="s">
        <v>15686</v>
      </c>
      <c r="IOT1" s="10" t="s">
        <v>15687</v>
      </c>
      <c r="IOU1" s="10" t="s">
        <v>15688</v>
      </c>
      <c r="IOV1" s="10" t="s">
        <v>15689</v>
      </c>
      <c r="IOW1" s="10" t="s">
        <v>15690</v>
      </c>
      <c r="IOX1" s="10" t="s">
        <v>15691</v>
      </c>
      <c r="IOY1" s="10" t="s">
        <v>15692</v>
      </c>
      <c r="IOZ1" s="10" t="s">
        <v>15693</v>
      </c>
      <c r="IPA1" s="10" t="s">
        <v>15694</v>
      </c>
      <c r="IPB1" s="10" t="s">
        <v>15695</v>
      </c>
      <c r="IPC1" s="10" t="s">
        <v>15696</v>
      </c>
      <c r="IPD1" s="10" t="s">
        <v>15697</v>
      </c>
      <c r="IPE1" s="10" t="s">
        <v>15698</v>
      </c>
      <c r="IPF1" s="10" t="s">
        <v>15699</v>
      </c>
      <c r="IPG1" s="10" t="s">
        <v>15700</v>
      </c>
      <c r="IPH1" s="10" t="s">
        <v>15701</v>
      </c>
      <c r="IPI1" s="10" t="s">
        <v>15702</v>
      </c>
      <c r="IPJ1" s="10" t="s">
        <v>15703</v>
      </c>
      <c r="IPK1" s="10" t="s">
        <v>15704</v>
      </c>
      <c r="IPL1" s="10" t="s">
        <v>15705</v>
      </c>
      <c r="IPM1" s="10" t="s">
        <v>15706</v>
      </c>
      <c r="IPN1" s="10" t="s">
        <v>15707</v>
      </c>
      <c r="IPO1" s="10" t="s">
        <v>15708</v>
      </c>
      <c r="IPP1" s="10" t="s">
        <v>15709</v>
      </c>
      <c r="IPQ1" s="10" t="s">
        <v>15710</v>
      </c>
      <c r="IPR1" s="10" t="s">
        <v>15711</v>
      </c>
      <c r="IPS1" s="10" t="s">
        <v>15712</v>
      </c>
      <c r="IPT1" s="10" t="s">
        <v>15713</v>
      </c>
      <c r="IPU1" s="10" t="s">
        <v>15714</v>
      </c>
      <c r="IPV1" s="10" t="s">
        <v>15715</v>
      </c>
      <c r="IPW1" s="10" t="s">
        <v>15716</v>
      </c>
      <c r="IPX1" s="10" t="s">
        <v>15717</v>
      </c>
      <c r="IPY1" s="10" t="s">
        <v>15718</v>
      </c>
      <c r="IPZ1" s="10" t="s">
        <v>15719</v>
      </c>
      <c r="IQA1" s="10" t="s">
        <v>15720</v>
      </c>
      <c r="IQB1" s="10" t="s">
        <v>15721</v>
      </c>
      <c r="IQC1" s="10" t="s">
        <v>15722</v>
      </c>
      <c r="IQD1" s="10" t="s">
        <v>15723</v>
      </c>
      <c r="IQE1" s="10" t="s">
        <v>15724</v>
      </c>
      <c r="IQF1" s="10" t="s">
        <v>15725</v>
      </c>
      <c r="IQG1" s="10" t="s">
        <v>15726</v>
      </c>
      <c r="IQH1" s="10" t="s">
        <v>15727</v>
      </c>
      <c r="IQI1" s="10" t="s">
        <v>15728</v>
      </c>
      <c r="IQJ1" s="10" t="s">
        <v>15729</v>
      </c>
      <c r="IQK1" s="10" t="s">
        <v>15730</v>
      </c>
      <c r="IQL1" s="10" t="s">
        <v>15731</v>
      </c>
      <c r="IQM1" s="10" t="s">
        <v>15732</v>
      </c>
      <c r="IQN1" s="10" t="s">
        <v>15733</v>
      </c>
      <c r="IQO1" s="10" t="s">
        <v>15734</v>
      </c>
      <c r="IQP1" s="10" t="s">
        <v>15735</v>
      </c>
      <c r="IQQ1" s="10" t="s">
        <v>15736</v>
      </c>
      <c r="IQR1" s="10" t="s">
        <v>15737</v>
      </c>
      <c r="IQS1" s="10" t="s">
        <v>15738</v>
      </c>
      <c r="IQT1" s="10" t="s">
        <v>15739</v>
      </c>
      <c r="IQU1" s="10" t="s">
        <v>15740</v>
      </c>
      <c r="IQV1" s="10" t="s">
        <v>15741</v>
      </c>
      <c r="IQW1" s="10" t="s">
        <v>15742</v>
      </c>
      <c r="IQX1" s="10" t="s">
        <v>15743</v>
      </c>
      <c r="IQY1" s="10" t="s">
        <v>15744</v>
      </c>
      <c r="IQZ1" s="10" t="s">
        <v>15745</v>
      </c>
      <c r="IRA1" s="10" t="s">
        <v>15746</v>
      </c>
      <c r="IRB1" s="10" t="s">
        <v>15747</v>
      </c>
      <c r="IRC1" s="10" t="s">
        <v>15748</v>
      </c>
      <c r="IRD1" s="10" t="s">
        <v>15749</v>
      </c>
      <c r="IRE1" s="10" t="s">
        <v>15750</v>
      </c>
      <c r="IRF1" s="10" t="s">
        <v>15751</v>
      </c>
      <c r="IRG1" s="10" t="s">
        <v>15752</v>
      </c>
      <c r="IRH1" s="10" t="s">
        <v>15753</v>
      </c>
      <c r="IRI1" s="10" t="s">
        <v>15754</v>
      </c>
      <c r="IRJ1" s="10" t="s">
        <v>15755</v>
      </c>
      <c r="IRK1" s="10" t="s">
        <v>15756</v>
      </c>
      <c r="IRL1" s="10" t="s">
        <v>15757</v>
      </c>
      <c r="IRM1" s="10" t="s">
        <v>15758</v>
      </c>
      <c r="IRN1" s="10" t="s">
        <v>15759</v>
      </c>
      <c r="IRO1" s="10" t="s">
        <v>15760</v>
      </c>
      <c r="IRP1" s="10" t="s">
        <v>15761</v>
      </c>
      <c r="IRQ1" s="10" t="s">
        <v>15762</v>
      </c>
      <c r="IRR1" s="10" t="s">
        <v>15763</v>
      </c>
      <c r="IRS1" s="10" t="s">
        <v>15764</v>
      </c>
      <c r="IRT1" s="10" t="s">
        <v>15765</v>
      </c>
      <c r="IRU1" s="10" t="s">
        <v>15766</v>
      </c>
      <c r="IRV1" s="10" t="s">
        <v>15767</v>
      </c>
      <c r="IRW1" s="10" t="s">
        <v>15768</v>
      </c>
      <c r="IRX1" s="10" t="s">
        <v>15769</v>
      </c>
      <c r="IRY1" s="10" t="s">
        <v>15770</v>
      </c>
      <c r="IRZ1" s="10" t="s">
        <v>15771</v>
      </c>
      <c r="ISA1" s="10" t="s">
        <v>15772</v>
      </c>
      <c r="ISB1" s="10" t="s">
        <v>15773</v>
      </c>
      <c r="ISC1" s="10" t="s">
        <v>15774</v>
      </c>
      <c r="ISD1" s="10" t="s">
        <v>15775</v>
      </c>
      <c r="ISE1" s="10" t="s">
        <v>15776</v>
      </c>
      <c r="ISF1" s="10" t="s">
        <v>15777</v>
      </c>
      <c r="ISG1" s="10" t="s">
        <v>15778</v>
      </c>
      <c r="ISH1" s="10" t="s">
        <v>15779</v>
      </c>
      <c r="ISI1" s="10" t="s">
        <v>15780</v>
      </c>
      <c r="ISJ1" s="10" t="s">
        <v>15781</v>
      </c>
      <c r="ISK1" s="10" t="s">
        <v>15782</v>
      </c>
      <c r="ISL1" s="10" t="s">
        <v>15783</v>
      </c>
      <c r="ISM1" s="10" t="s">
        <v>15784</v>
      </c>
      <c r="ISN1" s="10" t="s">
        <v>15785</v>
      </c>
      <c r="ISO1" s="10" t="s">
        <v>15786</v>
      </c>
      <c r="ISP1" s="10" t="s">
        <v>15787</v>
      </c>
      <c r="ISQ1" s="10" t="s">
        <v>15788</v>
      </c>
      <c r="ISR1" s="10" t="s">
        <v>15789</v>
      </c>
      <c r="ISS1" s="10" t="s">
        <v>15790</v>
      </c>
      <c r="IST1" s="10" t="s">
        <v>15791</v>
      </c>
      <c r="ISU1" s="10" t="s">
        <v>15792</v>
      </c>
      <c r="ISV1" s="10" t="s">
        <v>15793</v>
      </c>
      <c r="ISW1" s="10" t="s">
        <v>15794</v>
      </c>
      <c r="ISX1" s="10" t="s">
        <v>15795</v>
      </c>
      <c r="ISY1" s="10" t="s">
        <v>15796</v>
      </c>
      <c r="ISZ1" s="10" t="s">
        <v>15797</v>
      </c>
      <c r="ITA1" s="10" t="s">
        <v>15798</v>
      </c>
      <c r="ITB1" s="10" t="s">
        <v>15799</v>
      </c>
      <c r="ITC1" s="10" t="s">
        <v>15800</v>
      </c>
      <c r="ITD1" s="10" t="s">
        <v>15801</v>
      </c>
      <c r="ITE1" s="10" t="s">
        <v>15802</v>
      </c>
      <c r="ITF1" s="10" t="s">
        <v>15803</v>
      </c>
      <c r="ITG1" s="10" t="s">
        <v>15804</v>
      </c>
      <c r="ITH1" s="10" t="s">
        <v>15805</v>
      </c>
      <c r="ITI1" s="10" t="s">
        <v>15806</v>
      </c>
      <c r="ITJ1" s="10" t="s">
        <v>15807</v>
      </c>
      <c r="ITK1" s="10" t="s">
        <v>15808</v>
      </c>
      <c r="ITL1" s="10" t="s">
        <v>15809</v>
      </c>
      <c r="ITM1" s="10" t="s">
        <v>15810</v>
      </c>
      <c r="ITN1" s="10" t="s">
        <v>15811</v>
      </c>
      <c r="ITO1" s="10" t="s">
        <v>15812</v>
      </c>
      <c r="ITP1" s="10" t="s">
        <v>15813</v>
      </c>
      <c r="ITQ1" s="10" t="s">
        <v>15814</v>
      </c>
      <c r="ITR1" s="10" t="s">
        <v>15815</v>
      </c>
      <c r="ITS1" s="10" t="s">
        <v>15816</v>
      </c>
      <c r="ITT1" s="10" t="s">
        <v>15817</v>
      </c>
      <c r="ITU1" s="10" t="s">
        <v>15818</v>
      </c>
      <c r="ITV1" s="10" t="s">
        <v>15819</v>
      </c>
      <c r="ITW1" s="10" t="s">
        <v>15820</v>
      </c>
      <c r="ITX1" s="10" t="s">
        <v>15821</v>
      </c>
      <c r="ITY1" s="10" t="s">
        <v>15822</v>
      </c>
      <c r="ITZ1" s="10" t="s">
        <v>15823</v>
      </c>
      <c r="IUA1" s="10" t="s">
        <v>15824</v>
      </c>
      <c r="IUB1" s="10" t="s">
        <v>15825</v>
      </c>
      <c r="IUC1" s="10" t="s">
        <v>15826</v>
      </c>
      <c r="IUD1" s="10" t="s">
        <v>15827</v>
      </c>
      <c r="IUE1" s="10" t="s">
        <v>15828</v>
      </c>
      <c r="IUF1" s="10" t="s">
        <v>15829</v>
      </c>
      <c r="IUG1" s="10" t="s">
        <v>15830</v>
      </c>
      <c r="IUH1" s="10" t="s">
        <v>15831</v>
      </c>
      <c r="IUI1" s="10" t="s">
        <v>15832</v>
      </c>
      <c r="IUJ1" s="10" t="s">
        <v>15833</v>
      </c>
      <c r="IUK1" s="10" t="s">
        <v>15834</v>
      </c>
      <c r="IUL1" s="10" t="s">
        <v>15835</v>
      </c>
      <c r="IUM1" s="10" t="s">
        <v>15836</v>
      </c>
      <c r="IUN1" s="10" t="s">
        <v>15837</v>
      </c>
      <c r="IUO1" s="10" t="s">
        <v>15838</v>
      </c>
      <c r="IUP1" s="10" t="s">
        <v>15839</v>
      </c>
      <c r="IUQ1" s="10" t="s">
        <v>15840</v>
      </c>
      <c r="IUR1" s="10" t="s">
        <v>15841</v>
      </c>
      <c r="IUS1" s="10" t="s">
        <v>15842</v>
      </c>
      <c r="IUT1" s="10" t="s">
        <v>15843</v>
      </c>
      <c r="IUU1" s="10" t="s">
        <v>15844</v>
      </c>
      <c r="IUV1" s="10" t="s">
        <v>15845</v>
      </c>
      <c r="IUW1" s="10" t="s">
        <v>15846</v>
      </c>
      <c r="IUX1" s="10" t="s">
        <v>15847</v>
      </c>
      <c r="IUY1" s="10" t="s">
        <v>15848</v>
      </c>
      <c r="IUZ1" s="10" t="s">
        <v>15849</v>
      </c>
      <c r="IVA1" s="10" t="s">
        <v>15850</v>
      </c>
      <c r="IVB1" s="10" t="s">
        <v>15851</v>
      </c>
      <c r="IVC1" s="10" t="s">
        <v>15852</v>
      </c>
      <c r="IVD1" s="10" t="s">
        <v>15853</v>
      </c>
      <c r="IVE1" s="10" t="s">
        <v>15854</v>
      </c>
      <c r="IVF1" s="10" t="s">
        <v>15855</v>
      </c>
      <c r="IVG1" s="10" t="s">
        <v>15856</v>
      </c>
      <c r="IVH1" s="10" t="s">
        <v>15857</v>
      </c>
      <c r="IVI1" s="10" t="s">
        <v>15858</v>
      </c>
      <c r="IVJ1" s="10" t="s">
        <v>15859</v>
      </c>
      <c r="IVK1" s="10" t="s">
        <v>15860</v>
      </c>
      <c r="IVL1" s="10" t="s">
        <v>15861</v>
      </c>
      <c r="IVM1" s="10" t="s">
        <v>15862</v>
      </c>
      <c r="IVN1" s="10" t="s">
        <v>15863</v>
      </c>
      <c r="IVO1" s="10" t="s">
        <v>15864</v>
      </c>
      <c r="IVP1" s="10" t="s">
        <v>15865</v>
      </c>
      <c r="IVQ1" s="10" t="s">
        <v>15866</v>
      </c>
      <c r="IVR1" s="10" t="s">
        <v>15867</v>
      </c>
      <c r="IVS1" s="10" t="s">
        <v>15868</v>
      </c>
      <c r="IVT1" s="10" t="s">
        <v>15869</v>
      </c>
      <c r="IVU1" s="10" t="s">
        <v>15870</v>
      </c>
      <c r="IVV1" s="10" t="s">
        <v>15871</v>
      </c>
      <c r="IVW1" s="10" t="s">
        <v>15872</v>
      </c>
      <c r="IVX1" s="10" t="s">
        <v>15873</v>
      </c>
      <c r="IVY1" s="10" t="s">
        <v>15874</v>
      </c>
      <c r="IVZ1" s="10" t="s">
        <v>15875</v>
      </c>
      <c r="IWA1" s="10" t="s">
        <v>15876</v>
      </c>
      <c r="IWB1" s="10" t="s">
        <v>15877</v>
      </c>
      <c r="IWC1" s="10" t="s">
        <v>15878</v>
      </c>
      <c r="IWD1" s="10" t="s">
        <v>15879</v>
      </c>
      <c r="IWE1" s="10" t="s">
        <v>15880</v>
      </c>
      <c r="IWF1" s="10" t="s">
        <v>15881</v>
      </c>
      <c r="IWG1" s="10" t="s">
        <v>15882</v>
      </c>
      <c r="IWH1" s="10" t="s">
        <v>15883</v>
      </c>
      <c r="IWI1" s="10" t="s">
        <v>15884</v>
      </c>
      <c r="IWJ1" s="10" t="s">
        <v>15885</v>
      </c>
      <c r="IWK1" s="10" t="s">
        <v>15886</v>
      </c>
      <c r="IWL1" s="10" t="s">
        <v>15887</v>
      </c>
      <c r="IWM1" s="10" t="s">
        <v>15888</v>
      </c>
      <c r="IWN1" s="10" t="s">
        <v>15889</v>
      </c>
      <c r="IWO1" s="10" t="s">
        <v>15890</v>
      </c>
      <c r="IWP1" s="10" t="s">
        <v>15891</v>
      </c>
      <c r="IWQ1" s="10" t="s">
        <v>15892</v>
      </c>
      <c r="IWR1" s="10" t="s">
        <v>15893</v>
      </c>
      <c r="IWS1" s="10" t="s">
        <v>15894</v>
      </c>
      <c r="IWT1" s="10" t="s">
        <v>15895</v>
      </c>
      <c r="IWU1" s="10" t="s">
        <v>15896</v>
      </c>
      <c r="IWV1" s="10" t="s">
        <v>15897</v>
      </c>
      <c r="IWW1" s="10" t="s">
        <v>15898</v>
      </c>
      <c r="IWX1" s="10" t="s">
        <v>15899</v>
      </c>
      <c r="IWY1" s="10" t="s">
        <v>15900</v>
      </c>
      <c r="IWZ1" s="10" t="s">
        <v>15901</v>
      </c>
      <c r="IXA1" s="10" t="s">
        <v>15902</v>
      </c>
      <c r="IXB1" s="10" t="s">
        <v>15903</v>
      </c>
      <c r="IXC1" s="10" t="s">
        <v>15904</v>
      </c>
      <c r="IXD1" s="10" t="s">
        <v>15905</v>
      </c>
      <c r="IXE1" s="10" t="s">
        <v>15906</v>
      </c>
      <c r="IXF1" s="10" t="s">
        <v>15907</v>
      </c>
      <c r="IXG1" s="10" t="s">
        <v>15908</v>
      </c>
      <c r="IXH1" s="10" t="s">
        <v>15909</v>
      </c>
      <c r="IXI1" s="10" t="s">
        <v>15910</v>
      </c>
      <c r="IXJ1" s="10" t="s">
        <v>15911</v>
      </c>
      <c r="IXK1" s="10" t="s">
        <v>15912</v>
      </c>
      <c r="IXL1" s="10" t="s">
        <v>15913</v>
      </c>
      <c r="IXM1" s="10" t="s">
        <v>15914</v>
      </c>
      <c r="IXN1" s="10" t="s">
        <v>15915</v>
      </c>
      <c r="IXO1" s="10" t="s">
        <v>15916</v>
      </c>
      <c r="IXP1" s="10" t="s">
        <v>15917</v>
      </c>
      <c r="IXQ1" s="10" t="s">
        <v>15918</v>
      </c>
      <c r="IXR1" s="10" t="s">
        <v>15919</v>
      </c>
      <c r="IXS1" s="10" t="s">
        <v>15920</v>
      </c>
      <c r="IXT1" s="10" t="s">
        <v>15921</v>
      </c>
      <c r="IXU1" s="10" t="s">
        <v>15922</v>
      </c>
      <c r="IXV1" s="10" t="s">
        <v>15923</v>
      </c>
      <c r="IXW1" s="10" t="s">
        <v>15924</v>
      </c>
      <c r="IXX1" s="10" t="s">
        <v>15925</v>
      </c>
      <c r="IXY1" s="10" t="s">
        <v>15926</v>
      </c>
      <c r="IXZ1" s="10" t="s">
        <v>15927</v>
      </c>
      <c r="IYA1" s="10" t="s">
        <v>15928</v>
      </c>
      <c r="IYB1" s="10" t="s">
        <v>15929</v>
      </c>
      <c r="IYC1" s="10" t="s">
        <v>15930</v>
      </c>
      <c r="IYD1" s="10" t="s">
        <v>15931</v>
      </c>
      <c r="IYE1" s="10" t="s">
        <v>15932</v>
      </c>
      <c r="IYF1" s="10" t="s">
        <v>15933</v>
      </c>
      <c r="IYG1" s="10" t="s">
        <v>15934</v>
      </c>
      <c r="IYH1" s="10" t="s">
        <v>15935</v>
      </c>
      <c r="IYI1" s="10" t="s">
        <v>15936</v>
      </c>
      <c r="IYJ1" s="10" t="s">
        <v>15937</v>
      </c>
      <c r="IYK1" s="10" t="s">
        <v>15938</v>
      </c>
      <c r="IYL1" s="10" t="s">
        <v>15939</v>
      </c>
      <c r="IYM1" s="10" t="s">
        <v>15940</v>
      </c>
      <c r="IYN1" s="10" t="s">
        <v>15941</v>
      </c>
      <c r="IYO1" s="10" t="s">
        <v>15942</v>
      </c>
      <c r="IYP1" s="10" t="s">
        <v>15943</v>
      </c>
      <c r="IYQ1" s="10" t="s">
        <v>15944</v>
      </c>
      <c r="IYR1" s="10" t="s">
        <v>15945</v>
      </c>
      <c r="IYS1" s="10" t="s">
        <v>15946</v>
      </c>
      <c r="IYT1" s="10" t="s">
        <v>15947</v>
      </c>
      <c r="IYU1" s="10" t="s">
        <v>15948</v>
      </c>
      <c r="IYV1" s="10" t="s">
        <v>15949</v>
      </c>
      <c r="IYW1" s="10" t="s">
        <v>15950</v>
      </c>
      <c r="IYX1" s="10" t="s">
        <v>15951</v>
      </c>
      <c r="IYY1" s="10" t="s">
        <v>15952</v>
      </c>
      <c r="IYZ1" s="10" t="s">
        <v>15953</v>
      </c>
      <c r="IZA1" s="10" t="s">
        <v>15954</v>
      </c>
      <c r="IZB1" s="10" t="s">
        <v>15955</v>
      </c>
      <c r="IZC1" s="10" t="s">
        <v>15956</v>
      </c>
      <c r="IZD1" s="10" t="s">
        <v>15957</v>
      </c>
      <c r="IZE1" s="10" t="s">
        <v>15958</v>
      </c>
      <c r="IZF1" s="10" t="s">
        <v>15959</v>
      </c>
      <c r="IZG1" s="10" t="s">
        <v>15960</v>
      </c>
      <c r="IZH1" s="10" t="s">
        <v>15961</v>
      </c>
      <c r="IZI1" s="10" t="s">
        <v>15962</v>
      </c>
      <c r="IZJ1" s="10" t="s">
        <v>15963</v>
      </c>
      <c r="IZK1" s="10" t="s">
        <v>15964</v>
      </c>
      <c r="IZL1" s="10" t="s">
        <v>15965</v>
      </c>
      <c r="IZM1" s="10" t="s">
        <v>15966</v>
      </c>
      <c r="IZN1" s="10" t="s">
        <v>15967</v>
      </c>
      <c r="IZO1" s="10" t="s">
        <v>15968</v>
      </c>
      <c r="IZP1" s="10" t="s">
        <v>15969</v>
      </c>
      <c r="IZQ1" s="10" t="s">
        <v>15970</v>
      </c>
      <c r="IZR1" s="10" t="s">
        <v>15971</v>
      </c>
      <c r="IZS1" s="10" t="s">
        <v>15972</v>
      </c>
      <c r="IZT1" s="10" t="s">
        <v>15973</v>
      </c>
      <c r="IZU1" s="10" t="s">
        <v>15974</v>
      </c>
      <c r="IZV1" s="10" t="s">
        <v>15975</v>
      </c>
      <c r="IZW1" s="10" t="s">
        <v>15976</v>
      </c>
      <c r="IZX1" s="10" t="s">
        <v>15977</v>
      </c>
      <c r="IZY1" s="10" t="s">
        <v>15978</v>
      </c>
      <c r="IZZ1" s="10" t="s">
        <v>15979</v>
      </c>
      <c r="JAA1" s="10" t="s">
        <v>15980</v>
      </c>
      <c r="JAB1" s="10" t="s">
        <v>15981</v>
      </c>
      <c r="JAC1" s="10" t="s">
        <v>15982</v>
      </c>
      <c r="JAD1" s="10" t="s">
        <v>15983</v>
      </c>
      <c r="JAE1" s="10" t="s">
        <v>15984</v>
      </c>
      <c r="JAF1" s="10" t="s">
        <v>15985</v>
      </c>
      <c r="JAG1" s="10" t="s">
        <v>15986</v>
      </c>
      <c r="JAH1" s="10" t="s">
        <v>15987</v>
      </c>
      <c r="JAI1" s="10" t="s">
        <v>15988</v>
      </c>
      <c r="JAJ1" s="10" t="s">
        <v>15989</v>
      </c>
      <c r="JAK1" s="10" t="s">
        <v>15990</v>
      </c>
      <c r="JAL1" s="10" t="s">
        <v>15991</v>
      </c>
      <c r="JAM1" s="10" t="s">
        <v>15992</v>
      </c>
      <c r="JAN1" s="10" t="s">
        <v>15993</v>
      </c>
      <c r="JAO1" s="10" t="s">
        <v>15994</v>
      </c>
      <c r="JAP1" s="10" t="s">
        <v>15995</v>
      </c>
      <c r="JAQ1" s="10" t="s">
        <v>15996</v>
      </c>
      <c r="JAR1" s="10" t="s">
        <v>15997</v>
      </c>
      <c r="JAS1" s="10" t="s">
        <v>15998</v>
      </c>
      <c r="JAT1" s="10" t="s">
        <v>15999</v>
      </c>
      <c r="JAU1" s="10" t="s">
        <v>16000</v>
      </c>
      <c r="JAV1" s="10" t="s">
        <v>16001</v>
      </c>
      <c r="JAW1" s="10" t="s">
        <v>16002</v>
      </c>
      <c r="JAX1" s="10" t="s">
        <v>16003</v>
      </c>
      <c r="JAY1" s="10" t="s">
        <v>16004</v>
      </c>
      <c r="JAZ1" s="10" t="s">
        <v>16005</v>
      </c>
      <c r="JBA1" s="10" t="s">
        <v>16006</v>
      </c>
      <c r="JBB1" s="10" t="s">
        <v>16007</v>
      </c>
      <c r="JBC1" s="10" t="s">
        <v>16008</v>
      </c>
      <c r="JBD1" s="10" t="s">
        <v>16009</v>
      </c>
      <c r="JBE1" s="10" t="s">
        <v>16010</v>
      </c>
      <c r="JBF1" s="10" t="s">
        <v>16011</v>
      </c>
      <c r="JBG1" s="10" t="s">
        <v>16012</v>
      </c>
      <c r="JBH1" s="10" t="s">
        <v>16013</v>
      </c>
      <c r="JBI1" s="10" t="s">
        <v>16014</v>
      </c>
      <c r="JBJ1" s="10" t="s">
        <v>16015</v>
      </c>
      <c r="JBK1" s="10" t="s">
        <v>16016</v>
      </c>
      <c r="JBL1" s="10" t="s">
        <v>16017</v>
      </c>
      <c r="JBM1" s="10" t="s">
        <v>16018</v>
      </c>
      <c r="JBN1" s="10" t="s">
        <v>16019</v>
      </c>
      <c r="JBO1" s="10" t="s">
        <v>16020</v>
      </c>
      <c r="JBP1" s="10" t="s">
        <v>16021</v>
      </c>
      <c r="JBQ1" s="10" t="s">
        <v>16022</v>
      </c>
      <c r="JBR1" s="10" t="s">
        <v>16023</v>
      </c>
      <c r="JBS1" s="10" t="s">
        <v>16024</v>
      </c>
      <c r="JBT1" s="10" t="s">
        <v>16025</v>
      </c>
      <c r="JBU1" s="10" t="s">
        <v>16026</v>
      </c>
      <c r="JBV1" s="10" t="s">
        <v>16027</v>
      </c>
      <c r="JBW1" s="10" t="s">
        <v>16028</v>
      </c>
      <c r="JBX1" s="10" t="s">
        <v>16029</v>
      </c>
      <c r="JBY1" s="10" t="s">
        <v>16030</v>
      </c>
      <c r="JBZ1" s="10" t="s">
        <v>16031</v>
      </c>
      <c r="JCA1" s="10" t="s">
        <v>16032</v>
      </c>
      <c r="JCB1" s="10" t="s">
        <v>16033</v>
      </c>
      <c r="JCC1" s="10" t="s">
        <v>16034</v>
      </c>
      <c r="JCD1" s="10" t="s">
        <v>16035</v>
      </c>
      <c r="JCE1" s="10" t="s">
        <v>16036</v>
      </c>
      <c r="JCF1" s="10" t="s">
        <v>16037</v>
      </c>
      <c r="JCG1" s="10" t="s">
        <v>16038</v>
      </c>
      <c r="JCH1" s="10" t="s">
        <v>16039</v>
      </c>
      <c r="JCI1" s="10" t="s">
        <v>16040</v>
      </c>
      <c r="JCJ1" s="10" t="s">
        <v>16041</v>
      </c>
      <c r="JCK1" s="10" t="s">
        <v>16042</v>
      </c>
      <c r="JCL1" s="10" t="s">
        <v>16043</v>
      </c>
      <c r="JCM1" s="10" t="s">
        <v>16044</v>
      </c>
      <c r="JCN1" s="10" t="s">
        <v>16045</v>
      </c>
      <c r="JCO1" s="10" t="s">
        <v>16046</v>
      </c>
      <c r="JCP1" s="10" t="s">
        <v>16047</v>
      </c>
      <c r="JCQ1" s="10" t="s">
        <v>16048</v>
      </c>
      <c r="JCR1" s="10" t="s">
        <v>16049</v>
      </c>
      <c r="JCS1" s="10" t="s">
        <v>16050</v>
      </c>
      <c r="JCT1" s="10" t="s">
        <v>16051</v>
      </c>
      <c r="JCU1" s="10" t="s">
        <v>16052</v>
      </c>
      <c r="JCV1" s="10" t="s">
        <v>16053</v>
      </c>
      <c r="JCW1" s="10" t="s">
        <v>16054</v>
      </c>
      <c r="JCX1" s="10" t="s">
        <v>16055</v>
      </c>
      <c r="JCY1" s="10" t="s">
        <v>16056</v>
      </c>
      <c r="JCZ1" s="10" t="s">
        <v>16057</v>
      </c>
      <c r="JDA1" s="10" t="s">
        <v>16058</v>
      </c>
      <c r="JDB1" s="10" t="s">
        <v>16059</v>
      </c>
      <c r="JDC1" s="10" t="s">
        <v>16060</v>
      </c>
      <c r="JDD1" s="10" t="s">
        <v>16061</v>
      </c>
      <c r="JDE1" s="10" t="s">
        <v>16062</v>
      </c>
      <c r="JDF1" s="10" t="s">
        <v>16063</v>
      </c>
      <c r="JDG1" s="10" t="s">
        <v>16064</v>
      </c>
      <c r="JDH1" s="10" t="s">
        <v>16065</v>
      </c>
      <c r="JDI1" s="10" t="s">
        <v>16066</v>
      </c>
      <c r="JDJ1" s="10" t="s">
        <v>16067</v>
      </c>
      <c r="JDK1" s="10" t="s">
        <v>16068</v>
      </c>
      <c r="JDL1" s="10" t="s">
        <v>16069</v>
      </c>
      <c r="JDM1" s="10" t="s">
        <v>16070</v>
      </c>
      <c r="JDN1" s="10" t="s">
        <v>16071</v>
      </c>
      <c r="JDO1" s="10" t="s">
        <v>16072</v>
      </c>
      <c r="JDP1" s="10" t="s">
        <v>16073</v>
      </c>
      <c r="JDQ1" s="10" t="s">
        <v>16074</v>
      </c>
      <c r="JDR1" s="10" t="s">
        <v>16075</v>
      </c>
      <c r="JDS1" s="10" t="s">
        <v>16076</v>
      </c>
      <c r="JDT1" s="10" t="s">
        <v>16077</v>
      </c>
      <c r="JDU1" s="10" t="s">
        <v>16078</v>
      </c>
      <c r="JDV1" s="10" t="s">
        <v>16079</v>
      </c>
      <c r="JDW1" s="10" t="s">
        <v>16080</v>
      </c>
      <c r="JDX1" s="10" t="s">
        <v>16081</v>
      </c>
      <c r="JDY1" s="10" t="s">
        <v>16082</v>
      </c>
      <c r="JDZ1" s="10" t="s">
        <v>16083</v>
      </c>
      <c r="JEA1" s="10" t="s">
        <v>16084</v>
      </c>
      <c r="JEB1" s="10" t="s">
        <v>16085</v>
      </c>
      <c r="JEC1" s="10" t="s">
        <v>16086</v>
      </c>
      <c r="JED1" s="10" t="s">
        <v>16087</v>
      </c>
      <c r="JEE1" s="10" t="s">
        <v>16088</v>
      </c>
      <c r="JEF1" s="10" t="s">
        <v>16089</v>
      </c>
      <c r="JEG1" s="10" t="s">
        <v>16090</v>
      </c>
      <c r="JEH1" s="10" t="s">
        <v>16091</v>
      </c>
      <c r="JEI1" s="10" t="s">
        <v>16092</v>
      </c>
      <c r="JEJ1" s="10" t="s">
        <v>16093</v>
      </c>
      <c r="JEK1" s="10" t="s">
        <v>16094</v>
      </c>
      <c r="JEL1" s="10" t="s">
        <v>16095</v>
      </c>
      <c r="JEM1" s="10" t="s">
        <v>16096</v>
      </c>
      <c r="JEN1" s="10" t="s">
        <v>16097</v>
      </c>
      <c r="JEO1" s="10" t="s">
        <v>16098</v>
      </c>
      <c r="JEP1" s="10" t="s">
        <v>16099</v>
      </c>
      <c r="JEQ1" s="10" t="s">
        <v>16100</v>
      </c>
      <c r="JER1" s="10" t="s">
        <v>16101</v>
      </c>
      <c r="JES1" s="10" t="s">
        <v>16102</v>
      </c>
      <c r="JET1" s="10" t="s">
        <v>16103</v>
      </c>
      <c r="JEU1" s="10" t="s">
        <v>16104</v>
      </c>
      <c r="JEV1" s="10" t="s">
        <v>16105</v>
      </c>
      <c r="JEW1" s="10" t="s">
        <v>16106</v>
      </c>
      <c r="JEX1" s="10" t="s">
        <v>16107</v>
      </c>
      <c r="JEY1" s="10" t="s">
        <v>16108</v>
      </c>
      <c r="JEZ1" s="10" t="s">
        <v>16109</v>
      </c>
      <c r="JFA1" s="10" t="s">
        <v>16110</v>
      </c>
      <c r="JFB1" s="10" t="s">
        <v>16111</v>
      </c>
      <c r="JFC1" s="10" t="s">
        <v>16112</v>
      </c>
      <c r="JFD1" s="10" t="s">
        <v>16113</v>
      </c>
      <c r="JFE1" s="10" t="s">
        <v>16114</v>
      </c>
      <c r="JFF1" s="10" t="s">
        <v>16115</v>
      </c>
      <c r="JFG1" s="10" t="s">
        <v>16116</v>
      </c>
      <c r="JFH1" s="10" t="s">
        <v>16117</v>
      </c>
      <c r="JFI1" s="10" t="s">
        <v>16118</v>
      </c>
      <c r="JFJ1" s="10" t="s">
        <v>16119</v>
      </c>
      <c r="JFK1" s="10" t="s">
        <v>16120</v>
      </c>
      <c r="JFL1" s="10" t="s">
        <v>16121</v>
      </c>
      <c r="JFM1" s="10" t="s">
        <v>16122</v>
      </c>
      <c r="JFN1" s="10" t="s">
        <v>16123</v>
      </c>
      <c r="JFO1" s="10" t="s">
        <v>16124</v>
      </c>
      <c r="JFP1" s="10" t="s">
        <v>16125</v>
      </c>
      <c r="JFQ1" s="10" t="s">
        <v>16126</v>
      </c>
      <c r="JFR1" s="10" t="s">
        <v>16127</v>
      </c>
      <c r="JFS1" s="10" t="s">
        <v>16128</v>
      </c>
      <c r="JFT1" s="10" t="s">
        <v>16129</v>
      </c>
      <c r="JFU1" s="10" t="s">
        <v>16130</v>
      </c>
      <c r="JFV1" s="10" t="s">
        <v>16131</v>
      </c>
      <c r="JFW1" s="10" t="s">
        <v>16132</v>
      </c>
      <c r="JFX1" s="10" t="s">
        <v>16133</v>
      </c>
      <c r="JFY1" s="10" t="s">
        <v>16134</v>
      </c>
      <c r="JFZ1" s="10" t="s">
        <v>16135</v>
      </c>
      <c r="JGA1" s="10" t="s">
        <v>16136</v>
      </c>
      <c r="JGB1" s="10" t="s">
        <v>16137</v>
      </c>
      <c r="JGC1" s="10" t="s">
        <v>16138</v>
      </c>
      <c r="JGD1" s="10" t="s">
        <v>16139</v>
      </c>
      <c r="JGE1" s="10" t="s">
        <v>16140</v>
      </c>
      <c r="JGF1" s="10" t="s">
        <v>16141</v>
      </c>
      <c r="JGG1" s="10" t="s">
        <v>16142</v>
      </c>
      <c r="JGH1" s="10" t="s">
        <v>16143</v>
      </c>
      <c r="JGI1" s="10" t="s">
        <v>16144</v>
      </c>
      <c r="JGJ1" s="10" t="s">
        <v>16145</v>
      </c>
      <c r="JGK1" s="10" t="s">
        <v>16146</v>
      </c>
      <c r="JGL1" s="10" t="s">
        <v>16147</v>
      </c>
      <c r="JGM1" s="10" t="s">
        <v>16148</v>
      </c>
      <c r="JGN1" s="10" t="s">
        <v>16149</v>
      </c>
      <c r="JGO1" s="10" t="s">
        <v>16150</v>
      </c>
      <c r="JGP1" s="10" t="s">
        <v>16151</v>
      </c>
      <c r="JGQ1" s="10" t="s">
        <v>16152</v>
      </c>
      <c r="JGR1" s="10" t="s">
        <v>16153</v>
      </c>
      <c r="JGS1" s="10" t="s">
        <v>16154</v>
      </c>
      <c r="JGT1" s="10" t="s">
        <v>16155</v>
      </c>
      <c r="JGU1" s="10" t="s">
        <v>16156</v>
      </c>
      <c r="JGV1" s="10" t="s">
        <v>16157</v>
      </c>
      <c r="JGW1" s="10" t="s">
        <v>16158</v>
      </c>
      <c r="JGX1" s="10" t="s">
        <v>16159</v>
      </c>
      <c r="JGY1" s="10" t="s">
        <v>16160</v>
      </c>
      <c r="JGZ1" s="10" t="s">
        <v>16161</v>
      </c>
      <c r="JHA1" s="10" t="s">
        <v>16162</v>
      </c>
      <c r="JHB1" s="10" t="s">
        <v>16163</v>
      </c>
      <c r="JHC1" s="10" t="s">
        <v>16164</v>
      </c>
      <c r="JHD1" s="10" t="s">
        <v>16165</v>
      </c>
      <c r="JHE1" s="10" t="s">
        <v>16166</v>
      </c>
      <c r="JHF1" s="10" t="s">
        <v>16167</v>
      </c>
      <c r="JHG1" s="10" t="s">
        <v>16168</v>
      </c>
      <c r="JHH1" s="10" t="s">
        <v>16169</v>
      </c>
      <c r="JHI1" s="10" t="s">
        <v>16170</v>
      </c>
      <c r="JHJ1" s="10" t="s">
        <v>16171</v>
      </c>
      <c r="JHK1" s="10" t="s">
        <v>16172</v>
      </c>
      <c r="JHL1" s="10" t="s">
        <v>16173</v>
      </c>
      <c r="JHM1" s="10" t="s">
        <v>16174</v>
      </c>
      <c r="JHN1" s="10" t="s">
        <v>16175</v>
      </c>
      <c r="JHO1" s="10" t="s">
        <v>16176</v>
      </c>
      <c r="JHP1" s="10" t="s">
        <v>16177</v>
      </c>
      <c r="JHQ1" s="10" t="s">
        <v>16178</v>
      </c>
      <c r="JHR1" s="10" t="s">
        <v>16179</v>
      </c>
      <c r="JHS1" s="10" t="s">
        <v>16180</v>
      </c>
      <c r="JHT1" s="10" t="s">
        <v>16181</v>
      </c>
      <c r="JHU1" s="10" t="s">
        <v>16182</v>
      </c>
      <c r="JHV1" s="10" t="s">
        <v>16183</v>
      </c>
      <c r="JHW1" s="10" t="s">
        <v>16184</v>
      </c>
      <c r="JHX1" s="10" t="s">
        <v>16185</v>
      </c>
      <c r="JHY1" s="10" t="s">
        <v>16186</v>
      </c>
      <c r="JHZ1" s="10" t="s">
        <v>16187</v>
      </c>
      <c r="JIA1" s="10" t="s">
        <v>16188</v>
      </c>
      <c r="JIB1" s="10" t="s">
        <v>16189</v>
      </c>
      <c r="JIC1" s="10" t="s">
        <v>16190</v>
      </c>
      <c r="JID1" s="10" t="s">
        <v>16191</v>
      </c>
      <c r="JIE1" s="10" t="s">
        <v>16192</v>
      </c>
      <c r="JIF1" s="10" t="s">
        <v>16193</v>
      </c>
      <c r="JIG1" s="10" t="s">
        <v>16194</v>
      </c>
      <c r="JIH1" s="10" t="s">
        <v>16195</v>
      </c>
      <c r="JII1" s="10" t="s">
        <v>16196</v>
      </c>
      <c r="JIJ1" s="10" t="s">
        <v>16197</v>
      </c>
      <c r="JIK1" s="10" t="s">
        <v>16198</v>
      </c>
      <c r="JIL1" s="10" t="s">
        <v>16199</v>
      </c>
      <c r="JIM1" s="10" t="s">
        <v>16200</v>
      </c>
      <c r="JIN1" s="10" t="s">
        <v>16201</v>
      </c>
      <c r="JIO1" s="10" t="s">
        <v>16202</v>
      </c>
      <c r="JIP1" s="10" t="s">
        <v>16203</v>
      </c>
      <c r="JIQ1" s="10" t="s">
        <v>16204</v>
      </c>
      <c r="JIR1" s="10" t="s">
        <v>16205</v>
      </c>
      <c r="JIS1" s="10" t="s">
        <v>16206</v>
      </c>
      <c r="JIT1" s="10" t="s">
        <v>16207</v>
      </c>
      <c r="JIU1" s="10" t="s">
        <v>16208</v>
      </c>
      <c r="JIV1" s="10" t="s">
        <v>16209</v>
      </c>
      <c r="JIW1" s="10" t="s">
        <v>16210</v>
      </c>
      <c r="JIX1" s="10" t="s">
        <v>16211</v>
      </c>
      <c r="JIY1" s="10" t="s">
        <v>16212</v>
      </c>
      <c r="JIZ1" s="10" t="s">
        <v>16213</v>
      </c>
      <c r="JJA1" s="10" t="s">
        <v>16214</v>
      </c>
      <c r="JJB1" s="10" t="s">
        <v>16215</v>
      </c>
      <c r="JJC1" s="10" t="s">
        <v>16216</v>
      </c>
      <c r="JJD1" s="10" t="s">
        <v>16217</v>
      </c>
      <c r="JJE1" s="10" t="s">
        <v>16218</v>
      </c>
      <c r="JJF1" s="10" t="s">
        <v>16219</v>
      </c>
      <c r="JJG1" s="10" t="s">
        <v>16220</v>
      </c>
      <c r="JJH1" s="10" t="s">
        <v>16221</v>
      </c>
      <c r="JJI1" s="10" t="s">
        <v>16222</v>
      </c>
      <c r="JJJ1" s="10" t="s">
        <v>16223</v>
      </c>
      <c r="JJK1" s="10" t="s">
        <v>16224</v>
      </c>
      <c r="JJL1" s="10" t="s">
        <v>16225</v>
      </c>
      <c r="JJM1" s="10" t="s">
        <v>16226</v>
      </c>
      <c r="JJN1" s="10" t="s">
        <v>16227</v>
      </c>
      <c r="JJO1" s="10" t="s">
        <v>16228</v>
      </c>
      <c r="JJP1" s="10" t="s">
        <v>16229</v>
      </c>
      <c r="JJQ1" s="10" t="s">
        <v>16230</v>
      </c>
      <c r="JJR1" s="10" t="s">
        <v>16231</v>
      </c>
      <c r="JJS1" s="10" t="s">
        <v>16232</v>
      </c>
      <c r="JJT1" s="10" t="s">
        <v>16233</v>
      </c>
      <c r="JJU1" s="10" t="s">
        <v>16234</v>
      </c>
      <c r="JJV1" s="10" t="s">
        <v>16235</v>
      </c>
      <c r="JJW1" s="10" t="s">
        <v>16236</v>
      </c>
      <c r="JJX1" s="10" t="s">
        <v>16237</v>
      </c>
      <c r="JJY1" s="10" t="s">
        <v>16238</v>
      </c>
      <c r="JJZ1" s="10" t="s">
        <v>16239</v>
      </c>
      <c r="JKA1" s="10" t="s">
        <v>16240</v>
      </c>
      <c r="JKB1" s="10" t="s">
        <v>16241</v>
      </c>
      <c r="JKC1" s="10" t="s">
        <v>16242</v>
      </c>
      <c r="JKD1" s="10" t="s">
        <v>16243</v>
      </c>
      <c r="JKE1" s="10" t="s">
        <v>16244</v>
      </c>
      <c r="JKF1" s="10" t="s">
        <v>16245</v>
      </c>
      <c r="JKG1" s="10" t="s">
        <v>16246</v>
      </c>
      <c r="JKH1" s="10" t="s">
        <v>16247</v>
      </c>
      <c r="JKI1" s="10" t="s">
        <v>16248</v>
      </c>
      <c r="JKJ1" s="10" t="s">
        <v>16249</v>
      </c>
      <c r="JKK1" s="10" t="s">
        <v>16250</v>
      </c>
      <c r="JKL1" s="10" t="s">
        <v>16251</v>
      </c>
      <c r="JKM1" s="10" t="s">
        <v>16252</v>
      </c>
      <c r="JKN1" s="10" t="s">
        <v>16253</v>
      </c>
      <c r="JKO1" s="10" t="s">
        <v>16254</v>
      </c>
      <c r="JKP1" s="10" t="s">
        <v>16255</v>
      </c>
      <c r="JKQ1" s="10" t="s">
        <v>16256</v>
      </c>
      <c r="JKR1" s="10" t="s">
        <v>16257</v>
      </c>
      <c r="JKS1" s="10" t="s">
        <v>16258</v>
      </c>
      <c r="JKT1" s="10" t="s">
        <v>16259</v>
      </c>
      <c r="JKU1" s="10" t="s">
        <v>16260</v>
      </c>
      <c r="JKV1" s="10" t="s">
        <v>16261</v>
      </c>
      <c r="JKW1" s="10" t="s">
        <v>16262</v>
      </c>
      <c r="JKX1" s="10" t="s">
        <v>16263</v>
      </c>
      <c r="JKY1" s="10" t="s">
        <v>16264</v>
      </c>
      <c r="JKZ1" s="10" t="s">
        <v>16265</v>
      </c>
      <c r="JLA1" s="10" t="s">
        <v>16266</v>
      </c>
      <c r="JLB1" s="10" t="s">
        <v>16267</v>
      </c>
      <c r="JLC1" s="10" t="s">
        <v>16268</v>
      </c>
      <c r="JLD1" s="10" t="s">
        <v>16269</v>
      </c>
      <c r="JLE1" s="10" t="s">
        <v>16270</v>
      </c>
      <c r="JLF1" s="10" t="s">
        <v>16271</v>
      </c>
      <c r="JLG1" s="10" t="s">
        <v>16272</v>
      </c>
      <c r="JLH1" s="10" t="s">
        <v>16273</v>
      </c>
      <c r="JLI1" s="10" t="s">
        <v>16274</v>
      </c>
      <c r="JLJ1" s="10" t="s">
        <v>16275</v>
      </c>
      <c r="JLK1" s="10" t="s">
        <v>16276</v>
      </c>
      <c r="JLL1" s="10" t="s">
        <v>16277</v>
      </c>
      <c r="JLM1" s="10" t="s">
        <v>16278</v>
      </c>
      <c r="JLN1" s="10" t="s">
        <v>16279</v>
      </c>
      <c r="JLO1" s="10" t="s">
        <v>16280</v>
      </c>
      <c r="JLP1" s="10" t="s">
        <v>16281</v>
      </c>
      <c r="JLQ1" s="10" t="s">
        <v>16282</v>
      </c>
      <c r="JLR1" s="10" t="s">
        <v>16283</v>
      </c>
      <c r="JLS1" s="10" t="s">
        <v>16284</v>
      </c>
      <c r="JLT1" s="10" t="s">
        <v>16285</v>
      </c>
      <c r="JLU1" s="10" t="s">
        <v>16286</v>
      </c>
      <c r="JLV1" s="10" t="s">
        <v>16287</v>
      </c>
      <c r="JLW1" s="10" t="s">
        <v>16288</v>
      </c>
      <c r="JLX1" s="10" t="s">
        <v>16289</v>
      </c>
      <c r="JLY1" s="10" t="s">
        <v>16290</v>
      </c>
      <c r="JLZ1" s="10" t="s">
        <v>16291</v>
      </c>
      <c r="JMA1" s="10" t="s">
        <v>16292</v>
      </c>
      <c r="JMB1" s="10" t="s">
        <v>16293</v>
      </c>
      <c r="JMC1" s="10" t="s">
        <v>16294</v>
      </c>
      <c r="JMD1" s="10" t="s">
        <v>16295</v>
      </c>
      <c r="JME1" s="10" t="s">
        <v>16296</v>
      </c>
      <c r="JMF1" s="10" t="s">
        <v>16297</v>
      </c>
      <c r="JMG1" s="10" t="s">
        <v>16298</v>
      </c>
      <c r="JMH1" s="10" t="s">
        <v>16299</v>
      </c>
      <c r="JMI1" s="10" t="s">
        <v>16300</v>
      </c>
      <c r="JMJ1" s="10" t="s">
        <v>16301</v>
      </c>
      <c r="JMK1" s="10" t="s">
        <v>16302</v>
      </c>
      <c r="JML1" s="10" t="s">
        <v>16303</v>
      </c>
      <c r="JMM1" s="10" t="s">
        <v>16304</v>
      </c>
      <c r="JMN1" s="10" t="s">
        <v>16305</v>
      </c>
      <c r="JMO1" s="10" t="s">
        <v>16306</v>
      </c>
      <c r="JMP1" s="10" t="s">
        <v>16307</v>
      </c>
      <c r="JMQ1" s="10" t="s">
        <v>16308</v>
      </c>
      <c r="JMR1" s="10" t="s">
        <v>16309</v>
      </c>
      <c r="JMS1" s="10" t="s">
        <v>16310</v>
      </c>
      <c r="JMT1" s="10" t="s">
        <v>16311</v>
      </c>
      <c r="JMU1" s="10" t="s">
        <v>16312</v>
      </c>
      <c r="JMV1" s="10" t="s">
        <v>16313</v>
      </c>
      <c r="JMW1" s="10" t="s">
        <v>16314</v>
      </c>
      <c r="JMX1" s="10" t="s">
        <v>16315</v>
      </c>
      <c r="JMY1" s="10" t="s">
        <v>16316</v>
      </c>
      <c r="JMZ1" s="10" t="s">
        <v>16317</v>
      </c>
      <c r="JNA1" s="10" t="s">
        <v>16318</v>
      </c>
      <c r="JNB1" s="10" t="s">
        <v>16319</v>
      </c>
      <c r="JNC1" s="10" t="s">
        <v>16320</v>
      </c>
      <c r="JND1" s="10" t="s">
        <v>16321</v>
      </c>
      <c r="JNE1" s="10" t="s">
        <v>16322</v>
      </c>
      <c r="JNF1" s="10" t="s">
        <v>16323</v>
      </c>
      <c r="JNG1" s="10" t="s">
        <v>16324</v>
      </c>
      <c r="JNH1" s="10" t="s">
        <v>16325</v>
      </c>
      <c r="JNI1" s="10" t="s">
        <v>16326</v>
      </c>
      <c r="JNJ1" s="10" t="s">
        <v>16327</v>
      </c>
      <c r="JNK1" s="10" t="s">
        <v>16328</v>
      </c>
      <c r="JNL1" s="10" t="s">
        <v>16329</v>
      </c>
      <c r="JNM1" s="10" t="s">
        <v>16330</v>
      </c>
      <c r="JNN1" s="10" t="s">
        <v>16331</v>
      </c>
      <c r="JNO1" s="10" t="s">
        <v>16332</v>
      </c>
      <c r="JNP1" s="10" t="s">
        <v>16333</v>
      </c>
      <c r="JNQ1" s="10" t="s">
        <v>16334</v>
      </c>
      <c r="JNR1" s="10" t="s">
        <v>16335</v>
      </c>
      <c r="JNS1" s="10" t="s">
        <v>16336</v>
      </c>
      <c r="JNT1" s="10" t="s">
        <v>16337</v>
      </c>
      <c r="JNU1" s="10" t="s">
        <v>16338</v>
      </c>
      <c r="JNV1" s="10" t="s">
        <v>16339</v>
      </c>
      <c r="JNW1" s="10" t="s">
        <v>16340</v>
      </c>
      <c r="JNX1" s="10" t="s">
        <v>16341</v>
      </c>
      <c r="JNY1" s="10" t="s">
        <v>16342</v>
      </c>
      <c r="JNZ1" s="10" t="s">
        <v>16343</v>
      </c>
      <c r="JOA1" s="10" t="s">
        <v>16344</v>
      </c>
      <c r="JOB1" s="10" t="s">
        <v>16345</v>
      </c>
      <c r="JOC1" s="10" t="s">
        <v>16346</v>
      </c>
      <c r="JOD1" s="10" t="s">
        <v>16347</v>
      </c>
      <c r="JOE1" s="10" t="s">
        <v>16348</v>
      </c>
      <c r="JOF1" s="10" t="s">
        <v>16349</v>
      </c>
      <c r="JOG1" s="10" t="s">
        <v>16350</v>
      </c>
      <c r="JOH1" s="10" t="s">
        <v>16351</v>
      </c>
      <c r="JOI1" s="10" t="s">
        <v>16352</v>
      </c>
      <c r="JOJ1" s="10" t="s">
        <v>16353</v>
      </c>
      <c r="JOK1" s="10" t="s">
        <v>16354</v>
      </c>
      <c r="JOL1" s="10" t="s">
        <v>16355</v>
      </c>
      <c r="JOM1" s="10" t="s">
        <v>16356</v>
      </c>
      <c r="JON1" s="10" t="s">
        <v>16357</v>
      </c>
      <c r="JOO1" s="10" t="s">
        <v>16358</v>
      </c>
      <c r="JOP1" s="10" t="s">
        <v>16359</v>
      </c>
      <c r="JOQ1" s="10" t="s">
        <v>16360</v>
      </c>
      <c r="JOR1" s="10" t="s">
        <v>16361</v>
      </c>
      <c r="JOS1" s="10" t="s">
        <v>16362</v>
      </c>
      <c r="JOT1" s="10" t="s">
        <v>16363</v>
      </c>
      <c r="JOU1" s="10" t="s">
        <v>16364</v>
      </c>
      <c r="JOV1" s="10" t="s">
        <v>16365</v>
      </c>
      <c r="JOW1" s="10" t="s">
        <v>16366</v>
      </c>
      <c r="JOX1" s="10" t="s">
        <v>16367</v>
      </c>
      <c r="JOY1" s="10" t="s">
        <v>16368</v>
      </c>
      <c r="JOZ1" s="10" t="s">
        <v>16369</v>
      </c>
      <c r="JPA1" s="10" t="s">
        <v>16370</v>
      </c>
      <c r="JPB1" s="10" t="s">
        <v>16371</v>
      </c>
      <c r="JPC1" s="10" t="s">
        <v>16372</v>
      </c>
      <c r="JPD1" s="10" t="s">
        <v>16373</v>
      </c>
      <c r="JPE1" s="10" t="s">
        <v>16374</v>
      </c>
      <c r="JPF1" s="10" t="s">
        <v>16375</v>
      </c>
      <c r="JPG1" s="10" t="s">
        <v>16376</v>
      </c>
      <c r="JPH1" s="10" t="s">
        <v>16377</v>
      </c>
      <c r="JPI1" s="10" t="s">
        <v>16378</v>
      </c>
      <c r="JPJ1" s="10" t="s">
        <v>16379</v>
      </c>
      <c r="JPK1" s="10" t="s">
        <v>16380</v>
      </c>
      <c r="JPL1" s="10" t="s">
        <v>16381</v>
      </c>
      <c r="JPM1" s="10" t="s">
        <v>16382</v>
      </c>
      <c r="JPN1" s="10" t="s">
        <v>16383</v>
      </c>
      <c r="JPO1" s="10" t="s">
        <v>16384</v>
      </c>
      <c r="JPP1" s="10" t="s">
        <v>16385</v>
      </c>
      <c r="JPQ1" s="10" t="s">
        <v>16386</v>
      </c>
      <c r="JPR1" s="10" t="s">
        <v>16387</v>
      </c>
      <c r="JPS1" s="10" t="s">
        <v>16388</v>
      </c>
      <c r="JPT1" s="10" t="s">
        <v>16389</v>
      </c>
      <c r="JPU1" s="10" t="s">
        <v>16390</v>
      </c>
      <c r="JPV1" s="10" t="s">
        <v>16391</v>
      </c>
      <c r="JPW1" s="10" t="s">
        <v>16392</v>
      </c>
      <c r="JPX1" s="10" t="s">
        <v>16393</v>
      </c>
      <c r="JPY1" s="10" t="s">
        <v>16394</v>
      </c>
      <c r="JPZ1" s="10" t="s">
        <v>16395</v>
      </c>
      <c r="JQA1" s="10" t="s">
        <v>16396</v>
      </c>
      <c r="JQB1" s="10" t="s">
        <v>16397</v>
      </c>
      <c r="JQC1" s="10" t="s">
        <v>16398</v>
      </c>
      <c r="JQD1" s="10" t="s">
        <v>16399</v>
      </c>
      <c r="JQE1" s="10" t="s">
        <v>16400</v>
      </c>
      <c r="JQF1" s="10" t="s">
        <v>16401</v>
      </c>
      <c r="JQG1" s="10" t="s">
        <v>16402</v>
      </c>
      <c r="JQH1" s="10" t="s">
        <v>16403</v>
      </c>
      <c r="JQI1" s="10" t="s">
        <v>16404</v>
      </c>
      <c r="JQJ1" s="10" t="s">
        <v>16405</v>
      </c>
      <c r="JQK1" s="10" t="s">
        <v>16406</v>
      </c>
      <c r="JQL1" s="10" t="s">
        <v>16407</v>
      </c>
      <c r="JQM1" s="10" t="s">
        <v>16408</v>
      </c>
      <c r="JQN1" s="10" t="s">
        <v>16409</v>
      </c>
      <c r="JQO1" s="10" t="s">
        <v>16410</v>
      </c>
      <c r="JQP1" s="10" t="s">
        <v>16411</v>
      </c>
      <c r="JQQ1" s="10" t="s">
        <v>16412</v>
      </c>
      <c r="JQR1" s="10" t="s">
        <v>16413</v>
      </c>
      <c r="JQS1" s="10" t="s">
        <v>16414</v>
      </c>
      <c r="JQT1" s="10" t="s">
        <v>16415</v>
      </c>
      <c r="JQU1" s="10" t="s">
        <v>16416</v>
      </c>
      <c r="JQV1" s="10" t="s">
        <v>16417</v>
      </c>
      <c r="JQW1" s="10" t="s">
        <v>16418</v>
      </c>
      <c r="JQX1" s="10" t="s">
        <v>16419</v>
      </c>
      <c r="JQY1" s="10" t="s">
        <v>16420</v>
      </c>
      <c r="JQZ1" s="10" t="s">
        <v>16421</v>
      </c>
      <c r="JRA1" s="10" t="s">
        <v>16422</v>
      </c>
      <c r="JRB1" s="10" t="s">
        <v>16423</v>
      </c>
      <c r="JRC1" s="10" t="s">
        <v>16424</v>
      </c>
      <c r="JRD1" s="10" t="s">
        <v>16425</v>
      </c>
      <c r="JRE1" s="10" t="s">
        <v>16426</v>
      </c>
      <c r="JRF1" s="10" t="s">
        <v>16427</v>
      </c>
      <c r="JRG1" s="10" t="s">
        <v>16428</v>
      </c>
      <c r="JRH1" s="10" t="s">
        <v>16429</v>
      </c>
      <c r="JRI1" s="10" t="s">
        <v>16430</v>
      </c>
      <c r="JRJ1" s="10" t="s">
        <v>16431</v>
      </c>
      <c r="JRK1" s="10" t="s">
        <v>16432</v>
      </c>
      <c r="JRL1" s="10" t="s">
        <v>16433</v>
      </c>
      <c r="JRM1" s="10" t="s">
        <v>16434</v>
      </c>
      <c r="JRN1" s="10" t="s">
        <v>16435</v>
      </c>
      <c r="JRO1" s="10" t="s">
        <v>16436</v>
      </c>
      <c r="JRP1" s="10" t="s">
        <v>16437</v>
      </c>
      <c r="JRQ1" s="10" t="s">
        <v>16438</v>
      </c>
      <c r="JRR1" s="10" t="s">
        <v>16439</v>
      </c>
      <c r="JRS1" s="10" t="s">
        <v>16440</v>
      </c>
      <c r="JRT1" s="10" t="s">
        <v>16441</v>
      </c>
      <c r="JRU1" s="10" t="s">
        <v>16442</v>
      </c>
      <c r="JRV1" s="10" t="s">
        <v>16443</v>
      </c>
      <c r="JRW1" s="10" t="s">
        <v>16444</v>
      </c>
      <c r="JRX1" s="10" t="s">
        <v>16445</v>
      </c>
      <c r="JRY1" s="10" t="s">
        <v>16446</v>
      </c>
      <c r="JRZ1" s="10" t="s">
        <v>16447</v>
      </c>
      <c r="JSA1" s="10" t="s">
        <v>16448</v>
      </c>
      <c r="JSB1" s="10" t="s">
        <v>16449</v>
      </c>
      <c r="JSC1" s="10" t="s">
        <v>16450</v>
      </c>
      <c r="JSD1" s="10" t="s">
        <v>16451</v>
      </c>
      <c r="JSE1" s="10" t="s">
        <v>16452</v>
      </c>
      <c r="JSF1" s="10" t="s">
        <v>16453</v>
      </c>
      <c r="JSG1" s="10" t="s">
        <v>16454</v>
      </c>
      <c r="JSH1" s="10" t="s">
        <v>16455</v>
      </c>
      <c r="JSI1" s="10" t="s">
        <v>16456</v>
      </c>
      <c r="JSJ1" s="10" t="s">
        <v>16457</v>
      </c>
      <c r="JSK1" s="10" t="s">
        <v>16458</v>
      </c>
      <c r="JSL1" s="10" t="s">
        <v>16459</v>
      </c>
      <c r="JSM1" s="10" t="s">
        <v>16460</v>
      </c>
      <c r="JSN1" s="10" t="s">
        <v>16461</v>
      </c>
      <c r="JSO1" s="10" t="s">
        <v>16462</v>
      </c>
      <c r="JSP1" s="10" t="s">
        <v>16463</v>
      </c>
      <c r="JSQ1" s="10" t="s">
        <v>16464</v>
      </c>
      <c r="JSR1" s="10" t="s">
        <v>16465</v>
      </c>
      <c r="JSS1" s="10" t="s">
        <v>16466</v>
      </c>
      <c r="JST1" s="10" t="s">
        <v>16467</v>
      </c>
      <c r="JSU1" s="10" t="s">
        <v>16468</v>
      </c>
      <c r="JSV1" s="10" t="s">
        <v>16469</v>
      </c>
      <c r="JSW1" s="10" t="s">
        <v>16470</v>
      </c>
      <c r="JSX1" s="10" t="s">
        <v>16471</v>
      </c>
      <c r="JSY1" s="10" t="s">
        <v>16472</v>
      </c>
      <c r="JSZ1" s="10" t="s">
        <v>16473</v>
      </c>
      <c r="JTA1" s="10" t="s">
        <v>16474</v>
      </c>
      <c r="JTB1" s="10" t="s">
        <v>16475</v>
      </c>
      <c r="JTC1" s="10" t="s">
        <v>16476</v>
      </c>
      <c r="JTD1" s="10" t="s">
        <v>16477</v>
      </c>
      <c r="JTE1" s="10" t="s">
        <v>16478</v>
      </c>
      <c r="JTF1" s="10" t="s">
        <v>16479</v>
      </c>
      <c r="JTG1" s="10" t="s">
        <v>16480</v>
      </c>
      <c r="JTH1" s="10" t="s">
        <v>16481</v>
      </c>
      <c r="JTI1" s="10" t="s">
        <v>16482</v>
      </c>
      <c r="JTJ1" s="10" t="s">
        <v>16483</v>
      </c>
      <c r="JTK1" s="10" t="s">
        <v>16484</v>
      </c>
      <c r="JTL1" s="10" t="s">
        <v>16485</v>
      </c>
      <c r="JTM1" s="10" t="s">
        <v>16486</v>
      </c>
      <c r="JTN1" s="10" t="s">
        <v>16487</v>
      </c>
      <c r="JTO1" s="10" t="s">
        <v>16488</v>
      </c>
      <c r="JTP1" s="10" t="s">
        <v>16489</v>
      </c>
      <c r="JTQ1" s="10" t="s">
        <v>16490</v>
      </c>
      <c r="JTR1" s="10" t="s">
        <v>16491</v>
      </c>
      <c r="JTS1" s="10" t="s">
        <v>16492</v>
      </c>
      <c r="JTT1" s="10" t="s">
        <v>16493</v>
      </c>
      <c r="JTU1" s="10" t="s">
        <v>16494</v>
      </c>
      <c r="JTV1" s="10" t="s">
        <v>16495</v>
      </c>
      <c r="JTW1" s="10" t="s">
        <v>16496</v>
      </c>
      <c r="JTX1" s="10" t="s">
        <v>16497</v>
      </c>
      <c r="JTY1" s="10" t="s">
        <v>16498</v>
      </c>
      <c r="JTZ1" s="10" t="s">
        <v>16499</v>
      </c>
      <c r="JUA1" s="10" t="s">
        <v>16500</v>
      </c>
      <c r="JUB1" s="10" t="s">
        <v>16501</v>
      </c>
      <c r="JUC1" s="10" t="s">
        <v>16502</v>
      </c>
      <c r="JUD1" s="10" t="s">
        <v>16503</v>
      </c>
      <c r="JUE1" s="10" t="s">
        <v>16504</v>
      </c>
      <c r="JUF1" s="10" t="s">
        <v>16505</v>
      </c>
      <c r="JUG1" s="10" t="s">
        <v>16506</v>
      </c>
      <c r="JUH1" s="10" t="s">
        <v>16507</v>
      </c>
      <c r="JUI1" s="10" t="s">
        <v>16508</v>
      </c>
      <c r="JUJ1" s="10" t="s">
        <v>16509</v>
      </c>
      <c r="JUK1" s="10" t="s">
        <v>16510</v>
      </c>
      <c r="JUL1" s="10" t="s">
        <v>16511</v>
      </c>
      <c r="JUM1" s="10" t="s">
        <v>16512</v>
      </c>
      <c r="JUN1" s="10" t="s">
        <v>16513</v>
      </c>
      <c r="JUO1" s="10" t="s">
        <v>16514</v>
      </c>
      <c r="JUP1" s="10" t="s">
        <v>16515</v>
      </c>
      <c r="JUQ1" s="10" t="s">
        <v>16516</v>
      </c>
      <c r="JUR1" s="10" t="s">
        <v>16517</v>
      </c>
      <c r="JUS1" s="10" t="s">
        <v>16518</v>
      </c>
      <c r="JUT1" s="10" t="s">
        <v>16519</v>
      </c>
      <c r="JUU1" s="10" t="s">
        <v>16520</v>
      </c>
      <c r="JUV1" s="10" t="s">
        <v>16521</v>
      </c>
      <c r="JUW1" s="10" t="s">
        <v>16522</v>
      </c>
      <c r="JUX1" s="10" t="s">
        <v>16523</v>
      </c>
      <c r="JUY1" s="10" t="s">
        <v>16524</v>
      </c>
      <c r="JUZ1" s="10" t="s">
        <v>16525</v>
      </c>
      <c r="JVA1" s="10" t="s">
        <v>16526</v>
      </c>
      <c r="JVB1" s="10" t="s">
        <v>16527</v>
      </c>
      <c r="JVC1" s="10" t="s">
        <v>16528</v>
      </c>
      <c r="JVD1" s="10" t="s">
        <v>16529</v>
      </c>
      <c r="JVE1" s="10" t="s">
        <v>16530</v>
      </c>
      <c r="JVF1" s="10" t="s">
        <v>16531</v>
      </c>
      <c r="JVG1" s="10" t="s">
        <v>16532</v>
      </c>
      <c r="JVH1" s="10" t="s">
        <v>16533</v>
      </c>
      <c r="JVI1" s="10" t="s">
        <v>16534</v>
      </c>
      <c r="JVJ1" s="10" t="s">
        <v>16535</v>
      </c>
      <c r="JVK1" s="10" t="s">
        <v>16536</v>
      </c>
      <c r="JVL1" s="10" t="s">
        <v>16537</v>
      </c>
      <c r="JVM1" s="10" t="s">
        <v>16538</v>
      </c>
      <c r="JVN1" s="10" t="s">
        <v>16539</v>
      </c>
      <c r="JVO1" s="10" t="s">
        <v>16540</v>
      </c>
      <c r="JVP1" s="10" t="s">
        <v>16541</v>
      </c>
      <c r="JVQ1" s="10" t="s">
        <v>16542</v>
      </c>
      <c r="JVR1" s="10" t="s">
        <v>16543</v>
      </c>
      <c r="JVS1" s="10" t="s">
        <v>16544</v>
      </c>
      <c r="JVT1" s="10" t="s">
        <v>16545</v>
      </c>
      <c r="JVU1" s="10" t="s">
        <v>16546</v>
      </c>
      <c r="JVV1" s="10" t="s">
        <v>16547</v>
      </c>
      <c r="JVW1" s="10" t="s">
        <v>16548</v>
      </c>
      <c r="JVX1" s="10" t="s">
        <v>16549</v>
      </c>
      <c r="JVY1" s="10" t="s">
        <v>16550</v>
      </c>
      <c r="JVZ1" s="10" t="s">
        <v>16551</v>
      </c>
      <c r="JWA1" s="10" t="s">
        <v>16552</v>
      </c>
      <c r="JWB1" s="10" t="s">
        <v>16553</v>
      </c>
      <c r="JWC1" s="10" t="s">
        <v>16554</v>
      </c>
      <c r="JWD1" s="10" t="s">
        <v>16555</v>
      </c>
      <c r="JWE1" s="10" t="s">
        <v>16556</v>
      </c>
      <c r="JWF1" s="10" t="s">
        <v>16557</v>
      </c>
      <c r="JWG1" s="10" t="s">
        <v>16558</v>
      </c>
      <c r="JWH1" s="10" t="s">
        <v>16559</v>
      </c>
      <c r="JWI1" s="10" t="s">
        <v>16560</v>
      </c>
      <c r="JWJ1" s="10" t="s">
        <v>16561</v>
      </c>
      <c r="JWK1" s="10" t="s">
        <v>16562</v>
      </c>
      <c r="JWL1" s="10" t="s">
        <v>16563</v>
      </c>
      <c r="JWM1" s="10" t="s">
        <v>16564</v>
      </c>
      <c r="JWN1" s="10" t="s">
        <v>16565</v>
      </c>
      <c r="JWO1" s="10" t="s">
        <v>16566</v>
      </c>
      <c r="JWP1" s="10" t="s">
        <v>16567</v>
      </c>
      <c r="JWQ1" s="10" t="s">
        <v>16568</v>
      </c>
      <c r="JWR1" s="10" t="s">
        <v>16569</v>
      </c>
      <c r="JWS1" s="10" t="s">
        <v>16570</v>
      </c>
      <c r="JWT1" s="10" t="s">
        <v>16571</v>
      </c>
      <c r="JWU1" s="10" t="s">
        <v>16572</v>
      </c>
      <c r="JWV1" s="10" t="s">
        <v>16573</v>
      </c>
      <c r="JWW1" s="10" t="s">
        <v>16574</v>
      </c>
      <c r="JWX1" s="10" t="s">
        <v>16575</v>
      </c>
      <c r="JWY1" s="10" t="s">
        <v>16576</v>
      </c>
      <c r="JWZ1" s="10" t="s">
        <v>16577</v>
      </c>
      <c r="JXA1" s="10" t="s">
        <v>16578</v>
      </c>
      <c r="JXB1" s="10" t="s">
        <v>16579</v>
      </c>
      <c r="JXC1" s="10" t="s">
        <v>16580</v>
      </c>
      <c r="JXD1" s="10" t="s">
        <v>16581</v>
      </c>
      <c r="JXE1" s="10" t="s">
        <v>16582</v>
      </c>
      <c r="JXF1" s="10" t="s">
        <v>16583</v>
      </c>
      <c r="JXG1" s="10" t="s">
        <v>16584</v>
      </c>
      <c r="JXH1" s="10" t="s">
        <v>16585</v>
      </c>
      <c r="JXI1" s="10" t="s">
        <v>16586</v>
      </c>
      <c r="JXJ1" s="10" t="s">
        <v>16587</v>
      </c>
      <c r="JXK1" s="10" t="s">
        <v>16588</v>
      </c>
      <c r="JXL1" s="10" t="s">
        <v>16589</v>
      </c>
      <c r="JXM1" s="10" t="s">
        <v>16590</v>
      </c>
      <c r="JXN1" s="10" t="s">
        <v>16591</v>
      </c>
      <c r="JXO1" s="10" t="s">
        <v>16592</v>
      </c>
      <c r="JXP1" s="10" t="s">
        <v>16593</v>
      </c>
      <c r="JXQ1" s="10" t="s">
        <v>16594</v>
      </c>
      <c r="JXR1" s="10" t="s">
        <v>16595</v>
      </c>
      <c r="JXS1" s="10" t="s">
        <v>16596</v>
      </c>
      <c r="JXT1" s="10" t="s">
        <v>16597</v>
      </c>
      <c r="JXU1" s="10" t="s">
        <v>16598</v>
      </c>
      <c r="JXV1" s="10" t="s">
        <v>16599</v>
      </c>
      <c r="JXW1" s="10" t="s">
        <v>16600</v>
      </c>
      <c r="JXX1" s="10" t="s">
        <v>16601</v>
      </c>
      <c r="JXY1" s="10" t="s">
        <v>16602</v>
      </c>
      <c r="JXZ1" s="10" t="s">
        <v>16603</v>
      </c>
      <c r="JYA1" s="10" t="s">
        <v>16604</v>
      </c>
      <c r="JYB1" s="10" t="s">
        <v>16605</v>
      </c>
      <c r="JYC1" s="10" t="s">
        <v>16606</v>
      </c>
      <c r="JYD1" s="10" t="s">
        <v>16607</v>
      </c>
      <c r="JYE1" s="10" t="s">
        <v>16608</v>
      </c>
      <c r="JYF1" s="10" t="s">
        <v>16609</v>
      </c>
      <c r="JYG1" s="10" t="s">
        <v>16610</v>
      </c>
      <c r="JYH1" s="10" t="s">
        <v>16611</v>
      </c>
      <c r="JYI1" s="10" t="s">
        <v>16612</v>
      </c>
      <c r="JYJ1" s="10" t="s">
        <v>16613</v>
      </c>
      <c r="JYK1" s="10" t="s">
        <v>16614</v>
      </c>
      <c r="JYL1" s="10" t="s">
        <v>16615</v>
      </c>
      <c r="JYM1" s="10" t="s">
        <v>16616</v>
      </c>
      <c r="JYN1" s="10" t="s">
        <v>16617</v>
      </c>
      <c r="JYO1" s="10" t="s">
        <v>16618</v>
      </c>
      <c r="JYP1" s="10" t="s">
        <v>16619</v>
      </c>
      <c r="JYQ1" s="10" t="s">
        <v>16620</v>
      </c>
      <c r="JYR1" s="10" t="s">
        <v>16621</v>
      </c>
      <c r="JYS1" s="10" t="s">
        <v>16622</v>
      </c>
      <c r="JYT1" s="10" t="s">
        <v>16623</v>
      </c>
      <c r="JYU1" s="10" t="s">
        <v>16624</v>
      </c>
      <c r="JYV1" s="10" t="s">
        <v>16625</v>
      </c>
      <c r="JYW1" s="10" t="s">
        <v>16626</v>
      </c>
      <c r="JYX1" s="10" t="s">
        <v>16627</v>
      </c>
      <c r="JYY1" s="10" t="s">
        <v>16628</v>
      </c>
      <c r="JYZ1" s="10" t="s">
        <v>16629</v>
      </c>
      <c r="JZA1" s="10" t="s">
        <v>16630</v>
      </c>
      <c r="JZB1" s="10" t="s">
        <v>16631</v>
      </c>
      <c r="JZC1" s="10" t="s">
        <v>16632</v>
      </c>
      <c r="JZD1" s="10" t="s">
        <v>16633</v>
      </c>
      <c r="JZE1" s="10" t="s">
        <v>16634</v>
      </c>
      <c r="JZF1" s="10" t="s">
        <v>16635</v>
      </c>
      <c r="JZG1" s="10" t="s">
        <v>16636</v>
      </c>
      <c r="JZH1" s="10" t="s">
        <v>16637</v>
      </c>
      <c r="JZI1" s="10" t="s">
        <v>16638</v>
      </c>
      <c r="JZJ1" s="10" t="s">
        <v>16639</v>
      </c>
      <c r="JZK1" s="10" t="s">
        <v>16640</v>
      </c>
      <c r="JZL1" s="10" t="s">
        <v>16641</v>
      </c>
      <c r="JZM1" s="10" t="s">
        <v>16642</v>
      </c>
      <c r="JZN1" s="10" t="s">
        <v>16643</v>
      </c>
      <c r="JZO1" s="10" t="s">
        <v>16644</v>
      </c>
      <c r="JZP1" s="10" t="s">
        <v>16645</v>
      </c>
      <c r="JZQ1" s="10" t="s">
        <v>16646</v>
      </c>
      <c r="JZR1" s="10" t="s">
        <v>16647</v>
      </c>
      <c r="JZS1" s="10" t="s">
        <v>16648</v>
      </c>
      <c r="JZT1" s="10" t="s">
        <v>16649</v>
      </c>
      <c r="JZU1" s="10" t="s">
        <v>16650</v>
      </c>
      <c r="JZV1" s="10" t="s">
        <v>16651</v>
      </c>
      <c r="JZW1" s="10" t="s">
        <v>16652</v>
      </c>
      <c r="JZX1" s="10" t="s">
        <v>16653</v>
      </c>
      <c r="JZY1" s="10" t="s">
        <v>16654</v>
      </c>
      <c r="JZZ1" s="10" t="s">
        <v>16655</v>
      </c>
      <c r="KAA1" s="10" t="s">
        <v>16656</v>
      </c>
      <c r="KAB1" s="10" t="s">
        <v>16657</v>
      </c>
      <c r="KAC1" s="10" t="s">
        <v>16658</v>
      </c>
      <c r="KAD1" s="10" t="s">
        <v>16659</v>
      </c>
      <c r="KAE1" s="10" t="s">
        <v>16660</v>
      </c>
      <c r="KAF1" s="10" t="s">
        <v>16661</v>
      </c>
      <c r="KAG1" s="10" t="s">
        <v>16662</v>
      </c>
      <c r="KAH1" s="10" t="s">
        <v>16663</v>
      </c>
      <c r="KAI1" s="10" t="s">
        <v>16664</v>
      </c>
      <c r="KAJ1" s="10" t="s">
        <v>16665</v>
      </c>
      <c r="KAK1" s="10" t="s">
        <v>16666</v>
      </c>
      <c r="KAL1" s="10" t="s">
        <v>16667</v>
      </c>
      <c r="KAM1" s="10" t="s">
        <v>16668</v>
      </c>
      <c r="KAN1" s="10" t="s">
        <v>16669</v>
      </c>
      <c r="KAO1" s="10" t="s">
        <v>16670</v>
      </c>
      <c r="KAP1" s="10" t="s">
        <v>16671</v>
      </c>
      <c r="KAQ1" s="10" t="s">
        <v>16672</v>
      </c>
      <c r="KAR1" s="10" t="s">
        <v>16673</v>
      </c>
      <c r="KAS1" s="10" t="s">
        <v>16674</v>
      </c>
      <c r="KAT1" s="10" t="s">
        <v>16675</v>
      </c>
      <c r="KAU1" s="10" t="s">
        <v>16676</v>
      </c>
      <c r="KAV1" s="10" t="s">
        <v>16677</v>
      </c>
      <c r="KAW1" s="10" t="s">
        <v>16678</v>
      </c>
      <c r="KAX1" s="10" t="s">
        <v>16679</v>
      </c>
      <c r="KAY1" s="10" t="s">
        <v>16680</v>
      </c>
      <c r="KAZ1" s="10" t="s">
        <v>16681</v>
      </c>
      <c r="KBA1" s="10" t="s">
        <v>16682</v>
      </c>
      <c r="KBB1" s="10" t="s">
        <v>16683</v>
      </c>
      <c r="KBC1" s="10" t="s">
        <v>16684</v>
      </c>
      <c r="KBD1" s="10" t="s">
        <v>16685</v>
      </c>
      <c r="KBE1" s="10" t="s">
        <v>16686</v>
      </c>
      <c r="KBF1" s="10" t="s">
        <v>16687</v>
      </c>
      <c r="KBG1" s="10" t="s">
        <v>16688</v>
      </c>
      <c r="KBH1" s="10" t="s">
        <v>16689</v>
      </c>
      <c r="KBI1" s="10" t="s">
        <v>16690</v>
      </c>
      <c r="KBJ1" s="10" t="s">
        <v>16691</v>
      </c>
      <c r="KBK1" s="10" t="s">
        <v>16692</v>
      </c>
      <c r="KBL1" s="10" t="s">
        <v>16693</v>
      </c>
      <c r="KBM1" s="10" t="s">
        <v>16694</v>
      </c>
      <c r="KBN1" s="10" t="s">
        <v>16695</v>
      </c>
      <c r="KBO1" s="10" t="s">
        <v>16696</v>
      </c>
      <c r="KBP1" s="10" t="s">
        <v>16697</v>
      </c>
      <c r="KBQ1" s="10" t="s">
        <v>16698</v>
      </c>
      <c r="KBR1" s="10" t="s">
        <v>16699</v>
      </c>
      <c r="KBS1" s="10" t="s">
        <v>16700</v>
      </c>
      <c r="KBT1" s="10" t="s">
        <v>16701</v>
      </c>
      <c r="KBU1" s="10" t="s">
        <v>16702</v>
      </c>
      <c r="KBV1" s="10" t="s">
        <v>16703</v>
      </c>
      <c r="KBW1" s="10" t="s">
        <v>16704</v>
      </c>
      <c r="KBX1" s="10" t="s">
        <v>16705</v>
      </c>
      <c r="KBY1" s="10" t="s">
        <v>16706</v>
      </c>
      <c r="KBZ1" s="10" t="s">
        <v>16707</v>
      </c>
      <c r="KCA1" s="10" t="s">
        <v>16708</v>
      </c>
      <c r="KCB1" s="10" t="s">
        <v>16709</v>
      </c>
      <c r="KCC1" s="10" t="s">
        <v>16710</v>
      </c>
      <c r="KCD1" s="10" t="s">
        <v>16711</v>
      </c>
      <c r="KCE1" s="10" t="s">
        <v>16712</v>
      </c>
      <c r="KCF1" s="10" t="s">
        <v>16713</v>
      </c>
      <c r="KCG1" s="10" t="s">
        <v>16714</v>
      </c>
      <c r="KCH1" s="10" t="s">
        <v>16715</v>
      </c>
      <c r="KCI1" s="10" t="s">
        <v>16716</v>
      </c>
      <c r="KCJ1" s="10" t="s">
        <v>16717</v>
      </c>
      <c r="KCK1" s="10" t="s">
        <v>16718</v>
      </c>
      <c r="KCL1" s="10" t="s">
        <v>16719</v>
      </c>
      <c r="KCM1" s="10" t="s">
        <v>16720</v>
      </c>
      <c r="KCN1" s="10" t="s">
        <v>16721</v>
      </c>
      <c r="KCO1" s="10" t="s">
        <v>16722</v>
      </c>
      <c r="KCP1" s="10" t="s">
        <v>16723</v>
      </c>
      <c r="KCQ1" s="10" t="s">
        <v>16724</v>
      </c>
      <c r="KCR1" s="10" t="s">
        <v>16725</v>
      </c>
      <c r="KCS1" s="10" t="s">
        <v>16726</v>
      </c>
      <c r="KCT1" s="10" t="s">
        <v>16727</v>
      </c>
      <c r="KCU1" s="10" t="s">
        <v>16728</v>
      </c>
      <c r="KCV1" s="10" t="s">
        <v>16729</v>
      </c>
      <c r="KCW1" s="10" t="s">
        <v>16730</v>
      </c>
      <c r="KCX1" s="10" t="s">
        <v>16731</v>
      </c>
      <c r="KCY1" s="10" t="s">
        <v>16732</v>
      </c>
      <c r="KCZ1" s="10" t="s">
        <v>16733</v>
      </c>
      <c r="KDA1" s="10" t="s">
        <v>16734</v>
      </c>
      <c r="KDB1" s="10" t="s">
        <v>16735</v>
      </c>
      <c r="KDC1" s="10" t="s">
        <v>16736</v>
      </c>
      <c r="KDD1" s="10" t="s">
        <v>16737</v>
      </c>
      <c r="KDE1" s="10" t="s">
        <v>16738</v>
      </c>
      <c r="KDF1" s="10" t="s">
        <v>16739</v>
      </c>
      <c r="KDG1" s="10" t="s">
        <v>16740</v>
      </c>
      <c r="KDH1" s="10" t="s">
        <v>16741</v>
      </c>
      <c r="KDI1" s="10" t="s">
        <v>16742</v>
      </c>
      <c r="KDJ1" s="10" t="s">
        <v>16743</v>
      </c>
      <c r="KDK1" s="10" t="s">
        <v>16744</v>
      </c>
      <c r="KDL1" s="10" t="s">
        <v>16745</v>
      </c>
      <c r="KDM1" s="10" t="s">
        <v>16746</v>
      </c>
      <c r="KDN1" s="10" t="s">
        <v>16747</v>
      </c>
      <c r="KDO1" s="10" t="s">
        <v>16748</v>
      </c>
      <c r="KDP1" s="10" t="s">
        <v>16749</v>
      </c>
      <c r="KDQ1" s="10" t="s">
        <v>16750</v>
      </c>
      <c r="KDR1" s="10" t="s">
        <v>16751</v>
      </c>
      <c r="KDS1" s="10" t="s">
        <v>16752</v>
      </c>
      <c r="KDT1" s="10" t="s">
        <v>16753</v>
      </c>
      <c r="KDU1" s="10" t="s">
        <v>16754</v>
      </c>
      <c r="KDV1" s="10" t="s">
        <v>16755</v>
      </c>
      <c r="KDW1" s="10" t="s">
        <v>16756</v>
      </c>
      <c r="KDX1" s="10" t="s">
        <v>16757</v>
      </c>
      <c r="KDY1" s="10" t="s">
        <v>16758</v>
      </c>
      <c r="KDZ1" s="10" t="s">
        <v>16759</v>
      </c>
      <c r="KEA1" s="10" t="s">
        <v>16760</v>
      </c>
      <c r="KEB1" s="10" t="s">
        <v>16761</v>
      </c>
      <c r="KEC1" s="10" t="s">
        <v>16762</v>
      </c>
      <c r="KED1" s="10" t="s">
        <v>16763</v>
      </c>
      <c r="KEE1" s="10" t="s">
        <v>16764</v>
      </c>
      <c r="KEF1" s="10" t="s">
        <v>16765</v>
      </c>
      <c r="KEG1" s="10" t="s">
        <v>16766</v>
      </c>
      <c r="KEH1" s="10" t="s">
        <v>16767</v>
      </c>
      <c r="KEI1" s="10" t="s">
        <v>16768</v>
      </c>
      <c r="KEJ1" s="10" t="s">
        <v>16769</v>
      </c>
      <c r="KEK1" s="10" t="s">
        <v>16770</v>
      </c>
      <c r="KEL1" s="10" t="s">
        <v>16771</v>
      </c>
      <c r="KEM1" s="10" t="s">
        <v>16772</v>
      </c>
      <c r="KEN1" s="10" t="s">
        <v>16773</v>
      </c>
      <c r="KEO1" s="10" t="s">
        <v>16774</v>
      </c>
      <c r="KEP1" s="10" t="s">
        <v>16775</v>
      </c>
      <c r="KEQ1" s="10" t="s">
        <v>16776</v>
      </c>
      <c r="KER1" s="10" t="s">
        <v>16777</v>
      </c>
      <c r="KES1" s="10" t="s">
        <v>16778</v>
      </c>
      <c r="KET1" s="10" t="s">
        <v>16779</v>
      </c>
      <c r="KEU1" s="10" t="s">
        <v>16780</v>
      </c>
      <c r="KEV1" s="10" t="s">
        <v>16781</v>
      </c>
      <c r="KEW1" s="10" t="s">
        <v>16782</v>
      </c>
      <c r="KEX1" s="10" t="s">
        <v>16783</v>
      </c>
      <c r="KEY1" s="10" t="s">
        <v>16784</v>
      </c>
      <c r="KEZ1" s="10" t="s">
        <v>16785</v>
      </c>
      <c r="KFA1" s="10" t="s">
        <v>16786</v>
      </c>
      <c r="KFB1" s="10" t="s">
        <v>16787</v>
      </c>
      <c r="KFC1" s="10" t="s">
        <v>16788</v>
      </c>
      <c r="KFD1" s="10" t="s">
        <v>16789</v>
      </c>
      <c r="KFE1" s="10" t="s">
        <v>16790</v>
      </c>
      <c r="KFF1" s="10" t="s">
        <v>16791</v>
      </c>
      <c r="KFG1" s="10" t="s">
        <v>16792</v>
      </c>
      <c r="KFH1" s="10" t="s">
        <v>16793</v>
      </c>
      <c r="KFI1" s="10" t="s">
        <v>16794</v>
      </c>
      <c r="KFJ1" s="10" t="s">
        <v>16795</v>
      </c>
      <c r="KFK1" s="10" t="s">
        <v>16796</v>
      </c>
      <c r="KFL1" s="10" t="s">
        <v>16797</v>
      </c>
      <c r="KFM1" s="10" t="s">
        <v>16798</v>
      </c>
      <c r="KFN1" s="10" t="s">
        <v>16799</v>
      </c>
      <c r="KFO1" s="10" t="s">
        <v>16800</v>
      </c>
      <c r="KFP1" s="10" t="s">
        <v>16801</v>
      </c>
      <c r="KFQ1" s="10" t="s">
        <v>16802</v>
      </c>
      <c r="KFR1" s="10" t="s">
        <v>16803</v>
      </c>
      <c r="KFS1" s="10" t="s">
        <v>16804</v>
      </c>
      <c r="KFT1" s="10" t="s">
        <v>16805</v>
      </c>
      <c r="KFU1" s="10" t="s">
        <v>16806</v>
      </c>
      <c r="KFV1" s="10" t="s">
        <v>16807</v>
      </c>
      <c r="KFW1" s="10" t="s">
        <v>16808</v>
      </c>
      <c r="KFX1" s="10" t="s">
        <v>16809</v>
      </c>
      <c r="KFY1" s="10" t="s">
        <v>16810</v>
      </c>
      <c r="KFZ1" s="10" t="s">
        <v>16811</v>
      </c>
      <c r="KGA1" s="10" t="s">
        <v>16812</v>
      </c>
      <c r="KGB1" s="10" t="s">
        <v>16813</v>
      </c>
      <c r="KGC1" s="10" t="s">
        <v>16814</v>
      </c>
      <c r="KGD1" s="10" t="s">
        <v>16815</v>
      </c>
      <c r="KGE1" s="10" t="s">
        <v>16816</v>
      </c>
      <c r="KGF1" s="10" t="s">
        <v>16817</v>
      </c>
      <c r="KGG1" s="10" t="s">
        <v>16818</v>
      </c>
      <c r="KGH1" s="10" t="s">
        <v>16819</v>
      </c>
      <c r="KGI1" s="10" t="s">
        <v>16820</v>
      </c>
      <c r="KGJ1" s="10" t="s">
        <v>16821</v>
      </c>
      <c r="KGK1" s="10" t="s">
        <v>16822</v>
      </c>
      <c r="KGL1" s="10" t="s">
        <v>16823</v>
      </c>
      <c r="KGM1" s="10" t="s">
        <v>16824</v>
      </c>
      <c r="KGN1" s="10" t="s">
        <v>16825</v>
      </c>
      <c r="KGO1" s="10" t="s">
        <v>16826</v>
      </c>
      <c r="KGP1" s="10" t="s">
        <v>16827</v>
      </c>
      <c r="KGQ1" s="10" t="s">
        <v>16828</v>
      </c>
      <c r="KGR1" s="10" t="s">
        <v>16829</v>
      </c>
      <c r="KGS1" s="10" t="s">
        <v>16830</v>
      </c>
      <c r="KGT1" s="10" t="s">
        <v>16831</v>
      </c>
      <c r="KGU1" s="10" t="s">
        <v>16832</v>
      </c>
      <c r="KGV1" s="10" t="s">
        <v>16833</v>
      </c>
      <c r="KGW1" s="10" t="s">
        <v>16834</v>
      </c>
      <c r="KGX1" s="10" t="s">
        <v>16835</v>
      </c>
      <c r="KGY1" s="10" t="s">
        <v>16836</v>
      </c>
      <c r="KGZ1" s="10" t="s">
        <v>16837</v>
      </c>
      <c r="KHA1" s="10" t="s">
        <v>16838</v>
      </c>
      <c r="KHB1" s="10" t="s">
        <v>16839</v>
      </c>
      <c r="KHC1" s="10" t="s">
        <v>16840</v>
      </c>
      <c r="KHD1" s="10" t="s">
        <v>16841</v>
      </c>
      <c r="KHE1" s="10" t="s">
        <v>16842</v>
      </c>
      <c r="KHF1" s="10" t="s">
        <v>16843</v>
      </c>
      <c r="KHG1" s="10" t="s">
        <v>16844</v>
      </c>
      <c r="KHH1" s="10" t="s">
        <v>16845</v>
      </c>
      <c r="KHI1" s="10" t="s">
        <v>16846</v>
      </c>
      <c r="KHJ1" s="10" t="s">
        <v>16847</v>
      </c>
      <c r="KHK1" s="10" t="s">
        <v>16848</v>
      </c>
      <c r="KHL1" s="10" t="s">
        <v>16849</v>
      </c>
      <c r="KHM1" s="10" t="s">
        <v>16850</v>
      </c>
      <c r="KHN1" s="10" t="s">
        <v>16851</v>
      </c>
      <c r="KHO1" s="10" t="s">
        <v>16852</v>
      </c>
      <c r="KHP1" s="10" t="s">
        <v>16853</v>
      </c>
      <c r="KHQ1" s="10" t="s">
        <v>16854</v>
      </c>
      <c r="KHR1" s="10" t="s">
        <v>16855</v>
      </c>
      <c r="KHS1" s="10" t="s">
        <v>16856</v>
      </c>
      <c r="KHT1" s="10" t="s">
        <v>16857</v>
      </c>
      <c r="KHU1" s="10" t="s">
        <v>16858</v>
      </c>
      <c r="KHV1" s="10" t="s">
        <v>16859</v>
      </c>
      <c r="KHW1" s="10" t="s">
        <v>16860</v>
      </c>
      <c r="KHX1" s="10" t="s">
        <v>16861</v>
      </c>
      <c r="KHY1" s="10" t="s">
        <v>16862</v>
      </c>
      <c r="KHZ1" s="10" t="s">
        <v>16863</v>
      </c>
      <c r="KIA1" s="10" t="s">
        <v>16864</v>
      </c>
      <c r="KIB1" s="10" t="s">
        <v>16865</v>
      </c>
      <c r="KIC1" s="10" t="s">
        <v>16866</v>
      </c>
      <c r="KID1" s="10" t="s">
        <v>16867</v>
      </c>
      <c r="KIE1" s="10" t="s">
        <v>16868</v>
      </c>
      <c r="KIF1" s="10" t="s">
        <v>16869</v>
      </c>
      <c r="KIG1" s="10" t="s">
        <v>16870</v>
      </c>
      <c r="KIH1" s="10" t="s">
        <v>16871</v>
      </c>
      <c r="KII1" s="10" t="s">
        <v>16872</v>
      </c>
      <c r="KIJ1" s="10" t="s">
        <v>16873</v>
      </c>
      <c r="KIK1" s="10" t="s">
        <v>16874</v>
      </c>
      <c r="KIL1" s="10" t="s">
        <v>16875</v>
      </c>
      <c r="KIM1" s="10" t="s">
        <v>16876</v>
      </c>
      <c r="KIN1" s="10" t="s">
        <v>16877</v>
      </c>
      <c r="KIO1" s="10" t="s">
        <v>16878</v>
      </c>
      <c r="KIP1" s="10" t="s">
        <v>16879</v>
      </c>
      <c r="KIQ1" s="10" t="s">
        <v>16880</v>
      </c>
      <c r="KIR1" s="10" t="s">
        <v>16881</v>
      </c>
      <c r="KIS1" s="10" t="s">
        <v>16882</v>
      </c>
      <c r="KIT1" s="10" t="s">
        <v>16883</v>
      </c>
      <c r="KIU1" s="10" t="s">
        <v>16884</v>
      </c>
      <c r="KIV1" s="10" t="s">
        <v>16885</v>
      </c>
      <c r="KIW1" s="10" t="s">
        <v>16886</v>
      </c>
      <c r="KIX1" s="10" t="s">
        <v>16887</v>
      </c>
      <c r="KIY1" s="10" t="s">
        <v>16888</v>
      </c>
      <c r="KIZ1" s="10" t="s">
        <v>16889</v>
      </c>
      <c r="KJA1" s="10" t="s">
        <v>16890</v>
      </c>
      <c r="KJB1" s="10" t="s">
        <v>16891</v>
      </c>
      <c r="KJC1" s="10" t="s">
        <v>16892</v>
      </c>
      <c r="KJD1" s="10" t="s">
        <v>16893</v>
      </c>
      <c r="KJE1" s="10" t="s">
        <v>16894</v>
      </c>
      <c r="KJF1" s="10" t="s">
        <v>16895</v>
      </c>
      <c r="KJG1" s="10" t="s">
        <v>16896</v>
      </c>
      <c r="KJH1" s="10" t="s">
        <v>16897</v>
      </c>
      <c r="KJI1" s="10" t="s">
        <v>16898</v>
      </c>
      <c r="KJJ1" s="10" t="s">
        <v>16899</v>
      </c>
      <c r="KJK1" s="10" t="s">
        <v>16900</v>
      </c>
      <c r="KJL1" s="10" t="s">
        <v>16901</v>
      </c>
      <c r="KJM1" s="10" t="s">
        <v>16902</v>
      </c>
      <c r="KJN1" s="10" t="s">
        <v>16903</v>
      </c>
      <c r="KJO1" s="10" t="s">
        <v>16904</v>
      </c>
      <c r="KJP1" s="10" t="s">
        <v>16905</v>
      </c>
      <c r="KJQ1" s="10" t="s">
        <v>16906</v>
      </c>
      <c r="KJR1" s="10" t="s">
        <v>16907</v>
      </c>
      <c r="KJS1" s="10" t="s">
        <v>16908</v>
      </c>
      <c r="KJT1" s="10" t="s">
        <v>16909</v>
      </c>
      <c r="KJU1" s="10" t="s">
        <v>16910</v>
      </c>
      <c r="KJV1" s="10" t="s">
        <v>16911</v>
      </c>
      <c r="KJW1" s="10" t="s">
        <v>16912</v>
      </c>
      <c r="KJX1" s="10" t="s">
        <v>16913</v>
      </c>
      <c r="KJY1" s="10" t="s">
        <v>16914</v>
      </c>
      <c r="KJZ1" s="10" t="s">
        <v>16915</v>
      </c>
      <c r="KKA1" s="10" t="s">
        <v>16916</v>
      </c>
      <c r="KKB1" s="10" t="s">
        <v>16917</v>
      </c>
      <c r="KKC1" s="10" t="s">
        <v>16918</v>
      </c>
      <c r="KKD1" s="10" t="s">
        <v>16919</v>
      </c>
      <c r="KKE1" s="10" t="s">
        <v>16920</v>
      </c>
      <c r="KKF1" s="10" t="s">
        <v>16921</v>
      </c>
      <c r="KKG1" s="10" t="s">
        <v>16922</v>
      </c>
      <c r="KKH1" s="10" t="s">
        <v>16923</v>
      </c>
      <c r="KKI1" s="10" t="s">
        <v>16924</v>
      </c>
      <c r="KKJ1" s="10" t="s">
        <v>16925</v>
      </c>
      <c r="KKK1" s="10" t="s">
        <v>16926</v>
      </c>
      <c r="KKL1" s="10" t="s">
        <v>16927</v>
      </c>
      <c r="KKM1" s="10" t="s">
        <v>16928</v>
      </c>
      <c r="KKN1" s="10" t="s">
        <v>16929</v>
      </c>
      <c r="KKO1" s="10" t="s">
        <v>16930</v>
      </c>
      <c r="KKP1" s="10" t="s">
        <v>16931</v>
      </c>
      <c r="KKQ1" s="10" t="s">
        <v>16932</v>
      </c>
      <c r="KKR1" s="10" t="s">
        <v>16933</v>
      </c>
      <c r="KKS1" s="10" t="s">
        <v>16934</v>
      </c>
      <c r="KKT1" s="10" t="s">
        <v>16935</v>
      </c>
      <c r="KKU1" s="10" t="s">
        <v>16936</v>
      </c>
      <c r="KKV1" s="10" t="s">
        <v>16937</v>
      </c>
      <c r="KKW1" s="10" t="s">
        <v>16938</v>
      </c>
      <c r="KKX1" s="10" t="s">
        <v>16939</v>
      </c>
      <c r="KKY1" s="10" t="s">
        <v>16940</v>
      </c>
      <c r="KKZ1" s="10" t="s">
        <v>16941</v>
      </c>
      <c r="KLA1" s="10" t="s">
        <v>16942</v>
      </c>
      <c r="KLB1" s="10" t="s">
        <v>16943</v>
      </c>
      <c r="KLC1" s="10" t="s">
        <v>16944</v>
      </c>
      <c r="KLD1" s="10" t="s">
        <v>16945</v>
      </c>
      <c r="KLE1" s="10" t="s">
        <v>16946</v>
      </c>
      <c r="KLF1" s="10" t="s">
        <v>16947</v>
      </c>
      <c r="KLG1" s="10" t="s">
        <v>16948</v>
      </c>
      <c r="KLH1" s="10" t="s">
        <v>16949</v>
      </c>
      <c r="KLI1" s="10" t="s">
        <v>16950</v>
      </c>
      <c r="KLJ1" s="10" t="s">
        <v>16951</v>
      </c>
      <c r="KLK1" s="10" t="s">
        <v>16952</v>
      </c>
      <c r="KLL1" s="10" t="s">
        <v>16953</v>
      </c>
      <c r="KLM1" s="10" t="s">
        <v>16954</v>
      </c>
      <c r="KLN1" s="10" t="s">
        <v>16955</v>
      </c>
      <c r="KLO1" s="10" t="s">
        <v>16956</v>
      </c>
      <c r="KLP1" s="10" t="s">
        <v>16957</v>
      </c>
      <c r="KLQ1" s="10" t="s">
        <v>16958</v>
      </c>
      <c r="KLR1" s="10" t="s">
        <v>16959</v>
      </c>
      <c r="KLS1" s="10" t="s">
        <v>16960</v>
      </c>
      <c r="KLT1" s="10" t="s">
        <v>16961</v>
      </c>
      <c r="KLU1" s="10" t="s">
        <v>16962</v>
      </c>
      <c r="KLV1" s="10" t="s">
        <v>16963</v>
      </c>
      <c r="KLW1" s="10" t="s">
        <v>16964</v>
      </c>
      <c r="KLX1" s="10" t="s">
        <v>16965</v>
      </c>
      <c r="KLY1" s="10" t="s">
        <v>16966</v>
      </c>
      <c r="KLZ1" s="10" t="s">
        <v>16967</v>
      </c>
      <c r="KMA1" s="10" t="s">
        <v>16968</v>
      </c>
      <c r="KMB1" s="10" t="s">
        <v>16969</v>
      </c>
      <c r="KMC1" s="10" t="s">
        <v>16970</v>
      </c>
      <c r="KMD1" s="10" t="s">
        <v>16971</v>
      </c>
      <c r="KME1" s="10" t="s">
        <v>16972</v>
      </c>
      <c r="KMF1" s="10" t="s">
        <v>16973</v>
      </c>
      <c r="KMG1" s="10" t="s">
        <v>16974</v>
      </c>
      <c r="KMH1" s="10" t="s">
        <v>16975</v>
      </c>
      <c r="KMI1" s="10" t="s">
        <v>16976</v>
      </c>
      <c r="KMJ1" s="10" t="s">
        <v>16977</v>
      </c>
      <c r="KMK1" s="10" t="s">
        <v>16978</v>
      </c>
      <c r="KML1" s="10" t="s">
        <v>16979</v>
      </c>
      <c r="KMM1" s="10" t="s">
        <v>16980</v>
      </c>
      <c r="KMN1" s="10" t="s">
        <v>16981</v>
      </c>
      <c r="KMO1" s="10" t="s">
        <v>16982</v>
      </c>
      <c r="KMP1" s="10" t="s">
        <v>16983</v>
      </c>
      <c r="KMQ1" s="10" t="s">
        <v>16984</v>
      </c>
      <c r="KMR1" s="10" t="s">
        <v>16985</v>
      </c>
      <c r="KMS1" s="10" t="s">
        <v>16986</v>
      </c>
      <c r="KMT1" s="10" t="s">
        <v>16987</v>
      </c>
      <c r="KMU1" s="10" t="s">
        <v>16988</v>
      </c>
      <c r="KMV1" s="10" t="s">
        <v>16989</v>
      </c>
      <c r="KMW1" s="10" t="s">
        <v>16990</v>
      </c>
      <c r="KMX1" s="10" t="s">
        <v>16991</v>
      </c>
      <c r="KMY1" s="10" t="s">
        <v>16992</v>
      </c>
      <c r="KMZ1" s="10" t="s">
        <v>16993</v>
      </c>
      <c r="KNA1" s="10" t="s">
        <v>16994</v>
      </c>
      <c r="KNB1" s="10" t="s">
        <v>16995</v>
      </c>
      <c r="KNC1" s="10" t="s">
        <v>16996</v>
      </c>
      <c r="KND1" s="10" t="s">
        <v>16997</v>
      </c>
      <c r="KNE1" s="10" t="s">
        <v>16998</v>
      </c>
      <c r="KNF1" s="10" t="s">
        <v>16999</v>
      </c>
      <c r="KNG1" s="10" t="s">
        <v>17000</v>
      </c>
      <c r="KNH1" s="10" t="s">
        <v>17001</v>
      </c>
      <c r="KNI1" s="10" t="s">
        <v>17002</v>
      </c>
      <c r="KNJ1" s="10" t="s">
        <v>17003</v>
      </c>
      <c r="KNK1" s="10" t="s">
        <v>17004</v>
      </c>
      <c r="KNL1" s="10" t="s">
        <v>17005</v>
      </c>
      <c r="KNM1" s="10" t="s">
        <v>17006</v>
      </c>
      <c r="KNN1" s="10" t="s">
        <v>17007</v>
      </c>
      <c r="KNO1" s="10" t="s">
        <v>17008</v>
      </c>
      <c r="KNP1" s="10" t="s">
        <v>17009</v>
      </c>
      <c r="KNQ1" s="10" t="s">
        <v>17010</v>
      </c>
      <c r="KNR1" s="10" t="s">
        <v>17011</v>
      </c>
      <c r="KNS1" s="10" t="s">
        <v>17012</v>
      </c>
      <c r="KNT1" s="10" t="s">
        <v>17013</v>
      </c>
      <c r="KNU1" s="10" t="s">
        <v>17014</v>
      </c>
      <c r="KNV1" s="10" t="s">
        <v>17015</v>
      </c>
      <c r="KNW1" s="10" t="s">
        <v>17016</v>
      </c>
      <c r="KNX1" s="10" t="s">
        <v>17017</v>
      </c>
      <c r="KNY1" s="10" t="s">
        <v>17018</v>
      </c>
      <c r="KNZ1" s="10" t="s">
        <v>17019</v>
      </c>
      <c r="KOA1" s="10" t="s">
        <v>17020</v>
      </c>
      <c r="KOB1" s="10" t="s">
        <v>17021</v>
      </c>
      <c r="KOC1" s="10" t="s">
        <v>17022</v>
      </c>
      <c r="KOD1" s="10" t="s">
        <v>17023</v>
      </c>
      <c r="KOE1" s="10" t="s">
        <v>17024</v>
      </c>
      <c r="KOF1" s="10" t="s">
        <v>17025</v>
      </c>
      <c r="KOG1" s="10" t="s">
        <v>17026</v>
      </c>
      <c r="KOH1" s="10" t="s">
        <v>17027</v>
      </c>
      <c r="KOI1" s="10" t="s">
        <v>17028</v>
      </c>
      <c r="KOJ1" s="10" t="s">
        <v>17029</v>
      </c>
      <c r="KOK1" s="10" t="s">
        <v>17030</v>
      </c>
      <c r="KOL1" s="10" t="s">
        <v>17031</v>
      </c>
      <c r="KOM1" s="10" t="s">
        <v>17032</v>
      </c>
      <c r="KON1" s="10" t="s">
        <v>17033</v>
      </c>
      <c r="KOO1" s="10" t="s">
        <v>17034</v>
      </c>
      <c r="KOP1" s="10" t="s">
        <v>17035</v>
      </c>
      <c r="KOQ1" s="10" t="s">
        <v>17036</v>
      </c>
      <c r="KOR1" s="10" t="s">
        <v>17037</v>
      </c>
      <c r="KOS1" s="10" t="s">
        <v>17038</v>
      </c>
      <c r="KOT1" s="10" t="s">
        <v>17039</v>
      </c>
      <c r="KOU1" s="10" t="s">
        <v>17040</v>
      </c>
      <c r="KOV1" s="10" t="s">
        <v>17041</v>
      </c>
      <c r="KOW1" s="10" t="s">
        <v>17042</v>
      </c>
      <c r="KOX1" s="10" t="s">
        <v>17043</v>
      </c>
      <c r="KOY1" s="10" t="s">
        <v>17044</v>
      </c>
      <c r="KOZ1" s="10" t="s">
        <v>17045</v>
      </c>
      <c r="KPA1" s="10" t="s">
        <v>17046</v>
      </c>
      <c r="KPB1" s="10" t="s">
        <v>17047</v>
      </c>
      <c r="KPC1" s="10" t="s">
        <v>17048</v>
      </c>
      <c r="KPD1" s="10" t="s">
        <v>17049</v>
      </c>
      <c r="KPE1" s="10" t="s">
        <v>17050</v>
      </c>
      <c r="KPF1" s="10" t="s">
        <v>17051</v>
      </c>
      <c r="KPG1" s="10" t="s">
        <v>17052</v>
      </c>
      <c r="KPH1" s="10" t="s">
        <v>17053</v>
      </c>
      <c r="KPI1" s="10" t="s">
        <v>17054</v>
      </c>
      <c r="KPJ1" s="10" t="s">
        <v>17055</v>
      </c>
      <c r="KPK1" s="10" t="s">
        <v>17056</v>
      </c>
      <c r="KPL1" s="10" t="s">
        <v>17057</v>
      </c>
      <c r="KPM1" s="10" t="s">
        <v>17058</v>
      </c>
      <c r="KPN1" s="10" t="s">
        <v>17059</v>
      </c>
      <c r="KPO1" s="10" t="s">
        <v>17060</v>
      </c>
      <c r="KPP1" s="10" t="s">
        <v>17061</v>
      </c>
      <c r="KPQ1" s="10" t="s">
        <v>17062</v>
      </c>
      <c r="KPR1" s="10" t="s">
        <v>17063</v>
      </c>
      <c r="KPS1" s="10" t="s">
        <v>17064</v>
      </c>
      <c r="KPT1" s="10" t="s">
        <v>17065</v>
      </c>
      <c r="KPU1" s="10" t="s">
        <v>17066</v>
      </c>
      <c r="KPV1" s="10" t="s">
        <v>17067</v>
      </c>
      <c r="KPW1" s="10" t="s">
        <v>17068</v>
      </c>
      <c r="KPX1" s="10" t="s">
        <v>17069</v>
      </c>
      <c r="KPY1" s="10" t="s">
        <v>17070</v>
      </c>
      <c r="KPZ1" s="10" t="s">
        <v>17071</v>
      </c>
      <c r="KQA1" s="10" t="s">
        <v>17072</v>
      </c>
      <c r="KQB1" s="10" t="s">
        <v>17073</v>
      </c>
      <c r="KQC1" s="10" t="s">
        <v>17074</v>
      </c>
      <c r="KQD1" s="10" t="s">
        <v>17075</v>
      </c>
      <c r="KQE1" s="10" t="s">
        <v>17076</v>
      </c>
      <c r="KQF1" s="10" t="s">
        <v>17077</v>
      </c>
      <c r="KQG1" s="10" t="s">
        <v>17078</v>
      </c>
      <c r="KQH1" s="10" t="s">
        <v>17079</v>
      </c>
      <c r="KQI1" s="10" t="s">
        <v>17080</v>
      </c>
      <c r="KQJ1" s="10" t="s">
        <v>17081</v>
      </c>
      <c r="KQK1" s="10" t="s">
        <v>17082</v>
      </c>
      <c r="KQL1" s="10" t="s">
        <v>17083</v>
      </c>
      <c r="KQM1" s="10" t="s">
        <v>17084</v>
      </c>
      <c r="KQN1" s="10" t="s">
        <v>17085</v>
      </c>
      <c r="KQO1" s="10" t="s">
        <v>17086</v>
      </c>
      <c r="KQP1" s="10" t="s">
        <v>17087</v>
      </c>
      <c r="KQQ1" s="10" t="s">
        <v>17088</v>
      </c>
      <c r="KQR1" s="10" t="s">
        <v>17089</v>
      </c>
      <c r="KQS1" s="10" t="s">
        <v>17090</v>
      </c>
      <c r="KQT1" s="10" t="s">
        <v>17091</v>
      </c>
      <c r="KQU1" s="10" t="s">
        <v>17092</v>
      </c>
      <c r="KQV1" s="10" t="s">
        <v>17093</v>
      </c>
      <c r="KQW1" s="10" t="s">
        <v>17094</v>
      </c>
      <c r="KQX1" s="10" t="s">
        <v>17095</v>
      </c>
      <c r="KQY1" s="10" t="s">
        <v>17096</v>
      </c>
      <c r="KQZ1" s="10" t="s">
        <v>17097</v>
      </c>
      <c r="KRA1" s="10" t="s">
        <v>17098</v>
      </c>
      <c r="KRB1" s="10" t="s">
        <v>17099</v>
      </c>
      <c r="KRC1" s="10" t="s">
        <v>17100</v>
      </c>
      <c r="KRD1" s="10" t="s">
        <v>17101</v>
      </c>
      <c r="KRE1" s="10" t="s">
        <v>17102</v>
      </c>
      <c r="KRF1" s="10" t="s">
        <v>17103</v>
      </c>
      <c r="KRG1" s="10" t="s">
        <v>17104</v>
      </c>
      <c r="KRH1" s="10" t="s">
        <v>17105</v>
      </c>
      <c r="KRI1" s="10" t="s">
        <v>17106</v>
      </c>
      <c r="KRJ1" s="10" t="s">
        <v>17107</v>
      </c>
      <c r="KRK1" s="10" t="s">
        <v>17108</v>
      </c>
      <c r="KRL1" s="10" t="s">
        <v>17109</v>
      </c>
      <c r="KRM1" s="10" t="s">
        <v>17110</v>
      </c>
      <c r="KRN1" s="10" t="s">
        <v>17111</v>
      </c>
      <c r="KRO1" s="10" t="s">
        <v>17112</v>
      </c>
      <c r="KRP1" s="10" t="s">
        <v>17113</v>
      </c>
      <c r="KRQ1" s="10" t="s">
        <v>17114</v>
      </c>
      <c r="KRR1" s="10" t="s">
        <v>17115</v>
      </c>
      <c r="KRS1" s="10" t="s">
        <v>17116</v>
      </c>
      <c r="KRT1" s="10" t="s">
        <v>17117</v>
      </c>
      <c r="KRU1" s="10" t="s">
        <v>17118</v>
      </c>
      <c r="KRV1" s="10" t="s">
        <v>17119</v>
      </c>
      <c r="KRW1" s="10" t="s">
        <v>17120</v>
      </c>
      <c r="KRX1" s="10" t="s">
        <v>17121</v>
      </c>
      <c r="KRY1" s="10" t="s">
        <v>17122</v>
      </c>
      <c r="KRZ1" s="10" t="s">
        <v>17123</v>
      </c>
      <c r="KSA1" s="10" t="s">
        <v>17124</v>
      </c>
      <c r="KSB1" s="10" t="s">
        <v>17125</v>
      </c>
      <c r="KSC1" s="10" t="s">
        <v>17126</v>
      </c>
      <c r="KSD1" s="10" t="s">
        <v>17127</v>
      </c>
      <c r="KSE1" s="10" t="s">
        <v>17128</v>
      </c>
      <c r="KSF1" s="10" t="s">
        <v>17129</v>
      </c>
      <c r="KSG1" s="10" t="s">
        <v>17130</v>
      </c>
      <c r="KSH1" s="10" t="s">
        <v>17131</v>
      </c>
      <c r="KSI1" s="10" t="s">
        <v>17132</v>
      </c>
      <c r="KSJ1" s="10" t="s">
        <v>17133</v>
      </c>
      <c r="KSK1" s="10" t="s">
        <v>17134</v>
      </c>
      <c r="KSL1" s="10" t="s">
        <v>17135</v>
      </c>
      <c r="KSM1" s="10" t="s">
        <v>17136</v>
      </c>
      <c r="KSN1" s="10" t="s">
        <v>17137</v>
      </c>
      <c r="KSO1" s="10" t="s">
        <v>17138</v>
      </c>
      <c r="KSP1" s="10" t="s">
        <v>17139</v>
      </c>
      <c r="KSQ1" s="10" t="s">
        <v>17140</v>
      </c>
      <c r="KSR1" s="10" t="s">
        <v>17141</v>
      </c>
      <c r="KSS1" s="10" t="s">
        <v>17142</v>
      </c>
      <c r="KST1" s="10" t="s">
        <v>17143</v>
      </c>
      <c r="KSU1" s="10" t="s">
        <v>17144</v>
      </c>
      <c r="KSV1" s="10" t="s">
        <v>17145</v>
      </c>
      <c r="KSW1" s="10" t="s">
        <v>17146</v>
      </c>
      <c r="KSX1" s="10" t="s">
        <v>17147</v>
      </c>
      <c r="KSY1" s="10" t="s">
        <v>17148</v>
      </c>
      <c r="KSZ1" s="10" t="s">
        <v>17149</v>
      </c>
      <c r="KTA1" s="10" t="s">
        <v>17150</v>
      </c>
      <c r="KTB1" s="10" t="s">
        <v>17151</v>
      </c>
      <c r="KTC1" s="10" t="s">
        <v>17152</v>
      </c>
      <c r="KTD1" s="10" t="s">
        <v>17153</v>
      </c>
      <c r="KTE1" s="10" t="s">
        <v>17154</v>
      </c>
      <c r="KTF1" s="10" t="s">
        <v>17155</v>
      </c>
      <c r="KTG1" s="10" t="s">
        <v>17156</v>
      </c>
      <c r="KTH1" s="10" t="s">
        <v>17157</v>
      </c>
      <c r="KTI1" s="10" t="s">
        <v>17158</v>
      </c>
      <c r="KTJ1" s="10" t="s">
        <v>17159</v>
      </c>
      <c r="KTK1" s="10" t="s">
        <v>17160</v>
      </c>
      <c r="KTL1" s="10" t="s">
        <v>17161</v>
      </c>
      <c r="KTM1" s="10" t="s">
        <v>17162</v>
      </c>
      <c r="KTN1" s="10" t="s">
        <v>17163</v>
      </c>
      <c r="KTO1" s="10" t="s">
        <v>17164</v>
      </c>
      <c r="KTP1" s="10" t="s">
        <v>17165</v>
      </c>
      <c r="KTQ1" s="10" t="s">
        <v>17166</v>
      </c>
      <c r="KTR1" s="10" t="s">
        <v>17167</v>
      </c>
      <c r="KTS1" s="10" t="s">
        <v>17168</v>
      </c>
      <c r="KTT1" s="10" t="s">
        <v>17169</v>
      </c>
      <c r="KTU1" s="10" t="s">
        <v>17170</v>
      </c>
      <c r="KTV1" s="10" t="s">
        <v>17171</v>
      </c>
      <c r="KTW1" s="10" t="s">
        <v>17172</v>
      </c>
      <c r="KTX1" s="10" t="s">
        <v>17173</v>
      </c>
      <c r="KTY1" s="10" t="s">
        <v>17174</v>
      </c>
      <c r="KTZ1" s="10" t="s">
        <v>17175</v>
      </c>
      <c r="KUA1" s="10" t="s">
        <v>17176</v>
      </c>
      <c r="KUB1" s="10" t="s">
        <v>17177</v>
      </c>
      <c r="KUC1" s="10" t="s">
        <v>17178</v>
      </c>
      <c r="KUD1" s="10" t="s">
        <v>17179</v>
      </c>
      <c r="KUE1" s="10" t="s">
        <v>17180</v>
      </c>
      <c r="KUF1" s="10" t="s">
        <v>17181</v>
      </c>
      <c r="KUG1" s="10" t="s">
        <v>17182</v>
      </c>
      <c r="KUH1" s="10" t="s">
        <v>17183</v>
      </c>
      <c r="KUI1" s="10" t="s">
        <v>17184</v>
      </c>
      <c r="KUJ1" s="10" t="s">
        <v>17185</v>
      </c>
      <c r="KUK1" s="10" t="s">
        <v>17186</v>
      </c>
      <c r="KUL1" s="10" t="s">
        <v>17187</v>
      </c>
      <c r="KUM1" s="10" t="s">
        <v>17188</v>
      </c>
      <c r="KUN1" s="10" t="s">
        <v>17189</v>
      </c>
      <c r="KUO1" s="10" t="s">
        <v>17190</v>
      </c>
      <c r="KUP1" s="10" t="s">
        <v>17191</v>
      </c>
      <c r="KUQ1" s="10" t="s">
        <v>17192</v>
      </c>
      <c r="KUR1" s="10" t="s">
        <v>17193</v>
      </c>
      <c r="KUS1" s="10" t="s">
        <v>17194</v>
      </c>
      <c r="KUT1" s="10" t="s">
        <v>17195</v>
      </c>
      <c r="KUU1" s="10" t="s">
        <v>17196</v>
      </c>
      <c r="KUV1" s="10" t="s">
        <v>17197</v>
      </c>
      <c r="KUW1" s="10" t="s">
        <v>17198</v>
      </c>
      <c r="KUX1" s="10" t="s">
        <v>17199</v>
      </c>
      <c r="KUY1" s="10" t="s">
        <v>17200</v>
      </c>
      <c r="KUZ1" s="10" t="s">
        <v>17201</v>
      </c>
      <c r="KVA1" s="10" t="s">
        <v>17202</v>
      </c>
      <c r="KVB1" s="10" t="s">
        <v>17203</v>
      </c>
      <c r="KVC1" s="10" t="s">
        <v>17204</v>
      </c>
      <c r="KVD1" s="10" t="s">
        <v>17205</v>
      </c>
      <c r="KVE1" s="10" t="s">
        <v>17206</v>
      </c>
      <c r="KVF1" s="10" t="s">
        <v>17207</v>
      </c>
      <c r="KVG1" s="10" t="s">
        <v>17208</v>
      </c>
      <c r="KVH1" s="10" t="s">
        <v>17209</v>
      </c>
      <c r="KVI1" s="10" t="s">
        <v>17210</v>
      </c>
      <c r="KVJ1" s="10" t="s">
        <v>17211</v>
      </c>
      <c r="KVK1" s="10" t="s">
        <v>17212</v>
      </c>
      <c r="KVL1" s="10" t="s">
        <v>17213</v>
      </c>
      <c r="KVM1" s="10" t="s">
        <v>17214</v>
      </c>
      <c r="KVN1" s="10" t="s">
        <v>17215</v>
      </c>
      <c r="KVO1" s="10" t="s">
        <v>17216</v>
      </c>
      <c r="KVP1" s="10" t="s">
        <v>17217</v>
      </c>
      <c r="KVQ1" s="10" t="s">
        <v>17218</v>
      </c>
      <c r="KVR1" s="10" t="s">
        <v>17219</v>
      </c>
      <c r="KVS1" s="10" t="s">
        <v>17220</v>
      </c>
      <c r="KVT1" s="10" t="s">
        <v>17221</v>
      </c>
      <c r="KVU1" s="10" t="s">
        <v>17222</v>
      </c>
      <c r="KVV1" s="10" t="s">
        <v>17223</v>
      </c>
      <c r="KVW1" s="10" t="s">
        <v>17224</v>
      </c>
      <c r="KVX1" s="10" t="s">
        <v>17225</v>
      </c>
      <c r="KVY1" s="10" t="s">
        <v>17226</v>
      </c>
      <c r="KVZ1" s="10" t="s">
        <v>17227</v>
      </c>
      <c r="KWA1" s="10" t="s">
        <v>17228</v>
      </c>
      <c r="KWB1" s="10" t="s">
        <v>17229</v>
      </c>
      <c r="KWC1" s="10" t="s">
        <v>17230</v>
      </c>
      <c r="KWD1" s="10" t="s">
        <v>17231</v>
      </c>
      <c r="KWE1" s="10" t="s">
        <v>17232</v>
      </c>
      <c r="KWF1" s="10" t="s">
        <v>17233</v>
      </c>
      <c r="KWG1" s="10" t="s">
        <v>17234</v>
      </c>
      <c r="KWH1" s="10" t="s">
        <v>17235</v>
      </c>
      <c r="KWI1" s="10" t="s">
        <v>17236</v>
      </c>
      <c r="KWJ1" s="10" t="s">
        <v>17237</v>
      </c>
      <c r="KWK1" s="10" t="s">
        <v>17238</v>
      </c>
      <c r="KWL1" s="10" t="s">
        <v>17239</v>
      </c>
      <c r="KWM1" s="10" t="s">
        <v>17240</v>
      </c>
      <c r="KWN1" s="10" t="s">
        <v>17241</v>
      </c>
      <c r="KWO1" s="10" t="s">
        <v>17242</v>
      </c>
      <c r="KWP1" s="10" t="s">
        <v>17243</v>
      </c>
      <c r="KWQ1" s="10" t="s">
        <v>17244</v>
      </c>
      <c r="KWR1" s="10" t="s">
        <v>17245</v>
      </c>
      <c r="KWS1" s="10" t="s">
        <v>17246</v>
      </c>
      <c r="KWT1" s="10" t="s">
        <v>17247</v>
      </c>
      <c r="KWU1" s="10" t="s">
        <v>17248</v>
      </c>
      <c r="KWV1" s="10" t="s">
        <v>17249</v>
      </c>
      <c r="KWW1" s="10" t="s">
        <v>17250</v>
      </c>
      <c r="KWX1" s="10" t="s">
        <v>17251</v>
      </c>
      <c r="KWY1" s="10" t="s">
        <v>17252</v>
      </c>
      <c r="KWZ1" s="10" t="s">
        <v>17253</v>
      </c>
      <c r="KXA1" s="10" t="s">
        <v>17254</v>
      </c>
      <c r="KXB1" s="10" t="s">
        <v>17255</v>
      </c>
      <c r="KXC1" s="10" t="s">
        <v>17256</v>
      </c>
      <c r="KXD1" s="10" t="s">
        <v>17257</v>
      </c>
      <c r="KXE1" s="10" t="s">
        <v>17258</v>
      </c>
      <c r="KXF1" s="10" t="s">
        <v>17259</v>
      </c>
      <c r="KXG1" s="10" t="s">
        <v>17260</v>
      </c>
      <c r="KXH1" s="10" t="s">
        <v>17261</v>
      </c>
      <c r="KXI1" s="10" t="s">
        <v>17262</v>
      </c>
      <c r="KXJ1" s="10" t="s">
        <v>17263</v>
      </c>
      <c r="KXK1" s="10" t="s">
        <v>17264</v>
      </c>
      <c r="KXL1" s="10" t="s">
        <v>17265</v>
      </c>
      <c r="KXM1" s="10" t="s">
        <v>17266</v>
      </c>
      <c r="KXN1" s="10" t="s">
        <v>17267</v>
      </c>
      <c r="KXO1" s="10" t="s">
        <v>17268</v>
      </c>
      <c r="KXP1" s="10" t="s">
        <v>17269</v>
      </c>
      <c r="KXQ1" s="10" t="s">
        <v>17270</v>
      </c>
      <c r="KXR1" s="10" t="s">
        <v>17271</v>
      </c>
      <c r="KXS1" s="10" t="s">
        <v>17272</v>
      </c>
      <c r="KXT1" s="10" t="s">
        <v>17273</v>
      </c>
      <c r="KXU1" s="10" t="s">
        <v>17274</v>
      </c>
      <c r="KXV1" s="10" t="s">
        <v>17275</v>
      </c>
      <c r="KXW1" s="10" t="s">
        <v>17276</v>
      </c>
      <c r="KXX1" s="10" t="s">
        <v>17277</v>
      </c>
      <c r="KXY1" s="10" t="s">
        <v>17278</v>
      </c>
      <c r="KXZ1" s="10" t="s">
        <v>17279</v>
      </c>
      <c r="KYA1" s="10" t="s">
        <v>17280</v>
      </c>
      <c r="KYB1" s="10" t="s">
        <v>17281</v>
      </c>
      <c r="KYC1" s="10" t="s">
        <v>17282</v>
      </c>
      <c r="KYD1" s="10" t="s">
        <v>17283</v>
      </c>
      <c r="KYE1" s="10" t="s">
        <v>17284</v>
      </c>
      <c r="KYF1" s="10" t="s">
        <v>17285</v>
      </c>
      <c r="KYG1" s="10" t="s">
        <v>17286</v>
      </c>
      <c r="KYH1" s="10" t="s">
        <v>17287</v>
      </c>
      <c r="KYI1" s="10" t="s">
        <v>17288</v>
      </c>
      <c r="KYJ1" s="10" t="s">
        <v>17289</v>
      </c>
      <c r="KYK1" s="10" t="s">
        <v>17290</v>
      </c>
      <c r="KYL1" s="10" t="s">
        <v>17291</v>
      </c>
      <c r="KYM1" s="10" t="s">
        <v>17292</v>
      </c>
      <c r="KYN1" s="10" t="s">
        <v>17293</v>
      </c>
      <c r="KYO1" s="10" t="s">
        <v>17294</v>
      </c>
      <c r="KYP1" s="10" t="s">
        <v>17295</v>
      </c>
      <c r="KYQ1" s="10" t="s">
        <v>17296</v>
      </c>
      <c r="KYR1" s="10" t="s">
        <v>17297</v>
      </c>
      <c r="KYS1" s="10" t="s">
        <v>17298</v>
      </c>
      <c r="KYT1" s="10" t="s">
        <v>17299</v>
      </c>
      <c r="KYU1" s="10" t="s">
        <v>17300</v>
      </c>
      <c r="KYV1" s="10" t="s">
        <v>17301</v>
      </c>
      <c r="KYW1" s="10" t="s">
        <v>17302</v>
      </c>
      <c r="KYX1" s="10" t="s">
        <v>17303</v>
      </c>
      <c r="KYY1" s="10" t="s">
        <v>17304</v>
      </c>
      <c r="KYZ1" s="10" t="s">
        <v>17305</v>
      </c>
      <c r="KZA1" s="10" t="s">
        <v>17306</v>
      </c>
      <c r="KZB1" s="10" t="s">
        <v>17307</v>
      </c>
      <c r="KZC1" s="10" t="s">
        <v>17308</v>
      </c>
      <c r="KZD1" s="10" t="s">
        <v>17309</v>
      </c>
      <c r="KZE1" s="10" t="s">
        <v>17310</v>
      </c>
      <c r="KZF1" s="10" t="s">
        <v>17311</v>
      </c>
      <c r="KZG1" s="10" t="s">
        <v>17312</v>
      </c>
      <c r="KZH1" s="10" t="s">
        <v>17313</v>
      </c>
      <c r="KZI1" s="10" t="s">
        <v>17314</v>
      </c>
      <c r="KZJ1" s="10" t="s">
        <v>17315</v>
      </c>
      <c r="KZK1" s="10" t="s">
        <v>17316</v>
      </c>
      <c r="KZL1" s="10" t="s">
        <v>17317</v>
      </c>
      <c r="KZM1" s="10" t="s">
        <v>17318</v>
      </c>
      <c r="KZN1" s="10" t="s">
        <v>17319</v>
      </c>
      <c r="KZO1" s="10" t="s">
        <v>17320</v>
      </c>
      <c r="KZP1" s="10" t="s">
        <v>17321</v>
      </c>
      <c r="KZQ1" s="10" t="s">
        <v>17322</v>
      </c>
      <c r="KZR1" s="10" t="s">
        <v>17323</v>
      </c>
      <c r="KZS1" s="10" t="s">
        <v>17324</v>
      </c>
      <c r="KZT1" s="10" t="s">
        <v>17325</v>
      </c>
      <c r="KZU1" s="10" t="s">
        <v>17326</v>
      </c>
      <c r="KZV1" s="10" t="s">
        <v>17327</v>
      </c>
      <c r="KZW1" s="10" t="s">
        <v>17328</v>
      </c>
      <c r="KZX1" s="10" t="s">
        <v>17329</v>
      </c>
      <c r="KZY1" s="10" t="s">
        <v>17330</v>
      </c>
      <c r="KZZ1" s="10" t="s">
        <v>17331</v>
      </c>
      <c r="LAA1" s="10" t="s">
        <v>17332</v>
      </c>
      <c r="LAB1" s="10" t="s">
        <v>17333</v>
      </c>
      <c r="LAC1" s="10" t="s">
        <v>17334</v>
      </c>
      <c r="LAD1" s="10" t="s">
        <v>17335</v>
      </c>
      <c r="LAE1" s="10" t="s">
        <v>17336</v>
      </c>
      <c r="LAF1" s="10" t="s">
        <v>17337</v>
      </c>
      <c r="LAG1" s="10" t="s">
        <v>17338</v>
      </c>
      <c r="LAH1" s="10" t="s">
        <v>17339</v>
      </c>
      <c r="LAI1" s="10" t="s">
        <v>17340</v>
      </c>
      <c r="LAJ1" s="10" t="s">
        <v>17341</v>
      </c>
      <c r="LAK1" s="10" t="s">
        <v>17342</v>
      </c>
      <c r="LAL1" s="10" t="s">
        <v>17343</v>
      </c>
      <c r="LAM1" s="10" t="s">
        <v>17344</v>
      </c>
      <c r="LAN1" s="10" t="s">
        <v>17345</v>
      </c>
      <c r="LAO1" s="10" t="s">
        <v>17346</v>
      </c>
      <c r="LAP1" s="10" t="s">
        <v>17347</v>
      </c>
      <c r="LAQ1" s="10" t="s">
        <v>17348</v>
      </c>
      <c r="LAR1" s="10" t="s">
        <v>17349</v>
      </c>
      <c r="LAS1" s="10" t="s">
        <v>17350</v>
      </c>
      <c r="LAT1" s="10" t="s">
        <v>17351</v>
      </c>
      <c r="LAU1" s="10" t="s">
        <v>17352</v>
      </c>
      <c r="LAV1" s="10" t="s">
        <v>17353</v>
      </c>
      <c r="LAW1" s="10" t="s">
        <v>17354</v>
      </c>
      <c r="LAX1" s="10" t="s">
        <v>17355</v>
      </c>
      <c r="LAY1" s="10" t="s">
        <v>17356</v>
      </c>
      <c r="LAZ1" s="10" t="s">
        <v>17357</v>
      </c>
      <c r="LBA1" s="10" t="s">
        <v>17358</v>
      </c>
      <c r="LBB1" s="10" t="s">
        <v>17359</v>
      </c>
      <c r="LBC1" s="10" t="s">
        <v>17360</v>
      </c>
      <c r="LBD1" s="10" t="s">
        <v>17361</v>
      </c>
      <c r="LBE1" s="10" t="s">
        <v>17362</v>
      </c>
      <c r="LBF1" s="10" t="s">
        <v>17363</v>
      </c>
      <c r="LBG1" s="10" t="s">
        <v>17364</v>
      </c>
      <c r="LBH1" s="10" t="s">
        <v>17365</v>
      </c>
      <c r="LBI1" s="10" t="s">
        <v>17366</v>
      </c>
      <c r="LBJ1" s="10" t="s">
        <v>17367</v>
      </c>
      <c r="LBK1" s="10" t="s">
        <v>17368</v>
      </c>
      <c r="LBL1" s="10" t="s">
        <v>17369</v>
      </c>
      <c r="LBM1" s="10" t="s">
        <v>17370</v>
      </c>
      <c r="LBN1" s="10" t="s">
        <v>17371</v>
      </c>
      <c r="LBO1" s="10" t="s">
        <v>17372</v>
      </c>
      <c r="LBP1" s="10" t="s">
        <v>17373</v>
      </c>
      <c r="LBQ1" s="10" t="s">
        <v>17374</v>
      </c>
      <c r="LBR1" s="10" t="s">
        <v>17375</v>
      </c>
      <c r="LBS1" s="10" t="s">
        <v>17376</v>
      </c>
      <c r="LBT1" s="10" t="s">
        <v>17377</v>
      </c>
      <c r="LBU1" s="10" t="s">
        <v>17378</v>
      </c>
      <c r="LBV1" s="10" t="s">
        <v>17379</v>
      </c>
      <c r="LBW1" s="10" t="s">
        <v>17380</v>
      </c>
      <c r="LBX1" s="10" t="s">
        <v>17381</v>
      </c>
      <c r="LBY1" s="10" t="s">
        <v>17382</v>
      </c>
      <c r="LBZ1" s="10" t="s">
        <v>17383</v>
      </c>
      <c r="LCA1" s="10" t="s">
        <v>17384</v>
      </c>
      <c r="LCB1" s="10" t="s">
        <v>17385</v>
      </c>
      <c r="LCC1" s="10" t="s">
        <v>17386</v>
      </c>
      <c r="LCD1" s="10" t="s">
        <v>17387</v>
      </c>
      <c r="LCE1" s="10" t="s">
        <v>17388</v>
      </c>
      <c r="LCF1" s="10" t="s">
        <v>17389</v>
      </c>
      <c r="LCG1" s="10" t="s">
        <v>17390</v>
      </c>
      <c r="LCH1" s="10" t="s">
        <v>17391</v>
      </c>
      <c r="LCI1" s="10" t="s">
        <v>17392</v>
      </c>
      <c r="LCJ1" s="10" t="s">
        <v>17393</v>
      </c>
      <c r="LCK1" s="10" t="s">
        <v>17394</v>
      </c>
      <c r="LCL1" s="10" t="s">
        <v>17395</v>
      </c>
      <c r="LCM1" s="10" t="s">
        <v>17396</v>
      </c>
      <c r="LCN1" s="10" t="s">
        <v>17397</v>
      </c>
      <c r="LCO1" s="10" t="s">
        <v>17398</v>
      </c>
      <c r="LCP1" s="10" t="s">
        <v>17399</v>
      </c>
      <c r="LCQ1" s="10" t="s">
        <v>17400</v>
      </c>
      <c r="LCR1" s="10" t="s">
        <v>17401</v>
      </c>
      <c r="LCS1" s="10" t="s">
        <v>17402</v>
      </c>
      <c r="LCT1" s="10" t="s">
        <v>17403</v>
      </c>
      <c r="LCU1" s="10" t="s">
        <v>17404</v>
      </c>
      <c r="LCV1" s="10" t="s">
        <v>17405</v>
      </c>
      <c r="LCW1" s="10" t="s">
        <v>17406</v>
      </c>
      <c r="LCX1" s="10" t="s">
        <v>17407</v>
      </c>
      <c r="LCY1" s="10" t="s">
        <v>17408</v>
      </c>
      <c r="LCZ1" s="10" t="s">
        <v>17409</v>
      </c>
      <c r="LDA1" s="10" t="s">
        <v>17410</v>
      </c>
      <c r="LDB1" s="10" t="s">
        <v>17411</v>
      </c>
      <c r="LDC1" s="10" t="s">
        <v>17412</v>
      </c>
      <c r="LDD1" s="10" t="s">
        <v>17413</v>
      </c>
      <c r="LDE1" s="10" t="s">
        <v>17414</v>
      </c>
      <c r="LDF1" s="10" t="s">
        <v>17415</v>
      </c>
      <c r="LDG1" s="10" t="s">
        <v>17416</v>
      </c>
      <c r="LDH1" s="10" t="s">
        <v>17417</v>
      </c>
      <c r="LDI1" s="10" t="s">
        <v>17418</v>
      </c>
      <c r="LDJ1" s="10" t="s">
        <v>17419</v>
      </c>
      <c r="LDK1" s="10" t="s">
        <v>17420</v>
      </c>
      <c r="LDL1" s="10" t="s">
        <v>17421</v>
      </c>
      <c r="LDM1" s="10" t="s">
        <v>17422</v>
      </c>
      <c r="LDN1" s="10" t="s">
        <v>17423</v>
      </c>
      <c r="LDO1" s="10" t="s">
        <v>17424</v>
      </c>
      <c r="LDP1" s="10" t="s">
        <v>17425</v>
      </c>
      <c r="LDQ1" s="10" t="s">
        <v>17426</v>
      </c>
      <c r="LDR1" s="10" t="s">
        <v>17427</v>
      </c>
      <c r="LDS1" s="10" t="s">
        <v>17428</v>
      </c>
      <c r="LDT1" s="10" t="s">
        <v>17429</v>
      </c>
      <c r="LDU1" s="10" t="s">
        <v>17430</v>
      </c>
      <c r="LDV1" s="10" t="s">
        <v>17431</v>
      </c>
      <c r="LDW1" s="10" t="s">
        <v>17432</v>
      </c>
      <c r="LDX1" s="10" t="s">
        <v>17433</v>
      </c>
      <c r="LDY1" s="10" t="s">
        <v>17434</v>
      </c>
      <c r="LDZ1" s="10" t="s">
        <v>17435</v>
      </c>
      <c r="LEA1" s="10" t="s">
        <v>17436</v>
      </c>
      <c r="LEB1" s="10" t="s">
        <v>17437</v>
      </c>
      <c r="LEC1" s="10" t="s">
        <v>17438</v>
      </c>
      <c r="LED1" s="10" t="s">
        <v>17439</v>
      </c>
      <c r="LEE1" s="10" t="s">
        <v>17440</v>
      </c>
      <c r="LEF1" s="10" t="s">
        <v>17441</v>
      </c>
      <c r="LEG1" s="10" t="s">
        <v>17442</v>
      </c>
      <c r="LEH1" s="10" t="s">
        <v>17443</v>
      </c>
      <c r="LEI1" s="10" t="s">
        <v>17444</v>
      </c>
      <c r="LEJ1" s="10" t="s">
        <v>17445</v>
      </c>
      <c r="LEK1" s="10" t="s">
        <v>17446</v>
      </c>
      <c r="LEL1" s="10" t="s">
        <v>17447</v>
      </c>
      <c r="LEM1" s="10" t="s">
        <v>17448</v>
      </c>
      <c r="LEN1" s="10" t="s">
        <v>17449</v>
      </c>
      <c r="LEO1" s="10" t="s">
        <v>17450</v>
      </c>
      <c r="LEP1" s="10" t="s">
        <v>17451</v>
      </c>
      <c r="LEQ1" s="10" t="s">
        <v>17452</v>
      </c>
      <c r="LER1" s="10" t="s">
        <v>17453</v>
      </c>
      <c r="LES1" s="10" t="s">
        <v>17454</v>
      </c>
      <c r="LET1" s="10" t="s">
        <v>17455</v>
      </c>
      <c r="LEU1" s="10" t="s">
        <v>17456</v>
      </c>
      <c r="LEV1" s="10" t="s">
        <v>17457</v>
      </c>
      <c r="LEW1" s="10" t="s">
        <v>17458</v>
      </c>
      <c r="LEX1" s="10" t="s">
        <v>17459</v>
      </c>
      <c r="LEY1" s="10" t="s">
        <v>17460</v>
      </c>
      <c r="LEZ1" s="10" t="s">
        <v>17461</v>
      </c>
      <c r="LFA1" s="10" t="s">
        <v>17462</v>
      </c>
      <c r="LFB1" s="10" t="s">
        <v>17463</v>
      </c>
      <c r="LFC1" s="10" t="s">
        <v>17464</v>
      </c>
      <c r="LFD1" s="10" t="s">
        <v>17465</v>
      </c>
      <c r="LFE1" s="10" t="s">
        <v>17466</v>
      </c>
      <c r="LFF1" s="10" t="s">
        <v>17467</v>
      </c>
      <c r="LFG1" s="10" t="s">
        <v>17468</v>
      </c>
      <c r="LFH1" s="10" t="s">
        <v>17469</v>
      </c>
      <c r="LFI1" s="10" t="s">
        <v>17470</v>
      </c>
      <c r="LFJ1" s="10" t="s">
        <v>17471</v>
      </c>
      <c r="LFK1" s="10" t="s">
        <v>17472</v>
      </c>
      <c r="LFL1" s="10" t="s">
        <v>17473</v>
      </c>
      <c r="LFM1" s="10" t="s">
        <v>17474</v>
      </c>
      <c r="LFN1" s="10" t="s">
        <v>17475</v>
      </c>
      <c r="LFO1" s="10" t="s">
        <v>17476</v>
      </c>
      <c r="LFP1" s="10" t="s">
        <v>17477</v>
      </c>
      <c r="LFQ1" s="10" t="s">
        <v>17478</v>
      </c>
      <c r="LFR1" s="10" t="s">
        <v>17479</v>
      </c>
      <c r="LFS1" s="10" t="s">
        <v>17480</v>
      </c>
      <c r="LFT1" s="10" t="s">
        <v>17481</v>
      </c>
      <c r="LFU1" s="10" t="s">
        <v>17482</v>
      </c>
      <c r="LFV1" s="10" t="s">
        <v>17483</v>
      </c>
      <c r="LFW1" s="10" t="s">
        <v>17484</v>
      </c>
      <c r="LFX1" s="10" t="s">
        <v>17485</v>
      </c>
      <c r="LFY1" s="10" t="s">
        <v>17486</v>
      </c>
      <c r="LFZ1" s="10" t="s">
        <v>17487</v>
      </c>
      <c r="LGA1" s="10" t="s">
        <v>17488</v>
      </c>
      <c r="LGB1" s="10" t="s">
        <v>17489</v>
      </c>
      <c r="LGC1" s="10" t="s">
        <v>17490</v>
      </c>
      <c r="LGD1" s="10" t="s">
        <v>17491</v>
      </c>
      <c r="LGE1" s="10" t="s">
        <v>17492</v>
      </c>
      <c r="LGF1" s="10" t="s">
        <v>17493</v>
      </c>
      <c r="LGG1" s="10" t="s">
        <v>17494</v>
      </c>
      <c r="LGH1" s="10" t="s">
        <v>17495</v>
      </c>
      <c r="LGI1" s="10" t="s">
        <v>17496</v>
      </c>
      <c r="LGJ1" s="10" t="s">
        <v>17497</v>
      </c>
      <c r="LGK1" s="10" t="s">
        <v>17498</v>
      </c>
      <c r="LGL1" s="10" t="s">
        <v>17499</v>
      </c>
      <c r="LGM1" s="10" t="s">
        <v>17500</v>
      </c>
      <c r="LGN1" s="10" t="s">
        <v>17501</v>
      </c>
      <c r="LGO1" s="10" t="s">
        <v>17502</v>
      </c>
      <c r="LGP1" s="10" t="s">
        <v>17503</v>
      </c>
      <c r="LGQ1" s="10" t="s">
        <v>17504</v>
      </c>
      <c r="LGR1" s="10" t="s">
        <v>17505</v>
      </c>
      <c r="LGS1" s="10" t="s">
        <v>17506</v>
      </c>
      <c r="LGT1" s="10" t="s">
        <v>17507</v>
      </c>
      <c r="LGU1" s="10" t="s">
        <v>17508</v>
      </c>
      <c r="LGV1" s="10" t="s">
        <v>17509</v>
      </c>
      <c r="LGW1" s="10" t="s">
        <v>17510</v>
      </c>
      <c r="LGX1" s="10" t="s">
        <v>17511</v>
      </c>
      <c r="LGY1" s="10" t="s">
        <v>17512</v>
      </c>
      <c r="LGZ1" s="10" t="s">
        <v>17513</v>
      </c>
      <c r="LHA1" s="10" t="s">
        <v>17514</v>
      </c>
      <c r="LHB1" s="10" t="s">
        <v>17515</v>
      </c>
      <c r="LHC1" s="10" t="s">
        <v>17516</v>
      </c>
      <c r="LHD1" s="10" t="s">
        <v>17517</v>
      </c>
      <c r="LHE1" s="10" t="s">
        <v>17518</v>
      </c>
      <c r="LHF1" s="10" t="s">
        <v>17519</v>
      </c>
      <c r="LHG1" s="10" t="s">
        <v>17520</v>
      </c>
      <c r="LHH1" s="10" t="s">
        <v>17521</v>
      </c>
      <c r="LHI1" s="10" t="s">
        <v>17522</v>
      </c>
      <c r="LHJ1" s="10" t="s">
        <v>17523</v>
      </c>
      <c r="LHK1" s="10" t="s">
        <v>17524</v>
      </c>
      <c r="LHL1" s="10" t="s">
        <v>17525</v>
      </c>
      <c r="LHM1" s="10" t="s">
        <v>17526</v>
      </c>
      <c r="LHN1" s="10" t="s">
        <v>17527</v>
      </c>
      <c r="LHO1" s="10" t="s">
        <v>17528</v>
      </c>
      <c r="LHP1" s="10" t="s">
        <v>17529</v>
      </c>
      <c r="LHQ1" s="10" t="s">
        <v>17530</v>
      </c>
      <c r="LHR1" s="10" t="s">
        <v>17531</v>
      </c>
      <c r="LHS1" s="10" t="s">
        <v>17532</v>
      </c>
      <c r="LHT1" s="10" t="s">
        <v>17533</v>
      </c>
      <c r="LHU1" s="10" t="s">
        <v>17534</v>
      </c>
      <c r="LHV1" s="10" t="s">
        <v>17535</v>
      </c>
      <c r="LHW1" s="10" t="s">
        <v>17536</v>
      </c>
      <c r="LHX1" s="10" t="s">
        <v>17537</v>
      </c>
      <c r="LHY1" s="10" t="s">
        <v>17538</v>
      </c>
      <c r="LHZ1" s="10" t="s">
        <v>17539</v>
      </c>
      <c r="LIA1" s="10" t="s">
        <v>17540</v>
      </c>
      <c r="LIB1" s="10" t="s">
        <v>17541</v>
      </c>
      <c r="LIC1" s="10" t="s">
        <v>17542</v>
      </c>
      <c r="LID1" s="10" t="s">
        <v>17543</v>
      </c>
      <c r="LIE1" s="10" t="s">
        <v>17544</v>
      </c>
      <c r="LIF1" s="10" t="s">
        <v>17545</v>
      </c>
      <c r="LIG1" s="10" t="s">
        <v>17546</v>
      </c>
      <c r="LIH1" s="10" t="s">
        <v>17547</v>
      </c>
      <c r="LII1" s="10" t="s">
        <v>17548</v>
      </c>
      <c r="LIJ1" s="10" t="s">
        <v>17549</v>
      </c>
      <c r="LIK1" s="10" t="s">
        <v>17550</v>
      </c>
      <c r="LIL1" s="10" t="s">
        <v>17551</v>
      </c>
      <c r="LIM1" s="10" t="s">
        <v>17552</v>
      </c>
      <c r="LIN1" s="10" t="s">
        <v>17553</v>
      </c>
      <c r="LIO1" s="10" t="s">
        <v>17554</v>
      </c>
      <c r="LIP1" s="10" t="s">
        <v>17555</v>
      </c>
      <c r="LIQ1" s="10" t="s">
        <v>17556</v>
      </c>
      <c r="LIR1" s="10" t="s">
        <v>17557</v>
      </c>
      <c r="LIS1" s="10" t="s">
        <v>17558</v>
      </c>
      <c r="LIT1" s="10" t="s">
        <v>17559</v>
      </c>
      <c r="LIU1" s="10" t="s">
        <v>17560</v>
      </c>
      <c r="LIV1" s="10" t="s">
        <v>17561</v>
      </c>
      <c r="LIW1" s="10" t="s">
        <v>17562</v>
      </c>
      <c r="LIX1" s="10" t="s">
        <v>17563</v>
      </c>
      <c r="LIY1" s="10" t="s">
        <v>17564</v>
      </c>
      <c r="LIZ1" s="10" t="s">
        <v>17565</v>
      </c>
      <c r="LJA1" s="10" t="s">
        <v>17566</v>
      </c>
      <c r="LJB1" s="10" t="s">
        <v>17567</v>
      </c>
      <c r="LJC1" s="10" t="s">
        <v>17568</v>
      </c>
      <c r="LJD1" s="10" t="s">
        <v>17569</v>
      </c>
      <c r="LJE1" s="10" t="s">
        <v>17570</v>
      </c>
      <c r="LJF1" s="10" t="s">
        <v>17571</v>
      </c>
      <c r="LJG1" s="10" t="s">
        <v>17572</v>
      </c>
      <c r="LJH1" s="10" t="s">
        <v>17573</v>
      </c>
      <c r="LJI1" s="10" t="s">
        <v>17574</v>
      </c>
      <c r="LJJ1" s="10" t="s">
        <v>17575</v>
      </c>
      <c r="LJK1" s="10" t="s">
        <v>17576</v>
      </c>
      <c r="LJL1" s="10" t="s">
        <v>17577</v>
      </c>
      <c r="LJM1" s="10" t="s">
        <v>17578</v>
      </c>
      <c r="LJN1" s="10" t="s">
        <v>17579</v>
      </c>
      <c r="LJO1" s="10" t="s">
        <v>17580</v>
      </c>
      <c r="LJP1" s="10" t="s">
        <v>17581</v>
      </c>
      <c r="LJQ1" s="10" t="s">
        <v>17582</v>
      </c>
      <c r="LJR1" s="10" t="s">
        <v>17583</v>
      </c>
      <c r="LJS1" s="10" t="s">
        <v>17584</v>
      </c>
      <c r="LJT1" s="10" t="s">
        <v>17585</v>
      </c>
      <c r="LJU1" s="10" t="s">
        <v>17586</v>
      </c>
      <c r="LJV1" s="10" t="s">
        <v>17587</v>
      </c>
      <c r="LJW1" s="10" t="s">
        <v>17588</v>
      </c>
      <c r="LJX1" s="10" t="s">
        <v>17589</v>
      </c>
      <c r="LJY1" s="10" t="s">
        <v>17590</v>
      </c>
      <c r="LJZ1" s="10" t="s">
        <v>17591</v>
      </c>
      <c r="LKA1" s="10" t="s">
        <v>17592</v>
      </c>
      <c r="LKB1" s="10" t="s">
        <v>17593</v>
      </c>
      <c r="LKC1" s="10" t="s">
        <v>17594</v>
      </c>
      <c r="LKD1" s="10" t="s">
        <v>17595</v>
      </c>
      <c r="LKE1" s="10" t="s">
        <v>17596</v>
      </c>
      <c r="LKF1" s="10" t="s">
        <v>17597</v>
      </c>
      <c r="LKG1" s="10" t="s">
        <v>17598</v>
      </c>
      <c r="LKH1" s="10" t="s">
        <v>17599</v>
      </c>
      <c r="LKI1" s="10" t="s">
        <v>17600</v>
      </c>
      <c r="LKJ1" s="10" t="s">
        <v>17601</v>
      </c>
      <c r="LKK1" s="10" t="s">
        <v>17602</v>
      </c>
      <c r="LKL1" s="10" t="s">
        <v>17603</v>
      </c>
      <c r="LKM1" s="10" t="s">
        <v>17604</v>
      </c>
      <c r="LKN1" s="10" t="s">
        <v>17605</v>
      </c>
      <c r="LKO1" s="10" t="s">
        <v>17606</v>
      </c>
      <c r="LKP1" s="10" t="s">
        <v>17607</v>
      </c>
      <c r="LKQ1" s="10" t="s">
        <v>17608</v>
      </c>
      <c r="LKR1" s="10" t="s">
        <v>17609</v>
      </c>
      <c r="LKS1" s="10" t="s">
        <v>17610</v>
      </c>
      <c r="LKT1" s="10" t="s">
        <v>17611</v>
      </c>
      <c r="LKU1" s="10" t="s">
        <v>17612</v>
      </c>
      <c r="LKV1" s="10" t="s">
        <v>17613</v>
      </c>
      <c r="LKW1" s="10" t="s">
        <v>17614</v>
      </c>
      <c r="LKX1" s="10" t="s">
        <v>17615</v>
      </c>
      <c r="LKY1" s="10" t="s">
        <v>17616</v>
      </c>
      <c r="LKZ1" s="10" t="s">
        <v>17617</v>
      </c>
      <c r="LLA1" s="10" t="s">
        <v>17618</v>
      </c>
      <c r="LLB1" s="10" t="s">
        <v>17619</v>
      </c>
      <c r="LLC1" s="10" t="s">
        <v>17620</v>
      </c>
      <c r="LLD1" s="10" t="s">
        <v>17621</v>
      </c>
      <c r="LLE1" s="10" t="s">
        <v>17622</v>
      </c>
      <c r="LLF1" s="10" t="s">
        <v>17623</v>
      </c>
      <c r="LLG1" s="10" t="s">
        <v>17624</v>
      </c>
      <c r="LLH1" s="10" t="s">
        <v>17625</v>
      </c>
      <c r="LLI1" s="10" t="s">
        <v>17626</v>
      </c>
      <c r="LLJ1" s="10" t="s">
        <v>17627</v>
      </c>
      <c r="LLK1" s="10" t="s">
        <v>17628</v>
      </c>
      <c r="LLL1" s="10" t="s">
        <v>17629</v>
      </c>
      <c r="LLM1" s="10" t="s">
        <v>17630</v>
      </c>
      <c r="LLN1" s="10" t="s">
        <v>17631</v>
      </c>
      <c r="LLO1" s="10" t="s">
        <v>17632</v>
      </c>
      <c r="LLP1" s="10" t="s">
        <v>17633</v>
      </c>
      <c r="LLQ1" s="10" t="s">
        <v>17634</v>
      </c>
      <c r="LLR1" s="10" t="s">
        <v>17635</v>
      </c>
      <c r="LLS1" s="10" t="s">
        <v>17636</v>
      </c>
      <c r="LLT1" s="10" t="s">
        <v>17637</v>
      </c>
      <c r="LLU1" s="10" t="s">
        <v>17638</v>
      </c>
      <c r="LLV1" s="10" t="s">
        <v>17639</v>
      </c>
      <c r="LLW1" s="10" t="s">
        <v>17640</v>
      </c>
      <c r="LLX1" s="10" t="s">
        <v>17641</v>
      </c>
      <c r="LLY1" s="10" t="s">
        <v>17642</v>
      </c>
      <c r="LLZ1" s="10" t="s">
        <v>17643</v>
      </c>
      <c r="LMA1" s="10" t="s">
        <v>17644</v>
      </c>
      <c r="LMB1" s="10" t="s">
        <v>17645</v>
      </c>
      <c r="LMC1" s="10" t="s">
        <v>17646</v>
      </c>
      <c r="LMD1" s="10" t="s">
        <v>17647</v>
      </c>
      <c r="LME1" s="10" t="s">
        <v>17648</v>
      </c>
      <c r="LMF1" s="10" t="s">
        <v>17649</v>
      </c>
      <c r="LMG1" s="10" t="s">
        <v>17650</v>
      </c>
      <c r="LMH1" s="10" t="s">
        <v>17651</v>
      </c>
      <c r="LMI1" s="10" t="s">
        <v>17652</v>
      </c>
      <c r="LMJ1" s="10" t="s">
        <v>17653</v>
      </c>
      <c r="LMK1" s="10" t="s">
        <v>17654</v>
      </c>
      <c r="LML1" s="10" t="s">
        <v>17655</v>
      </c>
      <c r="LMM1" s="10" t="s">
        <v>17656</v>
      </c>
      <c r="LMN1" s="10" t="s">
        <v>17657</v>
      </c>
      <c r="LMO1" s="10" t="s">
        <v>17658</v>
      </c>
      <c r="LMP1" s="10" t="s">
        <v>17659</v>
      </c>
      <c r="LMQ1" s="10" t="s">
        <v>17660</v>
      </c>
      <c r="LMR1" s="10" t="s">
        <v>17661</v>
      </c>
      <c r="LMS1" s="10" t="s">
        <v>17662</v>
      </c>
      <c r="LMT1" s="10" t="s">
        <v>17663</v>
      </c>
      <c r="LMU1" s="10" t="s">
        <v>17664</v>
      </c>
      <c r="LMV1" s="10" t="s">
        <v>17665</v>
      </c>
      <c r="LMW1" s="10" t="s">
        <v>17666</v>
      </c>
      <c r="LMX1" s="10" t="s">
        <v>17667</v>
      </c>
      <c r="LMY1" s="10" t="s">
        <v>17668</v>
      </c>
      <c r="LMZ1" s="10" t="s">
        <v>17669</v>
      </c>
      <c r="LNA1" s="10" t="s">
        <v>17670</v>
      </c>
      <c r="LNB1" s="10" t="s">
        <v>17671</v>
      </c>
      <c r="LNC1" s="10" t="s">
        <v>17672</v>
      </c>
      <c r="LND1" s="10" t="s">
        <v>17673</v>
      </c>
      <c r="LNE1" s="10" t="s">
        <v>17674</v>
      </c>
      <c r="LNF1" s="10" t="s">
        <v>17675</v>
      </c>
      <c r="LNG1" s="10" t="s">
        <v>17676</v>
      </c>
      <c r="LNH1" s="10" t="s">
        <v>17677</v>
      </c>
      <c r="LNI1" s="10" t="s">
        <v>17678</v>
      </c>
      <c r="LNJ1" s="10" t="s">
        <v>17679</v>
      </c>
      <c r="LNK1" s="10" t="s">
        <v>17680</v>
      </c>
      <c r="LNL1" s="10" t="s">
        <v>17681</v>
      </c>
      <c r="LNM1" s="10" t="s">
        <v>17682</v>
      </c>
      <c r="LNN1" s="10" t="s">
        <v>17683</v>
      </c>
      <c r="LNO1" s="10" t="s">
        <v>17684</v>
      </c>
      <c r="LNP1" s="10" t="s">
        <v>17685</v>
      </c>
      <c r="LNQ1" s="10" t="s">
        <v>17686</v>
      </c>
      <c r="LNR1" s="10" t="s">
        <v>17687</v>
      </c>
      <c r="LNS1" s="10" t="s">
        <v>17688</v>
      </c>
      <c r="LNT1" s="10" t="s">
        <v>17689</v>
      </c>
      <c r="LNU1" s="10" t="s">
        <v>17690</v>
      </c>
      <c r="LNV1" s="10" t="s">
        <v>17691</v>
      </c>
      <c r="LNW1" s="10" t="s">
        <v>17692</v>
      </c>
      <c r="LNX1" s="10" t="s">
        <v>17693</v>
      </c>
      <c r="LNY1" s="10" t="s">
        <v>17694</v>
      </c>
      <c r="LNZ1" s="10" t="s">
        <v>17695</v>
      </c>
      <c r="LOA1" s="10" t="s">
        <v>17696</v>
      </c>
      <c r="LOB1" s="10" t="s">
        <v>17697</v>
      </c>
      <c r="LOC1" s="10" t="s">
        <v>17698</v>
      </c>
      <c r="LOD1" s="10" t="s">
        <v>17699</v>
      </c>
      <c r="LOE1" s="10" t="s">
        <v>17700</v>
      </c>
      <c r="LOF1" s="10" t="s">
        <v>17701</v>
      </c>
      <c r="LOG1" s="10" t="s">
        <v>17702</v>
      </c>
      <c r="LOH1" s="10" t="s">
        <v>17703</v>
      </c>
      <c r="LOI1" s="10" t="s">
        <v>17704</v>
      </c>
      <c r="LOJ1" s="10" t="s">
        <v>17705</v>
      </c>
      <c r="LOK1" s="10" t="s">
        <v>17706</v>
      </c>
      <c r="LOL1" s="10" t="s">
        <v>17707</v>
      </c>
      <c r="LOM1" s="10" t="s">
        <v>17708</v>
      </c>
      <c r="LON1" s="10" t="s">
        <v>17709</v>
      </c>
      <c r="LOO1" s="10" t="s">
        <v>17710</v>
      </c>
      <c r="LOP1" s="10" t="s">
        <v>17711</v>
      </c>
      <c r="LOQ1" s="10" t="s">
        <v>17712</v>
      </c>
      <c r="LOR1" s="10" t="s">
        <v>17713</v>
      </c>
      <c r="LOS1" s="10" t="s">
        <v>17714</v>
      </c>
      <c r="LOT1" s="10" t="s">
        <v>17715</v>
      </c>
      <c r="LOU1" s="10" t="s">
        <v>17716</v>
      </c>
      <c r="LOV1" s="10" t="s">
        <v>17717</v>
      </c>
      <c r="LOW1" s="10" t="s">
        <v>17718</v>
      </c>
      <c r="LOX1" s="10" t="s">
        <v>17719</v>
      </c>
      <c r="LOY1" s="10" t="s">
        <v>17720</v>
      </c>
      <c r="LOZ1" s="10" t="s">
        <v>17721</v>
      </c>
      <c r="LPA1" s="10" t="s">
        <v>17722</v>
      </c>
      <c r="LPB1" s="10" t="s">
        <v>17723</v>
      </c>
      <c r="LPC1" s="10" t="s">
        <v>17724</v>
      </c>
      <c r="LPD1" s="10" t="s">
        <v>17725</v>
      </c>
      <c r="LPE1" s="10" t="s">
        <v>17726</v>
      </c>
      <c r="LPF1" s="10" t="s">
        <v>17727</v>
      </c>
      <c r="LPG1" s="10" t="s">
        <v>17728</v>
      </c>
      <c r="LPH1" s="10" t="s">
        <v>17729</v>
      </c>
      <c r="LPI1" s="10" t="s">
        <v>17730</v>
      </c>
      <c r="LPJ1" s="10" t="s">
        <v>17731</v>
      </c>
      <c r="LPK1" s="10" t="s">
        <v>17732</v>
      </c>
      <c r="LPL1" s="10" t="s">
        <v>17733</v>
      </c>
      <c r="LPM1" s="10" t="s">
        <v>17734</v>
      </c>
      <c r="LPN1" s="10" t="s">
        <v>17735</v>
      </c>
      <c r="LPO1" s="10" t="s">
        <v>17736</v>
      </c>
      <c r="LPP1" s="10" t="s">
        <v>17737</v>
      </c>
      <c r="LPQ1" s="10" t="s">
        <v>17738</v>
      </c>
      <c r="LPR1" s="10" t="s">
        <v>17739</v>
      </c>
      <c r="LPS1" s="10" t="s">
        <v>17740</v>
      </c>
      <c r="LPT1" s="10" t="s">
        <v>17741</v>
      </c>
      <c r="LPU1" s="10" t="s">
        <v>17742</v>
      </c>
      <c r="LPV1" s="10" t="s">
        <v>17743</v>
      </c>
      <c r="LPW1" s="10" t="s">
        <v>17744</v>
      </c>
      <c r="LPX1" s="10" t="s">
        <v>17745</v>
      </c>
      <c r="LPY1" s="10" t="s">
        <v>17746</v>
      </c>
      <c r="LPZ1" s="10" t="s">
        <v>17747</v>
      </c>
      <c r="LQA1" s="10" t="s">
        <v>17748</v>
      </c>
      <c r="LQB1" s="10" t="s">
        <v>17749</v>
      </c>
      <c r="LQC1" s="10" t="s">
        <v>17750</v>
      </c>
      <c r="LQD1" s="10" t="s">
        <v>17751</v>
      </c>
      <c r="LQE1" s="10" t="s">
        <v>17752</v>
      </c>
      <c r="LQF1" s="10" t="s">
        <v>17753</v>
      </c>
      <c r="LQG1" s="10" t="s">
        <v>17754</v>
      </c>
      <c r="LQH1" s="10" t="s">
        <v>17755</v>
      </c>
      <c r="LQI1" s="10" t="s">
        <v>17756</v>
      </c>
      <c r="LQJ1" s="10" t="s">
        <v>17757</v>
      </c>
      <c r="LQK1" s="10" t="s">
        <v>17758</v>
      </c>
      <c r="LQL1" s="10" t="s">
        <v>17759</v>
      </c>
      <c r="LQM1" s="10" t="s">
        <v>17760</v>
      </c>
      <c r="LQN1" s="10" t="s">
        <v>17761</v>
      </c>
      <c r="LQO1" s="10" t="s">
        <v>17762</v>
      </c>
      <c r="LQP1" s="10" t="s">
        <v>17763</v>
      </c>
      <c r="LQQ1" s="10" t="s">
        <v>17764</v>
      </c>
      <c r="LQR1" s="10" t="s">
        <v>17765</v>
      </c>
      <c r="LQS1" s="10" t="s">
        <v>17766</v>
      </c>
      <c r="LQT1" s="10" t="s">
        <v>17767</v>
      </c>
      <c r="LQU1" s="10" t="s">
        <v>17768</v>
      </c>
      <c r="LQV1" s="10" t="s">
        <v>17769</v>
      </c>
      <c r="LQW1" s="10" t="s">
        <v>17770</v>
      </c>
      <c r="LQX1" s="10" t="s">
        <v>17771</v>
      </c>
      <c r="LQY1" s="10" t="s">
        <v>17772</v>
      </c>
      <c r="LQZ1" s="10" t="s">
        <v>17773</v>
      </c>
      <c r="LRA1" s="10" t="s">
        <v>17774</v>
      </c>
      <c r="LRB1" s="10" t="s">
        <v>17775</v>
      </c>
      <c r="LRC1" s="10" t="s">
        <v>17776</v>
      </c>
      <c r="LRD1" s="10" t="s">
        <v>17777</v>
      </c>
      <c r="LRE1" s="10" t="s">
        <v>17778</v>
      </c>
      <c r="LRF1" s="10" t="s">
        <v>17779</v>
      </c>
      <c r="LRG1" s="10" t="s">
        <v>17780</v>
      </c>
      <c r="LRH1" s="10" t="s">
        <v>17781</v>
      </c>
      <c r="LRI1" s="10" t="s">
        <v>17782</v>
      </c>
      <c r="LRJ1" s="10" t="s">
        <v>17783</v>
      </c>
      <c r="LRK1" s="10" t="s">
        <v>17784</v>
      </c>
      <c r="LRL1" s="10" t="s">
        <v>17785</v>
      </c>
      <c r="LRM1" s="10" t="s">
        <v>17786</v>
      </c>
      <c r="LRN1" s="10" t="s">
        <v>17787</v>
      </c>
      <c r="LRO1" s="10" t="s">
        <v>17788</v>
      </c>
      <c r="LRP1" s="10" t="s">
        <v>17789</v>
      </c>
      <c r="LRQ1" s="10" t="s">
        <v>17790</v>
      </c>
      <c r="LRR1" s="10" t="s">
        <v>17791</v>
      </c>
      <c r="LRS1" s="10" t="s">
        <v>17792</v>
      </c>
      <c r="LRT1" s="10" t="s">
        <v>17793</v>
      </c>
      <c r="LRU1" s="10" t="s">
        <v>17794</v>
      </c>
      <c r="LRV1" s="10" t="s">
        <v>17795</v>
      </c>
      <c r="LRW1" s="10" t="s">
        <v>17796</v>
      </c>
      <c r="LRX1" s="10" t="s">
        <v>17797</v>
      </c>
      <c r="LRY1" s="10" t="s">
        <v>17798</v>
      </c>
      <c r="LRZ1" s="10" t="s">
        <v>17799</v>
      </c>
      <c r="LSA1" s="10" t="s">
        <v>17800</v>
      </c>
      <c r="LSB1" s="10" t="s">
        <v>17801</v>
      </c>
      <c r="LSC1" s="10" t="s">
        <v>17802</v>
      </c>
      <c r="LSD1" s="10" t="s">
        <v>17803</v>
      </c>
      <c r="LSE1" s="10" t="s">
        <v>17804</v>
      </c>
      <c r="LSF1" s="10" t="s">
        <v>17805</v>
      </c>
      <c r="LSG1" s="10" t="s">
        <v>17806</v>
      </c>
      <c r="LSH1" s="10" t="s">
        <v>17807</v>
      </c>
      <c r="LSI1" s="10" t="s">
        <v>17808</v>
      </c>
      <c r="LSJ1" s="10" t="s">
        <v>17809</v>
      </c>
      <c r="LSK1" s="10" t="s">
        <v>17810</v>
      </c>
      <c r="LSL1" s="10" t="s">
        <v>17811</v>
      </c>
      <c r="LSM1" s="10" t="s">
        <v>17812</v>
      </c>
      <c r="LSN1" s="10" t="s">
        <v>17813</v>
      </c>
      <c r="LSO1" s="10" t="s">
        <v>17814</v>
      </c>
      <c r="LSP1" s="10" t="s">
        <v>17815</v>
      </c>
      <c r="LSQ1" s="10" t="s">
        <v>17816</v>
      </c>
      <c r="LSR1" s="10" t="s">
        <v>17817</v>
      </c>
      <c r="LSS1" s="10" t="s">
        <v>17818</v>
      </c>
      <c r="LST1" s="10" t="s">
        <v>17819</v>
      </c>
      <c r="LSU1" s="10" t="s">
        <v>17820</v>
      </c>
      <c r="LSV1" s="10" t="s">
        <v>17821</v>
      </c>
      <c r="LSW1" s="10" t="s">
        <v>17822</v>
      </c>
      <c r="LSX1" s="10" t="s">
        <v>17823</v>
      </c>
      <c r="LSY1" s="10" t="s">
        <v>17824</v>
      </c>
      <c r="LSZ1" s="10" t="s">
        <v>17825</v>
      </c>
      <c r="LTA1" s="10" t="s">
        <v>17826</v>
      </c>
      <c r="LTB1" s="10" t="s">
        <v>17827</v>
      </c>
      <c r="LTC1" s="10" t="s">
        <v>17828</v>
      </c>
      <c r="LTD1" s="10" t="s">
        <v>17829</v>
      </c>
      <c r="LTE1" s="10" t="s">
        <v>17830</v>
      </c>
      <c r="LTF1" s="10" t="s">
        <v>17831</v>
      </c>
      <c r="LTG1" s="10" t="s">
        <v>17832</v>
      </c>
      <c r="LTH1" s="10" t="s">
        <v>17833</v>
      </c>
      <c r="LTI1" s="10" t="s">
        <v>17834</v>
      </c>
      <c r="LTJ1" s="10" t="s">
        <v>17835</v>
      </c>
      <c r="LTK1" s="10" t="s">
        <v>17836</v>
      </c>
      <c r="LTL1" s="10" t="s">
        <v>17837</v>
      </c>
      <c r="LTM1" s="10" t="s">
        <v>17838</v>
      </c>
      <c r="LTN1" s="10" t="s">
        <v>17839</v>
      </c>
      <c r="LTO1" s="10" t="s">
        <v>17840</v>
      </c>
      <c r="LTP1" s="10" t="s">
        <v>17841</v>
      </c>
      <c r="LTQ1" s="10" t="s">
        <v>17842</v>
      </c>
      <c r="LTR1" s="10" t="s">
        <v>17843</v>
      </c>
      <c r="LTS1" s="10" t="s">
        <v>17844</v>
      </c>
      <c r="LTT1" s="10" t="s">
        <v>17845</v>
      </c>
      <c r="LTU1" s="10" t="s">
        <v>17846</v>
      </c>
      <c r="LTV1" s="10" t="s">
        <v>17847</v>
      </c>
      <c r="LTW1" s="10" t="s">
        <v>17848</v>
      </c>
      <c r="LTX1" s="10" t="s">
        <v>17849</v>
      </c>
      <c r="LTY1" s="10" t="s">
        <v>17850</v>
      </c>
      <c r="LTZ1" s="10" t="s">
        <v>17851</v>
      </c>
      <c r="LUA1" s="10" t="s">
        <v>17852</v>
      </c>
      <c r="LUB1" s="10" t="s">
        <v>17853</v>
      </c>
      <c r="LUC1" s="10" t="s">
        <v>17854</v>
      </c>
      <c r="LUD1" s="10" t="s">
        <v>17855</v>
      </c>
      <c r="LUE1" s="10" t="s">
        <v>17856</v>
      </c>
      <c r="LUF1" s="10" t="s">
        <v>17857</v>
      </c>
      <c r="LUG1" s="10" t="s">
        <v>17858</v>
      </c>
      <c r="LUH1" s="10" t="s">
        <v>17859</v>
      </c>
      <c r="LUI1" s="10" t="s">
        <v>17860</v>
      </c>
      <c r="LUJ1" s="10" t="s">
        <v>17861</v>
      </c>
      <c r="LUK1" s="10" t="s">
        <v>17862</v>
      </c>
      <c r="LUL1" s="10" t="s">
        <v>17863</v>
      </c>
      <c r="LUM1" s="10" t="s">
        <v>17864</v>
      </c>
      <c r="LUN1" s="10" t="s">
        <v>17865</v>
      </c>
      <c r="LUO1" s="10" t="s">
        <v>17866</v>
      </c>
      <c r="LUP1" s="10" t="s">
        <v>17867</v>
      </c>
      <c r="LUQ1" s="10" t="s">
        <v>17868</v>
      </c>
      <c r="LUR1" s="10" t="s">
        <v>17869</v>
      </c>
      <c r="LUS1" s="10" t="s">
        <v>17870</v>
      </c>
      <c r="LUT1" s="10" t="s">
        <v>17871</v>
      </c>
      <c r="LUU1" s="10" t="s">
        <v>17872</v>
      </c>
      <c r="LUV1" s="10" t="s">
        <v>17873</v>
      </c>
      <c r="LUW1" s="10" t="s">
        <v>17874</v>
      </c>
      <c r="LUX1" s="10" t="s">
        <v>17875</v>
      </c>
      <c r="LUY1" s="10" t="s">
        <v>17876</v>
      </c>
      <c r="LUZ1" s="10" t="s">
        <v>17877</v>
      </c>
      <c r="LVA1" s="10" t="s">
        <v>17878</v>
      </c>
      <c r="LVB1" s="10" t="s">
        <v>17879</v>
      </c>
      <c r="LVC1" s="10" t="s">
        <v>17880</v>
      </c>
      <c r="LVD1" s="10" t="s">
        <v>17881</v>
      </c>
      <c r="LVE1" s="10" t="s">
        <v>17882</v>
      </c>
      <c r="LVF1" s="10" t="s">
        <v>17883</v>
      </c>
      <c r="LVG1" s="10" t="s">
        <v>17884</v>
      </c>
      <c r="LVH1" s="10" t="s">
        <v>17885</v>
      </c>
      <c r="LVI1" s="10" t="s">
        <v>17886</v>
      </c>
      <c r="LVJ1" s="10" t="s">
        <v>17887</v>
      </c>
      <c r="LVK1" s="10" t="s">
        <v>17888</v>
      </c>
      <c r="LVL1" s="10" t="s">
        <v>17889</v>
      </c>
      <c r="LVM1" s="10" t="s">
        <v>17890</v>
      </c>
      <c r="LVN1" s="10" t="s">
        <v>17891</v>
      </c>
      <c r="LVO1" s="10" t="s">
        <v>17892</v>
      </c>
      <c r="LVP1" s="10" t="s">
        <v>17893</v>
      </c>
      <c r="LVQ1" s="10" t="s">
        <v>17894</v>
      </c>
      <c r="LVR1" s="10" t="s">
        <v>17895</v>
      </c>
      <c r="LVS1" s="10" t="s">
        <v>17896</v>
      </c>
      <c r="LVT1" s="10" t="s">
        <v>17897</v>
      </c>
      <c r="LVU1" s="10" t="s">
        <v>17898</v>
      </c>
      <c r="LVV1" s="10" t="s">
        <v>17899</v>
      </c>
      <c r="LVW1" s="10" t="s">
        <v>17900</v>
      </c>
      <c r="LVX1" s="10" t="s">
        <v>17901</v>
      </c>
      <c r="LVY1" s="10" t="s">
        <v>17902</v>
      </c>
      <c r="LVZ1" s="10" t="s">
        <v>17903</v>
      </c>
      <c r="LWA1" s="10" t="s">
        <v>17904</v>
      </c>
      <c r="LWB1" s="10" t="s">
        <v>17905</v>
      </c>
      <c r="LWC1" s="10" t="s">
        <v>17906</v>
      </c>
      <c r="LWD1" s="10" t="s">
        <v>17907</v>
      </c>
      <c r="LWE1" s="10" t="s">
        <v>17908</v>
      </c>
      <c r="LWF1" s="10" t="s">
        <v>17909</v>
      </c>
      <c r="LWG1" s="10" t="s">
        <v>17910</v>
      </c>
      <c r="LWH1" s="10" t="s">
        <v>17911</v>
      </c>
      <c r="LWI1" s="10" t="s">
        <v>17912</v>
      </c>
      <c r="LWJ1" s="10" t="s">
        <v>17913</v>
      </c>
      <c r="LWK1" s="10" t="s">
        <v>17914</v>
      </c>
      <c r="LWL1" s="10" t="s">
        <v>17915</v>
      </c>
      <c r="LWM1" s="10" t="s">
        <v>17916</v>
      </c>
      <c r="LWN1" s="10" t="s">
        <v>17917</v>
      </c>
      <c r="LWO1" s="10" t="s">
        <v>17918</v>
      </c>
      <c r="LWP1" s="10" t="s">
        <v>17919</v>
      </c>
      <c r="LWQ1" s="10" t="s">
        <v>17920</v>
      </c>
      <c r="LWR1" s="10" t="s">
        <v>17921</v>
      </c>
      <c r="LWS1" s="10" t="s">
        <v>17922</v>
      </c>
      <c r="LWT1" s="10" t="s">
        <v>17923</v>
      </c>
      <c r="LWU1" s="10" t="s">
        <v>17924</v>
      </c>
      <c r="LWV1" s="10" t="s">
        <v>17925</v>
      </c>
      <c r="LWW1" s="10" t="s">
        <v>17926</v>
      </c>
      <c r="LWX1" s="10" t="s">
        <v>17927</v>
      </c>
      <c r="LWY1" s="10" t="s">
        <v>17928</v>
      </c>
      <c r="LWZ1" s="10" t="s">
        <v>17929</v>
      </c>
      <c r="LXA1" s="10" t="s">
        <v>17930</v>
      </c>
      <c r="LXB1" s="10" t="s">
        <v>17931</v>
      </c>
      <c r="LXC1" s="10" t="s">
        <v>17932</v>
      </c>
      <c r="LXD1" s="10" t="s">
        <v>17933</v>
      </c>
      <c r="LXE1" s="10" t="s">
        <v>17934</v>
      </c>
      <c r="LXF1" s="10" t="s">
        <v>17935</v>
      </c>
      <c r="LXG1" s="10" t="s">
        <v>17936</v>
      </c>
      <c r="LXH1" s="10" t="s">
        <v>17937</v>
      </c>
      <c r="LXI1" s="10" t="s">
        <v>17938</v>
      </c>
      <c r="LXJ1" s="10" t="s">
        <v>17939</v>
      </c>
      <c r="LXK1" s="10" t="s">
        <v>17940</v>
      </c>
      <c r="LXL1" s="10" t="s">
        <v>17941</v>
      </c>
      <c r="LXM1" s="10" t="s">
        <v>17942</v>
      </c>
      <c r="LXN1" s="10" t="s">
        <v>17943</v>
      </c>
      <c r="LXO1" s="10" t="s">
        <v>17944</v>
      </c>
      <c r="LXP1" s="10" t="s">
        <v>17945</v>
      </c>
      <c r="LXQ1" s="10" t="s">
        <v>17946</v>
      </c>
      <c r="LXR1" s="10" t="s">
        <v>17947</v>
      </c>
      <c r="LXS1" s="10" t="s">
        <v>17948</v>
      </c>
      <c r="LXT1" s="10" t="s">
        <v>17949</v>
      </c>
      <c r="LXU1" s="10" t="s">
        <v>17950</v>
      </c>
      <c r="LXV1" s="10" t="s">
        <v>17951</v>
      </c>
      <c r="LXW1" s="10" t="s">
        <v>17952</v>
      </c>
      <c r="LXX1" s="10" t="s">
        <v>17953</v>
      </c>
      <c r="LXY1" s="10" t="s">
        <v>17954</v>
      </c>
      <c r="LXZ1" s="10" t="s">
        <v>17955</v>
      </c>
      <c r="LYA1" s="10" t="s">
        <v>17956</v>
      </c>
      <c r="LYB1" s="10" t="s">
        <v>17957</v>
      </c>
      <c r="LYC1" s="10" t="s">
        <v>17958</v>
      </c>
      <c r="LYD1" s="10" t="s">
        <v>17959</v>
      </c>
      <c r="LYE1" s="10" t="s">
        <v>17960</v>
      </c>
      <c r="LYF1" s="10" t="s">
        <v>17961</v>
      </c>
      <c r="LYG1" s="10" t="s">
        <v>17962</v>
      </c>
      <c r="LYH1" s="10" t="s">
        <v>17963</v>
      </c>
      <c r="LYI1" s="10" t="s">
        <v>17964</v>
      </c>
      <c r="LYJ1" s="10" t="s">
        <v>17965</v>
      </c>
      <c r="LYK1" s="10" t="s">
        <v>17966</v>
      </c>
      <c r="LYL1" s="10" t="s">
        <v>17967</v>
      </c>
      <c r="LYM1" s="10" t="s">
        <v>17968</v>
      </c>
      <c r="LYN1" s="10" t="s">
        <v>17969</v>
      </c>
      <c r="LYO1" s="10" t="s">
        <v>17970</v>
      </c>
      <c r="LYP1" s="10" t="s">
        <v>17971</v>
      </c>
      <c r="LYQ1" s="10" t="s">
        <v>17972</v>
      </c>
      <c r="LYR1" s="10" t="s">
        <v>17973</v>
      </c>
      <c r="LYS1" s="10" t="s">
        <v>17974</v>
      </c>
      <c r="LYT1" s="10" t="s">
        <v>17975</v>
      </c>
      <c r="LYU1" s="10" t="s">
        <v>17976</v>
      </c>
      <c r="LYV1" s="10" t="s">
        <v>17977</v>
      </c>
      <c r="LYW1" s="10" t="s">
        <v>17978</v>
      </c>
      <c r="LYX1" s="10" t="s">
        <v>17979</v>
      </c>
      <c r="LYY1" s="10" t="s">
        <v>17980</v>
      </c>
      <c r="LYZ1" s="10" t="s">
        <v>17981</v>
      </c>
      <c r="LZA1" s="10" t="s">
        <v>17982</v>
      </c>
      <c r="LZB1" s="10" t="s">
        <v>17983</v>
      </c>
      <c r="LZC1" s="10" t="s">
        <v>17984</v>
      </c>
      <c r="LZD1" s="10" t="s">
        <v>17985</v>
      </c>
      <c r="LZE1" s="10" t="s">
        <v>17986</v>
      </c>
      <c r="LZF1" s="10" t="s">
        <v>17987</v>
      </c>
      <c r="LZG1" s="10" t="s">
        <v>17988</v>
      </c>
      <c r="LZH1" s="10" t="s">
        <v>17989</v>
      </c>
      <c r="LZI1" s="10" t="s">
        <v>17990</v>
      </c>
      <c r="LZJ1" s="10" t="s">
        <v>17991</v>
      </c>
      <c r="LZK1" s="10" t="s">
        <v>17992</v>
      </c>
      <c r="LZL1" s="10" t="s">
        <v>17993</v>
      </c>
      <c r="LZM1" s="10" t="s">
        <v>17994</v>
      </c>
      <c r="LZN1" s="10" t="s">
        <v>17995</v>
      </c>
      <c r="LZO1" s="10" t="s">
        <v>17996</v>
      </c>
      <c r="LZP1" s="10" t="s">
        <v>17997</v>
      </c>
      <c r="LZQ1" s="10" t="s">
        <v>17998</v>
      </c>
      <c r="LZR1" s="10" t="s">
        <v>17999</v>
      </c>
      <c r="LZS1" s="10" t="s">
        <v>18000</v>
      </c>
      <c r="LZT1" s="10" t="s">
        <v>18001</v>
      </c>
      <c r="LZU1" s="10" t="s">
        <v>18002</v>
      </c>
      <c r="LZV1" s="10" t="s">
        <v>18003</v>
      </c>
      <c r="LZW1" s="10" t="s">
        <v>18004</v>
      </c>
      <c r="LZX1" s="10" t="s">
        <v>18005</v>
      </c>
      <c r="LZY1" s="10" t="s">
        <v>18006</v>
      </c>
      <c r="LZZ1" s="10" t="s">
        <v>18007</v>
      </c>
      <c r="MAA1" s="10" t="s">
        <v>18008</v>
      </c>
      <c r="MAB1" s="10" t="s">
        <v>18009</v>
      </c>
      <c r="MAC1" s="10" t="s">
        <v>18010</v>
      </c>
      <c r="MAD1" s="10" t="s">
        <v>18011</v>
      </c>
      <c r="MAE1" s="10" t="s">
        <v>18012</v>
      </c>
      <c r="MAF1" s="10" t="s">
        <v>18013</v>
      </c>
      <c r="MAG1" s="10" t="s">
        <v>18014</v>
      </c>
      <c r="MAH1" s="10" t="s">
        <v>18015</v>
      </c>
      <c r="MAI1" s="10" t="s">
        <v>18016</v>
      </c>
      <c r="MAJ1" s="10" t="s">
        <v>18017</v>
      </c>
      <c r="MAK1" s="10" t="s">
        <v>18018</v>
      </c>
      <c r="MAL1" s="10" t="s">
        <v>18019</v>
      </c>
      <c r="MAM1" s="10" t="s">
        <v>18020</v>
      </c>
      <c r="MAN1" s="10" t="s">
        <v>18021</v>
      </c>
      <c r="MAO1" s="10" t="s">
        <v>18022</v>
      </c>
      <c r="MAP1" s="10" t="s">
        <v>18023</v>
      </c>
      <c r="MAQ1" s="10" t="s">
        <v>18024</v>
      </c>
      <c r="MAR1" s="10" t="s">
        <v>18025</v>
      </c>
      <c r="MAS1" s="10" t="s">
        <v>18026</v>
      </c>
      <c r="MAT1" s="10" t="s">
        <v>18027</v>
      </c>
      <c r="MAU1" s="10" t="s">
        <v>18028</v>
      </c>
      <c r="MAV1" s="10" t="s">
        <v>18029</v>
      </c>
      <c r="MAW1" s="10" t="s">
        <v>18030</v>
      </c>
      <c r="MAX1" s="10" t="s">
        <v>18031</v>
      </c>
      <c r="MAY1" s="10" t="s">
        <v>18032</v>
      </c>
      <c r="MAZ1" s="10" t="s">
        <v>18033</v>
      </c>
      <c r="MBA1" s="10" t="s">
        <v>18034</v>
      </c>
      <c r="MBB1" s="10" t="s">
        <v>18035</v>
      </c>
      <c r="MBC1" s="10" t="s">
        <v>18036</v>
      </c>
      <c r="MBD1" s="10" t="s">
        <v>18037</v>
      </c>
      <c r="MBE1" s="10" t="s">
        <v>18038</v>
      </c>
      <c r="MBF1" s="10" t="s">
        <v>18039</v>
      </c>
      <c r="MBG1" s="10" t="s">
        <v>18040</v>
      </c>
      <c r="MBH1" s="10" t="s">
        <v>18041</v>
      </c>
      <c r="MBI1" s="10" t="s">
        <v>18042</v>
      </c>
      <c r="MBJ1" s="10" t="s">
        <v>18043</v>
      </c>
      <c r="MBK1" s="10" t="s">
        <v>18044</v>
      </c>
      <c r="MBL1" s="10" t="s">
        <v>18045</v>
      </c>
      <c r="MBM1" s="10" t="s">
        <v>18046</v>
      </c>
      <c r="MBN1" s="10" t="s">
        <v>18047</v>
      </c>
      <c r="MBO1" s="10" t="s">
        <v>18048</v>
      </c>
      <c r="MBP1" s="10" t="s">
        <v>18049</v>
      </c>
      <c r="MBQ1" s="10" t="s">
        <v>18050</v>
      </c>
      <c r="MBR1" s="10" t="s">
        <v>18051</v>
      </c>
      <c r="MBS1" s="10" t="s">
        <v>18052</v>
      </c>
      <c r="MBT1" s="10" t="s">
        <v>18053</v>
      </c>
      <c r="MBU1" s="10" t="s">
        <v>18054</v>
      </c>
      <c r="MBV1" s="10" t="s">
        <v>18055</v>
      </c>
      <c r="MBW1" s="10" t="s">
        <v>18056</v>
      </c>
      <c r="MBX1" s="10" t="s">
        <v>18057</v>
      </c>
      <c r="MBY1" s="10" t="s">
        <v>18058</v>
      </c>
      <c r="MBZ1" s="10" t="s">
        <v>18059</v>
      </c>
      <c r="MCA1" s="10" t="s">
        <v>18060</v>
      </c>
      <c r="MCB1" s="10" t="s">
        <v>18061</v>
      </c>
      <c r="MCC1" s="10" t="s">
        <v>18062</v>
      </c>
      <c r="MCD1" s="10" t="s">
        <v>18063</v>
      </c>
      <c r="MCE1" s="10" t="s">
        <v>18064</v>
      </c>
      <c r="MCF1" s="10" t="s">
        <v>18065</v>
      </c>
      <c r="MCG1" s="10" t="s">
        <v>18066</v>
      </c>
      <c r="MCH1" s="10" t="s">
        <v>18067</v>
      </c>
      <c r="MCI1" s="10" t="s">
        <v>18068</v>
      </c>
      <c r="MCJ1" s="10" t="s">
        <v>18069</v>
      </c>
      <c r="MCK1" s="10" t="s">
        <v>18070</v>
      </c>
      <c r="MCL1" s="10" t="s">
        <v>18071</v>
      </c>
      <c r="MCM1" s="10" t="s">
        <v>18072</v>
      </c>
      <c r="MCN1" s="10" t="s">
        <v>18073</v>
      </c>
      <c r="MCO1" s="10" t="s">
        <v>18074</v>
      </c>
      <c r="MCP1" s="10" t="s">
        <v>18075</v>
      </c>
      <c r="MCQ1" s="10" t="s">
        <v>18076</v>
      </c>
      <c r="MCR1" s="10" t="s">
        <v>18077</v>
      </c>
      <c r="MCS1" s="10" t="s">
        <v>18078</v>
      </c>
      <c r="MCT1" s="10" t="s">
        <v>18079</v>
      </c>
      <c r="MCU1" s="10" t="s">
        <v>18080</v>
      </c>
      <c r="MCV1" s="10" t="s">
        <v>18081</v>
      </c>
      <c r="MCW1" s="10" t="s">
        <v>18082</v>
      </c>
      <c r="MCX1" s="10" t="s">
        <v>18083</v>
      </c>
      <c r="MCY1" s="10" t="s">
        <v>18084</v>
      </c>
      <c r="MCZ1" s="10" t="s">
        <v>18085</v>
      </c>
      <c r="MDA1" s="10" t="s">
        <v>18086</v>
      </c>
      <c r="MDB1" s="10" t="s">
        <v>18087</v>
      </c>
      <c r="MDC1" s="10" t="s">
        <v>18088</v>
      </c>
      <c r="MDD1" s="10" t="s">
        <v>18089</v>
      </c>
      <c r="MDE1" s="10" t="s">
        <v>18090</v>
      </c>
      <c r="MDF1" s="10" t="s">
        <v>18091</v>
      </c>
      <c r="MDG1" s="10" t="s">
        <v>18092</v>
      </c>
      <c r="MDH1" s="10" t="s">
        <v>18093</v>
      </c>
      <c r="MDI1" s="10" t="s">
        <v>18094</v>
      </c>
      <c r="MDJ1" s="10" t="s">
        <v>18095</v>
      </c>
      <c r="MDK1" s="10" t="s">
        <v>18096</v>
      </c>
      <c r="MDL1" s="10" t="s">
        <v>18097</v>
      </c>
      <c r="MDM1" s="10" t="s">
        <v>18098</v>
      </c>
      <c r="MDN1" s="10" t="s">
        <v>18099</v>
      </c>
      <c r="MDO1" s="10" t="s">
        <v>18100</v>
      </c>
      <c r="MDP1" s="10" t="s">
        <v>18101</v>
      </c>
      <c r="MDQ1" s="10" t="s">
        <v>18102</v>
      </c>
      <c r="MDR1" s="10" t="s">
        <v>18103</v>
      </c>
      <c r="MDS1" s="10" t="s">
        <v>18104</v>
      </c>
      <c r="MDT1" s="10" t="s">
        <v>18105</v>
      </c>
      <c r="MDU1" s="10" t="s">
        <v>18106</v>
      </c>
      <c r="MDV1" s="10" t="s">
        <v>18107</v>
      </c>
      <c r="MDW1" s="10" t="s">
        <v>18108</v>
      </c>
      <c r="MDX1" s="10" t="s">
        <v>18109</v>
      </c>
      <c r="MDY1" s="10" t="s">
        <v>18110</v>
      </c>
      <c r="MDZ1" s="10" t="s">
        <v>18111</v>
      </c>
      <c r="MEA1" s="10" t="s">
        <v>18112</v>
      </c>
      <c r="MEB1" s="10" t="s">
        <v>18113</v>
      </c>
      <c r="MEC1" s="10" t="s">
        <v>18114</v>
      </c>
      <c r="MED1" s="10" t="s">
        <v>18115</v>
      </c>
      <c r="MEE1" s="10" t="s">
        <v>18116</v>
      </c>
      <c r="MEF1" s="10" t="s">
        <v>18117</v>
      </c>
      <c r="MEG1" s="10" t="s">
        <v>18118</v>
      </c>
      <c r="MEH1" s="10" t="s">
        <v>18119</v>
      </c>
      <c r="MEI1" s="10" t="s">
        <v>18120</v>
      </c>
      <c r="MEJ1" s="10" t="s">
        <v>18121</v>
      </c>
      <c r="MEK1" s="10" t="s">
        <v>18122</v>
      </c>
      <c r="MEL1" s="10" t="s">
        <v>18123</v>
      </c>
      <c r="MEM1" s="10" t="s">
        <v>18124</v>
      </c>
      <c r="MEN1" s="10" t="s">
        <v>18125</v>
      </c>
      <c r="MEO1" s="10" t="s">
        <v>18126</v>
      </c>
      <c r="MEP1" s="10" t="s">
        <v>18127</v>
      </c>
      <c r="MEQ1" s="10" t="s">
        <v>18128</v>
      </c>
      <c r="MER1" s="10" t="s">
        <v>18129</v>
      </c>
      <c r="MES1" s="10" t="s">
        <v>18130</v>
      </c>
      <c r="MET1" s="10" t="s">
        <v>18131</v>
      </c>
      <c r="MEU1" s="10" t="s">
        <v>18132</v>
      </c>
      <c r="MEV1" s="10" t="s">
        <v>18133</v>
      </c>
      <c r="MEW1" s="10" t="s">
        <v>18134</v>
      </c>
      <c r="MEX1" s="10" t="s">
        <v>18135</v>
      </c>
      <c r="MEY1" s="10" t="s">
        <v>18136</v>
      </c>
      <c r="MEZ1" s="10" t="s">
        <v>18137</v>
      </c>
      <c r="MFA1" s="10" t="s">
        <v>18138</v>
      </c>
      <c r="MFB1" s="10" t="s">
        <v>18139</v>
      </c>
      <c r="MFC1" s="10" t="s">
        <v>18140</v>
      </c>
      <c r="MFD1" s="10" t="s">
        <v>18141</v>
      </c>
      <c r="MFE1" s="10" t="s">
        <v>18142</v>
      </c>
      <c r="MFF1" s="10" t="s">
        <v>18143</v>
      </c>
      <c r="MFG1" s="10" t="s">
        <v>18144</v>
      </c>
      <c r="MFH1" s="10" t="s">
        <v>18145</v>
      </c>
      <c r="MFI1" s="10" t="s">
        <v>18146</v>
      </c>
      <c r="MFJ1" s="10" t="s">
        <v>18147</v>
      </c>
      <c r="MFK1" s="10" t="s">
        <v>18148</v>
      </c>
      <c r="MFL1" s="10" t="s">
        <v>18149</v>
      </c>
      <c r="MFM1" s="10" t="s">
        <v>18150</v>
      </c>
      <c r="MFN1" s="10" t="s">
        <v>18151</v>
      </c>
      <c r="MFO1" s="10" t="s">
        <v>18152</v>
      </c>
      <c r="MFP1" s="10" t="s">
        <v>18153</v>
      </c>
      <c r="MFQ1" s="10" t="s">
        <v>18154</v>
      </c>
      <c r="MFR1" s="10" t="s">
        <v>18155</v>
      </c>
      <c r="MFS1" s="10" t="s">
        <v>18156</v>
      </c>
      <c r="MFT1" s="10" t="s">
        <v>18157</v>
      </c>
      <c r="MFU1" s="10" t="s">
        <v>18158</v>
      </c>
      <c r="MFV1" s="10" t="s">
        <v>18159</v>
      </c>
      <c r="MFW1" s="10" t="s">
        <v>18160</v>
      </c>
      <c r="MFX1" s="10" t="s">
        <v>18161</v>
      </c>
      <c r="MFY1" s="10" t="s">
        <v>18162</v>
      </c>
      <c r="MFZ1" s="10" t="s">
        <v>18163</v>
      </c>
      <c r="MGA1" s="10" t="s">
        <v>18164</v>
      </c>
      <c r="MGB1" s="10" t="s">
        <v>18165</v>
      </c>
      <c r="MGC1" s="10" t="s">
        <v>18166</v>
      </c>
      <c r="MGD1" s="10" t="s">
        <v>18167</v>
      </c>
      <c r="MGE1" s="10" t="s">
        <v>18168</v>
      </c>
      <c r="MGF1" s="10" t="s">
        <v>18169</v>
      </c>
      <c r="MGG1" s="10" t="s">
        <v>18170</v>
      </c>
      <c r="MGH1" s="10" t="s">
        <v>18171</v>
      </c>
      <c r="MGI1" s="10" t="s">
        <v>18172</v>
      </c>
      <c r="MGJ1" s="10" t="s">
        <v>18173</v>
      </c>
      <c r="MGK1" s="10" t="s">
        <v>18174</v>
      </c>
      <c r="MGL1" s="10" t="s">
        <v>18175</v>
      </c>
      <c r="MGM1" s="10" t="s">
        <v>18176</v>
      </c>
      <c r="MGN1" s="10" t="s">
        <v>18177</v>
      </c>
      <c r="MGO1" s="10" t="s">
        <v>18178</v>
      </c>
      <c r="MGP1" s="10" t="s">
        <v>18179</v>
      </c>
      <c r="MGQ1" s="10" t="s">
        <v>18180</v>
      </c>
      <c r="MGR1" s="10" t="s">
        <v>18181</v>
      </c>
      <c r="MGS1" s="10" t="s">
        <v>18182</v>
      </c>
      <c r="MGT1" s="10" t="s">
        <v>18183</v>
      </c>
      <c r="MGU1" s="10" t="s">
        <v>18184</v>
      </c>
      <c r="MGV1" s="10" t="s">
        <v>18185</v>
      </c>
      <c r="MGW1" s="10" t="s">
        <v>18186</v>
      </c>
      <c r="MGX1" s="10" t="s">
        <v>18187</v>
      </c>
      <c r="MGY1" s="10" t="s">
        <v>18188</v>
      </c>
      <c r="MGZ1" s="10" t="s">
        <v>18189</v>
      </c>
      <c r="MHA1" s="10" t="s">
        <v>18190</v>
      </c>
      <c r="MHB1" s="10" t="s">
        <v>18191</v>
      </c>
      <c r="MHC1" s="10" t="s">
        <v>18192</v>
      </c>
      <c r="MHD1" s="10" t="s">
        <v>18193</v>
      </c>
      <c r="MHE1" s="10" t="s">
        <v>18194</v>
      </c>
      <c r="MHF1" s="10" t="s">
        <v>18195</v>
      </c>
      <c r="MHG1" s="10" t="s">
        <v>18196</v>
      </c>
      <c r="MHH1" s="10" t="s">
        <v>18197</v>
      </c>
      <c r="MHI1" s="10" t="s">
        <v>18198</v>
      </c>
      <c r="MHJ1" s="10" t="s">
        <v>18199</v>
      </c>
      <c r="MHK1" s="10" t="s">
        <v>18200</v>
      </c>
      <c r="MHL1" s="10" t="s">
        <v>18201</v>
      </c>
      <c r="MHM1" s="10" t="s">
        <v>18202</v>
      </c>
      <c r="MHN1" s="10" t="s">
        <v>18203</v>
      </c>
      <c r="MHO1" s="10" t="s">
        <v>18204</v>
      </c>
      <c r="MHP1" s="10" t="s">
        <v>18205</v>
      </c>
      <c r="MHQ1" s="10" t="s">
        <v>18206</v>
      </c>
      <c r="MHR1" s="10" t="s">
        <v>18207</v>
      </c>
      <c r="MHS1" s="10" t="s">
        <v>18208</v>
      </c>
      <c r="MHT1" s="10" t="s">
        <v>18209</v>
      </c>
      <c r="MHU1" s="10" t="s">
        <v>18210</v>
      </c>
      <c r="MHV1" s="10" t="s">
        <v>18211</v>
      </c>
      <c r="MHW1" s="10" t="s">
        <v>18212</v>
      </c>
      <c r="MHX1" s="10" t="s">
        <v>18213</v>
      </c>
      <c r="MHY1" s="10" t="s">
        <v>18214</v>
      </c>
      <c r="MHZ1" s="10" t="s">
        <v>18215</v>
      </c>
      <c r="MIA1" s="10" t="s">
        <v>18216</v>
      </c>
      <c r="MIB1" s="10" t="s">
        <v>18217</v>
      </c>
      <c r="MIC1" s="10" t="s">
        <v>18218</v>
      </c>
      <c r="MID1" s="10" t="s">
        <v>18219</v>
      </c>
      <c r="MIE1" s="10" t="s">
        <v>18220</v>
      </c>
      <c r="MIF1" s="10" t="s">
        <v>18221</v>
      </c>
      <c r="MIG1" s="10" t="s">
        <v>18222</v>
      </c>
      <c r="MIH1" s="10" t="s">
        <v>18223</v>
      </c>
      <c r="MII1" s="10" t="s">
        <v>18224</v>
      </c>
      <c r="MIJ1" s="10" t="s">
        <v>18225</v>
      </c>
      <c r="MIK1" s="10" t="s">
        <v>18226</v>
      </c>
      <c r="MIL1" s="10" t="s">
        <v>18227</v>
      </c>
      <c r="MIM1" s="10" t="s">
        <v>18228</v>
      </c>
      <c r="MIN1" s="10" t="s">
        <v>18229</v>
      </c>
      <c r="MIO1" s="10" t="s">
        <v>18230</v>
      </c>
      <c r="MIP1" s="10" t="s">
        <v>18231</v>
      </c>
      <c r="MIQ1" s="10" t="s">
        <v>18232</v>
      </c>
      <c r="MIR1" s="10" t="s">
        <v>18233</v>
      </c>
      <c r="MIS1" s="10" t="s">
        <v>18234</v>
      </c>
      <c r="MIT1" s="10" t="s">
        <v>18235</v>
      </c>
      <c r="MIU1" s="10" t="s">
        <v>18236</v>
      </c>
      <c r="MIV1" s="10" t="s">
        <v>18237</v>
      </c>
      <c r="MIW1" s="10" t="s">
        <v>18238</v>
      </c>
      <c r="MIX1" s="10" t="s">
        <v>18239</v>
      </c>
      <c r="MIY1" s="10" t="s">
        <v>18240</v>
      </c>
      <c r="MIZ1" s="10" t="s">
        <v>18241</v>
      </c>
      <c r="MJA1" s="10" t="s">
        <v>18242</v>
      </c>
      <c r="MJB1" s="10" t="s">
        <v>18243</v>
      </c>
      <c r="MJC1" s="10" t="s">
        <v>18244</v>
      </c>
      <c r="MJD1" s="10" t="s">
        <v>18245</v>
      </c>
      <c r="MJE1" s="10" t="s">
        <v>18246</v>
      </c>
      <c r="MJF1" s="10" t="s">
        <v>18247</v>
      </c>
      <c r="MJG1" s="10" t="s">
        <v>18248</v>
      </c>
      <c r="MJH1" s="10" t="s">
        <v>18249</v>
      </c>
      <c r="MJI1" s="10" t="s">
        <v>18250</v>
      </c>
      <c r="MJJ1" s="10" t="s">
        <v>18251</v>
      </c>
      <c r="MJK1" s="10" t="s">
        <v>18252</v>
      </c>
      <c r="MJL1" s="10" t="s">
        <v>18253</v>
      </c>
      <c r="MJM1" s="10" t="s">
        <v>18254</v>
      </c>
      <c r="MJN1" s="10" t="s">
        <v>18255</v>
      </c>
      <c r="MJO1" s="10" t="s">
        <v>18256</v>
      </c>
      <c r="MJP1" s="10" t="s">
        <v>18257</v>
      </c>
      <c r="MJQ1" s="10" t="s">
        <v>18258</v>
      </c>
      <c r="MJR1" s="10" t="s">
        <v>18259</v>
      </c>
      <c r="MJS1" s="10" t="s">
        <v>18260</v>
      </c>
      <c r="MJT1" s="10" t="s">
        <v>18261</v>
      </c>
      <c r="MJU1" s="10" t="s">
        <v>18262</v>
      </c>
      <c r="MJV1" s="10" t="s">
        <v>18263</v>
      </c>
      <c r="MJW1" s="10" t="s">
        <v>18264</v>
      </c>
      <c r="MJX1" s="10" t="s">
        <v>18265</v>
      </c>
      <c r="MJY1" s="10" t="s">
        <v>18266</v>
      </c>
      <c r="MJZ1" s="10" t="s">
        <v>18267</v>
      </c>
      <c r="MKA1" s="10" t="s">
        <v>18268</v>
      </c>
      <c r="MKB1" s="10" t="s">
        <v>18269</v>
      </c>
      <c r="MKC1" s="10" t="s">
        <v>18270</v>
      </c>
      <c r="MKD1" s="10" t="s">
        <v>18271</v>
      </c>
      <c r="MKE1" s="10" t="s">
        <v>18272</v>
      </c>
      <c r="MKF1" s="10" t="s">
        <v>18273</v>
      </c>
      <c r="MKG1" s="10" t="s">
        <v>18274</v>
      </c>
      <c r="MKH1" s="10" t="s">
        <v>18275</v>
      </c>
      <c r="MKI1" s="10" t="s">
        <v>18276</v>
      </c>
      <c r="MKJ1" s="10" t="s">
        <v>18277</v>
      </c>
      <c r="MKK1" s="10" t="s">
        <v>18278</v>
      </c>
      <c r="MKL1" s="10" t="s">
        <v>18279</v>
      </c>
      <c r="MKM1" s="10" t="s">
        <v>18280</v>
      </c>
      <c r="MKN1" s="10" t="s">
        <v>18281</v>
      </c>
      <c r="MKO1" s="10" t="s">
        <v>18282</v>
      </c>
      <c r="MKP1" s="10" t="s">
        <v>18283</v>
      </c>
      <c r="MKQ1" s="10" t="s">
        <v>18284</v>
      </c>
      <c r="MKR1" s="10" t="s">
        <v>18285</v>
      </c>
      <c r="MKS1" s="10" t="s">
        <v>18286</v>
      </c>
      <c r="MKT1" s="10" t="s">
        <v>18287</v>
      </c>
      <c r="MKU1" s="10" t="s">
        <v>18288</v>
      </c>
      <c r="MKV1" s="10" t="s">
        <v>18289</v>
      </c>
      <c r="MKW1" s="10" t="s">
        <v>18290</v>
      </c>
      <c r="MKX1" s="10" t="s">
        <v>18291</v>
      </c>
      <c r="MKY1" s="10" t="s">
        <v>18292</v>
      </c>
      <c r="MKZ1" s="10" t="s">
        <v>18293</v>
      </c>
      <c r="MLA1" s="10" t="s">
        <v>18294</v>
      </c>
      <c r="MLB1" s="10" t="s">
        <v>18295</v>
      </c>
      <c r="MLC1" s="10" t="s">
        <v>18296</v>
      </c>
      <c r="MLD1" s="10" t="s">
        <v>18297</v>
      </c>
      <c r="MLE1" s="10" t="s">
        <v>18298</v>
      </c>
      <c r="MLF1" s="10" t="s">
        <v>18299</v>
      </c>
      <c r="MLG1" s="10" t="s">
        <v>18300</v>
      </c>
      <c r="MLH1" s="10" t="s">
        <v>18301</v>
      </c>
      <c r="MLI1" s="10" t="s">
        <v>18302</v>
      </c>
      <c r="MLJ1" s="10" t="s">
        <v>18303</v>
      </c>
      <c r="MLK1" s="10" t="s">
        <v>18304</v>
      </c>
      <c r="MLL1" s="10" t="s">
        <v>18305</v>
      </c>
      <c r="MLM1" s="10" t="s">
        <v>18306</v>
      </c>
      <c r="MLN1" s="10" t="s">
        <v>18307</v>
      </c>
      <c r="MLO1" s="10" t="s">
        <v>18308</v>
      </c>
      <c r="MLP1" s="10" t="s">
        <v>18309</v>
      </c>
      <c r="MLQ1" s="10" t="s">
        <v>18310</v>
      </c>
      <c r="MLR1" s="10" t="s">
        <v>18311</v>
      </c>
      <c r="MLS1" s="10" t="s">
        <v>18312</v>
      </c>
      <c r="MLT1" s="10" t="s">
        <v>18313</v>
      </c>
      <c r="MLU1" s="10" t="s">
        <v>18314</v>
      </c>
      <c r="MLV1" s="10" t="s">
        <v>18315</v>
      </c>
      <c r="MLW1" s="10" t="s">
        <v>18316</v>
      </c>
      <c r="MLX1" s="10" t="s">
        <v>18317</v>
      </c>
      <c r="MLY1" s="10" t="s">
        <v>18318</v>
      </c>
      <c r="MLZ1" s="10" t="s">
        <v>18319</v>
      </c>
      <c r="MMA1" s="10" t="s">
        <v>18320</v>
      </c>
      <c r="MMB1" s="10" t="s">
        <v>18321</v>
      </c>
      <c r="MMC1" s="10" t="s">
        <v>18322</v>
      </c>
      <c r="MMD1" s="10" t="s">
        <v>18323</v>
      </c>
      <c r="MME1" s="10" t="s">
        <v>18324</v>
      </c>
      <c r="MMF1" s="10" t="s">
        <v>18325</v>
      </c>
      <c r="MMG1" s="10" t="s">
        <v>18326</v>
      </c>
      <c r="MMH1" s="10" t="s">
        <v>18327</v>
      </c>
      <c r="MMI1" s="10" t="s">
        <v>18328</v>
      </c>
      <c r="MMJ1" s="10" t="s">
        <v>18329</v>
      </c>
      <c r="MMK1" s="10" t="s">
        <v>18330</v>
      </c>
      <c r="MML1" s="10" t="s">
        <v>18331</v>
      </c>
      <c r="MMM1" s="10" t="s">
        <v>18332</v>
      </c>
      <c r="MMN1" s="10" t="s">
        <v>18333</v>
      </c>
      <c r="MMO1" s="10" t="s">
        <v>18334</v>
      </c>
      <c r="MMP1" s="10" t="s">
        <v>18335</v>
      </c>
      <c r="MMQ1" s="10" t="s">
        <v>18336</v>
      </c>
      <c r="MMR1" s="10" t="s">
        <v>18337</v>
      </c>
      <c r="MMS1" s="10" t="s">
        <v>18338</v>
      </c>
      <c r="MMT1" s="10" t="s">
        <v>18339</v>
      </c>
      <c r="MMU1" s="10" t="s">
        <v>18340</v>
      </c>
      <c r="MMV1" s="10" t="s">
        <v>18341</v>
      </c>
      <c r="MMW1" s="10" t="s">
        <v>18342</v>
      </c>
      <c r="MMX1" s="10" t="s">
        <v>18343</v>
      </c>
      <c r="MMY1" s="10" t="s">
        <v>18344</v>
      </c>
      <c r="MMZ1" s="10" t="s">
        <v>18345</v>
      </c>
      <c r="MNA1" s="10" t="s">
        <v>18346</v>
      </c>
      <c r="MNB1" s="10" t="s">
        <v>18347</v>
      </c>
      <c r="MNC1" s="10" t="s">
        <v>18348</v>
      </c>
      <c r="MND1" s="10" t="s">
        <v>18349</v>
      </c>
      <c r="MNE1" s="10" t="s">
        <v>18350</v>
      </c>
      <c r="MNF1" s="10" t="s">
        <v>18351</v>
      </c>
      <c r="MNG1" s="10" t="s">
        <v>18352</v>
      </c>
      <c r="MNH1" s="10" t="s">
        <v>18353</v>
      </c>
      <c r="MNI1" s="10" t="s">
        <v>18354</v>
      </c>
      <c r="MNJ1" s="10" t="s">
        <v>18355</v>
      </c>
      <c r="MNK1" s="10" t="s">
        <v>18356</v>
      </c>
      <c r="MNL1" s="10" t="s">
        <v>18357</v>
      </c>
      <c r="MNM1" s="10" t="s">
        <v>18358</v>
      </c>
      <c r="MNN1" s="10" t="s">
        <v>18359</v>
      </c>
      <c r="MNO1" s="10" t="s">
        <v>18360</v>
      </c>
      <c r="MNP1" s="10" t="s">
        <v>18361</v>
      </c>
      <c r="MNQ1" s="10" t="s">
        <v>18362</v>
      </c>
      <c r="MNR1" s="10" t="s">
        <v>18363</v>
      </c>
      <c r="MNS1" s="10" t="s">
        <v>18364</v>
      </c>
      <c r="MNT1" s="10" t="s">
        <v>18365</v>
      </c>
      <c r="MNU1" s="10" t="s">
        <v>18366</v>
      </c>
      <c r="MNV1" s="10" t="s">
        <v>18367</v>
      </c>
      <c r="MNW1" s="10" t="s">
        <v>18368</v>
      </c>
      <c r="MNX1" s="10" t="s">
        <v>18369</v>
      </c>
      <c r="MNY1" s="10" t="s">
        <v>18370</v>
      </c>
      <c r="MNZ1" s="10" t="s">
        <v>18371</v>
      </c>
      <c r="MOA1" s="10" t="s">
        <v>18372</v>
      </c>
      <c r="MOB1" s="10" t="s">
        <v>18373</v>
      </c>
      <c r="MOC1" s="10" t="s">
        <v>18374</v>
      </c>
      <c r="MOD1" s="10" t="s">
        <v>18375</v>
      </c>
      <c r="MOE1" s="10" t="s">
        <v>18376</v>
      </c>
      <c r="MOF1" s="10" t="s">
        <v>18377</v>
      </c>
      <c r="MOG1" s="10" t="s">
        <v>18378</v>
      </c>
      <c r="MOH1" s="10" t="s">
        <v>18379</v>
      </c>
      <c r="MOI1" s="10" t="s">
        <v>18380</v>
      </c>
      <c r="MOJ1" s="10" t="s">
        <v>18381</v>
      </c>
      <c r="MOK1" s="10" t="s">
        <v>18382</v>
      </c>
      <c r="MOL1" s="10" t="s">
        <v>18383</v>
      </c>
      <c r="MOM1" s="10" t="s">
        <v>18384</v>
      </c>
      <c r="MON1" s="10" t="s">
        <v>18385</v>
      </c>
      <c r="MOO1" s="10" t="s">
        <v>18386</v>
      </c>
      <c r="MOP1" s="10" t="s">
        <v>18387</v>
      </c>
      <c r="MOQ1" s="10" t="s">
        <v>18388</v>
      </c>
      <c r="MOR1" s="10" t="s">
        <v>18389</v>
      </c>
      <c r="MOS1" s="10" t="s">
        <v>18390</v>
      </c>
      <c r="MOT1" s="10" t="s">
        <v>18391</v>
      </c>
      <c r="MOU1" s="10" t="s">
        <v>18392</v>
      </c>
      <c r="MOV1" s="10" t="s">
        <v>18393</v>
      </c>
      <c r="MOW1" s="10" t="s">
        <v>18394</v>
      </c>
      <c r="MOX1" s="10" t="s">
        <v>18395</v>
      </c>
      <c r="MOY1" s="10" t="s">
        <v>18396</v>
      </c>
      <c r="MOZ1" s="10" t="s">
        <v>18397</v>
      </c>
      <c r="MPA1" s="10" t="s">
        <v>18398</v>
      </c>
      <c r="MPB1" s="10" t="s">
        <v>18399</v>
      </c>
      <c r="MPC1" s="10" t="s">
        <v>18400</v>
      </c>
      <c r="MPD1" s="10" t="s">
        <v>18401</v>
      </c>
      <c r="MPE1" s="10" t="s">
        <v>18402</v>
      </c>
      <c r="MPF1" s="10" t="s">
        <v>18403</v>
      </c>
      <c r="MPG1" s="10" t="s">
        <v>18404</v>
      </c>
      <c r="MPH1" s="10" t="s">
        <v>18405</v>
      </c>
      <c r="MPI1" s="10" t="s">
        <v>18406</v>
      </c>
      <c r="MPJ1" s="10" t="s">
        <v>18407</v>
      </c>
      <c r="MPK1" s="10" t="s">
        <v>18408</v>
      </c>
      <c r="MPL1" s="10" t="s">
        <v>18409</v>
      </c>
      <c r="MPM1" s="10" t="s">
        <v>18410</v>
      </c>
      <c r="MPN1" s="10" t="s">
        <v>18411</v>
      </c>
      <c r="MPO1" s="10" t="s">
        <v>18412</v>
      </c>
      <c r="MPP1" s="10" t="s">
        <v>18413</v>
      </c>
      <c r="MPQ1" s="10" t="s">
        <v>18414</v>
      </c>
      <c r="MPR1" s="10" t="s">
        <v>18415</v>
      </c>
      <c r="MPS1" s="10" t="s">
        <v>18416</v>
      </c>
      <c r="MPT1" s="10" t="s">
        <v>18417</v>
      </c>
      <c r="MPU1" s="10" t="s">
        <v>18418</v>
      </c>
      <c r="MPV1" s="10" t="s">
        <v>18419</v>
      </c>
      <c r="MPW1" s="10" t="s">
        <v>18420</v>
      </c>
      <c r="MPX1" s="10" t="s">
        <v>18421</v>
      </c>
      <c r="MPY1" s="10" t="s">
        <v>18422</v>
      </c>
      <c r="MPZ1" s="10" t="s">
        <v>18423</v>
      </c>
      <c r="MQA1" s="10" t="s">
        <v>18424</v>
      </c>
      <c r="MQB1" s="10" t="s">
        <v>18425</v>
      </c>
      <c r="MQC1" s="10" t="s">
        <v>18426</v>
      </c>
      <c r="MQD1" s="10" t="s">
        <v>18427</v>
      </c>
      <c r="MQE1" s="10" t="s">
        <v>18428</v>
      </c>
      <c r="MQF1" s="10" t="s">
        <v>18429</v>
      </c>
      <c r="MQG1" s="10" t="s">
        <v>18430</v>
      </c>
      <c r="MQH1" s="10" t="s">
        <v>18431</v>
      </c>
      <c r="MQI1" s="10" t="s">
        <v>18432</v>
      </c>
      <c r="MQJ1" s="10" t="s">
        <v>18433</v>
      </c>
      <c r="MQK1" s="10" t="s">
        <v>18434</v>
      </c>
      <c r="MQL1" s="10" t="s">
        <v>18435</v>
      </c>
      <c r="MQM1" s="10" t="s">
        <v>18436</v>
      </c>
      <c r="MQN1" s="10" t="s">
        <v>18437</v>
      </c>
      <c r="MQO1" s="10" t="s">
        <v>18438</v>
      </c>
      <c r="MQP1" s="10" t="s">
        <v>18439</v>
      </c>
      <c r="MQQ1" s="10" t="s">
        <v>18440</v>
      </c>
      <c r="MQR1" s="10" t="s">
        <v>18441</v>
      </c>
      <c r="MQS1" s="10" t="s">
        <v>18442</v>
      </c>
      <c r="MQT1" s="10" t="s">
        <v>18443</v>
      </c>
      <c r="MQU1" s="10" t="s">
        <v>18444</v>
      </c>
      <c r="MQV1" s="10" t="s">
        <v>18445</v>
      </c>
      <c r="MQW1" s="10" t="s">
        <v>18446</v>
      </c>
      <c r="MQX1" s="10" t="s">
        <v>18447</v>
      </c>
      <c r="MQY1" s="10" t="s">
        <v>18448</v>
      </c>
      <c r="MQZ1" s="10" t="s">
        <v>18449</v>
      </c>
      <c r="MRA1" s="10" t="s">
        <v>18450</v>
      </c>
      <c r="MRB1" s="10" t="s">
        <v>18451</v>
      </c>
      <c r="MRC1" s="10" t="s">
        <v>18452</v>
      </c>
      <c r="MRD1" s="10" t="s">
        <v>18453</v>
      </c>
      <c r="MRE1" s="10" t="s">
        <v>18454</v>
      </c>
      <c r="MRF1" s="10" t="s">
        <v>18455</v>
      </c>
      <c r="MRG1" s="10" t="s">
        <v>18456</v>
      </c>
      <c r="MRH1" s="10" t="s">
        <v>18457</v>
      </c>
      <c r="MRI1" s="10" t="s">
        <v>18458</v>
      </c>
      <c r="MRJ1" s="10" t="s">
        <v>18459</v>
      </c>
      <c r="MRK1" s="10" t="s">
        <v>18460</v>
      </c>
      <c r="MRL1" s="10" t="s">
        <v>18461</v>
      </c>
      <c r="MRM1" s="10" t="s">
        <v>18462</v>
      </c>
      <c r="MRN1" s="10" t="s">
        <v>18463</v>
      </c>
      <c r="MRO1" s="10" t="s">
        <v>18464</v>
      </c>
      <c r="MRP1" s="10" t="s">
        <v>18465</v>
      </c>
      <c r="MRQ1" s="10" t="s">
        <v>18466</v>
      </c>
      <c r="MRR1" s="10" t="s">
        <v>18467</v>
      </c>
      <c r="MRS1" s="10" t="s">
        <v>18468</v>
      </c>
      <c r="MRT1" s="10" t="s">
        <v>18469</v>
      </c>
      <c r="MRU1" s="10" t="s">
        <v>18470</v>
      </c>
      <c r="MRV1" s="10" t="s">
        <v>18471</v>
      </c>
      <c r="MRW1" s="10" t="s">
        <v>18472</v>
      </c>
      <c r="MRX1" s="10" t="s">
        <v>18473</v>
      </c>
      <c r="MRY1" s="10" t="s">
        <v>18474</v>
      </c>
      <c r="MRZ1" s="10" t="s">
        <v>18475</v>
      </c>
      <c r="MSA1" s="10" t="s">
        <v>18476</v>
      </c>
      <c r="MSB1" s="10" t="s">
        <v>18477</v>
      </c>
      <c r="MSC1" s="10" t="s">
        <v>18478</v>
      </c>
      <c r="MSD1" s="10" t="s">
        <v>18479</v>
      </c>
      <c r="MSE1" s="10" t="s">
        <v>18480</v>
      </c>
      <c r="MSF1" s="10" t="s">
        <v>18481</v>
      </c>
      <c r="MSG1" s="10" t="s">
        <v>18482</v>
      </c>
      <c r="MSH1" s="10" t="s">
        <v>18483</v>
      </c>
      <c r="MSI1" s="10" t="s">
        <v>18484</v>
      </c>
      <c r="MSJ1" s="10" t="s">
        <v>18485</v>
      </c>
      <c r="MSK1" s="10" t="s">
        <v>18486</v>
      </c>
      <c r="MSL1" s="10" t="s">
        <v>18487</v>
      </c>
      <c r="MSM1" s="10" t="s">
        <v>18488</v>
      </c>
      <c r="MSN1" s="10" t="s">
        <v>18489</v>
      </c>
      <c r="MSO1" s="10" t="s">
        <v>18490</v>
      </c>
      <c r="MSP1" s="10" t="s">
        <v>18491</v>
      </c>
      <c r="MSQ1" s="10" t="s">
        <v>18492</v>
      </c>
      <c r="MSR1" s="10" t="s">
        <v>18493</v>
      </c>
      <c r="MSS1" s="10" t="s">
        <v>18494</v>
      </c>
      <c r="MST1" s="10" t="s">
        <v>18495</v>
      </c>
      <c r="MSU1" s="10" t="s">
        <v>18496</v>
      </c>
      <c r="MSV1" s="10" t="s">
        <v>18497</v>
      </c>
      <c r="MSW1" s="10" t="s">
        <v>18498</v>
      </c>
      <c r="MSX1" s="10" t="s">
        <v>18499</v>
      </c>
      <c r="MSY1" s="10" t="s">
        <v>18500</v>
      </c>
      <c r="MSZ1" s="10" t="s">
        <v>18501</v>
      </c>
      <c r="MTA1" s="10" t="s">
        <v>18502</v>
      </c>
      <c r="MTB1" s="10" t="s">
        <v>18503</v>
      </c>
      <c r="MTC1" s="10" t="s">
        <v>18504</v>
      </c>
      <c r="MTD1" s="10" t="s">
        <v>18505</v>
      </c>
      <c r="MTE1" s="10" t="s">
        <v>18506</v>
      </c>
      <c r="MTF1" s="10" t="s">
        <v>18507</v>
      </c>
      <c r="MTG1" s="10" t="s">
        <v>18508</v>
      </c>
      <c r="MTH1" s="10" t="s">
        <v>18509</v>
      </c>
      <c r="MTI1" s="10" t="s">
        <v>18510</v>
      </c>
      <c r="MTJ1" s="10" t="s">
        <v>18511</v>
      </c>
      <c r="MTK1" s="10" t="s">
        <v>18512</v>
      </c>
      <c r="MTL1" s="10" t="s">
        <v>18513</v>
      </c>
      <c r="MTM1" s="10" t="s">
        <v>18514</v>
      </c>
      <c r="MTN1" s="10" t="s">
        <v>18515</v>
      </c>
      <c r="MTO1" s="10" t="s">
        <v>18516</v>
      </c>
      <c r="MTP1" s="10" t="s">
        <v>18517</v>
      </c>
      <c r="MTQ1" s="10" t="s">
        <v>18518</v>
      </c>
      <c r="MTR1" s="10" t="s">
        <v>18519</v>
      </c>
      <c r="MTS1" s="10" t="s">
        <v>18520</v>
      </c>
      <c r="MTT1" s="10" t="s">
        <v>18521</v>
      </c>
      <c r="MTU1" s="10" t="s">
        <v>18522</v>
      </c>
      <c r="MTV1" s="10" t="s">
        <v>18523</v>
      </c>
      <c r="MTW1" s="10" t="s">
        <v>18524</v>
      </c>
      <c r="MTX1" s="10" t="s">
        <v>18525</v>
      </c>
      <c r="MTY1" s="10" t="s">
        <v>18526</v>
      </c>
      <c r="MTZ1" s="10" t="s">
        <v>18527</v>
      </c>
      <c r="MUA1" s="10" t="s">
        <v>18528</v>
      </c>
      <c r="MUB1" s="10" t="s">
        <v>18529</v>
      </c>
      <c r="MUC1" s="10" t="s">
        <v>18530</v>
      </c>
      <c r="MUD1" s="10" t="s">
        <v>18531</v>
      </c>
      <c r="MUE1" s="10" t="s">
        <v>18532</v>
      </c>
      <c r="MUF1" s="10" t="s">
        <v>18533</v>
      </c>
      <c r="MUG1" s="10" t="s">
        <v>18534</v>
      </c>
      <c r="MUH1" s="10" t="s">
        <v>18535</v>
      </c>
      <c r="MUI1" s="10" t="s">
        <v>18536</v>
      </c>
      <c r="MUJ1" s="10" t="s">
        <v>18537</v>
      </c>
      <c r="MUK1" s="10" t="s">
        <v>18538</v>
      </c>
      <c r="MUL1" s="10" t="s">
        <v>18539</v>
      </c>
      <c r="MUM1" s="10" t="s">
        <v>18540</v>
      </c>
      <c r="MUN1" s="10" t="s">
        <v>18541</v>
      </c>
      <c r="MUO1" s="10" t="s">
        <v>18542</v>
      </c>
      <c r="MUP1" s="10" t="s">
        <v>18543</v>
      </c>
      <c r="MUQ1" s="10" t="s">
        <v>18544</v>
      </c>
      <c r="MUR1" s="10" t="s">
        <v>18545</v>
      </c>
      <c r="MUS1" s="10" t="s">
        <v>18546</v>
      </c>
      <c r="MUT1" s="10" t="s">
        <v>18547</v>
      </c>
      <c r="MUU1" s="10" t="s">
        <v>18548</v>
      </c>
      <c r="MUV1" s="10" t="s">
        <v>18549</v>
      </c>
      <c r="MUW1" s="10" t="s">
        <v>18550</v>
      </c>
      <c r="MUX1" s="10" t="s">
        <v>18551</v>
      </c>
      <c r="MUY1" s="10" t="s">
        <v>18552</v>
      </c>
      <c r="MUZ1" s="10" t="s">
        <v>18553</v>
      </c>
      <c r="MVA1" s="10" t="s">
        <v>18554</v>
      </c>
      <c r="MVB1" s="10" t="s">
        <v>18555</v>
      </c>
      <c r="MVC1" s="10" t="s">
        <v>18556</v>
      </c>
      <c r="MVD1" s="10" t="s">
        <v>18557</v>
      </c>
      <c r="MVE1" s="10" t="s">
        <v>18558</v>
      </c>
      <c r="MVF1" s="10" t="s">
        <v>18559</v>
      </c>
      <c r="MVG1" s="10" t="s">
        <v>18560</v>
      </c>
      <c r="MVH1" s="10" t="s">
        <v>18561</v>
      </c>
      <c r="MVI1" s="10" t="s">
        <v>18562</v>
      </c>
      <c r="MVJ1" s="10" t="s">
        <v>18563</v>
      </c>
      <c r="MVK1" s="10" t="s">
        <v>18564</v>
      </c>
      <c r="MVL1" s="10" t="s">
        <v>18565</v>
      </c>
      <c r="MVM1" s="10" t="s">
        <v>18566</v>
      </c>
      <c r="MVN1" s="10" t="s">
        <v>18567</v>
      </c>
      <c r="MVO1" s="10" t="s">
        <v>18568</v>
      </c>
      <c r="MVP1" s="10" t="s">
        <v>18569</v>
      </c>
      <c r="MVQ1" s="10" t="s">
        <v>18570</v>
      </c>
      <c r="MVR1" s="10" t="s">
        <v>18571</v>
      </c>
      <c r="MVS1" s="10" t="s">
        <v>18572</v>
      </c>
      <c r="MVT1" s="10" t="s">
        <v>18573</v>
      </c>
      <c r="MVU1" s="10" t="s">
        <v>18574</v>
      </c>
      <c r="MVV1" s="10" t="s">
        <v>18575</v>
      </c>
      <c r="MVW1" s="10" t="s">
        <v>18576</v>
      </c>
      <c r="MVX1" s="10" t="s">
        <v>18577</v>
      </c>
      <c r="MVY1" s="10" t="s">
        <v>18578</v>
      </c>
      <c r="MVZ1" s="10" t="s">
        <v>18579</v>
      </c>
      <c r="MWA1" s="10" t="s">
        <v>18580</v>
      </c>
      <c r="MWB1" s="10" t="s">
        <v>18581</v>
      </c>
      <c r="MWC1" s="10" t="s">
        <v>18582</v>
      </c>
      <c r="MWD1" s="10" t="s">
        <v>18583</v>
      </c>
      <c r="MWE1" s="10" t="s">
        <v>18584</v>
      </c>
      <c r="MWF1" s="10" t="s">
        <v>18585</v>
      </c>
      <c r="MWG1" s="10" t="s">
        <v>18586</v>
      </c>
      <c r="MWH1" s="10" t="s">
        <v>18587</v>
      </c>
      <c r="MWI1" s="10" t="s">
        <v>18588</v>
      </c>
      <c r="MWJ1" s="10" t="s">
        <v>18589</v>
      </c>
      <c r="MWK1" s="10" t="s">
        <v>18590</v>
      </c>
      <c r="MWL1" s="10" t="s">
        <v>18591</v>
      </c>
      <c r="MWM1" s="10" t="s">
        <v>18592</v>
      </c>
      <c r="MWN1" s="10" t="s">
        <v>18593</v>
      </c>
      <c r="MWO1" s="10" t="s">
        <v>18594</v>
      </c>
      <c r="MWP1" s="10" t="s">
        <v>18595</v>
      </c>
      <c r="MWQ1" s="10" t="s">
        <v>18596</v>
      </c>
      <c r="MWR1" s="10" t="s">
        <v>18597</v>
      </c>
      <c r="MWS1" s="10" t="s">
        <v>18598</v>
      </c>
      <c r="MWT1" s="10" t="s">
        <v>18599</v>
      </c>
      <c r="MWU1" s="10" t="s">
        <v>18600</v>
      </c>
      <c r="MWV1" s="10" t="s">
        <v>18601</v>
      </c>
      <c r="MWW1" s="10" t="s">
        <v>18602</v>
      </c>
      <c r="MWX1" s="10" t="s">
        <v>18603</v>
      </c>
      <c r="MWY1" s="10" t="s">
        <v>18604</v>
      </c>
      <c r="MWZ1" s="10" t="s">
        <v>18605</v>
      </c>
      <c r="MXA1" s="10" t="s">
        <v>18606</v>
      </c>
      <c r="MXB1" s="10" t="s">
        <v>18607</v>
      </c>
      <c r="MXC1" s="10" t="s">
        <v>18608</v>
      </c>
      <c r="MXD1" s="10" t="s">
        <v>18609</v>
      </c>
      <c r="MXE1" s="10" t="s">
        <v>18610</v>
      </c>
      <c r="MXF1" s="10" t="s">
        <v>18611</v>
      </c>
      <c r="MXG1" s="10" t="s">
        <v>18612</v>
      </c>
      <c r="MXH1" s="10" t="s">
        <v>18613</v>
      </c>
      <c r="MXI1" s="10" t="s">
        <v>18614</v>
      </c>
      <c r="MXJ1" s="10" t="s">
        <v>18615</v>
      </c>
      <c r="MXK1" s="10" t="s">
        <v>18616</v>
      </c>
      <c r="MXL1" s="10" t="s">
        <v>18617</v>
      </c>
      <c r="MXM1" s="10" t="s">
        <v>18618</v>
      </c>
      <c r="MXN1" s="10" t="s">
        <v>18619</v>
      </c>
      <c r="MXO1" s="10" t="s">
        <v>18620</v>
      </c>
      <c r="MXP1" s="10" t="s">
        <v>18621</v>
      </c>
      <c r="MXQ1" s="10" t="s">
        <v>18622</v>
      </c>
      <c r="MXR1" s="10" t="s">
        <v>18623</v>
      </c>
      <c r="MXS1" s="10" t="s">
        <v>18624</v>
      </c>
      <c r="MXT1" s="10" t="s">
        <v>18625</v>
      </c>
      <c r="MXU1" s="10" t="s">
        <v>18626</v>
      </c>
      <c r="MXV1" s="10" t="s">
        <v>18627</v>
      </c>
      <c r="MXW1" s="10" t="s">
        <v>18628</v>
      </c>
      <c r="MXX1" s="10" t="s">
        <v>18629</v>
      </c>
      <c r="MXY1" s="10" t="s">
        <v>18630</v>
      </c>
      <c r="MXZ1" s="10" t="s">
        <v>18631</v>
      </c>
      <c r="MYA1" s="10" t="s">
        <v>18632</v>
      </c>
      <c r="MYB1" s="10" t="s">
        <v>18633</v>
      </c>
      <c r="MYC1" s="10" t="s">
        <v>18634</v>
      </c>
      <c r="MYD1" s="10" t="s">
        <v>18635</v>
      </c>
      <c r="MYE1" s="10" t="s">
        <v>18636</v>
      </c>
      <c r="MYF1" s="10" t="s">
        <v>18637</v>
      </c>
      <c r="MYG1" s="10" t="s">
        <v>18638</v>
      </c>
      <c r="MYH1" s="10" t="s">
        <v>18639</v>
      </c>
      <c r="MYI1" s="10" t="s">
        <v>18640</v>
      </c>
      <c r="MYJ1" s="10" t="s">
        <v>18641</v>
      </c>
      <c r="MYK1" s="10" t="s">
        <v>18642</v>
      </c>
      <c r="MYL1" s="10" t="s">
        <v>18643</v>
      </c>
      <c r="MYM1" s="10" t="s">
        <v>18644</v>
      </c>
      <c r="MYN1" s="10" t="s">
        <v>18645</v>
      </c>
      <c r="MYO1" s="10" t="s">
        <v>18646</v>
      </c>
      <c r="MYP1" s="10" t="s">
        <v>18647</v>
      </c>
      <c r="MYQ1" s="10" t="s">
        <v>18648</v>
      </c>
      <c r="MYR1" s="10" t="s">
        <v>18649</v>
      </c>
      <c r="MYS1" s="10" t="s">
        <v>18650</v>
      </c>
      <c r="MYT1" s="10" t="s">
        <v>18651</v>
      </c>
      <c r="MYU1" s="10" t="s">
        <v>18652</v>
      </c>
      <c r="MYV1" s="10" t="s">
        <v>18653</v>
      </c>
      <c r="MYW1" s="10" t="s">
        <v>18654</v>
      </c>
      <c r="MYX1" s="10" t="s">
        <v>18655</v>
      </c>
      <c r="MYY1" s="10" t="s">
        <v>18656</v>
      </c>
      <c r="MYZ1" s="10" t="s">
        <v>18657</v>
      </c>
      <c r="MZA1" s="10" t="s">
        <v>18658</v>
      </c>
      <c r="MZB1" s="10" t="s">
        <v>18659</v>
      </c>
      <c r="MZC1" s="10" t="s">
        <v>18660</v>
      </c>
      <c r="MZD1" s="10" t="s">
        <v>18661</v>
      </c>
      <c r="MZE1" s="10" t="s">
        <v>18662</v>
      </c>
      <c r="MZF1" s="10" t="s">
        <v>18663</v>
      </c>
      <c r="MZG1" s="10" t="s">
        <v>18664</v>
      </c>
      <c r="MZH1" s="10" t="s">
        <v>18665</v>
      </c>
      <c r="MZI1" s="10" t="s">
        <v>18666</v>
      </c>
      <c r="MZJ1" s="10" t="s">
        <v>18667</v>
      </c>
      <c r="MZK1" s="10" t="s">
        <v>18668</v>
      </c>
      <c r="MZL1" s="10" t="s">
        <v>18669</v>
      </c>
      <c r="MZM1" s="10" t="s">
        <v>18670</v>
      </c>
      <c r="MZN1" s="10" t="s">
        <v>18671</v>
      </c>
      <c r="MZO1" s="10" t="s">
        <v>18672</v>
      </c>
      <c r="MZP1" s="10" t="s">
        <v>18673</v>
      </c>
      <c r="MZQ1" s="10" t="s">
        <v>18674</v>
      </c>
      <c r="MZR1" s="10" t="s">
        <v>18675</v>
      </c>
      <c r="MZS1" s="10" t="s">
        <v>18676</v>
      </c>
      <c r="MZT1" s="10" t="s">
        <v>18677</v>
      </c>
      <c r="MZU1" s="10" t="s">
        <v>18678</v>
      </c>
      <c r="MZV1" s="10" t="s">
        <v>18679</v>
      </c>
      <c r="MZW1" s="10" t="s">
        <v>18680</v>
      </c>
      <c r="MZX1" s="10" t="s">
        <v>18681</v>
      </c>
      <c r="MZY1" s="10" t="s">
        <v>18682</v>
      </c>
      <c r="MZZ1" s="10" t="s">
        <v>18683</v>
      </c>
      <c r="NAA1" s="10" t="s">
        <v>18684</v>
      </c>
      <c r="NAB1" s="10" t="s">
        <v>18685</v>
      </c>
      <c r="NAC1" s="10" t="s">
        <v>18686</v>
      </c>
      <c r="NAD1" s="10" t="s">
        <v>18687</v>
      </c>
      <c r="NAE1" s="10" t="s">
        <v>18688</v>
      </c>
      <c r="NAF1" s="10" t="s">
        <v>18689</v>
      </c>
      <c r="NAG1" s="10" t="s">
        <v>18690</v>
      </c>
      <c r="NAH1" s="10" t="s">
        <v>18691</v>
      </c>
      <c r="NAI1" s="10" t="s">
        <v>18692</v>
      </c>
      <c r="NAJ1" s="10" t="s">
        <v>18693</v>
      </c>
      <c r="NAK1" s="10" t="s">
        <v>18694</v>
      </c>
      <c r="NAL1" s="10" t="s">
        <v>18695</v>
      </c>
      <c r="NAM1" s="10" t="s">
        <v>18696</v>
      </c>
      <c r="NAN1" s="10" t="s">
        <v>18697</v>
      </c>
      <c r="NAO1" s="10" t="s">
        <v>18698</v>
      </c>
      <c r="NAP1" s="10" t="s">
        <v>18699</v>
      </c>
      <c r="NAQ1" s="10" t="s">
        <v>18700</v>
      </c>
      <c r="NAR1" s="10" t="s">
        <v>18701</v>
      </c>
      <c r="NAS1" s="10" t="s">
        <v>18702</v>
      </c>
      <c r="NAT1" s="10" t="s">
        <v>18703</v>
      </c>
      <c r="NAU1" s="10" t="s">
        <v>18704</v>
      </c>
      <c r="NAV1" s="10" t="s">
        <v>18705</v>
      </c>
      <c r="NAW1" s="10" t="s">
        <v>18706</v>
      </c>
      <c r="NAX1" s="10" t="s">
        <v>18707</v>
      </c>
      <c r="NAY1" s="10" t="s">
        <v>18708</v>
      </c>
      <c r="NAZ1" s="10" t="s">
        <v>18709</v>
      </c>
      <c r="NBA1" s="10" t="s">
        <v>18710</v>
      </c>
      <c r="NBB1" s="10" t="s">
        <v>18711</v>
      </c>
      <c r="NBC1" s="10" t="s">
        <v>18712</v>
      </c>
      <c r="NBD1" s="10" t="s">
        <v>18713</v>
      </c>
      <c r="NBE1" s="10" t="s">
        <v>18714</v>
      </c>
      <c r="NBF1" s="10" t="s">
        <v>18715</v>
      </c>
      <c r="NBG1" s="10" t="s">
        <v>18716</v>
      </c>
      <c r="NBH1" s="10" t="s">
        <v>18717</v>
      </c>
      <c r="NBI1" s="10" t="s">
        <v>18718</v>
      </c>
      <c r="NBJ1" s="10" t="s">
        <v>18719</v>
      </c>
      <c r="NBK1" s="10" t="s">
        <v>18720</v>
      </c>
      <c r="NBL1" s="10" t="s">
        <v>18721</v>
      </c>
      <c r="NBM1" s="10" t="s">
        <v>18722</v>
      </c>
      <c r="NBN1" s="10" t="s">
        <v>18723</v>
      </c>
      <c r="NBO1" s="10" t="s">
        <v>18724</v>
      </c>
      <c r="NBP1" s="10" t="s">
        <v>18725</v>
      </c>
      <c r="NBQ1" s="10" t="s">
        <v>18726</v>
      </c>
      <c r="NBR1" s="10" t="s">
        <v>18727</v>
      </c>
      <c r="NBS1" s="10" t="s">
        <v>18728</v>
      </c>
      <c r="NBT1" s="10" t="s">
        <v>18729</v>
      </c>
      <c r="NBU1" s="10" t="s">
        <v>18730</v>
      </c>
      <c r="NBV1" s="10" t="s">
        <v>18731</v>
      </c>
      <c r="NBW1" s="10" t="s">
        <v>18732</v>
      </c>
      <c r="NBX1" s="10" t="s">
        <v>18733</v>
      </c>
      <c r="NBY1" s="10" t="s">
        <v>18734</v>
      </c>
      <c r="NBZ1" s="10" t="s">
        <v>18735</v>
      </c>
      <c r="NCA1" s="10" t="s">
        <v>18736</v>
      </c>
      <c r="NCB1" s="10" t="s">
        <v>18737</v>
      </c>
      <c r="NCC1" s="10" t="s">
        <v>18738</v>
      </c>
      <c r="NCD1" s="10" t="s">
        <v>18739</v>
      </c>
      <c r="NCE1" s="10" t="s">
        <v>18740</v>
      </c>
      <c r="NCF1" s="10" t="s">
        <v>18741</v>
      </c>
      <c r="NCG1" s="10" t="s">
        <v>18742</v>
      </c>
      <c r="NCH1" s="10" t="s">
        <v>18743</v>
      </c>
      <c r="NCI1" s="10" t="s">
        <v>18744</v>
      </c>
      <c r="NCJ1" s="10" t="s">
        <v>18745</v>
      </c>
      <c r="NCK1" s="10" t="s">
        <v>18746</v>
      </c>
      <c r="NCL1" s="10" t="s">
        <v>18747</v>
      </c>
      <c r="NCM1" s="10" t="s">
        <v>18748</v>
      </c>
      <c r="NCN1" s="10" t="s">
        <v>18749</v>
      </c>
      <c r="NCO1" s="10" t="s">
        <v>18750</v>
      </c>
      <c r="NCP1" s="10" t="s">
        <v>18751</v>
      </c>
      <c r="NCQ1" s="10" t="s">
        <v>18752</v>
      </c>
      <c r="NCR1" s="10" t="s">
        <v>18753</v>
      </c>
      <c r="NCS1" s="10" t="s">
        <v>18754</v>
      </c>
      <c r="NCT1" s="10" t="s">
        <v>18755</v>
      </c>
      <c r="NCU1" s="10" t="s">
        <v>18756</v>
      </c>
      <c r="NCV1" s="10" t="s">
        <v>18757</v>
      </c>
      <c r="NCW1" s="10" t="s">
        <v>18758</v>
      </c>
      <c r="NCX1" s="10" t="s">
        <v>18759</v>
      </c>
      <c r="NCY1" s="10" t="s">
        <v>18760</v>
      </c>
      <c r="NCZ1" s="10" t="s">
        <v>18761</v>
      </c>
      <c r="NDA1" s="10" t="s">
        <v>18762</v>
      </c>
      <c r="NDB1" s="10" t="s">
        <v>18763</v>
      </c>
      <c r="NDC1" s="10" t="s">
        <v>18764</v>
      </c>
      <c r="NDD1" s="10" t="s">
        <v>18765</v>
      </c>
      <c r="NDE1" s="10" t="s">
        <v>18766</v>
      </c>
      <c r="NDF1" s="10" t="s">
        <v>18767</v>
      </c>
      <c r="NDG1" s="10" t="s">
        <v>18768</v>
      </c>
      <c r="NDH1" s="10" t="s">
        <v>18769</v>
      </c>
      <c r="NDI1" s="10" t="s">
        <v>18770</v>
      </c>
      <c r="NDJ1" s="10" t="s">
        <v>18771</v>
      </c>
      <c r="NDK1" s="10" t="s">
        <v>18772</v>
      </c>
      <c r="NDL1" s="10" t="s">
        <v>18773</v>
      </c>
      <c r="NDM1" s="10" t="s">
        <v>18774</v>
      </c>
      <c r="NDN1" s="10" t="s">
        <v>18775</v>
      </c>
      <c r="NDO1" s="10" t="s">
        <v>18776</v>
      </c>
      <c r="NDP1" s="10" t="s">
        <v>18777</v>
      </c>
      <c r="NDQ1" s="10" t="s">
        <v>18778</v>
      </c>
      <c r="NDR1" s="10" t="s">
        <v>18779</v>
      </c>
      <c r="NDS1" s="10" t="s">
        <v>18780</v>
      </c>
      <c r="NDT1" s="10" t="s">
        <v>18781</v>
      </c>
      <c r="NDU1" s="10" t="s">
        <v>18782</v>
      </c>
      <c r="NDV1" s="10" t="s">
        <v>18783</v>
      </c>
      <c r="NDW1" s="10" t="s">
        <v>18784</v>
      </c>
      <c r="NDX1" s="10" t="s">
        <v>18785</v>
      </c>
      <c r="NDY1" s="10" t="s">
        <v>18786</v>
      </c>
      <c r="NDZ1" s="10" t="s">
        <v>18787</v>
      </c>
      <c r="NEA1" s="10" t="s">
        <v>18788</v>
      </c>
      <c r="NEB1" s="10" t="s">
        <v>18789</v>
      </c>
      <c r="NEC1" s="10" t="s">
        <v>18790</v>
      </c>
      <c r="NED1" s="10" t="s">
        <v>18791</v>
      </c>
      <c r="NEE1" s="10" t="s">
        <v>18792</v>
      </c>
      <c r="NEF1" s="10" t="s">
        <v>18793</v>
      </c>
      <c r="NEG1" s="10" t="s">
        <v>18794</v>
      </c>
      <c r="NEH1" s="10" t="s">
        <v>18795</v>
      </c>
      <c r="NEI1" s="10" t="s">
        <v>18796</v>
      </c>
      <c r="NEJ1" s="10" t="s">
        <v>18797</v>
      </c>
      <c r="NEK1" s="10" t="s">
        <v>18798</v>
      </c>
      <c r="NEL1" s="10" t="s">
        <v>18799</v>
      </c>
      <c r="NEM1" s="10" t="s">
        <v>18800</v>
      </c>
      <c r="NEN1" s="10" t="s">
        <v>18801</v>
      </c>
      <c r="NEO1" s="10" t="s">
        <v>18802</v>
      </c>
      <c r="NEP1" s="10" t="s">
        <v>18803</v>
      </c>
      <c r="NEQ1" s="10" t="s">
        <v>18804</v>
      </c>
      <c r="NER1" s="10" t="s">
        <v>18805</v>
      </c>
      <c r="NES1" s="10" t="s">
        <v>18806</v>
      </c>
      <c r="NET1" s="10" t="s">
        <v>18807</v>
      </c>
      <c r="NEU1" s="10" t="s">
        <v>18808</v>
      </c>
      <c r="NEV1" s="10" t="s">
        <v>18809</v>
      </c>
      <c r="NEW1" s="10" t="s">
        <v>18810</v>
      </c>
      <c r="NEX1" s="10" t="s">
        <v>18811</v>
      </c>
      <c r="NEY1" s="10" t="s">
        <v>18812</v>
      </c>
      <c r="NEZ1" s="10" t="s">
        <v>18813</v>
      </c>
      <c r="NFA1" s="10" t="s">
        <v>18814</v>
      </c>
      <c r="NFB1" s="10" t="s">
        <v>18815</v>
      </c>
      <c r="NFC1" s="10" t="s">
        <v>18816</v>
      </c>
      <c r="NFD1" s="10" t="s">
        <v>18817</v>
      </c>
      <c r="NFE1" s="10" t="s">
        <v>18818</v>
      </c>
      <c r="NFF1" s="10" t="s">
        <v>18819</v>
      </c>
      <c r="NFG1" s="10" t="s">
        <v>18820</v>
      </c>
      <c r="NFH1" s="10" t="s">
        <v>18821</v>
      </c>
      <c r="NFI1" s="10" t="s">
        <v>18822</v>
      </c>
      <c r="NFJ1" s="10" t="s">
        <v>18823</v>
      </c>
      <c r="NFK1" s="10" t="s">
        <v>18824</v>
      </c>
      <c r="NFL1" s="10" t="s">
        <v>18825</v>
      </c>
      <c r="NFM1" s="10" t="s">
        <v>18826</v>
      </c>
      <c r="NFN1" s="10" t="s">
        <v>18827</v>
      </c>
      <c r="NFO1" s="10" t="s">
        <v>18828</v>
      </c>
      <c r="NFP1" s="10" t="s">
        <v>18829</v>
      </c>
      <c r="NFQ1" s="10" t="s">
        <v>18830</v>
      </c>
      <c r="NFR1" s="10" t="s">
        <v>18831</v>
      </c>
      <c r="NFS1" s="10" t="s">
        <v>18832</v>
      </c>
      <c r="NFT1" s="10" t="s">
        <v>18833</v>
      </c>
      <c r="NFU1" s="10" t="s">
        <v>18834</v>
      </c>
      <c r="NFV1" s="10" t="s">
        <v>18835</v>
      </c>
      <c r="NFW1" s="10" t="s">
        <v>18836</v>
      </c>
      <c r="NFX1" s="10" t="s">
        <v>18837</v>
      </c>
      <c r="NFY1" s="10" t="s">
        <v>18838</v>
      </c>
      <c r="NFZ1" s="10" t="s">
        <v>18839</v>
      </c>
      <c r="NGA1" s="10" t="s">
        <v>18840</v>
      </c>
      <c r="NGB1" s="10" t="s">
        <v>18841</v>
      </c>
      <c r="NGC1" s="10" t="s">
        <v>18842</v>
      </c>
      <c r="NGD1" s="10" t="s">
        <v>18843</v>
      </c>
      <c r="NGE1" s="10" t="s">
        <v>18844</v>
      </c>
      <c r="NGF1" s="10" t="s">
        <v>18845</v>
      </c>
      <c r="NGG1" s="10" t="s">
        <v>18846</v>
      </c>
      <c r="NGH1" s="10" t="s">
        <v>18847</v>
      </c>
      <c r="NGI1" s="10" t="s">
        <v>18848</v>
      </c>
      <c r="NGJ1" s="10" t="s">
        <v>18849</v>
      </c>
      <c r="NGK1" s="10" t="s">
        <v>18850</v>
      </c>
      <c r="NGL1" s="10" t="s">
        <v>18851</v>
      </c>
      <c r="NGM1" s="10" t="s">
        <v>18852</v>
      </c>
      <c r="NGN1" s="10" t="s">
        <v>18853</v>
      </c>
      <c r="NGO1" s="10" t="s">
        <v>18854</v>
      </c>
      <c r="NGP1" s="10" t="s">
        <v>18855</v>
      </c>
      <c r="NGQ1" s="10" t="s">
        <v>18856</v>
      </c>
      <c r="NGR1" s="10" t="s">
        <v>18857</v>
      </c>
      <c r="NGS1" s="10" t="s">
        <v>18858</v>
      </c>
      <c r="NGT1" s="10" t="s">
        <v>18859</v>
      </c>
      <c r="NGU1" s="10" t="s">
        <v>18860</v>
      </c>
      <c r="NGV1" s="10" t="s">
        <v>18861</v>
      </c>
      <c r="NGW1" s="10" t="s">
        <v>18862</v>
      </c>
      <c r="NGX1" s="10" t="s">
        <v>18863</v>
      </c>
      <c r="NGY1" s="10" t="s">
        <v>18864</v>
      </c>
      <c r="NGZ1" s="10" t="s">
        <v>18865</v>
      </c>
      <c r="NHA1" s="10" t="s">
        <v>18866</v>
      </c>
      <c r="NHB1" s="10" t="s">
        <v>18867</v>
      </c>
      <c r="NHC1" s="10" t="s">
        <v>18868</v>
      </c>
      <c r="NHD1" s="10" t="s">
        <v>18869</v>
      </c>
      <c r="NHE1" s="10" t="s">
        <v>18870</v>
      </c>
      <c r="NHF1" s="10" t="s">
        <v>18871</v>
      </c>
      <c r="NHG1" s="10" t="s">
        <v>18872</v>
      </c>
      <c r="NHH1" s="10" t="s">
        <v>18873</v>
      </c>
      <c r="NHI1" s="10" t="s">
        <v>18874</v>
      </c>
      <c r="NHJ1" s="10" t="s">
        <v>18875</v>
      </c>
      <c r="NHK1" s="10" t="s">
        <v>18876</v>
      </c>
      <c r="NHL1" s="10" t="s">
        <v>18877</v>
      </c>
      <c r="NHM1" s="10" t="s">
        <v>18878</v>
      </c>
      <c r="NHN1" s="10" t="s">
        <v>18879</v>
      </c>
      <c r="NHO1" s="10" t="s">
        <v>18880</v>
      </c>
      <c r="NHP1" s="10" t="s">
        <v>18881</v>
      </c>
      <c r="NHQ1" s="10" t="s">
        <v>18882</v>
      </c>
      <c r="NHR1" s="10" t="s">
        <v>18883</v>
      </c>
      <c r="NHS1" s="10" t="s">
        <v>18884</v>
      </c>
      <c r="NHT1" s="10" t="s">
        <v>18885</v>
      </c>
      <c r="NHU1" s="10" t="s">
        <v>18886</v>
      </c>
      <c r="NHV1" s="10" t="s">
        <v>18887</v>
      </c>
      <c r="NHW1" s="10" t="s">
        <v>18888</v>
      </c>
      <c r="NHX1" s="10" t="s">
        <v>18889</v>
      </c>
      <c r="NHY1" s="10" t="s">
        <v>18890</v>
      </c>
      <c r="NHZ1" s="10" t="s">
        <v>18891</v>
      </c>
      <c r="NIA1" s="10" t="s">
        <v>18892</v>
      </c>
      <c r="NIB1" s="10" t="s">
        <v>18893</v>
      </c>
      <c r="NIC1" s="10" t="s">
        <v>18894</v>
      </c>
      <c r="NID1" s="10" t="s">
        <v>18895</v>
      </c>
      <c r="NIE1" s="10" t="s">
        <v>18896</v>
      </c>
      <c r="NIF1" s="10" t="s">
        <v>18897</v>
      </c>
      <c r="NIG1" s="10" t="s">
        <v>18898</v>
      </c>
      <c r="NIH1" s="10" t="s">
        <v>18899</v>
      </c>
      <c r="NII1" s="10" t="s">
        <v>18900</v>
      </c>
      <c r="NIJ1" s="10" t="s">
        <v>18901</v>
      </c>
      <c r="NIK1" s="10" t="s">
        <v>18902</v>
      </c>
      <c r="NIL1" s="10" t="s">
        <v>18903</v>
      </c>
      <c r="NIM1" s="10" t="s">
        <v>18904</v>
      </c>
      <c r="NIN1" s="10" t="s">
        <v>18905</v>
      </c>
      <c r="NIO1" s="10" t="s">
        <v>18906</v>
      </c>
      <c r="NIP1" s="10" t="s">
        <v>18907</v>
      </c>
      <c r="NIQ1" s="10" t="s">
        <v>18908</v>
      </c>
      <c r="NIR1" s="10" t="s">
        <v>18909</v>
      </c>
      <c r="NIS1" s="10" t="s">
        <v>18910</v>
      </c>
      <c r="NIT1" s="10" t="s">
        <v>18911</v>
      </c>
      <c r="NIU1" s="10" t="s">
        <v>18912</v>
      </c>
      <c r="NIV1" s="10" t="s">
        <v>18913</v>
      </c>
      <c r="NIW1" s="10" t="s">
        <v>18914</v>
      </c>
      <c r="NIX1" s="10" t="s">
        <v>18915</v>
      </c>
      <c r="NIY1" s="10" t="s">
        <v>18916</v>
      </c>
      <c r="NIZ1" s="10" t="s">
        <v>18917</v>
      </c>
      <c r="NJA1" s="10" t="s">
        <v>18918</v>
      </c>
      <c r="NJB1" s="10" t="s">
        <v>18919</v>
      </c>
      <c r="NJC1" s="10" t="s">
        <v>18920</v>
      </c>
      <c r="NJD1" s="10" t="s">
        <v>18921</v>
      </c>
      <c r="NJE1" s="10" t="s">
        <v>18922</v>
      </c>
      <c r="NJF1" s="10" t="s">
        <v>18923</v>
      </c>
      <c r="NJG1" s="10" t="s">
        <v>18924</v>
      </c>
      <c r="NJH1" s="10" t="s">
        <v>18925</v>
      </c>
      <c r="NJI1" s="10" t="s">
        <v>18926</v>
      </c>
      <c r="NJJ1" s="10" t="s">
        <v>18927</v>
      </c>
      <c r="NJK1" s="10" t="s">
        <v>18928</v>
      </c>
      <c r="NJL1" s="10" t="s">
        <v>18929</v>
      </c>
      <c r="NJM1" s="10" t="s">
        <v>18930</v>
      </c>
      <c r="NJN1" s="10" t="s">
        <v>18931</v>
      </c>
      <c r="NJO1" s="10" t="s">
        <v>18932</v>
      </c>
      <c r="NJP1" s="10" t="s">
        <v>18933</v>
      </c>
      <c r="NJQ1" s="10" t="s">
        <v>18934</v>
      </c>
      <c r="NJR1" s="10" t="s">
        <v>18935</v>
      </c>
      <c r="NJS1" s="10" t="s">
        <v>18936</v>
      </c>
      <c r="NJT1" s="10" t="s">
        <v>18937</v>
      </c>
      <c r="NJU1" s="10" t="s">
        <v>18938</v>
      </c>
      <c r="NJV1" s="10" t="s">
        <v>18939</v>
      </c>
      <c r="NJW1" s="10" t="s">
        <v>18940</v>
      </c>
      <c r="NJX1" s="10" t="s">
        <v>18941</v>
      </c>
      <c r="NJY1" s="10" t="s">
        <v>18942</v>
      </c>
      <c r="NJZ1" s="10" t="s">
        <v>18943</v>
      </c>
      <c r="NKA1" s="10" t="s">
        <v>18944</v>
      </c>
      <c r="NKB1" s="10" t="s">
        <v>18945</v>
      </c>
      <c r="NKC1" s="10" t="s">
        <v>18946</v>
      </c>
      <c r="NKD1" s="10" t="s">
        <v>18947</v>
      </c>
      <c r="NKE1" s="10" t="s">
        <v>18948</v>
      </c>
      <c r="NKF1" s="10" t="s">
        <v>18949</v>
      </c>
      <c r="NKG1" s="10" t="s">
        <v>18950</v>
      </c>
      <c r="NKH1" s="10" t="s">
        <v>18951</v>
      </c>
      <c r="NKI1" s="10" t="s">
        <v>18952</v>
      </c>
      <c r="NKJ1" s="10" t="s">
        <v>18953</v>
      </c>
      <c r="NKK1" s="10" t="s">
        <v>18954</v>
      </c>
      <c r="NKL1" s="10" t="s">
        <v>18955</v>
      </c>
      <c r="NKM1" s="10" t="s">
        <v>18956</v>
      </c>
      <c r="NKN1" s="10" t="s">
        <v>18957</v>
      </c>
      <c r="NKO1" s="10" t="s">
        <v>18958</v>
      </c>
      <c r="NKP1" s="10" t="s">
        <v>18959</v>
      </c>
      <c r="NKQ1" s="10" t="s">
        <v>18960</v>
      </c>
      <c r="NKR1" s="10" t="s">
        <v>18961</v>
      </c>
      <c r="NKS1" s="10" t="s">
        <v>18962</v>
      </c>
      <c r="NKT1" s="10" t="s">
        <v>18963</v>
      </c>
      <c r="NKU1" s="10" t="s">
        <v>18964</v>
      </c>
      <c r="NKV1" s="10" t="s">
        <v>18965</v>
      </c>
      <c r="NKW1" s="10" t="s">
        <v>18966</v>
      </c>
      <c r="NKX1" s="10" t="s">
        <v>18967</v>
      </c>
      <c r="NKY1" s="10" t="s">
        <v>18968</v>
      </c>
      <c r="NKZ1" s="10" t="s">
        <v>18969</v>
      </c>
      <c r="NLA1" s="10" t="s">
        <v>18970</v>
      </c>
      <c r="NLB1" s="10" t="s">
        <v>18971</v>
      </c>
      <c r="NLC1" s="10" t="s">
        <v>18972</v>
      </c>
      <c r="NLD1" s="10" t="s">
        <v>18973</v>
      </c>
      <c r="NLE1" s="10" t="s">
        <v>18974</v>
      </c>
      <c r="NLF1" s="10" t="s">
        <v>18975</v>
      </c>
      <c r="NLG1" s="10" t="s">
        <v>18976</v>
      </c>
      <c r="NLH1" s="10" t="s">
        <v>18977</v>
      </c>
      <c r="NLI1" s="10" t="s">
        <v>18978</v>
      </c>
      <c r="NLJ1" s="10" t="s">
        <v>18979</v>
      </c>
      <c r="NLK1" s="10" t="s">
        <v>18980</v>
      </c>
      <c r="NLL1" s="10" t="s">
        <v>18981</v>
      </c>
      <c r="NLM1" s="10" t="s">
        <v>18982</v>
      </c>
      <c r="NLN1" s="10" t="s">
        <v>18983</v>
      </c>
      <c r="NLO1" s="10" t="s">
        <v>18984</v>
      </c>
      <c r="NLP1" s="10" t="s">
        <v>18985</v>
      </c>
      <c r="NLQ1" s="10" t="s">
        <v>18986</v>
      </c>
      <c r="NLR1" s="10" t="s">
        <v>18987</v>
      </c>
      <c r="NLS1" s="10" t="s">
        <v>18988</v>
      </c>
      <c r="NLT1" s="10" t="s">
        <v>18989</v>
      </c>
      <c r="NLU1" s="10" t="s">
        <v>18990</v>
      </c>
      <c r="NLV1" s="10" t="s">
        <v>18991</v>
      </c>
      <c r="NLW1" s="10" t="s">
        <v>18992</v>
      </c>
      <c r="NLX1" s="10" t="s">
        <v>18993</v>
      </c>
      <c r="NLY1" s="10" t="s">
        <v>18994</v>
      </c>
      <c r="NLZ1" s="10" t="s">
        <v>18995</v>
      </c>
      <c r="NMA1" s="10" t="s">
        <v>18996</v>
      </c>
      <c r="NMB1" s="10" t="s">
        <v>18997</v>
      </c>
      <c r="NMC1" s="10" t="s">
        <v>18998</v>
      </c>
      <c r="NMD1" s="10" t="s">
        <v>18999</v>
      </c>
      <c r="NME1" s="10" t="s">
        <v>19000</v>
      </c>
      <c r="NMF1" s="10" t="s">
        <v>19001</v>
      </c>
      <c r="NMG1" s="10" t="s">
        <v>19002</v>
      </c>
      <c r="NMH1" s="10" t="s">
        <v>19003</v>
      </c>
      <c r="NMI1" s="10" t="s">
        <v>19004</v>
      </c>
      <c r="NMJ1" s="10" t="s">
        <v>19005</v>
      </c>
      <c r="NMK1" s="10" t="s">
        <v>19006</v>
      </c>
      <c r="NML1" s="10" t="s">
        <v>19007</v>
      </c>
      <c r="NMM1" s="10" t="s">
        <v>19008</v>
      </c>
      <c r="NMN1" s="10" t="s">
        <v>19009</v>
      </c>
      <c r="NMO1" s="10" t="s">
        <v>19010</v>
      </c>
      <c r="NMP1" s="10" t="s">
        <v>19011</v>
      </c>
      <c r="NMQ1" s="10" t="s">
        <v>19012</v>
      </c>
      <c r="NMR1" s="10" t="s">
        <v>19013</v>
      </c>
      <c r="NMS1" s="10" t="s">
        <v>19014</v>
      </c>
      <c r="NMT1" s="10" t="s">
        <v>19015</v>
      </c>
      <c r="NMU1" s="10" t="s">
        <v>19016</v>
      </c>
      <c r="NMV1" s="10" t="s">
        <v>19017</v>
      </c>
      <c r="NMW1" s="10" t="s">
        <v>19018</v>
      </c>
      <c r="NMX1" s="10" t="s">
        <v>19019</v>
      </c>
      <c r="NMY1" s="10" t="s">
        <v>19020</v>
      </c>
      <c r="NMZ1" s="10" t="s">
        <v>19021</v>
      </c>
      <c r="NNA1" s="10" t="s">
        <v>19022</v>
      </c>
      <c r="NNB1" s="10" t="s">
        <v>19023</v>
      </c>
      <c r="NNC1" s="10" t="s">
        <v>19024</v>
      </c>
      <c r="NND1" s="10" t="s">
        <v>19025</v>
      </c>
      <c r="NNE1" s="10" t="s">
        <v>19026</v>
      </c>
      <c r="NNF1" s="10" t="s">
        <v>19027</v>
      </c>
      <c r="NNG1" s="10" t="s">
        <v>19028</v>
      </c>
      <c r="NNH1" s="10" t="s">
        <v>19029</v>
      </c>
      <c r="NNI1" s="10" t="s">
        <v>19030</v>
      </c>
      <c r="NNJ1" s="10" t="s">
        <v>19031</v>
      </c>
      <c r="NNK1" s="10" t="s">
        <v>19032</v>
      </c>
      <c r="NNL1" s="10" t="s">
        <v>19033</v>
      </c>
      <c r="NNM1" s="10" t="s">
        <v>19034</v>
      </c>
      <c r="NNN1" s="10" t="s">
        <v>19035</v>
      </c>
      <c r="NNO1" s="10" t="s">
        <v>19036</v>
      </c>
      <c r="NNP1" s="10" t="s">
        <v>19037</v>
      </c>
      <c r="NNQ1" s="10" t="s">
        <v>19038</v>
      </c>
      <c r="NNR1" s="10" t="s">
        <v>19039</v>
      </c>
      <c r="NNS1" s="10" t="s">
        <v>19040</v>
      </c>
      <c r="NNT1" s="10" t="s">
        <v>19041</v>
      </c>
      <c r="NNU1" s="10" t="s">
        <v>19042</v>
      </c>
      <c r="NNV1" s="10" t="s">
        <v>19043</v>
      </c>
      <c r="NNW1" s="10" t="s">
        <v>19044</v>
      </c>
      <c r="NNX1" s="10" t="s">
        <v>19045</v>
      </c>
      <c r="NNY1" s="10" t="s">
        <v>19046</v>
      </c>
      <c r="NNZ1" s="10" t="s">
        <v>19047</v>
      </c>
      <c r="NOA1" s="10" t="s">
        <v>19048</v>
      </c>
      <c r="NOB1" s="10" t="s">
        <v>19049</v>
      </c>
      <c r="NOC1" s="10" t="s">
        <v>19050</v>
      </c>
      <c r="NOD1" s="10" t="s">
        <v>19051</v>
      </c>
      <c r="NOE1" s="10" t="s">
        <v>19052</v>
      </c>
      <c r="NOF1" s="10" t="s">
        <v>19053</v>
      </c>
      <c r="NOG1" s="10" t="s">
        <v>19054</v>
      </c>
      <c r="NOH1" s="10" t="s">
        <v>19055</v>
      </c>
      <c r="NOI1" s="10" t="s">
        <v>19056</v>
      </c>
      <c r="NOJ1" s="10" t="s">
        <v>19057</v>
      </c>
      <c r="NOK1" s="10" t="s">
        <v>19058</v>
      </c>
      <c r="NOL1" s="10" t="s">
        <v>19059</v>
      </c>
      <c r="NOM1" s="10" t="s">
        <v>19060</v>
      </c>
      <c r="NON1" s="10" t="s">
        <v>19061</v>
      </c>
      <c r="NOO1" s="10" t="s">
        <v>19062</v>
      </c>
      <c r="NOP1" s="10" t="s">
        <v>19063</v>
      </c>
      <c r="NOQ1" s="10" t="s">
        <v>19064</v>
      </c>
      <c r="NOR1" s="10" t="s">
        <v>19065</v>
      </c>
      <c r="NOS1" s="10" t="s">
        <v>19066</v>
      </c>
      <c r="NOT1" s="10" t="s">
        <v>19067</v>
      </c>
      <c r="NOU1" s="10" t="s">
        <v>19068</v>
      </c>
      <c r="NOV1" s="10" t="s">
        <v>19069</v>
      </c>
      <c r="NOW1" s="10" t="s">
        <v>19070</v>
      </c>
      <c r="NOX1" s="10" t="s">
        <v>19071</v>
      </c>
      <c r="NOY1" s="10" t="s">
        <v>19072</v>
      </c>
      <c r="NOZ1" s="10" t="s">
        <v>19073</v>
      </c>
      <c r="NPA1" s="10" t="s">
        <v>19074</v>
      </c>
      <c r="NPB1" s="10" t="s">
        <v>19075</v>
      </c>
      <c r="NPC1" s="10" t="s">
        <v>19076</v>
      </c>
      <c r="NPD1" s="10" t="s">
        <v>19077</v>
      </c>
      <c r="NPE1" s="10" t="s">
        <v>19078</v>
      </c>
      <c r="NPF1" s="10" t="s">
        <v>19079</v>
      </c>
      <c r="NPG1" s="10" t="s">
        <v>19080</v>
      </c>
      <c r="NPH1" s="10" t="s">
        <v>19081</v>
      </c>
      <c r="NPI1" s="10" t="s">
        <v>19082</v>
      </c>
      <c r="NPJ1" s="10" t="s">
        <v>19083</v>
      </c>
      <c r="NPK1" s="10" t="s">
        <v>19084</v>
      </c>
      <c r="NPL1" s="10" t="s">
        <v>19085</v>
      </c>
      <c r="NPM1" s="10" t="s">
        <v>19086</v>
      </c>
      <c r="NPN1" s="10" t="s">
        <v>19087</v>
      </c>
      <c r="NPO1" s="10" t="s">
        <v>19088</v>
      </c>
      <c r="NPP1" s="10" t="s">
        <v>19089</v>
      </c>
      <c r="NPQ1" s="10" t="s">
        <v>19090</v>
      </c>
      <c r="NPR1" s="10" t="s">
        <v>19091</v>
      </c>
      <c r="NPS1" s="10" t="s">
        <v>19092</v>
      </c>
      <c r="NPT1" s="10" t="s">
        <v>19093</v>
      </c>
      <c r="NPU1" s="10" t="s">
        <v>19094</v>
      </c>
      <c r="NPV1" s="10" t="s">
        <v>19095</v>
      </c>
      <c r="NPW1" s="10" t="s">
        <v>19096</v>
      </c>
      <c r="NPX1" s="10" t="s">
        <v>19097</v>
      </c>
      <c r="NPY1" s="10" t="s">
        <v>19098</v>
      </c>
      <c r="NPZ1" s="10" t="s">
        <v>19099</v>
      </c>
      <c r="NQA1" s="10" t="s">
        <v>19100</v>
      </c>
      <c r="NQB1" s="10" t="s">
        <v>19101</v>
      </c>
      <c r="NQC1" s="10" t="s">
        <v>19102</v>
      </c>
      <c r="NQD1" s="10" t="s">
        <v>19103</v>
      </c>
      <c r="NQE1" s="10" t="s">
        <v>19104</v>
      </c>
      <c r="NQF1" s="10" t="s">
        <v>19105</v>
      </c>
      <c r="NQG1" s="10" t="s">
        <v>19106</v>
      </c>
      <c r="NQH1" s="10" t="s">
        <v>19107</v>
      </c>
      <c r="NQI1" s="10" t="s">
        <v>19108</v>
      </c>
      <c r="NQJ1" s="10" t="s">
        <v>19109</v>
      </c>
      <c r="NQK1" s="10" t="s">
        <v>19110</v>
      </c>
      <c r="NQL1" s="10" t="s">
        <v>19111</v>
      </c>
      <c r="NQM1" s="10" t="s">
        <v>19112</v>
      </c>
      <c r="NQN1" s="10" t="s">
        <v>19113</v>
      </c>
      <c r="NQO1" s="10" t="s">
        <v>19114</v>
      </c>
      <c r="NQP1" s="10" t="s">
        <v>19115</v>
      </c>
      <c r="NQQ1" s="10" t="s">
        <v>19116</v>
      </c>
      <c r="NQR1" s="10" t="s">
        <v>19117</v>
      </c>
      <c r="NQS1" s="10" t="s">
        <v>19118</v>
      </c>
      <c r="NQT1" s="10" t="s">
        <v>19119</v>
      </c>
      <c r="NQU1" s="10" t="s">
        <v>19120</v>
      </c>
      <c r="NQV1" s="10" t="s">
        <v>19121</v>
      </c>
      <c r="NQW1" s="10" t="s">
        <v>19122</v>
      </c>
      <c r="NQX1" s="10" t="s">
        <v>19123</v>
      </c>
      <c r="NQY1" s="10" t="s">
        <v>19124</v>
      </c>
      <c r="NQZ1" s="10" t="s">
        <v>19125</v>
      </c>
      <c r="NRA1" s="10" t="s">
        <v>19126</v>
      </c>
      <c r="NRB1" s="10" t="s">
        <v>19127</v>
      </c>
      <c r="NRC1" s="10" t="s">
        <v>19128</v>
      </c>
      <c r="NRD1" s="10" t="s">
        <v>19129</v>
      </c>
      <c r="NRE1" s="10" t="s">
        <v>19130</v>
      </c>
      <c r="NRF1" s="10" t="s">
        <v>19131</v>
      </c>
      <c r="NRG1" s="10" t="s">
        <v>19132</v>
      </c>
      <c r="NRH1" s="10" t="s">
        <v>19133</v>
      </c>
      <c r="NRI1" s="10" t="s">
        <v>19134</v>
      </c>
      <c r="NRJ1" s="10" t="s">
        <v>19135</v>
      </c>
      <c r="NRK1" s="10" t="s">
        <v>19136</v>
      </c>
      <c r="NRL1" s="10" t="s">
        <v>19137</v>
      </c>
      <c r="NRM1" s="10" t="s">
        <v>19138</v>
      </c>
      <c r="NRN1" s="10" t="s">
        <v>19139</v>
      </c>
      <c r="NRO1" s="10" t="s">
        <v>19140</v>
      </c>
      <c r="NRP1" s="10" t="s">
        <v>19141</v>
      </c>
      <c r="NRQ1" s="10" t="s">
        <v>19142</v>
      </c>
      <c r="NRR1" s="10" t="s">
        <v>19143</v>
      </c>
      <c r="NRS1" s="10" t="s">
        <v>19144</v>
      </c>
      <c r="NRT1" s="10" t="s">
        <v>19145</v>
      </c>
      <c r="NRU1" s="10" t="s">
        <v>19146</v>
      </c>
      <c r="NRV1" s="10" t="s">
        <v>19147</v>
      </c>
      <c r="NRW1" s="10" t="s">
        <v>19148</v>
      </c>
      <c r="NRX1" s="10" t="s">
        <v>19149</v>
      </c>
      <c r="NRY1" s="10" t="s">
        <v>19150</v>
      </c>
      <c r="NRZ1" s="10" t="s">
        <v>19151</v>
      </c>
      <c r="NSA1" s="10" t="s">
        <v>19152</v>
      </c>
      <c r="NSB1" s="10" t="s">
        <v>19153</v>
      </c>
      <c r="NSC1" s="10" t="s">
        <v>19154</v>
      </c>
      <c r="NSD1" s="10" t="s">
        <v>19155</v>
      </c>
      <c r="NSE1" s="10" t="s">
        <v>19156</v>
      </c>
      <c r="NSF1" s="10" t="s">
        <v>19157</v>
      </c>
      <c r="NSG1" s="10" t="s">
        <v>19158</v>
      </c>
      <c r="NSH1" s="10" t="s">
        <v>19159</v>
      </c>
      <c r="NSI1" s="10" t="s">
        <v>19160</v>
      </c>
      <c r="NSJ1" s="10" t="s">
        <v>19161</v>
      </c>
      <c r="NSK1" s="10" t="s">
        <v>19162</v>
      </c>
      <c r="NSL1" s="10" t="s">
        <v>19163</v>
      </c>
      <c r="NSM1" s="10" t="s">
        <v>19164</v>
      </c>
      <c r="NSN1" s="10" t="s">
        <v>19165</v>
      </c>
      <c r="NSO1" s="10" t="s">
        <v>19166</v>
      </c>
      <c r="NSP1" s="10" t="s">
        <v>19167</v>
      </c>
      <c r="NSQ1" s="10" t="s">
        <v>19168</v>
      </c>
      <c r="NSR1" s="10" t="s">
        <v>19169</v>
      </c>
      <c r="NSS1" s="10" t="s">
        <v>19170</v>
      </c>
      <c r="NST1" s="10" t="s">
        <v>19171</v>
      </c>
      <c r="NSU1" s="10" t="s">
        <v>19172</v>
      </c>
      <c r="NSV1" s="10" t="s">
        <v>19173</v>
      </c>
      <c r="NSW1" s="10" t="s">
        <v>19174</v>
      </c>
      <c r="NSX1" s="10" t="s">
        <v>19175</v>
      </c>
      <c r="NSY1" s="10" t="s">
        <v>19176</v>
      </c>
      <c r="NSZ1" s="10" t="s">
        <v>19177</v>
      </c>
      <c r="NTA1" s="10" t="s">
        <v>19178</v>
      </c>
      <c r="NTB1" s="10" t="s">
        <v>19179</v>
      </c>
      <c r="NTC1" s="10" t="s">
        <v>19180</v>
      </c>
      <c r="NTD1" s="10" t="s">
        <v>19181</v>
      </c>
      <c r="NTE1" s="10" t="s">
        <v>19182</v>
      </c>
      <c r="NTF1" s="10" t="s">
        <v>19183</v>
      </c>
      <c r="NTG1" s="10" t="s">
        <v>19184</v>
      </c>
      <c r="NTH1" s="10" t="s">
        <v>19185</v>
      </c>
      <c r="NTI1" s="10" t="s">
        <v>19186</v>
      </c>
      <c r="NTJ1" s="10" t="s">
        <v>19187</v>
      </c>
      <c r="NTK1" s="10" t="s">
        <v>19188</v>
      </c>
      <c r="NTL1" s="10" t="s">
        <v>19189</v>
      </c>
      <c r="NTM1" s="10" t="s">
        <v>19190</v>
      </c>
      <c r="NTN1" s="10" t="s">
        <v>19191</v>
      </c>
      <c r="NTO1" s="10" t="s">
        <v>19192</v>
      </c>
      <c r="NTP1" s="10" t="s">
        <v>19193</v>
      </c>
      <c r="NTQ1" s="10" t="s">
        <v>19194</v>
      </c>
      <c r="NTR1" s="10" t="s">
        <v>19195</v>
      </c>
      <c r="NTS1" s="10" t="s">
        <v>19196</v>
      </c>
      <c r="NTT1" s="10" t="s">
        <v>19197</v>
      </c>
      <c r="NTU1" s="10" t="s">
        <v>19198</v>
      </c>
      <c r="NTV1" s="10" t="s">
        <v>19199</v>
      </c>
      <c r="NTW1" s="10" t="s">
        <v>19200</v>
      </c>
      <c r="NTX1" s="10" t="s">
        <v>19201</v>
      </c>
      <c r="NTY1" s="10" t="s">
        <v>19202</v>
      </c>
      <c r="NTZ1" s="10" t="s">
        <v>19203</v>
      </c>
      <c r="NUA1" s="10" t="s">
        <v>19204</v>
      </c>
      <c r="NUB1" s="10" t="s">
        <v>19205</v>
      </c>
      <c r="NUC1" s="10" t="s">
        <v>19206</v>
      </c>
      <c r="NUD1" s="10" t="s">
        <v>19207</v>
      </c>
      <c r="NUE1" s="10" t="s">
        <v>19208</v>
      </c>
      <c r="NUF1" s="10" t="s">
        <v>19209</v>
      </c>
      <c r="NUG1" s="10" t="s">
        <v>19210</v>
      </c>
      <c r="NUH1" s="10" t="s">
        <v>19211</v>
      </c>
      <c r="NUI1" s="10" t="s">
        <v>19212</v>
      </c>
      <c r="NUJ1" s="10" t="s">
        <v>19213</v>
      </c>
      <c r="NUK1" s="10" t="s">
        <v>19214</v>
      </c>
      <c r="NUL1" s="10" t="s">
        <v>19215</v>
      </c>
      <c r="NUM1" s="10" t="s">
        <v>19216</v>
      </c>
      <c r="NUN1" s="10" t="s">
        <v>19217</v>
      </c>
      <c r="NUO1" s="10" t="s">
        <v>19218</v>
      </c>
      <c r="NUP1" s="10" t="s">
        <v>19219</v>
      </c>
      <c r="NUQ1" s="10" t="s">
        <v>19220</v>
      </c>
      <c r="NUR1" s="10" t="s">
        <v>19221</v>
      </c>
      <c r="NUS1" s="10" t="s">
        <v>19222</v>
      </c>
      <c r="NUT1" s="10" t="s">
        <v>19223</v>
      </c>
      <c r="NUU1" s="10" t="s">
        <v>19224</v>
      </c>
      <c r="NUV1" s="10" t="s">
        <v>19225</v>
      </c>
      <c r="NUW1" s="10" t="s">
        <v>19226</v>
      </c>
      <c r="NUX1" s="10" t="s">
        <v>19227</v>
      </c>
      <c r="NUY1" s="10" t="s">
        <v>19228</v>
      </c>
      <c r="NUZ1" s="10" t="s">
        <v>19229</v>
      </c>
      <c r="NVA1" s="10" t="s">
        <v>19230</v>
      </c>
      <c r="NVB1" s="10" t="s">
        <v>19231</v>
      </c>
      <c r="NVC1" s="10" t="s">
        <v>19232</v>
      </c>
      <c r="NVD1" s="10" t="s">
        <v>19233</v>
      </c>
      <c r="NVE1" s="10" t="s">
        <v>19234</v>
      </c>
      <c r="NVF1" s="10" t="s">
        <v>19235</v>
      </c>
      <c r="NVG1" s="10" t="s">
        <v>19236</v>
      </c>
      <c r="NVH1" s="10" t="s">
        <v>19237</v>
      </c>
      <c r="NVI1" s="10" t="s">
        <v>19238</v>
      </c>
      <c r="NVJ1" s="10" t="s">
        <v>19239</v>
      </c>
      <c r="NVK1" s="10" t="s">
        <v>19240</v>
      </c>
      <c r="NVL1" s="10" t="s">
        <v>19241</v>
      </c>
      <c r="NVM1" s="10" t="s">
        <v>19242</v>
      </c>
      <c r="NVN1" s="10" t="s">
        <v>19243</v>
      </c>
      <c r="NVO1" s="10" t="s">
        <v>19244</v>
      </c>
      <c r="NVP1" s="10" t="s">
        <v>19245</v>
      </c>
      <c r="NVQ1" s="10" t="s">
        <v>19246</v>
      </c>
      <c r="NVR1" s="10" t="s">
        <v>19247</v>
      </c>
      <c r="NVS1" s="10" t="s">
        <v>19248</v>
      </c>
      <c r="NVT1" s="10" t="s">
        <v>19249</v>
      </c>
      <c r="NVU1" s="10" t="s">
        <v>19250</v>
      </c>
      <c r="NVV1" s="10" t="s">
        <v>19251</v>
      </c>
      <c r="NVW1" s="10" t="s">
        <v>19252</v>
      </c>
      <c r="NVX1" s="10" t="s">
        <v>19253</v>
      </c>
      <c r="NVY1" s="10" t="s">
        <v>19254</v>
      </c>
      <c r="NVZ1" s="10" t="s">
        <v>19255</v>
      </c>
      <c r="NWA1" s="10" t="s">
        <v>19256</v>
      </c>
      <c r="NWB1" s="10" t="s">
        <v>19257</v>
      </c>
      <c r="NWC1" s="10" t="s">
        <v>19258</v>
      </c>
      <c r="NWD1" s="10" t="s">
        <v>19259</v>
      </c>
      <c r="NWE1" s="10" t="s">
        <v>19260</v>
      </c>
      <c r="NWF1" s="10" t="s">
        <v>19261</v>
      </c>
      <c r="NWG1" s="10" t="s">
        <v>19262</v>
      </c>
      <c r="NWH1" s="10" t="s">
        <v>19263</v>
      </c>
      <c r="NWI1" s="10" t="s">
        <v>19264</v>
      </c>
      <c r="NWJ1" s="10" t="s">
        <v>19265</v>
      </c>
      <c r="NWK1" s="10" t="s">
        <v>19266</v>
      </c>
      <c r="NWL1" s="10" t="s">
        <v>19267</v>
      </c>
      <c r="NWM1" s="10" t="s">
        <v>19268</v>
      </c>
      <c r="NWN1" s="10" t="s">
        <v>19269</v>
      </c>
      <c r="NWO1" s="10" t="s">
        <v>19270</v>
      </c>
      <c r="NWP1" s="10" t="s">
        <v>19271</v>
      </c>
      <c r="NWQ1" s="10" t="s">
        <v>19272</v>
      </c>
      <c r="NWR1" s="10" t="s">
        <v>19273</v>
      </c>
      <c r="NWS1" s="10" t="s">
        <v>19274</v>
      </c>
      <c r="NWT1" s="10" t="s">
        <v>19275</v>
      </c>
      <c r="NWU1" s="10" t="s">
        <v>19276</v>
      </c>
      <c r="NWV1" s="10" t="s">
        <v>19277</v>
      </c>
      <c r="NWW1" s="10" t="s">
        <v>19278</v>
      </c>
      <c r="NWX1" s="10" t="s">
        <v>19279</v>
      </c>
      <c r="NWY1" s="10" t="s">
        <v>19280</v>
      </c>
      <c r="NWZ1" s="10" t="s">
        <v>19281</v>
      </c>
      <c r="NXA1" s="10" t="s">
        <v>19282</v>
      </c>
      <c r="NXB1" s="10" t="s">
        <v>19283</v>
      </c>
      <c r="NXC1" s="10" t="s">
        <v>19284</v>
      </c>
      <c r="NXD1" s="10" t="s">
        <v>19285</v>
      </c>
      <c r="NXE1" s="10" t="s">
        <v>19286</v>
      </c>
      <c r="NXF1" s="10" t="s">
        <v>19287</v>
      </c>
      <c r="NXG1" s="10" t="s">
        <v>19288</v>
      </c>
      <c r="NXH1" s="10" t="s">
        <v>19289</v>
      </c>
      <c r="NXI1" s="10" t="s">
        <v>19290</v>
      </c>
      <c r="NXJ1" s="10" t="s">
        <v>19291</v>
      </c>
      <c r="NXK1" s="10" t="s">
        <v>19292</v>
      </c>
      <c r="NXL1" s="10" t="s">
        <v>19293</v>
      </c>
      <c r="NXM1" s="10" t="s">
        <v>19294</v>
      </c>
      <c r="NXN1" s="10" t="s">
        <v>19295</v>
      </c>
      <c r="NXO1" s="10" t="s">
        <v>19296</v>
      </c>
      <c r="NXP1" s="10" t="s">
        <v>19297</v>
      </c>
      <c r="NXQ1" s="10" t="s">
        <v>19298</v>
      </c>
      <c r="NXR1" s="10" t="s">
        <v>19299</v>
      </c>
      <c r="NXS1" s="10" t="s">
        <v>19300</v>
      </c>
      <c r="NXT1" s="10" t="s">
        <v>19301</v>
      </c>
      <c r="NXU1" s="10" t="s">
        <v>19302</v>
      </c>
      <c r="NXV1" s="10" t="s">
        <v>19303</v>
      </c>
      <c r="NXW1" s="10" t="s">
        <v>19304</v>
      </c>
      <c r="NXX1" s="10" t="s">
        <v>19305</v>
      </c>
      <c r="NXY1" s="10" t="s">
        <v>19306</v>
      </c>
      <c r="NXZ1" s="10" t="s">
        <v>19307</v>
      </c>
      <c r="NYA1" s="10" t="s">
        <v>19308</v>
      </c>
      <c r="NYB1" s="10" t="s">
        <v>19309</v>
      </c>
      <c r="NYC1" s="10" t="s">
        <v>19310</v>
      </c>
      <c r="NYD1" s="10" t="s">
        <v>19311</v>
      </c>
      <c r="NYE1" s="10" t="s">
        <v>19312</v>
      </c>
      <c r="NYF1" s="10" t="s">
        <v>19313</v>
      </c>
      <c r="NYG1" s="10" t="s">
        <v>19314</v>
      </c>
      <c r="NYH1" s="10" t="s">
        <v>19315</v>
      </c>
      <c r="NYI1" s="10" t="s">
        <v>19316</v>
      </c>
      <c r="NYJ1" s="10" t="s">
        <v>19317</v>
      </c>
      <c r="NYK1" s="10" t="s">
        <v>19318</v>
      </c>
      <c r="NYL1" s="10" t="s">
        <v>19319</v>
      </c>
      <c r="NYM1" s="10" t="s">
        <v>19320</v>
      </c>
      <c r="NYN1" s="10" t="s">
        <v>19321</v>
      </c>
      <c r="NYO1" s="10" t="s">
        <v>19322</v>
      </c>
      <c r="NYP1" s="10" t="s">
        <v>19323</v>
      </c>
      <c r="NYQ1" s="10" t="s">
        <v>19324</v>
      </c>
      <c r="NYR1" s="10" t="s">
        <v>19325</v>
      </c>
      <c r="NYS1" s="10" t="s">
        <v>19326</v>
      </c>
      <c r="NYT1" s="10" t="s">
        <v>19327</v>
      </c>
      <c r="NYU1" s="10" t="s">
        <v>19328</v>
      </c>
      <c r="NYV1" s="10" t="s">
        <v>19329</v>
      </c>
      <c r="NYW1" s="10" t="s">
        <v>19330</v>
      </c>
      <c r="NYX1" s="10" t="s">
        <v>19331</v>
      </c>
      <c r="NYY1" s="10" t="s">
        <v>19332</v>
      </c>
      <c r="NYZ1" s="10" t="s">
        <v>19333</v>
      </c>
      <c r="NZA1" s="10" t="s">
        <v>19334</v>
      </c>
      <c r="NZB1" s="10" t="s">
        <v>19335</v>
      </c>
      <c r="NZC1" s="10" t="s">
        <v>19336</v>
      </c>
      <c r="NZD1" s="10" t="s">
        <v>19337</v>
      </c>
      <c r="NZE1" s="10" t="s">
        <v>19338</v>
      </c>
      <c r="NZF1" s="10" t="s">
        <v>19339</v>
      </c>
      <c r="NZG1" s="10" t="s">
        <v>19340</v>
      </c>
      <c r="NZH1" s="10" t="s">
        <v>19341</v>
      </c>
      <c r="NZI1" s="10" t="s">
        <v>19342</v>
      </c>
      <c r="NZJ1" s="10" t="s">
        <v>19343</v>
      </c>
      <c r="NZK1" s="10" t="s">
        <v>19344</v>
      </c>
      <c r="NZL1" s="10" t="s">
        <v>19345</v>
      </c>
      <c r="NZM1" s="10" t="s">
        <v>19346</v>
      </c>
      <c r="NZN1" s="10" t="s">
        <v>19347</v>
      </c>
      <c r="NZO1" s="10" t="s">
        <v>19348</v>
      </c>
      <c r="NZP1" s="10" t="s">
        <v>19349</v>
      </c>
      <c r="NZQ1" s="10" t="s">
        <v>19350</v>
      </c>
      <c r="NZR1" s="10" t="s">
        <v>19351</v>
      </c>
      <c r="NZS1" s="10" t="s">
        <v>19352</v>
      </c>
      <c r="NZT1" s="10" t="s">
        <v>19353</v>
      </c>
      <c r="NZU1" s="10" t="s">
        <v>19354</v>
      </c>
      <c r="NZV1" s="10" t="s">
        <v>19355</v>
      </c>
      <c r="NZW1" s="10" t="s">
        <v>19356</v>
      </c>
      <c r="NZX1" s="10" t="s">
        <v>19357</v>
      </c>
      <c r="NZY1" s="10" t="s">
        <v>19358</v>
      </c>
      <c r="NZZ1" s="10" t="s">
        <v>19359</v>
      </c>
      <c r="OAA1" s="10" t="s">
        <v>19360</v>
      </c>
      <c r="OAB1" s="10" t="s">
        <v>19361</v>
      </c>
      <c r="OAC1" s="10" t="s">
        <v>19362</v>
      </c>
      <c r="OAD1" s="10" t="s">
        <v>19363</v>
      </c>
      <c r="OAE1" s="10" t="s">
        <v>19364</v>
      </c>
      <c r="OAF1" s="10" t="s">
        <v>19365</v>
      </c>
      <c r="OAG1" s="10" t="s">
        <v>19366</v>
      </c>
      <c r="OAH1" s="10" t="s">
        <v>19367</v>
      </c>
      <c r="OAI1" s="10" t="s">
        <v>19368</v>
      </c>
      <c r="OAJ1" s="10" t="s">
        <v>19369</v>
      </c>
      <c r="OAK1" s="10" t="s">
        <v>19370</v>
      </c>
      <c r="OAL1" s="10" t="s">
        <v>19371</v>
      </c>
      <c r="OAM1" s="10" t="s">
        <v>19372</v>
      </c>
      <c r="OAN1" s="10" t="s">
        <v>19373</v>
      </c>
      <c r="OAO1" s="10" t="s">
        <v>19374</v>
      </c>
      <c r="OAP1" s="10" t="s">
        <v>19375</v>
      </c>
      <c r="OAQ1" s="10" t="s">
        <v>19376</v>
      </c>
      <c r="OAR1" s="10" t="s">
        <v>19377</v>
      </c>
      <c r="OAS1" s="10" t="s">
        <v>19378</v>
      </c>
      <c r="OAT1" s="10" t="s">
        <v>19379</v>
      </c>
      <c r="OAU1" s="10" t="s">
        <v>19380</v>
      </c>
      <c r="OAV1" s="10" t="s">
        <v>19381</v>
      </c>
      <c r="OAW1" s="10" t="s">
        <v>19382</v>
      </c>
      <c r="OAX1" s="10" t="s">
        <v>19383</v>
      </c>
      <c r="OAY1" s="10" t="s">
        <v>19384</v>
      </c>
      <c r="OAZ1" s="10" t="s">
        <v>19385</v>
      </c>
      <c r="OBA1" s="10" t="s">
        <v>19386</v>
      </c>
      <c r="OBB1" s="10" t="s">
        <v>19387</v>
      </c>
      <c r="OBC1" s="10" t="s">
        <v>19388</v>
      </c>
      <c r="OBD1" s="10" t="s">
        <v>19389</v>
      </c>
      <c r="OBE1" s="10" t="s">
        <v>19390</v>
      </c>
      <c r="OBF1" s="10" t="s">
        <v>19391</v>
      </c>
      <c r="OBG1" s="10" t="s">
        <v>19392</v>
      </c>
      <c r="OBH1" s="10" t="s">
        <v>19393</v>
      </c>
      <c r="OBI1" s="10" t="s">
        <v>19394</v>
      </c>
      <c r="OBJ1" s="10" t="s">
        <v>19395</v>
      </c>
      <c r="OBK1" s="10" t="s">
        <v>19396</v>
      </c>
      <c r="OBL1" s="10" t="s">
        <v>19397</v>
      </c>
      <c r="OBM1" s="10" t="s">
        <v>19398</v>
      </c>
      <c r="OBN1" s="10" t="s">
        <v>19399</v>
      </c>
      <c r="OBO1" s="10" t="s">
        <v>19400</v>
      </c>
      <c r="OBP1" s="10" t="s">
        <v>19401</v>
      </c>
      <c r="OBQ1" s="10" t="s">
        <v>19402</v>
      </c>
      <c r="OBR1" s="10" t="s">
        <v>19403</v>
      </c>
      <c r="OBS1" s="10" t="s">
        <v>19404</v>
      </c>
      <c r="OBT1" s="10" t="s">
        <v>19405</v>
      </c>
      <c r="OBU1" s="10" t="s">
        <v>19406</v>
      </c>
      <c r="OBV1" s="10" t="s">
        <v>19407</v>
      </c>
      <c r="OBW1" s="10" t="s">
        <v>19408</v>
      </c>
      <c r="OBX1" s="10" t="s">
        <v>19409</v>
      </c>
      <c r="OBY1" s="10" t="s">
        <v>19410</v>
      </c>
      <c r="OBZ1" s="10" t="s">
        <v>19411</v>
      </c>
      <c r="OCA1" s="10" t="s">
        <v>19412</v>
      </c>
      <c r="OCB1" s="10" t="s">
        <v>19413</v>
      </c>
      <c r="OCC1" s="10" t="s">
        <v>19414</v>
      </c>
      <c r="OCD1" s="10" t="s">
        <v>19415</v>
      </c>
      <c r="OCE1" s="10" t="s">
        <v>19416</v>
      </c>
      <c r="OCF1" s="10" t="s">
        <v>19417</v>
      </c>
      <c r="OCG1" s="10" t="s">
        <v>19418</v>
      </c>
      <c r="OCH1" s="10" t="s">
        <v>19419</v>
      </c>
      <c r="OCI1" s="10" t="s">
        <v>19420</v>
      </c>
      <c r="OCJ1" s="10" t="s">
        <v>19421</v>
      </c>
      <c r="OCK1" s="10" t="s">
        <v>19422</v>
      </c>
      <c r="OCL1" s="10" t="s">
        <v>19423</v>
      </c>
      <c r="OCM1" s="10" t="s">
        <v>19424</v>
      </c>
      <c r="OCN1" s="10" t="s">
        <v>19425</v>
      </c>
      <c r="OCO1" s="10" t="s">
        <v>19426</v>
      </c>
      <c r="OCP1" s="10" t="s">
        <v>19427</v>
      </c>
      <c r="OCQ1" s="10" t="s">
        <v>19428</v>
      </c>
      <c r="OCR1" s="10" t="s">
        <v>19429</v>
      </c>
      <c r="OCS1" s="10" t="s">
        <v>19430</v>
      </c>
      <c r="OCT1" s="10" t="s">
        <v>19431</v>
      </c>
      <c r="OCU1" s="10" t="s">
        <v>19432</v>
      </c>
      <c r="OCV1" s="10" t="s">
        <v>19433</v>
      </c>
      <c r="OCW1" s="10" t="s">
        <v>19434</v>
      </c>
      <c r="OCX1" s="10" t="s">
        <v>19435</v>
      </c>
      <c r="OCY1" s="10" t="s">
        <v>19436</v>
      </c>
      <c r="OCZ1" s="10" t="s">
        <v>19437</v>
      </c>
      <c r="ODA1" s="10" t="s">
        <v>19438</v>
      </c>
      <c r="ODB1" s="10" t="s">
        <v>19439</v>
      </c>
      <c r="ODC1" s="10" t="s">
        <v>19440</v>
      </c>
      <c r="ODD1" s="10" t="s">
        <v>19441</v>
      </c>
      <c r="ODE1" s="10" t="s">
        <v>19442</v>
      </c>
      <c r="ODF1" s="10" t="s">
        <v>19443</v>
      </c>
      <c r="ODG1" s="10" t="s">
        <v>19444</v>
      </c>
      <c r="ODH1" s="10" t="s">
        <v>19445</v>
      </c>
      <c r="ODI1" s="10" t="s">
        <v>19446</v>
      </c>
      <c r="ODJ1" s="10" t="s">
        <v>19447</v>
      </c>
      <c r="ODK1" s="10" t="s">
        <v>19448</v>
      </c>
      <c r="ODL1" s="10" t="s">
        <v>19449</v>
      </c>
      <c r="ODM1" s="10" t="s">
        <v>19450</v>
      </c>
      <c r="ODN1" s="10" t="s">
        <v>19451</v>
      </c>
      <c r="ODO1" s="10" t="s">
        <v>19452</v>
      </c>
      <c r="ODP1" s="10" t="s">
        <v>19453</v>
      </c>
      <c r="ODQ1" s="10" t="s">
        <v>19454</v>
      </c>
      <c r="ODR1" s="10" t="s">
        <v>19455</v>
      </c>
      <c r="ODS1" s="10" t="s">
        <v>19456</v>
      </c>
      <c r="ODT1" s="10" t="s">
        <v>19457</v>
      </c>
      <c r="ODU1" s="10" t="s">
        <v>19458</v>
      </c>
      <c r="ODV1" s="10" t="s">
        <v>19459</v>
      </c>
      <c r="ODW1" s="10" t="s">
        <v>19460</v>
      </c>
      <c r="ODX1" s="10" t="s">
        <v>19461</v>
      </c>
      <c r="ODY1" s="10" t="s">
        <v>19462</v>
      </c>
      <c r="ODZ1" s="10" t="s">
        <v>19463</v>
      </c>
      <c r="OEA1" s="10" t="s">
        <v>19464</v>
      </c>
      <c r="OEB1" s="10" t="s">
        <v>19465</v>
      </c>
      <c r="OEC1" s="10" t="s">
        <v>19466</v>
      </c>
      <c r="OED1" s="10" t="s">
        <v>19467</v>
      </c>
      <c r="OEE1" s="10" t="s">
        <v>19468</v>
      </c>
      <c r="OEF1" s="10" t="s">
        <v>19469</v>
      </c>
      <c r="OEG1" s="10" t="s">
        <v>19470</v>
      </c>
      <c r="OEH1" s="10" t="s">
        <v>19471</v>
      </c>
      <c r="OEI1" s="10" t="s">
        <v>19472</v>
      </c>
      <c r="OEJ1" s="10" t="s">
        <v>19473</v>
      </c>
      <c r="OEK1" s="10" t="s">
        <v>19474</v>
      </c>
      <c r="OEL1" s="10" t="s">
        <v>19475</v>
      </c>
      <c r="OEM1" s="10" t="s">
        <v>19476</v>
      </c>
      <c r="OEN1" s="10" t="s">
        <v>19477</v>
      </c>
      <c r="OEO1" s="10" t="s">
        <v>19478</v>
      </c>
      <c r="OEP1" s="10" t="s">
        <v>19479</v>
      </c>
      <c r="OEQ1" s="10" t="s">
        <v>19480</v>
      </c>
      <c r="OER1" s="10" t="s">
        <v>19481</v>
      </c>
      <c r="OES1" s="10" t="s">
        <v>19482</v>
      </c>
      <c r="OET1" s="10" t="s">
        <v>19483</v>
      </c>
      <c r="OEU1" s="10" t="s">
        <v>19484</v>
      </c>
      <c r="OEV1" s="10" t="s">
        <v>19485</v>
      </c>
      <c r="OEW1" s="10" t="s">
        <v>19486</v>
      </c>
      <c r="OEX1" s="10" t="s">
        <v>19487</v>
      </c>
      <c r="OEY1" s="10" t="s">
        <v>19488</v>
      </c>
      <c r="OEZ1" s="10" t="s">
        <v>19489</v>
      </c>
      <c r="OFA1" s="10" t="s">
        <v>19490</v>
      </c>
      <c r="OFB1" s="10" t="s">
        <v>19491</v>
      </c>
      <c r="OFC1" s="10" t="s">
        <v>19492</v>
      </c>
      <c r="OFD1" s="10" t="s">
        <v>19493</v>
      </c>
      <c r="OFE1" s="10" t="s">
        <v>19494</v>
      </c>
      <c r="OFF1" s="10" t="s">
        <v>19495</v>
      </c>
      <c r="OFG1" s="10" t="s">
        <v>19496</v>
      </c>
      <c r="OFH1" s="10" t="s">
        <v>19497</v>
      </c>
      <c r="OFI1" s="10" t="s">
        <v>19498</v>
      </c>
      <c r="OFJ1" s="10" t="s">
        <v>19499</v>
      </c>
      <c r="OFK1" s="10" t="s">
        <v>19500</v>
      </c>
      <c r="OFL1" s="10" t="s">
        <v>19501</v>
      </c>
      <c r="OFM1" s="10" t="s">
        <v>19502</v>
      </c>
      <c r="OFN1" s="10" t="s">
        <v>19503</v>
      </c>
      <c r="OFO1" s="10" t="s">
        <v>19504</v>
      </c>
      <c r="OFP1" s="10" t="s">
        <v>19505</v>
      </c>
      <c r="OFQ1" s="10" t="s">
        <v>19506</v>
      </c>
      <c r="OFR1" s="10" t="s">
        <v>19507</v>
      </c>
      <c r="OFS1" s="10" t="s">
        <v>19508</v>
      </c>
      <c r="OFT1" s="10" t="s">
        <v>19509</v>
      </c>
      <c r="OFU1" s="10" t="s">
        <v>19510</v>
      </c>
      <c r="OFV1" s="10" t="s">
        <v>19511</v>
      </c>
      <c r="OFW1" s="10" t="s">
        <v>19512</v>
      </c>
      <c r="OFX1" s="10" t="s">
        <v>19513</v>
      </c>
      <c r="OFY1" s="10" t="s">
        <v>19514</v>
      </c>
      <c r="OFZ1" s="10" t="s">
        <v>19515</v>
      </c>
      <c r="OGA1" s="10" t="s">
        <v>19516</v>
      </c>
      <c r="OGB1" s="10" t="s">
        <v>19517</v>
      </c>
      <c r="OGC1" s="10" t="s">
        <v>19518</v>
      </c>
      <c r="OGD1" s="10" t="s">
        <v>19519</v>
      </c>
      <c r="OGE1" s="10" t="s">
        <v>19520</v>
      </c>
      <c r="OGF1" s="10" t="s">
        <v>19521</v>
      </c>
      <c r="OGG1" s="10" t="s">
        <v>19522</v>
      </c>
      <c r="OGH1" s="10" t="s">
        <v>19523</v>
      </c>
      <c r="OGI1" s="10" t="s">
        <v>19524</v>
      </c>
      <c r="OGJ1" s="10" t="s">
        <v>19525</v>
      </c>
      <c r="OGK1" s="10" t="s">
        <v>19526</v>
      </c>
      <c r="OGL1" s="10" t="s">
        <v>19527</v>
      </c>
      <c r="OGM1" s="10" t="s">
        <v>19528</v>
      </c>
      <c r="OGN1" s="10" t="s">
        <v>19529</v>
      </c>
      <c r="OGO1" s="10" t="s">
        <v>19530</v>
      </c>
      <c r="OGP1" s="10" t="s">
        <v>19531</v>
      </c>
      <c r="OGQ1" s="10" t="s">
        <v>19532</v>
      </c>
      <c r="OGR1" s="10" t="s">
        <v>19533</v>
      </c>
      <c r="OGS1" s="10" t="s">
        <v>19534</v>
      </c>
      <c r="OGT1" s="10" t="s">
        <v>19535</v>
      </c>
      <c r="OGU1" s="10" t="s">
        <v>19536</v>
      </c>
      <c r="OGV1" s="10" t="s">
        <v>19537</v>
      </c>
      <c r="OGW1" s="10" t="s">
        <v>19538</v>
      </c>
      <c r="OGX1" s="10" t="s">
        <v>19539</v>
      </c>
      <c r="OGY1" s="10" t="s">
        <v>19540</v>
      </c>
      <c r="OGZ1" s="10" t="s">
        <v>19541</v>
      </c>
      <c r="OHA1" s="10" t="s">
        <v>19542</v>
      </c>
      <c r="OHB1" s="10" t="s">
        <v>19543</v>
      </c>
      <c r="OHC1" s="10" t="s">
        <v>19544</v>
      </c>
      <c r="OHD1" s="10" t="s">
        <v>19545</v>
      </c>
      <c r="OHE1" s="10" t="s">
        <v>19546</v>
      </c>
      <c r="OHF1" s="10" t="s">
        <v>19547</v>
      </c>
      <c r="OHG1" s="10" t="s">
        <v>19548</v>
      </c>
      <c r="OHH1" s="10" t="s">
        <v>19549</v>
      </c>
      <c r="OHI1" s="10" t="s">
        <v>19550</v>
      </c>
      <c r="OHJ1" s="10" t="s">
        <v>19551</v>
      </c>
      <c r="OHK1" s="10" t="s">
        <v>19552</v>
      </c>
      <c r="OHL1" s="10" t="s">
        <v>19553</v>
      </c>
      <c r="OHM1" s="10" t="s">
        <v>19554</v>
      </c>
      <c r="OHN1" s="10" t="s">
        <v>19555</v>
      </c>
      <c r="OHO1" s="10" t="s">
        <v>19556</v>
      </c>
      <c r="OHP1" s="10" t="s">
        <v>19557</v>
      </c>
      <c r="OHQ1" s="10" t="s">
        <v>19558</v>
      </c>
      <c r="OHR1" s="10" t="s">
        <v>19559</v>
      </c>
      <c r="OHS1" s="10" t="s">
        <v>19560</v>
      </c>
      <c r="OHT1" s="10" t="s">
        <v>19561</v>
      </c>
      <c r="OHU1" s="10" t="s">
        <v>19562</v>
      </c>
      <c r="OHV1" s="10" t="s">
        <v>19563</v>
      </c>
      <c r="OHW1" s="10" t="s">
        <v>19564</v>
      </c>
      <c r="OHX1" s="10" t="s">
        <v>19565</v>
      </c>
      <c r="OHY1" s="10" t="s">
        <v>19566</v>
      </c>
      <c r="OHZ1" s="10" t="s">
        <v>19567</v>
      </c>
      <c r="OIA1" s="10" t="s">
        <v>19568</v>
      </c>
      <c r="OIB1" s="10" t="s">
        <v>19569</v>
      </c>
      <c r="OIC1" s="10" t="s">
        <v>19570</v>
      </c>
      <c r="OID1" s="10" t="s">
        <v>19571</v>
      </c>
      <c r="OIE1" s="10" t="s">
        <v>19572</v>
      </c>
      <c r="OIF1" s="10" t="s">
        <v>19573</v>
      </c>
      <c r="OIG1" s="10" t="s">
        <v>19574</v>
      </c>
      <c r="OIH1" s="10" t="s">
        <v>19575</v>
      </c>
      <c r="OII1" s="10" t="s">
        <v>19576</v>
      </c>
      <c r="OIJ1" s="10" t="s">
        <v>19577</v>
      </c>
      <c r="OIK1" s="10" t="s">
        <v>19578</v>
      </c>
      <c r="OIL1" s="10" t="s">
        <v>19579</v>
      </c>
      <c r="OIM1" s="10" t="s">
        <v>19580</v>
      </c>
      <c r="OIN1" s="10" t="s">
        <v>19581</v>
      </c>
      <c r="OIO1" s="10" t="s">
        <v>19582</v>
      </c>
      <c r="OIP1" s="10" t="s">
        <v>19583</v>
      </c>
      <c r="OIQ1" s="10" t="s">
        <v>19584</v>
      </c>
      <c r="OIR1" s="10" t="s">
        <v>19585</v>
      </c>
      <c r="OIS1" s="10" t="s">
        <v>19586</v>
      </c>
      <c r="OIT1" s="10" t="s">
        <v>19587</v>
      </c>
      <c r="OIU1" s="10" t="s">
        <v>19588</v>
      </c>
      <c r="OIV1" s="10" t="s">
        <v>19589</v>
      </c>
      <c r="OIW1" s="10" t="s">
        <v>19590</v>
      </c>
      <c r="OIX1" s="10" t="s">
        <v>19591</v>
      </c>
      <c r="OIY1" s="10" t="s">
        <v>19592</v>
      </c>
      <c r="OIZ1" s="10" t="s">
        <v>19593</v>
      </c>
      <c r="OJA1" s="10" t="s">
        <v>19594</v>
      </c>
      <c r="OJB1" s="10" t="s">
        <v>19595</v>
      </c>
      <c r="OJC1" s="10" t="s">
        <v>19596</v>
      </c>
      <c r="OJD1" s="10" t="s">
        <v>19597</v>
      </c>
      <c r="OJE1" s="10" t="s">
        <v>19598</v>
      </c>
      <c r="OJF1" s="10" t="s">
        <v>19599</v>
      </c>
      <c r="OJG1" s="10" t="s">
        <v>19600</v>
      </c>
      <c r="OJH1" s="10" t="s">
        <v>19601</v>
      </c>
      <c r="OJI1" s="10" t="s">
        <v>19602</v>
      </c>
      <c r="OJJ1" s="10" t="s">
        <v>19603</v>
      </c>
      <c r="OJK1" s="10" t="s">
        <v>19604</v>
      </c>
      <c r="OJL1" s="10" t="s">
        <v>19605</v>
      </c>
      <c r="OJM1" s="10" t="s">
        <v>19606</v>
      </c>
      <c r="OJN1" s="10" t="s">
        <v>19607</v>
      </c>
      <c r="OJO1" s="10" t="s">
        <v>19608</v>
      </c>
      <c r="OJP1" s="10" t="s">
        <v>19609</v>
      </c>
      <c r="OJQ1" s="10" t="s">
        <v>19610</v>
      </c>
      <c r="OJR1" s="10" t="s">
        <v>19611</v>
      </c>
      <c r="OJS1" s="10" t="s">
        <v>19612</v>
      </c>
      <c r="OJT1" s="10" t="s">
        <v>19613</v>
      </c>
      <c r="OJU1" s="10" t="s">
        <v>19614</v>
      </c>
      <c r="OJV1" s="10" t="s">
        <v>19615</v>
      </c>
      <c r="OJW1" s="10" t="s">
        <v>19616</v>
      </c>
      <c r="OJX1" s="10" t="s">
        <v>19617</v>
      </c>
      <c r="OJY1" s="10" t="s">
        <v>19618</v>
      </c>
      <c r="OJZ1" s="10" t="s">
        <v>19619</v>
      </c>
      <c r="OKA1" s="10" t="s">
        <v>19620</v>
      </c>
      <c r="OKB1" s="10" t="s">
        <v>19621</v>
      </c>
      <c r="OKC1" s="10" t="s">
        <v>19622</v>
      </c>
      <c r="OKD1" s="10" t="s">
        <v>19623</v>
      </c>
      <c r="OKE1" s="10" t="s">
        <v>19624</v>
      </c>
      <c r="OKF1" s="10" t="s">
        <v>19625</v>
      </c>
      <c r="OKG1" s="10" t="s">
        <v>19626</v>
      </c>
      <c r="OKH1" s="10" t="s">
        <v>19627</v>
      </c>
      <c r="OKI1" s="10" t="s">
        <v>19628</v>
      </c>
      <c r="OKJ1" s="10" t="s">
        <v>19629</v>
      </c>
      <c r="OKK1" s="10" t="s">
        <v>19630</v>
      </c>
      <c r="OKL1" s="10" t="s">
        <v>19631</v>
      </c>
      <c r="OKM1" s="10" t="s">
        <v>19632</v>
      </c>
      <c r="OKN1" s="10" t="s">
        <v>19633</v>
      </c>
      <c r="OKO1" s="10" t="s">
        <v>19634</v>
      </c>
      <c r="OKP1" s="10" t="s">
        <v>19635</v>
      </c>
      <c r="OKQ1" s="10" t="s">
        <v>19636</v>
      </c>
      <c r="OKR1" s="10" t="s">
        <v>19637</v>
      </c>
      <c r="OKS1" s="10" t="s">
        <v>19638</v>
      </c>
      <c r="OKT1" s="10" t="s">
        <v>19639</v>
      </c>
      <c r="OKU1" s="10" t="s">
        <v>19640</v>
      </c>
      <c r="OKV1" s="10" t="s">
        <v>19641</v>
      </c>
      <c r="OKW1" s="10" t="s">
        <v>19642</v>
      </c>
      <c r="OKX1" s="10" t="s">
        <v>19643</v>
      </c>
      <c r="OKY1" s="10" t="s">
        <v>19644</v>
      </c>
      <c r="OKZ1" s="10" t="s">
        <v>19645</v>
      </c>
      <c r="OLA1" s="10" t="s">
        <v>19646</v>
      </c>
      <c r="OLB1" s="10" t="s">
        <v>19647</v>
      </c>
      <c r="OLC1" s="10" t="s">
        <v>19648</v>
      </c>
      <c r="OLD1" s="10" t="s">
        <v>19649</v>
      </c>
      <c r="OLE1" s="10" t="s">
        <v>19650</v>
      </c>
      <c r="OLF1" s="10" t="s">
        <v>19651</v>
      </c>
      <c r="OLG1" s="10" t="s">
        <v>19652</v>
      </c>
      <c r="OLH1" s="10" t="s">
        <v>19653</v>
      </c>
      <c r="OLI1" s="10" t="s">
        <v>19654</v>
      </c>
      <c r="OLJ1" s="10" t="s">
        <v>19655</v>
      </c>
      <c r="OLK1" s="10" t="s">
        <v>19656</v>
      </c>
      <c r="OLL1" s="10" t="s">
        <v>19657</v>
      </c>
      <c r="OLM1" s="10" t="s">
        <v>19658</v>
      </c>
      <c r="OLN1" s="10" t="s">
        <v>19659</v>
      </c>
      <c r="OLO1" s="10" t="s">
        <v>19660</v>
      </c>
      <c r="OLP1" s="10" t="s">
        <v>19661</v>
      </c>
      <c r="OLQ1" s="10" t="s">
        <v>19662</v>
      </c>
      <c r="OLR1" s="10" t="s">
        <v>19663</v>
      </c>
      <c r="OLS1" s="10" t="s">
        <v>19664</v>
      </c>
      <c r="OLT1" s="10" t="s">
        <v>19665</v>
      </c>
      <c r="OLU1" s="10" t="s">
        <v>19666</v>
      </c>
      <c r="OLV1" s="10" t="s">
        <v>19667</v>
      </c>
      <c r="OLW1" s="10" t="s">
        <v>19668</v>
      </c>
      <c r="OLX1" s="10" t="s">
        <v>19669</v>
      </c>
      <c r="OLY1" s="10" t="s">
        <v>19670</v>
      </c>
      <c r="OLZ1" s="10" t="s">
        <v>19671</v>
      </c>
      <c r="OMA1" s="10" t="s">
        <v>19672</v>
      </c>
      <c r="OMB1" s="10" t="s">
        <v>19673</v>
      </c>
      <c r="OMC1" s="10" t="s">
        <v>19674</v>
      </c>
      <c r="OMD1" s="10" t="s">
        <v>19675</v>
      </c>
      <c r="OME1" s="10" t="s">
        <v>19676</v>
      </c>
      <c r="OMF1" s="10" t="s">
        <v>19677</v>
      </c>
      <c r="OMG1" s="10" t="s">
        <v>19678</v>
      </c>
      <c r="OMH1" s="10" t="s">
        <v>19679</v>
      </c>
      <c r="OMI1" s="10" t="s">
        <v>19680</v>
      </c>
      <c r="OMJ1" s="10" t="s">
        <v>19681</v>
      </c>
      <c r="OMK1" s="10" t="s">
        <v>19682</v>
      </c>
      <c r="OML1" s="10" t="s">
        <v>19683</v>
      </c>
      <c r="OMM1" s="10" t="s">
        <v>19684</v>
      </c>
      <c r="OMN1" s="10" t="s">
        <v>19685</v>
      </c>
      <c r="OMO1" s="10" t="s">
        <v>19686</v>
      </c>
      <c r="OMP1" s="10" t="s">
        <v>19687</v>
      </c>
      <c r="OMQ1" s="10" t="s">
        <v>19688</v>
      </c>
      <c r="OMR1" s="10" t="s">
        <v>19689</v>
      </c>
      <c r="OMS1" s="10" t="s">
        <v>19690</v>
      </c>
      <c r="OMT1" s="10" t="s">
        <v>19691</v>
      </c>
      <c r="OMU1" s="10" t="s">
        <v>19692</v>
      </c>
      <c r="OMV1" s="10" t="s">
        <v>19693</v>
      </c>
      <c r="OMW1" s="10" t="s">
        <v>19694</v>
      </c>
      <c r="OMX1" s="10" t="s">
        <v>19695</v>
      </c>
      <c r="OMY1" s="10" t="s">
        <v>19696</v>
      </c>
      <c r="OMZ1" s="10" t="s">
        <v>19697</v>
      </c>
      <c r="ONA1" s="10" t="s">
        <v>19698</v>
      </c>
      <c r="ONB1" s="10" t="s">
        <v>19699</v>
      </c>
      <c r="ONC1" s="10" t="s">
        <v>19700</v>
      </c>
      <c r="OND1" s="10" t="s">
        <v>19701</v>
      </c>
      <c r="ONE1" s="10" t="s">
        <v>19702</v>
      </c>
      <c r="ONF1" s="10" t="s">
        <v>19703</v>
      </c>
      <c r="ONG1" s="10" t="s">
        <v>19704</v>
      </c>
      <c r="ONH1" s="10" t="s">
        <v>19705</v>
      </c>
      <c r="ONI1" s="10" t="s">
        <v>19706</v>
      </c>
      <c r="ONJ1" s="10" t="s">
        <v>19707</v>
      </c>
      <c r="ONK1" s="10" t="s">
        <v>19708</v>
      </c>
      <c r="ONL1" s="10" t="s">
        <v>19709</v>
      </c>
      <c r="ONM1" s="10" t="s">
        <v>19710</v>
      </c>
      <c r="ONN1" s="10" t="s">
        <v>19711</v>
      </c>
      <c r="ONO1" s="10" t="s">
        <v>19712</v>
      </c>
      <c r="ONP1" s="10" t="s">
        <v>19713</v>
      </c>
      <c r="ONQ1" s="10" t="s">
        <v>19714</v>
      </c>
      <c r="ONR1" s="10" t="s">
        <v>19715</v>
      </c>
      <c r="ONS1" s="10" t="s">
        <v>19716</v>
      </c>
      <c r="ONT1" s="10" t="s">
        <v>19717</v>
      </c>
      <c r="ONU1" s="10" t="s">
        <v>19718</v>
      </c>
      <c r="ONV1" s="10" t="s">
        <v>19719</v>
      </c>
      <c r="ONW1" s="10" t="s">
        <v>19720</v>
      </c>
      <c r="ONX1" s="10" t="s">
        <v>19721</v>
      </c>
      <c r="ONY1" s="10" t="s">
        <v>19722</v>
      </c>
      <c r="ONZ1" s="10" t="s">
        <v>19723</v>
      </c>
      <c r="OOA1" s="10" t="s">
        <v>19724</v>
      </c>
      <c r="OOB1" s="10" t="s">
        <v>19725</v>
      </c>
      <c r="OOC1" s="10" t="s">
        <v>19726</v>
      </c>
      <c r="OOD1" s="10" t="s">
        <v>19727</v>
      </c>
      <c r="OOE1" s="10" t="s">
        <v>19728</v>
      </c>
      <c r="OOF1" s="10" t="s">
        <v>19729</v>
      </c>
      <c r="OOG1" s="10" t="s">
        <v>19730</v>
      </c>
      <c r="OOH1" s="10" t="s">
        <v>19731</v>
      </c>
      <c r="OOI1" s="10" t="s">
        <v>19732</v>
      </c>
      <c r="OOJ1" s="10" t="s">
        <v>19733</v>
      </c>
      <c r="OOK1" s="10" t="s">
        <v>19734</v>
      </c>
      <c r="OOL1" s="10" t="s">
        <v>19735</v>
      </c>
      <c r="OOM1" s="10" t="s">
        <v>19736</v>
      </c>
      <c r="OON1" s="10" t="s">
        <v>19737</v>
      </c>
      <c r="OOO1" s="10" t="s">
        <v>19738</v>
      </c>
      <c r="OOP1" s="10" t="s">
        <v>19739</v>
      </c>
      <c r="OOQ1" s="10" t="s">
        <v>19740</v>
      </c>
      <c r="OOR1" s="10" t="s">
        <v>19741</v>
      </c>
      <c r="OOS1" s="10" t="s">
        <v>19742</v>
      </c>
      <c r="OOT1" s="10" t="s">
        <v>19743</v>
      </c>
      <c r="OOU1" s="10" t="s">
        <v>19744</v>
      </c>
      <c r="OOV1" s="10" t="s">
        <v>19745</v>
      </c>
      <c r="OOW1" s="10" t="s">
        <v>19746</v>
      </c>
      <c r="OOX1" s="10" t="s">
        <v>19747</v>
      </c>
      <c r="OOY1" s="10" t="s">
        <v>19748</v>
      </c>
      <c r="OOZ1" s="10" t="s">
        <v>19749</v>
      </c>
      <c r="OPA1" s="10" t="s">
        <v>19750</v>
      </c>
      <c r="OPB1" s="10" t="s">
        <v>19751</v>
      </c>
      <c r="OPC1" s="10" t="s">
        <v>19752</v>
      </c>
      <c r="OPD1" s="10" t="s">
        <v>19753</v>
      </c>
      <c r="OPE1" s="10" t="s">
        <v>19754</v>
      </c>
      <c r="OPF1" s="10" t="s">
        <v>19755</v>
      </c>
      <c r="OPG1" s="10" t="s">
        <v>19756</v>
      </c>
      <c r="OPH1" s="10" t="s">
        <v>19757</v>
      </c>
      <c r="OPI1" s="10" t="s">
        <v>19758</v>
      </c>
      <c r="OPJ1" s="10" t="s">
        <v>19759</v>
      </c>
      <c r="OPK1" s="10" t="s">
        <v>19760</v>
      </c>
      <c r="OPL1" s="10" t="s">
        <v>19761</v>
      </c>
      <c r="OPM1" s="10" t="s">
        <v>19762</v>
      </c>
      <c r="OPN1" s="10" t="s">
        <v>19763</v>
      </c>
      <c r="OPO1" s="10" t="s">
        <v>19764</v>
      </c>
      <c r="OPP1" s="10" t="s">
        <v>19765</v>
      </c>
      <c r="OPQ1" s="10" t="s">
        <v>19766</v>
      </c>
      <c r="OPR1" s="10" t="s">
        <v>19767</v>
      </c>
      <c r="OPS1" s="10" t="s">
        <v>19768</v>
      </c>
      <c r="OPT1" s="10" t="s">
        <v>19769</v>
      </c>
      <c r="OPU1" s="10" t="s">
        <v>19770</v>
      </c>
      <c r="OPV1" s="10" t="s">
        <v>19771</v>
      </c>
      <c r="OPW1" s="10" t="s">
        <v>19772</v>
      </c>
      <c r="OPX1" s="10" t="s">
        <v>19773</v>
      </c>
      <c r="OPY1" s="10" t="s">
        <v>19774</v>
      </c>
      <c r="OPZ1" s="10" t="s">
        <v>19775</v>
      </c>
      <c r="OQA1" s="10" t="s">
        <v>19776</v>
      </c>
      <c r="OQB1" s="10" t="s">
        <v>19777</v>
      </c>
      <c r="OQC1" s="10" t="s">
        <v>19778</v>
      </c>
      <c r="OQD1" s="10" t="s">
        <v>19779</v>
      </c>
      <c r="OQE1" s="10" t="s">
        <v>19780</v>
      </c>
      <c r="OQF1" s="10" t="s">
        <v>19781</v>
      </c>
      <c r="OQG1" s="10" t="s">
        <v>19782</v>
      </c>
      <c r="OQH1" s="10" t="s">
        <v>19783</v>
      </c>
      <c r="OQI1" s="10" t="s">
        <v>19784</v>
      </c>
      <c r="OQJ1" s="10" t="s">
        <v>19785</v>
      </c>
      <c r="OQK1" s="10" t="s">
        <v>19786</v>
      </c>
      <c r="OQL1" s="10" t="s">
        <v>19787</v>
      </c>
      <c r="OQM1" s="10" t="s">
        <v>19788</v>
      </c>
      <c r="OQN1" s="10" t="s">
        <v>19789</v>
      </c>
      <c r="OQO1" s="10" t="s">
        <v>19790</v>
      </c>
      <c r="OQP1" s="10" t="s">
        <v>19791</v>
      </c>
      <c r="OQQ1" s="10" t="s">
        <v>19792</v>
      </c>
      <c r="OQR1" s="10" t="s">
        <v>19793</v>
      </c>
      <c r="OQS1" s="10" t="s">
        <v>19794</v>
      </c>
      <c r="OQT1" s="10" t="s">
        <v>19795</v>
      </c>
      <c r="OQU1" s="10" t="s">
        <v>19796</v>
      </c>
      <c r="OQV1" s="10" t="s">
        <v>19797</v>
      </c>
      <c r="OQW1" s="10" t="s">
        <v>19798</v>
      </c>
      <c r="OQX1" s="10" t="s">
        <v>19799</v>
      </c>
      <c r="OQY1" s="10" t="s">
        <v>19800</v>
      </c>
      <c r="OQZ1" s="10" t="s">
        <v>19801</v>
      </c>
      <c r="ORA1" s="10" t="s">
        <v>19802</v>
      </c>
      <c r="ORB1" s="10" t="s">
        <v>19803</v>
      </c>
      <c r="ORC1" s="10" t="s">
        <v>19804</v>
      </c>
      <c r="ORD1" s="10" t="s">
        <v>19805</v>
      </c>
      <c r="ORE1" s="10" t="s">
        <v>19806</v>
      </c>
      <c r="ORF1" s="10" t="s">
        <v>19807</v>
      </c>
      <c r="ORG1" s="10" t="s">
        <v>19808</v>
      </c>
      <c r="ORH1" s="10" t="s">
        <v>19809</v>
      </c>
      <c r="ORI1" s="10" t="s">
        <v>19810</v>
      </c>
      <c r="ORJ1" s="10" t="s">
        <v>19811</v>
      </c>
      <c r="ORK1" s="10" t="s">
        <v>19812</v>
      </c>
      <c r="ORL1" s="10" t="s">
        <v>19813</v>
      </c>
      <c r="ORM1" s="10" t="s">
        <v>19814</v>
      </c>
      <c r="ORN1" s="10" t="s">
        <v>19815</v>
      </c>
      <c r="ORO1" s="10" t="s">
        <v>19816</v>
      </c>
      <c r="ORP1" s="10" t="s">
        <v>19817</v>
      </c>
      <c r="ORQ1" s="10" t="s">
        <v>19818</v>
      </c>
      <c r="ORR1" s="10" t="s">
        <v>19819</v>
      </c>
      <c r="ORS1" s="10" t="s">
        <v>19820</v>
      </c>
      <c r="ORT1" s="10" t="s">
        <v>19821</v>
      </c>
      <c r="ORU1" s="10" t="s">
        <v>19822</v>
      </c>
      <c r="ORV1" s="10" t="s">
        <v>19823</v>
      </c>
      <c r="ORW1" s="10" t="s">
        <v>19824</v>
      </c>
      <c r="ORX1" s="10" t="s">
        <v>19825</v>
      </c>
      <c r="ORY1" s="10" t="s">
        <v>19826</v>
      </c>
      <c r="ORZ1" s="10" t="s">
        <v>19827</v>
      </c>
      <c r="OSA1" s="10" t="s">
        <v>19828</v>
      </c>
      <c r="OSB1" s="10" t="s">
        <v>19829</v>
      </c>
      <c r="OSC1" s="10" t="s">
        <v>19830</v>
      </c>
      <c r="OSD1" s="10" t="s">
        <v>19831</v>
      </c>
      <c r="OSE1" s="10" t="s">
        <v>19832</v>
      </c>
      <c r="OSF1" s="10" t="s">
        <v>19833</v>
      </c>
      <c r="OSG1" s="10" t="s">
        <v>19834</v>
      </c>
      <c r="OSH1" s="10" t="s">
        <v>19835</v>
      </c>
      <c r="OSI1" s="10" t="s">
        <v>19836</v>
      </c>
      <c r="OSJ1" s="10" t="s">
        <v>19837</v>
      </c>
      <c r="OSK1" s="10" t="s">
        <v>19838</v>
      </c>
      <c r="OSL1" s="10" t="s">
        <v>19839</v>
      </c>
      <c r="OSM1" s="10" t="s">
        <v>19840</v>
      </c>
      <c r="OSN1" s="10" t="s">
        <v>19841</v>
      </c>
      <c r="OSO1" s="10" t="s">
        <v>19842</v>
      </c>
      <c r="OSP1" s="10" t="s">
        <v>19843</v>
      </c>
      <c r="OSQ1" s="10" t="s">
        <v>19844</v>
      </c>
      <c r="OSR1" s="10" t="s">
        <v>19845</v>
      </c>
      <c r="OSS1" s="10" t="s">
        <v>19846</v>
      </c>
      <c r="OST1" s="10" t="s">
        <v>19847</v>
      </c>
      <c r="OSU1" s="10" t="s">
        <v>19848</v>
      </c>
      <c r="OSV1" s="10" t="s">
        <v>19849</v>
      </c>
      <c r="OSW1" s="10" t="s">
        <v>19850</v>
      </c>
      <c r="OSX1" s="10" t="s">
        <v>19851</v>
      </c>
      <c r="OSY1" s="10" t="s">
        <v>19852</v>
      </c>
      <c r="OSZ1" s="10" t="s">
        <v>19853</v>
      </c>
      <c r="OTA1" s="10" t="s">
        <v>19854</v>
      </c>
      <c r="OTB1" s="10" t="s">
        <v>19855</v>
      </c>
      <c r="OTC1" s="10" t="s">
        <v>19856</v>
      </c>
      <c r="OTD1" s="10" t="s">
        <v>19857</v>
      </c>
      <c r="OTE1" s="10" t="s">
        <v>19858</v>
      </c>
      <c r="OTF1" s="10" t="s">
        <v>19859</v>
      </c>
      <c r="OTG1" s="10" t="s">
        <v>19860</v>
      </c>
      <c r="OTH1" s="10" t="s">
        <v>19861</v>
      </c>
      <c r="OTI1" s="10" t="s">
        <v>19862</v>
      </c>
      <c r="OTJ1" s="10" t="s">
        <v>19863</v>
      </c>
      <c r="OTK1" s="10" t="s">
        <v>19864</v>
      </c>
      <c r="OTL1" s="10" t="s">
        <v>19865</v>
      </c>
      <c r="OTM1" s="10" t="s">
        <v>19866</v>
      </c>
      <c r="OTN1" s="10" t="s">
        <v>19867</v>
      </c>
      <c r="OTO1" s="10" t="s">
        <v>19868</v>
      </c>
      <c r="OTP1" s="10" t="s">
        <v>19869</v>
      </c>
      <c r="OTQ1" s="10" t="s">
        <v>19870</v>
      </c>
      <c r="OTR1" s="10" t="s">
        <v>19871</v>
      </c>
      <c r="OTS1" s="10" t="s">
        <v>19872</v>
      </c>
      <c r="OTT1" s="10" t="s">
        <v>19873</v>
      </c>
      <c r="OTU1" s="10" t="s">
        <v>19874</v>
      </c>
      <c r="OTV1" s="10" t="s">
        <v>19875</v>
      </c>
      <c r="OTW1" s="10" t="s">
        <v>19876</v>
      </c>
      <c r="OTX1" s="10" t="s">
        <v>19877</v>
      </c>
      <c r="OTY1" s="10" t="s">
        <v>19878</v>
      </c>
      <c r="OTZ1" s="10" t="s">
        <v>19879</v>
      </c>
      <c r="OUA1" s="10" t="s">
        <v>19880</v>
      </c>
      <c r="OUB1" s="10" t="s">
        <v>19881</v>
      </c>
      <c r="OUC1" s="10" t="s">
        <v>19882</v>
      </c>
      <c r="OUD1" s="10" t="s">
        <v>19883</v>
      </c>
      <c r="OUE1" s="10" t="s">
        <v>19884</v>
      </c>
      <c r="OUF1" s="10" t="s">
        <v>19885</v>
      </c>
      <c r="OUG1" s="10" t="s">
        <v>19886</v>
      </c>
      <c r="OUH1" s="10" t="s">
        <v>19887</v>
      </c>
      <c r="OUI1" s="10" t="s">
        <v>19888</v>
      </c>
      <c r="OUJ1" s="10" t="s">
        <v>19889</v>
      </c>
      <c r="OUK1" s="10" t="s">
        <v>19890</v>
      </c>
      <c r="OUL1" s="10" t="s">
        <v>19891</v>
      </c>
      <c r="OUM1" s="10" t="s">
        <v>19892</v>
      </c>
      <c r="OUN1" s="10" t="s">
        <v>19893</v>
      </c>
      <c r="OUO1" s="10" t="s">
        <v>19894</v>
      </c>
      <c r="OUP1" s="10" t="s">
        <v>19895</v>
      </c>
      <c r="OUQ1" s="10" t="s">
        <v>19896</v>
      </c>
      <c r="OUR1" s="10" t="s">
        <v>19897</v>
      </c>
      <c r="OUS1" s="10" t="s">
        <v>19898</v>
      </c>
      <c r="OUT1" s="10" t="s">
        <v>19899</v>
      </c>
      <c r="OUU1" s="10" t="s">
        <v>19900</v>
      </c>
      <c r="OUV1" s="10" t="s">
        <v>19901</v>
      </c>
      <c r="OUW1" s="10" t="s">
        <v>19902</v>
      </c>
      <c r="OUX1" s="10" t="s">
        <v>19903</v>
      </c>
      <c r="OUY1" s="10" t="s">
        <v>19904</v>
      </c>
      <c r="OUZ1" s="10" t="s">
        <v>19905</v>
      </c>
      <c r="OVA1" s="10" t="s">
        <v>19906</v>
      </c>
      <c r="OVB1" s="10" t="s">
        <v>19907</v>
      </c>
      <c r="OVC1" s="10" t="s">
        <v>19908</v>
      </c>
      <c r="OVD1" s="10" t="s">
        <v>19909</v>
      </c>
      <c r="OVE1" s="10" t="s">
        <v>19910</v>
      </c>
      <c r="OVF1" s="10" t="s">
        <v>19911</v>
      </c>
      <c r="OVG1" s="10" t="s">
        <v>19912</v>
      </c>
      <c r="OVH1" s="10" t="s">
        <v>19913</v>
      </c>
      <c r="OVI1" s="10" t="s">
        <v>19914</v>
      </c>
      <c r="OVJ1" s="10" t="s">
        <v>19915</v>
      </c>
      <c r="OVK1" s="10" t="s">
        <v>19916</v>
      </c>
      <c r="OVL1" s="10" t="s">
        <v>19917</v>
      </c>
      <c r="OVM1" s="10" t="s">
        <v>19918</v>
      </c>
      <c r="OVN1" s="10" t="s">
        <v>19919</v>
      </c>
      <c r="OVO1" s="10" t="s">
        <v>19920</v>
      </c>
      <c r="OVP1" s="10" t="s">
        <v>19921</v>
      </c>
      <c r="OVQ1" s="10" t="s">
        <v>19922</v>
      </c>
      <c r="OVR1" s="10" t="s">
        <v>19923</v>
      </c>
      <c r="OVS1" s="10" t="s">
        <v>19924</v>
      </c>
      <c r="OVT1" s="10" t="s">
        <v>19925</v>
      </c>
      <c r="OVU1" s="10" t="s">
        <v>19926</v>
      </c>
      <c r="OVV1" s="10" t="s">
        <v>19927</v>
      </c>
      <c r="OVW1" s="10" t="s">
        <v>19928</v>
      </c>
      <c r="OVX1" s="10" t="s">
        <v>19929</v>
      </c>
      <c r="OVY1" s="10" t="s">
        <v>19930</v>
      </c>
      <c r="OVZ1" s="10" t="s">
        <v>19931</v>
      </c>
      <c r="OWA1" s="10" t="s">
        <v>19932</v>
      </c>
      <c r="OWB1" s="10" t="s">
        <v>19933</v>
      </c>
      <c r="OWC1" s="10" t="s">
        <v>19934</v>
      </c>
      <c r="OWD1" s="10" t="s">
        <v>19935</v>
      </c>
      <c r="OWE1" s="10" t="s">
        <v>19936</v>
      </c>
      <c r="OWF1" s="10" t="s">
        <v>19937</v>
      </c>
      <c r="OWG1" s="10" t="s">
        <v>19938</v>
      </c>
      <c r="OWH1" s="10" t="s">
        <v>19939</v>
      </c>
      <c r="OWI1" s="10" t="s">
        <v>19940</v>
      </c>
      <c r="OWJ1" s="10" t="s">
        <v>19941</v>
      </c>
      <c r="OWK1" s="10" t="s">
        <v>19942</v>
      </c>
      <c r="OWL1" s="10" t="s">
        <v>19943</v>
      </c>
      <c r="OWM1" s="10" t="s">
        <v>19944</v>
      </c>
      <c r="OWN1" s="10" t="s">
        <v>19945</v>
      </c>
      <c r="OWO1" s="10" t="s">
        <v>19946</v>
      </c>
      <c r="OWP1" s="10" t="s">
        <v>19947</v>
      </c>
      <c r="OWQ1" s="10" t="s">
        <v>19948</v>
      </c>
      <c r="OWR1" s="10" t="s">
        <v>19949</v>
      </c>
      <c r="OWS1" s="10" t="s">
        <v>19950</v>
      </c>
      <c r="OWT1" s="10" t="s">
        <v>19951</v>
      </c>
      <c r="OWU1" s="10" t="s">
        <v>19952</v>
      </c>
      <c r="OWV1" s="10" t="s">
        <v>19953</v>
      </c>
      <c r="OWW1" s="10" t="s">
        <v>19954</v>
      </c>
      <c r="OWX1" s="10" t="s">
        <v>19955</v>
      </c>
      <c r="OWY1" s="10" t="s">
        <v>19956</v>
      </c>
      <c r="OWZ1" s="10" t="s">
        <v>19957</v>
      </c>
      <c r="OXA1" s="10" t="s">
        <v>19958</v>
      </c>
      <c r="OXB1" s="10" t="s">
        <v>19959</v>
      </c>
      <c r="OXC1" s="10" t="s">
        <v>19960</v>
      </c>
      <c r="OXD1" s="10" t="s">
        <v>19961</v>
      </c>
      <c r="OXE1" s="10" t="s">
        <v>19962</v>
      </c>
      <c r="OXF1" s="10" t="s">
        <v>19963</v>
      </c>
      <c r="OXG1" s="10" t="s">
        <v>19964</v>
      </c>
      <c r="OXH1" s="10" t="s">
        <v>19965</v>
      </c>
      <c r="OXI1" s="10" t="s">
        <v>19966</v>
      </c>
      <c r="OXJ1" s="10" t="s">
        <v>19967</v>
      </c>
      <c r="OXK1" s="10" t="s">
        <v>19968</v>
      </c>
      <c r="OXL1" s="10" t="s">
        <v>19969</v>
      </c>
      <c r="OXM1" s="10" t="s">
        <v>19970</v>
      </c>
      <c r="OXN1" s="10" t="s">
        <v>19971</v>
      </c>
      <c r="OXO1" s="10" t="s">
        <v>19972</v>
      </c>
      <c r="OXP1" s="10" t="s">
        <v>19973</v>
      </c>
      <c r="OXQ1" s="10" t="s">
        <v>19974</v>
      </c>
      <c r="OXR1" s="10" t="s">
        <v>19975</v>
      </c>
      <c r="OXS1" s="10" t="s">
        <v>19976</v>
      </c>
      <c r="OXT1" s="10" t="s">
        <v>19977</v>
      </c>
      <c r="OXU1" s="10" t="s">
        <v>19978</v>
      </c>
      <c r="OXV1" s="10" t="s">
        <v>19979</v>
      </c>
      <c r="OXW1" s="10" t="s">
        <v>19980</v>
      </c>
      <c r="OXX1" s="10" t="s">
        <v>19981</v>
      </c>
      <c r="OXY1" s="10" t="s">
        <v>19982</v>
      </c>
      <c r="OXZ1" s="10" t="s">
        <v>19983</v>
      </c>
      <c r="OYA1" s="10" t="s">
        <v>19984</v>
      </c>
      <c r="OYB1" s="10" t="s">
        <v>19985</v>
      </c>
      <c r="OYC1" s="10" t="s">
        <v>19986</v>
      </c>
      <c r="OYD1" s="10" t="s">
        <v>19987</v>
      </c>
      <c r="OYE1" s="10" t="s">
        <v>19988</v>
      </c>
      <c r="OYF1" s="10" t="s">
        <v>19989</v>
      </c>
      <c r="OYG1" s="10" t="s">
        <v>19990</v>
      </c>
      <c r="OYH1" s="10" t="s">
        <v>19991</v>
      </c>
      <c r="OYI1" s="10" t="s">
        <v>19992</v>
      </c>
      <c r="OYJ1" s="10" t="s">
        <v>19993</v>
      </c>
      <c r="OYK1" s="10" t="s">
        <v>19994</v>
      </c>
      <c r="OYL1" s="10" t="s">
        <v>19995</v>
      </c>
      <c r="OYM1" s="10" t="s">
        <v>19996</v>
      </c>
      <c r="OYN1" s="10" t="s">
        <v>19997</v>
      </c>
      <c r="OYO1" s="10" t="s">
        <v>19998</v>
      </c>
      <c r="OYP1" s="10" t="s">
        <v>19999</v>
      </c>
      <c r="OYQ1" s="10" t="s">
        <v>20000</v>
      </c>
      <c r="OYR1" s="10" t="s">
        <v>20001</v>
      </c>
      <c r="OYS1" s="10" t="s">
        <v>20002</v>
      </c>
      <c r="OYT1" s="10" t="s">
        <v>20003</v>
      </c>
      <c r="OYU1" s="10" t="s">
        <v>20004</v>
      </c>
      <c r="OYV1" s="10" t="s">
        <v>20005</v>
      </c>
      <c r="OYW1" s="10" t="s">
        <v>20006</v>
      </c>
      <c r="OYX1" s="10" t="s">
        <v>20007</v>
      </c>
      <c r="OYY1" s="10" t="s">
        <v>20008</v>
      </c>
      <c r="OYZ1" s="10" t="s">
        <v>20009</v>
      </c>
      <c r="OZA1" s="10" t="s">
        <v>20010</v>
      </c>
      <c r="OZB1" s="10" t="s">
        <v>20011</v>
      </c>
      <c r="OZC1" s="10" t="s">
        <v>20012</v>
      </c>
      <c r="OZD1" s="10" t="s">
        <v>20013</v>
      </c>
      <c r="OZE1" s="10" t="s">
        <v>20014</v>
      </c>
      <c r="OZF1" s="10" t="s">
        <v>20015</v>
      </c>
      <c r="OZG1" s="10" t="s">
        <v>20016</v>
      </c>
      <c r="OZH1" s="10" t="s">
        <v>20017</v>
      </c>
      <c r="OZI1" s="10" t="s">
        <v>20018</v>
      </c>
      <c r="OZJ1" s="10" t="s">
        <v>20019</v>
      </c>
      <c r="OZK1" s="10" t="s">
        <v>20020</v>
      </c>
      <c r="OZL1" s="10" t="s">
        <v>20021</v>
      </c>
      <c r="OZM1" s="10" t="s">
        <v>20022</v>
      </c>
      <c r="OZN1" s="10" t="s">
        <v>20023</v>
      </c>
      <c r="OZO1" s="10" t="s">
        <v>20024</v>
      </c>
      <c r="OZP1" s="10" t="s">
        <v>20025</v>
      </c>
      <c r="OZQ1" s="10" t="s">
        <v>20026</v>
      </c>
      <c r="OZR1" s="10" t="s">
        <v>20027</v>
      </c>
      <c r="OZS1" s="10" t="s">
        <v>20028</v>
      </c>
      <c r="OZT1" s="10" t="s">
        <v>20029</v>
      </c>
      <c r="OZU1" s="10" t="s">
        <v>20030</v>
      </c>
      <c r="OZV1" s="10" t="s">
        <v>20031</v>
      </c>
      <c r="OZW1" s="10" t="s">
        <v>20032</v>
      </c>
      <c r="OZX1" s="10" t="s">
        <v>20033</v>
      </c>
      <c r="OZY1" s="10" t="s">
        <v>20034</v>
      </c>
      <c r="OZZ1" s="10" t="s">
        <v>20035</v>
      </c>
      <c r="PAA1" s="10" t="s">
        <v>20036</v>
      </c>
      <c r="PAB1" s="10" t="s">
        <v>20037</v>
      </c>
      <c r="PAC1" s="10" t="s">
        <v>20038</v>
      </c>
      <c r="PAD1" s="10" t="s">
        <v>20039</v>
      </c>
      <c r="PAE1" s="10" t="s">
        <v>20040</v>
      </c>
      <c r="PAF1" s="10" t="s">
        <v>20041</v>
      </c>
      <c r="PAG1" s="10" t="s">
        <v>20042</v>
      </c>
      <c r="PAH1" s="10" t="s">
        <v>20043</v>
      </c>
      <c r="PAI1" s="10" t="s">
        <v>20044</v>
      </c>
      <c r="PAJ1" s="10" t="s">
        <v>20045</v>
      </c>
      <c r="PAK1" s="10" t="s">
        <v>20046</v>
      </c>
      <c r="PAL1" s="10" t="s">
        <v>20047</v>
      </c>
      <c r="PAM1" s="10" t="s">
        <v>20048</v>
      </c>
      <c r="PAN1" s="10" t="s">
        <v>20049</v>
      </c>
      <c r="PAO1" s="10" t="s">
        <v>20050</v>
      </c>
      <c r="PAP1" s="10" t="s">
        <v>20051</v>
      </c>
      <c r="PAQ1" s="10" t="s">
        <v>20052</v>
      </c>
      <c r="PAR1" s="10" t="s">
        <v>20053</v>
      </c>
      <c r="PAS1" s="10" t="s">
        <v>20054</v>
      </c>
      <c r="PAT1" s="10" t="s">
        <v>20055</v>
      </c>
      <c r="PAU1" s="10" t="s">
        <v>20056</v>
      </c>
      <c r="PAV1" s="10" t="s">
        <v>20057</v>
      </c>
      <c r="PAW1" s="10" t="s">
        <v>20058</v>
      </c>
      <c r="PAX1" s="10" t="s">
        <v>20059</v>
      </c>
      <c r="PAY1" s="10" t="s">
        <v>20060</v>
      </c>
      <c r="PAZ1" s="10" t="s">
        <v>20061</v>
      </c>
      <c r="PBA1" s="10" t="s">
        <v>20062</v>
      </c>
      <c r="PBB1" s="10" t="s">
        <v>20063</v>
      </c>
      <c r="PBC1" s="10" t="s">
        <v>20064</v>
      </c>
      <c r="PBD1" s="10" t="s">
        <v>20065</v>
      </c>
      <c r="PBE1" s="10" t="s">
        <v>20066</v>
      </c>
      <c r="PBF1" s="10" t="s">
        <v>20067</v>
      </c>
      <c r="PBG1" s="10" t="s">
        <v>20068</v>
      </c>
      <c r="PBH1" s="10" t="s">
        <v>20069</v>
      </c>
      <c r="PBI1" s="10" t="s">
        <v>20070</v>
      </c>
      <c r="PBJ1" s="10" t="s">
        <v>20071</v>
      </c>
      <c r="PBK1" s="10" t="s">
        <v>20072</v>
      </c>
      <c r="PBL1" s="10" t="s">
        <v>20073</v>
      </c>
      <c r="PBM1" s="10" t="s">
        <v>20074</v>
      </c>
      <c r="PBN1" s="10" t="s">
        <v>20075</v>
      </c>
      <c r="PBO1" s="10" t="s">
        <v>20076</v>
      </c>
      <c r="PBP1" s="10" t="s">
        <v>20077</v>
      </c>
      <c r="PBQ1" s="10" t="s">
        <v>20078</v>
      </c>
      <c r="PBR1" s="10" t="s">
        <v>20079</v>
      </c>
      <c r="PBS1" s="10" t="s">
        <v>20080</v>
      </c>
      <c r="PBT1" s="10" t="s">
        <v>20081</v>
      </c>
      <c r="PBU1" s="10" t="s">
        <v>20082</v>
      </c>
      <c r="PBV1" s="10" t="s">
        <v>20083</v>
      </c>
      <c r="PBW1" s="10" t="s">
        <v>20084</v>
      </c>
      <c r="PBX1" s="10" t="s">
        <v>20085</v>
      </c>
      <c r="PBY1" s="10" t="s">
        <v>20086</v>
      </c>
      <c r="PBZ1" s="10" t="s">
        <v>20087</v>
      </c>
      <c r="PCA1" s="10" t="s">
        <v>20088</v>
      </c>
      <c r="PCB1" s="10" t="s">
        <v>20089</v>
      </c>
      <c r="PCC1" s="10" t="s">
        <v>20090</v>
      </c>
      <c r="PCD1" s="10" t="s">
        <v>20091</v>
      </c>
      <c r="PCE1" s="10" t="s">
        <v>20092</v>
      </c>
      <c r="PCF1" s="10" t="s">
        <v>20093</v>
      </c>
      <c r="PCG1" s="10" t="s">
        <v>20094</v>
      </c>
      <c r="PCH1" s="10" t="s">
        <v>20095</v>
      </c>
      <c r="PCI1" s="10" t="s">
        <v>20096</v>
      </c>
      <c r="PCJ1" s="10" t="s">
        <v>20097</v>
      </c>
      <c r="PCK1" s="10" t="s">
        <v>20098</v>
      </c>
      <c r="PCL1" s="10" t="s">
        <v>20099</v>
      </c>
      <c r="PCM1" s="10" t="s">
        <v>20100</v>
      </c>
      <c r="PCN1" s="10" t="s">
        <v>20101</v>
      </c>
      <c r="PCO1" s="10" t="s">
        <v>20102</v>
      </c>
      <c r="PCP1" s="10" t="s">
        <v>20103</v>
      </c>
      <c r="PCQ1" s="10" t="s">
        <v>20104</v>
      </c>
      <c r="PCR1" s="10" t="s">
        <v>20105</v>
      </c>
      <c r="PCS1" s="10" t="s">
        <v>20106</v>
      </c>
      <c r="PCT1" s="10" t="s">
        <v>20107</v>
      </c>
      <c r="PCU1" s="10" t="s">
        <v>20108</v>
      </c>
      <c r="PCV1" s="10" t="s">
        <v>20109</v>
      </c>
      <c r="PCW1" s="10" t="s">
        <v>20110</v>
      </c>
      <c r="PCX1" s="10" t="s">
        <v>20111</v>
      </c>
      <c r="PCY1" s="10" t="s">
        <v>20112</v>
      </c>
      <c r="PCZ1" s="10" t="s">
        <v>20113</v>
      </c>
      <c r="PDA1" s="10" t="s">
        <v>20114</v>
      </c>
      <c r="PDB1" s="10" t="s">
        <v>20115</v>
      </c>
      <c r="PDC1" s="10" t="s">
        <v>20116</v>
      </c>
      <c r="PDD1" s="10" t="s">
        <v>20117</v>
      </c>
      <c r="PDE1" s="10" t="s">
        <v>20118</v>
      </c>
      <c r="PDF1" s="10" t="s">
        <v>20119</v>
      </c>
      <c r="PDG1" s="10" t="s">
        <v>20120</v>
      </c>
      <c r="PDH1" s="10" t="s">
        <v>20121</v>
      </c>
      <c r="PDI1" s="10" t="s">
        <v>20122</v>
      </c>
      <c r="PDJ1" s="10" t="s">
        <v>20123</v>
      </c>
      <c r="PDK1" s="10" t="s">
        <v>20124</v>
      </c>
      <c r="PDL1" s="10" t="s">
        <v>20125</v>
      </c>
      <c r="PDM1" s="10" t="s">
        <v>20126</v>
      </c>
      <c r="PDN1" s="10" t="s">
        <v>20127</v>
      </c>
      <c r="PDO1" s="10" t="s">
        <v>20128</v>
      </c>
      <c r="PDP1" s="10" t="s">
        <v>20129</v>
      </c>
      <c r="PDQ1" s="10" t="s">
        <v>20130</v>
      </c>
      <c r="PDR1" s="10" t="s">
        <v>20131</v>
      </c>
      <c r="PDS1" s="10" t="s">
        <v>20132</v>
      </c>
      <c r="PDT1" s="10" t="s">
        <v>20133</v>
      </c>
      <c r="PDU1" s="10" t="s">
        <v>20134</v>
      </c>
      <c r="PDV1" s="10" t="s">
        <v>20135</v>
      </c>
      <c r="PDW1" s="10" t="s">
        <v>20136</v>
      </c>
      <c r="PDX1" s="10" t="s">
        <v>20137</v>
      </c>
      <c r="PDY1" s="10" t="s">
        <v>20138</v>
      </c>
      <c r="PDZ1" s="10" t="s">
        <v>20139</v>
      </c>
      <c r="PEA1" s="10" t="s">
        <v>20140</v>
      </c>
      <c r="PEB1" s="10" t="s">
        <v>20141</v>
      </c>
      <c r="PEC1" s="10" t="s">
        <v>20142</v>
      </c>
      <c r="PED1" s="10" t="s">
        <v>20143</v>
      </c>
      <c r="PEE1" s="10" t="s">
        <v>20144</v>
      </c>
      <c r="PEF1" s="10" t="s">
        <v>20145</v>
      </c>
      <c r="PEG1" s="10" t="s">
        <v>20146</v>
      </c>
      <c r="PEH1" s="10" t="s">
        <v>20147</v>
      </c>
      <c r="PEI1" s="10" t="s">
        <v>20148</v>
      </c>
      <c r="PEJ1" s="10" t="s">
        <v>20149</v>
      </c>
      <c r="PEK1" s="10" t="s">
        <v>20150</v>
      </c>
      <c r="PEL1" s="10" t="s">
        <v>20151</v>
      </c>
      <c r="PEM1" s="10" t="s">
        <v>20152</v>
      </c>
      <c r="PEN1" s="10" t="s">
        <v>20153</v>
      </c>
      <c r="PEO1" s="10" t="s">
        <v>20154</v>
      </c>
      <c r="PEP1" s="10" t="s">
        <v>20155</v>
      </c>
      <c r="PEQ1" s="10" t="s">
        <v>20156</v>
      </c>
      <c r="PER1" s="10" t="s">
        <v>20157</v>
      </c>
      <c r="PES1" s="10" t="s">
        <v>20158</v>
      </c>
      <c r="PET1" s="10" t="s">
        <v>20159</v>
      </c>
      <c r="PEU1" s="10" t="s">
        <v>20160</v>
      </c>
      <c r="PEV1" s="10" t="s">
        <v>20161</v>
      </c>
      <c r="PEW1" s="10" t="s">
        <v>20162</v>
      </c>
      <c r="PEX1" s="10" t="s">
        <v>20163</v>
      </c>
      <c r="PEY1" s="10" t="s">
        <v>20164</v>
      </c>
      <c r="PEZ1" s="10" t="s">
        <v>20165</v>
      </c>
      <c r="PFA1" s="10" t="s">
        <v>20166</v>
      </c>
      <c r="PFB1" s="10" t="s">
        <v>20167</v>
      </c>
      <c r="PFC1" s="10" t="s">
        <v>20168</v>
      </c>
      <c r="PFD1" s="10" t="s">
        <v>20169</v>
      </c>
      <c r="PFE1" s="10" t="s">
        <v>20170</v>
      </c>
      <c r="PFF1" s="10" t="s">
        <v>20171</v>
      </c>
      <c r="PFG1" s="10" t="s">
        <v>20172</v>
      </c>
      <c r="PFH1" s="10" t="s">
        <v>20173</v>
      </c>
      <c r="PFI1" s="10" t="s">
        <v>20174</v>
      </c>
      <c r="PFJ1" s="10" t="s">
        <v>20175</v>
      </c>
      <c r="PFK1" s="10" t="s">
        <v>20176</v>
      </c>
      <c r="PFL1" s="10" t="s">
        <v>20177</v>
      </c>
      <c r="PFM1" s="10" t="s">
        <v>20178</v>
      </c>
      <c r="PFN1" s="10" t="s">
        <v>20179</v>
      </c>
      <c r="PFO1" s="10" t="s">
        <v>20180</v>
      </c>
      <c r="PFP1" s="10" t="s">
        <v>20181</v>
      </c>
      <c r="PFQ1" s="10" t="s">
        <v>20182</v>
      </c>
      <c r="PFR1" s="10" t="s">
        <v>20183</v>
      </c>
      <c r="PFS1" s="10" t="s">
        <v>20184</v>
      </c>
      <c r="PFT1" s="10" t="s">
        <v>20185</v>
      </c>
      <c r="PFU1" s="10" t="s">
        <v>20186</v>
      </c>
      <c r="PFV1" s="10" t="s">
        <v>20187</v>
      </c>
      <c r="PFW1" s="10" t="s">
        <v>20188</v>
      </c>
      <c r="PFX1" s="10" t="s">
        <v>20189</v>
      </c>
      <c r="PFY1" s="10" t="s">
        <v>20190</v>
      </c>
      <c r="PFZ1" s="10" t="s">
        <v>20191</v>
      </c>
      <c r="PGA1" s="10" t="s">
        <v>20192</v>
      </c>
      <c r="PGB1" s="10" t="s">
        <v>20193</v>
      </c>
      <c r="PGC1" s="10" t="s">
        <v>20194</v>
      </c>
      <c r="PGD1" s="10" t="s">
        <v>20195</v>
      </c>
      <c r="PGE1" s="10" t="s">
        <v>20196</v>
      </c>
      <c r="PGF1" s="10" t="s">
        <v>20197</v>
      </c>
      <c r="PGG1" s="10" t="s">
        <v>20198</v>
      </c>
      <c r="PGH1" s="10" t="s">
        <v>20199</v>
      </c>
      <c r="PGI1" s="10" t="s">
        <v>20200</v>
      </c>
      <c r="PGJ1" s="10" t="s">
        <v>20201</v>
      </c>
      <c r="PGK1" s="10" t="s">
        <v>20202</v>
      </c>
      <c r="PGL1" s="10" t="s">
        <v>20203</v>
      </c>
      <c r="PGM1" s="10" t="s">
        <v>20204</v>
      </c>
      <c r="PGN1" s="10" t="s">
        <v>20205</v>
      </c>
      <c r="PGO1" s="10" t="s">
        <v>20206</v>
      </c>
      <c r="PGP1" s="10" t="s">
        <v>20207</v>
      </c>
      <c r="PGQ1" s="10" t="s">
        <v>20208</v>
      </c>
      <c r="PGR1" s="10" t="s">
        <v>20209</v>
      </c>
      <c r="PGS1" s="10" t="s">
        <v>20210</v>
      </c>
      <c r="PGT1" s="10" t="s">
        <v>20211</v>
      </c>
      <c r="PGU1" s="10" t="s">
        <v>20212</v>
      </c>
      <c r="PGV1" s="10" t="s">
        <v>20213</v>
      </c>
      <c r="PGW1" s="10" t="s">
        <v>20214</v>
      </c>
      <c r="PGX1" s="10" t="s">
        <v>20215</v>
      </c>
      <c r="PGY1" s="10" t="s">
        <v>20216</v>
      </c>
      <c r="PGZ1" s="10" t="s">
        <v>20217</v>
      </c>
      <c r="PHA1" s="10" t="s">
        <v>20218</v>
      </c>
      <c r="PHB1" s="10" t="s">
        <v>20219</v>
      </c>
      <c r="PHC1" s="10" t="s">
        <v>20220</v>
      </c>
      <c r="PHD1" s="10" t="s">
        <v>20221</v>
      </c>
      <c r="PHE1" s="10" t="s">
        <v>20222</v>
      </c>
      <c r="PHF1" s="10" t="s">
        <v>20223</v>
      </c>
      <c r="PHG1" s="10" t="s">
        <v>20224</v>
      </c>
      <c r="PHH1" s="10" t="s">
        <v>20225</v>
      </c>
      <c r="PHI1" s="10" t="s">
        <v>20226</v>
      </c>
      <c r="PHJ1" s="10" t="s">
        <v>20227</v>
      </c>
      <c r="PHK1" s="10" t="s">
        <v>20228</v>
      </c>
      <c r="PHL1" s="10" t="s">
        <v>20229</v>
      </c>
      <c r="PHM1" s="10" t="s">
        <v>20230</v>
      </c>
      <c r="PHN1" s="10" t="s">
        <v>20231</v>
      </c>
      <c r="PHO1" s="10" t="s">
        <v>20232</v>
      </c>
      <c r="PHP1" s="10" t="s">
        <v>20233</v>
      </c>
      <c r="PHQ1" s="10" t="s">
        <v>20234</v>
      </c>
      <c r="PHR1" s="10" t="s">
        <v>20235</v>
      </c>
      <c r="PHS1" s="10" t="s">
        <v>20236</v>
      </c>
      <c r="PHT1" s="10" t="s">
        <v>20237</v>
      </c>
      <c r="PHU1" s="10" t="s">
        <v>20238</v>
      </c>
      <c r="PHV1" s="10" t="s">
        <v>20239</v>
      </c>
      <c r="PHW1" s="10" t="s">
        <v>20240</v>
      </c>
      <c r="PHX1" s="10" t="s">
        <v>20241</v>
      </c>
      <c r="PHY1" s="10" t="s">
        <v>20242</v>
      </c>
      <c r="PHZ1" s="10" t="s">
        <v>20243</v>
      </c>
      <c r="PIA1" s="10" t="s">
        <v>20244</v>
      </c>
      <c r="PIB1" s="10" t="s">
        <v>20245</v>
      </c>
      <c r="PIC1" s="10" t="s">
        <v>20246</v>
      </c>
      <c r="PID1" s="10" t="s">
        <v>20247</v>
      </c>
      <c r="PIE1" s="10" t="s">
        <v>20248</v>
      </c>
      <c r="PIF1" s="10" t="s">
        <v>20249</v>
      </c>
      <c r="PIG1" s="10" t="s">
        <v>20250</v>
      </c>
      <c r="PIH1" s="10" t="s">
        <v>20251</v>
      </c>
      <c r="PII1" s="10" t="s">
        <v>20252</v>
      </c>
      <c r="PIJ1" s="10" t="s">
        <v>20253</v>
      </c>
      <c r="PIK1" s="10" t="s">
        <v>20254</v>
      </c>
      <c r="PIL1" s="10" t="s">
        <v>20255</v>
      </c>
      <c r="PIM1" s="10" t="s">
        <v>20256</v>
      </c>
      <c r="PIN1" s="10" t="s">
        <v>20257</v>
      </c>
      <c r="PIO1" s="10" t="s">
        <v>20258</v>
      </c>
      <c r="PIP1" s="10" t="s">
        <v>20259</v>
      </c>
      <c r="PIQ1" s="10" t="s">
        <v>20260</v>
      </c>
      <c r="PIR1" s="10" t="s">
        <v>20261</v>
      </c>
      <c r="PIS1" s="10" t="s">
        <v>20262</v>
      </c>
      <c r="PIT1" s="10" t="s">
        <v>20263</v>
      </c>
      <c r="PIU1" s="10" t="s">
        <v>20264</v>
      </c>
      <c r="PIV1" s="10" t="s">
        <v>20265</v>
      </c>
      <c r="PIW1" s="10" t="s">
        <v>20266</v>
      </c>
      <c r="PIX1" s="10" t="s">
        <v>20267</v>
      </c>
      <c r="PIY1" s="10" t="s">
        <v>20268</v>
      </c>
      <c r="PIZ1" s="10" t="s">
        <v>20269</v>
      </c>
      <c r="PJA1" s="10" t="s">
        <v>20270</v>
      </c>
      <c r="PJB1" s="10" t="s">
        <v>20271</v>
      </c>
      <c r="PJC1" s="10" t="s">
        <v>20272</v>
      </c>
      <c r="PJD1" s="10" t="s">
        <v>20273</v>
      </c>
      <c r="PJE1" s="10" t="s">
        <v>20274</v>
      </c>
      <c r="PJF1" s="10" t="s">
        <v>20275</v>
      </c>
      <c r="PJG1" s="10" t="s">
        <v>20276</v>
      </c>
      <c r="PJH1" s="10" t="s">
        <v>20277</v>
      </c>
      <c r="PJI1" s="10" t="s">
        <v>20278</v>
      </c>
      <c r="PJJ1" s="10" t="s">
        <v>20279</v>
      </c>
      <c r="PJK1" s="10" t="s">
        <v>20280</v>
      </c>
      <c r="PJL1" s="10" t="s">
        <v>20281</v>
      </c>
      <c r="PJM1" s="10" t="s">
        <v>20282</v>
      </c>
      <c r="PJN1" s="10" t="s">
        <v>20283</v>
      </c>
      <c r="PJO1" s="10" t="s">
        <v>20284</v>
      </c>
      <c r="PJP1" s="10" t="s">
        <v>20285</v>
      </c>
      <c r="PJQ1" s="10" t="s">
        <v>20286</v>
      </c>
      <c r="PJR1" s="10" t="s">
        <v>20287</v>
      </c>
      <c r="PJS1" s="10" t="s">
        <v>20288</v>
      </c>
      <c r="PJT1" s="10" t="s">
        <v>20289</v>
      </c>
      <c r="PJU1" s="10" t="s">
        <v>20290</v>
      </c>
      <c r="PJV1" s="10" t="s">
        <v>20291</v>
      </c>
      <c r="PJW1" s="10" t="s">
        <v>20292</v>
      </c>
      <c r="PJX1" s="10" t="s">
        <v>20293</v>
      </c>
      <c r="PJY1" s="10" t="s">
        <v>20294</v>
      </c>
      <c r="PJZ1" s="10" t="s">
        <v>20295</v>
      </c>
      <c r="PKA1" s="10" t="s">
        <v>20296</v>
      </c>
      <c r="PKB1" s="10" t="s">
        <v>20297</v>
      </c>
      <c r="PKC1" s="10" t="s">
        <v>20298</v>
      </c>
      <c r="PKD1" s="10" t="s">
        <v>20299</v>
      </c>
      <c r="PKE1" s="10" t="s">
        <v>20300</v>
      </c>
      <c r="PKF1" s="10" t="s">
        <v>20301</v>
      </c>
      <c r="PKG1" s="10" t="s">
        <v>20302</v>
      </c>
      <c r="PKH1" s="10" t="s">
        <v>20303</v>
      </c>
      <c r="PKI1" s="10" t="s">
        <v>20304</v>
      </c>
      <c r="PKJ1" s="10" t="s">
        <v>20305</v>
      </c>
      <c r="PKK1" s="10" t="s">
        <v>20306</v>
      </c>
      <c r="PKL1" s="10" t="s">
        <v>20307</v>
      </c>
      <c r="PKM1" s="10" t="s">
        <v>20308</v>
      </c>
      <c r="PKN1" s="10" t="s">
        <v>20309</v>
      </c>
      <c r="PKO1" s="10" t="s">
        <v>20310</v>
      </c>
      <c r="PKP1" s="10" t="s">
        <v>20311</v>
      </c>
      <c r="PKQ1" s="10" t="s">
        <v>20312</v>
      </c>
      <c r="PKR1" s="10" t="s">
        <v>20313</v>
      </c>
      <c r="PKS1" s="10" t="s">
        <v>20314</v>
      </c>
      <c r="PKT1" s="10" t="s">
        <v>20315</v>
      </c>
      <c r="PKU1" s="10" t="s">
        <v>20316</v>
      </c>
      <c r="PKV1" s="10" t="s">
        <v>20317</v>
      </c>
      <c r="PKW1" s="10" t="s">
        <v>20318</v>
      </c>
      <c r="PKX1" s="10" t="s">
        <v>20319</v>
      </c>
      <c r="PKY1" s="10" t="s">
        <v>20320</v>
      </c>
      <c r="PKZ1" s="10" t="s">
        <v>20321</v>
      </c>
      <c r="PLA1" s="10" t="s">
        <v>20322</v>
      </c>
      <c r="PLB1" s="10" t="s">
        <v>20323</v>
      </c>
      <c r="PLC1" s="10" t="s">
        <v>20324</v>
      </c>
      <c r="PLD1" s="10" t="s">
        <v>20325</v>
      </c>
      <c r="PLE1" s="10" t="s">
        <v>20326</v>
      </c>
      <c r="PLF1" s="10" t="s">
        <v>20327</v>
      </c>
      <c r="PLG1" s="10" t="s">
        <v>20328</v>
      </c>
      <c r="PLH1" s="10" t="s">
        <v>20329</v>
      </c>
      <c r="PLI1" s="10" t="s">
        <v>20330</v>
      </c>
      <c r="PLJ1" s="10" t="s">
        <v>20331</v>
      </c>
      <c r="PLK1" s="10" t="s">
        <v>20332</v>
      </c>
      <c r="PLL1" s="10" t="s">
        <v>20333</v>
      </c>
      <c r="PLM1" s="10" t="s">
        <v>20334</v>
      </c>
      <c r="PLN1" s="10" t="s">
        <v>20335</v>
      </c>
      <c r="PLO1" s="10" t="s">
        <v>20336</v>
      </c>
      <c r="PLP1" s="10" t="s">
        <v>20337</v>
      </c>
      <c r="PLQ1" s="10" t="s">
        <v>20338</v>
      </c>
      <c r="PLR1" s="10" t="s">
        <v>20339</v>
      </c>
      <c r="PLS1" s="10" t="s">
        <v>20340</v>
      </c>
      <c r="PLT1" s="10" t="s">
        <v>20341</v>
      </c>
      <c r="PLU1" s="10" t="s">
        <v>20342</v>
      </c>
      <c r="PLV1" s="10" t="s">
        <v>20343</v>
      </c>
      <c r="PLW1" s="10" t="s">
        <v>20344</v>
      </c>
      <c r="PLX1" s="10" t="s">
        <v>20345</v>
      </c>
      <c r="PLY1" s="10" t="s">
        <v>20346</v>
      </c>
      <c r="PLZ1" s="10" t="s">
        <v>20347</v>
      </c>
      <c r="PMA1" s="10" t="s">
        <v>20348</v>
      </c>
      <c r="PMB1" s="10" t="s">
        <v>20349</v>
      </c>
      <c r="PMC1" s="10" t="s">
        <v>20350</v>
      </c>
      <c r="PMD1" s="10" t="s">
        <v>20351</v>
      </c>
      <c r="PME1" s="10" t="s">
        <v>20352</v>
      </c>
      <c r="PMF1" s="10" t="s">
        <v>20353</v>
      </c>
      <c r="PMG1" s="10" t="s">
        <v>20354</v>
      </c>
      <c r="PMH1" s="10" t="s">
        <v>20355</v>
      </c>
      <c r="PMI1" s="10" t="s">
        <v>20356</v>
      </c>
      <c r="PMJ1" s="10" t="s">
        <v>20357</v>
      </c>
      <c r="PMK1" s="10" t="s">
        <v>20358</v>
      </c>
      <c r="PML1" s="10" t="s">
        <v>20359</v>
      </c>
      <c r="PMM1" s="10" t="s">
        <v>20360</v>
      </c>
      <c r="PMN1" s="10" t="s">
        <v>20361</v>
      </c>
      <c r="PMO1" s="10" t="s">
        <v>20362</v>
      </c>
      <c r="PMP1" s="10" t="s">
        <v>20363</v>
      </c>
      <c r="PMQ1" s="10" t="s">
        <v>20364</v>
      </c>
      <c r="PMR1" s="10" t="s">
        <v>20365</v>
      </c>
      <c r="PMS1" s="10" t="s">
        <v>20366</v>
      </c>
      <c r="PMT1" s="10" t="s">
        <v>20367</v>
      </c>
      <c r="PMU1" s="10" t="s">
        <v>20368</v>
      </c>
      <c r="PMV1" s="10" t="s">
        <v>20369</v>
      </c>
      <c r="PMW1" s="10" t="s">
        <v>20370</v>
      </c>
      <c r="PMX1" s="10" t="s">
        <v>20371</v>
      </c>
      <c r="PMY1" s="10" t="s">
        <v>20372</v>
      </c>
      <c r="PMZ1" s="10" t="s">
        <v>20373</v>
      </c>
      <c r="PNA1" s="10" t="s">
        <v>20374</v>
      </c>
      <c r="PNB1" s="10" t="s">
        <v>20375</v>
      </c>
      <c r="PNC1" s="10" t="s">
        <v>20376</v>
      </c>
      <c r="PND1" s="10" t="s">
        <v>20377</v>
      </c>
      <c r="PNE1" s="10" t="s">
        <v>20378</v>
      </c>
      <c r="PNF1" s="10" t="s">
        <v>20379</v>
      </c>
      <c r="PNG1" s="10" t="s">
        <v>20380</v>
      </c>
      <c r="PNH1" s="10" t="s">
        <v>20381</v>
      </c>
      <c r="PNI1" s="10" t="s">
        <v>20382</v>
      </c>
      <c r="PNJ1" s="10" t="s">
        <v>20383</v>
      </c>
      <c r="PNK1" s="10" t="s">
        <v>20384</v>
      </c>
      <c r="PNL1" s="10" t="s">
        <v>20385</v>
      </c>
      <c r="PNM1" s="10" t="s">
        <v>20386</v>
      </c>
      <c r="PNN1" s="10" t="s">
        <v>20387</v>
      </c>
      <c r="PNO1" s="10" t="s">
        <v>20388</v>
      </c>
      <c r="PNP1" s="10" t="s">
        <v>20389</v>
      </c>
      <c r="PNQ1" s="10" t="s">
        <v>20390</v>
      </c>
      <c r="PNR1" s="10" t="s">
        <v>20391</v>
      </c>
      <c r="PNS1" s="10" t="s">
        <v>20392</v>
      </c>
      <c r="PNT1" s="10" t="s">
        <v>20393</v>
      </c>
      <c r="PNU1" s="10" t="s">
        <v>20394</v>
      </c>
      <c r="PNV1" s="10" t="s">
        <v>20395</v>
      </c>
      <c r="PNW1" s="10" t="s">
        <v>20396</v>
      </c>
      <c r="PNX1" s="10" t="s">
        <v>20397</v>
      </c>
      <c r="PNY1" s="10" t="s">
        <v>20398</v>
      </c>
      <c r="PNZ1" s="10" t="s">
        <v>20399</v>
      </c>
      <c r="POA1" s="10" t="s">
        <v>20400</v>
      </c>
      <c r="POB1" s="10" t="s">
        <v>20401</v>
      </c>
      <c r="POC1" s="10" t="s">
        <v>20402</v>
      </c>
      <c r="POD1" s="10" t="s">
        <v>20403</v>
      </c>
      <c r="POE1" s="10" t="s">
        <v>20404</v>
      </c>
      <c r="POF1" s="10" t="s">
        <v>20405</v>
      </c>
      <c r="POG1" s="10" t="s">
        <v>20406</v>
      </c>
      <c r="POH1" s="10" t="s">
        <v>20407</v>
      </c>
      <c r="POI1" s="10" t="s">
        <v>20408</v>
      </c>
      <c r="POJ1" s="10" t="s">
        <v>20409</v>
      </c>
      <c r="POK1" s="10" t="s">
        <v>20410</v>
      </c>
      <c r="POL1" s="10" t="s">
        <v>20411</v>
      </c>
      <c r="POM1" s="10" t="s">
        <v>20412</v>
      </c>
      <c r="PON1" s="10" t="s">
        <v>20413</v>
      </c>
      <c r="POO1" s="10" t="s">
        <v>20414</v>
      </c>
      <c r="POP1" s="10" t="s">
        <v>20415</v>
      </c>
      <c r="POQ1" s="10" t="s">
        <v>20416</v>
      </c>
      <c r="POR1" s="10" t="s">
        <v>20417</v>
      </c>
      <c r="POS1" s="10" t="s">
        <v>20418</v>
      </c>
      <c r="POT1" s="10" t="s">
        <v>20419</v>
      </c>
      <c r="POU1" s="10" t="s">
        <v>20420</v>
      </c>
      <c r="POV1" s="10" t="s">
        <v>20421</v>
      </c>
      <c r="POW1" s="10" t="s">
        <v>20422</v>
      </c>
      <c r="POX1" s="10" t="s">
        <v>20423</v>
      </c>
      <c r="POY1" s="10" t="s">
        <v>20424</v>
      </c>
      <c r="POZ1" s="10" t="s">
        <v>20425</v>
      </c>
      <c r="PPA1" s="10" t="s">
        <v>20426</v>
      </c>
      <c r="PPB1" s="10" t="s">
        <v>20427</v>
      </c>
      <c r="PPC1" s="10" t="s">
        <v>20428</v>
      </c>
      <c r="PPD1" s="10" t="s">
        <v>20429</v>
      </c>
      <c r="PPE1" s="10" t="s">
        <v>20430</v>
      </c>
      <c r="PPF1" s="10" t="s">
        <v>20431</v>
      </c>
      <c r="PPG1" s="10" t="s">
        <v>20432</v>
      </c>
      <c r="PPH1" s="10" t="s">
        <v>20433</v>
      </c>
      <c r="PPI1" s="10" t="s">
        <v>20434</v>
      </c>
      <c r="PPJ1" s="10" t="s">
        <v>20435</v>
      </c>
      <c r="PPK1" s="10" t="s">
        <v>20436</v>
      </c>
      <c r="PPL1" s="10" t="s">
        <v>20437</v>
      </c>
      <c r="PPM1" s="10" t="s">
        <v>20438</v>
      </c>
      <c r="PPN1" s="10" t="s">
        <v>20439</v>
      </c>
      <c r="PPO1" s="10" t="s">
        <v>20440</v>
      </c>
      <c r="PPP1" s="10" t="s">
        <v>20441</v>
      </c>
      <c r="PPQ1" s="10" t="s">
        <v>20442</v>
      </c>
      <c r="PPR1" s="10" t="s">
        <v>20443</v>
      </c>
      <c r="PPS1" s="10" t="s">
        <v>20444</v>
      </c>
      <c r="PPT1" s="10" t="s">
        <v>20445</v>
      </c>
      <c r="PPU1" s="10" t="s">
        <v>20446</v>
      </c>
      <c r="PPV1" s="10" t="s">
        <v>20447</v>
      </c>
      <c r="PPW1" s="10" t="s">
        <v>20448</v>
      </c>
      <c r="PPX1" s="10" t="s">
        <v>20449</v>
      </c>
      <c r="PPY1" s="10" t="s">
        <v>20450</v>
      </c>
      <c r="PPZ1" s="10" t="s">
        <v>20451</v>
      </c>
      <c r="PQA1" s="10" t="s">
        <v>20452</v>
      </c>
      <c r="PQB1" s="10" t="s">
        <v>20453</v>
      </c>
      <c r="PQC1" s="10" t="s">
        <v>20454</v>
      </c>
      <c r="PQD1" s="10" t="s">
        <v>20455</v>
      </c>
      <c r="PQE1" s="10" t="s">
        <v>20456</v>
      </c>
      <c r="PQF1" s="10" t="s">
        <v>20457</v>
      </c>
      <c r="PQG1" s="10" t="s">
        <v>20458</v>
      </c>
      <c r="PQH1" s="10" t="s">
        <v>20459</v>
      </c>
      <c r="PQI1" s="10" t="s">
        <v>20460</v>
      </c>
      <c r="PQJ1" s="10" t="s">
        <v>20461</v>
      </c>
      <c r="PQK1" s="10" t="s">
        <v>20462</v>
      </c>
      <c r="PQL1" s="10" t="s">
        <v>20463</v>
      </c>
      <c r="PQM1" s="10" t="s">
        <v>20464</v>
      </c>
      <c r="PQN1" s="10" t="s">
        <v>20465</v>
      </c>
      <c r="PQO1" s="10" t="s">
        <v>20466</v>
      </c>
      <c r="PQP1" s="10" t="s">
        <v>20467</v>
      </c>
      <c r="PQQ1" s="10" t="s">
        <v>20468</v>
      </c>
      <c r="PQR1" s="10" t="s">
        <v>20469</v>
      </c>
      <c r="PQS1" s="10" t="s">
        <v>20470</v>
      </c>
      <c r="PQT1" s="10" t="s">
        <v>20471</v>
      </c>
      <c r="PQU1" s="10" t="s">
        <v>20472</v>
      </c>
      <c r="PQV1" s="10" t="s">
        <v>20473</v>
      </c>
      <c r="PQW1" s="10" t="s">
        <v>20474</v>
      </c>
      <c r="PQX1" s="10" t="s">
        <v>20475</v>
      </c>
      <c r="PQY1" s="10" t="s">
        <v>20476</v>
      </c>
      <c r="PQZ1" s="10" t="s">
        <v>20477</v>
      </c>
      <c r="PRA1" s="10" t="s">
        <v>20478</v>
      </c>
      <c r="PRB1" s="10" t="s">
        <v>20479</v>
      </c>
      <c r="PRC1" s="10" t="s">
        <v>20480</v>
      </c>
      <c r="PRD1" s="10" t="s">
        <v>20481</v>
      </c>
      <c r="PRE1" s="10" t="s">
        <v>20482</v>
      </c>
      <c r="PRF1" s="10" t="s">
        <v>20483</v>
      </c>
      <c r="PRG1" s="10" t="s">
        <v>20484</v>
      </c>
      <c r="PRH1" s="10" t="s">
        <v>20485</v>
      </c>
      <c r="PRI1" s="10" t="s">
        <v>20486</v>
      </c>
      <c r="PRJ1" s="10" t="s">
        <v>20487</v>
      </c>
      <c r="PRK1" s="10" t="s">
        <v>20488</v>
      </c>
      <c r="PRL1" s="10" t="s">
        <v>20489</v>
      </c>
      <c r="PRM1" s="10" t="s">
        <v>20490</v>
      </c>
      <c r="PRN1" s="10" t="s">
        <v>20491</v>
      </c>
      <c r="PRO1" s="10" t="s">
        <v>20492</v>
      </c>
      <c r="PRP1" s="10" t="s">
        <v>20493</v>
      </c>
      <c r="PRQ1" s="10" t="s">
        <v>20494</v>
      </c>
      <c r="PRR1" s="10" t="s">
        <v>20495</v>
      </c>
      <c r="PRS1" s="10" t="s">
        <v>20496</v>
      </c>
      <c r="PRT1" s="10" t="s">
        <v>20497</v>
      </c>
      <c r="PRU1" s="10" t="s">
        <v>20498</v>
      </c>
      <c r="PRV1" s="10" t="s">
        <v>20499</v>
      </c>
      <c r="PRW1" s="10" t="s">
        <v>20500</v>
      </c>
      <c r="PRX1" s="10" t="s">
        <v>20501</v>
      </c>
      <c r="PRY1" s="10" t="s">
        <v>20502</v>
      </c>
      <c r="PRZ1" s="10" t="s">
        <v>20503</v>
      </c>
      <c r="PSA1" s="10" t="s">
        <v>20504</v>
      </c>
      <c r="PSB1" s="10" t="s">
        <v>20505</v>
      </c>
      <c r="PSC1" s="10" t="s">
        <v>20506</v>
      </c>
      <c r="PSD1" s="10" t="s">
        <v>20507</v>
      </c>
      <c r="PSE1" s="10" t="s">
        <v>20508</v>
      </c>
      <c r="PSF1" s="10" t="s">
        <v>20509</v>
      </c>
      <c r="PSG1" s="10" t="s">
        <v>20510</v>
      </c>
      <c r="PSH1" s="10" t="s">
        <v>20511</v>
      </c>
      <c r="PSI1" s="10" t="s">
        <v>20512</v>
      </c>
      <c r="PSJ1" s="10" t="s">
        <v>20513</v>
      </c>
      <c r="PSK1" s="10" t="s">
        <v>20514</v>
      </c>
      <c r="PSL1" s="10" t="s">
        <v>20515</v>
      </c>
      <c r="PSM1" s="10" t="s">
        <v>20516</v>
      </c>
      <c r="PSN1" s="10" t="s">
        <v>20517</v>
      </c>
      <c r="PSO1" s="10" t="s">
        <v>20518</v>
      </c>
      <c r="PSP1" s="10" t="s">
        <v>20519</v>
      </c>
      <c r="PSQ1" s="10" t="s">
        <v>20520</v>
      </c>
      <c r="PSR1" s="10" t="s">
        <v>20521</v>
      </c>
      <c r="PSS1" s="10" t="s">
        <v>20522</v>
      </c>
      <c r="PST1" s="10" t="s">
        <v>20523</v>
      </c>
      <c r="PSU1" s="10" t="s">
        <v>20524</v>
      </c>
      <c r="PSV1" s="10" t="s">
        <v>20525</v>
      </c>
      <c r="PSW1" s="10" t="s">
        <v>20526</v>
      </c>
      <c r="PSX1" s="10" t="s">
        <v>20527</v>
      </c>
      <c r="PSY1" s="10" t="s">
        <v>20528</v>
      </c>
      <c r="PSZ1" s="10" t="s">
        <v>20529</v>
      </c>
      <c r="PTA1" s="10" t="s">
        <v>20530</v>
      </c>
      <c r="PTB1" s="10" t="s">
        <v>20531</v>
      </c>
      <c r="PTC1" s="10" t="s">
        <v>20532</v>
      </c>
      <c r="PTD1" s="10" t="s">
        <v>20533</v>
      </c>
      <c r="PTE1" s="10" t="s">
        <v>20534</v>
      </c>
      <c r="PTF1" s="10" t="s">
        <v>20535</v>
      </c>
      <c r="PTG1" s="10" t="s">
        <v>20536</v>
      </c>
      <c r="PTH1" s="10" t="s">
        <v>20537</v>
      </c>
      <c r="PTI1" s="10" t="s">
        <v>20538</v>
      </c>
      <c r="PTJ1" s="10" t="s">
        <v>20539</v>
      </c>
      <c r="PTK1" s="10" t="s">
        <v>20540</v>
      </c>
      <c r="PTL1" s="10" t="s">
        <v>20541</v>
      </c>
      <c r="PTM1" s="10" t="s">
        <v>20542</v>
      </c>
      <c r="PTN1" s="10" t="s">
        <v>20543</v>
      </c>
      <c r="PTO1" s="10" t="s">
        <v>20544</v>
      </c>
      <c r="PTP1" s="10" t="s">
        <v>20545</v>
      </c>
      <c r="PTQ1" s="10" t="s">
        <v>20546</v>
      </c>
      <c r="PTR1" s="10" t="s">
        <v>20547</v>
      </c>
      <c r="PTS1" s="10" t="s">
        <v>20548</v>
      </c>
      <c r="PTT1" s="10" t="s">
        <v>20549</v>
      </c>
      <c r="PTU1" s="10" t="s">
        <v>20550</v>
      </c>
      <c r="PTV1" s="10" t="s">
        <v>20551</v>
      </c>
      <c r="PTW1" s="10" t="s">
        <v>20552</v>
      </c>
      <c r="PTX1" s="10" t="s">
        <v>20553</v>
      </c>
      <c r="PTY1" s="10" t="s">
        <v>20554</v>
      </c>
      <c r="PTZ1" s="10" t="s">
        <v>20555</v>
      </c>
      <c r="PUA1" s="10" t="s">
        <v>20556</v>
      </c>
      <c r="PUB1" s="10" t="s">
        <v>20557</v>
      </c>
      <c r="PUC1" s="10" t="s">
        <v>20558</v>
      </c>
      <c r="PUD1" s="10" t="s">
        <v>20559</v>
      </c>
      <c r="PUE1" s="10" t="s">
        <v>20560</v>
      </c>
      <c r="PUF1" s="10" t="s">
        <v>20561</v>
      </c>
      <c r="PUG1" s="10" t="s">
        <v>20562</v>
      </c>
      <c r="PUH1" s="10" t="s">
        <v>20563</v>
      </c>
      <c r="PUI1" s="10" t="s">
        <v>20564</v>
      </c>
      <c r="PUJ1" s="10" t="s">
        <v>20565</v>
      </c>
      <c r="PUK1" s="10" t="s">
        <v>20566</v>
      </c>
      <c r="PUL1" s="10" t="s">
        <v>20567</v>
      </c>
      <c r="PUM1" s="10" t="s">
        <v>20568</v>
      </c>
      <c r="PUN1" s="10" t="s">
        <v>20569</v>
      </c>
      <c r="PUO1" s="10" t="s">
        <v>20570</v>
      </c>
      <c r="PUP1" s="10" t="s">
        <v>20571</v>
      </c>
      <c r="PUQ1" s="10" t="s">
        <v>20572</v>
      </c>
      <c r="PUR1" s="10" t="s">
        <v>20573</v>
      </c>
      <c r="PUS1" s="10" t="s">
        <v>20574</v>
      </c>
      <c r="PUT1" s="10" t="s">
        <v>20575</v>
      </c>
      <c r="PUU1" s="10" t="s">
        <v>20576</v>
      </c>
      <c r="PUV1" s="10" t="s">
        <v>20577</v>
      </c>
      <c r="PUW1" s="10" t="s">
        <v>20578</v>
      </c>
      <c r="PUX1" s="10" t="s">
        <v>20579</v>
      </c>
      <c r="PUY1" s="10" t="s">
        <v>20580</v>
      </c>
      <c r="PUZ1" s="10" t="s">
        <v>20581</v>
      </c>
      <c r="PVA1" s="10" t="s">
        <v>20582</v>
      </c>
      <c r="PVB1" s="10" t="s">
        <v>20583</v>
      </c>
      <c r="PVC1" s="10" t="s">
        <v>20584</v>
      </c>
      <c r="PVD1" s="10" t="s">
        <v>20585</v>
      </c>
      <c r="PVE1" s="10" t="s">
        <v>20586</v>
      </c>
      <c r="PVF1" s="10" t="s">
        <v>20587</v>
      </c>
      <c r="PVG1" s="10" t="s">
        <v>20588</v>
      </c>
      <c r="PVH1" s="10" t="s">
        <v>20589</v>
      </c>
      <c r="PVI1" s="10" t="s">
        <v>20590</v>
      </c>
      <c r="PVJ1" s="10" t="s">
        <v>20591</v>
      </c>
      <c r="PVK1" s="10" t="s">
        <v>20592</v>
      </c>
      <c r="PVL1" s="10" t="s">
        <v>20593</v>
      </c>
      <c r="PVM1" s="10" t="s">
        <v>20594</v>
      </c>
      <c r="PVN1" s="10" t="s">
        <v>20595</v>
      </c>
      <c r="PVO1" s="10" t="s">
        <v>20596</v>
      </c>
      <c r="PVP1" s="10" t="s">
        <v>20597</v>
      </c>
      <c r="PVQ1" s="10" t="s">
        <v>20598</v>
      </c>
      <c r="PVR1" s="10" t="s">
        <v>20599</v>
      </c>
      <c r="PVS1" s="10" t="s">
        <v>20600</v>
      </c>
      <c r="PVT1" s="10" t="s">
        <v>20601</v>
      </c>
      <c r="PVU1" s="10" t="s">
        <v>20602</v>
      </c>
      <c r="PVV1" s="10" t="s">
        <v>20603</v>
      </c>
      <c r="PVW1" s="10" t="s">
        <v>20604</v>
      </c>
      <c r="PVX1" s="10" t="s">
        <v>20605</v>
      </c>
      <c r="PVY1" s="10" t="s">
        <v>20606</v>
      </c>
      <c r="PVZ1" s="10" t="s">
        <v>20607</v>
      </c>
      <c r="PWA1" s="10" t="s">
        <v>20608</v>
      </c>
      <c r="PWB1" s="10" t="s">
        <v>20609</v>
      </c>
      <c r="PWC1" s="10" t="s">
        <v>20610</v>
      </c>
      <c r="PWD1" s="10" t="s">
        <v>20611</v>
      </c>
      <c r="PWE1" s="10" t="s">
        <v>20612</v>
      </c>
      <c r="PWF1" s="10" t="s">
        <v>20613</v>
      </c>
      <c r="PWG1" s="10" t="s">
        <v>20614</v>
      </c>
      <c r="PWH1" s="10" t="s">
        <v>20615</v>
      </c>
      <c r="PWI1" s="10" t="s">
        <v>20616</v>
      </c>
      <c r="PWJ1" s="10" t="s">
        <v>20617</v>
      </c>
      <c r="PWK1" s="10" t="s">
        <v>20618</v>
      </c>
      <c r="PWL1" s="10" t="s">
        <v>20619</v>
      </c>
      <c r="PWM1" s="10" t="s">
        <v>20620</v>
      </c>
      <c r="PWN1" s="10" t="s">
        <v>20621</v>
      </c>
      <c r="PWO1" s="10" t="s">
        <v>20622</v>
      </c>
      <c r="PWP1" s="10" t="s">
        <v>20623</v>
      </c>
      <c r="PWQ1" s="10" t="s">
        <v>20624</v>
      </c>
      <c r="PWR1" s="10" t="s">
        <v>20625</v>
      </c>
      <c r="PWS1" s="10" t="s">
        <v>20626</v>
      </c>
      <c r="PWT1" s="10" t="s">
        <v>20627</v>
      </c>
      <c r="PWU1" s="10" t="s">
        <v>20628</v>
      </c>
      <c r="PWV1" s="10" t="s">
        <v>20629</v>
      </c>
      <c r="PWW1" s="10" t="s">
        <v>20630</v>
      </c>
      <c r="PWX1" s="10" t="s">
        <v>20631</v>
      </c>
      <c r="PWY1" s="10" t="s">
        <v>20632</v>
      </c>
      <c r="PWZ1" s="10" t="s">
        <v>20633</v>
      </c>
      <c r="PXA1" s="10" t="s">
        <v>20634</v>
      </c>
      <c r="PXB1" s="10" t="s">
        <v>20635</v>
      </c>
      <c r="PXC1" s="10" t="s">
        <v>20636</v>
      </c>
      <c r="PXD1" s="10" t="s">
        <v>20637</v>
      </c>
      <c r="PXE1" s="10" t="s">
        <v>20638</v>
      </c>
      <c r="PXF1" s="10" t="s">
        <v>20639</v>
      </c>
      <c r="PXG1" s="10" t="s">
        <v>20640</v>
      </c>
      <c r="PXH1" s="10" t="s">
        <v>20641</v>
      </c>
      <c r="PXI1" s="10" t="s">
        <v>20642</v>
      </c>
      <c r="PXJ1" s="10" t="s">
        <v>20643</v>
      </c>
      <c r="PXK1" s="10" t="s">
        <v>20644</v>
      </c>
      <c r="PXL1" s="10" t="s">
        <v>20645</v>
      </c>
      <c r="PXM1" s="10" t="s">
        <v>20646</v>
      </c>
      <c r="PXN1" s="10" t="s">
        <v>20647</v>
      </c>
      <c r="PXO1" s="10" t="s">
        <v>20648</v>
      </c>
      <c r="PXP1" s="10" t="s">
        <v>20649</v>
      </c>
      <c r="PXQ1" s="10" t="s">
        <v>20650</v>
      </c>
      <c r="PXR1" s="10" t="s">
        <v>20651</v>
      </c>
      <c r="PXS1" s="10" t="s">
        <v>20652</v>
      </c>
      <c r="PXT1" s="10" t="s">
        <v>20653</v>
      </c>
      <c r="PXU1" s="10" t="s">
        <v>20654</v>
      </c>
      <c r="PXV1" s="10" t="s">
        <v>20655</v>
      </c>
      <c r="PXW1" s="10" t="s">
        <v>20656</v>
      </c>
      <c r="PXX1" s="10" t="s">
        <v>20657</v>
      </c>
      <c r="PXY1" s="10" t="s">
        <v>20658</v>
      </c>
      <c r="PXZ1" s="10" t="s">
        <v>20659</v>
      </c>
      <c r="PYA1" s="10" t="s">
        <v>20660</v>
      </c>
      <c r="PYB1" s="10" t="s">
        <v>20661</v>
      </c>
      <c r="PYC1" s="10" t="s">
        <v>20662</v>
      </c>
      <c r="PYD1" s="10" t="s">
        <v>20663</v>
      </c>
      <c r="PYE1" s="10" t="s">
        <v>20664</v>
      </c>
      <c r="PYF1" s="10" t="s">
        <v>20665</v>
      </c>
      <c r="PYG1" s="10" t="s">
        <v>20666</v>
      </c>
      <c r="PYH1" s="10" t="s">
        <v>20667</v>
      </c>
      <c r="PYI1" s="10" t="s">
        <v>20668</v>
      </c>
      <c r="PYJ1" s="10" t="s">
        <v>20669</v>
      </c>
      <c r="PYK1" s="10" t="s">
        <v>20670</v>
      </c>
      <c r="PYL1" s="10" t="s">
        <v>20671</v>
      </c>
      <c r="PYM1" s="10" t="s">
        <v>20672</v>
      </c>
      <c r="PYN1" s="10" t="s">
        <v>20673</v>
      </c>
      <c r="PYO1" s="10" t="s">
        <v>20674</v>
      </c>
      <c r="PYP1" s="10" t="s">
        <v>20675</v>
      </c>
      <c r="PYQ1" s="10" t="s">
        <v>20676</v>
      </c>
      <c r="PYR1" s="10" t="s">
        <v>20677</v>
      </c>
      <c r="PYS1" s="10" t="s">
        <v>20678</v>
      </c>
      <c r="PYT1" s="10" t="s">
        <v>20679</v>
      </c>
      <c r="PYU1" s="10" t="s">
        <v>20680</v>
      </c>
      <c r="PYV1" s="10" t="s">
        <v>20681</v>
      </c>
      <c r="PYW1" s="10" t="s">
        <v>20682</v>
      </c>
      <c r="PYX1" s="10" t="s">
        <v>20683</v>
      </c>
      <c r="PYY1" s="10" t="s">
        <v>20684</v>
      </c>
      <c r="PYZ1" s="10" t="s">
        <v>20685</v>
      </c>
      <c r="PZA1" s="10" t="s">
        <v>20686</v>
      </c>
      <c r="PZB1" s="10" t="s">
        <v>20687</v>
      </c>
      <c r="PZC1" s="10" t="s">
        <v>20688</v>
      </c>
      <c r="PZD1" s="10" t="s">
        <v>20689</v>
      </c>
      <c r="PZE1" s="10" t="s">
        <v>20690</v>
      </c>
      <c r="PZF1" s="10" t="s">
        <v>20691</v>
      </c>
      <c r="PZG1" s="10" t="s">
        <v>20692</v>
      </c>
      <c r="PZH1" s="10" t="s">
        <v>20693</v>
      </c>
      <c r="PZI1" s="10" t="s">
        <v>20694</v>
      </c>
      <c r="PZJ1" s="10" t="s">
        <v>20695</v>
      </c>
      <c r="PZK1" s="10" t="s">
        <v>20696</v>
      </c>
      <c r="PZL1" s="10" t="s">
        <v>20697</v>
      </c>
      <c r="PZM1" s="10" t="s">
        <v>20698</v>
      </c>
      <c r="PZN1" s="10" t="s">
        <v>20699</v>
      </c>
      <c r="PZO1" s="10" t="s">
        <v>20700</v>
      </c>
      <c r="PZP1" s="10" t="s">
        <v>20701</v>
      </c>
      <c r="PZQ1" s="10" t="s">
        <v>20702</v>
      </c>
      <c r="PZR1" s="10" t="s">
        <v>20703</v>
      </c>
      <c r="PZS1" s="10" t="s">
        <v>20704</v>
      </c>
      <c r="PZT1" s="10" t="s">
        <v>20705</v>
      </c>
      <c r="PZU1" s="10" t="s">
        <v>20706</v>
      </c>
      <c r="PZV1" s="10" t="s">
        <v>20707</v>
      </c>
      <c r="PZW1" s="10" t="s">
        <v>20708</v>
      </c>
      <c r="PZX1" s="10" t="s">
        <v>20709</v>
      </c>
      <c r="PZY1" s="10" t="s">
        <v>20710</v>
      </c>
      <c r="PZZ1" s="10" t="s">
        <v>20711</v>
      </c>
      <c r="QAA1" s="10" t="s">
        <v>20712</v>
      </c>
      <c r="QAB1" s="10" t="s">
        <v>20713</v>
      </c>
      <c r="QAC1" s="10" t="s">
        <v>20714</v>
      </c>
      <c r="QAD1" s="10" t="s">
        <v>20715</v>
      </c>
      <c r="QAE1" s="10" t="s">
        <v>20716</v>
      </c>
      <c r="QAF1" s="10" t="s">
        <v>20717</v>
      </c>
      <c r="QAG1" s="10" t="s">
        <v>20718</v>
      </c>
      <c r="QAH1" s="10" t="s">
        <v>20719</v>
      </c>
      <c r="QAI1" s="10" t="s">
        <v>20720</v>
      </c>
      <c r="QAJ1" s="10" t="s">
        <v>20721</v>
      </c>
      <c r="QAK1" s="10" t="s">
        <v>20722</v>
      </c>
      <c r="QAL1" s="10" t="s">
        <v>20723</v>
      </c>
      <c r="QAM1" s="10" t="s">
        <v>20724</v>
      </c>
      <c r="QAN1" s="10" t="s">
        <v>20725</v>
      </c>
      <c r="QAO1" s="10" t="s">
        <v>20726</v>
      </c>
      <c r="QAP1" s="10" t="s">
        <v>20727</v>
      </c>
      <c r="QAQ1" s="10" t="s">
        <v>20728</v>
      </c>
      <c r="QAR1" s="10" t="s">
        <v>20729</v>
      </c>
      <c r="QAS1" s="10" t="s">
        <v>20730</v>
      </c>
      <c r="QAT1" s="10" t="s">
        <v>20731</v>
      </c>
      <c r="QAU1" s="10" t="s">
        <v>20732</v>
      </c>
      <c r="QAV1" s="10" t="s">
        <v>20733</v>
      </c>
      <c r="QAW1" s="10" t="s">
        <v>20734</v>
      </c>
      <c r="QAX1" s="10" t="s">
        <v>20735</v>
      </c>
      <c r="QAY1" s="10" t="s">
        <v>20736</v>
      </c>
      <c r="QAZ1" s="10" t="s">
        <v>20737</v>
      </c>
      <c r="QBA1" s="10" t="s">
        <v>20738</v>
      </c>
      <c r="QBB1" s="10" t="s">
        <v>20739</v>
      </c>
      <c r="QBC1" s="10" t="s">
        <v>20740</v>
      </c>
      <c r="QBD1" s="10" t="s">
        <v>20741</v>
      </c>
      <c r="QBE1" s="10" t="s">
        <v>20742</v>
      </c>
      <c r="QBF1" s="10" t="s">
        <v>20743</v>
      </c>
      <c r="QBG1" s="10" t="s">
        <v>20744</v>
      </c>
      <c r="QBH1" s="10" t="s">
        <v>20745</v>
      </c>
      <c r="QBI1" s="10" t="s">
        <v>20746</v>
      </c>
      <c r="QBJ1" s="10" t="s">
        <v>20747</v>
      </c>
      <c r="QBK1" s="10" t="s">
        <v>20748</v>
      </c>
      <c r="QBL1" s="10" t="s">
        <v>20749</v>
      </c>
      <c r="QBM1" s="10" t="s">
        <v>20750</v>
      </c>
      <c r="QBN1" s="10" t="s">
        <v>20751</v>
      </c>
      <c r="QBO1" s="10" t="s">
        <v>20752</v>
      </c>
      <c r="QBP1" s="10" t="s">
        <v>20753</v>
      </c>
      <c r="QBQ1" s="10" t="s">
        <v>20754</v>
      </c>
      <c r="QBR1" s="10" t="s">
        <v>20755</v>
      </c>
      <c r="QBS1" s="10" t="s">
        <v>20756</v>
      </c>
      <c r="QBT1" s="10" t="s">
        <v>20757</v>
      </c>
      <c r="QBU1" s="10" t="s">
        <v>20758</v>
      </c>
      <c r="QBV1" s="10" t="s">
        <v>20759</v>
      </c>
      <c r="QBW1" s="10" t="s">
        <v>20760</v>
      </c>
      <c r="QBX1" s="10" t="s">
        <v>20761</v>
      </c>
      <c r="QBY1" s="10" t="s">
        <v>20762</v>
      </c>
      <c r="QBZ1" s="10" t="s">
        <v>20763</v>
      </c>
      <c r="QCA1" s="10" t="s">
        <v>20764</v>
      </c>
      <c r="QCB1" s="10" t="s">
        <v>20765</v>
      </c>
      <c r="QCC1" s="10" t="s">
        <v>20766</v>
      </c>
      <c r="QCD1" s="10" t="s">
        <v>20767</v>
      </c>
      <c r="QCE1" s="10" t="s">
        <v>20768</v>
      </c>
      <c r="QCF1" s="10" t="s">
        <v>20769</v>
      </c>
      <c r="QCG1" s="10" t="s">
        <v>20770</v>
      </c>
      <c r="QCH1" s="10" t="s">
        <v>20771</v>
      </c>
      <c r="QCI1" s="10" t="s">
        <v>20772</v>
      </c>
      <c r="QCJ1" s="10" t="s">
        <v>20773</v>
      </c>
      <c r="QCK1" s="10" t="s">
        <v>20774</v>
      </c>
      <c r="QCL1" s="10" t="s">
        <v>20775</v>
      </c>
      <c r="QCM1" s="10" t="s">
        <v>20776</v>
      </c>
      <c r="QCN1" s="10" t="s">
        <v>20777</v>
      </c>
      <c r="QCO1" s="10" t="s">
        <v>20778</v>
      </c>
      <c r="QCP1" s="10" t="s">
        <v>20779</v>
      </c>
      <c r="QCQ1" s="10" t="s">
        <v>20780</v>
      </c>
      <c r="QCR1" s="10" t="s">
        <v>20781</v>
      </c>
      <c r="QCS1" s="10" t="s">
        <v>20782</v>
      </c>
      <c r="QCT1" s="10" t="s">
        <v>20783</v>
      </c>
      <c r="QCU1" s="10" t="s">
        <v>20784</v>
      </c>
      <c r="QCV1" s="10" t="s">
        <v>20785</v>
      </c>
      <c r="QCW1" s="10" t="s">
        <v>20786</v>
      </c>
      <c r="QCX1" s="10" t="s">
        <v>20787</v>
      </c>
      <c r="QCY1" s="10" t="s">
        <v>20788</v>
      </c>
      <c r="QCZ1" s="10" t="s">
        <v>20789</v>
      </c>
      <c r="QDA1" s="10" t="s">
        <v>20790</v>
      </c>
      <c r="QDB1" s="10" t="s">
        <v>20791</v>
      </c>
      <c r="QDC1" s="10" t="s">
        <v>20792</v>
      </c>
      <c r="QDD1" s="10" t="s">
        <v>20793</v>
      </c>
      <c r="QDE1" s="10" t="s">
        <v>20794</v>
      </c>
      <c r="QDF1" s="10" t="s">
        <v>20795</v>
      </c>
      <c r="QDG1" s="10" t="s">
        <v>20796</v>
      </c>
      <c r="QDH1" s="10" t="s">
        <v>20797</v>
      </c>
      <c r="QDI1" s="10" t="s">
        <v>20798</v>
      </c>
      <c r="QDJ1" s="10" t="s">
        <v>20799</v>
      </c>
      <c r="QDK1" s="10" t="s">
        <v>20800</v>
      </c>
      <c r="QDL1" s="10" t="s">
        <v>20801</v>
      </c>
      <c r="QDM1" s="10" t="s">
        <v>20802</v>
      </c>
      <c r="QDN1" s="10" t="s">
        <v>20803</v>
      </c>
      <c r="QDO1" s="10" t="s">
        <v>20804</v>
      </c>
      <c r="QDP1" s="10" t="s">
        <v>20805</v>
      </c>
      <c r="QDQ1" s="10" t="s">
        <v>20806</v>
      </c>
      <c r="QDR1" s="10" t="s">
        <v>20807</v>
      </c>
      <c r="QDS1" s="10" t="s">
        <v>20808</v>
      </c>
      <c r="QDT1" s="10" t="s">
        <v>20809</v>
      </c>
      <c r="QDU1" s="10" t="s">
        <v>20810</v>
      </c>
      <c r="QDV1" s="10" t="s">
        <v>20811</v>
      </c>
      <c r="QDW1" s="10" t="s">
        <v>20812</v>
      </c>
      <c r="QDX1" s="10" t="s">
        <v>20813</v>
      </c>
      <c r="QDY1" s="10" t="s">
        <v>20814</v>
      </c>
      <c r="QDZ1" s="10" t="s">
        <v>20815</v>
      </c>
      <c r="QEA1" s="10" t="s">
        <v>20816</v>
      </c>
      <c r="QEB1" s="10" t="s">
        <v>20817</v>
      </c>
      <c r="QEC1" s="10" t="s">
        <v>20818</v>
      </c>
      <c r="QED1" s="10" t="s">
        <v>20819</v>
      </c>
      <c r="QEE1" s="10" t="s">
        <v>20820</v>
      </c>
      <c r="QEF1" s="10" t="s">
        <v>20821</v>
      </c>
      <c r="QEG1" s="10" t="s">
        <v>20822</v>
      </c>
      <c r="QEH1" s="10" t="s">
        <v>20823</v>
      </c>
      <c r="QEI1" s="10" t="s">
        <v>20824</v>
      </c>
      <c r="QEJ1" s="10" t="s">
        <v>20825</v>
      </c>
      <c r="QEK1" s="10" t="s">
        <v>20826</v>
      </c>
      <c r="QEL1" s="10" t="s">
        <v>20827</v>
      </c>
      <c r="QEM1" s="10" t="s">
        <v>20828</v>
      </c>
      <c r="QEN1" s="10" t="s">
        <v>20829</v>
      </c>
      <c r="QEO1" s="10" t="s">
        <v>20830</v>
      </c>
      <c r="QEP1" s="10" t="s">
        <v>20831</v>
      </c>
      <c r="QEQ1" s="10" t="s">
        <v>20832</v>
      </c>
      <c r="QER1" s="10" t="s">
        <v>20833</v>
      </c>
      <c r="QES1" s="10" t="s">
        <v>20834</v>
      </c>
      <c r="QET1" s="10" t="s">
        <v>20835</v>
      </c>
      <c r="QEU1" s="10" t="s">
        <v>20836</v>
      </c>
      <c r="QEV1" s="10" t="s">
        <v>20837</v>
      </c>
      <c r="QEW1" s="10" t="s">
        <v>20838</v>
      </c>
      <c r="QEX1" s="10" t="s">
        <v>20839</v>
      </c>
      <c r="QEY1" s="10" t="s">
        <v>20840</v>
      </c>
      <c r="QEZ1" s="10" t="s">
        <v>20841</v>
      </c>
      <c r="QFA1" s="10" t="s">
        <v>20842</v>
      </c>
      <c r="QFB1" s="10" t="s">
        <v>20843</v>
      </c>
      <c r="QFC1" s="10" t="s">
        <v>20844</v>
      </c>
      <c r="QFD1" s="10" t="s">
        <v>20845</v>
      </c>
      <c r="QFE1" s="10" t="s">
        <v>20846</v>
      </c>
      <c r="QFF1" s="10" t="s">
        <v>20847</v>
      </c>
      <c r="QFG1" s="10" t="s">
        <v>20848</v>
      </c>
      <c r="QFH1" s="10" t="s">
        <v>20849</v>
      </c>
      <c r="QFI1" s="10" t="s">
        <v>20850</v>
      </c>
      <c r="QFJ1" s="10" t="s">
        <v>20851</v>
      </c>
      <c r="QFK1" s="10" t="s">
        <v>20852</v>
      </c>
      <c r="QFL1" s="10" t="s">
        <v>20853</v>
      </c>
      <c r="QFM1" s="10" t="s">
        <v>20854</v>
      </c>
      <c r="QFN1" s="10" t="s">
        <v>20855</v>
      </c>
      <c r="QFO1" s="10" t="s">
        <v>20856</v>
      </c>
      <c r="QFP1" s="10" t="s">
        <v>20857</v>
      </c>
      <c r="QFQ1" s="10" t="s">
        <v>20858</v>
      </c>
      <c r="QFR1" s="10" t="s">
        <v>20859</v>
      </c>
      <c r="QFS1" s="10" t="s">
        <v>20860</v>
      </c>
      <c r="QFT1" s="10" t="s">
        <v>20861</v>
      </c>
      <c r="QFU1" s="10" t="s">
        <v>20862</v>
      </c>
      <c r="QFV1" s="10" t="s">
        <v>20863</v>
      </c>
      <c r="QFW1" s="10" t="s">
        <v>20864</v>
      </c>
      <c r="QFX1" s="10" t="s">
        <v>20865</v>
      </c>
      <c r="QFY1" s="10" t="s">
        <v>20866</v>
      </c>
      <c r="QFZ1" s="10" t="s">
        <v>20867</v>
      </c>
      <c r="QGA1" s="10" t="s">
        <v>20868</v>
      </c>
      <c r="QGB1" s="10" t="s">
        <v>20869</v>
      </c>
      <c r="QGC1" s="10" t="s">
        <v>20870</v>
      </c>
      <c r="QGD1" s="10" t="s">
        <v>20871</v>
      </c>
      <c r="QGE1" s="10" t="s">
        <v>20872</v>
      </c>
      <c r="QGF1" s="10" t="s">
        <v>20873</v>
      </c>
      <c r="QGG1" s="10" t="s">
        <v>20874</v>
      </c>
      <c r="QGH1" s="10" t="s">
        <v>20875</v>
      </c>
      <c r="QGI1" s="10" t="s">
        <v>20876</v>
      </c>
      <c r="QGJ1" s="10" t="s">
        <v>20877</v>
      </c>
      <c r="QGK1" s="10" t="s">
        <v>20878</v>
      </c>
      <c r="QGL1" s="10" t="s">
        <v>20879</v>
      </c>
      <c r="QGM1" s="10" t="s">
        <v>20880</v>
      </c>
      <c r="QGN1" s="10" t="s">
        <v>20881</v>
      </c>
      <c r="QGO1" s="10" t="s">
        <v>20882</v>
      </c>
      <c r="QGP1" s="10" t="s">
        <v>20883</v>
      </c>
      <c r="QGQ1" s="10" t="s">
        <v>20884</v>
      </c>
      <c r="QGR1" s="10" t="s">
        <v>20885</v>
      </c>
      <c r="QGS1" s="10" t="s">
        <v>20886</v>
      </c>
      <c r="QGT1" s="10" t="s">
        <v>20887</v>
      </c>
      <c r="QGU1" s="10" t="s">
        <v>20888</v>
      </c>
      <c r="QGV1" s="10" t="s">
        <v>20889</v>
      </c>
      <c r="QGW1" s="10" t="s">
        <v>20890</v>
      </c>
      <c r="QGX1" s="10" t="s">
        <v>20891</v>
      </c>
      <c r="QGY1" s="10" t="s">
        <v>20892</v>
      </c>
      <c r="QGZ1" s="10" t="s">
        <v>20893</v>
      </c>
      <c r="QHA1" s="10" t="s">
        <v>20894</v>
      </c>
      <c r="QHB1" s="10" t="s">
        <v>20895</v>
      </c>
      <c r="QHC1" s="10" t="s">
        <v>20896</v>
      </c>
      <c r="QHD1" s="10" t="s">
        <v>20897</v>
      </c>
      <c r="QHE1" s="10" t="s">
        <v>20898</v>
      </c>
      <c r="QHF1" s="10" t="s">
        <v>20899</v>
      </c>
      <c r="QHG1" s="10" t="s">
        <v>20900</v>
      </c>
      <c r="QHH1" s="10" t="s">
        <v>20901</v>
      </c>
      <c r="QHI1" s="10" t="s">
        <v>20902</v>
      </c>
      <c r="QHJ1" s="10" t="s">
        <v>20903</v>
      </c>
      <c r="QHK1" s="10" t="s">
        <v>20904</v>
      </c>
      <c r="QHL1" s="10" t="s">
        <v>20905</v>
      </c>
      <c r="QHM1" s="10" t="s">
        <v>20906</v>
      </c>
      <c r="QHN1" s="10" t="s">
        <v>20907</v>
      </c>
      <c r="QHO1" s="10" t="s">
        <v>20908</v>
      </c>
      <c r="QHP1" s="10" t="s">
        <v>20909</v>
      </c>
      <c r="QHQ1" s="10" t="s">
        <v>20910</v>
      </c>
      <c r="QHR1" s="10" t="s">
        <v>20911</v>
      </c>
      <c r="QHS1" s="10" t="s">
        <v>20912</v>
      </c>
      <c r="QHT1" s="10" t="s">
        <v>20913</v>
      </c>
      <c r="QHU1" s="10" t="s">
        <v>20914</v>
      </c>
      <c r="QHV1" s="10" t="s">
        <v>20915</v>
      </c>
      <c r="QHW1" s="10" t="s">
        <v>20916</v>
      </c>
      <c r="QHX1" s="10" t="s">
        <v>20917</v>
      </c>
      <c r="QHY1" s="10" t="s">
        <v>20918</v>
      </c>
      <c r="QHZ1" s="10" t="s">
        <v>20919</v>
      </c>
      <c r="QIA1" s="10" t="s">
        <v>20920</v>
      </c>
      <c r="QIB1" s="10" t="s">
        <v>20921</v>
      </c>
      <c r="QIC1" s="10" t="s">
        <v>20922</v>
      </c>
      <c r="QID1" s="10" t="s">
        <v>20923</v>
      </c>
      <c r="QIE1" s="10" t="s">
        <v>20924</v>
      </c>
      <c r="QIF1" s="10" t="s">
        <v>20925</v>
      </c>
      <c r="QIG1" s="10" t="s">
        <v>20926</v>
      </c>
      <c r="QIH1" s="10" t="s">
        <v>20927</v>
      </c>
      <c r="QII1" s="10" t="s">
        <v>20928</v>
      </c>
      <c r="QIJ1" s="10" t="s">
        <v>20929</v>
      </c>
      <c r="QIK1" s="10" t="s">
        <v>20930</v>
      </c>
      <c r="QIL1" s="10" t="s">
        <v>20931</v>
      </c>
      <c r="QIM1" s="10" t="s">
        <v>20932</v>
      </c>
      <c r="QIN1" s="10" t="s">
        <v>20933</v>
      </c>
      <c r="QIO1" s="10" t="s">
        <v>20934</v>
      </c>
      <c r="QIP1" s="10" t="s">
        <v>20935</v>
      </c>
      <c r="QIQ1" s="10" t="s">
        <v>20936</v>
      </c>
      <c r="QIR1" s="10" t="s">
        <v>20937</v>
      </c>
      <c r="QIS1" s="10" t="s">
        <v>20938</v>
      </c>
      <c r="QIT1" s="10" t="s">
        <v>20939</v>
      </c>
      <c r="QIU1" s="10" t="s">
        <v>20940</v>
      </c>
      <c r="QIV1" s="10" t="s">
        <v>20941</v>
      </c>
      <c r="QIW1" s="10" t="s">
        <v>20942</v>
      </c>
      <c r="QIX1" s="10" t="s">
        <v>20943</v>
      </c>
      <c r="QIY1" s="10" t="s">
        <v>20944</v>
      </c>
      <c r="QIZ1" s="10" t="s">
        <v>20945</v>
      </c>
      <c r="QJA1" s="10" t="s">
        <v>20946</v>
      </c>
      <c r="QJB1" s="10" t="s">
        <v>20947</v>
      </c>
      <c r="QJC1" s="10" t="s">
        <v>20948</v>
      </c>
      <c r="QJD1" s="10" t="s">
        <v>20949</v>
      </c>
      <c r="QJE1" s="10" t="s">
        <v>20950</v>
      </c>
      <c r="QJF1" s="10" t="s">
        <v>20951</v>
      </c>
      <c r="QJG1" s="10" t="s">
        <v>20952</v>
      </c>
      <c r="QJH1" s="10" t="s">
        <v>20953</v>
      </c>
      <c r="QJI1" s="10" t="s">
        <v>20954</v>
      </c>
      <c r="QJJ1" s="10" t="s">
        <v>20955</v>
      </c>
      <c r="QJK1" s="10" t="s">
        <v>20956</v>
      </c>
      <c r="QJL1" s="10" t="s">
        <v>20957</v>
      </c>
      <c r="QJM1" s="10" t="s">
        <v>20958</v>
      </c>
      <c r="QJN1" s="10" t="s">
        <v>20959</v>
      </c>
      <c r="QJO1" s="10" t="s">
        <v>20960</v>
      </c>
      <c r="QJP1" s="10" t="s">
        <v>20961</v>
      </c>
      <c r="QJQ1" s="10" t="s">
        <v>20962</v>
      </c>
      <c r="QJR1" s="10" t="s">
        <v>20963</v>
      </c>
      <c r="QJS1" s="10" t="s">
        <v>20964</v>
      </c>
      <c r="QJT1" s="10" t="s">
        <v>20965</v>
      </c>
      <c r="QJU1" s="10" t="s">
        <v>20966</v>
      </c>
      <c r="QJV1" s="10" t="s">
        <v>20967</v>
      </c>
      <c r="QJW1" s="10" t="s">
        <v>20968</v>
      </c>
      <c r="QJX1" s="10" t="s">
        <v>20969</v>
      </c>
      <c r="QJY1" s="10" t="s">
        <v>20970</v>
      </c>
      <c r="QJZ1" s="10" t="s">
        <v>20971</v>
      </c>
      <c r="QKA1" s="10" t="s">
        <v>20972</v>
      </c>
      <c r="QKB1" s="10" t="s">
        <v>20973</v>
      </c>
      <c r="QKC1" s="10" t="s">
        <v>20974</v>
      </c>
      <c r="QKD1" s="10" t="s">
        <v>20975</v>
      </c>
      <c r="QKE1" s="10" t="s">
        <v>20976</v>
      </c>
      <c r="QKF1" s="10" t="s">
        <v>20977</v>
      </c>
      <c r="QKG1" s="10" t="s">
        <v>20978</v>
      </c>
      <c r="QKH1" s="10" t="s">
        <v>20979</v>
      </c>
      <c r="QKI1" s="10" t="s">
        <v>20980</v>
      </c>
      <c r="QKJ1" s="10" t="s">
        <v>20981</v>
      </c>
      <c r="QKK1" s="10" t="s">
        <v>20982</v>
      </c>
      <c r="QKL1" s="10" t="s">
        <v>20983</v>
      </c>
      <c r="QKM1" s="10" t="s">
        <v>20984</v>
      </c>
      <c r="QKN1" s="10" t="s">
        <v>20985</v>
      </c>
      <c r="QKO1" s="10" t="s">
        <v>20986</v>
      </c>
      <c r="QKP1" s="10" t="s">
        <v>20987</v>
      </c>
      <c r="QKQ1" s="10" t="s">
        <v>20988</v>
      </c>
      <c r="QKR1" s="10" t="s">
        <v>20989</v>
      </c>
      <c r="QKS1" s="10" t="s">
        <v>20990</v>
      </c>
      <c r="QKT1" s="10" t="s">
        <v>20991</v>
      </c>
      <c r="QKU1" s="10" t="s">
        <v>20992</v>
      </c>
      <c r="QKV1" s="10" t="s">
        <v>20993</v>
      </c>
      <c r="QKW1" s="10" t="s">
        <v>20994</v>
      </c>
      <c r="QKX1" s="10" t="s">
        <v>20995</v>
      </c>
      <c r="QKY1" s="10" t="s">
        <v>20996</v>
      </c>
      <c r="QKZ1" s="10" t="s">
        <v>20997</v>
      </c>
      <c r="QLA1" s="10" t="s">
        <v>20998</v>
      </c>
      <c r="QLB1" s="10" t="s">
        <v>20999</v>
      </c>
      <c r="QLC1" s="10" t="s">
        <v>21000</v>
      </c>
      <c r="QLD1" s="10" t="s">
        <v>21001</v>
      </c>
      <c r="QLE1" s="10" t="s">
        <v>21002</v>
      </c>
      <c r="QLF1" s="10" t="s">
        <v>21003</v>
      </c>
      <c r="QLG1" s="10" t="s">
        <v>21004</v>
      </c>
      <c r="QLH1" s="10" t="s">
        <v>21005</v>
      </c>
      <c r="QLI1" s="10" t="s">
        <v>21006</v>
      </c>
      <c r="QLJ1" s="10" t="s">
        <v>21007</v>
      </c>
      <c r="QLK1" s="10" t="s">
        <v>21008</v>
      </c>
      <c r="QLL1" s="10" t="s">
        <v>21009</v>
      </c>
      <c r="QLM1" s="10" t="s">
        <v>21010</v>
      </c>
      <c r="QLN1" s="10" t="s">
        <v>21011</v>
      </c>
      <c r="QLO1" s="10" t="s">
        <v>21012</v>
      </c>
      <c r="QLP1" s="10" t="s">
        <v>21013</v>
      </c>
      <c r="QLQ1" s="10" t="s">
        <v>21014</v>
      </c>
      <c r="QLR1" s="10" t="s">
        <v>21015</v>
      </c>
      <c r="QLS1" s="10" t="s">
        <v>21016</v>
      </c>
      <c r="QLT1" s="10" t="s">
        <v>21017</v>
      </c>
      <c r="QLU1" s="10" t="s">
        <v>21018</v>
      </c>
      <c r="QLV1" s="10" t="s">
        <v>21019</v>
      </c>
      <c r="QLW1" s="10" t="s">
        <v>21020</v>
      </c>
      <c r="QLX1" s="10" t="s">
        <v>21021</v>
      </c>
      <c r="QLY1" s="10" t="s">
        <v>21022</v>
      </c>
      <c r="QLZ1" s="10" t="s">
        <v>21023</v>
      </c>
      <c r="QMA1" s="10" t="s">
        <v>21024</v>
      </c>
      <c r="QMB1" s="10" t="s">
        <v>21025</v>
      </c>
      <c r="QMC1" s="10" t="s">
        <v>21026</v>
      </c>
      <c r="QMD1" s="10" t="s">
        <v>21027</v>
      </c>
      <c r="QME1" s="10" t="s">
        <v>21028</v>
      </c>
      <c r="QMF1" s="10" t="s">
        <v>21029</v>
      </c>
      <c r="QMG1" s="10" t="s">
        <v>21030</v>
      </c>
      <c r="QMH1" s="10" t="s">
        <v>21031</v>
      </c>
      <c r="QMI1" s="10" t="s">
        <v>21032</v>
      </c>
      <c r="QMJ1" s="10" t="s">
        <v>21033</v>
      </c>
      <c r="QMK1" s="10" t="s">
        <v>21034</v>
      </c>
      <c r="QML1" s="10" t="s">
        <v>21035</v>
      </c>
      <c r="QMM1" s="10" t="s">
        <v>21036</v>
      </c>
      <c r="QMN1" s="10" t="s">
        <v>21037</v>
      </c>
      <c r="QMO1" s="10" t="s">
        <v>21038</v>
      </c>
      <c r="QMP1" s="10" t="s">
        <v>21039</v>
      </c>
      <c r="QMQ1" s="10" t="s">
        <v>21040</v>
      </c>
      <c r="QMR1" s="10" t="s">
        <v>21041</v>
      </c>
      <c r="QMS1" s="10" t="s">
        <v>21042</v>
      </c>
      <c r="QMT1" s="10" t="s">
        <v>21043</v>
      </c>
      <c r="QMU1" s="10" t="s">
        <v>21044</v>
      </c>
      <c r="QMV1" s="10" t="s">
        <v>21045</v>
      </c>
      <c r="QMW1" s="10" t="s">
        <v>21046</v>
      </c>
      <c r="QMX1" s="10" t="s">
        <v>21047</v>
      </c>
      <c r="QMY1" s="10" t="s">
        <v>21048</v>
      </c>
      <c r="QMZ1" s="10" t="s">
        <v>21049</v>
      </c>
      <c r="QNA1" s="10" t="s">
        <v>21050</v>
      </c>
      <c r="QNB1" s="10" t="s">
        <v>21051</v>
      </c>
      <c r="QNC1" s="10" t="s">
        <v>21052</v>
      </c>
      <c r="QND1" s="10" t="s">
        <v>21053</v>
      </c>
      <c r="QNE1" s="10" t="s">
        <v>21054</v>
      </c>
      <c r="QNF1" s="10" t="s">
        <v>21055</v>
      </c>
      <c r="QNG1" s="10" t="s">
        <v>21056</v>
      </c>
      <c r="QNH1" s="10" t="s">
        <v>21057</v>
      </c>
      <c r="QNI1" s="10" t="s">
        <v>21058</v>
      </c>
      <c r="QNJ1" s="10" t="s">
        <v>21059</v>
      </c>
      <c r="QNK1" s="10" t="s">
        <v>21060</v>
      </c>
      <c r="QNL1" s="10" t="s">
        <v>21061</v>
      </c>
      <c r="QNM1" s="10" t="s">
        <v>21062</v>
      </c>
      <c r="QNN1" s="10" t="s">
        <v>21063</v>
      </c>
      <c r="QNO1" s="10" t="s">
        <v>21064</v>
      </c>
      <c r="QNP1" s="10" t="s">
        <v>21065</v>
      </c>
      <c r="QNQ1" s="10" t="s">
        <v>21066</v>
      </c>
      <c r="QNR1" s="10" t="s">
        <v>21067</v>
      </c>
      <c r="QNS1" s="10" t="s">
        <v>21068</v>
      </c>
      <c r="QNT1" s="10" t="s">
        <v>21069</v>
      </c>
      <c r="QNU1" s="10" t="s">
        <v>21070</v>
      </c>
      <c r="QNV1" s="10" t="s">
        <v>21071</v>
      </c>
      <c r="QNW1" s="10" t="s">
        <v>21072</v>
      </c>
      <c r="QNX1" s="10" t="s">
        <v>21073</v>
      </c>
      <c r="QNY1" s="10" t="s">
        <v>21074</v>
      </c>
      <c r="QNZ1" s="10" t="s">
        <v>21075</v>
      </c>
      <c r="QOA1" s="10" t="s">
        <v>21076</v>
      </c>
      <c r="QOB1" s="10" t="s">
        <v>21077</v>
      </c>
      <c r="QOC1" s="10" t="s">
        <v>21078</v>
      </c>
      <c r="QOD1" s="10" t="s">
        <v>21079</v>
      </c>
      <c r="QOE1" s="10" t="s">
        <v>21080</v>
      </c>
      <c r="QOF1" s="10" t="s">
        <v>21081</v>
      </c>
      <c r="QOG1" s="10" t="s">
        <v>21082</v>
      </c>
      <c r="QOH1" s="10" t="s">
        <v>21083</v>
      </c>
      <c r="QOI1" s="10" t="s">
        <v>21084</v>
      </c>
      <c r="QOJ1" s="10" t="s">
        <v>21085</v>
      </c>
      <c r="QOK1" s="10" t="s">
        <v>21086</v>
      </c>
      <c r="QOL1" s="10" t="s">
        <v>21087</v>
      </c>
      <c r="QOM1" s="10" t="s">
        <v>21088</v>
      </c>
      <c r="QON1" s="10" t="s">
        <v>21089</v>
      </c>
      <c r="QOO1" s="10" t="s">
        <v>21090</v>
      </c>
      <c r="QOP1" s="10" t="s">
        <v>21091</v>
      </c>
      <c r="QOQ1" s="10" t="s">
        <v>21092</v>
      </c>
      <c r="QOR1" s="10" t="s">
        <v>21093</v>
      </c>
      <c r="QOS1" s="10" t="s">
        <v>21094</v>
      </c>
      <c r="QOT1" s="10" t="s">
        <v>21095</v>
      </c>
      <c r="QOU1" s="10" t="s">
        <v>21096</v>
      </c>
      <c r="QOV1" s="10" t="s">
        <v>21097</v>
      </c>
      <c r="QOW1" s="10" t="s">
        <v>21098</v>
      </c>
      <c r="QOX1" s="10" t="s">
        <v>21099</v>
      </c>
      <c r="QOY1" s="10" t="s">
        <v>21100</v>
      </c>
      <c r="QOZ1" s="10" t="s">
        <v>21101</v>
      </c>
      <c r="QPA1" s="10" t="s">
        <v>21102</v>
      </c>
      <c r="QPB1" s="10" t="s">
        <v>21103</v>
      </c>
      <c r="QPC1" s="10" t="s">
        <v>21104</v>
      </c>
      <c r="QPD1" s="10" t="s">
        <v>21105</v>
      </c>
      <c r="QPE1" s="10" t="s">
        <v>21106</v>
      </c>
      <c r="QPF1" s="10" t="s">
        <v>21107</v>
      </c>
      <c r="QPG1" s="10" t="s">
        <v>21108</v>
      </c>
      <c r="QPH1" s="10" t="s">
        <v>21109</v>
      </c>
      <c r="QPI1" s="10" t="s">
        <v>21110</v>
      </c>
      <c r="QPJ1" s="10" t="s">
        <v>21111</v>
      </c>
      <c r="QPK1" s="10" t="s">
        <v>21112</v>
      </c>
      <c r="QPL1" s="10" t="s">
        <v>21113</v>
      </c>
      <c r="QPM1" s="10" t="s">
        <v>21114</v>
      </c>
      <c r="QPN1" s="10" t="s">
        <v>21115</v>
      </c>
      <c r="QPO1" s="10" t="s">
        <v>21116</v>
      </c>
      <c r="QPP1" s="10" t="s">
        <v>21117</v>
      </c>
      <c r="QPQ1" s="10" t="s">
        <v>21118</v>
      </c>
      <c r="QPR1" s="10" t="s">
        <v>21119</v>
      </c>
      <c r="QPS1" s="10" t="s">
        <v>21120</v>
      </c>
      <c r="QPT1" s="10" t="s">
        <v>21121</v>
      </c>
      <c r="QPU1" s="10" t="s">
        <v>21122</v>
      </c>
      <c r="QPV1" s="10" t="s">
        <v>21123</v>
      </c>
      <c r="QPW1" s="10" t="s">
        <v>21124</v>
      </c>
      <c r="QPX1" s="10" t="s">
        <v>21125</v>
      </c>
      <c r="QPY1" s="10" t="s">
        <v>21126</v>
      </c>
      <c r="QPZ1" s="10" t="s">
        <v>21127</v>
      </c>
      <c r="QQA1" s="10" t="s">
        <v>21128</v>
      </c>
      <c r="QQB1" s="10" t="s">
        <v>21129</v>
      </c>
      <c r="QQC1" s="10" t="s">
        <v>21130</v>
      </c>
      <c r="QQD1" s="10" t="s">
        <v>21131</v>
      </c>
      <c r="QQE1" s="10" t="s">
        <v>21132</v>
      </c>
      <c r="QQF1" s="10" t="s">
        <v>21133</v>
      </c>
      <c r="QQG1" s="10" t="s">
        <v>21134</v>
      </c>
      <c r="QQH1" s="10" t="s">
        <v>21135</v>
      </c>
      <c r="QQI1" s="10" t="s">
        <v>21136</v>
      </c>
      <c r="QQJ1" s="10" t="s">
        <v>21137</v>
      </c>
      <c r="QQK1" s="10" t="s">
        <v>21138</v>
      </c>
      <c r="QQL1" s="10" t="s">
        <v>21139</v>
      </c>
      <c r="QQM1" s="10" t="s">
        <v>21140</v>
      </c>
      <c r="QQN1" s="10" t="s">
        <v>21141</v>
      </c>
      <c r="QQO1" s="10" t="s">
        <v>21142</v>
      </c>
      <c r="QQP1" s="10" t="s">
        <v>21143</v>
      </c>
      <c r="QQQ1" s="10" t="s">
        <v>21144</v>
      </c>
      <c r="QQR1" s="10" t="s">
        <v>21145</v>
      </c>
      <c r="QQS1" s="10" t="s">
        <v>21146</v>
      </c>
      <c r="QQT1" s="10" t="s">
        <v>21147</v>
      </c>
      <c r="QQU1" s="10" t="s">
        <v>21148</v>
      </c>
      <c r="QQV1" s="10" t="s">
        <v>21149</v>
      </c>
      <c r="QQW1" s="10" t="s">
        <v>21150</v>
      </c>
      <c r="QQX1" s="10" t="s">
        <v>21151</v>
      </c>
      <c r="QQY1" s="10" t="s">
        <v>21152</v>
      </c>
      <c r="QQZ1" s="10" t="s">
        <v>21153</v>
      </c>
      <c r="QRA1" s="10" t="s">
        <v>21154</v>
      </c>
      <c r="QRB1" s="10" t="s">
        <v>21155</v>
      </c>
      <c r="QRC1" s="10" t="s">
        <v>21156</v>
      </c>
      <c r="QRD1" s="10" t="s">
        <v>21157</v>
      </c>
      <c r="QRE1" s="10" t="s">
        <v>21158</v>
      </c>
      <c r="QRF1" s="10" t="s">
        <v>21159</v>
      </c>
      <c r="QRG1" s="10" t="s">
        <v>21160</v>
      </c>
      <c r="QRH1" s="10" t="s">
        <v>21161</v>
      </c>
      <c r="QRI1" s="10" t="s">
        <v>21162</v>
      </c>
      <c r="QRJ1" s="10" t="s">
        <v>21163</v>
      </c>
      <c r="QRK1" s="10" t="s">
        <v>21164</v>
      </c>
      <c r="QRL1" s="10" t="s">
        <v>21165</v>
      </c>
      <c r="QRM1" s="10" t="s">
        <v>21166</v>
      </c>
      <c r="QRN1" s="10" t="s">
        <v>21167</v>
      </c>
      <c r="QRO1" s="10" t="s">
        <v>21168</v>
      </c>
      <c r="QRP1" s="10" t="s">
        <v>21169</v>
      </c>
      <c r="QRQ1" s="10" t="s">
        <v>21170</v>
      </c>
      <c r="QRR1" s="10" t="s">
        <v>21171</v>
      </c>
      <c r="QRS1" s="10" t="s">
        <v>21172</v>
      </c>
      <c r="QRT1" s="10" t="s">
        <v>21173</v>
      </c>
      <c r="QRU1" s="10" t="s">
        <v>21174</v>
      </c>
      <c r="QRV1" s="10" t="s">
        <v>21175</v>
      </c>
      <c r="QRW1" s="10" t="s">
        <v>21176</v>
      </c>
      <c r="QRX1" s="10" t="s">
        <v>21177</v>
      </c>
      <c r="QRY1" s="10" t="s">
        <v>21178</v>
      </c>
      <c r="QRZ1" s="10" t="s">
        <v>21179</v>
      </c>
      <c r="QSA1" s="10" t="s">
        <v>21180</v>
      </c>
      <c r="QSB1" s="10" t="s">
        <v>21181</v>
      </c>
      <c r="QSC1" s="10" t="s">
        <v>21182</v>
      </c>
      <c r="QSD1" s="10" t="s">
        <v>21183</v>
      </c>
      <c r="QSE1" s="10" t="s">
        <v>21184</v>
      </c>
      <c r="QSF1" s="10" t="s">
        <v>21185</v>
      </c>
      <c r="QSG1" s="10" t="s">
        <v>21186</v>
      </c>
      <c r="QSH1" s="10" t="s">
        <v>21187</v>
      </c>
      <c r="QSI1" s="10" t="s">
        <v>21188</v>
      </c>
      <c r="QSJ1" s="10" t="s">
        <v>21189</v>
      </c>
      <c r="QSK1" s="10" t="s">
        <v>21190</v>
      </c>
      <c r="QSL1" s="10" t="s">
        <v>21191</v>
      </c>
      <c r="QSM1" s="10" t="s">
        <v>21192</v>
      </c>
      <c r="QSN1" s="10" t="s">
        <v>21193</v>
      </c>
      <c r="QSO1" s="10" t="s">
        <v>21194</v>
      </c>
      <c r="QSP1" s="10" t="s">
        <v>21195</v>
      </c>
      <c r="QSQ1" s="10" t="s">
        <v>21196</v>
      </c>
      <c r="QSR1" s="10" t="s">
        <v>21197</v>
      </c>
      <c r="QSS1" s="10" t="s">
        <v>21198</v>
      </c>
      <c r="QST1" s="10" t="s">
        <v>21199</v>
      </c>
      <c r="QSU1" s="10" t="s">
        <v>21200</v>
      </c>
      <c r="QSV1" s="10" t="s">
        <v>21201</v>
      </c>
      <c r="QSW1" s="10" t="s">
        <v>21202</v>
      </c>
      <c r="QSX1" s="10" t="s">
        <v>21203</v>
      </c>
      <c r="QSY1" s="10" t="s">
        <v>21204</v>
      </c>
      <c r="QSZ1" s="10" t="s">
        <v>21205</v>
      </c>
      <c r="QTA1" s="10" t="s">
        <v>21206</v>
      </c>
      <c r="QTB1" s="10" t="s">
        <v>21207</v>
      </c>
      <c r="QTC1" s="10" t="s">
        <v>21208</v>
      </c>
      <c r="QTD1" s="10" t="s">
        <v>21209</v>
      </c>
      <c r="QTE1" s="10" t="s">
        <v>21210</v>
      </c>
      <c r="QTF1" s="10" t="s">
        <v>21211</v>
      </c>
      <c r="QTG1" s="10" t="s">
        <v>21212</v>
      </c>
      <c r="QTH1" s="10" t="s">
        <v>21213</v>
      </c>
      <c r="QTI1" s="10" t="s">
        <v>21214</v>
      </c>
      <c r="QTJ1" s="10" t="s">
        <v>21215</v>
      </c>
      <c r="QTK1" s="10" t="s">
        <v>21216</v>
      </c>
      <c r="QTL1" s="10" t="s">
        <v>21217</v>
      </c>
      <c r="QTM1" s="10" t="s">
        <v>21218</v>
      </c>
      <c r="QTN1" s="10" t="s">
        <v>21219</v>
      </c>
      <c r="QTO1" s="10" t="s">
        <v>21220</v>
      </c>
      <c r="QTP1" s="10" t="s">
        <v>21221</v>
      </c>
      <c r="QTQ1" s="10" t="s">
        <v>21222</v>
      </c>
      <c r="QTR1" s="10" t="s">
        <v>21223</v>
      </c>
      <c r="QTS1" s="10" t="s">
        <v>21224</v>
      </c>
      <c r="QTT1" s="10" t="s">
        <v>21225</v>
      </c>
      <c r="QTU1" s="10" t="s">
        <v>21226</v>
      </c>
      <c r="QTV1" s="10" t="s">
        <v>21227</v>
      </c>
      <c r="QTW1" s="10" t="s">
        <v>21228</v>
      </c>
      <c r="QTX1" s="10" t="s">
        <v>21229</v>
      </c>
      <c r="QTY1" s="10" t="s">
        <v>21230</v>
      </c>
      <c r="QTZ1" s="10" t="s">
        <v>21231</v>
      </c>
      <c r="QUA1" s="10" t="s">
        <v>21232</v>
      </c>
      <c r="QUB1" s="10" t="s">
        <v>21233</v>
      </c>
      <c r="QUC1" s="10" t="s">
        <v>21234</v>
      </c>
      <c r="QUD1" s="10" t="s">
        <v>21235</v>
      </c>
      <c r="QUE1" s="10" t="s">
        <v>21236</v>
      </c>
      <c r="QUF1" s="10" t="s">
        <v>21237</v>
      </c>
      <c r="QUG1" s="10" t="s">
        <v>21238</v>
      </c>
      <c r="QUH1" s="10" t="s">
        <v>21239</v>
      </c>
      <c r="QUI1" s="10" t="s">
        <v>21240</v>
      </c>
      <c r="QUJ1" s="10" t="s">
        <v>21241</v>
      </c>
      <c r="QUK1" s="10" t="s">
        <v>21242</v>
      </c>
      <c r="QUL1" s="10" t="s">
        <v>21243</v>
      </c>
      <c r="QUM1" s="10" t="s">
        <v>21244</v>
      </c>
      <c r="QUN1" s="10" t="s">
        <v>21245</v>
      </c>
      <c r="QUO1" s="10" t="s">
        <v>21246</v>
      </c>
      <c r="QUP1" s="10" t="s">
        <v>21247</v>
      </c>
      <c r="QUQ1" s="10" t="s">
        <v>21248</v>
      </c>
      <c r="QUR1" s="10" t="s">
        <v>21249</v>
      </c>
      <c r="QUS1" s="10" t="s">
        <v>21250</v>
      </c>
      <c r="QUT1" s="10" t="s">
        <v>21251</v>
      </c>
      <c r="QUU1" s="10" t="s">
        <v>21252</v>
      </c>
      <c r="QUV1" s="10" t="s">
        <v>21253</v>
      </c>
      <c r="QUW1" s="10" t="s">
        <v>21254</v>
      </c>
      <c r="QUX1" s="10" t="s">
        <v>21255</v>
      </c>
      <c r="QUY1" s="10" t="s">
        <v>21256</v>
      </c>
      <c r="QUZ1" s="10" t="s">
        <v>21257</v>
      </c>
      <c r="QVA1" s="10" t="s">
        <v>21258</v>
      </c>
      <c r="QVB1" s="10" t="s">
        <v>21259</v>
      </c>
      <c r="QVC1" s="10" t="s">
        <v>21260</v>
      </c>
      <c r="QVD1" s="10" t="s">
        <v>21261</v>
      </c>
      <c r="QVE1" s="10" t="s">
        <v>21262</v>
      </c>
      <c r="QVF1" s="10" t="s">
        <v>21263</v>
      </c>
      <c r="QVG1" s="10" t="s">
        <v>21264</v>
      </c>
      <c r="QVH1" s="10" t="s">
        <v>21265</v>
      </c>
      <c r="QVI1" s="10" t="s">
        <v>21266</v>
      </c>
      <c r="QVJ1" s="10" t="s">
        <v>21267</v>
      </c>
      <c r="QVK1" s="10" t="s">
        <v>21268</v>
      </c>
      <c r="QVL1" s="10" t="s">
        <v>21269</v>
      </c>
      <c r="QVM1" s="10" t="s">
        <v>21270</v>
      </c>
      <c r="QVN1" s="10" t="s">
        <v>21271</v>
      </c>
      <c r="QVO1" s="10" t="s">
        <v>21272</v>
      </c>
      <c r="QVP1" s="10" t="s">
        <v>21273</v>
      </c>
      <c r="QVQ1" s="10" t="s">
        <v>21274</v>
      </c>
      <c r="QVR1" s="10" t="s">
        <v>21275</v>
      </c>
      <c r="QVS1" s="10" t="s">
        <v>21276</v>
      </c>
      <c r="QVT1" s="10" t="s">
        <v>21277</v>
      </c>
      <c r="QVU1" s="10" t="s">
        <v>21278</v>
      </c>
      <c r="QVV1" s="10" t="s">
        <v>21279</v>
      </c>
      <c r="QVW1" s="10" t="s">
        <v>21280</v>
      </c>
      <c r="QVX1" s="10" t="s">
        <v>21281</v>
      </c>
      <c r="QVY1" s="10" t="s">
        <v>21282</v>
      </c>
      <c r="QVZ1" s="10" t="s">
        <v>21283</v>
      </c>
      <c r="QWA1" s="10" t="s">
        <v>21284</v>
      </c>
      <c r="QWB1" s="10" t="s">
        <v>21285</v>
      </c>
      <c r="QWC1" s="10" t="s">
        <v>21286</v>
      </c>
      <c r="QWD1" s="10" t="s">
        <v>21287</v>
      </c>
      <c r="QWE1" s="10" t="s">
        <v>21288</v>
      </c>
      <c r="QWF1" s="10" t="s">
        <v>21289</v>
      </c>
      <c r="QWG1" s="10" t="s">
        <v>21290</v>
      </c>
      <c r="QWH1" s="10" t="s">
        <v>21291</v>
      </c>
      <c r="QWI1" s="10" t="s">
        <v>21292</v>
      </c>
      <c r="QWJ1" s="10" t="s">
        <v>21293</v>
      </c>
      <c r="QWK1" s="10" t="s">
        <v>21294</v>
      </c>
      <c r="QWL1" s="10" t="s">
        <v>21295</v>
      </c>
      <c r="QWM1" s="10" t="s">
        <v>21296</v>
      </c>
      <c r="QWN1" s="10" t="s">
        <v>21297</v>
      </c>
      <c r="QWO1" s="10" t="s">
        <v>21298</v>
      </c>
      <c r="QWP1" s="10" t="s">
        <v>21299</v>
      </c>
      <c r="QWQ1" s="10" t="s">
        <v>21300</v>
      </c>
      <c r="QWR1" s="10" t="s">
        <v>21301</v>
      </c>
      <c r="QWS1" s="10" t="s">
        <v>21302</v>
      </c>
      <c r="QWT1" s="10" t="s">
        <v>21303</v>
      </c>
      <c r="QWU1" s="10" t="s">
        <v>21304</v>
      </c>
      <c r="QWV1" s="10" t="s">
        <v>21305</v>
      </c>
      <c r="QWW1" s="10" t="s">
        <v>21306</v>
      </c>
      <c r="QWX1" s="10" t="s">
        <v>21307</v>
      </c>
      <c r="QWY1" s="10" t="s">
        <v>21308</v>
      </c>
      <c r="QWZ1" s="10" t="s">
        <v>21309</v>
      </c>
      <c r="QXA1" s="10" t="s">
        <v>21310</v>
      </c>
      <c r="QXB1" s="10" t="s">
        <v>21311</v>
      </c>
      <c r="QXC1" s="10" t="s">
        <v>21312</v>
      </c>
      <c r="QXD1" s="10" t="s">
        <v>21313</v>
      </c>
      <c r="QXE1" s="10" t="s">
        <v>21314</v>
      </c>
      <c r="QXF1" s="10" t="s">
        <v>21315</v>
      </c>
      <c r="QXG1" s="10" t="s">
        <v>21316</v>
      </c>
      <c r="QXH1" s="10" t="s">
        <v>21317</v>
      </c>
      <c r="QXI1" s="10" t="s">
        <v>21318</v>
      </c>
      <c r="QXJ1" s="10" t="s">
        <v>21319</v>
      </c>
      <c r="QXK1" s="10" t="s">
        <v>21320</v>
      </c>
      <c r="QXL1" s="10" t="s">
        <v>21321</v>
      </c>
      <c r="QXM1" s="10" t="s">
        <v>21322</v>
      </c>
      <c r="QXN1" s="10" t="s">
        <v>21323</v>
      </c>
      <c r="QXO1" s="10" t="s">
        <v>21324</v>
      </c>
      <c r="QXP1" s="10" t="s">
        <v>21325</v>
      </c>
      <c r="QXQ1" s="10" t="s">
        <v>21326</v>
      </c>
      <c r="QXR1" s="10" t="s">
        <v>21327</v>
      </c>
      <c r="QXS1" s="10" t="s">
        <v>21328</v>
      </c>
      <c r="QXT1" s="10" t="s">
        <v>21329</v>
      </c>
      <c r="QXU1" s="10" t="s">
        <v>21330</v>
      </c>
      <c r="QXV1" s="10" t="s">
        <v>21331</v>
      </c>
      <c r="QXW1" s="10" t="s">
        <v>21332</v>
      </c>
      <c r="QXX1" s="10" t="s">
        <v>21333</v>
      </c>
      <c r="QXY1" s="10" t="s">
        <v>21334</v>
      </c>
      <c r="QXZ1" s="10" t="s">
        <v>21335</v>
      </c>
      <c r="QYA1" s="10" t="s">
        <v>21336</v>
      </c>
      <c r="QYB1" s="10" t="s">
        <v>21337</v>
      </c>
      <c r="QYC1" s="10" t="s">
        <v>21338</v>
      </c>
      <c r="QYD1" s="10" t="s">
        <v>21339</v>
      </c>
      <c r="QYE1" s="10" t="s">
        <v>21340</v>
      </c>
      <c r="QYF1" s="10" t="s">
        <v>21341</v>
      </c>
      <c r="QYG1" s="10" t="s">
        <v>21342</v>
      </c>
      <c r="QYH1" s="10" t="s">
        <v>21343</v>
      </c>
      <c r="QYI1" s="10" t="s">
        <v>21344</v>
      </c>
      <c r="QYJ1" s="10" t="s">
        <v>21345</v>
      </c>
      <c r="QYK1" s="10" t="s">
        <v>21346</v>
      </c>
      <c r="QYL1" s="10" t="s">
        <v>21347</v>
      </c>
      <c r="QYM1" s="10" t="s">
        <v>21348</v>
      </c>
      <c r="QYN1" s="10" t="s">
        <v>21349</v>
      </c>
      <c r="QYO1" s="10" t="s">
        <v>21350</v>
      </c>
      <c r="QYP1" s="10" t="s">
        <v>21351</v>
      </c>
      <c r="QYQ1" s="10" t="s">
        <v>21352</v>
      </c>
      <c r="QYR1" s="10" t="s">
        <v>21353</v>
      </c>
      <c r="QYS1" s="10" t="s">
        <v>21354</v>
      </c>
      <c r="QYT1" s="10" t="s">
        <v>21355</v>
      </c>
      <c r="QYU1" s="10" t="s">
        <v>21356</v>
      </c>
      <c r="QYV1" s="10" t="s">
        <v>21357</v>
      </c>
      <c r="QYW1" s="10" t="s">
        <v>21358</v>
      </c>
      <c r="QYX1" s="10" t="s">
        <v>21359</v>
      </c>
      <c r="QYY1" s="10" t="s">
        <v>21360</v>
      </c>
      <c r="QYZ1" s="10" t="s">
        <v>21361</v>
      </c>
      <c r="QZA1" s="10" t="s">
        <v>21362</v>
      </c>
      <c r="QZB1" s="10" t="s">
        <v>21363</v>
      </c>
      <c r="QZC1" s="10" t="s">
        <v>21364</v>
      </c>
      <c r="QZD1" s="10" t="s">
        <v>21365</v>
      </c>
      <c r="QZE1" s="10" t="s">
        <v>21366</v>
      </c>
      <c r="QZF1" s="10" t="s">
        <v>21367</v>
      </c>
      <c r="QZG1" s="10" t="s">
        <v>21368</v>
      </c>
      <c r="QZH1" s="10" t="s">
        <v>21369</v>
      </c>
      <c r="QZI1" s="10" t="s">
        <v>21370</v>
      </c>
      <c r="QZJ1" s="10" t="s">
        <v>21371</v>
      </c>
      <c r="QZK1" s="10" t="s">
        <v>21372</v>
      </c>
      <c r="QZL1" s="10" t="s">
        <v>21373</v>
      </c>
      <c r="QZM1" s="10" t="s">
        <v>21374</v>
      </c>
      <c r="QZN1" s="10" t="s">
        <v>21375</v>
      </c>
      <c r="QZO1" s="10" t="s">
        <v>21376</v>
      </c>
      <c r="QZP1" s="10" t="s">
        <v>21377</v>
      </c>
      <c r="QZQ1" s="10" t="s">
        <v>21378</v>
      </c>
      <c r="QZR1" s="10" t="s">
        <v>21379</v>
      </c>
      <c r="QZS1" s="10" t="s">
        <v>21380</v>
      </c>
      <c r="QZT1" s="10" t="s">
        <v>21381</v>
      </c>
      <c r="QZU1" s="10" t="s">
        <v>21382</v>
      </c>
      <c r="QZV1" s="10" t="s">
        <v>21383</v>
      </c>
      <c r="QZW1" s="10" t="s">
        <v>21384</v>
      </c>
      <c r="QZX1" s="10" t="s">
        <v>21385</v>
      </c>
      <c r="QZY1" s="10" t="s">
        <v>21386</v>
      </c>
      <c r="QZZ1" s="10" t="s">
        <v>21387</v>
      </c>
      <c r="RAA1" s="10" t="s">
        <v>21388</v>
      </c>
      <c r="RAB1" s="10" t="s">
        <v>21389</v>
      </c>
      <c r="RAC1" s="10" t="s">
        <v>21390</v>
      </c>
      <c r="RAD1" s="10" t="s">
        <v>21391</v>
      </c>
      <c r="RAE1" s="10" t="s">
        <v>21392</v>
      </c>
      <c r="RAF1" s="10" t="s">
        <v>21393</v>
      </c>
      <c r="RAG1" s="10" t="s">
        <v>21394</v>
      </c>
      <c r="RAH1" s="10" t="s">
        <v>21395</v>
      </c>
      <c r="RAI1" s="10" t="s">
        <v>21396</v>
      </c>
      <c r="RAJ1" s="10" t="s">
        <v>21397</v>
      </c>
      <c r="RAK1" s="10" t="s">
        <v>21398</v>
      </c>
      <c r="RAL1" s="10" t="s">
        <v>21399</v>
      </c>
      <c r="RAM1" s="10" t="s">
        <v>21400</v>
      </c>
      <c r="RAN1" s="10" t="s">
        <v>21401</v>
      </c>
      <c r="RAO1" s="10" t="s">
        <v>21402</v>
      </c>
      <c r="RAP1" s="10" t="s">
        <v>21403</v>
      </c>
      <c r="RAQ1" s="10" t="s">
        <v>21404</v>
      </c>
      <c r="RAR1" s="10" t="s">
        <v>21405</v>
      </c>
      <c r="RAS1" s="10" t="s">
        <v>21406</v>
      </c>
      <c r="RAT1" s="10" t="s">
        <v>21407</v>
      </c>
      <c r="RAU1" s="10" t="s">
        <v>21408</v>
      </c>
      <c r="RAV1" s="10" t="s">
        <v>21409</v>
      </c>
      <c r="RAW1" s="10" t="s">
        <v>21410</v>
      </c>
      <c r="RAX1" s="10" t="s">
        <v>21411</v>
      </c>
      <c r="RAY1" s="10" t="s">
        <v>21412</v>
      </c>
      <c r="RAZ1" s="10" t="s">
        <v>21413</v>
      </c>
      <c r="RBA1" s="10" t="s">
        <v>21414</v>
      </c>
      <c r="RBB1" s="10" t="s">
        <v>21415</v>
      </c>
      <c r="RBC1" s="10" t="s">
        <v>21416</v>
      </c>
      <c r="RBD1" s="10" t="s">
        <v>21417</v>
      </c>
      <c r="RBE1" s="10" t="s">
        <v>21418</v>
      </c>
      <c r="RBF1" s="10" t="s">
        <v>21419</v>
      </c>
      <c r="RBG1" s="10" t="s">
        <v>21420</v>
      </c>
      <c r="RBH1" s="10" t="s">
        <v>21421</v>
      </c>
      <c r="RBI1" s="10" t="s">
        <v>21422</v>
      </c>
      <c r="RBJ1" s="10" t="s">
        <v>21423</v>
      </c>
      <c r="RBK1" s="10" t="s">
        <v>21424</v>
      </c>
      <c r="RBL1" s="10" t="s">
        <v>21425</v>
      </c>
      <c r="RBM1" s="10" t="s">
        <v>21426</v>
      </c>
      <c r="RBN1" s="10" t="s">
        <v>21427</v>
      </c>
      <c r="RBO1" s="10" t="s">
        <v>21428</v>
      </c>
      <c r="RBP1" s="10" t="s">
        <v>21429</v>
      </c>
      <c r="RBQ1" s="10" t="s">
        <v>21430</v>
      </c>
      <c r="RBR1" s="10" t="s">
        <v>21431</v>
      </c>
      <c r="RBS1" s="10" t="s">
        <v>21432</v>
      </c>
      <c r="RBT1" s="10" t="s">
        <v>21433</v>
      </c>
      <c r="RBU1" s="10" t="s">
        <v>21434</v>
      </c>
      <c r="RBV1" s="10" t="s">
        <v>21435</v>
      </c>
      <c r="RBW1" s="10" t="s">
        <v>21436</v>
      </c>
      <c r="RBX1" s="10" t="s">
        <v>21437</v>
      </c>
      <c r="RBY1" s="10" t="s">
        <v>21438</v>
      </c>
      <c r="RBZ1" s="10" t="s">
        <v>21439</v>
      </c>
      <c r="RCA1" s="10" t="s">
        <v>21440</v>
      </c>
      <c r="RCB1" s="10" t="s">
        <v>21441</v>
      </c>
      <c r="RCC1" s="10" t="s">
        <v>21442</v>
      </c>
      <c r="RCD1" s="10" t="s">
        <v>21443</v>
      </c>
      <c r="RCE1" s="10" t="s">
        <v>21444</v>
      </c>
      <c r="RCF1" s="10" t="s">
        <v>21445</v>
      </c>
      <c r="RCG1" s="10" t="s">
        <v>21446</v>
      </c>
      <c r="RCH1" s="10" t="s">
        <v>21447</v>
      </c>
      <c r="RCI1" s="10" t="s">
        <v>21448</v>
      </c>
      <c r="RCJ1" s="10" t="s">
        <v>21449</v>
      </c>
      <c r="RCK1" s="10" t="s">
        <v>21450</v>
      </c>
      <c r="RCL1" s="10" t="s">
        <v>21451</v>
      </c>
      <c r="RCM1" s="10" t="s">
        <v>21452</v>
      </c>
      <c r="RCN1" s="10" t="s">
        <v>21453</v>
      </c>
      <c r="RCO1" s="10" t="s">
        <v>21454</v>
      </c>
      <c r="RCP1" s="10" t="s">
        <v>21455</v>
      </c>
      <c r="RCQ1" s="10" t="s">
        <v>21456</v>
      </c>
      <c r="RCR1" s="10" t="s">
        <v>21457</v>
      </c>
      <c r="RCS1" s="10" t="s">
        <v>21458</v>
      </c>
      <c r="RCT1" s="10" t="s">
        <v>21459</v>
      </c>
      <c r="RCU1" s="10" t="s">
        <v>21460</v>
      </c>
      <c r="RCV1" s="10" t="s">
        <v>21461</v>
      </c>
      <c r="RCW1" s="10" t="s">
        <v>21462</v>
      </c>
      <c r="RCX1" s="10" t="s">
        <v>21463</v>
      </c>
      <c r="RCY1" s="10" t="s">
        <v>21464</v>
      </c>
      <c r="RCZ1" s="10" t="s">
        <v>21465</v>
      </c>
      <c r="RDA1" s="10" t="s">
        <v>21466</v>
      </c>
      <c r="RDB1" s="10" t="s">
        <v>21467</v>
      </c>
      <c r="RDC1" s="10" t="s">
        <v>21468</v>
      </c>
      <c r="RDD1" s="10" t="s">
        <v>21469</v>
      </c>
      <c r="RDE1" s="10" t="s">
        <v>21470</v>
      </c>
      <c r="RDF1" s="10" t="s">
        <v>21471</v>
      </c>
      <c r="RDG1" s="10" t="s">
        <v>21472</v>
      </c>
      <c r="RDH1" s="10" t="s">
        <v>21473</v>
      </c>
      <c r="RDI1" s="10" t="s">
        <v>21474</v>
      </c>
      <c r="RDJ1" s="10" t="s">
        <v>21475</v>
      </c>
      <c r="RDK1" s="10" t="s">
        <v>21476</v>
      </c>
      <c r="RDL1" s="10" t="s">
        <v>21477</v>
      </c>
      <c r="RDM1" s="10" t="s">
        <v>21478</v>
      </c>
      <c r="RDN1" s="10" t="s">
        <v>21479</v>
      </c>
      <c r="RDO1" s="10" t="s">
        <v>21480</v>
      </c>
      <c r="RDP1" s="10" t="s">
        <v>21481</v>
      </c>
      <c r="RDQ1" s="10" t="s">
        <v>21482</v>
      </c>
      <c r="RDR1" s="10" t="s">
        <v>21483</v>
      </c>
      <c r="RDS1" s="10" t="s">
        <v>21484</v>
      </c>
      <c r="RDT1" s="10" t="s">
        <v>21485</v>
      </c>
      <c r="RDU1" s="10" t="s">
        <v>21486</v>
      </c>
      <c r="RDV1" s="10" t="s">
        <v>21487</v>
      </c>
      <c r="RDW1" s="10" t="s">
        <v>21488</v>
      </c>
      <c r="RDX1" s="10" t="s">
        <v>21489</v>
      </c>
      <c r="RDY1" s="10" t="s">
        <v>21490</v>
      </c>
      <c r="RDZ1" s="10" t="s">
        <v>21491</v>
      </c>
      <c r="REA1" s="10" t="s">
        <v>21492</v>
      </c>
      <c r="REB1" s="10" t="s">
        <v>21493</v>
      </c>
      <c r="REC1" s="10" t="s">
        <v>21494</v>
      </c>
      <c r="RED1" s="10" t="s">
        <v>21495</v>
      </c>
      <c r="REE1" s="10" t="s">
        <v>21496</v>
      </c>
      <c r="REF1" s="10" t="s">
        <v>21497</v>
      </c>
      <c r="REG1" s="10" t="s">
        <v>21498</v>
      </c>
      <c r="REH1" s="10" t="s">
        <v>21499</v>
      </c>
      <c r="REI1" s="10" t="s">
        <v>21500</v>
      </c>
      <c r="REJ1" s="10" t="s">
        <v>21501</v>
      </c>
      <c r="REK1" s="10" t="s">
        <v>21502</v>
      </c>
      <c r="REL1" s="10" t="s">
        <v>21503</v>
      </c>
      <c r="REM1" s="10" t="s">
        <v>21504</v>
      </c>
      <c r="REN1" s="10" t="s">
        <v>21505</v>
      </c>
      <c r="REO1" s="10" t="s">
        <v>21506</v>
      </c>
      <c r="REP1" s="10" t="s">
        <v>21507</v>
      </c>
      <c r="REQ1" s="10" t="s">
        <v>21508</v>
      </c>
      <c r="RER1" s="10" t="s">
        <v>21509</v>
      </c>
      <c r="RES1" s="10" t="s">
        <v>21510</v>
      </c>
      <c r="RET1" s="10" t="s">
        <v>21511</v>
      </c>
      <c r="REU1" s="10" t="s">
        <v>21512</v>
      </c>
      <c r="REV1" s="10" t="s">
        <v>21513</v>
      </c>
      <c r="REW1" s="10" t="s">
        <v>21514</v>
      </c>
      <c r="REX1" s="10" t="s">
        <v>21515</v>
      </c>
      <c r="REY1" s="10" t="s">
        <v>21516</v>
      </c>
      <c r="REZ1" s="10" t="s">
        <v>21517</v>
      </c>
      <c r="RFA1" s="10" t="s">
        <v>21518</v>
      </c>
      <c r="RFB1" s="10" t="s">
        <v>21519</v>
      </c>
      <c r="RFC1" s="10" t="s">
        <v>21520</v>
      </c>
      <c r="RFD1" s="10" t="s">
        <v>21521</v>
      </c>
      <c r="RFE1" s="10" t="s">
        <v>21522</v>
      </c>
      <c r="RFF1" s="10" t="s">
        <v>21523</v>
      </c>
      <c r="RFG1" s="10" t="s">
        <v>21524</v>
      </c>
      <c r="RFH1" s="10" t="s">
        <v>21525</v>
      </c>
      <c r="RFI1" s="10" t="s">
        <v>21526</v>
      </c>
      <c r="RFJ1" s="10" t="s">
        <v>21527</v>
      </c>
      <c r="RFK1" s="10" t="s">
        <v>21528</v>
      </c>
      <c r="RFL1" s="10" t="s">
        <v>21529</v>
      </c>
      <c r="RFM1" s="10" t="s">
        <v>21530</v>
      </c>
      <c r="RFN1" s="10" t="s">
        <v>21531</v>
      </c>
      <c r="RFO1" s="10" t="s">
        <v>21532</v>
      </c>
      <c r="RFP1" s="10" t="s">
        <v>21533</v>
      </c>
      <c r="RFQ1" s="10" t="s">
        <v>21534</v>
      </c>
      <c r="RFR1" s="10" t="s">
        <v>21535</v>
      </c>
      <c r="RFS1" s="10" t="s">
        <v>21536</v>
      </c>
      <c r="RFT1" s="10" t="s">
        <v>21537</v>
      </c>
      <c r="RFU1" s="10" t="s">
        <v>21538</v>
      </c>
      <c r="RFV1" s="10" t="s">
        <v>21539</v>
      </c>
      <c r="RFW1" s="10" t="s">
        <v>21540</v>
      </c>
      <c r="RFX1" s="10" t="s">
        <v>21541</v>
      </c>
      <c r="RFY1" s="10" t="s">
        <v>21542</v>
      </c>
      <c r="RFZ1" s="10" t="s">
        <v>21543</v>
      </c>
      <c r="RGA1" s="10" t="s">
        <v>21544</v>
      </c>
      <c r="RGB1" s="10" t="s">
        <v>21545</v>
      </c>
      <c r="RGC1" s="10" t="s">
        <v>21546</v>
      </c>
      <c r="RGD1" s="10" t="s">
        <v>21547</v>
      </c>
      <c r="RGE1" s="10" t="s">
        <v>21548</v>
      </c>
      <c r="RGF1" s="10" t="s">
        <v>21549</v>
      </c>
      <c r="RGG1" s="10" t="s">
        <v>21550</v>
      </c>
      <c r="RGH1" s="10" t="s">
        <v>21551</v>
      </c>
      <c r="RGI1" s="10" t="s">
        <v>21552</v>
      </c>
      <c r="RGJ1" s="10" t="s">
        <v>21553</v>
      </c>
      <c r="RGK1" s="10" t="s">
        <v>21554</v>
      </c>
      <c r="RGL1" s="10" t="s">
        <v>21555</v>
      </c>
      <c r="RGM1" s="10" t="s">
        <v>21556</v>
      </c>
      <c r="RGN1" s="10" t="s">
        <v>21557</v>
      </c>
      <c r="RGO1" s="10" t="s">
        <v>21558</v>
      </c>
      <c r="RGP1" s="10" t="s">
        <v>21559</v>
      </c>
      <c r="RGQ1" s="10" t="s">
        <v>21560</v>
      </c>
      <c r="RGR1" s="10" t="s">
        <v>21561</v>
      </c>
      <c r="RGS1" s="10" t="s">
        <v>21562</v>
      </c>
      <c r="RGT1" s="10" t="s">
        <v>21563</v>
      </c>
      <c r="RGU1" s="10" t="s">
        <v>21564</v>
      </c>
      <c r="RGV1" s="10" t="s">
        <v>21565</v>
      </c>
      <c r="RGW1" s="10" t="s">
        <v>21566</v>
      </c>
      <c r="RGX1" s="10" t="s">
        <v>21567</v>
      </c>
      <c r="RGY1" s="10" t="s">
        <v>21568</v>
      </c>
      <c r="RGZ1" s="10" t="s">
        <v>21569</v>
      </c>
      <c r="RHA1" s="10" t="s">
        <v>21570</v>
      </c>
      <c r="RHB1" s="10" t="s">
        <v>21571</v>
      </c>
      <c r="RHC1" s="10" t="s">
        <v>21572</v>
      </c>
      <c r="RHD1" s="10" t="s">
        <v>21573</v>
      </c>
      <c r="RHE1" s="10" t="s">
        <v>21574</v>
      </c>
      <c r="RHF1" s="10" t="s">
        <v>21575</v>
      </c>
      <c r="RHG1" s="10" t="s">
        <v>21576</v>
      </c>
      <c r="RHH1" s="10" t="s">
        <v>21577</v>
      </c>
      <c r="RHI1" s="10" t="s">
        <v>21578</v>
      </c>
      <c r="RHJ1" s="10" t="s">
        <v>21579</v>
      </c>
      <c r="RHK1" s="10" t="s">
        <v>21580</v>
      </c>
      <c r="RHL1" s="10" t="s">
        <v>21581</v>
      </c>
      <c r="RHM1" s="10" t="s">
        <v>21582</v>
      </c>
      <c r="RHN1" s="10" t="s">
        <v>21583</v>
      </c>
      <c r="RHO1" s="10" t="s">
        <v>21584</v>
      </c>
      <c r="RHP1" s="10" t="s">
        <v>21585</v>
      </c>
      <c r="RHQ1" s="10" t="s">
        <v>21586</v>
      </c>
      <c r="RHR1" s="10" t="s">
        <v>21587</v>
      </c>
      <c r="RHS1" s="10" t="s">
        <v>21588</v>
      </c>
      <c r="RHT1" s="10" t="s">
        <v>21589</v>
      </c>
      <c r="RHU1" s="10" t="s">
        <v>21590</v>
      </c>
      <c r="RHV1" s="10" t="s">
        <v>21591</v>
      </c>
      <c r="RHW1" s="10" t="s">
        <v>21592</v>
      </c>
      <c r="RHX1" s="10" t="s">
        <v>21593</v>
      </c>
      <c r="RHY1" s="10" t="s">
        <v>21594</v>
      </c>
      <c r="RHZ1" s="10" t="s">
        <v>21595</v>
      </c>
      <c r="RIA1" s="10" t="s">
        <v>21596</v>
      </c>
      <c r="RIB1" s="10" t="s">
        <v>21597</v>
      </c>
      <c r="RIC1" s="10" t="s">
        <v>21598</v>
      </c>
      <c r="RID1" s="10" t="s">
        <v>21599</v>
      </c>
      <c r="RIE1" s="10" t="s">
        <v>21600</v>
      </c>
      <c r="RIF1" s="10" t="s">
        <v>21601</v>
      </c>
      <c r="RIG1" s="10" t="s">
        <v>21602</v>
      </c>
      <c r="RIH1" s="10" t="s">
        <v>21603</v>
      </c>
      <c r="RII1" s="10" t="s">
        <v>21604</v>
      </c>
      <c r="RIJ1" s="10" t="s">
        <v>21605</v>
      </c>
      <c r="RIK1" s="10" t="s">
        <v>21606</v>
      </c>
      <c r="RIL1" s="10" t="s">
        <v>21607</v>
      </c>
      <c r="RIM1" s="10" t="s">
        <v>21608</v>
      </c>
      <c r="RIN1" s="10" t="s">
        <v>21609</v>
      </c>
      <c r="RIO1" s="10" t="s">
        <v>21610</v>
      </c>
      <c r="RIP1" s="10" t="s">
        <v>21611</v>
      </c>
      <c r="RIQ1" s="10" t="s">
        <v>21612</v>
      </c>
      <c r="RIR1" s="10" t="s">
        <v>21613</v>
      </c>
      <c r="RIS1" s="10" t="s">
        <v>21614</v>
      </c>
      <c r="RIT1" s="10" t="s">
        <v>21615</v>
      </c>
      <c r="RIU1" s="10" t="s">
        <v>21616</v>
      </c>
      <c r="RIV1" s="10" t="s">
        <v>21617</v>
      </c>
      <c r="RIW1" s="10" t="s">
        <v>21618</v>
      </c>
      <c r="RIX1" s="10" t="s">
        <v>21619</v>
      </c>
      <c r="RIY1" s="10" t="s">
        <v>21620</v>
      </c>
      <c r="RIZ1" s="10" t="s">
        <v>21621</v>
      </c>
      <c r="RJA1" s="10" t="s">
        <v>21622</v>
      </c>
      <c r="RJB1" s="10" t="s">
        <v>21623</v>
      </c>
      <c r="RJC1" s="10" t="s">
        <v>21624</v>
      </c>
      <c r="RJD1" s="10" t="s">
        <v>21625</v>
      </c>
      <c r="RJE1" s="10" t="s">
        <v>21626</v>
      </c>
      <c r="RJF1" s="10" t="s">
        <v>21627</v>
      </c>
      <c r="RJG1" s="10" t="s">
        <v>21628</v>
      </c>
      <c r="RJH1" s="10" t="s">
        <v>21629</v>
      </c>
      <c r="RJI1" s="10" t="s">
        <v>21630</v>
      </c>
      <c r="RJJ1" s="10" t="s">
        <v>21631</v>
      </c>
      <c r="RJK1" s="10" t="s">
        <v>21632</v>
      </c>
      <c r="RJL1" s="10" t="s">
        <v>21633</v>
      </c>
      <c r="RJM1" s="10" t="s">
        <v>21634</v>
      </c>
      <c r="RJN1" s="10" t="s">
        <v>21635</v>
      </c>
      <c r="RJO1" s="10" t="s">
        <v>21636</v>
      </c>
      <c r="RJP1" s="10" t="s">
        <v>21637</v>
      </c>
      <c r="RJQ1" s="10" t="s">
        <v>21638</v>
      </c>
      <c r="RJR1" s="10" t="s">
        <v>21639</v>
      </c>
      <c r="RJS1" s="10" t="s">
        <v>21640</v>
      </c>
      <c r="RJT1" s="10" t="s">
        <v>21641</v>
      </c>
      <c r="RJU1" s="10" t="s">
        <v>21642</v>
      </c>
      <c r="RJV1" s="10" t="s">
        <v>21643</v>
      </c>
      <c r="RJW1" s="10" t="s">
        <v>21644</v>
      </c>
      <c r="RJX1" s="10" t="s">
        <v>21645</v>
      </c>
      <c r="RJY1" s="10" t="s">
        <v>21646</v>
      </c>
      <c r="RJZ1" s="10" t="s">
        <v>21647</v>
      </c>
      <c r="RKA1" s="10" t="s">
        <v>21648</v>
      </c>
      <c r="RKB1" s="10" t="s">
        <v>21649</v>
      </c>
      <c r="RKC1" s="10" t="s">
        <v>21650</v>
      </c>
      <c r="RKD1" s="10" t="s">
        <v>21651</v>
      </c>
      <c r="RKE1" s="10" t="s">
        <v>21652</v>
      </c>
      <c r="RKF1" s="10" t="s">
        <v>21653</v>
      </c>
      <c r="RKG1" s="10" t="s">
        <v>21654</v>
      </c>
      <c r="RKH1" s="10" t="s">
        <v>21655</v>
      </c>
      <c r="RKI1" s="10" t="s">
        <v>21656</v>
      </c>
      <c r="RKJ1" s="10" t="s">
        <v>21657</v>
      </c>
      <c r="RKK1" s="10" t="s">
        <v>21658</v>
      </c>
      <c r="RKL1" s="10" t="s">
        <v>21659</v>
      </c>
      <c r="RKM1" s="10" t="s">
        <v>21660</v>
      </c>
      <c r="RKN1" s="10" t="s">
        <v>21661</v>
      </c>
      <c r="RKO1" s="10" t="s">
        <v>21662</v>
      </c>
      <c r="RKP1" s="10" t="s">
        <v>21663</v>
      </c>
      <c r="RKQ1" s="10" t="s">
        <v>21664</v>
      </c>
      <c r="RKR1" s="10" t="s">
        <v>21665</v>
      </c>
      <c r="RKS1" s="10" t="s">
        <v>21666</v>
      </c>
      <c r="RKT1" s="10" t="s">
        <v>21667</v>
      </c>
      <c r="RKU1" s="10" t="s">
        <v>21668</v>
      </c>
      <c r="RKV1" s="10" t="s">
        <v>21669</v>
      </c>
      <c r="RKW1" s="10" t="s">
        <v>21670</v>
      </c>
      <c r="RKX1" s="10" t="s">
        <v>21671</v>
      </c>
      <c r="RKY1" s="10" t="s">
        <v>21672</v>
      </c>
      <c r="RKZ1" s="10" t="s">
        <v>21673</v>
      </c>
      <c r="RLA1" s="10" t="s">
        <v>21674</v>
      </c>
      <c r="RLB1" s="10" t="s">
        <v>21675</v>
      </c>
      <c r="RLC1" s="10" t="s">
        <v>21676</v>
      </c>
      <c r="RLD1" s="10" t="s">
        <v>21677</v>
      </c>
      <c r="RLE1" s="10" t="s">
        <v>21678</v>
      </c>
      <c r="RLF1" s="10" t="s">
        <v>21679</v>
      </c>
      <c r="RLG1" s="10" t="s">
        <v>21680</v>
      </c>
      <c r="RLH1" s="10" t="s">
        <v>21681</v>
      </c>
      <c r="RLI1" s="10" t="s">
        <v>21682</v>
      </c>
      <c r="RLJ1" s="10" t="s">
        <v>21683</v>
      </c>
      <c r="RLK1" s="10" t="s">
        <v>21684</v>
      </c>
      <c r="RLL1" s="10" t="s">
        <v>21685</v>
      </c>
      <c r="RLM1" s="10" t="s">
        <v>21686</v>
      </c>
      <c r="RLN1" s="10" t="s">
        <v>21687</v>
      </c>
      <c r="RLO1" s="10" t="s">
        <v>21688</v>
      </c>
      <c r="RLP1" s="10" t="s">
        <v>21689</v>
      </c>
      <c r="RLQ1" s="10" t="s">
        <v>21690</v>
      </c>
      <c r="RLR1" s="10" t="s">
        <v>21691</v>
      </c>
      <c r="RLS1" s="10" t="s">
        <v>21692</v>
      </c>
      <c r="RLT1" s="10" t="s">
        <v>21693</v>
      </c>
      <c r="RLU1" s="10" t="s">
        <v>21694</v>
      </c>
      <c r="RLV1" s="10" t="s">
        <v>21695</v>
      </c>
      <c r="RLW1" s="10" t="s">
        <v>21696</v>
      </c>
      <c r="RLX1" s="10" t="s">
        <v>21697</v>
      </c>
      <c r="RLY1" s="10" t="s">
        <v>21698</v>
      </c>
      <c r="RLZ1" s="10" t="s">
        <v>21699</v>
      </c>
      <c r="RMA1" s="10" t="s">
        <v>21700</v>
      </c>
      <c r="RMB1" s="10" t="s">
        <v>21701</v>
      </c>
      <c r="RMC1" s="10" t="s">
        <v>21702</v>
      </c>
      <c r="RMD1" s="10" t="s">
        <v>21703</v>
      </c>
      <c r="RME1" s="10" t="s">
        <v>21704</v>
      </c>
      <c r="RMF1" s="10" t="s">
        <v>21705</v>
      </c>
      <c r="RMG1" s="10" t="s">
        <v>21706</v>
      </c>
      <c r="RMH1" s="10" t="s">
        <v>21707</v>
      </c>
      <c r="RMI1" s="10" t="s">
        <v>21708</v>
      </c>
      <c r="RMJ1" s="10" t="s">
        <v>21709</v>
      </c>
      <c r="RMK1" s="10" t="s">
        <v>21710</v>
      </c>
      <c r="RML1" s="10" t="s">
        <v>21711</v>
      </c>
      <c r="RMM1" s="10" t="s">
        <v>21712</v>
      </c>
      <c r="RMN1" s="10" t="s">
        <v>21713</v>
      </c>
      <c r="RMO1" s="10" t="s">
        <v>21714</v>
      </c>
      <c r="RMP1" s="10" t="s">
        <v>21715</v>
      </c>
      <c r="RMQ1" s="10" t="s">
        <v>21716</v>
      </c>
      <c r="RMR1" s="10" t="s">
        <v>21717</v>
      </c>
      <c r="RMS1" s="10" t="s">
        <v>21718</v>
      </c>
      <c r="RMT1" s="10" t="s">
        <v>21719</v>
      </c>
      <c r="RMU1" s="10" t="s">
        <v>21720</v>
      </c>
      <c r="RMV1" s="10" t="s">
        <v>21721</v>
      </c>
      <c r="RMW1" s="10" t="s">
        <v>21722</v>
      </c>
      <c r="RMX1" s="10" t="s">
        <v>21723</v>
      </c>
      <c r="RMY1" s="10" t="s">
        <v>21724</v>
      </c>
      <c r="RMZ1" s="10" t="s">
        <v>21725</v>
      </c>
      <c r="RNA1" s="10" t="s">
        <v>21726</v>
      </c>
      <c r="RNB1" s="10" t="s">
        <v>21727</v>
      </c>
      <c r="RNC1" s="10" t="s">
        <v>21728</v>
      </c>
      <c r="RND1" s="10" t="s">
        <v>21729</v>
      </c>
      <c r="RNE1" s="10" t="s">
        <v>21730</v>
      </c>
      <c r="RNF1" s="10" t="s">
        <v>21731</v>
      </c>
      <c r="RNG1" s="10" t="s">
        <v>21732</v>
      </c>
      <c r="RNH1" s="10" t="s">
        <v>21733</v>
      </c>
      <c r="RNI1" s="10" t="s">
        <v>21734</v>
      </c>
      <c r="RNJ1" s="10" t="s">
        <v>21735</v>
      </c>
      <c r="RNK1" s="10" t="s">
        <v>21736</v>
      </c>
      <c r="RNL1" s="10" t="s">
        <v>21737</v>
      </c>
      <c r="RNM1" s="10" t="s">
        <v>21738</v>
      </c>
      <c r="RNN1" s="10" t="s">
        <v>21739</v>
      </c>
      <c r="RNO1" s="10" t="s">
        <v>21740</v>
      </c>
      <c r="RNP1" s="10" t="s">
        <v>21741</v>
      </c>
      <c r="RNQ1" s="10" t="s">
        <v>21742</v>
      </c>
      <c r="RNR1" s="10" t="s">
        <v>21743</v>
      </c>
      <c r="RNS1" s="10" t="s">
        <v>21744</v>
      </c>
      <c r="RNT1" s="10" t="s">
        <v>21745</v>
      </c>
      <c r="RNU1" s="10" t="s">
        <v>21746</v>
      </c>
      <c r="RNV1" s="10" t="s">
        <v>21747</v>
      </c>
      <c r="RNW1" s="10" t="s">
        <v>21748</v>
      </c>
      <c r="RNX1" s="10" t="s">
        <v>21749</v>
      </c>
      <c r="RNY1" s="10" t="s">
        <v>21750</v>
      </c>
      <c r="RNZ1" s="10" t="s">
        <v>21751</v>
      </c>
      <c r="ROA1" s="10" t="s">
        <v>21752</v>
      </c>
      <c r="ROB1" s="10" t="s">
        <v>21753</v>
      </c>
      <c r="ROC1" s="10" t="s">
        <v>21754</v>
      </c>
      <c r="ROD1" s="10" t="s">
        <v>21755</v>
      </c>
      <c r="ROE1" s="10" t="s">
        <v>21756</v>
      </c>
      <c r="ROF1" s="10" t="s">
        <v>21757</v>
      </c>
      <c r="ROG1" s="10" t="s">
        <v>21758</v>
      </c>
      <c r="ROH1" s="10" t="s">
        <v>21759</v>
      </c>
      <c r="ROI1" s="10" t="s">
        <v>21760</v>
      </c>
      <c r="ROJ1" s="10" t="s">
        <v>21761</v>
      </c>
      <c r="ROK1" s="10" t="s">
        <v>21762</v>
      </c>
      <c r="ROL1" s="10" t="s">
        <v>21763</v>
      </c>
      <c r="ROM1" s="10" t="s">
        <v>21764</v>
      </c>
      <c r="RON1" s="10" t="s">
        <v>21765</v>
      </c>
      <c r="ROO1" s="10" t="s">
        <v>21766</v>
      </c>
      <c r="ROP1" s="10" t="s">
        <v>21767</v>
      </c>
      <c r="ROQ1" s="10" t="s">
        <v>21768</v>
      </c>
      <c r="ROR1" s="10" t="s">
        <v>21769</v>
      </c>
      <c r="ROS1" s="10" t="s">
        <v>21770</v>
      </c>
      <c r="ROT1" s="10" t="s">
        <v>21771</v>
      </c>
      <c r="ROU1" s="10" t="s">
        <v>21772</v>
      </c>
      <c r="ROV1" s="10" t="s">
        <v>21773</v>
      </c>
      <c r="ROW1" s="10" t="s">
        <v>21774</v>
      </c>
      <c r="ROX1" s="10" t="s">
        <v>21775</v>
      </c>
      <c r="ROY1" s="10" t="s">
        <v>21776</v>
      </c>
      <c r="ROZ1" s="10" t="s">
        <v>21777</v>
      </c>
      <c r="RPA1" s="10" t="s">
        <v>21778</v>
      </c>
      <c r="RPB1" s="10" t="s">
        <v>21779</v>
      </c>
      <c r="RPC1" s="10" t="s">
        <v>21780</v>
      </c>
      <c r="RPD1" s="10" t="s">
        <v>21781</v>
      </c>
      <c r="RPE1" s="10" t="s">
        <v>21782</v>
      </c>
      <c r="RPF1" s="10" t="s">
        <v>21783</v>
      </c>
      <c r="RPG1" s="10" t="s">
        <v>21784</v>
      </c>
      <c r="RPH1" s="10" t="s">
        <v>21785</v>
      </c>
      <c r="RPI1" s="10" t="s">
        <v>21786</v>
      </c>
      <c r="RPJ1" s="10" t="s">
        <v>21787</v>
      </c>
      <c r="RPK1" s="10" t="s">
        <v>21788</v>
      </c>
      <c r="RPL1" s="10" t="s">
        <v>21789</v>
      </c>
      <c r="RPM1" s="10" t="s">
        <v>21790</v>
      </c>
      <c r="RPN1" s="10" t="s">
        <v>21791</v>
      </c>
      <c r="RPO1" s="10" t="s">
        <v>21792</v>
      </c>
      <c r="RPP1" s="10" t="s">
        <v>21793</v>
      </c>
      <c r="RPQ1" s="10" t="s">
        <v>21794</v>
      </c>
      <c r="RPR1" s="10" t="s">
        <v>21795</v>
      </c>
      <c r="RPS1" s="10" t="s">
        <v>21796</v>
      </c>
      <c r="RPT1" s="10" t="s">
        <v>21797</v>
      </c>
      <c r="RPU1" s="10" t="s">
        <v>21798</v>
      </c>
      <c r="RPV1" s="10" t="s">
        <v>21799</v>
      </c>
      <c r="RPW1" s="10" t="s">
        <v>21800</v>
      </c>
      <c r="RPX1" s="10" t="s">
        <v>21801</v>
      </c>
      <c r="RPY1" s="10" t="s">
        <v>21802</v>
      </c>
      <c r="RPZ1" s="10" t="s">
        <v>21803</v>
      </c>
      <c r="RQA1" s="10" t="s">
        <v>21804</v>
      </c>
      <c r="RQB1" s="10" t="s">
        <v>21805</v>
      </c>
      <c r="RQC1" s="10" t="s">
        <v>21806</v>
      </c>
      <c r="RQD1" s="10" t="s">
        <v>21807</v>
      </c>
      <c r="RQE1" s="10" t="s">
        <v>21808</v>
      </c>
      <c r="RQF1" s="10" t="s">
        <v>21809</v>
      </c>
      <c r="RQG1" s="10" t="s">
        <v>21810</v>
      </c>
      <c r="RQH1" s="10" t="s">
        <v>21811</v>
      </c>
      <c r="RQI1" s="10" t="s">
        <v>21812</v>
      </c>
      <c r="RQJ1" s="10" t="s">
        <v>21813</v>
      </c>
      <c r="RQK1" s="10" t="s">
        <v>21814</v>
      </c>
      <c r="RQL1" s="10" t="s">
        <v>21815</v>
      </c>
      <c r="RQM1" s="10" t="s">
        <v>21816</v>
      </c>
      <c r="RQN1" s="10" t="s">
        <v>21817</v>
      </c>
      <c r="RQO1" s="10" t="s">
        <v>21818</v>
      </c>
      <c r="RQP1" s="10" t="s">
        <v>21819</v>
      </c>
      <c r="RQQ1" s="10" t="s">
        <v>21820</v>
      </c>
      <c r="RQR1" s="10" t="s">
        <v>21821</v>
      </c>
      <c r="RQS1" s="10" t="s">
        <v>21822</v>
      </c>
      <c r="RQT1" s="10" t="s">
        <v>21823</v>
      </c>
      <c r="RQU1" s="10" t="s">
        <v>21824</v>
      </c>
      <c r="RQV1" s="10" t="s">
        <v>21825</v>
      </c>
      <c r="RQW1" s="10" t="s">
        <v>21826</v>
      </c>
      <c r="RQX1" s="10" t="s">
        <v>21827</v>
      </c>
      <c r="RQY1" s="10" t="s">
        <v>21828</v>
      </c>
      <c r="RQZ1" s="10" t="s">
        <v>21829</v>
      </c>
      <c r="RRA1" s="10" t="s">
        <v>21830</v>
      </c>
      <c r="RRB1" s="10" t="s">
        <v>21831</v>
      </c>
      <c r="RRC1" s="10" t="s">
        <v>21832</v>
      </c>
      <c r="RRD1" s="10" t="s">
        <v>21833</v>
      </c>
      <c r="RRE1" s="10" t="s">
        <v>21834</v>
      </c>
      <c r="RRF1" s="10" t="s">
        <v>21835</v>
      </c>
      <c r="RRG1" s="10" t="s">
        <v>21836</v>
      </c>
      <c r="RRH1" s="10" t="s">
        <v>21837</v>
      </c>
      <c r="RRI1" s="10" t="s">
        <v>21838</v>
      </c>
      <c r="RRJ1" s="10" t="s">
        <v>21839</v>
      </c>
      <c r="RRK1" s="10" t="s">
        <v>21840</v>
      </c>
      <c r="RRL1" s="10" t="s">
        <v>21841</v>
      </c>
      <c r="RRM1" s="10" t="s">
        <v>21842</v>
      </c>
      <c r="RRN1" s="10" t="s">
        <v>21843</v>
      </c>
      <c r="RRO1" s="10" t="s">
        <v>21844</v>
      </c>
      <c r="RRP1" s="10" t="s">
        <v>21845</v>
      </c>
      <c r="RRQ1" s="10" t="s">
        <v>21846</v>
      </c>
      <c r="RRR1" s="10" t="s">
        <v>21847</v>
      </c>
      <c r="RRS1" s="10" t="s">
        <v>21848</v>
      </c>
      <c r="RRT1" s="10" t="s">
        <v>21849</v>
      </c>
      <c r="RRU1" s="10" t="s">
        <v>21850</v>
      </c>
      <c r="RRV1" s="10" t="s">
        <v>21851</v>
      </c>
      <c r="RRW1" s="10" t="s">
        <v>21852</v>
      </c>
      <c r="RRX1" s="10" t="s">
        <v>21853</v>
      </c>
      <c r="RRY1" s="10" t="s">
        <v>21854</v>
      </c>
      <c r="RRZ1" s="10" t="s">
        <v>21855</v>
      </c>
      <c r="RSA1" s="10" t="s">
        <v>21856</v>
      </c>
      <c r="RSB1" s="10" t="s">
        <v>21857</v>
      </c>
      <c r="RSC1" s="10" t="s">
        <v>21858</v>
      </c>
      <c r="RSD1" s="10" t="s">
        <v>21859</v>
      </c>
      <c r="RSE1" s="10" t="s">
        <v>21860</v>
      </c>
      <c r="RSF1" s="10" t="s">
        <v>21861</v>
      </c>
      <c r="RSG1" s="10" t="s">
        <v>21862</v>
      </c>
      <c r="RSH1" s="10" t="s">
        <v>21863</v>
      </c>
      <c r="RSI1" s="10" t="s">
        <v>21864</v>
      </c>
      <c r="RSJ1" s="10" t="s">
        <v>21865</v>
      </c>
      <c r="RSK1" s="10" t="s">
        <v>21866</v>
      </c>
      <c r="RSL1" s="10" t="s">
        <v>21867</v>
      </c>
      <c r="RSM1" s="10" t="s">
        <v>21868</v>
      </c>
      <c r="RSN1" s="10" t="s">
        <v>21869</v>
      </c>
      <c r="RSO1" s="10" t="s">
        <v>21870</v>
      </c>
      <c r="RSP1" s="10" t="s">
        <v>21871</v>
      </c>
      <c r="RSQ1" s="10" t="s">
        <v>21872</v>
      </c>
      <c r="RSR1" s="10" t="s">
        <v>21873</v>
      </c>
      <c r="RSS1" s="10" t="s">
        <v>21874</v>
      </c>
      <c r="RST1" s="10" t="s">
        <v>21875</v>
      </c>
      <c r="RSU1" s="10" t="s">
        <v>21876</v>
      </c>
      <c r="RSV1" s="10" t="s">
        <v>21877</v>
      </c>
      <c r="RSW1" s="10" t="s">
        <v>21878</v>
      </c>
      <c r="RSX1" s="10" t="s">
        <v>21879</v>
      </c>
      <c r="RSY1" s="10" t="s">
        <v>21880</v>
      </c>
      <c r="RSZ1" s="10" t="s">
        <v>21881</v>
      </c>
      <c r="RTA1" s="10" t="s">
        <v>21882</v>
      </c>
      <c r="RTB1" s="10" t="s">
        <v>21883</v>
      </c>
      <c r="RTC1" s="10" t="s">
        <v>21884</v>
      </c>
      <c r="RTD1" s="10" t="s">
        <v>21885</v>
      </c>
      <c r="RTE1" s="10" t="s">
        <v>21886</v>
      </c>
      <c r="RTF1" s="10" t="s">
        <v>21887</v>
      </c>
      <c r="RTG1" s="10" t="s">
        <v>21888</v>
      </c>
      <c r="RTH1" s="10" t="s">
        <v>21889</v>
      </c>
      <c r="RTI1" s="10" t="s">
        <v>21890</v>
      </c>
      <c r="RTJ1" s="10" t="s">
        <v>21891</v>
      </c>
      <c r="RTK1" s="10" t="s">
        <v>21892</v>
      </c>
      <c r="RTL1" s="10" t="s">
        <v>21893</v>
      </c>
      <c r="RTM1" s="10" t="s">
        <v>21894</v>
      </c>
      <c r="RTN1" s="10" t="s">
        <v>21895</v>
      </c>
      <c r="RTO1" s="10" t="s">
        <v>21896</v>
      </c>
      <c r="RTP1" s="10" t="s">
        <v>21897</v>
      </c>
      <c r="RTQ1" s="10" t="s">
        <v>21898</v>
      </c>
      <c r="RTR1" s="10" t="s">
        <v>21899</v>
      </c>
      <c r="RTS1" s="10" t="s">
        <v>21900</v>
      </c>
      <c r="RTT1" s="10" t="s">
        <v>21901</v>
      </c>
      <c r="RTU1" s="10" t="s">
        <v>21902</v>
      </c>
      <c r="RTV1" s="10" t="s">
        <v>21903</v>
      </c>
      <c r="RTW1" s="10" t="s">
        <v>21904</v>
      </c>
      <c r="RTX1" s="10" t="s">
        <v>21905</v>
      </c>
      <c r="RTY1" s="10" t="s">
        <v>21906</v>
      </c>
      <c r="RTZ1" s="10" t="s">
        <v>21907</v>
      </c>
      <c r="RUA1" s="10" t="s">
        <v>21908</v>
      </c>
      <c r="RUB1" s="10" t="s">
        <v>21909</v>
      </c>
      <c r="RUC1" s="10" t="s">
        <v>21910</v>
      </c>
      <c r="RUD1" s="10" t="s">
        <v>21911</v>
      </c>
      <c r="RUE1" s="10" t="s">
        <v>21912</v>
      </c>
      <c r="RUF1" s="10" t="s">
        <v>21913</v>
      </c>
      <c r="RUG1" s="10" t="s">
        <v>21914</v>
      </c>
      <c r="RUH1" s="10" t="s">
        <v>21915</v>
      </c>
      <c r="RUI1" s="10" t="s">
        <v>21916</v>
      </c>
      <c r="RUJ1" s="10" t="s">
        <v>21917</v>
      </c>
      <c r="RUK1" s="10" t="s">
        <v>21918</v>
      </c>
      <c r="RUL1" s="10" t="s">
        <v>21919</v>
      </c>
      <c r="RUM1" s="10" t="s">
        <v>21920</v>
      </c>
      <c r="RUN1" s="10" t="s">
        <v>21921</v>
      </c>
      <c r="RUO1" s="10" t="s">
        <v>21922</v>
      </c>
      <c r="RUP1" s="10" t="s">
        <v>21923</v>
      </c>
      <c r="RUQ1" s="10" t="s">
        <v>21924</v>
      </c>
      <c r="RUR1" s="10" t="s">
        <v>21925</v>
      </c>
      <c r="RUS1" s="10" t="s">
        <v>21926</v>
      </c>
      <c r="RUT1" s="10" t="s">
        <v>21927</v>
      </c>
      <c r="RUU1" s="10" t="s">
        <v>21928</v>
      </c>
      <c r="RUV1" s="10" t="s">
        <v>21929</v>
      </c>
      <c r="RUW1" s="10" t="s">
        <v>21930</v>
      </c>
      <c r="RUX1" s="10" t="s">
        <v>21931</v>
      </c>
      <c r="RUY1" s="10" t="s">
        <v>21932</v>
      </c>
      <c r="RUZ1" s="10" t="s">
        <v>21933</v>
      </c>
      <c r="RVA1" s="10" t="s">
        <v>21934</v>
      </c>
      <c r="RVB1" s="10" t="s">
        <v>21935</v>
      </c>
      <c r="RVC1" s="10" t="s">
        <v>21936</v>
      </c>
      <c r="RVD1" s="10" t="s">
        <v>21937</v>
      </c>
      <c r="RVE1" s="10" t="s">
        <v>21938</v>
      </c>
      <c r="RVF1" s="10" t="s">
        <v>21939</v>
      </c>
      <c r="RVG1" s="10" t="s">
        <v>21940</v>
      </c>
      <c r="RVH1" s="10" t="s">
        <v>21941</v>
      </c>
      <c r="RVI1" s="10" t="s">
        <v>21942</v>
      </c>
      <c r="RVJ1" s="10" t="s">
        <v>21943</v>
      </c>
      <c r="RVK1" s="10" t="s">
        <v>21944</v>
      </c>
      <c r="RVL1" s="10" t="s">
        <v>21945</v>
      </c>
      <c r="RVM1" s="10" t="s">
        <v>21946</v>
      </c>
      <c r="RVN1" s="10" t="s">
        <v>21947</v>
      </c>
      <c r="RVO1" s="10" t="s">
        <v>21948</v>
      </c>
      <c r="RVP1" s="10" t="s">
        <v>21949</v>
      </c>
      <c r="RVQ1" s="10" t="s">
        <v>21950</v>
      </c>
      <c r="RVR1" s="10" t="s">
        <v>21951</v>
      </c>
      <c r="RVS1" s="10" t="s">
        <v>21952</v>
      </c>
      <c r="RVT1" s="10" t="s">
        <v>21953</v>
      </c>
      <c r="RVU1" s="10" t="s">
        <v>21954</v>
      </c>
      <c r="RVV1" s="10" t="s">
        <v>21955</v>
      </c>
      <c r="RVW1" s="10" t="s">
        <v>21956</v>
      </c>
      <c r="RVX1" s="10" t="s">
        <v>21957</v>
      </c>
      <c r="RVY1" s="10" t="s">
        <v>21958</v>
      </c>
      <c r="RVZ1" s="10" t="s">
        <v>21959</v>
      </c>
      <c r="RWA1" s="10" t="s">
        <v>21960</v>
      </c>
      <c r="RWB1" s="10" t="s">
        <v>21961</v>
      </c>
      <c r="RWC1" s="10" t="s">
        <v>21962</v>
      </c>
      <c r="RWD1" s="10" t="s">
        <v>21963</v>
      </c>
      <c r="RWE1" s="10" t="s">
        <v>21964</v>
      </c>
      <c r="RWF1" s="10" t="s">
        <v>21965</v>
      </c>
      <c r="RWG1" s="10" t="s">
        <v>21966</v>
      </c>
      <c r="RWH1" s="10" t="s">
        <v>21967</v>
      </c>
      <c r="RWI1" s="10" t="s">
        <v>21968</v>
      </c>
      <c r="RWJ1" s="10" t="s">
        <v>21969</v>
      </c>
      <c r="RWK1" s="10" t="s">
        <v>21970</v>
      </c>
      <c r="RWL1" s="10" t="s">
        <v>21971</v>
      </c>
      <c r="RWM1" s="10" t="s">
        <v>21972</v>
      </c>
      <c r="RWN1" s="10" t="s">
        <v>21973</v>
      </c>
      <c r="RWO1" s="10" t="s">
        <v>21974</v>
      </c>
      <c r="RWP1" s="10" t="s">
        <v>21975</v>
      </c>
      <c r="RWQ1" s="10" t="s">
        <v>21976</v>
      </c>
      <c r="RWR1" s="10" t="s">
        <v>21977</v>
      </c>
      <c r="RWS1" s="10" t="s">
        <v>21978</v>
      </c>
      <c r="RWT1" s="10" t="s">
        <v>21979</v>
      </c>
      <c r="RWU1" s="10" t="s">
        <v>21980</v>
      </c>
      <c r="RWV1" s="10" t="s">
        <v>21981</v>
      </c>
      <c r="RWW1" s="10" t="s">
        <v>21982</v>
      </c>
      <c r="RWX1" s="10" t="s">
        <v>21983</v>
      </c>
      <c r="RWY1" s="10" t="s">
        <v>21984</v>
      </c>
      <c r="RWZ1" s="10" t="s">
        <v>21985</v>
      </c>
      <c r="RXA1" s="10" t="s">
        <v>21986</v>
      </c>
      <c r="RXB1" s="10" t="s">
        <v>21987</v>
      </c>
      <c r="RXC1" s="10" t="s">
        <v>21988</v>
      </c>
      <c r="RXD1" s="10" t="s">
        <v>21989</v>
      </c>
      <c r="RXE1" s="10" t="s">
        <v>21990</v>
      </c>
      <c r="RXF1" s="10" t="s">
        <v>21991</v>
      </c>
      <c r="RXG1" s="10" t="s">
        <v>21992</v>
      </c>
      <c r="RXH1" s="10" t="s">
        <v>21993</v>
      </c>
      <c r="RXI1" s="10" t="s">
        <v>21994</v>
      </c>
      <c r="RXJ1" s="10" t="s">
        <v>21995</v>
      </c>
      <c r="RXK1" s="10" t="s">
        <v>21996</v>
      </c>
      <c r="RXL1" s="10" t="s">
        <v>21997</v>
      </c>
      <c r="RXM1" s="10" t="s">
        <v>21998</v>
      </c>
      <c r="RXN1" s="10" t="s">
        <v>21999</v>
      </c>
      <c r="RXO1" s="10" t="s">
        <v>22000</v>
      </c>
      <c r="RXP1" s="10" t="s">
        <v>22001</v>
      </c>
      <c r="RXQ1" s="10" t="s">
        <v>22002</v>
      </c>
      <c r="RXR1" s="10" t="s">
        <v>22003</v>
      </c>
      <c r="RXS1" s="10" t="s">
        <v>22004</v>
      </c>
      <c r="RXT1" s="10" t="s">
        <v>22005</v>
      </c>
      <c r="RXU1" s="10" t="s">
        <v>22006</v>
      </c>
      <c r="RXV1" s="10" t="s">
        <v>22007</v>
      </c>
      <c r="RXW1" s="10" t="s">
        <v>22008</v>
      </c>
      <c r="RXX1" s="10" t="s">
        <v>22009</v>
      </c>
      <c r="RXY1" s="10" t="s">
        <v>22010</v>
      </c>
      <c r="RXZ1" s="10" t="s">
        <v>22011</v>
      </c>
      <c r="RYA1" s="10" t="s">
        <v>22012</v>
      </c>
      <c r="RYB1" s="10" t="s">
        <v>22013</v>
      </c>
      <c r="RYC1" s="10" t="s">
        <v>22014</v>
      </c>
      <c r="RYD1" s="10" t="s">
        <v>22015</v>
      </c>
      <c r="RYE1" s="10" t="s">
        <v>22016</v>
      </c>
      <c r="RYF1" s="10" t="s">
        <v>22017</v>
      </c>
      <c r="RYG1" s="10" t="s">
        <v>22018</v>
      </c>
      <c r="RYH1" s="10" t="s">
        <v>22019</v>
      </c>
      <c r="RYI1" s="10" t="s">
        <v>22020</v>
      </c>
      <c r="RYJ1" s="10" t="s">
        <v>22021</v>
      </c>
      <c r="RYK1" s="10" t="s">
        <v>22022</v>
      </c>
      <c r="RYL1" s="10" t="s">
        <v>22023</v>
      </c>
      <c r="RYM1" s="10" t="s">
        <v>22024</v>
      </c>
      <c r="RYN1" s="10" t="s">
        <v>22025</v>
      </c>
      <c r="RYO1" s="10" t="s">
        <v>22026</v>
      </c>
      <c r="RYP1" s="10" t="s">
        <v>22027</v>
      </c>
      <c r="RYQ1" s="10" t="s">
        <v>22028</v>
      </c>
      <c r="RYR1" s="10" t="s">
        <v>22029</v>
      </c>
      <c r="RYS1" s="10" t="s">
        <v>22030</v>
      </c>
      <c r="RYT1" s="10" t="s">
        <v>22031</v>
      </c>
      <c r="RYU1" s="10" t="s">
        <v>22032</v>
      </c>
      <c r="RYV1" s="10" t="s">
        <v>22033</v>
      </c>
      <c r="RYW1" s="10" t="s">
        <v>22034</v>
      </c>
      <c r="RYX1" s="10" t="s">
        <v>22035</v>
      </c>
      <c r="RYY1" s="10" t="s">
        <v>22036</v>
      </c>
      <c r="RYZ1" s="10" t="s">
        <v>22037</v>
      </c>
      <c r="RZA1" s="10" t="s">
        <v>22038</v>
      </c>
      <c r="RZB1" s="10" t="s">
        <v>22039</v>
      </c>
      <c r="RZC1" s="10" t="s">
        <v>22040</v>
      </c>
      <c r="RZD1" s="10" t="s">
        <v>22041</v>
      </c>
      <c r="RZE1" s="10" t="s">
        <v>22042</v>
      </c>
      <c r="RZF1" s="10" t="s">
        <v>22043</v>
      </c>
      <c r="RZG1" s="10" t="s">
        <v>22044</v>
      </c>
      <c r="RZH1" s="10" t="s">
        <v>22045</v>
      </c>
      <c r="RZI1" s="10" t="s">
        <v>22046</v>
      </c>
      <c r="RZJ1" s="10" t="s">
        <v>22047</v>
      </c>
      <c r="RZK1" s="10" t="s">
        <v>22048</v>
      </c>
      <c r="RZL1" s="10" t="s">
        <v>22049</v>
      </c>
      <c r="RZM1" s="10" t="s">
        <v>22050</v>
      </c>
      <c r="RZN1" s="10" t="s">
        <v>22051</v>
      </c>
      <c r="RZO1" s="10" t="s">
        <v>22052</v>
      </c>
      <c r="RZP1" s="10" t="s">
        <v>22053</v>
      </c>
      <c r="RZQ1" s="10" t="s">
        <v>22054</v>
      </c>
      <c r="RZR1" s="10" t="s">
        <v>22055</v>
      </c>
      <c r="RZS1" s="10" t="s">
        <v>22056</v>
      </c>
      <c r="RZT1" s="10" t="s">
        <v>22057</v>
      </c>
      <c r="RZU1" s="10" t="s">
        <v>22058</v>
      </c>
      <c r="RZV1" s="10" t="s">
        <v>22059</v>
      </c>
      <c r="RZW1" s="10" t="s">
        <v>22060</v>
      </c>
      <c r="RZX1" s="10" t="s">
        <v>22061</v>
      </c>
      <c r="RZY1" s="10" t="s">
        <v>22062</v>
      </c>
      <c r="RZZ1" s="10" t="s">
        <v>22063</v>
      </c>
      <c r="SAA1" s="10" t="s">
        <v>22064</v>
      </c>
      <c r="SAB1" s="10" t="s">
        <v>22065</v>
      </c>
      <c r="SAC1" s="10" t="s">
        <v>22066</v>
      </c>
      <c r="SAD1" s="10" t="s">
        <v>22067</v>
      </c>
      <c r="SAE1" s="10" t="s">
        <v>22068</v>
      </c>
      <c r="SAF1" s="10" t="s">
        <v>22069</v>
      </c>
      <c r="SAG1" s="10" t="s">
        <v>22070</v>
      </c>
      <c r="SAH1" s="10" t="s">
        <v>22071</v>
      </c>
      <c r="SAI1" s="10" t="s">
        <v>22072</v>
      </c>
      <c r="SAJ1" s="10" t="s">
        <v>22073</v>
      </c>
      <c r="SAK1" s="10" t="s">
        <v>22074</v>
      </c>
      <c r="SAL1" s="10" t="s">
        <v>22075</v>
      </c>
      <c r="SAM1" s="10" t="s">
        <v>22076</v>
      </c>
      <c r="SAN1" s="10" t="s">
        <v>22077</v>
      </c>
      <c r="SAO1" s="10" t="s">
        <v>22078</v>
      </c>
      <c r="SAP1" s="10" t="s">
        <v>22079</v>
      </c>
      <c r="SAQ1" s="10" t="s">
        <v>22080</v>
      </c>
      <c r="SAR1" s="10" t="s">
        <v>22081</v>
      </c>
      <c r="SAS1" s="10" t="s">
        <v>22082</v>
      </c>
      <c r="SAT1" s="10" t="s">
        <v>22083</v>
      </c>
      <c r="SAU1" s="10" t="s">
        <v>22084</v>
      </c>
      <c r="SAV1" s="10" t="s">
        <v>22085</v>
      </c>
      <c r="SAW1" s="10" t="s">
        <v>22086</v>
      </c>
      <c r="SAX1" s="10" t="s">
        <v>22087</v>
      </c>
      <c r="SAY1" s="10" t="s">
        <v>22088</v>
      </c>
      <c r="SAZ1" s="10" t="s">
        <v>22089</v>
      </c>
      <c r="SBA1" s="10" t="s">
        <v>22090</v>
      </c>
      <c r="SBB1" s="10" t="s">
        <v>22091</v>
      </c>
      <c r="SBC1" s="10" t="s">
        <v>22092</v>
      </c>
      <c r="SBD1" s="10" t="s">
        <v>22093</v>
      </c>
      <c r="SBE1" s="10" t="s">
        <v>22094</v>
      </c>
      <c r="SBF1" s="10" t="s">
        <v>22095</v>
      </c>
      <c r="SBG1" s="10" t="s">
        <v>22096</v>
      </c>
      <c r="SBH1" s="10" t="s">
        <v>22097</v>
      </c>
      <c r="SBI1" s="10" t="s">
        <v>22098</v>
      </c>
      <c r="SBJ1" s="10" t="s">
        <v>22099</v>
      </c>
      <c r="SBK1" s="10" t="s">
        <v>22100</v>
      </c>
      <c r="SBL1" s="10" t="s">
        <v>22101</v>
      </c>
      <c r="SBM1" s="10" t="s">
        <v>22102</v>
      </c>
      <c r="SBN1" s="10" t="s">
        <v>22103</v>
      </c>
      <c r="SBO1" s="10" t="s">
        <v>22104</v>
      </c>
      <c r="SBP1" s="10" t="s">
        <v>22105</v>
      </c>
      <c r="SBQ1" s="10" t="s">
        <v>22106</v>
      </c>
      <c r="SBR1" s="10" t="s">
        <v>22107</v>
      </c>
      <c r="SBS1" s="10" t="s">
        <v>22108</v>
      </c>
      <c r="SBT1" s="10" t="s">
        <v>22109</v>
      </c>
      <c r="SBU1" s="10" t="s">
        <v>22110</v>
      </c>
      <c r="SBV1" s="10" t="s">
        <v>22111</v>
      </c>
      <c r="SBW1" s="10" t="s">
        <v>22112</v>
      </c>
      <c r="SBX1" s="10" t="s">
        <v>22113</v>
      </c>
      <c r="SBY1" s="10" t="s">
        <v>22114</v>
      </c>
      <c r="SBZ1" s="10" t="s">
        <v>22115</v>
      </c>
      <c r="SCA1" s="10" t="s">
        <v>22116</v>
      </c>
      <c r="SCB1" s="10" t="s">
        <v>22117</v>
      </c>
      <c r="SCC1" s="10" t="s">
        <v>22118</v>
      </c>
      <c r="SCD1" s="10" t="s">
        <v>22119</v>
      </c>
      <c r="SCE1" s="10" t="s">
        <v>22120</v>
      </c>
      <c r="SCF1" s="10" t="s">
        <v>22121</v>
      </c>
      <c r="SCG1" s="10" t="s">
        <v>22122</v>
      </c>
      <c r="SCH1" s="10" t="s">
        <v>22123</v>
      </c>
      <c r="SCI1" s="10" t="s">
        <v>22124</v>
      </c>
      <c r="SCJ1" s="10" t="s">
        <v>22125</v>
      </c>
      <c r="SCK1" s="10" t="s">
        <v>22126</v>
      </c>
      <c r="SCL1" s="10" t="s">
        <v>22127</v>
      </c>
      <c r="SCM1" s="10" t="s">
        <v>22128</v>
      </c>
      <c r="SCN1" s="10" t="s">
        <v>22129</v>
      </c>
      <c r="SCO1" s="10" t="s">
        <v>22130</v>
      </c>
      <c r="SCP1" s="10" t="s">
        <v>22131</v>
      </c>
      <c r="SCQ1" s="10" t="s">
        <v>22132</v>
      </c>
      <c r="SCR1" s="10" t="s">
        <v>22133</v>
      </c>
      <c r="SCS1" s="10" t="s">
        <v>22134</v>
      </c>
      <c r="SCT1" s="10" t="s">
        <v>22135</v>
      </c>
      <c r="SCU1" s="10" t="s">
        <v>22136</v>
      </c>
      <c r="SCV1" s="10" t="s">
        <v>22137</v>
      </c>
      <c r="SCW1" s="10" t="s">
        <v>22138</v>
      </c>
      <c r="SCX1" s="10" t="s">
        <v>22139</v>
      </c>
      <c r="SCY1" s="10" t="s">
        <v>22140</v>
      </c>
      <c r="SCZ1" s="10" t="s">
        <v>22141</v>
      </c>
      <c r="SDA1" s="10" t="s">
        <v>22142</v>
      </c>
      <c r="SDB1" s="10" t="s">
        <v>22143</v>
      </c>
      <c r="SDC1" s="10" t="s">
        <v>22144</v>
      </c>
      <c r="SDD1" s="10" t="s">
        <v>22145</v>
      </c>
      <c r="SDE1" s="10" t="s">
        <v>22146</v>
      </c>
      <c r="SDF1" s="10" t="s">
        <v>22147</v>
      </c>
      <c r="SDG1" s="10" t="s">
        <v>22148</v>
      </c>
      <c r="SDH1" s="10" t="s">
        <v>22149</v>
      </c>
      <c r="SDI1" s="10" t="s">
        <v>22150</v>
      </c>
      <c r="SDJ1" s="10" t="s">
        <v>22151</v>
      </c>
      <c r="SDK1" s="10" t="s">
        <v>22152</v>
      </c>
      <c r="SDL1" s="10" t="s">
        <v>22153</v>
      </c>
      <c r="SDM1" s="10" t="s">
        <v>22154</v>
      </c>
      <c r="SDN1" s="10" t="s">
        <v>22155</v>
      </c>
      <c r="SDO1" s="10" t="s">
        <v>22156</v>
      </c>
      <c r="SDP1" s="10" t="s">
        <v>22157</v>
      </c>
      <c r="SDQ1" s="10" t="s">
        <v>22158</v>
      </c>
      <c r="SDR1" s="10" t="s">
        <v>22159</v>
      </c>
      <c r="SDS1" s="10" t="s">
        <v>22160</v>
      </c>
      <c r="SDT1" s="10" t="s">
        <v>22161</v>
      </c>
      <c r="SDU1" s="10" t="s">
        <v>22162</v>
      </c>
      <c r="SDV1" s="10" t="s">
        <v>22163</v>
      </c>
      <c r="SDW1" s="10" t="s">
        <v>22164</v>
      </c>
      <c r="SDX1" s="10" t="s">
        <v>22165</v>
      </c>
      <c r="SDY1" s="10" t="s">
        <v>22166</v>
      </c>
      <c r="SDZ1" s="10" t="s">
        <v>22167</v>
      </c>
      <c r="SEA1" s="10" t="s">
        <v>22168</v>
      </c>
      <c r="SEB1" s="10" t="s">
        <v>22169</v>
      </c>
      <c r="SEC1" s="10" t="s">
        <v>22170</v>
      </c>
      <c r="SED1" s="10" t="s">
        <v>22171</v>
      </c>
      <c r="SEE1" s="10" t="s">
        <v>22172</v>
      </c>
      <c r="SEF1" s="10" t="s">
        <v>22173</v>
      </c>
      <c r="SEG1" s="10" t="s">
        <v>22174</v>
      </c>
      <c r="SEH1" s="10" t="s">
        <v>22175</v>
      </c>
      <c r="SEI1" s="10" t="s">
        <v>22176</v>
      </c>
      <c r="SEJ1" s="10" t="s">
        <v>22177</v>
      </c>
      <c r="SEK1" s="10" t="s">
        <v>22178</v>
      </c>
      <c r="SEL1" s="10" t="s">
        <v>22179</v>
      </c>
      <c r="SEM1" s="10" t="s">
        <v>22180</v>
      </c>
      <c r="SEN1" s="10" t="s">
        <v>22181</v>
      </c>
      <c r="SEO1" s="10" t="s">
        <v>22182</v>
      </c>
      <c r="SEP1" s="10" t="s">
        <v>22183</v>
      </c>
      <c r="SEQ1" s="10" t="s">
        <v>22184</v>
      </c>
      <c r="SER1" s="10" t="s">
        <v>22185</v>
      </c>
      <c r="SES1" s="10" t="s">
        <v>22186</v>
      </c>
      <c r="SET1" s="10" t="s">
        <v>22187</v>
      </c>
      <c r="SEU1" s="10" t="s">
        <v>22188</v>
      </c>
      <c r="SEV1" s="10" t="s">
        <v>22189</v>
      </c>
      <c r="SEW1" s="10" t="s">
        <v>22190</v>
      </c>
      <c r="SEX1" s="10" t="s">
        <v>22191</v>
      </c>
      <c r="SEY1" s="10" t="s">
        <v>22192</v>
      </c>
      <c r="SEZ1" s="10" t="s">
        <v>22193</v>
      </c>
      <c r="SFA1" s="10" t="s">
        <v>22194</v>
      </c>
      <c r="SFB1" s="10" t="s">
        <v>22195</v>
      </c>
      <c r="SFC1" s="10" t="s">
        <v>22196</v>
      </c>
      <c r="SFD1" s="10" t="s">
        <v>22197</v>
      </c>
      <c r="SFE1" s="10" t="s">
        <v>22198</v>
      </c>
      <c r="SFF1" s="10" t="s">
        <v>22199</v>
      </c>
      <c r="SFG1" s="10" t="s">
        <v>22200</v>
      </c>
      <c r="SFH1" s="10" t="s">
        <v>22201</v>
      </c>
      <c r="SFI1" s="10" t="s">
        <v>22202</v>
      </c>
      <c r="SFJ1" s="10" t="s">
        <v>22203</v>
      </c>
      <c r="SFK1" s="10" t="s">
        <v>22204</v>
      </c>
      <c r="SFL1" s="10" t="s">
        <v>22205</v>
      </c>
      <c r="SFM1" s="10" t="s">
        <v>22206</v>
      </c>
      <c r="SFN1" s="10" t="s">
        <v>22207</v>
      </c>
      <c r="SFO1" s="10" t="s">
        <v>22208</v>
      </c>
      <c r="SFP1" s="10" t="s">
        <v>22209</v>
      </c>
      <c r="SFQ1" s="10" t="s">
        <v>22210</v>
      </c>
      <c r="SFR1" s="10" t="s">
        <v>22211</v>
      </c>
      <c r="SFS1" s="10" t="s">
        <v>22212</v>
      </c>
      <c r="SFT1" s="10" t="s">
        <v>22213</v>
      </c>
      <c r="SFU1" s="10" t="s">
        <v>22214</v>
      </c>
      <c r="SFV1" s="10" t="s">
        <v>22215</v>
      </c>
      <c r="SFW1" s="10" t="s">
        <v>22216</v>
      </c>
      <c r="SFX1" s="10" t="s">
        <v>22217</v>
      </c>
      <c r="SFY1" s="10" t="s">
        <v>22218</v>
      </c>
      <c r="SFZ1" s="10" t="s">
        <v>22219</v>
      </c>
      <c r="SGA1" s="10" t="s">
        <v>22220</v>
      </c>
      <c r="SGB1" s="10" t="s">
        <v>22221</v>
      </c>
      <c r="SGC1" s="10" t="s">
        <v>22222</v>
      </c>
      <c r="SGD1" s="10" t="s">
        <v>22223</v>
      </c>
      <c r="SGE1" s="10" t="s">
        <v>22224</v>
      </c>
      <c r="SGF1" s="10" t="s">
        <v>22225</v>
      </c>
      <c r="SGG1" s="10" t="s">
        <v>22226</v>
      </c>
      <c r="SGH1" s="10" t="s">
        <v>22227</v>
      </c>
      <c r="SGI1" s="10" t="s">
        <v>22228</v>
      </c>
      <c r="SGJ1" s="10" t="s">
        <v>22229</v>
      </c>
      <c r="SGK1" s="10" t="s">
        <v>22230</v>
      </c>
      <c r="SGL1" s="10" t="s">
        <v>22231</v>
      </c>
      <c r="SGM1" s="10" t="s">
        <v>22232</v>
      </c>
      <c r="SGN1" s="10" t="s">
        <v>22233</v>
      </c>
      <c r="SGO1" s="10" t="s">
        <v>22234</v>
      </c>
      <c r="SGP1" s="10" t="s">
        <v>22235</v>
      </c>
      <c r="SGQ1" s="10" t="s">
        <v>22236</v>
      </c>
      <c r="SGR1" s="10" t="s">
        <v>22237</v>
      </c>
      <c r="SGS1" s="10" t="s">
        <v>22238</v>
      </c>
      <c r="SGT1" s="10" t="s">
        <v>22239</v>
      </c>
      <c r="SGU1" s="10" t="s">
        <v>22240</v>
      </c>
      <c r="SGV1" s="10" t="s">
        <v>22241</v>
      </c>
      <c r="SGW1" s="10" t="s">
        <v>22242</v>
      </c>
      <c r="SGX1" s="10" t="s">
        <v>22243</v>
      </c>
      <c r="SGY1" s="10" t="s">
        <v>22244</v>
      </c>
      <c r="SGZ1" s="10" t="s">
        <v>22245</v>
      </c>
      <c r="SHA1" s="10" t="s">
        <v>22246</v>
      </c>
      <c r="SHB1" s="10" t="s">
        <v>22247</v>
      </c>
      <c r="SHC1" s="10" t="s">
        <v>22248</v>
      </c>
      <c r="SHD1" s="10" t="s">
        <v>22249</v>
      </c>
      <c r="SHE1" s="10" t="s">
        <v>22250</v>
      </c>
      <c r="SHF1" s="10" t="s">
        <v>22251</v>
      </c>
      <c r="SHG1" s="10" t="s">
        <v>22252</v>
      </c>
      <c r="SHH1" s="10" t="s">
        <v>22253</v>
      </c>
      <c r="SHI1" s="10" t="s">
        <v>22254</v>
      </c>
      <c r="SHJ1" s="10" t="s">
        <v>22255</v>
      </c>
      <c r="SHK1" s="10" t="s">
        <v>22256</v>
      </c>
      <c r="SHL1" s="10" t="s">
        <v>22257</v>
      </c>
      <c r="SHM1" s="10" t="s">
        <v>22258</v>
      </c>
      <c r="SHN1" s="10" t="s">
        <v>22259</v>
      </c>
      <c r="SHO1" s="10" t="s">
        <v>22260</v>
      </c>
      <c r="SHP1" s="10" t="s">
        <v>22261</v>
      </c>
      <c r="SHQ1" s="10" t="s">
        <v>22262</v>
      </c>
      <c r="SHR1" s="10" t="s">
        <v>22263</v>
      </c>
      <c r="SHS1" s="10" t="s">
        <v>22264</v>
      </c>
      <c r="SHT1" s="10" t="s">
        <v>22265</v>
      </c>
      <c r="SHU1" s="10" t="s">
        <v>22266</v>
      </c>
      <c r="SHV1" s="10" t="s">
        <v>22267</v>
      </c>
      <c r="SHW1" s="10" t="s">
        <v>22268</v>
      </c>
      <c r="SHX1" s="10" t="s">
        <v>22269</v>
      </c>
      <c r="SHY1" s="10" t="s">
        <v>22270</v>
      </c>
      <c r="SHZ1" s="10" t="s">
        <v>22271</v>
      </c>
      <c r="SIA1" s="10" t="s">
        <v>22272</v>
      </c>
      <c r="SIB1" s="10" t="s">
        <v>22273</v>
      </c>
      <c r="SIC1" s="10" t="s">
        <v>22274</v>
      </c>
      <c r="SID1" s="10" t="s">
        <v>22275</v>
      </c>
      <c r="SIE1" s="10" t="s">
        <v>22276</v>
      </c>
      <c r="SIF1" s="10" t="s">
        <v>22277</v>
      </c>
      <c r="SIG1" s="10" t="s">
        <v>22278</v>
      </c>
      <c r="SIH1" s="10" t="s">
        <v>22279</v>
      </c>
      <c r="SII1" s="10" t="s">
        <v>22280</v>
      </c>
      <c r="SIJ1" s="10" t="s">
        <v>22281</v>
      </c>
      <c r="SIK1" s="10" t="s">
        <v>22282</v>
      </c>
      <c r="SIL1" s="10" t="s">
        <v>22283</v>
      </c>
      <c r="SIM1" s="10" t="s">
        <v>22284</v>
      </c>
      <c r="SIN1" s="10" t="s">
        <v>22285</v>
      </c>
      <c r="SIO1" s="10" t="s">
        <v>22286</v>
      </c>
      <c r="SIP1" s="10" t="s">
        <v>22287</v>
      </c>
      <c r="SIQ1" s="10" t="s">
        <v>22288</v>
      </c>
      <c r="SIR1" s="10" t="s">
        <v>22289</v>
      </c>
      <c r="SIS1" s="10" t="s">
        <v>22290</v>
      </c>
      <c r="SIT1" s="10" t="s">
        <v>22291</v>
      </c>
      <c r="SIU1" s="10" t="s">
        <v>22292</v>
      </c>
      <c r="SIV1" s="10" t="s">
        <v>22293</v>
      </c>
      <c r="SIW1" s="10" t="s">
        <v>22294</v>
      </c>
      <c r="SIX1" s="10" t="s">
        <v>22295</v>
      </c>
      <c r="SIY1" s="10" t="s">
        <v>22296</v>
      </c>
      <c r="SIZ1" s="10" t="s">
        <v>22297</v>
      </c>
      <c r="SJA1" s="10" t="s">
        <v>22298</v>
      </c>
      <c r="SJB1" s="10" t="s">
        <v>22299</v>
      </c>
      <c r="SJC1" s="10" t="s">
        <v>22300</v>
      </c>
      <c r="SJD1" s="10" t="s">
        <v>22301</v>
      </c>
      <c r="SJE1" s="10" t="s">
        <v>22302</v>
      </c>
      <c r="SJF1" s="10" t="s">
        <v>22303</v>
      </c>
      <c r="SJG1" s="10" t="s">
        <v>22304</v>
      </c>
      <c r="SJH1" s="10" t="s">
        <v>22305</v>
      </c>
      <c r="SJI1" s="10" t="s">
        <v>22306</v>
      </c>
      <c r="SJJ1" s="10" t="s">
        <v>22307</v>
      </c>
      <c r="SJK1" s="10" t="s">
        <v>22308</v>
      </c>
      <c r="SJL1" s="10" t="s">
        <v>22309</v>
      </c>
      <c r="SJM1" s="10" t="s">
        <v>22310</v>
      </c>
      <c r="SJN1" s="10" t="s">
        <v>22311</v>
      </c>
      <c r="SJO1" s="10" t="s">
        <v>22312</v>
      </c>
      <c r="SJP1" s="10" t="s">
        <v>22313</v>
      </c>
      <c r="SJQ1" s="10" t="s">
        <v>22314</v>
      </c>
      <c r="SJR1" s="10" t="s">
        <v>22315</v>
      </c>
      <c r="SJS1" s="10" t="s">
        <v>22316</v>
      </c>
      <c r="SJT1" s="10" t="s">
        <v>22317</v>
      </c>
      <c r="SJU1" s="10" t="s">
        <v>22318</v>
      </c>
      <c r="SJV1" s="10" t="s">
        <v>22319</v>
      </c>
      <c r="SJW1" s="10" t="s">
        <v>22320</v>
      </c>
      <c r="SJX1" s="10" t="s">
        <v>22321</v>
      </c>
      <c r="SJY1" s="10" t="s">
        <v>22322</v>
      </c>
      <c r="SJZ1" s="10" t="s">
        <v>22323</v>
      </c>
      <c r="SKA1" s="10" t="s">
        <v>22324</v>
      </c>
      <c r="SKB1" s="10" t="s">
        <v>22325</v>
      </c>
      <c r="SKC1" s="10" t="s">
        <v>22326</v>
      </c>
      <c r="SKD1" s="10" t="s">
        <v>22327</v>
      </c>
      <c r="SKE1" s="10" t="s">
        <v>22328</v>
      </c>
      <c r="SKF1" s="10" t="s">
        <v>22329</v>
      </c>
      <c r="SKG1" s="10" t="s">
        <v>22330</v>
      </c>
      <c r="SKH1" s="10" t="s">
        <v>22331</v>
      </c>
      <c r="SKI1" s="10" t="s">
        <v>22332</v>
      </c>
      <c r="SKJ1" s="10" t="s">
        <v>22333</v>
      </c>
      <c r="SKK1" s="10" t="s">
        <v>22334</v>
      </c>
      <c r="SKL1" s="10" t="s">
        <v>22335</v>
      </c>
      <c r="SKM1" s="10" t="s">
        <v>22336</v>
      </c>
      <c r="SKN1" s="10" t="s">
        <v>22337</v>
      </c>
      <c r="SKO1" s="10" t="s">
        <v>22338</v>
      </c>
      <c r="SKP1" s="10" t="s">
        <v>22339</v>
      </c>
      <c r="SKQ1" s="10" t="s">
        <v>22340</v>
      </c>
      <c r="SKR1" s="10" t="s">
        <v>22341</v>
      </c>
      <c r="SKS1" s="10" t="s">
        <v>22342</v>
      </c>
      <c r="SKT1" s="10" t="s">
        <v>22343</v>
      </c>
      <c r="SKU1" s="10" t="s">
        <v>22344</v>
      </c>
      <c r="SKV1" s="10" t="s">
        <v>22345</v>
      </c>
      <c r="SKW1" s="10" t="s">
        <v>22346</v>
      </c>
      <c r="SKX1" s="10" t="s">
        <v>22347</v>
      </c>
      <c r="SKY1" s="10" t="s">
        <v>22348</v>
      </c>
      <c r="SKZ1" s="10" t="s">
        <v>22349</v>
      </c>
      <c r="SLA1" s="10" t="s">
        <v>22350</v>
      </c>
      <c r="SLB1" s="10" t="s">
        <v>22351</v>
      </c>
      <c r="SLC1" s="10" t="s">
        <v>22352</v>
      </c>
      <c r="SLD1" s="10" t="s">
        <v>22353</v>
      </c>
      <c r="SLE1" s="10" t="s">
        <v>22354</v>
      </c>
      <c r="SLF1" s="10" t="s">
        <v>22355</v>
      </c>
      <c r="SLG1" s="10" t="s">
        <v>22356</v>
      </c>
      <c r="SLH1" s="10" t="s">
        <v>22357</v>
      </c>
      <c r="SLI1" s="10" t="s">
        <v>22358</v>
      </c>
      <c r="SLJ1" s="10" t="s">
        <v>22359</v>
      </c>
      <c r="SLK1" s="10" t="s">
        <v>22360</v>
      </c>
      <c r="SLL1" s="10" t="s">
        <v>22361</v>
      </c>
      <c r="SLM1" s="10" t="s">
        <v>22362</v>
      </c>
      <c r="SLN1" s="10" t="s">
        <v>22363</v>
      </c>
      <c r="SLO1" s="10" t="s">
        <v>22364</v>
      </c>
      <c r="SLP1" s="10" t="s">
        <v>22365</v>
      </c>
      <c r="SLQ1" s="10" t="s">
        <v>22366</v>
      </c>
      <c r="SLR1" s="10" t="s">
        <v>22367</v>
      </c>
      <c r="SLS1" s="10" t="s">
        <v>22368</v>
      </c>
      <c r="SLT1" s="10" t="s">
        <v>22369</v>
      </c>
      <c r="SLU1" s="10" t="s">
        <v>22370</v>
      </c>
      <c r="SLV1" s="10" t="s">
        <v>22371</v>
      </c>
      <c r="SLW1" s="10" t="s">
        <v>22372</v>
      </c>
      <c r="SLX1" s="10" t="s">
        <v>22373</v>
      </c>
      <c r="SLY1" s="10" t="s">
        <v>22374</v>
      </c>
      <c r="SLZ1" s="10" t="s">
        <v>22375</v>
      </c>
      <c r="SMA1" s="10" t="s">
        <v>22376</v>
      </c>
      <c r="SMB1" s="10" t="s">
        <v>22377</v>
      </c>
      <c r="SMC1" s="10" t="s">
        <v>22378</v>
      </c>
      <c r="SMD1" s="10" t="s">
        <v>22379</v>
      </c>
      <c r="SME1" s="10" t="s">
        <v>22380</v>
      </c>
      <c r="SMF1" s="10" t="s">
        <v>22381</v>
      </c>
      <c r="SMG1" s="10" t="s">
        <v>22382</v>
      </c>
      <c r="SMH1" s="10" t="s">
        <v>22383</v>
      </c>
      <c r="SMI1" s="10" t="s">
        <v>22384</v>
      </c>
      <c r="SMJ1" s="10" t="s">
        <v>22385</v>
      </c>
      <c r="SMK1" s="10" t="s">
        <v>22386</v>
      </c>
      <c r="SML1" s="10" t="s">
        <v>22387</v>
      </c>
      <c r="SMM1" s="10" t="s">
        <v>22388</v>
      </c>
      <c r="SMN1" s="10" t="s">
        <v>22389</v>
      </c>
      <c r="SMO1" s="10" t="s">
        <v>22390</v>
      </c>
      <c r="SMP1" s="10" t="s">
        <v>22391</v>
      </c>
      <c r="SMQ1" s="10" t="s">
        <v>22392</v>
      </c>
      <c r="SMR1" s="10" t="s">
        <v>22393</v>
      </c>
      <c r="SMS1" s="10" t="s">
        <v>22394</v>
      </c>
      <c r="SMT1" s="10" t="s">
        <v>22395</v>
      </c>
      <c r="SMU1" s="10" t="s">
        <v>22396</v>
      </c>
      <c r="SMV1" s="10" t="s">
        <v>22397</v>
      </c>
      <c r="SMW1" s="10" t="s">
        <v>22398</v>
      </c>
      <c r="SMX1" s="10" t="s">
        <v>22399</v>
      </c>
      <c r="SMY1" s="10" t="s">
        <v>22400</v>
      </c>
      <c r="SMZ1" s="10" t="s">
        <v>22401</v>
      </c>
      <c r="SNA1" s="10" t="s">
        <v>22402</v>
      </c>
      <c r="SNB1" s="10" t="s">
        <v>22403</v>
      </c>
      <c r="SNC1" s="10" t="s">
        <v>22404</v>
      </c>
      <c r="SND1" s="10" t="s">
        <v>22405</v>
      </c>
      <c r="SNE1" s="10" t="s">
        <v>22406</v>
      </c>
      <c r="SNF1" s="10" t="s">
        <v>22407</v>
      </c>
      <c r="SNG1" s="10" t="s">
        <v>22408</v>
      </c>
      <c r="SNH1" s="10" t="s">
        <v>22409</v>
      </c>
      <c r="SNI1" s="10" t="s">
        <v>22410</v>
      </c>
      <c r="SNJ1" s="10" t="s">
        <v>22411</v>
      </c>
      <c r="SNK1" s="10" t="s">
        <v>22412</v>
      </c>
      <c r="SNL1" s="10" t="s">
        <v>22413</v>
      </c>
      <c r="SNM1" s="10" t="s">
        <v>22414</v>
      </c>
      <c r="SNN1" s="10" t="s">
        <v>22415</v>
      </c>
      <c r="SNO1" s="10" t="s">
        <v>22416</v>
      </c>
      <c r="SNP1" s="10" t="s">
        <v>22417</v>
      </c>
      <c r="SNQ1" s="10" t="s">
        <v>22418</v>
      </c>
      <c r="SNR1" s="10" t="s">
        <v>22419</v>
      </c>
      <c r="SNS1" s="10" t="s">
        <v>22420</v>
      </c>
      <c r="SNT1" s="10" t="s">
        <v>22421</v>
      </c>
      <c r="SNU1" s="10" t="s">
        <v>22422</v>
      </c>
      <c r="SNV1" s="10" t="s">
        <v>22423</v>
      </c>
      <c r="SNW1" s="10" t="s">
        <v>22424</v>
      </c>
      <c r="SNX1" s="10" t="s">
        <v>22425</v>
      </c>
      <c r="SNY1" s="10" t="s">
        <v>22426</v>
      </c>
      <c r="SNZ1" s="10" t="s">
        <v>22427</v>
      </c>
      <c r="SOA1" s="10" t="s">
        <v>22428</v>
      </c>
      <c r="SOB1" s="10" t="s">
        <v>22429</v>
      </c>
      <c r="SOC1" s="10" t="s">
        <v>22430</v>
      </c>
      <c r="SOD1" s="10" t="s">
        <v>22431</v>
      </c>
      <c r="SOE1" s="10" t="s">
        <v>22432</v>
      </c>
      <c r="SOF1" s="10" t="s">
        <v>22433</v>
      </c>
      <c r="SOG1" s="10" t="s">
        <v>22434</v>
      </c>
      <c r="SOH1" s="10" t="s">
        <v>22435</v>
      </c>
      <c r="SOI1" s="10" t="s">
        <v>22436</v>
      </c>
      <c r="SOJ1" s="10" t="s">
        <v>22437</v>
      </c>
      <c r="SOK1" s="10" t="s">
        <v>22438</v>
      </c>
      <c r="SOL1" s="10" t="s">
        <v>22439</v>
      </c>
      <c r="SOM1" s="10" t="s">
        <v>22440</v>
      </c>
      <c r="SON1" s="10" t="s">
        <v>22441</v>
      </c>
      <c r="SOO1" s="10" t="s">
        <v>22442</v>
      </c>
      <c r="SOP1" s="10" t="s">
        <v>22443</v>
      </c>
      <c r="SOQ1" s="10" t="s">
        <v>22444</v>
      </c>
      <c r="SOR1" s="10" t="s">
        <v>22445</v>
      </c>
      <c r="SOS1" s="10" t="s">
        <v>22446</v>
      </c>
      <c r="SOT1" s="10" t="s">
        <v>22447</v>
      </c>
      <c r="SOU1" s="10" t="s">
        <v>22448</v>
      </c>
      <c r="SOV1" s="10" t="s">
        <v>22449</v>
      </c>
      <c r="SOW1" s="10" t="s">
        <v>22450</v>
      </c>
      <c r="SOX1" s="10" t="s">
        <v>22451</v>
      </c>
      <c r="SOY1" s="10" t="s">
        <v>22452</v>
      </c>
      <c r="SOZ1" s="10" t="s">
        <v>22453</v>
      </c>
      <c r="SPA1" s="10" t="s">
        <v>22454</v>
      </c>
      <c r="SPB1" s="10" t="s">
        <v>22455</v>
      </c>
      <c r="SPC1" s="10" t="s">
        <v>22456</v>
      </c>
      <c r="SPD1" s="10" t="s">
        <v>22457</v>
      </c>
      <c r="SPE1" s="10" t="s">
        <v>22458</v>
      </c>
      <c r="SPF1" s="10" t="s">
        <v>22459</v>
      </c>
      <c r="SPG1" s="10" t="s">
        <v>22460</v>
      </c>
      <c r="SPH1" s="10" t="s">
        <v>22461</v>
      </c>
      <c r="SPI1" s="10" t="s">
        <v>22462</v>
      </c>
      <c r="SPJ1" s="10" t="s">
        <v>22463</v>
      </c>
      <c r="SPK1" s="10" t="s">
        <v>22464</v>
      </c>
      <c r="SPL1" s="10" t="s">
        <v>22465</v>
      </c>
      <c r="SPM1" s="10" t="s">
        <v>22466</v>
      </c>
      <c r="SPN1" s="10" t="s">
        <v>22467</v>
      </c>
      <c r="SPO1" s="10" t="s">
        <v>22468</v>
      </c>
      <c r="SPP1" s="10" t="s">
        <v>22469</v>
      </c>
      <c r="SPQ1" s="10" t="s">
        <v>22470</v>
      </c>
      <c r="SPR1" s="10" t="s">
        <v>22471</v>
      </c>
      <c r="SPS1" s="10" t="s">
        <v>22472</v>
      </c>
      <c r="SPT1" s="10" t="s">
        <v>22473</v>
      </c>
      <c r="SPU1" s="10" t="s">
        <v>22474</v>
      </c>
      <c r="SPV1" s="10" t="s">
        <v>22475</v>
      </c>
      <c r="SPW1" s="10" t="s">
        <v>22476</v>
      </c>
      <c r="SPX1" s="10" t="s">
        <v>22477</v>
      </c>
      <c r="SPY1" s="10" t="s">
        <v>22478</v>
      </c>
      <c r="SPZ1" s="10" t="s">
        <v>22479</v>
      </c>
      <c r="SQA1" s="10" t="s">
        <v>22480</v>
      </c>
      <c r="SQB1" s="10" t="s">
        <v>22481</v>
      </c>
      <c r="SQC1" s="10" t="s">
        <v>22482</v>
      </c>
      <c r="SQD1" s="10" t="s">
        <v>22483</v>
      </c>
      <c r="SQE1" s="10" t="s">
        <v>22484</v>
      </c>
      <c r="SQF1" s="10" t="s">
        <v>22485</v>
      </c>
      <c r="SQG1" s="10" t="s">
        <v>22486</v>
      </c>
      <c r="SQH1" s="10" t="s">
        <v>22487</v>
      </c>
      <c r="SQI1" s="10" t="s">
        <v>22488</v>
      </c>
      <c r="SQJ1" s="10" t="s">
        <v>22489</v>
      </c>
      <c r="SQK1" s="10" t="s">
        <v>22490</v>
      </c>
      <c r="SQL1" s="10" t="s">
        <v>22491</v>
      </c>
      <c r="SQM1" s="10" t="s">
        <v>22492</v>
      </c>
      <c r="SQN1" s="10" t="s">
        <v>22493</v>
      </c>
      <c r="SQO1" s="10" t="s">
        <v>22494</v>
      </c>
      <c r="SQP1" s="10" t="s">
        <v>22495</v>
      </c>
      <c r="SQQ1" s="10" t="s">
        <v>22496</v>
      </c>
      <c r="SQR1" s="10" t="s">
        <v>22497</v>
      </c>
      <c r="SQS1" s="10" t="s">
        <v>22498</v>
      </c>
      <c r="SQT1" s="10" t="s">
        <v>22499</v>
      </c>
      <c r="SQU1" s="10" t="s">
        <v>22500</v>
      </c>
      <c r="SQV1" s="10" t="s">
        <v>22501</v>
      </c>
      <c r="SQW1" s="10" t="s">
        <v>22502</v>
      </c>
      <c r="SQX1" s="10" t="s">
        <v>22503</v>
      </c>
      <c r="SQY1" s="10" t="s">
        <v>22504</v>
      </c>
      <c r="SQZ1" s="10" t="s">
        <v>22505</v>
      </c>
      <c r="SRA1" s="10" t="s">
        <v>22506</v>
      </c>
      <c r="SRB1" s="10" t="s">
        <v>22507</v>
      </c>
      <c r="SRC1" s="10" t="s">
        <v>22508</v>
      </c>
      <c r="SRD1" s="10" t="s">
        <v>22509</v>
      </c>
      <c r="SRE1" s="10" t="s">
        <v>22510</v>
      </c>
      <c r="SRF1" s="10" t="s">
        <v>22511</v>
      </c>
      <c r="SRG1" s="10" t="s">
        <v>22512</v>
      </c>
      <c r="SRH1" s="10" t="s">
        <v>22513</v>
      </c>
      <c r="SRI1" s="10" t="s">
        <v>22514</v>
      </c>
      <c r="SRJ1" s="10" t="s">
        <v>22515</v>
      </c>
      <c r="SRK1" s="10" t="s">
        <v>22516</v>
      </c>
      <c r="SRL1" s="10" t="s">
        <v>22517</v>
      </c>
      <c r="SRM1" s="10" t="s">
        <v>22518</v>
      </c>
      <c r="SRN1" s="10" t="s">
        <v>22519</v>
      </c>
      <c r="SRO1" s="10" t="s">
        <v>22520</v>
      </c>
      <c r="SRP1" s="10" t="s">
        <v>22521</v>
      </c>
      <c r="SRQ1" s="10" t="s">
        <v>22522</v>
      </c>
      <c r="SRR1" s="10" t="s">
        <v>22523</v>
      </c>
      <c r="SRS1" s="10" t="s">
        <v>22524</v>
      </c>
      <c r="SRT1" s="10" t="s">
        <v>22525</v>
      </c>
      <c r="SRU1" s="10" t="s">
        <v>22526</v>
      </c>
      <c r="SRV1" s="10" t="s">
        <v>22527</v>
      </c>
      <c r="SRW1" s="10" t="s">
        <v>22528</v>
      </c>
      <c r="SRX1" s="10" t="s">
        <v>22529</v>
      </c>
      <c r="SRY1" s="10" t="s">
        <v>22530</v>
      </c>
      <c r="SRZ1" s="10" t="s">
        <v>22531</v>
      </c>
      <c r="SSA1" s="10" t="s">
        <v>22532</v>
      </c>
      <c r="SSB1" s="10" t="s">
        <v>22533</v>
      </c>
      <c r="SSC1" s="10" t="s">
        <v>22534</v>
      </c>
      <c r="SSD1" s="10" t="s">
        <v>22535</v>
      </c>
      <c r="SSE1" s="10" t="s">
        <v>22536</v>
      </c>
      <c r="SSF1" s="10" t="s">
        <v>22537</v>
      </c>
      <c r="SSG1" s="10" t="s">
        <v>22538</v>
      </c>
      <c r="SSH1" s="10" t="s">
        <v>22539</v>
      </c>
      <c r="SSI1" s="10" t="s">
        <v>22540</v>
      </c>
      <c r="SSJ1" s="10" t="s">
        <v>22541</v>
      </c>
      <c r="SSK1" s="10" t="s">
        <v>22542</v>
      </c>
      <c r="SSL1" s="10" t="s">
        <v>22543</v>
      </c>
      <c r="SSM1" s="10" t="s">
        <v>22544</v>
      </c>
      <c r="SSN1" s="10" t="s">
        <v>22545</v>
      </c>
      <c r="SSO1" s="10" t="s">
        <v>22546</v>
      </c>
      <c r="SSP1" s="10" t="s">
        <v>22547</v>
      </c>
      <c r="SSQ1" s="10" t="s">
        <v>22548</v>
      </c>
      <c r="SSR1" s="10" t="s">
        <v>22549</v>
      </c>
      <c r="SSS1" s="10" t="s">
        <v>22550</v>
      </c>
      <c r="SST1" s="10" t="s">
        <v>22551</v>
      </c>
      <c r="SSU1" s="10" t="s">
        <v>22552</v>
      </c>
      <c r="SSV1" s="10" t="s">
        <v>22553</v>
      </c>
      <c r="SSW1" s="10" t="s">
        <v>22554</v>
      </c>
      <c r="SSX1" s="10" t="s">
        <v>22555</v>
      </c>
      <c r="SSY1" s="10" t="s">
        <v>22556</v>
      </c>
      <c r="SSZ1" s="10" t="s">
        <v>22557</v>
      </c>
      <c r="STA1" s="10" t="s">
        <v>22558</v>
      </c>
      <c r="STB1" s="10" t="s">
        <v>22559</v>
      </c>
      <c r="STC1" s="10" t="s">
        <v>22560</v>
      </c>
      <c r="STD1" s="10" t="s">
        <v>22561</v>
      </c>
      <c r="STE1" s="10" t="s">
        <v>22562</v>
      </c>
      <c r="STF1" s="10" t="s">
        <v>22563</v>
      </c>
      <c r="STG1" s="10" t="s">
        <v>22564</v>
      </c>
      <c r="STH1" s="10" t="s">
        <v>22565</v>
      </c>
      <c r="STI1" s="10" t="s">
        <v>22566</v>
      </c>
      <c r="STJ1" s="10" t="s">
        <v>22567</v>
      </c>
      <c r="STK1" s="10" t="s">
        <v>22568</v>
      </c>
      <c r="STL1" s="10" t="s">
        <v>22569</v>
      </c>
      <c r="STM1" s="10" t="s">
        <v>22570</v>
      </c>
      <c r="STN1" s="10" t="s">
        <v>22571</v>
      </c>
      <c r="STO1" s="10" t="s">
        <v>22572</v>
      </c>
      <c r="STP1" s="10" t="s">
        <v>22573</v>
      </c>
      <c r="STQ1" s="10" t="s">
        <v>22574</v>
      </c>
      <c r="STR1" s="10" t="s">
        <v>22575</v>
      </c>
      <c r="STS1" s="10" t="s">
        <v>22576</v>
      </c>
      <c r="STT1" s="10" t="s">
        <v>22577</v>
      </c>
      <c r="STU1" s="10" t="s">
        <v>22578</v>
      </c>
      <c r="STV1" s="10" t="s">
        <v>22579</v>
      </c>
      <c r="STW1" s="10" t="s">
        <v>22580</v>
      </c>
      <c r="STX1" s="10" t="s">
        <v>22581</v>
      </c>
      <c r="STY1" s="10" t="s">
        <v>22582</v>
      </c>
      <c r="STZ1" s="10" t="s">
        <v>22583</v>
      </c>
      <c r="SUA1" s="10" t="s">
        <v>22584</v>
      </c>
      <c r="SUB1" s="10" t="s">
        <v>22585</v>
      </c>
      <c r="SUC1" s="10" t="s">
        <v>22586</v>
      </c>
      <c r="SUD1" s="10" t="s">
        <v>22587</v>
      </c>
      <c r="SUE1" s="10" t="s">
        <v>22588</v>
      </c>
      <c r="SUF1" s="10" t="s">
        <v>22589</v>
      </c>
      <c r="SUG1" s="10" t="s">
        <v>22590</v>
      </c>
      <c r="SUH1" s="10" t="s">
        <v>22591</v>
      </c>
      <c r="SUI1" s="10" t="s">
        <v>22592</v>
      </c>
      <c r="SUJ1" s="10" t="s">
        <v>22593</v>
      </c>
      <c r="SUK1" s="10" t="s">
        <v>22594</v>
      </c>
      <c r="SUL1" s="10" t="s">
        <v>22595</v>
      </c>
      <c r="SUM1" s="10" t="s">
        <v>22596</v>
      </c>
      <c r="SUN1" s="10" t="s">
        <v>22597</v>
      </c>
      <c r="SUO1" s="10" t="s">
        <v>22598</v>
      </c>
      <c r="SUP1" s="10" t="s">
        <v>22599</v>
      </c>
      <c r="SUQ1" s="10" t="s">
        <v>22600</v>
      </c>
      <c r="SUR1" s="10" t="s">
        <v>22601</v>
      </c>
      <c r="SUS1" s="10" t="s">
        <v>22602</v>
      </c>
      <c r="SUT1" s="10" t="s">
        <v>22603</v>
      </c>
      <c r="SUU1" s="10" t="s">
        <v>22604</v>
      </c>
      <c r="SUV1" s="10" t="s">
        <v>22605</v>
      </c>
      <c r="SUW1" s="10" t="s">
        <v>22606</v>
      </c>
      <c r="SUX1" s="10" t="s">
        <v>22607</v>
      </c>
      <c r="SUY1" s="10" t="s">
        <v>22608</v>
      </c>
      <c r="SUZ1" s="10" t="s">
        <v>22609</v>
      </c>
      <c r="SVA1" s="10" t="s">
        <v>22610</v>
      </c>
      <c r="SVB1" s="10" t="s">
        <v>22611</v>
      </c>
      <c r="SVC1" s="10" t="s">
        <v>22612</v>
      </c>
      <c r="SVD1" s="10" t="s">
        <v>22613</v>
      </c>
      <c r="SVE1" s="10" t="s">
        <v>22614</v>
      </c>
      <c r="SVF1" s="10" t="s">
        <v>22615</v>
      </c>
      <c r="SVG1" s="10" t="s">
        <v>22616</v>
      </c>
      <c r="SVH1" s="10" t="s">
        <v>22617</v>
      </c>
      <c r="SVI1" s="10" t="s">
        <v>22618</v>
      </c>
      <c r="SVJ1" s="10" t="s">
        <v>22619</v>
      </c>
      <c r="SVK1" s="10" t="s">
        <v>22620</v>
      </c>
      <c r="SVL1" s="10" t="s">
        <v>22621</v>
      </c>
      <c r="SVM1" s="10" t="s">
        <v>22622</v>
      </c>
      <c r="SVN1" s="10" t="s">
        <v>22623</v>
      </c>
      <c r="SVO1" s="10" t="s">
        <v>22624</v>
      </c>
      <c r="SVP1" s="10" t="s">
        <v>22625</v>
      </c>
      <c r="SVQ1" s="10" t="s">
        <v>22626</v>
      </c>
      <c r="SVR1" s="10" t="s">
        <v>22627</v>
      </c>
      <c r="SVS1" s="10" t="s">
        <v>22628</v>
      </c>
      <c r="SVT1" s="10" t="s">
        <v>22629</v>
      </c>
      <c r="SVU1" s="10" t="s">
        <v>22630</v>
      </c>
      <c r="SVV1" s="10" t="s">
        <v>22631</v>
      </c>
      <c r="SVW1" s="10" t="s">
        <v>22632</v>
      </c>
      <c r="SVX1" s="10" t="s">
        <v>22633</v>
      </c>
      <c r="SVY1" s="10" t="s">
        <v>22634</v>
      </c>
      <c r="SVZ1" s="10" t="s">
        <v>22635</v>
      </c>
      <c r="SWA1" s="10" t="s">
        <v>22636</v>
      </c>
      <c r="SWB1" s="10" t="s">
        <v>22637</v>
      </c>
      <c r="SWC1" s="10" t="s">
        <v>22638</v>
      </c>
      <c r="SWD1" s="10" t="s">
        <v>22639</v>
      </c>
      <c r="SWE1" s="10" t="s">
        <v>22640</v>
      </c>
      <c r="SWF1" s="10" t="s">
        <v>22641</v>
      </c>
      <c r="SWG1" s="10" t="s">
        <v>22642</v>
      </c>
      <c r="SWH1" s="10" t="s">
        <v>22643</v>
      </c>
      <c r="SWI1" s="10" t="s">
        <v>22644</v>
      </c>
      <c r="SWJ1" s="10" t="s">
        <v>22645</v>
      </c>
      <c r="SWK1" s="10" t="s">
        <v>22646</v>
      </c>
      <c r="SWL1" s="10" t="s">
        <v>22647</v>
      </c>
      <c r="SWM1" s="10" t="s">
        <v>22648</v>
      </c>
      <c r="SWN1" s="10" t="s">
        <v>22649</v>
      </c>
      <c r="SWO1" s="10" t="s">
        <v>22650</v>
      </c>
      <c r="SWP1" s="10" t="s">
        <v>22651</v>
      </c>
      <c r="SWQ1" s="10" t="s">
        <v>22652</v>
      </c>
      <c r="SWR1" s="10" t="s">
        <v>22653</v>
      </c>
      <c r="SWS1" s="10" t="s">
        <v>22654</v>
      </c>
      <c r="SWT1" s="10" t="s">
        <v>22655</v>
      </c>
      <c r="SWU1" s="10" t="s">
        <v>22656</v>
      </c>
      <c r="SWV1" s="10" t="s">
        <v>22657</v>
      </c>
      <c r="SWW1" s="10" t="s">
        <v>22658</v>
      </c>
      <c r="SWX1" s="10" t="s">
        <v>22659</v>
      </c>
      <c r="SWY1" s="10" t="s">
        <v>22660</v>
      </c>
      <c r="SWZ1" s="10" t="s">
        <v>22661</v>
      </c>
      <c r="SXA1" s="10" t="s">
        <v>22662</v>
      </c>
      <c r="SXB1" s="10" t="s">
        <v>22663</v>
      </c>
      <c r="SXC1" s="10" t="s">
        <v>22664</v>
      </c>
      <c r="SXD1" s="10" t="s">
        <v>22665</v>
      </c>
      <c r="SXE1" s="10" t="s">
        <v>22666</v>
      </c>
      <c r="SXF1" s="10" t="s">
        <v>22667</v>
      </c>
      <c r="SXG1" s="10" t="s">
        <v>22668</v>
      </c>
      <c r="SXH1" s="10" t="s">
        <v>22669</v>
      </c>
      <c r="SXI1" s="10" t="s">
        <v>22670</v>
      </c>
      <c r="SXJ1" s="10" t="s">
        <v>22671</v>
      </c>
      <c r="SXK1" s="10" t="s">
        <v>22672</v>
      </c>
      <c r="SXL1" s="10" t="s">
        <v>22673</v>
      </c>
      <c r="SXM1" s="10" t="s">
        <v>22674</v>
      </c>
      <c r="SXN1" s="10" t="s">
        <v>22675</v>
      </c>
      <c r="SXO1" s="10" t="s">
        <v>22676</v>
      </c>
      <c r="SXP1" s="10" t="s">
        <v>22677</v>
      </c>
      <c r="SXQ1" s="10" t="s">
        <v>22678</v>
      </c>
      <c r="SXR1" s="10" t="s">
        <v>22679</v>
      </c>
      <c r="SXS1" s="10" t="s">
        <v>22680</v>
      </c>
      <c r="SXT1" s="10" t="s">
        <v>22681</v>
      </c>
      <c r="SXU1" s="10" t="s">
        <v>22682</v>
      </c>
      <c r="SXV1" s="10" t="s">
        <v>22683</v>
      </c>
      <c r="SXW1" s="10" t="s">
        <v>22684</v>
      </c>
      <c r="SXX1" s="10" t="s">
        <v>22685</v>
      </c>
      <c r="SXY1" s="10" t="s">
        <v>22686</v>
      </c>
      <c r="SXZ1" s="10" t="s">
        <v>22687</v>
      </c>
      <c r="SYA1" s="10" t="s">
        <v>22688</v>
      </c>
      <c r="SYB1" s="10" t="s">
        <v>22689</v>
      </c>
      <c r="SYC1" s="10" t="s">
        <v>22690</v>
      </c>
      <c r="SYD1" s="10" t="s">
        <v>22691</v>
      </c>
      <c r="SYE1" s="10" t="s">
        <v>22692</v>
      </c>
      <c r="SYF1" s="10" t="s">
        <v>22693</v>
      </c>
      <c r="SYG1" s="10" t="s">
        <v>22694</v>
      </c>
      <c r="SYH1" s="10" t="s">
        <v>22695</v>
      </c>
      <c r="SYI1" s="10" t="s">
        <v>22696</v>
      </c>
      <c r="SYJ1" s="10" t="s">
        <v>22697</v>
      </c>
      <c r="SYK1" s="10" t="s">
        <v>22698</v>
      </c>
      <c r="SYL1" s="10" t="s">
        <v>22699</v>
      </c>
      <c r="SYM1" s="10" t="s">
        <v>22700</v>
      </c>
      <c r="SYN1" s="10" t="s">
        <v>22701</v>
      </c>
      <c r="SYO1" s="10" t="s">
        <v>22702</v>
      </c>
      <c r="SYP1" s="10" t="s">
        <v>22703</v>
      </c>
      <c r="SYQ1" s="10" t="s">
        <v>22704</v>
      </c>
      <c r="SYR1" s="10" t="s">
        <v>22705</v>
      </c>
      <c r="SYS1" s="10" t="s">
        <v>22706</v>
      </c>
      <c r="SYT1" s="10" t="s">
        <v>22707</v>
      </c>
      <c r="SYU1" s="10" t="s">
        <v>22708</v>
      </c>
      <c r="SYV1" s="10" t="s">
        <v>22709</v>
      </c>
      <c r="SYW1" s="10" t="s">
        <v>22710</v>
      </c>
      <c r="SYX1" s="10" t="s">
        <v>22711</v>
      </c>
      <c r="SYY1" s="10" t="s">
        <v>22712</v>
      </c>
      <c r="SYZ1" s="10" t="s">
        <v>22713</v>
      </c>
      <c r="SZA1" s="10" t="s">
        <v>22714</v>
      </c>
      <c r="SZB1" s="10" t="s">
        <v>22715</v>
      </c>
      <c r="SZC1" s="10" t="s">
        <v>22716</v>
      </c>
      <c r="SZD1" s="10" t="s">
        <v>22717</v>
      </c>
      <c r="SZE1" s="10" t="s">
        <v>22718</v>
      </c>
      <c r="SZF1" s="10" t="s">
        <v>22719</v>
      </c>
      <c r="SZG1" s="10" t="s">
        <v>22720</v>
      </c>
      <c r="SZH1" s="10" t="s">
        <v>22721</v>
      </c>
      <c r="SZI1" s="10" t="s">
        <v>22722</v>
      </c>
      <c r="SZJ1" s="10" t="s">
        <v>22723</v>
      </c>
      <c r="SZK1" s="10" t="s">
        <v>22724</v>
      </c>
      <c r="SZL1" s="10" t="s">
        <v>22725</v>
      </c>
      <c r="SZM1" s="10" t="s">
        <v>22726</v>
      </c>
      <c r="SZN1" s="10" t="s">
        <v>22727</v>
      </c>
      <c r="SZO1" s="10" t="s">
        <v>22728</v>
      </c>
      <c r="SZP1" s="10" t="s">
        <v>22729</v>
      </c>
      <c r="SZQ1" s="10" t="s">
        <v>22730</v>
      </c>
      <c r="SZR1" s="10" t="s">
        <v>22731</v>
      </c>
      <c r="SZS1" s="10" t="s">
        <v>22732</v>
      </c>
      <c r="SZT1" s="10" t="s">
        <v>22733</v>
      </c>
      <c r="SZU1" s="10" t="s">
        <v>22734</v>
      </c>
      <c r="SZV1" s="10" t="s">
        <v>22735</v>
      </c>
      <c r="SZW1" s="10" t="s">
        <v>22736</v>
      </c>
      <c r="SZX1" s="10" t="s">
        <v>22737</v>
      </c>
      <c r="SZY1" s="10" t="s">
        <v>22738</v>
      </c>
      <c r="SZZ1" s="10" t="s">
        <v>22739</v>
      </c>
      <c r="TAA1" s="10" t="s">
        <v>22740</v>
      </c>
      <c r="TAB1" s="10" t="s">
        <v>22741</v>
      </c>
      <c r="TAC1" s="10" t="s">
        <v>22742</v>
      </c>
      <c r="TAD1" s="10" t="s">
        <v>22743</v>
      </c>
      <c r="TAE1" s="10" t="s">
        <v>22744</v>
      </c>
      <c r="TAF1" s="10" t="s">
        <v>22745</v>
      </c>
      <c r="TAG1" s="10" t="s">
        <v>22746</v>
      </c>
      <c r="TAH1" s="10" t="s">
        <v>22747</v>
      </c>
      <c r="TAI1" s="10" t="s">
        <v>22748</v>
      </c>
      <c r="TAJ1" s="10" t="s">
        <v>22749</v>
      </c>
      <c r="TAK1" s="10" t="s">
        <v>22750</v>
      </c>
      <c r="TAL1" s="10" t="s">
        <v>22751</v>
      </c>
      <c r="TAM1" s="10" t="s">
        <v>22752</v>
      </c>
      <c r="TAN1" s="10" t="s">
        <v>22753</v>
      </c>
      <c r="TAO1" s="10" t="s">
        <v>22754</v>
      </c>
      <c r="TAP1" s="10" t="s">
        <v>22755</v>
      </c>
      <c r="TAQ1" s="10" t="s">
        <v>22756</v>
      </c>
      <c r="TAR1" s="10" t="s">
        <v>22757</v>
      </c>
      <c r="TAS1" s="10" t="s">
        <v>22758</v>
      </c>
      <c r="TAT1" s="10" t="s">
        <v>22759</v>
      </c>
      <c r="TAU1" s="10" t="s">
        <v>22760</v>
      </c>
      <c r="TAV1" s="10" t="s">
        <v>22761</v>
      </c>
      <c r="TAW1" s="10" t="s">
        <v>22762</v>
      </c>
      <c r="TAX1" s="10" t="s">
        <v>22763</v>
      </c>
      <c r="TAY1" s="10" t="s">
        <v>22764</v>
      </c>
      <c r="TAZ1" s="10" t="s">
        <v>22765</v>
      </c>
      <c r="TBA1" s="10" t="s">
        <v>22766</v>
      </c>
      <c r="TBB1" s="10" t="s">
        <v>22767</v>
      </c>
      <c r="TBC1" s="10" t="s">
        <v>22768</v>
      </c>
      <c r="TBD1" s="10" t="s">
        <v>22769</v>
      </c>
      <c r="TBE1" s="10" t="s">
        <v>22770</v>
      </c>
      <c r="TBF1" s="10" t="s">
        <v>22771</v>
      </c>
      <c r="TBG1" s="10" t="s">
        <v>22772</v>
      </c>
      <c r="TBH1" s="10" t="s">
        <v>22773</v>
      </c>
      <c r="TBI1" s="10" t="s">
        <v>22774</v>
      </c>
      <c r="TBJ1" s="10" t="s">
        <v>22775</v>
      </c>
      <c r="TBK1" s="10" t="s">
        <v>22776</v>
      </c>
      <c r="TBL1" s="10" t="s">
        <v>22777</v>
      </c>
      <c r="TBM1" s="10" t="s">
        <v>22778</v>
      </c>
      <c r="TBN1" s="10" t="s">
        <v>22779</v>
      </c>
      <c r="TBO1" s="10" t="s">
        <v>22780</v>
      </c>
      <c r="TBP1" s="10" t="s">
        <v>22781</v>
      </c>
      <c r="TBQ1" s="10" t="s">
        <v>22782</v>
      </c>
      <c r="TBR1" s="10" t="s">
        <v>22783</v>
      </c>
      <c r="TBS1" s="10" t="s">
        <v>22784</v>
      </c>
      <c r="TBT1" s="10" t="s">
        <v>22785</v>
      </c>
      <c r="TBU1" s="10" t="s">
        <v>22786</v>
      </c>
      <c r="TBV1" s="10" t="s">
        <v>22787</v>
      </c>
      <c r="TBW1" s="10" t="s">
        <v>22788</v>
      </c>
      <c r="TBX1" s="10" t="s">
        <v>22789</v>
      </c>
      <c r="TBY1" s="10" t="s">
        <v>22790</v>
      </c>
      <c r="TBZ1" s="10" t="s">
        <v>22791</v>
      </c>
      <c r="TCA1" s="10" t="s">
        <v>22792</v>
      </c>
      <c r="TCB1" s="10" t="s">
        <v>22793</v>
      </c>
      <c r="TCC1" s="10" t="s">
        <v>22794</v>
      </c>
      <c r="TCD1" s="10" t="s">
        <v>22795</v>
      </c>
      <c r="TCE1" s="10" t="s">
        <v>22796</v>
      </c>
      <c r="TCF1" s="10" t="s">
        <v>22797</v>
      </c>
      <c r="TCG1" s="10" t="s">
        <v>22798</v>
      </c>
      <c r="TCH1" s="10" t="s">
        <v>22799</v>
      </c>
      <c r="TCI1" s="10" t="s">
        <v>22800</v>
      </c>
      <c r="TCJ1" s="10" t="s">
        <v>22801</v>
      </c>
      <c r="TCK1" s="10" t="s">
        <v>22802</v>
      </c>
      <c r="TCL1" s="10" t="s">
        <v>22803</v>
      </c>
      <c r="TCM1" s="10" t="s">
        <v>22804</v>
      </c>
      <c r="TCN1" s="10" t="s">
        <v>22805</v>
      </c>
      <c r="TCO1" s="10" t="s">
        <v>22806</v>
      </c>
      <c r="TCP1" s="10" t="s">
        <v>22807</v>
      </c>
      <c r="TCQ1" s="10" t="s">
        <v>22808</v>
      </c>
      <c r="TCR1" s="10" t="s">
        <v>22809</v>
      </c>
      <c r="TCS1" s="10" t="s">
        <v>22810</v>
      </c>
      <c r="TCT1" s="10" t="s">
        <v>22811</v>
      </c>
      <c r="TCU1" s="10" t="s">
        <v>22812</v>
      </c>
      <c r="TCV1" s="10" t="s">
        <v>22813</v>
      </c>
      <c r="TCW1" s="10" t="s">
        <v>22814</v>
      </c>
      <c r="TCX1" s="10" t="s">
        <v>22815</v>
      </c>
      <c r="TCY1" s="10" t="s">
        <v>22816</v>
      </c>
      <c r="TCZ1" s="10" t="s">
        <v>22817</v>
      </c>
      <c r="TDA1" s="10" t="s">
        <v>22818</v>
      </c>
      <c r="TDB1" s="10" t="s">
        <v>22819</v>
      </c>
      <c r="TDC1" s="10" t="s">
        <v>22820</v>
      </c>
      <c r="TDD1" s="10" t="s">
        <v>22821</v>
      </c>
      <c r="TDE1" s="10" t="s">
        <v>22822</v>
      </c>
      <c r="TDF1" s="10" t="s">
        <v>22823</v>
      </c>
      <c r="TDG1" s="10" t="s">
        <v>22824</v>
      </c>
      <c r="TDH1" s="10" t="s">
        <v>22825</v>
      </c>
      <c r="TDI1" s="10" t="s">
        <v>22826</v>
      </c>
      <c r="TDJ1" s="10" t="s">
        <v>22827</v>
      </c>
      <c r="TDK1" s="10" t="s">
        <v>22828</v>
      </c>
      <c r="TDL1" s="10" t="s">
        <v>22829</v>
      </c>
      <c r="TDM1" s="10" t="s">
        <v>22830</v>
      </c>
      <c r="TDN1" s="10" t="s">
        <v>22831</v>
      </c>
      <c r="TDO1" s="10" t="s">
        <v>22832</v>
      </c>
      <c r="TDP1" s="10" t="s">
        <v>22833</v>
      </c>
      <c r="TDQ1" s="10" t="s">
        <v>22834</v>
      </c>
      <c r="TDR1" s="10" t="s">
        <v>22835</v>
      </c>
      <c r="TDS1" s="10" t="s">
        <v>22836</v>
      </c>
      <c r="TDT1" s="10" t="s">
        <v>22837</v>
      </c>
      <c r="TDU1" s="10" t="s">
        <v>22838</v>
      </c>
      <c r="TDV1" s="10" t="s">
        <v>22839</v>
      </c>
      <c r="TDW1" s="10" t="s">
        <v>22840</v>
      </c>
      <c r="TDX1" s="10" t="s">
        <v>22841</v>
      </c>
      <c r="TDY1" s="10" t="s">
        <v>22842</v>
      </c>
      <c r="TDZ1" s="10" t="s">
        <v>22843</v>
      </c>
      <c r="TEA1" s="10" t="s">
        <v>22844</v>
      </c>
      <c r="TEB1" s="10" t="s">
        <v>22845</v>
      </c>
      <c r="TEC1" s="10" t="s">
        <v>22846</v>
      </c>
      <c r="TED1" s="10" t="s">
        <v>22847</v>
      </c>
      <c r="TEE1" s="10" t="s">
        <v>22848</v>
      </c>
      <c r="TEF1" s="10" t="s">
        <v>22849</v>
      </c>
      <c r="TEG1" s="10" t="s">
        <v>22850</v>
      </c>
      <c r="TEH1" s="10" t="s">
        <v>22851</v>
      </c>
      <c r="TEI1" s="10" t="s">
        <v>22852</v>
      </c>
      <c r="TEJ1" s="10" t="s">
        <v>22853</v>
      </c>
      <c r="TEK1" s="10" t="s">
        <v>22854</v>
      </c>
      <c r="TEL1" s="10" t="s">
        <v>22855</v>
      </c>
      <c r="TEM1" s="10" t="s">
        <v>22856</v>
      </c>
      <c r="TEN1" s="10" t="s">
        <v>22857</v>
      </c>
      <c r="TEO1" s="10" t="s">
        <v>22858</v>
      </c>
      <c r="TEP1" s="10" t="s">
        <v>22859</v>
      </c>
      <c r="TEQ1" s="10" t="s">
        <v>22860</v>
      </c>
      <c r="TER1" s="10" t="s">
        <v>22861</v>
      </c>
      <c r="TES1" s="10" t="s">
        <v>22862</v>
      </c>
      <c r="TET1" s="10" t="s">
        <v>22863</v>
      </c>
      <c r="TEU1" s="10" t="s">
        <v>22864</v>
      </c>
      <c r="TEV1" s="10" t="s">
        <v>22865</v>
      </c>
      <c r="TEW1" s="10" t="s">
        <v>22866</v>
      </c>
      <c r="TEX1" s="10" t="s">
        <v>22867</v>
      </c>
      <c r="TEY1" s="10" t="s">
        <v>22868</v>
      </c>
      <c r="TEZ1" s="10" t="s">
        <v>22869</v>
      </c>
      <c r="TFA1" s="10" t="s">
        <v>22870</v>
      </c>
      <c r="TFB1" s="10" t="s">
        <v>22871</v>
      </c>
      <c r="TFC1" s="10" t="s">
        <v>22872</v>
      </c>
      <c r="TFD1" s="10" t="s">
        <v>22873</v>
      </c>
      <c r="TFE1" s="10" t="s">
        <v>22874</v>
      </c>
      <c r="TFF1" s="10" t="s">
        <v>22875</v>
      </c>
      <c r="TFG1" s="10" t="s">
        <v>22876</v>
      </c>
      <c r="TFH1" s="10" t="s">
        <v>22877</v>
      </c>
      <c r="TFI1" s="10" t="s">
        <v>22878</v>
      </c>
      <c r="TFJ1" s="10" t="s">
        <v>22879</v>
      </c>
      <c r="TFK1" s="10" t="s">
        <v>22880</v>
      </c>
      <c r="TFL1" s="10" t="s">
        <v>22881</v>
      </c>
      <c r="TFM1" s="10" t="s">
        <v>22882</v>
      </c>
      <c r="TFN1" s="10" t="s">
        <v>22883</v>
      </c>
      <c r="TFO1" s="10" t="s">
        <v>22884</v>
      </c>
      <c r="TFP1" s="10" t="s">
        <v>22885</v>
      </c>
      <c r="TFQ1" s="10" t="s">
        <v>22886</v>
      </c>
      <c r="TFR1" s="10" t="s">
        <v>22887</v>
      </c>
      <c r="TFS1" s="10" t="s">
        <v>22888</v>
      </c>
      <c r="TFT1" s="10" t="s">
        <v>22889</v>
      </c>
      <c r="TFU1" s="10" t="s">
        <v>22890</v>
      </c>
      <c r="TFV1" s="10" t="s">
        <v>22891</v>
      </c>
      <c r="TFW1" s="10" t="s">
        <v>22892</v>
      </c>
      <c r="TFX1" s="10" t="s">
        <v>22893</v>
      </c>
      <c r="TFY1" s="10" t="s">
        <v>22894</v>
      </c>
      <c r="TFZ1" s="10" t="s">
        <v>22895</v>
      </c>
      <c r="TGA1" s="10" t="s">
        <v>22896</v>
      </c>
      <c r="TGB1" s="10" t="s">
        <v>22897</v>
      </c>
      <c r="TGC1" s="10" t="s">
        <v>22898</v>
      </c>
      <c r="TGD1" s="10" t="s">
        <v>22899</v>
      </c>
      <c r="TGE1" s="10" t="s">
        <v>22900</v>
      </c>
      <c r="TGF1" s="10" t="s">
        <v>22901</v>
      </c>
      <c r="TGG1" s="10" t="s">
        <v>22902</v>
      </c>
      <c r="TGH1" s="10" t="s">
        <v>22903</v>
      </c>
      <c r="TGI1" s="10" t="s">
        <v>22904</v>
      </c>
      <c r="TGJ1" s="10" t="s">
        <v>22905</v>
      </c>
      <c r="TGK1" s="10" t="s">
        <v>22906</v>
      </c>
      <c r="TGL1" s="10" t="s">
        <v>22907</v>
      </c>
      <c r="TGM1" s="10" t="s">
        <v>22908</v>
      </c>
      <c r="TGN1" s="10" t="s">
        <v>22909</v>
      </c>
      <c r="TGO1" s="10" t="s">
        <v>22910</v>
      </c>
      <c r="TGP1" s="10" t="s">
        <v>22911</v>
      </c>
      <c r="TGQ1" s="10" t="s">
        <v>22912</v>
      </c>
      <c r="TGR1" s="10" t="s">
        <v>22913</v>
      </c>
      <c r="TGS1" s="10" t="s">
        <v>22914</v>
      </c>
      <c r="TGT1" s="10" t="s">
        <v>22915</v>
      </c>
      <c r="TGU1" s="10" t="s">
        <v>22916</v>
      </c>
      <c r="TGV1" s="10" t="s">
        <v>22917</v>
      </c>
      <c r="TGW1" s="10" t="s">
        <v>22918</v>
      </c>
      <c r="TGX1" s="10" t="s">
        <v>22919</v>
      </c>
      <c r="TGY1" s="10" t="s">
        <v>22920</v>
      </c>
      <c r="TGZ1" s="10" t="s">
        <v>22921</v>
      </c>
      <c r="THA1" s="10" t="s">
        <v>22922</v>
      </c>
      <c r="THB1" s="10" t="s">
        <v>22923</v>
      </c>
      <c r="THC1" s="10" t="s">
        <v>22924</v>
      </c>
      <c r="THD1" s="10" t="s">
        <v>22925</v>
      </c>
      <c r="THE1" s="10" t="s">
        <v>22926</v>
      </c>
      <c r="THF1" s="10" t="s">
        <v>22927</v>
      </c>
      <c r="THG1" s="10" t="s">
        <v>22928</v>
      </c>
      <c r="THH1" s="10" t="s">
        <v>22929</v>
      </c>
      <c r="THI1" s="10" t="s">
        <v>22930</v>
      </c>
      <c r="THJ1" s="10" t="s">
        <v>22931</v>
      </c>
      <c r="THK1" s="10" t="s">
        <v>22932</v>
      </c>
      <c r="THL1" s="10" t="s">
        <v>22933</v>
      </c>
      <c r="THM1" s="10" t="s">
        <v>22934</v>
      </c>
      <c r="THN1" s="10" t="s">
        <v>22935</v>
      </c>
      <c r="THO1" s="10" t="s">
        <v>22936</v>
      </c>
      <c r="THP1" s="10" t="s">
        <v>22937</v>
      </c>
      <c r="THQ1" s="10" t="s">
        <v>22938</v>
      </c>
      <c r="THR1" s="10" t="s">
        <v>22939</v>
      </c>
      <c r="THS1" s="10" t="s">
        <v>22940</v>
      </c>
      <c r="THT1" s="10" t="s">
        <v>22941</v>
      </c>
      <c r="THU1" s="10" t="s">
        <v>22942</v>
      </c>
      <c r="THV1" s="10" t="s">
        <v>22943</v>
      </c>
      <c r="THW1" s="10" t="s">
        <v>22944</v>
      </c>
      <c r="THX1" s="10" t="s">
        <v>22945</v>
      </c>
      <c r="THY1" s="10" t="s">
        <v>22946</v>
      </c>
      <c r="THZ1" s="10" t="s">
        <v>22947</v>
      </c>
      <c r="TIA1" s="10" t="s">
        <v>22948</v>
      </c>
      <c r="TIB1" s="10" t="s">
        <v>22949</v>
      </c>
      <c r="TIC1" s="10" t="s">
        <v>22950</v>
      </c>
      <c r="TID1" s="10" t="s">
        <v>22951</v>
      </c>
      <c r="TIE1" s="10" t="s">
        <v>22952</v>
      </c>
      <c r="TIF1" s="10" t="s">
        <v>22953</v>
      </c>
      <c r="TIG1" s="10" t="s">
        <v>22954</v>
      </c>
      <c r="TIH1" s="10" t="s">
        <v>22955</v>
      </c>
      <c r="TII1" s="10" t="s">
        <v>22956</v>
      </c>
      <c r="TIJ1" s="10" t="s">
        <v>22957</v>
      </c>
      <c r="TIK1" s="10" t="s">
        <v>22958</v>
      </c>
      <c r="TIL1" s="10" t="s">
        <v>22959</v>
      </c>
      <c r="TIM1" s="10" t="s">
        <v>22960</v>
      </c>
      <c r="TIN1" s="10" t="s">
        <v>22961</v>
      </c>
      <c r="TIO1" s="10" t="s">
        <v>22962</v>
      </c>
      <c r="TIP1" s="10" t="s">
        <v>22963</v>
      </c>
      <c r="TIQ1" s="10" t="s">
        <v>22964</v>
      </c>
      <c r="TIR1" s="10" t="s">
        <v>22965</v>
      </c>
      <c r="TIS1" s="10" t="s">
        <v>22966</v>
      </c>
      <c r="TIT1" s="10" t="s">
        <v>22967</v>
      </c>
      <c r="TIU1" s="10" t="s">
        <v>22968</v>
      </c>
      <c r="TIV1" s="10" t="s">
        <v>22969</v>
      </c>
      <c r="TIW1" s="10" t="s">
        <v>22970</v>
      </c>
      <c r="TIX1" s="10" t="s">
        <v>22971</v>
      </c>
      <c r="TIY1" s="10" t="s">
        <v>22972</v>
      </c>
      <c r="TIZ1" s="10" t="s">
        <v>22973</v>
      </c>
      <c r="TJA1" s="10" t="s">
        <v>22974</v>
      </c>
      <c r="TJB1" s="10" t="s">
        <v>22975</v>
      </c>
      <c r="TJC1" s="10" t="s">
        <v>22976</v>
      </c>
      <c r="TJD1" s="10" t="s">
        <v>22977</v>
      </c>
      <c r="TJE1" s="10" t="s">
        <v>22978</v>
      </c>
      <c r="TJF1" s="10" t="s">
        <v>22979</v>
      </c>
      <c r="TJG1" s="10" t="s">
        <v>22980</v>
      </c>
      <c r="TJH1" s="10" t="s">
        <v>22981</v>
      </c>
      <c r="TJI1" s="10" t="s">
        <v>22982</v>
      </c>
      <c r="TJJ1" s="10" t="s">
        <v>22983</v>
      </c>
      <c r="TJK1" s="10" t="s">
        <v>22984</v>
      </c>
      <c r="TJL1" s="10" t="s">
        <v>22985</v>
      </c>
      <c r="TJM1" s="10" t="s">
        <v>22986</v>
      </c>
      <c r="TJN1" s="10" t="s">
        <v>22987</v>
      </c>
      <c r="TJO1" s="10" t="s">
        <v>22988</v>
      </c>
      <c r="TJP1" s="10" t="s">
        <v>22989</v>
      </c>
      <c r="TJQ1" s="10" t="s">
        <v>22990</v>
      </c>
      <c r="TJR1" s="10" t="s">
        <v>22991</v>
      </c>
      <c r="TJS1" s="10" t="s">
        <v>22992</v>
      </c>
      <c r="TJT1" s="10" t="s">
        <v>22993</v>
      </c>
      <c r="TJU1" s="10" t="s">
        <v>22994</v>
      </c>
      <c r="TJV1" s="10" t="s">
        <v>22995</v>
      </c>
      <c r="TJW1" s="10" t="s">
        <v>22996</v>
      </c>
      <c r="TJX1" s="10" t="s">
        <v>22997</v>
      </c>
      <c r="TJY1" s="10" t="s">
        <v>22998</v>
      </c>
      <c r="TJZ1" s="10" t="s">
        <v>22999</v>
      </c>
      <c r="TKA1" s="10" t="s">
        <v>23000</v>
      </c>
      <c r="TKB1" s="10" t="s">
        <v>23001</v>
      </c>
      <c r="TKC1" s="10" t="s">
        <v>23002</v>
      </c>
      <c r="TKD1" s="10" t="s">
        <v>23003</v>
      </c>
      <c r="TKE1" s="10" t="s">
        <v>23004</v>
      </c>
      <c r="TKF1" s="10" t="s">
        <v>23005</v>
      </c>
      <c r="TKG1" s="10" t="s">
        <v>23006</v>
      </c>
      <c r="TKH1" s="10" t="s">
        <v>23007</v>
      </c>
      <c r="TKI1" s="10" t="s">
        <v>23008</v>
      </c>
      <c r="TKJ1" s="10" t="s">
        <v>23009</v>
      </c>
      <c r="TKK1" s="10" t="s">
        <v>23010</v>
      </c>
      <c r="TKL1" s="10" t="s">
        <v>23011</v>
      </c>
      <c r="TKM1" s="10" t="s">
        <v>23012</v>
      </c>
      <c r="TKN1" s="10" t="s">
        <v>23013</v>
      </c>
      <c r="TKO1" s="10" t="s">
        <v>23014</v>
      </c>
      <c r="TKP1" s="10" t="s">
        <v>23015</v>
      </c>
      <c r="TKQ1" s="10" t="s">
        <v>23016</v>
      </c>
      <c r="TKR1" s="10" t="s">
        <v>23017</v>
      </c>
      <c r="TKS1" s="10" t="s">
        <v>23018</v>
      </c>
      <c r="TKT1" s="10" t="s">
        <v>23019</v>
      </c>
      <c r="TKU1" s="10" t="s">
        <v>23020</v>
      </c>
      <c r="TKV1" s="10" t="s">
        <v>23021</v>
      </c>
      <c r="TKW1" s="10" t="s">
        <v>23022</v>
      </c>
      <c r="TKX1" s="10" t="s">
        <v>23023</v>
      </c>
      <c r="TKY1" s="10" t="s">
        <v>23024</v>
      </c>
      <c r="TKZ1" s="10" t="s">
        <v>23025</v>
      </c>
      <c r="TLA1" s="10" t="s">
        <v>23026</v>
      </c>
      <c r="TLB1" s="10" t="s">
        <v>23027</v>
      </c>
      <c r="TLC1" s="10" t="s">
        <v>23028</v>
      </c>
      <c r="TLD1" s="10" t="s">
        <v>23029</v>
      </c>
      <c r="TLE1" s="10" t="s">
        <v>23030</v>
      </c>
      <c r="TLF1" s="10" t="s">
        <v>23031</v>
      </c>
      <c r="TLG1" s="10" t="s">
        <v>23032</v>
      </c>
      <c r="TLH1" s="10" t="s">
        <v>23033</v>
      </c>
      <c r="TLI1" s="10" t="s">
        <v>23034</v>
      </c>
      <c r="TLJ1" s="10" t="s">
        <v>23035</v>
      </c>
      <c r="TLK1" s="10" t="s">
        <v>23036</v>
      </c>
      <c r="TLL1" s="10" t="s">
        <v>23037</v>
      </c>
      <c r="TLM1" s="10" t="s">
        <v>23038</v>
      </c>
      <c r="TLN1" s="10" t="s">
        <v>23039</v>
      </c>
      <c r="TLO1" s="10" t="s">
        <v>23040</v>
      </c>
      <c r="TLP1" s="10" t="s">
        <v>23041</v>
      </c>
      <c r="TLQ1" s="10" t="s">
        <v>23042</v>
      </c>
      <c r="TLR1" s="10" t="s">
        <v>23043</v>
      </c>
      <c r="TLS1" s="10" t="s">
        <v>23044</v>
      </c>
      <c r="TLT1" s="10" t="s">
        <v>23045</v>
      </c>
      <c r="TLU1" s="10" t="s">
        <v>23046</v>
      </c>
      <c r="TLV1" s="10" t="s">
        <v>23047</v>
      </c>
      <c r="TLW1" s="10" t="s">
        <v>23048</v>
      </c>
      <c r="TLX1" s="10" t="s">
        <v>23049</v>
      </c>
      <c r="TLY1" s="10" t="s">
        <v>23050</v>
      </c>
      <c r="TLZ1" s="10" t="s">
        <v>23051</v>
      </c>
      <c r="TMA1" s="10" t="s">
        <v>23052</v>
      </c>
      <c r="TMB1" s="10" t="s">
        <v>23053</v>
      </c>
      <c r="TMC1" s="10" t="s">
        <v>23054</v>
      </c>
      <c r="TMD1" s="10" t="s">
        <v>23055</v>
      </c>
      <c r="TME1" s="10" t="s">
        <v>23056</v>
      </c>
      <c r="TMF1" s="10" t="s">
        <v>23057</v>
      </c>
      <c r="TMG1" s="10" t="s">
        <v>23058</v>
      </c>
      <c r="TMH1" s="10" t="s">
        <v>23059</v>
      </c>
      <c r="TMI1" s="10" t="s">
        <v>23060</v>
      </c>
      <c r="TMJ1" s="10" t="s">
        <v>23061</v>
      </c>
      <c r="TMK1" s="10" t="s">
        <v>23062</v>
      </c>
      <c r="TML1" s="10" t="s">
        <v>23063</v>
      </c>
      <c r="TMM1" s="10" t="s">
        <v>23064</v>
      </c>
      <c r="TMN1" s="10" t="s">
        <v>23065</v>
      </c>
      <c r="TMO1" s="10" t="s">
        <v>23066</v>
      </c>
      <c r="TMP1" s="10" t="s">
        <v>23067</v>
      </c>
      <c r="TMQ1" s="10" t="s">
        <v>23068</v>
      </c>
      <c r="TMR1" s="10" t="s">
        <v>23069</v>
      </c>
      <c r="TMS1" s="10" t="s">
        <v>23070</v>
      </c>
      <c r="TMT1" s="10" t="s">
        <v>23071</v>
      </c>
      <c r="TMU1" s="10" t="s">
        <v>23072</v>
      </c>
      <c r="TMV1" s="10" t="s">
        <v>23073</v>
      </c>
      <c r="TMW1" s="10" t="s">
        <v>23074</v>
      </c>
      <c r="TMX1" s="10" t="s">
        <v>23075</v>
      </c>
      <c r="TMY1" s="10" t="s">
        <v>23076</v>
      </c>
      <c r="TMZ1" s="10" t="s">
        <v>23077</v>
      </c>
      <c r="TNA1" s="10" t="s">
        <v>23078</v>
      </c>
      <c r="TNB1" s="10" t="s">
        <v>23079</v>
      </c>
      <c r="TNC1" s="10" t="s">
        <v>23080</v>
      </c>
      <c r="TND1" s="10" t="s">
        <v>23081</v>
      </c>
      <c r="TNE1" s="10" t="s">
        <v>23082</v>
      </c>
      <c r="TNF1" s="10" t="s">
        <v>23083</v>
      </c>
      <c r="TNG1" s="10" t="s">
        <v>23084</v>
      </c>
      <c r="TNH1" s="10" t="s">
        <v>23085</v>
      </c>
      <c r="TNI1" s="10" t="s">
        <v>23086</v>
      </c>
      <c r="TNJ1" s="10" t="s">
        <v>23087</v>
      </c>
      <c r="TNK1" s="10" t="s">
        <v>23088</v>
      </c>
      <c r="TNL1" s="10" t="s">
        <v>23089</v>
      </c>
      <c r="TNM1" s="10" t="s">
        <v>23090</v>
      </c>
      <c r="TNN1" s="10" t="s">
        <v>23091</v>
      </c>
      <c r="TNO1" s="10" t="s">
        <v>23092</v>
      </c>
      <c r="TNP1" s="10" t="s">
        <v>23093</v>
      </c>
      <c r="TNQ1" s="10" t="s">
        <v>23094</v>
      </c>
      <c r="TNR1" s="10" t="s">
        <v>23095</v>
      </c>
      <c r="TNS1" s="10" t="s">
        <v>23096</v>
      </c>
      <c r="TNT1" s="10" t="s">
        <v>23097</v>
      </c>
      <c r="TNU1" s="10" t="s">
        <v>23098</v>
      </c>
      <c r="TNV1" s="10" t="s">
        <v>23099</v>
      </c>
      <c r="TNW1" s="10" t="s">
        <v>23100</v>
      </c>
      <c r="TNX1" s="10" t="s">
        <v>23101</v>
      </c>
      <c r="TNY1" s="10" t="s">
        <v>23102</v>
      </c>
      <c r="TNZ1" s="10" t="s">
        <v>23103</v>
      </c>
      <c r="TOA1" s="10" t="s">
        <v>23104</v>
      </c>
      <c r="TOB1" s="10" t="s">
        <v>23105</v>
      </c>
      <c r="TOC1" s="10" t="s">
        <v>23106</v>
      </c>
      <c r="TOD1" s="10" t="s">
        <v>23107</v>
      </c>
      <c r="TOE1" s="10" t="s">
        <v>23108</v>
      </c>
      <c r="TOF1" s="10" t="s">
        <v>23109</v>
      </c>
      <c r="TOG1" s="10" t="s">
        <v>23110</v>
      </c>
      <c r="TOH1" s="10" t="s">
        <v>23111</v>
      </c>
      <c r="TOI1" s="10" t="s">
        <v>23112</v>
      </c>
      <c r="TOJ1" s="10" t="s">
        <v>23113</v>
      </c>
      <c r="TOK1" s="10" t="s">
        <v>23114</v>
      </c>
      <c r="TOL1" s="10" t="s">
        <v>23115</v>
      </c>
      <c r="TOM1" s="10" t="s">
        <v>23116</v>
      </c>
      <c r="TON1" s="10" t="s">
        <v>23117</v>
      </c>
      <c r="TOO1" s="10" t="s">
        <v>23118</v>
      </c>
      <c r="TOP1" s="10" t="s">
        <v>23119</v>
      </c>
      <c r="TOQ1" s="10" t="s">
        <v>23120</v>
      </c>
      <c r="TOR1" s="10" t="s">
        <v>23121</v>
      </c>
      <c r="TOS1" s="10" t="s">
        <v>23122</v>
      </c>
      <c r="TOT1" s="10" t="s">
        <v>23123</v>
      </c>
      <c r="TOU1" s="10" t="s">
        <v>23124</v>
      </c>
      <c r="TOV1" s="10" t="s">
        <v>23125</v>
      </c>
      <c r="TOW1" s="10" t="s">
        <v>23126</v>
      </c>
      <c r="TOX1" s="10" t="s">
        <v>23127</v>
      </c>
      <c r="TOY1" s="10" t="s">
        <v>23128</v>
      </c>
      <c r="TOZ1" s="10" t="s">
        <v>23129</v>
      </c>
      <c r="TPA1" s="10" t="s">
        <v>23130</v>
      </c>
      <c r="TPB1" s="10" t="s">
        <v>23131</v>
      </c>
      <c r="TPC1" s="10" t="s">
        <v>23132</v>
      </c>
      <c r="TPD1" s="10" t="s">
        <v>23133</v>
      </c>
      <c r="TPE1" s="10" t="s">
        <v>23134</v>
      </c>
      <c r="TPF1" s="10" t="s">
        <v>23135</v>
      </c>
      <c r="TPG1" s="10" t="s">
        <v>23136</v>
      </c>
      <c r="TPH1" s="10" t="s">
        <v>23137</v>
      </c>
      <c r="TPI1" s="10" t="s">
        <v>23138</v>
      </c>
      <c r="TPJ1" s="10" t="s">
        <v>23139</v>
      </c>
      <c r="TPK1" s="10" t="s">
        <v>23140</v>
      </c>
      <c r="TPL1" s="10" t="s">
        <v>23141</v>
      </c>
      <c r="TPM1" s="10" t="s">
        <v>23142</v>
      </c>
      <c r="TPN1" s="10" t="s">
        <v>23143</v>
      </c>
      <c r="TPO1" s="10" t="s">
        <v>23144</v>
      </c>
      <c r="TPP1" s="10" t="s">
        <v>23145</v>
      </c>
      <c r="TPQ1" s="10" t="s">
        <v>23146</v>
      </c>
      <c r="TPR1" s="10" t="s">
        <v>23147</v>
      </c>
      <c r="TPS1" s="10" t="s">
        <v>23148</v>
      </c>
      <c r="TPT1" s="10" t="s">
        <v>23149</v>
      </c>
      <c r="TPU1" s="10" t="s">
        <v>23150</v>
      </c>
      <c r="TPV1" s="10" t="s">
        <v>23151</v>
      </c>
      <c r="TPW1" s="10" t="s">
        <v>23152</v>
      </c>
      <c r="TPX1" s="10" t="s">
        <v>23153</v>
      </c>
      <c r="TPY1" s="10" t="s">
        <v>23154</v>
      </c>
      <c r="TPZ1" s="10" t="s">
        <v>23155</v>
      </c>
      <c r="TQA1" s="10" t="s">
        <v>23156</v>
      </c>
      <c r="TQB1" s="10" t="s">
        <v>23157</v>
      </c>
      <c r="TQC1" s="10" t="s">
        <v>23158</v>
      </c>
      <c r="TQD1" s="10" t="s">
        <v>23159</v>
      </c>
      <c r="TQE1" s="10" t="s">
        <v>23160</v>
      </c>
      <c r="TQF1" s="10" t="s">
        <v>23161</v>
      </c>
      <c r="TQG1" s="10" t="s">
        <v>23162</v>
      </c>
      <c r="TQH1" s="10" t="s">
        <v>23163</v>
      </c>
      <c r="TQI1" s="10" t="s">
        <v>23164</v>
      </c>
      <c r="TQJ1" s="10" t="s">
        <v>23165</v>
      </c>
      <c r="TQK1" s="10" t="s">
        <v>23166</v>
      </c>
      <c r="TQL1" s="10" t="s">
        <v>23167</v>
      </c>
      <c r="TQM1" s="10" t="s">
        <v>23168</v>
      </c>
      <c r="TQN1" s="10" t="s">
        <v>23169</v>
      </c>
      <c r="TQO1" s="10" t="s">
        <v>23170</v>
      </c>
      <c r="TQP1" s="10" t="s">
        <v>23171</v>
      </c>
      <c r="TQQ1" s="10" t="s">
        <v>23172</v>
      </c>
      <c r="TQR1" s="10" t="s">
        <v>23173</v>
      </c>
      <c r="TQS1" s="10" t="s">
        <v>23174</v>
      </c>
      <c r="TQT1" s="10" t="s">
        <v>23175</v>
      </c>
      <c r="TQU1" s="10" t="s">
        <v>23176</v>
      </c>
      <c r="TQV1" s="10" t="s">
        <v>23177</v>
      </c>
      <c r="TQW1" s="10" t="s">
        <v>23178</v>
      </c>
      <c r="TQX1" s="10" t="s">
        <v>23179</v>
      </c>
      <c r="TQY1" s="10" t="s">
        <v>23180</v>
      </c>
      <c r="TQZ1" s="10" t="s">
        <v>23181</v>
      </c>
      <c r="TRA1" s="10" t="s">
        <v>23182</v>
      </c>
      <c r="TRB1" s="10" t="s">
        <v>23183</v>
      </c>
      <c r="TRC1" s="10" t="s">
        <v>23184</v>
      </c>
      <c r="TRD1" s="10" t="s">
        <v>23185</v>
      </c>
      <c r="TRE1" s="10" t="s">
        <v>23186</v>
      </c>
      <c r="TRF1" s="10" t="s">
        <v>23187</v>
      </c>
      <c r="TRG1" s="10" t="s">
        <v>23188</v>
      </c>
      <c r="TRH1" s="10" t="s">
        <v>23189</v>
      </c>
      <c r="TRI1" s="10" t="s">
        <v>23190</v>
      </c>
      <c r="TRJ1" s="10" t="s">
        <v>23191</v>
      </c>
      <c r="TRK1" s="10" t="s">
        <v>23192</v>
      </c>
      <c r="TRL1" s="10" t="s">
        <v>23193</v>
      </c>
      <c r="TRM1" s="10" t="s">
        <v>23194</v>
      </c>
      <c r="TRN1" s="10" t="s">
        <v>23195</v>
      </c>
      <c r="TRO1" s="10" t="s">
        <v>23196</v>
      </c>
      <c r="TRP1" s="10" t="s">
        <v>23197</v>
      </c>
      <c r="TRQ1" s="10" t="s">
        <v>23198</v>
      </c>
      <c r="TRR1" s="10" t="s">
        <v>23199</v>
      </c>
      <c r="TRS1" s="10" t="s">
        <v>23200</v>
      </c>
      <c r="TRT1" s="10" t="s">
        <v>23201</v>
      </c>
      <c r="TRU1" s="10" t="s">
        <v>23202</v>
      </c>
      <c r="TRV1" s="10" t="s">
        <v>23203</v>
      </c>
      <c r="TRW1" s="10" t="s">
        <v>23204</v>
      </c>
      <c r="TRX1" s="10" t="s">
        <v>23205</v>
      </c>
      <c r="TRY1" s="10" t="s">
        <v>23206</v>
      </c>
      <c r="TRZ1" s="10" t="s">
        <v>23207</v>
      </c>
      <c r="TSA1" s="10" t="s">
        <v>23208</v>
      </c>
      <c r="TSB1" s="10" t="s">
        <v>23209</v>
      </c>
      <c r="TSC1" s="10" t="s">
        <v>23210</v>
      </c>
      <c r="TSD1" s="10" t="s">
        <v>23211</v>
      </c>
      <c r="TSE1" s="10" t="s">
        <v>23212</v>
      </c>
      <c r="TSF1" s="10" t="s">
        <v>23213</v>
      </c>
      <c r="TSG1" s="10" t="s">
        <v>23214</v>
      </c>
      <c r="TSH1" s="10" t="s">
        <v>23215</v>
      </c>
      <c r="TSI1" s="10" t="s">
        <v>23216</v>
      </c>
      <c r="TSJ1" s="10" t="s">
        <v>23217</v>
      </c>
      <c r="TSK1" s="10" t="s">
        <v>23218</v>
      </c>
      <c r="TSL1" s="10" t="s">
        <v>23219</v>
      </c>
      <c r="TSM1" s="10" t="s">
        <v>23220</v>
      </c>
      <c r="TSN1" s="10" t="s">
        <v>23221</v>
      </c>
      <c r="TSO1" s="10" t="s">
        <v>23222</v>
      </c>
      <c r="TSP1" s="10" t="s">
        <v>23223</v>
      </c>
      <c r="TSQ1" s="10" t="s">
        <v>23224</v>
      </c>
      <c r="TSR1" s="10" t="s">
        <v>23225</v>
      </c>
      <c r="TSS1" s="10" t="s">
        <v>23226</v>
      </c>
      <c r="TST1" s="10" t="s">
        <v>23227</v>
      </c>
      <c r="TSU1" s="10" t="s">
        <v>23228</v>
      </c>
      <c r="TSV1" s="10" t="s">
        <v>23229</v>
      </c>
      <c r="TSW1" s="10" t="s">
        <v>23230</v>
      </c>
      <c r="TSX1" s="10" t="s">
        <v>23231</v>
      </c>
      <c r="TSY1" s="10" t="s">
        <v>23232</v>
      </c>
      <c r="TSZ1" s="10" t="s">
        <v>23233</v>
      </c>
      <c r="TTA1" s="10" t="s">
        <v>23234</v>
      </c>
      <c r="TTB1" s="10" t="s">
        <v>23235</v>
      </c>
      <c r="TTC1" s="10" t="s">
        <v>23236</v>
      </c>
      <c r="TTD1" s="10" t="s">
        <v>23237</v>
      </c>
      <c r="TTE1" s="10" t="s">
        <v>23238</v>
      </c>
      <c r="TTF1" s="10" t="s">
        <v>23239</v>
      </c>
      <c r="TTG1" s="10" t="s">
        <v>23240</v>
      </c>
      <c r="TTH1" s="10" t="s">
        <v>23241</v>
      </c>
      <c r="TTI1" s="10" t="s">
        <v>23242</v>
      </c>
      <c r="TTJ1" s="10" t="s">
        <v>23243</v>
      </c>
      <c r="TTK1" s="10" t="s">
        <v>23244</v>
      </c>
      <c r="TTL1" s="10" t="s">
        <v>23245</v>
      </c>
      <c r="TTM1" s="10" t="s">
        <v>23246</v>
      </c>
      <c r="TTN1" s="10" t="s">
        <v>23247</v>
      </c>
      <c r="TTO1" s="10" t="s">
        <v>23248</v>
      </c>
      <c r="TTP1" s="10" t="s">
        <v>23249</v>
      </c>
      <c r="TTQ1" s="10" t="s">
        <v>23250</v>
      </c>
      <c r="TTR1" s="10" t="s">
        <v>23251</v>
      </c>
      <c r="TTS1" s="10" t="s">
        <v>23252</v>
      </c>
      <c r="TTT1" s="10" t="s">
        <v>23253</v>
      </c>
      <c r="TTU1" s="10" t="s">
        <v>23254</v>
      </c>
      <c r="TTV1" s="10" t="s">
        <v>23255</v>
      </c>
      <c r="TTW1" s="10" t="s">
        <v>23256</v>
      </c>
      <c r="TTX1" s="10" t="s">
        <v>23257</v>
      </c>
      <c r="TTY1" s="10" t="s">
        <v>23258</v>
      </c>
      <c r="TTZ1" s="10" t="s">
        <v>23259</v>
      </c>
      <c r="TUA1" s="10" t="s">
        <v>23260</v>
      </c>
      <c r="TUB1" s="10" t="s">
        <v>23261</v>
      </c>
      <c r="TUC1" s="10" t="s">
        <v>23262</v>
      </c>
      <c r="TUD1" s="10" t="s">
        <v>23263</v>
      </c>
      <c r="TUE1" s="10" t="s">
        <v>23264</v>
      </c>
      <c r="TUF1" s="10" t="s">
        <v>23265</v>
      </c>
      <c r="TUG1" s="10" t="s">
        <v>23266</v>
      </c>
      <c r="TUH1" s="10" t="s">
        <v>23267</v>
      </c>
      <c r="TUI1" s="10" t="s">
        <v>23268</v>
      </c>
      <c r="TUJ1" s="10" t="s">
        <v>23269</v>
      </c>
      <c r="TUK1" s="10" t="s">
        <v>23270</v>
      </c>
      <c r="TUL1" s="10" t="s">
        <v>23271</v>
      </c>
      <c r="TUM1" s="10" t="s">
        <v>23272</v>
      </c>
      <c r="TUN1" s="10" t="s">
        <v>23273</v>
      </c>
      <c r="TUO1" s="10" t="s">
        <v>23274</v>
      </c>
      <c r="TUP1" s="10" t="s">
        <v>23275</v>
      </c>
      <c r="TUQ1" s="10" t="s">
        <v>23276</v>
      </c>
      <c r="TUR1" s="10" t="s">
        <v>23277</v>
      </c>
      <c r="TUS1" s="10" t="s">
        <v>23278</v>
      </c>
      <c r="TUT1" s="10" t="s">
        <v>23279</v>
      </c>
      <c r="TUU1" s="10" t="s">
        <v>23280</v>
      </c>
      <c r="TUV1" s="10" t="s">
        <v>23281</v>
      </c>
      <c r="TUW1" s="10" t="s">
        <v>23282</v>
      </c>
      <c r="TUX1" s="10" t="s">
        <v>23283</v>
      </c>
      <c r="TUY1" s="10" t="s">
        <v>23284</v>
      </c>
      <c r="TUZ1" s="10" t="s">
        <v>23285</v>
      </c>
      <c r="TVA1" s="10" t="s">
        <v>23286</v>
      </c>
      <c r="TVB1" s="10" t="s">
        <v>23287</v>
      </c>
      <c r="TVC1" s="10" t="s">
        <v>23288</v>
      </c>
      <c r="TVD1" s="10" t="s">
        <v>23289</v>
      </c>
      <c r="TVE1" s="10" t="s">
        <v>23290</v>
      </c>
      <c r="TVF1" s="10" t="s">
        <v>23291</v>
      </c>
      <c r="TVG1" s="10" t="s">
        <v>23292</v>
      </c>
      <c r="TVH1" s="10" t="s">
        <v>23293</v>
      </c>
      <c r="TVI1" s="10" t="s">
        <v>23294</v>
      </c>
      <c r="TVJ1" s="10" t="s">
        <v>23295</v>
      </c>
      <c r="TVK1" s="10" t="s">
        <v>23296</v>
      </c>
      <c r="TVL1" s="10" t="s">
        <v>23297</v>
      </c>
      <c r="TVM1" s="10" t="s">
        <v>23298</v>
      </c>
      <c r="TVN1" s="10" t="s">
        <v>23299</v>
      </c>
      <c r="TVO1" s="10" t="s">
        <v>23300</v>
      </c>
      <c r="TVP1" s="10" t="s">
        <v>23301</v>
      </c>
      <c r="TVQ1" s="10" t="s">
        <v>23302</v>
      </c>
      <c r="TVR1" s="10" t="s">
        <v>23303</v>
      </c>
      <c r="TVS1" s="10" t="s">
        <v>23304</v>
      </c>
      <c r="TVT1" s="10" t="s">
        <v>23305</v>
      </c>
      <c r="TVU1" s="10" t="s">
        <v>23306</v>
      </c>
      <c r="TVV1" s="10" t="s">
        <v>23307</v>
      </c>
      <c r="TVW1" s="10" t="s">
        <v>23308</v>
      </c>
      <c r="TVX1" s="10" t="s">
        <v>23309</v>
      </c>
      <c r="TVY1" s="10" t="s">
        <v>23310</v>
      </c>
      <c r="TVZ1" s="10" t="s">
        <v>23311</v>
      </c>
      <c r="TWA1" s="10" t="s">
        <v>23312</v>
      </c>
      <c r="TWB1" s="10" t="s">
        <v>23313</v>
      </c>
      <c r="TWC1" s="10" t="s">
        <v>23314</v>
      </c>
      <c r="TWD1" s="10" t="s">
        <v>23315</v>
      </c>
      <c r="TWE1" s="10" t="s">
        <v>23316</v>
      </c>
      <c r="TWF1" s="10" t="s">
        <v>23317</v>
      </c>
      <c r="TWG1" s="10" t="s">
        <v>23318</v>
      </c>
      <c r="TWH1" s="10" t="s">
        <v>23319</v>
      </c>
      <c r="TWI1" s="10" t="s">
        <v>23320</v>
      </c>
      <c r="TWJ1" s="10" t="s">
        <v>23321</v>
      </c>
      <c r="TWK1" s="10" t="s">
        <v>23322</v>
      </c>
      <c r="TWL1" s="10" t="s">
        <v>23323</v>
      </c>
      <c r="TWM1" s="10" t="s">
        <v>23324</v>
      </c>
      <c r="TWN1" s="10" t="s">
        <v>23325</v>
      </c>
      <c r="TWO1" s="10" t="s">
        <v>23326</v>
      </c>
      <c r="TWP1" s="10" t="s">
        <v>23327</v>
      </c>
      <c r="TWQ1" s="10" t="s">
        <v>23328</v>
      </c>
      <c r="TWR1" s="10" t="s">
        <v>23329</v>
      </c>
      <c r="TWS1" s="10" t="s">
        <v>23330</v>
      </c>
      <c r="TWT1" s="10" t="s">
        <v>23331</v>
      </c>
      <c r="TWU1" s="10" t="s">
        <v>23332</v>
      </c>
      <c r="TWV1" s="10" t="s">
        <v>23333</v>
      </c>
      <c r="TWW1" s="10" t="s">
        <v>23334</v>
      </c>
      <c r="TWX1" s="10" t="s">
        <v>23335</v>
      </c>
      <c r="TWY1" s="10" t="s">
        <v>23336</v>
      </c>
      <c r="TWZ1" s="10" t="s">
        <v>23337</v>
      </c>
      <c r="TXA1" s="10" t="s">
        <v>23338</v>
      </c>
      <c r="TXB1" s="10" t="s">
        <v>23339</v>
      </c>
      <c r="TXC1" s="10" t="s">
        <v>23340</v>
      </c>
      <c r="TXD1" s="10" t="s">
        <v>23341</v>
      </c>
      <c r="TXE1" s="10" t="s">
        <v>23342</v>
      </c>
      <c r="TXF1" s="10" t="s">
        <v>23343</v>
      </c>
      <c r="TXG1" s="10" t="s">
        <v>23344</v>
      </c>
      <c r="TXH1" s="10" t="s">
        <v>23345</v>
      </c>
      <c r="TXI1" s="10" t="s">
        <v>23346</v>
      </c>
      <c r="TXJ1" s="10" t="s">
        <v>23347</v>
      </c>
      <c r="TXK1" s="10" t="s">
        <v>23348</v>
      </c>
      <c r="TXL1" s="10" t="s">
        <v>23349</v>
      </c>
      <c r="TXM1" s="10" t="s">
        <v>23350</v>
      </c>
      <c r="TXN1" s="10" t="s">
        <v>23351</v>
      </c>
      <c r="TXO1" s="10" t="s">
        <v>23352</v>
      </c>
      <c r="TXP1" s="10" t="s">
        <v>23353</v>
      </c>
      <c r="TXQ1" s="10" t="s">
        <v>23354</v>
      </c>
      <c r="TXR1" s="10" t="s">
        <v>23355</v>
      </c>
      <c r="TXS1" s="10" t="s">
        <v>23356</v>
      </c>
      <c r="TXT1" s="10" t="s">
        <v>23357</v>
      </c>
      <c r="TXU1" s="10" t="s">
        <v>23358</v>
      </c>
      <c r="TXV1" s="10" t="s">
        <v>23359</v>
      </c>
      <c r="TXW1" s="10" t="s">
        <v>23360</v>
      </c>
      <c r="TXX1" s="10" t="s">
        <v>23361</v>
      </c>
      <c r="TXY1" s="10" t="s">
        <v>23362</v>
      </c>
      <c r="TXZ1" s="10" t="s">
        <v>23363</v>
      </c>
      <c r="TYA1" s="10" t="s">
        <v>23364</v>
      </c>
      <c r="TYB1" s="10" t="s">
        <v>23365</v>
      </c>
      <c r="TYC1" s="10" t="s">
        <v>23366</v>
      </c>
      <c r="TYD1" s="10" t="s">
        <v>23367</v>
      </c>
      <c r="TYE1" s="10" t="s">
        <v>23368</v>
      </c>
      <c r="TYF1" s="10" t="s">
        <v>23369</v>
      </c>
      <c r="TYG1" s="10" t="s">
        <v>23370</v>
      </c>
      <c r="TYH1" s="10" t="s">
        <v>23371</v>
      </c>
      <c r="TYI1" s="10" t="s">
        <v>23372</v>
      </c>
      <c r="TYJ1" s="10" t="s">
        <v>23373</v>
      </c>
      <c r="TYK1" s="10" t="s">
        <v>23374</v>
      </c>
      <c r="TYL1" s="10" t="s">
        <v>23375</v>
      </c>
      <c r="TYM1" s="10" t="s">
        <v>23376</v>
      </c>
      <c r="TYN1" s="10" t="s">
        <v>23377</v>
      </c>
      <c r="TYO1" s="10" t="s">
        <v>23378</v>
      </c>
      <c r="TYP1" s="10" t="s">
        <v>23379</v>
      </c>
      <c r="TYQ1" s="10" t="s">
        <v>23380</v>
      </c>
      <c r="TYR1" s="10" t="s">
        <v>23381</v>
      </c>
      <c r="TYS1" s="10" t="s">
        <v>23382</v>
      </c>
      <c r="TYT1" s="10" t="s">
        <v>23383</v>
      </c>
      <c r="TYU1" s="10" t="s">
        <v>23384</v>
      </c>
      <c r="TYV1" s="10" t="s">
        <v>23385</v>
      </c>
      <c r="TYW1" s="10" t="s">
        <v>23386</v>
      </c>
      <c r="TYX1" s="10" t="s">
        <v>23387</v>
      </c>
      <c r="TYY1" s="10" t="s">
        <v>23388</v>
      </c>
      <c r="TYZ1" s="10" t="s">
        <v>23389</v>
      </c>
      <c r="TZA1" s="10" t="s">
        <v>23390</v>
      </c>
      <c r="TZB1" s="10" t="s">
        <v>23391</v>
      </c>
      <c r="TZC1" s="10" t="s">
        <v>23392</v>
      </c>
      <c r="TZD1" s="10" t="s">
        <v>23393</v>
      </c>
      <c r="TZE1" s="10" t="s">
        <v>23394</v>
      </c>
      <c r="TZF1" s="10" t="s">
        <v>23395</v>
      </c>
      <c r="TZG1" s="10" t="s">
        <v>23396</v>
      </c>
      <c r="TZH1" s="10" t="s">
        <v>23397</v>
      </c>
      <c r="TZI1" s="10" t="s">
        <v>23398</v>
      </c>
      <c r="TZJ1" s="10" t="s">
        <v>23399</v>
      </c>
      <c r="TZK1" s="10" t="s">
        <v>23400</v>
      </c>
      <c r="TZL1" s="10" t="s">
        <v>23401</v>
      </c>
      <c r="TZM1" s="10" t="s">
        <v>23402</v>
      </c>
      <c r="TZN1" s="10" t="s">
        <v>23403</v>
      </c>
      <c r="TZO1" s="10" t="s">
        <v>23404</v>
      </c>
      <c r="TZP1" s="10" t="s">
        <v>23405</v>
      </c>
      <c r="TZQ1" s="10" t="s">
        <v>23406</v>
      </c>
      <c r="TZR1" s="10" t="s">
        <v>23407</v>
      </c>
      <c r="TZS1" s="10" t="s">
        <v>23408</v>
      </c>
      <c r="TZT1" s="10" t="s">
        <v>23409</v>
      </c>
      <c r="TZU1" s="10" t="s">
        <v>23410</v>
      </c>
      <c r="TZV1" s="10" t="s">
        <v>23411</v>
      </c>
      <c r="TZW1" s="10" t="s">
        <v>23412</v>
      </c>
      <c r="TZX1" s="10" t="s">
        <v>23413</v>
      </c>
      <c r="TZY1" s="10" t="s">
        <v>23414</v>
      </c>
      <c r="TZZ1" s="10" t="s">
        <v>23415</v>
      </c>
      <c r="UAA1" s="10" t="s">
        <v>23416</v>
      </c>
      <c r="UAB1" s="10" t="s">
        <v>23417</v>
      </c>
      <c r="UAC1" s="10" t="s">
        <v>23418</v>
      </c>
      <c r="UAD1" s="10" t="s">
        <v>23419</v>
      </c>
      <c r="UAE1" s="10" t="s">
        <v>23420</v>
      </c>
      <c r="UAF1" s="10" t="s">
        <v>23421</v>
      </c>
      <c r="UAG1" s="10" t="s">
        <v>23422</v>
      </c>
      <c r="UAH1" s="10" t="s">
        <v>23423</v>
      </c>
      <c r="UAI1" s="10" t="s">
        <v>23424</v>
      </c>
      <c r="UAJ1" s="10" t="s">
        <v>23425</v>
      </c>
      <c r="UAK1" s="10" t="s">
        <v>23426</v>
      </c>
      <c r="UAL1" s="10" t="s">
        <v>23427</v>
      </c>
      <c r="UAM1" s="10" t="s">
        <v>23428</v>
      </c>
      <c r="UAN1" s="10" t="s">
        <v>23429</v>
      </c>
      <c r="UAO1" s="10" t="s">
        <v>23430</v>
      </c>
      <c r="UAP1" s="10" t="s">
        <v>23431</v>
      </c>
      <c r="UAQ1" s="10" t="s">
        <v>23432</v>
      </c>
      <c r="UAR1" s="10" t="s">
        <v>23433</v>
      </c>
      <c r="UAS1" s="10" t="s">
        <v>23434</v>
      </c>
      <c r="UAT1" s="10" t="s">
        <v>23435</v>
      </c>
      <c r="UAU1" s="10" t="s">
        <v>23436</v>
      </c>
      <c r="UAV1" s="10" t="s">
        <v>23437</v>
      </c>
      <c r="UAW1" s="10" t="s">
        <v>23438</v>
      </c>
      <c r="UAX1" s="10" t="s">
        <v>23439</v>
      </c>
      <c r="UAY1" s="10" t="s">
        <v>23440</v>
      </c>
      <c r="UAZ1" s="10" t="s">
        <v>23441</v>
      </c>
      <c r="UBA1" s="10" t="s">
        <v>23442</v>
      </c>
      <c r="UBB1" s="10" t="s">
        <v>23443</v>
      </c>
      <c r="UBC1" s="10" t="s">
        <v>23444</v>
      </c>
      <c r="UBD1" s="10" t="s">
        <v>23445</v>
      </c>
      <c r="UBE1" s="10" t="s">
        <v>23446</v>
      </c>
      <c r="UBF1" s="10" t="s">
        <v>23447</v>
      </c>
      <c r="UBG1" s="10" t="s">
        <v>23448</v>
      </c>
      <c r="UBH1" s="10" t="s">
        <v>23449</v>
      </c>
      <c r="UBI1" s="10" t="s">
        <v>23450</v>
      </c>
      <c r="UBJ1" s="10" t="s">
        <v>23451</v>
      </c>
      <c r="UBK1" s="10" t="s">
        <v>23452</v>
      </c>
      <c r="UBL1" s="10" t="s">
        <v>23453</v>
      </c>
      <c r="UBM1" s="10" t="s">
        <v>23454</v>
      </c>
      <c r="UBN1" s="10" t="s">
        <v>23455</v>
      </c>
      <c r="UBO1" s="10" t="s">
        <v>23456</v>
      </c>
      <c r="UBP1" s="10" t="s">
        <v>23457</v>
      </c>
      <c r="UBQ1" s="10" t="s">
        <v>23458</v>
      </c>
      <c r="UBR1" s="10" t="s">
        <v>23459</v>
      </c>
      <c r="UBS1" s="10" t="s">
        <v>23460</v>
      </c>
      <c r="UBT1" s="10" t="s">
        <v>23461</v>
      </c>
      <c r="UBU1" s="10" t="s">
        <v>23462</v>
      </c>
      <c r="UBV1" s="10" t="s">
        <v>23463</v>
      </c>
      <c r="UBW1" s="10" t="s">
        <v>23464</v>
      </c>
      <c r="UBX1" s="10" t="s">
        <v>23465</v>
      </c>
      <c r="UBY1" s="10" t="s">
        <v>23466</v>
      </c>
      <c r="UBZ1" s="10" t="s">
        <v>23467</v>
      </c>
      <c r="UCA1" s="10" t="s">
        <v>23468</v>
      </c>
      <c r="UCB1" s="10" t="s">
        <v>23469</v>
      </c>
      <c r="UCC1" s="10" t="s">
        <v>23470</v>
      </c>
      <c r="UCD1" s="10" t="s">
        <v>23471</v>
      </c>
      <c r="UCE1" s="10" t="s">
        <v>23472</v>
      </c>
      <c r="UCF1" s="10" t="s">
        <v>23473</v>
      </c>
      <c r="UCG1" s="10" t="s">
        <v>23474</v>
      </c>
      <c r="UCH1" s="10" t="s">
        <v>23475</v>
      </c>
      <c r="UCI1" s="10" t="s">
        <v>23476</v>
      </c>
      <c r="UCJ1" s="10" t="s">
        <v>23477</v>
      </c>
      <c r="UCK1" s="10" t="s">
        <v>23478</v>
      </c>
      <c r="UCL1" s="10" t="s">
        <v>23479</v>
      </c>
      <c r="UCM1" s="10" t="s">
        <v>23480</v>
      </c>
      <c r="UCN1" s="10" t="s">
        <v>23481</v>
      </c>
      <c r="UCO1" s="10" t="s">
        <v>23482</v>
      </c>
      <c r="UCP1" s="10" t="s">
        <v>23483</v>
      </c>
      <c r="UCQ1" s="10" t="s">
        <v>23484</v>
      </c>
      <c r="UCR1" s="10" t="s">
        <v>23485</v>
      </c>
      <c r="UCS1" s="10" t="s">
        <v>23486</v>
      </c>
      <c r="UCT1" s="10" t="s">
        <v>23487</v>
      </c>
      <c r="UCU1" s="10" t="s">
        <v>23488</v>
      </c>
      <c r="UCV1" s="10" t="s">
        <v>23489</v>
      </c>
      <c r="UCW1" s="10" t="s">
        <v>23490</v>
      </c>
      <c r="UCX1" s="10" t="s">
        <v>23491</v>
      </c>
      <c r="UCY1" s="10" t="s">
        <v>23492</v>
      </c>
      <c r="UCZ1" s="10" t="s">
        <v>23493</v>
      </c>
      <c r="UDA1" s="10" t="s">
        <v>23494</v>
      </c>
      <c r="UDB1" s="10" t="s">
        <v>23495</v>
      </c>
      <c r="UDC1" s="10" t="s">
        <v>23496</v>
      </c>
      <c r="UDD1" s="10" t="s">
        <v>23497</v>
      </c>
      <c r="UDE1" s="10" t="s">
        <v>23498</v>
      </c>
      <c r="UDF1" s="10" t="s">
        <v>23499</v>
      </c>
      <c r="UDG1" s="10" t="s">
        <v>23500</v>
      </c>
      <c r="UDH1" s="10" t="s">
        <v>23501</v>
      </c>
      <c r="UDI1" s="10" t="s">
        <v>23502</v>
      </c>
      <c r="UDJ1" s="10" t="s">
        <v>23503</v>
      </c>
      <c r="UDK1" s="10" t="s">
        <v>23504</v>
      </c>
      <c r="UDL1" s="10" t="s">
        <v>23505</v>
      </c>
      <c r="UDM1" s="10" t="s">
        <v>23506</v>
      </c>
      <c r="UDN1" s="10" t="s">
        <v>23507</v>
      </c>
      <c r="UDO1" s="10" t="s">
        <v>23508</v>
      </c>
      <c r="UDP1" s="10" t="s">
        <v>23509</v>
      </c>
      <c r="UDQ1" s="10" t="s">
        <v>23510</v>
      </c>
      <c r="UDR1" s="10" t="s">
        <v>23511</v>
      </c>
      <c r="UDS1" s="10" t="s">
        <v>23512</v>
      </c>
      <c r="UDT1" s="10" t="s">
        <v>23513</v>
      </c>
      <c r="UDU1" s="10" t="s">
        <v>23514</v>
      </c>
      <c r="UDV1" s="10" t="s">
        <v>23515</v>
      </c>
      <c r="UDW1" s="10" t="s">
        <v>23516</v>
      </c>
      <c r="UDX1" s="10" t="s">
        <v>23517</v>
      </c>
      <c r="UDY1" s="10" t="s">
        <v>23518</v>
      </c>
      <c r="UDZ1" s="10" t="s">
        <v>23519</v>
      </c>
      <c r="UEA1" s="10" t="s">
        <v>23520</v>
      </c>
      <c r="UEB1" s="10" t="s">
        <v>23521</v>
      </c>
      <c r="UEC1" s="10" t="s">
        <v>23522</v>
      </c>
      <c r="UED1" s="10" t="s">
        <v>23523</v>
      </c>
      <c r="UEE1" s="10" t="s">
        <v>23524</v>
      </c>
      <c r="UEF1" s="10" t="s">
        <v>23525</v>
      </c>
      <c r="UEG1" s="10" t="s">
        <v>23526</v>
      </c>
      <c r="UEH1" s="10" t="s">
        <v>23527</v>
      </c>
      <c r="UEI1" s="10" t="s">
        <v>23528</v>
      </c>
      <c r="UEJ1" s="10" t="s">
        <v>23529</v>
      </c>
      <c r="UEK1" s="10" t="s">
        <v>23530</v>
      </c>
      <c r="UEL1" s="10" t="s">
        <v>23531</v>
      </c>
      <c r="UEM1" s="10" t="s">
        <v>23532</v>
      </c>
      <c r="UEN1" s="10" t="s">
        <v>23533</v>
      </c>
      <c r="UEO1" s="10" t="s">
        <v>23534</v>
      </c>
      <c r="UEP1" s="10" t="s">
        <v>23535</v>
      </c>
      <c r="UEQ1" s="10" t="s">
        <v>23536</v>
      </c>
      <c r="UER1" s="10" t="s">
        <v>23537</v>
      </c>
      <c r="UES1" s="10" t="s">
        <v>23538</v>
      </c>
      <c r="UET1" s="10" t="s">
        <v>23539</v>
      </c>
      <c r="UEU1" s="10" t="s">
        <v>23540</v>
      </c>
      <c r="UEV1" s="10" t="s">
        <v>23541</v>
      </c>
      <c r="UEW1" s="10" t="s">
        <v>23542</v>
      </c>
      <c r="UEX1" s="10" t="s">
        <v>23543</v>
      </c>
      <c r="UEY1" s="10" t="s">
        <v>23544</v>
      </c>
      <c r="UEZ1" s="10" t="s">
        <v>23545</v>
      </c>
      <c r="UFA1" s="10" t="s">
        <v>23546</v>
      </c>
      <c r="UFB1" s="10" t="s">
        <v>23547</v>
      </c>
      <c r="UFC1" s="10" t="s">
        <v>23548</v>
      </c>
      <c r="UFD1" s="10" t="s">
        <v>23549</v>
      </c>
      <c r="UFE1" s="10" t="s">
        <v>23550</v>
      </c>
      <c r="UFF1" s="10" t="s">
        <v>23551</v>
      </c>
      <c r="UFG1" s="10" t="s">
        <v>23552</v>
      </c>
      <c r="UFH1" s="10" t="s">
        <v>23553</v>
      </c>
      <c r="UFI1" s="10" t="s">
        <v>23554</v>
      </c>
      <c r="UFJ1" s="10" t="s">
        <v>23555</v>
      </c>
      <c r="UFK1" s="10" t="s">
        <v>23556</v>
      </c>
      <c r="UFL1" s="10" t="s">
        <v>23557</v>
      </c>
      <c r="UFM1" s="10" t="s">
        <v>23558</v>
      </c>
      <c r="UFN1" s="10" t="s">
        <v>23559</v>
      </c>
      <c r="UFO1" s="10" t="s">
        <v>23560</v>
      </c>
      <c r="UFP1" s="10" t="s">
        <v>23561</v>
      </c>
      <c r="UFQ1" s="10" t="s">
        <v>23562</v>
      </c>
      <c r="UFR1" s="10" t="s">
        <v>23563</v>
      </c>
      <c r="UFS1" s="10" t="s">
        <v>23564</v>
      </c>
      <c r="UFT1" s="10" t="s">
        <v>23565</v>
      </c>
      <c r="UFU1" s="10" t="s">
        <v>23566</v>
      </c>
      <c r="UFV1" s="10" t="s">
        <v>23567</v>
      </c>
      <c r="UFW1" s="10" t="s">
        <v>23568</v>
      </c>
      <c r="UFX1" s="10" t="s">
        <v>23569</v>
      </c>
      <c r="UFY1" s="10" t="s">
        <v>23570</v>
      </c>
      <c r="UFZ1" s="10" t="s">
        <v>23571</v>
      </c>
      <c r="UGA1" s="10" t="s">
        <v>23572</v>
      </c>
      <c r="UGB1" s="10" t="s">
        <v>23573</v>
      </c>
      <c r="UGC1" s="10" t="s">
        <v>23574</v>
      </c>
      <c r="UGD1" s="10" t="s">
        <v>23575</v>
      </c>
      <c r="UGE1" s="10" t="s">
        <v>23576</v>
      </c>
      <c r="UGF1" s="10" t="s">
        <v>23577</v>
      </c>
      <c r="UGG1" s="10" t="s">
        <v>23578</v>
      </c>
      <c r="UGH1" s="10" t="s">
        <v>23579</v>
      </c>
      <c r="UGI1" s="10" t="s">
        <v>23580</v>
      </c>
      <c r="UGJ1" s="10" t="s">
        <v>23581</v>
      </c>
      <c r="UGK1" s="10" t="s">
        <v>23582</v>
      </c>
      <c r="UGL1" s="10" t="s">
        <v>23583</v>
      </c>
      <c r="UGM1" s="10" t="s">
        <v>23584</v>
      </c>
      <c r="UGN1" s="10" t="s">
        <v>23585</v>
      </c>
      <c r="UGO1" s="10" t="s">
        <v>23586</v>
      </c>
      <c r="UGP1" s="10" t="s">
        <v>23587</v>
      </c>
      <c r="UGQ1" s="10" t="s">
        <v>23588</v>
      </c>
      <c r="UGR1" s="10" t="s">
        <v>23589</v>
      </c>
      <c r="UGS1" s="10" t="s">
        <v>23590</v>
      </c>
      <c r="UGT1" s="10" t="s">
        <v>23591</v>
      </c>
      <c r="UGU1" s="10" t="s">
        <v>23592</v>
      </c>
      <c r="UGV1" s="10" t="s">
        <v>23593</v>
      </c>
      <c r="UGW1" s="10" t="s">
        <v>23594</v>
      </c>
      <c r="UGX1" s="10" t="s">
        <v>23595</v>
      </c>
      <c r="UGY1" s="10" t="s">
        <v>23596</v>
      </c>
      <c r="UGZ1" s="10" t="s">
        <v>23597</v>
      </c>
      <c r="UHA1" s="10" t="s">
        <v>23598</v>
      </c>
      <c r="UHB1" s="10" t="s">
        <v>23599</v>
      </c>
      <c r="UHC1" s="10" t="s">
        <v>23600</v>
      </c>
      <c r="UHD1" s="10" t="s">
        <v>23601</v>
      </c>
      <c r="UHE1" s="10" t="s">
        <v>23602</v>
      </c>
      <c r="UHF1" s="10" t="s">
        <v>23603</v>
      </c>
      <c r="UHG1" s="10" t="s">
        <v>23604</v>
      </c>
      <c r="UHH1" s="10" t="s">
        <v>23605</v>
      </c>
      <c r="UHI1" s="10" t="s">
        <v>23606</v>
      </c>
      <c r="UHJ1" s="10" t="s">
        <v>23607</v>
      </c>
      <c r="UHK1" s="10" t="s">
        <v>23608</v>
      </c>
      <c r="UHL1" s="10" t="s">
        <v>23609</v>
      </c>
      <c r="UHM1" s="10" t="s">
        <v>23610</v>
      </c>
      <c r="UHN1" s="10" t="s">
        <v>23611</v>
      </c>
      <c r="UHO1" s="10" t="s">
        <v>23612</v>
      </c>
      <c r="UHP1" s="10" t="s">
        <v>23613</v>
      </c>
      <c r="UHQ1" s="10" t="s">
        <v>23614</v>
      </c>
      <c r="UHR1" s="10" t="s">
        <v>23615</v>
      </c>
      <c r="UHS1" s="10" t="s">
        <v>23616</v>
      </c>
      <c r="UHT1" s="10" t="s">
        <v>23617</v>
      </c>
      <c r="UHU1" s="10" t="s">
        <v>23618</v>
      </c>
      <c r="UHV1" s="10" t="s">
        <v>23619</v>
      </c>
      <c r="UHW1" s="10" t="s">
        <v>23620</v>
      </c>
      <c r="UHX1" s="10" t="s">
        <v>23621</v>
      </c>
      <c r="UHY1" s="10" t="s">
        <v>23622</v>
      </c>
      <c r="UHZ1" s="10" t="s">
        <v>23623</v>
      </c>
      <c r="UIA1" s="10" t="s">
        <v>23624</v>
      </c>
      <c r="UIB1" s="10" t="s">
        <v>23625</v>
      </c>
      <c r="UIC1" s="10" t="s">
        <v>23626</v>
      </c>
      <c r="UID1" s="10" t="s">
        <v>23627</v>
      </c>
      <c r="UIE1" s="10" t="s">
        <v>23628</v>
      </c>
      <c r="UIF1" s="10" t="s">
        <v>23629</v>
      </c>
      <c r="UIG1" s="10" t="s">
        <v>23630</v>
      </c>
      <c r="UIH1" s="10" t="s">
        <v>23631</v>
      </c>
      <c r="UII1" s="10" t="s">
        <v>23632</v>
      </c>
      <c r="UIJ1" s="10" t="s">
        <v>23633</v>
      </c>
      <c r="UIK1" s="10" t="s">
        <v>23634</v>
      </c>
      <c r="UIL1" s="10" t="s">
        <v>23635</v>
      </c>
      <c r="UIM1" s="10" t="s">
        <v>23636</v>
      </c>
      <c r="UIN1" s="10" t="s">
        <v>23637</v>
      </c>
      <c r="UIO1" s="10" t="s">
        <v>23638</v>
      </c>
      <c r="UIP1" s="10" t="s">
        <v>23639</v>
      </c>
      <c r="UIQ1" s="10" t="s">
        <v>23640</v>
      </c>
      <c r="UIR1" s="10" t="s">
        <v>23641</v>
      </c>
      <c r="UIS1" s="10" t="s">
        <v>23642</v>
      </c>
      <c r="UIT1" s="10" t="s">
        <v>23643</v>
      </c>
      <c r="UIU1" s="10" t="s">
        <v>23644</v>
      </c>
      <c r="UIV1" s="10" t="s">
        <v>23645</v>
      </c>
      <c r="UIW1" s="10" t="s">
        <v>23646</v>
      </c>
      <c r="UIX1" s="10" t="s">
        <v>23647</v>
      </c>
      <c r="UIY1" s="10" t="s">
        <v>23648</v>
      </c>
      <c r="UIZ1" s="10" t="s">
        <v>23649</v>
      </c>
      <c r="UJA1" s="10" t="s">
        <v>23650</v>
      </c>
      <c r="UJB1" s="10" t="s">
        <v>23651</v>
      </c>
      <c r="UJC1" s="10" t="s">
        <v>23652</v>
      </c>
      <c r="UJD1" s="10" t="s">
        <v>23653</v>
      </c>
      <c r="UJE1" s="10" t="s">
        <v>23654</v>
      </c>
      <c r="UJF1" s="10" t="s">
        <v>23655</v>
      </c>
      <c r="UJG1" s="10" t="s">
        <v>23656</v>
      </c>
      <c r="UJH1" s="10" t="s">
        <v>23657</v>
      </c>
      <c r="UJI1" s="10" t="s">
        <v>23658</v>
      </c>
      <c r="UJJ1" s="10" t="s">
        <v>23659</v>
      </c>
      <c r="UJK1" s="10" t="s">
        <v>23660</v>
      </c>
      <c r="UJL1" s="10" t="s">
        <v>23661</v>
      </c>
      <c r="UJM1" s="10" t="s">
        <v>23662</v>
      </c>
      <c r="UJN1" s="10" t="s">
        <v>23663</v>
      </c>
      <c r="UJO1" s="10" t="s">
        <v>23664</v>
      </c>
      <c r="UJP1" s="10" t="s">
        <v>23665</v>
      </c>
      <c r="UJQ1" s="10" t="s">
        <v>23666</v>
      </c>
      <c r="UJR1" s="10" t="s">
        <v>23667</v>
      </c>
      <c r="UJS1" s="10" t="s">
        <v>23668</v>
      </c>
      <c r="UJT1" s="10" t="s">
        <v>23669</v>
      </c>
      <c r="UJU1" s="10" t="s">
        <v>23670</v>
      </c>
      <c r="UJV1" s="10" t="s">
        <v>23671</v>
      </c>
      <c r="UJW1" s="10" t="s">
        <v>23672</v>
      </c>
      <c r="UJX1" s="10" t="s">
        <v>23673</v>
      </c>
      <c r="UJY1" s="10" t="s">
        <v>23674</v>
      </c>
      <c r="UJZ1" s="10" t="s">
        <v>23675</v>
      </c>
      <c r="UKA1" s="10" t="s">
        <v>23676</v>
      </c>
      <c r="UKB1" s="10" t="s">
        <v>23677</v>
      </c>
      <c r="UKC1" s="10" t="s">
        <v>23678</v>
      </c>
      <c r="UKD1" s="10" t="s">
        <v>23679</v>
      </c>
      <c r="UKE1" s="10" t="s">
        <v>23680</v>
      </c>
      <c r="UKF1" s="10" t="s">
        <v>23681</v>
      </c>
      <c r="UKG1" s="10" t="s">
        <v>23682</v>
      </c>
      <c r="UKH1" s="10" t="s">
        <v>23683</v>
      </c>
      <c r="UKI1" s="10" t="s">
        <v>23684</v>
      </c>
      <c r="UKJ1" s="10" t="s">
        <v>23685</v>
      </c>
      <c r="UKK1" s="10" t="s">
        <v>23686</v>
      </c>
      <c r="UKL1" s="10" t="s">
        <v>23687</v>
      </c>
      <c r="UKM1" s="10" t="s">
        <v>23688</v>
      </c>
      <c r="UKN1" s="10" t="s">
        <v>23689</v>
      </c>
      <c r="UKO1" s="10" t="s">
        <v>23690</v>
      </c>
      <c r="UKP1" s="10" t="s">
        <v>23691</v>
      </c>
      <c r="UKQ1" s="10" t="s">
        <v>23692</v>
      </c>
      <c r="UKR1" s="10" t="s">
        <v>23693</v>
      </c>
      <c r="UKS1" s="10" t="s">
        <v>23694</v>
      </c>
      <c r="UKT1" s="10" t="s">
        <v>23695</v>
      </c>
      <c r="UKU1" s="10" t="s">
        <v>23696</v>
      </c>
      <c r="UKV1" s="10" t="s">
        <v>23697</v>
      </c>
      <c r="UKW1" s="10" t="s">
        <v>23698</v>
      </c>
      <c r="UKX1" s="10" t="s">
        <v>23699</v>
      </c>
      <c r="UKY1" s="10" t="s">
        <v>23700</v>
      </c>
      <c r="UKZ1" s="10" t="s">
        <v>23701</v>
      </c>
      <c r="ULA1" s="10" t="s">
        <v>23702</v>
      </c>
      <c r="ULB1" s="10" t="s">
        <v>23703</v>
      </c>
      <c r="ULC1" s="10" t="s">
        <v>23704</v>
      </c>
      <c r="ULD1" s="10" t="s">
        <v>23705</v>
      </c>
      <c r="ULE1" s="10" t="s">
        <v>23706</v>
      </c>
      <c r="ULF1" s="10" t="s">
        <v>23707</v>
      </c>
      <c r="ULG1" s="10" t="s">
        <v>23708</v>
      </c>
      <c r="ULH1" s="10" t="s">
        <v>23709</v>
      </c>
      <c r="ULI1" s="10" t="s">
        <v>23710</v>
      </c>
      <c r="ULJ1" s="10" t="s">
        <v>23711</v>
      </c>
      <c r="ULK1" s="10" t="s">
        <v>23712</v>
      </c>
      <c r="ULL1" s="10" t="s">
        <v>23713</v>
      </c>
      <c r="ULM1" s="10" t="s">
        <v>23714</v>
      </c>
      <c r="ULN1" s="10" t="s">
        <v>23715</v>
      </c>
      <c r="ULO1" s="10" t="s">
        <v>23716</v>
      </c>
      <c r="ULP1" s="10" t="s">
        <v>23717</v>
      </c>
      <c r="ULQ1" s="10" t="s">
        <v>23718</v>
      </c>
      <c r="ULR1" s="10" t="s">
        <v>23719</v>
      </c>
      <c r="ULS1" s="10" t="s">
        <v>23720</v>
      </c>
      <c r="ULT1" s="10" t="s">
        <v>23721</v>
      </c>
      <c r="ULU1" s="10" t="s">
        <v>23722</v>
      </c>
      <c r="ULV1" s="10" t="s">
        <v>23723</v>
      </c>
      <c r="ULW1" s="10" t="s">
        <v>23724</v>
      </c>
      <c r="ULX1" s="10" t="s">
        <v>23725</v>
      </c>
      <c r="ULY1" s="10" t="s">
        <v>23726</v>
      </c>
      <c r="ULZ1" s="10" t="s">
        <v>23727</v>
      </c>
      <c r="UMA1" s="10" t="s">
        <v>23728</v>
      </c>
      <c r="UMB1" s="10" t="s">
        <v>23729</v>
      </c>
      <c r="UMC1" s="10" t="s">
        <v>23730</v>
      </c>
      <c r="UMD1" s="10" t="s">
        <v>23731</v>
      </c>
      <c r="UME1" s="10" t="s">
        <v>23732</v>
      </c>
      <c r="UMF1" s="10" t="s">
        <v>23733</v>
      </c>
      <c r="UMG1" s="10" t="s">
        <v>23734</v>
      </c>
      <c r="UMH1" s="10" t="s">
        <v>23735</v>
      </c>
      <c r="UMI1" s="10" t="s">
        <v>23736</v>
      </c>
      <c r="UMJ1" s="10" t="s">
        <v>23737</v>
      </c>
      <c r="UMK1" s="10" t="s">
        <v>23738</v>
      </c>
      <c r="UML1" s="10" t="s">
        <v>23739</v>
      </c>
      <c r="UMM1" s="10" t="s">
        <v>23740</v>
      </c>
      <c r="UMN1" s="10" t="s">
        <v>23741</v>
      </c>
      <c r="UMO1" s="10" t="s">
        <v>23742</v>
      </c>
      <c r="UMP1" s="10" t="s">
        <v>23743</v>
      </c>
      <c r="UMQ1" s="10" t="s">
        <v>23744</v>
      </c>
      <c r="UMR1" s="10" t="s">
        <v>23745</v>
      </c>
      <c r="UMS1" s="10" t="s">
        <v>23746</v>
      </c>
      <c r="UMT1" s="10" t="s">
        <v>23747</v>
      </c>
      <c r="UMU1" s="10" t="s">
        <v>23748</v>
      </c>
      <c r="UMV1" s="10" t="s">
        <v>23749</v>
      </c>
      <c r="UMW1" s="10" t="s">
        <v>23750</v>
      </c>
      <c r="UMX1" s="10" t="s">
        <v>23751</v>
      </c>
      <c r="UMY1" s="10" t="s">
        <v>23752</v>
      </c>
      <c r="UMZ1" s="10" t="s">
        <v>23753</v>
      </c>
      <c r="UNA1" s="10" t="s">
        <v>23754</v>
      </c>
      <c r="UNB1" s="10" t="s">
        <v>23755</v>
      </c>
      <c r="UNC1" s="10" t="s">
        <v>23756</v>
      </c>
      <c r="UND1" s="10" t="s">
        <v>23757</v>
      </c>
      <c r="UNE1" s="10" t="s">
        <v>23758</v>
      </c>
      <c r="UNF1" s="10" t="s">
        <v>23759</v>
      </c>
      <c r="UNG1" s="10" t="s">
        <v>23760</v>
      </c>
      <c r="UNH1" s="10" t="s">
        <v>23761</v>
      </c>
      <c r="UNI1" s="10" t="s">
        <v>23762</v>
      </c>
      <c r="UNJ1" s="10" t="s">
        <v>23763</v>
      </c>
      <c r="UNK1" s="10" t="s">
        <v>23764</v>
      </c>
      <c r="UNL1" s="10" t="s">
        <v>23765</v>
      </c>
      <c r="UNM1" s="10" t="s">
        <v>23766</v>
      </c>
      <c r="UNN1" s="10" t="s">
        <v>23767</v>
      </c>
      <c r="UNO1" s="10" t="s">
        <v>23768</v>
      </c>
      <c r="UNP1" s="10" t="s">
        <v>23769</v>
      </c>
      <c r="UNQ1" s="10" t="s">
        <v>23770</v>
      </c>
      <c r="UNR1" s="10" t="s">
        <v>23771</v>
      </c>
      <c r="UNS1" s="10" t="s">
        <v>23772</v>
      </c>
      <c r="UNT1" s="10" t="s">
        <v>23773</v>
      </c>
      <c r="UNU1" s="10" t="s">
        <v>23774</v>
      </c>
      <c r="UNV1" s="10" t="s">
        <v>23775</v>
      </c>
      <c r="UNW1" s="10" t="s">
        <v>23776</v>
      </c>
      <c r="UNX1" s="10" t="s">
        <v>23777</v>
      </c>
      <c r="UNY1" s="10" t="s">
        <v>23778</v>
      </c>
      <c r="UNZ1" s="10" t="s">
        <v>23779</v>
      </c>
      <c r="UOA1" s="10" t="s">
        <v>23780</v>
      </c>
      <c r="UOB1" s="10" t="s">
        <v>23781</v>
      </c>
      <c r="UOC1" s="10" t="s">
        <v>23782</v>
      </c>
      <c r="UOD1" s="10" t="s">
        <v>23783</v>
      </c>
      <c r="UOE1" s="10" t="s">
        <v>23784</v>
      </c>
      <c r="UOF1" s="10" t="s">
        <v>23785</v>
      </c>
      <c r="UOG1" s="10" t="s">
        <v>23786</v>
      </c>
      <c r="UOH1" s="10" t="s">
        <v>23787</v>
      </c>
      <c r="UOI1" s="10" t="s">
        <v>23788</v>
      </c>
      <c r="UOJ1" s="10" t="s">
        <v>23789</v>
      </c>
      <c r="UOK1" s="10" t="s">
        <v>23790</v>
      </c>
      <c r="UOL1" s="10" t="s">
        <v>23791</v>
      </c>
      <c r="UOM1" s="10" t="s">
        <v>23792</v>
      </c>
      <c r="UON1" s="10" t="s">
        <v>23793</v>
      </c>
      <c r="UOO1" s="10" t="s">
        <v>23794</v>
      </c>
      <c r="UOP1" s="10" t="s">
        <v>23795</v>
      </c>
      <c r="UOQ1" s="10" t="s">
        <v>23796</v>
      </c>
      <c r="UOR1" s="10" t="s">
        <v>23797</v>
      </c>
      <c r="UOS1" s="10" t="s">
        <v>23798</v>
      </c>
      <c r="UOT1" s="10" t="s">
        <v>23799</v>
      </c>
      <c r="UOU1" s="10" t="s">
        <v>23800</v>
      </c>
      <c r="UOV1" s="10" t="s">
        <v>23801</v>
      </c>
      <c r="UOW1" s="10" t="s">
        <v>23802</v>
      </c>
      <c r="UOX1" s="10" t="s">
        <v>23803</v>
      </c>
      <c r="UOY1" s="10" t="s">
        <v>23804</v>
      </c>
      <c r="UOZ1" s="10" t="s">
        <v>23805</v>
      </c>
      <c r="UPA1" s="10" t="s">
        <v>23806</v>
      </c>
      <c r="UPB1" s="10" t="s">
        <v>23807</v>
      </c>
      <c r="UPC1" s="10" t="s">
        <v>23808</v>
      </c>
      <c r="UPD1" s="10" t="s">
        <v>23809</v>
      </c>
      <c r="UPE1" s="10" t="s">
        <v>23810</v>
      </c>
      <c r="UPF1" s="10" t="s">
        <v>23811</v>
      </c>
      <c r="UPG1" s="10" t="s">
        <v>23812</v>
      </c>
      <c r="UPH1" s="10" t="s">
        <v>23813</v>
      </c>
      <c r="UPI1" s="10" t="s">
        <v>23814</v>
      </c>
      <c r="UPJ1" s="10" t="s">
        <v>23815</v>
      </c>
      <c r="UPK1" s="10" t="s">
        <v>23816</v>
      </c>
      <c r="UPL1" s="10" t="s">
        <v>23817</v>
      </c>
      <c r="UPM1" s="10" t="s">
        <v>23818</v>
      </c>
      <c r="UPN1" s="10" t="s">
        <v>23819</v>
      </c>
      <c r="UPO1" s="10" t="s">
        <v>23820</v>
      </c>
      <c r="UPP1" s="10" t="s">
        <v>23821</v>
      </c>
      <c r="UPQ1" s="10" t="s">
        <v>23822</v>
      </c>
      <c r="UPR1" s="10" t="s">
        <v>23823</v>
      </c>
      <c r="UPS1" s="10" t="s">
        <v>23824</v>
      </c>
      <c r="UPT1" s="10" t="s">
        <v>23825</v>
      </c>
      <c r="UPU1" s="10" t="s">
        <v>23826</v>
      </c>
      <c r="UPV1" s="10" t="s">
        <v>23827</v>
      </c>
      <c r="UPW1" s="10" t="s">
        <v>23828</v>
      </c>
      <c r="UPX1" s="10" t="s">
        <v>23829</v>
      </c>
      <c r="UPY1" s="10" t="s">
        <v>23830</v>
      </c>
      <c r="UPZ1" s="10" t="s">
        <v>23831</v>
      </c>
      <c r="UQA1" s="10" t="s">
        <v>23832</v>
      </c>
      <c r="UQB1" s="10" t="s">
        <v>23833</v>
      </c>
      <c r="UQC1" s="10" t="s">
        <v>23834</v>
      </c>
      <c r="UQD1" s="10" t="s">
        <v>23835</v>
      </c>
      <c r="UQE1" s="10" t="s">
        <v>23836</v>
      </c>
      <c r="UQF1" s="10" t="s">
        <v>23837</v>
      </c>
      <c r="UQG1" s="10" t="s">
        <v>23838</v>
      </c>
      <c r="UQH1" s="10" t="s">
        <v>23839</v>
      </c>
      <c r="UQI1" s="10" t="s">
        <v>23840</v>
      </c>
      <c r="UQJ1" s="10" t="s">
        <v>23841</v>
      </c>
      <c r="UQK1" s="10" t="s">
        <v>23842</v>
      </c>
      <c r="UQL1" s="10" t="s">
        <v>23843</v>
      </c>
      <c r="UQM1" s="10" t="s">
        <v>23844</v>
      </c>
      <c r="UQN1" s="10" t="s">
        <v>23845</v>
      </c>
      <c r="UQO1" s="10" t="s">
        <v>23846</v>
      </c>
      <c r="UQP1" s="10" t="s">
        <v>23847</v>
      </c>
      <c r="UQQ1" s="10" t="s">
        <v>23848</v>
      </c>
      <c r="UQR1" s="10" t="s">
        <v>23849</v>
      </c>
      <c r="UQS1" s="10" t="s">
        <v>23850</v>
      </c>
      <c r="UQT1" s="10" t="s">
        <v>23851</v>
      </c>
      <c r="UQU1" s="10" t="s">
        <v>23852</v>
      </c>
      <c r="UQV1" s="10" t="s">
        <v>23853</v>
      </c>
      <c r="UQW1" s="10" t="s">
        <v>23854</v>
      </c>
      <c r="UQX1" s="10" t="s">
        <v>23855</v>
      </c>
      <c r="UQY1" s="10" t="s">
        <v>23856</v>
      </c>
      <c r="UQZ1" s="10" t="s">
        <v>23857</v>
      </c>
      <c r="URA1" s="10" t="s">
        <v>23858</v>
      </c>
      <c r="URB1" s="10" t="s">
        <v>23859</v>
      </c>
      <c r="URC1" s="10" t="s">
        <v>23860</v>
      </c>
      <c r="URD1" s="10" t="s">
        <v>23861</v>
      </c>
      <c r="URE1" s="10" t="s">
        <v>23862</v>
      </c>
      <c r="URF1" s="10" t="s">
        <v>23863</v>
      </c>
      <c r="URG1" s="10" t="s">
        <v>23864</v>
      </c>
      <c r="URH1" s="10" t="s">
        <v>23865</v>
      </c>
      <c r="URI1" s="10" t="s">
        <v>23866</v>
      </c>
      <c r="URJ1" s="10" t="s">
        <v>23867</v>
      </c>
      <c r="URK1" s="10" t="s">
        <v>23868</v>
      </c>
      <c r="URL1" s="10" t="s">
        <v>23869</v>
      </c>
      <c r="URM1" s="10" t="s">
        <v>23870</v>
      </c>
      <c r="URN1" s="10" t="s">
        <v>23871</v>
      </c>
      <c r="URO1" s="10" t="s">
        <v>23872</v>
      </c>
      <c r="URP1" s="10" t="s">
        <v>23873</v>
      </c>
      <c r="URQ1" s="10" t="s">
        <v>23874</v>
      </c>
      <c r="URR1" s="10" t="s">
        <v>23875</v>
      </c>
      <c r="URS1" s="10" t="s">
        <v>23876</v>
      </c>
      <c r="URT1" s="10" t="s">
        <v>23877</v>
      </c>
      <c r="URU1" s="10" t="s">
        <v>23878</v>
      </c>
      <c r="URV1" s="10" t="s">
        <v>23879</v>
      </c>
      <c r="URW1" s="10" t="s">
        <v>23880</v>
      </c>
      <c r="URX1" s="10" t="s">
        <v>23881</v>
      </c>
      <c r="URY1" s="10" t="s">
        <v>23882</v>
      </c>
      <c r="URZ1" s="10" t="s">
        <v>23883</v>
      </c>
      <c r="USA1" s="10" t="s">
        <v>23884</v>
      </c>
      <c r="USB1" s="10" t="s">
        <v>23885</v>
      </c>
      <c r="USC1" s="10" t="s">
        <v>23886</v>
      </c>
      <c r="USD1" s="10" t="s">
        <v>23887</v>
      </c>
      <c r="USE1" s="10" t="s">
        <v>23888</v>
      </c>
      <c r="USF1" s="10" t="s">
        <v>23889</v>
      </c>
      <c r="USG1" s="10" t="s">
        <v>23890</v>
      </c>
      <c r="USH1" s="10" t="s">
        <v>23891</v>
      </c>
      <c r="USI1" s="10" t="s">
        <v>23892</v>
      </c>
      <c r="USJ1" s="10" t="s">
        <v>23893</v>
      </c>
      <c r="USK1" s="10" t="s">
        <v>23894</v>
      </c>
      <c r="USL1" s="10" t="s">
        <v>23895</v>
      </c>
      <c r="USM1" s="10" t="s">
        <v>23896</v>
      </c>
      <c r="USN1" s="10" t="s">
        <v>23897</v>
      </c>
      <c r="USO1" s="10" t="s">
        <v>23898</v>
      </c>
      <c r="USP1" s="10" t="s">
        <v>23899</v>
      </c>
      <c r="USQ1" s="10" t="s">
        <v>23900</v>
      </c>
      <c r="USR1" s="10" t="s">
        <v>23901</v>
      </c>
      <c r="USS1" s="10" t="s">
        <v>23902</v>
      </c>
      <c r="UST1" s="10" t="s">
        <v>23903</v>
      </c>
      <c r="USU1" s="10" t="s">
        <v>23904</v>
      </c>
      <c r="USV1" s="10" t="s">
        <v>23905</v>
      </c>
      <c r="USW1" s="10" t="s">
        <v>23906</v>
      </c>
      <c r="USX1" s="10" t="s">
        <v>23907</v>
      </c>
      <c r="USY1" s="10" t="s">
        <v>23908</v>
      </c>
      <c r="USZ1" s="10" t="s">
        <v>23909</v>
      </c>
      <c r="UTA1" s="10" t="s">
        <v>23910</v>
      </c>
      <c r="UTB1" s="10" t="s">
        <v>23911</v>
      </c>
      <c r="UTC1" s="10" t="s">
        <v>23912</v>
      </c>
      <c r="UTD1" s="10" t="s">
        <v>23913</v>
      </c>
      <c r="UTE1" s="10" t="s">
        <v>23914</v>
      </c>
      <c r="UTF1" s="10" t="s">
        <v>23915</v>
      </c>
      <c r="UTG1" s="10" t="s">
        <v>23916</v>
      </c>
      <c r="UTH1" s="10" t="s">
        <v>23917</v>
      </c>
      <c r="UTI1" s="10" t="s">
        <v>23918</v>
      </c>
      <c r="UTJ1" s="10" t="s">
        <v>23919</v>
      </c>
      <c r="UTK1" s="10" t="s">
        <v>23920</v>
      </c>
      <c r="UTL1" s="10" t="s">
        <v>23921</v>
      </c>
      <c r="UTM1" s="10" t="s">
        <v>23922</v>
      </c>
      <c r="UTN1" s="10" t="s">
        <v>23923</v>
      </c>
      <c r="UTO1" s="10" t="s">
        <v>23924</v>
      </c>
      <c r="UTP1" s="10" t="s">
        <v>23925</v>
      </c>
      <c r="UTQ1" s="10" t="s">
        <v>23926</v>
      </c>
      <c r="UTR1" s="10" t="s">
        <v>23927</v>
      </c>
      <c r="UTS1" s="10" t="s">
        <v>23928</v>
      </c>
      <c r="UTT1" s="10" t="s">
        <v>23929</v>
      </c>
      <c r="UTU1" s="10" t="s">
        <v>23930</v>
      </c>
      <c r="UTV1" s="10" t="s">
        <v>23931</v>
      </c>
      <c r="UTW1" s="10" t="s">
        <v>23932</v>
      </c>
      <c r="UTX1" s="10" t="s">
        <v>23933</v>
      </c>
      <c r="UTY1" s="10" t="s">
        <v>23934</v>
      </c>
      <c r="UTZ1" s="10" t="s">
        <v>23935</v>
      </c>
      <c r="UUA1" s="10" t="s">
        <v>23936</v>
      </c>
      <c r="UUB1" s="10" t="s">
        <v>23937</v>
      </c>
      <c r="UUC1" s="10" t="s">
        <v>23938</v>
      </c>
      <c r="UUD1" s="10" t="s">
        <v>23939</v>
      </c>
      <c r="UUE1" s="10" t="s">
        <v>23940</v>
      </c>
      <c r="UUF1" s="10" t="s">
        <v>23941</v>
      </c>
      <c r="UUG1" s="10" t="s">
        <v>23942</v>
      </c>
      <c r="UUH1" s="10" t="s">
        <v>23943</v>
      </c>
      <c r="UUI1" s="10" t="s">
        <v>23944</v>
      </c>
      <c r="UUJ1" s="10" t="s">
        <v>23945</v>
      </c>
      <c r="UUK1" s="10" t="s">
        <v>23946</v>
      </c>
      <c r="UUL1" s="10" t="s">
        <v>23947</v>
      </c>
      <c r="UUM1" s="10" t="s">
        <v>23948</v>
      </c>
      <c r="UUN1" s="10" t="s">
        <v>23949</v>
      </c>
      <c r="UUO1" s="10" t="s">
        <v>23950</v>
      </c>
      <c r="UUP1" s="10" t="s">
        <v>23951</v>
      </c>
      <c r="UUQ1" s="10" t="s">
        <v>23952</v>
      </c>
      <c r="UUR1" s="10" t="s">
        <v>23953</v>
      </c>
      <c r="UUS1" s="10" t="s">
        <v>23954</v>
      </c>
      <c r="UUT1" s="10" t="s">
        <v>23955</v>
      </c>
      <c r="UUU1" s="10" t="s">
        <v>23956</v>
      </c>
      <c r="UUV1" s="10" t="s">
        <v>23957</v>
      </c>
      <c r="UUW1" s="10" t="s">
        <v>23958</v>
      </c>
      <c r="UUX1" s="10" t="s">
        <v>23959</v>
      </c>
      <c r="UUY1" s="10" t="s">
        <v>23960</v>
      </c>
      <c r="UUZ1" s="10" t="s">
        <v>23961</v>
      </c>
      <c r="UVA1" s="10" t="s">
        <v>23962</v>
      </c>
      <c r="UVB1" s="10" t="s">
        <v>23963</v>
      </c>
      <c r="UVC1" s="10" t="s">
        <v>23964</v>
      </c>
      <c r="UVD1" s="10" t="s">
        <v>23965</v>
      </c>
      <c r="UVE1" s="10" t="s">
        <v>23966</v>
      </c>
      <c r="UVF1" s="10" t="s">
        <v>23967</v>
      </c>
      <c r="UVG1" s="10" t="s">
        <v>23968</v>
      </c>
      <c r="UVH1" s="10" t="s">
        <v>23969</v>
      </c>
      <c r="UVI1" s="10" t="s">
        <v>23970</v>
      </c>
      <c r="UVJ1" s="10" t="s">
        <v>23971</v>
      </c>
      <c r="UVK1" s="10" t="s">
        <v>23972</v>
      </c>
      <c r="UVL1" s="10" t="s">
        <v>23973</v>
      </c>
      <c r="UVM1" s="10" t="s">
        <v>23974</v>
      </c>
      <c r="UVN1" s="10" t="s">
        <v>23975</v>
      </c>
      <c r="UVO1" s="10" t="s">
        <v>23976</v>
      </c>
      <c r="UVP1" s="10" t="s">
        <v>23977</v>
      </c>
      <c r="UVQ1" s="10" t="s">
        <v>23978</v>
      </c>
      <c r="UVR1" s="10" t="s">
        <v>23979</v>
      </c>
      <c r="UVS1" s="10" t="s">
        <v>23980</v>
      </c>
      <c r="UVT1" s="10" t="s">
        <v>23981</v>
      </c>
      <c r="UVU1" s="10" t="s">
        <v>23982</v>
      </c>
      <c r="UVV1" s="10" t="s">
        <v>23983</v>
      </c>
      <c r="UVW1" s="10" t="s">
        <v>23984</v>
      </c>
      <c r="UVX1" s="10" t="s">
        <v>23985</v>
      </c>
      <c r="UVY1" s="10" t="s">
        <v>23986</v>
      </c>
      <c r="UVZ1" s="10" t="s">
        <v>23987</v>
      </c>
      <c r="UWA1" s="10" t="s">
        <v>23988</v>
      </c>
      <c r="UWB1" s="10" t="s">
        <v>23989</v>
      </c>
      <c r="UWC1" s="10" t="s">
        <v>23990</v>
      </c>
      <c r="UWD1" s="10" t="s">
        <v>23991</v>
      </c>
      <c r="UWE1" s="10" t="s">
        <v>23992</v>
      </c>
      <c r="UWF1" s="10" t="s">
        <v>23993</v>
      </c>
      <c r="UWG1" s="10" t="s">
        <v>23994</v>
      </c>
      <c r="UWH1" s="10" t="s">
        <v>23995</v>
      </c>
      <c r="UWI1" s="10" t="s">
        <v>23996</v>
      </c>
      <c r="UWJ1" s="10" t="s">
        <v>23997</v>
      </c>
      <c r="UWK1" s="10" t="s">
        <v>23998</v>
      </c>
      <c r="UWL1" s="10" t="s">
        <v>23999</v>
      </c>
      <c r="UWM1" s="10" t="s">
        <v>24000</v>
      </c>
      <c r="UWN1" s="10" t="s">
        <v>24001</v>
      </c>
      <c r="UWO1" s="10" t="s">
        <v>24002</v>
      </c>
      <c r="UWP1" s="10" t="s">
        <v>24003</v>
      </c>
      <c r="UWQ1" s="10" t="s">
        <v>24004</v>
      </c>
      <c r="UWR1" s="10" t="s">
        <v>24005</v>
      </c>
      <c r="UWS1" s="10" t="s">
        <v>24006</v>
      </c>
      <c r="UWT1" s="10" t="s">
        <v>24007</v>
      </c>
      <c r="UWU1" s="10" t="s">
        <v>24008</v>
      </c>
      <c r="UWV1" s="10" t="s">
        <v>24009</v>
      </c>
      <c r="UWW1" s="10" t="s">
        <v>24010</v>
      </c>
      <c r="UWX1" s="10" t="s">
        <v>24011</v>
      </c>
      <c r="UWY1" s="10" t="s">
        <v>24012</v>
      </c>
      <c r="UWZ1" s="10" t="s">
        <v>24013</v>
      </c>
      <c r="UXA1" s="10" t="s">
        <v>24014</v>
      </c>
      <c r="UXB1" s="10" t="s">
        <v>24015</v>
      </c>
      <c r="UXC1" s="10" t="s">
        <v>24016</v>
      </c>
      <c r="UXD1" s="10" t="s">
        <v>24017</v>
      </c>
      <c r="UXE1" s="10" t="s">
        <v>24018</v>
      </c>
      <c r="UXF1" s="10" t="s">
        <v>24019</v>
      </c>
      <c r="UXG1" s="10" t="s">
        <v>24020</v>
      </c>
      <c r="UXH1" s="10" t="s">
        <v>24021</v>
      </c>
      <c r="UXI1" s="10" t="s">
        <v>24022</v>
      </c>
      <c r="UXJ1" s="10" t="s">
        <v>24023</v>
      </c>
      <c r="UXK1" s="10" t="s">
        <v>24024</v>
      </c>
      <c r="UXL1" s="10" t="s">
        <v>24025</v>
      </c>
      <c r="UXM1" s="10" t="s">
        <v>24026</v>
      </c>
      <c r="UXN1" s="10" t="s">
        <v>24027</v>
      </c>
      <c r="UXO1" s="10" t="s">
        <v>24028</v>
      </c>
      <c r="UXP1" s="10" t="s">
        <v>24029</v>
      </c>
      <c r="UXQ1" s="10" t="s">
        <v>24030</v>
      </c>
      <c r="UXR1" s="10" t="s">
        <v>24031</v>
      </c>
      <c r="UXS1" s="10" t="s">
        <v>24032</v>
      </c>
      <c r="UXT1" s="10" t="s">
        <v>24033</v>
      </c>
      <c r="UXU1" s="10" t="s">
        <v>24034</v>
      </c>
      <c r="UXV1" s="10" t="s">
        <v>24035</v>
      </c>
      <c r="UXW1" s="10" t="s">
        <v>24036</v>
      </c>
      <c r="UXX1" s="10" t="s">
        <v>24037</v>
      </c>
      <c r="UXY1" s="10" t="s">
        <v>24038</v>
      </c>
      <c r="UXZ1" s="10" t="s">
        <v>24039</v>
      </c>
      <c r="UYA1" s="10" t="s">
        <v>24040</v>
      </c>
      <c r="UYB1" s="10" t="s">
        <v>24041</v>
      </c>
      <c r="UYC1" s="10" t="s">
        <v>24042</v>
      </c>
      <c r="UYD1" s="10" t="s">
        <v>24043</v>
      </c>
      <c r="UYE1" s="10" t="s">
        <v>24044</v>
      </c>
      <c r="UYF1" s="10" t="s">
        <v>24045</v>
      </c>
      <c r="UYG1" s="10" t="s">
        <v>24046</v>
      </c>
      <c r="UYH1" s="10" t="s">
        <v>24047</v>
      </c>
      <c r="UYI1" s="10" t="s">
        <v>24048</v>
      </c>
      <c r="UYJ1" s="10" t="s">
        <v>24049</v>
      </c>
      <c r="UYK1" s="10" t="s">
        <v>24050</v>
      </c>
      <c r="UYL1" s="10" t="s">
        <v>24051</v>
      </c>
      <c r="UYM1" s="10" t="s">
        <v>24052</v>
      </c>
      <c r="UYN1" s="10" t="s">
        <v>24053</v>
      </c>
      <c r="UYO1" s="10" t="s">
        <v>24054</v>
      </c>
      <c r="UYP1" s="10" t="s">
        <v>24055</v>
      </c>
      <c r="UYQ1" s="10" t="s">
        <v>24056</v>
      </c>
      <c r="UYR1" s="10" t="s">
        <v>24057</v>
      </c>
      <c r="UYS1" s="10" t="s">
        <v>24058</v>
      </c>
      <c r="UYT1" s="10" t="s">
        <v>24059</v>
      </c>
      <c r="UYU1" s="10" t="s">
        <v>24060</v>
      </c>
      <c r="UYV1" s="10" t="s">
        <v>24061</v>
      </c>
      <c r="UYW1" s="10" t="s">
        <v>24062</v>
      </c>
      <c r="UYX1" s="10" t="s">
        <v>24063</v>
      </c>
      <c r="UYY1" s="10" t="s">
        <v>24064</v>
      </c>
      <c r="UYZ1" s="10" t="s">
        <v>24065</v>
      </c>
      <c r="UZA1" s="10" t="s">
        <v>24066</v>
      </c>
      <c r="UZB1" s="10" t="s">
        <v>24067</v>
      </c>
      <c r="UZC1" s="10" t="s">
        <v>24068</v>
      </c>
      <c r="UZD1" s="10" t="s">
        <v>24069</v>
      </c>
      <c r="UZE1" s="10" t="s">
        <v>24070</v>
      </c>
      <c r="UZF1" s="10" t="s">
        <v>24071</v>
      </c>
      <c r="UZG1" s="10" t="s">
        <v>24072</v>
      </c>
      <c r="UZH1" s="10" t="s">
        <v>24073</v>
      </c>
      <c r="UZI1" s="10" t="s">
        <v>24074</v>
      </c>
      <c r="UZJ1" s="10" t="s">
        <v>24075</v>
      </c>
      <c r="UZK1" s="10" t="s">
        <v>24076</v>
      </c>
      <c r="UZL1" s="10" t="s">
        <v>24077</v>
      </c>
      <c r="UZM1" s="10" t="s">
        <v>24078</v>
      </c>
      <c r="UZN1" s="10" t="s">
        <v>24079</v>
      </c>
      <c r="UZO1" s="10" t="s">
        <v>24080</v>
      </c>
      <c r="UZP1" s="10" t="s">
        <v>24081</v>
      </c>
      <c r="UZQ1" s="10" t="s">
        <v>24082</v>
      </c>
      <c r="UZR1" s="10" t="s">
        <v>24083</v>
      </c>
      <c r="UZS1" s="10" t="s">
        <v>24084</v>
      </c>
      <c r="UZT1" s="10" t="s">
        <v>24085</v>
      </c>
      <c r="UZU1" s="10" t="s">
        <v>24086</v>
      </c>
      <c r="UZV1" s="10" t="s">
        <v>24087</v>
      </c>
      <c r="UZW1" s="10" t="s">
        <v>24088</v>
      </c>
      <c r="UZX1" s="10" t="s">
        <v>24089</v>
      </c>
      <c r="UZY1" s="10" t="s">
        <v>24090</v>
      </c>
      <c r="UZZ1" s="10" t="s">
        <v>24091</v>
      </c>
      <c r="VAA1" s="10" t="s">
        <v>24092</v>
      </c>
      <c r="VAB1" s="10" t="s">
        <v>24093</v>
      </c>
      <c r="VAC1" s="10" t="s">
        <v>24094</v>
      </c>
      <c r="VAD1" s="10" t="s">
        <v>24095</v>
      </c>
      <c r="VAE1" s="10" t="s">
        <v>24096</v>
      </c>
      <c r="VAF1" s="10" t="s">
        <v>24097</v>
      </c>
      <c r="VAG1" s="10" t="s">
        <v>24098</v>
      </c>
      <c r="VAH1" s="10" t="s">
        <v>24099</v>
      </c>
      <c r="VAI1" s="10" t="s">
        <v>24100</v>
      </c>
      <c r="VAJ1" s="10" t="s">
        <v>24101</v>
      </c>
      <c r="VAK1" s="10" t="s">
        <v>24102</v>
      </c>
      <c r="VAL1" s="10" t="s">
        <v>24103</v>
      </c>
      <c r="VAM1" s="10" t="s">
        <v>24104</v>
      </c>
      <c r="VAN1" s="10" t="s">
        <v>24105</v>
      </c>
      <c r="VAO1" s="10" t="s">
        <v>24106</v>
      </c>
      <c r="VAP1" s="10" t="s">
        <v>24107</v>
      </c>
      <c r="VAQ1" s="10" t="s">
        <v>24108</v>
      </c>
      <c r="VAR1" s="10" t="s">
        <v>24109</v>
      </c>
      <c r="VAS1" s="10" t="s">
        <v>24110</v>
      </c>
      <c r="VAT1" s="10" t="s">
        <v>24111</v>
      </c>
      <c r="VAU1" s="10" t="s">
        <v>24112</v>
      </c>
      <c r="VAV1" s="10" t="s">
        <v>24113</v>
      </c>
      <c r="VAW1" s="10" t="s">
        <v>24114</v>
      </c>
      <c r="VAX1" s="10" t="s">
        <v>24115</v>
      </c>
      <c r="VAY1" s="10" t="s">
        <v>24116</v>
      </c>
      <c r="VAZ1" s="10" t="s">
        <v>24117</v>
      </c>
      <c r="VBA1" s="10" t="s">
        <v>24118</v>
      </c>
      <c r="VBB1" s="10" t="s">
        <v>24119</v>
      </c>
      <c r="VBC1" s="10" t="s">
        <v>24120</v>
      </c>
      <c r="VBD1" s="10" t="s">
        <v>24121</v>
      </c>
      <c r="VBE1" s="10" t="s">
        <v>24122</v>
      </c>
      <c r="VBF1" s="10" t="s">
        <v>24123</v>
      </c>
      <c r="VBG1" s="10" t="s">
        <v>24124</v>
      </c>
      <c r="VBH1" s="10" t="s">
        <v>24125</v>
      </c>
      <c r="VBI1" s="10" t="s">
        <v>24126</v>
      </c>
      <c r="VBJ1" s="10" t="s">
        <v>24127</v>
      </c>
      <c r="VBK1" s="10" t="s">
        <v>24128</v>
      </c>
      <c r="VBL1" s="10" t="s">
        <v>24129</v>
      </c>
      <c r="VBM1" s="10" t="s">
        <v>24130</v>
      </c>
      <c r="VBN1" s="10" t="s">
        <v>24131</v>
      </c>
      <c r="VBO1" s="10" t="s">
        <v>24132</v>
      </c>
      <c r="VBP1" s="10" t="s">
        <v>24133</v>
      </c>
      <c r="VBQ1" s="10" t="s">
        <v>24134</v>
      </c>
      <c r="VBR1" s="10" t="s">
        <v>24135</v>
      </c>
      <c r="VBS1" s="10" t="s">
        <v>24136</v>
      </c>
      <c r="VBT1" s="10" t="s">
        <v>24137</v>
      </c>
      <c r="VBU1" s="10" t="s">
        <v>24138</v>
      </c>
      <c r="VBV1" s="10" t="s">
        <v>24139</v>
      </c>
      <c r="VBW1" s="10" t="s">
        <v>24140</v>
      </c>
      <c r="VBX1" s="10" t="s">
        <v>24141</v>
      </c>
      <c r="VBY1" s="10" t="s">
        <v>24142</v>
      </c>
      <c r="VBZ1" s="10" t="s">
        <v>24143</v>
      </c>
      <c r="VCA1" s="10" t="s">
        <v>24144</v>
      </c>
      <c r="VCB1" s="10" t="s">
        <v>24145</v>
      </c>
      <c r="VCC1" s="10" t="s">
        <v>24146</v>
      </c>
      <c r="VCD1" s="10" t="s">
        <v>24147</v>
      </c>
      <c r="VCE1" s="10" t="s">
        <v>24148</v>
      </c>
      <c r="VCF1" s="10" t="s">
        <v>24149</v>
      </c>
      <c r="VCG1" s="10" t="s">
        <v>24150</v>
      </c>
      <c r="VCH1" s="10" t="s">
        <v>24151</v>
      </c>
      <c r="VCI1" s="10" t="s">
        <v>24152</v>
      </c>
      <c r="VCJ1" s="10" t="s">
        <v>24153</v>
      </c>
      <c r="VCK1" s="10" t="s">
        <v>24154</v>
      </c>
      <c r="VCL1" s="10" t="s">
        <v>24155</v>
      </c>
      <c r="VCM1" s="10" t="s">
        <v>24156</v>
      </c>
      <c r="VCN1" s="10" t="s">
        <v>24157</v>
      </c>
      <c r="VCO1" s="10" t="s">
        <v>24158</v>
      </c>
      <c r="VCP1" s="10" t="s">
        <v>24159</v>
      </c>
      <c r="VCQ1" s="10" t="s">
        <v>24160</v>
      </c>
      <c r="VCR1" s="10" t="s">
        <v>24161</v>
      </c>
      <c r="VCS1" s="10" t="s">
        <v>24162</v>
      </c>
      <c r="VCT1" s="10" t="s">
        <v>24163</v>
      </c>
      <c r="VCU1" s="10" t="s">
        <v>24164</v>
      </c>
      <c r="VCV1" s="10" t="s">
        <v>24165</v>
      </c>
      <c r="VCW1" s="10" t="s">
        <v>24166</v>
      </c>
      <c r="VCX1" s="10" t="s">
        <v>24167</v>
      </c>
      <c r="VCY1" s="10" t="s">
        <v>24168</v>
      </c>
      <c r="VCZ1" s="10" t="s">
        <v>24169</v>
      </c>
      <c r="VDA1" s="10" t="s">
        <v>24170</v>
      </c>
      <c r="VDB1" s="10" t="s">
        <v>24171</v>
      </c>
      <c r="VDC1" s="10" t="s">
        <v>24172</v>
      </c>
      <c r="VDD1" s="10" t="s">
        <v>24173</v>
      </c>
      <c r="VDE1" s="10" t="s">
        <v>24174</v>
      </c>
      <c r="VDF1" s="10" t="s">
        <v>24175</v>
      </c>
      <c r="VDG1" s="10" t="s">
        <v>24176</v>
      </c>
      <c r="VDH1" s="10" t="s">
        <v>24177</v>
      </c>
      <c r="VDI1" s="10" t="s">
        <v>24178</v>
      </c>
      <c r="VDJ1" s="10" t="s">
        <v>24179</v>
      </c>
      <c r="VDK1" s="10" t="s">
        <v>24180</v>
      </c>
      <c r="VDL1" s="10" t="s">
        <v>24181</v>
      </c>
      <c r="VDM1" s="10" t="s">
        <v>24182</v>
      </c>
      <c r="VDN1" s="10" t="s">
        <v>24183</v>
      </c>
      <c r="VDO1" s="10" t="s">
        <v>24184</v>
      </c>
      <c r="VDP1" s="10" t="s">
        <v>24185</v>
      </c>
      <c r="VDQ1" s="10" t="s">
        <v>24186</v>
      </c>
      <c r="VDR1" s="10" t="s">
        <v>24187</v>
      </c>
      <c r="VDS1" s="10" t="s">
        <v>24188</v>
      </c>
      <c r="VDT1" s="10" t="s">
        <v>24189</v>
      </c>
      <c r="VDU1" s="10" t="s">
        <v>24190</v>
      </c>
      <c r="VDV1" s="10" t="s">
        <v>24191</v>
      </c>
      <c r="VDW1" s="10" t="s">
        <v>24192</v>
      </c>
      <c r="VDX1" s="10" t="s">
        <v>24193</v>
      </c>
      <c r="VDY1" s="10" t="s">
        <v>24194</v>
      </c>
      <c r="VDZ1" s="10" t="s">
        <v>24195</v>
      </c>
      <c r="VEA1" s="10" t="s">
        <v>24196</v>
      </c>
      <c r="VEB1" s="10" t="s">
        <v>24197</v>
      </c>
      <c r="VEC1" s="10" t="s">
        <v>24198</v>
      </c>
      <c r="VED1" s="10" t="s">
        <v>24199</v>
      </c>
      <c r="VEE1" s="10" t="s">
        <v>24200</v>
      </c>
      <c r="VEF1" s="10" t="s">
        <v>24201</v>
      </c>
      <c r="VEG1" s="10" t="s">
        <v>24202</v>
      </c>
      <c r="VEH1" s="10" t="s">
        <v>24203</v>
      </c>
      <c r="VEI1" s="10" t="s">
        <v>24204</v>
      </c>
      <c r="VEJ1" s="10" t="s">
        <v>24205</v>
      </c>
      <c r="VEK1" s="10" t="s">
        <v>24206</v>
      </c>
      <c r="VEL1" s="10" t="s">
        <v>24207</v>
      </c>
      <c r="VEM1" s="10" t="s">
        <v>24208</v>
      </c>
      <c r="VEN1" s="10" t="s">
        <v>24209</v>
      </c>
      <c r="VEO1" s="10" t="s">
        <v>24210</v>
      </c>
      <c r="VEP1" s="10" t="s">
        <v>24211</v>
      </c>
      <c r="VEQ1" s="10" t="s">
        <v>24212</v>
      </c>
      <c r="VER1" s="10" t="s">
        <v>24213</v>
      </c>
      <c r="VES1" s="10" t="s">
        <v>24214</v>
      </c>
      <c r="VET1" s="10" t="s">
        <v>24215</v>
      </c>
      <c r="VEU1" s="10" t="s">
        <v>24216</v>
      </c>
      <c r="VEV1" s="10" t="s">
        <v>24217</v>
      </c>
      <c r="VEW1" s="10" t="s">
        <v>24218</v>
      </c>
      <c r="VEX1" s="10" t="s">
        <v>24219</v>
      </c>
      <c r="VEY1" s="10" t="s">
        <v>24220</v>
      </c>
      <c r="VEZ1" s="10" t="s">
        <v>24221</v>
      </c>
      <c r="VFA1" s="10" t="s">
        <v>24222</v>
      </c>
      <c r="VFB1" s="10" t="s">
        <v>24223</v>
      </c>
      <c r="VFC1" s="10" t="s">
        <v>24224</v>
      </c>
      <c r="VFD1" s="10" t="s">
        <v>24225</v>
      </c>
      <c r="VFE1" s="10" t="s">
        <v>24226</v>
      </c>
      <c r="VFF1" s="10" t="s">
        <v>24227</v>
      </c>
      <c r="VFG1" s="10" t="s">
        <v>24228</v>
      </c>
      <c r="VFH1" s="10" t="s">
        <v>24229</v>
      </c>
      <c r="VFI1" s="10" t="s">
        <v>24230</v>
      </c>
      <c r="VFJ1" s="10" t="s">
        <v>24231</v>
      </c>
      <c r="VFK1" s="10" t="s">
        <v>24232</v>
      </c>
      <c r="VFL1" s="10" t="s">
        <v>24233</v>
      </c>
      <c r="VFM1" s="10" t="s">
        <v>24234</v>
      </c>
      <c r="VFN1" s="10" t="s">
        <v>24235</v>
      </c>
      <c r="VFO1" s="10" t="s">
        <v>24236</v>
      </c>
      <c r="VFP1" s="10" t="s">
        <v>24237</v>
      </c>
      <c r="VFQ1" s="10" t="s">
        <v>24238</v>
      </c>
      <c r="VFR1" s="10" t="s">
        <v>24239</v>
      </c>
      <c r="VFS1" s="10" t="s">
        <v>24240</v>
      </c>
      <c r="VFT1" s="10" t="s">
        <v>24241</v>
      </c>
      <c r="VFU1" s="10" t="s">
        <v>24242</v>
      </c>
      <c r="VFV1" s="10" t="s">
        <v>24243</v>
      </c>
      <c r="VFW1" s="10" t="s">
        <v>24244</v>
      </c>
      <c r="VFX1" s="10" t="s">
        <v>24245</v>
      </c>
      <c r="VFY1" s="10" t="s">
        <v>24246</v>
      </c>
      <c r="VFZ1" s="10" t="s">
        <v>24247</v>
      </c>
      <c r="VGA1" s="10" t="s">
        <v>24248</v>
      </c>
      <c r="VGB1" s="10" t="s">
        <v>24249</v>
      </c>
      <c r="VGC1" s="10" t="s">
        <v>24250</v>
      </c>
      <c r="VGD1" s="10" t="s">
        <v>24251</v>
      </c>
      <c r="VGE1" s="10" t="s">
        <v>24252</v>
      </c>
      <c r="VGF1" s="10" t="s">
        <v>24253</v>
      </c>
      <c r="VGG1" s="10" t="s">
        <v>24254</v>
      </c>
      <c r="VGH1" s="10" t="s">
        <v>24255</v>
      </c>
      <c r="VGI1" s="10" t="s">
        <v>24256</v>
      </c>
      <c r="VGJ1" s="10" t="s">
        <v>24257</v>
      </c>
      <c r="VGK1" s="10" t="s">
        <v>24258</v>
      </c>
      <c r="VGL1" s="10" t="s">
        <v>24259</v>
      </c>
      <c r="VGM1" s="10" t="s">
        <v>24260</v>
      </c>
      <c r="VGN1" s="10" t="s">
        <v>24261</v>
      </c>
      <c r="VGO1" s="10" t="s">
        <v>24262</v>
      </c>
      <c r="VGP1" s="10" t="s">
        <v>24263</v>
      </c>
      <c r="VGQ1" s="10" t="s">
        <v>24264</v>
      </c>
      <c r="VGR1" s="10" t="s">
        <v>24265</v>
      </c>
      <c r="VGS1" s="10" t="s">
        <v>24266</v>
      </c>
      <c r="VGT1" s="10" t="s">
        <v>24267</v>
      </c>
      <c r="VGU1" s="10" t="s">
        <v>24268</v>
      </c>
      <c r="VGV1" s="10" t="s">
        <v>24269</v>
      </c>
      <c r="VGW1" s="10" t="s">
        <v>24270</v>
      </c>
      <c r="VGX1" s="10" t="s">
        <v>24271</v>
      </c>
      <c r="VGY1" s="10" t="s">
        <v>24272</v>
      </c>
      <c r="VGZ1" s="10" t="s">
        <v>24273</v>
      </c>
      <c r="VHA1" s="10" t="s">
        <v>24274</v>
      </c>
      <c r="VHB1" s="10" t="s">
        <v>24275</v>
      </c>
      <c r="VHC1" s="10" t="s">
        <v>24276</v>
      </c>
      <c r="VHD1" s="10" t="s">
        <v>24277</v>
      </c>
      <c r="VHE1" s="10" t="s">
        <v>24278</v>
      </c>
      <c r="VHF1" s="10" t="s">
        <v>24279</v>
      </c>
      <c r="VHG1" s="10" t="s">
        <v>24280</v>
      </c>
      <c r="VHH1" s="10" t="s">
        <v>24281</v>
      </c>
      <c r="VHI1" s="10" t="s">
        <v>24282</v>
      </c>
      <c r="VHJ1" s="10" t="s">
        <v>24283</v>
      </c>
      <c r="VHK1" s="10" t="s">
        <v>24284</v>
      </c>
      <c r="VHL1" s="10" t="s">
        <v>24285</v>
      </c>
      <c r="VHM1" s="10" t="s">
        <v>24286</v>
      </c>
      <c r="VHN1" s="10" t="s">
        <v>24287</v>
      </c>
      <c r="VHO1" s="10" t="s">
        <v>24288</v>
      </c>
      <c r="VHP1" s="10" t="s">
        <v>24289</v>
      </c>
      <c r="VHQ1" s="10" t="s">
        <v>24290</v>
      </c>
      <c r="VHR1" s="10" t="s">
        <v>24291</v>
      </c>
      <c r="VHS1" s="10" t="s">
        <v>24292</v>
      </c>
      <c r="VHT1" s="10" t="s">
        <v>24293</v>
      </c>
      <c r="VHU1" s="10" t="s">
        <v>24294</v>
      </c>
      <c r="VHV1" s="10" t="s">
        <v>24295</v>
      </c>
      <c r="VHW1" s="10" t="s">
        <v>24296</v>
      </c>
      <c r="VHX1" s="10" t="s">
        <v>24297</v>
      </c>
      <c r="VHY1" s="10" t="s">
        <v>24298</v>
      </c>
      <c r="VHZ1" s="10" t="s">
        <v>24299</v>
      </c>
      <c r="VIA1" s="10" t="s">
        <v>24300</v>
      </c>
      <c r="VIB1" s="10" t="s">
        <v>24301</v>
      </c>
      <c r="VIC1" s="10" t="s">
        <v>24302</v>
      </c>
      <c r="VID1" s="10" t="s">
        <v>24303</v>
      </c>
      <c r="VIE1" s="10" t="s">
        <v>24304</v>
      </c>
      <c r="VIF1" s="10" t="s">
        <v>24305</v>
      </c>
      <c r="VIG1" s="10" t="s">
        <v>24306</v>
      </c>
      <c r="VIH1" s="10" t="s">
        <v>24307</v>
      </c>
      <c r="VII1" s="10" t="s">
        <v>24308</v>
      </c>
      <c r="VIJ1" s="10" t="s">
        <v>24309</v>
      </c>
      <c r="VIK1" s="10" t="s">
        <v>24310</v>
      </c>
      <c r="VIL1" s="10" t="s">
        <v>24311</v>
      </c>
      <c r="VIM1" s="10" t="s">
        <v>24312</v>
      </c>
      <c r="VIN1" s="10" t="s">
        <v>24313</v>
      </c>
      <c r="VIO1" s="10" t="s">
        <v>24314</v>
      </c>
      <c r="VIP1" s="10" t="s">
        <v>24315</v>
      </c>
      <c r="VIQ1" s="10" t="s">
        <v>24316</v>
      </c>
      <c r="VIR1" s="10" t="s">
        <v>24317</v>
      </c>
      <c r="VIS1" s="10" t="s">
        <v>24318</v>
      </c>
      <c r="VIT1" s="10" t="s">
        <v>24319</v>
      </c>
      <c r="VIU1" s="10" t="s">
        <v>24320</v>
      </c>
      <c r="VIV1" s="10" t="s">
        <v>24321</v>
      </c>
      <c r="VIW1" s="10" t="s">
        <v>24322</v>
      </c>
      <c r="VIX1" s="10" t="s">
        <v>24323</v>
      </c>
      <c r="VIY1" s="10" t="s">
        <v>24324</v>
      </c>
      <c r="VIZ1" s="10" t="s">
        <v>24325</v>
      </c>
      <c r="VJA1" s="10" t="s">
        <v>24326</v>
      </c>
      <c r="VJB1" s="10" t="s">
        <v>24327</v>
      </c>
      <c r="VJC1" s="10" t="s">
        <v>24328</v>
      </c>
      <c r="VJD1" s="10" t="s">
        <v>24329</v>
      </c>
      <c r="VJE1" s="10" t="s">
        <v>24330</v>
      </c>
      <c r="VJF1" s="10" t="s">
        <v>24331</v>
      </c>
      <c r="VJG1" s="10" t="s">
        <v>24332</v>
      </c>
      <c r="VJH1" s="10" t="s">
        <v>24333</v>
      </c>
      <c r="VJI1" s="10" t="s">
        <v>24334</v>
      </c>
      <c r="VJJ1" s="10" t="s">
        <v>24335</v>
      </c>
      <c r="VJK1" s="10" t="s">
        <v>24336</v>
      </c>
      <c r="VJL1" s="10" t="s">
        <v>24337</v>
      </c>
      <c r="VJM1" s="10" t="s">
        <v>24338</v>
      </c>
      <c r="VJN1" s="10" t="s">
        <v>24339</v>
      </c>
      <c r="VJO1" s="10" t="s">
        <v>24340</v>
      </c>
      <c r="VJP1" s="10" t="s">
        <v>24341</v>
      </c>
      <c r="VJQ1" s="10" t="s">
        <v>24342</v>
      </c>
      <c r="VJR1" s="10" t="s">
        <v>24343</v>
      </c>
      <c r="VJS1" s="10" t="s">
        <v>24344</v>
      </c>
      <c r="VJT1" s="10" t="s">
        <v>24345</v>
      </c>
      <c r="VJU1" s="10" t="s">
        <v>24346</v>
      </c>
      <c r="VJV1" s="10" t="s">
        <v>24347</v>
      </c>
      <c r="VJW1" s="10" t="s">
        <v>24348</v>
      </c>
      <c r="VJX1" s="10" t="s">
        <v>24349</v>
      </c>
      <c r="VJY1" s="10" t="s">
        <v>24350</v>
      </c>
      <c r="VJZ1" s="10" t="s">
        <v>24351</v>
      </c>
      <c r="VKA1" s="10" t="s">
        <v>24352</v>
      </c>
      <c r="VKB1" s="10" t="s">
        <v>24353</v>
      </c>
      <c r="VKC1" s="10" t="s">
        <v>24354</v>
      </c>
      <c r="VKD1" s="10" t="s">
        <v>24355</v>
      </c>
      <c r="VKE1" s="10" t="s">
        <v>24356</v>
      </c>
      <c r="VKF1" s="10" t="s">
        <v>24357</v>
      </c>
      <c r="VKG1" s="10" t="s">
        <v>24358</v>
      </c>
      <c r="VKH1" s="10" t="s">
        <v>24359</v>
      </c>
      <c r="VKI1" s="10" t="s">
        <v>24360</v>
      </c>
      <c r="VKJ1" s="10" t="s">
        <v>24361</v>
      </c>
      <c r="VKK1" s="10" t="s">
        <v>24362</v>
      </c>
      <c r="VKL1" s="10" t="s">
        <v>24363</v>
      </c>
      <c r="VKM1" s="10" t="s">
        <v>24364</v>
      </c>
      <c r="VKN1" s="10" t="s">
        <v>24365</v>
      </c>
      <c r="VKO1" s="10" t="s">
        <v>24366</v>
      </c>
      <c r="VKP1" s="10" t="s">
        <v>24367</v>
      </c>
      <c r="VKQ1" s="10" t="s">
        <v>24368</v>
      </c>
      <c r="VKR1" s="10" t="s">
        <v>24369</v>
      </c>
      <c r="VKS1" s="10" t="s">
        <v>24370</v>
      </c>
      <c r="VKT1" s="10" t="s">
        <v>24371</v>
      </c>
      <c r="VKU1" s="10" t="s">
        <v>24372</v>
      </c>
      <c r="VKV1" s="10" t="s">
        <v>24373</v>
      </c>
      <c r="VKW1" s="10" t="s">
        <v>24374</v>
      </c>
      <c r="VKX1" s="10" t="s">
        <v>24375</v>
      </c>
      <c r="VKY1" s="10" t="s">
        <v>24376</v>
      </c>
      <c r="VKZ1" s="10" t="s">
        <v>24377</v>
      </c>
      <c r="VLA1" s="10" t="s">
        <v>24378</v>
      </c>
      <c r="VLB1" s="10" t="s">
        <v>24379</v>
      </c>
      <c r="VLC1" s="10" t="s">
        <v>24380</v>
      </c>
      <c r="VLD1" s="10" t="s">
        <v>24381</v>
      </c>
      <c r="VLE1" s="10" t="s">
        <v>24382</v>
      </c>
      <c r="VLF1" s="10" t="s">
        <v>24383</v>
      </c>
      <c r="VLG1" s="10" t="s">
        <v>24384</v>
      </c>
      <c r="VLH1" s="10" t="s">
        <v>24385</v>
      </c>
      <c r="VLI1" s="10" t="s">
        <v>24386</v>
      </c>
      <c r="VLJ1" s="10" t="s">
        <v>24387</v>
      </c>
      <c r="VLK1" s="10" t="s">
        <v>24388</v>
      </c>
      <c r="VLL1" s="10" t="s">
        <v>24389</v>
      </c>
      <c r="VLM1" s="10" t="s">
        <v>24390</v>
      </c>
      <c r="VLN1" s="10" t="s">
        <v>24391</v>
      </c>
      <c r="VLO1" s="10" t="s">
        <v>24392</v>
      </c>
      <c r="VLP1" s="10" t="s">
        <v>24393</v>
      </c>
      <c r="VLQ1" s="10" t="s">
        <v>24394</v>
      </c>
      <c r="VLR1" s="10" t="s">
        <v>24395</v>
      </c>
      <c r="VLS1" s="10" t="s">
        <v>24396</v>
      </c>
      <c r="VLT1" s="10" t="s">
        <v>24397</v>
      </c>
      <c r="VLU1" s="10" t="s">
        <v>24398</v>
      </c>
      <c r="VLV1" s="10" t="s">
        <v>24399</v>
      </c>
      <c r="VLW1" s="10" t="s">
        <v>24400</v>
      </c>
      <c r="VLX1" s="10" t="s">
        <v>24401</v>
      </c>
      <c r="VLY1" s="10" t="s">
        <v>24402</v>
      </c>
      <c r="VLZ1" s="10" t="s">
        <v>24403</v>
      </c>
      <c r="VMA1" s="10" t="s">
        <v>24404</v>
      </c>
      <c r="VMB1" s="10" t="s">
        <v>24405</v>
      </c>
      <c r="VMC1" s="10" t="s">
        <v>24406</v>
      </c>
      <c r="VMD1" s="10" t="s">
        <v>24407</v>
      </c>
      <c r="VME1" s="10" t="s">
        <v>24408</v>
      </c>
      <c r="VMF1" s="10" t="s">
        <v>24409</v>
      </c>
      <c r="VMG1" s="10" t="s">
        <v>24410</v>
      </c>
      <c r="VMH1" s="10" t="s">
        <v>24411</v>
      </c>
      <c r="VMI1" s="10" t="s">
        <v>24412</v>
      </c>
      <c r="VMJ1" s="10" t="s">
        <v>24413</v>
      </c>
      <c r="VMK1" s="10" t="s">
        <v>24414</v>
      </c>
      <c r="VML1" s="10" t="s">
        <v>24415</v>
      </c>
      <c r="VMM1" s="10" t="s">
        <v>24416</v>
      </c>
      <c r="VMN1" s="10" t="s">
        <v>24417</v>
      </c>
      <c r="VMO1" s="10" t="s">
        <v>24418</v>
      </c>
      <c r="VMP1" s="10" t="s">
        <v>24419</v>
      </c>
      <c r="VMQ1" s="10" t="s">
        <v>24420</v>
      </c>
      <c r="VMR1" s="10" t="s">
        <v>24421</v>
      </c>
      <c r="VMS1" s="10" t="s">
        <v>24422</v>
      </c>
      <c r="VMT1" s="10" t="s">
        <v>24423</v>
      </c>
      <c r="VMU1" s="10" t="s">
        <v>24424</v>
      </c>
      <c r="VMV1" s="10" t="s">
        <v>24425</v>
      </c>
      <c r="VMW1" s="10" t="s">
        <v>24426</v>
      </c>
      <c r="VMX1" s="10" t="s">
        <v>24427</v>
      </c>
      <c r="VMY1" s="10" t="s">
        <v>24428</v>
      </c>
      <c r="VMZ1" s="10" t="s">
        <v>24429</v>
      </c>
      <c r="VNA1" s="10" t="s">
        <v>24430</v>
      </c>
      <c r="VNB1" s="10" t="s">
        <v>24431</v>
      </c>
      <c r="VNC1" s="10" t="s">
        <v>24432</v>
      </c>
      <c r="VND1" s="10" t="s">
        <v>24433</v>
      </c>
      <c r="VNE1" s="10" t="s">
        <v>24434</v>
      </c>
      <c r="VNF1" s="10" t="s">
        <v>24435</v>
      </c>
      <c r="VNG1" s="10" t="s">
        <v>24436</v>
      </c>
      <c r="VNH1" s="10" t="s">
        <v>24437</v>
      </c>
      <c r="VNI1" s="10" t="s">
        <v>24438</v>
      </c>
      <c r="VNJ1" s="10" t="s">
        <v>24439</v>
      </c>
      <c r="VNK1" s="10" t="s">
        <v>24440</v>
      </c>
      <c r="VNL1" s="10" t="s">
        <v>24441</v>
      </c>
      <c r="VNM1" s="10" t="s">
        <v>24442</v>
      </c>
      <c r="VNN1" s="10" t="s">
        <v>24443</v>
      </c>
      <c r="VNO1" s="10" t="s">
        <v>24444</v>
      </c>
      <c r="VNP1" s="10" t="s">
        <v>24445</v>
      </c>
      <c r="VNQ1" s="10" t="s">
        <v>24446</v>
      </c>
      <c r="VNR1" s="10" t="s">
        <v>24447</v>
      </c>
      <c r="VNS1" s="10" t="s">
        <v>24448</v>
      </c>
      <c r="VNT1" s="10" t="s">
        <v>24449</v>
      </c>
      <c r="VNU1" s="10" t="s">
        <v>24450</v>
      </c>
      <c r="VNV1" s="10" t="s">
        <v>24451</v>
      </c>
      <c r="VNW1" s="10" t="s">
        <v>24452</v>
      </c>
      <c r="VNX1" s="10" t="s">
        <v>24453</v>
      </c>
      <c r="VNY1" s="10" t="s">
        <v>24454</v>
      </c>
      <c r="VNZ1" s="10" t="s">
        <v>24455</v>
      </c>
      <c r="VOA1" s="10" t="s">
        <v>24456</v>
      </c>
      <c r="VOB1" s="10" t="s">
        <v>24457</v>
      </c>
      <c r="VOC1" s="10" t="s">
        <v>24458</v>
      </c>
      <c r="VOD1" s="10" t="s">
        <v>24459</v>
      </c>
      <c r="VOE1" s="10" t="s">
        <v>24460</v>
      </c>
      <c r="VOF1" s="10" t="s">
        <v>24461</v>
      </c>
      <c r="VOG1" s="10" t="s">
        <v>24462</v>
      </c>
      <c r="VOH1" s="10" t="s">
        <v>24463</v>
      </c>
      <c r="VOI1" s="10" t="s">
        <v>24464</v>
      </c>
      <c r="VOJ1" s="10" t="s">
        <v>24465</v>
      </c>
      <c r="VOK1" s="10" t="s">
        <v>24466</v>
      </c>
      <c r="VOL1" s="10" t="s">
        <v>24467</v>
      </c>
      <c r="VOM1" s="10" t="s">
        <v>24468</v>
      </c>
      <c r="VON1" s="10" t="s">
        <v>24469</v>
      </c>
      <c r="VOO1" s="10" t="s">
        <v>24470</v>
      </c>
      <c r="VOP1" s="10" t="s">
        <v>24471</v>
      </c>
      <c r="VOQ1" s="10" t="s">
        <v>24472</v>
      </c>
      <c r="VOR1" s="10" t="s">
        <v>24473</v>
      </c>
      <c r="VOS1" s="10" t="s">
        <v>24474</v>
      </c>
      <c r="VOT1" s="10" t="s">
        <v>24475</v>
      </c>
      <c r="VOU1" s="10" t="s">
        <v>24476</v>
      </c>
      <c r="VOV1" s="10" t="s">
        <v>24477</v>
      </c>
      <c r="VOW1" s="10" t="s">
        <v>24478</v>
      </c>
      <c r="VOX1" s="10" t="s">
        <v>24479</v>
      </c>
      <c r="VOY1" s="10" t="s">
        <v>24480</v>
      </c>
      <c r="VOZ1" s="10" t="s">
        <v>24481</v>
      </c>
      <c r="VPA1" s="10" t="s">
        <v>24482</v>
      </c>
      <c r="VPB1" s="10" t="s">
        <v>24483</v>
      </c>
      <c r="VPC1" s="10" t="s">
        <v>24484</v>
      </c>
      <c r="VPD1" s="10" t="s">
        <v>24485</v>
      </c>
      <c r="VPE1" s="10" t="s">
        <v>24486</v>
      </c>
      <c r="VPF1" s="10" t="s">
        <v>24487</v>
      </c>
      <c r="VPG1" s="10" t="s">
        <v>24488</v>
      </c>
      <c r="VPH1" s="10" t="s">
        <v>24489</v>
      </c>
      <c r="VPI1" s="10" t="s">
        <v>24490</v>
      </c>
      <c r="VPJ1" s="10" t="s">
        <v>24491</v>
      </c>
      <c r="VPK1" s="10" t="s">
        <v>24492</v>
      </c>
      <c r="VPL1" s="10" t="s">
        <v>24493</v>
      </c>
      <c r="VPM1" s="10" t="s">
        <v>24494</v>
      </c>
      <c r="VPN1" s="10" t="s">
        <v>24495</v>
      </c>
      <c r="VPO1" s="10" t="s">
        <v>24496</v>
      </c>
      <c r="VPP1" s="10" t="s">
        <v>24497</v>
      </c>
      <c r="VPQ1" s="10" t="s">
        <v>24498</v>
      </c>
      <c r="VPR1" s="10" t="s">
        <v>24499</v>
      </c>
      <c r="VPS1" s="10" t="s">
        <v>24500</v>
      </c>
      <c r="VPT1" s="10" t="s">
        <v>24501</v>
      </c>
      <c r="VPU1" s="10" t="s">
        <v>24502</v>
      </c>
      <c r="VPV1" s="10" t="s">
        <v>24503</v>
      </c>
      <c r="VPW1" s="10" t="s">
        <v>24504</v>
      </c>
      <c r="VPX1" s="10" t="s">
        <v>24505</v>
      </c>
      <c r="VPY1" s="10" t="s">
        <v>24506</v>
      </c>
      <c r="VPZ1" s="10" t="s">
        <v>24507</v>
      </c>
      <c r="VQA1" s="10" t="s">
        <v>24508</v>
      </c>
      <c r="VQB1" s="10" t="s">
        <v>24509</v>
      </c>
      <c r="VQC1" s="10" t="s">
        <v>24510</v>
      </c>
      <c r="VQD1" s="10" t="s">
        <v>24511</v>
      </c>
      <c r="VQE1" s="10" t="s">
        <v>24512</v>
      </c>
      <c r="VQF1" s="10" t="s">
        <v>24513</v>
      </c>
      <c r="VQG1" s="10" t="s">
        <v>24514</v>
      </c>
      <c r="VQH1" s="10" t="s">
        <v>24515</v>
      </c>
      <c r="VQI1" s="10" t="s">
        <v>24516</v>
      </c>
      <c r="VQJ1" s="10" t="s">
        <v>24517</v>
      </c>
      <c r="VQK1" s="10" t="s">
        <v>24518</v>
      </c>
      <c r="VQL1" s="10" t="s">
        <v>24519</v>
      </c>
      <c r="VQM1" s="10" t="s">
        <v>24520</v>
      </c>
      <c r="VQN1" s="10" t="s">
        <v>24521</v>
      </c>
      <c r="VQO1" s="10" t="s">
        <v>24522</v>
      </c>
      <c r="VQP1" s="10" t="s">
        <v>24523</v>
      </c>
      <c r="VQQ1" s="10" t="s">
        <v>24524</v>
      </c>
      <c r="VQR1" s="10" t="s">
        <v>24525</v>
      </c>
      <c r="VQS1" s="10" t="s">
        <v>24526</v>
      </c>
      <c r="VQT1" s="10" t="s">
        <v>24527</v>
      </c>
      <c r="VQU1" s="10" t="s">
        <v>24528</v>
      </c>
      <c r="VQV1" s="10" t="s">
        <v>24529</v>
      </c>
      <c r="VQW1" s="10" t="s">
        <v>24530</v>
      </c>
      <c r="VQX1" s="10" t="s">
        <v>24531</v>
      </c>
      <c r="VQY1" s="10" t="s">
        <v>24532</v>
      </c>
      <c r="VQZ1" s="10" t="s">
        <v>24533</v>
      </c>
      <c r="VRA1" s="10" t="s">
        <v>24534</v>
      </c>
      <c r="VRB1" s="10" t="s">
        <v>24535</v>
      </c>
      <c r="VRC1" s="10" t="s">
        <v>24536</v>
      </c>
      <c r="VRD1" s="10" t="s">
        <v>24537</v>
      </c>
      <c r="VRE1" s="10" t="s">
        <v>24538</v>
      </c>
      <c r="VRF1" s="10" t="s">
        <v>24539</v>
      </c>
      <c r="VRG1" s="10" t="s">
        <v>24540</v>
      </c>
      <c r="VRH1" s="10" t="s">
        <v>24541</v>
      </c>
      <c r="VRI1" s="10" t="s">
        <v>24542</v>
      </c>
      <c r="VRJ1" s="10" t="s">
        <v>24543</v>
      </c>
      <c r="VRK1" s="10" t="s">
        <v>24544</v>
      </c>
      <c r="VRL1" s="10" t="s">
        <v>24545</v>
      </c>
      <c r="VRM1" s="10" t="s">
        <v>24546</v>
      </c>
      <c r="VRN1" s="10" t="s">
        <v>24547</v>
      </c>
      <c r="VRO1" s="10" t="s">
        <v>24548</v>
      </c>
      <c r="VRP1" s="10" t="s">
        <v>24549</v>
      </c>
      <c r="VRQ1" s="10" t="s">
        <v>24550</v>
      </c>
      <c r="VRR1" s="10" t="s">
        <v>24551</v>
      </c>
      <c r="VRS1" s="10" t="s">
        <v>24552</v>
      </c>
      <c r="VRT1" s="10" t="s">
        <v>24553</v>
      </c>
      <c r="VRU1" s="10" t="s">
        <v>24554</v>
      </c>
      <c r="VRV1" s="10" t="s">
        <v>24555</v>
      </c>
      <c r="VRW1" s="10" t="s">
        <v>24556</v>
      </c>
      <c r="VRX1" s="10" t="s">
        <v>24557</v>
      </c>
      <c r="VRY1" s="10" t="s">
        <v>24558</v>
      </c>
      <c r="VRZ1" s="10" t="s">
        <v>24559</v>
      </c>
      <c r="VSA1" s="10" t="s">
        <v>24560</v>
      </c>
      <c r="VSB1" s="10" t="s">
        <v>24561</v>
      </c>
      <c r="VSC1" s="10" t="s">
        <v>24562</v>
      </c>
      <c r="VSD1" s="10" t="s">
        <v>24563</v>
      </c>
      <c r="VSE1" s="10" t="s">
        <v>24564</v>
      </c>
      <c r="VSF1" s="10" t="s">
        <v>24565</v>
      </c>
      <c r="VSG1" s="10" t="s">
        <v>24566</v>
      </c>
      <c r="VSH1" s="10" t="s">
        <v>24567</v>
      </c>
      <c r="VSI1" s="10" t="s">
        <v>24568</v>
      </c>
      <c r="VSJ1" s="10" t="s">
        <v>24569</v>
      </c>
      <c r="VSK1" s="10" t="s">
        <v>24570</v>
      </c>
      <c r="VSL1" s="10" t="s">
        <v>24571</v>
      </c>
      <c r="VSM1" s="10" t="s">
        <v>24572</v>
      </c>
      <c r="VSN1" s="10" t="s">
        <v>24573</v>
      </c>
      <c r="VSO1" s="10" t="s">
        <v>24574</v>
      </c>
      <c r="VSP1" s="10" t="s">
        <v>24575</v>
      </c>
      <c r="VSQ1" s="10" t="s">
        <v>24576</v>
      </c>
      <c r="VSR1" s="10" t="s">
        <v>24577</v>
      </c>
      <c r="VSS1" s="10" t="s">
        <v>24578</v>
      </c>
      <c r="VST1" s="10" t="s">
        <v>24579</v>
      </c>
      <c r="VSU1" s="10" t="s">
        <v>24580</v>
      </c>
      <c r="VSV1" s="10" t="s">
        <v>24581</v>
      </c>
      <c r="VSW1" s="10" t="s">
        <v>24582</v>
      </c>
      <c r="VSX1" s="10" t="s">
        <v>24583</v>
      </c>
      <c r="VSY1" s="10" t="s">
        <v>24584</v>
      </c>
      <c r="VSZ1" s="10" t="s">
        <v>24585</v>
      </c>
      <c r="VTA1" s="10" t="s">
        <v>24586</v>
      </c>
      <c r="VTB1" s="10" t="s">
        <v>24587</v>
      </c>
      <c r="VTC1" s="10" t="s">
        <v>24588</v>
      </c>
      <c r="VTD1" s="10" t="s">
        <v>24589</v>
      </c>
      <c r="VTE1" s="10" t="s">
        <v>24590</v>
      </c>
      <c r="VTF1" s="10" t="s">
        <v>24591</v>
      </c>
      <c r="VTG1" s="10" t="s">
        <v>24592</v>
      </c>
      <c r="VTH1" s="10" t="s">
        <v>24593</v>
      </c>
      <c r="VTI1" s="10" t="s">
        <v>24594</v>
      </c>
      <c r="VTJ1" s="10" t="s">
        <v>24595</v>
      </c>
      <c r="VTK1" s="10" t="s">
        <v>24596</v>
      </c>
      <c r="VTL1" s="10" t="s">
        <v>24597</v>
      </c>
      <c r="VTM1" s="10" t="s">
        <v>24598</v>
      </c>
      <c r="VTN1" s="10" t="s">
        <v>24599</v>
      </c>
      <c r="VTO1" s="10" t="s">
        <v>24600</v>
      </c>
      <c r="VTP1" s="10" t="s">
        <v>24601</v>
      </c>
      <c r="VTQ1" s="10" t="s">
        <v>24602</v>
      </c>
      <c r="VTR1" s="10" t="s">
        <v>24603</v>
      </c>
      <c r="VTS1" s="10" t="s">
        <v>24604</v>
      </c>
      <c r="VTT1" s="10" t="s">
        <v>24605</v>
      </c>
      <c r="VTU1" s="10" t="s">
        <v>24606</v>
      </c>
      <c r="VTV1" s="10" t="s">
        <v>24607</v>
      </c>
      <c r="VTW1" s="10" t="s">
        <v>24608</v>
      </c>
      <c r="VTX1" s="10" t="s">
        <v>24609</v>
      </c>
      <c r="VTY1" s="10" t="s">
        <v>24610</v>
      </c>
      <c r="VTZ1" s="10" t="s">
        <v>24611</v>
      </c>
      <c r="VUA1" s="10" t="s">
        <v>24612</v>
      </c>
      <c r="VUB1" s="10" t="s">
        <v>24613</v>
      </c>
      <c r="VUC1" s="10" t="s">
        <v>24614</v>
      </c>
      <c r="VUD1" s="10" t="s">
        <v>24615</v>
      </c>
      <c r="VUE1" s="10" t="s">
        <v>24616</v>
      </c>
      <c r="VUF1" s="10" t="s">
        <v>24617</v>
      </c>
      <c r="VUG1" s="10" t="s">
        <v>24618</v>
      </c>
      <c r="VUH1" s="10" t="s">
        <v>24619</v>
      </c>
      <c r="VUI1" s="10" t="s">
        <v>24620</v>
      </c>
      <c r="VUJ1" s="10" t="s">
        <v>24621</v>
      </c>
      <c r="VUK1" s="10" t="s">
        <v>24622</v>
      </c>
      <c r="VUL1" s="10" t="s">
        <v>24623</v>
      </c>
      <c r="VUM1" s="10" t="s">
        <v>24624</v>
      </c>
      <c r="VUN1" s="10" t="s">
        <v>24625</v>
      </c>
      <c r="VUO1" s="10" t="s">
        <v>24626</v>
      </c>
      <c r="VUP1" s="10" t="s">
        <v>24627</v>
      </c>
      <c r="VUQ1" s="10" t="s">
        <v>24628</v>
      </c>
      <c r="VUR1" s="10" t="s">
        <v>24629</v>
      </c>
      <c r="VUS1" s="10" t="s">
        <v>24630</v>
      </c>
      <c r="VUT1" s="10" t="s">
        <v>24631</v>
      </c>
      <c r="VUU1" s="10" t="s">
        <v>24632</v>
      </c>
      <c r="VUV1" s="10" t="s">
        <v>24633</v>
      </c>
      <c r="VUW1" s="10" t="s">
        <v>24634</v>
      </c>
      <c r="VUX1" s="10" t="s">
        <v>24635</v>
      </c>
      <c r="VUY1" s="10" t="s">
        <v>24636</v>
      </c>
      <c r="VUZ1" s="10" t="s">
        <v>24637</v>
      </c>
      <c r="VVA1" s="10" t="s">
        <v>24638</v>
      </c>
      <c r="VVB1" s="10" t="s">
        <v>24639</v>
      </c>
      <c r="VVC1" s="10" t="s">
        <v>24640</v>
      </c>
      <c r="VVD1" s="10" t="s">
        <v>24641</v>
      </c>
      <c r="VVE1" s="10" t="s">
        <v>24642</v>
      </c>
      <c r="VVF1" s="10" t="s">
        <v>24643</v>
      </c>
      <c r="VVG1" s="10" t="s">
        <v>24644</v>
      </c>
      <c r="VVH1" s="10" t="s">
        <v>24645</v>
      </c>
      <c r="VVI1" s="10" t="s">
        <v>24646</v>
      </c>
      <c r="VVJ1" s="10" t="s">
        <v>24647</v>
      </c>
      <c r="VVK1" s="10" t="s">
        <v>24648</v>
      </c>
      <c r="VVL1" s="10" t="s">
        <v>24649</v>
      </c>
      <c r="VVM1" s="10" t="s">
        <v>24650</v>
      </c>
      <c r="VVN1" s="10" t="s">
        <v>24651</v>
      </c>
      <c r="VVO1" s="10" t="s">
        <v>24652</v>
      </c>
      <c r="VVP1" s="10" t="s">
        <v>24653</v>
      </c>
      <c r="VVQ1" s="10" t="s">
        <v>24654</v>
      </c>
      <c r="VVR1" s="10" t="s">
        <v>24655</v>
      </c>
      <c r="VVS1" s="10" t="s">
        <v>24656</v>
      </c>
      <c r="VVT1" s="10" t="s">
        <v>24657</v>
      </c>
      <c r="VVU1" s="10" t="s">
        <v>24658</v>
      </c>
      <c r="VVV1" s="10" t="s">
        <v>24659</v>
      </c>
      <c r="VVW1" s="10" t="s">
        <v>24660</v>
      </c>
      <c r="VVX1" s="10" t="s">
        <v>24661</v>
      </c>
      <c r="VVY1" s="10" t="s">
        <v>24662</v>
      </c>
      <c r="VVZ1" s="10" t="s">
        <v>24663</v>
      </c>
      <c r="VWA1" s="10" t="s">
        <v>24664</v>
      </c>
      <c r="VWB1" s="10" t="s">
        <v>24665</v>
      </c>
      <c r="VWC1" s="10" t="s">
        <v>24666</v>
      </c>
      <c r="VWD1" s="10" t="s">
        <v>24667</v>
      </c>
      <c r="VWE1" s="10" t="s">
        <v>24668</v>
      </c>
      <c r="VWF1" s="10" t="s">
        <v>24669</v>
      </c>
      <c r="VWG1" s="10" t="s">
        <v>24670</v>
      </c>
      <c r="VWH1" s="10" t="s">
        <v>24671</v>
      </c>
      <c r="VWI1" s="10" t="s">
        <v>24672</v>
      </c>
      <c r="VWJ1" s="10" t="s">
        <v>24673</v>
      </c>
      <c r="VWK1" s="10" t="s">
        <v>24674</v>
      </c>
      <c r="VWL1" s="10" t="s">
        <v>24675</v>
      </c>
      <c r="VWM1" s="10" t="s">
        <v>24676</v>
      </c>
      <c r="VWN1" s="10" t="s">
        <v>24677</v>
      </c>
      <c r="VWO1" s="10" t="s">
        <v>24678</v>
      </c>
      <c r="VWP1" s="10" t="s">
        <v>24679</v>
      </c>
      <c r="VWQ1" s="10" t="s">
        <v>24680</v>
      </c>
      <c r="VWR1" s="10" t="s">
        <v>24681</v>
      </c>
      <c r="VWS1" s="10" t="s">
        <v>24682</v>
      </c>
      <c r="VWT1" s="10" t="s">
        <v>24683</v>
      </c>
      <c r="VWU1" s="10" t="s">
        <v>24684</v>
      </c>
      <c r="VWV1" s="10" t="s">
        <v>24685</v>
      </c>
      <c r="VWW1" s="10" t="s">
        <v>24686</v>
      </c>
      <c r="VWX1" s="10" t="s">
        <v>24687</v>
      </c>
      <c r="VWY1" s="10" t="s">
        <v>24688</v>
      </c>
      <c r="VWZ1" s="10" t="s">
        <v>24689</v>
      </c>
      <c r="VXA1" s="10" t="s">
        <v>24690</v>
      </c>
      <c r="VXB1" s="10" t="s">
        <v>24691</v>
      </c>
      <c r="VXC1" s="10" t="s">
        <v>24692</v>
      </c>
      <c r="VXD1" s="10" t="s">
        <v>24693</v>
      </c>
      <c r="VXE1" s="10" t="s">
        <v>24694</v>
      </c>
      <c r="VXF1" s="10" t="s">
        <v>24695</v>
      </c>
      <c r="VXG1" s="10" t="s">
        <v>24696</v>
      </c>
      <c r="VXH1" s="10" t="s">
        <v>24697</v>
      </c>
      <c r="VXI1" s="10" t="s">
        <v>24698</v>
      </c>
      <c r="VXJ1" s="10" t="s">
        <v>24699</v>
      </c>
      <c r="VXK1" s="10" t="s">
        <v>24700</v>
      </c>
      <c r="VXL1" s="10" t="s">
        <v>24701</v>
      </c>
      <c r="VXM1" s="10" t="s">
        <v>24702</v>
      </c>
      <c r="VXN1" s="10" t="s">
        <v>24703</v>
      </c>
      <c r="VXO1" s="10" t="s">
        <v>24704</v>
      </c>
      <c r="VXP1" s="10" t="s">
        <v>24705</v>
      </c>
      <c r="VXQ1" s="10" t="s">
        <v>24706</v>
      </c>
      <c r="VXR1" s="10" t="s">
        <v>24707</v>
      </c>
      <c r="VXS1" s="10" t="s">
        <v>24708</v>
      </c>
      <c r="VXT1" s="10" t="s">
        <v>24709</v>
      </c>
      <c r="VXU1" s="10" t="s">
        <v>24710</v>
      </c>
      <c r="VXV1" s="10" t="s">
        <v>24711</v>
      </c>
      <c r="VXW1" s="10" t="s">
        <v>24712</v>
      </c>
      <c r="VXX1" s="10" t="s">
        <v>24713</v>
      </c>
      <c r="VXY1" s="10" t="s">
        <v>24714</v>
      </c>
      <c r="VXZ1" s="10" t="s">
        <v>24715</v>
      </c>
      <c r="VYA1" s="10" t="s">
        <v>24716</v>
      </c>
      <c r="VYB1" s="10" t="s">
        <v>24717</v>
      </c>
      <c r="VYC1" s="10" t="s">
        <v>24718</v>
      </c>
      <c r="VYD1" s="10" t="s">
        <v>24719</v>
      </c>
      <c r="VYE1" s="10" t="s">
        <v>24720</v>
      </c>
      <c r="VYF1" s="10" t="s">
        <v>24721</v>
      </c>
      <c r="VYG1" s="10" t="s">
        <v>24722</v>
      </c>
      <c r="VYH1" s="10" t="s">
        <v>24723</v>
      </c>
      <c r="VYI1" s="10" t="s">
        <v>24724</v>
      </c>
      <c r="VYJ1" s="10" t="s">
        <v>24725</v>
      </c>
      <c r="VYK1" s="10" t="s">
        <v>24726</v>
      </c>
      <c r="VYL1" s="10" t="s">
        <v>24727</v>
      </c>
      <c r="VYM1" s="10" t="s">
        <v>24728</v>
      </c>
      <c r="VYN1" s="10" t="s">
        <v>24729</v>
      </c>
      <c r="VYO1" s="10" t="s">
        <v>24730</v>
      </c>
      <c r="VYP1" s="10" t="s">
        <v>24731</v>
      </c>
      <c r="VYQ1" s="10" t="s">
        <v>24732</v>
      </c>
      <c r="VYR1" s="10" t="s">
        <v>24733</v>
      </c>
      <c r="VYS1" s="10" t="s">
        <v>24734</v>
      </c>
      <c r="VYT1" s="10" t="s">
        <v>24735</v>
      </c>
      <c r="VYU1" s="10" t="s">
        <v>24736</v>
      </c>
      <c r="VYV1" s="10" t="s">
        <v>24737</v>
      </c>
      <c r="VYW1" s="10" t="s">
        <v>24738</v>
      </c>
      <c r="VYX1" s="10" t="s">
        <v>24739</v>
      </c>
      <c r="VYY1" s="10" t="s">
        <v>24740</v>
      </c>
      <c r="VYZ1" s="10" t="s">
        <v>24741</v>
      </c>
      <c r="VZA1" s="10" t="s">
        <v>24742</v>
      </c>
      <c r="VZB1" s="10" t="s">
        <v>24743</v>
      </c>
      <c r="VZC1" s="10" t="s">
        <v>24744</v>
      </c>
      <c r="VZD1" s="10" t="s">
        <v>24745</v>
      </c>
      <c r="VZE1" s="10" t="s">
        <v>24746</v>
      </c>
      <c r="VZF1" s="10" t="s">
        <v>24747</v>
      </c>
      <c r="VZG1" s="10" t="s">
        <v>24748</v>
      </c>
      <c r="VZH1" s="10" t="s">
        <v>24749</v>
      </c>
      <c r="VZI1" s="10" t="s">
        <v>24750</v>
      </c>
      <c r="VZJ1" s="10" t="s">
        <v>24751</v>
      </c>
      <c r="VZK1" s="10" t="s">
        <v>24752</v>
      </c>
      <c r="VZL1" s="10" t="s">
        <v>24753</v>
      </c>
      <c r="VZM1" s="10" t="s">
        <v>24754</v>
      </c>
      <c r="VZN1" s="10" t="s">
        <v>24755</v>
      </c>
      <c r="VZO1" s="10" t="s">
        <v>24756</v>
      </c>
      <c r="VZP1" s="10" t="s">
        <v>24757</v>
      </c>
      <c r="VZQ1" s="10" t="s">
        <v>24758</v>
      </c>
      <c r="VZR1" s="10" t="s">
        <v>24759</v>
      </c>
      <c r="VZS1" s="10" t="s">
        <v>24760</v>
      </c>
      <c r="VZT1" s="10" t="s">
        <v>24761</v>
      </c>
      <c r="VZU1" s="10" t="s">
        <v>24762</v>
      </c>
      <c r="VZV1" s="10" t="s">
        <v>24763</v>
      </c>
      <c r="VZW1" s="10" t="s">
        <v>24764</v>
      </c>
      <c r="VZX1" s="10" t="s">
        <v>24765</v>
      </c>
      <c r="VZY1" s="10" t="s">
        <v>24766</v>
      </c>
      <c r="VZZ1" s="10" t="s">
        <v>24767</v>
      </c>
      <c r="WAA1" s="10" t="s">
        <v>24768</v>
      </c>
      <c r="WAB1" s="10" t="s">
        <v>24769</v>
      </c>
      <c r="WAC1" s="10" t="s">
        <v>24770</v>
      </c>
      <c r="WAD1" s="10" t="s">
        <v>24771</v>
      </c>
      <c r="WAE1" s="10" t="s">
        <v>24772</v>
      </c>
      <c r="WAF1" s="10" t="s">
        <v>24773</v>
      </c>
      <c r="WAG1" s="10" t="s">
        <v>24774</v>
      </c>
      <c r="WAH1" s="10" t="s">
        <v>24775</v>
      </c>
      <c r="WAI1" s="10" t="s">
        <v>24776</v>
      </c>
      <c r="WAJ1" s="10" t="s">
        <v>24777</v>
      </c>
      <c r="WAK1" s="10" t="s">
        <v>24778</v>
      </c>
      <c r="WAL1" s="10" t="s">
        <v>24779</v>
      </c>
      <c r="WAM1" s="10" t="s">
        <v>24780</v>
      </c>
      <c r="WAN1" s="10" t="s">
        <v>24781</v>
      </c>
      <c r="WAO1" s="10" t="s">
        <v>24782</v>
      </c>
      <c r="WAP1" s="10" t="s">
        <v>24783</v>
      </c>
      <c r="WAQ1" s="10" t="s">
        <v>24784</v>
      </c>
      <c r="WAR1" s="10" t="s">
        <v>24785</v>
      </c>
      <c r="WAS1" s="10" t="s">
        <v>24786</v>
      </c>
      <c r="WAT1" s="10" t="s">
        <v>24787</v>
      </c>
      <c r="WAU1" s="10" t="s">
        <v>24788</v>
      </c>
      <c r="WAV1" s="10" t="s">
        <v>24789</v>
      </c>
      <c r="WAW1" s="10" t="s">
        <v>24790</v>
      </c>
      <c r="WAX1" s="10" t="s">
        <v>24791</v>
      </c>
      <c r="WAY1" s="10" t="s">
        <v>24792</v>
      </c>
      <c r="WAZ1" s="10" t="s">
        <v>24793</v>
      </c>
      <c r="WBA1" s="10" t="s">
        <v>24794</v>
      </c>
      <c r="WBB1" s="10" t="s">
        <v>24795</v>
      </c>
      <c r="WBC1" s="10" t="s">
        <v>24796</v>
      </c>
      <c r="WBD1" s="10" t="s">
        <v>24797</v>
      </c>
      <c r="WBE1" s="10" t="s">
        <v>24798</v>
      </c>
      <c r="WBF1" s="10" t="s">
        <v>24799</v>
      </c>
      <c r="WBG1" s="10" t="s">
        <v>24800</v>
      </c>
      <c r="WBH1" s="10" t="s">
        <v>24801</v>
      </c>
      <c r="WBI1" s="10" t="s">
        <v>24802</v>
      </c>
      <c r="WBJ1" s="10" t="s">
        <v>24803</v>
      </c>
      <c r="WBK1" s="10" t="s">
        <v>24804</v>
      </c>
      <c r="WBL1" s="10" t="s">
        <v>24805</v>
      </c>
      <c r="WBM1" s="10" t="s">
        <v>24806</v>
      </c>
      <c r="WBN1" s="10" t="s">
        <v>24807</v>
      </c>
      <c r="WBO1" s="10" t="s">
        <v>24808</v>
      </c>
      <c r="WBP1" s="10" t="s">
        <v>24809</v>
      </c>
      <c r="WBQ1" s="10" t="s">
        <v>24810</v>
      </c>
      <c r="WBR1" s="10" t="s">
        <v>24811</v>
      </c>
      <c r="WBS1" s="10" t="s">
        <v>24812</v>
      </c>
      <c r="WBT1" s="10" t="s">
        <v>24813</v>
      </c>
      <c r="WBU1" s="10" t="s">
        <v>24814</v>
      </c>
      <c r="WBV1" s="10" t="s">
        <v>24815</v>
      </c>
      <c r="WBW1" s="10" t="s">
        <v>24816</v>
      </c>
      <c r="WBX1" s="10" t="s">
        <v>24817</v>
      </c>
      <c r="WBY1" s="10" t="s">
        <v>24818</v>
      </c>
      <c r="WBZ1" s="10" t="s">
        <v>24819</v>
      </c>
      <c r="WCA1" s="10" t="s">
        <v>24820</v>
      </c>
      <c r="WCB1" s="10" t="s">
        <v>24821</v>
      </c>
      <c r="WCC1" s="10" t="s">
        <v>24822</v>
      </c>
      <c r="WCD1" s="10" t="s">
        <v>24823</v>
      </c>
      <c r="WCE1" s="10" t="s">
        <v>24824</v>
      </c>
      <c r="WCF1" s="10" t="s">
        <v>24825</v>
      </c>
      <c r="WCG1" s="10" t="s">
        <v>24826</v>
      </c>
      <c r="WCH1" s="10" t="s">
        <v>24827</v>
      </c>
      <c r="WCI1" s="10" t="s">
        <v>24828</v>
      </c>
      <c r="WCJ1" s="10" t="s">
        <v>24829</v>
      </c>
      <c r="WCK1" s="10" t="s">
        <v>24830</v>
      </c>
      <c r="WCL1" s="10" t="s">
        <v>24831</v>
      </c>
      <c r="WCM1" s="10" t="s">
        <v>24832</v>
      </c>
      <c r="WCN1" s="10" t="s">
        <v>24833</v>
      </c>
      <c r="WCO1" s="10" t="s">
        <v>24834</v>
      </c>
      <c r="WCP1" s="10" t="s">
        <v>24835</v>
      </c>
      <c r="WCQ1" s="10" t="s">
        <v>24836</v>
      </c>
      <c r="WCR1" s="10" t="s">
        <v>24837</v>
      </c>
      <c r="WCS1" s="10" t="s">
        <v>24838</v>
      </c>
      <c r="WCT1" s="10" t="s">
        <v>24839</v>
      </c>
      <c r="WCU1" s="10" t="s">
        <v>24840</v>
      </c>
      <c r="WCV1" s="10" t="s">
        <v>24841</v>
      </c>
      <c r="WCW1" s="10" t="s">
        <v>24842</v>
      </c>
      <c r="WCX1" s="10" t="s">
        <v>24843</v>
      </c>
      <c r="WCY1" s="10" t="s">
        <v>24844</v>
      </c>
      <c r="WCZ1" s="10" t="s">
        <v>24845</v>
      </c>
      <c r="WDA1" s="10" t="s">
        <v>24846</v>
      </c>
      <c r="WDB1" s="10" t="s">
        <v>24847</v>
      </c>
      <c r="WDC1" s="10" t="s">
        <v>24848</v>
      </c>
      <c r="WDD1" s="10" t="s">
        <v>24849</v>
      </c>
      <c r="WDE1" s="10" t="s">
        <v>24850</v>
      </c>
      <c r="WDF1" s="10" t="s">
        <v>24851</v>
      </c>
      <c r="WDG1" s="10" t="s">
        <v>24852</v>
      </c>
      <c r="WDH1" s="10" t="s">
        <v>24853</v>
      </c>
      <c r="WDI1" s="10" t="s">
        <v>24854</v>
      </c>
      <c r="WDJ1" s="10" t="s">
        <v>24855</v>
      </c>
      <c r="WDK1" s="10" t="s">
        <v>24856</v>
      </c>
      <c r="WDL1" s="10" t="s">
        <v>24857</v>
      </c>
      <c r="WDM1" s="10" t="s">
        <v>24858</v>
      </c>
      <c r="WDN1" s="10" t="s">
        <v>24859</v>
      </c>
      <c r="WDO1" s="10" t="s">
        <v>24860</v>
      </c>
      <c r="WDP1" s="10" t="s">
        <v>24861</v>
      </c>
      <c r="WDQ1" s="10" t="s">
        <v>24862</v>
      </c>
      <c r="WDR1" s="10" t="s">
        <v>24863</v>
      </c>
      <c r="WDS1" s="10" t="s">
        <v>24864</v>
      </c>
      <c r="WDT1" s="10" t="s">
        <v>24865</v>
      </c>
      <c r="WDU1" s="10" t="s">
        <v>24866</v>
      </c>
      <c r="WDV1" s="10" t="s">
        <v>24867</v>
      </c>
      <c r="WDW1" s="10" t="s">
        <v>24868</v>
      </c>
      <c r="WDX1" s="10" t="s">
        <v>24869</v>
      </c>
      <c r="WDY1" s="10" t="s">
        <v>24870</v>
      </c>
      <c r="WDZ1" s="10" t="s">
        <v>24871</v>
      </c>
      <c r="WEA1" s="10" t="s">
        <v>24872</v>
      </c>
      <c r="WEB1" s="10" t="s">
        <v>24873</v>
      </c>
      <c r="WEC1" s="10" t="s">
        <v>24874</v>
      </c>
      <c r="WED1" s="10" t="s">
        <v>24875</v>
      </c>
      <c r="WEE1" s="10" t="s">
        <v>24876</v>
      </c>
      <c r="WEF1" s="10" t="s">
        <v>24877</v>
      </c>
      <c r="WEG1" s="10" t="s">
        <v>24878</v>
      </c>
      <c r="WEH1" s="10" t="s">
        <v>24879</v>
      </c>
      <c r="WEI1" s="10" t="s">
        <v>24880</v>
      </c>
      <c r="WEJ1" s="10" t="s">
        <v>24881</v>
      </c>
      <c r="WEK1" s="10" t="s">
        <v>24882</v>
      </c>
      <c r="WEL1" s="10" t="s">
        <v>24883</v>
      </c>
      <c r="WEM1" s="10" t="s">
        <v>24884</v>
      </c>
      <c r="WEN1" s="10" t="s">
        <v>24885</v>
      </c>
      <c r="WEO1" s="10" t="s">
        <v>24886</v>
      </c>
      <c r="WEP1" s="10" t="s">
        <v>24887</v>
      </c>
      <c r="WEQ1" s="10" t="s">
        <v>24888</v>
      </c>
      <c r="WER1" s="10" t="s">
        <v>24889</v>
      </c>
      <c r="WES1" s="10" t="s">
        <v>24890</v>
      </c>
      <c r="WET1" s="10" t="s">
        <v>24891</v>
      </c>
      <c r="WEU1" s="10" t="s">
        <v>24892</v>
      </c>
      <c r="WEV1" s="10" t="s">
        <v>24893</v>
      </c>
      <c r="WEW1" s="10" t="s">
        <v>24894</v>
      </c>
      <c r="WEX1" s="10" t="s">
        <v>24895</v>
      </c>
      <c r="WEY1" s="10" t="s">
        <v>24896</v>
      </c>
      <c r="WEZ1" s="10" t="s">
        <v>24897</v>
      </c>
      <c r="WFA1" s="10" t="s">
        <v>24898</v>
      </c>
      <c r="WFB1" s="10" t="s">
        <v>24899</v>
      </c>
      <c r="WFC1" s="10" t="s">
        <v>24900</v>
      </c>
      <c r="WFD1" s="10" t="s">
        <v>24901</v>
      </c>
      <c r="WFE1" s="10" t="s">
        <v>24902</v>
      </c>
      <c r="WFF1" s="10" t="s">
        <v>24903</v>
      </c>
      <c r="WFG1" s="10" t="s">
        <v>24904</v>
      </c>
      <c r="WFH1" s="10" t="s">
        <v>24905</v>
      </c>
      <c r="WFI1" s="10" t="s">
        <v>24906</v>
      </c>
      <c r="WFJ1" s="10" t="s">
        <v>24907</v>
      </c>
      <c r="WFK1" s="10" t="s">
        <v>24908</v>
      </c>
      <c r="WFL1" s="10" t="s">
        <v>24909</v>
      </c>
      <c r="WFM1" s="10" t="s">
        <v>24910</v>
      </c>
      <c r="WFN1" s="10" t="s">
        <v>24911</v>
      </c>
      <c r="WFO1" s="10" t="s">
        <v>24912</v>
      </c>
      <c r="WFP1" s="10" t="s">
        <v>24913</v>
      </c>
      <c r="WFQ1" s="10" t="s">
        <v>24914</v>
      </c>
      <c r="WFR1" s="10" t="s">
        <v>24915</v>
      </c>
      <c r="WFS1" s="10" t="s">
        <v>24916</v>
      </c>
      <c r="WFT1" s="10" t="s">
        <v>24917</v>
      </c>
      <c r="WFU1" s="10" t="s">
        <v>24918</v>
      </c>
      <c r="WFV1" s="10" t="s">
        <v>24919</v>
      </c>
      <c r="WFW1" s="10" t="s">
        <v>24920</v>
      </c>
      <c r="WFX1" s="10" t="s">
        <v>24921</v>
      </c>
      <c r="WFY1" s="10" t="s">
        <v>24922</v>
      </c>
      <c r="WFZ1" s="10" t="s">
        <v>24923</v>
      </c>
      <c r="WGA1" s="10" t="s">
        <v>24924</v>
      </c>
      <c r="WGB1" s="10" t="s">
        <v>24925</v>
      </c>
      <c r="WGC1" s="10" t="s">
        <v>24926</v>
      </c>
      <c r="WGD1" s="10" t="s">
        <v>24927</v>
      </c>
      <c r="WGE1" s="10" t="s">
        <v>24928</v>
      </c>
      <c r="WGF1" s="10" t="s">
        <v>24929</v>
      </c>
      <c r="WGG1" s="10" t="s">
        <v>24930</v>
      </c>
      <c r="WGH1" s="10" t="s">
        <v>24931</v>
      </c>
      <c r="WGI1" s="10" t="s">
        <v>24932</v>
      </c>
      <c r="WGJ1" s="10" t="s">
        <v>24933</v>
      </c>
      <c r="WGK1" s="10" t="s">
        <v>24934</v>
      </c>
      <c r="WGL1" s="10" t="s">
        <v>24935</v>
      </c>
      <c r="WGM1" s="10" t="s">
        <v>24936</v>
      </c>
      <c r="WGN1" s="10" t="s">
        <v>24937</v>
      </c>
      <c r="WGO1" s="10" t="s">
        <v>24938</v>
      </c>
      <c r="WGP1" s="10" t="s">
        <v>24939</v>
      </c>
      <c r="WGQ1" s="10" t="s">
        <v>24940</v>
      </c>
      <c r="WGR1" s="10" t="s">
        <v>24941</v>
      </c>
      <c r="WGS1" s="10" t="s">
        <v>24942</v>
      </c>
      <c r="WGT1" s="10" t="s">
        <v>24943</v>
      </c>
      <c r="WGU1" s="10" t="s">
        <v>24944</v>
      </c>
      <c r="WGV1" s="10" t="s">
        <v>24945</v>
      </c>
      <c r="WGW1" s="10" t="s">
        <v>24946</v>
      </c>
      <c r="WGX1" s="10" t="s">
        <v>24947</v>
      </c>
      <c r="WGY1" s="10" t="s">
        <v>24948</v>
      </c>
      <c r="WGZ1" s="10" t="s">
        <v>24949</v>
      </c>
      <c r="WHA1" s="10" t="s">
        <v>24950</v>
      </c>
      <c r="WHB1" s="10" t="s">
        <v>24951</v>
      </c>
      <c r="WHC1" s="10" t="s">
        <v>24952</v>
      </c>
      <c r="WHD1" s="10" t="s">
        <v>24953</v>
      </c>
      <c r="WHE1" s="10" t="s">
        <v>24954</v>
      </c>
      <c r="WHF1" s="10" t="s">
        <v>24955</v>
      </c>
      <c r="WHG1" s="10" t="s">
        <v>24956</v>
      </c>
      <c r="WHH1" s="10" t="s">
        <v>24957</v>
      </c>
      <c r="WHI1" s="10" t="s">
        <v>24958</v>
      </c>
      <c r="WHJ1" s="10" t="s">
        <v>24959</v>
      </c>
      <c r="WHK1" s="10" t="s">
        <v>24960</v>
      </c>
      <c r="WHL1" s="10" t="s">
        <v>24961</v>
      </c>
      <c r="WHM1" s="10" t="s">
        <v>24962</v>
      </c>
      <c r="WHN1" s="10" t="s">
        <v>24963</v>
      </c>
      <c r="WHO1" s="10" t="s">
        <v>24964</v>
      </c>
      <c r="WHP1" s="10" t="s">
        <v>24965</v>
      </c>
      <c r="WHQ1" s="10" t="s">
        <v>24966</v>
      </c>
      <c r="WHR1" s="10" t="s">
        <v>24967</v>
      </c>
      <c r="WHS1" s="10" t="s">
        <v>24968</v>
      </c>
      <c r="WHT1" s="10" t="s">
        <v>24969</v>
      </c>
      <c r="WHU1" s="10" t="s">
        <v>24970</v>
      </c>
      <c r="WHV1" s="10" t="s">
        <v>24971</v>
      </c>
      <c r="WHW1" s="10" t="s">
        <v>24972</v>
      </c>
      <c r="WHX1" s="10" t="s">
        <v>24973</v>
      </c>
      <c r="WHY1" s="10" t="s">
        <v>24974</v>
      </c>
      <c r="WHZ1" s="10" t="s">
        <v>24975</v>
      </c>
      <c r="WIA1" s="10" t="s">
        <v>24976</v>
      </c>
      <c r="WIB1" s="10" t="s">
        <v>24977</v>
      </c>
      <c r="WIC1" s="10" t="s">
        <v>24978</v>
      </c>
      <c r="WID1" s="10" t="s">
        <v>24979</v>
      </c>
      <c r="WIE1" s="10" t="s">
        <v>24980</v>
      </c>
      <c r="WIF1" s="10" t="s">
        <v>24981</v>
      </c>
      <c r="WIG1" s="10" t="s">
        <v>24982</v>
      </c>
      <c r="WIH1" s="10" t="s">
        <v>24983</v>
      </c>
      <c r="WII1" s="10" t="s">
        <v>24984</v>
      </c>
      <c r="WIJ1" s="10" t="s">
        <v>24985</v>
      </c>
      <c r="WIK1" s="10" t="s">
        <v>24986</v>
      </c>
      <c r="WIL1" s="10" t="s">
        <v>24987</v>
      </c>
      <c r="WIM1" s="10" t="s">
        <v>24988</v>
      </c>
      <c r="WIN1" s="10" t="s">
        <v>24989</v>
      </c>
      <c r="WIO1" s="10" t="s">
        <v>24990</v>
      </c>
      <c r="WIP1" s="10" t="s">
        <v>24991</v>
      </c>
      <c r="WIQ1" s="10" t="s">
        <v>24992</v>
      </c>
      <c r="WIR1" s="10" t="s">
        <v>24993</v>
      </c>
      <c r="WIS1" s="10" t="s">
        <v>24994</v>
      </c>
      <c r="WIT1" s="10" t="s">
        <v>24995</v>
      </c>
      <c r="WIU1" s="10" t="s">
        <v>24996</v>
      </c>
      <c r="WIV1" s="10" t="s">
        <v>24997</v>
      </c>
      <c r="WIW1" s="10" t="s">
        <v>24998</v>
      </c>
      <c r="WIX1" s="10" t="s">
        <v>24999</v>
      </c>
      <c r="WIY1" s="10" t="s">
        <v>25000</v>
      </c>
      <c r="WIZ1" s="10" t="s">
        <v>25001</v>
      </c>
      <c r="WJA1" s="10" t="s">
        <v>25002</v>
      </c>
      <c r="WJB1" s="10" t="s">
        <v>25003</v>
      </c>
      <c r="WJC1" s="10" t="s">
        <v>25004</v>
      </c>
      <c r="WJD1" s="10" t="s">
        <v>25005</v>
      </c>
      <c r="WJE1" s="10" t="s">
        <v>25006</v>
      </c>
      <c r="WJF1" s="10" t="s">
        <v>25007</v>
      </c>
      <c r="WJG1" s="10" t="s">
        <v>25008</v>
      </c>
      <c r="WJH1" s="10" t="s">
        <v>25009</v>
      </c>
      <c r="WJI1" s="10" t="s">
        <v>25010</v>
      </c>
      <c r="WJJ1" s="10" t="s">
        <v>25011</v>
      </c>
      <c r="WJK1" s="10" t="s">
        <v>25012</v>
      </c>
      <c r="WJL1" s="10" t="s">
        <v>25013</v>
      </c>
      <c r="WJM1" s="10" t="s">
        <v>25014</v>
      </c>
      <c r="WJN1" s="10" t="s">
        <v>25015</v>
      </c>
      <c r="WJO1" s="10" t="s">
        <v>25016</v>
      </c>
      <c r="WJP1" s="10" t="s">
        <v>25017</v>
      </c>
      <c r="WJQ1" s="10" t="s">
        <v>25018</v>
      </c>
      <c r="WJR1" s="10" t="s">
        <v>25019</v>
      </c>
      <c r="WJS1" s="10" t="s">
        <v>25020</v>
      </c>
      <c r="WJT1" s="10" t="s">
        <v>25021</v>
      </c>
      <c r="WJU1" s="10" t="s">
        <v>25022</v>
      </c>
      <c r="WJV1" s="10" t="s">
        <v>25023</v>
      </c>
      <c r="WJW1" s="10" t="s">
        <v>25024</v>
      </c>
      <c r="WJX1" s="10" t="s">
        <v>25025</v>
      </c>
      <c r="WJY1" s="10" t="s">
        <v>25026</v>
      </c>
      <c r="WJZ1" s="10" t="s">
        <v>25027</v>
      </c>
      <c r="WKA1" s="10" t="s">
        <v>25028</v>
      </c>
      <c r="WKB1" s="10" t="s">
        <v>25029</v>
      </c>
      <c r="WKC1" s="10" t="s">
        <v>25030</v>
      </c>
      <c r="WKD1" s="10" t="s">
        <v>25031</v>
      </c>
      <c r="WKE1" s="10" t="s">
        <v>25032</v>
      </c>
      <c r="WKF1" s="10" t="s">
        <v>25033</v>
      </c>
      <c r="WKG1" s="10" t="s">
        <v>25034</v>
      </c>
      <c r="WKH1" s="10" t="s">
        <v>25035</v>
      </c>
      <c r="WKI1" s="10" t="s">
        <v>25036</v>
      </c>
      <c r="WKJ1" s="10" t="s">
        <v>25037</v>
      </c>
      <c r="WKK1" s="10" t="s">
        <v>25038</v>
      </c>
      <c r="WKL1" s="10" t="s">
        <v>25039</v>
      </c>
      <c r="WKM1" s="10" t="s">
        <v>25040</v>
      </c>
      <c r="WKN1" s="10" t="s">
        <v>25041</v>
      </c>
      <c r="WKO1" s="10" t="s">
        <v>25042</v>
      </c>
      <c r="WKP1" s="10" t="s">
        <v>25043</v>
      </c>
      <c r="WKQ1" s="10" t="s">
        <v>25044</v>
      </c>
      <c r="WKR1" s="10" t="s">
        <v>25045</v>
      </c>
      <c r="WKS1" s="10" t="s">
        <v>25046</v>
      </c>
      <c r="WKT1" s="10" t="s">
        <v>25047</v>
      </c>
      <c r="WKU1" s="10" t="s">
        <v>25048</v>
      </c>
      <c r="WKV1" s="10" t="s">
        <v>25049</v>
      </c>
      <c r="WKW1" s="10" t="s">
        <v>25050</v>
      </c>
      <c r="WKX1" s="10" t="s">
        <v>25051</v>
      </c>
      <c r="WKY1" s="10" t="s">
        <v>25052</v>
      </c>
      <c r="WKZ1" s="10" t="s">
        <v>25053</v>
      </c>
      <c r="WLA1" s="10" t="s">
        <v>25054</v>
      </c>
      <c r="WLB1" s="10" t="s">
        <v>25055</v>
      </c>
      <c r="WLC1" s="10" t="s">
        <v>25056</v>
      </c>
      <c r="WLD1" s="10" t="s">
        <v>25057</v>
      </c>
      <c r="WLE1" s="10" t="s">
        <v>25058</v>
      </c>
      <c r="WLF1" s="10" t="s">
        <v>25059</v>
      </c>
      <c r="WLG1" s="10" t="s">
        <v>25060</v>
      </c>
      <c r="WLH1" s="10" t="s">
        <v>25061</v>
      </c>
      <c r="WLI1" s="10" t="s">
        <v>25062</v>
      </c>
      <c r="WLJ1" s="10" t="s">
        <v>25063</v>
      </c>
      <c r="WLK1" s="10" t="s">
        <v>25064</v>
      </c>
      <c r="WLL1" s="10" t="s">
        <v>25065</v>
      </c>
      <c r="WLM1" s="10" t="s">
        <v>25066</v>
      </c>
      <c r="WLN1" s="10" t="s">
        <v>25067</v>
      </c>
      <c r="WLO1" s="10" t="s">
        <v>25068</v>
      </c>
      <c r="WLP1" s="10" t="s">
        <v>25069</v>
      </c>
      <c r="WLQ1" s="10" t="s">
        <v>25070</v>
      </c>
      <c r="WLR1" s="10" t="s">
        <v>25071</v>
      </c>
      <c r="WLS1" s="10" t="s">
        <v>25072</v>
      </c>
      <c r="WLT1" s="10" t="s">
        <v>25073</v>
      </c>
      <c r="WLU1" s="10" t="s">
        <v>25074</v>
      </c>
      <c r="WLV1" s="10" t="s">
        <v>25075</v>
      </c>
      <c r="WLW1" s="10" t="s">
        <v>25076</v>
      </c>
      <c r="WLX1" s="10" t="s">
        <v>25077</v>
      </c>
      <c r="WLY1" s="10" t="s">
        <v>25078</v>
      </c>
      <c r="WLZ1" s="10" t="s">
        <v>25079</v>
      </c>
      <c r="WMA1" s="10" t="s">
        <v>25080</v>
      </c>
      <c r="WMB1" s="10" t="s">
        <v>25081</v>
      </c>
      <c r="WMC1" s="10" t="s">
        <v>25082</v>
      </c>
      <c r="WMD1" s="10" t="s">
        <v>25083</v>
      </c>
      <c r="WME1" s="10" t="s">
        <v>25084</v>
      </c>
      <c r="WMF1" s="10" t="s">
        <v>25085</v>
      </c>
      <c r="WMG1" s="10" t="s">
        <v>25086</v>
      </c>
      <c r="WMH1" s="10" t="s">
        <v>25087</v>
      </c>
      <c r="WMI1" s="10" t="s">
        <v>25088</v>
      </c>
      <c r="WMJ1" s="10" t="s">
        <v>25089</v>
      </c>
      <c r="WMK1" s="10" t="s">
        <v>25090</v>
      </c>
      <c r="WML1" s="10" t="s">
        <v>25091</v>
      </c>
      <c r="WMM1" s="10" t="s">
        <v>25092</v>
      </c>
      <c r="WMN1" s="10" t="s">
        <v>25093</v>
      </c>
      <c r="WMO1" s="10" t="s">
        <v>25094</v>
      </c>
      <c r="WMP1" s="10" t="s">
        <v>25095</v>
      </c>
      <c r="WMQ1" s="10" t="s">
        <v>25096</v>
      </c>
      <c r="WMR1" s="10" t="s">
        <v>25097</v>
      </c>
      <c r="WMS1" s="10" t="s">
        <v>25098</v>
      </c>
      <c r="WMT1" s="10" t="s">
        <v>25099</v>
      </c>
      <c r="WMU1" s="10" t="s">
        <v>25100</v>
      </c>
      <c r="WMV1" s="10" t="s">
        <v>25101</v>
      </c>
      <c r="WMW1" s="10" t="s">
        <v>25102</v>
      </c>
      <c r="WMX1" s="10" t="s">
        <v>25103</v>
      </c>
      <c r="WMY1" s="10" t="s">
        <v>25104</v>
      </c>
      <c r="WMZ1" s="10" t="s">
        <v>25105</v>
      </c>
      <c r="WNA1" s="10" t="s">
        <v>25106</v>
      </c>
      <c r="WNB1" s="10" t="s">
        <v>25107</v>
      </c>
      <c r="WNC1" s="10" t="s">
        <v>25108</v>
      </c>
      <c r="WND1" s="10" t="s">
        <v>25109</v>
      </c>
      <c r="WNE1" s="10" t="s">
        <v>25110</v>
      </c>
      <c r="WNF1" s="10" t="s">
        <v>25111</v>
      </c>
      <c r="WNG1" s="10" t="s">
        <v>25112</v>
      </c>
      <c r="WNH1" s="10" t="s">
        <v>25113</v>
      </c>
      <c r="WNI1" s="10" t="s">
        <v>25114</v>
      </c>
      <c r="WNJ1" s="10" t="s">
        <v>25115</v>
      </c>
      <c r="WNK1" s="10" t="s">
        <v>25116</v>
      </c>
      <c r="WNL1" s="10" t="s">
        <v>25117</v>
      </c>
      <c r="WNM1" s="10" t="s">
        <v>25118</v>
      </c>
      <c r="WNN1" s="10" t="s">
        <v>25119</v>
      </c>
      <c r="WNO1" s="10" t="s">
        <v>25120</v>
      </c>
      <c r="WNP1" s="10" t="s">
        <v>25121</v>
      </c>
      <c r="WNQ1" s="10" t="s">
        <v>25122</v>
      </c>
      <c r="WNR1" s="10" t="s">
        <v>25123</v>
      </c>
      <c r="WNS1" s="10" t="s">
        <v>25124</v>
      </c>
      <c r="WNT1" s="10" t="s">
        <v>25125</v>
      </c>
      <c r="WNU1" s="10" t="s">
        <v>25126</v>
      </c>
      <c r="WNV1" s="10" t="s">
        <v>25127</v>
      </c>
      <c r="WNW1" s="10" t="s">
        <v>25128</v>
      </c>
      <c r="WNX1" s="10" t="s">
        <v>25129</v>
      </c>
      <c r="WNY1" s="10" t="s">
        <v>25130</v>
      </c>
      <c r="WNZ1" s="10" t="s">
        <v>25131</v>
      </c>
      <c r="WOA1" s="10" t="s">
        <v>25132</v>
      </c>
      <c r="WOB1" s="10" t="s">
        <v>25133</v>
      </c>
      <c r="WOC1" s="10" t="s">
        <v>25134</v>
      </c>
      <c r="WOD1" s="10" t="s">
        <v>25135</v>
      </c>
      <c r="WOE1" s="10" t="s">
        <v>25136</v>
      </c>
      <c r="WOF1" s="10" t="s">
        <v>25137</v>
      </c>
      <c r="WOG1" s="10" t="s">
        <v>25138</v>
      </c>
      <c r="WOH1" s="10" t="s">
        <v>25139</v>
      </c>
      <c r="WOI1" s="10" t="s">
        <v>25140</v>
      </c>
      <c r="WOJ1" s="10" t="s">
        <v>25141</v>
      </c>
      <c r="WOK1" s="10" t="s">
        <v>25142</v>
      </c>
      <c r="WOL1" s="10" t="s">
        <v>25143</v>
      </c>
      <c r="WOM1" s="10" t="s">
        <v>25144</v>
      </c>
      <c r="WON1" s="10" t="s">
        <v>25145</v>
      </c>
      <c r="WOO1" s="10" t="s">
        <v>25146</v>
      </c>
      <c r="WOP1" s="10" t="s">
        <v>25147</v>
      </c>
      <c r="WOQ1" s="10" t="s">
        <v>25148</v>
      </c>
      <c r="WOR1" s="10" t="s">
        <v>25149</v>
      </c>
      <c r="WOS1" s="10" t="s">
        <v>25150</v>
      </c>
      <c r="WOT1" s="10" t="s">
        <v>25151</v>
      </c>
      <c r="WOU1" s="10" t="s">
        <v>25152</v>
      </c>
      <c r="WOV1" s="10" t="s">
        <v>25153</v>
      </c>
      <c r="WOW1" s="10" t="s">
        <v>25154</v>
      </c>
      <c r="WOX1" s="10" t="s">
        <v>25155</v>
      </c>
      <c r="WOY1" s="10" t="s">
        <v>25156</v>
      </c>
      <c r="WOZ1" s="10" t="s">
        <v>25157</v>
      </c>
      <c r="WPA1" s="10" t="s">
        <v>25158</v>
      </c>
      <c r="WPB1" s="10" t="s">
        <v>25159</v>
      </c>
      <c r="WPC1" s="10" t="s">
        <v>25160</v>
      </c>
      <c r="WPD1" s="10" t="s">
        <v>25161</v>
      </c>
      <c r="WPE1" s="10" t="s">
        <v>25162</v>
      </c>
      <c r="WPF1" s="10" t="s">
        <v>25163</v>
      </c>
      <c r="WPG1" s="10" t="s">
        <v>25164</v>
      </c>
      <c r="WPH1" s="10" t="s">
        <v>25165</v>
      </c>
      <c r="WPI1" s="10" t="s">
        <v>25166</v>
      </c>
      <c r="WPJ1" s="10" t="s">
        <v>25167</v>
      </c>
      <c r="WPK1" s="10" t="s">
        <v>25168</v>
      </c>
      <c r="WPL1" s="10" t="s">
        <v>25169</v>
      </c>
      <c r="WPM1" s="10" t="s">
        <v>25170</v>
      </c>
      <c r="WPN1" s="10" t="s">
        <v>25171</v>
      </c>
      <c r="WPO1" s="10" t="s">
        <v>25172</v>
      </c>
      <c r="WPP1" s="10" t="s">
        <v>25173</v>
      </c>
      <c r="WPQ1" s="10" t="s">
        <v>25174</v>
      </c>
      <c r="WPR1" s="10" t="s">
        <v>25175</v>
      </c>
      <c r="WPS1" s="10" t="s">
        <v>25176</v>
      </c>
      <c r="WPT1" s="10" t="s">
        <v>25177</v>
      </c>
      <c r="WPU1" s="10" t="s">
        <v>25178</v>
      </c>
      <c r="WPV1" s="10" t="s">
        <v>25179</v>
      </c>
      <c r="WPW1" s="10" t="s">
        <v>25180</v>
      </c>
      <c r="WPX1" s="10" t="s">
        <v>25181</v>
      </c>
      <c r="WPY1" s="10" t="s">
        <v>25182</v>
      </c>
      <c r="WPZ1" s="10" t="s">
        <v>25183</v>
      </c>
      <c r="WQA1" s="10" t="s">
        <v>25184</v>
      </c>
      <c r="WQB1" s="10" t="s">
        <v>25185</v>
      </c>
      <c r="WQC1" s="10" t="s">
        <v>25186</v>
      </c>
      <c r="WQD1" s="10" t="s">
        <v>25187</v>
      </c>
      <c r="WQE1" s="10" t="s">
        <v>25188</v>
      </c>
      <c r="WQF1" s="10" t="s">
        <v>25189</v>
      </c>
      <c r="WQG1" s="10" t="s">
        <v>25190</v>
      </c>
      <c r="WQH1" s="10" t="s">
        <v>25191</v>
      </c>
      <c r="WQI1" s="10" t="s">
        <v>25192</v>
      </c>
      <c r="WQJ1" s="10" t="s">
        <v>25193</v>
      </c>
      <c r="WQK1" s="10" t="s">
        <v>25194</v>
      </c>
      <c r="WQL1" s="10" t="s">
        <v>25195</v>
      </c>
      <c r="WQM1" s="10" t="s">
        <v>25196</v>
      </c>
      <c r="WQN1" s="10" t="s">
        <v>25197</v>
      </c>
      <c r="WQO1" s="10" t="s">
        <v>25198</v>
      </c>
      <c r="WQP1" s="10" t="s">
        <v>25199</v>
      </c>
      <c r="WQQ1" s="10" t="s">
        <v>25200</v>
      </c>
      <c r="WQR1" s="10" t="s">
        <v>25201</v>
      </c>
      <c r="WQS1" s="10" t="s">
        <v>25202</v>
      </c>
      <c r="WQT1" s="10" t="s">
        <v>25203</v>
      </c>
      <c r="WQU1" s="10" t="s">
        <v>25204</v>
      </c>
      <c r="WQV1" s="10" t="s">
        <v>25205</v>
      </c>
      <c r="WQW1" s="10" t="s">
        <v>25206</v>
      </c>
      <c r="WQX1" s="10" t="s">
        <v>25207</v>
      </c>
      <c r="WQY1" s="10" t="s">
        <v>25208</v>
      </c>
      <c r="WQZ1" s="10" t="s">
        <v>25209</v>
      </c>
      <c r="WRA1" s="10" t="s">
        <v>25210</v>
      </c>
      <c r="WRB1" s="10" t="s">
        <v>25211</v>
      </c>
      <c r="WRC1" s="10" t="s">
        <v>25212</v>
      </c>
      <c r="WRD1" s="10" t="s">
        <v>25213</v>
      </c>
      <c r="WRE1" s="10" t="s">
        <v>25214</v>
      </c>
      <c r="WRF1" s="10" t="s">
        <v>25215</v>
      </c>
      <c r="WRG1" s="10" t="s">
        <v>25216</v>
      </c>
      <c r="WRH1" s="10" t="s">
        <v>25217</v>
      </c>
      <c r="WRI1" s="10" t="s">
        <v>25218</v>
      </c>
      <c r="WRJ1" s="10" t="s">
        <v>25219</v>
      </c>
      <c r="WRK1" s="10" t="s">
        <v>25220</v>
      </c>
      <c r="WRL1" s="10" t="s">
        <v>25221</v>
      </c>
      <c r="WRM1" s="10" t="s">
        <v>25222</v>
      </c>
      <c r="WRN1" s="10" t="s">
        <v>25223</v>
      </c>
      <c r="WRO1" s="10" t="s">
        <v>25224</v>
      </c>
      <c r="WRP1" s="10" t="s">
        <v>25225</v>
      </c>
      <c r="WRQ1" s="10" t="s">
        <v>25226</v>
      </c>
      <c r="WRR1" s="10" t="s">
        <v>25227</v>
      </c>
      <c r="WRS1" s="10" t="s">
        <v>25228</v>
      </c>
      <c r="WRT1" s="10" t="s">
        <v>25229</v>
      </c>
      <c r="WRU1" s="10" t="s">
        <v>25230</v>
      </c>
      <c r="WRV1" s="10" t="s">
        <v>25231</v>
      </c>
      <c r="WRW1" s="10" t="s">
        <v>25232</v>
      </c>
      <c r="WRX1" s="10" t="s">
        <v>25233</v>
      </c>
      <c r="WRY1" s="10" t="s">
        <v>25234</v>
      </c>
      <c r="WRZ1" s="10" t="s">
        <v>25235</v>
      </c>
      <c r="WSA1" s="10" t="s">
        <v>25236</v>
      </c>
      <c r="WSB1" s="10" t="s">
        <v>25237</v>
      </c>
      <c r="WSC1" s="10" t="s">
        <v>25238</v>
      </c>
      <c r="WSD1" s="10" t="s">
        <v>25239</v>
      </c>
      <c r="WSE1" s="10" t="s">
        <v>25240</v>
      </c>
      <c r="WSF1" s="10" t="s">
        <v>25241</v>
      </c>
      <c r="WSG1" s="10" t="s">
        <v>25242</v>
      </c>
      <c r="WSH1" s="10" t="s">
        <v>25243</v>
      </c>
      <c r="WSI1" s="10" t="s">
        <v>25244</v>
      </c>
      <c r="WSJ1" s="10" t="s">
        <v>25245</v>
      </c>
      <c r="WSK1" s="10" t="s">
        <v>25246</v>
      </c>
      <c r="WSL1" s="10" t="s">
        <v>25247</v>
      </c>
      <c r="WSM1" s="10" t="s">
        <v>25248</v>
      </c>
      <c r="WSN1" s="10" t="s">
        <v>25249</v>
      </c>
      <c r="WSO1" s="10" t="s">
        <v>25250</v>
      </c>
      <c r="WSP1" s="10" t="s">
        <v>25251</v>
      </c>
      <c r="WSQ1" s="10" t="s">
        <v>25252</v>
      </c>
      <c r="WSR1" s="10" t="s">
        <v>25253</v>
      </c>
      <c r="WSS1" s="10" t="s">
        <v>25254</v>
      </c>
      <c r="WST1" s="10" t="s">
        <v>25255</v>
      </c>
      <c r="WSU1" s="10" t="s">
        <v>25256</v>
      </c>
      <c r="WSV1" s="10" t="s">
        <v>25257</v>
      </c>
      <c r="WSW1" s="10" t="s">
        <v>25258</v>
      </c>
      <c r="WSX1" s="10" t="s">
        <v>25259</v>
      </c>
      <c r="WSY1" s="10" t="s">
        <v>25260</v>
      </c>
      <c r="WSZ1" s="10" t="s">
        <v>25261</v>
      </c>
      <c r="WTA1" s="10" t="s">
        <v>25262</v>
      </c>
      <c r="WTB1" s="10" t="s">
        <v>25263</v>
      </c>
      <c r="WTC1" s="10" t="s">
        <v>25264</v>
      </c>
      <c r="WTD1" s="10" t="s">
        <v>25265</v>
      </c>
      <c r="WTE1" s="10" t="s">
        <v>25266</v>
      </c>
      <c r="WTF1" s="10" t="s">
        <v>25267</v>
      </c>
      <c r="WTG1" s="10" t="s">
        <v>25268</v>
      </c>
      <c r="WTH1" s="10" t="s">
        <v>25269</v>
      </c>
      <c r="WTI1" s="10" t="s">
        <v>25270</v>
      </c>
      <c r="WTJ1" s="10" t="s">
        <v>25271</v>
      </c>
      <c r="WTK1" s="10" t="s">
        <v>25272</v>
      </c>
      <c r="WTL1" s="10" t="s">
        <v>25273</v>
      </c>
      <c r="WTM1" s="10" t="s">
        <v>25274</v>
      </c>
      <c r="WTN1" s="10" t="s">
        <v>25275</v>
      </c>
      <c r="WTO1" s="10" t="s">
        <v>25276</v>
      </c>
      <c r="WTP1" s="10" t="s">
        <v>25277</v>
      </c>
      <c r="WTQ1" s="10" t="s">
        <v>25278</v>
      </c>
      <c r="WTR1" s="10" t="s">
        <v>25279</v>
      </c>
      <c r="WTS1" s="10" t="s">
        <v>25280</v>
      </c>
      <c r="WTT1" s="10" t="s">
        <v>25281</v>
      </c>
      <c r="WTU1" s="10" t="s">
        <v>25282</v>
      </c>
      <c r="WTV1" s="10" t="s">
        <v>25283</v>
      </c>
      <c r="WTW1" s="10" t="s">
        <v>25284</v>
      </c>
      <c r="WTX1" s="10" t="s">
        <v>25285</v>
      </c>
      <c r="WTY1" s="10" t="s">
        <v>25286</v>
      </c>
      <c r="WTZ1" s="10" t="s">
        <v>25287</v>
      </c>
      <c r="WUA1" s="10" t="s">
        <v>25288</v>
      </c>
      <c r="WUB1" s="10" t="s">
        <v>25289</v>
      </c>
      <c r="WUC1" s="10" t="s">
        <v>25290</v>
      </c>
      <c r="WUD1" s="10" t="s">
        <v>25291</v>
      </c>
      <c r="WUE1" s="10" t="s">
        <v>25292</v>
      </c>
      <c r="WUF1" s="10" t="s">
        <v>25293</v>
      </c>
      <c r="WUG1" s="10" t="s">
        <v>25294</v>
      </c>
      <c r="WUH1" s="10" t="s">
        <v>25295</v>
      </c>
      <c r="WUI1" s="10" t="s">
        <v>25296</v>
      </c>
      <c r="WUJ1" s="10" t="s">
        <v>25297</v>
      </c>
      <c r="WUK1" s="10" t="s">
        <v>25298</v>
      </c>
      <c r="WUL1" s="10" t="s">
        <v>25299</v>
      </c>
      <c r="WUM1" s="10" t="s">
        <v>25300</v>
      </c>
      <c r="WUN1" s="10" t="s">
        <v>25301</v>
      </c>
      <c r="WUO1" s="10" t="s">
        <v>25302</v>
      </c>
      <c r="WUP1" s="10" t="s">
        <v>25303</v>
      </c>
      <c r="WUQ1" s="10" t="s">
        <v>25304</v>
      </c>
      <c r="WUR1" s="10" t="s">
        <v>25305</v>
      </c>
      <c r="WUS1" s="10" t="s">
        <v>25306</v>
      </c>
      <c r="WUT1" s="10" t="s">
        <v>25307</v>
      </c>
      <c r="WUU1" s="10" t="s">
        <v>25308</v>
      </c>
      <c r="WUV1" s="10" t="s">
        <v>25309</v>
      </c>
      <c r="WUW1" s="10" t="s">
        <v>25310</v>
      </c>
      <c r="WUX1" s="10" t="s">
        <v>25311</v>
      </c>
      <c r="WUY1" s="10" t="s">
        <v>25312</v>
      </c>
      <c r="WUZ1" s="10" t="s">
        <v>25313</v>
      </c>
      <c r="WVA1" s="10" t="s">
        <v>25314</v>
      </c>
      <c r="WVB1" s="10" t="s">
        <v>25315</v>
      </c>
      <c r="WVC1" s="10" t="s">
        <v>25316</v>
      </c>
      <c r="WVD1" s="10" t="s">
        <v>25317</v>
      </c>
      <c r="WVE1" s="10" t="s">
        <v>25318</v>
      </c>
      <c r="WVF1" s="10" t="s">
        <v>25319</v>
      </c>
      <c r="WVG1" s="10" t="s">
        <v>25320</v>
      </c>
      <c r="WVH1" s="10" t="s">
        <v>25321</v>
      </c>
      <c r="WVI1" s="10" t="s">
        <v>25322</v>
      </c>
      <c r="WVJ1" s="10" t="s">
        <v>25323</v>
      </c>
      <c r="WVK1" s="10" t="s">
        <v>25324</v>
      </c>
      <c r="WVL1" s="10" t="s">
        <v>25325</v>
      </c>
      <c r="WVM1" s="10" t="s">
        <v>25326</v>
      </c>
      <c r="WVN1" s="10" t="s">
        <v>25327</v>
      </c>
      <c r="WVO1" s="10" t="s">
        <v>25328</v>
      </c>
      <c r="WVP1" s="10" t="s">
        <v>25329</v>
      </c>
      <c r="WVQ1" s="10" t="s">
        <v>25330</v>
      </c>
      <c r="WVR1" s="10" t="s">
        <v>25331</v>
      </c>
      <c r="WVS1" s="10" t="s">
        <v>25332</v>
      </c>
      <c r="WVT1" s="10" t="s">
        <v>25333</v>
      </c>
      <c r="WVU1" s="10" t="s">
        <v>25334</v>
      </c>
      <c r="WVV1" s="10" t="s">
        <v>25335</v>
      </c>
      <c r="WVW1" s="10" t="s">
        <v>25336</v>
      </c>
      <c r="WVX1" s="10" t="s">
        <v>25337</v>
      </c>
      <c r="WVY1" s="10" t="s">
        <v>25338</v>
      </c>
      <c r="WVZ1" s="10" t="s">
        <v>25339</v>
      </c>
      <c r="WWA1" s="10" t="s">
        <v>25340</v>
      </c>
      <c r="WWB1" s="10" t="s">
        <v>25341</v>
      </c>
      <c r="WWC1" s="10" t="s">
        <v>25342</v>
      </c>
      <c r="WWD1" s="10" t="s">
        <v>25343</v>
      </c>
      <c r="WWE1" s="10" t="s">
        <v>25344</v>
      </c>
      <c r="WWF1" s="10" t="s">
        <v>25345</v>
      </c>
      <c r="WWG1" s="10" t="s">
        <v>25346</v>
      </c>
      <c r="WWH1" s="10" t="s">
        <v>25347</v>
      </c>
      <c r="WWI1" s="10" t="s">
        <v>25348</v>
      </c>
      <c r="WWJ1" s="10" t="s">
        <v>25349</v>
      </c>
      <c r="WWK1" s="10" t="s">
        <v>25350</v>
      </c>
      <c r="WWL1" s="10" t="s">
        <v>25351</v>
      </c>
      <c r="WWM1" s="10" t="s">
        <v>25352</v>
      </c>
      <c r="WWN1" s="10" t="s">
        <v>25353</v>
      </c>
      <c r="WWO1" s="10" t="s">
        <v>25354</v>
      </c>
      <c r="WWP1" s="10" t="s">
        <v>25355</v>
      </c>
      <c r="WWQ1" s="10" t="s">
        <v>25356</v>
      </c>
      <c r="WWR1" s="10" t="s">
        <v>25357</v>
      </c>
      <c r="WWS1" s="10" t="s">
        <v>25358</v>
      </c>
      <c r="WWT1" s="10" t="s">
        <v>25359</v>
      </c>
      <c r="WWU1" s="10" t="s">
        <v>25360</v>
      </c>
      <c r="WWV1" s="10" t="s">
        <v>25361</v>
      </c>
      <c r="WWW1" s="10" t="s">
        <v>25362</v>
      </c>
      <c r="WWX1" s="10" t="s">
        <v>25363</v>
      </c>
      <c r="WWY1" s="10" t="s">
        <v>25364</v>
      </c>
      <c r="WWZ1" s="10" t="s">
        <v>25365</v>
      </c>
      <c r="WXA1" s="10" t="s">
        <v>25366</v>
      </c>
      <c r="WXB1" s="10" t="s">
        <v>25367</v>
      </c>
      <c r="WXC1" s="10" t="s">
        <v>25368</v>
      </c>
      <c r="WXD1" s="10" t="s">
        <v>25369</v>
      </c>
      <c r="WXE1" s="10" t="s">
        <v>25370</v>
      </c>
      <c r="WXF1" s="10" t="s">
        <v>25371</v>
      </c>
      <c r="WXG1" s="10" t="s">
        <v>25372</v>
      </c>
      <c r="WXH1" s="10" t="s">
        <v>25373</v>
      </c>
      <c r="WXI1" s="10" t="s">
        <v>25374</v>
      </c>
      <c r="WXJ1" s="10" t="s">
        <v>25375</v>
      </c>
      <c r="WXK1" s="10" t="s">
        <v>25376</v>
      </c>
      <c r="WXL1" s="10" t="s">
        <v>25377</v>
      </c>
      <c r="WXM1" s="10" t="s">
        <v>25378</v>
      </c>
      <c r="WXN1" s="10" t="s">
        <v>25379</v>
      </c>
      <c r="WXO1" s="10" t="s">
        <v>25380</v>
      </c>
      <c r="WXP1" s="10" t="s">
        <v>25381</v>
      </c>
      <c r="WXQ1" s="10" t="s">
        <v>25382</v>
      </c>
      <c r="WXR1" s="10" t="s">
        <v>25383</v>
      </c>
      <c r="WXS1" s="10" t="s">
        <v>25384</v>
      </c>
      <c r="WXT1" s="10" t="s">
        <v>25385</v>
      </c>
      <c r="WXU1" s="10" t="s">
        <v>25386</v>
      </c>
      <c r="WXV1" s="10" t="s">
        <v>25387</v>
      </c>
      <c r="WXW1" s="10" t="s">
        <v>25388</v>
      </c>
      <c r="WXX1" s="10" t="s">
        <v>25389</v>
      </c>
      <c r="WXY1" s="10" t="s">
        <v>25390</v>
      </c>
      <c r="WXZ1" s="10" t="s">
        <v>25391</v>
      </c>
      <c r="WYA1" s="10" t="s">
        <v>25392</v>
      </c>
      <c r="WYB1" s="10" t="s">
        <v>25393</v>
      </c>
      <c r="WYC1" s="10" t="s">
        <v>25394</v>
      </c>
      <c r="WYD1" s="10" t="s">
        <v>25395</v>
      </c>
      <c r="WYE1" s="10" t="s">
        <v>25396</v>
      </c>
      <c r="WYF1" s="10" t="s">
        <v>25397</v>
      </c>
      <c r="WYG1" s="10" t="s">
        <v>25398</v>
      </c>
      <c r="WYH1" s="10" t="s">
        <v>25399</v>
      </c>
      <c r="WYI1" s="10" t="s">
        <v>25400</v>
      </c>
      <c r="WYJ1" s="10" t="s">
        <v>25401</v>
      </c>
      <c r="WYK1" s="10" t="s">
        <v>25402</v>
      </c>
      <c r="WYL1" s="10" t="s">
        <v>25403</v>
      </c>
      <c r="WYM1" s="10" t="s">
        <v>25404</v>
      </c>
      <c r="WYN1" s="10" t="s">
        <v>25405</v>
      </c>
      <c r="WYO1" s="10" t="s">
        <v>25406</v>
      </c>
      <c r="WYP1" s="10" t="s">
        <v>25407</v>
      </c>
      <c r="WYQ1" s="10" t="s">
        <v>25408</v>
      </c>
      <c r="WYR1" s="10" t="s">
        <v>25409</v>
      </c>
      <c r="WYS1" s="10" t="s">
        <v>25410</v>
      </c>
      <c r="WYT1" s="10" t="s">
        <v>25411</v>
      </c>
      <c r="WYU1" s="10" t="s">
        <v>25412</v>
      </c>
      <c r="WYV1" s="10" t="s">
        <v>25413</v>
      </c>
      <c r="WYW1" s="10" t="s">
        <v>25414</v>
      </c>
      <c r="WYX1" s="10" t="s">
        <v>25415</v>
      </c>
      <c r="WYY1" s="10" t="s">
        <v>25416</v>
      </c>
      <c r="WYZ1" s="10" t="s">
        <v>25417</v>
      </c>
      <c r="WZA1" s="10" t="s">
        <v>25418</v>
      </c>
      <c r="WZB1" s="10" t="s">
        <v>25419</v>
      </c>
      <c r="WZC1" s="10" t="s">
        <v>25420</v>
      </c>
      <c r="WZD1" s="10" t="s">
        <v>25421</v>
      </c>
      <c r="WZE1" s="10" t="s">
        <v>25422</v>
      </c>
      <c r="WZF1" s="10" t="s">
        <v>25423</v>
      </c>
      <c r="WZG1" s="10" t="s">
        <v>25424</v>
      </c>
      <c r="WZH1" s="10" t="s">
        <v>25425</v>
      </c>
      <c r="WZI1" s="10" t="s">
        <v>25426</v>
      </c>
      <c r="WZJ1" s="10" t="s">
        <v>25427</v>
      </c>
      <c r="WZK1" s="10" t="s">
        <v>25428</v>
      </c>
      <c r="WZL1" s="10" t="s">
        <v>25429</v>
      </c>
      <c r="WZM1" s="10" t="s">
        <v>25430</v>
      </c>
      <c r="WZN1" s="10" t="s">
        <v>25431</v>
      </c>
      <c r="WZO1" s="10" t="s">
        <v>25432</v>
      </c>
      <c r="WZP1" s="10" t="s">
        <v>25433</v>
      </c>
      <c r="WZQ1" s="10" t="s">
        <v>25434</v>
      </c>
      <c r="WZR1" s="10" t="s">
        <v>25435</v>
      </c>
      <c r="WZS1" s="10" t="s">
        <v>25436</v>
      </c>
      <c r="WZT1" s="10" t="s">
        <v>25437</v>
      </c>
      <c r="WZU1" s="10" t="s">
        <v>25438</v>
      </c>
      <c r="WZV1" s="10" t="s">
        <v>25439</v>
      </c>
      <c r="WZW1" s="10" t="s">
        <v>25440</v>
      </c>
      <c r="WZX1" s="10" t="s">
        <v>25441</v>
      </c>
      <c r="WZY1" s="10" t="s">
        <v>25442</v>
      </c>
      <c r="WZZ1" s="10" t="s">
        <v>25443</v>
      </c>
      <c r="XAA1" s="10" t="s">
        <v>25444</v>
      </c>
      <c r="XAB1" s="10" t="s">
        <v>25445</v>
      </c>
      <c r="XAC1" s="10" t="s">
        <v>25446</v>
      </c>
      <c r="XAD1" s="10" t="s">
        <v>25447</v>
      </c>
      <c r="XAE1" s="10" t="s">
        <v>25448</v>
      </c>
      <c r="XAF1" s="10" t="s">
        <v>25449</v>
      </c>
      <c r="XAG1" s="10" t="s">
        <v>25450</v>
      </c>
      <c r="XAH1" s="10" t="s">
        <v>25451</v>
      </c>
      <c r="XAI1" s="10" t="s">
        <v>25452</v>
      </c>
      <c r="XAJ1" s="10" t="s">
        <v>25453</v>
      </c>
      <c r="XAK1" s="10" t="s">
        <v>25454</v>
      </c>
      <c r="XAL1" s="10" t="s">
        <v>25455</v>
      </c>
      <c r="XAM1" s="10" t="s">
        <v>25456</v>
      </c>
      <c r="XAN1" s="10" t="s">
        <v>25457</v>
      </c>
      <c r="XAO1" s="10" t="s">
        <v>25458</v>
      </c>
      <c r="XAP1" s="10" t="s">
        <v>25459</v>
      </c>
      <c r="XAQ1" s="10" t="s">
        <v>25460</v>
      </c>
      <c r="XAR1" s="10" t="s">
        <v>25461</v>
      </c>
      <c r="XAS1" s="10" t="s">
        <v>25462</v>
      </c>
      <c r="XAT1" s="10" t="s">
        <v>25463</v>
      </c>
      <c r="XAU1" s="10" t="s">
        <v>25464</v>
      </c>
      <c r="XAV1" s="10" t="s">
        <v>25465</v>
      </c>
      <c r="XAW1" s="10" t="s">
        <v>25466</v>
      </c>
      <c r="XAX1" s="10" t="s">
        <v>25467</v>
      </c>
      <c r="XAY1" s="10" t="s">
        <v>25468</v>
      </c>
      <c r="XAZ1" s="10" t="s">
        <v>25469</v>
      </c>
      <c r="XBA1" s="10" t="s">
        <v>25470</v>
      </c>
      <c r="XBB1" s="10" t="s">
        <v>25471</v>
      </c>
      <c r="XBC1" s="10" t="s">
        <v>25472</v>
      </c>
      <c r="XBD1" s="10" t="s">
        <v>25473</v>
      </c>
      <c r="XBE1" s="10" t="s">
        <v>25474</v>
      </c>
      <c r="XBF1" s="10" t="s">
        <v>25475</v>
      </c>
      <c r="XBG1" s="10" t="s">
        <v>25476</v>
      </c>
      <c r="XBH1" s="10" t="s">
        <v>25477</v>
      </c>
      <c r="XBI1" s="10" t="s">
        <v>25478</v>
      </c>
      <c r="XBJ1" s="10" t="s">
        <v>25479</v>
      </c>
      <c r="XBK1" s="10" t="s">
        <v>25480</v>
      </c>
      <c r="XBL1" s="10" t="s">
        <v>25481</v>
      </c>
      <c r="XBM1" s="10" t="s">
        <v>25482</v>
      </c>
      <c r="XBN1" s="10" t="s">
        <v>25483</v>
      </c>
      <c r="XBO1" s="10" t="s">
        <v>25484</v>
      </c>
      <c r="XBP1" s="10" t="s">
        <v>25485</v>
      </c>
      <c r="XBQ1" s="10" t="s">
        <v>25486</v>
      </c>
      <c r="XBR1" s="10" t="s">
        <v>25487</v>
      </c>
      <c r="XBS1" s="10" t="s">
        <v>25488</v>
      </c>
      <c r="XBT1" s="10" t="s">
        <v>25489</v>
      </c>
      <c r="XBU1" s="10" t="s">
        <v>25490</v>
      </c>
      <c r="XBV1" s="10" t="s">
        <v>25491</v>
      </c>
      <c r="XBW1" s="10" t="s">
        <v>25492</v>
      </c>
      <c r="XBX1" s="10" t="s">
        <v>25493</v>
      </c>
      <c r="XBY1" s="10" t="s">
        <v>25494</v>
      </c>
      <c r="XBZ1" s="10" t="s">
        <v>25495</v>
      </c>
      <c r="XCA1" s="10" t="s">
        <v>25496</v>
      </c>
      <c r="XCB1" s="10" t="s">
        <v>25497</v>
      </c>
      <c r="XCC1" s="10" t="s">
        <v>25498</v>
      </c>
      <c r="XCD1" s="10" t="s">
        <v>25499</v>
      </c>
      <c r="XCE1" s="10" t="s">
        <v>25500</v>
      </c>
      <c r="XCF1" s="10" t="s">
        <v>25501</v>
      </c>
      <c r="XCG1" s="10" t="s">
        <v>25502</v>
      </c>
      <c r="XCH1" s="10" t="s">
        <v>25503</v>
      </c>
      <c r="XCI1" s="10" t="s">
        <v>25504</v>
      </c>
      <c r="XCJ1" s="10" t="s">
        <v>25505</v>
      </c>
      <c r="XCK1" s="10" t="s">
        <v>25506</v>
      </c>
      <c r="XCL1" s="10" t="s">
        <v>25507</v>
      </c>
      <c r="XCM1" s="10" t="s">
        <v>25508</v>
      </c>
      <c r="XCN1" s="10" t="s">
        <v>25509</v>
      </c>
      <c r="XCO1" s="10" t="s">
        <v>25510</v>
      </c>
      <c r="XCP1" s="10" t="s">
        <v>25511</v>
      </c>
      <c r="XCQ1" s="10" t="s">
        <v>25512</v>
      </c>
      <c r="XCR1" s="10" t="s">
        <v>25513</v>
      </c>
      <c r="XCS1" s="10" t="s">
        <v>25514</v>
      </c>
      <c r="XCT1" s="10" t="s">
        <v>25515</v>
      </c>
      <c r="XCU1" s="10" t="s">
        <v>25516</v>
      </c>
      <c r="XCV1" s="10" t="s">
        <v>25517</v>
      </c>
      <c r="XCW1" s="10" t="s">
        <v>25518</v>
      </c>
      <c r="XCX1" s="10" t="s">
        <v>25519</v>
      </c>
      <c r="XCY1" s="10" t="s">
        <v>25520</v>
      </c>
      <c r="XCZ1" s="10" t="s">
        <v>25521</v>
      </c>
      <c r="XDA1" s="10" t="s">
        <v>25522</v>
      </c>
      <c r="XDB1" s="10" t="s">
        <v>25523</v>
      </c>
      <c r="XDC1" s="10" t="s">
        <v>25524</v>
      </c>
      <c r="XDD1" s="10" t="s">
        <v>25525</v>
      </c>
      <c r="XDE1" s="10" t="s">
        <v>25526</v>
      </c>
      <c r="XDF1" s="10" t="s">
        <v>25527</v>
      </c>
      <c r="XDG1" s="10" t="s">
        <v>25528</v>
      </c>
      <c r="XDH1" s="10" t="s">
        <v>25529</v>
      </c>
      <c r="XDI1" s="10" t="s">
        <v>25530</v>
      </c>
      <c r="XDJ1" s="10" t="s">
        <v>25531</v>
      </c>
      <c r="XDK1" s="10" t="s">
        <v>25532</v>
      </c>
      <c r="XDL1" s="10" t="s">
        <v>25533</v>
      </c>
      <c r="XDM1" s="10" t="s">
        <v>25534</v>
      </c>
      <c r="XDN1" s="10" t="s">
        <v>25535</v>
      </c>
      <c r="XDO1" s="10" t="s">
        <v>25536</v>
      </c>
      <c r="XDP1" s="10" t="s">
        <v>25537</v>
      </c>
      <c r="XDQ1" s="10" t="s">
        <v>25538</v>
      </c>
      <c r="XDR1" s="10" t="s">
        <v>25539</v>
      </c>
      <c r="XDS1" s="10" t="s">
        <v>25540</v>
      </c>
      <c r="XDT1" s="10" t="s">
        <v>25541</v>
      </c>
      <c r="XDU1" s="10" t="s">
        <v>25542</v>
      </c>
      <c r="XDV1" s="10" t="s">
        <v>25543</v>
      </c>
      <c r="XDW1" s="10" t="s">
        <v>25544</v>
      </c>
      <c r="XDX1" s="10" t="s">
        <v>25545</v>
      </c>
      <c r="XDY1" s="10" t="s">
        <v>25546</v>
      </c>
      <c r="XDZ1" s="10" t="s">
        <v>25547</v>
      </c>
      <c r="XEA1" s="10" t="s">
        <v>25548</v>
      </c>
      <c r="XEB1" s="10" t="s">
        <v>25549</v>
      </c>
      <c r="XEC1" s="10" t="s">
        <v>25550</v>
      </c>
      <c r="XED1" s="10" t="s">
        <v>25551</v>
      </c>
      <c r="XEE1" s="10" t="s">
        <v>25552</v>
      </c>
      <c r="XEF1" s="10" t="s">
        <v>25553</v>
      </c>
      <c r="XEG1" s="10" t="s">
        <v>25554</v>
      </c>
      <c r="XEH1" s="10" t="s">
        <v>25555</v>
      </c>
      <c r="XEI1" s="10" t="s">
        <v>25556</v>
      </c>
      <c r="XEJ1" s="10" t="s">
        <v>25557</v>
      </c>
      <c r="XEK1" s="10" t="s">
        <v>25558</v>
      </c>
      <c r="XEL1" s="10" t="s">
        <v>25559</v>
      </c>
      <c r="XEM1" s="10" t="s">
        <v>25560</v>
      </c>
      <c r="XEN1" s="10" t="s">
        <v>25561</v>
      </c>
      <c r="XEO1" s="10" t="s">
        <v>25562</v>
      </c>
      <c r="XEP1" s="10" t="s">
        <v>25563</v>
      </c>
      <c r="XEQ1" s="10" t="s">
        <v>25564</v>
      </c>
      <c r="XER1" s="10" t="s">
        <v>25565</v>
      </c>
      <c r="XES1" s="10" t="s">
        <v>25566</v>
      </c>
      <c r="XET1" s="10" t="s">
        <v>25567</v>
      </c>
      <c r="XEU1" s="10" t="s">
        <v>25568</v>
      </c>
      <c r="XEV1" s="10" t="s">
        <v>25569</v>
      </c>
      <c r="XEW1" s="10" t="s">
        <v>25570</v>
      </c>
      <c r="XEX1" s="10" t="s">
        <v>25571</v>
      </c>
      <c r="XEY1" s="10" t="s">
        <v>25572</v>
      </c>
      <c r="XEZ1" s="10" t="s">
        <v>25573</v>
      </c>
      <c r="XFA1" s="10" t="s">
        <v>25574</v>
      </c>
    </row>
    <row r="2" spans="1:16381" x14ac:dyDescent="0.35">
      <c r="A2" s="10">
        <v>33547014</v>
      </c>
      <c r="B2" s="10" t="s">
        <v>7</v>
      </c>
      <c r="C2" s="12" t="s">
        <v>25577</v>
      </c>
      <c r="D2" s="10" t="s">
        <v>8</v>
      </c>
      <c r="E2" s="10" t="s">
        <v>9</v>
      </c>
      <c r="F2" s="10" t="s">
        <v>10</v>
      </c>
      <c r="G2" s="10">
        <v>2</v>
      </c>
      <c r="H2" s="10">
        <v>0</v>
      </c>
      <c r="I2" s="10" t="s">
        <v>11</v>
      </c>
      <c r="J2" s="10" t="s">
        <v>12</v>
      </c>
      <c r="K2" s="10" t="s">
        <v>13</v>
      </c>
    </row>
    <row r="3" spans="1:16381" x14ac:dyDescent="0.35">
      <c r="A3" s="10">
        <v>33545095</v>
      </c>
      <c r="B3" s="10" t="s">
        <v>14</v>
      </c>
      <c r="C3" s="12" t="s">
        <v>25578</v>
      </c>
      <c r="D3" s="10" t="s">
        <v>8</v>
      </c>
      <c r="E3" s="10" t="s">
        <v>9</v>
      </c>
      <c r="F3" s="10" t="s">
        <v>10</v>
      </c>
      <c r="G3" s="10">
        <v>4</v>
      </c>
      <c r="H3" s="10">
        <v>0</v>
      </c>
      <c r="I3" s="10" t="s">
        <v>15</v>
      </c>
      <c r="J3" s="10" t="s">
        <v>16</v>
      </c>
      <c r="K3" s="10" t="s">
        <v>17</v>
      </c>
    </row>
    <row r="4" spans="1:16381" x14ac:dyDescent="0.35">
      <c r="A4" s="10">
        <v>33542105</v>
      </c>
      <c r="B4" s="10" t="s">
        <v>14</v>
      </c>
      <c r="C4" s="10" t="s">
        <v>18</v>
      </c>
      <c r="D4" s="10" t="s">
        <v>8</v>
      </c>
      <c r="E4" s="10" t="s">
        <v>19</v>
      </c>
      <c r="F4" s="10" t="s">
        <v>20</v>
      </c>
      <c r="G4" s="10">
        <v>1</v>
      </c>
      <c r="H4" s="10">
        <v>0</v>
      </c>
      <c r="I4" s="10" t="s">
        <v>21</v>
      </c>
      <c r="J4" s="10" t="s">
        <v>22</v>
      </c>
      <c r="K4" s="10" t="s">
        <v>17</v>
      </c>
    </row>
    <row r="5" spans="1:16381" x14ac:dyDescent="0.35">
      <c r="A5" s="10">
        <v>33541305</v>
      </c>
      <c r="B5" s="10" t="s">
        <v>14</v>
      </c>
      <c r="C5" s="10" t="s">
        <v>23</v>
      </c>
      <c r="D5" s="10" t="s">
        <v>8</v>
      </c>
      <c r="E5" s="10" t="s">
        <v>9</v>
      </c>
      <c r="F5" s="10" t="s">
        <v>10</v>
      </c>
      <c r="G5" s="10">
        <v>2</v>
      </c>
      <c r="H5" s="10">
        <v>0</v>
      </c>
      <c r="I5" s="10" t="s">
        <v>24</v>
      </c>
      <c r="J5" s="10" t="s">
        <v>25</v>
      </c>
      <c r="K5" s="10" t="s">
        <v>17</v>
      </c>
    </row>
    <row r="6" spans="1:16381" x14ac:dyDescent="0.35">
      <c r="A6" s="10">
        <v>33539440</v>
      </c>
      <c r="B6" s="10" t="s">
        <v>14</v>
      </c>
      <c r="C6" s="10" t="s">
        <v>26</v>
      </c>
      <c r="D6" s="10" t="s">
        <v>8</v>
      </c>
      <c r="E6" s="10" t="s">
        <v>9</v>
      </c>
      <c r="F6" s="10" t="s">
        <v>10</v>
      </c>
      <c r="G6" s="10">
        <v>2</v>
      </c>
      <c r="H6" s="10">
        <v>0</v>
      </c>
      <c r="I6" s="10" t="s">
        <v>27</v>
      </c>
      <c r="J6" s="10" t="s">
        <v>28</v>
      </c>
      <c r="K6" s="10" t="s">
        <v>13</v>
      </c>
    </row>
    <row r="7" spans="1:16381" x14ac:dyDescent="0.35">
      <c r="A7" s="10">
        <v>33538840</v>
      </c>
      <c r="B7" s="10" t="s">
        <v>14</v>
      </c>
      <c r="C7" s="10" t="s">
        <v>29</v>
      </c>
      <c r="D7" s="10" t="s">
        <v>8</v>
      </c>
      <c r="E7" s="10" t="s">
        <v>30</v>
      </c>
      <c r="F7" s="10" t="s">
        <v>10</v>
      </c>
      <c r="G7" s="10">
        <v>2</v>
      </c>
      <c r="H7" s="10">
        <v>0</v>
      </c>
      <c r="I7" s="10" t="s">
        <v>31</v>
      </c>
      <c r="J7" s="10" t="s">
        <v>32</v>
      </c>
      <c r="K7" s="10" t="s">
        <v>13</v>
      </c>
    </row>
    <row r="8" spans="1:16381" x14ac:dyDescent="0.35">
      <c r="A8" s="10">
        <v>33538699</v>
      </c>
      <c r="B8" s="10" t="s">
        <v>14</v>
      </c>
      <c r="C8" s="10" t="s">
        <v>33</v>
      </c>
      <c r="D8" s="10" t="s">
        <v>8</v>
      </c>
      <c r="E8" s="10" t="s">
        <v>19</v>
      </c>
      <c r="F8" s="10" t="s">
        <v>20</v>
      </c>
      <c r="G8" s="10">
        <v>4</v>
      </c>
      <c r="H8" s="10">
        <v>0</v>
      </c>
      <c r="I8" s="10" t="s">
        <v>34</v>
      </c>
      <c r="J8" s="10" t="s">
        <v>35</v>
      </c>
      <c r="K8" s="10" t="s">
        <v>17</v>
      </c>
    </row>
    <row r="9" spans="1:16381" x14ac:dyDescent="0.35">
      <c r="A9" s="10">
        <v>33538254</v>
      </c>
      <c r="B9" s="10" t="s">
        <v>7</v>
      </c>
      <c r="C9" s="10" t="s">
        <v>36</v>
      </c>
      <c r="D9" s="10" t="s">
        <v>8</v>
      </c>
      <c r="E9" s="10" t="s">
        <v>30</v>
      </c>
      <c r="F9" s="10" t="s">
        <v>10</v>
      </c>
      <c r="G9" s="10">
        <v>4</v>
      </c>
      <c r="H9" s="10">
        <v>0</v>
      </c>
      <c r="I9" s="10" t="s">
        <v>37</v>
      </c>
      <c r="J9" s="10" t="s">
        <v>38</v>
      </c>
      <c r="K9" s="10" t="s">
        <v>17</v>
      </c>
    </row>
    <row r="10" spans="1:16381" x14ac:dyDescent="0.35">
      <c r="A10" s="10">
        <v>33537904</v>
      </c>
      <c r="B10" s="10" t="s">
        <v>14</v>
      </c>
      <c r="C10" s="10" t="s">
        <v>39</v>
      </c>
      <c r="D10" s="10" t="s">
        <v>8</v>
      </c>
      <c r="E10" s="10" t="s">
        <v>30</v>
      </c>
      <c r="F10" s="10" t="s">
        <v>10</v>
      </c>
      <c r="G10" s="10">
        <v>5</v>
      </c>
      <c r="H10" s="10">
        <v>0</v>
      </c>
      <c r="I10" s="10" t="s">
        <v>40</v>
      </c>
      <c r="J10" s="10" t="s">
        <v>41</v>
      </c>
      <c r="K10" s="10" t="s">
        <v>13</v>
      </c>
    </row>
    <row r="11" spans="1:16381" x14ac:dyDescent="0.35">
      <c r="A11" s="10">
        <v>33537452</v>
      </c>
      <c r="B11" s="10" t="s">
        <v>14</v>
      </c>
      <c r="C11" s="10" t="s">
        <v>42</v>
      </c>
      <c r="D11" s="10" t="s">
        <v>8</v>
      </c>
      <c r="E11" s="10" t="s">
        <v>43</v>
      </c>
      <c r="F11" s="10" t="s">
        <v>10</v>
      </c>
      <c r="G11" s="10">
        <v>1</v>
      </c>
      <c r="H11" s="10">
        <v>0</v>
      </c>
      <c r="I11" s="10" t="s">
        <v>44</v>
      </c>
      <c r="J11" s="10" t="s">
        <v>45</v>
      </c>
      <c r="K11" s="10" t="s">
        <v>17</v>
      </c>
    </row>
    <row r="12" spans="1:16381" x14ac:dyDescent="0.35">
      <c r="A12" s="10">
        <v>33537449</v>
      </c>
      <c r="B12" s="10" t="s">
        <v>14</v>
      </c>
      <c r="C12" s="10" t="s">
        <v>46</v>
      </c>
      <c r="D12" s="10" t="s">
        <v>8</v>
      </c>
      <c r="E12" s="10" t="s">
        <v>9</v>
      </c>
      <c r="F12" s="10" t="s">
        <v>10</v>
      </c>
      <c r="G12" s="10">
        <v>3</v>
      </c>
      <c r="H12" s="10">
        <v>0</v>
      </c>
      <c r="I12" s="10" t="s">
        <v>47</v>
      </c>
      <c r="J12" s="10" t="s">
        <v>48</v>
      </c>
      <c r="K12" s="10" t="s">
        <v>17</v>
      </c>
    </row>
    <row r="13" spans="1:16381" x14ac:dyDescent="0.35">
      <c r="A13" s="10">
        <v>33537441</v>
      </c>
      <c r="B13" s="10" t="s">
        <v>7</v>
      </c>
      <c r="C13" s="10" t="s">
        <v>49</v>
      </c>
      <c r="D13" s="10" t="s">
        <v>8</v>
      </c>
      <c r="E13" s="10" t="s">
        <v>43</v>
      </c>
      <c r="F13" s="10" t="s">
        <v>10</v>
      </c>
      <c r="G13" s="10">
        <v>1</v>
      </c>
      <c r="H13" s="10">
        <v>0</v>
      </c>
      <c r="I13" s="10" t="s">
        <v>50</v>
      </c>
      <c r="J13" s="10" t="s">
        <v>51</v>
      </c>
      <c r="K13" s="10" t="s">
        <v>17</v>
      </c>
    </row>
    <row r="14" spans="1:16381" x14ac:dyDescent="0.35">
      <c r="A14" s="10">
        <v>33537396</v>
      </c>
      <c r="B14" s="10" t="s">
        <v>7</v>
      </c>
      <c r="C14" s="10" t="s">
        <v>52</v>
      </c>
      <c r="D14" s="10" t="s">
        <v>8</v>
      </c>
      <c r="E14" s="10" t="s">
        <v>30</v>
      </c>
      <c r="F14" s="10" t="s">
        <v>10</v>
      </c>
      <c r="G14" s="10">
        <v>2</v>
      </c>
      <c r="H14" s="10">
        <v>0</v>
      </c>
      <c r="I14" s="10" t="s">
        <v>53</v>
      </c>
      <c r="J14" s="10" t="s">
        <v>54</v>
      </c>
      <c r="K14" s="10" t="s">
        <v>17</v>
      </c>
    </row>
    <row r="15" spans="1:16381" x14ac:dyDescent="0.35">
      <c r="A15" s="10">
        <v>33537248</v>
      </c>
      <c r="B15" s="10" t="s">
        <v>7</v>
      </c>
      <c r="C15" s="10" t="s">
        <v>55</v>
      </c>
      <c r="D15" s="10" t="s">
        <v>8</v>
      </c>
      <c r="E15" s="10" t="s">
        <v>43</v>
      </c>
      <c r="F15" s="10" t="s">
        <v>10</v>
      </c>
      <c r="G15" s="10">
        <v>2</v>
      </c>
      <c r="H15" s="10">
        <v>0</v>
      </c>
      <c r="I15" s="10" t="s">
        <v>56</v>
      </c>
      <c r="J15" s="10" t="s">
        <v>57</v>
      </c>
      <c r="K15" s="10" t="s">
        <v>17</v>
      </c>
    </row>
    <row r="16" spans="1:16381" x14ac:dyDescent="0.35">
      <c r="A16" s="10">
        <v>33536799</v>
      </c>
      <c r="B16" s="10" t="s">
        <v>14</v>
      </c>
      <c r="C16" s="10" t="s">
        <v>58</v>
      </c>
      <c r="D16" s="10" t="s">
        <v>8</v>
      </c>
      <c r="E16" s="10" t="s">
        <v>30</v>
      </c>
      <c r="F16" s="10" t="s">
        <v>10</v>
      </c>
      <c r="G16" s="10">
        <v>2</v>
      </c>
      <c r="H16" s="10">
        <v>0</v>
      </c>
      <c r="I16" s="10" t="s">
        <v>59</v>
      </c>
      <c r="J16" s="10" t="s">
        <v>60</v>
      </c>
      <c r="K16" s="10" t="s">
        <v>17</v>
      </c>
    </row>
    <row r="17" spans="1:11" x14ac:dyDescent="0.35">
      <c r="A17" s="10">
        <v>33536574</v>
      </c>
      <c r="B17" s="10" t="s">
        <v>61</v>
      </c>
      <c r="C17" s="10" t="s">
        <v>62</v>
      </c>
      <c r="D17" s="10" t="s">
        <v>8</v>
      </c>
      <c r="E17" s="10" t="s">
        <v>30</v>
      </c>
      <c r="F17" s="10" t="s">
        <v>10</v>
      </c>
      <c r="G17" s="10">
        <v>4</v>
      </c>
      <c r="H17" s="10">
        <v>0</v>
      </c>
      <c r="I17" s="10" t="s">
        <v>63</v>
      </c>
      <c r="J17" s="10" t="s">
        <v>64</v>
      </c>
      <c r="K17" s="10" t="s">
        <v>17</v>
      </c>
    </row>
    <row r="18" spans="1:11" x14ac:dyDescent="0.35">
      <c r="A18" s="10">
        <v>33533008</v>
      </c>
      <c r="B18" s="10" t="s">
        <v>14</v>
      </c>
      <c r="C18" s="10" t="s">
        <v>65</v>
      </c>
      <c r="D18" s="10" t="s">
        <v>8</v>
      </c>
      <c r="E18" s="10" t="s">
        <v>43</v>
      </c>
      <c r="F18" s="10" t="s">
        <v>10</v>
      </c>
      <c r="G18" s="10">
        <v>2</v>
      </c>
      <c r="H18" s="10">
        <v>0</v>
      </c>
      <c r="I18" s="10" t="s">
        <v>66</v>
      </c>
      <c r="J18" s="10" t="s">
        <v>67</v>
      </c>
      <c r="K18" s="10" t="s">
        <v>17</v>
      </c>
    </row>
    <row r="19" spans="1:11" x14ac:dyDescent="0.35">
      <c r="A19" s="10">
        <v>33532161</v>
      </c>
      <c r="B19" s="10" t="s">
        <v>14</v>
      </c>
      <c r="C19" s="10" t="s">
        <v>68</v>
      </c>
      <c r="D19" s="10" t="s">
        <v>8</v>
      </c>
      <c r="E19" s="10" t="s">
        <v>30</v>
      </c>
      <c r="F19" s="10" t="s">
        <v>10</v>
      </c>
      <c r="G19" s="10">
        <v>4</v>
      </c>
      <c r="H19" s="10">
        <v>0</v>
      </c>
      <c r="I19" s="10" t="s">
        <v>69</v>
      </c>
      <c r="J19" s="10" t="s">
        <v>70</v>
      </c>
      <c r="K19" s="10" t="s">
        <v>13</v>
      </c>
    </row>
    <row r="20" spans="1:11" x14ac:dyDescent="0.35">
      <c r="A20" s="10">
        <v>33530538</v>
      </c>
      <c r="B20" s="10" t="s">
        <v>7</v>
      </c>
      <c r="C20" s="10" t="s">
        <v>71</v>
      </c>
      <c r="D20" s="10" t="s">
        <v>8</v>
      </c>
      <c r="E20" s="10" t="s">
        <v>30</v>
      </c>
      <c r="F20" s="10" t="s">
        <v>10</v>
      </c>
      <c r="G20" s="10">
        <v>3</v>
      </c>
      <c r="H20" s="10">
        <v>0</v>
      </c>
      <c r="I20" s="10" t="s">
        <v>72</v>
      </c>
      <c r="J20" s="10" t="s">
        <v>73</v>
      </c>
      <c r="K20" s="10" t="s">
        <v>17</v>
      </c>
    </row>
    <row r="21" spans="1:11" x14ac:dyDescent="0.35">
      <c r="A21" s="10">
        <v>33527098</v>
      </c>
      <c r="B21" s="10" t="s">
        <v>14</v>
      </c>
      <c r="C21" s="10" t="s">
        <v>74</v>
      </c>
      <c r="D21" s="10" t="s">
        <v>8</v>
      </c>
      <c r="E21" s="10" t="s">
        <v>30</v>
      </c>
      <c r="F21" s="10" t="s">
        <v>10</v>
      </c>
      <c r="G21" s="10">
        <v>2</v>
      </c>
      <c r="H21" s="10">
        <v>0</v>
      </c>
      <c r="I21" s="10" t="s">
        <v>75</v>
      </c>
      <c r="J21" s="10" t="s">
        <v>76</v>
      </c>
      <c r="K21" s="10" t="s">
        <v>17</v>
      </c>
    </row>
    <row r="22" spans="1:11" x14ac:dyDescent="0.35">
      <c r="A22" s="10">
        <v>33525710</v>
      </c>
      <c r="B22" s="10" t="s">
        <v>7</v>
      </c>
      <c r="C22" s="10" t="s">
        <v>77</v>
      </c>
      <c r="D22" s="10" t="s">
        <v>8</v>
      </c>
      <c r="E22" s="10" t="s">
        <v>9</v>
      </c>
      <c r="F22" s="10" t="s">
        <v>10</v>
      </c>
      <c r="G22" s="10">
        <v>2</v>
      </c>
      <c r="H22" s="10">
        <v>0</v>
      </c>
      <c r="I22" s="10" t="s">
        <v>78</v>
      </c>
      <c r="J22" s="10" t="s">
        <v>79</v>
      </c>
      <c r="K22" s="10" t="s">
        <v>17</v>
      </c>
    </row>
    <row r="23" spans="1:11" x14ac:dyDescent="0.35">
      <c r="A23" s="10">
        <v>33525564</v>
      </c>
      <c r="B23" s="10" t="s">
        <v>7</v>
      </c>
      <c r="C23" s="10" t="s">
        <v>80</v>
      </c>
      <c r="D23" s="10" t="s">
        <v>8</v>
      </c>
      <c r="E23" s="10" t="s">
        <v>43</v>
      </c>
      <c r="F23" s="10" t="s">
        <v>10</v>
      </c>
      <c r="G23" s="10">
        <v>2</v>
      </c>
      <c r="H23" s="10">
        <v>0</v>
      </c>
      <c r="I23" s="10" t="s">
        <v>81</v>
      </c>
      <c r="J23" s="10" t="s">
        <v>82</v>
      </c>
      <c r="K23" s="10" t="s">
        <v>17</v>
      </c>
    </row>
    <row r="24" spans="1:11" x14ac:dyDescent="0.35">
      <c r="A24" s="10">
        <v>33524191</v>
      </c>
      <c r="B24" s="10" t="s">
        <v>7</v>
      </c>
      <c r="C24" s="10" t="s">
        <v>83</v>
      </c>
      <c r="D24" s="10" t="s">
        <v>84</v>
      </c>
      <c r="E24" s="10" t="s">
        <v>9</v>
      </c>
      <c r="F24" s="10" t="s">
        <v>10</v>
      </c>
      <c r="G24" s="10">
        <v>2</v>
      </c>
      <c r="H24" s="10">
        <v>0</v>
      </c>
      <c r="I24" s="10" t="s">
        <v>85</v>
      </c>
      <c r="J24" s="10" t="s">
        <v>86</v>
      </c>
      <c r="K24" s="10" t="s">
        <v>17</v>
      </c>
    </row>
    <row r="25" spans="1:11" x14ac:dyDescent="0.35">
      <c r="A25" s="10">
        <v>33523940</v>
      </c>
      <c r="B25" s="10" t="s">
        <v>14</v>
      </c>
      <c r="C25" s="10" t="s">
        <v>87</v>
      </c>
      <c r="D25" s="10" t="s">
        <v>84</v>
      </c>
      <c r="E25" s="10" t="s">
        <v>88</v>
      </c>
      <c r="F25" s="10" t="s">
        <v>10</v>
      </c>
      <c r="G25" s="10">
        <v>4</v>
      </c>
      <c r="H25" s="10">
        <v>0</v>
      </c>
      <c r="I25" s="10" t="s">
        <v>89</v>
      </c>
      <c r="J25" s="10" t="s">
        <v>90</v>
      </c>
      <c r="K25" s="10" t="s">
        <v>17</v>
      </c>
    </row>
    <row r="26" spans="1:11" x14ac:dyDescent="0.35">
      <c r="A26" s="10">
        <v>33523197</v>
      </c>
      <c r="B26" s="10" t="s">
        <v>61</v>
      </c>
      <c r="C26" s="10" t="s">
        <v>91</v>
      </c>
      <c r="D26" s="10" t="s">
        <v>8</v>
      </c>
      <c r="E26" s="10" t="s">
        <v>43</v>
      </c>
      <c r="F26" s="10" t="s">
        <v>10</v>
      </c>
      <c r="G26" s="10">
        <v>4</v>
      </c>
      <c r="H26" s="10">
        <v>0</v>
      </c>
      <c r="I26" s="10" t="s">
        <v>92</v>
      </c>
      <c r="J26" s="10" t="s">
        <v>93</v>
      </c>
      <c r="K26" s="10" t="s">
        <v>17</v>
      </c>
    </row>
    <row r="27" spans="1:11" x14ac:dyDescent="0.35">
      <c r="A27" s="10">
        <v>33522213</v>
      </c>
      <c r="B27" s="10" t="s">
        <v>7</v>
      </c>
      <c r="C27" s="10" t="s">
        <v>94</v>
      </c>
      <c r="D27" s="10" t="s">
        <v>8</v>
      </c>
      <c r="E27" s="10" t="s">
        <v>43</v>
      </c>
      <c r="F27" s="10" t="s">
        <v>10</v>
      </c>
      <c r="G27" s="10">
        <v>2</v>
      </c>
      <c r="H27" s="10">
        <v>0</v>
      </c>
      <c r="I27" s="10" t="s">
        <v>95</v>
      </c>
      <c r="J27" s="10" t="s">
        <v>96</v>
      </c>
      <c r="K27" s="10" t="s">
        <v>17</v>
      </c>
    </row>
    <row r="28" spans="1:11" x14ac:dyDescent="0.35">
      <c r="A28" s="10">
        <v>33522046</v>
      </c>
      <c r="B28" s="10" t="s">
        <v>97</v>
      </c>
      <c r="C28" s="10" t="s">
        <v>98</v>
      </c>
      <c r="D28" s="10" t="s">
        <v>8</v>
      </c>
      <c r="E28" s="10" t="s">
        <v>43</v>
      </c>
      <c r="F28" s="10" t="s">
        <v>10</v>
      </c>
      <c r="G28" s="10">
        <v>3</v>
      </c>
      <c r="H28" s="10">
        <v>0</v>
      </c>
      <c r="I28" s="10" t="s">
        <v>99</v>
      </c>
      <c r="J28" s="10" t="s">
        <v>100</v>
      </c>
      <c r="K28" s="10" t="s">
        <v>17</v>
      </c>
    </row>
    <row r="29" spans="1:11" x14ac:dyDescent="0.35">
      <c r="A29" s="10">
        <v>33521917</v>
      </c>
      <c r="B29" s="10" t="s">
        <v>14</v>
      </c>
      <c r="C29" s="10" t="s">
        <v>101</v>
      </c>
      <c r="D29" s="10" t="s">
        <v>84</v>
      </c>
      <c r="E29" s="10" t="s">
        <v>19</v>
      </c>
      <c r="F29" s="10" t="s">
        <v>20</v>
      </c>
      <c r="G29" s="10">
        <v>0</v>
      </c>
      <c r="H29" s="10">
        <v>0</v>
      </c>
      <c r="I29" s="10" t="s">
        <v>102</v>
      </c>
      <c r="J29" s="10" t="s">
        <v>103</v>
      </c>
      <c r="K29" s="10" t="s">
        <v>104</v>
      </c>
    </row>
    <row r="30" spans="1:11" x14ac:dyDescent="0.35">
      <c r="A30" s="10">
        <v>33521593</v>
      </c>
      <c r="B30" s="10" t="s">
        <v>14</v>
      </c>
      <c r="C30" s="10" t="s">
        <v>105</v>
      </c>
      <c r="D30" s="10" t="s">
        <v>8</v>
      </c>
      <c r="E30" s="10" t="s">
        <v>30</v>
      </c>
      <c r="F30" s="10" t="s">
        <v>10</v>
      </c>
      <c r="G30" s="10">
        <v>2</v>
      </c>
      <c r="H30" s="10">
        <v>0</v>
      </c>
      <c r="I30" s="10" t="s">
        <v>106</v>
      </c>
      <c r="J30" s="10" t="s">
        <v>107</v>
      </c>
      <c r="K30" s="10" t="s">
        <v>17</v>
      </c>
    </row>
    <row r="31" spans="1:11" x14ac:dyDescent="0.35">
      <c r="A31" s="10">
        <v>33521398</v>
      </c>
      <c r="B31" s="10" t="s">
        <v>7</v>
      </c>
      <c r="C31" s="10" t="s">
        <v>108</v>
      </c>
      <c r="D31" s="10" t="s">
        <v>8</v>
      </c>
      <c r="E31" s="10" t="s">
        <v>30</v>
      </c>
      <c r="F31" s="10" t="s">
        <v>10</v>
      </c>
      <c r="G31" s="10">
        <v>5</v>
      </c>
      <c r="H31" s="10">
        <v>0</v>
      </c>
      <c r="I31" s="10" t="s">
        <v>109</v>
      </c>
      <c r="J31" s="10" t="s">
        <v>110</v>
      </c>
      <c r="K31" s="10" t="s">
        <v>17</v>
      </c>
    </row>
    <row r="32" spans="1:11" x14ac:dyDescent="0.35">
      <c r="A32" s="10">
        <v>33520888</v>
      </c>
      <c r="B32" s="10" t="s">
        <v>14</v>
      </c>
      <c r="C32" s="10" t="s">
        <v>111</v>
      </c>
      <c r="D32" s="10" t="s">
        <v>84</v>
      </c>
      <c r="E32" s="10" t="s">
        <v>88</v>
      </c>
      <c r="F32" s="10" t="s">
        <v>10</v>
      </c>
      <c r="G32" s="10">
        <v>6</v>
      </c>
      <c r="H32" s="10">
        <v>0</v>
      </c>
      <c r="I32" s="10" t="s">
        <v>112</v>
      </c>
      <c r="J32" s="10" t="s">
        <v>113</v>
      </c>
      <c r="K32" s="10" t="s">
        <v>17</v>
      </c>
    </row>
    <row r="33" spans="1:11" x14ac:dyDescent="0.35">
      <c r="A33" s="10">
        <v>33520459</v>
      </c>
      <c r="B33" s="10" t="s">
        <v>14</v>
      </c>
      <c r="C33" s="10" t="s">
        <v>114</v>
      </c>
      <c r="D33" s="10" t="s">
        <v>84</v>
      </c>
      <c r="E33" s="10" t="s">
        <v>19</v>
      </c>
      <c r="F33" s="10" t="s">
        <v>20</v>
      </c>
      <c r="G33" s="10">
        <v>2</v>
      </c>
      <c r="H33" s="10">
        <v>0</v>
      </c>
      <c r="I33" s="10" t="s">
        <v>115</v>
      </c>
      <c r="J33" s="10" t="s">
        <v>116</v>
      </c>
      <c r="K33" s="10" t="s">
        <v>17</v>
      </c>
    </row>
    <row r="34" spans="1:11" x14ac:dyDescent="0.35">
      <c r="A34" s="10">
        <v>33520021</v>
      </c>
      <c r="B34" s="10" t="s">
        <v>14</v>
      </c>
      <c r="C34" s="10" t="s">
        <v>117</v>
      </c>
      <c r="D34" s="10" t="s">
        <v>8</v>
      </c>
      <c r="E34" s="10" t="s">
        <v>30</v>
      </c>
      <c r="F34" s="10" t="s">
        <v>10</v>
      </c>
      <c r="G34" s="10">
        <v>2</v>
      </c>
      <c r="H34" s="10">
        <v>0</v>
      </c>
      <c r="I34" s="10" t="s">
        <v>118</v>
      </c>
      <c r="J34" s="10" t="s">
        <v>119</v>
      </c>
      <c r="K34" s="10" t="s">
        <v>17</v>
      </c>
    </row>
    <row r="35" spans="1:11" x14ac:dyDescent="0.35">
      <c r="A35" s="10">
        <v>33517891</v>
      </c>
      <c r="B35" s="10" t="s">
        <v>7</v>
      </c>
      <c r="C35" s="10" t="s">
        <v>120</v>
      </c>
      <c r="D35" s="10" t="s">
        <v>8</v>
      </c>
      <c r="E35" s="10" t="s">
        <v>43</v>
      </c>
      <c r="F35" s="10" t="s">
        <v>10</v>
      </c>
      <c r="G35" s="10">
        <v>2</v>
      </c>
      <c r="H35" s="10">
        <v>0</v>
      </c>
      <c r="I35" s="10" t="s">
        <v>121</v>
      </c>
      <c r="J35" s="10" t="s">
        <v>122</v>
      </c>
      <c r="K35" s="10" t="s">
        <v>13</v>
      </c>
    </row>
    <row r="36" spans="1:11" x14ac:dyDescent="0.35">
      <c r="A36" s="10">
        <v>33515264</v>
      </c>
      <c r="B36" s="10" t="s">
        <v>61</v>
      </c>
      <c r="C36" s="10" t="s">
        <v>123</v>
      </c>
      <c r="D36" s="10" t="s">
        <v>84</v>
      </c>
      <c r="E36" s="10" t="s">
        <v>43</v>
      </c>
      <c r="F36" s="10" t="s">
        <v>10</v>
      </c>
      <c r="G36" s="10">
        <v>1</v>
      </c>
      <c r="H36" s="10">
        <v>0</v>
      </c>
      <c r="I36" s="10" t="s">
        <v>124</v>
      </c>
      <c r="J36" s="10" t="s">
        <v>125</v>
      </c>
      <c r="K36" s="10" t="s">
        <v>17</v>
      </c>
    </row>
    <row r="37" spans="1:11" x14ac:dyDescent="0.35">
      <c r="A37" s="10">
        <v>33514915</v>
      </c>
      <c r="B37" s="10" t="s">
        <v>14</v>
      </c>
      <c r="C37" s="10" t="s">
        <v>126</v>
      </c>
      <c r="D37" s="10" t="s">
        <v>8</v>
      </c>
      <c r="E37" s="10" t="s">
        <v>43</v>
      </c>
      <c r="F37" s="10" t="s">
        <v>10</v>
      </c>
      <c r="G37" s="10">
        <v>2</v>
      </c>
      <c r="H37" s="10">
        <v>0</v>
      </c>
      <c r="I37" s="10" t="s">
        <v>127</v>
      </c>
      <c r="J37" s="10" t="s">
        <v>128</v>
      </c>
      <c r="K37" s="10" t="s">
        <v>17</v>
      </c>
    </row>
    <row r="38" spans="1:11" x14ac:dyDescent="0.35">
      <c r="A38" s="10">
        <v>33510984</v>
      </c>
      <c r="B38" s="10" t="s">
        <v>14</v>
      </c>
      <c r="C38" s="10" t="s">
        <v>129</v>
      </c>
      <c r="D38" s="10" t="s">
        <v>84</v>
      </c>
      <c r="E38" s="10" t="s">
        <v>30</v>
      </c>
      <c r="F38" s="10" t="s">
        <v>10</v>
      </c>
      <c r="G38" s="10">
        <v>2</v>
      </c>
      <c r="H38" s="10">
        <v>0</v>
      </c>
      <c r="I38" s="10" t="s">
        <v>130</v>
      </c>
      <c r="J38" s="10" t="s">
        <v>131</v>
      </c>
      <c r="K38" s="10" t="s">
        <v>13</v>
      </c>
    </row>
    <row r="39" spans="1:11" x14ac:dyDescent="0.35">
      <c r="A39" s="10">
        <v>33510645</v>
      </c>
      <c r="B39" s="10" t="s">
        <v>7</v>
      </c>
      <c r="C39" s="10" t="s">
        <v>132</v>
      </c>
      <c r="D39" s="10" t="s">
        <v>84</v>
      </c>
      <c r="E39" s="10" t="s">
        <v>43</v>
      </c>
      <c r="F39" s="10" t="s">
        <v>10</v>
      </c>
      <c r="G39" s="10">
        <v>4</v>
      </c>
      <c r="H39" s="10">
        <v>0</v>
      </c>
      <c r="I39" s="10" t="s">
        <v>133</v>
      </c>
      <c r="J39" s="10" t="s">
        <v>134</v>
      </c>
      <c r="K39" s="10" t="s">
        <v>17</v>
      </c>
    </row>
    <row r="40" spans="1:11" x14ac:dyDescent="0.35">
      <c r="A40" s="10">
        <v>33509704</v>
      </c>
      <c r="B40" s="10" t="s">
        <v>14</v>
      </c>
      <c r="C40" s="10" t="s">
        <v>135</v>
      </c>
      <c r="D40" s="10" t="s">
        <v>8</v>
      </c>
      <c r="E40" s="10" t="s">
        <v>30</v>
      </c>
      <c r="F40" s="10" t="s">
        <v>10</v>
      </c>
      <c r="G40" s="10">
        <v>3</v>
      </c>
      <c r="H40" s="10">
        <v>0</v>
      </c>
      <c r="I40" s="10" t="s">
        <v>136</v>
      </c>
      <c r="J40" s="10" t="s">
        <v>137</v>
      </c>
      <c r="K40" s="10" t="s">
        <v>17</v>
      </c>
    </row>
    <row r="41" spans="1:11" x14ac:dyDescent="0.35">
      <c r="A41" s="10">
        <v>33508950</v>
      </c>
      <c r="B41" s="10" t="s">
        <v>138</v>
      </c>
      <c r="C41" s="10" t="s">
        <v>139</v>
      </c>
      <c r="D41" s="10" t="s">
        <v>84</v>
      </c>
      <c r="E41" s="10" t="s">
        <v>9</v>
      </c>
      <c r="F41" s="10" t="s">
        <v>10</v>
      </c>
      <c r="G41" s="10">
        <v>0</v>
      </c>
      <c r="H41" s="10">
        <v>0</v>
      </c>
      <c r="I41" s="10" t="s">
        <v>140</v>
      </c>
      <c r="J41" s="10" t="s">
        <v>141</v>
      </c>
      <c r="K41" s="10" t="s">
        <v>104</v>
      </c>
    </row>
    <row r="42" spans="1:11" x14ac:dyDescent="0.35">
      <c r="A42" s="10">
        <v>33507833</v>
      </c>
      <c r="B42" s="10" t="s">
        <v>97</v>
      </c>
      <c r="C42" s="10" t="s">
        <v>142</v>
      </c>
      <c r="D42" s="10" t="s">
        <v>8</v>
      </c>
      <c r="E42" s="10" t="s">
        <v>30</v>
      </c>
      <c r="F42" s="10" t="s">
        <v>10</v>
      </c>
      <c r="G42" s="10">
        <v>1</v>
      </c>
      <c r="H42" s="10">
        <v>0</v>
      </c>
      <c r="I42" s="10" t="s">
        <v>143</v>
      </c>
      <c r="J42" s="10" t="s">
        <v>144</v>
      </c>
      <c r="K42" s="10" t="s">
        <v>17</v>
      </c>
    </row>
    <row r="43" spans="1:11" x14ac:dyDescent="0.35">
      <c r="A43" s="10">
        <v>33507626</v>
      </c>
      <c r="B43" s="10" t="s">
        <v>14</v>
      </c>
      <c r="C43" s="10" t="s">
        <v>145</v>
      </c>
      <c r="D43" s="10" t="s">
        <v>8</v>
      </c>
      <c r="E43" s="10" t="s">
        <v>30</v>
      </c>
      <c r="F43" s="10" t="s">
        <v>10</v>
      </c>
      <c r="G43" s="10">
        <v>4</v>
      </c>
      <c r="H43" s="10">
        <v>0</v>
      </c>
      <c r="I43" s="10" t="s">
        <v>146</v>
      </c>
      <c r="J43" s="10" t="s">
        <v>147</v>
      </c>
      <c r="K43" s="10" t="s">
        <v>17</v>
      </c>
    </row>
    <row r="44" spans="1:11" x14ac:dyDescent="0.35">
      <c r="A44" s="10">
        <v>33505765</v>
      </c>
      <c r="B44" s="10" t="s">
        <v>14</v>
      </c>
      <c r="C44" s="10" t="s">
        <v>148</v>
      </c>
      <c r="D44" s="10" t="s">
        <v>84</v>
      </c>
      <c r="E44" s="10" t="s">
        <v>43</v>
      </c>
      <c r="F44" s="10" t="s">
        <v>10</v>
      </c>
      <c r="G44" s="10">
        <v>3</v>
      </c>
      <c r="H44" s="10">
        <v>0</v>
      </c>
      <c r="I44" s="10" t="s">
        <v>149</v>
      </c>
      <c r="J44" s="10" t="s">
        <v>150</v>
      </c>
      <c r="K44" s="10" t="s">
        <v>17</v>
      </c>
    </row>
    <row r="45" spans="1:11" x14ac:dyDescent="0.35">
      <c r="A45" s="10">
        <v>33505585</v>
      </c>
      <c r="B45" s="10" t="s">
        <v>14</v>
      </c>
      <c r="C45" s="10" t="s">
        <v>151</v>
      </c>
      <c r="D45" s="10" t="s">
        <v>84</v>
      </c>
      <c r="E45" s="10" t="s">
        <v>30</v>
      </c>
      <c r="F45" s="10" t="s">
        <v>10</v>
      </c>
      <c r="G45" s="10">
        <v>3</v>
      </c>
      <c r="H45" s="10">
        <v>0</v>
      </c>
      <c r="I45" s="10" t="s">
        <v>152</v>
      </c>
      <c r="J45" s="10" t="s">
        <v>153</v>
      </c>
      <c r="K45" s="10" t="s">
        <v>17</v>
      </c>
    </row>
    <row r="46" spans="1:11" x14ac:dyDescent="0.35">
      <c r="A46" s="10">
        <v>33504902</v>
      </c>
      <c r="B46" s="10" t="s">
        <v>14</v>
      </c>
      <c r="C46" s="10" t="s">
        <v>154</v>
      </c>
      <c r="D46" s="10" t="s">
        <v>84</v>
      </c>
      <c r="E46" s="10" t="s">
        <v>30</v>
      </c>
      <c r="F46" s="10" t="s">
        <v>10</v>
      </c>
      <c r="G46" s="10">
        <v>5</v>
      </c>
      <c r="H46" s="10">
        <v>0</v>
      </c>
      <c r="I46" s="10" t="s">
        <v>155</v>
      </c>
      <c r="J46" s="10" t="s">
        <v>156</v>
      </c>
      <c r="K46" s="10" t="s">
        <v>17</v>
      </c>
    </row>
    <row r="47" spans="1:11" x14ac:dyDescent="0.35">
      <c r="A47" s="10">
        <v>33503326</v>
      </c>
      <c r="B47" s="10" t="s">
        <v>97</v>
      </c>
      <c r="C47" s="10" t="s">
        <v>157</v>
      </c>
      <c r="D47" s="10" t="s">
        <v>84</v>
      </c>
      <c r="E47" s="10" t="s">
        <v>43</v>
      </c>
      <c r="F47" s="10" t="s">
        <v>10</v>
      </c>
      <c r="G47" s="10">
        <v>4</v>
      </c>
      <c r="H47" s="10">
        <v>0</v>
      </c>
      <c r="I47" s="10" t="s">
        <v>158</v>
      </c>
      <c r="J47" s="10" t="s">
        <v>159</v>
      </c>
      <c r="K47" s="10" t="s">
        <v>13</v>
      </c>
    </row>
    <row r="48" spans="1:11" x14ac:dyDescent="0.35">
      <c r="A48" s="10">
        <v>33503126</v>
      </c>
      <c r="B48" s="10" t="s">
        <v>14</v>
      </c>
      <c r="C48" s="10" t="s">
        <v>160</v>
      </c>
      <c r="D48" s="10" t="s">
        <v>84</v>
      </c>
      <c r="E48" s="10" t="s">
        <v>43</v>
      </c>
      <c r="F48" s="10" t="s">
        <v>10</v>
      </c>
      <c r="G48" s="10">
        <v>3</v>
      </c>
      <c r="H48" s="10">
        <v>0</v>
      </c>
      <c r="I48" s="10" t="s">
        <v>161</v>
      </c>
      <c r="J48" s="10" t="s">
        <v>162</v>
      </c>
      <c r="K48" s="10" t="s">
        <v>13</v>
      </c>
    </row>
    <row r="49" spans="1:11" x14ac:dyDescent="0.35">
      <c r="A49" s="10">
        <v>33502514</v>
      </c>
      <c r="B49" s="10" t="s">
        <v>14</v>
      </c>
      <c r="C49" s="10" t="s">
        <v>163</v>
      </c>
      <c r="D49" s="10" t="s">
        <v>84</v>
      </c>
      <c r="E49" s="10" t="s">
        <v>30</v>
      </c>
      <c r="F49" s="10" t="s">
        <v>10</v>
      </c>
      <c r="G49" s="10">
        <v>2</v>
      </c>
      <c r="H49" s="10">
        <v>0</v>
      </c>
      <c r="I49" s="10" t="s">
        <v>164</v>
      </c>
      <c r="J49" s="10" t="s">
        <v>165</v>
      </c>
      <c r="K49" s="10" t="s">
        <v>17</v>
      </c>
    </row>
    <row r="50" spans="1:11" x14ac:dyDescent="0.35">
      <c r="A50" s="10">
        <v>33502099</v>
      </c>
      <c r="B50" s="10" t="s">
        <v>14</v>
      </c>
      <c r="C50" s="10" t="s">
        <v>166</v>
      </c>
      <c r="D50" s="10" t="s">
        <v>84</v>
      </c>
      <c r="E50" s="10" t="s">
        <v>43</v>
      </c>
      <c r="F50" s="10" t="s">
        <v>10</v>
      </c>
      <c r="G50" s="10">
        <v>0</v>
      </c>
      <c r="H50" s="10">
        <v>0</v>
      </c>
      <c r="I50" s="10" t="s">
        <v>167</v>
      </c>
      <c r="J50" s="10" t="s">
        <v>168</v>
      </c>
      <c r="K50" s="10" t="s">
        <v>104</v>
      </c>
    </row>
    <row r="51" spans="1:11" x14ac:dyDescent="0.35">
      <c r="A51" s="10">
        <v>33502093</v>
      </c>
      <c r="B51" s="10" t="s">
        <v>14</v>
      </c>
      <c r="C51" s="10" t="s">
        <v>169</v>
      </c>
      <c r="D51" s="10" t="s">
        <v>84</v>
      </c>
      <c r="E51" s="10" t="s">
        <v>43</v>
      </c>
      <c r="F51" s="10" t="s">
        <v>10</v>
      </c>
      <c r="G51" s="10">
        <v>6</v>
      </c>
      <c r="H51" s="10">
        <v>0</v>
      </c>
      <c r="I51" s="10" t="s">
        <v>170</v>
      </c>
      <c r="J51" s="10" t="s">
        <v>171</v>
      </c>
      <c r="K51" s="10" t="s">
        <v>17</v>
      </c>
    </row>
    <row r="52" spans="1:11" x14ac:dyDescent="0.35">
      <c r="A52" s="10">
        <v>33501493</v>
      </c>
      <c r="B52" s="10" t="s">
        <v>14</v>
      </c>
      <c r="C52" s="10" t="s">
        <v>172</v>
      </c>
      <c r="D52" s="10" t="s">
        <v>173</v>
      </c>
      <c r="E52" s="10" t="s">
        <v>9</v>
      </c>
      <c r="F52" s="10" t="s">
        <v>10</v>
      </c>
      <c r="G52" s="10">
        <v>0</v>
      </c>
      <c r="H52" s="10">
        <v>0</v>
      </c>
      <c r="I52" s="10" t="s">
        <v>174</v>
      </c>
      <c r="J52" s="10" t="s">
        <v>175</v>
      </c>
      <c r="K52" s="10" t="s">
        <v>104</v>
      </c>
    </row>
    <row r="53" spans="1:11" x14ac:dyDescent="0.35">
      <c r="A53" s="10">
        <v>33500825</v>
      </c>
      <c r="B53" s="10" t="s">
        <v>97</v>
      </c>
      <c r="C53" s="10" t="s">
        <v>176</v>
      </c>
      <c r="D53" s="10" t="s">
        <v>84</v>
      </c>
      <c r="E53" s="10" t="s">
        <v>30</v>
      </c>
      <c r="F53" s="10" t="s">
        <v>10</v>
      </c>
      <c r="G53" s="10">
        <v>2</v>
      </c>
      <c r="H53" s="10">
        <v>0</v>
      </c>
      <c r="I53" s="10" t="s">
        <v>177</v>
      </c>
      <c r="J53" s="10" t="s">
        <v>178</v>
      </c>
      <c r="K53" s="10" t="s">
        <v>13</v>
      </c>
    </row>
    <row r="54" spans="1:11" x14ac:dyDescent="0.35">
      <c r="A54" s="10">
        <v>33500631</v>
      </c>
      <c r="B54" s="10" t="s">
        <v>14</v>
      </c>
      <c r="C54" s="10" t="s">
        <v>179</v>
      </c>
      <c r="D54" s="10" t="s">
        <v>173</v>
      </c>
      <c r="E54" s="10" t="s">
        <v>9</v>
      </c>
      <c r="F54" s="10" t="s">
        <v>10</v>
      </c>
      <c r="G54" s="10">
        <v>1</v>
      </c>
      <c r="H54" s="10">
        <v>0</v>
      </c>
      <c r="I54" s="10" t="s">
        <v>180</v>
      </c>
      <c r="J54" s="10" t="s">
        <v>181</v>
      </c>
      <c r="K54" s="10" t="s">
        <v>17</v>
      </c>
    </row>
    <row r="55" spans="1:11" x14ac:dyDescent="0.35">
      <c r="A55" s="10">
        <v>33499433</v>
      </c>
      <c r="B55" s="10" t="s">
        <v>14</v>
      </c>
      <c r="C55" s="10" t="s">
        <v>182</v>
      </c>
      <c r="D55" s="10" t="s">
        <v>8</v>
      </c>
      <c r="E55" s="10" t="s">
        <v>9</v>
      </c>
      <c r="F55" s="10" t="s">
        <v>10</v>
      </c>
      <c r="G55" s="10">
        <v>4</v>
      </c>
      <c r="H55" s="10">
        <v>0</v>
      </c>
      <c r="I55" s="10" t="s">
        <v>183</v>
      </c>
      <c r="J55" s="10" t="s">
        <v>184</v>
      </c>
      <c r="K55" s="10" t="s">
        <v>17</v>
      </c>
    </row>
    <row r="56" spans="1:11" x14ac:dyDescent="0.35">
      <c r="A56" s="10">
        <v>33497317</v>
      </c>
      <c r="B56" s="10" t="s">
        <v>14</v>
      </c>
      <c r="C56" s="10" t="s">
        <v>185</v>
      </c>
      <c r="D56" s="10" t="s">
        <v>173</v>
      </c>
      <c r="E56" s="10" t="s">
        <v>19</v>
      </c>
      <c r="F56" s="10" t="s">
        <v>20</v>
      </c>
      <c r="G56" s="10">
        <v>3</v>
      </c>
      <c r="H56" s="10">
        <v>0</v>
      </c>
      <c r="I56" s="10" t="s">
        <v>186</v>
      </c>
      <c r="J56" s="10" t="s">
        <v>187</v>
      </c>
      <c r="K56" s="10" t="s">
        <v>13</v>
      </c>
    </row>
    <row r="57" spans="1:11" x14ac:dyDescent="0.35">
      <c r="A57" s="10">
        <v>33497165</v>
      </c>
      <c r="B57" s="10" t="s">
        <v>14</v>
      </c>
      <c r="C57" s="10" t="s">
        <v>188</v>
      </c>
      <c r="D57" s="10" t="s">
        <v>84</v>
      </c>
      <c r="E57" s="10" t="s">
        <v>30</v>
      </c>
      <c r="F57" s="10" t="s">
        <v>10</v>
      </c>
      <c r="G57" s="10">
        <v>2</v>
      </c>
      <c r="H57" s="10">
        <v>0</v>
      </c>
      <c r="I57" s="10" t="s">
        <v>189</v>
      </c>
      <c r="J57" s="10" t="s">
        <v>190</v>
      </c>
      <c r="K57" s="10" t="s">
        <v>13</v>
      </c>
    </row>
    <row r="58" spans="1:11" x14ac:dyDescent="0.35">
      <c r="A58" s="10">
        <v>33496572</v>
      </c>
      <c r="B58" s="10" t="s">
        <v>14</v>
      </c>
      <c r="C58" s="10" t="s">
        <v>191</v>
      </c>
      <c r="D58" s="10" t="s">
        <v>173</v>
      </c>
      <c r="E58" s="10" t="s">
        <v>19</v>
      </c>
      <c r="F58" s="10" t="s">
        <v>20</v>
      </c>
      <c r="G58" s="10">
        <v>2</v>
      </c>
      <c r="H58" s="10">
        <v>0</v>
      </c>
      <c r="I58" s="10" t="s">
        <v>192</v>
      </c>
      <c r="J58" s="10" t="s">
        <v>193</v>
      </c>
      <c r="K58" s="10" t="s">
        <v>17</v>
      </c>
    </row>
    <row r="59" spans="1:11" x14ac:dyDescent="0.35">
      <c r="A59" s="10">
        <v>33495956</v>
      </c>
      <c r="B59" s="10" t="s">
        <v>61</v>
      </c>
      <c r="C59" s="10" t="s">
        <v>194</v>
      </c>
      <c r="D59" s="10" t="s">
        <v>173</v>
      </c>
      <c r="E59" s="10" t="s">
        <v>9</v>
      </c>
      <c r="F59" s="10" t="s">
        <v>10</v>
      </c>
      <c r="G59" s="10">
        <v>4</v>
      </c>
      <c r="H59" s="10">
        <v>0</v>
      </c>
      <c r="I59" s="10" t="s">
        <v>195</v>
      </c>
      <c r="J59" s="10" t="s">
        <v>196</v>
      </c>
      <c r="K59" s="10" t="s">
        <v>13</v>
      </c>
    </row>
    <row r="60" spans="1:11" x14ac:dyDescent="0.35">
      <c r="A60" s="10">
        <v>33495031</v>
      </c>
      <c r="B60" s="10" t="s">
        <v>61</v>
      </c>
      <c r="C60" s="10" t="s">
        <v>197</v>
      </c>
      <c r="D60" s="10" t="s">
        <v>84</v>
      </c>
      <c r="E60" s="10" t="s">
        <v>19</v>
      </c>
      <c r="F60" s="10" t="s">
        <v>20</v>
      </c>
      <c r="G60" s="10">
        <v>2</v>
      </c>
      <c r="H60" s="10">
        <v>0</v>
      </c>
      <c r="I60" s="10" t="s">
        <v>198</v>
      </c>
      <c r="J60" s="10" t="s">
        <v>199</v>
      </c>
      <c r="K60" s="10" t="s">
        <v>17</v>
      </c>
    </row>
    <row r="61" spans="1:11" x14ac:dyDescent="0.35">
      <c r="A61" s="10">
        <v>33494037</v>
      </c>
      <c r="B61" s="10" t="s">
        <v>14</v>
      </c>
      <c r="C61" s="10" t="s">
        <v>200</v>
      </c>
      <c r="D61" s="10" t="s">
        <v>84</v>
      </c>
      <c r="E61" s="10" t="s">
        <v>30</v>
      </c>
      <c r="F61" s="10" t="s">
        <v>10</v>
      </c>
      <c r="G61" s="10">
        <v>2</v>
      </c>
      <c r="H61" s="10">
        <v>0</v>
      </c>
      <c r="I61" s="10" t="s">
        <v>201</v>
      </c>
      <c r="J61" s="10" t="s">
        <v>202</v>
      </c>
      <c r="K61" s="10" t="s">
        <v>17</v>
      </c>
    </row>
    <row r="62" spans="1:11" x14ac:dyDescent="0.35">
      <c r="A62" s="10">
        <v>33493850</v>
      </c>
      <c r="B62" s="10" t="s">
        <v>61</v>
      </c>
      <c r="C62" s="10" t="s">
        <v>203</v>
      </c>
      <c r="D62" s="10" t="s">
        <v>84</v>
      </c>
      <c r="E62" s="10" t="s">
        <v>30</v>
      </c>
      <c r="F62" s="10" t="s">
        <v>10</v>
      </c>
      <c r="G62" s="10">
        <v>2</v>
      </c>
      <c r="H62" s="10">
        <v>0</v>
      </c>
      <c r="I62" s="10" t="s">
        <v>204</v>
      </c>
      <c r="J62" s="10" t="s">
        <v>205</v>
      </c>
      <c r="K62" s="10" t="s">
        <v>17</v>
      </c>
    </row>
    <row r="63" spans="1:11" x14ac:dyDescent="0.35">
      <c r="A63" s="10">
        <v>33492384</v>
      </c>
      <c r="B63" s="10" t="s">
        <v>7</v>
      </c>
      <c r="C63" s="10" t="s">
        <v>206</v>
      </c>
      <c r="D63" s="10" t="s">
        <v>173</v>
      </c>
      <c r="E63" s="10" t="s">
        <v>19</v>
      </c>
      <c r="F63" s="10" t="s">
        <v>20</v>
      </c>
      <c r="G63" s="10">
        <v>2</v>
      </c>
      <c r="H63" s="10">
        <v>0</v>
      </c>
      <c r="I63" s="10" t="s">
        <v>207</v>
      </c>
      <c r="J63" s="10" t="s">
        <v>208</v>
      </c>
      <c r="K63" s="10" t="s">
        <v>17</v>
      </c>
    </row>
    <row r="64" spans="1:11" x14ac:dyDescent="0.35">
      <c r="A64" s="10">
        <v>33490737</v>
      </c>
      <c r="B64" s="10" t="s">
        <v>14</v>
      </c>
      <c r="C64" s="10" t="s">
        <v>209</v>
      </c>
      <c r="D64" s="10" t="s">
        <v>173</v>
      </c>
      <c r="E64" s="10" t="s">
        <v>88</v>
      </c>
      <c r="F64" s="10" t="s">
        <v>10</v>
      </c>
      <c r="G64" s="10">
        <v>6</v>
      </c>
      <c r="H64" s="10">
        <v>0</v>
      </c>
      <c r="I64" s="10" t="s">
        <v>210</v>
      </c>
      <c r="J64" s="10" t="s">
        <v>211</v>
      </c>
      <c r="K64" s="10" t="s">
        <v>13</v>
      </c>
    </row>
    <row r="65" spans="1:11" x14ac:dyDescent="0.35">
      <c r="A65" s="10">
        <v>33490408</v>
      </c>
      <c r="B65" s="10" t="s">
        <v>14</v>
      </c>
      <c r="C65" s="10" t="s">
        <v>212</v>
      </c>
      <c r="D65" s="10" t="s">
        <v>84</v>
      </c>
      <c r="E65" s="10" t="s">
        <v>30</v>
      </c>
      <c r="F65" s="10" t="s">
        <v>10</v>
      </c>
      <c r="G65" s="10">
        <v>2</v>
      </c>
      <c r="H65" s="10">
        <v>0</v>
      </c>
      <c r="I65" s="10" t="s">
        <v>213</v>
      </c>
      <c r="J65" s="10" t="s">
        <v>214</v>
      </c>
      <c r="K65" s="10" t="s">
        <v>13</v>
      </c>
    </row>
    <row r="66" spans="1:11" x14ac:dyDescent="0.35">
      <c r="A66" s="10">
        <v>33489559</v>
      </c>
      <c r="B66" s="10" t="s">
        <v>14</v>
      </c>
      <c r="C66" s="10" t="s">
        <v>215</v>
      </c>
      <c r="D66" s="10" t="s">
        <v>173</v>
      </c>
      <c r="E66" s="10" t="s">
        <v>88</v>
      </c>
      <c r="F66" s="10" t="s">
        <v>10</v>
      </c>
      <c r="G66" s="10">
        <v>0</v>
      </c>
      <c r="H66" s="10">
        <v>0</v>
      </c>
      <c r="I66" s="10" t="s">
        <v>216</v>
      </c>
      <c r="J66" s="10" t="s">
        <v>217</v>
      </c>
      <c r="K66" s="10" t="s">
        <v>104</v>
      </c>
    </row>
    <row r="67" spans="1:11" x14ac:dyDescent="0.35">
      <c r="A67" s="10">
        <v>33489039</v>
      </c>
      <c r="B67" s="10" t="s">
        <v>14</v>
      </c>
      <c r="C67" s="10" t="s">
        <v>218</v>
      </c>
      <c r="D67" s="10" t="s">
        <v>84</v>
      </c>
      <c r="E67" s="10" t="s">
        <v>30</v>
      </c>
      <c r="F67" s="10" t="s">
        <v>10</v>
      </c>
      <c r="G67" s="10">
        <v>2</v>
      </c>
      <c r="H67" s="10">
        <v>0</v>
      </c>
      <c r="I67" s="10" t="s">
        <v>219</v>
      </c>
      <c r="J67" s="10" t="s">
        <v>220</v>
      </c>
      <c r="K67" s="10" t="s">
        <v>17</v>
      </c>
    </row>
    <row r="68" spans="1:11" x14ac:dyDescent="0.35">
      <c r="A68" s="10">
        <v>33488505</v>
      </c>
      <c r="B68" s="10" t="s">
        <v>97</v>
      </c>
      <c r="C68" s="10" t="s">
        <v>221</v>
      </c>
      <c r="D68" s="10" t="s">
        <v>8</v>
      </c>
      <c r="E68" s="10" t="s">
        <v>43</v>
      </c>
      <c r="F68" s="10" t="s">
        <v>10</v>
      </c>
      <c r="G68" s="10">
        <v>2</v>
      </c>
      <c r="H68" s="10">
        <v>0</v>
      </c>
      <c r="I68" s="10" t="s">
        <v>222</v>
      </c>
      <c r="J68" s="10" t="s">
        <v>223</v>
      </c>
      <c r="K68" s="10" t="s">
        <v>17</v>
      </c>
    </row>
    <row r="69" spans="1:11" x14ac:dyDescent="0.35">
      <c r="A69" s="10">
        <v>33487942</v>
      </c>
      <c r="B69" s="10" t="s">
        <v>7</v>
      </c>
      <c r="C69" s="10" t="s">
        <v>224</v>
      </c>
      <c r="D69" s="10" t="s">
        <v>84</v>
      </c>
      <c r="E69" s="10" t="s">
        <v>30</v>
      </c>
      <c r="F69" s="10" t="s">
        <v>10</v>
      </c>
      <c r="G69" s="10">
        <v>5</v>
      </c>
      <c r="H69" s="10">
        <v>0</v>
      </c>
      <c r="I69" s="10" t="s">
        <v>225</v>
      </c>
      <c r="J69" s="10" t="s">
        <v>226</v>
      </c>
      <c r="K69" s="10" t="s">
        <v>17</v>
      </c>
    </row>
    <row r="70" spans="1:11" x14ac:dyDescent="0.35">
      <c r="A70" s="10">
        <v>33483997</v>
      </c>
      <c r="B70" s="10" t="s">
        <v>14</v>
      </c>
      <c r="C70" s="10" t="s">
        <v>227</v>
      </c>
      <c r="D70" s="10" t="s">
        <v>173</v>
      </c>
      <c r="E70" s="10" t="s">
        <v>88</v>
      </c>
      <c r="F70" s="10" t="s">
        <v>10</v>
      </c>
      <c r="G70" s="10">
        <v>2</v>
      </c>
      <c r="H70" s="10">
        <v>0</v>
      </c>
      <c r="I70" s="10" t="s">
        <v>228</v>
      </c>
      <c r="J70" s="10" t="s">
        <v>229</v>
      </c>
      <c r="K70" s="10" t="s">
        <v>17</v>
      </c>
    </row>
    <row r="71" spans="1:11" x14ac:dyDescent="0.35">
      <c r="A71" s="10">
        <v>33483940</v>
      </c>
      <c r="B71" s="10" t="s">
        <v>14</v>
      </c>
      <c r="C71" s="10" t="s">
        <v>230</v>
      </c>
      <c r="D71" s="10" t="s">
        <v>173</v>
      </c>
      <c r="E71" s="10" t="s">
        <v>19</v>
      </c>
      <c r="F71" s="10" t="s">
        <v>20</v>
      </c>
      <c r="G71" s="10">
        <v>0</v>
      </c>
      <c r="H71" s="10">
        <v>0</v>
      </c>
      <c r="I71" s="10" t="s">
        <v>231</v>
      </c>
      <c r="J71" s="10" t="s">
        <v>232</v>
      </c>
      <c r="K71" s="10" t="s">
        <v>104</v>
      </c>
    </row>
    <row r="72" spans="1:11" x14ac:dyDescent="0.35">
      <c r="A72" s="10">
        <v>33483564</v>
      </c>
      <c r="B72" s="10" t="s">
        <v>14</v>
      </c>
      <c r="C72" s="10" t="s">
        <v>233</v>
      </c>
      <c r="D72" s="10" t="s">
        <v>173</v>
      </c>
      <c r="E72" s="10" t="s">
        <v>19</v>
      </c>
      <c r="F72" s="10" t="s">
        <v>20</v>
      </c>
      <c r="G72" s="10">
        <v>2</v>
      </c>
      <c r="H72" s="10">
        <v>0</v>
      </c>
      <c r="I72" s="10" t="s">
        <v>234</v>
      </c>
      <c r="J72" s="10" t="s">
        <v>235</v>
      </c>
      <c r="K72" s="10" t="s">
        <v>17</v>
      </c>
    </row>
    <row r="73" spans="1:11" x14ac:dyDescent="0.35">
      <c r="A73" s="10">
        <v>33483172</v>
      </c>
      <c r="B73" s="10" t="s">
        <v>14</v>
      </c>
      <c r="C73" s="10" t="s">
        <v>236</v>
      </c>
      <c r="D73" s="10" t="s">
        <v>173</v>
      </c>
      <c r="E73" s="10" t="s">
        <v>19</v>
      </c>
      <c r="F73" s="10" t="s">
        <v>20</v>
      </c>
      <c r="G73" s="10">
        <v>3</v>
      </c>
      <c r="H73" s="10">
        <v>0</v>
      </c>
      <c r="I73" s="10" t="s">
        <v>237</v>
      </c>
      <c r="J73" s="10" t="s">
        <v>238</v>
      </c>
      <c r="K73" s="10" t="s">
        <v>13</v>
      </c>
    </row>
    <row r="74" spans="1:11" x14ac:dyDescent="0.35">
      <c r="A74" s="10">
        <v>33482999</v>
      </c>
      <c r="B74" s="10" t="s">
        <v>7</v>
      </c>
      <c r="C74" s="10" t="s">
        <v>239</v>
      </c>
      <c r="D74" s="10" t="s">
        <v>173</v>
      </c>
      <c r="E74" s="10" t="s">
        <v>30</v>
      </c>
      <c r="F74" s="10" t="s">
        <v>10</v>
      </c>
      <c r="G74" s="10">
        <v>4</v>
      </c>
      <c r="H74" s="10">
        <v>0</v>
      </c>
      <c r="I74" s="10" t="s">
        <v>240</v>
      </c>
      <c r="J74" s="10" t="s">
        <v>241</v>
      </c>
      <c r="K74" s="10" t="s">
        <v>17</v>
      </c>
    </row>
    <row r="75" spans="1:11" x14ac:dyDescent="0.35">
      <c r="A75" s="10">
        <v>33482934</v>
      </c>
      <c r="B75" s="10" t="s">
        <v>7</v>
      </c>
      <c r="C75" s="10" t="s">
        <v>242</v>
      </c>
      <c r="D75" s="10" t="s">
        <v>173</v>
      </c>
      <c r="E75" s="10" t="s">
        <v>30</v>
      </c>
      <c r="F75" s="10" t="s">
        <v>10</v>
      </c>
      <c r="G75" s="10">
        <v>6</v>
      </c>
      <c r="H75" s="10">
        <v>0</v>
      </c>
      <c r="I75" s="10" t="s">
        <v>243</v>
      </c>
      <c r="J75" s="10" t="s">
        <v>244</v>
      </c>
      <c r="K75" s="10" t="s">
        <v>17</v>
      </c>
    </row>
    <row r="76" spans="1:11" x14ac:dyDescent="0.35">
      <c r="A76" s="10">
        <v>33482827</v>
      </c>
      <c r="B76" s="10" t="s">
        <v>61</v>
      </c>
      <c r="C76" s="10" t="s">
        <v>245</v>
      </c>
      <c r="D76" s="10" t="s">
        <v>84</v>
      </c>
      <c r="E76" s="10" t="s">
        <v>43</v>
      </c>
      <c r="F76" s="10" t="s">
        <v>10</v>
      </c>
      <c r="G76" s="10">
        <v>1</v>
      </c>
      <c r="H76" s="10">
        <v>0</v>
      </c>
      <c r="I76" s="10" t="s">
        <v>246</v>
      </c>
      <c r="J76" s="10" t="s">
        <v>247</v>
      </c>
      <c r="K76" s="10" t="s">
        <v>13</v>
      </c>
    </row>
    <row r="77" spans="1:11" x14ac:dyDescent="0.35">
      <c r="A77" s="10">
        <v>33482220</v>
      </c>
      <c r="B77" s="10" t="s">
        <v>61</v>
      </c>
      <c r="C77" s="10" t="s">
        <v>248</v>
      </c>
      <c r="D77" s="10" t="s">
        <v>173</v>
      </c>
      <c r="E77" s="10" t="s">
        <v>30</v>
      </c>
      <c r="F77" s="10" t="s">
        <v>10</v>
      </c>
      <c r="G77" s="10">
        <v>5</v>
      </c>
      <c r="H77" s="10">
        <v>0</v>
      </c>
      <c r="I77" s="10" t="s">
        <v>249</v>
      </c>
      <c r="J77" s="10" t="s">
        <v>250</v>
      </c>
      <c r="K77" s="10" t="s">
        <v>17</v>
      </c>
    </row>
    <row r="78" spans="1:11" x14ac:dyDescent="0.35">
      <c r="A78" s="10">
        <v>33481927</v>
      </c>
      <c r="B78" s="10" t="s">
        <v>7</v>
      </c>
      <c r="C78" s="10" t="s">
        <v>251</v>
      </c>
      <c r="D78" s="10" t="s">
        <v>173</v>
      </c>
      <c r="E78" s="10" t="s">
        <v>30</v>
      </c>
      <c r="F78" s="10" t="s">
        <v>10</v>
      </c>
      <c r="G78" s="10">
        <v>3</v>
      </c>
      <c r="H78" s="10">
        <v>0</v>
      </c>
      <c r="I78" s="10" t="s">
        <v>252</v>
      </c>
      <c r="J78" s="10" t="s">
        <v>253</v>
      </c>
      <c r="K78" s="10" t="s">
        <v>17</v>
      </c>
    </row>
    <row r="79" spans="1:11" x14ac:dyDescent="0.35">
      <c r="A79" s="10">
        <v>33480797</v>
      </c>
      <c r="B79" s="10" t="s">
        <v>14</v>
      </c>
      <c r="C79" s="10" t="s">
        <v>254</v>
      </c>
      <c r="D79" s="10" t="s">
        <v>173</v>
      </c>
      <c r="E79" s="10" t="s">
        <v>19</v>
      </c>
      <c r="F79" s="10" t="s">
        <v>20</v>
      </c>
      <c r="G79" s="10">
        <v>2</v>
      </c>
      <c r="H79" s="10">
        <v>0</v>
      </c>
      <c r="I79" s="10" t="s">
        <v>255</v>
      </c>
      <c r="J79" s="10" t="s">
        <v>256</v>
      </c>
      <c r="K79" s="10" t="s">
        <v>17</v>
      </c>
    </row>
    <row r="80" spans="1:11" x14ac:dyDescent="0.35">
      <c r="A80" s="10">
        <v>33480625</v>
      </c>
      <c r="B80" s="10" t="s">
        <v>7</v>
      </c>
      <c r="C80" s="10" t="s">
        <v>257</v>
      </c>
      <c r="D80" s="10" t="s">
        <v>84</v>
      </c>
      <c r="E80" s="10" t="s">
        <v>30</v>
      </c>
      <c r="F80" s="10" t="s">
        <v>10</v>
      </c>
      <c r="G80" s="10">
        <v>2</v>
      </c>
      <c r="H80" s="10">
        <v>0</v>
      </c>
      <c r="I80" s="10" t="s">
        <v>258</v>
      </c>
      <c r="J80" s="10" t="s">
        <v>259</v>
      </c>
      <c r="K80" s="10" t="s">
        <v>17</v>
      </c>
    </row>
    <row r="81" spans="1:11" x14ac:dyDescent="0.35">
      <c r="A81" s="10">
        <v>33480291</v>
      </c>
      <c r="B81" s="10" t="s">
        <v>14</v>
      </c>
      <c r="C81" s="10" t="s">
        <v>260</v>
      </c>
      <c r="D81" s="10" t="s">
        <v>173</v>
      </c>
      <c r="E81" s="10" t="s">
        <v>19</v>
      </c>
      <c r="F81" s="10" t="s">
        <v>20</v>
      </c>
      <c r="G81" s="10">
        <v>6</v>
      </c>
      <c r="H81" s="10">
        <v>0</v>
      </c>
      <c r="I81" s="10" t="s">
        <v>261</v>
      </c>
      <c r="J81" s="10" t="s">
        <v>262</v>
      </c>
      <c r="K81" s="10" t="s">
        <v>17</v>
      </c>
    </row>
    <row r="82" spans="1:11" x14ac:dyDescent="0.35">
      <c r="A82" s="10">
        <v>33479592</v>
      </c>
      <c r="B82" s="10" t="s">
        <v>14</v>
      </c>
      <c r="C82" s="10" t="s">
        <v>263</v>
      </c>
      <c r="D82" s="10" t="s">
        <v>173</v>
      </c>
      <c r="E82" s="10" t="s">
        <v>9</v>
      </c>
      <c r="F82" s="10" t="s">
        <v>10</v>
      </c>
      <c r="G82" s="10">
        <v>2</v>
      </c>
      <c r="H82" s="10">
        <v>0</v>
      </c>
      <c r="I82" s="10" t="s">
        <v>264</v>
      </c>
      <c r="J82" s="10" t="s">
        <v>265</v>
      </c>
      <c r="K82" s="10" t="s">
        <v>17</v>
      </c>
    </row>
    <row r="83" spans="1:11" x14ac:dyDescent="0.35">
      <c r="A83" s="10">
        <v>33479336</v>
      </c>
      <c r="B83" s="10" t="s">
        <v>14</v>
      </c>
      <c r="C83" s="10" t="s">
        <v>266</v>
      </c>
      <c r="D83" s="10" t="s">
        <v>173</v>
      </c>
      <c r="E83" s="10" t="s">
        <v>30</v>
      </c>
      <c r="F83" s="10" t="s">
        <v>10</v>
      </c>
      <c r="G83" s="10">
        <v>2</v>
      </c>
      <c r="H83" s="10">
        <v>0</v>
      </c>
      <c r="I83" s="10" t="s">
        <v>267</v>
      </c>
      <c r="J83" s="10" t="s">
        <v>268</v>
      </c>
      <c r="K83" s="10" t="s">
        <v>17</v>
      </c>
    </row>
    <row r="84" spans="1:11" x14ac:dyDescent="0.35">
      <c r="A84" s="10">
        <v>33479166</v>
      </c>
      <c r="B84" s="10" t="s">
        <v>61</v>
      </c>
      <c r="C84" s="10" t="s">
        <v>269</v>
      </c>
      <c r="D84" s="10" t="s">
        <v>173</v>
      </c>
      <c r="E84" s="10" t="s">
        <v>30</v>
      </c>
      <c r="F84" s="10" t="s">
        <v>10</v>
      </c>
      <c r="G84" s="10">
        <v>2</v>
      </c>
      <c r="H84" s="10">
        <v>0</v>
      </c>
      <c r="I84" s="10" t="s">
        <v>270</v>
      </c>
      <c r="J84" s="10" t="s">
        <v>271</v>
      </c>
      <c r="K84" s="10" t="s">
        <v>17</v>
      </c>
    </row>
    <row r="85" spans="1:11" x14ac:dyDescent="0.35">
      <c r="A85" s="10">
        <v>33479049</v>
      </c>
      <c r="B85" s="10" t="s">
        <v>14</v>
      </c>
      <c r="C85" s="10" t="s">
        <v>272</v>
      </c>
      <c r="D85" s="10" t="s">
        <v>173</v>
      </c>
      <c r="E85" s="10" t="s">
        <v>30</v>
      </c>
      <c r="F85" s="10" t="s">
        <v>10</v>
      </c>
      <c r="G85" s="10">
        <v>2</v>
      </c>
      <c r="H85" s="10">
        <v>0</v>
      </c>
      <c r="I85" s="10" t="s">
        <v>273</v>
      </c>
      <c r="J85" s="10" t="s">
        <v>274</v>
      </c>
      <c r="K85" s="10" t="s">
        <v>17</v>
      </c>
    </row>
    <row r="86" spans="1:11" x14ac:dyDescent="0.35">
      <c r="A86" s="10">
        <v>33479019</v>
      </c>
      <c r="B86" s="10" t="s">
        <v>61</v>
      </c>
      <c r="C86" s="10" t="s">
        <v>275</v>
      </c>
      <c r="D86" s="10" t="s">
        <v>173</v>
      </c>
      <c r="E86" s="10" t="s">
        <v>30</v>
      </c>
      <c r="F86" s="10" t="s">
        <v>10</v>
      </c>
      <c r="G86" s="10">
        <v>4</v>
      </c>
      <c r="H86" s="10">
        <v>0</v>
      </c>
      <c r="I86" s="10" t="s">
        <v>276</v>
      </c>
      <c r="J86" s="10" t="s">
        <v>277</v>
      </c>
      <c r="K86" s="10" t="s">
        <v>17</v>
      </c>
    </row>
    <row r="87" spans="1:11" x14ac:dyDescent="0.35">
      <c r="A87" s="10">
        <v>33478272</v>
      </c>
      <c r="B87" s="10" t="s">
        <v>61</v>
      </c>
      <c r="C87" s="10" t="s">
        <v>278</v>
      </c>
      <c r="D87" s="10" t="s">
        <v>173</v>
      </c>
      <c r="E87" s="10" t="s">
        <v>19</v>
      </c>
      <c r="F87" s="10" t="s">
        <v>20</v>
      </c>
      <c r="G87" s="10">
        <v>2</v>
      </c>
      <c r="H87" s="10">
        <v>0</v>
      </c>
      <c r="I87" s="10" t="s">
        <v>279</v>
      </c>
      <c r="J87" s="10" t="s">
        <v>280</v>
      </c>
      <c r="K87" s="10" t="s">
        <v>17</v>
      </c>
    </row>
    <row r="88" spans="1:11" x14ac:dyDescent="0.35">
      <c r="A88" s="10">
        <v>33477820</v>
      </c>
      <c r="B88" s="10" t="s">
        <v>61</v>
      </c>
      <c r="C88" s="10" t="s">
        <v>281</v>
      </c>
      <c r="D88" s="10" t="s">
        <v>84</v>
      </c>
      <c r="E88" s="10" t="s">
        <v>282</v>
      </c>
      <c r="F88" s="10" t="s">
        <v>283</v>
      </c>
      <c r="G88" s="10">
        <v>2</v>
      </c>
      <c r="H88" s="10">
        <v>44</v>
      </c>
      <c r="I88" s="10" t="s">
        <v>284</v>
      </c>
      <c r="J88" s="10" t="s">
        <v>285</v>
      </c>
      <c r="K88" s="10" t="s">
        <v>17</v>
      </c>
    </row>
    <row r="89" spans="1:11" x14ac:dyDescent="0.35">
      <c r="A89" s="10">
        <v>33477511</v>
      </c>
      <c r="B89" s="10" t="s">
        <v>7</v>
      </c>
      <c r="C89" s="10" t="s">
        <v>286</v>
      </c>
      <c r="D89" s="10" t="s">
        <v>173</v>
      </c>
      <c r="E89" s="10" t="s">
        <v>88</v>
      </c>
      <c r="F89" s="10" t="s">
        <v>10</v>
      </c>
      <c r="G89" s="10">
        <v>2</v>
      </c>
      <c r="H89" s="10">
        <v>0</v>
      </c>
      <c r="I89" s="10" t="s">
        <v>287</v>
      </c>
      <c r="J89" s="10" t="s">
        <v>288</v>
      </c>
      <c r="K89" s="10" t="s">
        <v>17</v>
      </c>
    </row>
    <row r="90" spans="1:11" x14ac:dyDescent="0.35">
      <c r="A90" s="10">
        <v>33476913</v>
      </c>
      <c r="B90" s="10" t="s">
        <v>7</v>
      </c>
      <c r="C90" s="10" t="s">
        <v>289</v>
      </c>
      <c r="D90" s="10" t="s">
        <v>173</v>
      </c>
      <c r="E90" s="10" t="s">
        <v>19</v>
      </c>
      <c r="F90" s="10" t="s">
        <v>20</v>
      </c>
      <c r="G90" s="10">
        <v>0</v>
      </c>
      <c r="H90" s="10">
        <v>0</v>
      </c>
      <c r="I90" s="10" t="s">
        <v>290</v>
      </c>
      <c r="J90" s="10" t="s">
        <v>291</v>
      </c>
      <c r="K90" s="10" t="s">
        <v>104</v>
      </c>
    </row>
    <row r="91" spans="1:11" x14ac:dyDescent="0.35">
      <c r="A91" s="10">
        <v>33475789</v>
      </c>
      <c r="B91" s="10" t="s">
        <v>14</v>
      </c>
      <c r="C91" s="10" t="s">
        <v>292</v>
      </c>
      <c r="D91" s="10" t="s">
        <v>173</v>
      </c>
      <c r="E91" s="10" t="s">
        <v>88</v>
      </c>
      <c r="F91" s="10" t="s">
        <v>10</v>
      </c>
      <c r="G91" s="10">
        <v>6</v>
      </c>
      <c r="H91" s="10">
        <v>0</v>
      </c>
      <c r="I91" s="10" t="s">
        <v>293</v>
      </c>
      <c r="J91" s="10" t="s">
        <v>294</v>
      </c>
      <c r="K91" s="10" t="s">
        <v>17</v>
      </c>
    </row>
    <row r="92" spans="1:11" x14ac:dyDescent="0.35">
      <c r="A92" s="10">
        <v>33474602</v>
      </c>
      <c r="B92" s="10" t="s">
        <v>14</v>
      </c>
      <c r="C92" s="10" t="s">
        <v>295</v>
      </c>
      <c r="D92" s="10" t="s">
        <v>173</v>
      </c>
      <c r="E92" s="10" t="s">
        <v>30</v>
      </c>
      <c r="F92" s="10" t="s">
        <v>10</v>
      </c>
      <c r="G92" s="10">
        <v>2</v>
      </c>
      <c r="H92" s="10">
        <v>0</v>
      </c>
      <c r="I92" s="10" t="s">
        <v>296</v>
      </c>
      <c r="J92" s="10" t="s">
        <v>297</v>
      </c>
      <c r="K92" s="10" t="s">
        <v>17</v>
      </c>
    </row>
    <row r="93" spans="1:11" x14ac:dyDescent="0.35">
      <c r="A93" s="10">
        <v>33474574</v>
      </c>
      <c r="B93" s="10" t="s">
        <v>7</v>
      </c>
      <c r="C93" s="10" t="s">
        <v>298</v>
      </c>
      <c r="D93" s="10" t="s">
        <v>84</v>
      </c>
      <c r="E93" s="10" t="s">
        <v>43</v>
      </c>
      <c r="F93" s="10" t="s">
        <v>10</v>
      </c>
      <c r="G93" s="10">
        <v>2</v>
      </c>
      <c r="H93" s="10">
        <v>0</v>
      </c>
      <c r="I93" s="10" t="s">
        <v>299</v>
      </c>
      <c r="J93" s="10" t="s">
        <v>300</v>
      </c>
      <c r="K93" s="10" t="s">
        <v>17</v>
      </c>
    </row>
    <row r="94" spans="1:11" x14ac:dyDescent="0.35">
      <c r="A94" s="10">
        <v>33474234</v>
      </c>
      <c r="B94" s="10" t="s">
        <v>7</v>
      </c>
      <c r="C94" s="10" t="s">
        <v>301</v>
      </c>
      <c r="D94" s="10" t="s">
        <v>84</v>
      </c>
      <c r="E94" s="10" t="s">
        <v>9</v>
      </c>
      <c r="F94" s="10" t="s">
        <v>10</v>
      </c>
      <c r="G94" s="10">
        <v>2</v>
      </c>
      <c r="H94" s="10">
        <v>0</v>
      </c>
      <c r="I94" s="10" t="s">
        <v>302</v>
      </c>
      <c r="J94" s="10" t="s">
        <v>303</v>
      </c>
      <c r="K94" s="10" t="s">
        <v>17</v>
      </c>
    </row>
    <row r="95" spans="1:11" x14ac:dyDescent="0.35">
      <c r="A95" s="10">
        <v>33474070</v>
      </c>
      <c r="B95" s="10" t="s">
        <v>14</v>
      </c>
      <c r="C95" s="10" t="s">
        <v>304</v>
      </c>
      <c r="D95" s="10" t="s">
        <v>173</v>
      </c>
      <c r="E95" s="10" t="s">
        <v>282</v>
      </c>
      <c r="F95" s="10" t="s">
        <v>283</v>
      </c>
      <c r="G95" s="10">
        <v>1</v>
      </c>
      <c r="H95" s="10">
        <v>22</v>
      </c>
      <c r="I95" s="10" t="s">
        <v>305</v>
      </c>
      <c r="J95" s="10" t="s">
        <v>306</v>
      </c>
      <c r="K95" s="10" t="s">
        <v>17</v>
      </c>
    </row>
    <row r="96" spans="1:11" x14ac:dyDescent="0.35">
      <c r="A96" s="10">
        <v>33470748</v>
      </c>
      <c r="B96" s="10" t="s">
        <v>7</v>
      </c>
      <c r="C96" s="10" t="s">
        <v>307</v>
      </c>
      <c r="D96" s="10" t="s">
        <v>173</v>
      </c>
      <c r="E96" s="10" t="s">
        <v>30</v>
      </c>
      <c r="F96" s="10" t="s">
        <v>10</v>
      </c>
      <c r="G96" s="10">
        <v>2</v>
      </c>
      <c r="H96" s="10">
        <v>0</v>
      </c>
      <c r="I96" s="10" t="s">
        <v>308</v>
      </c>
      <c r="J96" s="10" t="s">
        <v>309</v>
      </c>
      <c r="K96" s="10" t="s">
        <v>17</v>
      </c>
    </row>
    <row r="97" spans="1:11" x14ac:dyDescent="0.35">
      <c r="A97" s="10">
        <v>33470530</v>
      </c>
      <c r="B97" s="10" t="s">
        <v>14</v>
      </c>
      <c r="C97" s="10" t="s">
        <v>310</v>
      </c>
      <c r="D97" s="10" t="s">
        <v>84</v>
      </c>
      <c r="E97" s="10" t="s">
        <v>43</v>
      </c>
      <c r="F97" s="10" t="s">
        <v>10</v>
      </c>
      <c r="G97" s="10">
        <v>3</v>
      </c>
      <c r="H97" s="10">
        <v>0</v>
      </c>
      <c r="I97" s="10" t="s">
        <v>311</v>
      </c>
      <c r="J97" s="10" t="s">
        <v>312</v>
      </c>
      <c r="K97" s="10" t="s">
        <v>17</v>
      </c>
    </row>
    <row r="98" spans="1:11" x14ac:dyDescent="0.35">
      <c r="A98" s="10">
        <v>33470494</v>
      </c>
      <c r="B98" s="10" t="s">
        <v>14</v>
      </c>
      <c r="C98" s="10" t="s">
        <v>313</v>
      </c>
      <c r="D98" s="10" t="s">
        <v>84</v>
      </c>
      <c r="E98" s="10" t="s">
        <v>43</v>
      </c>
      <c r="F98" s="10" t="s">
        <v>10</v>
      </c>
      <c r="G98" s="10">
        <v>4</v>
      </c>
      <c r="H98" s="10">
        <v>0</v>
      </c>
      <c r="I98" s="10" t="s">
        <v>314</v>
      </c>
      <c r="J98" s="10" t="s">
        <v>315</v>
      </c>
      <c r="K98" s="10" t="s">
        <v>13</v>
      </c>
    </row>
    <row r="99" spans="1:11" x14ac:dyDescent="0.35">
      <c r="A99" s="10">
        <v>33470395</v>
      </c>
      <c r="B99" s="10" t="s">
        <v>14</v>
      </c>
      <c r="C99" s="10" t="s">
        <v>316</v>
      </c>
      <c r="D99" s="10" t="s">
        <v>173</v>
      </c>
      <c r="E99" s="10" t="s">
        <v>30</v>
      </c>
      <c r="F99" s="10" t="s">
        <v>10</v>
      </c>
      <c r="G99" s="10">
        <v>0</v>
      </c>
      <c r="H99" s="10">
        <v>0</v>
      </c>
      <c r="I99" s="10" t="s">
        <v>317</v>
      </c>
      <c r="J99" s="10" t="s">
        <v>318</v>
      </c>
      <c r="K99" s="10" t="s">
        <v>104</v>
      </c>
    </row>
    <row r="100" spans="1:11" x14ac:dyDescent="0.35">
      <c r="A100" s="10">
        <v>33469144</v>
      </c>
      <c r="B100" s="10" t="s">
        <v>14</v>
      </c>
      <c r="C100" s="10" t="s">
        <v>319</v>
      </c>
      <c r="D100" s="10" t="s">
        <v>84</v>
      </c>
      <c r="E100" s="10" t="s">
        <v>30</v>
      </c>
      <c r="F100" s="10" t="s">
        <v>10</v>
      </c>
      <c r="G100" s="10">
        <v>1</v>
      </c>
      <c r="H100" s="10">
        <v>0</v>
      </c>
      <c r="I100" s="10" t="s">
        <v>320</v>
      </c>
      <c r="J100" s="10" t="s">
        <v>321</v>
      </c>
      <c r="K100" s="10" t="s">
        <v>17</v>
      </c>
    </row>
    <row r="101" spans="1:11" x14ac:dyDescent="0.35">
      <c r="A101" s="10">
        <v>33466404</v>
      </c>
      <c r="B101" s="10" t="s">
        <v>14</v>
      </c>
      <c r="C101" s="10" t="s">
        <v>322</v>
      </c>
      <c r="D101" s="10" t="s">
        <v>8</v>
      </c>
      <c r="E101" s="10" t="s">
        <v>88</v>
      </c>
      <c r="F101" s="10" t="s">
        <v>10</v>
      </c>
      <c r="G101" s="10">
        <v>5</v>
      </c>
      <c r="H101" s="10">
        <v>0</v>
      </c>
      <c r="I101" s="10" t="s">
        <v>323</v>
      </c>
      <c r="J101" s="10" t="s">
        <v>324</v>
      </c>
      <c r="K101" s="10" t="s">
        <v>17</v>
      </c>
    </row>
    <row r="102" spans="1:11" x14ac:dyDescent="0.35">
      <c r="A102" s="10">
        <v>33466260</v>
      </c>
      <c r="B102" s="10" t="s">
        <v>14</v>
      </c>
      <c r="C102" s="10" t="s">
        <v>325</v>
      </c>
      <c r="D102" s="10" t="s">
        <v>84</v>
      </c>
      <c r="E102" s="10" t="s">
        <v>30</v>
      </c>
      <c r="F102" s="10" t="s">
        <v>10</v>
      </c>
      <c r="G102" s="10">
        <v>4</v>
      </c>
      <c r="H102" s="10">
        <v>0</v>
      </c>
      <c r="I102" s="10" t="s">
        <v>326</v>
      </c>
      <c r="J102" s="10" t="s">
        <v>327</v>
      </c>
      <c r="K102" s="10" t="s">
        <v>17</v>
      </c>
    </row>
    <row r="103" spans="1:11" x14ac:dyDescent="0.35">
      <c r="A103" s="10">
        <v>33466138</v>
      </c>
      <c r="B103" s="10" t="s">
        <v>14</v>
      </c>
      <c r="C103" s="10" t="s">
        <v>328</v>
      </c>
      <c r="D103" s="10" t="s">
        <v>84</v>
      </c>
      <c r="E103" s="10" t="s">
        <v>43</v>
      </c>
      <c r="F103" s="10" t="s">
        <v>10</v>
      </c>
      <c r="G103" s="10">
        <v>1</v>
      </c>
      <c r="H103" s="10">
        <v>0</v>
      </c>
      <c r="I103" s="10" t="s">
        <v>329</v>
      </c>
      <c r="J103" s="10" t="s">
        <v>330</v>
      </c>
      <c r="K103" s="10" t="s">
        <v>13</v>
      </c>
    </row>
    <row r="104" spans="1:11" x14ac:dyDescent="0.35">
      <c r="A104" s="10">
        <v>33463261</v>
      </c>
      <c r="B104" s="10" t="s">
        <v>331</v>
      </c>
      <c r="C104" s="10" t="s">
        <v>332</v>
      </c>
      <c r="D104" s="10" t="s">
        <v>84</v>
      </c>
      <c r="E104" s="10" t="s">
        <v>30</v>
      </c>
      <c r="F104" s="10" t="s">
        <v>10</v>
      </c>
      <c r="G104" s="10">
        <v>4</v>
      </c>
      <c r="H104" s="10">
        <v>0</v>
      </c>
      <c r="I104" s="10" t="s">
        <v>333</v>
      </c>
      <c r="J104" s="10" t="s">
        <v>334</v>
      </c>
      <c r="K104" s="10" t="s">
        <v>17</v>
      </c>
    </row>
    <row r="105" spans="1:11" x14ac:dyDescent="0.35">
      <c r="A105" s="10">
        <v>33463108</v>
      </c>
      <c r="B105" s="10" t="s">
        <v>14</v>
      </c>
      <c r="C105" s="10" t="s">
        <v>335</v>
      </c>
      <c r="D105" s="10" t="s">
        <v>336</v>
      </c>
      <c r="E105" s="10" t="s">
        <v>30</v>
      </c>
      <c r="F105" s="10" t="s">
        <v>10</v>
      </c>
      <c r="G105" s="10">
        <v>4</v>
      </c>
      <c r="H105" s="10">
        <v>0</v>
      </c>
      <c r="I105" s="10" t="s">
        <v>337</v>
      </c>
      <c r="J105" s="10" t="s">
        <v>338</v>
      </c>
      <c r="K105" s="10" t="s">
        <v>17</v>
      </c>
    </row>
    <row r="106" spans="1:11" x14ac:dyDescent="0.35">
      <c r="A106" s="10">
        <v>33462703</v>
      </c>
      <c r="B106" s="10" t="s">
        <v>7</v>
      </c>
      <c r="C106" s="10" t="s">
        <v>339</v>
      </c>
      <c r="D106" s="10" t="s">
        <v>173</v>
      </c>
      <c r="E106" s="10" t="s">
        <v>30</v>
      </c>
      <c r="F106" s="10" t="s">
        <v>10</v>
      </c>
      <c r="G106" s="10">
        <v>5</v>
      </c>
      <c r="H106" s="10">
        <v>0</v>
      </c>
      <c r="I106" s="10" t="s">
        <v>340</v>
      </c>
      <c r="J106" s="10" t="s">
        <v>341</v>
      </c>
      <c r="K106" s="10" t="s">
        <v>17</v>
      </c>
    </row>
    <row r="107" spans="1:11" x14ac:dyDescent="0.35">
      <c r="A107" s="10">
        <v>33462433</v>
      </c>
      <c r="B107" s="10" t="s">
        <v>14</v>
      </c>
      <c r="C107" s="10" t="s">
        <v>342</v>
      </c>
      <c r="D107" s="10" t="s">
        <v>336</v>
      </c>
      <c r="E107" s="10" t="s">
        <v>9</v>
      </c>
      <c r="F107" s="10" t="s">
        <v>10</v>
      </c>
      <c r="G107" s="10">
        <v>2</v>
      </c>
      <c r="H107" s="10">
        <v>0</v>
      </c>
      <c r="I107" s="10" t="s">
        <v>343</v>
      </c>
      <c r="J107" s="10" t="s">
        <v>344</v>
      </c>
      <c r="K107" s="10" t="s">
        <v>17</v>
      </c>
    </row>
    <row r="108" spans="1:11" x14ac:dyDescent="0.35">
      <c r="A108" s="10">
        <v>33462298</v>
      </c>
      <c r="B108" s="10" t="s">
        <v>7</v>
      </c>
      <c r="C108" s="10" t="s">
        <v>345</v>
      </c>
      <c r="D108" s="10" t="s">
        <v>336</v>
      </c>
      <c r="E108" s="10" t="s">
        <v>88</v>
      </c>
      <c r="F108" s="10" t="s">
        <v>10</v>
      </c>
      <c r="G108" s="10">
        <v>2</v>
      </c>
      <c r="H108" s="10">
        <v>0</v>
      </c>
      <c r="I108" s="10" t="s">
        <v>346</v>
      </c>
      <c r="J108" s="10" t="s">
        <v>347</v>
      </c>
      <c r="K108" s="10" t="s">
        <v>13</v>
      </c>
    </row>
    <row r="109" spans="1:11" x14ac:dyDescent="0.35">
      <c r="A109" s="10">
        <v>33461914</v>
      </c>
      <c r="B109" s="10" t="s">
        <v>14</v>
      </c>
      <c r="C109" s="10" t="s">
        <v>348</v>
      </c>
      <c r="D109" s="10" t="s">
        <v>336</v>
      </c>
      <c r="E109" s="10" t="s">
        <v>30</v>
      </c>
      <c r="F109" s="10" t="s">
        <v>10</v>
      </c>
      <c r="G109" s="10">
        <v>4</v>
      </c>
      <c r="H109" s="10">
        <v>0</v>
      </c>
      <c r="I109" s="10" t="s">
        <v>349</v>
      </c>
      <c r="J109" s="10" t="s">
        <v>350</v>
      </c>
      <c r="K109" s="10" t="s">
        <v>13</v>
      </c>
    </row>
    <row r="110" spans="1:11" x14ac:dyDescent="0.35">
      <c r="A110" s="10">
        <v>33461819</v>
      </c>
      <c r="B110" s="10" t="s">
        <v>14</v>
      </c>
      <c r="C110" s="10" t="s">
        <v>351</v>
      </c>
      <c r="D110" s="10" t="s">
        <v>336</v>
      </c>
      <c r="E110" s="10" t="s">
        <v>88</v>
      </c>
      <c r="F110" s="10" t="s">
        <v>10</v>
      </c>
      <c r="G110" s="10">
        <v>2</v>
      </c>
      <c r="H110" s="10">
        <v>0</v>
      </c>
      <c r="I110" s="10" t="s">
        <v>352</v>
      </c>
      <c r="J110" s="10" t="s">
        <v>353</v>
      </c>
      <c r="K110" s="10" t="s">
        <v>17</v>
      </c>
    </row>
    <row r="111" spans="1:11" x14ac:dyDescent="0.35">
      <c r="A111" s="10">
        <v>33461035</v>
      </c>
      <c r="B111" s="10" t="s">
        <v>7</v>
      </c>
      <c r="C111" s="10" t="s">
        <v>354</v>
      </c>
      <c r="D111" s="10" t="s">
        <v>8</v>
      </c>
      <c r="E111" s="10" t="s">
        <v>43</v>
      </c>
      <c r="F111" s="10" t="s">
        <v>10</v>
      </c>
      <c r="G111" s="10">
        <v>2</v>
      </c>
      <c r="H111" s="10">
        <v>0</v>
      </c>
      <c r="I111" s="10" t="s">
        <v>355</v>
      </c>
      <c r="J111" s="10" t="s">
        <v>356</v>
      </c>
      <c r="K111" s="10" t="s">
        <v>13</v>
      </c>
    </row>
    <row r="112" spans="1:11" x14ac:dyDescent="0.35">
      <c r="A112" s="10">
        <v>33457341</v>
      </c>
      <c r="B112" s="10" t="s">
        <v>7</v>
      </c>
      <c r="C112" s="10" t="s">
        <v>357</v>
      </c>
      <c r="D112" s="10" t="s">
        <v>336</v>
      </c>
      <c r="E112" s="10" t="s">
        <v>30</v>
      </c>
      <c r="F112" s="10" t="s">
        <v>10</v>
      </c>
      <c r="G112" s="10">
        <v>2</v>
      </c>
      <c r="H112" s="10">
        <v>0</v>
      </c>
      <c r="I112" s="10" t="s">
        <v>358</v>
      </c>
      <c r="J112" s="10" t="s">
        <v>359</v>
      </c>
      <c r="K112" s="10" t="s">
        <v>13</v>
      </c>
    </row>
    <row r="113" spans="1:11" x14ac:dyDescent="0.35">
      <c r="A113" s="10">
        <v>33456969</v>
      </c>
      <c r="B113" s="10" t="s">
        <v>14</v>
      </c>
      <c r="C113" s="10" t="s">
        <v>360</v>
      </c>
      <c r="D113" s="10" t="s">
        <v>336</v>
      </c>
      <c r="E113" s="10" t="s">
        <v>43</v>
      </c>
      <c r="F113" s="10" t="s">
        <v>10</v>
      </c>
      <c r="G113" s="10">
        <v>2</v>
      </c>
      <c r="H113" s="10">
        <v>0</v>
      </c>
      <c r="I113" s="10" t="s">
        <v>361</v>
      </c>
      <c r="J113" s="10" t="s">
        <v>362</v>
      </c>
      <c r="K113" s="10" t="s">
        <v>17</v>
      </c>
    </row>
    <row r="114" spans="1:11" x14ac:dyDescent="0.35">
      <c r="A114" s="10">
        <v>33456864</v>
      </c>
      <c r="B114" s="10" t="s">
        <v>97</v>
      </c>
      <c r="C114" s="10" t="s">
        <v>363</v>
      </c>
      <c r="D114" s="10" t="s">
        <v>84</v>
      </c>
      <c r="E114" s="10" t="s">
        <v>30</v>
      </c>
      <c r="F114" s="10" t="s">
        <v>10</v>
      </c>
      <c r="G114" s="10">
        <v>3</v>
      </c>
      <c r="H114" s="10">
        <v>0</v>
      </c>
      <c r="I114" s="10" t="s">
        <v>364</v>
      </c>
      <c r="J114" s="10" t="s">
        <v>365</v>
      </c>
      <c r="K114" s="10" t="s">
        <v>13</v>
      </c>
    </row>
    <row r="115" spans="1:11" x14ac:dyDescent="0.35">
      <c r="A115" s="10">
        <v>33456758</v>
      </c>
      <c r="B115" s="10" t="s">
        <v>7</v>
      </c>
      <c r="C115" s="10" t="s">
        <v>366</v>
      </c>
      <c r="D115" s="10" t="s">
        <v>84</v>
      </c>
      <c r="E115" s="10" t="s">
        <v>30</v>
      </c>
      <c r="F115" s="10" t="s">
        <v>10</v>
      </c>
      <c r="G115" s="10">
        <v>3</v>
      </c>
      <c r="H115" s="10">
        <v>0</v>
      </c>
      <c r="I115" s="10" t="s">
        <v>367</v>
      </c>
      <c r="J115" s="10" t="s">
        <v>368</v>
      </c>
      <c r="K115" s="10" t="s">
        <v>17</v>
      </c>
    </row>
    <row r="116" spans="1:11" x14ac:dyDescent="0.35">
      <c r="A116" s="10">
        <v>33456748</v>
      </c>
      <c r="B116" s="10" t="s">
        <v>14</v>
      </c>
      <c r="C116" s="10" t="s">
        <v>369</v>
      </c>
      <c r="D116" s="10" t="s">
        <v>84</v>
      </c>
      <c r="E116" s="10" t="s">
        <v>370</v>
      </c>
      <c r="F116" s="10" t="s">
        <v>283</v>
      </c>
      <c r="G116" s="10">
        <v>1</v>
      </c>
      <c r="H116" s="10">
        <v>45</v>
      </c>
      <c r="I116" s="10" t="s">
        <v>371</v>
      </c>
      <c r="J116" s="10" t="s">
        <v>372</v>
      </c>
      <c r="K116" s="10" t="s">
        <v>17</v>
      </c>
    </row>
    <row r="117" spans="1:11" x14ac:dyDescent="0.35">
      <c r="A117" s="10">
        <v>33456514</v>
      </c>
      <c r="B117" s="10" t="s">
        <v>7</v>
      </c>
      <c r="C117" s="10" t="s">
        <v>373</v>
      </c>
      <c r="D117" s="10" t="s">
        <v>336</v>
      </c>
      <c r="E117" s="10" t="s">
        <v>9</v>
      </c>
      <c r="F117" s="10" t="s">
        <v>10</v>
      </c>
      <c r="G117" s="10">
        <v>2</v>
      </c>
      <c r="H117" s="10">
        <v>0</v>
      </c>
      <c r="I117" s="10" t="s">
        <v>374</v>
      </c>
      <c r="J117" s="10" t="s">
        <v>375</v>
      </c>
      <c r="K117" s="10" t="s">
        <v>17</v>
      </c>
    </row>
    <row r="118" spans="1:11" x14ac:dyDescent="0.35">
      <c r="A118" s="10">
        <v>33456444</v>
      </c>
      <c r="B118" s="10" t="s">
        <v>7</v>
      </c>
      <c r="C118" s="10" t="s">
        <v>376</v>
      </c>
      <c r="D118" s="10" t="s">
        <v>84</v>
      </c>
      <c r="E118" s="10" t="s">
        <v>19</v>
      </c>
      <c r="F118" s="10" t="s">
        <v>20</v>
      </c>
      <c r="G118" s="10">
        <v>2</v>
      </c>
      <c r="H118" s="10">
        <v>0</v>
      </c>
      <c r="I118" s="10" t="s">
        <v>377</v>
      </c>
      <c r="J118" s="10" t="s">
        <v>378</v>
      </c>
      <c r="K118" s="10" t="s">
        <v>17</v>
      </c>
    </row>
    <row r="119" spans="1:11" x14ac:dyDescent="0.35">
      <c r="A119" s="10">
        <v>33455692</v>
      </c>
      <c r="B119" s="10" t="s">
        <v>61</v>
      </c>
      <c r="C119" s="10" t="s">
        <v>379</v>
      </c>
      <c r="D119" s="10" t="s">
        <v>336</v>
      </c>
      <c r="E119" s="10" t="s">
        <v>30</v>
      </c>
      <c r="F119" s="10" t="s">
        <v>10</v>
      </c>
      <c r="G119" s="10">
        <v>0</v>
      </c>
      <c r="H119" s="10">
        <v>0</v>
      </c>
      <c r="I119" s="10" t="s">
        <v>380</v>
      </c>
      <c r="J119" s="10" t="s">
        <v>381</v>
      </c>
      <c r="K119" s="10" t="s">
        <v>104</v>
      </c>
    </row>
    <row r="120" spans="1:11" x14ac:dyDescent="0.35">
      <c r="A120" s="10">
        <v>33455591</v>
      </c>
      <c r="B120" s="10" t="s">
        <v>14</v>
      </c>
      <c r="C120" s="10" t="s">
        <v>382</v>
      </c>
      <c r="D120" s="10" t="s">
        <v>8</v>
      </c>
      <c r="E120" s="10" t="s">
        <v>88</v>
      </c>
      <c r="F120" s="10" t="s">
        <v>10</v>
      </c>
      <c r="G120" s="10">
        <v>4</v>
      </c>
      <c r="H120" s="10">
        <v>0</v>
      </c>
      <c r="I120" s="10" t="s">
        <v>383</v>
      </c>
      <c r="J120" s="10" t="s">
        <v>384</v>
      </c>
      <c r="K120" s="10" t="s">
        <v>17</v>
      </c>
    </row>
    <row r="121" spans="1:11" x14ac:dyDescent="0.35">
      <c r="A121" s="10">
        <v>33455180</v>
      </c>
      <c r="B121" s="10" t="s">
        <v>7</v>
      </c>
      <c r="C121" s="10" t="s">
        <v>385</v>
      </c>
      <c r="D121" s="10" t="s">
        <v>336</v>
      </c>
      <c r="E121" s="10" t="s">
        <v>282</v>
      </c>
      <c r="F121" s="10" t="s">
        <v>283</v>
      </c>
      <c r="G121" s="10">
        <v>3</v>
      </c>
      <c r="H121" s="10">
        <v>66</v>
      </c>
      <c r="I121" s="10" t="s">
        <v>386</v>
      </c>
      <c r="J121" s="10" t="s">
        <v>387</v>
      </c>
      <c r="K121" s="10" t="s">
        <v>13</v>
      </c>
    </row>
    <row r="122" spans="1:11" x14ac:dyDescent="0.35">
      <c r="A122" s="10">
        <v>33454910</v>
      </c>
      <c r="B122" s="10" t="s">
        <v>14</v>
      </c>
      <c r="C122" s="10" t="s">
        <v>388</v>
      </c>
      <c r="D122" s="10" t="s">
        <v>336</v>
      </c>
      <c r="E122" s="10" t="s">
        <v>30</v>
      </c>
      <c r="F122" s="10" t="s">
        <v>10</v>
      </c>
      <c r="G122" s="10">
        <v>5</v>
      </c>
      <c r="H122" s="10">
        <v>0</v>
      </c>
      <c r="I122" s="10" t="s">
        <v>389</v>
      </c>
      <c r="J122" s="10" t="s">
        <v>390</v>
      </c>
      <c r="K122" s="10" t="s">
        <v>17</v>
      </c>
    </row>
    <row r="123" spans="1:11" x14ac:dyDescent="0.35">
      <c r="A123" s="10">
        <v>33454779</v>
      </c>
      <c r="B123" s="10" t="s">
        <v>97</v>
      </c>
      <c r="C123" s="10" t="s">
        <v>391</v>
      </c>
      <c r="D123" s="10" t="s">
        <v>173</v>
      </c>
      <c r="E123" s="10" t="s">
        <v>392</v>
      </c>
      <c r="F123" s="10" t="s">
        <v>283</v>
      </c>
      <c r="G123" s="10">
        <v>2</v>
      </c>
      <c r="H123" s="10">
        <v>44</v>
      </c>
      <c r="I123" s="10" t="s">
        <v>393</v>
      </c>
      <c r="J123" s="10" t="s">
        <v>394</v>
      </c>
      <c r="K123" s="10" t="s">
        <v>13</v>
      </c>
    </row>
    <row r="124" spans="1:11" x14ac:dyDescent="0.35">
      <c r="A124" s="10">
        <v>33453876</v>
      </c>
      <c r="B124" s="10" t="s">
        <v>7</v>
      </c>
      <c r="C124" s="10" t="s">
        <v>395</v>
      </c>
      <c r="D124" s="10" t="s">
        <v>8</v>
      </c>
      <c r="E124" s="10" t="s">
        <v>30</v>
      </c>
      <c r="F124" s="10" t="s">
        <v>10</v>
      </c>
      <c r="G124" s="10">
        <v>6</v>
      </c>
      <c r="H124" s="10">
        <v>0</v>
      </c>
      <c r="I124" s="10" t="s">
        <v>396</v>
      </c>
      <c r="J124" s="10" t="s">
        <v>397</v>
      </c>
      <c r="K124" s="10" t="s">
        <v>17</v>
      </c>
    </row>
    <row r="125" spans="1:11" x14ac:dyDescent="0.35">
      <c r="A125" s="10">
        <v>33453598</v>
      </c>
      <c r="B125" s="10" t="s">
        <v>7</v>
      </c>
      <c r="C125" s="10" t="s">
        <v>398</v>
      </c>
      <c r="D125" s="10" t="s">
        <v>336</v>
      </c>
      <c r="E125" s="10" t="s">
        <v>9</v>
      </c>
      <c r="F125" s="10" t="s">
        <v>10</v>
      </c>
      <c r="G125" s="10">
        <v>2</v>
      </c>
      <c r="H125" s="10">
        <v>0</v>
      </c>
      <c r="I125" s="10" t="s">
        <v>399</v>
      </c>
      <c r="J125" s="10" t="s">
        <v>400</v>
      </c>
      <c r="K125" s="10" t="s">
        <v>17</v>
      </c>
    </row>
    <row r="126" spans="1:11" x14ac:dyDescent="0.35">
      <c r="A126" s="10">
        <v>33453022</v>
      </c>
      <c r="B126" s="10" t="s">
        <v>14</v>
      </c>
      <c r="C126" s="10" t="s">
        <v>401</v>
      </c>
      <c r="D126" s="10" t="s">
        <v>336</v>
      </c>
      <c r="E126" s="10" t="s">
        <v>43</v>
      </c>
      <c r="F126" s="10" t="s">
        <v>10</v>
      </c>
      <c r="G126" s="10">
        <v>2</v>
      </c>
      <c r="H126" s="10">
        <v>0</v>
      </c>
      <c r="I126" s="10" t="s">
        <v>402</v>
      </c>
      <c r="J126" s="10" t="s">
        <v>403</v>
      </c>
      <c r="K126" s="10" t="s">
        <v>17</v>
      </c>
    </row>
    <row r="127" spans="1:11" x14ac:dyDescent="0.35">
      <c r="A127" s="10">
        <v>33452485</v>
      </c>
      <c r="B127" s="10" t="s">
        <v>7</v>
      </c>
      <c r="C127" s="10" t="s">
        <v>404</v>
      </c>
      <c r="D127" s="10" t="s">
        <v>8</v>
      </c>
      <c r="E127" s="10" t="s">
        <v>282</v>
      </c>
      <c r="F127" s="10" t="s">
        <v>405</v>
      </c>
      <c r="G127" s="10">
        <v>2</v>
      </c>
      <c r="H127" s="10">
        <v>90</v>
      </c>
      <c r="I127" s="10" t="s">
        <v>406</v>
      </c>
      <c r="J127" s="10" t="s">
        <v>407</v>
      </c>
      <c r="K127" s="10" t="s">
        <v>17</v>
      </c>
    </row>
    <row r="128" spans="1:11" x14ac:dyDescent="0.35">
      <c r="A128" s="10">
        <v>33452392</v>
      </c>
      <c r="B128" s="10" t="s">
        <v>97</v>
      </c>
      <c r="C128" s="10" t="s">
        <v>408</v>
      </c>
      <c r="D128" s="10" t="s">
        <v>336</v>
      </c>
      <c r="E128" s="10" t="s">
        <v>43</v>
      </c>
      <c r="F128" s="10" t="s">
        <v>10</v>
      </c>
      <c r="G128" s="10">
        <v>5</v>
      </c>
      <c r="H128" s="10">
        <v>0</v>
      </c>
      <c r="I128" s="10" t="s">
        <v>409</v>
      </c>
      <c r="J128" s="10" t="s">
        <v>410</v>
      </c>
      <c r="K128" s="10" t="s">
        <v>13</v>
      </c>
    </row>
    <row r="129" spans="1:11" x14ac:dyDescent="0.35">
      <c r="A129" s="10">
        <v>33452272</v>
      </c>
      <c r="B129" s="10" t="s">
        <v>7</v>
      </c>
      <c r="C129" s="10" t="s">
        <v>411</v>
      </c>
      <c r="D129" s="10" t="s">
        <v>336</v>
      </c>
      <c r="E129" s="10" t="s">
        <v>30</v>
      </c>
      <c r="F129" s="10" t="s">
        <v>10</v>
      </c>
      <c r="G129" s="10">
        <v>2</v>
      </c>
      <c r="H129" s="10">
        <v>0</v>
      </c>
      <c r="I129" s="10" t="s">
        <v>412</v>
      </c>
      <c r="J129" s="10" t="s">
        <v>413</v>
      </c>
      <c r="K129" s="10" t="s">
        <v>17</v>
      </c>
    </row>
    <row r="130" spans="1:11" x14ac:dyDescent="0.35">
      <c r="A130" s="10">
        <v>33452112</v>
      </c>
      <c r="B130" s="10" t="s">
        <v>14</v>
      </c>
      <c r="C130" s="10" t="s">
        <v>414</v>
      </c>
      <c r="D130" s="10" t="s">
        <v>336</v>
      </c>
      <c r="E130" s="10" t="s">
        <v>88</v>
      </c>
      <c r="F130" s="10" t="s">
        <v>10</v>
      </c>
      <c r="G130" s="10">
        <v>2</v>
      </c>
      <c r="H130" s="10">
        <v>0</v>
      </c>
      <c r="I130" s="10" t="s">
        <v>415</v>
      </c>
      <c r="J130" s="10" t="s">
        <v>416</v>
      </c>
      <c r="K130" s="10" t="s">
        <v>17</v>
      </c>
    </row>
    <row r="131" spans="1:11" x14ac:dyDescent="0.35">
      <c r="A131" s="10">
        <v>33451651</v>
      </c>
      <c r="B131" s="10" t="s">
        <v>7</v>
      </c>
      <c r="C131" s="10" t="s">
        <v>417</v>
      </c>
      <c r="D131" s="10" t="s">
        <v>8</v>
      </c>
      <c r="E131" s="10" t="s">
        <v>88</v>
      </c>
      <c r="F131" s="10" t="s">
        <v>10</v>
      </c>
      <c r="G131" s="10">
        <v>5</v>
      </c>
      <c r="H131" s="10">
        <v>0</v>
      </c>
      <c r="I131" s="10" t="s">
        <v>418</v>
      </c>
      <c r="J131" s="10" t="s">
        <v>419</v>
      </c>
      <c r="K131" s="10" t="s">
        <v>17</v>
      </c>
    </row>
    <row r="132" spans="1:11" x14ac:dyDescent="0.35">
      <c r="A132" s="10">
        <v>33451417</v>
      </c>
      <c r="B132" s="10" t="s">
        <v>7</v>
      </c>
      <c r="C132" s="10" t="s">
        <v>420</v>
      </c>
      <c r="D132" s="10" t="s">
        <v>336</v>
      </c>
      <c r="E132" s="10" t="s">
        <v>43</v>
      </c>
      <c r="F132" s="10" t="s">
        <v>10</v>
      </c>
      <c r="G132" s="10">
        <v>1</v>
      </c>
      <c r="H132" s="10">
        <v>0</v>
      </c>
      <c r="I132" s="10" t="s">
        <v>421</v>
      </c>
      <c r="J132" s="10" t="s">
        <v>422</v>
      </c>
      <c r="K132" s="10" t="s">
        <v>17</v>
      </c>
    </row>
    <row r="133" spans="1:11" x14ac:dyDescent="0.35">
      <c r="A133" s="10">
        <v>33450817</v>
      </c>
      <c r="B133" s="10" t="s">
        <v>14</v>
      </c>
      <c r="C133" s="10" t="s">
        <v>423</v>
      </c>
      <c r="D133" s="10" t="s">
        <v>336</v>
      </c>
      <c r="E133" s="10" t="s">
        <v>9</v>
      </c>
      <c r="F133" s="10" t="s">
        <v>10</v>
      </c>
      <c r="G133" s="10">
        <v>2</v>
      </c>
      <c r="H133" s="10">
        <v>0</v>
      </c>
      <c r="I133" s="10" t="s">
        <v>424</v>
      </c>
      <c r="J133" s="10" t="s">
        <v>425</v>
      </c>
      <c r="K133" s="10" t="s">
        <v>17</v>
      </c>
    </row>
    <row r="134" spans="1:11" x14ac:dyDescent="0.35">
      <c r="A134" s="10">
        <v>33450556</v>
      </c>
      <c r="B134" s="10" t="s">
        <v>7</v>
      </c>
      <c r="C134" s="10" t="s">
        <v>426</v>
      </c>
      <c r="D134" s="10" t="s">
        <v>336</v>
      </c>
      <c r="E134" s="10" t="s">
        <v>9</v>
      </c>
      <c r="F134" s="10" t="s">
        <v>10</v>
      </c>
      <c r="G134" s="10">
        <v>1</v>
      </c>
      <c r="H134" s="10">
        <v>0</v>
      </c>
      <c r="I134" s="10" t="s">
        <v>427</v>
      </c>
      <c r="J134" s="10" t="s">
        <v>428</v>
      </c>
      <c r="K134" s="10" t="s">
        <v>17</v>
      </c>
    </row>
    <row r="135" spans="1:11" x14ac:dyDescent="0.35">
      <c r="A135" s="10">
        <v>33450435</v>
      </c>
      <c r="B135" s="10" t="s">
        <v>7</v>
      </c>
      <c r="C135" s="10" t="s">
        <v>429</v>
      </c>
      <c r="D135" s="10" t="s">
        <v>336</v>
      </c>
      <c r="E135" s="10" t="s">
        <v>43</v>
      </c>
      <c r="F135" s="10" t="s">
        <v>10</v>
      </c>
      <c r="G135" s="10">
        <v>2</v>
      </c>
      <c r="H135" s="10">
        <v>0</v>
      </c>
      <c r="I135" s="10" t="s">
        <v>430</v>
      </c>
      <c r="J135" s="10" t="s">
        <v>431</v>
      </c>
      <c r="K135" s="10" t="s">
        <v>13</v>
      </c>
    </row>
    <row r="136" spans="1:11" x14ac:dyDescent="0.35">
      <c r="A136" s="10">
        <v>33449432</v>
      </c>
      <c r="B136" s="10" t="s">
        <v>14</v>
      </c>
      <c r="C136" s="10" t="s">
        <v>432</v>
      </c>
      <c r="D136" s="10" t="s">
        <v>8</v>
      </c>
      <c r="E136" s="10" t="s">
        <v>88</v>
      </c>
      <c r="F136" s="10" t="s">
        <v>10</v>
      </c>
      <c r="G136" s="10">
        <v>2</v>
      </c>
      <c r="H136" s="10">
        <v>0</v>
      </c>
      <c r="I136" s="10" t="s">
        <v>433</v>
      </c>
      <c r="J136" s="10" t="s">
        <v>434</v>
      </c>
      <c r="K136" s="10" t="s">
        <v>13</v>
      </c>
    </row>
    <row r="137" spans="1:11" x14ac:dyDescent="0.35">
      <c r="A137" s="10">
        <v>33448707</v>
      </c>
      <c r="B137" s="10" t="s">
        <v>14</v>
      </c>
      <c r="C137" s="10" t="s">
        <v>435</v>
      </c>
      <c r="D137" s="10" t="s">
        <v>336</v>
      </c>
      <c r="E137" s="10" t="s">
        <v>30</v>
      </c>
      <c r="F137" s="10" t="s">
        <v>10</v>
      </c>
      <c r="G137" s="10">
        <v>2</v>
      </c>
      <c r="H137" s="10">
        <v>0</v>
      </c>
      <c r="I137" s="10" t="s">
        <v>436</v>
      </c>
      <c r="J137" s="10" t="s">
        <v>437</v>
      </c>
      <c r="K137" s="10" t="s">
        <v>13</v>
      </c>
    </row>
    <row r="138" spans="1:11" x14ac:dyDescent="0.35">
      <c r="A138" s="10">
        <v>33447476</v>
      </c>
      <c r="B138" s="10" t="s">
        <v>14</v>
      </c>
      <c r="C138" s="10" t="s">
        <v>438</v>
      </c>
      <c r="D138" s="10" t="s">
        <v>8</v>
      </c>
      <c r="E138" s="10" t="s">
        <v>30</v>
      </c>
      <c r="F138" s="10" t="s">
        <v>10</v>
      </c>
      <c r="G138" s="10">
        <v>1</v>
      </c>
      <c r="H138" s="10">
        <v>0</v>
      </c>
      <c r="I138" s="10" t="s">
        <v>439</v>
      </c>
      <c r="J138" s="10" t="s">
        <v>440</v>
      </c>
      <c r="K138" s="10" t="s">
        <v>17</v>
      </c>
    </row>
    <row r="139" spans="1:11" x14ac:dyDescent="0.35">
      <c r="A139" s="10">
        <v>33447093</v>
      </c>
      <c r="B139" s="10" t="s">
        <v>14</v>
      </c>
      <c r="C139" s="10" t="s">
        <v>441</v>
      </c>
      <c r="D139" s="10" t="s">
        <v>84</v>
      </c>
      <c r="E139" s="10" t="s">
        <v>30</v>
      </c>
      <c r="F139" s="10" t="s">
        <v>10</v>
      </c>
      <c r="G139" s="10">
        <v>1</v>
      </c>
      <c r="H139" s="10">
        <v>0</v>
      </c>
      <c r="I139" s="10" t="s">
        <v>442</v>
      </c>
      <c r="J139" s="10" t="s">
        <v>443</v>
      </c>
      <c r="K139" s="10" t="s">
        <v>13</v>
      </c>
    </row>
    <row r="140" spans="1:11" x14ac:dyDescent="0.35">
      <c r="A140" s="10">
        <v>33446642</v>
      </c>
      <c r="B140" s="10" t="s">
        <v>14</v>
      </c>
      <c r="C140" s="10" t="s">
        <v>444</v>
      </c>
      <c r="D140" s="10" t="s">
        <v>336</v>
      </c>
      <c r="E140" s="10" t="s">
        <v>43</v>
      </c>
      <c r="F140" s="10" t="s">
        <v>10</v>
      </c>
      <c r="G140" s="10">
        <v>1</v>
      </c>
      <c r="H140" s="10">
        <v>0</v>
      </c>
      <c r="I140" s="10" t="s">
        <v>445</v>
      </c>
      <c r="J140" s="10" t="s">
        <v>446</v>
      </c>
      <c r="K140" s="10" t="s">
        <v>17</v>
      </c>
    </row>
    <row r="141" spans="1:11" x14ac:dyDescent="0.35">
      <c r="A141" s="10">
        <v>33446522</v>
      </c>
      <c r="B141" s="10" t="s">
        <v>14</v>
      </c>
      <c r="C141" s="10" t="s">
        <v>447</v>
      </c>
      <c r="D141" s="10" t="s">
        <v>336</v>
      </c>
      <c r="E141" s="10" t="s">
        <v>43</v>
      </c>
      <c r="F141" s="10" t="s">
        <v>10</v>
      </c>
      <c r="G141" s="10">
        <v>2</v>
      </c>
      <c r="H141" s="10">
        <v>0</v>
      </c>
      <c r="I141" s="10" t="s">
        <v>448</v>
      </c>
      <c r="J141" s="10" t="s">
        <v>449</v>
      </c>
      <c r="K141" s="10" t="s">
        <v>13</v>
      </c>
    </row>
    <row r="142" spans="1:11" x14ac:dyDescent="0.35">
      <c r="A142" s="10">
        <v>33445745</v>
      </c>
      <c r="B142" s="10" t="s">
        <v>14</v>
      </c>
      <c r="C142" s="10" t="s">
        <v>450</v>
      </c>
      <c r="D142" s="10" t="s">
        <v>173</v>
      </c>
      <c r="E142" s="10" t="s">
        <v>9</v>
      </c>
      <c r="F142" s="10" t="s">
        <v>10</v>
      </c>
      <c r="G142" s="10">
        <v>6</v>
      </c>
      <c r="H142" s="10">
        <v>0</v>
      </c>
      <c r="I142" s="10" t="s">
        <v>451</v>
      </c>
      <c r="J142" s="10" t="s">
        <v>452</v>
      </c>
      <c r="K142" s="10" t="s">
        <v>17</v>
      </c>
    </row>
    <row r="143" spans="1:11" x14ac:dyDescent="0.35">
      <c r="A143" s="10">
        <v>33445743</v>
      </c>
      <c r="B143" s="10" t="s">
        <v>14</v>
      </c>
      <c r="C143" s="10" t="s">
        <v>453</v>
      </c>
      <c r="D143" s="10" t="s">
        <v>173</v>
      </c>
      <c r="E143" s="10" t="s">
        <v>9</v>
      </c>
      <c r="F143" s="10" t="s">
        <v>10</v>
      </c>
      <c r="G143" s="10">
        <v>6</v>
      </c>
      <c r="H143" s="10">
        <v>0</v>
      </c>
      <c r="I143" s="10" t="s">
        <v>454</v>
      </c>
      <c r="J143" s="10" t="s">
        <v>455</v>
      </c>
      <c r="K143" s="10" t="s">
        <v>17</v>
      </c>
    </row>
    <row r="144" spans="1:11" x14ac:dyDescent="0.35">
      <c r="A144" s="10">
        <v>33445360</v>
      </c>
      <c r="B144" s="10" t="s">
        <v>61</v>
      </c>
      <c r="C144" s="10" t="s">
        <v>456</v>
      </c>
      <c r="D144" s="10" t="s">
        <v>173</v>
      </c>
      <c r="E144" s="10" t="s">
        <v>30</v>
      </c>
      <c r="F144" s="10" t="s">
        <v>10</v>
      </c>
      <c r="G144" s="10">
        <v>4</v>
      </c>
      <c r="H144" s="10">
        <v>0</v>
      </c>
      <c r="I144" s="10" t="s">
        <v>457</v>
      </c>
      <c r="J144" s="10" t="s">
        <v>458</v>
      </c>
      <c r="K144" s="10" t="s">
        <v>13</v>
      </c>
    </row>
    <row r="145" spans="1:11" x14ac:dyDescent="0.35">
      <c r="A145" s="10">
        <v>33445299</v>
      </c>
      <c r="B145" s="10" t="s">
        <v>14</v>
      </c>
      <c r="C145" s="10" t="s">
        <v>459</v>
      </c>
      <c r="D145" s="10" t="s">
        <v>460</v>
      </c>
      <c r="E145" s="10" t="s">
        <v>88</v>
      </c>
      <c r="F145" s="10" t="s">
        <v>10</v>
      </c>
      <c r="G145" s="10">
        <v>2</v>
      </c>
      <c r="H145" s="10">
        <v>0</v>
      </c>
      <c r="I145" s="10" t="s">
        <v>461</v>
      </c>
      <c r="J145" s="10" t="s">
        <v>462</v>
      </c>
      <c r="K145" s="10" t="s">
        <v>17</v>
      </c>
    </row>
    <row r="146" spans="1:11" x14ac:dyDescent="0.35">
      <c r="A146" s="10">
        <v>33445130</v>
      </c>
      <c r="B146" s="10" t="s">
        <v>7</v>
      </c>
      <c r="C146" s="10" t="s">
        <v>463</v>
      </c>
      <c r="D146" s="10" t="s">
        <v>336</v>
      </c>
      <c r="E146" s="10" t="s">
        <v>43</v>
      </c>
      <c r="F146" s="10" t="s">
        <v>10</v>
      </c>
      <c r="G146" s="10">
        <v>4</v>
      </c>
      <c r="H146" s="10">
        <v>0</v>
      </c>
      <c r="I146" s="10" t="s">
        <v>464</v>
      </c>
      <c r="J146" s="10" t="s">
        <v>465</v>
      </c>
      <c r="K146" s="10" t="s">
        <v>17</v>
      </c>
    </row>
    <row r="147" spans="1:11" x14ac:dyDescent="0.35">
      <c r="A147" s="10">
        <v>33444484</v>
      </c>
      <c r="B147" s="10" t="s">
        <v>7</v>
      </c>
      <c r="C147" s="10" t="s">
        <v>466</v>
      </c>
      <c r="D147" s="10" t="s">
        <v>460</v>
      </c>
      <c r="E147" s="10" t="s">
        <v>88</v>
      </c>
      <c r="F147" s="10" t="s">
        <v>10</v>
      </c>
      <c r="G147" s="10">
        <v>2</v>
      </c>
      <c r="H147" s="10">
        <v>0</v>
      </c>
      <c r="I147" s="10" t="s">
        <v>467</v>
      </c>
      <c r="J147" s="10" t="s">
        <v>468</v>
      </c>
      <c r="K147" s="10" t="s">
        <v>17</v>
      </c>
    </row>
    <row r="148" spans="1:11" x14ac:dyDescent="0.35">
      <c r="A148" s="10">
        <v>33444225</v>
      </c>
      <c r="B148" s="10" t="s">
        <v>7</v>
      </c>
      <c r="C148" s="10" t="s">
        <v>469</v>
      </c>
      <c r="D148" s="10" t="s">
        <v>460</v>
      </c>
      <c r="E148" s="10" t="s">
        <v>88</v>
      </c>
      <c r="F148" s="10" t="s">
        <v>10</v>
      </c>
      <c r="G148" s="10">
        <v>2</v>
      </c>
      <c r="H148" s="10">
        <v>0</v>
      </c>
      <c r="I148" s="10" t="s">
        <v>470</v>
      </c>
      <c r="J148" s="10" t="s">
        <v>471</v>
      </c>
      <c r="K148" s="10" t="s">
        <v>17</v>
      </c>
    </row>
    <row r="149" spans="1:11" x14ac:dyDescent="0.35">
      <c r="A149" s="10">
        <v>33443908</v>
      </c>
      <c r="B149" s="10" t="s">
        <v>14</v>
      </c>
      <c r="C149" s="10" t="s">
        <v>472</v>
      </c>
      <c r="D149" s="10" t="s">
        <v>336</v>
      </c>
      <c r="E149" s="10" t="s">
        <v>30</v>
      </c>
      <c r="F149" s="10" t="s">
        <v>10</v>
      </c>
      <c r="G149" s="10">
        <v>4</v>
      </c>
      <c r="H149" s="10">
        <v>0</v>
      </c>
      <c r="I149" s="10" t="s">
        <v>473</v>
      </c>
      <c r="J149" s="10" t="s">
        <v>474</v>
      </c>
      <c r="K149" s="10" t="s">
        <v>17</v>
      </c>
    </row>
    <row r="150" spans="1:11" x14ac:dyDescent="0.35">
      <c r="A150" s="10">
        <v>33443659</v>
      </c>
      <c r="B150" s="10" t="s">
        <v>14</v>
      </c>
      <c r="C150" s="10" t="s">
        <v>475</v>
      </c>
      <c r="D150" s="10" t="s">
        <v>336</v>
      </c>
      <c r="E150" s="10" t="s">
        <v>43</v>
      </c>
      <c r="F150" s="10" t="s">
        <v>10</v>
      </c>
      <c r="G150" s="10">
        <v>2</v>
      </c>
      <c r="H150" s="10">
        <v>0</v>
      </c>
      <c r="I150" s="10" t="s">
        <v>476</v>
      </c>
      <c r="J150" s="10" t="s">
        <v>477</v>
      </c>
      <c r="K150" s="10" t="s">
        <v>17</v>
      </c>
    </row>
    <row r="151" spans="1:11" x14ac:dyDescent="0.35">
      <c r="A151" s="10">
        <v>33442323</v>
      </c>
      <c r="B151" s="10" t="s">
        <v>14</v>
      </c>
      <c r="C151" s="10" t="s">
        <v>478</v>
      </c>
      <c r="D151" s="10" t="s">
        <v>460</v>
      </c>
      <c r="E151" s="10" t="s">
        <v>9</v>
      </c>
      <c r="F151" s="10" t="s">
        <v>10</v>
      </c>
      <c r="G151" s="10">
        <v>2</v>
      </c>
      <c r="H151" s="10">
        <v>0</v>
      </c>
      <c r="I151" s="10" t="s">
        <v>479</v>
      </c>
      <c r="J151" s="10" t="s">
        <v>480</v>
      </c>
      <c r="K151" s="10" t="s">
        <v>17</v>
      </c>
    </row>
    <row r="152" spans="1:11" x14ac:dyDescent="0.35">
      <c r="A152" s="10">
        <v>33441955</v>
      </c>
      <c r="B152" s="10" t="s">
        <v>14</v>
      </c>
      <c r="C152" s="10" t="s">
        <v>481</v>
      </c>
      <c r="D152" s="10" t="s">
        <v>8</v>
      </c>
      <c r="E152" s="10" t="s">
        <v>30</v>
      </c>
      <c r="F152" s="10" t="s">
        <v>10</v>
      </c>
      <c r="G152" s="10">
        <v>1</v>
      </c>
      <c r="H152" s="10">
        <v>0</v>
      </c>
      <c r="I152" s="10" t="s">
        <v>482</v>
      </c>
      <c r="J152" s="10" t="s">
        <v>483</v>
      </c>
      <c r="K152" s="10" t="s">
        <v>17</v>
      </c>
    </row>
    <row r="153" spans="1:11" x14ac:dyDescent="0.35">
      <c r="A153" s="10">
        <v>33441942</v>
      </c>
      <c r="B153" s="10" t="s">
        <v>14</v>
      </c>
      <c r="C153" s="10" t="s">
        <v>484</v>
      </c>
      <c r="D153" s="10" t="s">
        <v>173</v>
      </c>
      <c r="E153" s="10" t="s">
        <v>19</v>
      </c>
      <c r="F153" s="10" t="s">
        <v>20</v>
      </c>
      <c r="G153" s="10">
        <v>2</v>
      </c>
      <c r="H153" s="10">
        <v>0</v>
      </c>
      <c r="I153" s="10" t="s">
        <v>485</v>
      </c>
      <c r="J153" s="10" t="s">
        <v>486</v>
      </c>
      <c r="K153" s="10" t="s">
        <v>13</v>
      </c>
    </row>
    <row r="154" spans="1:11" x14ac:dyDescent="0.35">
      <c r="A154" s="10">
        <v>33441846</v>
      </c>
      <c r="B154" s="10" t="s">
        <v>14</v>
      </c>
      <c r="C154" s="10" t="s">
        <v>487</v>
      </c>
      <c r="D154" s="10" t="s">
        <v>460</v>
      </c>
      <c r="E154" s="10" t="s">
        <v>88</v>
      </c>
      <c r="F154" s="10" t="s">
        <v>10</v>
      </c>
      <c r="G154" s="10">
        <v>4</v>
      </c>
      <c r="H154" s="10">
        <v>0</v>
      </c>
      <c r="I154" s="10" t="s">
        <v>488</v>
      </c>
      <c r="J154" s="10" t="s">
        <v>489</v>
      </c>
      <c r="K154" s="10" t="s">
        <v>17</v>
      </c>
    </row>
    <row r="155" spans="1:11" x14ac:dyDescent="0.35">
      <c r="A155" s="10">
        <v>33441678</v>
      </c>
      <c r="B155" s="10" t="s">
        <v>14</v>
      </c>
      <c r="C155" s="10" t="s">
        <v>490</v>
      </c>
      <c r="D155" s="10" t="s">
        <v>460</v>
      </c>
      <c r="E155" s="10" t="s">
        <v>88</v>
      </c>
      <c r="F155" s="10" t="s">
        <v>10</v>
      </c>
      <c r="G155" s="10">
        <v>2</v>
      </c>
      <c r="H155" s="10">
        <v>0</v>
      </c>
      <c r="I155" s="10" t="s">
        <v>491</v>
      </c>
      <c r="J155" s="10" t="s">
        <v>492</v>
      </c>
      <c r="K155" s="10" t="s">
        <v>13</v>
      </c>
    </row>
    <row r="156" spans="1:11" x14ac:dyDescent="0.35">
      <c r="A156" s="10">
        <v>33441402</v>
      </c>
      <c r="B156" s="10" t="s">
        <v>7</v>
      </c>
      <c r="C156" s="10" t="s">
        <v>493</v>
      </c>
      <c r="D156" s="10" t="s">
        <v>336</v>
      </c>
      <c r="E156" s="10" t="s">
        <v>43</v>
      </c>
      <c r="F156" s="10" t="s">
        <v>10</v>
      </c>
      <c r="G156" s="10">
        <v>4</v>
      </c>
      <c r="H156" s="10">
        <v>0</v>
      </c>
      <c r="I156" s="10" t="s">
        <v>494</v>
      </c>
      <c r="J156" s="10" t="s">
        <v>495</v>
      </c>
      <c r="K156" s="10" t="s">
        <v>17</v>
      </c>
    </row>
    <row r="157" spans="1:11" x14ac:dyDescent="0.35">
      <c r="A157" s="10">
        <v>33441221</v>
      </c>
      <c r="B157" s="10" t="s">
        <v>7</v>
      </c>
      <c r="C157" s="10" t="s">
        <v>496</v>
      </c>
      <c r="D157" s="10" t="s">
        <v>460</v>
      </c>
      <c r="E157" s="10" t="s">
        <v>9</v>
      </c>
      <c r="F157" s="10" t="s">
        <v>10</v>
      </c>
      <c r="G157" s="10">
        <v>2</v>
      </c>
      <c r="H157" s="10">
        <v>0</v>
      </c>
      <c r="I157" s="10" t="s">
        <v>497</v>
      </c>
      <c r="J157" s="10" t="s">
        <v>498</v>
      </c>
      <c r="K157" s="10" t="s">
        <v>17</v>
      </c>
    </row>
    <row r="158" spans="1:11" x14ac:dyDescent="0.35">
      <c r="A158" s="10">
        <v>33440933</v>
      </c>
      <c r="B158" s="10" t="s">
        <v>7</v>
      </c>
      <c r="C158" s="10" t="s">
        <v>499</v>
      </c>
      <c r="D158" s="10" t="s">
        <v>460</v>
      </c>
      <c r="E158" s="10" t="s">
        <v>9</v>
      </c>
      <c r="F158" s="10" t="s">
        <v>10</v>
      </c>
      <c r="G158" s="10">
        <v>2</v>
      </c>
      <c r="H158" s="10">
        <v>0</v>
      </c>
      <c r="I158" s="10" t="s">
        <v>500</v>
      </c>
      <c r="J158" s="10" t="s">
        <v>501</v>
      </c>
      <c r="K158" s="10" t="s">
        <v>17</v>
      </c>
    </row>
    <row r="159" spans="1:11" x14ac:dyDescent="0.35">
      <c r="A159" s="10">
        <v>33440834</v>
      </c>
      <c r="B159" s="10" t="s">
        <v>14</v>
      </c>
      <c r="C159" s="10" t="s">
        <v>502</v>
      </c>
      <c r="D159" s="10" t="s">
        <v>84</v>
      </c>
      <c r="E159" s="10" t="s">
        <v>9</v>
      </c>
      <c r="F159" s="10" t="s">
        <v>10</v>
      </c>
      <c r="G159" s="10">
        <v>2</v>
      </c>
      <c r="H159" s="10">
        <v>0</v>
      </c>
      <c r="I159" s="10" t="s">
        <v>503</v>
      </c>
      <c r="J159" s="10" t="s">
        <v>504</v>
      </c>
      <c r="K159" s="10" t="s">
        <v>17</v>
      </c>
    </row>
    <row r="160" spans="1:11" x14ac:dyDescent="0.35">
      <c r="A160" s="10">
        <v>33440664</v>
      </c>
      <c r="B160" s="10" t="s">
        <v>97</v>
      </c>
      <c r="C160" s="10" t="s">
        <v>505</v>
      </c>
      <c r="D160" s="10" t="s">
        <v>460</v>
      </c>
      <c r="E160" s="10" t="s">
        <v>88</v>
      </c>
      <c r="F160" s="10" t="s">
        <v>10</v>
      </c>
      <c r="G160" s="10">
        <v>4</v>
      </c>
      <c r="H160" s="10">
        <v>0</v>
      </c>
      <c r="I160" s="10" t="s">
        <v>506</v>
      </c>
      <c r="J160" s="10" t="s">
        <v>507</v>
      </c>
      <c r="K160" s="10" t="s">
        <v>13</v>
      </c>
    </row>
    <row r="161" spans="1:11" x14ac:dyDescent="0.35">
      <c r="A161" s="10">
        <v>33440552</v>
      </c>
      <c r="B161" s="10" t="s">
        <v>14</v>
      </c>
      <c r="C161" s="10" t="s">
        <v>508</v>
      </c>
      <c r="D161" s="10" t="s">
        <v>336</v>
      </c>
      <c r="E161" s="10" t="s">
        <v>30</v>
      </c>
      <c r="F161" s="10" t="s">
        <v>10</v>
      </c>
      <c r="G161" s="10">
        <v>2</v>
      </c>
      <c r="H161" s="10">
        <v>0</v>
      </c>
      <c r="I161" s="10" t="s">
        <v>509</v>
      </c>
      <c r="J161" s="10" t="s">
        <v>510</v>
      </c>
      <c r="K161" s="10" t="s">
        <v>17</v>
      </c>
    </row>
    <row r="162" spans="1:11" x14ac:dyDescent="0.35">
      <c r="A162" s="10">
        <v>33440363</v>
      </c>
      <c r="B162" s="10" t="s">
        <v>7</v>
      </c>
      <c r="C162" s="10" t="s">
        <v>511</v>
      </c>
      <c r="D162" s="10" t="s">
        <v>460</v>
      </c>
      <c r="E162" s="10" t="s">
        <v>19</v>
      </c>
      <c r="F162" s="10" t="s">
        <v>20</v>
      </c>
      <c r="G162" s="10">
        <v>2</v>
      </c>
      <c r="H162" s="10">
        <v>0</v>
      </c>
      <c r="I162" s="10" t="s">
        <v>512</v>
      </c>
      <c r="J162" s="10" t="s">
        <v>513</v>
      </c>
      <c r="K162" s="10" t="s">
        <v>17</v>
      </c>
    </row>
    <row r="163" spans="1:11" x14ac:dyDescent="0.35">
      <c r="A163" s="10">
        <v>33439684</v>
      </c>
      <c r="B163" s="10" t="s">
        <v>14</v>
      </c>
      <c r="C163" s="10" t="s">
        <v>514</v>
      </c>
      <c r="D163" s="10" t="s">
        <v>336</v>
      </c>
      <c r="E163" s="10" t="s">
        <v>30</v>
      </c>
      <c r="F163" s="10" t="s">
        <v>10</v>
      </c>
      <c r="G163" s="10">
        <v>2</v>
      </c>
      <c r="H163" s="10">
        <v>0</v>
      </c>
      <c r="I163" s="10" t="s">
        <v>515</v>
      </c>
      <c r="J163" s="10" t="s">
        <v>516</v>
      </c>
      <c r="K163" s="10" t="s">
        <v>17</v>
      </c>
    </row>
    <row r="164" spans="1:11" x14ac:dyDescent="0.35">
      <c r="A164" s="10">
        <v>33439135</v>
      </c>
      <c r="B164" s="10" t="s">
        <v>14</v>
      </c>
      <c r="C164" s="10" t="s">
        <v>517</v>
      </c>
      <c r="D164" s="10" t="s">
        <v>460</v>
      </c>
      <c r="E164" s="10" t="s">
        <v>9</v>
      </c>
      <c r="F164" s="10" t="s">
        <v>10</v>
      </c>
      <c r="G164" s="10">
        <v>3</v>
      </c>
      <c r="H164" s="10">
        <v>0</v>
      </c>
      <c r="I164" s="10" t="s">
        <v>518</v>
      </c>
      <c r="J164" s="10" t="s">
        <v>519</v>
      </c>
      <c r="K164" s="10" t="s">
        <v>17</v>
      </c>
    </row>
    <row r="165" spans="1:11" x14ac:dyDescent="0.35">
      <c r="A165" s="10">
        <v>33438937</v>
      </c>
      <c r="B165" s="10" t="s">
        <v>14</v>
      </c>
      <c r="C165" s="10" t="s">
        <v>520</v>
      </c>
      <c r="D165" s="10" t="s">
        <v>336</v>
      </c>
      <c r="E165" s="10" t="s">
        <v>30</v>
      </c>
      <c r="F165" s="10" t="s">
        <v>10</v>
      </c>
      <c r="G165" s="10">
        <v>2</v>
      </c>
      <c r="H165" s="10">
        <v>0</v>
      </c>
      <c r="I165" s="10" t="s">
        <v>521</v>
      </c>
      <c r="J165" s="10" t="s">
        <v>522</v>
      </c>
      <c r="K165" s="10" t="s">
        <v>17</v>
      </c>
    </row>
    <row r="166" spans="1:11" x14ac:dyDescent="0.35">
      <c r="A166" s="10">
        <v>33437776</v>
      </c>
      <c r="B166" s="10" t="s">
        <v>7</v>
      </c>
      <c r="C166" s="10" t="s">
        <v>523</v>
      </c>
      <c r="D166" s="10" t="s">
        <v>336</v>
      </c>
      <c r="E166" s="10" t="s">
        <v>88</v>
      </c>
      <c r="F166" s="10" t="s">
        <v>10</v>
      </c>
      <c r="G166" s="10">
        <v>2</v>
      </c>
      <c r="H166" s="10">
        <v>0</v>
      </c>
      <c r="I166" s="10" t="s">
        <v>524</v>
      </c>
      <c r="J166" s="10" t="s">
        <v>525</v>
      </c>
      <c r="K166" s="10" t="s">
        <v>13</v>
      </c>
    </row>
    <row r="167" spans="1:11" x14ac:dyDescent="0.35">
      <c r="A167" s="10">
        <v>33436891</v>
      </c>
      <c r="B167" s="10" t="s">
        <v>7</v>
      </c>
      <c r="C167" s="10" t="s">
        <v>526</v>
      </c>
      <c r="D167" s="10" t="s">
        <v>460</v>
      </c>
      <c r="E167" s="10" t="s">
        <v>9</v>
      </c>
      <c r="F167" s="10" t="s">
        <v>10</v>
      </c>
      <c r="G167" s="10">
        <v>2</v>
      </c>
      <c r="H167" s="10">
        <v>0</v>
      </c>
      <c r="I167" s="10" t="s">
        <v>527</v>
      </c>
      <c r="J167" s="10" t="s">
        <v>528</v>
      </c>
      <c r="K167" s="10" t="s">
        <v>17</v>
      </c>
    </row>
    <row r="168" spans="1:11" x14ac:dyDescent="0.35">
      <c r="A168" s="10">
        <v>33435454</v>
      </c>
      <c r="B168" s="10" t="s">
        <v>7</v>
      </c>
      <c r="C168" s="10" t="s">
        <v>529</v>
      </c>
      <c r="D168" s="10" t="s">
        <v>336</v>
      </c>
      <c r="E168" s="10" t="s">
        <v>43</v>
      </c>
      <c r="F168" s="10" t="s">
        <v>10</v>
      </c>
      <c r="G168" s="10">
        <v>2</v>
      </c>
      <c r="H168" s="10">
        <v>0</v>
      </c>
      <c r="I168" s="10" t="s">
        <v>530</v>
      </c>
      <c r="J168" s="10" t="s">
        <v>531</v>
      </c>
      <c r="K168" s="10" t="s">
        <v>17</v>
      </c>
    </row>
    <row r="169" spans="1:11" x14ac:dyDescent="0.35">
      <c r="A169" s="10">
        <v>33435453</v>
      </c>
      <c r="B169" s="10" t="s">
        <v>7</v>
      </c>
      <c r="C169" s="10" t="s">
        <v>532</v>
      </c>
      <c r="D169" s="10" t="s">
        <v>460</v>
      </c>
      <c r="E169" s="10" t="s">
        <v>9</v>
      </c>
      <c r="F169" s="10" t="s">
        <v>10</v>
      </c>
      <c r="G169" s="10">
        <v>0</v>
      </c>
      <c r="H169" s="10">
        <v>0</v>
      </c>
      <c r="I169" s="10" t="s">
        <v>533</v>
      </c>
      <c r="J169" s="10" t="s">
        <v>534</v>
      </c>
      <c r="K169" s="10" t="s">
        <v>104</v>
      </c>
    </row>
    <row r="170" spans="1:11" x14ac:dyDescent="0.35">
      <c r="A170" s="10">
        <v>33435367</v>
      </c>
      <c r="B170" s="10" t="s">
        <v>7</v>
      </c>
      <c r="C170" s="10" t="s">
        <v>535</v>
      </c>
      <c r="D170" s="10" t="s">
        <v>336</v>
      </c>
      <c r="E170" s="10" t="s">
        <v>30</v>
      </c>
      <c r="F170" s="10" t="s">
        <v>10</v>
      </c>
      <c r="G170" s="10">
        <v>5</v>
      </c>
      <c r="H170" s="10">
        <v>0</v>
      </c>
      <c r="I170" s="10" t="s">
        <v>536</v>
      </c>
      <c r="J170" s="10" t="s">
        <v>537</v>
      </c>
      <c r="K170" s="10" t="s">
        <v>17</v>
      </c>
    </row>
    <row r="171" spans="1:11" x14ac:dyDescent="0.35">
      <c r="A171" s="10">
        <v>33435346</v>
      </c>
      <c r="B171" s="10" t="s">
        <v>97</v>
      </c>
      <c r="C171" s="10" t="s">
        <v>538</v>
      </c>
      <c r="D171" s="10" t="s">
        <v>460</v>
      </c>
      <c r="E171" s="10" t="s">
        <v>9</v>
      </c>
      <c r="F171" s="10" t="s">
        <v>10</v>
      </c>
      <c r="G171" s="10">
        <v>2</v>
      </c>
      <c r="H171" s="10">
        <v>0</v>
      </c>
      <c r="I171" s="10" t="s">
        <v>539</v>
      </c>
      <c r="J171" s="10" t="s">
        <v>540</v>
      </c>
      <c r="K171" s="10" t="s">
        <v>13</v>
      </c>
    </row>
    <row r="172" spans="1:11" x14ac:dyDescent="0.35">
      <c r="A172" s="10">
        <v>33435145</v>
      </c>
      <c r="B172" s="10" t="s">
        <v>14</v>
      </c>
      <c r="C172" s="10" t="s">
        <v>541</v>
      </c>
      <c r="D172" s="10" t="s">
        <v>460</v>
      </c>
      <c r="E172" s="10" t="s">
        <v>30</v>
      </c>
      <c r="F172" s="10" t="s">
        <v>10</v>
      </c>
      <c r="G172" s="10">
        <v>2</v>
      </c>
      <c r="H172" s="10">
        <v>0</v>
      </c>
      <c r="I172" s="10" t="s">
        <v>542</v>
      </c>
      <c r="J172" s="10" t="s">
        <v>543</v>
      </c>
      <c r="K172" s="10" t="s">
        <v>17</v>
      </c>
    </row>
    <row r="173" spans="1:11" x14ac:dyDescent="0.35">
      <c r="A173" s="10">
        <v>33435050</v>
      </c>
      <c r="B173" s="10" t="s">
        <v>97</v>
      </c>
      <c r="C173" s="10" t="s">
        <v>544</v>
      </c>
      <c r="D173" s="10" t="s">
        <v>336</v>
      </c>
      <c r="E173" s="10" t="s">
        <v>88</v>
      </c>
      <c r="F173" s="10" t="s">
        <v>10</v>
      </c>
      <c r="G173" s="10">
        <v>3</v>
      </c>
      <c r="H173" s="10">
        <v>0</v>
      </c>
      <c r="I173" s="10" t="s">
        <v>545</v>
      </c>
      <c r="J173" s="10" t="s">
        <v>546</v>
      </c>
      <c r="K173" s="10" t="s">
        <v>13</v>
      </c>
    </row>
    <row r="174" spans="1:11" x14ac:dyDescent="0.35">
      <c r="A174" s="10">
        <v>33434990</v>
      </c>
      <c r="B174" s="10" t="s">
        <v>7</v>
      </c>
      <c r="C174" s="10" t="s">
        <v>547</v>
      </c>
      <c r="D174" s="10" t="s">
        <v>460</v>
      </c>
      <c r="E174" s="10" t="s">
        <v>9</v>
      </c>
      <c r="F174" s="10" t="s">
        <v>10</v>
      </c>
      <c r="G174" s="10">
        <v>0</v>
      </c>
      <c r="H174" s="10">
        <v>0</v>
      </c>
      <c r="I174" s="10" t="s">
        <v>548</v>
      </c>
      <c r="J174" s="10" t="s">
        <v>549</v>
      </c>
      <c r="K174" s="10" t="s">
        <v>104</v>
      </c>
    </row>
    <row r="175" spans="1:11" x14ac:dyDescent="0.35">
      <c r="A175" s="10">
        <v>33434888</v>
      </c>
      <c r="B175" s="10" t="s">
        <v>61</v>
      </c>
      <c r="C175" s="10" t="s">
        <v>550</v>
      </c>
      <c r="D175" s="10" t="s">
        <v>460</v>
      </c>
      <c r="E175" s="10" t="s">
        <v>30</v>
      </c>
      <c r="F175" s="10" t="s">
        <v>10</v>
      </c>
      <c r="G175" s="10">
        <v>2</v>
      </c>
      <c r="H175" s="10">
        <v>0</v>
      </c>
      <c r="I175" s="10" t="s">
        <v>551</v>
      </c>
      <c r="J175" s="10" t="s">
        <v>552</v>
      </c>
      <c r="K175" s="10" t="s">
        <v>13</v>
      </c>
    </row>
    <row r="176" spans="1:11" x14ac:dyDescent="0.35">
      <c r="A176" s="10">
        <v>33434642</v>
      </c>
      <c r="B176" s="10" t="s">
        <v>7</v>
      </c>
      <c r="C176" s="10" t="s">
        <v>553</v>
      </c>
      <c r="D176" s="10" t="s">
        <v>336</v>
      </c>
      <c r="E176" s="10" t="s">
        <v>30</v>
      </c>
      <c r="F176" s="10" t="s">
        <v>10</v>
      </c>
      <c r="G176" s="10">
        <v>3</v>
      </c>
      <c r="H176" s="10">
        <v>0</v>
      </c>
      <c r="I176" s="10" t="s">
        <v>554</v>
      </c>
      <c r="J176" s="10" t="s">
        <v>555</v>
      </c>
      <c r="K176" s="10" t="s">
        <v>17</v>
      </c>
    </row>
    <row r="177" spans="1:11" x14ac:dyDescent="0.35">
      <c r="A177" s="10">
        <v>33434520</v>
      </c>
      <c r="B177" s="10" t="s">
        <v>14</v>
      </c>
      <c r="C177" s="10" t="s">
        <v>556</v>
      </c>
      <c r="D177" s="10" t="s">
        <v>336</v>
      </c>
      <c r="E177" s="10" t="s">
        <v>43</v>
      </c>
      <c r="F177" s="10" t="s">
        <v>10</v>
      </c>
      <c r="G177" s="10">
        <v>3</v>
      </c>
      <c r="H177" s="10">
        <v>0</v>
      </c>
      <c r="I177" s="10" t="s">
        <v>557</v>
      </c>
      <c r="J177" s="10" t="s">
        <v>558</v>
      </c>
      <c r="K177" s="10" t="s">
        <v>17</v>
      </c>
    </row>
    <row r="178" spans="1:11" x14ac:dyDescent="0.35">
      <c r="A178" s="10">
        <v>33434519</v>
      </c>
      <c r="B178" s="10" t="s">
        <v>7</v>
      </c>
      <c r="C178" s="10" t="s">
        <v>559</v>
      </c>
      <c r="D178" s="10" t="s">
        <v>336</v>
      </c>
      <c r="E178" s="10" t="s">
        <v>30</v>
      </c>
      <c r="F178" s="10" t="s">
        <v>10</v>
      </c>
      <c r="G178" s="10">
        <v>2</v>
      </c>
      <c r="H178" s="10">
        <v>0</v>
      </c>
      <c r="I178" s="10" t="s">
        <v>560</v>
      </c>
      <c r="J178" s="10" t="s">
        <v>561</v>
      </c>
      <c r="K178" s="10" t="s">
        <v>17</v>
      </c>
    </row>
    <row r="179" spans="1:11" x14ac:dyDescent="0.35">
      <c r="A179" s="10">
        <v>33434069</v>
      </c>
      <c r="B179" s="10" t="s">
        <v>97</v>
      </c>
      <c r="C179" s="10" t="s">
        <v>562</v>
      </c>
      <c r="D179" s="10" t="s">
        <v>460</v>
      </c>
      <c r="E179" s="10" t="s">
        <v>43</v>
      </c>
      <c r="F179" s="10" t="s">
        <v>10</v>
      </c>
      <c r="G179" s="10">
        <v>1</v>
      </c>
      <c r="H179" s="10">
        <v>0</v>
      </c>
      <c r="I179" s="10" t="s">
        <v>563</v>
      </c>
      <c r="J179" s="10" t="s">
        <v>564</v>
      </c>
      <c r="K179" s="10" t="s">
        <v>17</v>
      </c>
    </row>
    <row r="180" spans="1:11" x14ac:dyDescent="0.35">
      <c r="A180" s="10">
        <v>33433456</v>
      </c>
      <c r="B180" s="10" t="s">
        <v>14</v>
      </c>
      <c r="C180" s="10" t="s">
        <v>565</v>
      </c>
      <c r="D180" s="10" t="s">
        <v>84</v>
      </c>
      <c r="E180" s="10" t="s">
        <v>30</v>
      </c>
      <c r="F180" s="10" t="s">
        <v>10</v>
      </c>
      <c r="G180" s="10">
        <v>0</v>
      </c>
      <c r="H180" s="10">
        <v>0</v>
      </c>
      <c r="I180" s="10" t="s">
        <v>566</v>
      </c>
      <c r="J180" s="10" t="s">
        <v>567</v>
      </c>
      <c r="K180" s="10" t="s">
        <v>104</v>
      </c>
    </row>
    <row r="181" spans="1:11" x14ac:dyDescent="0.35">
      <c r="A181" s="10">
        <v>33433201</v>
      </c>
      <c r="B181" s="10" t="s">
        <v>14</v>
      </c>
      <c r="C181" s="10" t="s">
        <v>568</v>
      </c>
      <c r="D181" s="10" t="s">
        <v>460</v>
      </c>
      <c r="E181" s="10" t="s">
        <v>43</v>
      </c>
      <c r="F181" s="10" t="s">
        <v>10</v>
      </c>
      <c r="G181" s="10">
        <v>1</v>
      </c>
      <c r="H181" s="10">
        <v>0</v>
      </c>
      <c r="I181" s="10" t="s">
        <v>569</v>
      </c>
      <c r="J181" s="10" t="s">
        <v>570</v>
      </c>
      <c r="K181" s="10" t="s">
        <v>17</v>
      </c>
    </row>
    <row r="182" spans="1:11" x14ac:dyDescent="0.35">
      <c r="A182" s="10">
        <v>33427220</v>
      </c>
      <c r="B182" s="10" t="s">
        <v>14</v>
      </c>
      <c r="C182" s="10" t="s">
        <v>571</v>
      </c>
      <c r="D182" s="10" t="s">
        <v>336</v>
      </c>
      <c r="E182" s="10" t="s">
        <v>43</v>
      </c>
      <c r="F182" s="10" t="s">
        <v>10</v>
      </c>
      <c r="G182" s="10">
        <v>3</v>
      </c>
      <c r="H182" s="10">
        <v>0</v>
      </c>
      <c r="I182" s="10" t="s">
        <v>572</v>
      </c>
      <c r="J182" s="10" t="s">
        <v>573</v>
      </c>
      <c r="K182" s="10" t="s">
        <v>17</v>
      </c>
    </row>
    <row r="183" spans="1:11" x14ac:dyDescent="0.35">
      <c r="A183" s="10">
        <v>33425474</v>
      </c>
      <c r="B183" s="10" t="s">
        <v>61</v>
      </c>
      <c r="C183" s="10" t="s">
        <v>574</v>
      </c>
      <c r="D183" s="10" t="s">
        <v>336</v>
      </c>
      <c r="E183" s="10" t="s">
        <v>88</v>
      </c>
      <c r="F183" s="10" t="s">
        <v>10</v>
      </c>
      <c r="G183" s="10">
        <v>1</v>
      </c>
      <c r="H183" s="10">
        <v>0</v>
      </c>
      <c r="I183" s="10" t="s">
        <v>575</v>
      </c>
      <c r="J183" s="10" t="s">
        <v>576</v>
      </c>
      <c r="K183" s="10" t="s">
        <v>17</v>
      </c>
    </row>
    <row r="184" spans="1:11" x14ac:dyDescent="0.35">
      <c r="A184" s="10">
        <v>33425040</v>
      </c>
      <c r="B184" s="10" t="s">
        <v>14</v>
      </c>
      <c r="C184" s="10" t="s">
        <v>577</v>
      </c>
      <c r="D184" s="10" t="s">
        <v>460</v>
      </c>
      <c r="E184" s="10" t="s">
        <v>43</v>
      </c>
      <c r="F184" s="10" t="s">
        <v>10</v>
      </c>
      <c r="G184" s="10">
        <v>2</v>
      </c>
      <c r="H184" s="10">
        <v>0</v>
      </c>
      <c r="I184" s="10" t="s">
        <v>578</v>
      </c>
      <c r="J184" s="10" t="s">
        <v>579</v>
      </c>
      <c r="K184" s="10" t="s">
        <v>17</v>
      </c>
    </row>
    <row r="185" spans="1:11" x14ac:dyDescent="0.35">
      <c r="A185" s="10">
        <v>33424277</v>
      </c>
      <c r="B185" s="10" t="s">
        <v>14</v>
      </c>
      <c r="C185" s="10" t="s">
        <v>580</v>
      </c>
      <c r="D185" s="10" t="s">
        <v>460</v>
      </c>
      <c r="E185" s="10" t="s">
        <v>370</v>
      </c>
      <c r="F185" s="10" t="s">
        <v>283</v>
      </c>
      <c r="G185" s="10">
        <v>1</v>
      </c>
      <c r="H185" s="10">
        <v>32</v>
      </c>
      <c r="I185" s="10" t="s">
        <v>581</v>
      </c>
      <c r="J185" s="10" t="s">
        <v>582</v>
      </c>
      <c r="K185" s="10" t="s">
        <v>17</v>
      </c>
    </row>
    <row r="186" spans="1:11" x14ac:dyDescent="0.35">
      <c r="A186" s="10">
        <v>33423294</v>
      </c>
      <c r="B186" s="10" t="s">
        <v>7</v>
      </c>
      <c r="C186" s="10" t="s">
        <v>583</v>
      </c>
      <c r="D186" s="10" t="s">
        <v>336</v>
      </c>
      <c r="E186" s="10" t="s">
        <v>282</v>
      </c>
      <c r="F186" s="10" t="s">
        <v>283</v>
      </c>
      <c r="G186" s="10">
        <v>3</v>
      </c>
      <c r="H186" s="10">
        <v>86</v>
      </c>
      <c r="I186" s="10" t="s">
        <v>584</v>
      </c>
      <c r="J186" s="10" t="s">
        <v>585</v>
      </c>
      <c r="K186" s="10" t="s">
        <v>17</v>
      </c>
    </row>
    <row r="187" spans="1:11" x14ac:dyDescent="0.35">
      <c r="A187" s="10">
        <v>33421786</v>
      </c>
      <c r="B187" s="10" t="s">
        <v>7</v>
      </c>
      <c r="C187" s="10" t="s">
        <v>586</v>
      </c>
      <c r="D187" s="10" t="s">
        <v>460</v>
      </c>
      <c r="E187" s="10" t="s">
        <v>88</v>
      </c>
      <c r="F187" s="10" t="s">
        <v>10</v>
      </c>
      <c r="G187" s="10">
        <v>2</v>
      </c>
      <c r="H187" s="10">
        <v>0</v>
      </c>
      <c r="I187" s="10" t="s">
        <v>587</v>
      </c>
      <c r="J187" s="10" t="s">
        <v>588</v>
      </c>
      <c r="K187" s="10" t="s">
        <v>17</v>
      </c>
    </row>
    <row r="188" spans="1:11" x14ac:dyDescent="0.35">
      <c r="A188" s="10">
        <v>33421696</v>
      </c>
      <c r="B188" s="10" t="s">
        <v>14</v>
      </c>
      <c r="C188" s="10" t="s">
        <v>589</v>
      </c>
      <c r="D188" s="10" t="s">
        <v>460</v>
      </c>
      <c r="E188" s="10" t="s">
        <v>43</v>
      </c>
      <c r="F188" s="10" t="s">
        <v>10</v>
      </c>
      <c r="G188" s="10">
        <v>4</v>
      </c>
      <c r="H188" s="10">
        <v>0</v>
      </c>
      <c r="I188" s="10" t="s">
        <v>590</v>
      </c>
      <c r="J188" s="10" t="s">
        <v>591</v>
      </c>
      <c r="K188" s="10" t="s">
        <v>13</v>
      </c>
    </row>
    <row r="189" spans="1:11" x14ac:dyDescent="0.35">
      <c r="A189" s="10">
        <v>33421193</v>
      </c>
      <c r="B189" s="10" t="s">
        <v>138</v>
      </c>
      <c r="C189" s="10" t="s">
        <v>592</v>
      </c>
      <c r="D189" s="10" t="s">
        <v>173</v>
      </c>
      <c r="E189" s="10" t="s">
        <v>19</v>
      </c>
      <c r="F189" s="10" t="s">
        <v>20</v>
      </c>
      <c r="G189" s="10">
        <v>0</v>
      </c>
      <c r="H189" s="10">
        <v>0</v>
      </c>
      <c r="I189" s="10" t="s">
        <v>593</v>
      </c>
      <c r="J189" s="10" t="s">
        <v>594</v>
      </c>
      <c r="K189" s="10" t="s">
        <v>104</v>
      </c>
    </row>
    <row r="190" spans="1:11" x14ac:dyDescent="0.35">
      <c r="A190" s="10">
        <v>33420245</v>
      </c>
      <c r="B190" s="10" t="s">
        <v>7</v>
      </c>
      <c r="C190" s="10" t="s">
        <v>595</v>
      </c>
      <c r="D190" s="10" t="s">
        <v>173</v>
      </c>
      <c r="E190" s="10" t="s">
        <v>88</v>
      </c>
      <c r="F190" s="10" t="s">
        <v>10</v>
      </c>
      <c r="G190" s="10">
        <v>2</v>
      </c>
      <c r="H190" s="10">
        <v>0</v>
      </c>
      <c r="I190" s="10" t="s">
        <v>596</v>
      </c>
      <c r="J190" s="10" t="s">
        <v>597</v>
      </c>
      <c r="K190" s="10" t="s">
        <v>13</v>
      </c>
    </row>
    <row r="191" spans="1:11" x14ac:dyDescent="0.35">
      <c r="A191" s="10">
        <v>33420203</v>
      </c>
      <c r="B191" s="10" t="s">
        <v>7</v>
      </c>
      <c r="C191" s="10" t="s">
        <v>598</v>
      </c>
      <c r="D191" s="10" t="s">
        <v>599</v>
      </c>
      <c r="E191" s="10" t="s">
        <v>19</v>
      </c>
      <c r="F191" s="10" t="s">
        <v>20</v>
      </c>
      <c r="G191" s="10">
        <v>2</v>
      </c>
      <c r="H191" s="10">
        <v>0</v>
      </c>
      <c r="I191" s="10" t="s">
        <v>600</v>
      </c>
      <c r="J191" s="10" t="s">
        <v>601</v>
      </c>
      <c r="K191" s="10" t="s">
        <v>17</v>
      </c>
    </row>
    <row r="192" spans="1:11" x14ac:dyDescent="0.35">
      <c r="A192" s="10">
        <v>33418190</v>
      </c>
      <c r="B192" s="10" t="s">
        <v>14</v>
      </c>
      <c r="C192" s="10" t="s">
        <v>602</v>
      </c>
      <c r="D192" s="10" t="s">
        <v>599</v>
      </c>
      <c r="E192" s="10" t="s">
        <v>19</v>
      </c>
      <c r="F192" s="10" t="s">
        <v>20</v>
      </c>
      <c r="G192" s="10">
        <v>2</v>
      </c>
      <c r="H192" s="10">
        <v>0</v>
      </c>
      <c r="I192" s="10" t="s">
        <v>603</v>
      </c>
      <c r="J192" s="10" t="s">
        <v>604</v>
      </c>
      <c r="K192" s="10" t="s">
        <v>17</v>
      </c>
    </row>
    <row r="193" spans="1:11" x14ac:dyDescent="0.35">
      <c r="A193" s="10">
        <v>33418022</v>
      </c>
      <c r="B193" s="10" t="s">
        <v>14</v>
      </c>
      <c r="C193" s="10" t="s">
        <v>605</v>
      </c>
      <c r="D193" s="10" t="s">
        <v>599</v>
      </c>
      <c r="E193" s="10" t="s">
        <v>19</v>
      </c>
      <c r="F193" s="10" t="s">
        <v>20</v>
      </c>
      <c r="G193" s="10">
        <v>2</v>
      </c>
      <c r="H193" s="10">
        <v>0</v>
      </c>
      <c r="I193" s="10" t="s">
        <v>606</v>
      </c>
      <c r="J193" s="10" t="s">
        <v>607</v>
      </c>
      <c r="K193" s="10" t="s">
        <v>17</v>
      </c>
    </row>
    <row r="194" spans="1:11" x14ac:dyDescent="0.35">
      <c r="A194" s="10">
        <v>33416509</v>
      </c>
      <c r="B194" s="10" t="s">
        <v>14</v>
      </c>
      <c r="C194" s="10" t="s">
        <v>608</v>
      </c>
      <c r="D194" s="10" t="s">
        <v>460</v>
      </c>
      <c r="E194" s="10" t="s">
        <v>43</v>
      </c>
      <c r="F194" s="10" t="s">
        <v>10</v>
      </c>
      <c r="G194" s="10">
        <v>1</v>
      </c>
      <c r="H194" s="10">
        <v>0</v>
      </c>
      <c r="I194" s="10" t="s">
        <v>609</v>
      </c>
      <c r="J194" s="10" t="s">
        <v>610</v>
      </c>
      <c r="K194" s="10" t="s">
        <v>17</v>
      </c>
    </row>
    <row r="195" spans="1:11" x14ac:dyDescent="0.35">
      <c r="A195" s="10">
        <v>33416225</v>
      </c>
      <c r="B195" s="10" t="s">
        <v>14</v>
      </c>
      <c r="C195" s="10" t="s">
        <v>611</v>
      </c>
      <c r="D195" s="10" t="s">
        <v>336</v>
      </c>
      <c r="E195" s="10" t="s">
        <v>43</v>
      </c>
      <c r="F195" s="10" t="s">
        <v>10</v>
      </c>
      <c r="G195" s="10">
        <v>4</v>
      </c>
      <c r="H195" s="10">
        <v>0</v>
      </c>
      <c r="I195" s="10" t="s">
        <v>612</v>
      </c>
      <c r="J195" s="10" t="s">
        <v>613</v>
      </c>
      <c r="K195" s="10" t="s">
        <v>13</v>
      </c>
    </row>
    <row r="196" spans="1:11" x14ac:dyDescent="0.35">
      <c r="A196" s="10">
        <v>33416011</v>
      </c>
      <c r="B196" s="10" t="s">
        <v>14</v>
      </c>
      <c r="C196" s="10" t="s">
        <v>614</v>
      </c>
      <c r="D196" s="10" t="s">
        <v>599</v>
      </c>
      <c r="E196" s="10" t="s">
        <v>9</v>
      </c>
      <c r="F196" s="10" t="s">
        <v>10</v>
      </c>
      <c r="G196" s="10">
        <v>3</v>
      </c>
      <c r="H196" s="10">
        <v>0</v>
      </c>
      <c r="I196" s="10" t="s">
        <v>615</v>
      </c>
      <c r="J196" s="10" t="s">
        <v>616</v>
      </c>
      <c r="K196" s="10" t="s">
        <v>17</v>
      </c>
    </row>
    <row r="197" spans="1:11" x14ac:dyDescent="0.35">
      <c r="A197" s="10">
        <v>33415958</v>
      </c>
      <c r="B197" s="10" t="s">
        <v>97</v>
      </c>
      <c r="C197" s="10" t="s">
        <v>617</v>
      </c>
      <c r="D197" s="10" t="s">
        <v>460</v>
      </c>
      <c r="E197" s="10" t="s">
        <v>43</v>
      </c>
      <c r="F197" s="10" t="s">
        <v>10</v>
      </c>
      <c r="G197" s="10">
        <v>2</v>
      </c>
      <c r="H197" s="10">
        <v>0</v>
      </c>
      <c r="I197" s="10" t="s">
        <v>618</v>
      </c>
      <c r="J197" s="10" t="s">
        <v>619</v>
      </c>
      <c r="K197" s="10" t="s">
        <v>13</v>
      </c>
    </row>
    <row r="198" spans="1:11" x14ac:dyDescent="0.35">
      <c r="A198" s="10">
        <v>33415802</v>
      </c>
      <c r="B198" s="10" t="s">
        <v>7</v>
      </c>
      <c r="C198" s="10" t="s">
        <v>620</v>
      </c>
      <c r="D198" s="10" t="s">
        <v>599</v>
      </c>
      <c r="E198" s="10" t="s">
        <v>9</v>
      </c>
      <c r="F198" s="10" t="s">
        <v>10</v>
      </c>
      <c r="G198" s="10">
        <v>3</v>
      </c>
      <c r="H198" s="10">
        <v>0</v>
      </c>
      <c r="I198" s="10" t="s">
        <v>621</v>
      </c>
      <c r="J198" s="10" t="s">
        <v>622</v>
      </c>
      <c r="K198" s="10" t="s">
        <v>13</v>
      </c>
    </row>
    <row r="199" spans="1:11" x14ac:dyDescent="0.35">
      <c r="A199" s="10">
        <v>33414270</v>
      </c>
      <c r="B199" s="10" t="s">
        <v>7</v>
      </c>
      <c r="C199" s="10" t="s">
        <v>623</v>
      </c>
      <c r="D199" s="10" t="s">
        <v>173</v>
      </c>
      <c r="E199" s="10" t="s">
        <v>30</v>
      </c>
      <c r="F199" s="10" t="s">
        <v>10</v>
      </c>
      <c r="G199" s="10">
        <v>3</v>
      </c>
      <c r="H199" s="10">
        <v>0</v>
      </c>
      <c r="I199" s="10" t="s">
        <v>624</v>
      </c>
      <c r="J199" s="10" t="s">
        <v>625</v>
      </c>
      <c r="K199" s="10" t="s">
        <v>13</v>
      </c>
    </row>
    <row r="200" spans="1:11" x14ac:dyDescent="0.35">
      <c r="A200" s="10">
        <v>33413307</v>
      </c>
      <c r="B200" s="10" t="s">
        <v>14</v>
      </c>
      <c r="C200" s="10" t="s">
        <v>626</v>
      </c>
      <c r="D200" s="10" t="s">
        <v>599</v>
      </c>
      <c r="E200" s="10" t="s">
        <v>88</v>
      </c>
      <c r="F200" s="10" t="s">
        <v>10</v>
      </c>
      <c r="G200" s="10">
        <v>2</v>
      </c>
      <c r="H200" s="10">
        <v>0</v>
      </c>
      <c r="I200" s="10" t="s">
        <v>627</v>
      </c>
      <c r="J200" s="10" t="s">
        <v>628</v>
      </c>
      <c r="K200" s="10" t="s">
        <v>17</v>
      </c>
    </row>
    <row r="201" spans="1:11" x14ac:dyDescent="0.35">
      <c r="A201" s="10">
        <v>33413012</v>
      </c>
      <c r="B201" s="10" t="s">
        <v>14</v>
      </c>
      <c r="C201" s="10" t="s">
        <v>629</v>
      </c>
      <c r="D201" s="10" t="s">
        <v>460</v>
      </c>
      <c r="E201" s="10" t="s">
        <v>43</v>
      </c>
      <c r="F201" s="10" t="s">
        <v>10</v>
      </c>
      <c r="G201" s="10">
        <v>2</v>
      </c>
      <c r="H201" s="10">
        <v>0</v>
      </c>
      <c r="I201" s="10" t="s">
        <v>630</v>
      </c>
      <c r="J201" s="10" t="s">
        <v>631</v>
      </c>
      <c r="K201" s="10" t="s">
        <v>13</v>
      </c>
    </row>
    <row r="202" spans="1:11" x14ac:dyDescent="0.35">
      <c r="A202" s="10">
        <v>33412966</v>
      </c>
      <c r="B202" s="10" t="s">
        <v>7</v>
      </c>
      <c r="C202" s="10" t="s">
        <v>632</v>
      </c>
      <c r="D202" s="10" t="s">
        <v>599</v>
      </c>
      <c r="E202" s="10" t="s">
        <v>88</v>
      </c>
      <c r="F202" s="10" t="s">
        <v>10</v>
      </c>
      <c r="G202" s="10">
        <v>1</v>
      </c>
      <c r="H202" s="10">
        <v>0</v>
      </c>
      <c r="I202" s="10" t="s">
        <v>633</v>
      </c>
      <c r="J202" s="10" t="s">
        <v>634</v>
      </c>
      <c r="K202" s="10" t="s">
        <v>13</v>
      </c>
    </row>
    <row r="203" spans="1:11" x14ac:dyDescent="0.35">
      <c r="A203" s="10">
        <v>33412833</v>
      </c>
      <c r="B203" s="10" t="s">
        <v>7</v>
      </c>
      <c r="C203" s="10" t="s">
        <v>635</v>
      </c>
      <c r="D203" s="10" t="s">
        <v>173</v>
      </c>
      <c r="E203" s="10" t="s">
        <v>19</v>
      </c>
      <c r="F203" s="10" t="s">
        <v>20</v>
      </c>
      <c r="G203" s="10">
        <v>2</v>
      </c>
      <c r="H203" s="10">
        <v>0</v>
      </c>
      <c r="I203" s="10" t="s">
        <v>636</v>
      </c>
      <c r="J203" s="10" t="s">
        <v>637</v>
      </c>
      <c r="K203" s="10" t="s">
        <v>17</v>
      </c>
    </row>
    <row r="204" spans="1:11" x14ac:dyDescent="0.35">
      <c r="A204" s="10">
        <v>33412806</v>
      </c>
      <c r="B204" s="10" t="s">
        <v>14</v>
      </c>
      <c r="C204" s="10" t="s">
        <v>638</v>
      </c>
      <c r="D204" s="10" t="s">
        <v>599</v>
      </c>
      <c r="E204" s="10" t="s">
        <v>19</v>
      </c>
      <c r="F204" s="10" t="s">
        <v>20</v>
      </c>
      <c r="G204" s="10">
        <v>2</v>
      </c>
      <c r="H204" s="10">
        <v>0</v>
      </c>
      <c r="I204" s="10" t="s">
        <v>639</v>
      </c>
      <c r="J204" s="10" t="s">
        <v>640</v>
      </c>
      <c r="K204" s="10" t="s">
        <v>13</v>
      </c>
    </row>
    <row r="205" spans="1:11" x14ac:dyDescent="0.35">
      <c r="A205" s="10">
        <v>33412770</v>
      </c>
      <c r="B205" s="10" t="s">
        <v>14</v>
      </c>
      <c r="C205" s="10" t="s">
        <v>641</v>
      </c>
      <c r="D205" s="10" t="s">
        <v>599</v>
      </c>
      <c r="E205" s="10" t="s">
        <v>88</v>
      </c>
      <c r="F205" s="10" t="s">
        <v>10</v>
      </c>
      <c r="G205" s="10">
        <v>4</v>
      </c>
      <c r="H205" s="10">
        <v>0</v>
      </c>
      <c r="I205" s="10" t="s">
        <v>642</v>
      </c>
      <c r="J205" s="10" t="s">
        <v>643</v>
      </c>
      <c r="K205" s="10" t="s">
        <v>17</v>
      </c>
    </row>
    <row r="206" spans="1:11" x14ac:dyDescent="0.35">
      <c r="A206" s="10">
        <v>33411975</v>
      </c>
      <c r="B206" s="10" t="s">
        <v>14</v>
      </c>
      <c r="C206" s="10" t="s">
        <v>644</v>
      </c>
      <c r="D206" s="10" t="s">
        <v>599</v>
      </c>
      <c r="E206" s="10" t="s">
        <v>19</v>
      </c>
      <c r="F206" s="10" t="s">
        <v>645</v>
      </c>
      <c r="G206" s="10">
        <v>2</v>
      </c>
      <c r="H206" s="10">
        <v>0</v>
      </c>
      <c r="I206" s="10" t="s">
        <v>646</v>
      </c>
      <c r="J206" s="10" t="s">
        <v>647</v>
      </c>
      <c r="K206" s="10" t="s">
        <v>17</v>
      </c>
    </row>
    <row r="207" spans="1:11" x14ac:dyDescent="0.35">
      <c r="A207" s="10">
        <v>33411038</v>
      </c>
      <c r="B207" s="10" t="s">
        <v>61</v>
      </c>
      <c r="C207" s="10" t="s">
        <v>648</v>
      </c>
      <c r="D207" s="10" t="s">
        <v>460</v>
      </c>
      <c r="E207" s="10" t="s">
        <v>43</v>
      </c>
      <c r="F207" s="10" t="s">
        <v>10</v>
      </c>
      <c r="G207" s="10">
        <v>3</v>
      </c>
      <c r="H207" s="10">
        <v>0</v>
      </c>
      <c r="I207" s="10" t="s">
        <v>649</v>
      </c>
      <c r="J207" s="10" t="s">
        <v>650</v>
      </c>
      <c r="K207" s="10" t="s">
        <v>13</v>
      </c>
    </row>
    <row r="208" spans="1:11" x14ac:dyDescent="0.35">
      <c r="A208" s="10">
        <v>33410850</v>
      </c>
      <c r="B208" s="10" t="s">
        <v>61</v>
      </c>
      <c r="C208" s="10" t="s">
        <v>651</v>
      </c>
      <c r="D208" s="10" t="s">
        <v>336</v>
      </c>
      <c r="E208" s="10" t="s">
        <v>43</v>
      </c>
      <c r="F208" s="10" t="s">
        <v>10</v>
      </c>
      <c r="G208" s="10">
        <v>2</v>
      </c>
      <c r="H208" s="10">
        <v>0</v>
      </c>
      <c r="I208" s="10" t="s">
        <v>652</v>
      </c>
      <c r="J208" s="10" t="s">
        <v>653</v>
      </c>
      <c r="K208" s="10" t="s">
        <v>13</v>
      </c>
    </row>
    <row r="209" spans="1:11" x14ac:dyDescent="0.35">
      <c r="A209" s="10">
        <v>33408331</v>
      </c>
      <c r="B209" s="10" t="s">
        <v>14</v>
      </c>
      <c r="C209" s="10" t="s">
        <v>654</v>
      </c>
      <c r="D209" s="10" t="s">
        <v>84</v>
      </c>
      <c r="E209" s="10" t="s">
        <v>30</v>
      </c>
      <c r="F209" s="10" t="s">
        <v>10</v>
      </c>
      <c r="G209" s="10">
        <v>1</v>
      </c>
      <c r="H209" s="10">
        <v>0</v>
      </c>
      <c r="I209" s="10" t="s">
        <v>655</v>
      </c>
      <c r="J209" s="10" t="s">
        <v>656</v>
      </c>
      <c r="K209" s="10" t="s">
        <v>17</v>
      </c>
    </row>
    <row r="210" spans="1:11" x14ac:dyDescent="0.35">
      <c r="A210" s="10">
        <v>33408276</v>
      </c>
      <c r="B210" s="10" t="s">
        <v>14</v>
      </c>
      <c r="C210" s="10" t="s">
        <v>657</v>
      </c>
      <c r="D210" s="10" t="s">
        <v>599</v>
      </c>
      <c r="E210" s="10" t="s">
        <v>9</v>
      </c>
      <c r="F210" s="10" t="s">
        <v>10</v>
      </c>
      <c r="G210" s="10">
        <v>2</v>
      </c>
      <c r="H210" s="10">
        <v>0</v>
      </c>
      <c r="I210" s="10" t="s">
        <v>658</v>
      </c>
      <c r="J210" s="10" t="s">
        <v>659</v>
      </c>
      <c r="K210" s="10" t="s">
        <v>17</v>
      </c>
    </row>
    <row r="211" spans="1:11" x14ac:dyDescent="0.35">
      <c r="A211" s="10">
        <v>33408081</v>
      </c>
      <c r="B211" s="10" t="s">
        <v>14</v>
      </c>
      <c r="C211" s="10" t="s">
        <v>660</v>
      </c>
      <c r="D211" s="10" t="s">
        <v>599</v>
      </c>
      <c r="E211" s="10" t="s">
        <v>19</v>
      </c>
      <c r="F211" s="10" t="s">
        <v>20</v>
      </c>
      <c r="G211" s="10">
        <v>2</v>
      </c>
      <c r="H211" s="10">
        <v>0</v>
      </c>
      <c r="I211" s="10" t="s">
        <v>661</v>
      </c>
      <c r="J211" s="10" t="s">
        <v>662</v>
      </c>
      <c r="K211" s="10" t="s">
        <v>17</v>
      </c>
    </row>
    <row r="212" spans="1:11" x14ac:dyDescent="0.35">
      <c r="A212" s="10">
        <v>33407434</v>
      </c>
      <c r="B212" s="10" t="s">
        <v>7</v>
      </c>
      <c r="C212" s="10" t="s">
        <v>663</v>
      </c>
      <c r="D212" s="10" t="s">
        <v>173</v>
      </c>
      <c r="E212" s="10" t="s">
        <v>88</v>
      </c>
      <c r="F212" s="10" t="s">
        <v>10</v>
      </c>
      <c r="G212" s="10">
        <v>6</v>
      </c>
      <c r="H212" s="10">
        <v>0</v>
      </c>
      <c r="I212" s="10" t="s">
        <v>664</v>
      </c>
      <c r="J212" s="10" t="s">
        <v>665</v>
      </c>
      <c r="K212" s="10" t="s">
        <v>13</v>
      </c>
    </row>
    <row r="213" spans="1:11" x14ac:dyDescent="0.35">
      <c r="A213" s="10">
        <v>33406890</v>
      </c>
      <c r="B213" s="10" t="s">
        <v>14</v>
      </c>
      <c r="C213" s="10" t="s">
        <v>666</v>
      </c>
      <c r="D213" s="10" t="s">
        <v>599</v>
      </c>
      <c r="E213" s="10" t="s">
        <v>9</v>
      </c>
      <c r="F213" s="10" t="s">
        <v>10</v>
      </c>
      <c r="G213" s="10">
        <v>3</v>
      </c>
      <c r="H213" s="10">
        <v>0</v>
      </c>
      <c r="I213" s="10" t="s">
        <v>667</v>
      </c>
      <c r="J213" s="10" t="s">
        <v>668</v>
      </c>
      <c r="K213" s="10" t="s">
        <v>17</v>
      </c>
    </row>
    <row r="214" spans="1:11" x14ac:dyDescent="0.35">
      <c r="A214" s="10">
        <v>33406000</v>
      </c>
      <c r="B214" s="10" t="s">
        <v>7</v>
      </c>
      <c r="C214" s="10" t="s">
        <v>669</v>
      </c>
      <c r="D214" s="10" t="s">
        <v>336</v>
      </c>
      <c r="E214" s="10" t="s">
        <v>670</v>
      </c>
      <c r="F214" s="10" t="s">
        <v>283</v>
      </c>
      <c r="G214" s="10">
        <v>2</v>
      </c>
      <c r="H214" s="10">
        <v>44</v>
      </c>
      <c r="I214" s="10" t="s">
        <v>671</v>
      </c>
      <c r="J214" s="10" t="s">
        <v>672</v>
      </c>
      <c r="K214" s="10" t="s">
        <v>13</v>
      </c>
    </row>
    <row r="215" spans="1:11" x14ac:dyDescent="0.35">
      <c r="A215" s="10">
        <v>33405087</v>
      </c>
      <c r="B215" s="10" t="s">
        <v>14</v>
      </c>
      <c r="C215" s="10" t="s">
        <v>673</v>
      </c>
      <c r="D215" s="10" t="s">
        <v>460</v>
      </c>
      <c r="E215" s="10" t="s">
        <v>30</v>
      </c>
      <c r="F215" s="10" t="s">
        <v>10</v>
      </c>
      <c r="G215" s="10">
        <v>6</v>
      </c>
      <c r="H215" s="10">
        <v>0</v>
      </c>
      <c r="I215" s="10" t="s">
        <v>674</v>
      </c>
      <c r="J215" s="10" t="s">
        <v>675</v>
      </c>
      <c r="K215" s="10" t="s">
        <v>17</v>
      </c>
    </row>
    <row r="216" spans="1:11" x14ac:dyDescent="0.35">
      <c r="A216" s="10">
        <v>33404966</v>
      </c>
      <c r="B216" s="10" t="s">
        <v>14</v>
      </c>
      <c r="C216" s="10" t="s">
        <v>676</v>
      </c>
      <c r="D216" s="10" t="s">
        <v>599</v>
      </c>
      <c r="E216" s="10" t="s">
        <v>88</v>
      </c>
      <c r="F216" s="10" t="s">
        <v>10</v>
      </c>
      <c r="G216" s="10">
        <v>2</v>
      </c>
      <c r="H216" s="10">
        <v>0</v>
      </c>
      <c r="I216" s="10" t="s">
        <v>677</v>
      </c>
      <c r="J216" s="10" t="s">
        <v>678</v>
      </c>
      <c r="K216" s="10" t="s">
        <v>17</v>
      </c>
    </row>
    <row r="217" spans="1:11" x14ac:dyDescent="0.35">
      <c r="A217" s="10">
        <v>33404889</v>
      </c>
      <c r="B217" s="10" t="s">
        <v>7</v>
      </c>
      <c r="C217" s="10" t="s">
        <v>679</v>
      </c>
      <c r="D217" s="10" t="s">
        <v>460</v>
      </c>
      <c r="E217" s="10" t="s">
        <v>19</v>
      </c>
      <c r="F217" s="10" t="s">
        <v>20</v>
      </c>
      <c r="G217" s="10">
        <v>2</v>
      </c>
      <c r="H217" s="10">
        <v>0</v>
      </c>
      <c r="I217" s="10" t="s">
        <v>680</v>
      </c>
      <c r="J217" s="10" t="s">
        <v>681</v>
      </c>
      <c r="K217" s="10" t="s">
        <v>17</v>
      </c>
    </row>
    <row r="218" spans="1:11" x14ac:dyDescent="0.35">
      <c r="A218" s="10">
        <v>33404553</v>
      </c>
      <c r="B218" s="10" t="s">
        <v>14</v>
      </c>
      <c r="C218" s="10" t="s">
        <v>682</v>
      </c>
      <c r="D218" s="10" t="s">
        <v>599</v>
      </c>
      <c r="E218" s="10" t="s">
        <v>43</v>
      </c>
      <c r="F218" s="10" t="s">
        <v>10</v>
      </c>
      <c r="G218" s="10">
        <v>1</v>
      </c>
      <c r="H218" s="10">
        <v>0</v>
      </c>
      <c r="I218" s="10" t="s">
        <v>683</v>
      </c>
      <c r="J218" s="10" t="s">
        <v>684</v>
      </c>
      <c r="K218" s="10" t="s">
        <v>17</v>
      </c>
    </row>
    <row r="219" spans="1:11" x14ac:dyDescent="0.35">
      <c r="A219" s="10">
        <v>33404242</v>
      </c>
      <c r="B219" s="10" t="s">
        <v>14</v>
      </c>
      <c r="C219" s="10" t="s">
        <v>685</v>
      </c>
      <c r="D219" s="10" t="s">
        <v>336</v>
      </c>
      <c r="E219" s="10" t="s">
        <v>88</v>
      </c>
      <c r="F219" s="10" t="s">
        <v>10</v>
      </c>
      <c r="G219" s="10">
        <v>3</v>
      </c>
      <c r="H219" s="10">
        <v>0</v>
      </c>
      <c r="I219" s="10" t="s">
        <v>686</v>
      </c>
      <c r="J219" s="10" t="s">
        <v>687</v>
      </c>
      <c r="K219" s="10" t="s">
        <v>13</v>
      </c>
    </row>
    <row r="220" spans="1:11" x14ac:dyDescent="0.35">
      <c r="A220" s="10">
        <v>33403932</v>
      </c>
      <c r="B220" s="10" t="s">
        <v>7</v>
      </c>
      <c r="C220" s="10" t="s">
        <v>688</v>
      </c>
      <c r="D220" s="10" t="s">
        <v>599</v>
      </c>
      <c r="E220" s="10" t="s">
        <v>9</v>
      </c>
      <c r="F220" s="10" t="s">
        <v>10</v>
      </c>
      <c r="G220" s="10">
        <v>6</v>
      </c>
      <c r="H220" s="10">
        <v>0</v>
      </c>
      <c r="I220" s="10" t="s">
        <v>689</v>
      </c>
      <c r="J220" s="10" t="s">
        <v>690</v>
      </c>
      <c r="K220" s="10" t="s">
        <v>17</v>
      </c>
    </row>
    <row r="221" spans="1:11" x14ac:dyDescent="0.35">
      <c r="A221" s="10">
        <v>33403732</v>
      </c>
      <c r="B221" s="10" t="s">
        <v>14</v>
      </c>
      <c r="C221" s="10" t="s">
        <v>691</v>
      </c>
      <c r="D221" s="10" t="s">
        <v>599</v>
      </c>
      <c r="E221" s="10" t="s">
        <v>19</v>
      </c>
      <c r="F221" s="10" t="s">
        <v>20</v>
      </c>
      <c r="G221" s="10">
        <v>5</v>
      </c>
      <c r="H221" s="10">
        <v>0</v>
      </c>
      <c r="I221" s="10" t="s">
        <v>692</v>
      </c>
      <c r="J221" s="10" t="s">
        <v>693</v>
      </c>
      <c r="K221" s="10" t="s">
        <v>17</v>
      </c>
    </row>
    <row r="222" spans="1:11" x14ac:dyDescent="0.35">
      <c r="A222" s="10">
        <v>33403710</v>
      </c>
      <c r="B222" s="10" t="s">
        <v>14</v>
      </c>
      <c r="C222" s="10" t="s">
        <v>694</v>
      </c>
      <c r="D222" s="10" t="s">
        <v>599</v>
      </c>
      <c r="E222" s="10" t="s">
        <v>88</v>
      </c>
      <c r="F222" s="10" t="s">
        <v>10</v>
      </c>
      <c r="G222" s="10">
        <v>2</v>
      </c>
      <c r="H222" s="10">
        <v>0</v>
      </c>
      <c r="I222" s="10" t="s">
        <v>695</v>
      </c>
      <c r="J222" s="10" t="s">
        <v>696</v>
      </c>
      <c r="K222" s="10" t="s">
        <v>17</v>
      </c>
    </row>
    <row r="223" spans="1:11" x14ac:dyDescent="0.35">
      <c r="A223" s="10">
        <v>33403514</v>
      </c>
      <c r="B223" s="10" t="s">
        <v>14</v>
      </c>
      <c r="C223" s="10" t="s">
        <v>697</v>
      </c>
      <c r="D223" s="10" t="s">
        <v>8</v>
      </c>
      <c r="E223" s="10" t="s">
        <v>19</v>
      </c>
      <c r="F223" s="10" t="s">
        <v>20</v>
      </c>
      <c r="G223" s="10">
        <v>2</v>
      </c>
      <c r="H223" s="10">
        <v>0</v>
      </c>
      <c r="I223" s="10" t="s">
        <v>698</v>
      </c>
      <c r="J223" s="10" t="s">
        <v>699</v>
      </c>
      <c r="K223" s="10" t="s">
        <v>17</v>
      </c>
    </row>
    <row r="224" spans="1:11" x14ac:dyDescent="0.35">
      <c r="A224" s="10">
        <v>33402349</v>
      </c>
      <c r="B224" s="10" t="s">
        <v>14</v>
      </c>
      <c r="C224" s="10" t="s">
        <v>700</v>
      </c>
      <c r="D224" s="10" t="s">
        <v>599</v>
      </c>
      <c r="E224" s="10" t="s">
        <v>19</v>
      </c>
      <c r="F224" s="10" t="s">
        <v>20</v>
      </c>
      <c r="G224" s="10">
        <v>4</v>
      </c>
      <c r="H224" s="10">
        <v>0</v>
      </c>
      <c r="I224" s="10" t="s">
        <v>701</v>
      </c>
      <c r="J224" s="10" t="s">
        <v>702</v>
      </c>
      <c r="K224" s="10" t="s">
        <v>17</v>
      </c>
    </row>
    <row r="225" spans="1:11" x14ac:dyDescent="0.35">
      <c r="A225" s="10">
        <v>33398683</v>
      </c>
      <c r="B225" s="10" t="s">
        <v>61</v>
      </c>
      <c r="C225" s="10" t="s">
        <v>703</v>
      </c>
      <c r="D225" s="10" t="s">
        <v>599</v>
      </c>
      <c r="E225" s="10" t="s">
        <v>88</v>
      </c>
      <c r="F225" s="10" t="s">
        <v>10</v>
      </c>
      <c r="G225" s="10">
        <v>2</v>
      </c>
      <c r="H225" s="10">
        <v>0</v>
      </c>
      <c r="I225" s="10" t="s">
        <v>704</v>
      </c>
      <c r="J225" s="10" t="s">
        <v>705</v>
      </c>
      <c r="K225" s="10" t="s">
        <v>17</v>
      </c>
    </row>
    <row r="226" spans="1:11" x14ac:dyDescent="0.35">
      <c r="A226" s="10">
        <v>33397297</v>
      </c>
      <c r="B226" s="10" t="s">
        <v>61</v>
      </c>
      <c r="C226" s="10" t="s">
        <v>706</v>
      </c>
      <c r="D226" s="10" t="s">
        <v>599</v>
      </c>
      <c r="E226" s="10" t="s">
        <v>88</v>
      </c>
      <c r="F226" s="10" t="s">
        <v>10</v>
      </c>
      <c r="G226" s="10">
        <v>1</v>
      </c>
      <c r="H226" s="10">
        <v>0</v>
      </c>
      <c r="I226" s="10" t="s">
        <v>707</v>
      </c>
      <c r="J226" s="10" t="s">
        <v>708</v>
      </c>
      <c r="K226" s="10" t="s">
        <v>17</v>
      </c>
    </row>
    <row r="227" spans="1:11" x14ac:dyDescent="0.35">
      <c r="A227" s="10">
        <v>33396286</v>
      </c>
      <c r="B227" s="10" t="s">
        <v>14</v>
      </c>
      <c r="C227" s="10" t="s">
        <v>709</v>
      </c>
      <c r="D227" s="10" t="s">
        <v>599</v>
      </c>
      <c r="E227" s="10" t="s">
        <v>30</v>
      </c>
      <c r="F227" s="10" t="s">
        <v>10</v>
      </c>
      <c r="G227" s="10">
        <v>4</v>
      </c>
      <c r="H227" s="10">
        <v>0</v>
      </c>
      <c r="I227" s="10" t="s">
        <v>710</v>
      </c>
      <c r="J227" s="10" t="s">
        <v>711</v>
      </c>
      <c r="K227" s="10" t="s">
        <v>13</v>
      </c>
    </row>
    <row r="228" spans="1:11" x14ac:dyDescent="0.35">
      <c r="A228" s="10">
        <v>33395189</v>
      </c>
      <c r="B228" s="10" t="s">
        <v>7</v>
      </c>
      <c r="C228" s="10" t="s">
        <v>712</v>
      </c>
      <c r="D228" s="10" t="s">
        <v>599</v>
      </c>
      <c r="E228" s="10" t="s">
        <v>30</v>
      </c>
      <c r="F228" s="10" t="s">
        <v>10</v>
      </c>
      <c r="G228" s="10">
        <v>1</v>
      </c>
      <c r="H228" s="10">
        <v>0</v>
      </c>
      <c r="I228" s="10" t="s">
        <v>713</v>
      </c>
      <c r="J228" s="10" t="s">
        <v>714</v>
      </c>
      <c r="K228" s="10" t="s">
        <v>17</v>
      </c>
    </row>
    <row r="229" spans="1:11" x14ac:dyDescent="0.35">
      <c r="A229" s="10">
        <v>33394977</v>
      </c>
      <c r="B229" s="10" t="s">
        <v>14</v>
      </c>
      <c r="C229" s="10" t="s">
        <v>715</v>
      </c>
      <c r="D229" s="10" t="s">
        <v>336</v>
      </c>
      <c r="E229" s="10" t="s">
        <v>30</v>
      </c>
      <c r="F229" s="10" t="s">
        <v>10</v>
      </c>
      <c r="G229" s="10">
        <v>2</v>
      </c>
      <c r="H229" s="10">
        <v>0</v>
      </c>
      <c r="I229" s="10" t="s">
        <v>716</v>
      </c>
      <c r="J229" s="10" t="s">
        <v>717</v>
      </c>
      <c r="K229" s="10" t="s">
        <v>17</v>
      </c>
    </row>
    <row r="230" spans="1:11" x14ac:dyDescent="0.35">
      <c r="A230" s="10">
        <v>33394356</v>
      </c>
      <c r="B230" s="10" t="s">
        <v>97</v>
      </c>
      <c r="C230" s="10" t="s">
        <v>718</v>
      </c>
      <c r="D230" s="10" t="s">
        <v>599</v>
      </c>
      <c r="E230" s="10" t="s">
        <v>30</v>
      </c>
      <c r="F230" s="10" t="s">
        <v>10</v>
      </c>
      <c r="G230" s="10">
        <v>2</v>
      </c>
      <c r="H230" s="10">
        <v>0</v>
      </c>
      <c r="I230" s="10" t="s">
        <v>719</v>
      </c>
      <c r="J230" s="10" t="s">
        <v>720</v>
      </c>
      <c r="K230" s="10" t="s">
        <v>17</v>
      </c>
    </row>
    <row r="231" spans="1:11" x14ac:dyDescent="0.35">
      <c r="A231" s="10">
        <v>33394348</v>
      </c>
      <c r="B231" s="10" t="s">
        <v>14</v>
      </c>
      <c r="C231" s="10" t="s">
        <v>721</v>
      </c>
      <c r="D231" s="10" t="s">
        <v>599</v>
      </c>
      <c r="E231" s="10" t="s">
        <v>9</v>
      </c>
      <c r="F231" s="10" t="s">
        <v>10</v>
      </c>
      <c r="G231" s="10">
        <v>3</v>
      </c>
      <c r="H231" s="10">
        <v>0</v>
      </c>
      <c r="I231" s="10" t="s">
        <v>722</v>
      </c>
      <c r="J231" s="10" t="s">
        <v>723</v>
      </c>
      <c r="K231" s="10" t="s">
        <v>13</v>
      </c>
    </row>
    <row r="232" spans="1:11" x14ac:dyDescent="0.35">
      <c r="A232" s="10">
        <v>33394281</v>
      </c>
      <c r="B232" s="10" t="s">
        <v>7</v>
      </c>
      <c r="C232" s="10" t="s">
        <v>724</v>
      </c>
      <c r="D232" s="10" t="s">
        <v>599</v>
      </c>
      <c r="E232" s="10" t="s">
        <v>19</v>
      </c>
      <c r="F232" s="10" t="s">
        <v>20</v>
      </c>
      <c r="G232" s="10">
        <v>2</v>
      </c>
      <c r="H232" s="10">
        <v>0</v>
      </c>
      <c r="I232" s="10" t="s">
        <v>725</v>
      </c>
      <c r="J232" s="10" t="s">
        <v>726</v>
      </c>
      <c r="K232" s="10" t="s">
        <v>17</v>
      </c>
    </row>
    <row r="233" spans="1:11" x14ac:dyDescent="0.35">
      <c r="A233" s="10">
        <v>33393829</v>
      </c>
      <c r="B233" s="10" t="s">
        <v>14</v>
      </c>
      <c r="C233" s="10" t="s">
        <v>727</v>
      </c>
      <c r="D233" s="10" t="s">
        <v>599</v>
      </c>
      <c r="E233" s="10" t="s">
        <v>9</v>
      </c>
      <c r="F233" s="10" t="s">
        <v>10</v>
      </c>
      <c r="G233" s="10">
        <v>2</v>
      </c>
      <c r="H233" s="10">
        <v>0</v>
      </c>
      <c r="I233" s="10" t="s">
        <v>728</v>
      </c>
      <c r="J233" s="10" t="s">
        <v>729</v>
      </c>
      <c r="K233" s="10" t="s">
        <v>17</v>
      </c>
    </row>
    <row r="234" spans="1:11" x14ac:dyDescent="0.35">
      <c r="A234" s="10">
        <v>33393827</v>
      </c>
      <c r="B234" s="10" t="s">
        <v>14</v>
      </c>
      <c r="C234" s="10" t="s">
        <v>730</v>
      </c>
      <c r="D234" s="10" t="s">
        <v>460</v>
      </c>
      <c r="E234" s="10" t="s">
        <v>30</v>
      </c>
      <c r="F234" s="10" t="s">
        <v>10</v>
      </c>
      <c r="G234" s="10">
        <v>2</v>
      </c>
      <c r="H234" s="10">
        <v>0</v>
      </c>
      <c r="I234" s="10" t="s">
        <v>731</v>
      </c>
      <c r="J234" s="10" t="s">
        <v>732</v>
      </c>
      <c r="K234" s="10" t="s">
        <v>17</v>
      </c>
    </row>
    <row r="235" spans="1:11" x14ac:dyDescent="0.35">
      <c r="A235" s="10">
        <v>33393100</v>
      </c>
      <c r="B235" s="10" t="s">
        <v>14</v>
      </c>
      <c r="C235" s="10" t="s">
        <v>733</v>
      </c>
      <c r="D235" s="10" t="s">
        <v>599</v>
      </c>
      <c r="E235" s="10" t="s">
        <v>19</v>
      </c>
      <c r="F235" s="10" t="s">
        <v>20</v>
      </c>
      <c r="G235" s="10">
        <v>2</v>
      </c>
      <c r="H235" s="10">
        <v>0</v>
      </c>
      <c r="I235" s="10" t="s">
        <v>734</v>
      </c>
      <c r="J235" s="10" t="s">
        <v>735</v>
      </c>
      <c r="K235" s="10" t="s">
        <v>17</v>
      </c>
    </row>
    <row r="236" spans="1:11" x14ac:dyDescent="0.35">
      <c r="A236" s="10">
        <v>33392704</v>
      </c>
      <c r="B236" s="10" t="s">
        <v>97</v>
      </c>
      <c r="C236" s="10" t="s">
        <v>736</v>
      </c>
      <c r="D236" s="10" t="s">
        <v>460</v>
      </c>
      <c r="E236" s="10" t="s">
        <v>43</v>
      </c>
      <c r="F236" s="10" t="s">
        <v>10</v>
      </c>
      <c r="G236" s="10">
        <v>4</v>
      </c>
      <c r="H236" s="10">
        <v>0</v>
      </c>
      <c r="I236" s="10" t="s">
        <v>737</v>
      </c>
      <c r="J236" s="10" t="s">
        <v>738</v>
      </c>
      <c r="K236" s="10" t="s">
        <v>13</v>
      </c>
    </row>
    <row r="237" spans="1:11" x14ac:dyDescent="0.35">
      <c r="A237" s="10">
        <v>33392562</v>
      </c>
      <c r="B237" s="10" t="s">
        <v>14</v>
      </c>
      <c r="C237" s="10" t="s">
        <v>739</v>
      </c>
      <c r="D237" s="10" t="s">
        <v>599</v>
      </c>
      <c r="E237" s="10" t="s">
        <v>88</v>
      </c>
      <c r="F237" s="10" t="s">
        <v>10</v>
      </c>
      <c r="G237" s="10">
        <v>2</v>
      </c>
      <c r="H237" s="10">
        <v>0</v>
      </c>
      <c r="I237" s="10" t="s">
        <v>740</v>
      </c>
      <c r="J237" s="10" t="s">
        <v>741</v>
      </c>
      <c r="K237" s="10" t="s">
        <v>17</v>
      </c>
    </row>
    <row r="238" spans="1:11" x14ac:dyDescent="0.35">
      <c r="A238" s="10">
        <v>33391939</v>
      </c>
      <c r="B238" s="10" t="s">
        <v>7</v>
      </c>
      <c r="C238" s="10" t="s">
        <v>742</v>
      </c>
      <c r="D238" s="10" t="s">
        <v>173</v>
      </c>
      <c r="E238" s="10" t="s">
        <v>30</v>
      </c>
      <c r="F238" s="10" t="s">
        <v>10</v>
      </c>
      <c r="G238" s="10">
        <v>2</v>
      </c>
      <c r="H238" s="10">
        <v>0</v>
      </c>
      <c r="I238" s="10" t="s">
        <v>743</v>
      </c>
      <c r="J238" s="10" t="s">
        <v>744</v>
      </c>
      <c r="K238" s="10" t="s">
        <v>17</v>
      </c>
    </row>
    <row r="239" spans="1:11" x14ac:dyDescent="0.35">
      <c r="A239" s="10">
        <v>33391212</v>
      </c>
      <c r="B239" s="10" t="s">
        <v>7</v>
      </c>
      <c r="C239" s="10" t="s">
        <v>745</v>
      </c>
      <c r="D239" s="10" t="s">
        <v>336</v>
      </c>
      <c r="E239" s="10" t="s">
        <v>30</v>
      </c>
      <c r="F239" s="10" t="s">
        <v>10</v>
      </c>
      <c r="G239" s="10">
        <v>0</v>
      </c>
      <c r="H239" s="10">
        <v>0</v>
      </c>
      <c r="I239" s="10" t="s">
        <v>746</v>
      </c>
      <c r="J239" s="10" t="s">
        <v>747</v>
      </c>
      <c r="K239" s="10" t="s">
        <v>104</v>
      </c>
    </row>
    <row r="240" spans="1:11" x14ac:dyDescent="0.35">
      <c r="A240" s="10">
        <v>33390749</v>
      </c>
      <c r="B240" s="10" t="s">
        <v>14</v>
      </c>
      <c r="C240" s="10" t="s">
        <v>748</v>
      </c>
      <c r="D240" s="10" t="s">
        <v>460</v>
      </c>
      <c r="E240" s="10" t="s">
        <v>43</v>
      </c>
      <c r="F240" s="10" t="s">
        <v>10</v>
      </c>
      <c r="G240" s="10">
        <v>2</v>
      </c>
      <c r="H240" s="10">
        <v>0</v>
      </c>
      <c r="I240" s="10" t="s">
        <v>749</v>
      </c>
      <c r="J240" s="10" t="s">
        <v>750</v>
      </c>
      <c r="K240" s="10" t="s">
        <v>17</v>
      </c>
    </row>
    <row r="241" spans="1:11" x14ac:dyDescent="0.35">
      <c r="A241" s="10">
        <v>33389072</v>
      </c>
      <c r="B241" s="10" t="s">
        <v>14</v>
      </c>
      <c r="C241" s="10" t="s">
        <v>751</v>
      </c>
      <c r="D241" s="10" t="s">
        <v>460</v>
      </c>
      <c r="E241" s="10" t="s">
        <v>9</v>
      </c>
      <c r="F241" s="10" t="s">
        <v>10</v>
      </c>
      <c r="G241" s="10">
        <v>4</v>
      </c>
      <c r="H241" s="10">
        <v>0</v>
      </c>
      <c r="I241" s="10" t="s">
        <v>752</v>
      </c>
      <c r="J241" s="10" t="s">
        <v>753</v>
      </c>
      <c r="K241" s="10" t="s">
        <v>17</v>
      </c>
    </row>
    <row r="242" spans="1:11" x14ac:dyDescent="0.35">
      <c r="A242" s="10">
        <v>33388824</v>
      </c>
      <c r="B242" s="10" t="s">
        <v>14</v>
      </c>
      <c r="C242" s="10" t="s">
        <v>754</v>
      </c>
      <c r="D242" s="10" t="s">
        <v>173</v>
      </c>
      <c r="E242" s="10" t="s">
        <v>282</v>
      </c>
      <c r="F242" s="10" t="s">
        <v>405</v>
      </c>
      <c r="G242" s="10">
        <v>2</v>
      </c>
      <c r="H242" s="10">
        <v>90</v>
      </c>
      <c r="I242" s="10" t="s">
        <v>755</v>
      </c>
      <c r="J242" s="10" t="s">
        <v>756</v>
      </c>
      <c r="K242" s="10" t="s">
        <v>17</v>
      </c>
    </row>
    <row r="243" spans="1:11" x14ac:dyDescent="0.35">
      <c r="A243" s="10">
        <v>33388548</v>
      </c>
      <c r="B243" s="10" t="s">
        <v>7</v>
      </c>
      <c r="C243" s="10" t="s">
        <v>757</v>
      </c>
      <c r="D243" s="10" t="s">
        <v>8</v>
      </c>
      <c r="E243" s="10" t="s">
        <v>88</v>
      </c>
      <c r="F243" s="10" t="s">
        <v>10</v>
      </c>
      <c r="G243" s="10">
        <v>3</v>
      </c>
      <c r="H243" s="10">
        <v>0</v>
      </c>
      <c r="I243" s="10" t="s">
        <v>758</v>
      </c>
      <c r="J243" s="10" t="s">
        <v>759</v>
      </c>
      <c r="K243" s="10" t="s">
        <v>17</v>
      </c>
    </row>
    <row r="244" spans="1:11" x14ac:dyDescent="0.35">
      <c r="A244" s="10">
        <v>33388231</v>
      </c>
      <c r="B244" s="10" t="s">
        <v>97</v>
      </c>
      <c r="C244" s="10" t="s">
        <v>760</v>
      </c>
      <c r="D244" s="10" t="s">
        <v>8</v>
      </c>
      <c r="E244" s="10" t="s">
        <v>43</v>
      </c>
      <c r="F244" s="10" t="s">
        <v>10</v>
      </c>
      <c r="G244" s="10">
        <v>2</v>
      </c>
      <c r="H244" s="10">
        <v>0</v>
      </c>
      <c r="I244" s="10" t="s">
        <v>761</v>
      </c>
      <c r="J244" s="10" t="s">
        <v>762</v>
      </c>
      <c r="K244" s="10" t="s">
        <v>13</v>
      </c>
    </row>
    <row r="245" spans="1:11" x14ac:dyDescent="0.35">
      <c r="A245" s="10">
        <v>33387862</v>
      </c>
      <c r="B245" s="10" t="s">
        <v>61</v>
      </c>
      <c r="C245" s="10" t="s">
        <v>763</v>
      </c>
      <c r="D245" s="10" t="s">
        <v>84</v>
      </c>
      <c r="E245" s="10" t="s">
        <v>19</v>
      </c>
      <c r="F245" s="10" t="s">
        <v>20</v>
      </c>
      <c r="G245" s="10">
        <v>0</v>
      </c>
      <c r="H245" s="10">
        <v>0</v>
      </c>
      <c r="I245" s="10" t="s">
        <v>764</v>
      </c>
      <c r="J245" s="10" t="s">
        <v>765</v>
      </c>
      <c r="K245" s="10" t="s">
        <v>104</v>
      </c>
    </row>
    <row r="246" spans="1:11" x14ac:dyDescent="0.35">
      <c r="A246" s="10">
        <v>33386078</v>
      </c>
      <c r="B246" s="10" t="s">
        <v>97</v>
      </c>
      <c r="C246" s="10" t="s">
        <v>766</v>
      </c>
      <c r="D246" s="10" t="s">
        <v>599</v>
      </c>
      <c r="E246" s="10" t="s">
        <v>43</v>
      </c>
      <c r="F246" s="10" t="s">
        <v>10</v>
      </c>
      <c r="G246" s="10">
        <v>2</v>
      </c>
      <c r="H246" s="10">
        <v>0</v>
      </c>
      <c r="I246" s="10" t="s">
        <v>767</v>
      </c>
      <c r="J246" s="10" t="s">
        <v>768</v>
      </c>
      <c r="K246" s="10" t="s">
        <v>17</v>
      </c>
    </row>
    <row r="247" spans="1:11" x14ac:dyDescent="0.35">
      <c r="A247" s="10">
        <v>33385700</v>
      </c>
      <c r="B247" s="10" t="s">
        <v>97</v>
      </c>
      <c r="C247" s="10" t="s">
        <v>769</v>
      </c>
      <c r="D247" s="10" t="s">
        <v>770</v>
      </c>
      <c r="E247" s="10" t="s">
        <v>9</v>
      </c>
      <c r="F247" s="10" t="s">
        <v>10</v>
      </c>
      <c r="G247" s="10">
        <v>4</v>
      </c>
      <c r="H247" s="10">
        <v>0</v>
      </c>
      <c r="I247" s="10" t="s">
        <v>771</v>
      </c>
      <c r="J247" s="10" t="s">
        <v>772</v>
      </c>
      <c r="K247" s="10" t="s">
        <v>17</v>
      </c>
    </row>
    <row r="248" spans="1:11" x14ac:dyDescent="0.35">
      <c r="A248" s="10">
        <v>33385347</v>
      </c>
      <c r="B248" s="10" t="s">
        <v>61</v>
      </c>
      <c r="C248" s="10" t="s">
        <v>773</v>
      </c>
      <c r="D248" s="10" t="s">
        <v>460</v>
      </c>
      <c r="E248" s="10" t="s">
        <v>9</v>
      </c>
      <c r="F248" s="10" t="s">
        <v>10</v>
      </c>
      <c r="G248" s="10">
        <v>3</v>
      </c>
      <c r="H248" s="10">
        <v>0</v>
      </c>
      <c r="I248" s="10" t="s">
        <v>774</v>
      </c>
      <c r="J248" s="10" t="s">
        <v>775</v>
      </c>
      <c r="K248" s="10" t="s">
        <v>13</v>
      </c>
    </row>
    <row r="249" spans="1:11" x14ac:dyDescent="0.35">
      <c r="A249" s="10">
        <v>33385318</v>
      </c>
      <c r="B249" s="10" t="s">
        <v>14</v>
      </c>
      <c r="C249" s="10" t="s">
        <v>776</v>
      </c>
      <c r="D249" s="10" t="s">
        <v>599</v>
      </c>
      <c r="E249" s="10" t="s">
        <v>88</v>
      </c>
      <c r="F249" s="10" t="s">
        <v>10</v>
      </c>
      <c r="G249" s="10">
        <v>2</v>
      </c>
      <c r="H249" s="10">
        <v>0</v>
      </c>
      <c r="I249" s="10" t="s">
        <v>777</v>
      </c>
      <c r="J249" s="10" t="s">
        <v>778</v>
      </c>
      <c r="K249" s="10" t="s">
        <v>17</v>
      </c>
    </row>
    <row r="250" spans="1:11" x14ac:dyDescent="0.35">
      <c r="A250" s="10">
        <v>33383700</v>
      </c>
      <c r="B250" s="10" t="s">
        <v>14</v>
      </c>
      <c r="C250" s="10" t="s">
        <v>779</v>
      </c>
      <c r="D250" s="10" t="s">
        <v>460</v>
      </c>
      <c r="E250" s="10" t="s">
        <v>43</v>
      </c>
      <c r="F250" s="10" t="s">
        <v>10</v>
      </c>
      <c r="G250" s="10">
        <v>2</v>
      </c>
      <c r="H250" s="10">
        <v>0</v>
      </c>
      <c r="I250" s="10" t="s">
        <v>780</v>
      </c>
      <c r="J250" s="10" t="s">
        <v>781</v>
      </c>
      <c r="K250" s="10" t="s">
        <v>13</v>
      </c>
    </row>
    <row r="251" spans="1:11" x14ac:dyDescent="0.35">
      <c r="A251" s="10">
        <v>33383497</v>
      </c>
      <c r="B251" s="10" t="s">
        <v>14</v>
      </c>
      <c r="C251" s="10" t="s">
        <v>782</v>
      </c>
      <c r="D251" s="10" t="s">
        <v>599</v>
      </c>
      <c r="E251" s="10" t="s">
        <v>88</v>
      </c>
      <c r="F251" s="10" t="s">
        <v>10</v>
      </c>
      <c r="G251" s="10">
        <v>2</v>
      </c>
      <c r="H251" s="10">
        <v>0</v>
      </c>
      <c r="I251" s="10" t="s">
        <v>783</v>
      </c>
      <c r="J251" s="10" t="s">
        <v>784</v>
      </c>
      <c r="K251" s="10" t="s">
        <v>17</v>
      </c>
    </row>
    <row r="252" spans="1:11" x14ac:dyDescent="0.35">
      <c r="A252" s="10">
        <v>33383433</v>
      </c>
      <c r="B252" s="10" t="s">
        <v>14</v>
      </c>
      <c r="C252" s="10" t="s">
        <v>785</v>
      </c>
      <c r="D252" s="10" t="s">
        <v>460</v>
      </c>
      <c r="E252" s="10" t="s">
        <v>43</v>
      </c>
      <c r="F252" s="10" t="s">
        <v>10</v>
      </c>
      <c r="G252" s="10">
        <v>4</v>
      </c>
      <c r="H252" s="10">
        <v>0</v>
      </c>
      <c r="I252" s="10" t="s">
        <v>786</v>
      </c>
      <c r="J252" s="10" t="s">
        <v>787</v>
      </c>
      <c r="K252" s="10" t="s">
        <v>13</v>
      </c>
    </row>
    <row r="253" spans="1:11" x14ac:dyDescent="0.35">
      <c r="A253" s="10">
        <v>33382968</v>
      </c>
      <c r="B253" s="10" t="s">
        <v>14</v>
      </c>
      <c r="C253" s="10" t="s">
        <v>788</v>
      </c>
      <c r="D253" s="10" t="s">
        <v>770</v>
      </c>
      <c r="E253" s="10" t="s">
        <v>9</v>
      </c>
      <c r="F253" s="10" t="s">
        <v>10</v>
      </c>
      <c r="G253" s="10">
        <v>6</v>
      </c>
      <c r="H253" s="10">
        <v>0</v>
      </c>
      <c r="I253" s="10" t="s">
        <v>789</v>
      </c>
      <c r="J253" s="10" t="s">
        <v>790</v>
      </c>
      <c r="K253" s="10" t="s">
        <v>17</v>
      </c>
    </row>
    <row r="254" spans="1:11" x14ac:dyDescent="0.35">
      <c r="A254" s="10">
        <v>33382441</v>
      </c>
      <c r="B254" s="10" t="s">
        <v>7</v>
      </c>
      <c r="C254" s="10" t="s">
        <v>791</v>
      </c>
      <c r="D254" s="10" t="s">
        <v>599</v>
      </c>
      <c r="E254" s="10" t="s">
        <v>43</v>
      </c>
      <c r="F254" s="10" t="s">
        <v>10</v>
      </c>
      <c r="G254" s="10">
        <v>2</v>
      </c>
      <c r="H254" s="10">
        <v>0</v>
      </c>
      <c r="I254" s="10" t="s">
        <v>792</v>
      </c>
      <c r="J254" s="10" t="s">
        <v>793</v>
      </c>
      <c r="K254" s="10" t="s">
        <v>17</v>
      </c>
    </row>
    <row r="255" spans="1:11" x14ac:dyDescent="0.35">
      <c r="A255" s="10">
        <v>33382276</v>
      </c>
      <c r="B255" s="10" t="s">
        <v>61</v>
      </c>
      <c r="C255" s="10" t="s">
        <v>794</v>
      </c>
      <c r="D255" s="10" t="s">
        <v>460</v>
      </c>
      <c r="E255" s="10" t="s">
        <v>9</v>
      </c>
      <c r="F255" s="10" t="s">
        <v>10</v>
      </c>
      <c r="G255" s="10">
        <v>4</v>
      </c>
      <c r="H255" s="10">
        <v>0</v>
      </c>
      <c r="I255" s="10" t="s">
        <v>795</v>
      </c>
      <c r="J255" s="10" t="s">
        <v>796</v>
      </c>
      <c r="K255" s="10" t="s">
        <v>17</v>
      </c>
    </row>
    <row r="256" spans="1:11" x14ac:dyDescent="0.35">
      <c r="A256" s="10">
        <v>33381829</v>
      </c>
      <c r="B256" s="10" t="s">
        <v>14</v>
      </c>
      <c r="C256" s="10" t="s">
        <v>797</v>
      </c>
      <c r="D256" s="10" t="s">
        <v>599</v>
      </c>
      <c r="E256" s="10" t="s">
        <v>19</v>
      </c>
      <c r="F256" s="10" t="s">
        <v>20</v>
      </c>
      <c r="G256" s="10">
        <v>3</v>
      </c>
      <c r="H256" s="10">
        <v>0</v>
      </c>
      <c r="I256" s="10" t="s">
        <v>798</v>
      </c>
      <c r="J256" s="10" t="s">
        <v>799</v>
      </c>
      <c r="K256" s="10" t="s">
        <v>17</v>
      </c>
    </row>
    <row r="257" spans="1:11" x14ac:dyDescent="0.35">
      <c r="A257" s="10">
        <v>33381583</v>
      </c>
      <c r="B257" s="10" t="s">
        <v>7</v>
      </c>
      <c r="C257" s="10" t="s">
        <v>800</v>
      </c>
      <c r="D257" s="10" t="s">
        <v>173</v>
      </c>
      <c r="E257" s="10" t="s">
        <v>88</v>
      </c>
      <c r="F257" s="10" t="s">
        <v>10</v>
      </c>
      <c r="G257" s="10">
        <v>2</v>
      </c>
      <c r="H257" s="10">
        <v>0</v>
      </c>
      <c r="I257" s="10" t="s">
        <v>801</v>
      </c>
      <c r="J257" s="10" t="s">
        <v>802</v>
      </c>
      <c r="K257" s="10" t="s">
        <v>17</v>
      </c>
    </row>
    <row r="258" spans="1:11" x14ac:dyDescent="0.35">
      <c r="A258" s="10">
        <v>33380945</v>
      </c>
      <c r="B258" s="10" t="s">
        <v>7</v>
      </c>
      <c r="C258" s="10" t="s">
        <v>803</v>
      </c>
      <c r="D258" s="10" t="s">
        <v>599</v>
      </c>
      <c r="E258" s="10" t="s">
        <v>30</v>
      </c>
      <c r="F258" s="10" t="s">
        <v>10</v>
      </c>
      <c r="G258" s="10">
        <v>2</v>
      </c>
      <c r="H258" s="10">
        <v>0</v>
      </c>
      <c r="I258" s="10" t="s">
        <v>804</v>
      </c>
      <c r="J258" s="10" t="s">
        <v>805</v>
      </c>
      <c r="K258" s="10" t="s">
        <v>17</v>
      </c>
    </row>
    <row r="259" spans="1:11" x14ac:dyDescent="0.35">
      <c r="A259" s="10">
        <v>33380414</v>
      </c>
      <c r="B259" s="10" t="s">
        <v>14</v>
      </c>
      <c r="C259" s="10" t="s">
        <v>806</v>
      </c>
      <c r="D259" s="10" t="s">
        <v>460</v>
      </c>
      <c r="E259" s="10" t="s">
        <v>30</v>
      </c>
      <c r="F259" s="10" t="s">
        <v>10</v>
      </c>
      <c r="G259" s="10">
        <v>2</v>
      </c>
      <c r="H259" s="10">
        <v>0</v>
      </c>
      <c r="I259" s="10" t="s">
        <v>807</v>
      </c>
      <c r="J259" s="10" t="s">
        <v>808</v>
      </c>
      <c r="K259" s="10" t="s">
        <v>13</v>
      </c>
    </row>
    <row r="260" spans="1:11" x14ac:dyDescent="0.35">
      <c r="A260" s="10">
        <v>33379176</v>
      </c>
      <c r="B260" s="10" t="s">
        <v>14</v>
      </c>
      <c r="C260" s="10" t="s">
        <v>809</v>
      </c>
      <c r="D260" s="10" t="s">
        <v>770</v>
      </c>
      <c r="E260" s="10" t="s">
        <v>9</v>
      </c>
      <c r="F260" s="10" t="s">
        <v>10</v>
      </c>
      <c r="G260" s="10">
        <v>3</v>
      </c>
      <c r="H260" s="10">
        <v>0</v>
      </c>
      <c r="I260" s="10" t="s">
        <v>810</v>
      </c>
      <c r="J260" s="10" t="s">
        <v>811</v>
      </c>
      <c r="K260" s="10" t="s">
        <v>17</v>
      </c>
    </row>
    <row r="261" spans="1:11" x14ac:dyDescent="0.35">
      <c r="A261" s="10">
        <v>33378908</v>
      </c>
      <c r="B261" s="10" t="s">
        <v>97</v>
      </c>
      <c r="C261" s="10" t="s">
        <v>812</v>
      </c>
      <c r="D261" s="10" t="s">
        <v>460</v>
      </c>
      <c r="E261" s="10" t="s">
        <v>30</v>
      </c>
      <c r="F261" s="10" t="s">
        <v>10</v>
      </c>
      <c r="G261" s="10">
        <v>5</v>
      </c>
      <c r="H261" s="10">
        <v>0</v>
      </c>
      <c r="I261" s="10" t="s">
        <v>813</v>
      </c>
      <c r="J261" s="10" t="s">
        <v>814</v>
      </c>
      <c r="K261" s="10" t="s">
        <v>17</v>
      </c>
    </row>
    <row r="262" spans="1:11" x14ac:dyDescent="0.35">
      <c r="A262" s="10">
        <v>33377899</v>
      </c>
      <c r="B262" s="10" t="s">
        <v>14</v>
      </c>
      <c r="C262" s="10" t="s">
        <v>815</v>
      </c>
      <c r="D262" s="10" t="s">
        <v>599</v>
      </c>
      <c r="E262" s="10" t="s">
        <v>30</v>
      </c>
      <c r="F262" s="10" t="s">
        <v>10</v>
      </c>
      <c r="G262" s="10">
        <v>2</v>
      </c>
      <c r="H262" s="10">
        <v>0</v>
      </c>
      <c r="I262" s="10" t="s">
        <v>816</v>
      </c>
      <c r="J262" s="10" t="s">
        <v>817</v>
      </c>
      <c r="K262" s="10" t="s">
        <v>17</v>
      </c>
    </row>
    <row r="263" spans="1:11" x14ac:dyDescent="0.35">
      <c r="A263" s="10">
        <v>33377672</v>
      </c>
      <c r="B263" s="10" t="s">
        <v>7</v>
      </c>
      <c r="C263" s="10" t="s">
        <v>818</v>
      </c>
      <c r="D263" s="10" t="s">
        <v>460</v>
      </c>
      <c r="E263" s="10" t="s">
        <v>30</v>
      </c>
      <c r="F263" s="10" t="s">
        <v>10</v>
      </c>
      <c r="G263" s="10">
        <v>4</v>
      </c>
      <c r="H263" s="10">
        <v>0</v>
      </c>
      <c r="I263" s="10" t="s">
        <v>819</v>
      </c>
      <c r="J263" s="10" t="s">
        <v>820</v>
      </c>
      <c r="K263" s="10" t="s">
        <v>17</v>
      </c>
    </row>
    <row r="264" spans="1:11" x14ac:dyDescent="0.35">
      <c r="A264" s="10">
        <v>33376945</v>
      </c>
      <c r="B264" s="10" t="s">
        <v>97</v>
      </c>
      <c r="C264" s="10" t="s">
        <v>821</v>
      </c>
      <c r="D264" s="10" t="s">
        <v>770</v>
      </c>
      <c r="E264" s="10" t="s">
        <v>9</v>
      </c>
      <c r="F264" s="10" t="s">
        <v>10</v>
      </c>
      <c r="G264" s="10">
        <v>2</v>
      </c>
      <c r="H264" s="10">
        <v>0</v>
      </c>
      <c r="I264" s="10" t="s">
        <v>822</v>
      </c>
      <c r="J264" s="10" t="s">
        <v>823</v>
      </c>
      <c r="K264" s="10" t="s">
        <v>17</v>
      </c>
    </row>
    <row r="265" spans="1:11" x14ac:dyDescent="0.35">
      <c r="A265" s="10">
        <v>33376630</v>
      </c>
      <c r="B265" s="10" t="s">
        <v>14</v>
      </c>
      <c r="C265" s="10" t="s">
        <v>824</v>
      </c>
      <c r="D265" s="10" t="s">
        <v>336</v>
      </c>
      <c r="E265" s="10" t="s">
        <v>43</v>
      </c>
      <c r="F265" s="10" t="s">
        <v>10</v>
      </c>
      <c r="G265" s="10">
        <v>1</v>
      </c>
      <c r="H265" s="10">
        <v>0</v>
      </c>
      <c r="I265" s="10" t="s">
        <v>825</v>
      </c>
      <c r="J265" s="10" t="s">
        <v>826</v>
      </c>
      <c r="K265" s="10" t="s">
        <v>17</v>
      </c>
    </row>
    <row r="266" spans="1:11" x14ac:dyDescent="0.35">
      <c r="A266" s="10">
        <v>33372372</v>
      </c>
      <c r="B266" s="10" t="s">
        <v>14</v>
      </c>
      <c r="C266" s="10" t="s">
        <v>827</v>
      </c>
      <c r="D266" s="10" t="s">
        <v>770</v>
      </c>
      <c r="E266" s="10" t="s">
        <v>9</v>
      </c>
      <c r="F266" s="10" t="s">
        <v>10</v>
      </c>
      <c r="G266" s="10">
        <v>4</v>
      </c>
      <c r="H266" s="10">
        <v>0</v>
      </c>
      <c r="I266" s="10" t="s">
        <v>828</v>
      </c>
      <c r="J266" s="10" t="s">
        <v>829</v>
      </c>
      <c r="K266" s="10" t="s">
        <v>13</v>
      </c>
    </row>
    <row r="267" spans="1:11" x14ac:dyDescent="0.35">
      <c r="A267" s="10">
        <v>33365770</v>
      </c>
      <c r="B267" s="10" t="s">
        <v>14</v>
      </c>
      <c r="C267" s="10" t="s">
        <v>830</v>
      </c>
      <c r="D267" s="10" t="s">
        <v>770</v>
      </c>
      <c r="E267" s="10" t="s">
        <v>9</v>
      </c>
      <c r="F267" s="10" t="s">
        <v>10</v>
      </c>
      <c r="G267" s="10">
        <v>2</v>
      </c>
      <c r="H267" s="10">
        <v>0</v>
      </c>
      <c r="I267" s="10" t="s">
        <v>831</v>
      </c>
      <c r="J267" s="10" t="s">
        <v>832</v>
      </c>
      <c r="K267" s="10" t="s">
        <v>13</v>
      </c>
    </row>
    <row r="268" spans="1:11" x14ac:dyDescent="0.35">
      <c r="A268" s="10">
        <v>33365608</v>
      </c>
      <c r="B268" s="10" t="s">
        <v>61</v>
      </c>
      <c r="C268" s="10" t="s">
        <v>833</v>
      </c>
      <c r="D268" s="10" t="s">
        <v>599</v>
      </c>
      <c r="E268" s="10" t="s">
        <v>43</v>
      </c>
      <c r="F268" s="10" t="s">
        <v>10</v>
      </c>
      <c r="G268" s="10">
        <v>3</v>
      </c>
      <c r="H268" s="10">
        <v>0</v>
      </c>
      <c r="I268" s="10" t="s">
        <v>834</v>
      </c>
      <c r="J268" s="10" t="s">
        <v>835</v>
      </c>
      <c r="K268" s="10" t="s">
        <v>13</v>
      </c>
    </row>
    <row r="269" spans="1:11" x14ac:dyDescent="0.35">
      <c r="A269" s="10">
        <v>33364168</v>
      </c>
      <c r="B269" s="10" t="s">
        <v>14</v>
      </c>
      <c r="C269" s="10" t="s">
        <v>836</v>
      </c>
      <c r="D269" s="10" t="s">
        <v>599</v>
      </c>
      <c r="E269" s="10" t="s">
        <v>19</v>
      </c>
      <c r="F269" s="10" t="s">
        <v>20</v>
      </c>
      <c r="G269" s="10">
        <v>1</v>
      </c>
      <c r="H269" s="10">
        <v>0</v>
      </c>
      <c r="I269" s="10" t="s">
        <v>837</v>
      </c>
      <c r="J269" s="10" t="s">
        <v>838</v>
      </c>
      <c r="K269" s="10" t="s">
        <v>13</v>
      </c>
    </row>
    <row r="270" spans="1:11" x14ac:dyDescent="0.35">
      <c r="A270" s="10">
        <v>33363860</v>
      </c>
      <c r="B270" s="10" t="s">
        <v>7</v>
      </c>
      <c r="C270" s="10" t="s">
        <v>839</v>
      </c>
      <c r="D270" s="10" t="s">
        <v>599</v>
      </c>
      <c r="E270" s="10" t="s">
        <v>43</v>
      </c>
      <c r="F270" s="10" t="s">
        <v>10</v>
      </c>
      <c r="G270" s="10">
        <v>4</v>
      </c>
      <c r="H270" s="10">
        <v>0</v>
      </c>
      <c r="I270" s="10" t="s">
        <v>840</v>
      </c>
      <c r="J270" s="10" t="s">
        <v>841</v>
      </c>
      <c r="K270" s="10" t="s">
        <v>17</v>
      </c>
    </row>
    <row r="271" spans="1:11" x14ac:dyDescent="0.35">
      <c r="A271" s="10">
        <v>33363073</v>
      </c>
      <c r="B271" s="10" t="s">
        <v>14</v>
      </c>
      <c r="C271" s="10" t="s">
        <v>842</v>
      </c>
      <c r="D271" s="10" t="s">
        <v>770</v>
      </c>
      <c r="E271" s="10" t="s">
        <v>370</v>
      </c>
      <c r="F271" s="10" t="s">
        <v>283</v>
      </c>
      <c r="G271" s="10">
        <v>1</v>
      </c>
      <c r="H271" s="10">
        <v>22</v>
      </c>
      <c r="I271" s="10" t="s">
        <v>843</v>
      </c>
      <c r="J271" s="10" t="s">
        <v>844</v>
      </c>
      <c r="K271" s="10" t="s">
        <v>17</v>
      </c>
    </row>
    <row r="272" spans="1:11" x14ac:dyDescent="0.35">
      <c r="A272" s="10">
        <v>33362542</v>
      </c>
      <c r="B272" s="10" t="s">
        <v>14</v>
      </c>
      <c r="C272" s="10" t="s">
        <v>845</v>
      </c>
      <c r="D272" s="10" t="s">
        <v>460</v>
      </c>
      <c r="E272" s="10" t="s">
        <v>43</v>
      </c>
      <c r="F272" s="10" t="s">
        <v>10</v>
      </c>
      <c r="G272" s="10">
        <v>4</v>
      </c>
      <c r="H272" s="10">
        <v>0</v>
      </c>
      <c r="I272" s="10" t="s">
        <v>846</v>
      </c>
      <c r="J272" s="10" t="s">
        <v>847</v>
      </c>
      <c r="K272" s="10" t="s">
        <v>13</v>
      </c>
    </row>
    <row r="273" spans="1:11" x14ac:dyDescent="0.35">
      <c r="A273" s="10">
        <v>33361971</v>
      </c>
      <c r="B273" s="10" t="s">
        <v>97</v>
      </c>
      <c r="C273" s="10" t="s">
        <v>848</v>
      </c>
      <c r="D273" s="10" t="s">
        <v>770</v>
      </c>
      <c r="E273" s="10" t="s">
        <v>9</v>
      </c>
      <c r="F273" s="10" t="s">
        <v>10</v>
      </c>
      <c r="G273" s="10">
        <v>2</v>
      </c>
      <c r="H273" s="10">
        <v>0</v>
      </c>
      <c r="I273" s="10" t="s">
        <v>849</v>
      </c>
      <c r="J273" s="10" t="s">
        <v>850</v>
      </c>
      <c r="K273" s="10" t="s">
        <v>17</v>
      </c>
    </row>
    <row r="274" spans="1:11" x14ac:dyDescent="0.35">
      <c r="A274" s="10">
        <v>33361398</v>
      </c>
      <c r="B274" s="10" t="s">
        <v>14</v>
      </c>
      <c r="C274" s="10" t="s">
        <v>851</v>
      </c>
      <c r="D274" s="10" t="s">
        <v>336</v>
      </c>
      <c r="E274" s="10" t="s">
        <v>30</v>
      </c>
      <c r="F274" s="10" t="s">
        <v>10</v>
      </c>
      <c r="G274" s="10">
        <v>4</v>
      </c>
      <c r="H274" s="10">
        <v>0</v>
      </c>
      <c r="I274" s="10" t="s">
        <v>852</v>
      </c>
      <c r="J274" s="10" t="s">
        <v>853</v>
      </c>
      <c r="K274" s="10" t="s">
        <v>13</v>
      </c>
    </row>
    <row r="275" spans="1:11" x14ac:dyDescent="0.35">
      <c r="A275" s="10">
        <v>33360923</v>
      </c>
      <c r="B275" s="10" t="s">
        <v>14</v>
      </c>
      <c r="C275" s="10" t="s">
        <v>854</v>
      </c>
      <c r="D275" s="10" t="s">
        <v>770</v>
      </c>
      <c r="E275" s="10" t="s">
        <v>30</v>
      </c>
      <c r="F275" s="10" t="s">
        <v>10</v>
      </c>
      <c r="G275" s="10">
        <v>2</v>
      </c>
      <c r="H275" s="10">
        <v>0</v>
      </c>
      <c r="I275" s="10" t="s">
        <v>855</v>
      </c>
      <c r="J275" s="10" t="s">
        <v>856</v>
      </c>
      <c r="K275" s="10" t="s">
        <v>13</v>
      </c>
    </row>
    <row r="276" spans="1:11" x14ac:dyDescent="0.35">
      <c r="A276" s="10">
        <v>33359792</v>
      </c>
      <c r="B276" s="10" t="s">
        <v>14</v>
      </c>
      <c r="C276" s="10" t="s">
        <v>857</v>
      </c>
      <c r="D276" s="10" t="s">
        <v>460</v>
      </c>
      <c r="E276" s="10" t="s">
        <v>19</v>
      </c>
      <c r="F276" s="10" t="s">
        <v>20</v>
      </c>
      <c r="G276" s="10">
        <v>4</v>
      </c>
      <c r="H276" s="10">
        <v>0</v>
      </c>
      <c r="I276" s="10" t="s">
        <v>858</v>
      </c>
      <c r="J276" s="10" t="s">
        <v>859</v>
      </c>
      <c r="K276" s="10" t="s">
        <v>13</v>
      </c>
    </row>
    <row r="277" spans="1:11" x14ac:dyDescent="0.35">
      <c r="A277" s="10">
        <v>33359283</v>
      </c>
      <c r="B277" s="10" t="s">
        <v>7</v>
      </c>
      <c r="C277" s="10" t="s">
        <v>860</v>
      </c>
      <c r="D277" s="10" t="s">
        <v>173</v>
      </c>
      <c r="E277" s="10" t="s">
        <v>30</v>
      </c>
      <c r="F277" s="10" t="s">
        <v>10</v>
      </c>
      <c r="G277" s="10">
        <v>2</v>
      </c>
      <c r="H277" s="10">
        <v>0</v>
      </c>
      <c r="I277" s="10" t="s">
        <v>861</v>
      </c>
      <c r="J277" s="10" t="s">
        <v>862</v>
      </c>
      <c r="K277" s="10" t="s">
        <v>17</v>
      </c>
    </row>
    <row r="278" spans="1:11" x14ac:dyDescent="0.35">
      <c r="A278" s="10">
        <v>33358586</v>
      </c>
      <c r="B278" s="10" t="s">
        <v>14</v>
      </c>
      <c r="C278" s="10" t="s">
        <v>863</v>
      </c>
      <c r="D278" s="10" t="s">
        <v>336</v>
      </c>
      <c r="E278" s="10" t="s">
        <v>30</v>
      </c>
      <c r="F278" s="10" t="s">
        <v>283</v>
      </c>
      <c r="G278" s="10">
        <v>2</v>
      </c>
      <c r="H278" s="10">
        <v>64</v>
      </c>
      <c r="I278" s="10" t="s">
        <v>864</v>
      </c>
      <c r="J278" s="10" t="s">
        <v>865</v>
      </c>
      <c r="K278" s="10" t="s">
        <v>17</v>
      </c>
    </row>
    <row r="279" spans="1:11" x14ac:dyDescent="0.35">
      <c r="A279" s="10">
        <v>33358217</v>
      </c>
      <c r="B279" s="10" t="s">
        <v>14</v>
      </c>
      <c r="C279" s="10" t="s">
        <v>866</v>
      </c>
      <c r="D279" s="10" t="s">
        <v>173</v>
      </c>
      <c r="E279" s="10" t="s">
        <v>43</v>
      </c>
      <c r="F279" s="10" t="s">
        <v>10</v>
      </c>
      <c r="G279" s="10">
        <v>2</v>
      </c>
      <c r="H279" s="10">
        <v>0</v>
      </c>
      <c r="I279" s="10" t="s">
        <v>867</v>
      </c>
      <c r="J279" s="10" t="s">
        <v>868</v>
      </c>
      <c r="K279" s="10" t="s">
        <v>17</v>
      </c>
    </row>
    <row r="280" spans="1:11" x14ac:dyDescent="0.35">
      <c r="A280" s="10">
        <v>33357882</v>
      </c>
      <c r="B280" s="10" t="s">
        <v>7</v>
      </c>
      <c r="C280" s="10" t="s">
        <v>869</v>
      </c>
      <c r="D280" s="10" t="s">
        <v>770</v>
      </c>
      <c r="E280" s="10" t="s">
        <v>30</v>
      </c>
      <c r="F280" s="10" t="s">
        <v>10</v>
      </c>
      <c r="G280" s="10">
        <v>4</v>
      </c>
      <c r="H280" s="10">
        <v>0</v>
      </c>
      <c r="I280" s="10" t="s">
        <v>870</v>
      </c>
      <c r="J280" s="10" t="s">
        <v>871</v>
      </c>
      <c r="K280" s="10" t="s">
        <v>17</v>
      </c>
    </row>
    <row r="281" spans="1:11" x14ac:dyDescent="0.35">
      <c r="A281" s="10">
        <v>33356246</v>
      </c>
      <c r="B281" s="10" t="s">
        <v>7</v>
      </c>
      <c r="C281" s="10" t="s">
        <v>872</v>
      </c>
      <c r="D281" s="10" t="s">
        <v>770</v>
      </c>
      <c r="E281" s="10" t="s">
        <v>9</v>
      </c>
      <c r="F281" s="10" t="s">
        <v>10</v>
      </c>
      <c r="G281" s="10">
        <v>4</v>
      </c>
      <c r="H281" s="10">
        <v>0</v>
      </c>
      <c r="I281" s="10" t="s">
        <v>873</v>
      </c>
      <c r="J281" s="10" t="s">
        <v>874</v>
      </c>
      <c r="K281" s="10" t="s">
        <v>17</v>
      </c>
    </row>
    <row r="282" spans="1:11" x14ac:dyDescent="0.35">
      <c r="A282" s="10">
        <v>33356087</v>
      </c>
      <c r="B282" s="10" t="s">
        <v>14</v>
      </c>
      <c r="C282" s="10" t="s">
        <v>875</v>
      </c>
      <c r="D282" s="10" t="s">
        <v>770</v>
      </c>
      <c r="E282" s="10" t="s">
        <v>30</v>
      </c>
      <c r="F282" s="10" t="s">
        <v>10</v>
      </c>
      <c r="G282" s="10">
        <v>2</v>
      </c>
      <c r="H282" s="10">
        <v>0</v>
      </c>
      <c r="I282" s="10" t="s">
        <v>876</v>
      </c>
      <c r="J282" s="10" t="s">
        <v>877</v>
      </c>
      <c r="K282" s="10" t="s">
        <v>17</v>
      </c>
    </row>
    <row r="283" spans="1:11" x14ac:dyDescent="0.35">
      <c r="A283" s="10">
        <v>33355500</v>
      </c>
      <c r="B283" s="10" t="s">
        <v>14</v>
      </c>
      <c r="C283" s="10" t="s">
        <v>878</v>
      </c>
      <c r="D283" s="10" t="s">
        <v>599</v>
      </c>
      <c r="E283" s="10" t="s">
        <v>19</v>
      </c>
      <c r="F283" s="10" t="s">
        <v>20</v>
      </c>
      <c r="G283" s="10">
        <v>2</v>
      </c>
      <c r="H283" s="10">
        <v>0</v>
      </c>
      <c r="I283" s="10" t="s">
        <v>879</v>
      </c>
      <c r="J283" s="10" t="s">
        <v>880</v>
      </c>
      <c r="K283" s="10" t="s">
        <v>17</v>
      </c>
    </row>
    <row r="284" spans="1:11" x14ac:dyDescent="0.35">
      <c r="A284" s="10">
        <v>33355269</v>
      </c>
      <c r="B284" s="10" t="s">
        <v>14</v>
      </c>
      <c r="C284" s="10" t="s">
        <v>881</v>
      </c>
      <c r="D284" s="10" t="s">
        <v>770</v>
      </c>
      <c r="E284" s="10" t="s">
        <v>30</v>
      </c>
      <c r="F284" s="10" t="s">
        <v>10</v>
      </c>
      <c r="G284" s="10">
        <v>4</v>
      </c>
      <c r="H284" s="10">
        <v>0</v>
      </c>
      <c r="I284" s="10" t="s">
        <v>882</v>
      </c>
      <c r="J284" s="10" t="s">
        <v>883</v>
      </c>
      <c r="K284" s="10" t="s">
        <v>17</v>
      </c>
    </row>
    <row r="285" spans="1:11" x14ac:dyDescent="0.35">
      <c r="A285" s="10">
        <v>33355005</v>
      </c>
      <c r="B285" s="10" t="s">
        <v>14</v>
      </c>
      <c r="C285" s="10" t="s">
        <v>884</v>
      </c>
      <c r="D285" s="10" t="s">
        <v>770</v>
      </c>
      <c r="E285" s="10" t="s">
        <v>43</v>
      </c>
      <c r="F285" s="10" t="s">
        <v>10</v>
      </c>
      <c r="G285" s="10">
        <v>2</v>
      </c>
      <c r="H285" s="10">
        <v>0</v>
      </c>
      <c r="I285" s="10" t="s">
        <v>885</v>
      </c>
      <c r="J285" s="10" t="s">
        <v>886</v>
      </c>
      <c r="K285" s="10" t="s">
        <v>17</v>
      </c>
    </row>
    <row r="286" spans="1:11" x14ac:dyDescent="0.35">
      <c r="A286" s="10">
        <v>33354548</v>
      </c>
      <c r="B286" s="10" t="s">
        <v>14</v>
      </c>
      <c r="C286" s="10" t="s">
        <v>887</v>
      </c>
      <c r="D286" s="10" t="s">
        <v>599</v>
      </c>
      <c r="E286" s="10" t="s">
        <v>370</v>
      </c>
      <c r="F286" s="10" t="s">
        <v>283</v>
      </c>
      <c r="G286" s="10">
        <v>2</v>
      </c>
      <c r="H286" s="10">
        <v>26</v>
      </c>
      <c r="I286" s="10" t="s">
        <v>888</v>
      </c>
      <c r="J286" s="10" t="s">
        <v>889</v>
      </c>
      <c r="K286" s="10" t="s">
        <v>17</v>
      </c>
    </row>
    <row r="287" spans="1:11" x14ac:dyDescent="0.35">
      <c r="A287" s="10">
        <v>33354111</v>
      </c>
      <c r="B287" s="10" t="s">
        <v>14</v>
      </c>
      <c r="C287" s="10" t="s">
        <v>890</v>
      </c>
      <c r="D287" s="10" t="s">
        <v>8</v>
      </c>
      <c r="E287" s="10" t="s">
        <v>670</v>
      </c>
      <c r="F287" s="10" t="s">
        <v>283</v>
      </c>
      <c r="G287" s="10">
        <v>2</v>
      </c>
      <c r="H287" s="10">
        <v>64</v>
      </c>
      <c r="I287" s="10" t="s">
        <v>891</v>
      </c>
      <c r="J287" s="10" t="s">
        <v>892</v>
      </c>
      <c r="K287" s="10" t="s">
        <v>17</v>
      </c>
    </row>
    <row r="288" spans="1:11" x14ac:dyDescent="0.35">
      <c r="A288" s="10">
        <v>33353684</v>
      </c>
      <c r="B288" s="10" t="s">
        <v>14</v>
      </c>
      <c r="C288" s="10" t="s">
        <v>893</v>
      </c>
      <c r="D288" s="10" t="s">
        <v>770</v>
      </c>
      <c r="E288" s="10" t="s">
        <v>9</v>
      </c>
      <c r="F288" s="10" t="s">
        <v>10</v>
      </c>
      <c r="G288" s="10">
        <v>3</v>
      </c>
      <c r="H288" s="10">
        <v>0</v>
      </c>
      <c r="I288" s="10" t="s">
        <v>894</v>
      </c>
      <c r="J288" s="10" t="s">
        <v>895</v>
      </c>
      <c r="K288" s="10" t="s">
        <v>17</v>
      </c>
    </row>
    <row r="289" spans="1:11" x14ac:dyDescent="0.35">
      <c r="A289" s="10">
        <v>33352822</v>
      </c>
      <c r="B289" s="10" t="s">
        <v>14</v>
      </c>
      <c r="C289" s="10" t="s">
        <v>896</v>
      </c>
      <c r="D289" s="10" t="s">
        <v>897</v>
      </c>
      <c r="E289" s="10" t="s">
        <v>88</v>
      </c>
      <c r="F289" s="10" t="s">
        <v>10</v>
      </c>
      <c r="G289" s="10">
        <v>2</v>
      </c>
      <c r="H289" s="10">
        <v>0</v>
      </c>
      <c r="I289" s="10" t="s">
        <v>898</v>
      </c>
      <c r="J289" s="10" t="s">
        <v>899</v>
      </c>
      <c r="K289" s="10" t="s">
        <v>17</v>
      </c>
    </row>
    <row r="290" spans="1:11" x14ac:dyDescent="0.35">
      <c r="A290" s="10">
        <v>33352807</v>
      </c>
      <c r="B290" s="10" t="s">
        <v>14</v>
      </c>
      <c r="C290" s="10" t="s">
        <v>900</v>
      </c>
      <c r="D290" s="10" t="s">
        <v>8</v>
      </c>
      <c r="E290" s="10" t="s">
        <v>30</v>
      </c>
      <c r="F290" s="10" t="s">
        <v>901</v>
      </c>
      <c r="G290" s="10">
        <v>1</v>
      </c>
      <c r="H290" s="10">
        <v>32</v>
      </c>
      <c r="I290" s="10" t="s">
        <v>902</v>
      </c>
      <c r="J290" s="10" t="s">
        <v>903</v>
      </c>
      <c r="K290" s="10" t="s">
        <v>17</v>
      </c>
    </row>
    <row r="291" spans="1:11" x14ac:dyDescent="0.35">
      <c r="A291" s="10">
        <v>33352626</v>
      </c>
      <c r="B291" s="10" t="s">
        <v>14</v>
      </c>
      <c r="C291" s="10" t="s">
        <v>904</v>
      </c>
      <c r="D291" s="10" t="s">
        <v>897</v>
      </c>
      <c r="E291" s="10" t="s">
        <v>88</v>
      </c>
      <c r="F291" s="10" t="s">
        <v>10</v>
      </c>
      <c r="G291" s="10">
        <v>4</v>
      </c>
      <c r="H291" s="10">
        <v>0</v>
      </c>
      <c r="I291" s="10" t="s">
        <v>905</v>
      </c>
      <c r="J291" s="10" t="s">
        <v>906</v>
      </c>
      <c r="K291" s="10" t="s">
        <v>13</v>
      </c>
    </row>
    <row r="292" spans="1:11" x14ac:dyDescent="0.35">
      <c r="A292" s="10">
        <v>33352420</v>
      </c>
      <c r="B292" s="10" t="s">
        <v>14</v>
      </c>
      <c r="C292" s="10" t="s">
        <v>907</v>
      </c>
      <c r="D292" s="10" t="s">
        <v>770</v>
      </c>
      <c r="E292" s="10" t="s">
        <v>30</v>
      </c>
      <c r="F292" s="10" t="s">
        <v>10</v>
      </c>
      <c r="G292" s="10">
        <v>4</v>
      </c>
      <c r="H292" s="10">
        <v>0</v>
      </c>
      <c r="I292" s="10" t="s">
        <v>908</v>
      </c>
      <c r="J292" s="10" t="s">
        <v>909</v>
      </c>
      <c r="K292" s="10" t="s">
        <v>17</v>
      </c>
    </row>
    <row r="293" spans="1:11" x14ac:dyDescent="0.35">
      <c r="A293" s="10">
        <v>33352392</v>
      </c>
      <c r="B293" s="10" t="s">
        <v>97</v>
      </c>
      <c r="C293" s="10" t="s">
        <v>910</v>
      </c>
      <c r="D293" s="10" t="s">
        <v>897</v>
      </c>
      <c r="E293" s="10" t="s">
        <v>88</v>
      </c>
      <c r="F293" s="10" t="s">
        <v>10</v>
      </c>
      <c r="G293" s="10">
        <v>1</v>
      </c>
      <c r="H293" s="10">
        <v>0</v>
      </c>
      <c r="I293" s="10" t="s">
        <v>911</v>
      </c>
      <c r="J293" s="10" t="s">
        <v>912</v>
      </c>
      <c r="K293" s="10" t="s">
        <v>13</v>
      </c>
    </row>
    <row r="294" spans="1:11" x14ac:dyDescent="0.35">
      <c r="A294" s="10">
        <v>33352193</v>
      </c>
      <c r="B294" s="10" t="s">
        <v>7</v>
      </c>
      <c r="C294" s="10" t="s">
        <v>913</v>
      </c>
      <c r="D294" s="10" t="s">
        <v>336</v>
      </c>
      <c r="E294" s="10" t="s">
        <v>9</v>
      </c>
      <c r="F294" s="10" t="s">
        <v>10</v>
      </c>
      <c r="G294" s="10">
        <v>3</v>
      </c>
      <c r="H294" s="10">
        <v>0</v>
      </c>
      <c r="I294" s="10" t="s">
        <v>914</v>
      </c>
      <c r="J294" s="10" t="s">
        <v>915</v>
      </c>
      <c r="K294" s="10" t="s">
        <v>17</v>
      </c>
    </row>
    <row r="295" spans="1:11" x14ac:dyDescent="0.35">
      <c r="A295" s="10">
        <v>33351987</v>
      </c>
      <c r="B295" s="10" t="s">
        <v>14</v>
      </c>
      <c r="C295" s="10" t="s">
        <v>916</v>
      </c>
      <c r="D295" s="10" t="s">
        <v>897</v>
      </c>
      <c r="E295" s="10" t="s">
        <v>88</v>
      </c>
      <c r="F295" s="10" t="s">
        <v>10</v>
      </c>
      <c r="G295" s="10">
        <v>1</v>
      </c>
      <c r="H295" s="10">
        <v>0</v>
      </c>
      <c r="I295" s="10" t="s">
        <v>917</v>
      </c>
      <c r="J295" s="10" t="s">
        <v>918</v>
      </c>
      <c r="K295" s="10" t="s">
        <v>17</v>
      </c>
    </row>
    <row r="296" spans="1:11" x14ac:dyDescent="0.35">
      <c r="A296" s="10">
        <v>33350324</v>
      </c>
      <c r="B296" s="10" t="s">
        <v>14</v>
      </c>
      <c r="C296" s="10" t="s">
        <v>919</v>
      </c>
      <c r="D296" s="10" t="s">
        <v>770</v>
      </c>
      <c r="E296" s="10" t="s">
        <v>30</v>
      </c>
      <c r="F296" s="10" t="s">
        <v>10</v>
      </c>
      <c r="G296" s="10">
        <v>6</v>
      </c>
      <c r="H296" s="10">
        <v>0</v>
      </c>
      <c r="I296" s="10" t="s">
        <v>920</v>
      </c>
      <c r="J296" s="10" t="s">
        <v>921</v>
      </c>
      <c r="K296" s="10" t="s">
        <v>17</v>
      </c>
    </row>
    <row r="297" spans="1:11" x14ac:dyDescent="0.35">
      <c r="A297" s="10">
        <v>33350163</v>
      </c>
      <c r="B297" s="10" t="s">
        <v>7</v>
      </c>
      <c r="C297" s="10" t="s">
        <v>922</v>
      </c>
      <c r="D297" s="10" t="s">
        <v>770</v>
      </c>
      <c r="E297" s="10" t="s">
        <v>43</v>
      </c>
      <c r="F297" s="10" t="s">
        <v>10</v>
      </c>
      <c r="G297" s="10">
        <v>3</v>
      </c>
      <c r="H297" s="10">
        <v>0</v>
      </c>
      <c r="I297" s="10" t="s">
        <v>923</v>
      </c>
      <c r="J297" s="10" t="s">
        <v>924</v>
      </c>
      <c r="K297" s="10" t="s">
        <v>17</v>
      </c>
    </row>
    <row r="298" spans="1:11" x14ac:dyDescent="0.35">
      <c r="A298" s="10">
        <v>33350070</v>
      </c>
      <c r="B298" s="10" t="s">
        <v>97</v>
      </c>
      <c r="C298" s="10" t="s">
        <v>925</v>
      </c>
      <c r="D298" s="10" t="s">
        <v>336</v>
      </c>
      <c r="E298" s="10" t="s">
        <v>30</v>
      </c>
      <c r="F298" s="10" t="s">
        <v>10</v>
      </c>
      <c r="G298" s="10">
        <v>0</v>
      </c>
      <c r="H298" s="10">
        <v>0</v>
      </c>
      <c r="I298" s="10" t="s">
        <v>926</v>
      </c>
      <c r="J298" s="10" t="s">
        <v>927</v>
      </c>
      <c r="K298" s="10" t="s">
        <v>104</v>
      </c>
    </row>
    <row r="299" spans="1:11" x14ac:dyDescent="0.35">
      <c r="A299" s="10">
        <v>33349941</v>
      </c>
      <c r="B299" s="10" t="s">
        <v>14</v>
      </c>
      <c r="C299" s="10" t="s">
        <v>928</v>
      </c>
      <c r="D299" s="10" t="s">
        <v>770</v>
      </c>
      <c r="E299" s="10" t="s">
        <v>43</v>
      </c>
      <c r="F299" s="10" t="s">
        <v>10</v>
      </c>
      <c r="G299" s="10">
        <v>2</v>
      </c>
      <c r="H299" s="10">
        <v>0</v>
      </c>
      <c r="I299" s="10" t="s">
        <v>929</v>
      </c>
      <c r="J299" s="10" t="s">
        <v>930</v>
      </c>
      <c r="K299" s="10" t="s">
        <v>17</v>
      </c>
    </row>
    <row r="300" spans="1:11" x14ac:dyDescent="0.35">
      <c r="A300" s="10">
        <v>33349503</v>
      </c>
      <c r="B300" s="10" t="s">
        <v>14</v>
      </c>
      <c r="C300" s="10" t="s">
        <v>931</v>
      </c>
      <c r="D300" s="10" t="s">
        <v>599</v>
      </c>
      <c r="E300" s="10" t="s">
        <v>30</v>
      </c>
      <c r="F300" s="10" t="s">
        <v>10</v>
      </c>
      <c r="G300" s="10">
        <v>2</v>
      </c>
      <c r="H300" s="10">
        <v>0</v>
      </c>
      <c r="I300" s="10" t="s">
        <v>932</v>
      </c>
      <c r="J300" s="10" t="s">
        <v>933</v>
      </c>
      <c r="K300" s="10" t="s">
        <v>17</v>
      </c>
    </row>
    <row r="301" spans="1:11" x14ac:dyDescent="0.35">
      <c r="A301" s="10">
        <v>33349003</v>
      </c>
      <c r="B301" s="10" t="s">
        <v>14</v>
      </c>
      <c r="C301" s="10" t="s">
        <v>934</v>
      </c>
      <c r="D301" s="10" t="s">
        <v>599</v>
      </c>
      <c r="E301" s="10" t="s">
        <v>19</v>
      </c>
      <c r="F301" s="10" t="s">
        <v>20</v>
      </c>
      <c r="G301" s="10">
        <v>3</v>
      </c>
      <c r="H301" s="10">
        <v>0</v>
      </c>
      <c r="I301" s="10" t="s">
        <v>935</v>
      </c>
      <c r="J301" s="10" t="s">
        <v>936</v>
      </c>
      <c r="K301" s="10" t="s">
        <v>13</v>
      </c>
    </row>
    <row r="302" spans="1:11" x14ac:dyDescent="0.35">
      <c r="A302" s="10">
        <v>33348400</v>
      </c>
      <c r="B302" s="10" t="s">
        <v>7</v>
      </c>
      <c r="C302" s="10" t="s">
        <v>937</v>
      </c>
      <c r="D302" s="10" t="s">
        <v>770</v>
      </c>
      <c r="E302" s="10" t="s">
        <v>30</v>
      </c>
      <c r="F302" s="10" t="s">
        <v>10</v>
      </c>
      <c r="G302" s="10">
        <v>6</v>
      </c>
      <c r="H302" s="10">
        <v>0</v>
      </c>
      <c r="I302" s="10" t="s">
        <v>938</v>
      </c>
      <c r="J302" s="10" t="s">
        <v>939</v>
      </c>
      <c r="K302" s="10" t="s">
        <v>17</v>
      </c>
    </row>
    <row r="303" spans="1:11" x14ac:dyDescent="0.35">
      <c r="A303" s="10">
        <v>33348036</v>
      </c>
      <c r="B303" s="10" t="s">
        <v>14</v>
      </c>
      <c r="C303" s="10" t="s">
        <v>940</v>
      </c>
      <c r="D303" s="10" t="s">
        <v>897</v>
      </c>
      <c r="E303" s="10" t="s">
        <v>9</v>
      </c>
      <c r="F303" s="10" t="s">
        <v>10</v>
      </c>
      <c r="G303" s="10">
        <v>2</v>
      </c>
      <c r="H303" s="10">
        <v>0</v>
      </c>
      <c r="I303" s="10" t="s">
        <v>941</v>
      </c>
      <c r="J303" s="10" t="s">
        <v>942</v>
      </c>
      <c r="K303" s="10" t="s">
        <v>13</v>
      </c>
    </row>
    <row r="304" spans="1:11" x14ac:dyDescent="0.35">
      <c r="A304" s="10">
        <v>33347999</v>
      </c>
      <c r="B304" s="10" t="s">
        <v>14</v>
      </c>
      <c r="C304" s="10" t="s">
        <v>943</v>
      </c>
      <c r="D304" s="10" t="s">
        <v>770</v>
      </c>
      <c r="E304" s="10" t="s">
        <v>30</v>
      </c>
      <c r="F304" s="10" t="s">
        <v>10</v>
      </c>
      <c r="G304" s="10">
        <v>3</v>
      </c>
      <c r="H304" s="10">
        <v>0</v>
      </c>
      <c r="I304" s="10" t="s">
        <v>944</v>
      </c>
      <c r="J304" s="10" t="s">
        <v>945</v>
      </c>
      <c r="K304" s="10" t="s">
        <v>17</v>
      </c>
    </row>
    <row r="305" spans="1:11" x14ac:dyDescent="0.35">
      <c r="A305" s="10">
        <v>33347196</v>
      </c>
      <c r="B305" s="10" t="s">
        <v>14</v>
      </c>
      <c r="C305" s="10" t="s">
        <v>946</v>
      </c>
      <c r="D305" s="10" t="s">
        <v>599</v>
      </c>
      <c r="E305" s="10" t="s">
        <v>9</v>
      </c>
      <c r="F305" s="10" t="s">
        <v>10</v>
      </c>
      <c r="G305" s="10">
        <v>0</v>
      </c>
      <c r="H305" s="10">
        <v>0</v>
      </c>
      <c r="I305" s="10" t="s">
        <v>947</v>
      </c>
      <c r="J305" s="10" t="s">
        <v>948</v>
      </c>
      <c r="K305" s="10" t="s">
        <v>104</v>
      </c>
    </row>
    <row r="306" spans="1:11" x14ac:dyDescent="0.35">
      <c r="A306" s="10">
        <v>33346867</v>
      </c>
      <c r="B306" s="10" t="s">
        <v>14</v>
      </c>
      <c r="C306" s="10" t="s">
        <v>949</v>
      </c>
      <c r="D306" s="10" t="s">
        <v>84</v>
      </c>
      <c r="E306" s="10" t="s">
        <v>30</v>
      </c>
      <c r="F306" s="10" t="s">
        <v>10</v>
      </c>
      <c r="G306" s="10">
        <v>2</v>
      </c>
      <c r="H306" s="10">
        <v>0</v>
      </c>
      <c r="I306" s="10" t="s">
        <v>950</v>
      </c>
      <c r="J306" s="10" t="s">
        <v>951</v>
      </c>
      <c r="K306" s="10" t="s">
        <v>13</v>
      </c>
    </row>
    <row r="307" spans="1:11" x14ac:dyDescent="0.35">
      <c r="A307" s="10">
        <v>33346632</v>
      </c>
      <c r="B307" s="10" t="s">
        <v>14</v>
      </c>
      <c r="C307" s="10" t="s">
        <v>952</v>
      </c>
      <c r="D307" s="10" t="s">
        <v>770</v>
      </c>
      <c r="E307" s="10" t="s">
        <v>9</v>
      </c>
      <c r="F307" s="10" t="s">
        <v>10</v>
      </c>
      <c r="G307" s="10">
        <v>2</v>
      </c>
      <c r="H307" s="10">
        <v>0</v>
      </c>
      <c r="I307" s="10" t="s">
        <v>953</v>
      </c>
      <c r="J307" s="10" t="s">
        <v>954</v>
      </c>
      <c r="K307" s="10" t="s">
        <v>17</v>
      </c>
    </row>
    <row r="308" spans="1:11" x14ac:dyDescent="0.35">
      <c r="A308" s="10">
        <v>33344832</v>
      </c>
      <c r="B308" s="10" t="s">
        <v>7</v>
      </c>
      <c r="C308" s="10" t="s">
        <v>955</v>
      </c>
      <c r="D308" s="10" t="s">
        <v>460</v>
      </c>
      <c r="E308" s="10" t="s">
        <v>30</v>
      </c>
      <c r="F308" s="10" t="s">
        <v>10</v>
      </c>
      <c r="G308" s="10">
        <v>4</v>
      </c>
      <c r="H308" s="10">
        <v>0</v>
      </c>
      <c r="I308" s="10" t="s">
        <v>956</v>
      </c>
      <c r="J308" s="10" t="s">
        <v>957</v>
      </c>
      <c r="K308" s="10" t="s">
        <v>17</v>
      </c>
    </row>
    <row r="309" spans="1:11" x14ac:dyDescent="0.35">
      <c r="A309" s="10">
        <v>33344386</v>
      </c>
      <c r="B309" s="10" t="s">
        <v>14</v>
      </c>
      <c r="C309" s="10" t="s">
        <v>958</v>
      </c>
      <c r="D309" s="10" t="s">
        <v>460</v>
      </c>
      <c r="E309" s="10" t="s">
        <v>88</v>
      </c>
      <c r="F309" s="10" t="s">
        <v>10</v>
      </c>
      <c r="G309" s="10">
        <v>4</v>
      </c>
      <c r="H309" s="10">
        <v>0</v>
      </c>
      <c r="I309" s="10" t="s">
        <v>959</v>
      </c>
      <c r="J309" s="10" t="s">
        <v>960</v>
      </c>
      <c r="K309" s="10" t="s">
        <v>17</v>
      </c>
    </row>
    <row r="310" spans="1:11" x14ac:dyDescent="0.35">
      <c r="A310" s="10">
        <v>33343919</v>
      </c>
      <c r="B310" s="10" t="s">
        <v>14</v>
      </c>
      <c r="C310" s="10" t="s">
        <v>961</v>
      </c>
      <c r="D310" s="10" t="s">
        <v>599</v>
      </c>
      <c r="E310" s="10" t="s">
        <v>43</v>
      </c>
      <c r="F310" s="10" t="s">
        <v>10</v>
      </c>
      <c r="G310" s="10">
        <v>2</v>
      </c>
      <c r="H310" s="10">
        <v>0</v>
      </c>
      <c r="I310" s="10" t="s">
        <v>962</v>
      </c>
      <c r="J310" s="10" t="s">
        <v>963</v>
      </c>
      <c r="K310" s="10" t="s">
        <v>17</v>
      </c>
    </row>
    <row r="311" spans="1:11" x14ac:dyDescent="0.35">
      <c r="A311" s="10">
        <v>33343624</v>
      </c>
      <c r="B311" s="10" t="s">
        <v>97</v>
      </c>
      <c r="C311" s="10" t="s">
        <v>964</v>
      </c>
      <c r="D311" s="10" t="s">
        <v>897</v>
      </c>
      <c r="E311" s="10" t="s">
        <v>88</v>
      </c>
      <c r="F311" s="10" t="s">
        <v>10</v>
      </c>
      <c r="G311" s="10">
        <v>4</v>
      </c>
      <c r="H311" s="10">
        <v>0</v>
      </c>
      <c r="I311" s="10" t="s">
        <v>965</v>
      </c>
      <c r="J311" s="10" t="s">
        <v>966</v>
      </c>
      <c r="K311" s="10" t="s">
        <v>17</v>
      </c>
    </row>
    <row r="312" spans="1:11" x14ac:dyDescent="0.35">
      <c r="A312" s="10">
        <v>33342871</v>
      </c>
      <c r="B312" s="10" t="s">
        <v>7</v>
      </c>
      <c r="C312" s="10" t="s">
        <v>967</v>
      </c>
      <c r="D312" s="10" t="s">
        <v>599</v>
      </c>
      <c r="E312" s="10" t="s">
        <v>30</v>
      </c>
      <c r="F312" s="10" t="s">
        <v>10</v>
      </c>
      <c r="G312" s="10">
        <v>5</v>
      </c>
      <c r="H312" s="10">
        <v>0</v>
      </c>
      <c r="I312" s="10" t="s">
        <v>968</v>
      </c>
      <c r="J312" s="10" t="s">
        <v>969</v>
      </c>
      <c r="K312" s="10" t="s">
        <v>17</v>
      </c>
    </row>
    <row r="313" spans="1:11" x14ac:dyDescent="0.35">
      <c r="A313" s="10">
        <v>33342566</v>
      </c>
      <c r="B313" s="10" t="s">
        <v>7</v>
      </c>
      <c r="C313" s="10" t="s">
        <v>970</v>
      </c>
      <c r="D313" s="10" t="s">
        <v>897</v>
      </c>
      <c r="E313" s="10" t="s">
        <v>88</v>
      </c>
      <c r="F313" s="10" t="s">
        <v>10</v>
      </c>
      <c r="G313" s="10">
        <v>2</v>
      </c>
      <c r="H313" s="10">
        <v>0</v>
      </c>
      <c r="I313" s="10" t="s">
        <v>971</v>
      </c>
      <c r="J313" s="10" t="s">
        <v>972</v>
      </c>
      <c r="K313" s="10" t="s">
        <v>17</v>
      </c>
    </row>
    <row r="314" spans="1:11" x14ac:dyDescent="0.35">
      <c r="A314" s="10">
        <v>33341976</v>
      </c>
      <c r="B314" s="10" t="s">
        <v>14</v>
      </c>
      <c r="C314" s="10" t="s">
        <v>973</v>
      </c>
      <c r="D314" s="10" t="s">
        <v>770</v>
      </c>
      <c r="E314" s="10" t="s">
        <v>43</v>
      </c>
      <c r="F314" s="10" t="s">
        <v>10</v>
      </c>
      <c r="G314" s="10">
        <v>4</v>
      </c>
      <c r="H314" s="10">
        <v>0</v>
      </c>
      <c r="I314" s="10" t="s">
        <v>974</v>
      </c>
      <c r="J314" s="10" t="s">
        <v>975</v>
      </c>
      <c r="K314" s="10" t="s">
        <v>13</v>
      </c>
    </row>
    <row r="315" spans="1:11" x14ac:dyDescent="0.35">
      <c r="A315" s="10">
        <v>33337349</v>
      </c>
      <c r="B315" s="10" t="s">
        <v>7</v>
      </c>
      <c r="C315" s="10" t="s">
        <v>976</v>
      </c>
      <c r="D315" s="10" t="s">
        <v>336</v>
      </c>
      <c r="E315" s="10" t="s">
        <v>670</v>
      </c>
      <c r="F315" s="10" t="s">
        <v>283</v>
      </c>
      <c r="G315" s="10">
        <v>3</v>
      </c>
      <c r="H315" s="10">
        <v>66</v>
      </c>
      <c r="I315" s="10" t="s">
        <v>977</v>
      </c>
      <c r="J315" s="10" t="s">
        <v>978</v>
      </c>
      <c r="K315" s="10" t="s">
        <v>17</v>
      </c>
    </row>
    <row r="316" spans="1:11" x14ac:dyDescent="0.35">
      <c r="A316" s="10">
        <v>33336341</v>
      </c>
      <c r="B316" s="10" t="s">
        <v>97</v>
      </c>
      <c r="C316" s="10" t="s">
        <v>979</v>
      </c>
      <c r="D316" s="10" t="s">
        <v>897</v>
      </c>
      <c r="E316" s="10" t="s">
        <v>9</v>
      </c>
      <c r="F316" s="10" t="s">
        <v>10</v>
      </c>
      <c r="G316" s="10">
        <v>2</v>
      </c>
      <c r="H316" s="10">
        <v>0</v>
      </c>
      <c r="I316" s="10" t="s">
        <v>980</v>
      </c>
      <c r="J316" s="10" t="s">
        <v>981</v>
      </c>
      <c r="K316" s="10" t="s">
        <v>13</v>
      </c>
    </row>
    <row r="317" spans="1:11" x14ac:dyDescent="0.35">
      <c r="A317" s="10">
        <v>33336114</v>
      </c>
      <c r="B317" s="10" t="s">
        <v>7</v>
      </c>
      <c r="C317" s="10" t="s">
        <v>982</v>
      </c>
      <c r="D317" s="10" t="s">
        <v>460</v>
      </c>
      <c r="E317" s="10" t="s">
        <v>88</v>
      </c>
      <c r="F317" s="10" t="s">
        <v>10</v>
      </c>
      <c r="G317" s="10">
        <v>3</v>
      </c>
      <c r="H317" s="10">
        <v>0</v>
      </c>
      <c r="I317" s="10" t="s">
        <v>983</v>
      </c>
      <c r="J317" s="10" t="s">
        <v>984</v>
      </c>
      <c r="K317" s="10" t="s">
        <v>17</v>
      </c>
    </row>
    <row r="318" spans="1:11" x14ac:dyDescent="0.35">
      <c r="A318" s="10">
        <v>33334149</v>
      </c>
      <c r="B318" s="10" t="s">
        <v>14</v>
      </c>
      <c r="C318" s="10" t="s">
        <v>985</v>
      </c>
      <c r="D318" s="10" t="s">
        <v>897</v>
      </c>
      <c r="E318" s="10" t="s">
        <v>30</v>
      </c>
      <c r="F318" s="10" t="s">
        <v>10</v>
      </c>
      <c r="G318" s="10">
        <v>2</v>
      </c>
      <c r="H318" s="10">
        <v>0</v>
      </c>
      <c r="I318" s="10" t="s">
        <v>986</v>
      </c>
      <c r="J318" s="10" t="s">
        <v>987</v>
      </c>
      <c r="K318" s="10" t="s">
        <v>17</v>
      </c>
    </row>
    <row r="319" spans="1:11" x14ac:dyDescent="0.35">
      <c r="A319" s="10">
        <v>33334147</v>
      </c>
      <c r="B319" s="10" t="s">
        <v>331</v>
      </c>
      <c r="C319" s="10" t="s">
        <v>988</v>
      </c>
      <c r="D319" s="10" t="s">
        <v>460</v>
      </c>
      <c r="E319" s="10" t="s">
        <v>30</v>
      </c>
      <c r="F319" s="10" t="s">
        <v>10</v>
      </c>
      <c r="G319" s="10">
        <v>5</v>
      </c>
      <c r="H319" s="10">
        <v>0</v>
      </c>
      <c r="I319" s="10" t="s">
        <v>989</v>
      </c>
      <c r="J319" s="10" t="s">
        <v>990</v>
      </c>
      <c r="K319" s="10" t="s">
        <v>17</v>
      </c>
    </row>
    <row r="320" spans="1:11" x14ac:dyDescent="0.35">
      <c r="A320" s="10">
        <v>33334021</v>
      </c>
      <c r="B320" s="10" t="s">
        <v>14</v>
      </c>
      <c r="C320" s="10" t="s">
        <v>991</v>
      </c>
      <c r="D320" s="10" t="s">
        <v>770</v>
      </c>
      <c r="E320" s="10" t="s">
        <v>30</v>
      </c>
      <c r="F320" s="10" t="s">
        <v>10</v>
      </c>
      <c r="G320" s="10">
        <v>2</v>
      </c>
      <c r="H320" s="10">
        <v>0</v>
      </c>
      <c r="I320" s="10" t="s">
        <v>992</v>
      </c>
      <c r="J320" s="10" t="s">
        <v>993</v>
      </c>
      <c r="K320" s="10" t="s">
        <v>17</v>
      </c>
    </row>
    <row r="321" spans="1:11" x14ac:dyDescent="0.35">
      <c r="A321" s="10">
        <v>33333907</v>
      </c>
      <c r="B321" s="10" t="s">
        <v>7</v>
      </c>
      <c r="C321" s="10" t="s">
        <v>994</v>
      </c>
      <c r="D321" s="10" t="s">
        <v>897</v>
      </c>
      <c r="E321" s="10" t="s">
        <v>88</v>
      </c>
      <c r="F321" s="10" t="s">
        <v>10</v>
      </c>
      <c r="G321" s="10">
        <v>2</v>
      </c>
      <c r="H321" s="10">
        <v>0</v>
      </c>
      <c r="I321" s="10" t="s">
        <v>995</v>
      </c>
      <c r="J321" s="10" t="s">
        <v>996</v>
      </c>
      <c r="K321" s="10" t="s">
        <v>17</v>
      </c>
    </row>
    <row r="322" spans="1:11" x14ac:dyDescent="0.35">
      <c r="A322" s="10">
        <v>33333746</v>
      </c>
      <c r="B322" s="10" t="s">
        <v>7</v>
      </c>
      <c r="C322" s="10" t="s">
        <v>997</v>
      </c>
      <c r="D322" s="10" t="s">
        <v>897</v>
      </c>
      <c r="E322" s="10" t="s">
        <v>30</v>
      </c>
      <c r="F322" s="10" t="s">
        <v>10</v>
      </c>
      <c r="G322" s="10">
        <v>5</v>
      </c>
      <c r="H322" s="10">
        <v>0</v>
      </c>
      <c r="I322" s="10" t="s">
        <v>998</v>
      </c>
      <c r="J322" s="10" t="s">
        <v>999</v>
      </c>
      <c r="K322" s="10" t="s">
        <v>17</v>
      </c>
    </row>
    <row r="323" spans="1:11" x14ac:dyDescent="0.35">
      <c r="A323" s="10">
        <v>33333482</v>
      </c>
      <c r="B323" s="10" t="s">
        <v>14</v>
      </c>
      <c r="C323" s="10" t="s">
        <v>1000</v>
      </c>
      <c r="D323" s="10" t="s">
        <v>897</v>
      </c>
      <c r="E323" s="10" t="s">
        <v>30</v>
      </c>
      <c r="F323" s="10" t="s">
        <v>10</v>
      </c>
      <c r="G323" s="10">
        <v>4</v>
      </c>
      <c r="H323" s="10">
        <v>0</v>
      </c>
      <c r="I323" s="10" t="s">
        <v>1001</v>
      </c>
      <c r="J323" s="10" t="s">
        <v>1002</v>
      </c>
      <c r="K323" s="10" t="s">
        <v>17</v>
      </c>
    </row>
    <row r="324" spans="1:11" x14ac:dyDescent="0.35">
      <c r="A324" s="10">
        <v>33333247</v>
      </c>
      <c r="B324" s="10" t="s">
        <v>61</v>
      </c>
      <c r="C324" s="10" t="s">
        <v>1003</v>
      </c>
      <c r="D324" s="10" t="s">
        <v>460</v>
      </c>
      <c r="E324" s="10" t="s">
        <v>43</v>
      </c>
      <c r="F324" s="10" t="s">
        <v>10</v>
      </c>
      <c r="G324" s="10">
        <v>6</v>
      </c>
      <c r="H324" s="10">
        <v>0</v>
      </c>
      <c r="I324" s="10" t="s">
        <v>1004</v>
      </c>
      <c r="J324" s="10" t="s">
        <v>1005</v>
      </c>
      <c r="K324" s="10" t="s">
        <v>17</v>
      </c>
    </row>
    <row r="325" spans="1:11" x14ac:dyDescent="0.35">
      <c r="A325" s="10">
        <v>33333209</v>
      </c>
      <c r="B325" s="10" t="s">
        <v>14</v>
      </c>
      <c r="C325" s="10" t="s">
        <v>1006</v>
      </c>
      <c r="D325" s="10" t="s">
        <v>770</v>
      </c>
      <c r="E325" s="10" t="s">
        <v>9</v>
      </c>
      <c r="F325" s="10" t="s">
        <v>10</v>
      </c>
      <c r="G325" s="10">
        <v>5</v>
      </c>
      <c r="H325" s="10">
        <v>0</v>
      </c>
      <c r="I325" s="10" t="s">
        <v>1007</v>
      </c>
      <c r="J325" s="10" t="s">
        <v>1008</v>
      </c>
      <c r="K325" s="10" t="s">
        <v>17</v>
      </c>
    </row>
    <row r="326" spans="1:11" x14ac:dyDescent="0.35">
      <c r="A326" s="10">
        <v>33333110</v>
      </c>
      <c r="B326" s="10" t="s">
        <v>14</v>
      </c>
      <c r="C326" s="10" t="s">
        <v>1009</v>
      </c>
      <c r="D326" s="10" t="s">
        <v>897</v>
      </c>
      <c r="E326" s="10" t="s">
        <v>88</v>
      </c>
      <c r="F326" s="10" t="s">
        <v>10</v>
      </c>
      <c r="G326" s="10">
        <v>4</v>
      </c>
      <c r="H326" s="10">
        <v>0</v>
      </c>
      <c r="I326" s="10" t="s">
        <v>1010</v>
      </c>
      <c r="J326" s="10" t="s">
        <v>1011</v>
      </c>
      <c r="K326" s="10" t="s">
        <v>17</v>
      </c>
    </row>
    <row r="327" spans="1:11" x14ac:dyDescent="0.35">
      <c r="A327" s="10">
        <v>33333010</v>
      </c>
      <c r="B327" s="10" t="s">
        <v>138</v>
      </c>
      <c r="C327" s="10" t="s">
        <v>1012</v>
      </c>
      <c r="D327" s="10" t="s">
        <v>897</v>
      </c>
      <c r="E327" s="10" t="s">
        <v>30</v>
      </c>
      <c r="F327" s="10" t="s">
        <v>10</v>
      </c>
      <c r="G327" s="10">
        <v>1</v>
      </c>
      <c r="H327" s="10">
        <v>0</v>
      </c>
      <c r="I327" s="10" t="s">
        <v>1013</v>
      </c>
      <c r="J327" s="10" t="s">
        <v>1014</v>
      </c>
      <c r="K327" s="10" t="s">
        <v>17</v>
      </c>
    </row>
    <row r="328" spans="1:11" x14ac:dyDescent="0.35">
      <c r="A328" s="10">
        <v>33332976</v>
      </c>
      <c r="B328" s="10" t="s">
        <v>7</v>
      </c>
      <c r="C328" s="10" t="s">
        <v>1015</v>
      </c>
      <c r="D328" s="10" t="s">
        <v>897</v>
      </c>
      <c r="E328" s="10" t="s">
        <v>30</v>
      </c>
      <c r="F328" s="10" t="s">
        <v>10</v>
      </c>
      <c r="G328" s="10">
        <v>5</v>
      </c>
      <c r="H328" s="10">
        <v>0</v>
      </c>
      <c r="I328" s="10" t="s">
        <v>1016</v>
      </c>
      <c r="J328" s="10" t="s">
        <v>1017</v>
      </c>
      <c r="K328" s="10" t="s">
        <v>17</v>
      </c>
    </row>
    <row r="329" spans="1:11" x14ac:dyDescent="0.35">
      <c r="A329" s="10">
        <v>33332875</v>
      </c>
      <c r="B329" s="10" t="s">
        <v>14</v>
      </c>
      <c r="C329" s="10" t="s">
        <v>1018</v>
      </c>
      <c r="D329" s="10" t="s">
        <v>173</v>
      </c>
      <c r="E329" s="10" t="s">
        <v>670</v>
      </c>
      <c r="F329" s="10" t="s">
        <v>283</v>
      </c>
      <c r="G329" s="10">
        <v>2</v>
      </c>
      <c r="H329" s="10">
        <v>44</v>
      </c>
      <c r="I329" s="10" t="s">
        <v>1019</v>
      </c>
      <c r="J329" s="10" t="s">
        <v>1020</v>
      </c>
      <c r="K329" s="10" t="s">
        <v>17</v>
      </c>
    </row>
    <row r="330" spans="1:11" x14ac:dyDescent="0.35">
      <c r="A330" s="10">
        <v>33332582</v>
      </c>
      <c r="B330" s="10" t="s">
        <v>14</v>
      </c>
      <c r="C330" s="10" t="s">
        <v>1021</v>
      </c>
      <c r="D330" s="10" t="s">
        <v>336</v>
      </c>
      <c r="E330" s="10" t="s">
        <v>43</v>
      </c>
      <c r="F330" s="10" t="s">
        <v>10</v>
      </c>
      <c r="G330" s="10">
        <v>5</v>
      </c>
      <c r="H330" s="10">
        <v>0</v>
      </c>
      <c r="I330" s="10" t="s">
        <v>1022</v>
      </c>
      <c r="J330" s="10" t="s">
        <v>1023</v>
      </c>
      <c r="K330" s="10" t="s">
        <v>17</v>
      </c>
    </row>
    <row r="331" spans="1:11" x14ac:dyDescent="0.35">
      <c r="A331" s="10">
        <v>33332255</v>
      </c>
      <c r="B331" s="10" t="s">
        <v>14</v>
      </c>
      <c r="C331" s="10" t="s">
        <v>1024</v>
      </c>
      <c r="D331" s="10" t="s">
        <v>897</v>
      </c>
      <c r="E331" s="10" t="s">
        <v>88</v>
      </c>
      <c r="F331" s="10" t="s">
        <v>10</v>
      </c>
      <c r="G331" s="10">
        <v>3</v>
      </c>
      <c r="H331" s="10">
        <v>0</v>
      </c>
      <c r="I331" s="10" t="s">
        <v>1025</v>
      </c>
      <c r="J331" s="10" t="s">
        <v>1026</v>
      </c>
      <c r="K331" s="10" t="s">
        <v>17</v>
      </c>
    </row>
    <row r="332" spans="1:11" x14ac:dyDescent="0.35">
      <c r="A332" s="10">
        <v>33331312</v>
      </c>
      <c r="B332" s="10" t="s">
        <v>14</v>
      </c>
      <c r="C332" s="10" t="s">
        <v>1027</v>
      </c>
      <c r="D332" s="10" t="s">
        <v>897</v>
      </c>
      <c r="E332" s="10" t="s">
        <v>282</v>
      </c>
      <c r="F332" s="10" t="s">
        <v>283</v>
      </c>
      <c r="G332" s="10">
        <v>2</v>
      </c>
      <c r="H332" s="10">
        <v>44</v>
      </c>
      <c r="I332" s="10" t="s">
        <v>1028</v>
      </c>
      <c r="J332" s="10" t="s">
        <v>1029</v>
      </c>
      <c r="K332" s="10" t="s">
        <v>13</v>
      </c>
    </row>
    <row r="333" spans="1:11" x14ac:dyDescent="0.35">
      <c r="A333" s="10">
        <v>33330184</v>
      </c>
      <c r="B333" s="10" t="s">
        <v>7</v>
      </c>
      <c r="C333" s="10" t="s">
        <v>1030</v>
      </c>
      <c r="D333" s="10" t="s">
        <v>599</v>
      </c>
      <c r="E333" s="10" t="s">
        <v>43</v>
      </c>
      <c r="F333" s="10" t="s">
        <v>10</v>
      </c>
      <c r="G333" s="10">
        <v>0</v>
      </c>
      <c r="H333" s="10">
        <v>0</v>
      </c>
      <c r="I333" s="10" t="s">
        <v>1031</v>
      </c>
      <c r="J333" s="10" t="s">
        <v>1032</v>
      </c>
      <c r="K333" s="10" t="s">
        <v>104</v>
      </c>
    </row>
    <row r="334" spans="1:11" x14ac:dyDescent="0.35">
      <c r="A334" s="10">
        <v>33329986</v>
      </c>
      <c r="B334" s="10" t="s">
        <v>7</v>
      </c>
      <c r="C334" s="10" t="s">
        <v>1033</v>
      </c>
      <c r="D334" s="10" t="s">
        <v>336</v>
      </c>
      <c r="E334" s="10" t="s">
        <v>30</v>
      </c>
      <c r="F334" s="10" t="s">
        <v>10</v>
      </c>
      <c r="G334" s="10">
        <v>2</v>
      </c>
      <c r="H334" s="10">
        <v>0</v>
      </c>
      <c r="I334" s="10" t="s">
        <v>1034</v>
      </c>
      <c r="J334" s="10" t="s">
        <v>1035</v>
      </c>
      <c r="K334" s="10" t="s">
        <v>17</v>
      </c>
    </row>
    <row r="335" spans="1:11" x14ac:dyDescent="0.35">
      <c r="A335" s="10">
        <v>33329802</v>
      </c>
      <c r="B335" s="10" t="s">
        <v>14</v>
      </c>
      <c r="C335" s="10" t="s">
        <v>1036</v>
      </c>
      <c r="D335" s="10" t="s">
        <v>897</v>
      </c>
      <c r="E335" s="10" t="s">
        <v>30</v>
      </c>
      <c r="F335" s="10" t="s">
        <v>10</v>
      </c>
      <c r="G335" s="10">
        <v>4</v>
      </c>
      <c r="H335" s="10">
        <v>0</v>
      </c>
      <c r="I335" s="10" t="s">
        <v>1037</v>
      </c>
      <c r="J335" s="10" t="s">
        <v>1038</v>
      </c>
      <c r="K335" s="10" t="s">
        <v>13</v>
      </c>
    </row>
    <row r="336" spans="1:11" x14ac:dyDescent="0.35">
      <c r="A336" s="10">
        <v>33329114</v>
      </c>
      <c r="B336" s="10" t="s">
        <v>14</v>
      </c>
      <c r="C336" s="10" t="s">
        <v>1039</v>
      </c>
      <c r="D336" s="10" t="s">
        <v>460</v>
      </c>
      <c r="E336" s="10" t="s">
        <v>30</v>
      </c>
      <c r="F336" s="10" t="s">
        <v>10</v>
      </c>
      <c r="G336" s="10">
        <v>0</v>
      </c>
      <c r="H336" s="10">
        <v>0</v>
      </c>
      <c r="I336" s="10" t="s">
        <v>1040</v>
      </c>
      <c r="J336" s="10" t="s">
        <v>1041</v>
      </c>
      <c r="K336" s="10" t="s">
        <v>104</v>
      </c>
    </row>
    <row r="337" spans="1:11" x14ac:dyDescent="0.35">
      <c r="A337" s="10">
        <v>33328854</v>
      </c>
      <c r="B337" s="10" t="s">
        <v>7</v>
      </c>
      <c r="C337" s="10" t="s">
        <v>1042</v>
      </c>
      <c r="D337" s="10" t="s">
        <v>460</v>
      </c>
      <c r="E337" s="10" t="s">
        <v>43</v>
      </c>
      <c r="F337" s="10" t="s">
        <v>10</v>
      </c>
      <c r="G337" s="10">
        <v>2</v>
      </c>
      <c r="H337" s="10">
        <v>0</v>
      </c>
      <c r="I337" s="10" t="s">
        <v>1043</v>
      </c>
      <c r="J337" s="10" t="s">
        <v>1044</v>
      </c>
      <c r="K337" s="10" t="s">
        <v>17</v>
      </c>
    </row>
    <row r="338" spans="1:11" x14ac:dyDescent="0.35">
      <c r="A338" s="10">
        <v>33328371</v>
      </c>
      <c r="B338" s="10" t="s">
        <v>14</v>
      </c>
      <c r="C338" s="10" t="s">
        <v>1045</v>
      </c>
      <c r="D338" s="10" t="s">
        <v>897</v>
      </c>
      <c r="E338" s="10" t="s">
        <v>43</v>
      </c>
      <c r="F338" s="10" t="s">
        <v>10</v>
      </c>
      <c r="G338" s="10">
        <v>1</v>
      </c>
      <c r="H338" s="10">
        <v>0</v>
      </c>
      <c r="I338" s="10" t="s">
        <v>1046</v>
      </c>
      <c r="J338" s="10" t="s">
        <v>1047</v>
      </c>
      <c r="K338" s="10" t="s">
        <v>13</v>
      </c>
    </row>
    <row r="339" spans="1:11" x14ac:dyDescent="0.35">
      <c r="A339" s="10">
        <v>33328189</v>
      </c>
      <c r="B339" s="10" t="s">
        <v>14</v>
      </c>
      <c r="C339" s="10" t="s">
        <v>1048</v>
      </c>
      <c r="D339" s="10" t="s">
        <v>1049</v>
      </c>
      <c r="E339" s="10" t="s">
        <v>19</v>
      </c>
      <c r="F339" s="10" t="s">
        <v>20</v>
      </c>
      <c r="G339" s="10">
        <v>0</v>
      </c>
      <c r="H339" s="10">
        <v>0</v>
      </c>
      <c r="I339" s="10" t="s">
        <v>1050</v>
      </c>
      <c r="J339" s="10" t="s">
        <v>1051</v>
      </c>
      <c r="K339" s="10" t="s">
        <v>104</v>
      </c>
    </row>
    <row r="340" spans="1:11" x14ac:dyDescent="0.35">
      <c r="A340" s="10">
        <v>33327690</v>
      </c>
      <c r="B340" s="10" t="s">
        <v>97</v>
      </c>
      <c r="C340" s="10" t="s">
        <v>1052</v>
      </c>
      <c r="D340" s="10" t="s">
        <v>770</v>
      </c>
      <c r="E340" s="10" t="s">
        <v>30</v>
      </c>
      <c r="F340" s="10" t="s">
        <v>10</v>
      </c>
      <c r="G340" s="10">
        <v>3</v>
      </c>
      <c r="H340" s="10">
        <v>0</v>
      </c>
      <c r="I340" s="10" t="s">
        <v>1053</v>
      </c>
      <c r="J340" s="10" t="s">
        <v>1054</v>
      </c>
      <c r="K340" s="10" t="s">
        <v>17</v>
      </c>
    </row>
    <row r="341" spans="1:11" x14ac:dyDescent="0.35">
      <c r="A341" s="10">
        <v>33327302</v>
      </c>
      <c r="B341" s="10" t="s">
        <v>61</v>
      </c>
      <c r="C341" s="10" t="s">
        <v>1055</v>
      </c>
      <c r="D341" s="10" t="s">
        <v>460</v>
      </c>
      <c r="E341" s="10" t="s">
        <v>30</v>
      </c>
      <c r="F341" s="10" t="s">
        <v>10</v>
      </c>
      <c r="G341" s="10">
        <v>2</v>
      </c>
      <c r="H341" s="10">
        <v>0</v>
      </c>
      <c r="I341" s="10" t="s">
        <v>1056</v>
      </c>
      <c r="J341" s="10" t="s">
        <v>1057</v>
      </c>
      <c r="K341" s="10" t="s">
        <v>17</v>
      </c>
    </row>
    <row r="342" spans="1:11" x14ac:dyDescent="0.35">
      <c r="A342" s="10">
        <v>33326770</v>
      </c>
      <c r="B342" s="10" t="s">
        <v>14</v>
      </c>
      <c r="C342" s="10" t="s">
        <v>1058</v>
      </c>
      <c r="D342" s="10" t="s">
        <v>897</v>
      </c>
      <c r="E342" s="10" t="s">
        <v>30</v>
      </c>
      <c r="F342" s="10" t="s">
        <v>10</v>
      </c>
      <c r="G342" s="10">
        <v>2</v>
      </c>
      <c r="H342" s="10">
        <v>0</v>
      </c>
      <c r="I342" s="10" t="s">
        <v>1059</v>
      </c>
      <c r="J342" s="10" t="s">
        <v>1060</v>
      </c>
      <c r="K342" s="10" t="s">
        <v>13</v>
      </c>
    </row>
    <row r="343" spans="1:11" x14ac:dyDescent="0.35">
      <c r="A343" s="10">
        <v>33326427</v>
      </c>
      <c r="B343" s="10" t="s">
        <v>7</v>
      </c>
      <c r="C343" s="10" t="s">
        <v>1061</v>
      </c>
      <c r="D343" s="10" t="s">
        <v>1049</v>
      </c>
      <c r="E343" s="10" t="s">
        <v>19</v>
      </c>
      <c r="F343" s="10" t="s">
        <v>20</v>
      </c>
      <c r="G343" s="10">
        <v>3</v>
      </c>
      <c r="H343" s="10">
        <v>0</v>
      </c>
      <c r="I343" s="10" t="s">
        <v>1062</v>
      </c>
      <c r="J343" s="10" t="s">
        <v>1063</v>
      </c>
      <c r="K343" s="10" t="s">
        <v>17</v>
      </c>
    </row>
    <row r="344" spans="1:11" x14ac:dyDescent="0.35">
      <c r="A344" s="10">
        <v>33324800</v>
      </c>
      <c r="B344" s="10" t="s">
        <v>14</v>
      </c>
      <c r="C344" s="10" t="s">
        <v>1064</v>
      </c>
      <c r="D344" s="10" t="s">
        <v>1049</v>
      </c>
      <c r="E344" s="10" t="s">
        <v>19</v>
      </c>
      <c r="F344" s="10" t="s">
        <v>20</v>
      </c>
      <c r="G344" s="10">
        <v>0</v>
      </c>
      <c r="H344" s="10">
        <v>0</v>
      </c>
      <c r="I344" s="10" t="s">
        <v>1065</v>
      </c>
      <c r="J344" s="10" t="s">
        <v>1066</v>
      </c>
      <c r="K344" s="10" t="s">
        <v>104</v>
      </c>
    </row>
    <row r="345" spans="1:11" x14ac:dyDescent="0.35">
      <c r="A345" s="10">
        <v>33324295</v>
      </c>
      <c r="B345" s="10" t="s">
        <v>7</v>
      </c>
      <c r="C345" s="10" t="s">
        <v>1067</v>
      </c>
      <c r="D345" s="10" t="s">
        <v>1049</v>
      </c>
      <c r="E345" s="10" t="s">
        <v>19</v>
      </c>
      <c r="F345" s="10" t="s">
        <v>20</v>
      </c>
      <c r="G345" s="10">
        <v>6</v>
      </c>
      <c r="H345" s="10">
        <v>0</v>
      </c>
      <c r="I345" s="10" t="s">
        <v>1068</v>
      </c>
      <c r="J345" s="10" t="s">
        <v>1069</v>
      </c>
      <c r="K345" s="10" t="s">
        <v>13</v>
      </c>
    </row>
    <row r="346" spans="1:11" x14ac:dyDescent="0.35">
      <c r="A346" s="10">
        <v>33324018</v>
      </c>
      <c r="B346" s="10" t="s">
        <v>14</v>
      </c>
      <c r="C346" s="10" t="s">
        <v>1070</v>
      </c>
      <c r="D346" s="10" t="s">
        <v>1049</v>
      </c>
      <c r="E346" s="10" t="s">
        <v>19</v>
      </c>
      <c r="F346" s="10" t="s">
        <v>20</v>
      </c>
      <c r="G346" s="10">
        <v>1</v>
      </c>
      <c r="H346" s="10">
        <v>0</v>
      </c>
      <c r="I346" s="10" t="s">
        <v>1071</v>
      </c>
      <c r="J346" s="10" t="s">
        <v>1072</v>
      </c>
      <c r="K346" s="10" t="s">
        <v>17</v>
      </c>
    </row>
    <row r="347" spans="1:11" x14ac:dyDescent="0.35">
      <c r="A347" s="10">
        <v>33323625</v>
      </c>
      <c r="B347" s="10" t="s">
        <v>7</v>
      </c>
      <c r="C347" s="10" t="s">
        <v>1073</v>
      </c>
      <c r="D347" s="10" t="s">
        <v>1049</v>
      </c>
      <c r="E347" s="10" t="s">
        <v>19</v>
      </c>
      <c r="F347" s="10" t="s">
        <v>20</v>
      </c>
      <c r="G347" s="10">
        <v>2</v>
      </c>
      <c r="H347" s="10">
        <v>0</v>
      </c>
      <c r="I347" s="10" t="s">
        <v>1074</v>
      </c>
      <c r="J347" s="10" t="s">
        <v>1075</v>
      </c>
      <c r="K347" s="10" t="s">
        <v>17</v>
      </c>
    </row>
    <row r="348" spans="1:11" x14ac:dyDescent="0.35">
      <c r="A348" s="10">
        <v>33323188</v>
      </c>
      <c r="B348" s="10" t="s">
        <v>14</v>
      </c>
      <c r="C348" s="10" t="s">
        <v>1076</v>
      </c>
      <c r="D348" s="10" t="s">
        <v>599</v>
      </c>
      <c r="E348" s="10" t="s">
        <v>43</v>
      </c>
      <c r="F348" s="10" t="s">
        <v>10</v>
      </c>
      <c r="G348" s="10">
        <v>2</v>
      </c>
      <c r="H348" s="10">
        <v>0</v>
      </c>
      <c r="I348" s="10" t="s">
        <v>1077</v>
      </c>
      <c r="J348" s="10" t="s">
        <v>1078</v>
      </c>
      <c r="K348" s="10" t="s">
        <v>17</v>
      </c>
    </row>
    <row r="349" spans="1:11" x14ac:dyDescent="0.35">
      <c r="A349" s="10">
        <v>33323149</v>
      </c>
      <c r="B349" s="10" t="s">
        <v>61</v>
      </c>
      <c r="C349" s="10" t="s">
        <v>1079</v>
      </c>
      <c r="D349" s="10" t="s">
        <v>897</v>
      </c>
      <c r="E349" s="10" t="s">
        <v>88</v>
      </c>
      <c r="F349" s="10" t="s">
        <v>10</v>
      </c>
      <c r="G349" s="10">
        <v>3</v>
      </c>
      <c r="H349" s="10">
        <v>0</v>
      </c>
      <c r="I349" s="10" t="s">
        <v>1080</v>
      </c>
      <c r="J349" s="10" t="s">
        <v>1081</v>
      </c>
      <c r="K349" s="10" t="s">
        <v>17</v>
      </c>
    </row>
    <row r="350" spans="1:11" x14ac:dyDescent="0.35">
      <c r="A350" s="10">
        <v>33322840</v>
      </c>
      <c r="B350" s="10" t="s">
        <v>14</v>
      </c>
      <c r="C350" s="10" t="s">
        <v>1082</v>
      </c>
      <c r="D350" s="10" t="s">
        <v>1049</v>
      </c>
      <c r="E350" s="10" t="s">
        <v>9</v>
      </c>
      <c r="F350" s="10" t="s">
        <v>10</v>
      </c>
      <c r="G350" s="10">
        <v>2</v>
      </c>
      <c r="H350" s="10">
        <v>0</v>
      </c>
      <c r="I350" s="10" t="s">
        <v>1083</v>
      </c>
      <c r="J350" s="10" t="s">
        <v>1084</v>
      </c>
      <c r="K350" s="10" t="s">
        <v>17</v>
      </c>
    </row>
    <row r="351" spans="1:11" x14ac:dyDescent="0.35">
      <c r="A351" s="10">
        <v>33322732</v>
      </c>
      <c r="B351" s="10" t="s">
        <v>14</v>
      </c>
      <c r="C351" s="10" t="s">
        <v>1085</v>
      </c>
      <c r="D351" s="10" t="s">
        <v>897</v>
      </c>
      <c r="E351" s="10" t="s">
        <v>30</v>
      </c>
      <c r="F351" s="10" t="s">
        <v>10</v>
      </c>
      <c r="G351" s="10">
        <v>3</v>
      </c>
      <c r="H351" s="10">
        <v>0</v>
      </c>
      <c r="I351" s="10" t="s">
        <v>1086</v>
      </c>
      <c r="J351" s="10" t="s">
        <v>1087</v>
      </c>
      <c r="K351" s="10" t="s">
        <v>17</v>
      </c>
    </row>
    <row r="352" spans="1:11" x14ac:dyDescent="0.35">
      <c r="A352" s="10">
        <v>33322263</v>
      </c>
      <c r="B352" s="10" t="s">
        <v>14</v>
      </c>
      <c r="C352" s="10" t="s">
        <v>1088</v>
      </c>
      <c r="D352" s="10" t="s">
        <v>1049</v>
      </c>
      <c r="E352" s="10" t="s">
        <v>9</v>
      </c>
      <c r="F352" s="10" t="s">
        <v>10</v>
      </c>
      <c r="G352" s="10">
        <v>2</v>
      </c>
      <c r="H352" s="10">
        <v>0</v>
      </c>
      <c r="I352" s="10" t="s">
        <v>1089</v>
      </c>
      <c r="J352" s="10" t="s">
        <v>1090</v>
      </c>
      <c r="K352" s="10" t="s">
        <v>13</v>
      </c>
    </row>
    <row r="353" spans="1:11" x14ac:dyDescent="0.35">
      <c r="A353" s="10">
        <v>33321924</v>
      </c>
      <c r="B353" s="10" t="s">
        <v>14</v>
      </c>
      <c r="C353" s="10" t="s">
        <v>1091</v>
      </c>
      <c r="D353" s="10" t="s">
        <v>897</v>
      </c>
      <c r="E353" s="10" t="s">
        <v>30</v>
      </c>
      <c r="F353" s="10" t="s">
        <v>10</v>
      </c>
      <c r="G353" s="10">
        <v>2</v>
      </c>
      <c r="H353" s="10">
        <v>0</v>
      </c>
      <c r="I353" s="10" t="s">
        <v>1092</v>
      </c>
      <c r="J353" s="10" t="s">
        <v>1093</v>
      </c>
      <c r="K353" s="10" t="s">
        <v>13</v>
      </c>
    </row>
    <row r="354" spans="1:11" x14ac:dyDescent="0.35">
      <c r="A354" s="10">
        <v>33321861</v>
      </c>
      <c r="B354" s="10" t="s">
        <v>7</v>
      </c>
      <c r="C354" s="10" t="s">
        <v>1094</v>
      </c>
      <c r="D354" s="10" t="s">
        <v>897</v>
      </c>
      <c r="E354" s="10" t="s">
        <v>43</v>
      </c>
      <c r="F354" s="10" t="s">
        <v>10</v>
      </c>
      <c r="G354" s="10">
        <v>5</v>
      </c>
      <c r="H354" s="10">
        <v>0</v>
      </c>
      <c r="I354" s="10" t="s">
        <v>1095</v>
      </c>
      <c r="J354" s="10" t="s">
        <v>1096</v>
      </c>
      <c r="K354" s="10" t="s">
        <v>17</v>
      </c>
    </row>
    <row r="355" spans="1:11" x14ac:dyDescent="0.35">
      <c r="A355" s="10">
        <v>33321037</v>
      </c>
      <c r="B355" s="10" t="s">
        <v>61</v>
      </c>
      <c r="C355" s="10" t="s">
        <v>1097</v>
      </c>
      <c r="D355" s="10" t="s">
        <v>336</v>
      </c>
      <c r="E355" s="10" t="s">
        <v>43</v>
      </c>
      <c r="F355" s="10" t="s">
        <v>10</v>
      </c>
      <c r="G355" s="10">
        <v>2</v>
      </c>
      <c r="H355" s="10">
        <v>0</v>
      </c>
      <c r="I355" s="10" t="s">
        <v>1098</v>
      </c>
      <c r="J355" s="10" t="s">
        <v>1099</v>
      </c>
      <c r="K355" s="10" t="s">
        <v>17</v>
      </c>
    </row>
    <row r="356" spans="1:11" x14ac:dyDescent="0.35">
      <c r="A356" s="10">
        <v>33320479</v>
      </c>
      <c r="B356" s="10" t="s">
        <v>14</v>
      </c>
      <c r="C356" s="10" t="s">
        <v>1100</v>
      </c>
      <c r="D356" s="10" t="s">
        <v>336</v>
      </c>
      <c r="E356" s="10" t="s">
        <v>30</v>
      </c>
      <c r="F356" s="10" t="s">
        <v>10</v>
      </c>
      <c r="G356" s="10">
        <v>5</v>
      </c>
      <c r="H356" s="10">
        <v>0</v>
      </c>
      <c r="I356" s="10" t="s">
        <v>1101</v>
      </c>
      <c r="J356" s="10" t="s">
        <v>1102</v>
      </c>
      <c r="K356" s="10" t="s">
        <v>17</v>
      </c>
    </row>
    <row r="357" spans="1:11" x14ac:dyDescent="0.35">
      <c r="A357" s="10">
        <v>33320325</v>
      </c>
      <c r="B357" s="10" t="s">
        <v>14</v>
      </c>
      <c r="C357" s="10" t="s">
        <v>1103</v>
      </c>
      <c r="D357" s="10" t="s">
        <v>897</v>
      </c>
      <c r="E357" s="10" t="s">
        <v>43</v>
      </c>
      <c r="F357" s="10" t="s">
        <v>10</v>
      </c>
      <c r="G357" s="10">
        <v>4</v>
      </c>
      <c r="H357" s="10">
        <v>0</v>
      </c>
      <c r="I357" s="10" t="s">
        <v>1104</v>
      </c>
      <c r="J357" s="10" t="s">
        <v>1105</v>
      </c>
      <c r="K357" s="10" t="s">
        <v>13</v>
      </c>
    </row>
    <row r="358" spans="1:11" x14ac:dyDescent="0.35">
      <c r="A358" s="10">
        <v>33320002</v>
      </c>
      <c r="B358" s="10" t="s">
        <v>14</v>
      </c>
      <c r="C358" s="10" t="s">
        <v>1106</v>
      </c>
      <c r="D358" s="10" t="s">
        <v>770</v>
      </c>
      <c r="E358" s="10" t="s">
        <v>88</v>
      </c>
      <c r="F358" s="10" t="s">
        <v>10</v>
      </c>
      <c r="G358" s="10">
        <v>2</v>
      </c>
      <c r="H358" s="10">
        <v>0</v>
      </c>
      <c r="I358" s="10" t="s">
        <v>1107</v>
      </c>
      <c r="J358" s="10" t="s">
        <v>1108</v>
      </c>
      <c r="K358" s="10" t="s">
        <v>17</v>
      </c>
    </row>
    <row r="359" spans="1:11" x14ac:dyDescent="0.35">
      <c r="A359" s="10">
        <v>33319735</v>
      </c>
      <c r="B359" s="10" t="s">
        <v>7</v>
      </c>
      <c r="C359" s="10" t="s">
        <v>1109</v>
      </c>
      <c r="D359" s="10" t="s">
        <v>173</v>
      </c>
      <c r="E359" s="10" t="s">
        <v>30</v>
      </c>
      <c r="F359" s="10" t="s">
        <v>10</v>
      </c>
      <c r="G359" s="10">
        <v>3</v>
      </c>
      <c r="H359" s="10">
        <v>0</v>
      </c>
      <c r="I359" s="10" t="s">
        <v>1110</v>
      </c>
      <c r="J359" s="10" t="s">
        <v>1111</v>
      </c>
      <c r="K359" s="10" t="s">
        <v>17</v>
      </c>
    </row>
    <row r="360" spans="1:11" x14ac:dyDescent="0.35">
      <c r="A360" s="10">
        <v>33319376</v>
      </c>
      <c r="B360" s="10" t="s">
        <v>61</v>
      </c>
      <c r="C360" s="10" t="s">
        <v>1112</v>
      </c>
      <c r="D360" s="10" t="s">
        <v>1049</v>
      </c>
      <c r="E360" s="10" t="s">
        <v>30</v>
      </c>
      <c r="F360" s="10" t="s">
        <v>10</v>
      </c>
      <c r="G360" s="10">
        <v>1</v>
      </c>
      <c r="H360" s="10">
        <v>0</v>
      </c>
      <c r="I360" s="10" t="s">
        <v>1113</v>
      </c>
      <c r="J360" s="10" t="s">
        <v>1114</v>
      </c>
      <c r="K360" s="10" t="s">
        <v>17</v>
      </c>
    </row>
    <row r="361" spans="1:11" x14ac:dyDescent="0.35">
      <c r="A361" s="10">
        <v>33319276</v>
      </c>
      <c r="B361" s="10" t="s">
        <v>61</v>
      </c>
      <c r="C361" s="10" t="s">
        <v>1115</v>
      </c>
      <c r="D361" s="10" t="s">
        <v>1049</v>
      </c>
      <c r="E361" s="10" t="s">
        <v>30</v>
      </c>
      <c r="F361" s="10" t="s">
        <v>10</v>
      </c>
      <c r="G361" s="10">
        <v>2</v>
      </c>
      <c r="H361" s="10">
        <v>0</v>
      </c>
      <c r="I361" s="10" t="s">
        <v>1116</v>
      </c>
      <c r="J361" s="10" t="s">
        <v>1117</v>
      </c>
      <c r="K361" s="10" t="s">
        <v>17</v>
      </c>
    </row>
    <row r="362" spans="1:11" x14ac:dyDescent="0.35">
      <c r="A362" s="10">
        <v>33319142</v>
      </c>
      <c r="B362" s="10" t="s">
        <v>14</v>
      </c>
      <c r="C362" s="10" t="s">
        <v>1118</v>
      </c>
      <c r="D362" s="10" t="s">
        <v>897</v>
      </c>
      <c r="E362" s="10" t="s">
        <v>43</v>
      </c>
      <c r="F362" s="10" t="s">
        <v>10</v>
      </c>
      <c r="G362" s="10">
        <v>1</v>
      </c>
      <c r="H362" s="10">
        <v>0</v>
      </c>
      <c r="I362" s="10" t="s">
        <v>1119</v>
      </c>
      <c r="J362" s="10" t="s">
        <v>1120</v>
      </c>
      <c r="K362" s="10" t="s">
        <v>13</v>
      </c>
    </row>
    <row r="363" spans="1:11" x14ac:dyDescent="0.35">
      <c r="A363" s="10">
        <v>33319112</v>
      </c>
      <c r="B363" s="10" t="s">
        <v>61</v>
      </c>
      <c r="C363" s="10" t="s">
        <v>1121</v>
      </c>
      <c r="D363" s="10" t="s">
        <v>1049</v>
      </c>
      <c r="E363" s="10" t="s">
        <v>30</v>
      </c>
      <c r="F363" s="10" t="s">
        <v>10</v>
      </c>
      <c r="G363" s="10">
        <v>2</v>
      </c>
      <c r="H363" s="10">
        <v>0</v>
      </c>
      <c r="I363" s="10" t="s">
        <v>1122</v>
      </c>
      <c r="J363" s="10" t="s">
        <v>1123</v>
      </c>
      <c r="K363" s="10" t="s">
        <v>13</v>
      </c>
    </row>
    <row r="364" spans="1:11" x14ac:dyDescent="0.35">
      <c r="A364" s="10">
        <v>33319039</v>
      </c>
      <c r="B364" s="10" t="s">
        <v>14</v>
      </c>
      <c r="C364" s="10" t="s">
        <v>1124</v>
      </c>
      <c r="D364" s="10" t="s">
        <v>1049</v>
      </c>
      <c r="E364" s="10" t="s">
        <v>9</v>
      </c>
      <c r="F364" s="10" t="s">
        <v>10</v>
      </c>
      <c r="G364" s="10">
        <v>2</v>
      </c>
      <c r="H364" s="10">
        <v>0</v>
      </c>
      <c r="I364" s="10" t="s">
        <v>1125</v>
      </c>
      <c r="J364" s="10" t="s">
        <v>1126</v>
      </c>
      <c r="K364" s="10" t="s">
        <v>17</v>
      </c>
    </row>
    <row r="365" spans="1:11" x14ac:dyDescent="0.35">
      <c r="A365" s="10">
        <v>33318670</v>
      </c>
      <c r="B365" s="10" t="s">
        <v>61</v>
      </c>
      <c r="C365" s="10" t="s">
        <v>1127</v>
      </c>
      <c r="D365" s="10" t="s">
        <v>897</v>
      </c>
      <c r="E365" s="10" t="s">
        <v>30</v>
      </c>
      <c r="F365" s="10" t="s">
        <v>10</v>
      </c>
      <c r="G365" s="10">
        <v>2</v>
      </c>
      <c r="H365" s="10">
        <v>0</v>
      </c>
      <c r="I365" s="10" t="s">
        <v>1128</v>
      </c>
      <c r="J365" s="10" t="s">
        <v>1129</v>
      </c>
      <c r="K365" s="10" t="s">
        <v>13</v>
      </c>
    </row>
    <row r="366" spans="1:11" x14ac:dyDescent="0.35">
      <c r="A366" s="10">
        <v>33318665</v>
      </c>
      <c r="B366" s="10" t="s">
        <v>7</v>
      </c>
      <c r="C366" s="10" t="s">
        <v>1130</v>
      </c>
      <c r="D366" s="10" t="s">
        <v>770</v>
      </c>
      <c r="E366" s="10" t="s">
        <v>88</v>
      </c>
      <c r="F366" s="10" t="s">
        <v>10</v>
      </c>
      <c r="G366" s="10">
        <v>0</v>
      </c>
      <c r="H366" s="10">
        <v>0</v>
      </c>
      <c r="I366" s="10" t="s">
        <v>1131</v>
      </c>
      <c r="J366" s="10" t="s">
        <v>1132</v>
      </c>
      <c r="K366" s="10" t="s">
        <v>104</v>
      </c>
    </row>
    <row r="367" spans="1:11" x14ac:dyDescent="0.35">
      <c r="A367" s="10">
        <v>33318557</v>
      </c>
      <c r="B367" s="10" t="s">
        <v>14</v>
      </c>
      <c r="C367" s="10" t="s">
        <v>1133</v>
      </c>
      <c r="D367" s="10" t="s">
        <v>1049</v>
      </c>
      <c r="E367" s="10" t="s">
        <v>30</v>
      </c>
      <c r="F367" s="10" t="s">
        <v>10</v>
      </c>
      <c r="G367" s="10">
        <v>2</v>
      </c>
      <c r="H367" s="10">
        <v>0</v>
      </c>
      <c r="I367" s="10" t="s">
        <v>1134</v>
      </c>
      <c r="J367" s="10" t="s">
        <v>1135</v>
      </c>
      <c r="K367" s="10" t="s">
        <v>17</v>
      </c>
    </row>
    <row r="368" spans="1:11" x14ac:dyDescent="0.35">
      <c r="A368" s="10">
        <v>33318510</v>
      </c>
      <c r="B368" s="10" t="s">
        <v>14</v>
      </c>
      <c r="C368" s="10" t="s">
        <v>1136</v>
      </c>
      <c r="D368" s="10" t="s">
        <v>897</v>
      </c>
      <c r="E368" s="10" t="s">
        <v>30</v>
      </c>
      <c r="F368" s="10" t="s">
        <v>10</v>
      </c>
      <c r="G368" s="10">
        <v>1</v>
      </c>
      <c r="H368" s="10">
        <v>0</v>
      </c>
      <c r="I368" s="10" t="s">
        <v>1137</v>
      </c>
      <c r="J368" s="10" t="s">
        <v>1138</v>
      </c>
      <c r="K368" s="10" t="s">
        <v>17</v>
      </c>
    </row>
    <row r="369" spans="1:11" x14ac:dyDescent="0.35">
      <c r="A369" s="10">
        <v>33317962</v>
      </c>
      <c r="B369" s="10" t="s">
        <v>14</v>
      </c>
      <c r="C369" s="10" t="s">
        <v>1139</v>
      </c>
      <c r="D369" s="10" t="s">
        <v>1049</v>
      </c>
      <c r="E369" s="10" t="s">
        <v>1140</v>
      </c>
      <c r="F369" s="10" t="s">
        <v>901</v>
      </c>
      <c r="G369" s="10">
        <v>3</v>
      </c>
      <c r="H369" s="10">
        <v>48</v>
      </c>
      <c r="I369" s="10" t="s">
        <v>1141</v>
      </c>
      <c r="J369" s="10" t="s">
        <v>1142</v>
      </c>
      <c r="K369" s="10" t="s">
        <v>13</v>
      </c>
    </row>
    <row r="370" spans="1:11" x14ac:dyDescent="0.35">
      <c r="A370" s="10">
        <v>33317714</v>
      </c>
      <c r="B370" s="10" t="s">
        <v>14</v>
      </c>
      <c r="C370" s="10" t="s">
        <v>1143</v>
      </c>
      <c r="D370" s="10" t="s">
        <v>1049</v>
      </c>
      <c r="E370" s="10" t="s">
        <v>30</v>
      </c>
      <c r="F370" s="10" t="s">
        <v>10</v>
      </c>
      <c r="G370" s="10">
        <v>2</v>
      </c>
      <c r="H370" s="10">
        <v>0</v>
      </c>
      <c r="I370" s="10" t="s">
        <v>1144</v>
      </c>
      <c r="J370" s="10" t="s">
        <v>1145</v>
      </c>
      <c r="K370" s="10" t="s">
        <v>13</v>
      </c>
    </row>
    <row r="371" spans="1:11" x14ac:dyDescent="0.35">
      <c r="A371" s="10">
        <v>33317126</v>
      </c>
      <c r="B371" s="10" t="s">
        <v>14</v>
      </c>
      <c r="C371" s="10" t="s">
        <v>1146</v>
      </c>
      <c r="D371" s="10" t="s">
        <v>173</v>
      </c>
      <c r="E371" s="10" t="s">
        <v>19</v>
      </c>
      <c r="F371" s="10" t="s">
        <v>20</v>
      </c>
      <c r="G371" s="10">
        <v>0</v>
      </c>
      <c r="H371" s="10">
        <v>0</v>
      </c>
      <c r="I371" s="10" t="s">
        <v>1147</v>
      </c>
      <c r="J371" s="10" t="s">
        <v>1148</v>
      </c>
      <c r="K371" s="10" t="s">
        <v>104</v>
      </c>
    </row>
    <row r="372" spans="1:11" x14ac:dyDescent="0.35">
      <c r="A372" s="10">
        <v>33316764</v>
      </c>
      <c r="B372" s="10" t="s">
        <v>7</v>
      </c>
      <c r="C372" s="10" t="s">
        <v>1149</v>
      </c>
      <c r="D372" s="10" t="s">
        <v>897</v>
      </c>
      <c r="E372" s="10" t="s">
        <v>30</v>
      </c>
      <c r="F372" s="10" t="s">
        <v>10</v>
      </c>
      <c r="G372" s="10">
        <v>6</v>
      </c>
      <c r="H372" s="10">
        <v>0</v>
      </c>
      <c r="I372" s="10" t="s">
        <v>1150</v>
      </c>
      <c r="J372" s="10" t="s">
        <v>1151</v>
      </c>
      <c r="K372" s="10" t="s">
        <v>17</v>
      </c>
    </row>
    <row r="373" spans="1:11" x14ac:dyDescent="0.35">
      <c r="A373" s="10">
        <v>33316347</v>
      </c>
      <c r="B373" s="10" t="s">
        <v>14</v>
      </c>
      <c r="C373" s="10" t="s">
        <v>1152</v>
      </c>
      <c r="D373" s="10" t="s">
        <v>897</v>
      </c>
      <c r="E373" s="10" t="s">
        <v>19</v>
      </c>
      <c r="F373" s="10" t="s">
        <v>20</v>
      </c>
      <c r="G373" s="10">
        <v>2</v>
      </c>
      <c r="H373" s="10">
        <v>0</v>
      </c>
      <c r="I373" s="10" t="s">
        <v>1153</v>
      </c>
      <c r="J373" s="10" t="s">
        <v>1154</v>
      </c>
      <c r="K373" s="10" t="s">
        <v>13</v>
      </c>
    </row>
    <row r="374" spans="1:11" x14ac:dyDescent="0.35">
      <c r="A374" s="10">
        <v>33316265</v>
      </c>
      <c r="B374" s="10" t="s">
        <v>14</v>
      </c>
      <c r="C374" s="10" t="s">
        <v>1155</v>
      </c>
      <c r="D374" s="10" t="s">
        <v>1049</v>
      </c>
      <c r="E374" s="10" t="s">
        <v>30</v>
      </c>
      <c r="F374" s="10" t="s">
        <v>10</v>
      </c>
      <c r="G374" s="10">
        <v>1</v>
      </c>
      <c r="H374" s="10">
        <v>0</v>
      </c>
      <c r="I374" s="10" t="s">
        <v>1156</v>
      </c>
      <c r="J374" s="10" t="s">
        <v>1157</v>
      </c>
      <c r="K374" s="10" t="s">
        <v>13</v>
      </c>
    </row>
    <row r="375" spans="1:11" x14ac:dyDescent="0.35">
      <c r="A375" s="10">
        <v>33311214</v>
      </c>
      <c r="B375" s="10" t="s">
        <v>14</v>
      </c>
      <c r="C375" s="10" t="s">
        <v>1158</v>
      </c>
      <c r="D375" s="10" t="s">
        <v>770</v>
      </c>
      <c r="E375" s="10" t="s">
        <v>43</v>
      </c>
      <c r="F375" s="10" t="s">
        <v>10</v>
      </c>
      <c r="G375" s="10">
        <v>4</v>
      </c>
      <c r="H375" s="10">
        <v>0</v>
      </c>
      <c r="I375" s="10" t="s">
        <v>1159</v>
      </c>
      <c r="J375" s="10" t="s">
        <v>1160</v>
      </c>
      <c r="K375" s="10" t="s">
        <v>17</v>
      </c>
    </row>
    <row r="376" spans="1:11" x14ac:dyDescent="0.35">
      <c r="A376" s="10">
        <v>33311159</v>
      </c>
      <c r="B376" s="10" t="s">
        <v>14</v>
      </c>
      <c r="C376" s="10" t="s">
        <v>1161</v>
      </c>
      <c r="D376" s="10" t="s">
        <v>1049</v>
      </c>
      <c r="E376" s="10" t="s">
        <v>30</v>
      </c>
      <c r="F376" s="10" t="s">
        <v>10</v>
      </c>
      <c r="G376" s="10">
        <v>2</v>
      </c>
      <c r="H376" s="10">
        <v>0</v>
      </c>
      <c r="I376" s="10" t="s">
        <v>1162</v>
      </c>
      <c r="J376" s="10" t="s">
        <v>1163</v>
      </c>
      <c r="K376" s="10" t="s">
        <v>17</v>
      </c>
    </row>
    <row r="377" spans="1:11" x14ac:dyDescent="0.35">
      <c r="A377" s="10">
        <v>33311044</v>
      </c>
      <c r="B377" s="10" t="s">
        <v>14</v>
      </c>
      <c r="C377" s="10" t="s">
        <v>1164</v>
      </c>
      <c r="D377" s="10" t="s">
        <v>1049</v>
      </c>
      <c r="E377" s="10" t="s">
        <v>19</v>
      </c>
      <c r="F377" s="10" t="s">
        <v>20</v>
      </c>
      <c r="G377" s="10">
        <v>2</v>
      </c>
      <c r="H377" s="10">
        <v>0</v>
      </c>
      <c r="I377" s="10" t="s">
        <v>1165</v>
      </c>
      <c r="J377" s="10" t="s">
        <v>1166</v>
      </c>
      <c r="K377" s="10" t="s">
        <v>17</v>
      </c>
    </row>
    <row r="378" spans="1:11" x14ac:dyDescent="0.35">
      <c r="A378" s="10">
        <v>33310467</v>
      </c>
      <c r="B378" s="10" t="s">
        <v>14</v>
      </c>
      <c r="C378" s="10" t="s">
        <v>1167</v>
      </c>
      <c r="D378" s="10" t="s">
        <v>173</v>
      </c>
      <c r="E378" s="10" t="s">
        <v>30</v>
      </c>
      <c r="F378" s="10" t="s">
        <v>10</v>
      </c>
      <c r="G378" s="10">
        <v>2</v>
      </c>
      <c r="H378" s="10">
        <v>0</v>
      </c>
      <c r="I378" s="10" t="s">
        <v>1168</v>
      </c>
      <c r="J378" s="10" t="s">
        <v>1169</v>
      </c>
      <c r="K378" s="10" t="s">
        <v>17</v>
      </c>
    </row>
    <row r="379" spans="1:11" x14ac:dyDescent="0.35">
      <c r="A379" s="10">
        <v>33310307</v>
      </c>
      <c r="B379" s="10" t="s">
        <v>7</v>
      </c>
      <c r="C379" s="10" t="s">
        <v>1170</v>
      </c>
      <c r="D379" s="10" t="s">
        <v>897</v>
      </c>
      <c r="E379" s="10" t="s">
        <v>43</v>
      </c>
      <c r="F379" s="10" t="s">
        <v>10</v>
      </c>
      <c r="G379" s="10">
        <v>2</v>
      </c>
      <c r="H379" s="10">
        <v>0</v>
      </c>
      <c r="I379" s="10" t="s">
        <v>1171</v>
      </c>
      <c r="J379" s="10" t="s">
        <v>1172</v>
      </c>
      <c r="K379" s="10" t="s">
        <v>17</v>
      </c>
    </row>
    <row r="380" spans="1:11" x14ac:dyDescent="0.35">
      <c r="A380" s="10">
        <v>33309677</v>
      </c>
      <c r="B380" s="10" t="s">
        <v>97</v>
      </c>
      <c r="C380" s="10" t="s">
        <v>1173</v>
      </c>
      <c r="D380" s="10" t="s">
        <v>770</v>
      </c>
      <c r="E380" s="10" t="s">
        <v>43</v>
      </c>
      <c r="F380" s="10" t="s">
        <v>10</v>
      </c>
      <c r="G380" s="10">
        <v>4</v>
      </c>
      <c r="H380" s="10">
        <v>0</v>
      </c>
      <c r="I380" s="10" t="s">
        <v>1174</v>
      </c>
      <c r="J380" s="10" t="s">
        <v>1175</v>
      </c>
      <c r="K380" s="10" t="s">
        <v>17</v>
      </c>
    </row>
    <row r="381" spans="1:11" x14ac:dyDescent="0.35">
      <c r="A381" s="10">
        <v>33308906</v>
      </c>
      <c r="B381" s="10" t="s">
        <v>14</v>
      </c>
      <c r="C381" s="10" t="s">
        <v>1176</v>
      </c>
      <c r="D381" s="10" t="s">
        <v>336</v>
      </c>
      <c r="E381" s="10" t="s">
        <v>43</v>
      </c>
      <c r="F381" s="10" t="s">
        <v>1177</v>
      </c>
      <c r="G381" s="10">
        <v>2</v>
      </c>
      <c r="H381" s="10">
        <v>0</v>
      </c>
      <c r="I381" s="10" t="s">
        <v>1178</v>
      </c>
      <c r="J381" s="10" t="s">
        <v>1179</v>
      </c>
      <c r="K381" s="10" t="s">
        <v>17</v>
      </c>
    </row>
    <row r="382" spans="1:11" x14ac:dyDescent="0.35">
      <c r="A382" s="10">
        <v>33308894</v>
      </c>
      <c r="B382" s="10" t="s">
        <v>1180</v>
      </c>
      <c r="C382" s="10" t="s">
        <v>1181</v>
      </c>
      <c r="D382" s="10" t="s">
        <v>897</v>
      </c>
      <c r="E382" s="10" t="s">
        <v>30</v>
      </c>
      <c r="F382" s="10" t="s">
        <v>10</v>
      </c>
      <c r="G382" s="10">
        <v>2</v>
      </c>
      <c r="H382" s="10">
        <v>0</v>
      </c>
      <c r="I382" s="10" t="s">
        <v>1182</v>
      </c>
      <c r="J382" s="10" t="s">
        <v>1183</v>
      </c>
      <c r="K382" s="10" t="s">
        <v>17</v>
      </c>
    </row>
    <row r="383" spans="1:11" x14ac:dyDescent="0.35">
      <c r="A383" s="10">
        <v>33308191</v>
      </c>
      <c r="B383" s="10" t="s">
        <v>7</v>
      </c>
      <c r="C383" s="10" t="s">
        <v>1184</v>
      </c>
      <c r="D383" s="10" t="s">
        <v>173</v>
      </c>
      <c r="E383" s="10" t="s">
        <v>43</v>
      </c>
      <c r="F383" s="10" t="s">
        <v>10</v>
      </c>
      <c r="G383" s="10">
        <v>3</v>
      </c>
      <c r="H383" s="10">
        <v>0</v>
      </c>
      <c r="I383" s="10" t="s">
        <v>1185</v>
      </c>
      <c r="J383" s="10" t="s">
        <v>1186</v>
      </c>
      <c r="K383" s="10" t="s">
        <v>13</v>
      </c>
    </row>
    <row r="384" spans="1:11" x14ac:dyDescent="0.35">
      <c r="A384" s="10">
        <v>33307845</v>
      </c>
      <c r="B384" s="10" t="s">
        <v>14</v>
      </c>
      <c r="C384" s="10" t="s">
        <v>1187</v>
      </c>
      <c r="D384" s="10" t="s">
        <v>1049</v>
      </c>
      <c r="E384" s="10" t="s">
        <v>19</v>
      </c>
      <c r="F384" s="10" t="s">
        <v>20</v>
      </c>
      <c r="G384" s="10">
        <v>4</v>
      </c>
      <c r="H384" s="10">
        <v>0</v>
      </c>
      <c r="I384" s="10" t="s">
        <v>1188</v>
      </c>
      <c r="J384" s="10" t="s">
        <v>1189</v>
      </c>
      <c r="K384" s="10" t="s">
        <v>13</v>
      </c>
    </row>
    <row r="385" spans="1:11" x14ac:dyDescent="0.35">
      <c r="A385" s="10">
        <v>33307554</v>
      </c>
      <c r="B385" s="10" t="s">
        <v>14</v>
      </c>
      <c r="C385" s="10" t="s">
        <v>1190</v>
      </c>
      <c r="D385" s="10" t="s">
        <v>1049</v>
      </c>
      <c r="E385" s="10" t="s">
        <v>19</v>
      </c>
      <c r="F385" s="10" t="s">
        <v>20</v>
      </c>
      <c r="G385" s="10">
        <v>2</v>
      </c>
      <c r="H385" s="10">
        <v>0</v>
      </c>
      <c r="I385" s="10" t="s">
        <v>1191</v>
      </c>
      <c r="J385" s="10" t="s">
        <v>1192</v>
      </c>
      <c r="K385" s="10" t="s">
        <v>13</v>
      </c>
    </row>
    <row r="386" spans="1:11" x14ac:dyDescent="0.35">
      <c r="A386" s="10">
        <v>33307478</v>
      </c>
      <c r="B386" s="10" t="s">
        <v>61</v>
      </c>
      <c r="C386" s="10" t="s">
        <v>1193</v>
      </c>
      <c r="D386" s="10" t="s">
        <v>1049</v>
      </c>
      <c r="E386" s="10" t="s">
        <v>19</v>
      </c>
      <c r="F386" s="10" t="s">
        <v>20</v>
      </c>
      <c r="G386" s="10">
        <v>4</v>
      </c>
      <c r="H386" s="10">
        <v>0</v>
      </c>
      <c r="I386" s="10" t="s">
        <v>1194</v>
      </c>
      <c r="J386" s="10" t="s">
        <v>1195</v>
      </c>
      <c r="K386" s="10" t="s">
        <v>17</v>
      </c>
    </row>
    <row r="387" spans="1:11" x14ac:dyDescent="0.35">
      <c r="A387" s="10">
        <v>33307422</v>
      </c>
      <c r="B387" s="10" t="s">
        <v>7</v>
      </c>
      <c r="C387" s="10" t="s">
        <v>1196</v>
      </c>
      <c r="D387" s="10" t="s">
        <v>770</v>
      </c>
      <c r="E387" s="10" t="s">
        <v>88</v>
      </c>
      <c r="F387" s="10" t="s">
        <v>10</v>
      </c>
      <c r="G387" s="10">
        <v>4</v>
      </c>
      <c r="H387" s="10">
        <v>0</v>
      </c>
      <c r="I387" s="10" t="s">
        <v>1197</v>
      </c>
      <c r="J387" s="10" t="s">
        <v>1198</v>
      </c>
      <c r="K387" s="10" t="s">
        <v>13</v>
      </c>
    </row>
    <row r="388" spans="1:11" x14ac:dyDescent="0.35">
      <c r="A388" s="10">
        <v>33307168</v>
      </c>
      <c r="B388" s="10" t="s">
        <v>14</v>
      </c>
      <c r="C388" s="10" t="s">
        <v>1199</v>
      </c>
      <c r="D388" s="10" t="s">
        <v>599</v>
      </c>
      <c r="E388" s="10" t="s">
        <v>9</v>
      </c>
      <c r="F388" s="10" t="s">
        <v>10</v>
      </c>
      <c r="G388" s="10">
        <v>0</v>
      </c>
      <c r="H388" s="10">
        <v>0</v>
      </c>
      <c r="I388" s="10" t="s">
        <v>1200</v>
      </c>
      <c r="J388" s="10" t="s">
        <v>1201</v>
      </c>
      <c r="K388" s="10" t="s">
        <v>104</v>
      </c>
    </row>
    <row r="389" spans="1:11" x14ac:dyDescent="0.35">
      <c r="A389" s="10">
        <v>33307091</v>
      </c>
      <c r="B389" s="10" t="s">
        <v>14</v>
      </c>
      <c r="C389" s="10" t="s">
        <v>1202</v>
      </c>
      <c r="D389" s="10" t="s">
        <v>770</v>
      </c>
      <c r="E389" s="10" t="s">
        <v>43</v>
      </c>
      <c r="F389" s="10" t="s">
        <v>10</v>
      </c>
      <c r="G389" s="10">
        <v>2</v>
      </c>
      <c r="H389" s="10">
        <v>0</v>
      </c>
      <c r="I389" s="10" t="s">
        <v>1203</v>
      </c>
      <c r="J389" s="10" t="s">
        <v>1204</v>
      </c>
      <c r="K389" s="10" t="s">
        <v>17</v>
      </c>
    </row>
    <row r="390" spans="1:11" x14ac:dyDescent="0.35">
      <c r="A390" s="10">
        <v>33306520</v>
      </c>
      <c r="B390" s="10" t="s">
        <v>61</v>
      </c>
      <c r="C390" s="10" t="s">
        <v>1205</v>
      </c>
      <c r="D390" s="10" t="s">
        <v>897</v>
      </c>
      <c r="E390" s="10" t="s">
        <v>30</v>
      </c>
      <c r="F390" s="10" t="s">
        <v>10</v>
      </c>
      <c r="G390" s="10">
        <v>2</v>
      </c>
      <c r="H390" s="10">
        <v>0</v>
      </c>
      <c r="I390" s="10" t="s">
        <v>1206</v>
      </c>
      <c r="J390" s="10" t="s">
        <v>1207</v>
      </c>
      <c r="K390" s="10" t="s">
        <v>17</v>
      </c>
    </row>
    <row r="391" spans="1:11" x14ac:dyDescent="0.35">
      <c r="A391" s="10">
        <v>33306435</v>
      </c>
      <c r="B391" s="10" t="s">
        <v>97</v>
      </c>
      <c r="C391" s="10" t="s">
        <v>1208</v>
      </c>
      <c r="D391" s="10" t="s">
        <v>1049</v>
      </c>
      <c r="E391" s="10" t="s">
        <v>30</v>
      </c>
      <c r="F391" s="10" t="s">
        <v>10</v>
      </c>
      <c r="G391" s="10">
        <v>2</v>
      </c>
      <c r="H391" s="10">
        <v>0</v>
      </c>
      <c r="I391" s="10" t="s">
        <v>1209</v>
      </c>
      <c r="J391" s="10" t="s">
        <v>1210</v>
      </c>
      <c r="K391" s="10" t="s">
        <v>13</v>
      </c>
    </row>
    <row r="392" spans="1:11" x14ac:dyDescent="0.35">
      <c r="A392" s="10">
        <v>33305571</v>
      </c>
      <c r="B392" s="10" t="s">
        <v>14</v>
      </c>
      <c r="C392" s="10" t="s">
        <v>1211</v>
      </c>
      <c r="D392" s="10" t="s">
        <v>1049</v>
      </c>
      <c r="E392" s="10" t="s">
        <v>30</v>
      </c>
      <c r="F392" s="10" t="s">
        <v>10</v>
      </c>
      <c r="G392" s="10">
        <v>4</v>
      </c>
      <c r="H392" s="10">
        <v>0</v>
      </c>
      <c r="I392" s="10" t="s">
        <v>1212</v>
      </c>
      <c r="J392" s="10" t="s">
        <v>1213</v>
      </c>
      <c r="K392" s="10" t="s">
        <v>17</v>
      </c>
    </row>
    <row r="393" spans="1:11" x14ac:dyDescent="0.35">
      <c r="A393" s="10">
        <v>33305390</v>
      </c>
      <c r="B393" s="10" t="s">
        <v>97</v>
      </c>
      <c r="C393" s="10" t="s">
        <v>1214</v>
      </c>
      <c r="D393" s="10" t="s">
        <v>897</v>
      </c>
      <c r="E393" s="10" t="s">
        <v>9</v>
      </c>
      <c r="F393" s="10" t="s">
        <v>10</v>
      </c>
      <c r="G393" s="10">
        <v>3</v>
      </c>
      <c r="H393" s="10">
        <v>0</v>
      </c>
      <c r="I393" s="10" t="s">
        <v>1215</v>
      </c>
      <c r="J393" s="10" t="s">
        <v>1216</v>
      </c>
      <c r="K393" s="10" t="s">
        <v>17</v>
      </c>
    </row>
    <row r="394" spans="1:11" x14ac:dyDescent="0.35">
      <c r="A394" s="10">
        <v>33303989</v>
      </c>
      <c r="B394" s="10" t="s">
        <v>14</v>
      </c>
      <c r="C394" s="10" t="s">
        <v>1217</v>
      </c>
      <c r="D394" s="10" t="s">
        <v>599</v>
      </c>
      <c r="E394" s="10" t="s">
        <v>392</v>
      </c>
      <c r="F394" s="10" t="s">
        <v>283</v>
      </c>
      <c r="G394" s="10">
        <v>3</v>
      </c>
      <c r="H394" s="10">
        <v>48</v>
      </c>
      <c r="I394" s="10" t="s">
        <v>1218</v>
      </c>
      <c r="J394" s="10" t="s">
        <v>1219</v>
      </c>
      <c r="K394" s="10" t="s">
        <v>17</v>
      </c>
    </row>
    <row r="395" spans="1:11" x14ac:dyDescent="0.35">
      <c r="A395" s="10">
        <v>33302757</v>
      </c>
      <c r="B395" s="10" t="s">
        <v>7</v>
      </c>
      <c r="C395" s="10" t="s">
        <v>1220</v>
      </c>
      <c r="D395" s="10" t="s">
        <v>770</v>
      </c>
      <c r="E395" s="10" t="s">
        <v>30</v>
      </c>
      <c r="F395" s="10" t="s">
        <v>10</v>
      </c>
      <c r="G395" s="10">
        <v>2</v>
      </c>
      <c r="H395" s="10">
        <v>0</v>
      </c>
      <c r="I395" s="10" t="s">
        <v>1221</v>
      </c>
      <c r="J395" s="10" t="s">
        <v>1222</v>
      </c>
      <c r="K395" s="10" t="s">
        <v>17</v>
      </c>
    </row>
    <row r="396" spans="1:11" x14ac:dyDescent="0.35">
      <c r="A396" s="10">
        <v>33302004</v>
      </c>
      <c r="B396" s="10" t="s">
        <v>61</v>
      </c>
      <c r="C396" s="10" t="s">
        <v>1223</v>
      </c>
      <c r="D396" s="10" t="s">
        <v>1049</v>
      </c>
      <c r="E396" s="10" t="s">
        <v>282</v>
      </c>
      <c r="F396" s="10" t="s">
        <v>283</v>
      </c>
      <c r="G396" s="10">
        <v>3</v>
      </c>
      <c r="H396" s="10">
        <v>48</v>
      </c>
      <c r="I396" s="10" t="s">
        <v>1224</v>
      </c>
      <c r="J396" s="10" t="s">
        <v>1225</v>
      </c>
      <c r="K396" s="10" t="s">
        <v>17</v>
      </c>
    </row>
    <row r="397" spans="1:11" x14ac:dyDescent="0.35">
      <c r="A397" s="10">
        <v>33301031</v>
      </c>
      <c r="B397" s="10" t="s">
        <v>97</v>
      </c>
      <c r="C397" s="10" t="s">
        <v>1226</v>
      </c>
      <c r="D397" s="10" t="s">
        <v>460</v>
      </c>
      <c r="E397" s="10" t="s">
        <v>43</v>
      </c>
      <c r="F397" s="10" t="s">
        <v>10</v>
      </c>
      <c r="G397" s="10">
        <v>2</v>
      </c>
      <c r="H397" s="10">
        <v>0</v>
      </c>
      <c r="I397" s="10" t="s">
        <v>1227</v>
      </c>
      <c r="J397" s="10" t="s">
        <v>1228</v>
      </c>
      <c r="K397" s="10" t="s">
        <v>13</v>
      </c>
    </row>
    <row r="398" spans="1:11" x14ac:dyDescent="0.35">
      <c r="A398" s="10">
        <v>33300446</v>
      </c>
      <c r="B398" s="10" t="s">
        <v>7</v>
      </c>
      <c r="C398" s="10" t="s">
        <v>1229</v>
      </c>
      <c r="D398" s="10" t="s">
        <v>599</v>
      </c>
      <c r="E398" s="10" t="s">
        <v>19</v>
      </c>
      <c r="F398" s="10" t="s">
        <v>20</v>
      </c>
      <c r="G398" s="10">
        <v>2</v>
      </c>
      <c r="H398" s="10">
        <v>0</v>
      </c>
      <c r="I398" s="10" t="s">
        <v>1230</v>
      </c>
      <c r="J398" s="10" t="s">
        <v>1231</v>
      </c>
      <c r="K398" s="10" t="s">
        <v>17</v>
      </c>
    </row>
    <row r="399" spans="1:11" x14ac:dyDescent="0.35">
      <c r="A399" s="10">
        <v>33299478</v>
      </c>
      <c r="B399" s="10" t="s">
        <v>14</v>
      </c>
      <c r="C399" s="10" t="s">
        <v>1232</v>
      </c>
      <c r="D399" s="10" t="s">
        <v>897</v>
      </c>
      <c r="E399" s="10" t="s">
        <v>43</v>
      </c>
      <c r="F399" s="10" t="s">
        <v>10</v>
      </c>
      <c r="G399" s="10">
        <v>3</v>
      </c>
      <c r="H399" s="10">
        <v>0</v>
      </c>
      <c r="I399" s="10" t="s">
        <v>1233</v>
      </c>
      <c r="J399" s="10" t="s">
        <v>1234</v>
      </c>
      <c r="K399" s="10" t="s">
        <v>13</v>
      </c>
    </row>
    <row r="400" spans="1:11" x14ac:dyDescent="0.35">
      <c r="A400" s="10">
        <v>33297735</v>
      </c>
      <c r="B400" s="10" t="s">
        <v>7</v>
      </c>
      <c r="C400" s="10" t="s">
        <v>1235</v>
      </c>
      <c r="D400" s="10" t="s">
        <v>770</v>
      </c>
      <c r="E400" s="10" t="s">
        <v>88</v>
      </c>
      <c r="F400" s="10" t="s">
        <v>10</v>
      </c>
      <c r="G400" s="10">
        <v>2</v>
      </c>
      <c r="H400" s="10">
        <v>0</v>
      </c>
      <c r="I400" s="10" t="s">
        <v>1236</v>
      </c>
      <c r="J400" s="10" t="s">
        <v>1237</v>
      </c>
      <c r="K400" s="10" t="s">
        <v>17</v>
      </c>
    </row>
    <row r="401" spans="1:11" x14ac:dyDescent="0.35">
      <c r="A401" s="10">
        <v>33297667</v>
      </c>
      <c r="B401" s="10" t="s">
        <v>14</v>
      </c>
      <c r="C401" s="10" t="s">
        <v>1238</v>
      </c>
      <c r="D401" s="10" t="s">
        <v>770</v>
      </c>
      <c r="E401" s="10" t="s">
        <v>88</v>
      </c>
      <c r="F401" s="10" t="s">
        <v>10</v>
      </c>
      <c r="G401" s="10">
        <v>5</v>
      </c>
      <c r="H401" s="10">
        <v>0</v>
      </c>
      <c r="I401" s="10" t="s">
        <v>1239</v>
      </c>
      <c r="J401" s="10" t="s">
        <v>1240</v>
      </c>
      <c r="K401" s="10" t="s">
        <v>17</v>
      </c>
    </row>
    <row r="402" spans="1:11" x14ac:dyDescent="0.35">
      <c r="A402" s="10">
        <v>33297294</v>
      </c>
      <c r="B402" s="10" t="s">
        <v>7</v>
      </c>
      <c r="C402" s="10" t="s">
        <v>1241</v>
      </c>
      <c r="D402" s="10" t="s">
        <v>599</v>
      </c>
      <c r="E402" s="10" t="s">
        <v>392</v>
      </c>
      <c r="F402" s="10" t="s">
        <v>283</v>
      </c>
      <c r="G402" s="10">
        <v>2</v>
      </c>
      <c r="H402" s="10">
        <v>44</v>
      </c>
      <c r="I402" s="10" t="s">
        <v>1242</v>
      </c>
      <c r="J402" s="10" t="s">
        <v>1243</v>
      </c>
      <c r="K402" s="10" t="s">
        <v>17</v>
      </c>
    </row>
    <row r="403" spans="1:11" x14ac:dyDescent="0.35">
      <c r="A403" s="10">
        <v>33296862</v>
      </c>
      <c r="B403" s="10" t="s">
        <v>14</v>
      </c>
      <c r="C403" s="10" t="s">
        <v>1244</v>
      </c>
      <c r="D403" s="10" t="s">
        <v>460</v>
      </c>
      <c r="E403" s="10" t="s">
        <v>43</v>
      </c>
      <c r="F403" s="10" t="s">
        <v>10</v>
      </c>
      <c r="G403" s="10">
        <v>5</v>
      </c>
      <c r="H403" s="10">
        <v>0</v>
      </c>
      <c r="I403" s="10" t="s">
        <v>1245</v>
      </c>
      <c r="J403" s="10" t="s">
        <v>1246</v>
      </c>
      <c r="K403" s="10" t="s">
        <v>17</v>
      </c>
    </row>
    <row r="404" spans="1:11" x14ac:dyDescent="0.35">
      <c r="A404" s="10">
        <v>33296448</v>
      </c>
      <c r="B404" s="10" t="s">
        <v>7</v>
      </c>
      <c r="C404" s="10" t="s">
        <v>1247</v>
      </c>
      <c r="D404" s="10" t="s">
        <v>1049</v>
      </c>
      <c r="E404" s="10" t="s">
        <v>30</v>
      </c>
      <c r="F404" s="10" t="s">
        <v>10</v>
      </c>
      <c r="G404" s="10">
        <v>3</v>
      </c>
      <c r="H404" s="10">
        <v>0</v>
      </c>
      <c r="I404" s="10" t="s">
        <v>1248</v>
      </c>
      <c r="J404" s="10" t="s">
        <v>1249</v>
      </c>
      <c r="K404" s="10" t="s">
        <v>17</v>
      </c>
    </row>
    <row r="405" spans="1:11" x14ac:dyDescent="0.35">
      <c r="A405" s="10">
        <v>33296149</v>
      </c>
      <c r="B405" s="10" t="s">
        <v>97</v>
      </c>
      <c r="C405" s="10" t="s">
        <v>1250</v>
      </c>
      <c r="D405" s="10" t="s">
        <v>770</v>
      </c>
      <c r="E405" s="10" t="s">
        <v>30</v>
      </c>
      <c r="F405" s="10" t="s">
        <v>10</v>
      </c>
      <c r="G405" s="10">
        <v>4</v>
      </c>
      <c r="H405" s="10">
        <v>0</v>
      </c>
      <c r="I405" s="10" t="s">
        <v>1251</v>
      </c>
      <c r="J405" s="10" t="s">
        <v>1252</v>
      </c>
      <c r="K405" s="10" t="s">
        <v>13</v>
      </c>
    </row>
    <row r="406" spans="1:11" x14ac:dyDescent="0.35">
      <c r="A406" s="10">
        <v>33293910</v>
      </c>
      <c r="B406" s="10" t="s">
        <v>97</v>
      </c>
      <c r="C406" s="10" t="s">
        <v>1253</v>
      </c>
      <c r="D406" s="10" t="s">
        <v>1254</v>
      </c>
      <c r="E406" s="10" t="s">
        <v>9</v>
      </c>
      <c r="F406" s="10" t="s">
        <v>10</v>
      </c>
      <c r="G406" s="10">
        <v>2</v>
      </c>
      <c r="H406" s="10">
        <v>0</v>
      </c>
      <c r="I406" s="10" t="s">
        <v>1255</v>
      </c>
      <c r="J406" s="10" t="s">
        <v>1256</v>
      </c>
      <c r="K406" s="10" t="s">
        <v>17</v>
      </c>
    </row>
    <row r="407" spans="1:11" x14ac:dyDescent="0.35">
      <c r="A407" s="10">
        <v>33293692</v>
      </c>
      <c r="B407" s="10" t="s">
        <v>14</v>
      </c>
      <c r="C407" s="10" t="s">
        <v>1257</v>
      </c>
      <c r="D407" s="10" t="s">
        <v>1254</v>
      </c>
      <c r="E407" s="10" t="s">
        <v>9</v>
      </c>
      <c r="F407" s="10" t="s">
        <v>10</v>
      </c>
      <c r="G407" s="10">
        <v>4</v>
      </c>
      <c r="H407" s="10">
        <v>0</v>
      </c>
      <c r="I407" s="10" t="s">
        <v>1258</v>
      </c>
      <c r="J407" s="10" t="s">
        <v>1259</v>
      </c>
      <c r="K407" s="10" t="s">
        <v>13</v>
      </c>
    </row>
    <row r="408" spans="1:11" x14ac:dyDescent="0.35">
      <c r="A408" s="10">
        <v>33292229</v>
      </c>
      <c r="B408" s="10" t="s">
        <v>7</v>
      </c>
      <c r="C408" s="10" t="s">
        <v>1260</v>
      </c>
      <c r="D408" s="10" t="s">
        <v>599</v>
      </c>
      <c r="E408" s="10" t="s">
        <v>30</v>
      </c>
      <c r="F408" s="10" t="s">
        <v>10</v>
      </c>
      <c r="G408" s="10">
        <v>2</v>
      </c>
      <c r="H408" s="10">
        <v>0</v>
      </c>
      <c r="I408" s="10" t="s">
        <v>1261</v>
      </c>
      <c r="J408" s="10" t="s">
        <v>1262</v>
      </c>
      <c r="K408" s="10" t="s">
        <v>13</v>
      </c>
    </row>
    <row r="409" spans="1:11" x14ac:dyDescent="0.35">
      <c r="A409" s="10">
        <v>33291651</v>
      </c>
      <c r="B409" s="10" t="s">
        <v>14</v>
      </c>
      <c r="C409" s="10" t="s">
        <v>1263</v>
      </c>
      <c r="D409" s="10" t="s">
        <v>1049</v>
      </c>
      <c r="E409" s="10" t="s">
        <v>9</v>
      </c>
      <c r="F409" s="10" t="s">
        <v>10</v>
      </c>
      <c r="G409" s="10">
        <v>4</v>
      </c>
      <c r="H409" s="10">
        <v>0</v>
      </c>
      <c r="I409" s="10" t="s">
        <v>1264</v>
      </c>
      <c r="J409" s="10" t="s">
        <v>1265</v>
      </c>
      <c r="K409" s="10" t="s">
        <v>17</v>
      </c>
    </row>
    <row r="410" spans="1:11" x14ac:dyDescent="0.35">
      <c r="A410" s="10">
        <v>33291648</v>
      </c>
      <c r="B410" s="10" t="s">
        <v>14</v>
      </c>
      <c r="C410" s="10" t="s">
        <v>1266</v>
      </c>
      <c r="D410" s="10" t="s">
        <v>1049</v>
      </c>
      <c r="E410" s="10" t="s">
        <v>9</v>
      </c>
      <c r="F410" s="10" t="s">
        <v>10</v>
      </c>
      <c r="G410" s="10">
        <v>5</v>
      </c>
      <c r="H410" s="10">
        <v>0</v>
      </c>
      <c r="I410" s="10" t="s">
        <v>1267</v>
      </c>
      <c r="J410" s="10" t="s">
        <v>1268</v>
      </c>
      <c r="K410" s="10" t="s">
        <v>17</v>
      </c>
    </row>
    <row r="411" spans="1:11" x14ac:dyDescent="0.35">
      <c r="A411" s="10">
        <v>33291380</v>
      </c>
      <c r="B411" s="10" t="s">
        <v>7</v>
      </c>
      <c r="C411" s="10" t="s">
        <v>1269</v>
      </c>
      <c r="D411" s="10" t="s">
        <v>460</v>
      </c>
      <c r="E411" s="10" t="s">
        <v>30</v>
      </c>
      <c r="F411" s="10" t="s">
        <v>10</v>
      </c>
      <c r="G411" s="10">
        <v>3</v>
      </c>
      <c r="H411" s="10">
        <v>0</v>
      </c>
      <c r="I411" s="10" t="s">
        <v>1270</v>
      </c>
      <c r="J411" s="10" t="s">
        <v>1271</v>
      </c>
      <c r="K411" s="10" t="s">
        <v>13</v>
      </c>
    </row>
    <row r="412" spans="1:11" x14ac:dyDescent="0.35">
      <c r="A412" s="10">
        <v>33290050</v>
      </c>
      <c r="B412" s="10" t="s">
        <v>14</v>
      </c>
      <c r="C412" s="10" t="s">
        <v>1272</v>
      </c>
      <c r="D412" s="10" t="s">
        <v>460</v>
      </c>
      <c r="E412" s="10" t="s">
        <v>30</v>
      </c>
      <c r="F412" s="10" t="s">
        <v>10</v>
      </c>
      <c r="G412" s="10">
        <v>2</v>
      </c>
      <c r="H412" s="10">
        <v>0</v>
      </c>
      <c r="I412" s="10" t="s">
        <v>1273</v>
      </c>
      <c r="J412" s="10" t="s">
        <v>1274</v>
      </c>
      <c r="K412" s="10" t="s">
        <v>17</v>
      </c>
    </row>
    <row r="413" spans="1:11" x14ac:dyDescent="0.35">
      <c r="A413" s="10">
        <v>33289717</v>
      </c>
      <c r="B413" s="10" t="s">
        <v>7</v>
      </c>
      <c r="C413" s="10" t="s">
        <v>1275</v>
      </c>
      <c r="D413" s="10" t="s">
        <v>897</v>
      </c>
      <c r="E413" s="10" t="s">
        <v>1140</v>
      </c>
      <c r="F413" s="10" t="s">
        <v>283</v>
      </c>
      <c r="G413" s="10">
        <v>2</v>
      </c>
      <c r="H413" s="10">
        <v>44</v>
      </c>
      <c r="I413" s="10" t="s">
        <v>1276</v>
      </c>
      <c r="J413" s="10" t="s">
        <v>1277</v>
      </c>
      <c r="K413" s="10" t="s">
        <v>13</v>
      </c>
    </row>
    <row r="414" spans="1:11" x14ac:dyDescent="0.35">
      <c r="A414" s="10">
        <v>33289192</v>
      </c>
      <c r="B414" s="10" t="s">
        <v>14</v>
      </c>
      <c r="C414" s="10" t="s">
        <v>1278</v>
      </c>
      <c r="D414" s="10" t="s">
        <v>770</v>
      </c>
      <c r="E414" s="10" t="s">
        <v>43</v>
      </c>
      <c r="F414" s="10" t="s">
        <v>10</v>
      </c>
      <c r="G414" s="10">
        <v>2</v>
      </c>
      <c r="H414" s="10">
        <v>0</v>
      </c>
      <c r="I414" s="10" t="s">
        <v>1279</v>
      </c>
      <c r="J414" s="10" t="s">
        <v>1280</v>
      </c>
      <c r="K414" s="10" t="s">
        <v>17</v>
      </c>
    </row>
    <row r="415" spans="1:11" x14ac:dyDescent="0.35">
      <c r="A415" s="10">
        <v>33288327</v>
      </c>
      <c r="B415" s="10" t="s">
        <v>14</v>
      </c>
      <c r="C415" s="10" t="s">
        <v>1281</v>
      </c>
      <c r="D415" s="10" t="s">
        <v>599</v>
      </c>
      <c r="E415" s="10" t="s">
        <v>43</v>
      </c>
      <c r="F415" s="10" t="s">
        <v>10</v>
      </c>
      <c r="G415" s="10">
        <v>0</v>
      </c>
      <c r="H415" s="10">
        <v>0</v>
      </c>
      <c r="I415" s="10" t="s">
        <v>1282</v>
      </c>
      <c r="J415" s="10" t="s">
        <v>1283</v>
      </c>
      <c r="K415" s="10" t="s">
        <v>104</v>
      </c>
    </row>
    <row r="416" spans="1:11" x14ac:dyDescent="0.35">
      <c r="A416" s="10">
        <v>33287541</v>
      </c>
      <c r="B416" s="10" t="s">
        <v>14</v>
      </c>
      <c r="C416" s="10" t="s">
        <v>1284</v>
      </c>
      <c r="D416" s="10" t="s">
        <v>897</v>
      </c>
      <c r="E416" s="10" t="s">
        <v>19</v>
      </c>
      <c r="F416" s="10" t="s">
        <v>20</v>
      </c>
      <c r="G416" s="10">
        <v>2</v>
      </c>
      <c r="H416" s="10">
        <v>0</v>
      </c>
      <c r="I416" s="10" t="s">
        <v>1285</v>
      </c>
      <c r="J416" s="10" t="s">
        <v>1286</v>
      </c>
      <c r="K416" s="10" t="s">
        <v>17</v>
      </c>
    </row>
    <row r="417" spans="1:11" x14ac:dyDescent="0.35">
      <c r="A417" s="10">
        <v>33287077</v>
      </c>
      <c r="B417" s="10" t="s">
        <v>7</v>
      </c>
      <c r="C417" s="10" t="s">
        <v>1287</v>
      </c>
      <c r="D417" s="10" t="s">
        <v>1049</v>
      </c>
      <c r="E417" s="10" t="s">
        <v>19</v>
      </c>
      <c r="F417" s="10" t="s">
        <v>20</v>
      </c>
      <c r="G417" s="10">
        <v>1</v>
      </c>
      <c r="H417" s="10">
        <v>0</v>
      </c>
      <c r="I417" s="10" t="s">
        <v>1288</v>
      </c>
      <c r="J417" s="10" t="s">
        <v>1289</v>
      </c>
      <c r="K417" s="10" t="s">
        <v>17</v>
      </c>
    </row>
    <row r="418" spans="1:11" x14ac:dyDescent="0.35">
      <c r="A418" s="10">
        <v>33286937</v>
      </c>
      <c r="B418" s="10" t="s">
        <v>14</v>
      </c>
      <c r="C418" s="10" t="s">
        <v>1290</v>
      </c>
      <c r="D418" s="10" t="s">
        <v>1049</v>
      </c>
      <c r="E418" s="10" t="s">
        <v>43</v>
      </c>
      <c r="F418" s="10" t="s">
        <v>10</v>
      </c>
      <c r="G418" s="10">
        <v>2</v>
      </c>
      <c r="H418" s="10">
        <v>0</v>
      </c>
      <c r="I418" s="10" t="s">
        <v>1291</v>
      </c>
      <c r="J418" s="10" t="s">
        <v>1292</v>
      </c>
      <c r="K418" s="10" t="s">
        <v>13</v>
      </c>
    </row>
    <row r="419" spans="1:11" x14ac:dyDescent="0.35">
      <c r="A419" s="10">
        <v>33282524</v>
      </c>
      <c r="B419" s="10" t="s">
        <v>14</v>
      </c>
      <c r="C419" s="10" t="s">
        <v>1293</v>
      </c>
      <c r="D419" s="10" t="s">
        <v>770</v>
      </c>
      <c r="E419" s="10" t="s">
        <v>43</v>
      </c>
      <c r="F419" s="10" t="s">
        <v>10</v>
      </c>
      <c r="G419" s="10">
        <v>4</v>
      </c>
      <c r="H419" s="10">
        <v>0</v>
      </c>
      <c r="I419" s="10" t="s">
        <v>1294</v>
      </c>
      <c r="J419" s="10" t="s">
        <v>1295</v>
      </c>
      <c r="K419" s="10" t="s">
        <v>17</v>
      </c>
    </row>
    <row r="420" spans="1:11" x14ac:dyDescent="0.35">
      <c r="A420" s="10">
        <v>33280981</v>
      </c>
      <c r="B420" s="10" t="s">
        <v>14</v>
      </c>
      <c r="C420" s="10" t="s">
        <v>1296</v>
      </c>
      <c r="D420" s="10" t="s">
        <v>897</v>
      </c>
      <c r="E420" s="10" t="s">
        <v>43</v>
      </c>
      <c r="F420" s="10" t="s">
        <v>10</v>
      </c>
      <c r="G420" s="10">
        <v>2</v>
      </c>
      <c r="H420" s="10">
        <v>0</v>
      </c>
      <c r="I420" s="10" t="s">
        <v>1297</v>
      </c>
      <c r="J420" s="10" t="s">
        <v>1298</v>
      </c>
      <c r="K420" s="10" t="s">
        <v>13</v>
      </c>
    </row>
    <row r="421" spans="1:11" x14ac:dyDescent="0.35">
      <c r="A421" s="10">
        <v>33280196</v>
      </c>
      <c r="B421" s="10" t="s">
        <v>7</v>
      </c>
      <c r="C421" s="10" t="s">
        <v>1299</v>
      </c>
      <c r="D421" s="10" t="s">
        <v>1254</v>
      </c>
      <c r="E421" s="10" t="s">
        <v>9</v>
      </c>
      <c r="F421" s="10" t="s">
        <v>10</v>
      </c>
      <c r="G421" s="10">
        <v>2</v>
      </c>
      <c r="H421" s="10">
        <v>0</v>
      </c>
      <c r="I421" s="10" t="s">
        <v>1300</v>
      </c>
      <c r="J421" s="10" t="s">
        <v>1301</v>
      </c>
      <c r="K421" s="10" t="s">
        <v>17</v>
      </c>
    </row>
    <row r="422" spans="1:11" x14ac:dyDescent="0.35">
      <c r="A422" s="10">
        <v>33279315</v>
      </c>
      <c r="B422" s="10" t="s">
        <v>7</v>
      </c>
      <c r="C422" s="10" t="s">
        <v>1302</v>
      </c>
      <c r="D422" s="10" t="s">
        <v>1049</v>
      </c>
      <c r="E422" s="10" t="s">
        <v>43</v>
      </c>
      <c r="F422" s="10" t="s">
        <v>10</v>
      </c>
      <c r="G422" s="10">
        <v>2</v>
      </c>
      <c r="H422" s="10">
        <v>0</v>
      </c>
      <c r="I422" s="10" t="s">
        <v>1303</v>
      </c>
      <c r="J422" s="10" t="s">
        <v>1304</v>
      </c>
      <c r="K422" s="10" t="s">
        <v>17</v>
      </c>
    </row>
    <row r="423" spans="1:11" x14ac:dyDescent="0.35">
      <c r="A423" s="10">
        <v>33279209</v>
      </c>
      <c r="B423" s="10" t="s">
        <v>14</v>
      </c>
      <c r="C423" s="10" t="s">
        <v>1305</v>
      </c>
      <c r="D423" s="10" t="s">
        <v>770</v>
      </c>
      <c r="E423" s="10" t="s">
        <v>19</v>
      </c>
      <c r="F423" s="10" t="s">
        <v>20</v>
      </c>
      <c r="G423" s="10">
        <v>3</v>
      </c>
      <c r="H423" s="10">
        <v>0</v>
      </c>
      <c r="I423" s="10" t="s">
        <v>1306</v>
      </c>
      <c r="J423" s="10" t="s">
        <v>1307</v>
      </c>
      <c r="K423" s="10" t="s">
        <v>17</v>
      </c>
    </row>
    <row r="424" spans="1:11" x14ac:dyDescent="0.35">
      <c r="A424" s="10">
        <v>33279162</v>
      </c>
      <c r="B424" s="10" t="s">
        <v>7</v>
      </c>
      <c r="C424" s="10" t="s">
        <v>1308</v>
      </c>
      <c r="D424" s="10" t="s">
        <v>1049</v>
      </c>
      <c r="E424" s="10" t="s">
        <v>43</v>
      </c>
      <c r="F424" s="10" t="s">
        <v>10</v>
      </c>
      <c r="G424" s="10">
        <v>4</v>
      </c>
      <c r="H424" s="10">
        <v>0</v>
      </c>
      <c r="I424" s="10" t="s">
        <v>1309</v>
      </c>
      <c r="J424" s="10" t="s">
        <v>1310</v>
      </c>
      <c r="K424" s="10" t="s">
        <v>17</v>
      </c>
    </row>
    <row r="425" spans="1:11" x14ac:dyDescent="0.35">
      <c r="A425" s="10">
        <v>33279156</v>
      </c>
      <c r="B425" s="10" t="s">
        <v>7</v>
      </c>
      <c r="C425" s="10" t="s">
        <v>1311</v>
      </c>
      <c r="D425" s="10" t="s">
        <v>1049</v>
      </c>
      <c r="E425" s="10" t="s">
        <v>43</v>
      </c>
      <c r="F425" s="10" t="s">
        <v>10</v>
      </c>
      <c r="G425" s="10">
        <v>3</v>
      </c>
      <c r="H425" s="10">
        <v>0</v>
      </c>
      <c r="I425" s="10" t="s">
        <v>1312</v>
      </c>
      <c r="J425" s="10" t="s">
        <v>1313</v>
      </c>
      <c r="K425" s="10" t="s">
        <v>17</v>
      </c>
    </row>
    <row r="426" spans="1:11" x14ac:dyDescent="0.35">
      <c r="A426" s="10">
        <v>33278590</v>
      </c>
      <c r="B426" s="10" t="s">
        <v>7</v>
      </c>
      <c r="C426" s="10" t="s">
        <v>1314</v>
      </c>
      <c r="D426" s="10" t="s">
        <v>1049</v>
      </c>
      <c r="E426" s="10" t="s">
        <v>30</v>
      </c>
      <c r="F426" s="10" t="s">
        <v>10</v>
      </c>
      <c r="G426" s="10">
        <v>3</v>
      </c>
      <c r="H426" s="10">
        <v>0</v>
      </c>
      <c r="I426" s="10" t="s">
        <v>1315</v>
      </c>
      <c r="J426" s="10" t="s">
        <v>1316</v>
      </c>
      <c r="K426" s="10" t="s">
        <v>17</v>
      </c>
    </row>
    <row r="427" spans="1:11" x14ac:dyDescent="0.35">
      <c r="A427" s="10">
        <v>33278131</v>
      </c>
      <c r="B427" s="10" t="s">
        <v>7</v>
      </c>
      <c r="C427" s="10" t="s">
        <v>1317</v>
      </c>
      <c r="D427" s="10" t="s">
        <v>1049</v>
      </c>
      <c r="E427" s="10" t="s">
        <v>43</v>
      </c>
      <c r="F427" s="10" t="s">
        <v>10</v>
      </c>
      <c r="G427" s="10">
        <v>3</v>
      </c>
      <c r="H427" s="10">
        <v>0</v>
      </c>
      <c r="I427" s="10" t="s">
        <v>1318</v>
      </c>
      <c r="J427" s="10" t="s">
        <v>1319</v>
      </c>
      <c r="K427" s="10" t="s">
        <v>17</v>
      </c>
    </row>
    <row r="428" spans="1:11" x14ac:dyDescent="0.35">
      <c r="A428" s="10">
        <v>33277188</v>
      </c>
      <c r="B428" s="10" t="s">
        <v>14</v>
      </c>
      <c r="C428" s="10" t="s">
        <v>1320</v>
      </c>
      <c r="D428" s="10" t="s">
        <v>336</v>
      </c>
      <c r="E428" s="10" t="s">
        <v>9</v>
      </c>
      <c r="F428" s="10" t="s">
        <v>10</v>
      </c>
      <c r="G428" s="10">
        <v>3</v>
      </c>
      <c r="H428" s="10">
        <v>0</v>
      </c>
      <c r="I428" s="10" t="s">
        <v>1321</v>
      </c>
      <c r="J428" s="10" t="s">
        <v>1322</v>
      </c>
      <c r="K428" s="10" t="s">
        <v>17</v>
      </c>
    </row>
    <row r="429" spans="1:11" x14ac:dyDescent="0.35">
      <c r="A429" s="10">
        <v>33276559</v>
      </c>
      <c r="B429" s="10" t="s">
        <v>14</v>
      </c>
      <c r="C429" s="10" t="s">
        <v>1323</v>
      </c>
      <c r="D429" s="10" t="s">
        <v>897</v>
      </c>
      <c r="E429" s="10" t="s">
        <v>370</v>
      </c>
      <c r="F429" s="10" t="s">
        <v>283</v>
      </c>
      <c r="G429" s="10">
        <v>4</v>
      </c>
      <c r="H429" s="10">
        <v>88</v>
      </c>
      <c r="I429" s="10" t="s">
        <v>1324</v>
      </c>
      <c r="J429" s="10" t="s">
        <v>1325</v>
      </c>
      <c r="K429" s="10" t="s">
        <v>17</v>
      </c>
    </row>
    <row r="430" spans="1:11" x14ac:dyDescent="0.35">
      <c r="A430" s="10">
        <v>33276135</v>
      </c>
      <c r="B430" s="10" t="s">
        <v>61</v>
      </c>
      <c r="C430" s="10" t="s">
        <v>1326</v>
      </c>
      <c r="D430" s="10" t="s">
        <v>770</v>
      </c>
      <c r="E430" s="10" t="s">
        <v>9</v>
      </c>
      <c r="F430" s="10" t="s">
        <v>10</v>
      </c>
      <c r="G430" s="10">
        <v>2</v>
      </c>
      <c r="H430" s="10">
        <v>0</v>
      </c>
      <c r="I430" s="10" t="s">
        <v>1327</v>
      </c>
      <c r="J430" s="10" t="s">
        <v>1328</v>
      </c>
      <c r="K430" s="10" t="s">
        <v>17</v>
      </c>
    </row>
    <row r="431" spans="1:11" x14ac:dyDescent="0.35">
      <c r="A431" s="10">
        <v>33276132</v>
      </c>
      <c r="B431" s="10" t="s">
        <v>14</v>
      </c>
      <c r="C431" s="10" t="s">
        <v>1329</v>
      </c>
      <c r="D431" s="10" t="s">
        <v>897</v>
      </c>
      <c r="E431" s="10" t="s">
        <v>370</v>
      </c>
      <c r="F431" s="10" t="s">
        <v>283</v>
      </c>
      <c r="G431" s="10">
        <v>3</v>
      </c>
      <c r="H431" s="10">
        <v>66</v>
      </c>
      <c r="I431" s="10" t="s">
        <v>1330</v>
      </c>
      <c r="J431" s="10" t="s">
        <v>1331</v>
      </c>
      <c r="K431" s="10" t="s">
        <v>17</v>
      </c>
    </row>
    <row r="432" spans="1:11" x14ac:dyDescent="0.35">
      <c r="A432" s="10">
        <v>33274543</v>
      </c>
      <c r="B432" s="10" t="s">
        <v>61</v>
      </c>
      <c r="C432" s="10" t="s">
        <v>1332</v>
      </c>
      <c r="D432" s="10" t="s">
        <v>1254</v>
      </c>
      <c r="E432" s="10" t="s">
        <v>9</v>
      </c>
      <c r="F432" s="10" t="s">
        <v>10</v>
      </c>
      <c r="G432" s="10">
        <v>2</v>
      </c>
      <c r="H432" s="10">
        <v>0</v>
      </c>
      <c r="I432" s="10" t="s">
        <v>1333</v>
      </c>
      <c r="J432" s="10" t="s">
        <v>1334</v>
      </c>
      <c r="K432" s="10" t="s">
        <v>17</v>
      </c>
    </row>
    <row r="433" spans="1:11" x14ac:dyDescent="0.35">
      <c r="A433" s="10">
        <v>33272815</v>
      </c>
      <c r="B433" s="10" t="s">
        <v>7</v>
      </c>
      <c r="C433" s="10" t="s">
        <v>1335</v>
      </c>
      <c r="D433" s="10" t="s">
        <v>1049</v>
      </c>
      <c r="E433" s="10" t="s">
        <v>30</v>
      </c>
      <c r="F433" s="10" t="s">
        <v>10</v>
      </c>
      <c r="G433" s="10">
        <v>2</v>
      </c>
      <c r="H433" s="10">
        <v>0</v>
      </c>
      <c r="I433" s="10" t="s">
        <v>1336</v>
      </c>
      <c r="J433" s="10" t="s">
        <v>1337</v>
      </c>
      <c r="K433" s="10" t="s">
        <v>17</v>
      </c>
    </row>
    <row r="434" spans="1:11" x14ac:dyDescent="0.35">
      <c r="A434" s="10">
        <v>33269759</v>
      </c>
      <c r="B434" s="10" t="s">
        <v>7</v>
      </c>
      <c r="C434" s="10" t="s">
        <v>1338</v>
      </c>
      <c r="D434" s="10" t="s">
        <v>897</v>
      </c>
      <c r="E434" s="10" t="s">
        <v>30</v>
      </c>
      <c r="F434" s="10" t="s">
        <v>10</v>
      </c>
      <c r="G434" s="10">
        <v>6</v>
      </c>
      <c r="H434" s="10">
        <v>0</v>
      </c>
      <c r="I434" s="10" t="s">
        <v>1339</v>
      </c>
      <c r="J434" s="10" t="s">
        <v>1340</v>
      </c>
      <c r="K434" s="10" t="s">
        <v>17</v>
      </c>
    </row>
    <row r="435" spans="1:11" x14ac:dyDescent="0.35">
      <c r="A435" s="10">
        <v>33268517</v>
      </c>
      <c r="B435" s="10" t="s">
        <v>14</v>
      </c>
      <c r="C435" s="10" t="s">
        <v>1341</v>
      </c>
      <c r="D435" s="10" t="s">
        <v>1254</v>
      </c>
      <c r="E435" s="10" t="s">
        <v>9</v>
      </c>
      <c r="F435" s="10" t="s">
        <v>10</v>
      </c>
      <c r="G435" s="10">
        <v>4</v>
      </c>
      <c r="H435" s="10">
        <v>0</v>
      </c>
      <c r="I435" s="10" t="s">
        <v>1342</v>
      </c>
      <c r="J435" s="10" t="s">
        <v>1343</v>
      </c>
      <c r="K435" s="10" t="s">
        <v>17</v>
      </c>
    </row>
    <row r="436" spans="1:11" x14ac:dyDescent="0.35">
      <c r="A436" s="10">
        <v>33268034</v>
      </c>
      <c r="B436" s="10" t="s">
        <v>7</v>
      </c>
      <c r="C436" s="10" t="s">
        <v>1344</v>
      </c>
      <c r="D436" s="10" t="s">
        <v>897</v>
      </c>
      <c r="E436" s="10" t="s">
        <v>19</v>
      </c>
      <c r="F436" s="10" t="s">
        <v>20</v>
      </c>
      <c r="G436" s="10">
        <v>2</v>
      </c>
      <c r="H436" s="10">
        <v>0</v>
      </c>
      <c r="I436" s="10" t="s">
        <v>1345</v>
      </c>
      <c r="J436" s="10" t="s">
        <v>1346</v>
      </c>
      <c r="K436" s="10" t="s">
        <v>17</v>
      </c>
    </row>
    <row r="437" spans="1:11" x14ac:dyDescent="0.35">
      <c r="A437" s="10">
        <v>33267118</v>
      </c>
      <c r="B437" s="10" t="s">
        <v>14</v>
      </c>
      <c r="C437" s="10" t="s">
        <v>1347</v>
      </c>
      <c r="D437" s="10" t="s">
        <v>1254</v>
      </c>
      <c r="E437" s="10" t="s">
        <v>9</v>
      </c>
      <c r="F437" s="10" t="s">
        <v>10</v>
      </c>
      <c r="G437" s="10">
        <v>5</v>
      </c>
      <c r="H437" s="10">
        <v>0</v>
      </c>
      <c r="I437" s="10" t="s">
        <v>1348</v>
      </c>
      <c r="J437" s="10" t="s">
        <v>1349</v>
      </c>
      <c r="K437" s="10" t="s">
        <v>17</v>
      </c>
    </row>
    <row r="438" spans="1:11" x14ac:dyDescent="0.35">
      <c r="A438" s="10">
        <v>33265990</v>
      </c>
      <c r="B438" s="10" t="s">
        <v>14</v>
      </c>
      <c r="C438" s="10" t="s">
        <v>1350</v>
      </c>
      <c r="D438" s="10" t="s">
        <v>770</v>
      </c>
      <c r="E438" s="10" t="s">
        <v>30</v>
      </c>
      <c r="F438" s="10" t="s">
        <v>10</v>
      </c>
      <c r="G438" s="10">
        <v>3</v>
      </c>
      <c r="H438" s="10">
        <v>0</v>
      </c>
      <c r="I438" s="10" t="s">
        <v>1351</v>
      </c>
      <c r="J438" s="10" t="s">
        <v>1352</v>
      </c>
      <c r="K438" s="10" t="s">
        <v>17</v>
      </c>
    </row>
    <row r="439" spans="1:11" x14ac:dyDescent="0.35">
      <c r="A439" s="10">
        <v>33264970</v>
      </c>
      <c r="B439" s="10" t="s">
        <v>14</v>
      </c>
      <c r="C439" s="10" t="s">
        <v>1353</v>
      </c>
      <c r="D439" s="10" t="s">
        <v>1354</v>
      </c>
      <c r="E439" s="10" t="s">
        <v>88</v>
      </c>
      <c r="F439" s="10" t="s">
        <v>10</v>
      </c>
      <c r="G439" s="10">
        <v>2</v>
      </c>
      <c r="H439" s="10">
        <v>0</v>
      </c>
      <c r="I439" s="10" t="s">
        <v>1355</v>
      </c>
      <c r="J439" s="10" t="s">
        <v>1356</v>
      </c>
      <c r="K439" s="10" t="s">
        <v>17</v>
      </c>
    </row>
    <row r="440" spans="1:11" x14ac:dyDescent="0.35">
      <c r="A440" s="10">
        <v>33264766</v>
      </c>
      <c r="B440" s="10" t="s">
        <v>14</v>
      </c>
      <c r="C440" s="10" t="s">
        <v>1357</v>
      </c>
      <c r="D440" s="10" t="s">
        <v>460</v>
      </c>
      <c r="E440" s="10" t="s">
        <v>670</v>
      </c>
      <c r="F440" s="10" t="s">
        <v>283</v>
      </c>
      <c r="G440" s="10">
        <v>4</v>
      </c>
      <c r="H440" s="10">
        <v>128</v>
      </c>
      <c r="I440" s="10" t="s">
        <v>1358</v>
      </c>
      <c r="J440" s="10" t="s">
        <v>1359</v>
      </c>
      <c r="K440" s="10" t="s">
        <v>13</v>
      </c>
    </row>
    <row r="441" spans="1:11" x14ac:dyDescent="0.35">
      <c r="A441" s="10">
        <v>33264401</v>
      </c>
      <c r="B441" s="10" t="s">
        <v>14</v>
      </c>
      <c r="C441" s="10" t="s">
        <v>1360</v>
      </c>
      <c r="D441" s="10" t="s">
        <v>1354</v>
      </c>
      <c r="E441" s="10" t="s">
        <v>9</v>
      </c>
      <c r="F441" s="10" t="s">
        <v>10</v>
      </c>
      <c r="G441" s="10">
        <v>2</v>
      </c>
      <c r="H441" s="10">
        <v>0</v>
      </c>
      <c r="I441" s="10" t="s">
        <v>1361</v>
      </c>
      <c r="J441" s="10" t="s">
        <v>1362</v>
      </c>
      <c r="K441" s="10" t="s">
        <v>17</v>
      </c>
    </row>
    <row r="442" spans="1:11" x14ac:dyDescent="0.35">
      <c r="A442" s="10">
        <v>33264271</v>
      </c>
      <c r="B442" s="10" t="s">
        <v>14</v>
      </c>
      <c r="C442" s="10" t="s">
        <v>1363</v>
      </c>
      <c r="D442" s="10" t="s">
        <v>1049</v>
      </c>
      <c r="E442" s="10" t="s">
        <v>43</v>
      </c>
      <c r="F442" s="10" t="s">
        <v>10</v>
      </c>
      <c r="G442" s="10">
        <v>4</v>
      </c>
      <c r="H442" s="10">
        <v>0</v>
      </c>
      <c r="I442" s="10" t="s">
        <v>1364</v>
      </c>
      <c r="J442" s="10" t="s">
        <v>1365</v>
      </c>
      <c r="K442" s="10" t="s">
        <v>17</v>
      </c>
    </row>
    <row r="443" spans="1:11" x14ac:dyDescent="0.35">
      <c r="A443" s="10">
        <v>33263744</v>
      </c>
      <c r="B443" s="10" t="s">
        <v>61</v>
      </c>
      <c r="C443" s="10" t="s">
        <v>1366</v>
      </c>
      <c r="D443" s="10" t="s">
        <v>460</v>
      </c>
      <c r="E443" s="10" t="s">
        <v>30</v>
      </c>
      <c r="F443" s="10" t="s">
        <v>10</v>
      </c>
      <c r="G443" s="10">
        <v>0</v>
      </c>
      <c r="H443" s="10">
        <v>0</v>
      </c>
      <c r="I443" s="10" t="s">
        <v>1367</v>
      </c>
      <c r="J443" s="10" t="s">
        <v>1368</v>
      </c>
      <c r="K443" s="10" t="s">
        <v>104</v>
      </c>
    </row>
    <row r="444" spans="1:11" x14ac:dyDescent="0.35">
      <c r="A444" s="10">
        <v>33263739</v>
      </c>
      <c r="B444" s="10" t="s">
        <v>14</v>
      </c>
      <c r="C444" s="10" t="s">
        <v>1369</v>
      </c>
      <c r="D444" s="10" t="s">
        <v>460</v>
      </c>
      <c r="E444" s="10" t="s">
        <v>88</v>
      </c>
      <c r="F444" s="10" t="s">
        <v>10</v>
      </c>
      <c r="G444" s="10">
        <v>3</v>
      </c>
      <c r="H444" s="10">
        <v>0</v>
      </c>
      <c r="I444" s="10" t="s">
        <v>1370</v>
      </c>
      <c r="J444" s="10" t="s">
        <v>1371</v>
      </c>
      <c r="K444" s="10" t="s">
        <v>13</v>
      </c>
    </row>
    <row r="445" spans="1:11" x14ac:dyDescent="0.35">
      <c r="A445" s="10">
        <v>33263427</v>
      </c>
      <c r="B445" s="10" t="s">
        <v>7</v>
      </c>
      <c r="C445" s="10" t="s">
        <v>1372</v>
      </c>
      <c r="D445" s="10" t="s">
        <v>336</v>
      </c>
      <c r="E445" s="10" t="s">
        <v>9</v>
      </c>
      <c r="F445" s="10" t="s">
        <v>10</v>
      </c>
      <c r="G445" s="10">
        <v>2</v>
      </c>
      <c r="H445" s="10">
        <v>0</v>
      </c>
      <c r="I445" s="10" t="s">
        <v>1373</v>
      </c>
      <c r="J445" s="10" t="s">
        <v>1374</v>
      </c>
      <c r="K445" s="10" t="s">
        <v>17</v>
      </c>
    </row>
    <row r="446" spans="1:11" x14ac:dyDescent="0.35">
      <c r="A446" s="10">
        <v>33262161</v>
      </c>
      <c r="B446" s="10" t="s">
        <v>14</v>
      </c>
      <c r="C446" s="10" t="s">
        <v>1375</v>
      </c>
      <c r="D446" s="10" t="s">
        <v>336</v>
      </c>
      <c r="E446" s="10" t="s">
        <v>43</v>
      </c>
      <c r="F446" s="10" t="s">
        <v>10</v>
      </c>
      <c r="G446" s="10">
        <v>2</v>
      </c>
      <c r="H446" s="10">
        <v>0</v>
      </c>
      <c r="I446" s="10" t="s">
        <v>1376</v>
      </c>
      <c r="J446" s="10" t="s">
        <v>1377</v>
      </c>
      <c r="K446" s="10" t="s">
        <v>17</v>
      </c>
    </row>
    <row r="447" spans="1:11" x14ac:dyDescent="0.35">
      <c r="A447" s="10">
        <v>33261440</v>
      </c>
      <c r="B447" s="10" t="s">
        <v>7</v>
      </c>
      <c r="C447" s="10" t="s">
        <v>1378</v>
      </c>
      <c r="D447" s="10" t="s">
        <v>1354</v>
      </c>
      <c r="E447" s="10" t="s">
        <v>9</v>
      </c>
      <c r="F447" s="10" t="s">
        <v>10</v>
      </c>
      <c r="G447" s="10">
        <v>4</v>
      </c>
      <c r="H447" s="10">
        <v>0</v>
      </c>
      <c r="I447" s="10" t="s">
        <v>1379</v>
      </c>
      <c r="J447" s="10" t="s">
        <v>1380</v>
      </c>
      <c r="K447" s="10" t="s">
        <v>17</v>
      </c>
    </row>
    <row r="448" spans="1:11" x14ac:dyDescent="0.35">
      <c r="A448" s="10">
        <v>33259962</v>
      </c>
      <c r="B448" s="10" t="s">
        <v>14</v>
      </c>
      <c r="C448" s="10" t="s">
        <v>1381</v>
      </c>
      <c r="D448" s="10" t="s">
        <v>1354</v>
      </c>
      <c r="E448" s="10" t="s">
        <v>30</v>
      </c>
      <c r="F448" s="10" t="s">
        <v>10</v>
      </c>
      <c r="G448" s="10">
        <v>2</v>
      </c>
      <c r="H448" s="10">
        <v>0</v>
      </c>
      <c r="I448" s="10" t="s">
        <v>1382</v>
      </c>
      <c r="J448" s="10" t="s">
        <v>1383</v>
      </c>
      <c r="K448" s="10" t="s">
        <v>17</v>
      </c>
    </row>
    <row r="449" spans="1:11" x14ac:dyDescent="0.35">
      <c r="A449" s="10">
        <v>33259644</v>
      </c>
      <c r="B449" s="10" t="s">
        <v>7</v>
      </c>
      <c r="C449" s="10" t="s">
        <v>1384</v>
      </c>
      <c r="D449" s="10" t="s">
        <v>1354</v>
      </c>
      <c r="E449" s="10" t="s">
        <v>43</v>
      </c>
      <c r="F449" s="10" t="s">
        <v>10</v>
      </c>
      <c r="G449" s="10">
        <v>2</v>
      </c>
      <c r="H449" s="10">
        <v>0</v>
      </c>
      <c r="I449" s="10" t="s">
        <v>1385</v>
      </c>
      <c r="J449" s="10" t="s">
        <v>1386</v>
      </c>
      <c r="K449" s="10" t="s">
        <v>17</v>
      </c>
    </row>
    <row r="450" spans="1:11" x14ac:dyDescent="0.35">
      <c r="A450" s="10">
        <v>33259391</v>
      </c>
      <c r="B450" s="10" t="s">
        <v>7</v>
      </c>
      <c r="C450" s="10" t="s">
        <v>1387</v>
      </c>
      <c r="D450" s="10" t="s">
        <v>1254</v>
      </c>
      <c r="E450" s="10" t="s">
        <v>19</v>
      </c>
      <c r="F450" s="10" t="s">
        <v>20</v>
      </c>
      <c r="G450" s="10">
        <v>3</v>
      </c>
      <c r="H450" s="10">
        <v>0</v>
      </c>
      <c r="I450" s="10" t="s">
        <v>1388</v>
      </c>
      <c r="J450" s="10" t="s">
        <v>1389</v>
      </c>
      <c r="K450" s="10" t="s">
        <v>17</v>
      </c>
    </row>
    <row r="451" spans="1:11" x14ac:dyDescent="0.35">
      <c r="A451" s="10">
        <v>33258646</v>
      </c>
      <c r="B451" s="10" t="s">
        <v>61</v>
      </c>
      <c r="C451" s="10" t="s">
        <v>1390</v>
      </c>
      <c r="D451" s="10" t="s">
        <v>770</v>
      </c>
      <c r="E451" s="10" t="s">
        <v>282</v>
      </c>
      <c r="F451" s="10" t="s">
        <v>283</v>
      </c>
      <c r="G451" s="10">
        <v>1</v>
      </c>
      <c r="H451" s="10">
        <v>33</v>
      </c>
      <c r="I451" s="10" t="s">
        <v>1391</v>
      </c>
      <c r="J451" s="10" t="s">
        <v>1392</v>
      </c>
      <c r="K451" s="10" t="s">
        <v>17</v>
      </c>
    </row>
    <row r="452" spans="1:11" x14ac:dyDescent="0.35">
      <c r="A452" s="10">
        <v>33258370</v>
      </c>
      <c r="B452" s="10" t="s">
        <v>7</v>
      </c>
      <c r="C452" s="10" t="s">
        <v>1393</v>
      </c>
      <c r="D452" s="10" t="s">
        <v>1254</v>
      </c>
      <c r="E452" s="10" t="s">
        <v>9</v>
      </c>
      <c r="F452" s="10" t="s">
        <v>10</v>
      </c>
      <c r="G452" s="10">
        <v>4</v>
      </c>
      <c r="H452" s="10">
        <v>0</v>
      </c>
      <c r="I452" s="10" t="s">
        <v>1394</v>
      </c>
      <c r="J452" s="10" t="s">
        <v>1395</v>
      </c>
      <c r="K452" s="10" t="s">
        <v>13</v>
      </c>
    </row>
    <row r="453" spans="1:11" x14ac:dyDescent="0.35">
      <c r="A453" s="10">
        <v>33258353</v>
      </c>
      <c r="B453" s="10" t="s">
        <v>61</v>
      </c>
      <c r="C453" s="10" t="s">
        <v>1396</v>
      </c>
      <c r="D453" s="10" t="s">
        <v>1254</v>
      </c>
      <c r="E453" s="10" t="s">
        <v>9</v>
      </c>
      <c r="F453" s="10" t="s">
        <v>10</v>
      </c>
      <c r="G453" s="10">
        <v>0</v>
      </c>
      <c r="H453" s="10">
        <v>0</v>
      </c>
      <c r="I453" s="10" t="s">
        <v>1397</v>
      </c>
      <c r="J453" s="10" t="s">
        <v>1398</v>
      </c>
      <c r="K453" s="10" t="s">
        <v>104</v>
      </c>
    </row>
    <row r="454" spans="1:11" x14ac:dyDescent="0.35">
      <c r="A454" s="10">
        <v>33258220</v>
      </c>
      <c r="B454" s="10" t="s">
        <v>61</v>
      </c>
      <c r="C454" s="10" t="s">
        <v>1399</v>
      </c>
      <c r="D454" s="10" t="s">
        <v>897</v>
      </c>
      <c r="E454" s="10" t="s">
        <v>30</v>
      </c>
      <c r="F454" s="10" t="s">
        <v>283</v>
      </c>
      <c r="G454" s="10">
        <v>2</v>
      </c>
      <c r="H454" s="10">
        <v>64</v>
      </c>
      <c r="I454" s="10" t="s">
        <v>1400</v>
      </c>
      <c r="J454" s="10" t="s">
        <v>1401</v>
      </c>
      <c r="K454" s="10" t="s">
        <v>13</v>
      </c>
    </row>
    <row r="455" spans="1:11" x14ac:dyDescent="0.35">
      <c r="A455" s="10">
        <v>33258122</v>
      </c>
      <c r="B455" s="10" t="s">
        <v>97</v>
      </c>
      <c r="C455" s="10" t="s">
        <v>1402</v>
      </c>
      <c r="D455" s="10" t="s">
        <v>770</v>
      </c>
      <c r="E455" s="10" t="s">
        <v>30</v>
      </c>
      <c r="F455" s="10" t="s">
        <v>10</v>
      </c>
      <c r="G455" s="10">
        <v>2</v>
      </c>
      <c r="H455" s="10">
        <v>0</v>
      </c>
      <c r="I455" s="10" t="s">
        <v>1403</v>
      </c>
      <c r="J455" s="10" t="s">
        <v>1404</v>
      </c>
      <c r="K455" s="10" t="s">
        <v>13</v>
      </c>
    </row>
    <row r="456" spans="1:11" x14ac:dyDescent="0.35">
      <c r="A456" s="10">
        <v>33258001</v>
      </c>
      <c r="B456" s="10" t="s">
        <v>97</v>
      </c>
      <c r="C456" s="10" t="s">
        <v>1405</v>
      </c>
      <c r="D456" s="10" t="s">
        <v>1354</v>
      </c>
      <c r="E456" s="10" t="s">
        <v>43</v>
      </c>
      <c r="F456" s="10" t="s">
        <v>10</v>
      </c>
      <c r="G456" s="10">
        <v>4</v>
      </c>
      <c r="H456" s="10">
        <v>0</v>
      </c>
      <c r="I456" s="10" t="s">
        <v>1406</v>
      </c>
      <c r="J456" s="10" t="s">
        <v>1407</v>
      </c>
      <c r="K456" s="10" t="s">
        <v>13</v>
      </c>
    </row>
    <row r="457" spans="1:11" x14ac:dyDescent="0.35">
      <c r="A457" s="10">
        <v>33257916</v>
      </c>
      <c r="B457" s="10" t="s">
        <v>7</v>
      </c>
      <c r="C457" s="10" t="s">
        <v>1408</v>
      </c>
      <c r="D457" s="10" t="s">
        <v>1049</v>
      </c>
      <c r="E457" s="10" t="s">
        <v>30</v>
      </c>
      <c r="F457" s="10" t="s">
        <v>10</v>
      </c>
      <c r="G457" s="10">
        <v>4</v>
      </c>
      <c r="H457" s="10">
        <v>0</v>
      </c>
      <c r="I457" s="10" t="s">
        <v>1409</v>
      </c>
      <c r="J457" s="10" t="s">
        <v>1410</v>
      </c>
      <c r="K457" s="10" t="s">
        <v>13</v>
      </c>
    </row>
    <row r="458" spans="1:11" x14ac:dyDescent="0.35">
      <c r="A458" s="10">
        <v>33257873</v>
      </c>
      <c r="B458" s="10" t="s">
        <v>14</v>
      </c>
      <c r="C458" s="10" t="s">
        <v>1411</v>
      </c>
      <c r="D458" s="10" t="s">
        <v>1049</v>
      </c>
      <c r="E458" s="10" t="s">
        <v>30</v>
      </c>
      <c r="F458" s="10" t="s">
        <v>10</v>
      </c>
      <c r="G458" s="10">
        <v>6</v>
      </c>
      <c r="H458" s="10">
        <v>0</v>
      </c>
      <c r="I458" s="10" t="s">
        <v>1412</v>
      </c>
      <c r="J458" s="10" t="s">
        <v>1413</v>
      </c>
      <c r="K458" s="10" t="s">
        <v>17</v>
      </c>
    </row>
    <row r="459" spans="1:11" x14ac:dyDescent="0.35">
      <c r="A459" s="10">
        <v>33254067</v>
      </c>
      <c r="B459" s="10" t="s">
        <v>14</v>
      </c>
      <c r="C459" s="10" t="s">
        <v>1414</v>
      </c>
      <c r="D459" s="10" t="s">
        <v>599</v>
      </c>
      <c r="E459" s="10" t="s">
        <v>88</v>
      </c>
      <c r="F459" s="10" t="s">
        <v>10</v>
      </c>
      <c r="G459" s="10">
        <v>2</v>
      </c>
      <c r="H459" s="10">
        <v>0</v>
      </c>
      <c r="I459" s="10" t="s">
        <v>1415</v>
      </c>
      <c r="J459" s="10" t="s">
        <v>1416</v>
      </c>
      <c r="K459" s="10" t="s">
        <v>17</v>
      </c>
    </row>
    <row r="460" spans="1:11" x14ac:dyDescent="0.35">
      <c r="A460" s="10">
        <v>33253914</v>
      </c>
      <c r="B460" s="10" t="s">
        <v>97</v>
      </c>
      <c r="C460" s="10" t="s">
        <v>1417</v>
      </c>
      <c r="D460" s="10" t="s">
        <v>897</v>
      </c>
      <c r="E460" s="10" t="s">
        <v>30</v>
      </c>
      <c r="F460" s="10" t="s">
        <v>10</v>
      </c>
      <c r="G460" s="10">
        <v>2</v>
      </c>
      <c r="H460" s="10">
        <v>0</v>
      </c>
      <c r="I460" s="10" t="s">
        <v>1418</v>
      </c>
      <c r="J460" s="10" t="s">
        <v>1419</v>
      </c>
      <c r="K460" s="10" t="s">
        <v>17</v>
      </c>
    </row>
    <row r="461" spans="1:11" x14ac:dyDescent="0.35">
      <c r="A461" s="10">
        <v>33252548</v>
      </c>
      <c r="B461" s="10" t="s">
        <v>14</v>
      </c>
      <c r="C461" s="10" t="s">
        <v>1420</v>
      </c>
      <c r="D461" s="10" t="s">
        <v>1049</v>
      </c>
      <c r="E461" s="10" t="s">
        <v>43</v>
      </c>
      <c r="F461" s="10" t="s">
        <v>10</v>
      </c>
      <c r="G461" s="10">
        <v>0</v>
      </c>
      <c r="H461" s="10">
        <v>0</v>
      </c>
      <c r="I461" s="10" t="s">
        <v>1421</v>
      </c>
      <c r="J461" s="10" t="s">
        <v>1422</v>
      </c>
      <c r="K461" s="10" t="s">
        <v>104</v>
      </c>
    </row>
    <row r="462" spans="1:11" x14ac:dyDescent="0.35">
      <c r="A462" s="10">
        <v>33250409</v>
      </c>
      <c r="B462" s="10" t="s">
        <v>14</v>
      </c>
      <c r="C462" s="10" t="s">
        <v>1423</v>
      </c>
      <c r="D462" s="10" t="s">
        <v>1254</v>
      </c>
      <c r="E462" s="10" t="s">
        <v>370</v>
      </c>
      <c r="F462" s="10" t="s">
        <v>283</v>
      </c>
      <c r="G462" s="10">
        <v>3</v>
      </c>
      <c r="H462" s="10">
        <v>48</v>
      </c>
      <c r="I462" s="10" t="s">
        <v>1424</v>
      </c>
      <c r="J462" s="10" t="s">
        <v>1425</v>
      </c>
      <c r="K462" s="10" t="s">
        <v>17</v>
      </c>
    </row>
    <row r="463" spans="1:11" x14ac:dyDescent="0.35">
      <c r="A463" s="10">
        <v>33250293</v>
      </c>
      <c r="B463" s="10" t="s">
        <v>14</v>
      </c>
      <c r="C463" s="10" t="s">
        <v>1426</v>
      </c>
      <c r="D463" s="10" t="s">
        <v>1354</v>
      </c>
      <c r="E463" s="10" t="s">
        <v>43</v>
      </c>
      <c r="F463" s="10" t="s">
        <v>10</v>
      </c>
      <c r="G463" s="10">
        <v>5</v>
      </c>
      <c r="H463" s="10">
        <v>0</v>
      </c>
      <c r="I463" s="10" t="s">
        <v>1427</v>
      </c>
      <c r="J463" s="10" t="s">
        <v>1428</v>
      </c>
      <c r="K463" s="10" t="s">
        <v>13</v>
      </c>
    </row>
    <row r="464" spans="1:11" x14ac:dyDescent="0.35">
      <c r="A464" s="10">
        <v>33249960</v>
      </c>
      <c r="B464" s="10" t="s">
        <v>14</v>
      </c>
      <c r="C464" s="10" t="s">
        <v>1429</v>
      </c>
      <c r="D464" s="10" t="s">
        <v>1354</v>
      </c>
      <c r="E464" s="10" t="s">
        <v>30</v>
      </c>
      <c r="F464" s="10" t="s">
        <v>10</v>
      </c>
      <c r="G464" s="10">
        <v>2</v>
      </c>
      <c r="H464" s="10">
        <v>0</v>
      </c>
      <c r="I464" s="10" t="s">
        <v>1430</v>
      </c>
      <c r="J464" s="10" t="s">
        <v>1431</v>
      </c>
      <c r="K464" s="10" t="s">
        <v>13</v>
      </c>
    </row>
    <row r="465" spans="1:11" x14ac:dyDescent="0.35">
      <c r="A465" s="10">
        <v>33249623</v>
      </c>
      <c r="B465" s="10" t="s">
        <v>7</v>
      </c>
      <c r="C465" s="10" t="s">
        <v>1432</v>
      </c>
      <c r="D465" s="10" t="s">
        <v>599</v>
      </c>
      <c r="E465" s="10" t="s">
        <v>43</v>
      </c>
      <c r="F465" s="10" t="s">
        <v>10</v>
      </c>
      <c r="G465" s="10">
        <v>4</v>
      </c>
      <c r="H465" s="10">
        <v>0</v>
      </c>
      <c r="I465" s="10" t="s">
        <v>1433</v>
      </c>
      <c r="J465" s="10" t="s">
        <v>1434</v>
      </c>
      <c r="K465" s="10" t="s">
        <v>13</v>
      </c>
    </row>
    <row r="466" spans="1:11" x14ac:dyDescent="0.35">
      <c r="A466" s="10">
        <v>33248850</v>
      </c>
      <c r="B466" s="10" t="s">
        <v>14</v>
      </c>
      <c r="C466" s="10" t="s">
        <v>1435</v>
      </c>
      <c r="D466" s="10" t="s">
        <v>599</v>
      </c>
      <c r="E466" s="10" t="s">
        <v>30</v>
      </c>
      <c r="F466" s="10" t="s">
        <v>10</v>
      </c>
      <c r="G466" s="10">
        <v>2</v>
      </c>
      <c r="H466" s="10">
        <v>0</v>
      </c>
      <c r="I466" s="10" t="s">
        <v>1436</v>
      </c>
      <c r="J466" s="10" t="s">
        <v>1437</v>
      </c>
      <c r="K466" s="10" t="s">
        <v>17</v>
      </c>
    </row>
    <row r="467" spans="1:11" x14ac:dyDescent="0.35">
      <c r="A467" s="10">
        <v>33248403</v>
      </c>
      <c r="B467" s="10" t="s">
        <v>14</v>
      </c>
      <c r="C467" s="10" t="s">
        <v>1438</v>
      </c>
      <c r="D467" s="10" t="s">
        <v>599</v>
      </c>
      <c r="E467" s="10" t="s">
        <v>30</v>
      </c>
      <c r="F467" s="10" t="s">
        <v>10</v>
      </c>
      <c r="G467" s="10">
        <v>4</v>
      </c>
      <c r="H467" s="10">
        <v>0</v>
      </c>
      <c r="I467" s="10" t="s">
        <v>1439</v>
      </c>
      <c r="J467" s="10" t="s">
        <v>1440</v>
      </c>
      <c r="K467" s="10" t="s">
        <v>17</v>
      </c>
    </row>
    <row r="468" spans="1:11" x14ac:dyDescent="0.35">
      <c r="A468" s="10">
        <v>33247665</v>
      </c>
      <c r="B468" s="10" t="s">
        <v>14</v>
      </c>
      <c r="C468" s="10" t="s">
        <v>1441</v>
      </c>
      <c r="D468" s="10" t="s">
        <v>1354</v>
      </c>
      <c r="E468" s="10" t="s">
        <v>9</v>
      </c>
      <c r="F468" s="10" t="s">
        <v>10</v>
      </c>
      <c r="G468" s="10">
        <v>0</v>
      </c>
      <c r="H468" s="10">
        <v>0</v>
      </c>
      <c r="I468" s="10" t="s">
        <v>1442</v>
      </c>
      <c r="J468" s="10" t="s">
        <v>1443</v>
      </c>
      <c r="K468" s="10" t="s">
        <v>104</v>
      </c>
    </row>
    <row r="469" spans="1:11" x14ac:dyDescent="0.35">
      <c r="A469" s="10">
        <v>33247135</v>
      </c>
      <c r="B469" s="10" t="s">
        <v>7</v>
      </c>
      <c r="C469" s="10" t="s">
        <v>1444</v>
      </c>
      <c r="D469" s="10" t="s">
        <v>1254</v>
      </c>
      <c r="E469" s="10" t="s">
        <v>19</v>
      </c>
      <c r="F469" s="10" t="s">
        <v>20</v>
      </c>
      <c r="G469" s="10">
        <v>6</v>
      </c>
      <c r="H469" s="10">
        <v>0</v>
      </c>
      <c r="I469" s="10" t="s">
        <v>1445</v>
      </c>
      <c r="J469" s="10" t="s">
        <v>1446</v>
      </c>
      <c r="K469" s="10" t="s">
        <v>17</v>
      </c>
    </row>
    <row r="470" spans="1:11" x14ac:dyDescent="0.35">
      <c r="A470" s="10">
        <v>33246926</v>
      </c>
      <c r="B470" s="10" t="s">
        <v>14</v>
      </c>
      <c r="C470" s="10" t="s">
        <v>1447</v>
      </c>
      <c r="D470" s="10" t="s">
        <v>460</v>
      </c>
      <c r="E470" s="10" t="s">
        <v>43</v>
      </c>
      <c r="F470" s="10" t="s">
        <v>10</v>
      </c>
      <c r="G470" s="10">
        <v>4</v>
      </c>
      <c r="H470" s="10">
        <v>0</v>
      </c>
      <c r="I470" s="10" t="s">
        <v>1448</v>
      </c>
      <c r="J470" s="10" t="s">
        <v>1449</v>
      </c>
      <c r="K470" s="10" t="s">
        <v>13</v>
      </c>
    </row>
    <row r="471" spans="1:11" x14ac:dyDescent="0.35">
      <c r="A471" s="10">
        <v>33246904</v>
      </c>
      <c r="B471" s="10" t="s">
        <v>14</v>
      </c>
      <c r="C471" s="10" t="s">
        <v>1450</v>
      </c>
      <c r="D471" s="10" t="s">
        <v>1354</v>
      </c>
      <c r="E471" s="10" t="s">
        <v>1140</v>
      </c>
      <c r="F471" s="10" t="s">
        <v>901</v>
      </c>
      <c r="G471" s="10">
        <v>1</v>
      </c>
      <c r="H471" s="10">
        <v>22</v>
      </c>
      <c r="I471" s="10" t="s">
        <v>1451</v>
      </c>
      <c r="J471" s="10" t="s">
        <v>1452</v>
      </c>
      <c r="K471" s="10" t="s">
        <v>17</v>
      </c>
    </row>
    <row r="472" spans="1:11" x14ac:dyDescent="0.35">
      <c r="A472" s="10">
        <v>33244659</v>
      </c>
      <c r="B472" s="10" t="s">
        <v>14</v>
      </c>
      <c r="C472" s="10" t="s">
        <v>1453</v>
      </c>
      <c r="D472" s="10" t="s">
        <v>897</v>
      </c>
      <c r="E472" s="10" t="s">
        <v>392</v>
      </c>
      <c r="F472" s="10" t="s">
        <v>283</v>
      </c>
      <c r="G472" s="10">
        <v>3</v>
      </c>
      <c r="H472" s="10">
        <v>96</v>
      </c>
      <c r="I472" s="10" t="s">
        <v>1454</v>
      </c>
      <c r="J472" s="10" t="s">
        <v>1455</v>
      </c>
      <c r="K472" s="10" t="s">
        <v>17</v>
      </c>
    </row>
    <row r="473" spans="1:11" x14ac:dyDescent="0.35">
      <c r="A473" s="10">
        <v>33244547</v>
      </c>
      <c r="B473" s="10" t="s">
        <v>14</v>
      </c>
      <c r="C473" s="10" t="s">
        <v>1456</v>
      </c>
      <c r="D473" s="10" t="s">
        <v>173</v>
      </c>
      <c r="E473" s="10" t="s">
        <v>1457</v>
      </c>
      <c r="F473" s="10" t="s">
        <v>1458</v>
      </c>
      <c r="G473" s="10">
        <v>13</v>
      </c>
      <c r="H473" s="10">
        <v>150</v>
      </c>
      <c r="I473" s="10" t="s">
        <v>1459</v>
      </c>
      <c r="J473" s="10" t="s">
        <v>1460</v>
      </c>
      <c r="K473" s="10" t="s">
        <v>17</v>
      </c>
    </row>
    <row r="474" spans="1:11" x14ac:dyDescent="0.35">
      <c r="A474" s="10">
        <v>33242863</v>
      </c>
      <c r="B474" s="10" t="s">
        <v>14</v>
      </c>
      <c r="C474" s="10" t="s">
        <v>1461</v>
      </c>
      <c r="D474" s="10" t="s">
        <v>1354</v>
      </c>
      <c r="E474" s="10" t="s">
        <v>43</v>
      </c>
      <c r="F474" s="10" t="s">
        <v>10</v>
      </c>
      <c r="G474" s="10">
        <v>2</v>
      </c>
      <c r="H474" s="10">
        <v>0</v>
      </c>
      <c r="I474" s="10" t="s">
        <v>1462</v>
      </c>
      <c r="J474" s="10" t="s">
        <v>1463</v>
      </c>
      <c r="K474" s="10" t="s">
        <v>17</v>
      </c>
    </row>
    <row r="475" spans="1:11" x14ac:dyDescent="0.35">
      <c r="A475" s="10">
        <v>33242689</v>
      </c>
      <c r="B475" s="10" t="s">
        <v>7</v>
      </c>
      <c r="C475" s="10" t="s">
        <v>1464</v>
      </c>
      <c r="D475" s="10" t="s">
        <v>1354</v>
      </c>
      <c r="E475" s="10" t="s">
        <v>43</v>
      </c>
      <c r="F475" s="10" t="s">
        <v>10</v>
      </c>
      <c r="G475" s="10">
        <v>3</v>
      </c>
      <c r="H475" s="10">
        <v>0</v>
      </c>
      <c r="I475" s="10" t="s">
        <v>1465</v>
      </c>
      <c r="J475" s="10" t="s">
        <v>1466</v>
      </c>
      <c r="K475" s="10" t="s">
        <v>17</v>
      </c>
    </row>
    <row r="476" spans="1:11" x14ac:dyDescent="0.35">
      <c r="A476" s="10">
        <v>33242153</v>
      </c>
      <c r="B476" s="10" t="s">
        <v>7</v>
      </c>
      <c r="C476" s="10" t="s">
        <v>1467</v>
      </c>
      <c r="D476" s="10" t="s">
        <v>1254</v>
      </c>
      <c r="E476" s="10" t="s">
        <v>43</v>
      </c>
      <c r="F476" s="10" t="s">
        <v>10</v>
      </c>
      <c r="G476" s="10">
        <v>4</v>
      </c>
      <c r="H476" s="10">
        <v>0</v>
      </c>
      <c r="I476" s="10" t="s">
        <v>1468</v>
      </c>
      <c r="J476" s="10" t="s">
        <v>1469</v>
      </c>
      <c r="K476" s="10" t="s">
        <v>13</v>
      </c>
    </row>
    <row r="477" spans="1:11" x14ac:dyDescent="0.35">
      <c r="A477" s="10">
        <v>33241438</v>
      </c>
      <c r="B477" s="10" t="s">
        <v>14</v>
      </c>
      <c r="C477" s="10" t="s">
        <v>1470</v>
      </c>
      <c r="D477" s="10" t="s">
        <v>1471</v>
      </c>
      <c r="E477" s="10" t="s">
        <v>9</v>
      </c>
      <c r="F477" s="10" t="s">
        <v>10</v>
      </c>
      <c r="G477" s="10">
        <v>2</v>
      </c>
      <c r="H477" s="10">
        <v>0</v>
      </c>
      <c r="I477" s="10" t="s">
        <v>1472</v>
      </c>
      <c r="J477" s="10" t="s">
        <v>1473</v>
      </c>
      <c r="K477" s="10" t="s">
        <v>17</v>
      </c>
    </row>
    <row r="478" spans="1:11" x14ac:dyDescent="0.35">
      <c r="A478" s="10">
        <v>33241392</v>
      </c>
      <c r="B478" s="10" t="s">
        <v>7</v>
      </c>
      <c r="C478" s="10" t="s">
        <v>1474</v>
      </c>
      <c r="D478" s="10" t="s">
        <v>1354</v>
      </c>
      <c r="E478" s="10" t="s">
        <v>9</v>
      </c>
      <c r="F478" s="10" t="s">
        <v>10</v>
      </c>
      <c r="G478" s="10">
        <v>2</v>
      </c>
      <c r="H478" s="10">
        <v>0</v>
      </c>
      <c r="I478" s="10" t="s">
        <v>1475</v>
      </c>
      <c r="J478" s="10" t="s">
        <v>1476</v>
      </c>
      <c r="K478" s="10" t="s">
        <v>13</v>
      </c>
    </row>
    <row r="479" spans="1:11" x14ac:dyDescent="0.35">
      <c r="A479" s="10">
        <v>33240883</v>
      </c>
      <c r="B479" s="10" t="s">
        <v>7</v>
      </c>
      <c r="C479" s="10" t="s">
        <v>1477</v>
      </c>
      <c r="D479" s="10" t="s">
        <v>1471</v>
      </c>
      <c r="E479" s="10" t="s">
        <v>9</v>
      </c>
      <c r="F479" s="10" t="s">
        <v>10</v>
      </c>
      <c r="G479" s="10">
        <v>6</v>
      </c>
      <c r="H479" s="10">
        <v>0</v>
      </c>
      <c r="I479" s="10" t="s">
        <v>1478</v>
      </c>
      <c r="J479" s="10" t="s">
        <v>1479</v>
      </c>
      <c r="K479" s="10" t="s">
        <v>17</v>
      </c>
    </row>
    <row r="480" spans="1:11" x14ac:dyDescent="0.35">
      <c r="A480" s="10">
        <v>33240693</v>
      </c>
      <c r="B480" s="10" t="s">
        <v>14</v>
      </c>
      <c r="C480" s="10" t="s">
        <v>1480</v>
      </c>
      <c r="D480" s="10" t="s">
        <v>1471</v>
      </c>
      <c r="E480" s="10" t="s">
        <v>9</v>
      </c>
      <c r="F480" s="10" t="s">
        <v>10</v>
      </c>
      <c r="G480" s="10">
        <v>2</v>
      </c>
      <c r="H480" s="10">
        <v>0</v>
      </c>
      <c r="I480" s="10" t="s">
        <v>1481</v>
      </c>
      <c r="J480" s="10" t="s">
        <v>1482</v>
      </c>
      <c r="K480" s="10" t="s">
        <v>17</v>
      </c>
    </row>
    <row r="481" spans="1:11" x14ac:dyDescent="0.35">
      <c r="A481" s="10">
        <v>33240332</v>
      </c>
      <c r="B481" s="10" t="s">
        <v>7</v>
      </c>
      <c r="C481" s="10" t="s">
        <v>1483</v>
      </c>
      <c r="D481" s="10" t="s">
        <v>1254</v>
      </c>
      <c r="E481" s="10" t="s">
        <v>43</v>
      </c>
      <c r="F481" s="10" t="s">
        <v>10</v>
      </c>
      <c r="G481" s="10">
        <v>4</v>
      </c>
      <c r="H481" s="10">
        <v>0</v>
      </c>
      <c r="I481" s="10" t="s">
        <v>1484</v>
      </c>
      <c r="J481" s="10" t="s">
        <v>1485</v>
      </c>
      <c r="K481" s="10" t="s">
        <v>17</v>
      </c>
    </row>
    <row r="482" spans="1:11" x14ac:dyDescent="0.35">
      <c r="A482" s="10">
        <v>33239925</v>
      </c>
      <c r="B482" s="10" t="s">
        <v>14</v>
      </c>
      <c r="C482" s="10" t="s">
        <v>1486</v>
      </c>
      <c r="D482" s="10" t="s">
        <v>770</v>
      </c>
      <c r="E482" s="10" t="s">
        <v>282</v>
      </c>
      <c r="F482" s="10" t="s">
        <v>405</v>
      </c>
      <c r="G482" s="10">
        <v>4</v>
      </c>
      <c r="H482" s="10">
        <v>130</v>
      </c>
      <c r="I482" s="10" t="s">
        <v>1487</v>
      </c>
      <c r="J482" s="10" t="s">
        <v>1488</v>
      </c>
      <c r="K482" s="10" t="s">
        <v>17</v>
      </c>
    </row>
    <row r="483" spans="1:11" x14ac:dyDescent="0.35">
      <c r="A483" s="10">
        <v>33239168</v>
      </c>
      <c r="B483" s="10" t="s">
        <v>14</v>
      </c>
      <c r="C483" s="10" t="s">
        <v>1489</v>
      </c>
      <c r="D483" s="10" t="s">
        <v>1354</v>
      </c>
      <c r="E483" s="10" t="s">
        <v>370</v>
      </c>
      <c r="F483" s="10" t="s">
        <v>283</v>
      </c>
      <c r="G483" s="10">
        <v>4</v>
      </c>
      <c r="H483" s="10">
        <v>70</v>
      </c>
      <c r="I483" s="10" t="s">
        <v>1490</v>
      </c>
      <c r="J483" s="10" t="s">
        <v>1491</v>
      </c>
      <c r="K483" s="10" t="s">
        <v>13</v>
      </c>
    </row>
    <row r="484" spans="1:11" x14ac:dyDescent="0.35">
      <c r="A484" s="10">
        <v>33237980</v>
      </c>
      <c r="B484" s="10" t="s">
        <v>97</v>
      </c>
      <c r="C484" s="10" t="s">
        <v>1492</v>
      </c>
      <c r="D484" s="10" t="s">
        <v>599</v>
      </c>
      <c r="E484" s="10" t="s">
        <v>30</v>
      </c>
      <c r="F484" s="10" t="s">
        <v>10</v>
      </c>
      <c r="G484" s="10">
        <v>2</v>
      </c>
      <c r="H484" s="10">
        <v>0</v>
      </c>
      <c r="I484" s="10" t="s">
        <v>1493</v>
      </c>
      <c r="J484" s="10" t="s">
        <v>1494</v>
      </c>
      <c r="K484" s="10" t="s">
        <v>17</v>
      </c>
    </row>
    <row r="485" spans="1:11" x14ac:dyDescent="0.35">
      <c r="A485" s="10">
        <v>33237750</v>
      </c>
      <c r="B485" s="10" t="s">
        <v>14</v>
      </c>
      <c r="C485" s="10" t="s">
        <v>1495</v>
      </c>
      <c r="D485" s="10" t="s">
        <v>599</v>
      </c>
      <c r="E485" s="10" t="s">
        <v>43</v>
      </c>
      <c r="F485" s="10" t="s">
        <v>10</v>
      </c>
      <c r="G485" s="10">
        <v>2</v>
      </c>
      <c r="H485" s="10">
        <v>0</v>
      </c>
      <c r="I485" s="10" t="s">
        <v>1496</v>
      </c>
      <c r="J485" s="10" t="s">
        <v>1497</v>
      </c>
      <c r="K485" s="10" t="s">
        <v>13</v>
      </c>
    </row>
    <row r="486" spans="1:11" x14ac:dyDescent="0.35">
      <c r="A486" s="10">
        <v>33236567</v>
      </c>
      <c r="B486" s="10" t="s">
        <v>7</v>
      </c>
      <c r="C486" s="10" t="s">
        <v>1498</v>
      </c>
      <c r="D486" s="10" t="s">
        <v>1354</v>
      </c>
      <c r="E486" s="10" t="s">
        <v>9</v>
      </c>
      <c r="F486" s="10" t="s">
        <v>10</v>
      </c>
      <c r="G486" s="10">
        <v>4</v>
      </c>
      <c r="H486" s="10">
        <v>0</v>
      </c>
      <c r="I486" s="10" t="s">
        <v>1499</v>
      </c>
      <c r="J486" s="10" t="s">
        <v>1500</v>
      </c>
      <c r="K486" s="10" t="s">
        <v>17</v>
      </c>
    </row>
    <row r="487" spans="1:11" x14ac:dyDescent="0.35">
      <c r="A487" s="10">
        <v>33236302</v>
      </c>
      <c r="B487" s="10" t="s">
        <v>97</v>
      </c>
      <c r="C487" s="10" t="s">
        <v>1501</v>
      </c>
      <c r="D487" s="10" t="s">
        <v>1471</v>
      </c>
      <c r="E487" s="10" t="s">
        <v>88</v>
      </c>
      <c r="F487" s="10" t="s">
        <v>10</v>
      </c>
      <c r="G487" s="10">
        <v>1</v>
      </c>
      <c r="H487" s="10">
        <v>0</v>
      </c>
      <c r="I487" s="10" t="s">
        <v>1502</v>
      </c>
      <c r="J487" s="10" t="s">
        <v>1503</v>
      </c>
      <c r="K487" s="10" t="s">
        <v>17</v>
      </c>
    </row>
    <row r="488" spans="1:11" x14ac:dyDescent="0.35">
      <c r="A488" s="10">
        <v>33235637</v>
      </c>
      <c r="B488" s="10" t="s">
        <v>14</v>
      </c>
      <c r="C488" s="10" t="s">
        <v>1504</v>
      </c>
      <c r="D488" s="10" t="s">
        <v>1254</v>
      </c>
      <c r="E488" s="10" t="s">
        <v>9</v>
      </c>
      <c r="F488" s="10" t="s">
        <v>10</v>
      </c>
      <c r="G488" s="10">
        <v>5</v>
      </c>
      <c r="H488" s="10">
        <v>0</v>
      </c>
      <c r="I488" s="10" t="s">
        <v>1505</v>
      </c>
      <c r="J488" s="10" t="s">
        <v>1506</v>
      </c>
      <c r="K488" s="10" t="s">
        <v>17</v>
      </c>
    </row>
    <row r="489" spans="1:11" x14ac:dyDescent="0.35">
      <c r="A489" s="10">
        <v>33235543</v>
      </c>
      <c r="B489" s="10" t="s">
        <v>7</v>
      </c>
      <c r="C489" s="10" t="s">
        <v>1507</v>
      </c>
      <c r="D489" s="10" t="s">
        <v>599</v>
      </c>
      <c r="E489" s="10" t="s">
        <v>30</v>
      </c>
      <c r="F489" s="10" t="s">
        <v>10</v>
      </c>
      <c r="G489" s="10">
        <v>5</v>
      </c>
      <c r="H489" s="10">
        <v>0</v>
      </c>
      <c r="I489" s="10" t="s">
        <v>1508</v>
      </c>
      <c r="J489" s="10" t="s">
        <v>1509</v>
      </c>
      <c r="K489" s="10" t="s">
        <v>13</v>
      </c>
    </row>
    <row r="490" spans="1:11" x14ac:dyDescent="0.35">
      <c r="A490" s="10">
        <v>33234493</v>
      </c>
      <c r="B490" s="10" t="s">
        <v>7</v>
      </c>
      <c r="C490" s="10" t="s">
        <v>1510</v>
      </c>
      <c r="D490" s="10" t="s">
        <v>1254</v>
      </c>
      <c r="E490" s="10" t="s">
        <v>43</v>
      </c>
      <c r="F490" s="10" t="s">
        <v>10</v>
      </c>
      <c r="G490" s="10">
        <v>2</v>
      </c>
      <c r="H490" s="10">
        <v>0</v>
      </c>
      <c r="I490" s="10" t="s">
        <v>1511</v>
      </c>
      <c r="J490" s="10" t="s">
        <v>1512</v>
      </c>
      <c r="K490" s="10" t="s">
        <v>13</v>
      </c>
    </row>
    <row r="491" spans="1:11" x14ac:dyDescent="0.35">
      <c r="A491" s="10">
        <v>33234173</v>
      </c>
      <c r="B491" s="10" t="s">
        <v>14</v>
      </c>
      <c r="C491" s="10" t="s">
        <v>1513</v>
      </c>
      <c r="D491" s="10" t="s">
        <v>599</v>
      </c>
      <c r="E491" s="10" t="s">
        <v>30</v>
      </c>
      <c r="F491" s="10" t="s">
        <v>10</v>
      </c>
      <c r="G491" s="10">
        <v>3</v>
      </c>
      <c r="H491" s="10">
        <v>0</v>
      </c>
      <c r="I491" s="10" t="s">
        <v>1514</v>
      </c>
      <c r="J491" s="10" t="s">
        <v>1515</v>
      </c>
      <c r="K491" s="10" t="s">
        <v>13</v>
      </c>
    </row>
    <row r="492" spans="1:11" x14ac:dyDescent="0.35">
      <c r="A492" s="10">
        <v>33233664</v>
      </c>
      <c r="B492" s="10" t="s">
        <v>7</v>
      </c>
      <c r="C492" s="10" t="s">
        <v>1516</v>
      </c>
      <c r="D492" s="10" t="s">
        <v>1354</v>
      </c>
      <c r="E492" s="10" t="s">
        <v>9</v>
      </c>
      <c r="F492" s="10" t="s">
        <v>10</v>
      </c>
      <c r="G492" s="10">
        <v>2</v>
      </c>
      <c r="H492" s="10">
        <v>0</v>
      </c>
      <c r="I492" s="10" t="s">
        <v>1517</v>
      </c>
      <c r="J492" s="10" t="s">
        <v>1518</v>
      </c>
      <c r="K492" s="10" t="s">
        <v>17</v>
      </c>
    </row>
    <row r="493" spans="1:11" x14ac:dyDescent="0.35">
      <c r="A493" s="10">
        <v>33232765</v>
      </c>
      <c r="B493" s="10" t="s">
        <v>14</v>
      </c>
      <c r="C493" s="10" t="s">
        <v>1519</v>
      </c>
      <c r="D493" s="10" t="s">
        <v>1354</v>
      </c>
      <c r="E493" s="10" t="s">
        <v>43</v>
      </c>
      <c r="F493" s="10" t="s">
        <v>10</v>
      </c>
      <c r="G493" s="10">
        <v>2</v>
      </c>
      <c r="H493" s="10">
        <v>0</v>
      </c>
      <c r="I493" s="10" t="s">
        <v>1520</v>
      </c>
      <c r="J493" s="10" t="s">
        <v>1521</v>
      </c>
      <c r="K493" s="10" t="s">
        <v>17</v>
      </c>
    </row>
    <row r="494" spans="1:11" x14ac:dyDescent="0.35">
      <c r="A494" s="10">
        <v>33232654</v>
      </c>
      <c r="B494" s="10" t="s">
        <v>97</v>
      </c>
      <c r="C494" s="10" t="s">
        <v>1522</v>
      </c>
      <c r="D494" s="10" t="s">
        <v>1254</v>
      </c>
      <c r="E494" s="10" t="s">
        <v>88</v>
      </c>
      <c r="F494" s="10" t="s">
        <v>10</v>
      </c>
      <c r="G494" s="10">
        <v>2</v>
      </c>
      <c r="H494" s="10">
        <v>0</v>
      </c>
      <c r="I494" s="10" t="s">
        <v>1523</v>
      </c>
      <c r="J494" s="10" t="s">
        <v>1524</v>
      </c>
      <c r="K494" s="10" t="s">
        <v>17</v>
      </c>
    </row>
    <row r="495" spans="1:11" x14ac:dyDescent="0.35">
      <c r="A495" s="10">
        <v>33232513</v>
      </c>
      <c r="B495" s="10" t="s">
        <v>14</v>
      </c>
      <c r="C495" s="10" t="s">
        <v>1525</v>
      </c>
      <c r="D495" s="10" t="s">
        <v>1471</v>
      </c>
      <c r="E495" s="10" t="s">
        <v>9</v>
      </c>
      <c r="F495" s="10" t="s">
        <v>10</v>
      </c>
      <c r="G495" s="10">
        <v>3</v>
      </c>
      <c r="H495" s="10">
        <v>0</v>
      </c>
      <c r="I495" s="10" t="s">
        <v>1526</v>
      </c>
      <c r="J495" s="10" t="s">
        <v>1527</v>
      </c>
      <c r="K495" s="10" t="s">
        <v>17</v>
      </c>
    </row>
    <row r="496" spans="1:11" x14ac:dyDescent="0.35">
      <c r="A496" s="10">
        <v>33231587</v>
      </c>
      <c r="B496" s="10" t="s">
        <v>7</v>
      </c>
      <c r="C496" s="10" t="s">
        <v>1528</v>
      </c>
      <c r="D496" s="10" t="s">
        <v>1049</v>
      </c>
      <c r="E496" s="10" t="s">
        <v>9</v>
      </c>
      <c r="F496" s="10" t="s">
        <v>10</v>
      </c>
      <c r="G496" s="10">
        <v>2</v>
      </c>
      <c r="H496" s="10">
        <v>0</v>
      </c>
      <c r="I496" s="10" t="s">
        <v>1529</v>
      </c>
      <c r="J496" s="10" t="s">
        <v>1530</v>
      </c>
      <c r="K496" s="10" t="s">
        <v>17</v>
      </c>
    </row>
    <row r="497" spans="1:11" x14ac:dyDescent="0.35">
      <c r="A497" s="10">
        <v>33231357</v>
      </c>
      <c r="B497" s="10" t="s">
        <v>14</v>
      </c>
      <c r="C497" s="10" t="s">
        <v>1531</v>
      </c>
      <c r="D497" s="10" t="s">
        <v>1471</v>
      </c>
      <c r="E497" s="10" t="s">
        <v>88</v>
      </c>
      <c r="F497" s="10" t="s">
        <v>10</v>
      </c>
      <c r="G497" s="10">
        <v>1</v>
      </c>
      <c r="H497" s="10">
        <v>0</v>
      </c>
      <c r="I497" s="10" t="s">
        <v>1532</v>
      </c>
      <c r="J497" s="10" t="s">
        <v>1533</v>
      </c>
      <c r="K497" s="10" t="s">
        <v>17</v>
      </c>
    </row>
    <row r="498" spans="1:11" x14ac:dyDescent="0.35">
      <c r="A498" s="10">
        <v>33231027</v>
      </c>
      <c r="B498" s="10" t="s">
        <v>14</v>
      </c>
      <c r="C498" s="10" t="s">
        <v>1534</v>
      </c>
      <c r="D498" s="10" t="s">
        <v>173</v>
      </c>
      <c r="E498" s="10" t="s">
        <v>19</v>
      </c>
      <c r="F498" s="10" t="s">
        <v>20</v>
      </c>
      <c r="G498" s="10">
        <v>0</v>
      </c>
      <c r="H498" s="10">
        <v>0</v>
      </c>
      <c r="I498" s="10" t="s">
        <v>1535</v>
      </c>
      <c r="J498" s="10" t="s">
        <v>1536</v>
      </c>
      <c r="K498" s="10" t="s">
        <v>104</v>
      </c>
    </row>
    <row r="499" spans="1:11" x14ac:dyDescent="0.35">
      <c r="A499" s="10">
        <v>33229348</v>
      </c>
      <c r="B499" s="10" t="s">
        <v>7</v>
      </c>
      <c r="C499" s="10" t="s">
        <v>1537</v>
      </c>
      <c r="D499" s="10" t="s">
        <v>1471</v>
      </c>
      <c r="E499" s="10" t="s">
        <v>9</v>
      </c>
      <c r="F499" s="10" t="s">
        <v>10</v>
      </c>
      <c r="G499" s="10">
        <v>0</v>
      </c>
      <c r="H499" s="10">
        <v>0</v>
      </c>
      <c r="I499" s="10" t="s">
        <v>1538</v>
      </c>
      <c r="J499" s="10" t="s">
        <v>1539</v>
      </c>
      <c r="K499" s="10" t="s">
        <v>104</v>
      </c>
    </row>
    <row r="500" spans="1:11" x14ac:dyDescent="0.35">
      <c r="A500" s="10">
        <v>33229301</v>
      </c>
      <c r="B500" s="10" t="s">
        <v>7</v>
      </c>
      <c r="C500" s="10" t="s">
        <v>1540</v>
      </c>
      <c r="D500" s="10" t="s">
        <v>897</v>
      </c>
      <c r="E500" s="10" t="s">
        <v>43</v>
      </c>
      <c r="F500" s="10" t="s">
        <v>10</v>
      </c>
      <c r="G500" s="10">
        <v>2</v>
      </c>
      <c r="H500" s="10">
        <v>0</v>
      </c>
      <c r="I500" s="10" t="s">
        <v>1541</v>
      </c>
      <c r="J500" s="10" t="s">
        <v>1542</v>
      </c>
      <c r="K500" s="10" t="s">
        <v>17</v>
      </c>
    </row>
    <row r="501" spans="1:11" x14ac:dyDescent="0.35">
      <c r="A501" s="10">
        <v>33228232</v>
      </c>
      <c r="B501" s="10" t="s">
        <v>14</v>
      </c>
      <c r="C501" s="10" t="s">
        <v>1543</v>
      </c>
      <c r="D501" s="10" t="s">
        <v>1471</v>
      </c>
      <c r="E501" s="10" t="s">
        <v>9</v>
      </c>
      <c r="F501" s="10" t="s">
        <v>10</v>
      </c>
      <c r="G501" s="10">
        <v>2</v>
      </c>
      <c r="H501" s="10">
        <v>0</v>
      </c>
      <c r="I501" s="10" t="s">
        <v>1544</v>
      </c>
      <c r="J501" s="10" t="s">
        <v>1545</v>
      </c>
      <c r="K501" s="10" t="s">
        <v>13</v>
      </c>
    </row>
    <row r="502" spans="1:11" x14ac:dyDescent="0.35">
      <c r="A502" s="10">
        <v>33227965</v>
      </c>
      <c r="B502" s="10" t="s">
        <v>7</v>
      </c>
      <c r="C502" s="10" t="s">
        <v>1546</v>
      </c>
      <c r="D502" s="10" t="s">
        <v>1049</v>
      </c>
      <c r="E502" s="10" t="s">
        <v>43</v>
      </c>
      <c r="F502" s="10" t="s">
        <v>10</v>
      </c>
      <c r="G502" s="10">
        <v>6</v>
      </c>
      <c r="H502" s="10">
        <v>0</v>
      </c>
      <c r="I502" s="10" t="s">
        <v>1547</v>
      </c>
      <c r="J502" s="10" t="s">
        <v>1548</v>
      </c>
      <c r="K502" s="10" t="s">
        <v>13</v>
      </c>
    </row>
    <row r="503" spans="1:11" x14ac:dyDescent="0.35">
      <c r="A503" s="10">
        <v>33226849</v>
      </c>
      <c r="B503" s="10" t="s">
        <v>14</v>
      </c>
      <c r="C503" s="10" t="s">
        <v>1549</v>
      </c>
      <c r="D503" s="10" t="s">
        <v>1254</v>
      </c>
      <c r="E503" s="10" t="s">
        <v>43</v>
      </c>
      <c r="F503" s="10" t="s">
        <v>10</v>
      </c>
      <c r="G503" s="10">
        <v>2</v>
      </c>
      <c r="H503" s="10">
        <v>0</v>
      </c>
      <c r="I503" s="10" t="s">
        <v>1550</v>
      </c>
      <c r="J503" s="10" t="s">
        <v>1551</v>
      </c>
      <c r="K503" s="10" t="s">
        <v>13</v>
      </c>
    </row>
    <row r="504" spans="1:11" x14ac:dyDescent="0.35">
      <c r="A504" s="10">
        <v>33226242</v>
      </c>
      <c r="B504" s="10" t="s">
        <v>14</v>
      </c>
      <c r="C504" s="10" t="s">
        <v>1552</v>
      </c>
      <c r="D504" s="10" t="s">
        <v>1471</v>
      </c>
      <c r="E504" s="10" t="s">
        <v>9</v>
      </c>
      <c r="F504" s="10" t="s">
        <v>10</v>
      </c>
      <c r="G504" s="10">
        <v>4</v>
      </c>
      <c r="H504" s="10">
        <v>0</v>
      </c>
      <c r="I504" s="10" t="s">
        <v>1553</v>
      </c>
      <c r="J504" s="10" t="s">
        <v>1554</v>
      </c>
      <c r="K504" s="10" t="s">
        <v>17</v>
      </c>
    </row>
    <row r="505" spans="1:11" x14ac:dyDescent="0.35">
      <c r="A505" s="10">
        <v>33225742</v>
      </c>
      <c r="B505" s="10" t="s">
        <v>14</v>
      </c>
      <c r="C505" s="10" t="s">
        <v>1555</v>
      </c>
      <c r="D505" s="10" t="s">
        <v>1254</v>
      </c>
      <c r="E505" s="10" t="s">
        <v>43</v>
      </c>
      <c r="F505" s="10" t="s">
        <v>10</v>
      </c>
      <c r="G505" s="10">
        <v>4</v>
      </c>
      <c r="H505" s="10">
        <v>0</v>
      </c>
      <c r="I505" s="10" t="s">
        <v>1556</v>
      </c>
      <c r="J505" s="10" t="s">
        <v>1557</v>
      </c>
      <c r="K505" s="10" t="s">
        <v>13</v>
      </c>
    </row>
    <row r="506" spans="1:11" x14ac:dyDescent="0.35">
      <c r="A506" s="10">
        <v>33225158</v>
      </c>
      <c r="B506" s="10" t="s">
        <v>14</v>
      </c>
      <c r="C506" s="10" t="s">
        <v>1558</v>
      </c>
      <c r="D506" s="10" t="s">
        <v>1354</v>
      </c>
      <c r="E506" s="10" t="s">
        <v>282</v>
      </c>
      <c r="F506" s="10" t="s">
        <v>283</v>
      </c>
      <c r="G506" s="10">
        <v>4</v>
      </c>
      <c r="H506" s="10">
        <v>70</v>
      </c>
      <c r="I506" s="10" t="s">
        <v>1559</v>
      </c>
      <c r="J506" s="10" t="s">
        <v>1560</v>
      </c>
      <c r="K506" s="10" t="s">
        <v>13</v>
      </c>
    </row>
    <row r="507" spans="1:11" x14ac:dyDescent="0.35">
      <c r="A507" s="10">
        <v>33225029</v>
      </c>
      <c r="B507" s="10" t="s">
        <v>97</v>
      </c>
      <c r="C507" s="10" t="s">
        <v>1561</v>
      </c>
      <c r="D507" s="10" t="s">
        <v>84</v>
      </c>
      <c r="E507" s="10" t="s">
        <v>88</v>
      </c>
      <c r="F507" s="10" t="s">
        <v>10</v>
      </c>
      <c r="G507" s="10">
        <v>4</v>
      </c>
      <c r="H507" s="10">
        <v>0</v>
      </c>
      <c r="I507" s="10" t="s">
        <v>1562</v>
      </c>
      <c r="J507" s="10" t="s">
        <v>1563</v>
      </c>
      <c r="K507" s="10" t="s">
        <v>17</v>
      </c>
    </row>
    <row r="508" spans="1:11" x14ac:dyDescent="0.35">
      <c r="A508" s="10">
        <v>33224076</v>
      </c>
      <c r="B508" s="10" t="s">
        <v>14</v>
      </c>
      <c r="C508" s="10" t="s">
        <v>1564</v>
      </c>
      <c r="D508" s="10" t="s">
        <v>460</v>
      </c>
      <c r="E508" s="10" t="s">
        <v>30</v>
      </c>
      <c r="F508" s="10" t="s">
        <v>10</v>
      </c>
      <c r="G508" s="10">
        <v>2</v>
      </c>
      <c r="H508" s="10">
        <v>0</v>
      </c>
      <c r="I508" s="10" t="s">
        <v>1565</v>
      </c>
      <c r="J508" s="10" t="s">
        <v>1566</v>
      </c>
      <c r="K508" s="10" t="s">
        <v>17</v>
      </c>
    </row>
    <row r="509" spans="1:11" x14ac:dyDescent="0.35">
      <c r="A509" s="10">
        <v>33220115</v>
      </c>
      <c r="B509" s="10" t="s">
        <v>14</v>
      </c>
      <c r="C509" s="10" t="s">
        <v>1567</v>
      </c>
      <c r="D509" s="10" t="s">
        <v>1254</v>
      </c>
      <c r="E509" s="10" t="s">
        <v>370</v>
      </c>
      <c r="F509" s="10" t="s">
        <v>283</v>
      </c>
      <c r="G509" s="10">
        <v>2</v>
      </c>
      <c r="H509" s="10">
        <v>64</v>
      </c>
      <c r="I509" s="10" t="s">
        <v>1568</v>
      </c>
      <c r="J509" s="10" t="s">
        <v>1569</v>
      </c>
      <c r="K509" s="10" t="s">
        <v>13</v>
      </c>
    </row>
    <row r="510" spans="1:11" x14ac:dyDescent="0.35">
      <c r="A510" s="10">
        <v>33217354</v>
      </c>
      <c r="B510" s="10" t="s">
        <v>14</v>
      </c>
      <c r="C510" s="10" t="s">
        <v>1570</v>
      </c>
      <c r="D510" s="10" t="s">
        <v>1049</v>
      </c>
      <c r="E510" s="10" t="s">
        <v>43</v>
      </c>
      <c r="F510" s="10" t="s">
        <v>10</v>
      </c>
      <c r="G510" s="10">
        <v>0</v>
      </c>
      <c r="H510" s="10">
        <v>0</v>
      </c>
      <c r="I510" s="10" t="s">
        <v>1571</v>
      </c>
      <c r="J510" s="10" t="s">
        <v>1572</v>
      </c>
      <c r="K510" s="10" t="s">
        <v>104</v>
      </c>
    </row>
    <row r="511" spans="1:11" x14ac:dyDescent="0.35">
      <c r="A511" s="10">
        <v>33216869</v>
      </c>
      <c r="B511" s="10" t="s">
        <v>7</v>
      </c>
      <c r="C511" s="10" t="s">
        <v>1573</v>
      </c>
      <c r="D511" s="10" t="s">
        <v>1471</v>
      </c>
      <c r="E511" s="10" t="s">
        <v>670</v>
      </c>
      <c r="F511" s="10" t="s">
        <v>283</v>
      </c>
      <c r="G511" s="10">
        <v>2</v>
      </c>
      <c r="H511" s="10">
        <v>44</v>
      </c>
      <c r="I511" s="10" t="s">
        <v>1574</v>
      </c>
      <c r="J511" s="10" t="s">
        <v>1575</v>
      </c>
      <c r="K511" s="10" t="s">
        <v>13</v>
      </c>
    </row>
    <row r="512" spans="1:11" x14ac:dyDescent="0.35">
      <c r="A512" s="10">
        <v>33216637</v>
      </c>
      <c r="B512" s="10" t="s">
        <v>61</v>
      </c>
      <c r="C512" s="10" t="s">
        <v>1576</v>
      </c>
      <c r="D512" s="10" t="s">
        <v>1471</v>
      </c>
      <c r="E512" s="10" t="s">
        <v>9</v>
      </c>
      <c r="F512" s="10" t="s">
        <v>10</v>
      </c>
      <c r="G512" s="10">
        <v>2</v>
      </c>
      <c r="H512" s="10">
        <v>0</v>
      </c>
      <c r="I512" s="10" t="s">
        <v>1577</v>
      </c>
      <c r="J512" s="10" t="s">
        <v>1578</v>
      </c>
      <c r="K512" s="10" t="s">
        <v>13</v>
      </c>
    </row>
    <row r="513" spans="1:11" x14ac:dyDescent="0.35">
      <c r="A513" s="10">
        <v>33216181</v>
      </c>
      <c r="B513" s="10" t="s">
        <v>7</v>
      </c>
      <c r="C513" s="10" t="s">
        <v>1579</v>
      </c>
      <c r="D513" s="10" t="s">
        <v>1354</v>
      </c>
      <c r="E513" s="10" t="s">
        <v>88</v>
      </c>
      <c r="F513" s="10" t="s">
        <v>10</v>
      </c>
      <c r="G513" s="10">
        <v>2</v>
      </c>
      <c r="H513" s="10">
        <v>0</v>
      </c>
      <c r="I513" s="10" t="s">
        <v>1580</v>
      </c>
      <c r="J513" s="10" t="s">
        <v>1581</v>
      </c>
      <c r="K513" s="10" t="s">
        <v>17</v>
      </c>
    </row>
    <row r="514" spans="1:11" x14ac:dyDescent="0.35">
      <c r="A514" s="10">
        <v>33216015</v>
      </c>
      <c r="B514" s="10" t="s">
        <v>97</v>
      </c>
      <c r="C514" s="10" t="s">
        <v>1582</v>
      </c>
      <c r="D514" s="10" t="s">
        <v>770</v>
      </c>
      <c r="E514" s="10" t="s">
        <v>88</v>
      </c>
      <c r="F514" s="10" t="s">
        <v>10</v>
      </c>
      <c r="G514" s="10">
        <v>2</v>
      </c>
      <c r="H514" s="10">
        <v>0</v>
      </c>
      <c r="I514" s="10" t="s">
        <v>1583</v>
      </c>
      <c r="J514" s="10" t="s">
        <v>1584</v>
      </c>
      <c r="K514" s="10" t="s">
        <v>17</v>
      </c>
    </row>
    <row r="515" spans="1:11" x14ac:dyDescent="0.35">
      <c r="A515" s="10">
        <v>33215735</v>
      </c>
      <c r="B515" s="10" t="s">
        <v>14</v>
      </c>
      <c r="C515" s="10" t="s">
        <v>1585</v>
      </c>
      <c r="D515" s="10" t="s">
        <v>1354</v>
      </c>
      <c r="E515" s="10" t="s">
        <v>88</v>
      </c>
      <c r="F515" s="10" t="s">
        <v>10</v>
      </c>
      <c r="G515" s="10">
        <v>3</v>
      </c>
      <c r="H515" s="10">
        <v>0</v>
      </c>
      <c r="I515" s="10" t="s">
        <v>1586</v>
      </c>
      <c r="J515" s="10" t="s">
        <v>1587</v>
      </c>
      <c r="K515" s="10" t="s">
        <v>13</v>
      </c>
    </row>
    <row r="516" spans="1:11" x14ac:dyDescent="0.35">
      <c r="A516" s="10">
        <v>33215497</v>
      </c>
      <c r="B516" s="10" t="s">
        <v>61</v>
      </c>
      <c r="C516" s="10" t="s">
        <v>1588</v>
      </c>
      <c r="D516" s="10" t="s">
        <v>336</v>
      </c>
      <c r="E516" s="10" t="s">
        <v>88</v>
      </c>
      <c r="F516" s="10" t="s">
        <v>10</v>
      </c>
      <c r="G516" s="10">
        <v>2</v>
      </c>
      <c r="H516" s="10">
        <v>0</v>
      </c>
      <c r="I516" s="10" t="s">
        <v>1589</v>
      </c>
      <c r="J516" s="10" t="s">
        <v>1590</v>
      </c>
      <c r="K516" s="10" t="s">
        <v>17</v>
      </c>
    </row>
    <row r="517" spans="1:11" x14ac:dyDescent="0.35">
      <c r="A517" s="10">
        <v>33215083</v>
      </c>
      <c r="B517" s="10" t="s">
        <v>7</v>
      </c>
      <c r="C517" s="10" t="s">
        <v>1591</v>
      </c>
      <c r="D517" s="10" t="s">
        <v>1049</v>
      </c>
      <c r="E517" s="10" t="s">
        <v>19</v>
      </c>
      <c r="F517" s="10" t="s">
        <v>20</v>
      </c>
      <c r="G517" s="10">
        <v>3</v>
      </c>
      <c r="H517" s="10">
        <v>0</v>
      </c>
      <c r="I517" s="10" t="s">
        <v>1592</v>
      </c>
      <c r="J517" s="10" t="s">
        <v>1593</v>
      </c>
      <c r="K517" s="10" t="s">
        <v>13</v>
      </c>
    </row>
    <row r="518" spans="1:11" x14ac:dyDescent="0.35">
      <c r="A518" s="10">
        <v>33214855</v>
      </c>
      <c r="B518" s="10" t="s">
        <v>14</v>
      </c>
      <c r="C518" s="10" t="s">
        <v>1594</v>
      </c>
      <c r="D518" s="10" t="s">
        <v>336</v>
      </c>
      <c r="E518" s="10" t="s">
        <v>282</v>
      </c>
      <c r="F518" s="10" t="s">
        <v>283</v>
      </c>
      <c r="G518" s="10">
        <v>1</v>
      </c>
      <c r="H518" s="10">
        <v>32</v>
      </c>
      <c r="I518" s="10" t="s">
        <v>1595</v>
      </c>
      <c r="J518" s="10" t="s">
        <v>1596</v>
      </c>
      <c r="K518" s="10" t="s">
        <v>17</v>
      </c>
    </row>
    <row r="519" spans="1:11" x14ac:dyDescent="0.35">
      <c r="A519" s="10">
        <v>33214742</v>
      </c>
      <c r="B519" s="10" t="s">
        <v>61</v>
      </c>
      <c r="C519" s="10" t="s">
        <v>1597</v>
      </c>
      <c r="D519" s="10" t="s">
        <v>897</v>
      </c>
      <c r="E519" s="10" t="s">
        <v>30</v>
      </c>
      <c r="F519" s="10" t="s">
        <v>10</v>
      </c>
      <c r="G519" s="10">
        <v>2</v>
      </c>
      <c r="H519" s="10">
        <v>0</v>
      </c>
      <c r="I519" s="10" t="s">
        <v>1598</v>
      </c>
      <c r="J519" s="10" t="s">
        <v>1599</v>
      </c>
      <c r="K519" s="10" t="s">
        <v>17</v>
      </c>
    </row>
    <row r="520" spans="1:11" x14ac:dyDescent="0.35">
      <c r="A520" s="10">
        <v>33214427</v>
      </c>
      <c r="B520" s="10" t="s">
        <v>14</v>
      </c>
      <c r="C520" s="10" t="s">
        <v>1600</v>
      </c>
      <c r="D520" s="10" t="s">
        <v>770</v>
      </c>
      <c r="E520" s="10" t="s">
        <v>88</v>
      </c>
      <c r="F520" s="10" t="s">
        <v>10</v>
      </c>
      <c r="G520" s="10">
        <v>2</v>
      </c>
      <c r="H520" s="10">
        <v>0</v>
      </c>
      <c r="I520" s="10" t="s">
        <v>1601</v>
      </c>
      <c r="J520" s="10" t="s">
        <v>1602</v>
      </c>
      <c r="K520" s="10" t="s">
        <v>17</v>
      </c>
    </row>
    <row r="521" spans="1:11" x14ac:dyDescent="0.35">
      <c r="A521" s="10">
        <v>33214063</v>
      </c>
      <c r="B521" s="10" t="s">
        <v>7</v>
      </c>
      <c r="C521" s="10" t="s">
        <v>1603</v>
      </c>
      <c r="D521" s="10" t="s">
        <v>1354</v>
      </c>
      <c r="E521" s="10" t="s">
        <v>43</v>
      </c>
      <c r="F521" s="10" t="s">
        <v>10</v>
      </c>
      <c r="G521" s="10">
        <v>4</v>
      </c>
      <c r="H521" s="10">
        <v>0</v>
      </c>
      <c r="I521" s="10" t="s">
        <v>1604</v>
      </c>
      <c r="J521" s="10" t="s">
        <v>1605</v>
      </c>
      <c r="K521" s="10" t="s">
        <v>17</v>
      </c>
    </row>
    <row r="522" spans="1:11" x14ac:dyDescent="0.35">
      <c r="A522" s="10">
        <v>33213968</v>
      </c>
      <c r="B522" s="10" t="s">
        <v>14</v>
      </c>
      <c r="C522" s="10" t="s">
        <v>1606</v>
      </c>
      <c r="D522" s="10" t="s">
        <v>1049</v>
      </c>
      <c r="E522" s="10" t="s">
        <v>43</v>
      </c>
      <c r="F522" s="10" t="s">
        <v>10</v>
      </c>
      <c r="G522" s="10">
        <v>4</v>
      </c>
      <c r="H522" s="10">
        <v>0</v>
      </c>
      <c r="I522" s="10" t="s">
        <v>1607</v>
      </c>
      <c r="J522" s="10" t="s">
        <v>1608</v>
      </c>
      <c r="K522" s="10" t="s">
        <v>17</v>
      </c>
    </row>
    <row r="523" spans="1:11" x14ac:dyDescent="0.35">
      <c r="A523" s="10">
        <v>33212873</v>
      </c>
      <c r="B523" s="10" t="s">
        <v>14</v>
      </c>
      <c r="C523" s="10" t="s">
        <v>1609</v>
      </c>
      <c r="D523" s="10" t="s">
        <v>1471</v>
      </c>
      <c r="E523" s="10" t="s">
        <v>9</v>
      </c>
      <c r="F523" s="10" t="s">
        <v>10</v>
      </c>
      <c r="G523" s="10">
        <v>4</v>
      </c>
      <c r="H523" s="10">
        <v>0</v>
      </c>
      <c r="I523" s="10" t="s">
        <v>1610</v>
      </c>
      <c r="J523" s="10" t="s">
        <v>1611</v>
      </c>
      <c r="K523" s="10" t="s">
        <v>13</v>
      </c>
    </row>
    <row r="524" spans="1:11" x14ac:dyDescent="0.35">
      <c r="A524" s="10">
        <v>33210721</v>
      </c>
      <c r="B524" s="10" t="s">
        <v>14</v>
      </c>
      <c r="C524" s="10" t="s">
        <v>1612</v>
      </c>
      <c r="D524" s="10" t="s">
        <v>1471</v>
      </c>
      <c r="E524" s="10" t="s">
        <v>9</v>
      </c>
      <c r="F524" s="10" t="s">
        <v>10</v>
      </c>
      <c r="G524" s="10">
        <v>2</v>
      </c>
      <c r="H524" s="10">
        <v>0</v>
      </c>
      <c r="I524" s="10" t="s">
        <v>1613</v>
      </c>
      <c r="J524" s="10" t="s">
        <v>1614</v>
      </c>
      <c r="K524" s="10" t="s">
        <v>13</v>
      </c>
    </row>
    <row r="525" spans="1:11" x14ac:dyDescent="0.35">
      <c r="A525" s="10">
        <v>33210436</v>
      </c>
      <c r="B525" s="10" t="s">
        <v>14</v>
      </c>
      <c r="C525" s="10" t="s">
        <v>1615</v>
      </c>
      <c r="D525" s="10" t="s">
        <v>1471</v>
      </c>
      <c r="E525" s="10" t="s">
        <v>9</v>
      </c>
      <c r="F525" s="10" t="s">
        <v>10</v>
      </c>
      <c r="G525" s="10">
        <v>2</v>
      </c>
      <c r="H525" s="10">
        <v>0</v>
      </c>
      <c r="I525" s="10" t="s">
        <v>1616</v>
      </c>
      <c r="J525" s="10" t="s">
        <v>1617</v>
      </c>
      <c r="K525" s="10" t="s">
        <v>17</v>
      </c>
    </row>
    <row r="526" spans="1:11" x14ac:dyDescent="0.35">
      <c r="A526" s="10">
        <v>33209372</v>
      </c>
      <c r="B526" s="10" t="s">
        <v>14</v>
      </c>
      <c r="C526" s="10" t="s">
        <v>1618</v>
      </c>
      <c r="D526" s="10" t="s">
        <v>770</v>
      </c>
      <c r="E526" s="10" t="s">
        <v>30</v>
      </c>
      <c r="F526" s="10" t="s">
        <v>10</v>
      </c>
      <c r="G526" s="10">
        <v>2</v>
      </c>
      <c r="H526" s="10">
        <v>0</v>
      </c>
      <c r="I526" s="10" t="s">
        <v>1619</v>
      </c>
      <c r="J526" s="10" t="s">
        <v>1620</v>
      </c>
      <c r="K526" s="10" t="s">
        <v>17</v>
      </c>
    </row>
    <row r="527" spans="1:11" x14ac:dyDescent="0.35">
      <c r="A527" s="10">
        <v>33209177</v>
      </c>
      <c r="B527" s="10" t="s">
        <v>14</v>
      </c>
      <c r="C527" s="10" t="s">
        <v>1621</v>
      </c>
      <c r="D527" s="10" t="s">
        <v>336</v>
      </c>
      <c r="E527" s="10" t="s">
        <v>30</v>
      </c>
      <c r="F527" s="10" t="s">
        <v>10</v>
      </c>
      <c r="G527" s="10">
        <v>2</v>
      </c>
      <c r="H527" s="10">
        <v>0</v>
      </c>
      <c r="I527" s="10" t="s">
        <v>1622</v>
      </c>
      <c r="J527" s="10" t="s">
        <v>1623</v>
      </c>
      <c r="K527" s="10" t="s">
        <v>17</v>
      </c>
    </row>
    <row r="528" spans="1:11" x14ac:dyDescent="0.35">
      <c r="A528" s="10">
        <v>33208950</v>
      </c>
      <c r="B528" s="10" t="s">
        <v>7</v>
      </c>
      <c r="C528" s="10" t="s">
        <v>1624</v>
      </c>
      <c r="D528" s="10" t="s">
        <v>897</v>
      </c>
      <c r="E528" s="10" t="s">
        <v>19</v>
      </c>
      <c r="F528" s="10" t="s">
        <v>20</v>
      </c>
      <c r="G528" s="10">
        <v>4</v>
      </c>
      <c r="H528" s="10">
        <v>0</v>
      </c>
      <c r="I528" s="10" t="s">
        <v>1625</v>
      </c>
      <c r="J528" s="10" t="s">
        <v>1626</v>
      </c>
      <c r="K528" s="10" t="s">
        <v>17</v>
      </c>
    </row>
    <row r="529" spans="1:11" x14ac:dyDescent="0.35">
      <c r="A529" s="10">
        <v>33208489</v>
      </c>
      <c r="B529" s="10" t="s">
        <v>14</v>
      </c>
      <c r="C529" s="10" t="s">
        <v>1627</v>
      </c>
      <c r="D529" s="10" t="s">
        <v>1354</v>
      </c>
      <c r="E529" s="10" t="s">
        <v>88</v>
      </c>
      <c r="F529" s="10" t="s">
        <v>10</v>
      </c>
      <c r="G529" s="10">
        <v>3</v>
      </c>
      <c r="H529" s="10">
        <v>0</v>
      </c>
      <c r="I529" s="10" t="s">
        <v>1628</v>
      </c>
      <c r="J529" s="10" t="s">
        <v>1629</v>
      </c>
      <c r="K529" s="10" t="s">
        <v>13</v>
      </c>
    </row>
    <row r="530" spans="1:11" x14ac:dyDescent="0.35">
      <c r="A530" s="10">
        <v>33206163</v>
      </c>
      <c r="B530" s="10" t="s">
        <v>97</v>
      </c>
      <c r="C530" s="10" t="s">
        <v>1630</v>
      </c>
      <c r="D530" s="10" t="s">
        <v>460</v>
      </c>
      <c r="E530" s="10" t="s">
        <v>19</v>
      </c>
      <c r="F530" s="10" t="s">
        <v>20</v>
      </c>
      <c r="G530" s="10">
        <v>2</v>
      </c>
      <c r="H530" s="10">
        <v>0</v>
      </c>
      <c r="I530" s="10" t="s">
        <v>1631</v>
      </c>
      <c r="J530" s="10" t="s">
        <v>1632</v>
      </c>
      <c r="K530" s="10" t="s">
        <v>17</v>
      </c>
    </row>
    <row r="531" spans="1:11" x14ac:dyDescent="0.35">
      <c r="A531" s="10">
        <v>33205382</v>
      </c>
      <c r="B531" s="10" t="s">
        <v>7</v>
      </c>
      <c r="C531" s="10" t="s">
        <v>1633</v>
      </c>
      <c r="D531" s="10" t="s">
        <v>1634</v>
      </c>
      <c r="E531" s="10" t="s">
        <v>9</v>
      </c>
      <c r="F531" s="10" t="s">
        <v>10</v>
      </c>
      <c r="G531" s="10">
        <v>0</v>
      </c>
      <c r="H531" s="10">
        <v>0</v>
      </c>
      <c r="I531" s="10" t="s">
        <v>1635</v>
      </c>
      <c r="J531" s="10" t="s">
        <v>1636</v>
      </c>
      <c r="K531" s="10" t="s">
        <v>104</v>
      </c>
    </row>
    <row r="532" spans="1:11" x14ac:dyDescent="0.35">
      <c r="A532" s="10">
        <v>33205244</v>
      </c>
      <c r="B532" s="10" t="s">
        <v>7</v>
      </c>
      <c r="C532" s="10" t="s">
        <v>1637</v>
      </c>
      <c r="D532" s="10" t="s">
        <v>1254</v>
      </c>
      <c r="E532" s="10" t="s">
        <v>282</v>
      </c>
      <c r="F532" s="10" t="s">
        <v>405</v>
      </c>
      <c r="G532" s="10">
        <v>2</v>
      </c>
      <c r="H532" s="10">
        <v>90</v>
      </c>
      <c r="I532" s="10" t="s">
        <v>1638</v>
      </c>
      <c r="J532" s="10" t="s">
        <v>1639</v>
      </c>
      <c r="K532" s="10" t="s">
        <v>13</v>
      </c>
    </row>
    <row r="533" spans="1:11" x14ac:dyDescent="0.35">
      <c r="A533" s="10">
        <v>33204243</v>
      </c>
      <c r="B533" s="10" t="s">
        <v>14</v>
      </c>
      <c r="C533" s="10" t="s">
        <v>1640</v>
      </c>
      <c r="D533" s="10" t="s">
        <v>1254</v>
      </c>
      <c r="E533" s="10" t="s">
        <v>43</v>
      </c>
      <c r="F533" s="10" t="s">
        <v>10</v>
      </c>
      <c r="G533" s="10">
        <v>1</v>
      </c>
      <c r="H533" s="10">
        <v>0</v>
      </c>
      <c r="I533" s="10" t="s">
        <v>1641</v>
      </c>
      <c r="J533" s="10" t="s">
        <v>1642</v>
      </c>
      <c r="K533" s="10" t="s">
        <v>17</v>
      </c>
    </row>
    <row r="534" spans="1:11" x14ac:dyDescent="0.35">
      <c r="A534" s="10">
        <v>33204153</v>
      </c>
      <c r="B534" s="10" t="s">
        <v>7</v>
      </c>
      <c r="C534" s="10" t="s">
        <v>1643</v>
      </c>
      <c r="D534" s="10" t="s">
        <v>1634</v>
      </c>
      <c r="E534" s="10" t="s">
        <v>9</v>
      </c>
      <c r="F534" s="10" t="s">
        <v>10</v>
      </c>
      <c r="G534" s="10">
        <v>2</v>
      </c>
      <c r="H534" s="10">
        <v>0</v>
      </c>
      <c r="I534" s="10" t="s">
        <v>1644</v>
      </c>
      <c r="J534" s="10" t="s">
        <v>1645</v>
      </c>
      <c r="K534" s="10" t="s">
        <v>17</v>
      </c>
    </row>
    <row r="535" spans="1:11" x14ac:dyDescent="0.35">
      <c r="A535" s="10">
        <v>33202614</v>
      </c>
      <c r="B535" s="10" t="s">
        <v>14</v>
      </c>
      <c r="C535" s="10" t="s">
        <v>1646</v>
      </c>
      <c r="D535" s="10" t="s">
        <v>1471</v>
      </c>
      <c r="E535" s="10" t="s">
        <v>670</v>
      </c>
      <c r="F535" s="10" t="s">
        <v>283</v>
      </c>
      <c r="G535" s="10">
        <v>2</v>
      </c>
      <c r="H535" s="10">
        <v>44</v>
      </c>
      <c r="I535" s="10" t="s">
        <v>1647</v>
      </c>
      <c r="J535" s="10" t="s">
        <v>1648</v>
      </c>
      <c r="K535" s="10" t="s">
        <v>17</v>
      </c>
    </row>
    <row r="536" spans="1:11" x14ac:dyDescent="0.35">
      <c r="A536" s="10">
        <v>33202382</v>
      </c>
      <c r="B536" s="10" t="s">
        <v>14</v>
      </c>
      <c r="C536" s="10" t="s">
        <v>1649</v>
      </c>
      <c r="D536" s="10" t="s">
        <v>1254</v>
      </c>
      <c r="E536" s="10" t="s">
        <v>9</v>
      </c>
      <c r="F536" s="10" t="s">
        <v>10</v>
      </c>
      <c r="G536" s="10">
        <v>4</v>
      </c>
      <c r="H536" s="10">
        <v>0</v>
      </c>
      <c r="I536" s="10" t="s">
        <v>1650</v>
      </c>
      <c r="J536" s="10" t="s">
        <v>1651</v>
      </c>
      <c r="K536" s="10" t="s">
        <v>13</v>
      </c>
    </row>
    <row r="537" spans="1:11" x14ac:dyDescent="0.35">
      <c r="A537" s="10">
        <v>33201803</v>
      </c>
      <c r="B537" s="10" t="s">
        <v>14</v>
      </c>
      <c r="C537" s="10" t="s">
        <v>1652</v>
      </c>
      <c r="D537" s="10" t="s">
        <v>1354</v>
      </c>
      <c r="E537" s="10" t="s">
        <v>9</v>
      </c>
      <c r="F537" s="10" t="s">
        <v>10</v>
      </c>
      <c r="G537" s="10">
        <v>6</v>
      </c>
      <c r="H537" s="10">
        <v>0</v>
      </c>
      <c r="I537" s="10" t="s">
        <v>1653</v>
      </c>
      <c r="J537" s="10" t="s">
        <v>1654</v>
      </c>
      <c r="K537" s="10" t="s">
        <v>17</v>
      </c>
    </row>
    <row r="538" spans="1:11" x14ac:dyDescent="0.35">
      <c r="A538" s="10">
        <v>33201079</v>
      </c>
      <c r="B538" s="10" t="s">
        <v>14</v>
      </c>
      <c r="C538" s="10" t="s">
        <v>1655</v>
      </c>
      <c r="D538" s="10" t="s">
        <v>460</v>
      </c>
      <c r="E538" s="10" t="s">
        <v>88</v>
      </c>
      <c r="F538" s="10" t="s">
        <v>10</v>
      </c>
      <c r="G538" s="10">
        <v>2</v>
      </c>
      <c r="H538" s="10">
        <v>0</v>
      </c>
      <c r="I538" s="10" t="s">
        <v>1656</v>
      </c>
      <c r="J538" s="10" t="s">
        <v>1657</v>
      </c>
      <c r="K538" s="10" t="s">
        <v>13</v>
      </c>
    </row>
    <row r="539" spans="1:11" x14ac:dyDescent="0.35">
      <c r="A539" s="10">
        <v>33200585</v>
      </c>
      <c r="B539" s="10" t="s">
        <v>97</v>
      </c>
      <c r="C539" s="10" t="s">
        <v>1658</v>
      </c>
      <c r="D539" s="10" t="s">
        <v>1354</v>
      </c>
      <c r="E539" s="10" t="s">
        <v>30</v>
      </c>
      <c r="F539" s="10" t="s">
        <v>10</v>
      </c>
      <c r="G539" s="10">
        <v>2</v>
      </c>
      <c r="H539" s="10">
        <v>0</v>
      </c>
      <c r="I539" s="10" t="s">
        <v>1659</v>
      </c>
      <c r="J539" s="10" t="s">
        <v>1660</v>
      </c>
      <c r="K539" s="10" t="s">
        <v>17</v>
      </c>
    </row>
    <row r="540" spans="1:11" x14ac:dyDescent="0.35">
      <c r="A540" s="10">
        <v>33197813</v>
      </c>
      <c r="B540" s="10" t="s">
        <v>97</v>
      </c>
      <c r="C540" s="10" t="s">
        <v>1661</v>
      </c>
      <c r="D540" s="10" t="s">
        <v>1254</v>
      </c>
      <c r="E540" s="10" t="s">
        <v>670</v>
      </c>
      <c r="F540" s="10" t="s">
        <v>283</v>
      </c>
      <c r="G540" s="10">
        <v>2</v>
      </c>
      <c r="H540" s="10">
        <v>44</v>
      </c>
      <c r="I540" s="10" t="s">
        <v>1662</v>
      </c>
      <c r="J540" s="10" t="s">
        <v>1663</v>
      </c>
      <c r="K540" s="10" t="s">
        <v>17</v>
      </c>
    </row>
    <row r="541" spans="1:11" x14ac:dyDescent="0.35">
      <c r="A541" s="10">
        <v>33197434</v>
      </c>
      <c r="B541" s="10" t="s">
        <v>7</v>
      </c>
      <c r="C541" s="10" t="s">
        <v>1664</v>
      </c>
      <c r="D541" s="10" t="s">
        <v>1354</v>
      </c>
      <c r="E541" s="10" t="s">
        <v>30</v>
      </c>
      <c r="F541" s="10" t="s">
        <v>10</v>
      </c>
      <c r="G541" s="10">
        <v>2</v>
      </c>
      <c r="H541" s="10">
        <v>0</v>
      </c>
      <c r="I541" s="10" t="s">
        <v>1665</v>
      </c>
      <c r="J541" s="10" t="s">
        <v>1666</v>
      </c>
      <c r="K541" s="10" t="s">
        <v>13</v>
      </c>
    </row>
    <row r="542" spans="1:11" x14ac:dyDescent="0.35">
      <c r="A542" s="10">
        <v>33195323</v>
      </c>
      <c r="B542" s="10" t="s">
        <v>61</v>
      </c>
      <c r="C542" s="10" t="s">
        <v>1667</v>
      </c>
      <c r="D542" s="10" t="s">
        <v>1471</v>
      </c>
      <c r="E542" s="10" t="s">
        <v>370</v>
      </c>
      <c r="F542" s="10" t="s">
        <v>283</v>
      </c>
      <c r="G542" s="10">
        <v>4</v>
      </c>
      <c r="H542" s="10">
        <v>70</v>
      </c>
      <c r="I542" s="10" t="s">
        <v>1668</v>
      </c>
      <c r="J542" s="10" t="s">
        <v>1669</v>
      </c>
      <c r="K542" s="10" t="s">
        <v>17</v>
      </c>
    </row>
    <row r="543" spans="1:11" x14ac:dyDescent="0.35">
      <c r="A543" s="10">
        <v>33193603</v>
      </c>
      <c r="B543" s="10" t="s">
        <v>14</v>
      </c>
      <c r="C543" s="10" t="s">
        <v>1670</v>
      </c>
      <c r="D543" s="10" t="s">
        <v>1354</v>
      </c>
      <c r="E543" s="10" t="s">
        <v>43</v>
      </c>
      <c r="F543" s="10" t="s">
        <v>10</v>
      </c>
      <c r="G543" s="10">
        <v>4</v>
      </c>
      <c r="H543" s="10">
        <v>0</v>
      </c>
      <c r="I543" s="10" t="s">
        <v>1671</v>
      </c>
      <c r="J543" s="10" t="s">
        <v>1672</v>
      </c>
      <c r="K543" s="10" t="s">
        <v>17</v>
      </c>
    </row>
    <row r="544" spans="1:11" x14ac:dyDescent="0.35">
      <c r="A544" s="10">
        <v>33193214</v>
      </c>
      <c r="B544" s="10" t="s">
        <v>97</v>
      </c>
      <c r="C544" s="10" t="s">
        <v>1673</v>
      </c>
      <c r="D544" s="10" t="s">
        <v>1634</v>
      </c>
      <c r="E544" s="10" t="s">
        <v>43</v>
      </c>
      <c r="F544" s="10" t="s">
        <v>10</v>
      </c>
      <c r="G544" s="10">
        <v>2</v>
      </c>
      <c r="H544" s="10">
        <v>0</v>
      </c>
      <c r="I544" s="10" t="s">
        <v>1674</v>
      </c>
      <c r="J544" s="10" t="s">
        <v>1675</v>
      </c>
      <c r="K544" s="10" t="s">
        <v>13</v>
      </c>
    </row>
    <row r="545" spans="1:11" x14ac:dyDescent="0.35">
      <c r="A545" s="10">
        <v>33192073</v>
      </c>
      <c r="B545" s="10" t="s">
        <v>14</v>
      </c>
      <c r="C545" s="10" t="s">
        <v>1676</v>
      </c>
      <c r="D545" s="10" t="s">
        <v>1634</v>
      </c>
      <c r="E545" s="10" t="s">
        <v>43</v>
      </c>
      <c r="F545" s="10" t="s">
        <v>10</v>
      </c>
      <c r="G545" s="10">
        <v>1</v>
      </c>
      <c r="H545" s="10">
        <v>0</v>
      </c>
      <c r="I545" s="10" t="s">
        <v>1677</v>
      </c>
      <c r="J545" s="10" t="s">
        <v>1678</v>
      </c>
      <c r="K545" s="10" t="s">
        <v>17</v>
      </c>
    </row>
    <row r="546" spans="1:11" x14ac:dyDescent="0.35">
      <c r="A546" s="10">
        <v>33191561</v>
      </c>
      <c r="B546" s="10" t="s">
        <v>14</v>
      </c>
      <c r="C546" s="10" t="s">
        <v>1679</v>
      </c>
      <c r="D546" s="10" t="s">
        <v>1354</v>
      </c>
      <c r="E546" s="10" t="s">
        <v>43</v>
      </c>
      <c r="F546" s="10" t="s">
        <v>10</v>
      </c>
      <c r="G546" s="10">
        <v>6</v>
      </c>
      <c r="H546" s="10">
        <v>0</v>
      </c>
      <c r="I546" s="10" t="s">
        <v>1680</v>
      </c>
      <c r="J546" s="10" t="s">
        <v>1681</v>
      </c>
      <c r="K546" s="10" t="s">
        <v>13</v>
      </c>
    </row>
    <row r="547" spans="1:11" x14ac:dyDescent="0.35">
      <c r="A547" s="10">
        <v>33191254</v>
      </c>
      <c r="B547" s="10" t="s">
        <v>7</v>
      </c>
      <c r="C547" s="10" t="s">
        <v>1682</v>
      </c>
      <c r="D547" s="10" t="s">
        <v>1634</v>
      </c>
      <c r="E547" s="10" t="s">
        <v>43</v>
      </c>
      <c r="F547" s="10" t="s">
        <v>10</v>
      </c>
      <c r="G547" s="10">
        <v>3</v>
      </c>
      <c r="H547" s="10">
        <v>0</v>
      </c>
      <c r="I547" s="10" t="s">
        <v>1683</v>
      </c>
      <c r="J547" s="10" t="s">
        <v>1684</v>
      </c>
      <c r="K547" s="10" t="s">
        <v>13</v>
      </c>
    </row>
    <row r="548" spans="1:11" x14ac:dyDescent="0.35">
      <c r="A548" s="10">
        <v>33190909</v>
      </c>
      <c r="B548" s="10" t="s">
        <v>7</v>
      </c>
      <c r="C548" s="10" t="s">
        <v>1685</v>
      </c>
      <c r="D548" s="10" t="s">
        <v>1634</v>
      </c>
      <c r="E548" s="10" t="s">
        <v>9</v>
      </c>
      <c r="F548" s="10" t="s">
        <v>10</v>
      </c>
      <c r="G548" s="10">
        <v>2</v>
      </c>
      <c r="H548" s="10">
        <v>0</v>
      </c>
      <c r="I548" s="10" t="s">
        <v>1686</v>
      </c>
      <c r="J548" s="10" t="s">
        <v>1687</v>
      </c>
      <c r="K548" s="10" t="s">
        <v>17</v>
      </c>
    </row>
    <row r="549" spans="1:11" x14ac:dyDescent="0.35">
      <c r="A549" s="10">
        <v>33188710</v>
      </c>
      <c r="B549" s="10" t="s">
        <v>14</v>
      </c>
      <c r="C549" s="10" t="s">
        <v>1688</v>
      </c>
      <c r="D549" s="10" t="s">
        <v>1354</v>
      </c>
      <c r="E549" s="10" t="s">
        <v>88</v>
      </c>
      <c r="F549" s="10" t="s">
        <v>10</v>
      </c>
      <c r="G549" s="10">
        <v>3</v>
      </c>
      <c r="H549" s="10">
        <v>0</v>
      </c>
      <c r="I549" s="10" t="s">
        <v>1689</v>
      </c>
      <c r="J549" s="10" t="s">
        <v>1690</v>
      </c>
      <c r="K549" s="10" t="s">
        <v>17</v>
      </c>
    </row>
    <row r="550" spans="1:11" x14ac:dyDescent="0.35">
      <c r="A550" s="10">
        <v>33187409</v>
      </c>
      <c r="B550" s="10" t="s">
        <v>7</v>
      </c>
      <c r="C550" s="10" t="s">
        <v>1691</v>
      </c>
      <c r="D550" s="10" t="s">
        <v>1634</v>
      </c>
      <c r="E550" s="10" t="s">
        <v>43</v>
      </c>
      <c r="F550" s="10" t="s">
        <v>10</v>
      </c>
      <c r="G550" s="10">
        <v>2</v>
      </c>
      <c r="H550" s="10">
        <v>0</v>
      </c>
      <c r="I550" s="10" t="s">
        <v>1692</v>
      </c>
      <c r="J550" s="10" t="s">
        <v>1693</v>
      </c>
      <c r="K550" s="10" t="s">
        <v>13</v>
      </c>
    </row>
    <row r="551" spans="1:11" x14ac:dyDescent="0.35">
      <c r="A551" s="10">
        <v>33185865</v>
      </c>
      <c r="B551" s="10" t="s">
        <v>7</v>
      </c>
      <c r="C551" s="10" t="s">
        <v>1694</v>
      </c>
      <c r="D551" s="10" t="s">
        <v>1049</v>
      </c>
      <c r="E551" s="10" t="s">
        <v>670</v>
      </c>
      <c r="F551" s="10" t="s">
        <v>283</v>
      </c>
      <c r="G551" s="10">
        <v>4</v>
      </c>
      <c r="H551" s="10">
        <v>128</v>
      </c>
      <c r="I551" s="10" t="s">
        <v>1695</v>
      </c>
      <c r="J551" s="10" t="s">
        <v>1696</v>
      </c>
      <c r="K551" s="10" t="s">
        <v>13</v>
      </c>
    </row>
    <row r="552" spans="1:11" x14ac:dyDescent="0.35">
      <c r="A552" s="10">
        <v>33185624</v>
      </c>
      <c r="B552" s="10" t="s">
        <v>14</v>
      </c>
      <c r="C552" s="10" t="s">
        <v>1697</v>
      </c>
      <c r="D552" s="10" t="s">
        <v>1354</v>
      </c>
      <c r="E552" s="10" t="s">
        <v>392</v>
      </c>
      <c r="F552" s="10" t="s">
        <v>283</v>
      </c>
      <c r="G552" s="10">
        <v>5</v>
      </c>
      <c r="H552" s="10">
        <v>160</v>
      </c>
      <c r="I552" s="10" t="s">
        <v>1698</v>
      </c>
      <c r="J552" s="10" t="s">
        <v>1699</v>
      </c>
      <c r="K552" s="10" t="s">
        <v>17</v>
      </c>
    </row>
    <row r="553" spans="1:11" x14ac:dyDescent="0.35">
      <c r="A553" s="10">
        <v>33185553</v>
      </c>
      <c r="B553" s="10" t="s">
        <v>14</v>
      </c>
      <c r="C553" s="10" t="s">
        <v>1700</v>
      </c>
      <c r="D553" s="10" t="s">
        <v>1254</v>
      </c>
      <c r="E553" s="10" t="s">
        <v>9</v>
      </c>
      <c r="F553" s="10" t="s">
        <v>10</v>
      </c>
      <c r="G553" s="10">
        <v>4</v>
      </c>
      <c r="H553" s="10">
        <v>0</v>
      </c>
      <c r="I553" s="10" t="s">
        <v>1701</v>
      </c>
      <c r="J553" s="10" t="s">
        <v>1702</v>
      </c>
      <c r="K553" s="10" t="s">
        <v>17</v>
      </c>
    </row>
    <row r="554" spans="1:11" x14ac:dyDescent="0.35">
      <c r="A554" s="10">
        <v>33185518</v>
      </c>
      <c r="B554" s="10" t="s">
        <v>7</v>
      </c>
      <c r="C554" s="10" t="s">
        <v>1703</v>
      </c>
      <c r="D554" s="10" t="s">
        <v>1634</v>
      </c>
      <c r="E554" s="10" t="s">
        <v>9</v>
      </c>
      <c r="F554" s="10" t="s">
        <v>10</v>
      </c>
      <c r="G554" s="10">
        <v>2</v>
      </c>
      <c r="H554" s="10">
        <v>0</v>
      </c>
      <c r="I554" s="10" t="s">
        <v>1704</v>
      </c>
      <c r="J554" s="10" t="s">
        <v>1705</v>
      </c>
      <c r="K554" s="10" t="s">
        <v>13</v>
      </c>
    </row>
    <row r="555" spans="1:11" x14ac:dyDescent="0.35">
      <c r="A555" s="10">
        <v>33185422</v>
      </c>
      <c r="B555" s="10" t="s">
        <v>14</v>
      </c>
      <c r="C555" s="10" t="s">
        <v>1706</v>
      </c>
      <c r="D555" s="10" t="s">
        <v>1254</v>
      </c>
      <c r="E555" s="10" t="s">
        <v>282</v>
      </c>
      <c r="F555" s="10" t="s">
        <v>405</v>
      </c>
      <c r="G555" s="10">
        <v>4</v>
      </c>
      <c r="H555" s="10">
        <v>165</v>
      </c>
      <c r="I555" s="10" t="s">
        <v>1707</v>
      </c>
      <c r="J555" s="10" t="s">
        <v>1708</v>
      </c>
      <c r="K555" s="10" t="s">
        <v>13</v>
      </c>
    </row>
    <row r="556" spans="1:11" x14ac:dyDescent="0.35">
      <c r="A556" s="10">
        <v>33184936</v>
      </c>
      <c r="B556" s="10" t="s">
        <v>14</v>
      </c>
      <c r="C556" s="10" t="s">
        <v>1709</v>
      </c>
      <c r="D556" s="10" t="s">
        <v>1471</v>
      </c>
      <c r="E556" s="10" t="s">
        <v>9</v>
      </c>
      <c r="F556" s="10" t="s">
        <v>10</v>
      </c>
      <c r="G556" s="10">
        <v>5</v>
      </c>
      <c r="H556" s="10">
        <v>0</v>
      </c>
      <c r="I556" s="10" t="s">
        <v>1710</v>
      </c>
      <c r="J556" s="10" t="s">
        <v>1711</v>
      </c>
      <c r="K556" s="10" t="s">
        <v>17</v>
      </c>
    </row>
    <row r="557" spans="1:11" x14ac:dyDescent="0.35">
      <c r="A557" s="10">
        <v>33183976</v>
      </c>
      <c r="B557" s="10" t="s">
        <v>14</v>
      </c>
      <c r="C557" s="10" t="s">
        <v>1712</v>
      </c>
      <c r="D557" s="10" t="s">
        <v>1634</v>
      </c>
      <c r="E557" s="10" t="s">
        <v>1140</v>
      </c>
      <c r="F557" s="10" t="s">
        <v>283</v>
      </c>
      <c r="G557" s="10">
        <v>3</v>
      </c>
      <c r="H557" s="10">
        <v>30</v>
      </c>
      <c r="I557" s="10" t="s">
        <v>1713</v>
      </c>
      <c r="J557" s="10" t="s">
        <v>1714</v>
      </c>
      <c r="K557" s="10" t="s">
        <v>17</v>
      </c>
    </row>
    <row r="558" spans="1:11" x14ac:dyDescent="0.35">
      <c r="A558" s="10">
        <v>33183865</v>
      </c>
      <c r="B558" s="10" t="s">
        <v>97</v>
      </c>
      <c r="C558" s="10" t="s">
        <v>1715</v>
      </c>
      <c r="D558" s="10" t="s">
        <v>770</v>
      </c>
      <c r="E558" s="10" t="s">
        <v>43</v>
      </c>
      <c r="F558" s="10" t="s">
        <v>10</v>
      </c>
      <c r="G558" s="10">
        <v>2</v>
      </c>
      <c r="H558" s="10">
        <v>0</v>
      </c>
      <c r="I558" s="10" t="s">
        <v>1716</v>
      </c>
      <c r="J558" s="10" t="s">
        <v>1717</v>
      </c>
      <c r="K558" s="10" t="s">
        <v>17</v>
      </c>
    </row>
    <row r="559" spans="1:11" x14ac:dyDescent="0.35">
      <c r="A559" s="10">
        <v>33183662</v>
      </c>
      <c r="B559" s="10" t="s">
        <v>14</v>
      </c>
      <c r="C559" s="10" t="s">
        <v>1718</v>
      </c>
      <c r="D559" s="10" t="s">
        <v>1634</v>
      </c>
      <c r="E559" s="10" t="s">
        <v>30</v>
      </c>
      <c r="F559" s="10" t="s">
        <v>283</v>
      </c>
      <c r="G559" s="10">
        <v>2</v>
      </c>
      <c r="H559" s="10">
        <v>64</v>
      </c>
      <c r="I559" s="10" t="s">
        <v>1719</v>
      </c>
      <c r="J559" s="10" t="s">
        <v>1720</v>
      </c>
      <c r="K559" s="10" t="s">
        <v>17</v>
      </c>
    </row>
    <row r="560" spans="1:11" x14ac:dyDescent="0.35">
      <c r="A560" s="10">
        <v>33183610</v>
      </c>
      <c r="B560" s="10" t="s">
        <v>97</v>
      </c>
      <c r="C560" s="10" t="s">
        <v>1721</v>
      </c>
      <c r="D560" s="10" t="s">
        <v>1634</v>
      </c>
      <c r="E560" s="10" t="s">
        <v>9</v>
      </c>
      <c r="F560" s="10" t="s">
        <v>10</v>
      </c>
      <c r="G560" s="10">
        <v>4</v>
      </c>
      <c r="H560" s="10">
        <v>0</v>
      </c>
      <c r="I560" s="10" t="s">
        <v>1722</v>
      </c>
      <c r="J560" s="10" t="s">
        <v>1723</v>
      </c>
      <c r="K560" s="10" t="s">
        <v>17</v>
      </c>
    </row>
    <row r="561" spans="1:11" x14ac:dyDescent="0.35">
      <c r="A561" s="10">
        <v>33183498</v>
      </c>
      <c r="B561" s="10" t="s">
        <v>61</v>
      </c>
      <c r="C561" s="10" t="s">
        <v>1724</v>
      </c>
      <c r="D561" s="10" t="s">
        <v>1634</v>
      </c>
      <c r="E561" s="10" t="s">
        <v>43</v>
      </c>
      <c r="F561" s="10" t="s">
        <v>10</v>
      </c>
      <c r="G561" s="10">
        <v>2</v>
      </c>
      <c r="H561" s="10">
        <v>0</v>
      </c>
      <c r="I561" s="10" t="s">
        <v>1725</v>
      </c>
      <c r="J561" s="10" t="s">
        <v>1726</v>
      </c>
      <c r="K561" s="10" t="s">
        <v>17</v>
      </c>
    </row>
    <row r="562" spans="1:11" x14ac:dyDescent="0.35">
      <c r="A562" s="10">
        <v>33183490</v>
      </c>
      <c r="B562" s="10" t="s">
        <v>14</v>
      </c>
      <c r="C562" s="10" t="s">
        <v>1727</v>
      </c>
      <c r="D562" s="10" t="s">
        <v>1634</v>
      </c>
      <c r="E562" s="10" t="s">
        <v>9</v>
      </c>
      <c r="F562" s="10" t="s">
        <v>10</v>
      </c>
      <c r="G562" s="10">
        <v>4</v>
      </c>
      <c r="H562" s="10">
        <v>0</v>
      </c>
      <c r="I562" s="10" t="s">
        <v>1728</v>
      </c>
      <c r="J562" s="10" t="s">
        <v>1729</v>
      </c>
      <c r="K562" s="10" t="s">
        <v>17</v>
      </c>
    </row>
    <row r="563" spans="1:11" x14ac:dyDescent="0.35">
      <c r="A563" s="10">
        <v>33183480</v>
      </c>
      <c r="B563" s="10" t="s">
        <v>14</v>
      </c>
      <c r="C563" s="10" t="s">
        <v>1730</v>
      </c>
      <c r="D563" s="10" t="s">
        <v>1634</v>
      </c>
      <c r="E563" s="10" t="s">
        <v>9</v>
      </c>
      <c r="F563" s="10" t="s">
        <v>10</v>
      </c>
      <c r="G563" s="10">
        <v>4</v>
      </c>
      <c r="H563" s="10">
        <v>0</v>
      </c>
      <c r="I563" s="10" t="s">
        <v>1731</v>
      </c>
      <c r="J563" s="10" t="s">
        <v>1732</v>
      </c>
      <c r="K563" s="10" t="s">
        <v>17</v>
      </c>
    </row>
    <row r="564" spans="1:11" x14ac:dyDescent="0.35">
      <c r="A564" s="10">
        <v>33183384</v>
      </c>
      <c r="B564" s="10" t="s">
        <v>7</v>
      </c>
      <c r="C564" s="10" t="s">
        <v>1733</v>
      </c>
      <c r="D564" s="10" t="s">
        <v>1354</v>
      </c>
      <c r="E564" s="10" t="s">
        <v>30</v>
      </c>
      <c r="F564" s="10" t="s">
        <v>10</v>
      </c>
      <c r="G564" s="10">
        <v>2</v>
      </c>
      <c r="H564" s="10">
        <v>0</v>
      </c>
      <c r="I564" s="10" t="s">
        <v>1734</v>
      </c>
      <c r="J564" s="10" t="s">
        <v>1735</v>
      </c>
      <c r="K564" s="10" t="s">
        <v>13</v>
      </c>
    </row>
    <row r="565" spans="1:11" x14ac:dyDescent="0.35">
      <c r="A565" s="10">
        <v>33182884</v>
      </c>
      <c r="B565" s="10" t="s">
        <v>14</v>
      </c>
      <c r="C565" s="10" t="s">
        <v>1736</v>
      </c>
      <c r="D565" s="10" t="s">
        <v>1354</v>
      </c>
      <c r="E565" s="10" t="s">
        <v>43</v>
      </c>
      <c r="F565" s="10" t="s">
        <v>10</v>
      </c>
      <c r="G565" s="10">
        <v>0</v>
      </c>
      <c r="H565" s="10">
        <v>0</v>
      </c>
      <c r="I565" s="10" t="s">
        <v>1737</v>
      </c>
      <c r="J565" s="10" t="s">
        <v>1738</v>
      </c>
      <c r="K565" s="10" t="s">
        <v>104</v>
      </c>
    </row>
    <row r="566" spans="1:11" x14ac:dyDescent="0.35">
      <c r="A566" s="10">
        <v>33182566</v>
      </c>
      <c r="B566" s="10" t="s">
        <v>14</v>
      </c>
      <c r="C566" s="10" t="s">
        <v>1739</v>
      </c>
      <c r="D566" s="10" t="s">
        <v>1354</v>
      </c>
      <c r="E566" s="10" t="s">
        <v>282</v>
      </c>
      <c r="F566" s="10" t="s">
        <v>283</v>
      </c>
      <c r="G566" s="10">
        <v>5</v>
      </c>
      <c r="H566" s="10">
        <v>110</v>
      </c>
      <c r="I566" s="10" t="s">
        <v>1740</v>
      </c>
      <c r="J566" s="10" t="s">
        <v>1741</v>
      </c>
      <c r="K566" s="10" t="s">
        <v>17</v>
      </c>
    </row>
    <row r="567" spans="1:11" x14ac:dyDescent="0.35">
      <c r="A567" s="10">
        <v>33181881</v>
      </c>
      <c r="B567" s="10" t="s">
        <v>14</v>
      </c>
      <c r="C567" s="10" t="s">
        <v>1742</v>
      </c>
      <c r="D567" s="10" t="s">
        <v>173</v>
      </c>
      <c r="E567" s="10" t="s">
        <v>88</v>
      </c>
      <c r="F567" s="10" t="s">
        <v>10</v>
      </c>
      <c r="G567" s="10">
        <v>1</v>
      </c>
      <c r="H567" s="10">
        <v>0</v>
      </c>
      <c r="I567" s="10" t="s">
        <v>1743</v>
      </c>
      <c r="J567" s="10" t="s">
        <v>1744</v>
      </c>
      <c r="K567" s="10" t="s">
        <v>13</v>
      </c>
    </row>
    <row r="568" spans="1:11" x14ac:dyDescent="0.35">
      <c r="A568" s="10">
        <v>33180691</v>
      </c>
      <c r="B568" s="10" t="s">
        <v>7</v>
      </c>
      <c r="C568" s="10" t="s">
        <v>1745</v>
      </c>
      <c r="D568" s="10" t="s">
        <v>1254</v>
      </c>
      <c r="E568" s="10" t="s">
        <v>9</v>
      </c>
      <c r="F568" s="10" t="s">
        <v>10</v>
      </c>
      <c r="G568" s="10">
        <v>5</v>
      </c>
      <c r="H568" s="10">
        <v>0</v>
      </c>
      <c r="I568" s="10" t="s">
        <v>1746</v>
      </c>
      <c r="J568" s="10" t="s">
        <v>1747</v>
      </c>
      <c r="K568" s="10" t="s">
        <v>13</v>
      </c>
    </row>
    <row r="569" spans="1:11" x14ac:dyDescent="0.35">
      <c r="A569" s="10">
        <v>33178540</v>
      </c>
      <c r="B569" s="10" t="s">
        <v>7</v>
      </c>
      <c r="C569" s="10" t="s">
        <v>1748</v>
      </c>
      <c r="D569" s="10" t="s">
        <v>1634</v>
      </c>
      <c r="E569" s="10" t="s">
        <v>370</v>
      </c>
      <c r="F569" s="10" t="s">
        <v>283</v>
      </c>
      <c r="G569" s="10">
        <v>2</v>
      </c>
      <c r="H569" s="10">
        <v>44</v>
      </c>
      <c r="I569" s="10" t="s">
        <v>1749</v>
      </c>
      <c r="J569" s="10" t="s">
        <v>1750</v>
      </c>
      <c r="K569" s="10" t="s">
        <v>17</v>
      </c>
    </row>
    <row r="570" spans="1:11" x14ac:dyDescent="0.35">
      <c r="A570" s="10">
        <v>33177159</v>
      </c>
      <c r="B570" s="10" t="s">
        <v>7</v>
      </c>
      <c r="C570" s="10" t="s">
        <v>1751</v>
      </c>
      <c r="D570" s="10" t="s">
        <v>1354</v>
      </c>
      <c r="E570" s="10" t="s">
        <v>43</v>
      </c>
      <c r="F570" s="10" t="s">
        <v>10</v>
      </c>
      <c r="G570" s="10">
        <v>2</v>
      </c>
      <c r="H570" s="10">
        <v>0</v>
      </c>
      <c r="I570" s="10" t="s">
        <v>1752</v>
      </c>
      <c r="J570" s="10" t="s">
        <v>1753</v>
      </c>
      <c r="K570" s="10" t="s">
        <v>13</v>
      </c>
    </row>
    <row r="571" spans="1:11" x14ac:dyDescent="0.35">
      <c r="A571" s="10">
        <v>33176718</v>
      </c>
      <c r="B571" s="10" t="s">
        <v>14</v>
      </c>
      <c r="C571" s="10" t="s">
        <v>1754</v>
      </c>
      <c r="D571" s="10" t="s">
        <v>1471</v>
      </c>
      <c r="E571" s="10" t="s">
        <v>1140</v>
      </c>
      <c r="F571" s="10" t="s">
        <v>901</v>
      </c>
      <c r="G571" s="10">
        <v>4</v>
      </c>
      <c r="H571" s="10">
        <v>52</v>
      </c>
      <c r="I571" s="10" t="s">
        <v>1755</v>
      </c>
      <c r="J571" s="10" t="s">
        <v>1756</v>
      </c>
      <c r="K571" s="10" t="s">
        <v>13</v>
      </c>
    </row>
    <row r="572" spans="1:11" x14ac:dyDescent="0.35">
      <c r="A572" s="10">
        <v>33173863</v>
      </c>
      <c r="B572" s="10" t="s">
        <v>14</v>
      </c>
      <c r="C572" s="10" t="s">
        <v>1757</v>
      </c>
      <c r="D572" s="10" t="s">
        <v>1758</v>
      </c>
      <c r="E572" s="10" t="s">
        <v>9</v>
      </c>
      <c r="F572" s="10" t="s">
        <v>10</v>
      </c>
      <c r="G572" s="10">
        <v>4</v>
      </c>
      <c r="H572" s="10">
        <v>0</v>
      </c>
      <c r="I572" s="10" t="s">
        <v>1759</v>
      </c>
      <c r="J572" s="10" t="s">
        <v>1760</v>
      </c>
      <c r="K572" s="10" t="s">
        <v>17</v>
      </c>
    </row>
    <row r="573" spans="1:11" x14ac:dyDescent="0.35">
      <c r="A573" s="10">
        <v>33173623</v>
      </c>
      <c r="B573" s="10" t="s">
        <v>7</v>
      </c>
      <c r="C573" s="10" t="s">
        <v>1761</v>
      </c>
      <c r="D573" s="10" t="s">
        <v>8</v>
      </c>
      <c r="E573" s="10" t="s">
        <v>30</v>
      </c>
      <c r="F573" s="10" t="s">
        <v>10</v>
      </c>
      <c r="G573" s="10">
        <v>2</v>
      </c>
      <c r="H573" s="10">
        <v>0</v>
      </c>
      <c r="I573" s="10" t="s">
        <v>1762</v>
      </c>
      <c r="J573" s="10" t="s">
        <v>1763</v>
      </c>
      <c r="K573" s="10" t="s">
        <v>17</v>
      </c>
    </row>
    <row r="574" spans="1:11" x14ac:dyDescent="0.35">
      <c r="A574" s="10">
        <v>33172552</v>
      </c>
      <c r="B574" s="10" t="s">
        <v>7</v>
      </c>
      <c r="C574" s="10" t="s">
        <v>1764</v>
      </c>
      <c r="D574" s="10" t="s">
        <v>1758</v>
      </c>
      <c r="E574" s="10" t="s">
        <v>88</v>
      </c>
      <c r="F574" s="10" t="s">
        <v>10</v>
      </c>
      <c r="G574" s="10">
        <v>2</v>
      </c>
      <c r="H574" s="10">
        <v>0</v>
      </c>
      <c r="I574" s="10" t="s">
        <v>1765</v>
      </c>
      <c r="J574" s="10" t="s">
        <v>1766</v>
      </c>
      <c r="K574" s="10" t="s">
        <v>17</v>
      </c>
    </row>
    <row r="575" spans="1:11" x14ac:dyDescent="0.35">
      <c r="A575" s="10">
        <v>33172027</v>
      </c>
      <c r="B575" s="10" t="s">
        <v>14</v>
      </c>
      <c r="C575" s="10" t="s">
        <v>1767</v>
      </c>
      <c r="D575" s="10" t="s">
        <v>1634</v>
      </c>
      <c r="E575" s="10" t="s">
        <v>9</v>
      </c>
      <c r="F575" s="10" t="s">
        <v>10</v>
      </c>
      <c r="G575" s="10">
        <v>0</v>
      </c>
      <c r="H575" s="10">
        <v>0</v>
      </c>
      <c r="I575" s="10" t="s">
        <v>1768</v>
      </c>
      <c r="J575" s="10" t="s">
        <v>1769</v>
      </c>
      <c r="K575" s="10" t="s">
        <v>104</v>
      </c>
    </row>
    <row r="576" spans="1:11" x14ac:dyDescent="0.35">
      <c r="A576" s="10">
        <v>33171553</v>
      </c>
      <c r="B576" s="10" t="s">
        <v>61</v>
      </c>
      <c r="C576" s="10" t="s">
        <v>1770</v>
      </c>
      <c r="D576" s="10" t="s">
        <v>1471</v>
      </c>
      <c r="E576" s="10" t="s">
        <v>9</v>
      </c>
      <c r="F576" s="10" t="s">
        <v>10</v>
      </c>
      <c r="G576" s="10">
        <v>1</v>
      </c>
      <c r="H576" s="10">
        <v>0</v>
      </c>
      <c r="I576" s="10" t="s">
        <v>1771</v>
      </c>
      <c r="J576" s="10" t="s">
        <v>1772</v>
      </c>
      <c r="K576" s="10" t="s">
        <v>17</v>
      </c>
    </row>
    <row r="577" spans="1:11" x14ac:dyDescent="0.35">
      <c r="A577" s="10">
        <v>33171384</v>
      </c>
      <c r="B577" s="10" t="s">
        <v>331</v>
      </c>
      <c r="C577" s="10" t="s">
        <v>1773</v>
      </c>
      <c r="D577" s="10" t="s">
        <v>897</v>
      </c>
      <c r="E577" s="10" t="s">
        <v>19</v>
      </c>
      <c r="F577" s="10" t="s">
        <v>20</v>
      </c>
      <c r="G577" s="10">
        <v>2</v>
      </c>
      <c r="H577" s="10">
        <v>0</v>
      </c>
      <c r="I577" s="10" t="s">
        <v>1774</v>
      </c>
      <c r="J577" s="10" t="s">
        <v>1775</v>
      </c>
      <c r="K577" s="10" t="s">
        <v>17</v>
      </c>
    </row>
    <row r="578" spans="1:11" x14ac:dyDescent="0.35">
      <c r="A578" s="10">
        <v>33171051</v>
      </c>
      <c r="B578" s="10" t="s">
        <v>61</v>
      </c>
      <c r="C578" s="10" t="s">
        <v>1776</v>
      </c>
      <c r="D578" s="10" t="s">
        <v>1354</v>
      </c>
      <c r="E578" s="10" t="s">
        <v>88</v>
      </c>
      <c r="F578" s="10" t="s">
        <v>10</v>
      </c>
      <c r="G578" s="10">
        <v>0</v>
      </c>
      <c r="H578" s="10">
        <v>0</v>
      </c>
      <c r="I578" s="10" t="s">
        <v>1777</v>
      </c>
      <c r="J578" s="10" t="s">
        <v>1778</v>
      </c>
      <c r="K578" s="10" t="s">
        <v>104</v>
      </c>
    </row>
    <row r="579" spans="1:11" x14ac:dyDescent="0.35">
      <c r="A579" s="10">
        <v>33170822</v>
      </c>
      <c r="B579" s="10" t="s">
        <v>7</v>
      </c>
      <c r="C579" s="10" t="s">
        <v>1779</v>
      </c>
      <c r="D579" s="10" t="s">
        <v>1254</v>
      </c>
      <c r="E579" s="10" t="s">
        <v>19</v>
      </c>
      <c r="F579" s="10" t="s">
        <v>20</v>
      </c>
      <c r="G579" s="10">
        <v>1</v>
      </c>
      <c r="H579" s="10">
        <v>0</v>
      </c>
      <c r="I579" s="10" t="s">
        <v>1780</v>
      </c>
      <c r="J579" s="10" t="s">
        <v>1781</v>
      </c>
      <c r="K579" s="10" t="s">
        <v>17</v>
      </c>
    </row>
    <row r="580" spans="1:11" x14ac:dyDescent="0.35">
      <c r="A580" s="10">
        <v>33170646</v>
      </c>
      <c r="B580" s="10" t="s">
        <v>14</v>
      </c>
      <c r="C580" s="10" t="s">
        <v>1782</v>
      </c>
      <c r="D580" s="10" t="s">
        <v>1049</v>
      </c>
      <c r="E580" s="10" t="s">
        <v>30</v>
      </c>
      <c r="F580" s="10" t="s">
        <v>10</v>
      </c>
      <c r="G580" s="10">
        <v>1</v>
      </c>
      <c r="H580" s="10">
        <v>0</v>
      </c>
      <c r="I580" s="10" t="s">
        <v>1783</v>
      </c>
      <c r="J580" s="10" t="s">
        <v>1784</v>
      </c>
      <c r="K580" s="10" t="s">
        <v>17</v>
      </c>
    </row>
    <row r="581" spans="1:11" x14ac:dyDescent="0.35">
      <c r="A581" s="10">
        <v>33169128</v>
      </c>
      <c r="B581" s="10" t="s">
        <v>14</v>
      </c>
      <c r="C581" s="10" t="s">
        <v>1785</v>
      </c>
      <c r="D581" s="10" t="s">
        <v>1758</v>
      </c>
      <c r="E581" s="10" t="s">
        <v>9</v>
      </c>
      <c r="F581" s="10" t="s">
        <v>10</v>
      </c>
      <c r="G581" s="10">
        <v>1</v>
      </c>
      <c r="H581" s="10">
        <v>0</v>
      </c>
      <c r="I581" s="10" t="s">
        <v>1786</v>
      </c>
      <c r="J581" s="10" t="s">
        <v>1787</v>
      </c>
      <c r="K581" s="10" t="s">
        <v>13</v>
      </c>
    </row>
    <row r="582" spans="1:11" x14ac:dyDescent="0.35">
      <c r="A582" s="10">
        <v>33168948</v>
      </c>
      <c r="B582" s="10" t="s">
        <v>7</v>
      </c>
      <c r="C582" s="10" t="s">
        <v>1788</v>
      </c>
      <c r="D582" s="10" t="s">
        <v>8</v>
      </c>
      <c r="E582" s="10" t="s">
        <v>43</v>
      </c>
      <c r="F582" s="10" t="s">
        <v>10</v>
      </c>
      <c r="G582" s="10">
        <v>5</v>
      </c>
      <c r="H582" s="10">
        <v>0</v>
      </c>
      <c r="I582" s="10" t="s">
        <v>1789</v>
      </c>
      <c r="J582" s="10" t="s">
        <v>1790</v>
      </c>
      <c r="K582" s="10" t="s">
        <v>17</v>
      </c>
    </row>
    <row r="583" spans="1:11" x14ac:dyDescent="0.35">
      <c r="A583" s="10">
        <v>33168527</v>
      </c>
      <c r="B583" s="10" t="s">
        <v>7</v>
      </c>
      <c r="C583" s="10" t="s">
        <v>1791</v>
      </c>
      <c r="D583" s="10" t="s">
        <v>1634</v>
      </c>
      <c r="E583" s="10" t="s">
        <v>43</v>
      </c>
      <c r="F583" s="10" t="s">
        <v>10</v>
      </c>
      <c r="G583" s="10">
        <v>3</v>
      </c>
      <c r="H583" s="10">
        <v>0</v>
      </c>
      <c r="I583" s="10" t="s">
        <v>1792</v>
      </c>
      <c r="J583" s="10" t="s">
        <v>1793</v>
      </c>
      <c r="K583" s="10" t="s">
        <v>17</v>
      </c>
    </row>
    <row r="584" spans="1:11" x14ac:dyDescent="0.35">
      <c r="A584" s="10">
        <v>33168124</v>
      </c>
      <c r="B584" s="10" t="s">
        <v>14</v>
      </c>
      <c r="C584" s="10" t="s">
        <v>1794</v>
      </c>
      <c r="D584" s="10" t="s">
        <v>1634</v>
      </c>
      <c r="E584" s="10" t="s">
        <v>392</v>
      </c>
      <c r="F584" s="10" t="s">
        <v>283</v>
      </c>
      <c r="G584" s="10">
        <v>2</v>
      </c>
      <c r="H584" s="10">
        <v>44</v>
      </c>
      <c r="I584" s="10" t="s">
        <v>1795</v>
      </c>
      <c r="J584" s="10" t="s">
        <v>1796</v>
      </c>
      <c r="K584" s="10" t="s">
        <v>17</v>
      </c>
    </row>
    <row r="585" spans="1:11" x14ac:dyDescent="0.35">
      <c r="A585" s="10">
        <v>33167985</v>
      </c>
      <c r="B585" s="10" t="s">
        <v>14</v>
      </c>
      <c r="C585" s="10" t="s">
        <v>1797</v>
      </c>
      <c r="D585" s="10" t="s">
        <v>460</v>
      </c>
      <c r="E585" s="10" t="s">
        <v>282</v>
      </c>
      <c r="F585" s="10" t="s">
        <v>283</v>
      </c>
      <c r="G585" s="10">
        <v>5</v>
      </c>
      <c r="H585" s="10">
        <v>160</v>
      </c>
      <c r="I585" s="10" t="s">
        <v>1798</v>
      </c>
      <c r="J585" s="10" t="s">
        <v>1799</v>
      </c>
      <c r="K585" s="10" t="s">
        <v>17</v>
      </c>
    </row>
    <row r="586" spans="1:11" x14ac:dyDescent="0.35">
      <c r="A586" s="10">
        <v>33167857</v>
      </c>
      <c r="B586" s="10" t="s">
        <v>14</v>
      </c>
      <c r="C586" s="10" t="s">
        <v>1800</v>
      </c>
      <c r="D586" s="10" t="s">
        <v>770</v>
      </c>
      <c r="E586" s="10" t="s">
        <v>43</v>
      </c>
      <c r="F586" s="10" t="s">
        <v>10</v>
      </c>
      <c r="G586" s="10">
        <v>3</v>
      </c>
      <c r="H586" s="10">
        <v>0</v>
      </c>
      <c r="I586" s="10" t="s">
        <v>1801</v>
      </c>
      <c r="J586" s="10" t="s">
        <v>1802</v>
      </c>
      <c r="K586" s="10" t="s">
        <v>13</v>
      </c>
    </row>
    <row r="587" spans="1:11" x14ac:dyDescent="0.35">
      <c r="A587" s="10">
        <v>33167558</v>
      </c>
      <c r="B587" s="10" t="s">
        <v>14</v>
      </c>
      <c r="C587" s="10" t="s">
        <v>1803</v>
      </c>
      <c r="D587" s="10" t="s">
        <v>1049</v>
      </c>
      <c r="E587" s="10" t="s">
        <v>30</v>
      </c>
      <c r="F587" s="10" t="s">
        <v>10</v>
      </c>
      <c r="G587" s="10">
        <v>3</v>
      </c>
      <c r="H587" s="10">
        <v>0</v>
      </c>
      <c r="I587" s="10" t="s">
        <v>1804</v>
      </c>
      <c r="J587" s="10" t="s">
        <v>1805</v>
      </c>
      <c r="K587" s="10" t="s">
        <v>17</v>
      </c>
    </row>
    <row r="588" spans="1:11" x14ac:dyDescent="0.35">
      <c r="A588" s="10">
        <v>33166513</v>
      </c>
      <c r="B588" s="10" t="s">
        <v>7</v>
      </c>
      <c r="C588" s="10" t="s">
        <v>1806</v>
      </c>
      <c r="D588" s="10" t="s">
        <v>1758</v>
      </c>
      <c r="E588" s="10" t="s">
        <v>88</v>
      </c>
      <c r="F588" s="10" t="s">
        <v>10</v>
      </c>
      <c r="G588" s="10">
        <v>2</v>
      </c>
      <c r="H588" s="10">
        <v>0</v>
      </c>
      <c r="I588" s="10" t="s">
        <v>1807</v>
      </c>
      <c r="J588" s="10" t="s">
        <v>1808</v>
      </c>
      <c r="K588" s="10" t="s">
        <v>17</v>
      </c>
    </row>
    <row r="589" spans="1:11" x14ac:dyDescent="0.35">
      <c r="A589" s="10">
        <v>33165990</v>
      </c>
      <c r="B589" s="10" t="s">
        <v>14</v>
      </c>
      <c r="C589" s="10" t="s">
        <v>1809</v>
      </c>
      <c r="D589" s="10" t="s">
        <v>1354</v>
      </c>
      <c r="E589" s="10" t="s">
        <v>43</v>
      </c>
      <c r="F589" s="10" t="s">
        <v>10</v>
      </c>
      <c r="G589" s="10">
        <v>3</v>
      </c>
      <c r="H589" s="10">
        <v>0</v>
      </c>
      <c r="I589" s="10" t="s">
        <v>1810</v>
      </c>
      <c r="J589" s="10" t="s">
        <v>1811</v>
      </c>
      <c r="K589" s="10" t="s">
        <v>17</v>
      </c>
    </row>
    <row r="590" spans="1:11" x14ac:dyDescent="0.35">
      <c r="A590" s="10">
        <v>33165761</v>
      </c>
      <c r="B590" s="10" t="s">
        <v>97</v>
      </c>
      <c r="C590" s="10" t="s">
        <v>1812</v>
      </c>
      <c r="D590" s="10" t="s">
        <v>1471</v>
      </c>
      <c r="E590" s="10" t="s">
        <v>88</v>
      </c>
      <c r="F590" s="10" t="s">
        <v>10</v>
      </c>
      <c r="G590" s="10">
        <v>2</v>
      </c>
      <c r="H590" s="10">
        <v>0</v>
      </c>
      <c r="I590" s="10" t="s">
        <v>1813</v>
      </c>
      <c r="J590" s="10" t="s">
        <v>1814</v>
      </c>
      <c r="K590" s="10" t="s">
        <v>13</v>
      </c>
    </row>
    <row r="591" spans="1:11" x14ac:dyDescent="0.35">
      <c r="A591" s="10">
        <v>33165669</v>
      </c>
      <c r="B591" s="10" t="s">
        <v>61</v>
      </c>
      <c r="C591" s="10" t="s">
        <v>1815</v>
      </c>
      <c r="D591" s="10" t="s">
        <v>1354</v>
      </c>
      <c r="E591" s="10" t="s">
        <v>670</v>
      </c>
      <c r="F591" s="10" t="s">
        <v>283</v>
      </c>
      <c r="G591" s="10">
        <v>2</v>
      </c>
      <c r="H591" s="10">
        <v>44</v>
      </c>
      <c r="I591" s="10" t="s">
        <v>1816</v>
      </c>
      <c r="J591" s="10" t="s">
        <v>1817</v>
      </c>
      <c r="K591" s="10" t="s">
        <v>17</v>
      </c>
    </row>
    <row r="592" spans="1:11" x14ac:dyDescent="0.35">
      <c r="A592" s="10">
        <v>33164903</v>
      </c>
      <c r="B592" s="10" t="s">
        <v>7</v>
      </c>
      <c r="C592" s="10" t="s">
        <v>1818</v>
      </c>
      <c r="D592" s="10" t="s">
        <v>1049</v>
      </c>
      <c r="E592" s="10" t="s">
        <v>43</v>
      </c>
      <c r="F592" s="10" t="s">
        <v>10</v>
      </c>
      <c r="G592" s="10">
        <v>4</v>
      </c>
      <c r="H592" s="10">
        <v>0</v>
      </c>
      <c r="I592" s="10" t="s">
        <v>1819</v>
      </c>
      <c r="J592" s="10" t="s">
        <v>1820</v>
      </c>
      <c r="K592" s="10" t="s">
        <v>17</v>
      </c>
    </row>
    <row r="593" spans="1:11" x14ac:dyDescent="0.35">
      <c r="A593" s="10">
        <v>33163680</v>
      </c>
      <c r="B593" s="10" t="s">
        <v>7</v>
      </c>
      <c r="C593" s="10" t="s">
        <v>1821</v>
      </c>
      <c r="D593" s="10" t="s">
        <v>1758</v>
      </c>
      <c r="E593" s="10" t="s">
        <v>30</v>
      </c>
      <c r="F593" s="10" t="s">
        <v>10</v>
      </c>
      <c r="G593" s="10">
        <v>1</v>
      </c>
      <c r="H593" s="10">
        <v>0</v>
      </c>
      <c r="I593" s="10" t="s">
        <v>1822</v>
      </c>
      <c r="J593" s="10" t="s">
        <v>1823</v>
      </c>
      <c r="K593" s="10" t="s">
        <v>17</v>
      </c>
    </row>
    <row r="594" spans="1:11" x14ac:dyDescent="0.35">
      <c r="A594" s="10">
        <v>33163427</v>
      </c>
      <c r="B594" s="10" t="s">
        <v>7</v>
      </c>
      <c r="C594" s="10" t="s">
        <v>1824</v>
      </c>
      <c r="D594" s="10" t="s">
        <v>1758</v>
      </c>
      <c r="E594" s="10" t="s">
        <v>30</v>
      </c>
      <c r="F594" s="10" t="s">
        <v>10</v>
      </c>
      <c r="G594" s="10">
        <v>4</v>
      </c>
      <c r="H594" s="10">
        <v>0</v>
      </c>
      <c r="I594" s="10" t="s">
        <v>1825</v>
      </c>
      <c r="J594" s="10" t="s">
        <v>1826</v>
      </c>
      <c r="K594" s="10" t="s">
        <v>17</v>
      </c>
    </row>
    <row r="595" spans="1:11" x14ac:dyDescent="0.35">
      <c r="A595" s="10">
        <v>33163323</v>
      </c>
      <c r="B595" s="10" t="s">
        <v>7</v>
      </c>
      <c r="C595" s="10" t="s">
        <v>1827</v>
      </c>
      <c r="D595" s="10" t="s">
        <v>599</v>
      </c>
      <c r="E595" s="10" t="s">
        <v>670</v>
      </c>
      <c r="F595" s="10" t="s">
        <v>283</v>
      </c>
      <c r="G595" s="10">
        <v>10</v>
      </c>
      <c r="H595" s="10">
        <v>300</v>
      </c>
      <c r="I595" s="10" t="s">
        <v>1828</v>
      </c>
      <c r="J595" s="10" t="s">
        <v>1829</v>
      </c>
      <c r="K595" s="10" t="s">
        <v>13</v>
      </c>
    </row>
    <row r="596" spans="1:11" x14ac:dyDescent="0.35">
      <c r="A596" s="10">
        <v>33163247</v>
      </c>
      <c r="B596" s="10" t="s">
        <v>14</v>
      </c>
      <c r="C596" s="10" t="s">
        <v>1830</v>
      </c>
      <c r="D596" s="10" t="s">
        <v>1758</v>
      </c>
      <c r="E596" s="10" t="s">
        <v>30</v>
      </c>
      <c r="F596" s="10" t="s">
        <v>10</v>
      </c>
      <c r="G596" s="10">
        <v>2</v>
      </c>
      <c r="H596" s="10">
        <v>0</v>
      </c>
      <c r="I596" s="10" t="s">
        <v>1831</v>
      </c>
      <c r="J596" s="10" t="s">
        <v>1832</v>
      </c>
      <c r="K596" s="10" t="s">
        <v>17</v>
      </c>
    </row>
    <row r="597" spans="1:11" x14ac:dyDescent="0.35">
      <c r="A597" s="10">
        <v>33162843</v>
      </c>
      <c r="B597" s="10" t="s">
        <v>7</v>
      </c>
      <c r="C597" s="10" t="s">
        <v>1833</v>
      </c>
      <c r="D597" s="10" t="s">
        <v>336</v>
      </c>
      <c r="E597" s="10" t="s">
        <v>30</v>
      </c>
      <c r="F597" s="10" t="s">
        <v>10</v>
      </c>
      <c r="G597" s="10">
        <v>4</v>
      </c>
      <c r="H597" s="10">
        <v>0</v>
      </c>
      <c r="I597" s="10" t="s">
        <v>1834</v>
      </c>
      <c r="J597" s="10" t="s">
        <v>1835</v>
      </c>
      <c r="K597" s="10" t="s">
        <v>13</v>
      </c>
    </row>
    <row r="598" spans="1:11" x14ac:dyDescent="0.35">
      <c r="A598" s="10">
        <v>33162756</v>
      </c>
      <c r="B598" s="10" t="s">
        <v>97</v>
      </c>
      <c r="C598" s="10" t="s">
        <v>1836</v>
      </c>
      <c r="D598" s="10" t="s">
        <v>1254</v>
      </c>
      <c r="E598" s="10" t="s">
        <v>19</v>
      </c>
      <c r="F598" s="10" t="s">
        <v>20</v>
      </c>
      <c r="G598" s="10">
        <v>4</v>
      </c>
      <c r="H598" s="10">
        <v>0</v>
      </c>
      <c r="I598" s="10" t="s">
        <v>1837</v>
      </c>
      <c r="J598" s="10" t="s">
        <v>1838</v>
      </c>
      <c r="K598" s="10" t="s">
        <v>17</v>
      </c>
    </row>
    <row r="599" spans="1:11" x14ac:dyDescent="0.35">
      <c r="A599" s="10">
        <v>33162636</v>
      </c>
      <c r="B599" s="10" t="s">
        <v>14</v>
      </c>
      <c r="C599" s="10" t="s">
        <v>1839</v>
      </c>
      <c r="D599" s="10" t="s">
        <v>1254</v>
      </c>
      <c r="E599" s="10" t="s">
        <v>19</v>
      </c>
      <c r="F599" s="10" t="s">
        <v>20</v>
      </c>
      <c r="G599" s="10">
        <v>2</v>
      </c>
      <c r="H599" s="10">
        <v>0</v>
      </c>
      <c r="I599" s="10" t="s">
        <v>1840</v>
      </c>
      <c r="J599" s="10" t="s">
        <v>1841</v>
      </c>
      <c r="K599" s="10" t="s">
        <v>17</v>
      </c>
    </row>
    <row r="600" spans="1:11" x14ac:dyDescent="0.35">
      <c r="A600" s="10">
        <v>33161020</v>
      </c>
      <c r="B600" s="10" t="s">
        <v>14</v>
      </c>
      <c r="C600" s="10" t="s">
        <v>1842</v>
      </c>
      <c r="D600" s="10" t="s">
        <v>1354</v>
      </c>
      <c r="E600" s="10" t="s">
        <v>9</v>
      </c>
      <c r="F600" s="10" t="s">
        <v>10</v>
      </c>
      <c r="G600" s="10">
        <v>2</v>
      </c>
      <c r="H600" s="10">
        <v>0</v>
      </c>
      <c r="I600" s="10" t="s">
        <v>1843</v>
      </c>
      <c r="J600" s="10" t="s">
        <v>1844</v>
      </c>
      <c r="K600" s="10" t="s">
        <v>13</v>
      </c>
    </row>
    <row r="601" spans="1:11" x14ac:dyDescent="0.35">
      <c r="A601" s="10">
        <v>33160383</v>
      </c>
      <c r="B601" s="10" t="s">
        <v>14</v>
      </c>
      <c r="C601" s="10" t="s">
        <v>1845</v>
      </c>
      <c r="D601" s="10" t="s">
        <v>1634</v>
      </c>
      <c r="E601" s="10" t="s">
        <v>9</v>
      </c>
      <c r="F601" s="10" t="s">
        <v>10</v>
      </c>
      <c r="G601" s="10">
        <v>2</v>
      </c>
      <c r="H601" s="10">
        <v>0</v>
      </c>
      <c r="I601" s="10" t="s">
        <v>1846</v>
      </c>
      <c r="J601" s="10" t="s">
        <v>1847</v>
      </c>
      <c r="K601" s="10" t="s">
        <v>13</v>
      </c>
    </row>
    <row r="602" spans="1:11" x14ac:dyDescent="0.35">
      <c r="A602" s="10">
        <v>33160209</v>
      </c>
      <c r="B602" s="10" t="s">
        <v>7</v>
      </c>
      <c r="C602" s="10" t="s">
        <v>1848</v>
      </c>
      <c r="D602" s="10" t="s">
        <v>1758</v>
      </c>
      <c r="E602" s="10" t="s">
        <v>9</v>
      </c>
      <c r="F602" s="10" t="s">
        <v>10</v>
      </c>
      <c r="G602" s="10">
        <v>1</v>
      </c>
      <c r="H602" s="10">
        <v>0</v>
      </c>
      <c r="I602" s="10" t="s">
        <v>1849</v>
      </c>
      <c r="J602" s="10" t="s">
        <v>1850</v>
      </c>
      <c r="K602" s="10" t="s">
        <v>17</v>
      </c>
    </row>
    <row r="603" spans="1:11" x14ac:dyDescent="0.35">
      <c r="A603" s="10">
        <v>33155803</v>
      </c>
      <c r="B603" s="10" t="s">
        <v>61</v>
      </c>
      <c r="C603" s="10" t="s">
        <v>1851</v>
      </c>
      <c r="D603" s="10" t="s">
        <v>770</v>
      </c>
      <c r="E603" s="10" t="s">
        <v>30</v>
      </c>
      <c r="F603" s="10" t="s">
        <v>10</v>
      </c>
      <c r="G603" s="10">
        <v>0</v>
      </c>
      <c r="H603" s="10">
        <v>0</v>
      </c>
      <c r="I603" s="10" t="s">
        <v>1852</v>
      </c>
      <c r="J603" s="10" t="s">
        <v>1853</v>
      </c>
      <c r="K603" s="10" t="s">
        <v>104</v>
      </c>
    </row>
    <row r="604" spans="1:11" x14ac:dyDescent="0.35">
      <c r="A604" s="10">
        <v>33154688</v>
      </c>
      <c r="B604" s="10" t="s">
        <v>14</v>
      </c>
      <c r="C604" s="10" t="s">
        <v>1854</v>
      </c>
      <c r="D604" s="10" t="s">
        <v>1758</v>
      </c>
      <c r="E604" s="10" t="s">
        <v>43</v>
      </c>
      <c r="F604" s="10" t="s">
        <v>10</v>
      </c>
      <c r="G604" s="10">
        <v>2</v>
      </c>
      <c r="H604" s="10">
        <v>0</v>
      </c>
      <c r="I604" s="10" t="s">
        <v>1855</v>
      </c>
      <c r="J604" s="10" t="s">
        <v>1856</v>
      </c>
      <c r="K604" s="10" t="s">
        <v>13</v>
      </c>
    </row>
    <row r="605" spans="1:11" x14ac:dyDescent="0.35">
      <c r="A605" s="10">
        <v>33153241</v>
      </c>
      <c r="B605" s="10" t="s">
        <v>14</v>
      </c>
      <c r="C605" s="10" t="s">
        <v>1857</v>
      </c>
      <c r="D605" s="10" t="s">
        <v>1758</v>
      </c>
      <c r="E605" s="10" t="s">
        <v>9</v>
      </c>
      <c r="F605" s="10" t="s">
        <v>10</v>
      </c>
      <c r="G605" s="10">
        <v>4</v>
      </c>
      <c r="H605" s="10">
        <v>0</v>
      </c>
      <c r="I605" s="10" t="s">
        <v>1858</v>
      </c>
      <c r="J605" s="10" t="s">
        <v>1859</v>
      </c>
      <c r="K605" s="10" t="s">
        <v>13</v>
      </c>
    </row>
    <row r="606" spans="1:11" x14ac:dyDescent="0.35">
      <c r="A606" s="10">
        <v>33152759</v>
      </c>
      <c r="B606" s="10" t="s">
        <v>14</v>
      </c>
      <c r="C606" s="10" t="s">
        <v>1860</v>
      </c>
      <c r="D606" s="10" t="s">
        <v>1758</v>
      </c>
      <c r="E606" s="10" t="s">
        <v>43</v>
      </c>
      <c r="F606" s="10" t="s">
        <v>10</v>
      </c>
      <c r="G606" s="10">
        <v>2</v>
      </c>
      <c r="H606" s="10">
        <v>0</v>
      </c>
      <c r="I606" s="10" t="s">
        <v>1861</v>
      </c>
      <c r="J606" s="10" t="s">
        <v>1862</v>
      </c>
      <c r="K606" s="10" t="s">
        <v>13</v>
      </c>
    </row>
    <row r="607" spans="1:11" x14ac:dyDescent="0.35">
      <c r="A607" s="10">
        <v>33152321</v>
      </c>
      <c r="B607" s="10" t="s">
        <v>14</v>
      </c>
      <c r="C607" s="10" t="s">
        <v>1863</v>
      </c>
      <c r="D607" s="10" t="s">
        <v>1758</v>
      </c>
      <c r="E607" s="10" t="s">
        <v>9</v>
      </c>
      <c r="F607" s="10" t="s">
        <v>10</v>
      </c>
      <c r="G607" s="10">
        <v>2</v>
      </c>
      <c r="H607" s="10">
        <v>0</v>
      </c>
      <c r="I607" s="10" t="s">
        <v>1864</v>
      </c>
      <c r="J607" s="10" t="s">
        <v>1865</v>
      </c>
      <c r="K607" s="10" t="s">
        <v>17</v>
      </c>
    </row>
    <row r="608" spans="1:11" x14ac:dyDescent="0.35">
      <c r="A608" s="10">
        <v>33152181</v>
      </c>
      <c r="B608" s="10" t="s">
        <v>7</v>
      </c>
      <c r="C608" s="10" t="s">
        <v>1866</v>
      </c>
      <c r="D608" s="10" t="s">
        <v>1758</v>
      </c>
      <c r="E608" s="10" t="s">
        <v>88</v>
      </c>
      <c r="F608" s="10" t="s">
        <v>10</v>
      </c>
      <c r="G608" s="10">
        <v>1</v>
      </c>
      <c r="H608" s="10">
        <v>0</v>
      </c>
      <c r="I608" s="10" t="s">
        <v>1867</v>
      </c>
      <c r="J608" s="10" t="s">
        <v>1868</v>
      </c>
      <c r="K608" s="10" t="s">
        <v>17</v>
      </c>
    </row>
    <row r="609" spans="1:11" x14ac:dyDescent="0.35">
      <c r="A609" s="10">
        <v>33151988</v>
      </c>
      <c r="B609" s="10" t="s">
        <v>7</v>
      </c>
      <c r="C609" s="10" t="s">
        <v>1869</v>
      </c>
      <c r="D609" s="10" t="s">
        <v>460</v>
      </c>
      <c r="E609" s="10" t="s">
        <v>88</v>
      </c>
      <c r="F609" s="10" t="s">
        <v>10</v>
      </c>
      <c r="G609" s="10">
        <v>4</v>
      </c>
      <c r="H609" s="10">
        <v>0</v>
      </c>
      <c r="I609" s="10" t="s">
        <v>1870</v>
      </c>
      <c r="J609" s="10" t="s">
        <v>1871</v>
      </c>
      <c r="K609" s="10" t="s">
        <v>13</v>
      </c>
    </row>
    <row r="610" spans="1:11" x14ac:dyDescent="0.35">
      <c r="A610" s="10">
        <v>33150273</v>
      </c>
      <c r="B610" s="10" t="s">
        <v>97</v>
      </c>
      <c r="C610" s="10" t="s">
        <v>1872</v>
      </c>
      <c r="D610" s="10" t="s">
        <v>460</v>
      </c>
      <c r="E610" s="10" t="s">
        <v>30</v>
      </c>
      <c r="F610" s="10" t="s">
        <v>10</v>
      </c>
      <c r="G610" s="10">
        <v>3</v>
      </c>
      <c r="H610" s="10">
        <v>0</v>
      </c>
      <c r="I610" s="10" t="s">
        <v>1873</v>
      </c>
      <c r="J610" s="10" t="s">
        <v>1874</v>
      </c>
      <c r="K610" s="10" t="s">
        <v>13</v>
      </c>
    </row>
    <row r="611" spans="1:11" x14ac:dyDescent="0.35">
      <c r="A611" s="10">
        <v>33149355</v>
      </c>
      <c r="B611" s="10" t="s">
        <v>7</v>
      </c>
      <c r="C611" s="10" t="s">
        <v>1875</v>
      </c>
      <c r="D611" s="10" t="s">
        <v>8</v>
      </c>
      <c r="E611" s="10" t="s">
        <v>9</v>
      </c>
      <c r="F611" s="10" t="s">
        <v>10</v>
      </c>
      <c r="G611" s="10">
        <v>4</v>
      </c>
      <c r="H611" s="10">
        <v>0</v>
      </c>
      <c r="I611" s="10" t="s">
        <v>1876</v>
      </c>
      <c r="J611" s="10" t="s">
        <v>1877</v>
      </c>
      <c r="K611" s="10" t="s">
        <v>17</v>
      </c>
    </row>
    <row r="612" spans="1:11" x14ac:dyDescent="0.35">
      <c r="A612" s="10">
        <v>33149222</v>
      </c>
      <c r="B612" s="10" t="s">
        <v>97</v>
      </c>
      <c r="C612" s="10" t="s">
        <v>1878</v>
      </c>
      <c r="D612" s="10" t="s">
        <v>1049</v>
      </c>
      <c r="E612" s="10" t="s">
        <v>43</v>
      </c>
      <c r="F612" s="10" t="s">
        <v>10</v>
      </c>
      <c r="G612" s="10">
        <v>2</v>
      </c>
      <c r="H612" s="10">
        <v>0</v>
      </c>
      <c r="I612" s="10" t="s">
        <v>1879</v>
      </c>
      <c r="J612" s="10" t="s">
        <v>1880</v>
      </c>
      <c r="K612" s="10" t="s">
        <v>17</v>
      </c>
    </row>
    <row r="613" spans="1:11" x14ac:dyDescent="0.35">
      <c r="A613" s="10">
        <v>33148606</v>
      </c>
      <c r="B613" s="10" t="s">
        <v>7</v>
      </c>
      <c r="C613" s="10" t="s">
        <v>1881</v>
      </c>
      <c r="D613" s="10" t="s">
        <v>599</v>
      </c>
      <c r="E613" s="10" t="s">
        <v>43</v>
      </c>
      <c r="F613" s="10" t="s">
        <v>10</v>
      </c>
      <c r="G613" s="10">
        <v>0</v>
      </c>
      <c r="H613" s="10">
        <v>0</v>
      </c>
      <c r="I613" s="10" t="s">
        <v>1882</v>
      </c>
      <c r="J613" s="10" t="s">
        <v>1883</v>
      </c>
      <c r="K613" s="10" t="s">
        <v>104</v>
      </c>
    </row>
    <row r="614" spans="1:11" x14ac:dyDescent="0.35">
      <c r="A614" s="10">
        <v>33148336</v>
      </c>
      <c r="B614" s="10" t="s">
        <v>7</v>
      </c>
      <c r="C614" s="10" t="s">
        <v>1884</v>
      </c>
      <c r="D614" s="10" t="s">
        <v>1049</v>
      </c>
      <c r="E614" s="10" t="s">
        <v>9</v>
      </c>
      <c r="F614" s="10" t="s">
        <v>10</v>
      </c>
      <c r="G614" s="10">
        <v>3</v>
      </c>
      <c r="H614" s="10">
        <v>0</v>
      </c>
      <c r="I614" s="10" t="s">
        <v>1885</v>
      </c>
      <c r="J614" s="10" t="s">
        <v>1886</v>
      </c>
      <c r="K614" s="10" t="s">
        <v>17</v>
      </c>
    </row>
    <row r="615" spans="1:11" x14ac:dyDescent="0.35">
      <c r="A615" s="10">
        <v>33147060</v>
      </c>
      <c r="B615" s="10" t="s">
        <v>14</v>
      </c>
      <c r="C615" s="10" t="s">
        <v>1887</v>
      </c>
      <c r="D615" s="10" t="s">
        <v>897</v>
      </c>
      <c r="E615" s="10" t="s">
        <v>88</v>
      </c>
      <c r="F615" s="10" t="s">
        <v>10</v>
      </c>
      <c r="G615" s="10">
        <v>4</v>
      </c>
      <c r="H615" s="10">
        <v>0</v>
      </c>
      <c r="I615" s="10" t="s">
        <v>1888</v>
      </c>
      <c r="J615" s="10" t="s">
        <v>1889</v>
      </c>
      <c r="K615" s="10" t="s">
        <v>17</v>
      </c>
    </row>
    <row r="616" spans="1:11" x14ac:dyDescent="0.35">
      <c r="A616" s="10">
        <v>33147026</v>
      </c>
      <c r="B616" s="10" t="s">
        <v>61</v>
      </c>
      <c r="C616" s="10" t="s">
        <v>1890</v>
      </c>
      <c r="D616" s="10" t="s">
        <v>1254</v>
      </c>
      <c r="E616" s="10" t="s">
        <v>43</v>
      </c>
      <c r="F616" s="10" t="s">
        <v>10</v>
      </c>
      <c r="G616" s="10">
        <v>2</v>
      </c>
      <c r="H616" s="10">
        <v>0</v>
      </c>
      <c r="I616" s="10" t="s">
        <v>1891</v>
      </c>
      <c r="J616" s="10" t="s">
        <v>1892</v>
      </c>
      <c r="K616" s="10" t="s">
        <v>17</v>
      </c>
    </row>
    <row r="617" spans="1:11" x14ac:dyDescent="0.35">
      <c r="A617" s="10">
        <v>33145006</v>
      </c>
      <c r="B617" s="10" t="s">
        <v>14</v>
      </c>
      <c r="C617" s="10" t="s">
        <v>1893</v>
      </c>
      <c r="D617" s="10" t="s">
        <v>770</v>
      </c>
      <c r="E617" s="10" t="s">
        <v>43</v>
      </c>
      <c r="F617" s="10" t="s">
        <v>10</v>
      </c>
      <c r="G617" s="10">
        <v>2</v>
      </c>
      <c r="H617" s="10">
        <v>0</v>
      </c>
      <c r="I617" s="10" t="s">
        <v>1894</v>
      </c>
      <c r="J617" s="10" t="s">
        <v>1895</v>
      </c>
      <c r="K617" s="10" t="s">
        <v>17</v>
      </c>
    </row>
    <row r="618" spans="1:11" x14ac:dyDescent="0.35">
      <c r="A618" s="10">
        <v>33143699</v>
      </c>
      <c r="B618" s="10" t="s">
        <v>97</v>
      </c>
      <c r="C618" s="10" t="s">
        <v>1896</v>
      </c>
      <c r="D618" s="10" t="s">
        <v>460</v>
      </c>
      <c r="E618" s="10" t="s">
        <v>19</v>
      </c>
      <c r="F618" s="10" t="s">
        <v>20</v>
      </c>
      <c r="G618" s="10">
        <v>3</v>
      </c>
      <c r="H618" s="10">
        <v>0</v>
      </c>
      <c r="I618" s="10" t="s">
        <v>1897</v>
      </c>
      <c r="J618" s="10" t="s">
        <v>1898</v>
      </c>
      <c r="K618" s="10" t="s">
        <v>13</v>
      </c>
    </row>
    <row r="619" spans="1:11" x14ac:dyDescent="0.35">
      <c r="A619" s="10">
        <v>33142825</v>
      </c>
      <c r="B619" s="10" t="s">
        <v>14</v>
      </c>
      <c r="C619" s="10" t="s">
        <v>1899</v>
      </c>
      <c r="D619" s="10" t="s">
        <v>1354</v>
      </c>
      <c r="E619" s="10" t="s">
        <v>1140</v>
      </c>
      <c r="F619" s="10" t="s">
        <v>901</v>
      </c>
      <c r="G619" s="10">
        <v>4</v>
      </c>
      <c r="H619" s="10">
        <v>88</v>
      </c>
      <c r="I619" s="10" t="s">
        <v>1900</v>
      </c>
      <c r="J619" s="10" t="s">
        <v>1901</v>
      </c>
      <c r="K619" s="10" t="s">
        <v>13</v>
      </c>
    </row>
    <row r="620" spans="1:11" x14ac:dyDescent="0.35">
      <c r="A620" s="10">
        <v>33142677</v>
      </c>
      <c r="B620" s="10" t="s">
        <v>14</v>
      </c>
      <c r="C620" s="10" t="s">
        <v>1902</v>
      </c>
      <c r="D620" s="10" t="s">
        <v>1634</v>
      </c>
      <c r="E620" s="10" t="s">
        <v>392</v>
      </c>
      <c r="F620" s="10" t="s">
        <v>283</v>
      </c>
      <c r="G620" s="10">
        <v>2</v>
      </c>
      <c r="H620" s="10">
        <v>44</v>
      </c>
      <c r="I620" s="10" t="s">
        <v>1903</v>
      </c>
      <c r="J620" s="10" t="s">
        <v>1904</v>
      </c>
      <c r="K620" s="10" t="s">
        <v>17</v>
      </c>
    </row>
    <row r="621" spans="1:11" x14ac:dyDescent="0.35">
      <c r="A621" s="10">
        <v>33142593</v>
      </c>
      <c r="B621" s="10" t="s">
        <v>7</v>
      </c>
      <c r="C621" s="10" t="s">
        <v>1905</v>
      </c>
      <c r="D621" s="10" t="s">
        <v>336</v>
      </c>
      <c r="E621" s="10" t="s">
        <v>30</v>
      </c>
      <c r="F621" s="10" t="s">
        <v>10</v>
      </c>
      <c r="G621" s="10">
        <v>3</v>
      </c>
      <c r="H621" s="10">
        <v>0</v>
      </c>
      <c r="I621" s="10" t="s">
        <v>1906</v>
      </c>
      <c r="J621" s="10" t="s">
        <v>1907</v>
      </c>
      <c r="K621" s="10" t="s">
        <v>17</v>
      </c>
    </row>
    <row r="622" spans="1:11" x14ac:dyDescent="0.35">
      <c r="A622" s="10">
        <v>33142556</v>
      </c>
      <c r="B622" s="10" t="s">
        <v>14</v>
      </c>
      <c r="C622" s="10" t="s">
        <v>1908</v>
      </c>
      <c r="D622" s="10" t="s">
        <v>1634</v>
      </c>
      <c r="E622" s="10" t="s">
        <v>43</v>
      </c>
      <c r="F622" s="10" t="s">
        <v>10</v>
      </c>
      <c r="G622" s="10">
        <v>2</v>
      </c>
      <c r="H622" s="10">
        <v>0</v>
      </c>
      <c r="I622" s="10" t="s">
        <v>1909</v>
      </c>
      <c r="J622" s="10" t="s">
        <v>1910</v>
      </c>
      <c r="K622" s="10" t="s">
        <v>17</v>
      </c>
    </row>
    <row r="623" spans="1:11" x14ac:dyDescent="0.35">
      <c r="A623" s="10">
        <v>33142257</v>
      </c>
      <c r="B623" s="10" t="s">
        <v>14</v>
      </c>
      <c r="C623" s="10" t="s">
        <v>1911</v>
      </c>
      <c r="D623" s="10" t="s">
        <v>599</v>
      </c>
      <c r="E623" s="10" t="s">
        <v>670</v>
      </c>
      <c r="F623" s="10" t="s">
        <v>283</v>
      </c>
      <c r="G623" s="10">
        <v>3</v>
      </c>
      <c r="H623" s="10">
        <v>96</v>
      </c>
      <c r="I623" s="10" t="s">
        <v>1912</v>
      </c>
      <c r="J623" s="10" t="s">
        <v>1913</v>
      </c>
      <c r="K623" s="10" t="s">
        <v>13</v>
      </c>
    </row>
    <row r="624" spans="1:11" x14ac:dyDescent="0.35">
      <c r="A624" s="10">
        <v>33140893</v>
      </c>
      <c r="B624" s="10" t="s">
        <v>7</v>
      </c>
      <c r="C624" s="10" t="s">
        <v>1914</v>
      </c>
      <c r="D624" s="10" t="s">
        <v>460</v>
      </c>
      <c r="E624" s="10" t="s">
        <v>43</v>
      </c>
      <c r="F624" s="10" t="s">
        <v>10</v>
      </c>
      <c r="G624" s="10">
        <v>4</v>
      </c>
      <c r="H624" s="10">
        <v>0</v>
      </c>
      <c r="I624" s="10" t="s">
        <v>1915</v>
      </c>
      <c r="J624" s="10" t="s">
        <v>1916</v>
      </c>
      <c r="K624" s="10" t="s">
        <v>17</v>
      </c>
    </row>
    <row r="625" spans="1:11" x14ac:dyDescent="0.35">
      <c r="A625" s="10">
        <v>33140850</v>
      </c>
      <c r="B625" s="10" t="s">
        <v>14</v>
      </c>
      <c r="C625" s="10" t="s">
        <v>1917</v>
      </c>
      <c r="D625" s="10" t="s">
        <v>1758</v>
      </c>
      <c r="E625" s="10" t="s">
        <v>370</v>
      </c>
      <c r="F625" s="10" t="s">
        <v>283</v>
      </c>
      <c r="G625" s="10">
        <v>3</v>
      </c>
      <c r="H625" s="10">
        <v>44</v>
      </c>
      <c r="I625" s="10" t="s">
        <v>1918</v>
      </c>
      <c r="J625" s="10" t="s">
        <v>1919</v>
      </c>
      <c r="K625" s="10" t="s">
        <v>17</v>
      </c>
    </row>
    <row r="626" spans="1:11" x14ac:dyDescent="0.35">
      <c r="A626" s="10">
        <v>33140489</v>
      </c>
      <c r="B626" s="10" t="s">
        <v>14</v>
      </c>
      <c r="C626" s="10" t="s">
        <v>1920</v>
      </c>
      <c r="D626" s="10" t="s">
        <v>8</v>
      </c>
      <c r="E626" s="10" t="s">
        <v>19</v>
      </c>
      <c r="F626" s="10" t="s">
        <v>20</v>
      </c>
      <c r="G626" s="10">
        <v>6</v>
      </c>
      <c r="H626" s="10">
        <v>0</v>
      </c>
      <c r="I626" s="10" t="s">
        <v>1921</v>
      </c>
      <c r="J626" s="10" t="s">
        <v>1922</v>
      </c>
      <c r="K626" s="10" t="s">
        <v>13</v>
      </c>
    </row>
    <row r="627" spans="1:11" x14ac:dyDescent="0.35">
      <c r="A627" s="10">
        <v>33140217</v>
      </c>
      <c r="B627" s="10" t="s">
        <v>14</v>
      </c>
      <c r="C627" s="10" t="s">
        <v>1923</v>
      </c>
      <c r="D627" s="10" t="s">
        <v>599</v>
      </c>
      <c r="E627" s="10" t="s">
        <v>43</v>
      </c>
      <c r="F627" s="10" t="s">
        <v>10</v>
      </c>
      <c r="G627" s="10">
        <v>4</v>
      </c>
      <c r="H627" s="10">
        <v>0</v>
      </c>
      <c r="I627" s="10" t="s">
        <v>1924</v>
      </c>
      <c r="J627" s="10" t="s">
        <v>1925</v>
      </c>
      <c r="K627" s="10" t="s">
        <v>17</v>
      </c>
    </row>
    <row r="628" spans="1:11" x14ac:dyDescent="0.35">
      <c r="A628" s="10">
        <v>33139967</v>
      </c>
      <c r="B628" s="10" t="s">
        <v>7</v>
      </c>
      <c r="C628" s="10" t="s">
        <v>1926</v>
      </c>
      <c r="D628" s="10" t="s">
        <v>1354</v>
      </c>
      <c r="E628" s="10" t="s">
        <v>30</v>
      </c>
      <c r="F628" s="10" t="s">
        <v>10</v>
      </c>
      <c r="G628" s="10">
        <v>1</v>
      </c>
      <c r="H628" s="10">
        <v>0</v>
      </c>
      <c r="I628" s="10" t="s">
        <v>1927</v>
      </c>
      <c r="J628" s="10" t="s">
        <v>1928</v>
      </c>
      <c r="K628" s="10" t="s">
        <v>17</v>
      </c>
    </row>
    <row r="629" spans="1:11" x14ac:dyDescent="0.35">
      <c r="A629" s="10">
        <v>33139285</v>
      </c>
      <c r="B629" s="10" t="s">
        <v>14</v>
      </c>
      <c r="C629" s="10" t="s">
        <v>1929</v>
      </c>
      <c r="D629" s="10" t="s">
        <v>1354</v>
      </c>
      <c r="E629" s="10" t="s">
        <v>43</v>
      </c>
      <c r="F629" s="10" t="s">
        <v>10</v>
      </c>
      <c r="G629" s="10">
        <v>0</v>
      </c>
      <c r="H629" s="10">
        <v>0</v>
      </c>
      <c r="I629" s="10" t="s">
        <v>1930</v>
      </c>
      <c r="J629" s="10" t="s">
        <v>1931</v>
      </c>
      <c r="K629" s="10" t="s">
        <v>104</v>
      </c>
    </row>
    <row r="630" spans="1:11" x14ac:dyDescent="0.35">
      <c r="A630" s="10">
        <v>33138916</v>
      </c>
      <c r="B630" s="10" t="s">
        <v>7</v>
      </c>
      <c r="C630" s="10" t="s">
        <v>1932</v>
      </c>
      <c r="D630" s="10" t="s">
        <v>1354</v>
      </c>
      <c r="E630" s="10" t="s">
        <v>9</v>
      </c>
      <c r="F630" s="10" t="s">
        <v>10</v>
      </c>
      <c r="G630" s="10">
        <v>2</v>
      </c>
      <c r="H630" s="10">
        <v>0</v>
      </c>
      <c r="I630" s="10" t="s">
        <v>1933</v>
      </c>
      <c r="J630" s="10" t="s">
        <v>1934</v>
      </c>
      <c r="K630" s="10" t="s">
        <v>17</v>
      </c>
    </row>
    <row r="631" spans="1:11" x14ac:dyDescent="0.35">
      <c r="A631" s="10">
        <v>33138881</v>
      </c>
      <c r="B631" s="10" t="s">
        <v>7</v>
      </c>
      <c r="C631" s="10" t="s">
        <v>1935</v>
      </c>
      <c r="D631" s="10" t="s">
        <v>173</v>
      </c>
      <c r="E631" s="10" t="s">
        <v>30</v>
      </c>
      <c r="F631" s="10" t="s">
        <v>901</v>
      </c>
      <c r="G631" s="10">
        <v>2</v>
      </c>
      <c r="H631" s="10">
        <v>64</v>
      </c>
      <c r="I631" s="10" t="s">
        <v>1936</v>
      </c>
      <c r="J631" s="10" t="s">
        <v>1937</v>
      </c>
      <c r="K631" s="10" t="s">
        <v>13</v>
      </c>
    </row>
    <row r="632" spans="1:11" x14ac:dyDescent="0.35">
      <c r="A632" s="10">
        <v>33138187</v>
      </c>
      <c r="B632" s="10" t="s">
        <v>14</v>
      </c>
      <c r="C632" s="10" t="s">
        <v>1938</v>
      </c>
      <c r="D632" s="10" t="s">
        <v>460</v>
      </c>
      <c r="E632" s="10" t="s">
        <v>19</v>
      </c>
      <c r="F632" s="10" t="s">
        <v>20</v>
      </c>
      <c r="G632" s="10">
        <v>0</v>
      </c>
      <c r="H632" s="10">
        <v>0</v>
      </c>
      <c r="I632" s="10" t="s">
        <v>1939</v>
      </c>
      <c r="J632" s="10" t="s">
        <v>1940</v>
      </c>
      <c r="K632" s="10" t="s">
        <v>104</v>
      </c>
    </row>
    <row r="633" spans="1:11" x14ac:dyDescent="0.35">
      <c r="A633" s="10">
        <v>33136185</v>
      </c>
      <c r="B633" s="10" t="s">
        <v>14</v>
      </c>
      <c r="C633" s="10" t="s">
        <v>1941</v>
      </c>
      <c r="D633" s="10" t="s">
        <v>1354</v>
      </c>
      <c r="E633" s="10" t="s">
        <v>370</v>
      </c>
      <c r="F633" s="10" t="s">
        <v>283</v>
      </c>
      <c r="G633" s="10">
        <v>3</v>
      </c>
      <c r="H633" s="10">
        <v>96</v>
      </c>
      <c r="I633" s="10" t="s">
        <v>1942</v>
      </c>
      <c r="J633" s="10" t="s">
        <v>1943</v>
      </c>
      <c r="K633" s="10" t="s">
        <v>13</v>
      </c>
    </row>
    <row r="634" spans="1:11" x14ac:dyDescent="0.35">
      <c r="A634" s="10">
        <v>33135936</v>
      </c>
      <c r="B634" s="10" t="s">
        <v>14</v>
      </c>
      <c r="C634" s="10" t="s">
        <v>1944</v>
      </c>
      <c r="D634" s="10" t="s">
        <v>897</v>
      </c>
      <c r="E634" s="10" t="s">
        <v>19</v>
      </c>
      <c r="F634" s="10" t="s">
        <v>20</v>
      </c>
      <c r="G634" s="10">
        <v>6</v>
      </c>
      <c r="H634" s="10">
        <v>0</v>
      </c>
      <c r="I634" s="10" t="s">
        <v>1945</v>
      </c>
      <c r="J634" s="10" t="s">
        <v>1946</v>
      </c>
      <c r="K634" s="10" t="s">
        <v>17</v>
      </c>
    </row>
    <row r="635" spans="1:11" x14ac:dyDescent="0.35">
      <c r="A635" s="10">
        <v>33135506</v>
      </c>
      <c r="B635" s="10" t="s">
        <v>97</v>
      </c>
      <c r="C635" s="10" t="s">
        <v>1947</v>
      </c>
      <c r="D635" s="10" t="s">
        <v>1634</v>
      </c>
      <c r="E635" s="10" t="s">
        <v>9</v>
      </c>
      <c r="F635" s="10" t="s">
        <v>10</v>
      </c>
      <c r="G635" s="10">
        <v>3</v>
      </c>
      <c r="H635" s="10">
        <v>0</v>
      </c>
      <c r="I635" s="10" t="s">
        <v>1948</v>
      </c>
      <c r="J635" s="10" t="s">
        <v>1949</v>
      </c>
      <c r="K635" s="10" t="s">
        <v>17</v>
      </c>
    </row>
    <row r="636" spans="1:11" x14ac:dyDescent="0.35">
      <c r="A636" s="10">
        <v>33134462</v>
      </c>
      <c r="B636" s="10" t="s">
        <v>61</v>
      </c>
      <c r="C636" s="10" t="s">
        <v>1950</v>
      </c>
      <c r="D636" s="10" t="s">
        <v>1049</v>
      </c>
      <c r="E636" s="10" t="s">
        <v>282</v>
      </c>
      <c r="F636" s="10" t="s">
        <v>283</v>
      </c>
      <c r="G636" s="10">
        <v>2</v>
      </c>
      <c r="H636" s="10">
        <v>90</v>
      </c>
      <c r="I636" s="10" t="s">
        <v>1951</v>
      </c>
      <c r="J636" s="10" t="s">
        <v>1952</v>
      </c>
      <c r="K636" s="10" t="s">
        <v>13</v>
      </c>
    </row>
    <row r="637" spans="1:11" x14ac:dyDescent="0.35">
      <c r="A637" s="10">
        <v>33134441</v>
      </c>
      <c r="B637" s="10" t="s">
        <v>14</v>
      </c>
      <c r="C637" s="10" t="s">
        <v>1953</v>
      </c>
      <c r="D637" s="10" t="s">
        <v>84</v>
      </c>
      <c r="E637" s="10" t="s">
        <v>30</v>
      </c>
      <c r="F637" s="10" t="s">
        <v>10</v>
      </c>
      <c r="G637" s="10">
        <v>0</v>
      </c>
      <c r="H637" s="10">
        <v>0</v>
      </c>
      <c r="I637" s="10" t="s">
        <v>1954</v>
      </c>
      <c r="J637" s="10" t="s">
        <v>1955</v>
      </c>
      <c r="K637" s="10" t="s">
        <v>104</v>
      </c>
    </row>
    <row r="638" spans="1:11" x14ac:dyDescent="0.35">
      <c r="A638" s="10">
        <v>33134424</v>
      </c>
      <c r="B638" s="10" t="s">
        <v>7</v>
      </c>
      <c r="C638" s="10" t="s">
        <v>1956</v>
      </c>
      <c r="D638" s="10" t="s">
        <v>1471</v>
      </c>
      <c r="E638" s="10" t="s">
        <v>370</v>
      </c>
      <c r="F638" s="10" t="s">
        <v>283</v>
      </c>
      <c r="G638" s="10">
        <v>3</v>
      </c>
      <c r="H638" s="10">
        <v>96</v>
      </c>
      <c r="I638" s="10" t="s">
        <v>1957</v>
      </c>
      <c r="J638" s="10" t="s">
        <v>1958</v>
      </c>
      <c r="K638" s="10" t="s">
        <v>17</v>
      </c>
    </row>
    <row r="639" spans="1:11" x14ac:dyDescent="0.35">
      <c r="A639" s="10">
        <v>33133943</v>
      </c>
      <c r="B639" s="10" t="s">
        <v>14</v>
      </c>
      <c r="C639" s="10" t="s">
        <v>1959</v>
      </c>
      <c r="D639" s="10" t="s">
        <v>1254</v>
      </c>
      <c r="E639" s="10" t="s">
        <v>19</v>
      </c>
      <c r="F639" s="10" t="s">
        <v>20</v>
      </c>
      <c r="G639" s="10">
        <v>5</v>
      </c>
      <c r="H639" s="10">
        <v>0</v>
      </c>
      <c r="I639" s="10" t="s">
        <v>1960</v>
      </c>
      <c r="J639" s="10" t="s">
        <v>1961</v>
      </c>
      <c r="K639" s="10" t="s">
        <v>17</v>
      </c>
    </row>
    <row r="640" spans="1:11" x14ac:dyDescent="0.35">
      <c r="A640" s="10">
        <v>33133587</v>
      </c>
      <c r="B640" s="10" t="s">
        <v>14</v>
      </c>
      <c r="C640" s="10" t="s">
        <v>1962</v>
      </c>
      <c r="D640" s="10" t="s">
        <v>1254</v>
      </c>
      <c r="E640" s="10" t="s">
        <v>30</v>
      </c>
      <c r="F640" s="10" t="s">
        <v>10</v>
      </c>
      <c r="G640" s="10">
        <v>3</v>
      </c>
      <c r="H640" s="10">
        <v>0</v>
      </c>
      <c r="I640" s="10" t="s">
        <v>1963</v>
      </c>
      <c r="J640" s="10" t="s">
        <v>1964</v>
      </c>
      <c r="K640" s="10" t="s">
        <v>17</v>
      </c>
    </row>
    <row r="641" spans="1:11" x14ac:dyDescent="0.35">
      <c r="A641" s="10">
        <v>33133487</v>
      </c>
      <c r="B641" s="10" t="s">
        <v>14</v>
      </c>
      <c r="C641" s="10" t="s">
        <v>1965</v>
      </c>
      <c r="D641" s="10" t="s">
        <v>1471</v>
      </c>
      <c r="E641" s="10" t="s">
        <v>9</v>
      </c>
      <c r="F641" s="10" t="s">
        <v>10</v>
      </c>
      <c r="G641" s="10">
        <v>2</v>
      </c>
      <c r="H641" s="10">
        <v>0</v>
      </c>
      <c r="I641" s="10" t="s">
        <v>1966</v>
      </c>
      <c r="J641" s="10" t="s">
        <v>1967</v>
      </c>
      <c r="K641" s="10" t="s">
        <v>13</v>
      </c>
    </row>
    <row r="642" spans="1:11" x14ac:dyDescent="0.35">
      <c r="A642" s="10">
        <v>33133421</v>
      </c>
      <c r="B642" s="10" t="s">
        <v>14</v>
      </c>
      <c r="C642" s="10" t="s">
        <v>1968</v>
      </c>
      <c r="D642" s="10" t="s">
        <v>1969</v>
      </c>
      <c r="E642" s="10" t="s">
        <v>30</v>
      </c>
      <c r="F642" s="10" t="s">
        <v>10</v>
      </c>
      <c r="G642" s="10">
        <v>2</v>
      </c>
      <c r="H642" s="10">
        <v>0</v>
      </c>
      <c r="I642" s="10" t="s">
        <v>1970</v>
      </c>
      <c r="J642" s="10" t="s">
        <v>1971</v>
      </c>
      <c r="K642" s="10" t="s">
        <v>13</v>
      </c>
    </row>
    <row r="643" spans="1:11" x14ac:dyDescent="0.35">
      <c r="A643" s="10">
        <v>33133050</v>
      </c>
      <c r="B643" s="10" t="s">
        <v>14</v>
      </c>
      <c r="C643" s="10" t="s">
        <v>1972</v>
      </c>
      <c r="D643" s="10" t="s">
        <v>1254</v>
      </c>
      <c r="E643" s="10" t="s">
        <v>19</v>
      </c>
      <c r="F643" s="10" t="s">
        <v>20</v>
      </c>
      <c r="G643" s="10">
        <v>1</v>
      </c>
      <c r="H643" s="10">
        <v>0</v>
      </c>
      <c r="I643" s="10" t="s">
        <v>1973</v>
      </c>
      <c r="J643" s="10" t="s">
        <v>1974</v>
      </c>
      <c r="K643" s="10" t="s">
        <v>17</v>
      </c>
    </row>
    <row r="644" spans="1:11" x14ac:dyDescent="0.35">
      <c r="A644" s="10">
        <v>33132403</v>
      </c>
      <c r="B644" s="10" t="s">
        <v>97</v>
      </c>
      <c r="C644" s="10" t="s">
        <v>1975</v>
      </c>
      <c r="D644" s="10" t="s">
        <v>1049</v>
      </c>
      <c r="E644" s="10" t="s">
        <v>43</v>
      </c>
      <c r="F644" s="10" t="s">
        <v>10</v>
      </c>
      <c r="G644" s="10">
        <v>4</v>
      </c>
      <c r="H644" s="10">
        <v>0</v>
      </c>
      <c r="I644" s="10" t="s">
        <v>1976</v>
      </c>
      <c r="J644" s="10" t="s">
        <v>1977</v>
      </c>
      <c r="K644" s="10" t="s">
        <v>17</v>
      </c>
    </row>
    <row r="645" spans="1:11" x14ac:dyDescent="0.35">
      <c r="A645" s="10">
        <v>33131508</v>
      </c>
      <c r="B645" s="10" t="s">
        <v>97</v>
      </c>
      <c r="C645" s="10" t="s">
        <v>1978</v>
      </c>
      <c r="D645" s="10" t="s">
        <v>599</v>
      </c>
      <c r="E645" s="10" t="s">
        <v>43</v>
      </c>
      <c r="F645" s="10" t="s">
        <v>10</v>
      </c>
      <c r="G645" s="10">
        <v>4</v>
      </c>
      <c r="H645" s="10">
        <v>0</v>
      </c>
      <c r="I645" s="10" t="s">
        <v>1979</v>
      </c>
      <c r="J645" s="10" t="s">
        <v>1980</v>
      </c>
      <c r="K645" s="10" t="s">
        <v>13</v>
      </c>
    </row>
    <row r="646" spans="1:11" x14ac:dyDescent="0.35">
      <c r="A646" s="10">
        <v>33131431</v>
      </c>
      <c r="B646" s="10" t="s">
        <v>14</v>
      </c>
      <c r="C646" s="10" t="s">
        <v>1981</v>
      </c>
      <c r="D646" s="10" t="s">
        <v>770</v>
      </c>
      <c r="E646" s="10" t="s">
        <v>19</v>
      </c>
      <c r="F646" s="10" t="s">
        <v>20</v>
      </c>
      <c r="G646" s="10">
        <v>4</v>
      </c>
      <c r="H646" s="10">
        <v>0</v>
      </c>
      <c r="I646" s="10" t="s">
        <v>1982</v>
      </c>
      <c r="J646" s="10" t="s">
        <v>1983</v>
      </c>
      <c r="K646" s="10" t="s">
        <v>17</v>
      </c>
    </row>
    <row r="647" spans="1:11" x14ac:dyDescent="0.35">
      <c r="A647" s="10">
        <v>33130902</v>
      </c>
      <c r="B647" s="10" t="s">
        <v>7</v>
      </c>
      <c r="C647" s="10" t="s">
        <v>1984</v>
      </c>
      <c r="D647" s="10" t="s">
        <v>1969</v>
      </c>
      <c r="E647" s="10" t="s">
        <v>43</v>
      </c>
      <c r="F647" s="10" t="s">
        <v>10</v>
      </c>
      <c r="G647" s="10">
        <v>2</v>
      </c>
      <c r="H647" s="10">
        <v>0</v>
      </c>
      <c r="I647" s="10" t="s">
        <v>1985</v>
      </c>
      <c r="J647" s="10" t="s">
        <v>1986</v>
      </c>
      <c r="K647" s="10" t="s">
        <v>17</v>
      </c>
    </row>
    <row r="648" spans="1:11" x14ac:dyDescent="0.35">
      <c r="A648" s="10">
        <v>33130628</v>
      </c>
      <c r="B648" s="10" t="s">
        <v>7</v>
      </c>
      <c r="C648" s="10" t="s">
        <v>1987</v>
      </c>
      <c r="D648" s="10" t="s">
        <v>1969</v>
      </c>
      <c r="E648" s="10" t="s">
        <v>43</v>
      </c>
      <c r="F648" s="10" t="s">
        <v>10</v>
      </c>
      <c r="G648" s="10">
        <v>0</v>
      </c>
      <c r="H648" s="10">
        <v>0</v>
      </c>
      <c r="I648" s="10" t="s">
        <v>1988</v>
      </c>
      <c r="J648" s="10" t="s">
        <v>1989</v>
      </c>
      <c r="K648" s="10" t="s">
        <v>104</v>
      </c>
    </row>
    <row r="649" spans="1:11" x14ac:dyDescent="0.35">
      <c r="A649" s="10">
        <v>33130550</v>
      </c>
      <c r="B649" s="10" t="s">
        <v>7</v>
      </c>
      <c r="C649" s="10" t="s">
        <v>1990</v>
      </c>
      <c r="D649" s="10" t="s">
        <v>1969</v>
      </c>
      <c r="E649" s="10" t="s">
        <v>43</v>
      </c>
      <c r="F649" s="10" t="s">
        <v>10</v>
      </c>
      <c r="G649" s="10">
        <v>2</v>
      </c>
      <c r="H649" s="10">
        <v>0</v>
      </c>
      <c r="I649" s="10" t="s">
        <v>1991</v>
      </c>
      <c r="J649" s="10" t="s">
        <v>1992</v>
      </c>
      <c r="K649" s="10" t="s">
        <v>17</v>
      </c>
    </row>
    <row r="650" spans="1:11" x14ac:dyDescent="0.35">
      <c r="A650" s="10">
        <v>33130245</v>
      </c>
      <c r="B650" s="10" t="s">
        <v>14</v>
      </c>
      <c r="C650" s="10" t="s">
        <v>1993</v>
      </c>
      <c r="D650" s="10" t="s">
        <v>1969</v>
      </c>
      <c r="E650" s="10" t="s">
        <v>43</v>
      </c>
      <c r="F650" s="10" t="s">
        <v>10</v>
      </c>
      <c r="G650" s="10">
        <v>1</v>
      </c>
      <c r="H650" s="10">
        <v>0</v>
      </c>
      <c r="I650" s="10" t="s">
        <v>1994</v>
      </c>
      <c r="J650" s="10" t="s">
        <v>1995</v>
      </c>
      <c r="K650" s="10" t="s">
        <v>13</v>
      </c>
    </row>
    <row r="651" spans="1:11" x14ac:dyDescent="0.35">
      <c r="A651" s="10">
        <v>33130139</v>
      </c>
      <c r="B651" s="10" t="s">
        <v>7</v>
      </c>
      <c r="C651" s="10" t="s">
        <v>1996</v>
      </c>
      <c r="D651" s="10" t="s">
        <v>1969</v>
      </c>
      <c r="E651" s="10" t="s">
        <v>43</v>
      </c>
      <c r="F651" s="10" t="s">
        <v>10</v>
      </c>
      <c r="G651" s="10">
        <v>4</v>
      </c>
      <c r="H651" s="10">
        <v>0</v>
      </c>
      <c r="I651" s="10" t="s">
        <v>1997</v>
      </c>
      <c r="J651" s="10" t="s">
        <v>1998</v>
      </c>
      <c r="K651" s="10" t="s">
        <v>13</v>
      </c>
    </row>
    <row r="652" spans="1:11" x14ac:dyDescent="0.35">
      <c r="A652" s="10">
        <v>33128613</v>
      </c>
      <c r="B652" s="10" t="s">
        <v>14</v>
      </c>
      <c r="C652" s="10" t="s">
        <v>1999</v>
      </c>
      <c r="D652" s="10" t="s">
        <v>897</v>
      </c>
      <c r="E652" s="10" t="s">
        <v>19</v>
      </c>
      <c r="F652" s="10" t="s">
        <v>20</v>
      </c>
      <c r="G652" s="10">
        <v>4</v>
      </c>
      <c r="H652" s="10">
        <v>0</v>
      </c>
      <c r="I652" s="10" t="s">
        <v>2000</v>
      </c>
      <c r="J652" s="10" t="s">
        <v>2001</v>
      </c>
      <c r="K652" s="10" t="s">
        <v>17</v>
      </c>
    </row>
    <row r="653" spans="1:11" x14ac:dyDescent="0.35">
      <c r="A653" s="10">
        <v>33127632</v>
      </c>
      <c r="B653" s="10" t="s">
        <v>7</v>
      </c>
      <c r="C653" s="10" t="s">
        <v>2002</v>
      </c>
      <c r="D653" s="10" t="s">
        <v>1969</v>
      </c>
      <c r="E653" s="10" t="s">
        <v>30</v>
      </c>
      <c r="F653" s="10" t="s">
        <v>10</v>
      </c>
      <c r="G653" s="10">
        <v>5</v>
      </c>
      <c r="H653" s="10">
        <v>0</v>
      </c>
      <c r="I653" s="10" t="s">
        <v>2003</v>
      </c>
      <c r="J653" s="10" t="s">
        <v>2004</v>
      </c>
      <c r="K653" s="10" t="s">
        <v>17</v>
      </c>
    </row>
    <row r="654" spans="1:11" x14ac:dyDescent="0.35">
      <c r="A654" s="10">
        <v>33127136</v>
      </c>
      <c r="B654" s="10" t="s">
        <v>14</v>
      </c>
      <c r="C654" s="10" t="s">
        <v>2005</v>
      </c>
      <c r="D654" s="10" t="s">
        <v>1471</v>
      </c>
      <c r="E654" s="10" t="s">
        <v>88</v>
      </c>
      <c r="F654" s="10" t="s">
        <v>10</v>
      </c>
      <c r="G654" s="10">
        <v>2</v>
      </c>
      <c r="H654" s="10">
        <v>0</v>
      </c>
      <c r="I654" s="10" t="s">
        <v>2006</v>
      </c>
      <c r="J654" s="10" t="s">
        <v>1569</v>
      </c>
      <c r="K654" s="10" t="s">
        <v>13</v>
      </c>
    </row>
    <row r="655" spans="1:11" x14ac:dyDescent="0.35">
      <c r="A655" s="10">
        <v>33127064</v>
      </c>
      <c r="B655" s="10" t="s">
        <v>14</v>
      </c>
      <c r="C655" s="10" t="s">
        <v>2007</v>
      </c>
      <c r="D655" s="10" t="s">
        <v>1471</v>
      </c>
      <c r="E655" s="10" t="s">
        <v>88</v>
      </c>
      <c r="F655" s="10" t="s">
        <v>10</v>
      </c>
      <c r="G655" s="10">
        <v>2</v>
      </c>
      <c r="H655" s="10">
        <v>0</v>
      </c>
      <c r="I655" s="10" t="s">
        <v>2008</v>
      </c>
      <c r="J655" s="10" t="s">
        <v>1569</v>
      </c>
      <c r="K655" s="10" t="s">
        <v>13</v>
      </c>
    </row>
    <row r="656" spans="1:11" x14ac:dyDescent="0.35">
      <c r="A656" s="10">
        <v>33126942</v>
      </c>
      <c r="B656" s="10" t="s">
        <v>7</v>
      </c>
      <c r="C656" s="10" t="s">
        <v>2009</v>
      </c>
      <c r="D656" s="10" t="s">
        <v>1969</v>
      </c>
      <c r="E656" s="10" t="s">
        <v>30</v>
      </c>
      <c r="F656" s="10" t="s">
        <v>10</v>
      </c>
      <c r="G656" s="10">
        <v>4</v>
      </c>
      <c r="H656" s="10">
        <v>0</v>
      </c>
      <c r="I656" s="10" t="s">
        <v>2010</v>
      </c>
      <c r="J656" s="10" t="s">
        <v>2011</v>
      </c>
      <c r="K656" s="10" t="s">
        <v>17</v>
      </c>
    </row>
    <row r="657" spans="1:11" x14ac:dyDescent="0.35">
      <c r="A657" s="10">
        <v>33126840</v>
      </c>
      <c r="B657" s="10" t="s">
        <v>7</v>
      </c>
      <c r="C657" s="10" t="s">
        <v>2012</v>
      </c>
      <c r="D657" s="10" t="s">
        <v>1049</v>
      </c>
      <c r="E657" s="10" t="s">
        <v>19</v>
      </c>
      <c r="F657" s="10" t="s">
        <v>20</v>
      </c>
      <c r="G657" s="10">
        <v>2</v>
      </c>
      <c r="H657" s="10">
        <v>0</v>
      </c>
      <c r="I657" s="10" t="s">
        <v>2013</v>
      </c>
      <c r="J657" s="10" t="s">
        <v>2014</v>
      </c>
      <c r="K657" s="10" t="s">
        <v>17</v>
      </c>
    </row>
    <row r="658" spans="1:11" x14ac:dyDescent="0.35">
      <c r="A658" s="10">
        <v>33126342</v>
      </c>
      <c r="B658" s="10" t="s">
        <v>7</v>
      </c>
      <c r="C658" s="10" t="s">
        <v>2015</v>
      </c>
      <c r="D658" s="10" t="s">
        <v>599</v>
      </c>
      <c r="E658" s="10" t="s">
        <v>30</v>
      </c>
      <c r="F658" s="10" t="s">
        <v>10</v>
      </c>
      <c r="G658" s="10">
        <v>2</v>
      </c>
      <c r="H658" s="10">
        <v>0</v>
      </c>
      <c r="I658" s="10" t="s">
        <v>2016</v>
      </c>
      <c r="J658" s="10" t="s">
        <v>2017</v>
      </c>
      <c r="K658" s="10" t="s">
        <v>17</v>
      </c>
    </row>
    <row r="659" spans="1:11" x14ac:dyDescent="0.35">
      <c r="A659" s="10">
        <v>33125949</v>
      </c>
      <c r="B659" s="10" t="s">
        <v>14</v>
      </c>
      <c r="C659" s="10" t="s">
        <v>2018</v>
      </c>
      <c r="D659" s="10" t="s">
        <v>1471</v>
      </c>
      <c r="E659" s="10" t="s">
        <v>670</v>
      </c>
      <c r="F659" s="10" t="s">
        <v>283</v>
      </c>
      <c r="G659" s="10">
        <v>4</v>
      </c>
      <c r="H659" s="10">
        <v>88</v>
      </c>
      <c r="I659" s="10" t="s">
        <v>2019</v>
      </c>
      <c r="J659" s="10" t="s">
        <v>2020</v>
      </c>
      <c r="K659" s="10" t="s">
        <v>17</v>
      </c>
    </row>
    <row r="660" spans="1:11" x14ac:dyDescent="0.35">
      <c r="A660" s="10">
        <v>33125077</v>
      </c>
      <c r="B660" s="10" t="s">
        <v>14</v>
      </c>
      <c r="C660" s="10" t="s">
        <v>2021</v>
      </c>
      <c r="D660" s="10" t="s">
        <v>1969</v>
      </c>
      <c r="E660" s="10" t="s">
        <v>9</v>
      </c>
      <c r="F660" s="10" t="s">
        <v>10</v>
      </c>
      <c r="G660" s="10">
        <v>2</v>
      </c>
      <c r="H660" s="10">
        <v>0</v>
      </c>
      <c r="I660" s="10" t="s">
        <v>2022</v>
      </c>
      <c r="J660" s="10" t="s">
        <v>2023</v>
      </c>
      <c r="K660" s="10" t="s">
        <v>17</v>
      </c>
    </row>
    <row r="661" spans="1:11" x14ac:dyDescent="0.35">
      <c r="A661" s="10">
        <v>33124197</v>
      </c>
      <c r="B661" s="10" t="s">
        <v>14</v>
      </c>
      <c r="C661" s="10" t="s">
        <v>2024</v>
      </c>
      <c r="D661" s="10" t="s">
        <v>1969</v>
      </c>
      <c r="E661" s="10" t="s">
        <v>30</v>
      </c>
      <c r="F661" s="10" t="s">
        <v>10</v>
      </c>
      <c r="G661" s="10">
        <v>3</v>
      </c>
      <c r="H661" s="10">
        <v>0</v>
      </c>
      <c r="I661" s="10" t="s">
        <v>2025</v>
      </c>
      <c r="J661" s="10" t="s">
        <v>2026</v>
      </c>
      <c r="K661" s="10" t="s">
        <v>17</v>
      </c>
    </row>
    <row r="662" spans="1:11" x14ac:dyDescent="0.35">
      <c r="A662" s="10">
        <v>33123694</v>
      </c>
      <c r="B662" s="10" t="s">
        <v>14</v>
      </c>
      <c r="C662" s="10" t="s">
        <v>2027</v>
      </c>
      <c r="D662" s="10" t="s">
        <v>1969</v>
      </c>
      <c r="E662" s="10" t="s">
        <v>30</v>
      </c>
      <c r="F662" s="10" t="s">
        <v>10</v>
      </c>
      <c r="G662" s="10">
        <v>4</v>
      </c>
      <c r="H662" s="10">
        <v>0</v>
      </c>
      <c r="I662" s="10" t="s">
        <v>2028</v>
      </c>
      <c r="J662" s="10" t="s">
        <v>2029</v>
      </c>
      <c r="K662" s="10" t="s">
        <v>13</v>
      </c>
    </row>
    <row r="663" spans="1:11" x14ac:dyDescent="0.35">
      <c r="A663" s="10">
        <v>33122000</v>
      </c>
      <c r="B663" s="10" t="s">
        <v>14</v>
      </c>
      <c r="C663" s="10" t="s">
        <v>2030</v>
      </c>
      <c r="D663" s="10" t="s">
        <v>336</v>
      </c>
      <c r="E663" s="10" t="s">
        <v>30</v>
      </c>
      <c r="F663" s="10" t="s">
        <v>10</v>
      </c>
      <c r="G663" s="10">
        <v>2</v>
      </c>
      <c r="H663" s="10">
        <v>0</v>
      </c>
      <c r="I663" s="10" t="s">
        <v>2031</v>
      </c>
      <c r="J663" s="10" t="s">
        <v>2032</v>
      </c>
      <c r="K663" s="10" t="s">
        <v>13</v>
      </c>
    </row>
    <row r="664" spans="1:11" x14ac:dyDescent="0.35">
      <c r="A664" s="10">
        <v>33121248</v>
      </c>
      <c r="B664" s="10" t="s">
        <v>331</v>
      </c>
      <c r="C664" s="10" t="s">
        <v>2033</v>
      </c>
      <c r="D664" s="10" t="s">
        <v>1969</v>
      </c>
      <c r="E664" s="10" t="s">
        <v>43</v>
      </c>
      <c r="F664" s="10" t="s">
        <v>10</v>
      </c>
      <c r="G664" s="10">
        <v>0</v>
      </c>
      <c r="H664" s="10">
        <v>0</v>
      </c>
      <c r="I664" s="10" t="s">
        <v>2034</v>
      </c>
      <c r="J664" s="10" t="s">
        <v>2035</v>
      </c>
      <c r="K664" s="10" t="s">
        <v>104</v>
      </c>
    </row>
    <row r="665" spans="1:11" x14ac:dyDescent="0.35">
      <c r="A665" s="10">
        <v>33121132</v>
      </c>
      <c r="B665" s="10" t="s">
        <v>14</v>
      </c>
      <c r="C665" s="10" t="s">
        <v>2036</v>
      </c>
      <c r="D665" s="10" t="s">
        <v>1969</v>
      </c>
      <c r="E665" s="10" t="s">
        <v>43</v>
      </c>
      <c r="F665" s="10" t="s">
        <v>10</v>
      </c>
      <c r="G665" s="10">
        <v>3</v>
      </c>
      <c r="H665" s="10">
        <v>0</v>
      </c>
      <c r="I665" s="10" t="s">
        <v>2037</v>
      </c>
      <c r="J665" s="10" t="s">
        <v>2038</v>
      </c>
      <c r="K665" s="10" t="s">
        <v>17</v>
      </c>
    </row>
    <row r="666" spans="1:11" x14ac:dyDescent="0.35">
      <c r="A666" s="10">
        <v>33121058</v>
      </c>
      <c r="B666" s="10" t="s">
        <v>7</v>
      </c>
      <c r="C666" s="10" t="s">
        <v>2039</v>
      </c>
      <c r="D666" s="10" t="s">
        <v>1354</v>
      </c>
      <c r="E666" s="10" t="s">
        <v>43</v>
      </c>
      <c r="F666" s="10" t="s">
        <v>10</v>
      </c>
      <c r="G666" s="10">
        <v>3</v>
      </c>
      <c r="H666" s="10">
        <v>0</v>
      </c>
      <c r="I666" s="10" t="s">
        <v>2040</v>
      </c>
      <c r="J666" s="10" t="s">
        <v>2041</v>
      </c>
      <c r="K666" s="10" t="s">
        <v>17</v>
      </c>
    </row>
    <row r="667" spans="1:11" x14ac:dyDescent="0.35">
      <c r="A667" s="10">
        <v>33119963</v>
      </c>
      <c r="B667" s="10" t="s">
        <v>14</v>
      </c>
      <c r="C667" s="10" t="s">
        <v>2042</v>
      </c>
      <c r="D667" s="10" t="s">
        <v>897</v>
      </c>
      <c r="E667" s="10" t="s">
        <v>282</v>
      </c>
      <c r="F667" s="10" t="s">
        <v>283</v>
      </c>
      <c r="G667" s="10">
        <v>4</v>
      </c>
      <c r="H667" s="10">
        <v>128</v>
      </c>
      <c r="I667" s="10" t="s">
        <v>2043</v>
      </c>
      <c r="J667" s="10" t="s">
        <v>2044</v>
      </c>
      <c r="K667" s="10" t="s">
        <v>13</v>
      </c>
    </row>
    <row r="668" spans="1:11" x14ac:dyDescent="0.35">
      <c r="A668" s="10">
        <v>33119634</v>
      </c>
      <c r="B668" s="10" t="s">
        <v>14</v>
      </c>
      <c r="C668" s="10" t="s">
        <v>2045</v>
      </c>
      <c r="D668" s="10" t="s">
        <v>1969</v>
      </c>
      <c r="E668" s="10" t="s">
        <v>30</v>
      </c>
      <c r="F668" s="10" t="s">
        <v>10</v>
      </c>
      <c r="G668" s="10">
        <v>1</v>
      </c>
      <c r="H668" s="10">
        <v>0</v>
      </c>
      <c r="I668" s="10" t="s">
        <v>2046</v>
      </c>
      <c r="J668" s="10" t="s">
        <v>2047</v>
      </c>
      <c r="K668" s="10" t="s">
        <v>17</v>
      </c>
    </row>
    <row r="669" spans="1:11" x14ac:dyDescent="0.35">
      <c r="A669" s="10">
        <v>33118777</v>
      </c>
      <c r="B669" s="10" t="s">
        <v>7</v>
      </c>
      <c r="C669" s="10" t="s">
        <v>2048</v>
      </c>
      <c r="D669" s="10" t="s">
        <v>1969</v>
      </c>
      <c r="E669" s="10" t="s">
        <v>9</v>
      </c>
      <c r="F669" s="10" t="s">
        <v>10</v>
      </c>
      <c r="G669" s="10">
        <v>4</v>
      </c>
      <c r="H669" s="10">
        <v>0</v>
      </c>
      <c r="I669" s="10" t="s">
        <v>2049</v>
      </c>
      <c r="J669" s="10" t="s">
        <v>2050</v>
      </c>
      <c r="K669" s="10" t="s">
        <v>17</v>
      </c>
    </row>
    <row r="670" spans="1:11" x14ac:dyDescent="0.35">
      <c r="A670" s="10">
        <v>33118540</v>
      </c>
      <c r="B670" s="10" t="s">
        <v>14</v>
      </c>
      <c r="C670" s="10" t="s">
        <v>2051</v>
      </c>
      <c r="D670" s="10" t="s">
        <v>1969</v>
      </c>
      <c r="E670" s="10" t="s">
        <v>9</v>
      </c>
      <c r="F670" s="10" t="s">
        <v>10</v>
      </c>
      <c r="G670" s="10">
        <v>6</v>
      </c>
      <c r="H670" s="10">
        <v>0</v>
      </c>
      <c r="I670" s="10" t="s">
        <v>2052</v>
      </c>
      <c r="J670" s="10" t="s">
        <v>2053</v>
      </c>
      <c r="K670" s="10" t="s">
        <v>17</v>
      </c>
    </row>
    <row r="671" spans="1:11" x14ac:dyDescent="0.35">
      <c r="A671" s="10">
        <v>33118413</v>
      </c>
      <c r="B671" s="10" t="s">
        <v>14</v>
      </c>
      <c r="C671" s="10" t="s">
        <v>2054</v>
      </c>
      <c r="D671" s="10" t="s">
        <v>1758</v>
      </c>
      <c r="E671" s="10" t="s">
        <v>9</v>
      </c>
      <c r="F671" s="10" t="s">
        <v>10</v>
      </c>
      <c r="G671" s="10">
        <v>2</v>
      </c>
      <c r="H671" s="10">
        <v>0</v>
      </c>
      <c r="I671" s="10" t="s">
        <v>2055</v>
      </c>
      <c r="J671" s="10" t="s">
        <v>2056</v>
      </c>
      <c r="K671" s="10" t="s">
        <v>17</v>
      </c>
    </row>
    <row r="672" spans="1:11" x14ac:dyDescent="0.35">
      <c r="A672" s="10">
        <v>33118306</v>
      </c>
      <c r="B672" s="10" t="s">
        <v>61</v>
      </c>
      <c r="C672" s="10" t="s">
        <v>2057</v>
      </c>
      <c r="D672" s="10" t="s">
        <v>1758</v>
      </c>
      <c r="E672" s="10" t="s">
        <v>1140</v>
      </c>
      <c r="F672" s="10" t="s">
        <v>283</v>
      </c>
      <c r="G672" s="10">
        <v>1</v>
      </c>
      <c r="H672" s="10">
        <v>22</v>
      </c>
      <c r="I672" s="10" t="s">
        <v>2058</v>
      </c>
      <c r="J672" s="10" t="s">
        <v>2059</v>
      </c>
      <c r="K672" s="10" t="s">
        <v>17</v>
      </c>
    </row>
    <row r="673" spans="1:11" x14ac:dyDescent="0.35">
      <c r="A673" s="10">
        <v>33118005</v>
      </c>
      <c r="B673" s="10" t="s">
        <v>7</v>
      </c>
      <c r="C673" s="10" t="s">
        <v>2060</v>
      </c>
      <c r="D673" s="10" t="s">
        <v>2061</v>
      </c>
      <c r="E673" s="10" t="s">
        <v>9</v>
      </c>
      <c r="F673" s="10" t="s">
        <v>10</v>
      </c>
      <c r="G673" s="10">
        <v>2</v>
      </c>
      <c r="H673" s="10">
        <v>0</v>
      </c>
      <c r="I673" s="10" t="s">
        <v>2062</v>
      </c>
      <c r="J673" s="10" t="s">
        <v>2063</v>
      </c>
      <c r="K673" s="10" t="s">
        <v>17</v>
      </c>
    </row>
    <row r="674" spans="1:11" x14ac:dyDescent="0.35">
      <c r="A674" s="10">
        <v>33117101</v>
      </c>
      <c r="B674" s="10" t="s">
        <v>7</v>
      </c>
      <c r="C674" s="10" t="s">
        <v>2064</v>
      </c>
      <c r="D674" s="10" t="s">
        <v>2061</v>
      </c>
      <c r="E674" s="10" t="s">
        <v>9</v>
      </c>
      <c r="F674" s="10" t="s">
        <v>10</v>
      </c>
      <c r="G674" s="10">
        <v>1</v>
      </c>
      <c r="H674" s="10">
        <v>0</v>
      </c>
      <c r="I674" s="10" t="s">
        <v>2065</v>
      </c>
      <c r="J674" s="10" t="s">
        <v>2066</v>
      </c>
      <c r="K674" s="10" t="s">
        <v>13</v>
      </c>
    </row>
    <row r="675" spans="1:11" x14ac:dyDescent="0.35">
      <c r="A675" s="10">
        <v>33116120</v>
      </c>
      <c r="B675" s="10" t="s">
        <v>7</v>
      </c>
      <c r="C675" s="10" t="s">
        <v>2067</v>
      </c>
      <c r="D675" s="10" t="s">
        <v>2061</v>
      </c>
      <c r="E675" s="10" t="s">
        <v>9</v>
      </c>
      <c r="F675" s="10" t="s">
        <v>10</v>
      </c>
      <c r="G675" s="10">
        <v>1</v>
      </c>
      <c r="H675" s="10">
        <v>0</v>
      </c>
      <c r="I675" s="10" t="s">
        <v>2068</v>
      </c>
      <c r="J675" s="10" t="s">
        <v>2069</v>
      </c>
      <c r="K675" s="10" t="s">
        <v>17</v>
      </c>
    </row>
    <row r="676" spans="1:11" x14ac:dyDescent="0.35">
      <c r="A676" s="10">
        <v>33115579</v>
      </c>
      <c r="B676" s="10" t="s">
        <v>14</v>
      </c>
      <c r="C676" s="10" t="s">
        <v>2070</v>
      </c>
      <c r="D676" s="10" t="s">
        <v>1969</v>
      </c>
      <c r="E676" s="10" t="s">
        <v>282</v>
      </c>
      <c r="F676" s="10" t="s">
        <v>283</v>
      </c>
      <c r="G676" s="10">
        <v>2</v>
      </c>
      <c r="H676" s="10">
        <v>44</v>
      </c>
      <c r="I676" s="10" t="s">
        <v>2071</v>
      </c>
      <c r="J676" s="10" t="s">
        <v>2072</v>
      </c>
      <c r="K676" s="10" t="s">
        <v>17</v>
      </c>
    </row>
    <row r="677" spans="1:11" x14ac:dyDescent="0.35">
      <c r="A677" s="10">
        <v>33115441</v>
      </c>
      <c r="B677" s="10" t="s">
        <v>14</v>
      </c>
      <c r="C677" s="10" t="s">
        <v>2073</v>
      </c>
      <c r="D677" s="10" t="s">
        <v>2061</v>
      </c>
      <c r="E677" s="10" t="s">
        <v>9</v>
      </c>
      <c r="F677" s="10" t="s">
        <v>10</v>
      </c>
      <c r="G677" s="10">
        <v>4</v>
      </c>
      <c r="H677" s="10">
        <v>0</v>
      </c>
      <c r="I677" s="10" t="s">
        <v>2074</v>
      </c>
      <c r="J677" s="10" t="s">
        <v>2075</v>
      </c>
      <c r="K677" s="10" t="s">
        <v>17</v>
      </c>
    </row>
    <row r="678" spans="1:11" x14ac:dyDescent="0.35">
      <c r="A678" s="10">
        <v>33115297</v>
      </c>
      <c r="B678" s="10" t="s">
        <v>7</v>
      </c>
      <c r="C678" s="10" t="s">
        <v>2076</v>
      </c>
      <c r="D678" s="10" t="s">
        <v>2061</v>
      </c>
      <c r="E678" s="10" t="s">
        <v>88</v>
      </c>
      <c r="F678" s="10" t="s">
        <v>10</v>
      </c>
      <c r="G678" s="10">
        <v>2</v>
      </c>
      <c r="H678" s="10">
        <v>0</v>
      </c>
      <c r="I678" s="10" t="s">
        <v>2077</v>
      </c>
      <c r="J678" s="10" t="s">
        <v>2078</v>
      </c>
      <c r="K678" s="10" t="s">
        <v>17</v>
      </c>
    </row>
    <row r="679" spans="1:11" x14ac:dyDescent="0.35">
      <c r="A679" s="10">
        <v>33114876</v>
      </c>
      <c r="B679" s="10" t="s">
        <v>14</v>
      </c>
      <c r="C679" s="10" t="s">
        <v>2079</v>
      </c>
      <c r="D679" s="10" t="s">
        <v>2061</v>
      </c>
      <c r="E679" s="10" t="s">
        <v>88</v>
      </c>
      <c r="F679" s="10" t="s">
        <v>10</v>
      </c>
      <c r="G679" s="10">
        <v>2</v>
      </c>
      <c r="H679" s="10">
        <v>0</v>
      </c>
      <c r="I679" s="10" t="s">
        <v>2080</v>
      </c>
      <c r="J679" s="10" t="s">
        <v>2081</v>
      </c>
      <c r="K679" s="10" t="s">
        <v>17</v>
      </c>
    </row>
    <row r="680" spans="1:11" x14ac:dyDescent="0.35">
      <c r="A680" s="10">
        <v>33114808</v>
      </c>
      <c r="B680" s="10" t="s">
        <v>14</v>
      </c>
      <c r="C680" s="10" t="s">
        <v>2082</v>
      </c>
      <c r="D680" s="10" t="s">
        <v>1049</v>
      </c>
      <c r="E680" s="10" t="s">
        <v>43</v>
      </c>
      <c r="F680" s="10" t="s">
        <v>10</v>
      </c>
      <c r="G680" s="10">
        <v>4</v>
      </c>
      <c r="H680" s="10">
        <v>0</v>
      </c>
      <c r="I680" s="10" t="s">
        <v>2083</v>
      </c>
      <c r="J680" s="10" t="s">
        <v>2084</v>
      </c>
      <c r="K680" s="10" t="s">
        <v>17</v>
      </c>
    </row>
    <row r="681" spans="1:11" x14ac:dyDescent="0.35">
      <c r="A681" s="10">
        <v>33114241</v>
      </c>
      <c r="B681" s="10" t="s">
        <v>7</v>
      </c>
      <c r="C681" s="10" t="s">
        <v>2085</v>
      </c>
      <c r="D681" s="10" t="s">
        <v>770</v>
      </c>
      <c r="E681" s="10" t="s">
        <v>30</v>
      </c>
      <c r="F681" s="10" t="s">
        <v>10</v>
      </c>
      <c r="G681" s="10">
        <v>6</v>
      </c>
      <c r="H681" s="10">
        <v>0</v>
      </c>
      <c r="I681" s="10" t="s">
        <v>2086</v>
      </c>
      <c r="J681" s="10" t="s">
        <v>2087</v>
      </c>
      <c r="K681" s="10" t="s">
        <v>17</v>
      </c>
    </row>
    <row r="682" spans="1:11" x14ac:dyDescent="0.35">
      <c r="A682" s="10">
        <v>33114052</v>
      </c>
      <c r="B682" s="10" t="s">
        <v>14</v>
      </c>
      <c r="C682" s="10" t="s">
        <v>2088</v>
      </c>
      <c r="D682" s="10" t="s">
        <v>1254</v>
      </c>
      <c r="E682" s="10" t="s">
        <v>43</v>
      </c>
      <c r="F682" s="10" t="s">
        <v>10</v>
      </c>
      <c r="G682" s="10">
        <v>4</v>
      </c>
      <c r="H682" s="10">
        <v>0</v>
      </c>
      <c r="I682" s="10" t="s">
        <v>2089</v>
      </c>
      <c r="J682" s="10" t="s">
        <v>2090</v>
      </c>
      <c r="K682" s="10" t="s">
        <v>17</v>
      </c>
    </row>
    <row r="683" spans="1:11" x14ac:dyDescent="0.35">
      <c r="A683" s="10">
        <v>33113941</v>
      </c>
      <c r="B683" s="10" t="s">
        <v>7</v>
      </c>
      <c r="C683" s="10" t="s">
        <v>2091</v>
      </c>
      <c r="D683" s="10" t="s">
        <v>1969</v>
      </c>
      <c r="E683" s="10" t="s">
        <v>30</v>
      </c>
      <c r="F683" s="10" t="s">
        <v>10</v>
      </c>
      <c r="G683" s="10">
        <v>2</v>
      </c>
      <c r="H683" s="10">
        <v>0</v>
      </c>
      <c r="I683" s="10" t="s">
        <v>2092</v>
      </c>
      <c r="J683" s="10" t="s">
        <v>2093</v>
      </c>
      <c r="K683" s="10" t="s">
        <v>17</v>
      </c>
    </row>
    <row r="684" spans="1:11" x14ac:dyDescent="0.35">
      <c r="A684" s="10">
        <v>33113890</v>
      </c>
      <c r="B684" s="10" t="s">
        <v>7</v>
      </c>
      <c r="C684" s="10" t="s">
        <v>2094</v>
      </c>
      <c r="D684" s="10" t="s">
        <v>2061</v>
      </c>
      <c r="E684" s="10" t="s">
        <v>19</v>
      </c>
      <c r="F684" s="10" t="s">
        <v>20</v>
      </c>
      <c r="G684" s="10">
        <v>3</v>
      </c>
      <c r="H684" s="10">
        <v>0</v>
      </c>
      <c r="I684" s="10" t="s">
        <v>2095</v>
      </c>
      <c r="J684" s="10" t="s">
        <v>2096</v>
      </c>
      <c r="K684" s="10" t="s">
        <v>13</v>
      </c>
    </row>
    <row r="685" spans="1:11" x14ac:dyDescent="0.35">
      <c r="A685" s="10">
        <v>33113821</v>
      </c>
      <c r="B685" s="10" t="s">
        <v>7</v>
      </c>
      <c r="C685" s="10" t="s">
        <v>2097</v>
      </c>
      <c r="D685" s="10" t="s">
        <v>1969</v>
      </c>
      <c r="E685" s="10" t="s">
        <v>282</v>
      </c>
      <c r="F685" s="10" t="s">
        <v>283</v>
      </c>
      <c r="G685" s="10">
        <v>2</v>
      </c>
      <c r="H685" s="10">
        <v>44</v>
      </c>
      <c r="I685" s="10" t="s">
        <v>2098</v>
      </c>
      <c r="J685" s="10" t="s">
        <v>2099</v>
      </c>
      <c r="K685" s="10" t="s">
        <v>17</v>
      </c>
    </row>
    <row r="686" spans="1:11" x14ac:dyDescent="0.35">
      <c r="A686" s="10">
        <v>33113137</v>
      </c>
      <c r="B686" s="10" t="s">
        <v>14</v>
      </c>
      <c r="C686" s="10" t="s">
        <v>2100</v>
      </c>
      <c r="D686" s="10" t="s">
        <v>1969</v>
      </c>
      <c r="E686" s="10" t="s">
        <v>30</v>
      </c>
      <c r="F686" s="10" t="s">
        <v>10</v>
      </c>
      <c r="G686" s="10">
        <v>0</v>
      </c>
      <c r="H686" s="10">
        <v>0</v>
      </c>
      <c r="I686" s="10" t="s">
        <v>2101</v>
      </c>
      <c r="J686" s="10" t="s">
        <v>2102</v>
      </c>
      <c r="K686" s="10" t="s">
        <v>104</v>
      </c>
    </row>
    <row r="687" spans="1:11" x14ac:dyDescent="0.35">
      <c r="A687" s="10">
        <v>33113080</v>
      </c>
      <c r="B687" s="10" t="s">
        <v>14</v>
      </c>
      <c r="C687" s="10" t="s">
        <v>2103</v>
      </c>
      <c r="D687" s="10" t="s">
        <v>770</v>
      </c>
      <c r="E687" s="10" t="s">
        <v>88</v>
      </c>
      <c r="F687" s="10" t="s">
        <v>10</v>
      </c>
      <c r="G687" s="10">
        <v>3</v>
      </c>
      <c r="H687" s="10">
        <v>0</v>
      </c>
      <c r="I687" s="10" t="s">
        <v>2104</v>
      </c>
      <c r="J687" s="10" t="s">
        <v>2105</v>
      </c>
      <c r="K687" s="10" t="s">
        <v>17</v>
      </c>
    </row>
    <row r="688" spans="1:11" x14ac:dyDescent="0.35">
      <c r="A688" s="10">
        <v>33113061</v>
      </c>
      <c r="B688" s="10" t="s">
        <v>14</v>
      </c>
      <c r="C688" s="10" t="s">
        <v>2106</v>
      </c>
      <c r="D688" s="10" t="s">
        <v>2061</v>
      </c>
      <c r="E688" s="10" t="s">
        <v>88</v>
      </c>
      <c r="F688" s="10" t="s">
        <v>10</v>
      </c>
      <c r="G688" s="10">
        <v>2</v>
      </c>
      <c r="H688" s="10">
        <v>0</v>
      </c>
      <c r="I688" s="10" t="s">
        <v>2107</v>
      </c>
      <c r="J688" s="10" t="s">
        <v>2108</v>
      </c>
      <c r="K688" s="10" t="s">
        <v>13</v>
      </c>
    </row>
    <row r="689" spans="1:11" x14ac:dyDescent="0.35">
      <c r="A689" s="10">
        <v>33112774</v>
      </c>
      <c r="B689" s="10" t="s">
        <v>7</v>
      </c>
      <c r="C689" s="10" t="s">
        <v>2109</v>
      </c>
      <c r="D689" s="10" t="s">
        <v>770</v>
      </c>
      <c r="E689" s="10" t="s">
        <v>43</v>
      </c>
      <c r="F689" s="10" t="s">
        <v>10</v>
      </c>
      <c r="G689" s="10">
        <v>4</v>
      </c>
      <c r="H689" s="10">
        <v>0</v>
      </c>
      <c r="I689" s="10" t="s">
        <v>2110</v>
      </c>
      <c r="J689" s="10" t="s">
        <v>2111</v>
      </c>
      <c r="K689" s="10" t="s">
        <v>17</v>
      </c>
    </row>
    <row r="690" spans="1:11" x14ac:dyDescent="0.35">
      <c r="A690" s="10">
        <v>33112754</v>
      </c>
      <c r="B690" s="10" t="s">
        <v>7</v>
      </c>
      <c r="C690" s="10" t="s">
        <v>2112</v>
      </c>
      <c r="D690" s="10" t="s">
        <v>770</v>
      </c>
      <c r="E690" s="10" t="s">
        <v>43</v>
      </c>
      <c r="F690" s="10" t="s">
        <v>10</v>
      </c>
      <c r="G690" s="10">
        <v>4</v>
      </c>
      <c r="H690" s="10">
        <v>0</v>
      </c>
      <c r="I690" s="10" t="s">
        <v>2113</v>
      </c>
      <c r="J690" s="10" t="s">
        <v>2114</v>
      </c>
      <c r="K690" s="10" t="s">
        <v>17</v>
      </c>
    </row>
    <row r="691" spans="1:11" x14ac:dyDescent="0.35">
      <c r="A691" s="10">
        <v>33112668</v>
      </c>
      <c r="B691" s="10" t="s">
        <v>7</v>
      </c>
      <c r="C691" s="10" t="s">
        <v>2115</v>
      </c>
      <c r="D691" s="10" t="s">
        <v>1758</v>
      </c>
      <c r="E691" s="10" t="s">
        <v>30</v>
      </c>
      <c r="F691" s="10" t="s">
        <v>10</v>
      </c>
      <c r="G691" s="10">
        <v>4</v>
      </c>
      <c r="H691" s="10">
        <v>0</v>
      </c>
      <c r="I691" s="10" t="s">
        <v>2116</v>
      </c>
      <c r="J691" s="10" t="s">
        <v>2117</v>
      </c>
      <c r="K691" s="10" t="s">
        <v>13</v>
      </c>
    </row>
    <row r="692" spans="1:11" x14ac:dyDescent="0.35">
      <c r="A692" s="10">
        <v>33112275</v>
      </c>
      <c r="B692" s="10" t="s">
        <v>61</v>
      </c>
      <c r="C692" s="10" t="s">
        <v>2118</v>
      </c>
      <c r="D692" s="10" t="s">
        <v>2061</v>
      </c>
      <c r="E692" s="10" t="s">
        <v>9</v>
      </c>
      <c r="F692" s="10" t="s">
        <v>10</v>
      </c>
      <c r="G692" s="10">
        <v>2</v>
      </c>
      <c r="H692" s="10">
        <v>0</v>
      </c>
      <c r="I692" s="10" t="s">
        <v>2119</v>
      </c>
      <c r="J692" s="10" t="s">
        <v>2120</v>
      </c>
      <c r="K692" s="10" t="s">
        <v>17</v>
      </c>
    </row>
    <row r="693" spans="1:11" x14ac:dyDescent="0.35">
      <c r="A693" s="10">
        <v>33112230</v>
      </c>
      <c r="B693" s="10" t="s">
        <v>14</v>
      </c>
      <c r="C693" s="10" t="s">
        <v>2121</v>
      </c>
      <c r="D693" s="10" t="s">
        <v>770</v>
      </c>
      <c r="E693" s="10" t="s">
        <v>2122</v>
      </c>
      <c r="F693" s="10" t="s">
        <v>2123</v>
      </c>
      <c r="G693" s="10">
        <v>4</v>
      </c>
      <c r="H693" s="10">
        <v>280</v>
      </c>
      <c r="I693" s="10" t="s">
        <v>2124</v>
      </c>
      <c r="J693" s="10" t="s">
        <v>2125</v>
      </c>
      <c r="K693" s="10" t="s">
        <v>13</v>
      </c>
    </row>
    <row r="694" spans="1:11" x14ac:dyDescent="0.35">
      <c r="A694" s="10">
        <v>33111842</v>
      </c>
      <c r="B694" s="10" t="s">
        <v>14</v>
      </c>
      <c r="C694" s="10" t="s">
        <v>2126</v>
      </c>
      <c r="D694" s="10" t="s">
        <v>1471</v>
      </c>
      <c r="E694" s="10" t="s">
        <v>670</v>
      </c>
      <c r="F694" s="10" t="s">
        <v>283</v>
      </c>
      <c r="G694" s="10">
        <v>3</v>
      </c>
      <c r="H694" s="10">
        <v>66</v>
      </c>
      <c r="I694" s="10" t="s">
        <v>2127</v>
      </c>
      <c r="J694" s="10" t="s">
        <v>2128</v>
      </c>
      <c r="K694" s="10" t="s">
        <v>17</v>
      </c>
    </row>
    <row r="695" spans="1:11" x14ac:dyDescent="0.35">
      <c r="A695" s="10">
        <v>33111025</v>
      </c>
      <c r="B695" s="10" t="s">
        <v>97</v>
      </c>
      <c r="C695" s="10" t="s">
        <v>2129</v>
      </c>
      <c r="D695" s="10" t="s">
        <v>2061</v>
      </c>
      <c r="E695" s="10" t="s">
        <v>9</v>
      </c>
      <c r="F695" s="10" t="s">
        <v>10</v>
      </c>
      <c r="G695" s="10">
        <v>2</v>
      </c>
      <c r="H695" s="10">
        <v>0</v>
      </c>
      <c r="I695" s="10" t="s">
        <v>2130</v>
      </c>
      <c r="J695" s="10" t="s">
        <v>2131</v>
      </c>
      <c r="K695" s="10" t="s">
        <v>13</v>
      </c>
    </row>
    <row r="696" spans="1:11" x14ac:dyDescent="0.35">
      <c r="A696" s="10">
        <v>33110732</v>
      </c>
      <c r="B696" s="10" t="s">
        <v>7</v>
      </c>
      <c r="C696" s="10" t="s">
        <v>2132</v>
      </c>
      <c r="D696" s="10" t="s">
        <v>1354</v>
      </c>
      <c r="E696" s="10" t="s">
        <v>88</v>
      </c>
      <c r="F696" s="10" t="s">
        <v>10</v>
      </c>
      <c r="G696" s="10">
        <v>2</v>
      </c>
      <c r="H696" s="10">
        <v>0</v>
      </c>
      <c r="I696" s="10" t="s">
        <v>2133</v>
      </c>
      <c r="J696" s="10" t="s">
        <v>2134</v>
      </c>
      <c r="K696" s="10" t="s">
        <v>17</v>
      </c>
    </row>
    <row r="697" spans="1:11" x14ac:dyDescent="0.35">
      <c r="A697" s="10">
        <v>33110599</v>
      </c>
      <c r="B697" s="10" t="s">
        <v>14</v>
      </c>
      <c r="C697" s="10" t="s">
        <v>2135</v>
      </c>
      <c r="D697" s="10" t="s">
        <v>770</v>
      </c>
      <c r="E697" s="10" t="s">
        <v>282</v>
      </c>
      <c r="F697" s="10" t="s">
        <v>283</v>
      </c>
      <c r="G697" s="10">
        <v>2</v>
      </c>
      <c r="H697" s="10">
        <v>44</v>
      </c>
      <c r="I697" s="10" t="s">
        <v>2136</v>
      </c>
      <c r="J697" s="10" t="s">
        <v>2137</v>
      </c>
      <c r="K697" s="10" t="s">
        <v>17</v>
      </c>
    </row>
    <row r="698" spans="1:11" x14ac:dyDescent="0.35">
      <c r="A698" s="10">
        <v>33110524</v>
      </c>
      <c r="B698" s="10" t="s">
        <v>61</v>
      </c>
      <c r="C698" s="10" t="s">
        <v>2138</v>
      </c>
      <c r="D698" s="10" t="s">
        <v>2061</v>
      </c>
      <c r="E698" s="10" t="s">
        <v>9</v>
      </c>
      <c r="F698" s="10" t="s">
        <v>10</v>
      </c>
      <c r="G698" s="10">
        <v>4</v>
      </c>
      <c r="H698" s="10">
        <v>0</v>
      </c>
      <c r="I698" s="10" t="s">
        <v>2139</v>
      </c>
      <c r="J698" s="10" t="s">
        <v>2140</v>
      </c>
      <c r="K698" s="10" t="s">
        <v>13</v>
      </c>
    </row>
    <row r="699" spans="1:11" x14ac:dyDescent="0.35">
      <c r="A699" s="10">
        <v>33110267</v>
      </c>
      <c r="B699" s="10" t="s">
        <v>138</v>
      </c>
      <c r="C699" s="10" t="s">
        <v>2141</v>
      </c>
      <c r="D699" s="10" t="s">
        <v>599</v>
      </c>
      <c r="E699" s="10" t="s">
        <v>670</v>
      </c>
      <c r="F699" s="10" t="s">
        <v>283</v>
      </c>
      <c r="G699" s="10">
        <v>4</v>
      </c>
      <c r="H699" s="10">
        <v>128</v>
      </c>
      <c r="I699" s="10" t="s">
        <v>2142</v>
      </c>
      <c r="J699" s="10" t="s">
        <v>2143</v>
      </c>
      <c r="K699" s="10" t="s">
        <v>13</v>
      </c>
    </row>
    <row r="700" spans="1:11" x14ac:dyDescent="0.35">
      <c r="A700" s="10">
        <v>33109491</v>
      </c>
      <c r="B700" s="10" t="s">
        <v>7</v>
      </c>
      <c r="C700" s="10" t="s">
        <v>2144</v>
      </c>
      <c r="D700" s="10" t="s">
        <v>2061</v>
      </c>
      <c r="E700" s="10" t="s">
        <v>9</v>
      </c>
      <c r="F700" s="10" t="s">
        <v>10</v>
      </c>
      <c r="G700" s="10">
        <v>2</v>
      </c>
      <c r="H700" s="10">
        <v>0</v>
      </c>
      <c r="I700" s="10" t="s">
        <v>2145</v>
      </c>
      <c r="J700" s="10" t="s">
        <v>2146</v>
      </c>
      <c r="K700" s="10" t="s">
        <v>17</v>
      </c>
    </row>
    <row r="701" spans="1:11" x14ac:dyDescent="0.35">
      <c r="A701" s="10">
        <v>33109460</v>
      </c>
      <c r="B701" s="10" t="s">
        <v>7</v>
      </c>
      <c r="C701" s="10" t="s">
        <v>2147</v>
      </c>
      <c r="D701" s="10" t="s">
        <v>1634</v>
      </c>
      <c r="E701" s="10" t="s">
        <v>43</v>
      </c>
      <c r="F701" s="10" t="s">
        <v>10</v>
      </c>
      <c r="G701" s="10">
        <v>2</v>
      </c>
      <c r="H701" s="10">
        <v>0</v>
      </c>
      <c r="I701" s="10" t="s">
        <v>2148</v>
      </c>
      <c r="J701" s="10" t="s">
        <v>2149</v>
      </c>
      <c r="K701" s="10" t="s">
        <v>13</v>
      </c>
    </row>
    <row r="702" spans="1:11" x14ac:dyDescent="0.35">
      <c r="A702" s="10">
        <v>33109187</v>
      </c>
      <c r="B702" s="10" t="s">
        <v>7</v>
      </c>
      <c r="C702" s="10" t="s">
        <v>2150</v>
      </c>
      <c r="D702" s="10" t="s">
        <v>1969</v>
      </c>
      <c r="E702" s="10" t="s">
        <v>9</v>
      </c>
      <c r="F702" s="10" t="s">
        <v>10</v>
      </c>
      <c r="G702" s="10">
        <v>2</v>
      </c>
      <c r="H702" s="10">
        <v>0</v>
      </c>
      <c r="I702" s="10" t="s">
        <v>2151</v>
      </c>
      <c r="J702" s="10" t="s">
        <v>2152</v>
      </c>
      <c r="K702" s="10" t="s">
        <v>17</v>
      </c>
    </row>
    <row r="703" spans="1:11" x14ac:dyDescent="0.35">
      <c r="A703" s="10">
        <v>33109173</v>
      </c>
      <c r="B703" s="10" t="s">
        <v>7</v>
      </c>
      <c r="C703" s="10" t="s">
        <v>2153</v>
      </c>
      <c r="D703" s="10" t="s">
        <v>2061</v>
      </c>
      <c r="E703" s="10" t="s">
        <v>9</v>
      </c>
      <c r="F703" s="10" t="s">
        <v>10</v>
      </c>
      <c r="G703" s="10">
        <v>3</v>
      </c>
      <c r="H703" s="10">
        <v>0</v>
      </c>
      <c r="I703" s="10" t="s">
        <v>2154</v>
      </c>
      <c r="J703" s="10" t="s">
        <v>2155</v>
      </c>
      <c r="K703" s="10" t="s">
        <v>17</v>
      </c>
    </row>
    <row r="704" spans="1:11" x14ac:dyDescent="0.35">
      <c r="A704" s="10">
        <v>33107329</v>
      </c>
      <c r="B704" s="10" t="s">
        <v>61</v>
      </c>
      <c r="C704" s="10" t="s">
        <v>2156</v>
      </c>
      <c r="D704" s="10" t="s">
        <v>1969</v>
      </c>
      <c r="E704" s="10" t="s">
        <v>9</v>
      </c>
      <c r="F704" s="10" t="s">
        <v>10</v>
      </c>
      <c r="G704" s="10">
        <v>6</v>
      </c>
      <c r="H704" s="10">
        <v>0</v>
      </c>
      <c r="I704" s="10" t="s">
        <v>2157</v>
      </c>
      <c r="J704" s="10" t="s">
        <v>2158</v>
      </c>
      <c r="K704" s="10" t="s">
        <v>17</v>
      </c>
    </row>
    <row r="705" spans="1:11" x14ac:dyDescent="0.35">
      <c r="A705" s="10">
        <v>33107083</v>
      </c>
      <c r="B705" s="10" t="s">
        <v>7</v>
      </c>
      <c r="C705" s="10" t="s">
        <v>2159</v>
      </c>
      <c r="D705" s="10" t="s">
        <v>2061</v>
      </c>
      <c r="E705" s="10" t="s">
        <v>30</v>
      </c>
      <c r="F705" s="10" t="s">
        <v>10</v>
      </c>
      <c r="G705" s="10">
        <v>2</v>
      </c>
      <c r="H705" s="10">
        <v>0</v>
      </c>
      <c r="I705" s="10" t="s">
        <v>2160</v>
      </c>
      <c r="J705" s="10" t="s">
        <v>2161</v>
      </c>
      <c r="K705" s="10" t="s">
        <v>13</v>
      </c>
    </row>
    <row r="706" spans="1:11" x14ac:dyDescent="0.35">
      <c r="A706" s="10">
        <v>33106369</v>
      </c>
      <c r="B706" s="10" t="s">
        <v>14</v>
      </c>
      <c r="C706" s="10" t="s">
        <v>2162</v>
      </c>
      <c r="D706" s="10" t="s">
        <v>2061</v>
      </c>
      <c r="E706" s="10" t="s">
        <v>9</v>
      </c>
      <c r="F706" s="10" t="s">
        <v>10</v>
      </c>
      <c r="G706" s="10">
        <v>2</v>
      </c>
      <c r="H706" s="10">
        <v>0</v>
      </c>
      <c r="I706" s="10" t="s">
        <v>2163</v>
      </c>
      <c r="J706" s="10" t="s">
        <v>2164</v>
      </c>
      <c r="K706" s="10" t="s">
        <v>13</v>
      </c>
    </row>
    <row r="707" spans="1:11" x14ac:dyDescent="0.35">
      <c r="A707" s="10">
        <v>33106204</v>
      </c>
      <c r="B707" s="10" t="s">
        <v>61</v>
      </c>
      <c r="C707" s="10" t="s">
        <v>2165</v>
      </c>
      <c r="D707" s="10" t="s">
        <v>2061</v>
      </c>
      <c r="E707" s="10" t="s">
        <v>30</v>
      </c>
      <c r="F707" s="10" t="s">
        <v>10</v>
      </c>
      <c r="G707" s="10">
        <v>1</v>
      </c>
      <c r="H707" s="10">
        <v>0</v>
      </c>
      <c r="I707" s="10" t="s">
        <v>2166</v>
      </c>
      <c r="J707" s="10" t="s">
        <v>2167</v>
      </c>
      <c r="K707" s="10" t="s">
        <v>17</v>
      </c>
    </row>
    <row r="708" spans="1:11" x14ac:dyDescent="0.35">
      <c r="A708" s="10">
        <v>33105927</v>
      </c>
      <c r="B708" s="10" t="s">
        <v>14</v>
      </c>
      <c r="C708" s="10" t="s">
        <v>2168</v>
      </c>
      <c r="D708" s="10" t="s">
        <v>1634</v>
      </c>
      <c r="E708" s="10" t="s">
        <v>43</v>
      </c>
      <c r="F708" s="10" t="s">
        <v>10</v>
      </c>
      <c r="G708" s="10">
        <v>2</v>
      </c>
      <c r="H708" s="10">
        <v>0</v>
      </c>
      <c r="I708" s="10" t="s">
        <v>2169</v>
      </c>
      <c r="J708" s="10" t="s">
        <v>2170</v>
      </c>
      <c r="K708" s="10" t="s">
        <v>13</v>
      </c>
    </row>
    <row r="709" spans="1:11" x14ac:dyDescent="0.35">
      <c r="A709" s="10">
        <v>33105909</v>
      </c>
      <c r="B709" s="10" t="s">
        <v>7</v>
      </c>
      <c r="C709" s="10" t="s">
        <v>2171</v>
      </c>
      <c r="D709" s="10" t="s">
        <v>2061</v>
      </c>
      <c r="E709" s="10" t="s">
        <v>9</v>
      </c>
      <c r="F709" s="10" t="s">
        <v>10</v>
      </c>
      <c r="G709" s="10">
        <v>2</v>
      </c>
      <c r="H709" s="10">
        <v>0</v>
      </c>
      <c r="I709" s="10" t="s">
        <v>2172</v>
      </c>
      <c r="J709" s="10" t="s">
        <v>2173</v>
      </c>
      <c r="K709" s="10" t="s">
        <v>17</v>
      </c>
    </row>
    <row r="710" spans="1:11" x14ac:dyDescent="0.35">
      <c r="A710" s="10">
        <v>33105702</v>
      </c>
      <c r="B710" s="10" t="s">
        <v>14</v>
      </c>
      <c r="C710" s="10" t="s">
        <v>2174</v>
      </c>
      <c r="D710" s="10" t="s">
        <v>1758</v>
      </c>
      <c r="E710" s="10" t="s">
        <v>9</v>
      </c>
      <c r="F710" s="10" t="s">
        <v>10</v>
      </c>
      <c r="G710" s="10">
        <v>4</v>
      </c>
      <c r="H710" s="10">
        <v>0</v>
      </c>
      <c r="I710" s="10" t="s">
        <v>2175</v>
      </c>
      <c r="J710" s="10" t="s">
        <v>2176</v>
      </c>
      <c r="K710" s="10" t="s">
        <v>17</v>
      </c>
    </row>
    <row r="711" spans="1:11" x14ac:dyDescent="0.35">
      <c r="A711" s="10">
        <v>33105590</v>
      </c>
      <c r="B711" s="10" t="s">
        <v>7</v>
      </c>
      <c r="C711" s="10" t="s">
        <v>2177</v>
      </c>
      <c r="D711" s="10" t="s">
        <v>1969</v>
      </c>
      <c r="E711" s="10" t="s">
        <v>30</v>
      </c>
      <c r="F711" s="10" t="s">
        <v>10</v>
      </c>
      <c r="G711" s="10">
        <v>4</v>
      </c>
      <c r="H711" s="10">
        <v>0</v>
      </c>
      <c r="I711" s="10" t="s">
        <v>2178</v>
      </c>
      <c r="J711" s="10" t="s">
        <v>2179</v>
      </c>
      <c r="K711" s="10" t="s">
        <v>13</v>
      </c>
    </row>
    <row r="712" spans="1:11" x14ac:dyDescent="0.35">
      <c r="A712" s="10">
        <v>33105134</v>
      </c>
      <c r="B712" s="10" t="s">
        <v>14</v>
      </c>
      <c r="C712" s="10" t="s">
        <v>2180</v>
      </c>
      <c r="D712" s="10" t="s">
        <v>1969</v>
      </c>
      <c r="E712" s="10" t="s">
        <v>43</v>
      </c>
      <c r="F712" s="10" t="s">
        <v>10</v>
      </c>
      <c r="G712" s="10">
        <v>3</v>
      </c>
      <c r="H712" s="10">
        <v>0</v>
      </c>
      <c r="I712" s="10" t="s">
        <v>2181</v>
      </c>
      <c r="J712" s="10" t="s">
        <v>2182</v>
      </c>
      <c r="K712" s="10" t="s">
        <v>17</v>
      </c>
    </row>
    <row r="713" spans="1:11" x14ac:dyDescent="0.35">
      <c r="A713" s="10">
        <v>33098641</v>
      </c>
      <c r="B713" s="10" t="s">
        <v>7</v>
      </c>
      <c r="C713" s="10" t="s">
        <v>2183</v>
      </c>
      <c r="D713" s="10" t="s">
        <v>2061</v>
      </c>
      <c r="E713" s="10" t="s">
        <v>30</v>
      </c>
      <c r="F713" s="10" t="s">
        <v>10</v>
      </c>
      <c r="G713" s="10">
        <v>1</v>
      </c>
      <c r="H713" s="10">
        <v>0</v>
      </c>
      <c r="I713" s="10" t="s">
        <v>2184</v>
      </c>
      <c r="J713" s="10" t="s">
        <v>2185</v>
      </c>
      <c r="K713" s="10" t="s">
        <v>17</v>
      </c>
    </row>
    <row r="714" spans="1:11" x14ac:dyDescent="0.35">
      <c r="A714" s="10">
        <v>33098393</v>
      </c>
      <c r="B714" s="10" t="s">
        <v>7</v>
      </c>
      <c r="C714" s="10" t="s">
        <v>2186</v>
      </c>
      <c r="D714" s="10" t="s">
        <v>1969</v>
      </c>
      <c r="E714" s="10" t="s">
        <v>9</v>
      </c>
      <c r="F714" s="10" t="s">
        <v>10</v>
      </c>
      <c r="G714" s="10">
        <v>1</v>
      </c>
      <c r="H714" s="10">
        <v>0</v>
      </c>
      <c r="I714" s="10" t="s">
        <v>2187</v>
      </c>
      <c r="J714" s="10" t="s">
        <v>2188</v>
      </c>
      <c r="K714" s="10" t="s">
        <v>13</v>
      </c>
    </row>
    <row r="715" spans="1:11" x14ac:dyDescent="0.35">
      <c r="A715" s="10">
        <v>33098313</v>
      </c>
      <c r="B715" s="10" t="s">
        <v>14</v>
      </c>
      <c r="C715" s="10" t="s">
        <v>2189</v>
      </c>
      <c r="D715" s="10" t="s">
        <v>1758</v>
      </c>
      <c r="E715" s="10" t="s">
        <v>670</v>
      </c>
      <c r="F715" s="10" t="s">
        <v>283</v>
      </c>
      <c r="G715" s="10">
        <v>4</v>
      </c>
      <c r="H715" s="10">
        <v>88</v>
      </c>
      <c r="I715" s="10" t="s">
        <v>2190</v>
      </c>
      <c r="J715" s="10" t="s">
        <v>2191</v>
      </c>
      <c r="K715" s="10" t="s">
        <v>13</v>
      </c>
    </row>
    <row r="716" spans="1:11" x14ac:dyDescent="0.35">
      <c r="A716" s="10">
        <v>33097511</v>
      </c>
      <c r="B716" s="10" t="s">
        <v>14</v>
      </c>
      <c r="C716" s="10" t="s">
        <v>2192</v>
      </c>
      <c r="D716" s="10" t="s">
        <v>2061</v>
      </c>
      <c r="E716" s="10" t="s">
        <v>30</v>
      </c>
      <c r="F716" s="10" t="s">
        <v>10</v>
      </c>
      <c r="G716" s="10">
        <v>2</v>
      </c>
      <c r="H716" s="10">
        <v>0</v>
      </c>
      <c r="I716" s="10" t="s">
        <v>2193</v>
      </c>
      <c r="J716" s="10" t="s">
        <v>2194</v>
      </c>
      <c r="K716" s="10" t="s">
        <v>17</v>
      </c>
    </row>
    <row r="717" spans="1:11" x14ac:dyDescent="0.35">
      <c r="A717" s="10">
        <v>33097480</v>
      </c>
      <c r="B717" s="10" t="s">
        <v>14</v>
      </c>
      <c r="C717" s="10" t="s">
        <v>2195</v>
      </c>
      <c r="D717" s="10" t="s">
        <v>2061</v>
      </c>
      <c r="E717" s="10" t="s">
        <v>9</v>
      </c>
      <c r="F717" s="10" t="s">
        <v>10</v>
      </c>
      <c r="G717" s="10">
        <v>2</v>
      </c>
      <c r="H717" s="10">
        <v>0</v>
      </c>
      <c r="I717" s="10" t="s">
        <v>2196</v>
      </c>
      <c r="J717" s="10" t="s">
        <v>2197</v>
      </c>
      <c r="K717" s="10" t="s">
        <v>13</v>
      </c>
    </row>
    <row r="718" spans="1:11" x14ac:dyDescent="0.35">
      <c r="A718" s="10">
        <v>33097416</v>
      </c>
      <c r="B718" s="10" t="s">
        <v>61</v>
      </c>
      <c r="C718" s="10" t="s">
        <v>2198</v>
      </c>
      <c r="D718" s="10" t="s">
        <v>2061</v>
      </c>
      <c r="E718" s="10" t="s">
        <v>30</v>
      </c>
      <c r="F718" s="10" t="s">
        <v>10</v>
      </c>
      <c r="G718" s="10">
        <v>2</v>
      </c>
      <c r="H718" s="10">
        <v>0</v>
      </c>
      <c r="I718" s="10" t="s">
        <v>2199</v>
      </c>
      <c r="J718" s="10" t="s">
        <v>2200</v>
      </c>
      <c r="K718" s="10" t="s">
        <v>17</v>
      </c>
    </row>
    <row r="719" spans="1:11" x14ac:dyDescent="0.35">
      <c r="A719" s="10">
        <v>33096641</v>
      </c>
      <c r="B719" s="10" t="s">
        <v>14</v>
      </c>
      <c r="C719" s="10" t="s">
        <v>2201</v>
      </c>
      <c r="D719" s="10" t="s">
        <v>1758</v>
      </c>
      <c r="E719" s="10" t="s">
        <v>9</v>
      </c>
      <c r="F719" s="10" t="s">
        <v>10</v>
      </c>
      <c r="G719" s="10">
        <v>3</v>
      </c>
      <c r="H719" s="10">
        <v>0</v>
      </c>
      <c r="I719" s="10" t="s">
        <v>2202</v>
      </c>
      <c r="J719" s="10" t="s">
        <v>2203</v>
      </c>
      <c r="K719" s="10" t="s">
        <v>17</v>
      </c>
    </row>
    <row r="720" spans="1:11" x14ac:dyDescent="0.35">
      <c r="A720" s="10">
        <v>33096540</v>
      </c>
      <c r="B720" s="10" t="s">
        <v>14</v>
      </c>
      <c r="C720" s="10" t="s">
        <v>2204</v>
      </c>
      <c r="D720" s="10" t="s">
        <v>460</v>
      </c>
      <c r="E720" s="10" t="s">
        <v>30</v>
      </c>
      <c r="F720" s="10" t="s">
        <v>10</v>
      </c>
      <c r="G720" s="10">
        <v>4</v>
      </c>
      <c r="H720" s="10">
        <v>0</v>
      </c>
      <c r="I720" s="10" t="s">
        <v>2205</v>
      </c>
      <c r="J720" s="10" t="s">
        <v>2206</v>
      </c>
      <c r="K720" s="10" t="s">
        <v>13</v>
      </c>
    </row>
    <row r="721" spans="1:11" x14ac:dyDescent="0.35">
      <c r="A721" s="10">
        <v>33096358</v>
      </c>
      <c r="B721" s="10" t="s">
        <v>97</v>
      </c>
      <c r="C721" s="10" t="s">
        <v>2207</v>
      </c>
      <c r="D721" s="10" t="s">
        <v>599</v>
      </c>
      <c r="E721" s="10" t="s">
        <v>43</v>
      </c>
      <c r="F721" s="10" t="s">
        <v>10</v>
      </c>
      <c r="G721" s="10">
        <v>5</v>
      </c>
      <c r="H721" s="10">
        <v>0</v>
      </c>
      <c r="I721" s="10" t="s">
        <v>2208</v>
      </c>
      <c r="J721" s="10" t="s">
        <v>2209</v>
      </c>
      <c r="K721" s="10" t="s">
        <v>13</v>
      </c>
    </row>
    <row r="722" spans="1:11" x14ac:dyDescent="0.35">
      <c r="A722" s="10">
        <v>33096123</v>
      </c>
      <c r="B722" s="10" t="s">
        <v>7</v>
      </c>
      <c r="C722" s="10" t="s">
        <v>2210</v>
      </c>
      <c r="D722" s="10" t="s">
        <v>2061</v>
      </c>
      <c r="E722" s="10" t="s">
        <v>9</v>
      </c>
      <c r="F722" s="10" t="s">
        <v>10</v>
      </c>
      <c r="G722" s="10">
        <v>2</v>
      </c>
      <c r="H722" s="10">
        <v>0</v>
      </c>
      <c r="I722" s="10" t="s">
        <v>2211</v>
      </c>
      <c r="J722" s="10" t="s">
        <v>2212</v>
      </c>
      <c r="K722" s="10" t="s">
        <v>17</v>
      </c>
    </row>
    <row r="723" spans="1:11" x14ac:dyDescent="0.35">
      <c r="A723" s="10">
        <v>33095828</v>
      </c>
      <c r="B723" s="10" t="s">
        <v>14</v>
      </c>
      <c r="C723" s="10" t="s">
        <v>2213</v>
      </c>
      <c r="D723" s="10" t="s">
        <v>1049</v>
      </c>
      <c r="E723" s="10" t="s">
        <v>19</v>
      </c>
      <c r="F723" s="10" t="s">
        <v>20</v>
      </c>
      <c r="G723" s="10">
        <v>3</v>
      </c>
      <c r="H723" s="10">
        <v>0</v>
      </c>
      <c r="I723" s="10" t="s">
        <v>2214</v>
      </c>
      <c r="J723" s="10" t="s">
        <v>2215</v>
      </c>
      <c r="K723" s="10" t="s">
        <v>17</v>
      </c>
    </row>
    <row r="724" spans="1:11" x14ac:dyDescent="0.35">
      <c r="A724" s="10">
        <v>33095780</v>
      </c>
      <c r="B724" s="10" t="s">
        <v>7</v>
      </c>
      <c r="C724" s="10" t="s">
        <v>2216</v>
      </c>
      <c r="D724" s="10" t="s">
        <v>2061</v>
      </c>
      <c r="E724" s="10" t="s">
        <v>88</v>
      </c>
      <c r="F724" s="10" t="s">
        <v>10</v>
      </c>
      <c r="G724" s="10">
        <v>3</v>
      </c>
      <c r="H724" s="10">
        <v>0</v>
      </c>
      <c r="I724" s="10" t="s">
        <v>2217</v>
      </c>
      <c r="J724" s="10" t="s">
        <v>2218</v>
      </c>
      <c r="K724" s="10" t="s">
        <v>17</v>
      </c>
    </row>
    <row r="725" spans="1:11" x14ac:dyDescent="0.35">
      <c r="A725" s="10">
        <v>33095406</v>
      </c>
      <c r="B725" s="10" t="s">
        <v>7</v>
      </c>
      <c r="C725" s="10" t="s">
        <v>2219</v>
      </c>
      <c r="D725" s="10" t="s">
        <v>1634</v>
      </c>
      <c r="E725" s="10" t="s">
        <v>43</v>
      </c>
      <c r="F725" s="10" t="s">
        <v>10</v>
      </c>
      <c r="G725" s="10">
        <v>0</v>
      </c>
      <c r="H725" s="10">
        <v>0</v>
      </c>
      <c r="I725" s="10" t="s">
        <v>2220</v>
      </c>
      <c r="J725" s="10" t="s">
        <v>2221</v>
      </c>
      <c r="K725" s="10" t="s">
        <v>104</v>
      </c>
    </row>
    <row r="726" spans="1:11" x14ac:dyDescent="0.35">
      <c r="A726" s="10">
        <v>33094588</v>
      </c>
      <c r="B726" s="10" t="s">
        <v>7</v>
      </c>
      <c r="C726" s="10" t="s">
        <v>2222</v>
      </c>
      <c r="D726" s="10" t="s">
        <v>2061</v>
      </c>
      <c r="E726" s="10" t="s">
        <v>30</v>
      </c>
      <c r="F726" s="10" t="s">
        <v>10</v>
      </c>
      <c r="G726" s="10">
        <v>5</v>
      </c>
      <c r="H726" s="10">
        <v>0</v>
      </c>
      <c r="I726" s="10" t="s">
        <v>2223</v>
      </c>
      <c r="J726" s="10" t="s">
        <v>2224</v>
      </c>
      <c r="K726" s="10" t="s">
        <v>17</v>
      </c>
    </row>
    <row r="727" spans="1:11" x14ac:dyDescent="0.35">
      <c r="A727" s="10">
        <v>33094124</v>
      </c>
      <c r="B727" s="10" t="s">
        <v>7</v>
      </c>
      <c r="C727" s="10" t="s">
        <v>2225</v>
      </c>
      <c r="D727" s="10" t="s">
        <v>1758</v>
      </c>
      <c r="E727" s="10" t="s">
        <v>9</v>
      </c>
      <c r="F727" s="10" t="s">
        <v>10</v>
      </c>
      <c r="G727" s="10">
        <v>4</v>
      </c>
      <c r="H727" s="10">
        <v>0</v>
      </c>
      <c r="I727" s="10" t="s">
        <v>2226</v>
      </c>
      <c r="J727" s="10" t="s">
        <v>2227</v>
      </c>
      <c r="K727" s="10" t="s">
        <v>17</v>
      </c>
    </row>
    <row r="728" spans="1:11" x14ac:dyDescent="0.35">
      <c r="A728" s="10">
        <v>33094108</v>
      </c>
      <c r="B728" s="10" t="s">
        <v>7</v>
      </c>
      <c r="C728" s="10" t="s">
        <v>2228</v>
      </c>
      <c r="D728" s="10" t="s">
        <v>1969</v>
      </c>
      <c r="E728" s="10" t="s">
        <v>282</v>
      </c>
      <c r="F728" s="10" t="s">
        <v>283</v>
      </c>
      <c r="G728" s="10">
        <v>4</v>
      </c>
      <c r="H728" s="10">
        <v>88</v>
      </c>
      <c r="I728" s="10" t="s">
        <v>2229</v>
      </c>
      <c r="J728" s="10" t="s">
        <v>2230</v>
      </c>
      <c r="K728" s="10" t="s">
        <v>13</v>
      </c>
    </row>
    <row r="729" spans="1:11" x14ac:dyDescent="0.35">
      <c r="A729" s="10">
        <v>33093775</v>
      </c>
      <c r="B729" s="10" t="s">
        <v>61</v>
      </c>
      <c r="C729" s="10" t="s">
        <v>2231</v>
      </c>
      <c r="D729" s="10" t="s">
        <v>1758</v>
      </c>
      <c r="E729" s="10" t="s">
        <v>9</v>
      </c>
      <c r="F729" s="10" t="s">
        <v>10</v>
      </c>
      <c r="G729" s="10">
        <v>6</v>
      </c>
      <c r="H729" s="10">
        <v>0</v>
      </c>
      <c r="I729" s="10" t="s">
        <v>2232</v>
      </c>
      <c r="J729" s="10" t="s">
        <v>2233</v>
      </c>
      <c r="K729" s="10" t="s">
        <v>17</v>
      </c>
    </row>
    <row r="730" spans="1:11" x14ac:dyDescent="0.35">
      <c r="A730" s="10">
        <v>33092807</v>
      </c>
      <c r="B730" s="10" t="s">
        <v>14</v>
      </c>
      <c r="C730" s="10" t="s">
        <v>2234</v>
      </c>
      <c r="D730" s="10" t="s">
        <v>1471</v>
      </c>
      <c r="E730" s="10" t="s">
        <v>1140</v>
      </c>
      <c r="F730" s="10" t="s">
        <v>901</v>
      </c>
      <c r="G730" s="10">
        <v>2</v>
      </c>
      <c r="H730" s="10">
        <v>44</v>
      </c>
      <c r="I730" s="10" t="s">
        <v>2235</v>
      </c>
      <c r="J730" s="10" t="s">
        <v>2236</v>
      </c>
      <c r="K730" s="10" t="s">
        <v>13</v>
      </c>
    </row>
    <row r="731" spans="1:11" x14ac:dyDescent="0.35">
      <c r="A731" s="10">
        <v>33092752</v>
      </c>
      <c r="B731" s="10" t="s">
        <v>7</v>
      </c>
      <c r="C731" s="10" t="s">
        <v>2237</v>
      </c>
      <c r="D731" s="10" t="s">
        <v>2061</v>
      </c>
      <c r="E731" s="10" t="s">
        <v>30</v>
      </c>
      <c r="F731" s="10" t="s">
        <v>10</v>
      </c>
      <c r="G731" s="10">
        <v>3</v>
      </c>
      <c r="H731" s="10">
        <v>0</v>
      </c>
      <c r="I731" s="10" t="s">
        <v>2238</v>
      </c>
      <c r="J731" s="10" t="s">
        <v>2239</v>
      </c>
      <c r="K731" s="10" t="s">
        <v>17</v>
      </c>
    </row>
    <row r="732" spans="1:11" x14ac:dyDescent="0.35">
      <c r="A732" s="10">
        <v>33092357</v>
      </c>
      <c r="B732" s="10" t="s">
        <v>7</v>
      </c>
      <c r="C732" s="10" t="s">
        <v>2240</v>
      </c>
      <c r="D732" s="10" t="s">
        <v>1969</v>
      </c>
      <c r="E732" s="10" t="s">
        <v>9</v>
      </c>
      <c r="F732" s="10" t="s">
        <v>10</v>
      </c>
      <c r="G732" s="10">
        <v>2</v>
      </c>
      <c r="H732" s="10">
        <v>0</v>
      </c>
      <c r="I732" s="10" t="s">
        <v>2241</v>
      </c>
      <c r="J732" s="10" t="s">
        <v>2242</v>
      </c>
      <c r="K732" s="10" t="s">
        <v>13</v>
      </c>
    </row>
    <row r="733" spans="1:11" x14ac:dyDescent="0.35">
      <c r="A733" s="10">
        <v>33092240</v>
      </c>
      <c r="B733" s="10" t="s">
        <v>97</v>
      </c>
      <c r="C733" s="10" t="s">
        <v>2243</v>
      </c>
      <c r="D733" s="10" t="s">
        <v>1758</v>
      </c>
      <c r="E733" s="10" t="s">
        <v>9</v>
      </c>
      <c r="F733" s="10" t="s">
        <v>10</v>
      </c>
      <c r="G733" s="10">
        <v>4</v>
      </c>
      <c r="H733" s="10">
        <v>0</v>
      </c>
      <c r="I733" s="10" t="s">
        <v>2244</v>
      </c>
      <c r="J733" s="10" t="s">
        <v>2245</v>
      </c>
      <c r="K733" s="10" t="s">
        <v>17</v>
      </c>
    </row>
    <row r="734" spans="1:11" x14ac:dyDescent="0.35">
      <c r="A734" s="10">
        <v>33091989</v>
      </c>
      <c r="B734" s="10" t="s">
        <v>61</v>
      </c>
      <c r="C734" s="10" t="s">
        <v>2246</v>
      </c>
      <c r="D734" s="10" t="s">
        <v>2061</v>
      </c>
      <c r="E734" s="10" t="s">
        <v>30</v>
      </c>
      <c r="F734" s="10" t="s">
        <v>10</v>
      </c>
      <c r="G734" s="10">
        <v>2</v>
      </c>
      <c r="H734" s="10">
        <v>0</v>
      </c>
      <c r="I734" s="10" t="s">
        <v>2247</v>
      </c>
      <c r="J734" s="10" t="s">
        <v>2248</v>
      </c>
      <c r="K734" s="10" t="s">
        <v>17</v>
      </c>
    </row>
    <row r="735" spans="1:11" x14ac:dyDescent="0.35">
      <c r="A735" s="10">
        <v>33091714</v>
      </c>
      <c r="B735" s="10" t="s">
        <v>7</v>
      </c>
      <c r="C735" s="10" t="s">
        <v>2249</v>
      </c>
      <c r="D735" s="10" t="s">
        <v>2061</v>
      </c>
      <c r="E735" s="10" t="s">
        <v>88</v>
      </c>
      <c r="F735" s="10" t="s">
        <v>10</v>
      </c>
      <c r="G735" s="10">
        <v>2</v>
      </c>
      <c r="H735" s="10">
        <v>0</v>
      </c>
      <c r="I735" s="10" t="s">
        <v>2250</v>
      </c>
      <c r="J735" s="10" t="s">
        <v>2251</v>
      </c>
      <c r="K735" s="10" t="s">
        <v>13</v>
      </c>
    </row>
    <row r="736" spans="1:11" x14ac:dyDescent="0.35">
      <c r="A736" s="10">
        <v>33091362</v>
      </c>
      <c r="B736" s="10" t="s">
        <v>7</v>
      </c>
      <c r="C736" s="10" t="s">
        <v>2252</v>
      </c>
      <c r="D736" s="10" t="s">
        <v>1758</v>
      </c>
      <c r="E736" s="10" t="s">
        <v>9</v>
      </c>
      <c r="F736" s="10" t="s">
        <v>10</v>
      </c>
      <c r="G736" s="10">
        <v>2</v>
      </c>
      <c r="H736" s="10">
        <v>0</v>
      </c>
      <c r="I736" s="10" t="s">
        <v>2253</v>
      </c>
      <c r="J736" s="10" t="s">
        <v>2254</v>
      </c>
      <c r="K736" s="10" t="s">
        <v>17</v>
      </c>
    </row>
    <row r="737" spans="1:11" x14ac:dyDescent="0.35">
      <c r="A737" s="10">
        <v>33091294</v>
      </c>
      <c r="B737" s="10" t="s">
        <v>61</v>
      </c>
      <c r="C737" s="10" t="s">
        <v>2255</v>
      </c>
      <c r="D737" s="10" t="s">
        <v>2061</v>
      </c>
      <c r="E737" s="10" t="s">
        <v>30</v>
      </c>
      <c r="F737" s="10" t="s">
        <v>1177</v>
      </c>
      <c r="G737" s="10">
        <v>2</v>
      </c>
      <c r="H737" s="10">
        <v>0</v>
      </c>
      <c r="I737" s="10" t="s">
        <v>2256</v>
      </c>
      <c r="J737" s="10" t="s">
        <v>2257</v>
      </c>
      <c r="K737" s="10" t="s">
        <v>17</v>
      </c>
    </row>
    <row r="738" spans="1:11" x14ac:dyDescent="0.35">
      <c r="A738" s="10">
        <v>33090756</v>
      </c>
      <c r="B738" s="10" t="s">
        <v>7</v>
      </c>
      <c r="C738" s="10" t="s">
        <v>2258</v>
      </c>
      <c r="D738" s="10" t="s">
        <v>1969</v>
      </c>
      <c r="E738" s="10" t="s">
        <v>9</v>
      </c>
      <c r="F738" s="10" t="s">
        <v>10</v>
      </c>
      <c r="G738" s="10">
        <v>2</v>
      </c>
      <c r="H738" s="10">
        <v>0</v>
      </c>
      <c r="I738" s="10" t="s">
        <v>2259</v>
      </c>
      <c r="J738" s="10" t="s">
        <v>2260</v>
      </c>
      <c r="K738" s="10" t="s">
        <v>17</v>
      </c>
    </row>
    <row r="739" spans="1:11" x14ac:dyDescent="0.35">
      <c r="A739" s="10">
        <v>33089916</v>
      </c>
      <c r="B739" s="10" t="s">
        <v>7</v>
      </c>
      <c r="C739" s="10" t="s">
        <v>2261</v>
      </c>
      <c r="D739" s="10" t="s">
        <v>2262</v>
      </c>
      <c r="E739" s="10" t="s">
        <v>9</v>
      </c>
      <c r="F739" s="10" t="s">
        <v>10</v>
      </c>
      <c r="G739" s="10">
        <v>3</v>
      </c>
      <c r="H739" s="10">
        <v>0</v>
      </c>
      <c r="I739" s="10" t="s">
        <v>2263</v>
      </c>
      <c r="J739" s="10" t="s">
        <v>2264</v>
      </c>
      <c r="K739" s="10" t="s">
        <v>17</v>
      </c>
    </row>
    <row r="740" spans="1:11" x14ac:dyDescent="0.35">
      <c r="A740" s="10">
        <v>33089371</v>
      </c>
      <c r="B740" s="10" t="s">
        <v>97</v>
      </c>
      <c r="C740" s="10" t="s">
        <v>2265</v>
      </c>
      <c r="D740" s="10" t="s">
        <v>2061</v>
      </c>
      <c r="E740" s="10" t="s">
        <v>9</v>
      </c>
      <c r="F740" s="10" t="s">
        <v>10</v>
      </c>
      <c r="G740" s="10">
        <v>0</v>
      </c>
      <c r="H740" s="10">
        <v>0</v>
      </c>
      <c r="I740" s="10" t="s">
        <v>2266</v>
      </c>
      <c r="J740" s="10" t="s">
        <v>2267</v>
      </c>
      <c r="K740" s="10" t="s">
        <v>104</v>
      </c>
    </row>
    <row r="741" spans="1:11" x14ac:dyDescent="0.35">
      <c r="A741" s="10">
        <v>33089230</v>
      </c>
      <c r="B741" s="10" t="s">
        <v>7</v>
      </c>
      <c r="C741" s="10" t="s">
        <v>2268</v>
      </c>
      <c r="D741" s="10" t="s">
        <v>2061</v>
      </c>
      <c r="E741" s="10" t="s">
        <v>19</v>
      </c>
      <c r="F741" s="10" t="s">
        <v>20</v>
      </c>
      <c r="G741" s="10">
        <v>4</v>
      </c>
      <c r="H741" s="10">
        <v>0</v>
      </c>
      <c r="I741" s="10" t="s">
        <v>2269</v>
      </c>
      <c r="J741" s="10" t="s">
        <v>2270</v>
      </c>
      <c r="K741" s="10" t="s">
        <v>17</v>
      </c>
    </row>
    <row r="742" spans="1:11" x14ac:dyDescent="0.35">
      <c r="A742" s="10">
        <v>33088958</v>
      </c>
      <c r="B742" s="10" t="s">
        <v>14</v>
      </c>
      <c r="C742" s="10" t="s">
        <v>2271</v>
      </c>
      <c r="D742" s="10" t="s">
        <v>2061</v>
      </c>
      <c r="E742" s="10" t="s">
        <v>19</v>
      </c>
      <c r="F742" s="10" t="s">
        <v>20</v>
      </c>
      <c r="G742" s="10">
        <v>0</v>
      </c>
      <c r="H742" s="10">
        <v>0</v>
      </c>
      <c r="I742" s="10" t="s">
        <v>2272</v>
      </c>
      <c r="J742" s="10" t="s">
        <v>2273</v>
      </c>
      <c r="K742" s="10" t="s">
        <v>104</v>
      </c>
    </row>
    <row r="743" spans="1:11" x14ac:dyDescent="0.35">
      <c r="A743" s="10">
        <v>33086335</v>
      </c>
      <c r="B743" s="10" t="s">
        <v>14</v>
      </c>
      <c r="C743" s="10" t="s">
        <v>2274</v>
      </c>
      <c r="D743" s="10" t="s">
        <v>2061</v>
      </c>
      <c r="E743" s="10" t="s">
        <v>19</v>
      </c>
      <c r="F743" s="10" t="s">
        <v>20</v>
      </c>
      <c r="G743" s="10">
        <v>4</v>
      </c>
      <c r="H743" s="10">
        <v>0</v>
      </c>
      <c r="I743" s="10" t="s">
        <v>2275</v>
      </c>
      <c r="J743" s="10" t="s">
        <v>2276</v>
      </c>
      <c r="K743" s="10" t="s">
        <v>17</v>
      </c>
    </row>
    <row r="744" spans="1:11" x14ac:dyDescent="0.35">
      <c r="A744" s="10">
        <v>33085525</v>
      </c>
      <c r="B744" s="10" t="s">
        <v>7</v>
      </c>
      <c r="C744" s="10" t="s">
        <v>2277</v>
      </c>
      <c r="D744" s="10" t="s">
        <v>1969</v>
      </c>
      <c r="E744" s="10" t="s">
        <v>30</v>
      </c>
      <c r="F744" s="10" t="s">
        <v>10</v>
      </c>
      <c r="G744" s="10">
        <v>1</v>
      </c>
      <c r="H744" s="10">
        <v>0</v>
      </c>
      <c r="I744" s="10" t="s">
        <v>2278</v>
      </c>
      <c r="J744" s="10" t="s">
        <v>2279</v>
      </c>
      <c r="K744" s="10" t="s">
        <v>13</v>
      </c>
    </row>
    <row r="745" spans="1:11" x14ac:dyDescent="0.35">
      <c r="A745" s="10">
        <v>33085211</v>
      </c>
      <c r="B745" s="10" t="s">
        <v>14</v>
      </c>
      <c r="C745" s="10" t="s">
        <v>2280</v>
      </c>
      <c r="D745" s="10" t="s">
        <v>2262</v>
      </c>
      <c r="E745" s="10" t="s">
        <v>9</v>
      </c>
      <c r="F745" s="10" t="s">
        <v>10</v>
      </c>
      <c r="G745" s="10">
        <v>2</v>
      </c>
      <c r="H745" s="10">
        <v>0</v>
      </c>
      <c r="I745" s="10" t="s">
        <v>2281</v>
      </c>
      <c r="J745" s="10" t="s">
        <v>2282</v>
      </c>
      <c r="K745" s="10" t="s">
        <v>17</v>
      </c>
    </row>
    <row r="746" spans="1:11" x14ac:dyDescent="0.35">
      <c r="A746" s="10">
        <v>33085108</v>
      </c>
      <c r="B746" s="10" t="s">
        <v>14</v>
      </c>
      <c r="C746" s="10" t="s">
        <v>2283</v>
      </c>
      <c r="D746" s="10" t="s">
        <v>1471</v>
      </c>
      <c r="E746" s="10" t="s">
        <v>88</v>
      </c>
      <c r="F746" s="10" t="s">
        <v>10</v>
      </c>
      <c r="G746" s="10">
        <v>2</v>
      </c>
      <c r="H746" s="10">
        <v>0</v>
      </c>
      <c r="I746" s="10" t="s">
        <v>2284</v>
      </c>
      <c r="J746" s="10" t="s">
        <v>2285</v>
      </c>
      <c r="K746" s="10" t="s">
        <v>17</v>
      </c>
    </row>
    <row r="747" spans="1:11" x14ac:dyDescent="0.35">
      <c r="A747" s="10">
        <v>33084907</v>
      </c>
      <c r="B747" s="10" t="s">
        <v>7</v>
      </c>
      <c r="C747" s="10" t="s">
        <v>2286</v>
      </c>
      <c r="D747" s="10" t="s">
        <v>2061</v>
      </c>
      <c r="E747" s="10" t="s">
        <v>30</v>
      </c>
      <c r="F747" s="10" t="s">
        <v>10</v>
      </c>
      <c r="G747" s="10">
        <v>5</v>
      </c>
      <c r="H747" s="10">
        <v>0</v>
      </c>
      <c r="I747" s="10" t="s">
        <v>2287</v>
      </c>
      <c r="J747" s="10" t="s">
        <v>2288</v>
      </c>
      <c r="K747" s="10" t="s">
        <v>17</v>
      </c>
    </row>
    <row r="748" spans="1:11" x14ac:dyDescent="0.35">
      <c r="A748" s="10">
        <v>33084759</v>
      </c>
      <c r="B748" s="10" t="s">
        <v>7</v>
      </c>
      <c r="C748" s="10" t="s">
        <v>2289</v>
      </c>
      <c r="D748" s="10" t="s">
        <v>770</v>
      </c>
      <c r="E748" s="10" t="s">
        <v>43</v>
      </c>
      <c r="F748" s="10" t="s">
        <v>10</v>
      </c>
      <c r="G748" s="10">
        <v>4</v>
      </c>
      <c r="H748" s="10">
        <v>0</v>
      </c>
      <c r="I748" s="10" t="s">
        <v>2290</v>
      </c>
      <c r="J748" s="10" t="s">
        <v>2291</v>
      </c>
      <c r="K748" s="10" t="s">
        <v>13</v>
      </c>
    </row>
    <row r="749" spans="1:11" x14ac:dyDescent="0.35">
      <c r="A749" s="10">
        <v>33084629</v>
      </c>
      <c r="B749" s="10" t="s">
        <v>14</v>
      </c>
      <c r="C749" s="10" t="s">
        <v>2292</v>
      </c>
      <c r="D749" s="10" t="s">
        <v>2262</v>
      </c>
      <c r="E749" s="10" t="s">
        <v>9</v>
      </c>
      <c r="F749" s="10" t="s">
        <v>10</v>
      </c>
      <c r="G749" s="10">
        <v>2</v>
      </c>
      <c r="H749" s="10">
        <v>0</v>
      </c>
      <c r="I749" s="10" t="s">
        <v>2293</v>
      </c>
      <c r="J749" s="10" t="s">
        <v>2294</v>
      </c>
      <c r="K749" s="10" t="s">
        <v>17</v>
      </c>
    </row>
    <row r="750" spans="1:11" x14ac:dyDescent="0.35">
      <c r="A750" s="10">
        <v>33084613</v>
      </c>
      <c r="B750" s="10" t="s">
        <v>7</v>
      </c>
      <c r="C750" s="10" t="s">
        <v>2295</v>
      </c>
      <c r="D750" s="10" t="s">
        <v>2061</v>
      </c>
      <c r="E750" s="10" t="s">
        <v>19</v>
      </c>
      <c r="F750" s="10" t="s">
        <v>20</v>
      </c>
      <c r="G750" s="10">
        <v>2</v>
      </c>
      <c r="H750" s="10">
        <v>0</v>
      </c>
      <c r="I750" s="10" t="s">
        <v>2296</v>
      </c>
      <c r="J750" s="10" t="s">
        <v>2297</v>
      </c>
      <c r="K750" s="10" t="s">
        <v>13</v>
      </c>
    </row>
    <row r="751" spans="1:11" x14ac:dyDescent="0.35">
      <c r="A751" s="10">
        <v>33084546</v>
      </c>
      <c r="B751" s="10" t="s">
        <v>61</v>
      </c>
      <c r="C751" s="10" t="s">
        <v>2298</v>
      </c>
      <c r="D751" s="10" t="s">
        <v>1969</v>
      </c>
      <c r="E751" s="10" t="s">
        <v>43</v>
      </c>
      <c r="F751" s="10" t="s">
        <v>10</v>
      </c>
      <c r="G751" s="10">
        <v>2</v>
      </c>
      <c r="H751" s="10">
        <v>0</v>
      </c>
      <c r="I751" s="10" t="s">
        <v>2299</v>
      </c>
      <c r="J751" s="10" t="s">
        <v>2300</v>
      </c>
      <c r="K751" s="10" t="s">
        <v>17</v>
      </c>
    </row>
    <row r="752" spans="1:11" x14ac:dyDescent="0.35">
      <c r="A752" s="10">
        <v>33084352</v>
      </c>
      <c r="B752" s="10" t="s">
        <v>14</v>
      </c>
      <c r="C752" s="10" t="s">
        <v>2301</v>
      </c>
      <c r="D752" s="10" t="s">
        <v>2061</v>
      </c>
      <c r="E752" s="10" t="s">
        <v>19</v>
      </c>
      <c r="F752" s="10" t="s">
        <v>20</v>
      </c>
      <c r="G752" s="10">
        <v>2</v>
      </c>
      <c r="H752" s="10">
        <v>0</v>
      </c>
      <c r="I752" s="10" t="s">
        <v>2302</v>
      </c>
      <c r="J752" s="10" t="s">
        <v>2303</v>
      </c>
      <c r="K752" s="10" t="s">
        <v>13</v>
      </c>
    </row>
    <row r="753" spans="1:11" x14ac:dyDescent="0.35">
      <c r="A753" s="10">
        <v>33084299</v>
      </c>
      <c r="B753" s="10" t="s">
        <v>14</v>
      </c>
      <c r="C753" s="10" t="s">
        <v>2304</v>
      </c>
      <c r="D753" s="10" t="s">
        <v>2061</v>
      </c>
      <c r="E753" s="10" t="s">
        <v>30</v>
      </c>
      <c r="F753" s="10" t="s">
        <v>10</v>
      </c>
      <c r="G753" s="10">
        <v>2</v>
      </c>
      <c r="H753" s="10">
        <v>0</v>
      </c>
      <c r="I753" s="10" t="s">
        <v>2305</v>
      </c>
      <c r="J753" s="10" t="s">
        <v>2306</v>
      </c>
      <c r="K753" s="10" t="s">
        <v>17</v>
      </c>
    </row>
    <row r="754" spans="1:11" x14ac:dyDescent="0.35">
      <c r="A754" s="10">
        <v>33083927</v>
      </c>
      <c r="B754" s="10" t="s">
        <v>7</v>
      </c>
      <c r="C754" s="10" t="s">
        <v>2307</v>
      </c>
      <c r="D754" s="10" t="s">
        <v>2262</v>
      </c>
      <c r="E754" s="10" t="s">
        <v>9</v>
      </c>
      <c r="F754" s="10" t="s">
        <v>10</v>
      </c>
      <c r="G754" s="10">
        <v>2</v>
      </c>
      <c r="H754" s="10">
        <v>0</v>
      </c>
      <c r="I754" s="10" t="s">
        <v>2308</v>
      </c>
      <c r="J754" s="10" t="s">
        <v>2309</v>
      </c>
      <c r="K754" s="10" t="s">
        <v>17</v>
      </c>
    </row>
    <row r="755" spans="1:11" x14ac:dyDescent="0.35">
      <c r="A755" s="10">
        <v>33083754</v>
      </c>
      <c r="B755" s="10" t="s">
        <v>61</v>
      </c>
      <c r="C755" s="10" t="s">
        <v>2310</v>
      </c>
      <c r="D755" s="10" t="s">
        <v>2262</v>
      </c>
      <c r="E755" s="10" t="s">
        <v>9</v>
      </c>
      <c r="F755" s="10" t="s">
        <v>10</v>
      </c>
      <c r="G755" s="10">
        <v>5</v>
      </c>
      <c r="H755" s="10">
        <v>0</v>
      </c>
      <c r="I755" s="10" t="s">
        <v>2311</v>
      </c>
      <c r="J755" s="10" t="s">
        <v>2312</v>
      </c>
      <c r="K755" s="10" t="s">
        <v>17</v>
      </c>
    </row>
    <row r="756" spans="1:11" x14ac:dyDescent="0.35">
      <c r="A756" s="10">
        <v>33083365</v>
      </c>
      <c r="B756" s="10" t="s">
        <v>61</v>
      </c>
      <c r="C756" s="10" t="s">
        <v>2313</v>
      </c>
      <c r="D756" s="10" t="s">
        <v>2061</v>
      </c>
      <c r="E756" s="10" t="s">
        <v>19</v>
      </c>
      <c r="F756" s="10" t="s">
        <v>20</v>
      </c>
      <c r="G756" s="10">
        <v>2</v>
      </c>
      <c r="H756" s="10">
        <v>0</v>
      </c>
      <c r="I756" s="10" t="s">
        <v>2314</v>
      </c>
      <c r="J756" s="10" t="s">
        <v>2315</v>
      </c>
      <c r="K756" s="10" t="s">
        <v>17</v>
      </c>
    </row>
    <row r="757" spans="1:11" x14ac:dyDescent="0.35">
      <c r="A757" s="10">
        <v>33083046</v>
      </c>
      <c r="B757" s="10" t="s">
        <v>14</v>
      </c>
      <c r="C757" s="10" t="s">
        <v>2316</v>
      </c>
      <c r="D757" s="10" t="s">
        <v>1354</v>
      </c>
      <c r="E757" s="10" t="s">
        <v>30</v>
      </c>
      <c r="F757" s="10" t="s">
        <v>10</v>
      </c>
      <c r="G757" s="10">
        <v>0</v>
      </c>
      <c r="H757" s="10">
        <v>0</v>
      </c>
      <c r="I757" s="10" t="s">
        <v>2317</v>
      </c>
      <c r="J757" s="10" t="s">
        <v>2318</v>
      </c>
      <c r="K757" s="10" t="s">
        <v>104</v>
      </c>
    </row>
    <row r="758" spans="1:11" x14ac:dyDescent="0.35">
      <c r="A758" s="10">
        <v>33082938</v>
      </c>
      <c r="B758" s="10" t="s">
        <v>97</v>
      </c>
      <c r="C758" s="10" t="s">
        <v>2319</v>
      </c>
      <c r="D758" s="10" t="s">
        <v>770</v>
      </c>
      <c r="E758" s="10" t="s">
        <v>43</v>
      </c>
      <c r="F758" s="10" t="s">
        <v>10</v>
      </c>
      <c r="G758" s="10">
        <v>2</v>
      </c>
      <c r="H758" s="10">
        <v>0</v>
      </c>
      <c r="I758" s="10" t="s">
        <v>2320</v>
      </c>
      <c r="J758" s="10" t="s">
        <v>2321</v>
      </c>
      <c r="K758" s="10" t="s">
        <v>13</v>
      </c>
    </row>
    <row r="759" spans="1:11" x14ac:dyDescent="0.35">
      <c r="A759" s="10">
        <v>33082913</v>
      </c>
      <c r="B759" s="10" t="s">
        <v>14</v>
      </c>
      <c r="C759" s="10" t="s">
        <v>2322</v>
      </c>
      <c r="D759" s="10" t="s">
        <v>2061</v>
      </c>
      <c r="E759" s="10" t="s">
        <v>19</v>
      </c>
      <c r="F759" s="10" t="s">
        <v>20</v>
      </c>
      <c r="G759" s="10">
        <v>0</v>
      </c>
      <c r="H759" s="10">
        <v>0</v>
      </c>
      <c r="I759" s="10" t="s">
        <v>2323</v>
      </c>
      <c r="J759" s="10" t="s">
        <v>2324</v>
      </c>
      <c r="K759" s="10" t="s">
        <v>104</v>
      </c>
    </row>
    <row r="760" spans="1:11" x14ac:dyDescent="0.35">
      <c r="A760" s="10">
        <v>33082801</v>
      </c>
      <c r="B760" s="10" t="s">
        <v>14</v>
      </c>
      <c r="C760" s="10" t="s">
        <v>2325</v>
      </c>
      <c r="D760" s="10" t="s">
        <v>2262</v>
      </c>
      <c r="E760" s="10" t="s">
        <v>9</v>
      </c>
      <c r="F760" s="10" t="s">
        <v>10</v>
      </c>
      <c r="G760" s="10">
        <v>4</v>
      </c>
      <c r="H760" s="10">
        <v>0</v>
      </c>
      <c r="I760" s="10" t="s">
        <v>2326</v>
      </c>
      <c r="J760" s="10" t="s">
        <v>2327</v>
      </c>
      <c r="K760" s="10" t="s">
        <v>17</v>
      </c>
    </row>
    <row r="761" spans="1:11" x14ac:dyDescent="0.35">
      <c r="A761" s="10">
        <v>33082634</v>
      </c>
      <c r="B761" s="10" t="s">
        <v>14</v>
      </c>
      <c r="C761" s="10" t="s">
        <v>2328</v>
      </c>
      <c r="D761" s="10" t="s">
        <v>84</v>
      </c>
      <c r="E761" s="10" t="s">
        <v>19</v>
      </c>
      <c r="F761" s="10" t="s">
        <v>20</v>
      </c>
      <c r="G761" s="10">
        <v>2</v>
      </c>
      <c r="H761" s="10">
        <v>0</v>
      </c>
      <c r="I761" s="10" t="s">
        <v>2329</v>
      </c>
      <c r="J761" s="10" t="s">
        <v>2330</v>
      </c>
      <c r="K761" s="10" t="s">
        <v>17</v>
      </c>
    </row>
    <row r="762" spans="1:11" x14ac:dyDescent="0.35">
      <c r="A762" s="10">
        <v>33082486</v>
      </c>
      <c r="B762" s="10" t="s">
        <v>14</v>
      </c>
      <c r="C762" s="10" t="s">
        <v>2331</v>
      </c>
      <c r="D762" s="10" t="s">
        <v>2262</v>
      </c>
      <c r="E762" s="10" t="s">
        <v>9</v>
      </c>
      <c r="F762" s="10" t="s">
        <v>10</v>
      </c>
      <c r="G762" s="10">
        <v>2</v>
      </c>
      <c r="H762" s="10">
        <v>0</v>
      </c>
      <c r="I762" s="10" t="s">
        <v>2332</v>
      </c>
      <c r="J762" s="10" t="s">
        <v>2333</v>
      </c>
      <c r="K762" s="10" t="s">
        <v>17</v>
      </c>
    </row>
    <row r="763" spans="1:11" x14ac:dyDescent="0.35">
      <c r="A763" s="10">
        <v>33082050</v>
      </c>
      <c r="B763" s="10" t="s">
        <v>14</v>
      </c>
      <c r="C763" s="10" t="s">
        <v>2334</v>
      </c>
      <c r="D763" s="10" t="s">
        <v>1354</v>
      </c>
      <c r="E763" s="10" t="s">
        <v>30</v>
      </c>
      <c r="F763" s="10" t="s">
        <v>10</v>
      </c>
      <c r="G763" s="10">
        <v>2</v>
      </c>
      <c r="H763" s="10">
        <v>0</v>
      </c>
      <c r="I763" s="10" t="s">
        <v>2335</v>
      </c>
      <c r="J763" s="10" t="s">
        <v>2336</v>
      </c>
      <c r="K763" s="10" t="s">
        <v>17</v>
      </c>
    </row>
    <row r="764" spans="1:11" x14ac:dyDescent="0.35">
      <c r="A764" s="10">
        <v>33081918</v>
      </c>
      <c r="B764" s="10" t="s">
        <v>7</v>
      </c>
      <c r="C764" s="10" t="s">
        <v>2337</v>
      </c>
      <c r="D764" s="10" t="s">
        <v>2061</v>
      </c>
      <c r="E764" s="10" t="s">
        <v>19</v>
      </c>
      <c r="F764" s="10" t="s">
        <v>20</v>
      </c>
      <c r="G764" s="10">
        <v>2</v>
      </c>
      <c r="H764" s="10">
        <v>0</v>
      </c>
      <c r="I764" s="10" t="s">
        <v>2338</v>
      </c>
      <c r="J764" s="10" t="s">
        <v>2339</v>
      </c>
      <c r="K764" s="10" t="s">
        <v>17</v>
      </c>
    </row>
    <row r="765" spans="1:11" x14ac:dyDescent="0.35">
      <c r="A765" s="10">
        <v>33081774</v>
      </c>
      <c r="B765" s="10" t="s">
        <v>14</v>
      </c>
      <c r="C765" s="10" t="s">
        <v>2340</v>
      </c>
      <c r="D765" s="10" t="s">
        <v>1471</v>
      </c>
      <c r="E765" s="10" t="s">
        <v>370</v>
      </c>
      <c r="F765" s="10" t="s">
        <v>283</v>
      </c>
      <c r="G765" s="10">
        <v>2</v>
      </c>
      <c r="H765" s="10">
        <v>64</v>
      </c>
      <c r="I765" s="10" t="s">
        <v>2341</v>
      </c>
      <c r="J765" s="10" t="s">
        <v>2342</v>
      </c>
      <c r="K765" s="10" t="s">
        <v>13</v>
      </c>
    </row>
    <row r="766" spans="1:11" x14ac:dyDescent="0.35">
      <c r="A766" s="10">
        <v>33081286</v>
      </c>
      <c r="B766" s="10" t="s">
        <v>14</v>
      </c>
      <c r="C766" s="10" t="s">
        <v>2343</v>
      </c>
      <c r="D766" s="10" t="s">
        <v>2061</v>
      </c>
      <c r="E766" s="10" t="s">
        <v>30</v>
      </c>
      <c r="F766" s="10" t="s">
        <v>10</v>
      </c>
      <c r="G766" s="10">
        <v>2</v>
      </c>
      <c r="H766" s="10">
        <v>0</v>
      </c>
      <c r="I766" s="10" t="s">
        <v>2344</v>
      </c>
      <c r="J766" s="10" t="s">
        <v>2345</v>
      </c>
      <c r="K766" s="10" t="s">
        <v>17</v>
      </c>
    </row>
    <row r="767" spans="1:11" x14ac:dyDescent="0.35">
      <c r="A767" s="10">
        <v>33081200</v>
      </c>
      <c r="B767" s="10" t="s">
        <v>7</v>
      </c>
      <c r="C767" s="10" t="s">
        <v>2346</v>
      </c>
      <c r="D767" s="10" t="s">
        <v>1354</v>
      </c>
      <c r="E767" s="10" t="s">
        <v>30</v>
      </c>
      <c r="F767" s="10" t="s">
        <v>10</v>
      </c>
      <c r="G767" s="10">
        <v>3</v>
      </c>
      <c r="H767" s="10">
        <v>0</v>
      </c>
      <c r="I767" s="10" t="s">
        <v>2347</v>
      </c>
      <c r="J767" s="10" t="s">
        <v>2348</v>
      </c>
      <c r="K767" s="10" t="s">
        <v>13</v>
      </c>
    </row>
    <row r="768" spans="1:11" x14ac:dyDescent="0.35">
      <c r="A768" s="10">
        <v>33080815</v>
      </c>
      <c r="B768" s="10" t="s">
        <v>14</v>
      </c>
      <c r="C768" s="10" t="s">
        <v>2349</v>
      </c>
      <c r="D768" s="10" t="s">
        <v>2061</v>
      </c>
      <c r="E768" s="10" t="s">
        <v>19</v>
      </c>
      <c r="F768" s="10" t="s">
        <v>20</v>
      </c>
      <c r="G768" s="10">
        <v>4</v>
      </c>
      <c r="H768" s="10">
        <v>0</v>
      </c>
      <c r="I768" s="10" t="s">
        <v>2350</v>
      </c>
      <c r="J768" s="10" t="s">
        <v>2351</v>
      </c>
      <c r="K768" s="10" t="s">
        <v>13</v>
      </c>
    </row>
    <row r="769" spans="1:11" x14ac:dyDescent="0.35">
      <c r="A769" s="10">
        <v>33079515</v>
      </c>
      <c r="B769" s="10" t="s">
        <v>7</v>
      </c>
      <c r="C769" s="10" t="s">
        <v>2352</v>
      </c>
      <c r="D769" s="10" t="s">
        <v>1969</v>
      </c>
      <c r="E769" s="10" t="s">
        <v>43</v>
      </c>
      <c r="F769" s="10" t="s">
        <v>10</v>
      </c>
      <c r="G769" s="10">
        <v>2</v>
      </c>
      <c r="H769" s="10">
        <v>0</v>
      </c>
      <c r="I769" s="10" t="s">
        <v>2353</v>
      </c>
      <c r="J769" s="10" t="s">
        <v>2354</v>
      </c>
      <c r="K769" s="10" t="s">
        <v>13</v>
      </c>
    </row>
    <row r="770" spans="1:11" x14ac:dyDescent="0.35">
      <c r="A770" s="10">
        <v>33078400</v>
      </c>
      <c r="B770" s="10" t="s">
        <v>14</v>
      </c>
      <c r="C770" s="10" t="s">
        <v>2355</v>
      </c>
      <c r="D770" s="10" t="s">
        <v>2262</v>
      </c>
      <c r="E770" s="10" t="s">
        <v>9</v>
      </c>
      <c r="F770" s="10" t="s">
        <v>10</v>
      </c>
      <c r="G770" s="10">
        <v>3</v>
      </c>
      <c r="H770" s="10">
        <v>0</v>
      </c>
      <c r="I770" s="10" t="s">
        <v>2356</v>
      </c>
      <c r="J770" s="10" t="s">
        <v>2357</v>
      </c>
      <c r="K770" s="10" t="s">
        <v>13</v>
      </c>
    </row>
    <row r="771" spans="1:11" x14ac:dyDescent="0.35">
      <c r="A771" s="10">
        <v>33077707</v>
      </c>
      <c r="B771" s="10" t="s">
        <v>14</v>
      </c>
      <c r="C771" s="10" t="s">
        <v>2358</v>
      </c>
      <c r="D771" s="10" t="s">
        <v>2061</v>
      </c>
      <c r="E771" s="10" t="s">
        <v>9</v>
      </c>
      <c r="F771" s="10" t="s">
        <v>10</v>
      </c>
      <c r="G771" s="10">
        <v>4</v>
      </c>
      <c r="H771" s="10">
        <v>0</v>
      </c>
      <c r="I771" s="10" t="s">
        <v>2359</v>
      </c>
      <c r="J771" s="10" t="s">
        <v>2360</v>
      </c>
      <c r="K771" s="10" t="s">
        <v>17</v>
      </c>
    </row>
    <row r="772" spans="1:11" x14ac:dyDescent="0.35">
      <c r="A772" s="10">
        <v>33077563</v>
      </c>
      <c r="B772" s="10" t="s">
        <v>7</v>
      </c>
      <c r="C772" s="10" t="s">
        <v>2361</v>
      </c>
      <c r="D772" s="10" t="s">
        <v>2061</v>
      </c>
      <c r="E772" s="10" t="s">
        <v>30</v>
      </c>
      <c r="F772" s="10" t="s">
        <v>10</v>
      </c>
      <c r="G772" s="10">
        <v>4</v>
      </c>
      <c r="H772" s="10">
        <v>0</v>
      </c>
      <c r="I772" s="10" t="s">
        <v>2362</v>
      </c>
      <c r="J772" s="10" t="s">
        <v>2363</v>
      </c>
      <c r="K772" s="10" t="s">
        <v>17</v>
      </c>
    </row>
    <row r="773" spans="1:11" x14ac:dyDescent="0.35">
      <c r="A773" s="10">
        <v>33077398</v>
      </c>
      <c r="B773" s="10" t="s">
        <v>14</v>
      </c>
      <c r="C773" s="10" t="s">
        <v>2364</v>
      </c>
      <c r="D773" s="10" t="s">
        <v>1969</v>
      </c>
      <c r="E773" s="10" t="s">
        <v>670</v>
      </c>
      <c r="F773" s="10" t="s">
        <v>283</v>
      </c>
      <c r="G773" s="10">
        <v>3</v>
      </c>
      <c r="H773" s="10">
        <v>44</v>
      </c>
      <c r="I773" s="10" t="s">
        <v>2365</v>
      </c>
      <c r="J773" s="10" t="s">
        <v>2366</v>
      </c>
      <c r="K773" s="10" t="s">
        <v>17</v>
      </c>
    </row>
    <row r="774" spans="1:11" x14ac:dyDescent="0.35">
      <c r="A774" s="10">
        <v>33077356</v>
      </c>
      <c r="B774" s="10" t="s">
        <v>7</v>
      </c>
      <c r="C774" s="10" t="s">
        <v>2367</v>
      </c>
      <c r="D774" s="10" t="s">
        <v>1969</v>
      </c>
      <c r="E774" s="10" t="s">
        <v>43</v>
      </c>
      <c r="F774" s="10" t="s">
        <v>10</v>
      </c>
      <c r="G774" s="10">
        <v>2</v>
      </c>
      <c r="H774" s="10">
        <v>0</v>
      </c>
      <c r="I774" s="10" t="s">
        <v>2368</v>
      </c>
      <c r="J774" s="10" t="s">
        <v>2369</v>
      </c>
      <c r="K774" s="10" t="s">
        <v>13</v>
      </c>
    </row>
    <row r="775" spans="1:11" x14ac:dyDescent="0.35">
      <c r="A775" s="10">
        <v>33077018</v>
      </c>
      <c r="B775" s="10" t="s">
        <v>7</v>
      </c>
      <c r="C775" s="10" t="s">
        <v>2370</v>
      </c>
      <c r="D775" s="10" t="s">
        <v>2262</v>
      </c>
      <c r="E775" s="10" t="s">
        <v>9</v>
      </c>
      <c r="F775" s="10" t="s">
        <v>10</v>
      </c>
      <c r="G775" s="10">
        <v>3</v>
      </c>
      <c r="H775" s="10">
        <v>0</v>
      </c>
      <c r="I775" s="10" t="s">
        <v>2371</v>
      </c>
      <c r="J775" s="10" t="s">
        <v>2372</v>
      </c>
      <c r="K775" s="10" t="s">
        <v>17</v>
      </c>
    </row>
    <row r="776" spans="1:11" x14ac:dyDescent="0.35">
      <c r="A776" s="10">
        <v>33076192</v>
      </c>
      <c r="B776" s="10" t="s">
        <v>7</v>
      </c>
      <c r="C776" s="10" t="s">
        <v>2373</v>
      </c>
      <c r="D776" s="10" t="s">
        <v>2262</v>
      </c>
      <c r="E776" s="10" t="s">
        <v>9</v>
      </c>
      <c r="F776" s="10" t="s">
        <v>10</v>
      </c>
      <c r="G776" s="10">
        <v>6</v>
      </c>
      <c r="H776" s="10">
        <v>0</v>
      </c>
      <c r="I776" s="10" t="s">
        <v>2374</v>
      </c>
      <c r="J776" s="10" t="s">
        <v>2375</v>
      </c>
      <c r="K776" s="10" t="s">
        <v>17</v>
      </c>
    </row>
    <row r="777" spans="1:11" x14ac:dyDescent="0.35">
      <c r="A777" s="10">
        <v>33074437</v>
      </c>
      <c r="B777" s="10" t="s">
        <v>14</v>
      </c>
      <c r="C777" s="10" t="s">
        <v>2376</v>
      </c>
      <c r="D777" s="10" t="s">
        <v>84</v>
      </c>
      <c r="E777" s="10" t="s">
        <v>30</v>
      </c>
      <c r="F777" s="10" t="s">
        <v>10</v>
      </c>
      <c r="G777" s="10">
        <v>2</v>
      </c>
      <c r="H777" s="10">
        <v>0</v>
      </c>
      <c r="I777" s="10" t="s">
        <v>2377</v>
      </c>
      <c r="J777" s="10" t="s">
        <v>2378</v>
      </c>
      <c r="K777" s="10" t="s">
        <v>17</v>
      </c>
    </row>
    <row r="778" spans="1:11" x14ac:dyDescent="0.35">
      <c r="A778" s="10">
        <v>33069396</v>
      </c>
      <c r="B778" s="10" t="s">
        <v>14</v>
      </c>
      <c r="C778" s="10" t="s">
        <v>2379</v>
      </c>
      <c r="D778" s="10" t="s">
        <v>1049</v>
      </c>
      <c r="E778" s="10" t="s">
        <v>30</v>
      </c>
      <c r="F778" s="10" t="s">
        <v>10</v>
      </c>
      <c r="G778" s="10">
        <v>2</v>
      </c>
      <c r="H778" s="10">
        <v>0</v>
      </c>
      <c r="I778" s="10" t="s">
        <v>2380</v>
      </c>
      <c r="J778" s="10" t="s">
        <v>2381</v>
      </c>
      <c r="K778" s="10" t="s">
        <v>17</v>
      </c>
    </row>
    <row r="779" spans="1:11" x14ac:dyDescent="0.35">
      <c r="A779" s="10">
        <v>33067820</v>
      </c>
      <c r="B779" s="10" t="s">
        <v>7</v>
      </c>
      <c r="C779" s="10" t="s">
        <v>2382</v>
      </c>
      <c r="D779" s="10" t="s">
        <v>1969</v>
      </c>
      <c r="E779" s="10" t="s">
        <v>670</v>
      </c>
      <c r="F779" s="10" t="s">
        <v>283</v>
      </c>
      <c r="G779" s="10">
        <v>3</v>
      </c>
      <c r="H779" s="10">
        <v>66</v>
      </c>
      <c r="I779" s="10" t="s">
        <v>2383</v>
      </c>
      <c r="J779" s="10" t="s">
        <v>2384</v>
      </c>
      <c r="K779" s="10" t="s">
        <v>17</v>
      </c>
    </row>
    <row r="780" spans="1:11" x14ac:dyDescent="0.35">
      <c r="A780" s="10">
        <v>33065821</v>
      </c>
      <c r="B780" s="10" t="s">
        <v>331</v>
      </c>
      <c r="C780" s="10" t="s">
        <v>2385</v>
      </c>
      <c r="D780" s="10" t="s">
        <v>1969</v>
      </c>
      <c r="E780" s="10" t="s">
        <v>9</v>
      </c>
      <c r="F780" s="10" t="s">
        <v>10</v>
      </c>
      <c r="G780" s="10">
        <v>2</v>
      </c>
      <c r="H780" s="10">
        <v>0</v>
      </c>
      <c r="I780" s="10" t="s">
        <v>2386</v>
      </c>
      <c r="J780" s="10" t="s">
        <v>2387</v>
      </c>
      <c r="K780" s="10" t="s">
        <v>13</v>
      </c>
    </row>
    <row r="781" spans="1:11" x14ac:dyDescent="0.35">
      <c r="A781" s="10">
        <v>33063284</v>
      </c>
      <c r="B781" s="10" t="s">
        <v>14</v>
      </c>
      <c r="C781" s="10" t="s">
        <v>2388</v>
      </c>
      <c r="D781" s="10" t="s">
        <v>1254</v>
      </c>
      <c r="E781" s="10" t="s">
        <v>30</v>
      </c>
      <c r="F781" s="10" t="s">
        <v>10</v>
      </c>
      <c r="G781" s="10">
        <v>6</v>
      </c>
      <c r="H781" s="10">
        <v>0</v>
      </c>
      <c r="I781" s="10" t="s">
        <v>2389</v>
      </c>
      <c r="J781" s="10" t="s">
        <v>2390</v>
      </c>
      <c r="K781" s="10" t="s">
        <v>17</v>
      </c>
    </row>
    <row r="782" spans="1:11" x14ac:dyDescent="0.35">
      <c r="A782" s="10">
        <v>33063128</v>
      </c>
      <c r="B782" s="10" t="s">
        <v>14</v>
      </c>
      <c r="C782" s="10" t="s">
        <v>2391</v>
      </c>
      <c r="D782" s="10" t="s">
        <v>1758</v>
      </c>
      <c r="E782" s="10" t="s">
        <v>9</v>
      </c>
      <c r="F782" s="10" t="s">
        <v>10</v>
      </c>
      <c r="G782" s="10">
        <v>0</v>
      </c>
      <c r="H782" s="10">
        <v>0</v>
      </c>
      <c r="I782" s="10" t="s">
        <v>2392</v>
      </c>
      <c r="J782" s="10" t="s">
        <v>2393</v>
      </c>
      <c r="K782" s="10" t="s">
        <v>104</v>
      </c>
    </row>
    <row r="783" spans="1:11" x14ac:dyDescent="0.35">
      <c r="A783" s="10">
        <v>33062663</v>
      </c>
      <c r="B783" s="10" t="s">
        <v>61</v>
      </c>
      <c r="C783" s="10" t="s">
        <v>2394</v>
      </c>
      <c r="D783" s="10" t="s">
        <v>599</v>
      </c>
      <c r="E783" s="10" t="s">
        <v>88</v>
      </c>
      <c r="F783" s="10" t="s">
        <v>10</v>
      </c>
      <c r="G783" s="10">
        <v>4</v>
      </c>
      <c r="H783" s="10">
        <v>0</v>
      </c>
      <c r="I783" s="10" t="s">
        <v>2395</v>
      </c>
      <c r="J783" s="10" t="s">
        <v>2396</v>
      </c>
      <c r="K783" s="10" t="s">
        <v>17</v>
      </c>
    </row>
    <row r="784" spans="1:11" x14ac:dyDescent="0.35">
      <c r="A784" s="10">
        <v>33062128</v>
      </c>
      <c r="B784" s="10" t="s">
        <v>7</v>
      </c>
      <c r="C784" s="10" t="s">
        <v>2397</v>
      </c>
      <c r="D784" s="10" t="s">
        <v>1471</v>
      </c>
      <c r="E784" s="10" t="s">
        <v>282</v>
      </c>
      <c r="F784" s="10" t="s">
        <v>405</v>
      </c>
      <c r="G784" s="10">
        <v>2</v>
      </c>
      <c r="H784" s="10">
        <v>90</v>
      </c>
      <c r="I784" s="10" t="s">
        <v>2398</v>
      </c>
      <c r="J784" s="10" t="s">
        <v>2399</v>
      </c>
      <c r="K784" s="10" t="s">
        <v>13</v>
      </c>
    </row>
    <row r="785" spans="1:11" x14ac:dyDescent="0.35">
      <c r="A785" s="10">
        <v>33061341</v>
      </c>
      <c r="B785" s="10" t="s">
        <v>14</v>
      </c>
      <c r="C785" s="10" t="s">
        <v>2400</v>
      </c>
      <c r="D785" s="10" t="s">
        <v>2262</v>
      </c>
      <c r="E785" s="10" t="s">
        <v>370</v>
      </c>
      <c r="F785" s="10" t="s">
        <v>283</v>
      </c>
      <c r="G785" s="10">
        <v>2</v>
      </c>
      <c r="H785" s="10">
        <v>44</v>
      </c>
      <c r="I785" s="10" t="s">
        <v>2401</v>
      </c>
      <c r="J785" s="10" t="s">
        <v>2402</v>
      </c>
      <c r="K785" s="10" t="s">
        <v>17</v>
      </c>
    </row>
    <row r="786" spans="1:11" x14ac:dyDescent="0.35">
      <c r="A786" s="10">
        <v>33060889</v>
      </c>
      <c r="B786" s="10" t="s">
        <v>7</v>
      </c>
      <c r="C786" s="10" t="s">
        <v>2403</v>
      </c>
      <c r="D786" s="10" t="s">
        <v>2404</v>
      </c>
      <c r="E786" s="10" t="s">
        <v>9</v>
      </c>
      <c r="F786" s="10" t="s">
        <v>10</v>
      </c>
      <c r="G786" s="10">
        <v>2</v>
      </c>
      <c r="H786" s="10">
        <v>0</v>
      </c>
      <c r="I786" s="10" t="s">
        <v>2405</v>
      </c>
      <c r="J786" s="10" t="s">
        <v>2406</v>
      </c>
      <c r="K786" s="10" t="s">
        <v>17</v>
      </c>
    </row>
    <row r="787" spans="1:11" x14ac:dyDescent="0.35">
      <c r="A787" s="10">
        <v>33059480</v>
      </c>
      <c r="B787" s="10" t="s">
        <v>14</v>
      </c>
      <c r="C787" s="10" t="s">
        <v>2407</v>
      </c>
      <c r="D787" s="10" t="s">
        <v>2262</v>
      </c>
      <c r="E787" s="10" t="s">
        <v>9</v>
      </c>
      <c r="F787" s="10" t="s">
        <v>10</v>
      </c>
      <c r="G787" s="10">
        <v>2</v>
      </c>
      <c r="H787" s="10">
        <v>0</v>
      </c>
      <c r="I787" s="10" t="s">
        <v>2408</v>
      </c>
      <c r="J787" s="10" t="s">
        <v>2409</v>
      </c>
      <c r="K787" s="10" t="s">
        <v>17</v>
      </c>
    </row>
    <row r="788" spans="1:11" x14ac:dyDescent="0.35">
      <c r="A788" s="10">
        <v>33059112</v>
      </c>
      <c r="B788" s="10" t="s">
        <v>61</v>
      </c>
      <c r="C788" s="10" t="s">
        <v>2410</v>
      </c>
      <c r="D788" s="10" t="s">
        <v>2404</v>
      </c>
      <c r="E788" s="10" t="s">
        <v>9</v>
      </c>
      <c r="F788" s="10" t="s">
        <v>10</v>
      </c>
      <c r="G788" s="10">
        <v>2</v>
      </c>
      <c r="H788" s="10">
        <v>0</v>
      </c>
      <c r="I788" s="10" t="s">
        <v>2411</v>
      </c>
      <c r="J788" s="10" t="s">
        <v>2412</v>
      </c>
      <c r="K788" s="10" t="s">
        <v>13</v>
      </c>
    </row>
    <row r="789" spans="1:11" x14ac:dyDescent="0.35">
      <c r="A789" s="10">
        <v>33059000</v>
      </c>
      <c r="B789" s="10" t="s">
        <v>7</v>
      </c>
      <c r="C789" s="10" t="s">
        <v>2413</v>
      </c>
      <c r="D789" s="10" t="s">
        <v>2404</v>
      </c>
      <c r="E789" s="10" t="s">
        <v>9</v>
      </c>
      <c r="F789" s="10" t="s">
        <v>10</v>
      </c>
      <c r="G789" s="10">
        <v>2</v>
      </c>
      <c r="H789" s="10">
        <v>0</v>
      </c>
      <c r="I789" s="10" t="s">
        <v>2414</v>
      </c>
      <c r="J789" s="10" t="s">
        <v>2415</v>
      </c>
      <c r="K789" s="10" t="s">
        <v>17</v>
      </c>
    </row>
    <row r="790" spans="1:11" x14ac:dyDescent="0.35">
      <c r="A790" s="10">
        <v>33058746</v>
      </c>
      <c r="B790" s="10" t="s">
        <v>14</v>
      </c>
      <c r="C790" s="10" t="s">
        <v>2416</v>
      </c>
      <c r="D790" s="10" t="s">
        <v>2061</v>
      </c>
      <c r="E790" s="10" t="s">
        <v>19</v>
      </c>
      <c r="F790" s="10" t="s">
        <v>20</v>
      </c>
      <c r="G790" s="10">
        <v>4</v>
      </c>
      <c r="H790" s="10">
        <v>0</v>
      </c>
      <c r="I790" s="10" t="s">
        <v>2417</v>
      </c>
      <c r="J790" s="10" t="s">
        <v>2418</v>
      </c>
      <c r="K790" s="10" t="s">
        <v>17</v>
      </c>
    </row>
    <row r="791" spans="1:11" x14ac:dyDescent="0.35">
      <c r="A791" s="10">
        <v>33058498</v>
      </c>
      <c r="B791" s="10" t="s">
        <v>14</v>
      </c>
      <c r="C791" s="10" t="s">
        <v>2419</v>
      </c>
      <c r="D791" s="10" t="s">
        <v>770</v>
      </c>
      <c r="E791" s="10" t="s">
        <v>9</v>
      </c>
      <c r="F791" s="10" t="s">
        <v>10</v>
      </c>
      <c r="G791" s="10">
        <v>2</v>
      </c>
      <c r="H791" s="10">
        <v>0</v>
      </c>
      <c r="I791" s="10" t="s">
        <v>2420</v>
      </c>
      <c r="J791" s="10" t="s">
        <v>2421</v>
      </c>
      <c r="K791" s="10" t="s">
        <v>17</v>
      </c>
    </row>
    <row r="792" spans="1:11" x14ac:dyDescent="0.35">
      <c r="A792" s="10">
        <v>33058287</v>
      </c>
      <c r="B792" s="10" t="s">
        <v>14</v>
      </c>
      <c r="C792" s="10" t="s">
        <v>2422</v>
      </c>
      <c r="D792" s="10" t="s">
        <v>1254</v>
      </c>
      <c r="E792" s="10" t="s">
        <v>43</v>
      </c>
      <c r="F792" s="10" t="s">
        <v>10</v>
      </c>
      <c r="G792" s="10">
        <v>3</v>
      </c>
      <c r="H792" s="10">
        <v>0</v>
      </c>
      <c r="I792" s="10" t="s">
        <v>2423</v>
      </c>
      <c r="J792" s="10" t="s">
        <v>2424</v>
      </c>
      <c r="K792" s="10" t="s">
        <v>17</v>
      </c>
    </row>
    <row r="793" spans="1:11" x14ac:dyDescent="0.35">
      <c r="A793" s="10">
        <v>33058257</v>
      </c>
      <c r="B793" s="10" t="s">
        <v>14</v>
      </c>
      <c r="C793" s="10" t="s">
        <v>2425</v>
      </c>
      <c r="D793" s="10" t="s">
        <v>2404</v>
      </c>
      <c r="E793" s="10" t="s">
        <v>9</v>
      </c>
      <c r="F793" s="10" t="s">
        <v>10</v>
      </c>
      <c r="G793" s="10">
        <v>5</v>
      </c>
      <c r="H793" s="10">
        <v>0</v>
      </c>
      <c r="I793" s="10" t="s">
        <v>2426</v>
      </c>
      <c r="J793" s="10" t="s">
        <v>2427</v>
      </c>
      <c r="K793" s="10" t="s">
        <v>17</v>
      </c>
    </row>
    <row r="794" spans="1:11" x14ac:dyDescent="0.35">
      <c r="A794" s="10">
        <v>33058135</v>
      </c>
      <c r="B794" s="10" t="s">
        <v>14</v>
      </c>
      <c r="C794" s="10" t="s">
        <v>2428</v>
      </c>
      <c r="D794" s="10" t="s">
        <v>2262</v>
      </c>
      <c r="E794" s="10" t="s">
        <v>370</v>
      </c>
      <c r="F794" s="10" t="s">
        <v>283</v>
      </c>
      <c r="G794" s="10">
        <v>4</v>
      </c>
      <c r="H794" s="10">
        <v>88</v>
      </c>
      <c r="I794" s="10" t="s">
        <v>2429</v>
      </c>
      <c r="J794" s="10" t="s">
        <v>2430</v>
      </c>
      <c r="K794" s="10" t="s">
        <v>13</v>
      </c>
    </row>
    <row r="795" spans="1:11" x14ac:dyDescent="0.35">
      <c r="A795" s="10">
        <v>33057570</v>
      </c>
      <c r="B795" s="10" t="s">
        <v>14</v>
      </c>
      <c r="C795" s="10" t="s">
        <v>2431</v>
      </c>
      <c r="D795" s="10" t="s">
        <v>2404</v>
      </c>
      <c r="E795" s="10" t="s">
        <v>9</v>
      </c>
      <c r="F795" s="10" t="s">
        <v>10</v>
      </c>
      <c r="G795" s="10">
        <v>2</v>
      </c>
      <c r="H795" s="10">
        <v>0</v>
      </c>
      <c r="I795" s="10" t="s">
        <v>2432</v>
      </c>
      <c r="J795" s="10" t="s">
        <v>2433</v>
      </c>
      <c r="K795" s="10" t="s">
        <v>13</v>
      </c>
    </row>
    <row r="796" spans="1:11" x14ac:dyDescent="0.35">
      <c r="A796" s="10">
        <v>33057257</v>
      </c>
      <c r="B796" s="10" t="s">
        <v>14</v>
      </c>
      <c r="C796" s="10" t="s">
        <v>2434</v>
      </c>
      <c r="D796" s="10" t="s">
        <v>1758</v>
      </c>
      <c r="E796" s="10" t="s">
        <v>370</v>
      </c>
      <c r="F796" s="10" t="s">
        <v>283</v>
      </c>
      <c r="G796" s="10">
        <v>1</v>
      </c>
      <c r="H796" s="10">
        <v>32</v>
      </c>
      <c r="I796" s="10" t="s">
        <v>2435</v>
      </c>
      <c r="J796" s="10" t="s">
        <v>2436</v>
      </c>
      <c r="K796" s="10" t="s">
        <v>17</v>
      </c>
    </row>
    <row r="797" spans="1:11" x14ac:dyDescent="0.35">
      <c r="A797" s="10">
        <v>33056225</v>
      </c>
      <c r="B797" s="10" t="s">
        <v>7</v>
      </c>
      <c r="C797" s="10" t="s">
        <v>2437</v>
      </c>
      <c r="D797" s="10" t="s">
        <v>1354</v>
      </c>
      <c r="E797" s="10" t="s">
        <v>43</v>
      </c>
      <c r="F797" s="10" t="s">
        <v>10</v>
      </c>
      <c r="G797" s="10">
        <v>0</v>
      </c>
      <c r="H797" s="10">
        <v>0</v>
      </c>
      <c r="I797" s="10" t="s">
        <v>2438</v>
      </c>
      <c r="J797" s="10" t="s">
        <v>2439</v>
      </c>
      <c r="K797" s="10" t="s">
        <v>104</v>
      </c>
    </row>
    <row r="798" spans="1:11" x14ac:dyDescent="0.35">
      <c r="A798" s="10">
        <v>33055525</v>
      </c>
      <c r="B798" s="10" t="s">
        <v>7</v>
      </c>
      <c r="C798" s="10" t="s">
        <v>2440</v>
      </c>
      <c r="D798" s="10" t="s">
        <v>1758</v>
      </c>
      <c r="E798" s="10" t="s">
        <v>370</v>
      </c>
      <c r="F798" s="10" t="s">
        <v>283</v>
      </c>
      <c r="G798" s="10">
        <v>2</v>
      </c>
      <c r="H798" s="10">
        <v>64</v>
      </c>
      <c r="I798" s="10" t="s">
        <v>2441</v>
      </c>
      <c r="J798" s="10" t="s">
        <v>2442</v>
      </c>
      <c r="K798" s="10" t="s">
        <v>17</v>
      </c>
    </row>
    <row r="799" spans="1:11" x14ac:dyDescent="0.35">
      <c r="A799" s="10">
        <v>33055374</v>
      </c>
      <c r="B799" s="10" t="s">
        <v>14</v>
      </c>
      <c r="C799" s="10" t="s">
        <v>2443</v>
      </c>
      <c r="D799" s="10" t="s">
        <v>84</v>
      </c>
      <c r="E799" s="10" t="s">
        <v>30</v>
      </c>
      <c r="F799" s="10" t="s">
        <v>283</v>
      </c>
      <c r="G799" s="10">
        <v>2</v>
      </c>
      <c r="H799" s="10">
        <v>64</v>
      </c>
      <c r="I799" s="10" t="s">
        <v>2444</v>
      </c>
      <c r="J799" s="10" t="s">
        <v>2445</v>
      </c>
      <c r="K799" s="10" t="s">
        <v>17</v>
      </c>
    </row>
    <row r="800" spans="1:11" x14ac:dyDescent="0.35">
      <c r="A800" s="10">
        <v>33054854</v>
      </c>
      <c r="B800" s="10" t="s">
        <v>7</v>
      </c>
      <c r="C800" s="10" t="s">
        <v>2446</v>
      </c>
      <c r="D800" s="10" t="s">
        <v>2262</v>
      </c>
      <c r="E800" s="10" t="s">
        <v>9</v>
      </c>
      <c r="F800" s="10" t="s">
        <v>10</v>
      </c>
      <c r="G800" s="10">
        <v>4</v>
      </c>
      <c r="H800" s="10">
        <v>0</v>
      </c>
      <c r="I800" s="10" t="s">
        <v>2447</v>
      </c>
      <c r="J800" s="10" t="s">
        <v>2448</v>
      </c>
      <c r="K800" s="10" t="s">
        <v>17</v>
      </c>
    </row>
    <row r="801" spans="1:11" x14ac:dyDescent="0.35">
      <c r="A801" s="10">
        <v>33054695</v>
      </c>
      <c r="B801" s="10" t="s">
        <v>14</v>
      </c>
      <c r="C801" s="10" t="s">
        <v>2449</v>
      </c>
      <c r="D801" s="10" t="s">
        <v>1634</v>
      </c>
      <c r="E801" s="10" t="s">
        <v>43</v>
      </c>
      <c r="F801" s="10" t="s">
        <v>2450</v>
      </c>
      <c r="G801" s="10">
        <v>2</v>
      </c>
      <c r="H801" s="10">
        <v>130</v>
      </c>
      <c r="I801" s="10" t="s">
        <v>2451</v>
      </c>
      <c r="J801" s="10" t="s">
        <v>2452</v>
      </c>
      <c r="K801" s="10" t="s">
        <v>17</v>
      </c>
    </row>
    <row r="802" spans="1:11" x14ac:dyDescent="0.35">
      <c r="A802" s="10">
        <v>33054500</v>
      </c>
      <c r="B802" s="10" t="s">
        <v>14</v>
      </c>
      <c r="C802" s="10" t="s">
        <v>2453</v>
      </c>
      <c r="D802" s="10" t="s">
        <v>2061</v>
      </c>
      <c r="E802" s="10" t="s">
        <v>19</v>
      </c>
      <c r="F802" s="10" t="s">
        <v>20</v>
      </c>
      <c r="G802" s="10">
        <v>2</v>
      </c>
      <c r="H802" s="10">
        <v>0</v>
      </c>
      <c r="I802" s="10" t="s">
        <v>2454</v>
      </c>
      <c r="J802" s="10" t="s">
        <v>2455</v>
      </c>
      <c r="K802" s="10" t="s">
        <v>13</v>
      </c>
    </row>
    <row r="803" spans="1:11" x14ac:dyDescent="0.35">
      <c r="A803" s="10">
        <v>33053051</v>
      </c>
      <c r="B803" s="10" t="s">
        <v>7</v>
      </c>
      <c r="C803" s="10" t="s">
        <v>2456</v>
      </c>
      <c r="D803" s="10" t="s">
        <v>8</v>
      </c>
      <c r="E803" s="10" t="s">
        <v>88</v>
      </c>
      <c r="F803" s="10" t="s">
        <v>10</v>
      </c>
      <c r="G803" s="10">
        <v>0</v>
      </c>
      <c r="H803" s="10">
        <v>0</v>
      </c>
      <c r="I803" s="10" t="s">
        <v>2457</v>
      </c>
      <c r="J803" s="10" t="s">
        <v>2458</v>
      </c>
      <c r="K803" s="10" t="s">
        <v>104</v>
      </c>
    </row>
    <row r="804" spans="1:11" x14ac:dyDescent="0.35">
      <c r="A804" s="10">
        <v>33051983</v>
      </c>
      <c r="B804" s="10" t="s">
        <v>61</v>
      </c>
      <c r="C804" s="10" t="s">
        <v>2459</v>
      </c>
      <c r="D804" s="10" t="s">
        <v>2262</v>
      </c>
      <c r="E804" s="10" t="s">
        <v>392</v>
      </c>
      <c r="F804" s="10" t="s">
        <v>283</v>
      </c>
      <c r="G804" s="10">
        <v>4</v>
      </c>
      <c r="H804" s="10">
        <v>70</v>
      </c>
      <c r="I804" s="10" t="s">
        <v>2460</v>
      </c>
      <c r="J804" s="10" t="s">
        <v>2461</v>
      </c>
      <c r="K804" s="10" t="s">
        <v>13</v>
      </c>
    </row>
    <row r="805" spans="1:11" x14ac:dyDescent="0.35">
      <c r="A805" s="10">
        <v>33051573</v>
      </c>
      <c r="B805" s="10" t="s">
        <v>7</v>
      </c>
      <c r="C805" s="10" t="s">
        <v>2462</v>
      </c>
      <c r="D805" s="10" t="s">
        <v>460</v>
      </c>
      <c r="E805" s="10" t="s">
        <v>19</v>
      </c>
      <c r="F805" s="10" t="s">
        <v>20</v>
      </c>
      <c r="G805" s="10">
        <v>2</v>
      </c>
      <c r="H805" s="10">
        <v>0</v>
      </c>
      <c r="I805" s="10" t="s">
        <v>2463</v>
      </c>
      <c r="J805" s="10" t="s">
        <v>2464</v>
      </c>
      <c r="K805" s="10" t="s">
        <v>17</v>
      </c>
    </row>
    <row r="806" spans="1:11" x14ac:dyDescent="0.35">
      <c r="A806" s="10">
        <v>33050383</v>
      </c>
      <c r="B806" s="10" t="s">
        <v>7</v>
      </c>
      <c r="C806" s="10" t="s">
        <v>2465</v>
      </c>
      <c r="D806" s="10" t="s">
        <v>2061</v>
      </c>
      <c r="E806" s="10" t="s">
        <v>30</v>
      </c>
      <c r="F806" s="10" t="s">
        <v>10</v>
      </c>
      <c r="G806" s="10">
        <v>3</v>
      </c>
      <c r="H806" s="10">
        <v>0</v>
      </c>
      <c r="I806" s="10" t="s">
        <v>2466</v>
      </c>
      <c r="J806" s="10" t="s">
        <v>2467</v>
      </c>
      <c r="K806" s="10" t="s">
        <v>17</v>
      </c>
    </row>
    <row r="807" spans="1:11" x14ac:dyDescent="0.35">
      <c r="A807" s="10">
        <v>33049361</v>
      </c>
      <c r="B807" s="10" t="s">
        <v>14</v>
      </c>
      <c r="C807" s="10" t="s">
        <v>2468</v>
      </c>
      <c r="D807" s="10" t="s">
        <v>1254</v>
      </c>
      <c r="E807" s="10" t="s">
        <v>9</v>
      </c>
      <c r="F807" s="10" t="s">
        <v>10</v>
      </c>
      <c r="G807" s="10">
        <v>5</v>
      </c>
      <c r="H807" s="10">
        <v>0</v>
      </c>
      <c r="I807" s="10" t="s">
        <v>2469</v>
      </c>
      <c r="J807" s="10" t="s">
        <v>2470</v>
      </c>
      <c r="K807" s="10" t="s">
        <v>17</v>
      </c>
    </row>
    <row r="808" spans="1:11" x14ac:dyDescent="0.35">
      <c r="A808" s="10">
        <v>33048973</v>
      </c>
      <c r="B808" s="10" t="s">
        <v>7</v>
      </c>
      <c r="C808" s="10" t="s">
        <v>2471</v>
      </c>
      <c r="D808" s="10" t="s">
        <v>2262</v>
      </c>
      <c r="E808" s="10" t="s">
        <v>9</v>
      </c>
      <c r="F808" s="10" t="s">
        <v>10</v>
      </c>
      <c r="G808" s="10">
        <v>0</v>
      </c>
      <c r="H808" s="10">
        <v>0</v>
      </c>
      <c r="I808" s="10" t="s">
        <v>2472</v>
      </c>
      <c r="J808" s="10" t="s">
        <v>2473</v>
      </c>
      <c r="K808" s="10" t="s">
        <v>104</v>
      </c>
    </row>
    <row r="809" spans="1:11" x14ac:dyDescent="0.35">
      <c r="A809" s="10">
        <v>33048599</v>
      </c>
      <c r="B809" s="10" t="s">
        <v>7</v>
      </c>
      <c r="C809" s="10" t="s">
        <v>2474</v>
      </c>
      <c r="D809" s="10" t="s">
        <v>2262</v>
      </c>
      <c r="E809" s="10" t="s">
        <v>9</v>
      </c>
      <c r="F809" s="10" t="s">
        <v>10</v>
      </c>
      <c r="G809" s="10">
        <v>2</v>
      </c>
      <c r="H809" s="10">
        <v>0</v>
      </c>
      <c r="I809" s="10" t="s">
        <v>2475</v>
      </c>
      <c r="J809" s="10" t="s">
        <v>2476</v>
      </c>
      <c r="K809" s="10" t="s">
        <v>17</v>
      </c>
    </row>
    <row r="810" spans="1:11" x14ac:dyDescent="0.35">
      <c r="A810" s="10">
        <v>33048279</v>
      </c>
      <c r="B810" s="10" t="s">
        <v>14</v>
      </c>
      <c r="C810" s="10" t="s">
        <v>2477</v>
      </c>
      <c r="D810" s="10" t="s">
        <v>1471</v>
      </c>
      <c r="E810" s="10" t="s">
        <v>88</v>
      </c>
      <c r="F810" s="10" t="s">
        <v>10</v>
      </c>
      <c r="G810" s="10">
        <v>3</v>
      </c>
      <c r="H810" s="10">
        <v>0</v>
      </c>
      <c r="I810" s="10" t="s">
        <v>2478</v>
      </c>
      <c r="J810" s="10" t="s">
        <v>2479</v>
      </c>
      <c r="K810" s="10" t="s">
        <v>17</v>
      </c>
    </row>
    <row r="811" spans="1:11" x14ac:dyDescent="0.35">
      <c r="A811" s="10">
        <v>33047538</v>
      </c>
      <c r="B811" s="10" t="s">
        <v>14</v>
      </c>
      <c r="C811" s="10" t="s">
        <v>2480</v>
      </c>
      <c r="D811" s="10" t="s">
        <v>1969</v>
      </c>
      <c r="E811" s="10" t="s">
        <v>30</v>
      </c>
      <c r="F811" s="10" t="s">
        <v>10</v>
      </c>
      <c r="G811" s="10">
        <v>2</v>
      </c>
      <c r="H811" s="10">
        <v>0</v>
      </c>
      <c r="I811" s="10" t="s">
        <v>2481</v>
      </c>
      <c r="J811" s="10" t="s">
        <v>2482</v>
      </c>
      <c r="K811" s="10" t="s">
        <v>17</v>
      </c>
    </row>
    <row r="812" spans="1:11" x14ac:dyDescent="0.35">
      <c r="A812" s="10">
        <v>33047148</v>
      </c>
      <c r="B812" s="10" t="s">
        <v>14</v>
      </c>
      <c r="C812" s="10" t="s">
        <v>2483</v>
      </c>
      <c r="D812" s="10" t="s">
        <v>2061</v>
      </c>
      <c r="E812" s="10" t="s">
        <v>88</v>
      </c>
      <c r="F812" s="10" t="s">
        <v>10</v>
      </c>
      <c r="G812" s="10">
        <v>1</v>
      </c>
      <c r="H812" s="10">
        <v>0</v>
      </c>
      <c r="I812" s="10" t="s">
        <v>2484</v>
      </c>
      <c r="J812" s="10" t="s">
        <v>2485</v>
      </c>
      <c r="K812" s="10" t="s">
        <v>17</v>
      </c>
    </row>
    <row r="813" spans="1:11" x14ac:dyDescent="0.35">
      <c r="A813" s="10">
        <v>33044038</v>
      </c>
      <c r="B813" s="10" t="s">
        <v>14</v>
      </c>
      <c r="C813" s="10" t="s">
        <v>2486</v>
      </c>
      <c r="D813" s="10" t="s">
        <v>1254</v>
      </c>
      <c r="E813" s="10" t="s">
        <v>19</v>
      </c>
      <c r="F813" s="10" t="s">
        <v>20</v>
      </c>
      <c r="G813" s="10">
        <v>3</v>
      </c>
      <c r="H813" s="10">
        <v>0</v>
      </c>
      <c r="I813" s="10" t="s">
        <v>2487</v>
      </c>
      <c r="J813" s="10" t="s">
        <v>2488</v>
      </c>
      <c r="K813" s="10" t="s">
        <v>13</v>
      </c>
    </row>
    <row r="814" spans="1:11" x14ac:dyDescent="0.35">
      <c r="A814" s="10">
        <v>33043120</v>
      </c>
      <c r="B814" s="10" t="s">
        <v>14</v>
      </c>
      <c r="C814" s="10" t="s">
        <v>2489</v>
      </c>
      <c r="D814" s="10" t="s">
        <v>2061</v>
      </c>
      <c r="E814" s="10" t="s">
        <v>19</v>
      </c>
      <c r="F814" s="10" t="s">
        <v>20</v>
      </c>
      <c r="G814" s="10">
        <v>4</v>
      </c>
      <c r="H814" s="10">
        <v>0</v>
      </c>
      <c r="I814" s="10" t="s">
        <v>2490</v>
      </c>
      <c r="J814" s="10" t="s">
        <v>2491</v>
      </c>
      <c r="K814" s="10" t="s">
        <v>13</v>
      </c>
    </row>
    <row r="815" spans="1:11" x14ac:dyDescent="0.35">
      <c r="A815" s="10">
        <v>33042690</v>
      </c>
      <c r="B815" s="10" t="s">
        <v>97</v>
      </c>
      <c r="C815" s="10" t="s">
        <v>2492</v>
      </c>
      <c r="D815" s="10" t="s">
        <v>1254</v>
      </c>
      <c r="E815" s="10" t="s">
        <v>43</v>
      </c>
      <c r="F815" s="10" t="s">
        <v>10</v>
      </c>
      <c r="G815" s="10">
        <v>5</v>
      </c>
      <c r="H815" s="10">
        <v>0</v>
      </c>
      <c r="I815" s="10" t="s">
        <v>2493</v>
      </c>
      <c r="J815" s="10" t="s">
        <v>2494</v>
      </c>
      <c r="K815" s="10" t="s">
        <v>17</v>
      </c>
    </row>
    <row r="816" spans="1:11" x14ac:dyDescent="0.35">
      <c r="A816" s="10">
        <v>33037816</v>
      </c>
      <c r="B816" s="10" t="s">
        <v>14</v>
      </c>
      <c r="C816" s="10" t="s">
        <v>2495</v>
      </c>
      <c r="D816" s="10" t="s">
        <v>2061</v>
      </c>
      <c r="E816" s="10" t="s">
        <v>30</v>
      </c>
      <c r="F816" s="10" t="s">
        <v>10</v>
      </c>
      <c r="G816" s="10">
        <v>2</v>
      </c>
      <c r="H816" s="10">
        <v>0</v>
      </c>
      <c r="I816" s="10" t="s">
        <v>2496</v>
      </c>
      <c r="J816" s="10" t="s">
        <v>2497</v>
      </c>
      <c r="K816" s="10" t="s">
        <v>17</v>
      </c>
    </row>
    <row r="817" spans="1:11" x14ac:dyDescent="0.35">
      <c r="A817" s="10">
        <v>33036121</v>
      </c>
      <c r="B817" s="10" t="s">
        <v>7</v>
      </c>
      <c r="C817" s="10" t="s">
        <v>2498</v>
      </c>
      <c r="D817" s="10" t="s">
        <v>1634</v>
      </c>
      <c r="E817" s="10" t="s">
        <v>9</v>
      </c>
      <c r="F817" s="10" t="s">
        <v>10</v>
      </c>
      <c r="G817" s="10">
        <v>1</v>
      </c>
      <c r="H817" s="10">
        <v>0</v>
      </c>
      <c r="I817" s="10" t="s">
        <v>2499</v>
      </c>
      <c r="J817" s="10" t="s">
        <v>2500</v>
      </c>
      <c r="K817" s="10" t="s">
        <v>17</v>
      </c>
    </row>
    <row r="818" spans="1:11" x14ac:dyDescent="0.35">
      <c r="A818" s="10">
        <v>33035661</v>
      </c>
      <c r="B818" s="10" t="s">
        <v>7</v>
      </c>
      <c r="C818" s="10" t="s">
        <v>2501</v>
      </c>
      <c r="D818" s="10" t="s">
        <v>1758</v>
      </c>
      <c r="E818" s="10" t="s">
        <v>282</v>
      </c>
      <c r="F818" s="10" t="s">
        <v>405</v>
      </c>
      <c r="G818" s="10">
        <v>2</v>
      </c>
      <c r="H818" s="10">
        <v>90</v>
      </c>
      <c r="I818" s="10" t="s">
        <v>2502</v>
      </c>
      <c r="J818" s="10" t="s">
        <v>2503</v>
      </c>
      <c r="K818" s="10" t="s">
        <v>17</v>
      </c>
    </row>
    <row r="819" spans="1:11" x14ac:dyDescent="0.35">
      <c r="A819" s="10">
        <v>33035183</v>
      </c>
      <c r="B819" s="10" t="s">
        <v>14</v>
      </c>
      <c r="C819" s="10" t="s">
        <v>2504</v>
      </c>
      <c r="D819" s="10" t="s">
        <v>2061</v>
      </c>
      <c r="E819" s="10" t="s">
        <v>19</v>
      </c>
      <c r="F819" s="10" t="s">
        <v>20</v>
      </c>
      <c r="G819" s="10">
        <v>2</v>
      </c>
      <c r="H819" s="10">
        <v>0</v>
      </c>
      <c r="I819" s="10" t="s">
        <v>2505</v>
      </c>
      <c r="J819" s="10" t="s">
        <v>2506</v>
      </c>
      <c r="K819" s="10" t="s">
        <v>17</v>
      </c>
    </row>
    <row r="820" spans="1:11" x14ac:dyDescent="0.35">
      <c r="A820" s="10">
        <v>33035181</v>
      </c>
      <c r="B820" s="10" t="s">
        <v>14</v>
      </c>
      <c r="C820" s="10" t="s">
        <v>2507</v>
      </c>
      <c r="D820" s="10" t="s">
        <v>1471</v>
      </c>
      <c r="E820" s="10" t="s">
        <v>670</v>
      </c>
      <c r="F820" s="10" t="s">
        <v>283</v>
      </c>
      <c r="G820" s="10">
        <v>2</v>
      </c>
      <c r="H820" s="10">
        <v>44</v>
      </c>
      <c r="I820" s="10" t="s">
        <v>2508</v>
      </c>
      <c r="J820" s="10" t="s">
        <v>2509</v>
      </c>
      <c r="K820" s="10" t="s">
        <v>17</v>
      </c>
    </row>
    <row r="821" spans="1:11" x14ac:dyDescent="0.35">
      <c r="A821" s="10">
        <v>33035016</v>
      </c>
      <c r="B821" s="10" t="s">
        <v>14</v>
      </c>
      <c r="C821" s="10" t="s">
        <v>2510</v>
      </c>
      <c r="D821" s="10" t="s">
        <v>1758</v>
      </c>
      <c r="E821" s="10" t="s">
        <v>1140</v>
      </c>
      <c r="F821" s="10" t="s">
        <v>283</v>
      </c>
      <c r="G821" s="10">
        <v>2</v>
      </c>
      <c r="H821" s="10">
        <v>44</v>
      </c>
      <c r="I821" s="10" t="s">
        <v>2511</v>
      </c>
      <c r="J821" s="10" t="s">
        <v>2512</v>
      </c>
      <c r="K821" s="10" t="s">
        <v>17</v>
      </c>
    </row>
    <row r="822" spans="1:11" x14ac:dyDescent="0.35">
      <c r="A822" s="10">
        <v>33034964</v>
      </c>
      <c r="B822" s="10" t="s">
        <v>7</v>
      </c>
      <c r="C822" s="10" t="s">
        <v>2513</v>
      </c>
      <c r="D822" s="10" t="s">
        <v>2404</v>
      </c>
      <c r="E822" s="10" t="s">
        <v>9</v>
      </c>
      <c r="F822" s="10" t="s">
        <v>1177</v>
      </c>
      <c r="G822" s="10">
        <v>3</v>
      </c>
      <c r="H822" s="10">
        <v>0</v>
      </c>
      <c r="I822" s="10" t="s">
        <v>2514</v>
      </c>
      <c r="J822" s="10" t="s">
        <v>2515</v>
      </c>
      <c r="K822" s="10" t="s">
        <v>17</v>
      </c>
    </row>
    <row r="823" spans="1:11" x14ac:dyDescent="0.35">
      <c r="A823" s="10">
        <v>33034762</v>
      </c>
      <c r="B823" s="10" t="s">
        <v>97</v>
      </c>
      <c r="C823" s="10" t="s">
        <v>2516</v>
      </c>
      <c r="D823" s="10" t="s">
        <v>1049</v>
      </c>
      <c r="E823" s="10" t="s">
        <v>19</v>
      </c>
      <c r="F823" s="10" t="s">
        <v>20</v>
      </c>
      <c r="G823" s="10">
        <v>3</v>
      </c>
      <c r="H823" s="10">
        <v>0</v>
      </c>
      <c r="I823" s="10" t="s">
        <v>2517</v>
      </c>
      <c r="J823" s="10" t="s">
        <v>2518</v>
      </c>
      <c r="K823" s="10" t="s">
        <v>17</v>
      </c>
    </row>
    <row r="824" spans="1:11" x14ac:dyDescent="0.35">
      <c r="A824" s="10">
        <v>33034679</v>
      </c>
      <c r="B824" s="10" t="s">
        <v>61</v>
      </c>
      <c r="C824" s="10" t="s">
        <v>2519</v>
      </c>
      <c r="D824" s="10" t="s">
        <v>2061</v>
      </c>
      <c r="E824" s="10" t="s">
        <v>30</v>
      </c>
      <c r="F824" s="10" t="s">
        <v>10</v>
      </c>
      <c r="G824" s="10">
        <v>2</v>
      </c>
      <c r="H824" s="10">
        <v>0</v>
      </c>
      <c r="I824" s="10" t="s">
        <v>2520</v>
      </c>
      <c r="J824" s="10" t="s">
        <v>2521</v>
      </c>
      <c r="K824" s="10" t="s">
        <v>17</v>
      </c>
    </row>
    <row r="825" spans="1:11" x14ac:dyDescent="0.35">
      <c r="A825" s="10">
        <v>33033531</v>
      </c>
      <c r="B825" s="10" t="s">
        <v>7</v>
      </c>
      <c r="C825" s="10" t="s">
        <v>2522</v>
      </c>
      <c r="D825" s="10" t="s">
        <v>1634</v>
      </c>
      <c r="E825" s="10" t="s">
        <v>9</v>
      </c>
      <c r="F825" s="10" t="s">
        <v>10</v>
      </c>
      <c r="G825" s="10">
        <v>6</v>
      </c>
      <c r="H825" s="10">
        <v>0</v>
      </c>
      <c r="I825" s="10" t="s">
        <v>2523</v>
      </c>
      <c r="J825" s="10" t="s">
        <v>2524</v>
      </c>
      <c r="K825" s="10" t="s">
        <v>17</v>
      </c>
    </row>
    <row r="826" spans="1:11" x14ac:dyDescent="0.35">
      <c r="A826" s="10">
        <v>33033401</v>
      </c>
      <c r="B826" s="10" t="s">
        <v>7</v>
      </c>
      <c r="C826" s="10" t="s">
        <v>2525</v>
      </c>
      <c r="D826" s="10" t="s">
        <v>2404</v>
      </c>
      <c r="E826" s="10" t="s">
        <v>88</v>
      </c>
      <c r="F826" s="10" t="s">
        <v>10</v>
      </c>
      <c r="G826" s="10">
        <v>2</v>
      </c>
      <c r="H826" s="10">
        <v>0</v>
      </c>
      <c r="I826" s="10" t="s">
        <v>2526</v>
      </c>
      <c r="J826" s="10" t="s">
        <v>2527</v>
      </c>
      <c r="K826" s="10" t="s">
        <v>17</v>
      </c>
    </row>
    <row r="827" spans="1:11" x14ac:dyDescent="0.35">
      <c r="A827" s="10">
        <v>33033305</v>
      </c>
      <c r="B827" s="10" t="s">
        <v>14</v>
      </c>
      <c r="C827" s="10" t="s">
        <v>2528</v>
      </c>
      <c r="D827" s="10" t="s">
        <v>1471</v>
      </c>
      <c r="E827" s="10" t="s">
        <v>19</v>
      </c>
      <c r="F827" s="10" t="s">
        <v>20</v>
      </c>
      <c r="G827" s="10">
        <v>4</v>
      </c>
      <c r="H827" s="10">
        <v>0</v>
      </c>
      <c r="I827" s="10" t="s">
        <v>2529</v>
      </c>
      <c r="J827" s="10" t="s">
        <v>2530</v>
      </c>
      <c r="K827" s="10" t="s">
        <v>17</v>
      </c>
    </row>
    <row r="828" spans="1:11" x14ac:dyDescent="0.35">
      <c r="A828" s="10">
        <v>33031848</v>
      </c>
      <c r="B828" s="10" t="s">
        <v>14</v>
      </c>
      <c r="C828" s="10" t="s">
        <v>2531</v>
      </c>
      <c r="D828" s="10" t="s">
        <v>2262</v>
      </c>
      <c r="E828" s="10" t="s">
        <v>30</v>
      </c>
      <c r="F828" s="10" t="s">
        <v>10</v>
      </c>
      <c r="G828" s="10">
        <v>6</v>
      </c>
      <c r="H828" s="10">
        <v>0</v>
      </c>
      <c r="I828" s="10" t="s">
        <v>2532</v>
      </c>
      <c r="J828" s="10" t="s">
        <v>2533</v>
      </c>
      <c r="K828" s="10" t="s">
        <v>17</v>
      </c>
    </row>
    <row r="829" spans="1:11" x14ac:dyDescent="0.35">
      <c r="A829" s="10">
        <v>33031636</v>
      </c>
      <c r="B829" s="10" t="s">
        <v>61</v>
      </c>
      <c r="C829" s="10" t="s">
        <v>2534</v>
      </c>
      <c r="D829" s="10" t="s">
        <v>2061</v>
      </c>
      <c r="E829" s="10" t="s">
        <v>19</v>
      </c>
      <c r="F829" s="10" t="s">
        <v>20</v>
      </c>
      <c r="G829" s="10">
        <v>4</v>
      </c>
      <c r="H829" s="10">
        <v>0</v>
      </c>
      <c r="I829" s="10" t="s">
        <v>2535</v>
      </c>
      <c r="J829" s="10" t="s">
        <v>2536</v>
      </c>
      <c r="K829" s="10" t="s">
        <v>13</v>
      </c>
    </row>
    <row r="830" spans="1:11" x14ac:dyDescent="0.35">
      <c r="A830" s="10">
        <v>33031455</v>
      </c>
      <c r="B830" s="10" t="s">
        <v>14</v>
      </c>
      <c r="C830" s="10" t="s">
        <v>2537</v>
      </c>
      <c r="D830" s="10" t="s">
        <v>1969</v>
      </c>
      <c r="E830" s="10" t="s">
        <v>9</v>
      </c>
      <c r="F830" s="10" t="s">
        <v>10</v>
      </c>
      <c r="G830" s="10">
        <v>0</v>
      </c>
      <c r="H830" s="10">
        <v>0</v>
      </c>
      <c r="I830" s="10" t="s">
        <v>2538</v>
      </c>
      <c r="J830" s="10" t="s">
        <v>2539</v>
      </c>
      <c r="K830" s="10" t="s">
        <v>104</v>
      </c>
    </row>
    <row r="831" spans="1:11" x14ac:dyDescent="0.35">
      <c r="A831" s="10">
        <v>33030927</v>
      </c>
      <c r="B831" s="10" t="s">
        <v>14</v>
      </c>
      <c r="C831" s="10" t="s">
        <v>2540</v>
      </c>
      <c r="D831" s="10" t="s">
        <v>173</v>
      </c>
      <c r="E831" s="10" t="s">
        <v>282</v>
      </c>
      <c r="F831" s="10" t="s">
        <v>283</v>
      </c>
      <c r="G831" s="10">
        <v>2</v>
      </c>
      <c r="H831" s="10">
        <v>90</v>
      </c>
      <c r="I831" s="10" t="s">
        <v>2541</v>
      </c>
      <c r="J831" s="10" t="s">
        <v>2542</v>
      </c>
      <c r="K831" s="10" t="s">
        <v>13</v>
      </c>
    </row>
    <row r="832" spans="1:11" x14ac:dyDescent="0.35">
      <c r="A832" s="10">
        <v>33030080</v>
      </c>
      <c r="B832" s="10" t="s">
        <v>14</v>
      </c>
      <c r="C832" s="10" t="s">
        <v>2543</v>
      </c>
      <c r="D832" s="10" t="s">
        <v>2262</v>
      </c>
      <c r="E832" s="10" t="s">
        <v>30</v>
      </c>
      <c r="F832" s="10" t="s">
        <v>10</v>
      </c>
      <c r="G832" s="10">
        <v>3</v>
      </c>
      <c r="H832" s="10">
        <v>0</v>
      </c>
      <c r="I832" s="10" t="s">
        <v>2544</v>
      </c>
      <c r="J832" s="10" t="s">
        <v>2545</v>
      </c>
      <c r="K832" s="10" t="s">
        <v>17</v>
      </c>
    </row>
    <row r="833" spans="1:11" x14ac:dyDescent="0.35">
      <c r="A833" s="10">
        <v>33029575</v>
      </c>
      <c r="B833" s="10" t="s">
        <v>14</v>
      </c>
      <c r="C833" s="10" t="s">
        <v>2546</v>
      </c>
      <c r="D833" s="10" t="s">
        <v>2404</v>
      </c>
      <c r="E833" s="10" t="s">
        <v>30</v>
      </c>
      <c r="F833" s="10" t="s">
        <v>10</v>
      </c>
      <c r="G833" s="10">
        <v>2</v>
      </c>
      <c r="H833" s="10">
        <v>0</v>
      </c>
      <c r="I833" s="10" t="s">
        <v>2547</v>
      </c>
      <c r="J833" s="10" t="s">
        <v>2548</v>
      </c>
      <c r="K833" s="10" t="s">
        <v>17</v>
      </c>
    </row>
    <row r="834" spans="1:11" x14ac:dyDescent="0.35">
      <c r="A834" s="10">
        <v>33027696</v>
      </c>
      <c r="B834" s="10" t="s">
        <v>7</v>
      </c>
      <c r="C834" s="10" t="s">
        <v>2549</v>
      </c>
      <c r="D834" s="10" t="s">
        <v>2404</v>
      </c>
      <c r="E834" s="10" t="s">
        <v>370</v>
      </c>
      <c r="F834" s="10" t="s">
        <v>283</v>
      </c>
      <c r="G834" s="10">
        <v>4</v>
      </c>
      <c r="H834" s="10">
        <v>128</v>
      </c>
      <c r="I834" s="10" t="s">
        <v>2550</v>
      </c>
      <c r="J834" s="10" t="s">
        <v>2551</v>
      </c>
      <c r="K834" s="10" t="s">
        <v>17</v>
      </c>
    </row>
    <row r="835" spans="1:11" x14ac:dyDescent="0.35">
      <c r="A835" s="10">
        <v>33025774</v>
      </c>
      <c r="B835" s="10" t="s">
        <v>14</v>
      </c>
      <c r="C835" s="10" t="s">
        <v>2552</v>
      </c>
      <c r="D835" s="10" t="s">
        <v>897</v>
      </c>
      <c r="E835" s="10" t="s">
        <v>30</v>
      </c>
      <c r="F835" s="10" t="s">
        <v>10</v>
      </c>
      <c r="G835" s="10">
        <v>5</v>
      </c>
      <c r="H835" s="10">
        <v>0</v>
      </c>
      <c r="I835" s="10" t="s">
        <v>2553</v>
      </c>
      <c r="J835" s="10" t="s">
        <v>2554</v>
      </c>
      <c r="K835" s="10" t="s">
        <v>17</v>
      </c>
    </row>
    <row r="836" spans="1:11" x14ac:dyDescent="0.35">
      <c r="A836" s="10">
        <v>33025287</v>
      </c>
      <c r="B836" s="10" t="s">
        <v>14</v>
      </c>
      <c r="C836" s="10" t="s">
        <v>2555</v>
      </c>
      <c r="D836" s="10" t="s">
        <v>2061</v>
      </c>
      <c r="E836" s="10" t="s">
        <v>370</v>
      </c>
      <c r="F836" s="10" t="s">
        <v>283</v>
      </c>
      <c r="G836" s="10">
        <v>3</v>
      </c>
      <c r="H836" s="10">
        <v>96</v>
      </c>
      <c r="I836" s="10" t="s">
        <v>2556</v>
      </c>
      <c r="J836" s="10" t="s">
        <v>2557</v>
      </c>
      <c r="K836" s="10" t="s">
        <v>17</v>
      </c>
    </row>
    <row r="837" spans="1:11" x14ac:dyDescent="0.35">
      <c r="A837" s="10">
        <v>33025244</v>
      </c>
      <c r="B837" s="10" t="s">
        <v>97</v>
      </c>
      <c r="C837" s="10" t="s">
        <v>2558</v>
      </c>
      <c r="D837" s="10" t="s">
        <v>336</v>
      </c>
      <c r="E837" s="10" t="s">
        <v>43</v>
      </c>
      <c r="F837" s="10" t="s">
        <v>10</v>
      </c>
      <c r="G837" s="10">
        <v>2</v>
      </c>
      <c r="H837" s="10">
        <v>0</v>
      </c>
      <c r="I837" s="10" t="s">
        <v>2559</v>
      </c>
      <c r="J837" s="10" t="s">
        <v>2560</v>
      </c>
      <c r="K837" s="10" t="s">
        <v>17</v>
      </c>
    </row>
    <row r="838" spans="1:11" x14ac:dyDescent="0.35">
      <c r="A838" s="10">
        <v>33024640</v>
      </c>
      <c r="B838" s="10" t="s">
        <v>7</v>
      </c>
      <c r="C838" s="10" t="s">
        <v>2561</v>
      </c>
      <c r="D838" s="10" t="s">
        <v>1758</v>
      </c>
      <c r="E838" s="10" t="s">
        <v>9</v>
      </c>
      <c r="F838" s="10" t="s">
        <v>10</v>
      </c>
      <c r="G838" s="10">
        <v>5</v>
      </c>
      <c r="H838" s="10">
        <v>0</v>
      </c>
      <c r="I838" s="10" t="s">
        <v>2562</v>
      </c>
      <c r="J838" s="10" t="s">
        <v>2563</v>
      </c>
      <c r="K838" s="10" t="s">
        <v>17</v>
      </c>
    </row>
    <row r="839" spans="1:11" x14ac:dyDescent="0.35">
      <c r="A839" s="10">
        <v>33020140</v>
      </c>
      <c r="B839" s="10" t="s">
        <v>14</v>
      </c>
      <c r="C839" s="10" t="s">
        <v>2564</v>
      </c>
      <c r="D839" s="10" t="s">
        <v>1354</v>
      </c>
      <c r="E839" s="10" t="s">
        <v>30</v>
      </c>
      <c r="F839" s="10" t="s">
        <v>10</v>
      </c>
      <c r="G839" s="10">
        <v>3</v>
      </c>
      <c r="H839" s="10">
        <v>0</v>
      </c>
      <c r="I839" s="10" t="s">
        <v>2565</v>
      </c>
      <c r="J839" s="10" t="s">
        <v>2566</v>
      </c>
      <c r="K839" s="10" t="s">
        <v>13</v>
      </c>
    </row>
    <row r="840" spans="1:11" x14ac:dyDescent="0.35">
      <c r="A840" s="10">
        <v>33018495</v>
      </c>
      <c r="B840" s="10" t="s">
        <v>14</v>
      </c>
      <c r="C840" s="10" t="s">
        <v>2567</v>
      </c>
      <c r="D840" s="10" t="s">
        <v>1969</v>
      </c>
      <c r="E840" s="10" t="s">
        <v>30</v>
      </c>
      <c r="F840" s="10" t="s">
        <v>10</v>
      </c>
      <c r="G840" s="10">
        <v>2</v>
      </c>
      <c r="H840" s="10">
        <v>0</v>
      </c>
      <c r="I840" s="10" t="s">
        <v>2568</v>
      </c>
      <c r="J840" s="10" t="s">
        <v>2569</v>
      </c>
      <c r="K840" s="10" t="s">
        <v>17</v>
      </c>
    </row>
    <row r="841" spans="1:11" x14ac:dyDescent="0.35">
      <c r="A841" s="10">
        <v>33018253</v>
      </c>
      <c r="B841" s="10" t="s">
        <v>14</v>
      </c>
      <c r="C841" s="10" t="s">
        <v>2570</v>
      </c>
      <c r="D841" s="10" t="s">
        <v>2262</v>
      </c>
      <c r="E841" s="10" t="s">
        <v>9</v>
      </c>
      <c r="F841" s="10" t="s">
        <v>10</v>
      </c>
      <c r="G841" s="10">
        <v>3</v>
      </c>
      <c r="H841" s="10">
        <v>0</v>
      </c>
      <c r="I841" s="10" t="s">
        <v>2571</v>
      </c>
      <c r="J841" s="10" t="s">
        <v>2572</v>
      </c>
      <c r="K841" s="10" t="s">
        <v>17</v>
      </c>
    </row>
    <row r="842" spans="1:11" x14ac:dyDescent="0.35">
      <c r="A842" s="10">
        <v>33018230</v>
      </c>
      <c r="B842" s="10" t="s">
        <v>14</v>
      </c>
      <c r="C842" s="10" t="s">
        <v>2573</v>
      </c>
      <c r="D842" s="10" t="s">
        <v>2404</v>
      </c>
      <c r="E842" s="10" t="s">
        <v>43</v>
      </c>
      <c r="F842" s="10" t="s">
        <v>10</v>
      </c>
      <c r="G842" s="10">
        <v>1</v>
      </c>
      <c r="H842" s="10">
        <v>0</v>
      </c>
      <c r="I842" s="10" t="s">
        <v>2574</v>
      </c>
      <c r="J842" s="10" t="s">
        <v>2575</v>
      </c>
      <c r="K842" s="10" t="s">
        <v>17</v>
      </c>
    </row>
    <row r="843" spans="1:11" x14ac:dyDescent="0.35">
      <c r="A843" s="10">
        <v>33017964</v>
      </c>
      <c r="B843" s="10" t="s">
        <v>61</v>
      </c>
      <c r="C843" s="10" t="s">
        <v>2576</v>
      </c>
      <c r="D843" s="10" t="s">
        <v>2404</v>
      </c>
      <c r="E843" s="10" t="s">
        <v>88</v>
      </c>
      <c r="F843" s="10" t="s">
        <v>10</v>
      </c>
      <c r="G843" s="10">
        <v>6</v>
      </c>
      <c r="H843" s="10">
        <v>0</v>
      </c>
      <c r="I843" s="10" t="s">
        <v>2577</v>
      </c>
      <c r="J843" s="10" t="s">
        <v>2578</v>
      </c>
      <c r="K843" s="10" t="s">
        <v>17</v>
      </c>
    </row>
    <row r="844" spans="1:11" x14ac:dyDescent="0.35">
      <c r="A844" s="10">
        <v>33017894</v>
      </c>
      <c r="B844" s="10" t="s">
        <v>97</v>
      </c>
      <c r="C844" s="10" t="s">
        <v>2579</v>
      </c>
      <c r="D844" s="10" t="s">
        <v>2404</v>
      </c>
      <c r="E844" s="10" t="s">
        <v>9</v>
      </c>
      <c r="F844" s="10" t="s">
        <v>10</v>
      </c>
      <c r="G844" s="10">
        <v>0</v>
      </c>
      <c r="H844" s="10">
        <v>0</v>
      </c>
      <c r="I844" s="10" t="s">
        <v>2580</v>
      </c>
      <c r="J844" s="10" t="s">
        <v>2581</v>
      </c>
      <c r="K844" s="10" t="s">
        <v>104</v>
      </c>
    </row>
    <row r="845" spans="1:11" x14ac:dyDescent="0.35">
      <c r="A845" s="10">
        <v>33017773</v>
      </c>
      <c r="B845" s="10" t="s">
        <v>14</v>
      </c>
      <c r="C845" s="10" t="s">
        <v>2582</v>
      </c>
      <c r="D845" s="10" t="s">
        <v>2404</v>
      </c>
      <c r="E845" s="10" t="s">
        <v>1140</v>
      </c>
      <c r="F845" s="10" t="s">
        <v>283</v>
      </c>
      <c r="G845" s="10">
        <v>4</v>
      </c>
      <c r="H845" s="10">
        <v>88</v>
      </c>
      <c r="I845" s="10" t="s">
        <v>2583</v>
      </c>
      <c r="J845" s="10" t="s">
        <v>2584</v>
      </c>
      <c r="K845" s="10" t="s">
        <v>17</v>
      </c>
    </row>
    <row r="846" spans="1:11" x14ac:dyDescent="0.35">
      <c r="A846" s="10">
        <v>33016507</v>
      </c>
      <c r="B846" s="10" t="s">
        <v>138</v>
      </c>
      <c r="C846" s="10" t="s">
        <v>2585</v>
      </c>
      <c r="D846" s="10" t="s">
        <v>1254</v>
      </c>
      <c r="E846" s="10" t="s">
        <v>43</v>
      </c>
      <c r="F846" s="10" t="s">
        <v>10</v>
      </c>
      <c r="G846" s="10">
        <v>0</v>
      </c>
      <c r="H846" s="10">
        <v>0</v>
      </c>
      <c r="I846" s="10" t="s">
        <v>2586</v>
      </c>
      <c r="J846" s="10" t="s">
        <v>2587</v>
      </c>
      <c r="K846" s="10" t="s">
        <v>104</v>
      </c>
    </row>
    <row r="847" spans="1:11" x14ac:dyDescent="0.35">
      <c r="A847" s="10">
        <v>33015759</v>
      </c>
      <c r="B847" s="10" t="s">
        <v>14</v>
      </c>
      <c r="C847" s="10" t="s">
        <v>2588</v>
      </c>
      <c r="D847" s="10" t="s">
        <v>2589</v>
      </c>
      <c r="E847" s="10" t="s">
        <v>88</v>
      </c>
      <c r="F847" s="10" t="s">
        <v>10</v>
      </c>
      <c r="G847" s="10">
        <v>2</v>
      </c>
      <c r="H847" s="10">
        <v>0</v>
      </c>
      <c r="I847" s="10" t="s">
        <v>2590</v>
      </c>
      <c r="J847" s="10" t="s">
        <v>2591</v>
      </c>
      <c r="K847" s="10" t="s">
        <v>13</v>
      </c>
    </row>
    <row r="848" spans="1:11" x14ac:dyDescent="0.35">
      <c r="A848" s="10">
        <v>33015749</v>
      </c>
      <c r="B848" s="10" t="s">
        <v>14</v>
      </c>
      <c r="C848" s="10" t="s">
        <v>2592</v>
      </c>
      <c r="D848" s="10" t="s">
        <v>2262</v>
      </c>
      <c r="E848" s="10" t="s">
        <v>19</v>
      </c>
      <c r="F848" s="10" t="s">
        <v>20</v>
      </c>
      <c r="G848" s="10">
        <v>2</v>
      </c>
      <c r="H848" s="10">
        <v>0</v>
      </c>
      <c r="I848" s="10" t="s">
        <v>2593</v>
      </c>
      <c r="J848" s="10" t="s">
        <v>2594</v>
      </c>
      <c r="K848" s="10" t="s">
        <v>13</v>
      </c>
    </row>
    <row r="849" spans="1:11" x14ac:dyDescent="0.35">
      <c r="A849" s="10">
        <v>33011852</v>
      </c>
      <c r="B849" s="10" t="s">
        <v>7</v>
      </c>
      <c r="C849" s="10" t="s">
        <v>2595</v>
      </c>
      <c r="D849" s="10" t="s">
        <v>2262</v>
      </c>
      <c r="E849" s="10" t="s">
        <v>19</v>
      </c>
      <c r="F849" s="10" t="s">
        <v>20</v>
      </c>
      <c r="G849" s="10">
        <v>2</v>
      </c>
      <c r="H849" s="10">
        <v>0</v>
      </c>
      <c r="I849" s="10" t="s">
        <v>2596</v>
      </c>
      <c r="J849" s="10" t="s">
        <v>2597</v>
      </c>
      <c r="K849" s="10" t="s">
        <v>13</v>
      </c>
    </row>
    <row r="850" spans="1:11" x14ac:dyDescent="0.35">
      <c r="A850" s="10">
        <v>33009933</v>
      </c>
      <c r="B850" s="10" t="s">
        <v>7</v>
      </c>
      <c r="C850" s="10" t="s">
        <v>2598</v>
      </c>
      <c r="D850" s="10" t="s">
        <v>2589</v>
      </c>
      <c r="E850" s="10" t="s">
        <v>43</v>
      </c>
      <c r="F850" s="10" t="s">
        <v>10</v>
      </c>
      <c r="G850" s="10">
        <v>0</v>
      </c>
      <c r="H850" s="10">
        <v>0</v>
      </c>
      <c r="I850" s="10" t="s">
        <v>2599</v>
      </c>
      <c r="J850" s="10" t="s">
        <v>2600</v>
      </c>
      <c r="K850" s="10" t="s">
        <v>104</v>
      </c>
    </row>
    <row r="851" spans="1:11" x14ac:dyDescent="0.35">
      <c r="A851" s="10">
        <v>33009591</v>
      </c>
      <c r="B851" s="10" t="s">
        <v>7</v>
      </c>
      <c r="C851" s="10" t="s">
        <v>2601</v>
      </c>
      <c r="D851" s="10" t="s">
        <v>2404</v>
      </c>
      <c r="E851" s="10" t="s">
        <v>88</v>
      </c>
      <c r="F851" s="10" t="s">
        <v>10</v>
      </c>
      <c r="G851" s="10">
        <v>2</v>
      </c>
      <c r="H851" s="10">
        <v>0</v>
      </c>
      <c r="I851" s="10" t="s">
        <v>2602</v>
      </c>
      <c r="J851" s="10" t="s">
        <v>2603</v>
      </c>
      <c r="K851" s="10" t="s">
        <v>17</v>
      </c>
    </row>
    <row r="852" spans="1:11" x14ac:dyDescent="0.35">
      <c r="A852" s="10">
        <v>33009268</v>
      </c>
      <c r="B852" s="10" t="s">
        <v>14</v>
      </c>
      <c r="C852" s="10" t="s">
        <v>2604</v>
      </c>
      <c r="D852" s="10" t="s">
        <v>2262</v>
      </c>
      <c r="E852" s="10" t="s">
        <v>9</v>
      </c>
      <c r="F852" s="10" t="s">
        <v>10</v>
      </c>
      <c r="G852" s="10">
        <v>2</v>
      </c>
      <c r="H852" s="10">
        <v>0</v>
      </c>
      <c r="I852" s="10" t="s">
        <v>2605</v>
      </c>
      <c r="J852" s="10" t="s">
        <v>2606</v>
      </c>
      <c r="K852" s="10" t="s">
        <v>17</v>
      </c>
    </row>
    <row r="853" spans="1:11" x14ac:dyDescent="0.35">
      <c r="A853" s="10">
        <v>33008812</v>
      </c>
      <c r="B853" s="10" t="s">
        <v>7</v>
      </c>
      <c r="C853" s="10" t="s">
        <v>2607</v>
      </c>
      <c r="D853" s="10" t="s">
        <v>2262</v>
      </c>
      <c r="E853" s="10" t="s">
        <v>30</v>
      </c>
      <c r="F853" s="10" t="s">
        <v>10</v>
      </c>
      <c r="G853" s="10">
        <v>3</v>
      </c>
      <c r="H853" s="10">
        <v>0</v>
      </c>
      <c r="I853" s="10" t="s">
        <v>2608</v>
      </c>
      <c r="J853" s="10" t="s">
        <v>2609</v>
      </c>
      <c r="K853" s="10" t="s">
        <v>17</v>
      </c>
    </row>
    <row r="854" spans="1:11" x14ac:dyDescent="0.35">
      <c r="A854" s="10">
        <v>33007406</v>
      </c>
      <c r="B854" s="10" t="s">
        <v>97</v>
      </c>
      <c r="C854" s="10" t="s">
        <v>2610</v>
      </c>
      <c r="D854" s="10" t="s">
        <v>2404</v>
      </c>
      <c r="E854" s="10" t="s">
        <v>9</v>
      </c>
      <c r="F854" s="10" t="s">
        <v>10</v>
      </c>
      <c r="G854" s="10">
        <v>2</v>
      </c>
      <c r="H854" s="10">
        <v>0</v>
      </c>
      <c r="I854" s="10" t="s">
        <v>2611</v>
      </c>
      <c r="J854" s="10" t="s">
        <v>2612</v>
      </c>
      <c r="K854" s="10" t="s">
        <v>17</v>
      </c>
    </row>
    <row r="855" spans="1:11" x14ac:dyDescent="0.35">
      <c r="A855" s="10">
        <v>33006626</v>
      </c>
      <c r="B855" s="10" t="s">
        <v>7</v>
      </c>
      <c r="C855" s="10" t="s">
        <v>2613</v>
      </c>
      <c r="D855" s="10" t="s">
        <v>2589</v>
      </c>
      <c r="E855" s="10" t="s">
        <v>9</v>
      </c>
      <c r="F855" s="10" t="s">
        <v>10</v>
      </c>
      <c r="G855" s="10">
        <v>2</v>
      </c>
      <c r="H855" s="10">
        <v>0</v>
      </c>
      <c r="I855" s="10" t="s">
        <v>2614</v>
      </c>
      <c r="J855" s="10" t="s">
        <v>2615</v>
      </c>
      <c r="K855" s="10" t="s">
        <v>17</v>
      </c>
    </row>
    <row r="856" spans="1:11" x14ac:dyDescent="0.35">
      <c r="A856" s="10">
        <v>33006143</v>
      </c>
      <c r="B856" s="10" t="s">
        <v>7</v>
      </c>
      <c r="C856" s="10" t="s">
        <v>2616</v>
      </c>
      <c r="D856" s="10" t="s">
        <v>599</v>
      </c>
      <c r="E856" s="10" t="s">
        <v>43</v>
      </c>
      <c r="F856" s="10" t="s">
        <v>10</v>
      </c>
      <c r="G856" s="10">
        <v>2</v>
      </c>
      <c r="H856" s="10">
        <v>0</v>
      </c>
      <c r="I856" s="10" t="s">
        <v>2617</v>
      </c>
      <c r="J856" s="10" t="s">
        <v>2618</v>
      </c>
      <c r="K856" s="10" t="s">
        <v>17</v>
      </c>
    </row>
    <row r="857" spans="1:11" x14ac:dyDescent="0.35">
      <c r="A857" s="10">
        <v>33006083</v>
      </c>
      <c r="B857" s="10" t="s">
        <v>7</v>
      </c>
      <c r="C857" s="10" t="s">
        <v>2619</v>
      </c>
      <c r="D857" s="10" t="s">
        <v>1969</v>
      </c>
      <c r="E857" s="10" t="s">
        <v>43</v>
      </c>
      <c r="F857" s="10" t="s">
        <v>10</v>
      </c>
      <c r="G857" s="10">
        <v>4</v>
      </c>
      <c r="H857" s="10">
        <v>0</v>
      </c>
      <c r="I857" s="10" t="s">
        <v>2620</v>
      </c>
      <c r="J857" s="10" t="s">
        <v>2621</v>
      </c>
      <c r="K857" s="10" t="s">
        <v>13</v>
      </c>
    </row>
    <row r="858" spans="1:11" x14ac:dyDescent="0.35">
      <c r="A858" s="10">
        <v>33005321</v>
      </c>
      <c r="B858" s="10" t="s">
        <v>7</v>
      </c>
      <c r="C858" s="10" t="s">
        <v>2622</v>
      </c>
      <c r="D858" s="10" t="s">
        <v>8</v>
      </c>
      <c r="E858" s="10" t="s">
        <v>88</v>
      </c>
      <c r="F858" s="10" t="s">
        <v>10</v>
      </c>
      <c r="G858" s="10">
        <v>4</v>
      </c>
      <c r="H858" s="10">
        <v>0</v>
      </c>
      <c r="I858" s="10" t="s">
        <v>2623</v>
      </c>
      <c r="J858" s="10" t="s">
        <v>2624</v>
      </c>
      <c r="K858" s="10" t="s">
        <v>13</v>
      </c>
    </row>
    <row r="859" spans="1:11" x14ac:dyDescent="0.35">
      <c r="A859" s="10">
        <v>33005191</v>
      </c>
      <c r="B859" s="10" t="s">
        <v>7</v>
      </c>
      <c r="C859" s="10" t="s">
        <v>2625</v>
      </c>
      <c r="D859" s="10" t="s">
        <v>2589</v>
      </c>
      <c r="E859" s="10" t="s">
        <v>88</v>
      </c>
      <c r="F859" s="10" t="s">
        <v>10</v>
      </c>
      <c r="G859" s="10">
        <v>3</v>
      </c>
      <c r="H859" s="10">
        <v>0</v>
      </c>
      <c r="I859" s="10" t="s">
        <v>2626</v>
      </c>
      <c r="J859" s="10" t="s">
        <v>2627</v>
      </c>
      <c r="K859" s="10" t="s">
        <v>17</v>
      </c>
    </row>
    <row r="860" spans="1:11" x14ac:dyDescent="0.35">
      <c r="A860" s="10">
        <v>33004462</v>
      </c>
      <c r="B860" s="10" t="s">
        <v>138</v>
      </c>
      <c r="C860" s="10" t="s">
        <v>2628</v>
      </c>
      <c r="D860" s="10" t="s">
        <v>1471</v>
      </c>
      <c r="E860" s="10" t="s">
        <v>9</v>
      </c>
      <c r="F860" s="10" t="s">
        <v>10</v>
      </c>
      <c r="G860" s="10">
        <v>2</v>
      </c>
      <c r="H860" s="10">
        <v>0</v>
      </c>
      <c r="I860" s="10" t="s">
        <v>2629</v>
      </c>
      <c r="J860" s="10" t="s">
        <v>2630</v>
      </c>
      <c r="K860" s="10" t="s">
        <v>17</v>
      </c>
    </row>
    <row r="861" spans="1:11" x14ac:dyDescent="0.35">
      <c r="A861" s="10">
        <v>33004196</v>
      </c>
      <c r="B861" s="10" t="s">
        <v>14</v>
      </c>
      <c r="C861" s="10" t="s">
        <v>2631</v>
      </c>
      <c r="D861" s="10" t="s">
        <v>2404</v>
      </c>
      <c r="E861" s="10" t="s">
        <v>370</v>
      </c>
      <c r="F861" s="10" t="s">
        <v>283</v>
      </c>
      <c r="G861" s="10">
        <v>1</v>
      </c>
      <c r="H861" s="10">
        <v>32</v>
      </c>
      <c r="I861" s="10" t="s">
        <v>2632</v>
      </c>
      <c r="J861" s="10" t="s">
        <v>2633</v>
      </c>
      <c r="K861" s="10" t="s">
        <v>17</v>
      </c>
    </row>
    <row r="862" spans="1:11" x14ac:dyDescent="0.35">
      <c r="A862" s="10">
        <v>33003676</v>
      </c>
      <c r="B862" s="10" t="s">
        <v>14</v>
      </c>
      <c r="C862" s="10" t="s">
        <v>2634</v>
      </c>
      <c r="D862" s="10" t="s">
        <v>2262</v>
      </c>
      <c r="E862" s="10" t="s">
        <v>282</v>
      </c>
      <c r="F862" s="10" t="s">
        <v>405</v>
      </c>
      <c r="G862" s="10">
        <v>2</v>
      </c>
      <c r="H862" s="10">
        <v>90</v>
      </c>
      <c r="I862" s="10" t="s">
        <v>2635</v>
      </c>
      <c r="J862" s="10" t="s">
        <v>2636</v>
      </c>
      <c r="K862" s="10" t="s">
        <v>17</v>
      </c>
    </row>
    <row r="863" spans="1:11" x14ac:dyDescent="0.35">
      <c r="A863" s="10">
        <v>33003203</v>
      </c>
      <c r="B863" s="10" t="s">
        <v>7</v>
      </c>
      <c r="C863" s="10" t="s">
        <v>2637</v>
      </c>
      <c r="D863" s="10" t="s">
        <v>1049</v>
      </c>
      <c r="E863" s="10" t="s">
        <v>30</v>
      </c>
      <c r="F863" s="10" t="s">
        <v>10</v>
      </c>
      <c r="G863" s="10">
        <v>6</v>
      </c>
      <c r="H863" s="10">
        <v>0</v>
      </c>
      <c r="I863" s="10" t="s">
        <v>2638</v>
      </c>
      <c r="J863" s="10" t="s">
        <v>2639</v>
      </c>
      <c r="K863" s="10" t="s">
        <v>17</v>
      </c>
    </row>
    <row r="864" spans="1:11" x14ac:dyDescent="0.35">
      <c r="A864" s="10">
        <v>33003102</v>
      </c>
      <c r="B864" s="10" t="s">
        <v>7</v>
      </c>
      <c r="C864" s="10" t="s">
        <v>2640</v>
      </c>
      <c r="D864" s="10" t="s">
        <v>1969</v>
      </c>
      <c r="E864" s="10" t="s">
        <v>9</v>
      </c>
      <c r="F864" s="10" t="s">
        <v>10</v>
      </c>
      <c r="G864" s="10">
        <v>4</v>
      </c>
      <c r="H864" s="10">
        <v>0</v>
      </c>
      <c r="I864" s="10" t="s">
        <v>2641</v>
      </c>
      <c r="J864" s="10" t="s">
        <v>2642</v>
      </c>
      <c r="K864" s="10" t="s">
        <v>17</v>
      </c>
    </row>
    <row r="865" spans="1:11" x14ac:dyDescent="0.35">
      <c r="A865" s="10">
        <v>33002189</v>
      </c>
      <c r="B865" s="10" t="s">
        <v>1180</v>
      </c>
      <c r="C865" s="10" t="s">
        <v>2643</v>
      </c>
      <c r="D865" s="10" t="s">
        <v>2061</v>
      </c>
      <c r="E865" s="10" t="s">
        <v>19</v>
      </c>
      <c r="F865" s="10" t="s">
        <v>20</v>
      </c>
      <c r="G865" s="10">
        <v>2</v>
      </c>
      <c r="H865" s="10">
        <v>0</v>
      </c>
      <c r="I865" s="10" t="s">
        <v>2644</v>
      </c>
      <c r="J865" s="10" t="s">
        <v>2645</v>
      </c>
      <c r="K865" s="10" t="s">
        <v>17</v>
      </c>
    </row>
    <row r="866" spans="1:11" x14ac:dyDescent="0.35">
      <c r="A866" s="10">
        <v>33001773</v>
      </c>
      <c r="B866" s="10" t="s">
        <v>14</v>
      </c>
      <c r="C866" s="10" t="s">
        <v>2646</v>
      </c>
      <c r="D866" s="10" t="s">
        <v>1758</v>
      </c>
      <c r="E866" s="10" t="s">
        <v>30</v>
      </c>
      <c r="F866" s="10" t="s">
        <v>10</v>
      </c>
      <c r="G866" s="10">
        <v>2</v>
      </c>
      <c r="H866" s="10">
        <v>0</v>
      </c>
      <c r="I866" s="10" t="s">
        <v>2647</v>
      </c>
      <c r="J866" s="10" t="s">
        <v>2648</v>
      </c>
      <c r="K866" s="10" t="s">
        <v>17</v>
      </c>
    </row>
    <row r="867" spans="1:11" x14ac:dyDescent="0.35">
      <c r="A867" s="10">
        <v>33000528</v>
      </c>
      <c r="B867" s="10" t="s">
        <v>14</v>
      </c>
      <c r="C867" s="10" t="s">
        <v>2649</v>
      </c>
      <c r="D867" s="10" t="s">
        <v>1634</v>
      </c>
      <c r="E867" s="10" t="s">
        <v>9</v>
      </c>
      <c r="F867" s="10" t="s">
        <v>10</v>
      </c>
      <c r="G867" s="10">
        <v>4</v>
      </c>
      <c r="H867" s="10">
        <v>0</v>
      </c>
      <c r="I867" s="10" t="s">
        <v>2650</v>
      </c>
      <c r="J867" s="10" t="s">
        <v>2651</v>
      </c>
      <c r="K867" s="10" t="s">
        <v>17</v>
      </c>
    </row>
    <row r="868" spans="1:11" x14ac:dyDescent="0.35">
      <c r="A868" s="10">
        <v>33000277</v>
      </c>
      <c r="B868" s="10" t="s">
        <v>7</v>
      </c>
      <c r="C868" s="10" t="s">
        <v>2652</v>
      </c>
      <c r="D868" s="10" t="s">
        <v>2589</v>
      </c>
      <c r="E868" s="10" t="s">
        <v>43</v>
      </c>
      <c r="F868" s="10" t="s">
        <v>10</v>
      </c>
      <c r="G868" s="10">
        <v>4</v>
      </c>
      <c r="H868" s="10">
        <v>0</v>
      </c>
      <c r="I868" s="10" t="s">
        <v>2653</v>
      </c>
      <c r="J868" s="10" t="s">
        <v>2654</v>
      </c>
      <c r="K868" s="10" t="s">
        <v>13</v>
      </c>
    </row>
    <row r="869" spans="1:11" x14ac:dyDescent="0.35">
      <c r="A869" s="10">
        <v>32999745</v>
      </c>
      <c r="B869" s="10" t="s">
        <v>14</v>
      </c>
      <c r="C869" s="10" t="s">
        <v>2655</v>
      </c>
      <c r="D869" s="10" t="s">
        <v>1634</v>
      </c>
      <c r="E869" s="10" t="s">
        <v>282</v>
      </c>
      <c r="F869" s="10" t="s">
        <v>405</v>
      </c>
      <c r="G869" s="10">
        <v>2</v>
      </c>
      <c r="H869" s="10">
        <v>90</v>
      </c>
      <c r="I869" s="10" t="s">
        <v>2656</v>
      </c>
      <c r="J869" s="10" t="s">
        <v>2657</v>
      </c>
      <c r="K869" s="10" t="s">
        <v>17</v>
      </c>
    </row>
    <row r="870" spans="1:11" x14ac:dyDescent="0.35">
      <c r="A870" s="10">
        <v>32998905</v>
      </c>
      <c r="B870" s="10" t="s">
        <v>14</v>
      </c>
      <c r="C870" s="10" t="s">
        <v>2658</v>
      </c>
      <c r="D870" s="10" t="s">
        <v>2061</v>
      </c>
      <c r="E870" s="10" t="s">
        <v>282</v>
      </c>
      <c r="F870" s="10" t="s">
        <v>405</v>
      </c>
      <c r="G870" s="10">
        <v>4</v>
      </c>
      <c r="H870" s="10">
        <v>180</v>
      </c>
      <c r="I870" s="10" t="s">
        <v>2659</v>
      </c>
      <c r="J870" s="10" t="s">
        <v>2660</v>
      </c>
      <c r="K870" s="10" t="s">
        <v>13</v>
      </c>
    </row>
    <row r="871" spans="1:11" x14ac:dyDescent="0.35">
      <c r="A871" s="10">
        <v>32998827</v>
      </c>
      <c r="B871" s="10" t="s">
        <v>97</v>
      </c>
      <c r="C871" s="10" t="s">
        <v>2661</v>
      </c>
      <c r="D871" s="10" t="s">
        <v>2061</v>
      </c>
      <c r="E871" s="10" t="s">
        <v>19</v>
      </c>
      <c r="F871" s="10" t="s">
        <v>20</v>
      </c>
      <c r="G871" s="10">
        <v>4</v>
      </c>
      <c r="H871" s="10">
        <v>0</v>
      </c>
      <c r="I871" s="10" t="s">
        <v>2662</v>
      </c>
      <c r="J871" s="10" t="s">
        <v>2663</v>
      </c>
      <c r="K871" s="10" t="s">
        <v>13</v>
      </c>
    </row>
    <row r="872" spans="1:11" x14ac:dyDescent="0.35">
      <c r="A872" s="10">
        <v>32998243</v>
      </c>
      <c r="B872" s="10" t="s">
        <v>14</v>
      </c>
      <c r="C872" s="10" t="s">
        <v>2664</v>
      </c>
      <c r="D872" s="10" t="s">
        <v>2665</v>
      </c>
      <c r="E872" s="10" t="s">
        <v>9</v>
      </c>
      <c r="F872" s="10" t="s">
        <v>10</v>
      </c>
      <c r="G872" s="10">
        <v>2</v>
      </c>
      <c r="H872" s="10">
        <v>0</v>
      </c>
      <c r="I872" s="10" t="s">
        <v>2666</v>
      </c>
      <c r="J872" s="10" t="s">
        <v>2667</v>
      </c>
      <c r="K872" s="10" t="s">
        <v>13</v>
      </c>
    </row>
    <row r="873" spans="1:11" x14ac:dyDescent="0.35">
      <c r="A873" s="10">
        <v>32998178</v>
      </c>
      <c r="B873" s="10" t="s">
        <v>61</v>
      </c>
      <c r="C873" s="10" t="s">
        <v>2668</v>
      </c>
      <c r="D873" s="10" t="s">
        <v>1254</v>
      </c>
      <c r="E873" s="10" t="s">
        <v>9</v>
      </c>
      <c r="F873" s="10" t="s">
        <v>10</v>
      </c>
      <c r="G873" s="10">
        <v>3</v>
      </c>
      <c r="H873" s="10">
        <v>0</v>
      </c>
      <c r="I873" s="10" t="s">
        <v>2669</v>
      </c>
      <c r="J873" s="10" t="s">
        <v>2670</v>
      </c>
      <c r="K873" s="10" t="s">
        <v>13</v>
      </c>
    </row>
    <row r="874" spans="1:11" x14ac:dyDescent="0.35">
      <c r="A874" s="10">
        <v>32996716</v>
      </c>
      <c r="B874" s="10" t="s">
        <v>14</v>
      </c>
      <c r="C874" s="10" t="s">
        <v>2671</v>
      </c>
      <c r="D874" s="10" t="s">
        <v>1634</v>
      </c>
      <c r="E874" s="10" t="s">
        <v>19</v>
      </c>
      <c r="F874" s="10" t="s">
        <v>20</v>
      </c>
      <c r="G874" s="10">
        <v>2</v>
      </c>
      <c r="H874" s="10">
        <v>0</v>
      </c>
      <c r="I874" s="10" t="s">
        <v>2672</v>
      </c>
      <c r="J874" s="10" t="s">
        <v>2673</v>
      </c>
      <c r="K874" s="10" t="s">
        <v>17</v>
      </c>
    </row>
    <row r="875" spans="1:11" x14ac:dyDescent="0.35">
      <c r="A875" s="10">
        <v>32996273</v>
      </c>
      <c r="B875" s="10" t="s">
        <v>97</v>
      </c>
      <c r="C875" s="10" t="s">
        <v>2674</v>
      </c>
      <c r="D875" s="10" t="s">
        <v>1758</v>
      </c>
      <c r="E875" s="10" t="s">
        <v>670</v>
      </c>
      <c r="F875" s="10" t="s">
        <v>283</v>
      </c>
      <c r="G875" s="10">
        <v>2</v>
      </c>
      <c r="H875" s="10">
        <v>44</v>
      </c>
      <c r="I875" s="10" t="s">
        <v>2675</v>
      </c>
      <c r="J875" s="10" t="s">
        <v>2676</v>
      </c>
      <c r="K875" s="10" t="s">
        <v>13</v>
      </c>
    </row>
    <row r="876" spans="1:11" x14ac:dyDescent="0.35">
      <c r="A876" s="10">
        <v>32995749</v>
      </c>
      <c r="B876" s="10" t="s">
        <v>7</v>
      </c>
      <c r="C876" s="10" t="s">
        <v>2677</v>
      </c>
      <c r="D876" s="10" t="s">
        <v>2589</v>
      </c>
      <c r="E876" s="10" t="s">
        <v>9</v>
      </c>
      <c r="F876" s="10" t="s">
        <v>10</v>
      </c>
      <c r="G876" s="10">
        <v>2</v>
      </c>
      <c r="H876" s="10">
        <v>0</v>
      </c>
      <c r="I876" s="10" t="s">
        <v>2678</v>
      </c>
      <c r="J876" s="10" t="s">
        <v>2679</v>
      </c>
      <c r="K876" s="10" t="s">
        <v>17</v>
      </c>
    </row>
    <row r="877" spans="1:11" x14ac:dyDescent="0.35">
      <c r="A877" s="10">
        <v>32994086</v>
      </c>
      <c r="B877" s="10" t="s">
        <v>61</v>
      </c>
      <c r="C877" s="10" t="s">
        <v>2680</v>
      </c>
      <c r="D877" s="10" t="s">
        <v>2589</v>
      </c>
      <c r="E877" s="10" t="s">
        <v>9</v>
      </c>
      <c r="F877" s="10" t="s">
        <v>10</v>
      </c>
      <c r="G877" s="10">
        <v>4</v>
      </c>
      <c r="H877" s="10">
        <v>0</v>
      </c>
      <c r="I877" s="10" t="s">
        <v>2681</v>
      </c>
      <c r="J877" s="10" t="s">
        <v>2682</v>
      </c>
      <c r="K877" s="10" t="s">
        <v>17</v>
      </c>
    </row>
    <row r="878" spans="1:11" x14ac:dyDescent="0.35">
      <c r="A878" s="10">
        <v>32993220</v>
      </c>
      <c r="B878" s="10" t="s">
        <v>14</v>
      </c>
      <c r="C878" s="10" t="s">
        <v>2683</v>
      </c>
      <c r="D878" s="10" t="s">
        <v>2589</v>
      </c>
      <c r="E878" s="10" t="s">
        <v>88</v>
      </c>
      <c r="F878" s="10" t="s">
        <v>10</v>
      </c>
      <c r="G878" s="10">
        <v>1</v>
      </c>
      <c r="H878" s="10">
        <v>0</v>
      </c>
      <c r="I878" s="10" t="s">
        <v>2684</v>
      </c>
      <c r="J878" s="10" t="s">
        <v>2685</v>
      </c>
      <c r="K878" s="10" t="s">
        <v>17</v>
      </c>
    </row>
    <row r="879" spans="1:11" x14ac:dyDescent="0.35">
      <c r="A879" s="10">
        <v>32992950</v>
      </c>
      <c r="B879" s="10" t="s">
        <v>7</v>
      </c>
      <c r="C879" s="10" t="s">
        <v>2686</v>
      </c>
      <c r="D879" s="10" t="s">
        <v>1254</v>
      </c>
      <c r="E879" s="10" t="s">
        <v>30</v>
      </c>
      <c r="F879" s="10" t="s">
        <v>10</v>
      </c>
      <c r="G879" s="10">
        <v>5</v>
      </c>
      <c r="H879" s="10">
        <v>0</v>
      </c>
      <c r="I879" s="10" t="s">
        <v>2687</v>
      </c>
      <c r="J879" s="10" t="s">
        <v>2688</v>
      </c>
      <c r="K879" s="10" t="s">
        <v>13</v>
      </c>
    </row>
    <row r="880" spans="1:11" x14ac:dyDescent="0.35">
      <c r="A880" s="10">
        <v>32992838</v>
      </c>
      <c r="B880" s="10" t="s">
        <v>7</v>
      </c>
      <c r="C880" s="10" t="s">
        <v>2689</v>
      </c>
      <c r="D880" s="10" t="s">
        <v>2061</v>
      </c>
      <c r="E880" s="10" t="s">
        <v>9</v>
      </c>
      <c r="F880" s="10" t="s">
        <v>10</v>
      </c>
      <c r="G880" s="10">
        <v>3</v>
      </c>
      <c r="H880" s="10">
        <v>0</v>
      </c>
      <c r="I880" s="10" t="s">
        <v>2690</v>
      </c>
      <c r="J880" s="10" t="s">
        <v>2691</v>
      </c>
      <c r="K880" s="10" t="s">
        <v>17</v>
      </c>
    </row>
    <row r="881" spans="1:11" x14ac:dyDescent="0.35">
      <c r="A881" s="10">
        <v>32992356</v>
      </c>
      <c r="B881" s="10" t="s">
        <v>14</v>
      </c>
      <c r="C881" s="10" t="s">
        <v>2692</v>
      </c>
      <c r="D881" s="10" t="s">
        <v>2589</v>
      </c>
      <c r="E881" s="10" t="s">
        <v>43</v>
      </c>
      <c r="F881" s="10" t="s">
        <v>10</v>
      </c>
      <c r="G881" s="10">
        <v>2</v>
      </c>
      <c r="H881" s="10">
        <v>0</v>
      </c>
      <c r="I881" s="10" t="s">
        <v>2693</v>
      </c>
      <c r="J881" s="10" t="s">
        <v>2694</v>
      </c>
      <c r="K881" s="10" t="s">
        <v>17</v>
      </c>
    </row>
    <row r="882" spans="1:11" x14ac:dyDescent="0.35">
      <c r="A882" s="10">
        <v>32991983</v>
      </c>
      <c r="B882" s="10" t="s">
        <v>97</v>
      </c>
      <c r="C882" s="10" t="s">
        <v>2695</v>
      </c>
      <c r="D882" s="10" t="s">
        <v>1049</v>
      </c>
      <c r="E882" s="10" t="s">
        <v>282</v>
      </c>
      <c r="F882" s="10" t="s">
        <v>283</v>
      </c>
      <c r="G882" s="10">
        <v>3</v>
      </c>
      <c r="H882" s="10">
        <v>96</v>
      </c>
      <c r="I882" s="10" t="s">
        <v>2696</v>
      </c>
      <c r="J882" s="10" t="s">
        <v>2697</v>
      </c>
      <c r="K882" s="10" t="s">
        <v>13</v>
      </c>
    </row>
    <row r="883" spans="1:11" x14ac:dyDescent="0.35">
      <c r="A883" s="10">
        <v>32991797</v>
      </c>
      <c r="B883" s="10" t="s">
        <v>14</v>
      </c>
      <c r="C883" s="10" t="s">
        <v>2698</v>
      </c>
      <c r="D883" s="10" t="s">
        <v>2262</v>
      </c>
      <c r="E883" s="10" t="s">
        <v>19</v>
      </c>
      <c r="F883" s="10" t="s">
        <v>20</v>
      </c>
      <c r="G883" s="10">
        <v>4</v>
      </c>
      <c r="H883" s="10">
        <v>0</v>
      </c>
      <c r="I883" s="10" t="s">
        <v>2699</v>
      </c>
      <c r="J883" s="10" t="s">
        <v>2700</v>
      </c>
      <c r="K883" s="10" t="s">
        <v>17</v>
      </c>
    </row>
    <row r="884" spans="1:11" x14ac:dyDescent="0.35">
      <c r="A884" s="10">
        <v>32991760</v>
      </c>
      <c r="B884" s="10" t="s">
        <v>7</v>
      </c>
      <c r="C884" s="10" t="s">
        <v>2701</v>
      </c>
      <c r="D884" s="10" t="s">
        <v>2589</v>
      </c>
      <c r="E884" s="10" t="s">
        <v>88</v>
      </c>
      <c r="F884" s="10" t="s">
        <v>10</v>
      </c>
      <c r="G884" s="10">
        <v>6</v>
      </c>
      <c r="H884" s="10">
        <v>0</v>
      </c>
      <c r="I884" s="10" t="s">
        <v>2702</v>
      </c>
      <c r="J884" s="10" t="s">
        <v>2703</v>
      </c>
      <c r="K884" s="10" t="s">
        <v>13</v>
      </c>
    </row>
    <row r="885" spans="1:11" x14ac:dyDescent="0.35">
      <c r="A885" s="10">
        <v>32991758</v>
      </c>
      <c r="B885" s="10" t="s">
        <v>7</v>
      </c>
      <c r="C885" s="10" t="s">
        <v>2704</v>
      </c>
      <c r="D885" s="10" t="s">
        <v>2589</v>
      </c>
      <c r="E885" s="10" t="s">
        <v>43</v>
      </c>
      <c r="F885" s="10" t="s">
        <v>10</v>
      </c>
      <c r="G885" s="10">
        <v>6</v>
      </c>
      <c r="H885" s="10">
        <v>0</v>
      </c>
      <c r="I885" s="10" t="s">
        <v>2705</v>
      </c>
      <c r="J885" s="10" t="s">
        <v>2706</v>
      </c>
      <c r="K885" s="10" t="s">
        <v>17</v>
      </c>
    </row>
    <row r="886" spans="1:11" x14ac:dyDescent="0.35">
      <c r="A886" s="10">
        <v>32991324</v>
      </c>
      <c r="B886" s="10" t="s">
        <v>61</v>
      </c>
      <c r="C886" s="10" t="s">
        <v>2707</v>
      </c>
      <c r="D886" s="10" t="s">
        <v>2262</v>
      </c>
      <c r="E886" s="10" t="s">
        <v>19</v>
      </c>
      <c r="F886" s="10" t="s">
        <v>20</v>
      </c>
      <c r="G886" s="10">
        <v>4</v>
      </c>
      <c r="H886" s="10">
        <v>0</v>
      </c>
      <c r="I886" s="10" t="s">
        <v>2708</v>
      </c>
      <c r="J886" s="10" t="s">
        <v>2709</v>
      </c>
      <c r="K886" s="10" t="s">
        <v>13</v>
      </c>
    </row>
    <row r="887" spans="1:11" x14ac:dyDescent="0.35">
      <c r="A887" s="10">
        <v>32990651</v>
      </c>
      <c r="B887" s="10" t="s">
        <v>14</v>
      </c>
      <c r="C887" s="10" t="s">
        <v>2710</v>
      </c>
      <c r="D887" s="10" t="s">
        <v>2589</v>
      </c>
      <c r="E887" s="10" t="s">
        <v>88</v>
      </c>
      <c r="F887" s="10" t="s">
        <v>10</v>
      </c>
      <c r="G887" s="10">
        <v>3</v>
      </c>
      <c r="H887" s="10">
        <v>0</v>
      </c>
      <c r="I887" s="10" t="s">
        <v>2711</v>
      </c>
      <c r="J887" s="10" t="s">
        <v>2712</v>
      </c>
      <c r="K887" s="10" t="s">
        <v>17</v>
      </c>
    </row>
    <row r="888" spans="1:11" x14ac:dyDescent="0.35">
      <c r="A888" s="10">
        <v>32989504</v>
      </c>
      <c r="B888" s="10" t="s">
        <v>14</v>
      </c>
      <c r="C888" s="10" t="s">
        <v>2713</v>
      </c>
      <c r="D888" s="10" t="s">
        <v>2589</v>
      </c>
      <c r="E888" s="10" t="s">
        <v>88</v>
      </c>
      <c r="F888" s="10" t="s">
        <v>10</v>
      </c>
      <c r="G888" s="10">
        <v>2</v>
      </c>
      <c r="H888" s="10">
        <v>0</v>
      </c>
      <c r="I888" s="10" t="s">
        <v>2714</v>
      </c>
      <c r="J888" s="10" t="s">
        <v>2715</v>
      </c>
      <c r="K888" s="10" t="s">
        <v>17</v>
      </c>
    </row>
    <row r="889" spans="1:11" x14ac:dyDescent="0.35">
      <c r="A889" s="10">
        <v>32988847</v>
      </c>
      <c r="B889" s="10" t="s">
        <v>14</v>
      </c>
      <c r="C889" s="10" t="s">
        <v>2716</v>
      </c>
      <c r="D889" s="10" t="s">
        <v>2262</v>
      </c>
      <c r="E889" s="10" t="s">
        <v>19</v>
      </c>
      <c r="F889" s="10" t="s">
        <v>20</v>
      </c>
      <c r="G889" s="10">
        <v>4</v>
      </c>
      <c r="H889" s="10">
        <v>0</v>
      </c>
      <c r="I889" s="10" t="s">
        <v>2717</v>
      </c>
      <c r="J889" s="10" t="s">
        <v>2718</v>
      </c>
      <c r="K889" s="10" t="s">
        <v>13</v>
      </c>
    </row>
    <row r="890" spans="1:11" x14ac:dyDescent="0.35">
      <c r="A890" s="10">
        <v>32988256</v>
      </c>
      <c r="B890" s="10" t="s">
        <v>1180</v>
      </c>
      <c r="C890" s="10" t="s">
        <v>2719</v>
      </c>
      <c r="D890" s="10" t="s">
        <v>2665</v>
      </c>
      <c r="E890" s="10" t="s">
        <v>9</v>
      </c>
      <c r="F890" s="10" t="s">
        <v>10</v>
      </c>
      <c r="G890" s="10">
        <v>1</v>
      </c>
      <c r="H890" s="10">
        <v>0</v>
      </c>
      <c r="I890" s="10" t="s">
        <v>2720</v>
      </c>
      <c r="J890" s="10" t="s">
        <v>2721</v>
      </c>
      <c r="K890" s="10" t="s">
        <v>13</v>
      </c>
    </row>
    <row r="891" spans="1:11" x14ac:dyDescent="0.35">
      <c r="A891" s="10">
        <v>32987801</v>
      </c>
      <c r="B891" s="10" t="s">
        <v>14</v>
      </c>
      <c r="C891" s="10" t="s">
        <v>2722</v>
      </c>
      <c r="D891" s="10" t="s">
        <v>1634</v>
      </c>
      <c r="E891" s="10" t="s">
        <v>19</v>
      </c>
      <c r="F891" s="10" t="s">
        <v>20</v>
      </c>
      <c r="G891" s="10">
        <v>4</v>
      </c>
      <c r="H891" s="10">
        <v>0</v>
      </c>
      <c r="I891" s="10" t="s">
        <v>2723</v>
      </c>
      <c r="J891" s="10" t="s">
        <v>2724</v>
      </c>
      <c r="K891" s="10" t="s">
        <v>17</v>
      </c>
    </row>
    <row r="892" spans="1:11" x14ac:dyDescent="0.35">
      <c r="A892" s="10">
        <v>32987501</v>
      </c>
      <c r="B892" s="10" t="s">
        <v>138</v>
      </c>
      <c r="C892" s="10" t="s">
        <v>2725</v>
      </c>
      <c r="D892" s="10" t="s">
        <v>1354</v>
      </c>
      <c r="E892" s="10" t="s">
        <v>9</v>
      </c>
      <c r="F892" s="10" t="s">
        <v>10</v>
      </c>
      <c r="G892" s="10">
        <v>4</v>
      </c>
      <c r="H892" s="10">
        <v>0</v>
      </c>
      <c r="I892" s="10" t="s">
        <v>2726</v>
      </c>
      <c r="J892" s="10" t="s">
        <v>2727</v>
      </c>
      <c r="K892" s="10" t="s">
        <v>13</v>
      </c>
    </row>
    <row r="893" spans="1:11" x14ac:dyDescent="0.35">
      <c r="A893" s="10">
        <v>32987474</v>
      </c>
      <c r="B893" s="10" t="s">
        <v>61</v>
      </c>
      <c r="C893" s="10" t="s">
        <v>2728</v>
      </c>
      <c r="D893" s="10" t="s">
        <v>2404</v>
      </c>
      <c r="E893" s="10" t="s">
        <v>88</v>
      </c>
      <c r="F893" s="10" t="s">
        <v>10</v>
      </c>
      <c r="G893" s="10">
        <v>4</v>
      </c>
      <c r="H893" s="10">
        <v>0</v>
      </c>
      <c r="I893" s="10" t="s">
        <v>2729</v>
      </c>
      <c r="J893" s="10" t="s">
        <v>2730</v>
      </c>
      <c r="K893" s="10" t="s">
        <v>13</v>
      </c>
    </row>
    <row r="894" spans="1:11" x14ac:dyDescent="0.35">
      <c r="A894" s="10">
        <v>32986785</v>
      </c>
      <c r="B894" s="10" t="s">
        <v>14</v>
      </c>
      <c r="C894" s="10" t="s">
        <v>2731</v>
      </c>
      <c r="D894" s="10" t="s">
        <v>2665</v>
      </c>
      <c r="E894" s="10" t="s">
        <v>9</v>
      </c>
      <c r="F894" s="10" t="s">
        <v>10</v>
      </c>
      <c r="G894" s="10">
        <v>3</v>
      </c>
      <c r="H894" s="10">
        <v>0</v>
      </c>
      <c r="I894" s="10" t="s">
        <v>2732</v>
      </c>
      <c r="J894" s="10" t="s">
        <v>2733</v>
      </c>
      <c r="K894" s="10" t="s">
        <v>17</v>
      </c>
    </row>
    <row r="895" spans="1:11" x14ac:dyDescent="0.35">
      <c r="A895" s="10">
        <v>32986748</v>
      </c>
      <c r="B895" s="10" t="s">
        <v>14</v>
      </c>
      <c r="C895" s="10" t="s">
        <v>2734</v>
      </c>
      <c r="D895" s="10" t="s">
        <v>1354</v>
      </c>
      <c r="E895" s="10" t="s">
        <v>30</v>
      </c>
      <c r="F895" s="10" t="s">
        <v>10</v>
      </c>
      <c r="G895" s="10">
        <v>4</v>
      </c>
      <c r="H895" s="10">
        <v>0</v>
      </c>
      <c r="I895" s="10" t="s">
        <v>2735</v>
      </c>
      <c r="J895" s="10" t="s">
        <v>2736</v>
      </c>
      <c r="K895" s="10" t="s">
        <v>13</v>
      </c>
    </row>
    <row r="896" spans="1:11" x14ac:dyDescent="0.35">
      <c r="A896" s="10">
        <v>32986194</v>
      </c>
      <c r="B896" s="10" t="s">
        <v>7</v>
      </c>
      <c r="C896" s="10" t="s">
        <v>2737</v>
      </c>
      <c r="D896" s="10" t="s">
        <v>2262</v>
      </c>
      <c r="E896" s="10" t="s">
        <v>19</v>
      </c>
      <c r="F896" s="10" t="s">
        <v>20</v>
      </c>
      <c r="G896" s="10">
        <v>2</v>
      </c>
      <c r="H896" s="10">
        <v>0</v>
      </c>
      <c r="I896" s="10" t="s">
        <v>2738</v>
      </c>
      <c r="J896" s="10" t="s">
        <v>2739</v>
      </c>
      <c r="K896" s="10" t="s">
        <v>17</v>
      </c>
    </row>
    <row r="897" spans="1:11" x14ac:dyDescent="0.35">
      <c r="A897" s="10">
        <v>32985535</v>
      </c>
      <c r="B897" s="10" t="s">
        <v>14</v>
      </c>
      <c r="C897" s="10" t="s">
        <v>2740</v>
      </c>
      <c r="D897" s="10" t="s">
        <v>2262</v>
      </c>
      <c r="E897" s="10" t="s">
        <v>19</v>
      </c>
      <c r="F897" s="10" t="s">
        <v>20</v>
      </c>
      <c r="G897" s="10">
        <v>6</v>
      </c>
      <c r="H897" s="10">
        <v>0</v>
      </c>
      <c r="I897" s="10" t="s">
        <v>2741</v>
      </c>
      <c r="J897" s="10" t="s">
        <v>2742</v>
      </c>
      <c r="K897" s="10" t="s">
        <v>17</v>
      </c>
    </row>
    <row r="898" spans="1:11" x14ac:dyDescent="0.35">
      <c r="A898" s="10">
        <v>32985383</v>
      </c>
      <c r="B898" s="10" t="s">
        <v>97</v>
      </c>
      <c r="C898" s="10" t="s">
        <v>2743</v>
      </c>
      <c r="D898" s="10" t="s">
        <v>2665</v>
      </c>
      <c r="E898" s="10" t="s">
        <v>9</v>
      </c>
      <c r="F898" s="10" t="s">
        <v>10</v>
      </c>
      <c r="G898" s="10">
        <v>4</v>
      </c>
      <c r="H898" s="10">
        <v>0</v>
      </c>
      <c r="I898" s="10" t="s">
        <v>2744</v>
      </c>
      <c r="J898" s="10" t="s">
        <v>2745</v>
      </c>
      <c r="K898" s="10" t="s">
        <v>17</v>
      </c>
    </row>
    <row r="899" spans="1:11" x14ac:dyDescent="0.35">
      <c r="A899" s="10">
        <v>32985135</v>
      </c>
      <c r="B899" s="10" t="s">
        <v>7</v>
      </c>
      <c r="C899" s="10" t="s">
        <v>2746</v>
      </c>
      <c r="D899" s="10" t="s">
        <v>84</v>
      </c>
      <c r="E899" s="10" t="s">
        <v>30</v>
      </c>
      <c r="F899" s="10" t="s">
        <v>10</v>
      </c>
      <c r="G899" s="10">
        <v>0</v>
      </c>
      <c r="H899" s="10">
        <v>0</v>
      </c>
      <c r="I899" s="10" t="s">
        <v>2747</v>
      </c>
      <c r="J899" s="10" t="s">
        <v>2748</v>
      </c>
      <c r="K899" s="10" t="s">
        <v>104</v>
      </c>
    </row>
    <row r="900" spans="1:11" x14ac:dyDescent="0.35">
      <c r="A900" s="10">
        <v>32984528</v>
      </c>
      <c r="B900" s="10" t="s">
        <v>7</v>
      </c>
      <c r="C900" s="10" t="s">
        <v>2749</v>
      </c>
      <c r="D900" s="10" t="s">
        <v>2665</v>
      </c>
      <c r="E900" s="10" t="s">
        <v>9</v>
      </c>
      <c r="F900" s="10" t="s">
        <v>10</v>
      </c>
      <c r="G900" s="10">
        <v>4</v>
      </c>
      <c r="H900" s="10">
        <v>0</v>
      </c>
      <c r="I900" s="10" t="s">
        <v>2750</v>
      </c>
      <c r="J900" s="10" t="s">
        <v>2751</v>
      </c>
      <c r="K900" s="10" t="s">
        <v>17</v>
      </c>
    </row>
    <row r="901" spans="1:11" x14ac:dyDescent="0.35">
      <c r="A901" s="10">
        <v>32984329</v>
      </c>
      <c r="B901" s="10" t="s">
        <v>61</v>
      </c>
      <c r="C901" s="10" t="s">
        <v>2752</v>
      </c>
      <c r="D901" s="10" t="s">
        <v>2665</v>
      </c>
      <c r="E901" s="10" t="s">
        <v>9</v>
      </c>
      <c r="F901" s="10" t="s">
        <v>10</v>
      </c>
      <c r="G901" s="10">
        <v>2</v>
      </c>
      <c r="H901" s="10">
        <v>0</v>
      </c>
      <c r="I901" s="10" t="s">
        <v>2753</v>
      </c>
      <c r="J901" s="10" t="s">
        <v>2754</v>
      </c>
      <c r="K901" s="10" t="s">
        <v>17</v>
      </c>
    </row>
    <row r="902" spans="1:11" x14ac:dyDescent="0.35">
      <c r="A902" s="10">
        <v>32984292</v>
      </c>
      <c r="B902" s="10" t="s">
        <v>14</v>
      </c>
      <c r="C902" s="10" t="s">
        <v>2755</v>
      </c>
      <c r="D902" s="10" t="s">
        <v>2589</v>
      </c>
      <c r="E902" s="10" t="s">
        <v>1140</v>
      </c>
      <c r="F902" s="10" t="s">
        <v>283</v>
      </c>
      <c r="G902" s="10">
        <v>2</v>
      </c>
      <c r="H902" s="10">
        <v>44</v>
      </c>
      <c r="I902" s="10" t="s">
        <v>2756</v>
      </c>
      <c r="J902" s="10" t="s">
        <v>2757</v>
      </c>
      <c r="K902" s="10" t="s">
        <v>13</v>
      </c>
    </row>
    <row r="903" spans="1:11" x14ac:dyDescent="0.35">
      <c r="A903" s="10">
        <v>32984149</v>
      </c>
      <c r="B903" s="10" t="s">
        <v>7</v>
      </c>
      <c r="C903" s="10" t="s">
        <v>2758</v>
      </c>
      <c r="D903" s="10" t="s">
        <v>1254</v>
      </c>
      <c r="E903" s="10" t="s">
        <v>30</v>
      </c>
      <c r="F903" s="10" t="s">
        <v>10</v>
      </c>
      <c r="G903" s="10">
        <v>0</v>
      </c>
      <c r="H903" s="10">
        <v>0</v>
      </c>
      <c r="I903" s="10" t="s">
        <v>2759</v>
      </c>
      <c r="J903" s="10" t="s">
        <v>2760</v>
      </c>
      <c r="K903" s="10" t="s">
        <v>104</v>
      </c>
    </row>
    <row r="904" spans="1:11" x14ac:dyDescent="0.35">
      <c r="A904" s="10">
        <v>32984002</v>
      </c>
      <c r="B904" s="10" t="s">
        <v>7</v>
      </c>
      <c r="C904" s="10" t="s">
        <v>2761</v>
      </c>
      <c r="D904" s="10" t="s">
        <v>1758</v>
      </c>
      <c r="E904" s="10" t="s">
        <v>30</v>
      </c>
      <c r="F904" s="10" t="s">
        <v>10</v>
      </c>
      <c r="G904" s="10">
        <v>4</v>
      </c>
      <c r="H904" s="10">
        <v>0</v>
      </c>
      <c r="I904" s="10" t="s">
        <v>2762</v>
      </c>
      <c r="J904" s="10" t="s">
        <v>2763</v>
      </c>
      <c r="K904" s="10" t="s">
        <v>13</v>
      </c>
    </row>
    <row r="905" spans="1:11" x14ac:dyDescent="0.35">
      <c r="A905" s="10">
        <v>32983126</v>
      </c>
      <c r="B905" s="10" t="s">
        <v>14</v>
      </c>
      <c r="C905" s="10" t="s">
        <v>2764</v>
      </c>
      <c r="D905" s="10" t="s">
        <v>2665</v>
      </c>
      <c r="E905" s="10" t="s">
        <v>9</v>
      </c>
      <c r="F905" s="10" t="s">
        <v>10</v>
      </c>
      <c r="G905" s="10">
        <v>2</v>
      </c>
      <c r="H905" s="10">
        <v>0</v>
      </c>
      <c r="I905" s="10" t="s">
        <v>2765</v>
      </c>
      <c r="J905" s="10" t="s">
        <v>2766</v>
      </c>
      <c r="K905" s="10" t="s">
        <v>17</v>
      </c>
    </row>
    <row r="906" spans="1:11" x14ac:dyDescent="0.35">
      <c r="A906" s="10">
        <v>32979550</v>
      </c>
      <c r="B906" s="10" t="s">
        <v>97</v>
      </c>
      <c r="C906" s="10" t="s">
        <v>2767</v>
      </c>
      <c r="D906" s="10" t="s">
        <v>599</v>
      </c>
      <c r="E906" s="10" t="s">
        <v>30</v>
      </c>
      <c r="F906" s="10" t="s">
        <v>10</v>
      </c>
      <c r="G906" s="10">
        <v>0</v>
      </c>
      <c r="H906" s="10">
        <v>0</v>
      </c>
      <c r="I906" s="10" t="s">
        <v>2768</v>
      </c>
      <c r="J906" s="10" t="s">
        <v>2769</v>
      </c>
      <c r="K906" s="10" t="s">
        <v>104</v>
      </c>
    </row>
    <row r="907" spans="1:11" x14ac:dyDescent="0.35">
      <c r="A907" s="10">
        <v>32978171</v>
      </c>
      <c r="B907" s="10" t="s">
        <v>14</v>
      </c>
      <c r="C907" s="10" t="s">
        <v>2770</v>
      </c>
      <c r="D907" s="10" t="s">
        <v>1254</v>
      </c>
      <c r="E907" s="10" t="s">
        <v>43</v>
      </c>
      <c r="F907" s="10" t="s">
        <v>10</v>
      </c>
      <c r="G907" s="10">
        <v>2</v>
      </c>
      <c r="H907" s="10">
        <v>0</v>
      </c>
      <c r="I907" s="10" t="s">
        <v>2771</v>
      </c>
      <c r="J907" s="10" t="s">
        <v>2772</v>
      </c>
      <c r="K907" s="10" t="s">
        <v>13</v>
      </c>
    </row>
    <row r="908" spans="1:11" x14ac:dyDescent="0.35">
      <c r="A908" s="10">
        <v>32978034</v>
      </c>
      <c r="B908" s="10" t="s">
        <v>14</v>
      </c>
      <c r="C908" s="10" t="s">
        <v>2773</v>
      </c>
      <c r="D908" s="10" t="s">
        <v>2665</v>
      </c>
      <c r="E908" s="10" t="s">
        <v>9</v>
      </c>
      <c r="F908" s="10" t="s">
        <v>10</v>
      </c>
      <c r="G908" s="10">
        <v>2</v>
      </c>
      <c r="H908" s="10">
        <v>0</v>
      </c>
      <c r="I908" s="10" t="s">
        <v>2774</v>
      </c>
      <c r="J908" s="10" t="s">
        <v>2775</v>
      </c>
      <c r="K908" s="10" t="s">
        <v>17</v>
      </c>
    </row>
    <row r="909" spans="1:11" x14ac:dyDescent="0.35">
      <c r="A909" s="10">
        <v>32977538</v>
      </c>
      <c r="B909" s="10" t="s">
        <v>61</v>
      </c>
      <c r="C909" s="10" t="s">
        <v>2776</v>
      </c>
      <c r="D909" s="10" t="s">
        <v>1758</v>
      </c>
      <c r="E909" s="10" t="s">
        <v>370</v>
      </c>
      <c r="F909" s="10" t="s">
        <v>283</v>
      </c>
      <c r="G909" s="10">
        <v>2</v>
      </c>
      <c r="H909" s="10">
        <v>44</v>
      </c>
      <c r="I909" s="10" t="s">
        <v>2777</v>
      </c>
      <c r="J909" s="10" t="s">
        <v>2778</v>
      </c>
      <c r="K909" s="10" t="s">
        <v>17</v>
      </c>
    </row>
    <row r="910" spans="1:11" x14ac:dyDescent="0.35">
      <c r="A910" s="10">
        <v>32977177</v>
      </c>
      <c r="B910" s="10" t="s">
        <v>7</v>
      </c>
      <c r="C910" s="10" t="s">
        <v>2779</v>
      </c>
      <c r="D910" s="10" t="s">
        <v>1758</v>
      </c>
      <c r="E910" s="10" t="s">
        <v>9</v>
      </c>
      <c r="F910" s="10" t="s">
        <v>10</v>
      </c>
      <c r="G910" s="10">
        <v>3</v>
      </c>
      <c r="H910" s="10">
        <v>0</v>
      </c>
      <c r="I910" s="10" t="s">
        <v>2780</v>
      </c>
      <c r="J910" s="10" t="s">
        <v>2781</v>
      </c>
      <c r="K910" s="10" t="s">
        <v>13</v>
      </c>
    </row>
    <row r="911" spans="1:11" x14ac:dyDescent="0.35">
      <c r="A911" s="10">
        <v>32975203</v>
      </c>
      <c r="B911" s="10" t="s">
        <v>14</v>
      </c>
      <c r="C911" s="10" t="s">
        <v>2782</v>
      </c>
      <c r="D911" s="10" t="s">
        <v>1254</v>
      </c>
      <c r="E911" s="10" t="s">
        <v>670</v>
      </c>
      <c r="F911" s="10" t="s">
        <v>283</v>
      </c>
      <c r="G911" s="10">
        <v>4</v>
      </c>
      <c r="H911" s="10">
        <v>88</v>
      </c>
      <c r="I911" s="10" t="s">
        <v>2783</v>
      </c>
      <c r="J911" s="10" t="s">
        <v>2784</v>
      </c>
      <c r="K911" s="10" t="s">
        <v>13</v>
      </c>
    </row>
    <row r="912" spans="1:11" x14ac:dyDescent="0.35">
      <c r="A912" s="10">
        <v>32973079</v>
      </c>
      <c r="B912" s="10" t="s">
        <v>97</v>
      </c>
      <c r="C912" s="10" t="s">
        <v>2785</v>
      </c>
      <c r="D912" s="10" t="s">
        <v>1634</v>
      </c>
      <c r="E912" s="10" t="s">
        <v>1140</v>
      </c>
      <c r="F912" s="10" t="s">
        <v>283</v>
      </c>
      <c r="G912" s="10">
        <v>1</v>
      </c>
      <c r="H912" s="10">
        <v>22</v>
      </c>
      <c r="I912" s="10" t="s">
        <v>2786</v>
      </c>
      <c r="J912" s="10" t="s">
        <v>2787</v>
      </c>
      <c r="K912" s="10" t="s">
        <v>17</v>
      </c>
    </row>
    <row r="913" spans="1:11" x14ac:dyDescent="0.35">
      <c r="A913" s="10">
        <v>32971912</v>
      </c>
      <c r="B913" s="10" t="s">
        <v>97</v>
      </c>
      <c r="C913" s="10" t="s">
        <v>2788</v>
      </c>
      <c r="D913" s="10" t="s">
        <v>1254</v>
      </c>
      <c r="E913" s="10" t="s">
        <v>9</v>
      </c>
      <c r="F913" s="10" t="s">
        <v>10</v>
      </c>
      <c r="G913" s="10">
        <v>4</v>
      </c>
      <c r="H913" s="10">
        <v>0</v>
      </c>
      <c r="I913" s="10" t="s">
        <v>2789</v>
      </c>
      <c r="J913" s="10" t="s">
        <v>2790</v>
      </c>
      <c r="K913" s="10" t="s">
        <v>13</v>
      </c>
    </row>
    <row r="914" spans="1:11" x14ac:dyDescent="0.35">
      <c r="A914" s="10">
        <v>32970268</v>
      </c>
      <c r="B914" s="10" t="s">
        <v>14</v>
      </c>
      <c r="C914" s="10" t="s">
        <v>2791</v>
      </c>
      <c r="D914" s="10" t="s">
        <v>770</v>
      </c>
      <c r="E914" s="10" t="s">
        <v>43</v>
      </c>
      <c r="F914" s="10" t="s">
        <v>10</v>
      </c>
      <c r="G914" s="10">
        <v>0</v>
      </c>
      <c r="H914" s="10">
        <v>0</v>
      </c>
      <c r="I914" s="10" t="s">
        <v>2792</v>
      </c>
      <c r="J914" s="10" t="s">
        <v>2793</v>
      </c>
      <c r="K914" s="10" t="s">
        <v>104</v>
      </c>
    </row>
    <row r="915" spans="1:11" x14ac:dyDescent="0.35">
      <c r="A915" s="10">
        <v>32969369</v>
      </c>
      <c r="B915" s="10" t="s">
        <v>14</v>
      </c>
      <c r="C915" s="10" t="s">
        <v>2794</v>
      </c>
      <c r="D915" s="10" t="s">
        <v>2665</v>
      </c>
      <c r="E915" s="10" t="s">
        <v>9</v>
      </c>
      <c r="F915" s="10" t="s">
        <v>10</v>
      </c>
      <c r="G915" s="10">
        <v>2</v>
      </c>
      <c r="H915" s="10">
        <v>0</v>
      </c>
      <c r="I915" s="10" t="s">
        <v>2795</v>
      </c>
      <c r="J915" s="10" t="s">
        <v>2796</v>
      </c>
      <c r="K915" s="10" t="s">
        <v>17</v>
      </c>
    </row>
    <row r="916" spans="1:11" x14ac:dyDescent="0.35">
      <c r="A916" s="10">
        <v>32969199</v>
      </c>
      <c r="B916" s="10" t="s">
        <v>14</v>
      </c>
      <c r="C916" s="10" t="s">
        <v>2797</v>
      </c>
      <c r="D916" s="10" t="s">
        <v>1471</v>
      </c>
      <c r="E916" s="10" t="s">
        <v>19</v>
      </c>
      <c r="F916" s="10" t="s">
        <v>20</v>
      </c>
      <c r="G916" s="10">
        <v>1</v>
      </c>
      <c r="H916" s="10">
        <v>0</v>
      </c>
      <c r="I916" s="10" t="s">
        <v>2798</v>
      </c>
      <c r="J916" s="10" t="s">
        <v>2799</v>
      </c>
      <c r="K916" s="10" t="s">
        <v>17</v>
      </c>
    </row>
    <row r="917" spans="1:11" x14ac:dyDescent="0.35">
      <c r="A917" s="10">
        <v>32968154</v>
      </c>
      <c r="B917" s="10" t="s">
        <v>14</v>
      </c>
      <c r="C917" s="10" t="s">
        <v>2800</v>
      </c>
      <c r="D917" s="10" t="s">
        <v>2404</v>
      </c>
      <c r="E917" s="10" t="s">
        <v>9</v>
      </c>
      <c r="F917" s="10" t="s">
        <v>10</v>
      </c>
      <c r="G917" s="10">
        <v>2</v>
      </c>
      <c r="H917" s="10">
        <v>0</v>
      </c>
      <c r="I917" s="10" t="s">
        <v>2801</v>
      </c>
      <c r="J917" s="10" t="s">
        <v>2802</v>
      </c>
      <c r="K917" s="10" t="s">
        <v>17</v>
      </c>
    </row>
    <row r="918" spans="1:11" x14ac:dyDescent="0.35">
      <c r="A918" s="10">
        <v>32966454</v>
      </c>
      <c r="B918" s="10" t="s">
        <v>61</v>
      </c>
      <c r="C918" s="10" t="s">
        <v>2803</v>
      </c>
      <c r="D918" s="10" t="s">
        <v>2589</v>
      </c>
      <c r="E918" s="10" t="s">
        <v>9</v>
      </c>
      <c r="F918" s="10" t="s">
        <v>10</v>
      </c>
      <c r="G918" s="10">
        <v>4</v>
      </c>
      <c r="H918" s="10">
        <v>0</v>
      </c>
      <c r="I918" s="10" t="s">
        <v>2804</v>
      </c>
      <c r="J918" s="10" t="s">
        <v>2805</v>
      </c>
      <c r="K918" s="10" t="s">
        <v>17</v>
      </c>
    </row>
    <row r="919" spans="1:11" x14ac:dyDescent="0.35">
      <c r="A919" s="10">
        <v>32966258</v>
      </c>
      <c r="B919" s="10" t="s">
        <v>97</v>
      </c>
      <c r="C919" s="10" t="s">
        <v>2806</v>
      </c>
      <c r="D919" s="10" t="s">
        <v>2665</v>
      </c>
      <c r="E919" s="10" t="s">
        <v>9</v>
      </c>
      <c r="F919" s="10" t="s">
        <v>10</v>
      </c>
      <c r="G919" s="10">
        <v>2</v>
      </c>
      <c r="H919" s="10">
        <v>0</v>
      </c>
      <c r="I919" s="10" t="s">
        <v>2807</v>
      </c>
      <c r="J919" s="10" t="s">
        <v>2808</v>
      </c>
      <c r="K919" s="10" t="s">
        <v>17</v>
      </c>
    </row>
    <row r="920" spans="1:11" x14ac:dyDescent="0.35">
      <c r="A920" s="10">
        <v>32965934</v>
      </c>
      <c r="B920" s="10" t="s">
        <v>97</v>
      </c>
      <c r="C920" s="10" t="s">
        <v>2809</v>
      </c>
      <c r="D920" s="10" t="s">
        <v>1758</v>
      </c>
      <c r="E920" s="10" t="s">
        <v>43</v>
      </c>
      <c r="F920" s="10" t="s">
        <v>10</v>
      </c>
      <c r="G920" s="10">
        <v>2</v>
      </c>
      <c r="H920" s="10">
        <v>0</v>
      </c>
      <c r="I920" s="10" t="s">
        <v>2810</v>
      </c>
      <c r="J920" s="10" t="s">
        <v>2811</v>
      </c>
      <c r="K920" s="10" t="s">
        <v>17</v>
      </c>
    </row>
    <row r="921" spans="1:11" x14ac:dyDescent="0.35">
      <c r="A921" s="10">
        <v>32965623</v>
      </c>
      <c r="B921" s="10" t="s">
        <v>14</v>
      </c>
      <c r="C921" s="10" t="s">
        <v>2812</v>
      </c>
      <c r="D921" s="10" t="s">
        <v>336</v>
      </c>
      <c r="E921" s="10" t="s">
        <v>88</v>
      </c>
      <c r="F921" s="10" t="s">
        <v>10</v>
      </c>
      <c r="G921" s="10">
        <v>2</v>
      </c>
      <c r="H921" s="10">
        <v>0</v>
      </c>
      <c r="I921" s="10" t="s">
        <v>2813</v>
      </c>
      <c r="J921" s="10" t="s">
        <v>2814</v>
      </c>
      <c r="K921" s="10" t="s">
        <v>17</v>
      </c>
    </row>
    <row r="922" spans="1:11" x14ac:dyDescent="0.35">
      <c r="A922" s="10">
        <v>32965457</v>
      </c>
      <c r="B922" s="10" t="s">
        <v>14</v>
      </c>
      <c r="C922" s="10" t="s">
        <v>2815</v>
      </c>
      <c r="D922" s="10" t="s">
        <v>2404</v>
      </c>
      <c r="E922" s="10" t="s">
        <v>9</v>
      </c>
      <c r="F922" s="10" t="s">
        <v>10</v>
      </c>
      <c r="G922" s="10">
        <v>2</v>
      </c>
      <c r="H922" s="10">
        <v>0</v>
      </c>
      <c r="I922" s="10" t="s">
        <v>2816</v>
      </c>
      <c r="J922" s="10" t="s">
        <v>2817</v>
      </c>
      <c r="K922" s="10" t="s">
        <v>17</v>
      </c>
    </row>
    <row r="923" spans="1:11" x14ac:dyDescent="0.35">
      <c r="A923" s="10">
        <v>32962968</v>
      </c>
      <c r="B923" s="10" t="s">
        <v>14</v>
      </c>
      <c r="C923" s="10" t="s">
        <v>2818</v>
      </c>
      <c r="D923" s="10" t="s">
        <v>1354</v>
      </c>
      <c r="E923" s="10" t="s">
        <v>88</v>
      </c>
      <c r="F923" s="10" t="s">
        <v>10</v>
      </c>
      <c r="G923" s="10">
        <v>0</v>
      </c>
      <c r="H923" s="10">
        <v>0</v>
      </c>
      <c r="I923" s="10" t="s">
        <v>2819</v>
      </c>
      <c r="J923" s="10" t="s">
        <v>2820</v>
      </c>
      <c r="K923" s="10" t="s">
        <v>104</v>
      </c>
    </row>
    <row r="924" spans="1:11" x14ac:dyDescent="0.35">
      <c r="A924" s="10">
        <v>32960861</v>
      </c>
      <c r="B924" s="10" t="s">
        <v>7</v>
      </c>
      <c r="C924" s="10" t="s">
        <v>2821</v>
      </c>
      <c r="D924" s="10" t="s">
        <v>1254</v>
      </c>
      <c r="E924" s="10" t="s">
        <v>43</v>
      </c>
      <c r="F924" s="10" t="s">
        <v>10</v>
      </c>
      <c r="G924" s="10">
        <v>4</v>
      </c>
      <c r="H924" s="10">
        <v>0</v>
      </c>
      <c r="I924" s="10" t="s">
        <v>2822</v>
      </c>
      <c r="J924" s="10" t="s">
        <v>2823</v>
      </c>
      <c r="K924" s="10" t="s">
        <v>17</v>
      </c>
    </row>
    <row r="925" spans="1:11" x14ac:dyDescent="0.35">
      <c r="A925" s="10">
        <v>32960819</v>
      </c>
      <c r="B925" s="10" t="s">
        <v>14</v>
      </c>
      <c r="C925" s="10" t="s">
        <v>2824</v>
      </c>
      <c r="D925" s="10" t="s">
        <v>1758</v>
      </c>
      <c r="E925" s="10" t="s">
        <v>282</v>
      </c>
      <c r="F925" s="10" t="s">
        <v>283</v>
      </c>
      <c r="G925" s="10">
        <v>4</v>
      </c>
      <c r="H925" s="10">
        <v>128</v>
      </c>
      <c r="I925" s="10" t="s">
        <v>2825</v>
      </c>
      <c r="J925" s="10" t="s">
        <v>2826</v>
      </c>
      <c r="K925" s="10" t="s">
        <v>17</v>
      </c>
    </row>
    <row r="926" spans="1:11" x14ac:dyDescent="0.35">
      <c r="A926" s="10">
        <v>32959835</v>
      </c>
      <c r="B926" s="10" t="s">
        <v>61</v>
      </c>
      <c r="C926" s="10" t="s">
        <v>2827</v>
      </c>
      <c r="D926" s="10" t="s">
        <v>1354</v>
      </c>
      <c r="E926" s="10" t="s">
        <v>43</v>
      </c>
      <c r="F926" s="10" t="s">
        <v>10</v>
      </c>
      <c r="G926" s="10">
        <v>2</v>
      </c>
      <c r="H926" s="10">
        <v>0</v>
      </c>
      <c r="I926" s="10" t="s">
        <v>2828</v>
      </c>
      <c r="J926" s="10" t="s">
        <v>2829</v>
      </c>
      <c r="K926" s="10" t="s">
        <v>17</v>
      </c>
    </row>
    <row r="927" spans="1:11" x14ac:dyDescent="0.35">
      <c r="A927" s="10">
        <v>32959150</v>
      </c>
      <c r="B927" s="10" t="s">
        <v>14</v>
      </c>
      <c r="C927" s="10" t="s">
        <v>2830</v>
      </c>
      <c r="D927" s="10" t="s">
        <v>1254</v>
      </c>
      <c r="E927" s="10" t="s">
        <v>43</v>
      </c>
      <c r="F927" s="10" t="s">
        <v>10</v>
      </c>
      <c r="G927" s="10">
        <v>4</v>
      </c>
      <c r="H927" s="10">
        <v>0</v>
      </c>
      <c r="I927" s="10" t="s">
        <v>2831</v>
      </c>
      <c r="J927" s="10" t="s">
        <v>2832</v>
      </c>
      <c r="K927" s="10" t="s">
        <v>17</v>
      </c>
    </row>
    <row r="928" spans="1:11" x14ac:dyDescent="0.35">
      <c r="A928" s="10">
        <v>32958553</v>
      </c>
      <c r="B928" s="10" t="s">
        <v>7</v>
      </c>
      <c r="C928" s="10" t="s">
        <v>2833</v>
      </c>
      <c r="D928" s="10" t="s">
        <v>2404</v>
      </c>
      <c r="E928" s="10" t="s">
        <v>43</v>
      </c>
      <c r="F928" s="10" t="s">
        <v>10</v>
      </c>
      <c r="G928" s="10">
        <v>3</v>
      </c>
      <c r="H928" s="10">
        <v>0</v>
      </c>
      <c r="I928" s="10" t="s">
        <v>2834</v>
      </c>
      <c r="J928" s="10" t="s">
        <v>2835</v>
      </c>
      <c r="K928" s="10" t="s">
        <v>17</v>
      </c>
    </row>
    <row r="929" spans="1:11" x14ac:dyDescent="0.35">
      <c r="A929" s="10">
        <v>32958355</v>
      </c>
      <c r="B929" s="10" t="s">
        <v>14</v>
      </c>
      <c r="C929" s="10" t="s">
        <v>2836</v>
      </c>
      <c r="D929" s="10" t="s">
        <v>336</v>
      </c>
      <c r="E929" s="10" t="s">
        <v>88</v>
      </c>
      <c r="F929" s="10" t="s">
        <v>10</v>
      </c>
      <c r="G929" s="10">
        <v>3</v>
      </c>
      <c r="H929" s="10">
        <v>0</v>
      </c>
      <c r="I929" s="10" t="s">
        <v>2837</v>
      </c>
      <c r="J929" s="10" t="s">
        <v>2838</v>
      </c>
      <c r="K929" s="10" t="s">
        <v>17</v>
      </c>
    </row>
    <row r="930" spans="1:11" x14ac:dyDescent="0.35">
      <c r="A930" s="10">
        <v>32957021</v>
      </c>
      <c r="B930" s="10" t="s">
        <v>7</v>
      </c>
      <c r="C930" s="10" t="s">
        <v>2839</v>
      </c>
      <c r="D930" s="10" t="s">
        <v>2665</v>
      </c>
      <c r="E930" s="10" t="s">
        <v>9</v>
      </c>
      <c r="F930" s="10" t="s">
        <v>10</v>
      </c>
      <c r="G930" s="10">
        <v>1</v>
      </c>
      <c r="H930" s="10">
        <v>0</v>
      </c>
      <c r="I930" s="10" t="s">
        <v>2840</v>
      </c>
      <c r="J930" s="10" t="s">
        <v>2841</v>
      </c>
      <c r="K930" s="10" t="s">
        <v>17</v>
      </c>
    </row>
    <row r="931" spans="1:11" x14ac:dyDescent="0.35">
      <c r="A931" s="10">
        <v>32956967</v>
      </c>
      <c r="B931" s="10" t="s">
        <v>7</v>
      </c>
      <c r="C931" s="10" t="s">
        <v>2842</v>
      </c>
      <c r="D931" s="10" t="s">
        <v>897</v>
      </c>
      <c r="E931" s="10" t="s">
        <v>19</v>
      </c>
      <c r="F931" s="10" t="s">
        <v>20</v>
      </c>
      <c r="G931" s="10">
        <v>2</v>
      </c>
      <c r="H931" s="10">
        <v>0</v>
      </c>
      <c r="I931" s="10" t="s">
        <v>2843</v>
      </c>
      <c r="J931" s="10" t="s">
        <v>2844</v>
      </c>
      <c r="K931" s="10" t="s">
        <v>17</v>
      </c>
    </row>
    <row r="932" spans="1:11" x14ac:dyDescent="0.35">
      <c r="A932" s="10">
        <v>32956809</v>
      </c>
      <c r="B932" s="10" t="s">
        <v>97</v>
      </c>
      <c r="C932" s="10" t="s">
        <v>2845</v>
      </c>
      <c r="D932" s="10" t="s">
        <v>460</v>
      </c>
      <c r="E932" s="10" t="s">
        <v>282</v>
      </c>
      <c r="F932" s="10" t="s">
        <v>405</v>
      </c>
      <c r="G932" s="10">
        <v>7</v>
      </c>
      <c r="H932" s="10">
        <v>300</v>
      </c>
      <c r="I932" s="10" t="s">
        <v>2846</v>
      </c>
      <c r="J932" s="10" t="s">
        <v>2847</v>
      </c>
      <c r="K932" s="10" t="s">
        <v>17</v>
      </c>
    </row>
    <row r="933" spans="1:11" x14ac:dyDescent="0.35">
      <c r="A933" s="10">
        <v>32955659</v>
      </c>
      <c r="B933" s="10" t="s">
        <v>61</v>
      </c>
      <c r="C933" s="10" t="s">
        <v>2848</v>
      </c>
      <c r="D933" s="10" t="s">
        <v>1634</v>
      </c>
      <c r="E933" s="10" t="s">
        <v>9</v>
      </c>
      <c r="F933" s="10" t="s">
        <v>10</v>
      </c>
      <c r="G933" s="10">
        <v>3</v>
      </c>
      <c r="H933" s="10">
        <v>0</v>
      </c>
      <c r="I933" s="10" t="s">
        <v>2849</v>
      </c>
      <c r="J933" s="10" t="s">
        <v>2850</v>
      </c>
      <c r="K933" s="10" t="s">
        <v>17</v>
      </c>
    </row>
    <row r="934" spans="1:11" x14ac:dyDescent="0.35">
      <c r="A934" s="10">
        <v>32955619</v>
      </c>
      <c r="B934" s="10" t="s">
        <v>7</v>
      </c>
      <c r="C934" s="10" t="s">
        <v>2851</v>
      </c>
      <c r="D934" s="10" t="s">
        <v>1758</v>
      </c>
      <c r="E934" s="10" t="s">
        <v>30</v>
      </c>
      <c r="F934" s="10" t="s">
        <v>10</v>
      </c>
      <c r="G934" s="10">
        <v>3</v>
      </c>
      <c r="H934" s="10">
        <v>0</v>
      </c>
      <c r="I934" s="10" t="s">
        <v>2852</v>
      </c>
      <c r="J934" s="10" t="s">
        <v>1593</v>
      </c>
      <c r="K934" s="10" t="s">
        <v>17</v>
      </c>
    </row>
    <row r="935" spans="1:11" x14ac:dyDescent="0.35">
      <c r="A935" s="10">
        <v>32954792</v>
      </c>
      <c r="B935" s="10" t="s">
        <v>14</v>
      </c>
      <c r="C935" s="10" t="s">
        <v>2853</v>
      </c>
      <c r="D935" s="10" t="s">
        <v>770</v>
      </c>
      <c r="E935" s="10" t="s">
        <v>30</v>
      </c>
      <c r="F935" s="10" t="s">
        <v>10</v>
      </c>
      <c r="G935" s="10">
        <v>2</v>
      </c>
      <c r="H935" s="10">
        <v>0</v>
      </c>
      <c r="I935" s="10" t="s">
        <v>2854</v>
      </c>
      <c r="J935" s="10" t="s">
        <v>2855</v>
      </c>
      <c r="K935" s="10" t="s">
        <v>17</v>
      </c>
    </row>
    <row r="936" spans="1:11" x14ac:dyDescent="0.35">
      <c r="A936" s="10">
        <v>32954627</v>
      </c>
      <c r="B936" s="10" t="s">
        <v>97</v>
      </c>
      <c r="C936" s="10" t="s">
        <v>2856</v>
      </c>
      <c r="D936" s="10" t="s">
        <v>1758</v>
      </c>
      <c r="E936" s="10" t="s">
        <v>88</v>
      </c>
      <c r="F936" s="10" t="s">
        <v>10</v>
      </c>
      <c r="G936" s="10">
        <v>3</v>
      </c>
      <c r="H936" s="10">
        <v>0</v>
      </c>
      <c r="I936" s="10" t="s">
        <v>2857</v>
      </c>
      <c r="J936" s="10" t="s">
        <v>2858</v>
      </c>
      <c r="K936" s="10" t="s">
        <v>17</v>
      </c>
    </row>
    <row r="937" spans="1:11" x14ac:dyDescent="0.35">
      <c r="A937" s="10">
        <v>32954562</v>
      </c>
      <c r="B937" s="10" t="s">
        <v>14</v>
      </c>
      <c r="C937" s="10" t="s">
        <v>2859</v>
      </c>
      <c r="D937" s="10" t="s">
        <v>1254</v>
      </c>
      <c r="E937" s="10" t="s">
        <v>9</v>
      </c>
      <c r="F937" s="10" t="s">
        <v>10</v>
      </c>
      <c r="G937" s="10">
        <v>0</v>
      </c>
      <c r="H937" s="10">
        <v>0</v>
      </c>
      <c r="I937" s="10" t="s">
        <v>2860</v>
      </c>
      <c r="J937" s="10" t="s">
        <v>2861</v>
      </c>
      <c r="K937" s="10" t="s">
        <v>104</v>
      </c>
    </row>
    <row r="938" spans="1:11" x14ac:dyDescent="0.35">
      <c r="A938" s="10">
        <v>32954486</v>
      </c>
      <c r="B938" s="10" t="s">
        <v>14</v>
      </c>
      <c r="C938" s="10" t="s">
        <v>2862</v>
      </c>
      <c r="D938" s="10" t="s">
        <v>1354</v>
      </c>
      <c r="E938" s="10" t="s">
        <v>282</v>
      </c>
      <c r="F938" s="10" t="s">
        <v>283</v>
      </c>
      <c r="G938" s="10">
        <v>2</v>
      </c>
      <c r="H938" s="10">
        <v>64</v>
      </c>
      <c r="I938" s="10" t="s">
        <v>2863</v>
      </c>
      <c r="J938" s="10" t="s">
        <v>2864</v>
      </c>
      <c r="K938" s="10" t="s">
        <v>13</v>
      </c>
    </row>
    <row r="939" spans="1:11" x14ac:dyDescent="0.35">
      <c r="A939" s="10">
        <v>32953661</v>
      </c>
      <c r="B939" s="10" t="s">
        <v>14</v>
      </c>
      <c r="C939" s="10" t="s">
        <v>2865</v>
      </c>
      <c r="D939" s="10" t="s">
        <v>1969</v>
      </c>
      <c r="E939" s="10" t="s">
        <v>30</v>
      </c>
      <c r="F939" s="10" t="s">
        <v>10</v>
      </c>
      <c r="G939" s="10">
        <v>2</v>
      </c>
      <c r="H939" s="10">
        <v>0</v>
      </c>
      <c r="I939" s="10" t="s">
        <v>2866</v>
      </c>
      <c r="J939" s="10" t="s">
        <v>2867</v>
      </c>
      <c r="K939" s="10" t="s">
        <v>17</v>
      </c>
    </row>
    <row r="940" spans="1:11" x14ac:dyDescent="0.35">
      <c r="A940" s="10">
        <v>32953319</v>
      </c>
      <c r="B940" s="10" t="s">
        <v>14</v>
      </c>
      <c r="C940" s="10" t="s">
        <v>2868</v>
      </c>
      <c r="D940" s="10" t="s">
        <v>8</v>
      </c>
      <c r="E940" s="10" t="s">
        <v>19</v>
      </c>
      <c r="F940" s="10" t="s">
        <v>20</v>
      </c>
      <c r="G940" s="10">
        <v>2</v>
      </c>
      <c r="H940" s="10">
        <v>0</v>
      </c>
      <c r="I940" s="10" t="s">
        <v>2869</v>
      </c>
      <c r="J940" s="10" t="s">
        <v>2870</v>
      </c>
      <c r="K940" s="10" t="s">
        <v>17</v>
      </c>
    </row>
    <row r="941" spans="1:11" x14ac:dyDescent="0.35">
      <c r="A941" s="10">
        <v>32952514</v>
      </c>
      <c r="B941" s="10" t="s">
        <v>14</v>
      </c>
      <c r="C941" s="10" t="s">
        <v>2871</v>
      </c>
      <c r="D941" s="10" t="s">
        <v>173</v>
      </c>
      <c r="E941" s="10" t="s">
        <v>43</v>
      </c>
      <c r="F941" s="10" t="s">
        <v>10</v>
      </c>
      <c r="G941" s="10">
        <v>2</v>
      </c>
      <c r="H941" s="10">
        <v>0</v>
      </c>
      <c r="I941" s="10" t="s">
        <v>2872</v>
      </c>
      <c r="J941" s="10" t="s">
        <v>2873</v>
      </c>
      <c r="K941" s="10" t="s">
        <v>13</v>
      </c>
    </row>
    <row r="942" spans="1:11" x14ac:dyDescent="0.35">
      <c r="A942" s="10">
        <v>32952338</v>
      </c>
      <c r="B942" s="10" t="s">
        <v>7</v>
      </c>
      <c r="C942" s="10" t="s">
        <v>2874</v>
      </c>
      <c r="D942" s="10" t="s">
        <v>2665</v>
      </c>
      <c r="E942" s="10" t="s">
        <v>9</v>
      </c>
      <c r="F942" s="10" t="s">
        <v>10</v>
      </c>
      <c r="G942" s="10">
        <v>2</v>
      </c>
      <c r="H942" s="10">
        <v>0</v>
      </c>
      <c r="I942" s="10" t="s">
        <v>2875</v>
      </c>
      <c r="J942" s="10" t="s">
        <v>2876</v>
      </c>
      <c r="K942" s="10" t="s">
        <v>17</v>
      </c>
    </row>
    <row r="943" spans="1:11" x14ac:dyDescent="0.35">
      <c r="A943" s="10">
        <v>32952207</v>
      </c>
      <c r="B943" s="10" t="s">
        <v>14</v>
      </c>
      <c r="C943" s="10" t="s">
        <v>2877</v>
      </c>
      <c r="D943" s="10" t="s">
        <v>2404</v>
      </c>
      <c r="E943" s="10" t="s">
        <v>43</v>
      </c>
      <c r="F943" s="10" t="s">
        <v>10</v>
      </c>
      <c r="G943" s="10">
        <v>2</v>
      </c>
      <c r="H943" s="10">
        <v>0</v>
      </c>
      <c r="I943" s="10" t="s">
        <v>2878</v>
      </c>
      <c r="J943" s="10" t="s">
        <v>2879</v>
      </c>
      <c r="K943" s="10" t="s">
        <v>17</v>
      </c>
    </row>
    <row r="944" spans="1:11" x14ac:dyDescent="0.35">
      <c r="A944" s="10">
        <v>32951507</v>
      </c>
      <c r="B944" s="10" t="s">
        <v>7</v>
      </c>
      <c r="C944" s="10" t="s">
        <v>2880</v>
      </c>
      <c r="D944" s="10" t="s">
        <v>599</v>
      </c>
      <c r="E944" s="10" t="s">
        <v>670</v>
      </c>
      <c r="F944" s="10" t="s">
        <v>283</v>
      </c>
      <c r="G944" s="10">
        <v>2</v>
      </c>
      <c r="H944" s="10">
        <v>64</v>
      </c>
      <c r="I944" s="10" t="s">
        <v>2881</v>
      </c>
      <c r="J944" s="10" t="s">
        <v>2882</v>
      </c>
      <c r="K944" s="10" t="s">
        <v>17</v>
      </c>
    </row>
    <row r="945" spans="1:11" x14ac:dyDescent="0.35">
      <c r="A945" s="10">
        <v>32949755</v>
      </c>
      <c r="B945" s="10" t="s">
        <v>14</v>
      </c>
      <c r="C945" s="10" t="s">
        <v>2883</v>
      </c>
      <c r="D945" s="10" t="s">
        <v>2665</v>
      </c>
      <c r="E945" s="10" t="s">
        <v>9</v>
      </c>
      <c r="F945" s="10" t="s">
        <v>10</v>
      </c>
      <c r="G945" s="10">
        <v>2</v>
      </c>
      <c r="H945" s="10">
        <v>0</v>
      </c>
      <c r="I945" s="10" t="s">
        <v>2884</v>
      </c>
      <c r="J945" s="10" t="s">
        <v>2885</v>
      </c>
      <c r="K945" s="10" t="s">
        <v>17</v>
      </c>
    </row>
    <row r="946" spans="1:11" x14ac:dyDescent="0.35">
      <c r="A946" s="10">
        <v>32949010</v>
      </c>
      <c r="B946" s="10" t="s">
        <v>7</v>
      </c>
      <c r="C946" s="10" t="s">
        <v>2886</v>
      </c>
      <c r="D946" s="10" t="s">
        <v>1758</v>
      </c>
      <c r="E946" s="10" t="s">
        <v>43</v>
      </c>
      <c r="F946" s="10" t="s">
        <v>10</v>
      </c>
      <c r="G946" s="10">
        <v>4</v>
      </c>
      <c r="H946" s="10">
        <v>0</v>
      </c>
      <c r="I946" s="10" t="s">
        <v>2887</v>
      </c>
      <c r="J946" s="10" t="s">
        <v>2888</v>
      </c>
      <c r="K946" s="10" t="s">
        <v>17</v>
      </c>
    </row>
    <row r="947" spans="1:11" x14ac:dyDescent="0.35">
      <c r="A947" s="10">
        <v>32948549</v>
      </c>
      <c r="B947" s="10" t="s">
        <v>14</v>
      </c>
      <c r="C947" s="10" t="s">
        <v>2889</v>
      </c>
      <c r="D947" s="10" t="s">
        <v>1254</v>
      </c>
      <c r="E947" s="10" t="s">
        <v>88</v>
      </c>
      <c r="F947" s="10" t="s">
        <v>10</v>
      </c>
      <c r="G947" s="10">
        <v>3</v>
      </c>
      <c r="H947" s="10">
        <v>0</v>
      </c>
      <c r="I947" s="10" t="s">
        <v>2890</v>
      </c>
      <c r="J947" s="10" t="s">
        <v>2891</v>
      </c>
      <c r="K947" s="10" t="s">
        <v>13</v>
      </c>
    </row>
    <row r="948" spans="1:11" x14ac:dyDescent="0.35">
      <c r="A948" s="10">
        <v>32947316</v>
      </c>
      <c r="B948" s="10" t="s">
        <v>7</v>
      </c>
      <c r="C948" s="10" t="s">
        <v>2892</v>
      </c>
      <c r="D948" s="10" t="s">
        <v>1634</v>
      </c>
      <c r="E948" s="10" t="s">
        <v>392</v>
      </c>
      <c r="F948" s="10" t="s">
        <v>283</v>
      </c>
      <c r="G948" s="10">
        <v>2</v>
      </c>
      <c r="H948" s="10">
        <v>44</v>
      </c>
      <c r="I948" s="10" t="s">
        <v>2893</v>
      </c>
      <c r="J948" s="10" t="s">
        <v>2894</v>
      </c>
      <c r="K948" s="10" t="s">
        <v>13</v>
      </c>
    </row>
    <row r="949" spans="1:11" x14ac:dyDescent="0.35">
      <c r="A949" s="10">
        <v>32945196</v>
      </c>
      <c r="B949" s="10" t="s">
        <v>7</v>
      </c>
      <c r="C949" s="10" t="s">
        <v>2895</v>
      </c>
      <c r="D949" s="10" t="s">
        <v>2589</v>
      </c>
      <c r="E949" s="10" t="s">
        <v>88</v>
      </c>
      <c r="F949" s="10" t="s">
        <v>10</v>
      </c>
      <c r="G949" s="10">
        <v>2</v>
      </c>
      <c r="H949" s="10">
        <v>0</v>
      </c>
      <c r="I949" s="10" t="s">
        <v>2896</v>
      </c>
      <c r="J949" s="10" t="s">
        <v>2897</v>
      </c>
      <c r="K949" s="10" t="s">
        <v>17</v>
      </c>
    </row>
    <row r="950" spans="1:11" x14ac:dyDescent="0.35">
      <c r="A950" s="10">
        <v>32944859</v>
      </c>
      <c r="B950" s="10" t="s">
        <v>7</v>
      </c>
      <c r="C950" s="10" t="s">
        <v>2898</v>
      </c>
      <c r="D950" s="10" t="s">
        <v>897</v>
      </c>
      <c r="E950" s="10" t="s">
        <v>30</v>
      </c>
      <c r="F950" s="10" t="s">
        <v>1458</v>
      </c>
      <c r="G950" s="10">
        <v>2</v>
      </c>
      <c r="H950" s="10">
        <v>80</v>
      </c>
      <c r="I950" s="10" t="s">
        <v>2899</v>
      </c>
      <c r="J950" s="10" t="s">
        <v>2900</v>
      </c>
      <c r="K950" s="10" t="s">
        <v>17</v>
      </c>
    </row>
    <row r="951" spans="1:11" x14ac:dyDescent="0.35">
      <c r="A951" s="10">
        <v>32942200</v>
      </c>
      <c r="B951" s="10" t="s">
        <v>7</v>
      </c>
      <c r="C951" s="10" t="s">
        <v>2901</v>
      </c>
      <c r="D951" s="10" t="s">
        <v>1049</v>
      </c>
      <c r="E951" s="10" t="s">
        <v>88</v>
      </c>
      <c r="F951" s="10" t="s">
        <v>10</v>
      </c>
      <c r="G951" s="10">
        <v>0</v>
      </c>
      <c r="H951" s="10">
        <v>0</v>
      </c>
      <c r="I951" s="10" t="s">
        <v>2902</v>
      </c>
      <c r="J951" s="10" t="s">
        <v>2903</v>
      </c>
      <c r="K951" s="10" t="s">
        <v>104</v>
      </c>
    </row>
    <row r="952" spans="1:11" x14ac:dyDescent="0.35">
      <c r="A952" s="10">
        <v>32941957</v>
      </c>
      <c r="B952" s="10" t="s">
        <v>7</v>
      </c>
      <c r="C952" s="10" t="s">
        <v>2904</v>
      </c>
      <c r="D952" s="10" t="s">
        <v>1969</v>
      </c>
      <c r="E952" s="10" t="s">
        <v>19</v>
      </c>
      <c r="F952" s="10" t="s">
        <v>20</v>
      </c>
      <c r="G952" s="10">
        <v>0</v>
      </c>
      <c r="H952" s="10">
        <v>0</v>
      </c>
      <c r="I952" s="10" t="s">
        <v>2905</v>
      </c>
      <c r="J952" s="10" t="s">
        <v>2906</v>
      </c>
      <c r="K952" s="10" t="s">
        <v>104</v>
      </c>
    </row>
    <row r="953" spans="1:11" x14ac:dyDescent="0.35">
      <c r="A953" s="10">
        <v>32941742</v>
      </c>
      <c r="B953" s="10" t="s">
        <v>14</v>
      </c>
      <c r="C953" s="10" t="s">
        <v>2907</v>
      </c>
      <c r="D953" s="10" t="s">
        <v>2262</v>
      </c>
      <c r="E953" s="10" t="s">
        <v>370</v>
      </c>
      <c r="F953" s="10" t="s">
        <v>283</v>
      </c>
      <c r="G953" s="10">
        <v>3</v>
      </c>
      <c r="H953" s="10">
        <v>96</v>
      </c>
      <c r="I953" s="10" t="s">
        <v>2908</v>
      </c>
      <c r="J953" s="10" t="s">
        <v>2909</v>
      </c>
      <c r="K953" s="10" t="s">
        <v>17</v>
      </c>
    </row>
    <row r="954" spans="1:11" x14ac:dyDescent="0.35">
      <c r="A954" s="10">
        <v>32941462</v>
      </c>
      <c r="B954" s="10" t="s">
        <v>7</v>
      </c>
      <c r="C954" s="10" t="s">
        <v>2910</v>
      </c>
      <c r="D954" s="10" t="s">
        <v>8</v>
      </c>
      <c r="E954" s="10" t="s">
        <v>30</v>
      </c>
      <c r="F954" s="10" t="s">
        <v>10</v>
      </c>
      <c r="G954" s="10">
        <v>4</v>
      </c>
      <c r="H954" s="10">
        <v>0</v>
      </c>
      <c r="I954" s="10" t="s">
        <v>2911</v>
      </c>
      <c r="J954" s="10" t="s">
        <v>2912</v>
      </c>
      <c r="K954" s="10" t="s">
        <v>13</v>
      </c>
    </row>
    <row r="955" spans="1:11" x14ac:dyDescent="0.35">
      <c r="A955" s="10">
        <v>32940285</v>
      </c>
      <c r="B955" s="10" t="s">
        <v>7</v>
      </c>
      <c r="C955" s="10" t="s">
        <v>2913</v>
      </c>
      <c r="D955" s="10" t="s">
        <v>1969</v>
      </c>
      <c r="E955" s="10" t="s">
        <v>43</v>
      </c>
      <c r="F955" s="10" t="s">
        <v>10</v>
      </c>
      <c r="G955" s="10">
        <v>2</v>
      </c>
      <c r="H955" s="10">
        <v>0</v>
      </c>
      <c r="I955" s="10" t="s">
        <v>2914</v>
      </c>
      <c r="J955" s="10" t="s">
        <v>2915</v>
      </c>
      <c r="K955" s="10" t="s">
        <v>17</v>
      </c>
    </row>
    <row r="956" spans="1:11" x14ac:dyDescent="0.35">
      <c r="A956" s="10">
        <v>32939252</v>
      </c>
      <c r="B956" s="10" t="s">
        <v>14</v>
      </c>
      <c r="C956" s="10" t="s">
        <v>2916</v>
      </c>
      <c r="D956" s="10" t="s">
        <v>2589</v>
      </c>
      <c r="E956" s="10" t="s">
        <v>1140</v>
      </c>
      <c r="F956" s="10" t="s">
        <v>283</v>
      </c>
      <c r="G956" s="10">
        <v>2</v>
      </c>
      <c r="H956" s="10">
        <v>44</v>
      </c>
      <c r="I956" s="10" t="s">
        <v>2917</v>
      </c>
      <c r="J956" s="10" t="s">
        <v>2918</v>
      </c>
      <c r="K956" s="10" t="s">
        <v>17</v>
      </c>
    </row>
    <row r="957" spans="1:11" x14ac:dyDescent="0.35">
      <c r="A957" s="10">
        <v>32938630</v>
      </c>
      <c r="B957" s="10" t="s">
        <v>97</v>
      </c>
      <c r="C957" s="10" t="s">
        <v>2919</v>
      </c>
      <c r="D957" s="10" t="s">
        <v>1354</v>
      </c>
      <c r="E957" s="10" t="s">
        <v>9</v>
      </c>
      <c r="F957" s="10" t="s">
        <v>10</v>
      </c>
      <c r="G957" s="10">
        <v>4</v>
      </c>
      <c r="H957" s="10">
        <v>0</v>
      </c>
      <c r="I957" s="10" t="s">
        <v>2920</v>
      </c>
      <c r="J957" s="10" t="s">
        <v>2921</v>
      </c>
      <c r="K957" s="10" t="s">
        <v>17</v>
      </c>
    </row>
    <row r="958" spans="1:11" x14ac:dyDescent="0.35">
      <c r="A958" s="10">
        <v>32937795</v>
      </c>
      <c r="B958" s="10" t="s">
        <v>14</v>
      </c>
      <c r="C958" s="10" t="s">
        <v>2922</v>
      </c>
      <c r="D958" s="10" t="s">
        <v>1049</v>
      </c>
      <c r="E958" s="10" t="s">
        <v>19</v>
      </c>
      <c r="F958" s="10" t="s">
        <v>20</v>
      </c>
      <c r="G958" s="10">
        <v>4</v>
      </c>
      <c r="H958" s="10">
        <v>0</v>
      </c>
      <c r="I958" s="10" t="s">
        <v>2923</v>
      </c>
      <c r="J958" s="10" t="s">
        <v>2924</v>
      </c>
      <c r="K958" s="10" t="s">
        <v>17</v>
      </c>
    </row>
    <row r="959" spans="1:11" x14ac:dyDescent="0.35">
      <c r="A959" s="10">
        <v>32936444</v>
      </c>
      <c r="B959" s="10" t="s">
        <v>14</v>
      </c>
      <c r="C959" s="10" t="s">
        <v>2925</v>
      </c>
      <c r="D959" s="10" t="s">
        <v>1758</v>
      </c>
      <c r="E959" s="10" t="s">
        <v>370</v>
      </c>
      <c r="F959" s="10" t="s">
        <v>283</v>
      </c>
      <c r="G959" s="10">
        <v>2</v>
      </c>
      <c r="H959" s="10">
        <v>64</v>
      </c>
      <c r="I959" s="10" t="s">
        <v>2926</v>
      </c>
      <c r="J959" s="10" t="s">
        <v>2927</v>
      </c>
      <c r="K959" s="10" t="s">
        <v>17</v>
      </c>
    </row>
    <row r="960" spans="1:11" x14ac:dyDescent="0.35">
      <c r="A960" s="10">
        <v>32936288</v>
      </c>
      <c r="B960" s="10" t="s">
        <v>7</v>
      </c>
      <c r="C960" s="10" t="s">
        <v>2928</v>
      </c>
      <c r="D960" s="10" t="s">
        <v>1969</v>
      </c>
      <c r="E960" s="10" t="s">
        <v>88</v>
      </c>
      <c r="F960" s="10" t="s">
        <v>10</v>
      </c>
      <c r="G960" s="10">
        <v>2</v>
      </c>
      <c r="H960" s="10">
        <v>0</v>
      </c>
      <c r="I960" s="10" t="s">
        <v>2929</v>
      </c>
      <c r="J960" s="10" t="s">
        <v>2930</v>
      </c>
      <c r="K960" s="10" t="s">
        <v>17</v>
      </c>
    </row>
    <row r="961" spans="1:11" x14ac:dyDescent="0.35">
      <c r="A961" s="10">
        <v>32934795</v>
      </c>
      <c r="B961" s="10" t="s">
        <v>7</v>
      </c>
      <c r="C961" s="10" t="s">
        <v>2931</v>
      </c>
      <c r="D961" s="10" t="s">
        <v>1758</v>
      </c>
      <c r="E961" s="10" t="s">
        <v>670</v>
      </c>
      <c r="F961" s="10" t="s">
        <v>283</v>
      </c>
      <c r="G961" s="10">
        <v>3</v>
      </c>
      <c r="H961" s="10">
        <v>66</v>
      </c>
      <c r="I961" s="10" t="s">
        <v>2932</v>
      </c>
      <c r="J961" s="10" t="s">
        <v>2933</v>
      </c>
      <c r="K961" s="10" t="s">
        <v>17</v>
      </c>
    </row>
    <row r="962" spans="1:11" x14ac:dyDescent="0.35">
      <c r="A962" s="10">
        <v>32934489</v>
      </c>
      <c r="B962" s="10" t="s">
        <v>14</v>
      </c>
      <c r="C962" s="10" t="s">
        <v>2934</v>
      </c>
      <c r="D962" s="10" t="s">
        <v>84</v>
      </c>
      <c r="E962" s="10" t="s">
        <v>30</v>
      </c>
      <c r="F962" s="10" t="s">
        <v>283</v>
      </c>
      <c r="G962" s="10">
        <v>2</v>
      </c>
      <c r="H962" s="10">
        <v>64</v>
      </c>
      <c r="I962" s="10" t="s">
        <v>2935</v>
      </c>
      <c r="J962" s="10" t="s">
        <v>2936</v>
      </c>
      <c r="K962" s="10" t="s">
        <v>13</v>
      </c>
    </row>
    <row r="963" spans="1:11" x14ac:dyDescent="0.35">
      <c r="A963" s="10">
        <v>32934113</v>
      </c>
      <c r="B963" s="10" t="s">
        <v>14</v>
      </c>
      <c r="C963" s="10" t="s">
        <v>2937</v>
      </c>
      <c r="D963" s="10" t="s">
        <v>1471</v>
      </c>
      <c r="E963" s="10" t="s">
        <v>670</v>
      </c>
      <c r="F963" s="10" t="s">
        <v>283</v>
      </c>
      <c r="G963" s="10">
        <v>3</v>
      </c>
      <c r="H963" s="10">
        <v>44</v>
      </c>
      <c r="I963" s="10" t="s">
        <v>2938</v>
      </c>
      <c r="J963" s="10" t="s">
        <v>2939</v>
      </c>
      <c r="K963" s="10" t="s">
        <v>17</v>
      </c>
    </row>
    <row r="964" spans="1:11" x14ac:dyDescent="0.35">
      <c r="A964" s="10">
        <v>32934011</v>
      </c>
      <c r="B964" s="10" t="s">
        <v>97</v>
      </c>
      <c r="C964" s="10" t="s">
        <v>2940</v>
      </c>
      <c r="D964" s="10" t="s">
        <v>1969</v>
      </c>
      <c r="E964" s="10" t="s">
        <v>88</v>
      </c>
      <c r="F964" s="10" t="s">
        <v>10</v>
      </c>
      <c r="G964" s="10">
        <v>2</v>
      </c>
      <c r="H964" s="10">
        <v>0</v>
      </c>
      <c r="I964" s="10" t="s">
        <v>2941</v>
      </c>
      <c r="J964" s="10" t="s">
        <v>2942</v>
      </c>
      <c r="K964" s="10" t="s">
        <v>13</v>
      </c>
    </row>
    <row r="965" spans="1:11" x14ac:dyDescent="0.35">
      <c r="A965" s="10">
        <v>32933930</v>
      </c>
      <c r="B965" s="10" t="s">
        <v>61</v>
      </c>
      <c r="C965" s="10" t="s">
        <v>2943</v>
      </c>
      <c r="D965" s="10" t="s">
        <v>1634</v>
      </c>
      <c r="E965" s="10" t="s">
        <v>43</v>
      </c>
      <c r="F965" s="10" t="s">
        <v>10</v>
      </c>
      <c r="G965" s="10">
        <v>3</v>
      </c>
      <c r="H965" s="10">
        <v>0</v>
      </c>
      <c r="I965" s="10" t="s">
        <v>2944</v>
      </c>
      <c r="J965" s="10" t="s">
        <v>2945</v>
      </c>
      <c r="K965" s="10" t="s">
        <v>17</v>
      </c>
    </row>
    <row r="966" spans="1:11" x14ac:dyDescent="0.35">
      <c r="A966" s="10">
        <v>32933325</v>
      </c>
      <c r="B966" s="10" t="s">
        <v>14</v>
      </c>
      <c r="C966" s="10" t="s">
        <v>2946</v>
      </c>
      <c r="D966" s="10" t="s">
        <v>1471</v>
      </c>
      <c r="E966" s="10" t="s">
        <v>88</v>
      </c>
      <c r="F966" s="10" t="s">
        <v>10</v>
      </c>
      <c r="G966" s="10">
        <v>2</v>
      </c>
      <c r="H966" s="10">
        <v>0</v>
      </c>
      <c r="I966" s="10" t="s">
        <v>2947</v>
      </c>
      <c r="J966" s="10" t="s">
        <v>2948</v>
      </c>
      <c r="K966" s="10" t="s">
        <v>17</v>
      </c>
    </row>
    <row r="967" spans="1:11" x14ac:dyDescent="0.35">
      <c r="A967" s="10">
        <v>32933028</v>
      </c>
      <c r="B967" s="10" t="s">
        <v>14</v>
      </c>
      <c r="C967" s="10" t="s">
        <v>2949</v>
      </c>
      <c r="D967" s="10" t="s">
        <v>1758</v>
      </c>
      <c r="E967" s="10" t="s">
        <v>43</v>
      </c>
      <c r="F967" s="10" t="s">
        <v>10</v>
      </c>
      <c r="G967" s="10">
        <v>2</v>
      </c>
      <c r="H967" s="10">
        <v>0</v>
      </c>
      <c r="I967" s="10" t="s">
        <v>2950</v>
      </c>
      <c r="J967" s="10" t="s">
        <v>2951</v>
      </c>
      <c r="K967" s="10" t="s">
        <v>17</v>
      </c>
    </row>
    <row r="968" spans="1:11" x14ac:dyDescent="0.35">
      <c r="A968" s="10">
        <v>32932807</v>
      </c>
      <c r="B968" s="10" t="s">
        <v>14</v>
      </c>
      <c r="C968" s="10" t="s">
        <v>2952</v>
      </c>
      <c r="D968" s="10" t="s">
        <v>1254</v>
      </c>
      <c r="E968" s="10" t="s">
        <v>43</v>
      </c>
      <c r="F968" s="10" t="s">
        <v>10</v>
      </c>
      <c r="G968" s="10">
        <v>4</v>
      </c>
      <c r="H968" s="10">
        <v>0</v>
      </c>
      <c r="I968" s="10" t="s">
        <v>2953</v>
      </c>
      <c r="J968" s="10" t="s">
        <v>2954</v>
      </c>
      <c r="K968" s="10" t="s">
        <v>17</v>
      </c>
    </row>
    <row r="969" spans="1:11" x14ac:dyDescent="0.35">
      <c r="A969" s="10">
        <v>32932516</v>
      </c>
      <c r="B969" s="10" t="s">
        <v>14</v>
      </c>
      <c r="C969" s="10" t="s">
        <v>2955</v>
      </c>
      <c r="D969" s="10" t="s">
        <v>2589</v>
      </c>
      <c r="E969" s="10" t="s">
        <v>43</v>
      </c>
      <c r="F969" s="10" t="s">
        <v>10</v>
      </c>
      <c r="G969" s="10">
        <v>2</v>
      </c>
      <c r="H969" s="10">
        <v>0</v>
      </c>
      <c r="I969" s="10" t="s">
        <v>2956</v>
      </c>
      <c r="J969" s="10" t="s">
        <v>2957</v>
      </c>
      <c r="K969" s="10" t="s">
        <v>17</v>
      </c>
    </row>
    <row r="970" spans="1:11" x14ac:dyDescent="0.35">
      <c r="A970" s="10">
        <v>32932180</v>
      </c>
      <c r="B970" s="10" t="s">
        <v>7</v>
      </c>
      <c r="C970" s="10" t="s">
        <v>2958</v>
      </c>
      <c r="D970" s="10" t="s">
        <v>2262</v>
      </c>
      <c r="E970" s="10" t="s">
        <v>30</v>
      </c>
      <c r="F970" s="10" t="s">
        <v>10</v>
      </c>
      <c r="G970" s="10">
        <v>2</v>
      </c>
      <c r="H970" s="10">
        <v>0</v>
      </c>
      <c r="I970" s="10" t="s">
        <v>2959</v>
      </c>
      <c r="J970" s="10" t="s">
        <v>2960</v>
      </c>
      <c r="K970" s="10" t="s">
        <v>17</v>
      </c>
    </row>
    <row r="971" spans="1:11" x14ac:dyDescent="0.35">
      <c r="A971" s="10">
        <v>32931456</v>
      </c>
      <c r="B971" s="10" t="s">
        <v>14</v>
      </c>
      <c r="C971" s="10" t="s">
        <v>2961</v>
      </c>
      <c r="D971" s="10" t="s">
        <v>1758</v>
      </c>
      <c r="E971" s="10" t="s">
        <v>282</v>
      </c>
      <c r="F971" s="10" t="s">
        <v>283</v>
      </c>
      <c r="G971" s="10">
        <v>3</v>
      </c>
      <c r="H971" s="10">
        <v>86</v>
      </c>
      <c r="I971" s="10" t="s">
        <v>2962</v>
      </c>
      <c r="J971" s="10" t="s">
        <v>2963</v>
      </c>
      <c r="K971" s="10" t="s">
        <v>13</v>
      </c>
    </row>
    <row r="972" spans="1:11" x14ac:dyDescent="0.35">
      <c r="A972" s="10">
        <v>32930920</v>
      </c>
      <c r="B972" s="10" t="s">
        <v>1180</v>
      </c>
      <c r="C972" s="10" t="s">
        <v>2964</v>
      </c>
      <c r="D972" s="10" t="s">
        <v>2061</v>
      </c>
      <c r="E972" s="10" t="s">
        <v>282</v>
      </c>
      <c r="F972" s="10" t="s">
        <v>283</v>
      </c>
      <c r="G972" s="10">
        <v>2</v>
      </c>
      <c r="H972" s="10">
        <v>44</v>
      </c>
      <c r="I972" s="10" t="s">
        <v>2965</v>
      </c>
      <c r="J972" s="10" t="s">
        <v>2966</v>
      </c>
      <c r="K972" s="10" t="s">
        <v>13</v>
      </c>
    </row>
    <row r="973" spans="1:11" x14ac:dyDescent="0.35">
      <c r="A973" s="10">
        <v>32930283</v>
      </c>
      <c r="B973" s="10" t="s">
        <v>7</v>
      </c>
      <c r="C973" s="10" t="s">
        <v>2967</v>
      </c>
      <c r="D973" s="10" t="s">
        <v>2665</v>
      </c>
      <c r="E973" s="10" t="s">
        <v>9</v>
      </c>
      <c r="F973" s="10" t="s">
        <v>10</v>
      </c>
      <c r="G973" s="10">
        <v>2</v>
      </c>
      <c r="H973" s="10">
        <v>0</v>
      </c>
      <c r="I973" s="10" t="s">
        <v>2968</v>
      </c>
      <c r="J973" s="10" t="s">
        <v>2969</v>
      </c>
      <c r="K973" s="10" t="s">
        <v>13</v>
      </c>
    </row>
    <row r="974" spans="1:11" x14ac:dyDescent="0.35">
      <c r="A974" s="10">
        <v>32929929</v>
      </c>
      <c r="B974" s="10" t="s">
        <v>14</v>
      </c>
      <c r="C974" s="10" t="s">
        <v>2970</v>
      </c>
      <c r="D974" s="10" t="s">
        <v>2262</v>
      </c>
      <c r="E974" s="10" t="s">
        <v>19</v>
      </c>
      <c r="F974" s="10" t="s">
        <v>20</v>
      </c>
      <c r="G974" s="10">
        <v>2</v>
      </c>
      <c r="H974" s="10">
        <v>0</v>
      </c>
      <c r="I974" s="10" t="s">
        <v>2971</v>
      </c>
      <c r="J974" s="10" t="s">
        <v>2972</v>
      </c>
      <c r="K974" s="10" t="s">
        <v>17</v>
      </c>
    </row>
    <row r="975" spans="1:11" x14ac:dyDescent="0.35">
      <c r="A975" s="10">
        <v>32929769</v>
      </c>
      <c r="B975" s="10" t="s">
        <v>97</v>
      </c>
      <c r="C975" s="10" t="s">
        <v>2973</v>
      </c>
      <c r="D975" s="10" t="s">
        <v>2262</v>
      </c>
      <c r="E975" s="10" t="s">
        <v>43</v>
      </c>
      <c r="F975" s="10" t="s">
        <v>10</v>
      </c>
      <c r="G975" s="10">
        <v>2</v>
      </c>
      <c r="H975" s="10">
        <v>0</v>
      </c>
      <c r="I975" s="10" t="s">
        <v>2974</v>
      </c>
      <c r="J975" s="10" t="s">
        <v>2975</v>
      </c>
      <c r="K975" s="10" t="s">
        <v>13</v>
      </c>
    </row>
    <row r="976" spans="1:11" x14ac:dyDescent="0.35">
      <c r="A976" s="10">
        <v>32928799</v>
      </c>
      <c r="B976" s="10" t="s">
        <v>61</v>
      </c>
      <c r="C976" s="10" t="s">
        <v>2976</v>
      </c>
      <c r="D976" s="10" t="s">
        <v>1634</v>
      </c>
      <c r="E976" s="10" t="s">
        <v>282</v>
      </c>
      <c r="F976" s="10" t="s">
        <v>405</v>
      </c>
      <c r="G976" s="10">
        <v>2</v>
      </c>
      <c r="H976" s="10">
        <v>90</v>
      </c>
      <c r="I976" s="10" t="s">
        <v>2977</v>
      </c>
      <c r="J976" s="10" t="s">
        <v>2978</v>
      </c>
      <c r="K976" s="10" t="s">
        <v>17</v>
      </c>
    </row>
    <row r="977" spans="1:11" x14ac:dyDescent="0.35">
      <c r="A977" s="10">
        <v>32928798</v>
      </c>
      <c r="B977" s="10" t="s">
        <v>14</v>
      </c>
      <c r="C977" s="10" t="s">
        <v>2979</v>
      </c>
      <c r="D977" s="10" t="s">
        <v>1049</v>
      </c>
      <c r="E977" s="10" t="s">
        <v>19</v>
      </c>
      <c r="F977" s="10" t="s">
        <v>20</v>
      </c>
      <c r="G977" s="10">
        <v>0</v>
      </c>
      <c r="H977" s="10">
        <v>0</v>
      </c>
      <c r="I977" s="10" t="s">
        <v>2980</v>
      </c>
      <c r="J977" s="10" t="s">
        <v>2981</v>
      </c>
      <c r="K977" s="10" t="s">
        <v>104</v>
      </c>
    </row>
    <row r="978" spans="1:11" x14ac:dyDescent="0.35">
      <c r="A978" s="10">
        <v>32928316</v>
      </c>
      <c r="B978" s="10" t="s">
        <v>7</v>
      </c>
      <c r="C978" s="10" t="s">
        <v>2982</v>
      </c>
      <c r="D978" s="10" t="s">
        <v>1471</v>
      </c>
      <c r="E978" s="10" t="s">
        <v>392</v>
      </c>
      <c r="F978" s="10" t="s">
        <v>283</v>
      </c>
      <c r="G978" s="10">
        <v>6</v>
      </c>
      <c r="H978" s="10">
        <v>192</v>
      </c>
      <c r="I978" s="10" t="s">
        <v>2983</v>
      </c>
      <c r="J978" s="10" t="s">
        <v>2984</v>
      </c>
      <c r="K978" s="10" t="s">
        <v>17</v>
      </c>
    </row>
    <row r="979" spans="1:11" x14ac:dyDescent="0.35">
      <c r="A979" s="10">
        <v>32928067</v>
      </c>
      <c r="B979" s="10" t="s">
        <v>97</v>
      </c>
      <c r="C979" s="10" t="s">
        <v>2985</v>
      </c>
      <c r="D979" s="10" t="s">
        <v>2986</v>
      </c>
      <c r="E979" s="10" t="s">
        <v>9</v>
      </c>
      <c r="F979" s="10" t="s">
        <v>10</v>
      </c>
      <c r="G979" s="10">
        <v>2</v>
      </c>
      <c r="H979" s="10">
        <v>0</v>
      </c>
      <c r="I979" s="10" t="s">
        <v>2987</v>
      </c>
      <c r="J979" s="10" t="s">
        <v>2988</v>
      </c>
      <c r="K979" s="10" t="s">
        <v>13</v>
      </c>
    </row>
    <row r="980" spans="1:11" x14ac:dyDescent="0.35">
      <c r="A980" s="10">
        <v>32927856</v>
      </c>
      <c r="B980" s="10" t="s">
        <v>7</v>
      </c>
      <c r="C980" s="10" t="s">
        <v>2989</v>
      </c>
      <c r="D980" s="10" t="s">
        <v>2990</v>
      </c>
      <c r="E980" s="10" t="s">
        <v>30</v>
      </c>
      <c r="F980" s="10" t="s">
        <v>10</v>
      </c>
      <c r="G980" s="10">
        <v>5</v>
      </c>
      <c r="H980" s="10">
        <v>0</v>
      </c>
      <c r="I980" s="10" t="s">
        <v>2991</v>
      </c>
      <c r="J980" s="10" t="s">
        <v>2992</v>
      </c>
      <c r="K980" s="10" t="s">
        <v>13</v>
      </c>
    </row>
    <row r="981" spans="1:11" x14ac:dyDescent="0.35">
      <c r="A981" s="10">
        <v>32927852</v>
      </c>
      <c r="B981" s="10" t="s">
        <v>14</v>
      </c>
      <c r="C981" s="10" t="s">
        <v>2993</v>
      </c>
      <c r="D981" s="10" t="s">
        <v>2990</v>
      </c>
      <c r="E981" s="10" t="s">
        <v>30</v>
      </c>
      <c r="F981" s="10" t="s">
        <v>10</v>
      </c>
      <c r="G981" s="10">
        <v>5</v>
      </c>
      <c r="H981" s="10">
        <v>0</v>
      </c>
      <c r="I981" s="10" t="s">
        <v>2994</v>
      </c>
      <c r="J981" s="10" t="s">
        <v>2995</v>
      </c>
      <c r="K981" s="10" t="s">
        <v>17</v>
      </c>
    </row>
    <row r="982" spans="1:11" x14ac:dyDescent="0.35">
      <c r="A982" s="10">
        <v>32927083</v>
      </c>
      <c r="B982" s="10" t="s">
        <v>7</v>
      </c>
      <c r="C982" s="10" t="s">
        <v>2996</v>
      </c>
      <c r="D982" s="10" t="s">
        <v>2986</v>
      </c>
      <c r="E982" s="10" t="s">
        <v>9</v>
      </c>
      <c r="F982" s="10" t="s">
        <v>10</v>
      </c>
      <c r="G982" s="10">
        <v>2</v>
      </c>
      <c r="H982" s="10">
        <v>0</v>
      </c>
      <c r="I982" s="10" t="s">
        <v>2997</v>
      </c>
      <c r="J982" s="10" t="s">
        <v>2998</v>
      </c>
      <c r="K982" s="10" t="s">
        <v>17</v>
      </c>
    </row>
    <row r="983" spans="1:11" x14ac:dyDescent="0.35">
      <c r="A983" s="10">
        <v>32926982</v>
      </c>
      <c r="B983" s="10" t="s">
        <v>97</v>
      </c>
      <c r="C983" s="10" t="s">
        <v>2999</v>
      </c>
      <c r="D983" s="10" t="s">
        <v>2404</v>
      </c>
      <c r="E983" s="10" t="s">
        <v>370</v>
      </c>
      <c r="F983" s="10" t="s">
        <v>283</v>
      </c>
      <c r="G983" s="10">
        <v>1</v>
      </c>
      <c r="H983" s="10">
        <v>32</v>
      </c>
      <c r="I983" s="10" t="s">
        <v>3000</v>
      </c>
      <c r="J983" s="10" t="s">
        <v>3001</v>
      </c>
      <c r="K983" s="10" t="s">
        <v>13</v>
      </c>
    </row>
    <row r="984" spans="1:11" x14ac:dyDescent="0.35">
      <c r="A984" s="10">
        <v>32926582</v>
      </c>
      <c r="B984" s="10" t="s">
        <v>14</v>
      </c>
      <c r="C984" s="10" t="s">
        <v>3002</v>
      </c>
      <c r="D984" s="10" t="s">
        <v>2990</v>
      </c>
      <c r="E984" s="10" t="s">
        <v>30</v>
      </c>
      <c r="F984" s="10" t="s">
        <v>10</v>
      </c>
      <c r="G984" s="10">
        <v>2</v>
      </c>
      <c r="H984" s="10">
        <v>0</v>
      </c>
      <c r="I984" s="10" t="s">
        <v>3003</v>
      </c>
      <c r="J984" s="10" t="s">
        <v>3004</v>
      </c>
      <c r="K984" s="10" t="s">
        <v>17</v>
      </c>
    </row>
    <row r="985" spans="1:11" x14ac:dyDescent="0.35">
      <c r="A985" s="10">
        <v>32926426</v>
      </c>
      <c r="B985" s="10" t="s">
        <v>14</v>
      </c>
      <c r="C985" s="10" t="s">
        <v>3005</v>
      </c>
      <c r="D985" s="10" t="s">
        <v>2262</v>
      </c>
      <c r="E985" s="10" t="s">
        <v>30</v>
      </c>
      <c r="F985" s="10" t="s">
        <v>10</v>
      </c>
      <c r="G985" s="10">
        <v>3</v>
      </c>
      <c r="H985" s="10">
        <v>0</v>
      </c>
      <c r="I985" s="10" t="s">
        <v>3006</v>
      </c>
      <c r="J985" s="10" t="s">
        <v>3007</v>
      </c>
      <c r="K985" s="10" t="s">
        <v>17</v>
      </c>
    </row>
    <row r="986" spans="1:11" x14ac:dyDescent="0.35">
      <c r="A986" s="10">
        <v>32926276</v>
      </c>
      <c r="B986" s="10" t="s">
        <v>14</v>
      </c>
      <c r="C986" s="10" t="s">
        <v>3008</v>
      </c>
      <c r="D986" s="10" t="s">
        <v>8</v>
      </c>
      <c r="E986" s="10" t="s">
        <v>370</v>
      </c>
      <c r="F986" s="10" t="s">
        <v>283</v>
      </c>
      <c r="G986" s="10">
        <v>4</v>
      </c>
      <c r="H986" s="10">
        <v>88</v>
      </c>
      <c r="I986" s="10" t="s">
        <v>3009</v>
      </c>
      <c r="J986" s="10" t="s">
        <v>3010</v>
      </c>
      <c r="K986" s="10" t="s">
        <v>13</v>
      </c>
    </row>
    <row r="987" spans="1:11" x14ac:dyDescent="0.35">
      <c r="A987" s="10">
        <v>32926138</v>
      </c>
      <c r="B987" s="10" t="s">
        <v>14</v>
      </c>
      <c r="C987" s="10" t="s">
        <v>3011</v>
      </c>
      <c r="D987" s="10" t="s">
        <v>770</v>
      </c>
      <c r="E987" s="10" t="s">
        <v>1140</v>
      </c>
      <c r="F987" s="10" t="s">
        <v>283</v>
      </c>
      <c r="G987" s="10">
        <v>2</v>
      </c>
      <c r="H987" s="10">
        <v>44</v>
      </c>
      <c r="I987" s="10" t="s">
        <v>3012</v>
      </c>
      <c r="J987" s="10" t="s">
        <v>3013</v>
      </c>
      <c r="K987" s="10" t="s">
        <v>13</v>
      </c>
    </row>
    <row r="988" spans="1:11" x14ac:dyDescent="0.35">
      <c r="A988" s="10">
        <v>32926080</v>
      </c>
      <c r="B988" s="10" t="s">
        <v>97</v>
      </c>
      <c r="C988" s="10" t="s">
        <v>3014</v>
      </c>
      <c r="D988" s="10" t="s">
        <v>1969</v>
      </c>
      <c r="E988" s="10" t="s">
        <v>9</v>
      </c>
      <c r="F988" s="10" t="s">
        <v>10</v>
      </c>
      <c r="G988" s="10">
        <v>2</v>
      </c>
      <c r="H988" s="10">
        <v>0</v>
      </c>
      <c r="I988" s="10" t="s">
        <v>3015</v>
      </c>
      <c r="J988" s="10" t="s">
        <v>3016</v>
      </c>
      <c r="K988" s="10" t="s">
        <v>13</v>
      </c>
    </row>
    <row r="989" spans="1:11" x14ac:dyDescent="0.35">
      <c r="A989" s="10">
        <v>32924923</v>
      </c>
      <c r="B989" s="10" t="s">
        <v>7</v>
      </c>
      <c r="C989" s="10" t="s">
        <v>3017</v>
      </c>
      <c r="D989" s="10" t="s">
        <v>1758</v>
      </c>
      <c r="E989" s="10" t="s">
        <v>88</v>
      </c>
      <c r="F989" s="10" t="s">
        <v>10</v>
      </c>
      <c r="G989" s="10">
        <v>3</v>
      </c>
      <c r="H989" s="10">
        <v>0</v>
      </c>
      <c r="I989" s="10" t="s">
        <v>3018</v>
      </c>
      <c r="J989" s="10" t="s">
        <v>3019</v>
      </c>
      <c r="K989" s="10" t="s">
        <v>13</v>
      </c>
    </row>
    <row r="990" spans="1:11" x14ac:dyDescent="0.35">
      <c r="A990" s="10">
        <v>32924885</v>
      </c>
      <c r="B990" s="10" t="s">
        <v>7</v>
      </c>
      <c r="C990" s="10" t="s">
        <v>3020</v>
      </c>
      <c r="D990" s="10" t="s">
        <v>2589</v>
      </c>
      <c r="E990" s="10" t="s">
        <v>43</v>
      </c>
      <c r="F990" s="10" t="s">
        <v>10</v>
      </c>
      <c r="G990" s="10">
        <v>3</v>
      </c>
      <c r="H990" s="10">
        <v>0</v>
      </c>
      <c r="I990" s="10" t="s">
        <v>3021</v>
      </c>
      <c r="J990" s="10" t="s">
        <v>3022</v>
      </c>
      <c r="K990" s="10" t="s">
        <v>17</v>
      </c>
    </row>
    <row r="991" spans="1:11" x14ac:dyDescent="0.35">
      <c r="A991" s="10">
        <v>32924307</v>
      </c>
      <c r="B991" s="10" t="s">
        <v>14</v>
      </c>
      <c r="C991" s="10" t="s">
        <v>3023</v>
      </c>
      <c r="D991" s="10" t="s">
        <v>1049</v>
      </c>
      <c r="E991" s="10" t="s">
        <v>30</v>
      </c>
      <c r="F991" s="10" t="s">
        <v>10</v>
      </c>
      <c r="G991" s="10">
        <v>3</v>
      </c>
      <c r="H991" s="10">
        <v>0</v>
      </c>
      <c r="I991" s="10" t="s">
        <v>3024</v>
      </c>
      <c r="J991" s="10" t="s">
        <v>3025</v>
      </c>
      <c r="K991" s="10" t="s">
        <v>17</v>
      </c>
    </row>
    <row r="992" spans="1:11" x14ac:dyDescent="0.35">
      <c r="A992" s="10">
        <v>32924215</v>
      </c>
      <c r="B992" s="10" t="s">
        <v>14</v>
      </c>
      <c r="C992" s="10" t="s">
        <v>3026</v>
      </c>
      <c r="D992" s="10" t="s">
        <v>2990</v>
      </c>
      <c r="E992" s="10" t="s">
        <v>9</v>
      </c>
      <c r="F992" s="10" t="s">
        <v>10</v>
      </c>
      <c r="G992" s="10">
        <v>2</v>
      </c>
      <c r="H992" s="10">
        <v>0</v>
      </c>
      <c r="I992" s="10" t="s">
        <v>3027</v>
      </c>
      <c r="J992" s="10" t="s">
        <v>3028</v>
      </c>
      <c r="K992" s="10" t="s">
        <v>17</v>
      </c>
    </row>
    <row r="993" spans="1:11" x14ac:dyDescent="0.35">
      <c r="A993" s="10">
        <v>32923363</v>
      </c>
      <c r="B993" s="10" t="s">
        <v>7</v>
      </c>
      <c r="C993" s="10" t="s">
        <v>3029</v>
      </c>
      <c r="D993" s="10" t="s">
        <v>2061</v>
      </c>
      <c r="E993" s="10" t="s">
        <v>30</v>
      </c>
      <c r="F993" s="10" t="s">
        <v>10</v>
      </c>
      <c r="G993" s="10">
        <v>0</v>
      </c>
      <c r="H993" s="10">
        <v>0</v>
      </c>
      <c r="I993" s="10" t="s">
        <v>3030</v>
      </c>
      <c r="J993" s="10" t="s">
        <v>3031</v>
      </c>
      <c r="K993" s="10" t="s">
        <v>104</v>
      </c>
    </row>
    <row r="994" spans="1:11" x14ac:dyDescent="0.35">
      <c r="A994" s="10">
        <v>32923270</v>
      </c>
      <c r="B994" s="10" t="s">
        <v>331</v>
      </c>
      <c r="C994" s="10" t="s">
        <v>3032</v>
      </c>
      <c r="D994" s="10" t="s">
        <v>336</v>
      </c>
      <c r="E994" s="10" t="s">
        <v>9</v>
      </c>
      <c r="F994" s="10" t="s">
        <v>10</v>
      </c>
      <c r="G994" s="10">
        <v>2</v>
      </c>
      <c r="H994" s="10">
        <v>0</v>
      </c>
      <c r="I994" s="10" t="s">
        <v>3033</v>
      </c>
      <c r="J994" s="10" t="s">
        <v>3034</v>
      </c>
      <c r="K994" s="10" t="s">
        <v>17</v>
      </c>
    </row>
    <row r="995" spans="1:11" x14ac:dyDescent="0.35">
      <c r="A995" s="10">
        <v>32923096</v>
      </c>
      <c r="B995" s="10" t="s">
        <v>14</v>
      </c>
      <c r="C995" s="10" t="s">
        <v>3035</v>
      </c>
      <c r="D995" s="10" t="s">
        <v>1969</v>
      </c>
      <c r="E995" s="10" t="s">
        <v>19</v>
      </c>
      <c r="F995" s="10" t="s">
        <v>20</v>
      </c>
      <c r="G995" s="10">
        <v>2</v>
      </c>
      <c r="H995" s="10">
        <v>0</v>
      </c>
      <c r="I995" s="10" t="s">
        <v>3036</v>
      </c>
      <c r="J995" s="10" t="s">
        <v>3037</v>
      </c>
      <c r="K995" s="10" t="s">
        <v>17</v>
      </c>
    </row>
    <row r="996" spans="1:11" x14ac:dyDescent="0.35">
      <c r="A996" s="10">
        <v>32922771</v>
      </c>
      <c r="B996" s="10" t="s">
        <v>97</v>
      </c>
      <c r="C996" s="10" t="s">
        <v>3038</v>
      </c>
      <c r="D996" s="10" t="s">
        <v>2061</v>
      </c>
      <c r="E996" s="10" t="s">
        <v>1140</v>
      </c>
      <c r="F996" s="10" t="s">
        <v>283</v>
      </c>
      <c r="G996" s="10">
        <v>2</v>
      </c>
      <c r="H996" s="10">
        <v>44</v>
      </c>
      <c r="I996" s="10" t="s">
        <v>3039</v>
      </c>
      <c r="J996" s="10" t="s">
        <v>3040</v>
      </c>
      <c r="K996" s="10" t="s">
        <v>17</v>
      </c>
    </row>
    <row r="997" spans="1:11" x14ac:dyDescent="0.35">
      <c r="A997" s="10">
        <v>32922737</v>
      </c>
      <c r="B997" s="10" t="s">
        <v>7</v>
      </c>
      <c r="C997" s="10" t="s">
        <v>3041</v>
      </c>
      <c r="D997" s="10" t="s">
        <v>1758</v>
      </c>
      <c r="E997" s="10" t="s">
        <v>9</v>
      </c>
      <c r="F997" s="10" t="s">
        <v>10</v>
      </c>
      <c r="G997" s="10">
        <v>2</v>
      </c>
      <c r="H997" s="10">
        <v>0</v>
      </c>
      <c r="I997" s="10" t="s">
        <v>3042</v>
      </c>
      <c r="J997" s="10" t="s">
        <v>3043</v>
      </c>
      <c r="K997" s="10" t="s">
        <v>17</v>
      </c>
    </row>
    <row r="998" spans="1:11" x14ac:dyDescent="0.35">
      <c r="A998" s="10">
        <v>32922306</v>
      </c>
      <c r="B998" s="10" t="s">
        <v>7</v>
      </c>
      <c r="C998" s="10" t="s">
        <v>3044</v>
      </c>
      <c r="D998" s="10" t="s">
        <v>1254</v>
      </c>
      <c r="E998" s="10" t="s">
        <v>282</v>
      </c>
      <c r="F998" s="10" t="s">
        <v>405</v>
      </c>
      <c r="G998" s="10">
        <v>3</v>
      </c>
      <c r="H998" s="10">
        <v>135</v>
      </c>
      <c r="I998" s="10" t="s">
        <v>3045</v>
      </c>
      <c r="J998" s="10" t="s">
        <v>3046</v>
      </c>
      <c r="K998" s="10" t="s">
        <v>13</v>
      </c>
    </row>
    <row r="999" spans="1:11" x14ac:dyDescent="0.35">
      <c r="A999" s="10">
        <v>32921124</v>
      </c>
      <c r="B999" s="10" t="s">
        <v>14</v>
      </c>
      <c r="C999" s="10" t="s">
        <v>3047</v>
      </c>
      <c r="D999" s="10" t="s">
        <v>2061</v>
      </c>
      <c r="E999" s="10" t="s">
        <v>370</v>
      </c>
      <c r="F999" s="10" t="s">
        <v>283</v>
      </c>
      <c r="G999" s="10">
        <v>4</v>
      </c>
      <c r="H999" s="10">
        <v>88</v>
      </c>
      <c r="I999" s="10" t="s">
        <v>3048</v>
      </c>
      <c r="J999" s="10" t="s">
        <v>3049</v>
      </c>
      <c r="K999" s="10" t="s">
        <v>17</v>
      </c>
    </row>
    <row r="1000" spans="1:11" x14ac:dyDescent="0.35">
      <c r="A1000" s="10">
        <v>32920746</v>
      </c>
      <c r="B1000" s="10" t="s">
        <v>7</v>
      </c>
      <c r="C1000" s="10" t="s">
        <v>3050</v>
      </c>
      <c r="D1000" s="10" t="s">
        <v>1758</v>
      </c>
      <c r="E1000" s="10" t="s">
        <v>43</v>
      </c>
      <c r="F1000" s="10" t="s">
        <v>10</v>
      </c>
      <c r="G1000" s="10">
        <v>2</v>
      </c>
      <c r="H1000" s="10">
        <v>0</v>
      </c>
      <c r="I1000" s="10" t="s">
        <v>3051</v>
      </c>
      <c r="J1000" s="10" t="s">
        <v>3052</v>
      </c>
      <c r="K1000" s="10" t="s">
        <v>17</v>
      </c>
    </row>
    <row r="1001" spans="1:11" x14ac:dyDescent="0.35">
      <c r="A1001" s="10">
        <v>32920279</v>
      </c>
      <c r="B1001" s="10" t="s">
        <v>14</v>
      </c>
      <c r="C1001" s="10" t="s">
        <v>3053</v>
      </c>
      <c r="D1001" s="10" t="s">
        <v>1354</v>
      </c>
      <c r="E1001" s="10" t="s">
        <v>282</v>
      </c>
      <c r="F1001" s="10" t="s">
        <v>283</v>
      </c>
      <c r="G1001" s="10">
        <v>2</v>
      </c>
      <c r="H1001" s="10">
        <v>64</v>
      </c>
      <c r="I1001" s="10" t="s">
        <v>3054</v>
      </c>
      <c r="J1001" s="10" t="s">
        <v>3055</v>
      </c>
      <c r="K1001" s="10" t="s">
        <v>17</v>
      </c>
    </row>
    <row r="1002" spans="1:11" x14ac:dyDescent="0.35">
      <c r="A1002" s="10">
        <v>32920073</v>
      </c>
      <c r="B1002" s="10" t="s">
        <v>7</v>
      </c>
      <c r="C1002" s="10" t="s">
        <v>3056</v>
      </c>
      <c r="D1002" s="10" t="s">
        <v>2986</v>
      </c>
      <c r="E1002" s="10" t="s">
        <v>9</v>
      </c>
      <c r="F1002" s="10" t="s">
        <v>10</v>
      </c>
      <c r="G1002" s="10">
        <v>2</v>
      </c>
      <c r="H1002" s="10">
        <v>0</v>
      </c>
      <c r="I1002" s="10" t="s">
        <v>3057</v>
      </c>
      <c r="J1002" s="10" t="s">
        <v>3058</v>
      </c>
      <c r="K1002" s="10" t="s">
        <v>17</v>
      </c>
    </row>
    <row r="1003" spans="1:11" x14ac:dyDescent="0.35">
      <c r="A1003" s="10">
        <v>32919852</v>
      </c>
      <c r="B1003" s="10" t="s">
        <v>14</v>
      </c>
      <c r="C1003" s="10" t="s">
        <v>3059</v>
      </c>
      <c r="D1003" s="10" t="s">
        <v>2986</v>
      </c>
      <c r="E1003" s="10" t="s">
        <v>9</v>
      </c>
      <c r="F1003" s="10" t="s">
        <v>10</v>
      </c>
      <c r="G1003" s="10">
        <v>2</v>
      </c>
      <c r="H1003" s="10">
        <v>0</v>
      </c>
      <c r="I1003" s="10" t="s">
        <v>3060</v>
      </c>
      <c r="J1003" s="10" t="s">
        <v>3061</v>
      </c>
      <c r="K1003" s="10" t="s">
        <v>17</v>
      </c>
    </row>
    <row r="1004" spans="1:11" x14ac:dyDescent="0.35">
      <c r="A1004" s="10">
        <v>32919357</v>
      </c>
      <c r="B1004" s="10" t="s">
        <v>7</v>
      </c>
      <c r="C1004" s="10" t="s">
        <v>3062</v>
      </c>
      <c r="D1004" s="10" t="s">
        <v>1634</v>
      </c>
      <c r="E1004" s="10" t="s">
        <v>282</v>
      </c>
      <c r="F1004" s="10" t="s">
        <v>405</v>
      </c>
      <c r="G1004" s="10">
        <v>4</v>
      </c>
      <c r="H1004" s="10">
        <v>165</v>
      </c>
      <c r="I1004" s="10" t="s">
        <v>3063</v>
      </c>
      <c r="J1004" s="10" t="s">
        <v>3064</v>
      </c>
      <c r="K1004" s="10" t="s">
        <v>17</v>
      </c>
    </row>
    <row r="1005" spans="1:11" x14ac:dyDescent="0.35">
      <c r="A1005" s="10">
        <v>32919289</v>
      </c>
      <c r="B1005" s="10" t="s">
        <v>14</v>
      </c>
      <c r="C1005" s="10" t="s">
        <v>3065</v>
      </c>
      <c r="D1005" s="10" t="s">
        <v>2986</v>
      </c>
      <c r="E1005" s="10" t="s">
        <v>9</v>
      </c>
      <c r="F1005" s="10" t="s">
        <v>10</v>
      </c>
      <c r="G1005" s="10">
        <v>0</v>
      </c>
      <c r="H1005" s="10">
        <v>0</v>
      </c>
      <c r="I1005" s="10" t="s">
        <v>3066</v>
      </c>
      <c r="J1005" s="10" t="s">
        <v>3067</v>
      </c>
      <c r="K1005" s="10" t="s">
        <v>104</v>
      </c>
    </row>
    <row r="1006" spans="1:11" x14ac:dyDescent="0.35">
      <c r="A1006" s="10">
        <v>32917980</v>
      </c>
      <c r="B1006" s="10" t="s">
        <v>7</v>
      </c>
      <c r="C1006" s="10" t="s">
        <v>3068</v>
      </c>
      <c r="D1006" s="10" t="s">
        <v>2404</v>
      </c>
      <c r="E1006" s="10" t="s">
        <v>43</v>
      </c>
      <c r="F1006" s="10" t="s">
        <v>2450</v>
      </c>
      <c r="G1006" s="10">
        <v>2</v>
      </c>
      <c r="H1006" s="10">
        <v>130</v>
      </c>
      <c r="I1006" s="10" t="s">
        <v>3069</v>
      </c>
      <c r="J1006" s="10" t="s">
        <v>3070</v>
      </c>
      <c r="K1006" s="10" t="s">
        <v>13</v>
      </c>
    </row>
    <row r="1007" spans="1:11" x14ac:dyDescent="0.35">
      <c r="A1007" s="10">
        <v>32917959</v>
      </c>
      <c r="B1007" s="10" t="s">
        <v>97</v>
      </c>
      <c r="C1007" s="10" t="s">
        <v>3071</v>
      </c>
      <c r="D1007" s="10" t="s">
        <v>599</v>
      </c>
      <c r="E1007" s="10" t="s">
        <v>670</v>
      </c>
      <c r="F1007" s="10" t="s">
        <v>283</v>
      </c>
      <c r="G1007" s="10">
        <v>4</v>
      </c>
      <c r="H1007" s="10">
        <v>70</v>
      </c>
      <c r="I1007" s="10" t="s">
        <v>3072</v>
      </c>
      <c r="J1007" s="10" t="s">
        <v>3073</v>
      </c>
      <c r="K1007" s="10" t="s">
        <v>17</v>
      </c>
    </row>
    <row r="1008" spans="1:11" x14ac:dyDescent="0.35">
      <c r="A1008" s="10">
        <v>32917749</v>
      </c>
      <c r="B1008" s="10" t="s">
        <v>14</v>
      </c>
      <c r="C1008" s="10" t="s">
        <v>3074</v>
      </c>
      <c r="D1008" s="10" t="s">
        <v>2262</v>
      </c>
      <c r="E1008" s="10" t="s">
        <v>30</v>
      </c>
      <c r="F1008" s="10" t="s">
        <v>10</v>
      </c>
      <c r="G1008" s="10">
        <v>4</v>
      </c>
      <c r="H1008" s="10">
        <v>0</v>
      </c>
      <c r="I1008" s="10" t="s">
        <v>3075</v>
      </c>
      <c r="J1008" s="10" t="s">
        <v>3076</v>
      </c>
      <c r="K1008" s="10" t="s">
        <v>13</v>
      </c>
    </row>
    <row r="1009" spans="1:11" x14ac:dyDescent="0.35">
      <c r="A1009" s="10">
        <v>32917661</v>
      </c>
      <c r="B1009" s="10" t="s">
        <v>61</v>
      </c>
      <c r="C1009" s="10" t="s">
        <v>3077</v>
      </c>
      <c r="D1009" s="10" t="s">
        <v>2589</v>
      </c>
      <c r="E1009" s="10" t="s">
        <v>43</v>
      </c>
      <c r="F1009" s="10" t="s">
        <v>10</v>
      </c>
      <c r="G1009" s="10">
        <v>3</v>
      </c>
      <c r="H1009" s="10">
        <v>0</v>
      </c>
      <c r="I1009" s="10" t="s">
        <v>3078</v>
      </c>
      <c r="J1009" s="10" t="s">
        <v>3079</v>
      </c>
      <c r="K1009" s="10" t="s">
        <v>17</v>
      </c>
    </row>
    <row r="1010" spans="1:11" x14ac:dyDescent="0.35">
      <c r="A1010" s="10">
        <v>32917430</v>
      </c>
      <c r="B1010" s="10" t="s">
        <v>7</v>
      </c>
      <c r="C1010" s="10" t="s">
        <v>3080</v>
      </c>
      <c r="D1010" s="10" t="s">
        <v>2990</v>
      </c>
      <c r="E1010" s="10" t="s">
        <v>30</v>
      </c>
      <c r="F1010" s="10" t="s">
        <v>10</v>
      </c>
      <c r="G1010" s="10">
        <v>2</v>
      </c>
      <c r="H1010" s="10">
        <v>0</v>
      </c>
      <c r="I1010" s="10" t="s">
        <v>3081</v>
      </c>
      <c r="J1010" s="10" t="s">
        <v>3082</v>
      </c>
      <c r="K1010" s="10" t="s">
        <v>17</v>
      </c>
    </row>
    <row r="1011" spans="1:11" x14ac:dyDescent="0.35">
      <c r="A1011" s="10">
        <v>32917200</v>
      </c>
      <c r="B1011" s="10" t="s">
        <v>14</v>
      </c>
      <c r="C1011" s="10" t="s">
        <v>3083</v>
      </c>
      <c r="D1011" s="10" t="s">
        <v>599</v>
      </c>
      <c r="E1011" s="10" t="s">
        <v>30</v>
      </c>
      <c r="F1011" s="10" t="s">
        <v>10</v>
      </c>
      <c r="G1011" s="10">
        <v>4</v>
      </c>
      <c r="H1011" s="10">
        <v>0</v>
      </c>
      <c r="I1011" s="10" t="s">
        <v>3084</v>
      </c>
      <c r="J1011" s="10" t="s">
        <v>3085</v>
      </c>
      <c r="K1011" s="10" t="s">
        <v>17</v>
      </c>
    </row>
    <row r="1012" spans="1:11" x14ac:dyDescent="0.35">
      <c r="A1012" s="10">
        <v>32917081</v>
      </c>
      <c r="B1012" s="10" t="s">
        <v>14</v>
      </c>
      <c r="C1012" s="10" t="s">
        <v>3086</v>
      </c>
      <c r="D1012" s="10" t="s">
        <v>1254</v>
      </c>
      <c r="E1012" s="10" t="s">
        <v>43</v>
      </c>
      <c r="F1012" s="10" t="s">
        <v>10</v>
      </c>
      <c r="G1012" s="10">
        <v>2</v>
      </c>
      <c r="H1012" s="10">
        <v>0</v>
      </c>
      <c r="I1012" s="10" t="s">
        <v>3087</v>
      </c>
      <c r="J1012" s="10" t="s">
        <v>3088</v>
      </c>
      <c r="K1012" s="10" t="s">
        <v>17</v>
      </c>
    </row>
    <row r="1013" spans="1:11" x14ac:dyDescent="0.35">
      <c r="A1013" s="10">
        <v>32917069</v>
      </c>
      <c r="B1013" s="10" t="s">
        <v>14</v>
      </c>
      <c r="C1013" s="10" t="s">
        <v>3089</v>
      </c>
      <c r="D1013" s="10" t="s">
        <v>1634</v>
      </c>
      <c r="E1013" s="10" t="s">
        <v>19</v>
      </c>
      <c r="F1013" s="10" t="s">
        <v>20</v>
      </c>
      <c r="G1013" s="10">
        <v>2</v>
      </c>
      <c r="H1013" s="10">
        <v>0</v>
      </c>
      <c r="I1013" s="10" t="s">
        <v>3090</v>
      </c>
      <c r="J1013" s="10" t="s">
        <v>3091</v>
      </c>
      <c r="K1013" s="10" t="s">
        <v>17</v>
      </c>
    </row>
    <row r="1014" spans="1:11" x14ac:dyDescent="0.35">
      <c r="A1014" s="10">
        <v>32917033</v>
      </c>
      <c r="B1014" s="10" t="s">
        <v>14</v>
      </c>
      <c r="C1014" s="10" t="s">
        <v>3092</v>
      </c>
      <c r="D1014" s="10" t="s">
        <v>2986</v>
      </c>
      <c r="E1014" s="10" t="s">
        <v>9</v>
      </c>
      <c r="F1014" s="10" t="s">
        <v>10</v>
      </c>
      <c r="G1014" s="10">
        <v>2</v>
      </c>
      <c r="H1014" s="10">
        <v>0</v>
      </c>
      <c r="I1014" s="10" t="s">
        <v>3093</v>
      </c>
      <c r="J1014" s="10" t="s">
        <v>3094</v>
      </c>
      <c r="K1014" s="10" t="s">
        <v>17</v>
      </c>
    </row>
    <row r="1015" spans="1:11" x14ac:dyDescent="0.35">
      <c r="A1015" s="10">
        <v>32915679</v>
      </c>
      <c r="B1015" s="10" t="s">
        <v>97</v>
      </c>
      <c r="C1015" s="10" t="s">
        <v>3095</v>
      </c>
      <c r="D1015" s="10" t="s">
        <v>1254</v>
      </c>
      <c r="E1015" s="10" t="s">
        <v>282</v>
      </c>
      <c r="F1015" s="10" t="s">
        <v>283</v>
      </c>
      <c r="G1015" s="10">
        <v>2</v>
      </c>
      <c r="H1015" s="10">
        <v>44</v>
      </c>
      <c r="I1015" s="10" t="s">
        <v>3096</v>
      </c>
      <c r="J1015" s="10" t="s">
        <v>3097</v>
      </c>
      <c r="K1015" s="10" t="s">
        <v>13</v>
      </c>
    </row>
    <row r="1016" spans="1:11" x14ac:dyDescent="0.35">
      <c r="A1016" s="10">
        <v>32913850</v>
      </c>
      <c r="B1016" s="10" t="s">
        <v>14</v>
      </c>
      <c r="C1016" s="10" t="s">
        <v>3098</v>
      </c>
      <c r="D1016" s="10" t="s">
        <v>2589</v>
      </c>
      <c r="E1016" s="10" t="s">
        <v>9</v>
      </c>
      <c r="F1016" s="10" t="s">
        <v>10</v>
      </c>
      <c r="G1016" s="10">
        <v>3</v>
      </c>
      <c r="H1016" s="10">
        <v>0</v>
      </c>
      <c r="I1016" s="10" t="s">
        <v>3099</v>
      </c>
      <c r="J1016" s="10" t="s">
        <v>3100</v>
      </c>
      <c r="K1016" s="10" t="s">
        <v>13</v>
      </c>
    </row>
    <row r="1017" spans="1:11" x14ac:dyDescent="0.35">
      <c r="A1017" s="10">
        <v>32911841</v>
      </c>
      <c r="B1017" s="10" t="s">
        <v>14</v>
      </c>
      <c r="C1017" s="10" t="s">
        <v>3101</v>
      </c>
      <c r="D1017" s="10" t="s">
        <v>2262</v>
      </c>
      <c r="E1017" s="10" t="s">
        <v>43</v>
      </c>
      <c r="F1017" s="10" t="s">
        <v>10</v>
      </c>
      <c r="G1017" s="10">
        <v>4</v>
      </c>
      <c r="H1017" s="10">
        <v>0</v>
      </c>
      <c r="I1017" s="10" t="s">
        <v>3102</v>
      </c>
      <c r="J1017" s="10" t="s">
        <v>3103</v>
      </c>
      <c r="K1017" s="10" t="s">
        <v>17</v>
      </c>
    </row>
    <row r="1018" spans="1:11" x14ac:dyDescent="0.35">
      <c r="A1018" s="10">
        <v>32911448</v>
      </c>
      <c r="B1018" s="10" t="s">
        <v>7</v>
      </c>
      <c r="C1018" s="10" t="s">
        <v>3104</v>
      </c>
      <c r="D1018" s="10" t="s">
        <v>2986</v>
      </c>
      <c r="E1018" s="10" t="s">
        <v>9</v>
      </c>
      <c r="F1018" s="10" t="s">
        <v>10</v>
      </c>
      <c r="G1018" s="10">
        <v>2</v>
      </c>
      <c r="H1018" s="10">
        <v>0</v>
      </c>
      <c r="I1018" s="10" t="s">
        <v>3105</v>
      </c>
      <c r="J1018" s="10" t="s">
        <v>3106</v>
      </c>
      <c r="K1018" s="10" t="s">
        <v>17</v>
      </c>
    </row>
    <row r="1019" spans="1:11" x14ac:dyDescent="0.35">
      <c r="A1019" s="10">
        <v>32910962</v>
      </c>
      <c r="B1019" s="10" t="s">
        <v>7</v>
      </c>
      <c r="C1019" s="10" t="s">
        <v>3107</v>
      </c>
      <c r="D1019" s="10" t="s">
        <v>2986</v>
      </c>
      <c r="E1019" s="10" t="s">
        <v>9</v>
      </c>
      <c r="F1019" s="10" t="s">
        <v>10</v>
      </c>
      <c r="G1019" s="10">
        <v>2</v>
      </c>
      <c r="H1019" s="10">
        <v>0</v>
      </c>
      <c r="I1019" s="10" t="s">
        <v>3108</v>
      </c>
      <c r="J1019" s="10" t="s">
        <v>3109</v>
      </c>
      <c r="K1019" s="10" t="s">
        <v>13</v>
      </c>
    </row>
    <row r="1020" spans="1:11" x14ac:dyDescent="0.35">
      <c r="A1020" s="10">
        <v>32909565</v>
      </c>
      <c r="B1020" s="10" t="s">
        <v>7</v>
      </c>
      <c r="C1020" s="10" t="s">
        <v>3110</v>
      </c>
      <c r="D1020" s="10" t="s">
        <v>2986</v>
      </c>
      <c r="E1020" s="10" t="s">
        <v>43</v>
      </c>
      <c r="F1020" s="10" t="s">
        <v>10</v>
      </c>
      <c r="G1020" s="10">
        <v>4</v>
      </c>
      <c r="H1020" s="10">
        <v>0</v>
      </c>
      <c r="I1020" s="10" t="s">
        <v>3111</v>
      </c>
      <c r="J1020" s="10" t="s">
        <v>3112</v>
      </c>
      <c r="K1020" s="10" t="s">
        <v>13</v>
      </c>
    </row>
    <row r="1021" spans="1:11" x14ac:dyDescent="0.35">
      <c r="A1021" s="10">
        <v>32909514</v>
      </c>
      <c r="B1021" s="10" t="s">
        <v>14</v>
      </c>
      <c r="C1021" s="10" t="s">
        <v>3113</v>
      </c>
      <c r="D1021" s="10" t="s">
        <v>897</v>
      </c>
      <c r="E1021" s="10" t="s">
        <v>9</v>
      </c>
      <c r="F1021" s="10" t="s">
        <v>10</v>
      </c>
      <c r="G1021" s="10">
        <v>5</v>
      </c>
      <c r="H1021" s="10">
        <v>0</v>
      </c>
      <c r="I1021" s="10" t="s">
        <v>3114</v>
      </c>
      <c r="J1021" s="10" t="s">
        <v>3115</v>
      </c>
      <c r="K1021" s="10" t="s">
        <v>17</v>
      </c>
    </row>
    <row r="1022" spans="1:11" x14ac:dyDescent="0.35">
      <c r="A1022" s="10">
        <v>32908164</v>
      </c>
      <c r="B1022" s="10" t="s">
        <v>7</v>
      </c>
      <c r="C1022" s="10" t="s">
        <v>3116</v>
      </c>
      <c r="D1022" s="10" t="s">
        <v>1471</v>
      </c>
      <c r="E1022" s="10" t="s">
        <v>19</v>
      </c>
      <c r="F1022" s="10" t="s">
        <v>20</v>
      </c>
      <c r="G1022" s="10">
        <v>3</v>
      </c>
      <c r="H1022" s="10">
        <v>0</v>
      </c>
      <c r="I1022" s="10" t="s">
        <v>3117</v>
      </c>
      <c r="J1022" s="10" t="s">
        <v>3118</v>
      </c>
      <c r="K1022" s="10" t="s">
        <v>13</v>
      </c>
    </row>
    <row r="1023" spans="1:11" x14ac:dyDescent="0.35">
      <c r="A1023" s="10">
        <v>32908153</v>
      </c>
      <c r="B1023" s="10" t="s">
        <v>14</v>
      </c>
      <c r="C1023" s="10" t="s">
        <v>3119</v>
      </c>
      <c r="D1023" s="10" t="s">
        <v>2990</v>
      </c>
      <c r="E1023" s="10" t="s">
        <v>9</v>
      </c>
      <c r="F1023" s="10" t="s">
        <v>10</v>
      </c>
      <c r="G1023" s="10">
        <v>2</v>
      </c>
      <c r="H1023" s="10">
        <v>0</v>
      </c>
      <c r="I1023" s="10" t="s">
        <v>3120</v>
      </c>
      <c r="J1023" s="10" t="s">
        <v>3121</v>
      </c>
      <c r="K1023" s="10" t="s">
        <v>17</v>
      </c>
    </row>
    <row r="1024" spans="1:11" x14ac:dyDescent="0.35">
      <c r="A1024" s="10">
        <v>32907871</v>
      </c>
      <c r="B1024" s="10" t="s">
        <v>61</v>
      </c>
      <c r="C1024" s="10" t="s">
        <v>3122</v>
      </c>
      <c r="D1024" s="10" t="s">
        <v>2061</v>
      </c>
      <c r="E1024" s="10" t="s">
        <v>392</v>
      </c>
      <c r="F1024" s="10" t="s">
        <v>283</v>
      </c>
      <c r="G1024" s="10">
        <v>4</v>
      </c>
      <c r="H1024" s="10">
        <v>86</v>
      </c>
      <c r="I1024" s="10" t="s">
        <v>3123</v>
      </c>
      <c r="J1024" s="10" t="s">
        <v>3124</v>
      </c>
      <c r="K1024" s="10" t="s">
        <v>17</v>
      </c>
    </row>
    <row r="1025" spans="1:11" x14ac:dyDescent="0.35">
      <c r="A1025" s="10">
        <v>32907692</v>
      </c>
      <c r="B1025" s="10" t="s">
        <v>14</v>
      </c>
      <c r="C1025" s="10" t="s">
        <v>3125</v>
      </c>
      <c r="D1025" s="10" t="s">
        <v>2986</v>
      </c>
      <c r="E1025" s="10" t="s">
        <v>9</v>
      </c>
      <c r="F1025" s="10" t="s">
        <v>10</v>
      </c>
      <c r="G1025" s="10">
        <v>3</v>
      </c>
      <c r="H1025" s="10">
        <v>0</v>
      </c>
      <c r="I1025" s="10" t="s">
        <v>3126</v>
      </c>
      <c r="J1025" s="10" t="s">
        <v>3127</v>
      </c>
      <c r="K1025" s="10" t="s">
        <v>17</v>
      </c>
    </row>
    <row r="1026" spans="1:11" x14ac:dyDescent="0.35">
      <c r="A1026" s="10">
        <v>32907476</v>
      </c>
      <c r="B1026" s="10" t="s">
        <v>14</v>
      </c>
      <c r="C1026" s="10" t="s">
        <v>3128</v>
      </c>
      <c r="D1026" s="10" t="s">
        <v>460</v>
      </c>
      <c r="E1026" s="10" t="s">
        <v>19</v>
      </c>
      <c r="F1026" s="10" t="s">
        <v>20</v>
      </c>
      <c r="G1026" s="10">
        <v>3</v>
      </c>
      <c r="H1026" s="10">
        <v>0</v>
      </c>
      <c r="I1026" s="10" t="s">
        <v>3129</v>
      </c>
      <c r="J1026" s="10" t="s">
        <v>3130</v>
      </c>
      <c r="K1026" s="10" t="s">
        <v>13</v>
      </c>
    </row>
    <row r="1027" spans="1:11" x14ac:dyDescent="0.35">
      <c r="A1027" s="10">
        <v>32907009</v>
      </c>
      <c r="B1027" s="10" t="s">
        <v>7</v>
      </c>
      <c r="C1027" s="10" t="s">
        <v>3131</v>
      </c>
      <c r="D1027" s="10" t="s">
        <v>1758</v>
      </c>
      <c r="E1027" s="10" t="s">
        <v>670</v>
      </c>
      <c r="F1027" s="10" t="s">
        <v>283</v>
      </c>
      <c r="G1027" s="10">
        <v>6</v>
      </c>
      <c r="H1027" s="10">
        <v>192</v>
      </c>
      <c r="I1027" s="10" t="s">
        <v>3132</v>
      </c>
      <c r="J1027" s="10" t="s">
        <v>3133</v>
      </c>
      <c r="K1027" s="10" t="s">
        <v>13</v>
      </c>
    </row>
    <row r="1028" spans="1:11" x14ac:dyDescent="0.35">
      <c r="A1028" s="10">
        <v>32906981</v>
      </c>
      <c r="B1028" s="10" t="s">
        <v>14</v>
      </c>
      <c r="C1028" s="10" t="s">
        <v>3134</v>
      </c>
      <c r="D1028" s="10" t="s">
        <v>84</v>
      </c>
      <c r="E1028" s="10" t="s">
        <v>370</v>
      </c>
      <c r="F1028" s="10" t="s">
        <v>283</v>
      </c>
      <c r="G1028" s="10">
        <v>2</v>
      </c>
      <c r="H1028" s="10">
        <v>44</v>
      </c>
      <c r="I1028" s="10" t="s">
        <v>3135</v>
      </c>
      <c r="J1028" s="10" t="s">
        <v>3136</v>
      </c>
      <c r="K1028" s="10" t="s">
        <v>13</v>
      </c>
    </row>
    <row r="1029" spans="1:11" x14ac:dyDescent="0.35">
      <c r="A1029" s="10">
        <v>32906738</v>
      </c>
      <c r="B1029" s="10" t="s">
        <v>14</v>
      </c>
      <c r="C1029" s="10" t="s">
        <v>3137</v>
      </c>
      <c r="D1029" s="10" t="s">
        <v>2986</v>
      </c>
      <c r="E1029" s="10" t="s">
        <v>30</v>
      </c>
      <c r="F1029" s="10" t="s">
        <v>10</v>
      </c>
      <c r="G1029" s="10">
        <v>2</v>
      </c>
      <c r="H1029" s="10">
        <v>0</v>
      </c>
      <c r="I1029" s="10" t="s">
        <v>3138</v>
      </c>
      <c r="J1029" s="10" t="s">
        <v>3139</v>
      </c>
      <c r="K1029" s="10" t="s">
        <v>17</v>
      </c>
    </row>
    <row r="1030" spans="1:11" x14ac:dyDescent="0.35">
      <c r="A1030" s="10">
        <v>32906715</v>
      </c>
      <c r="B1030" s="10" t="s">
        <v>7</v>
      </c>
      <c r="C1030" s="10" t="s">
        <v>3140</v>
      </c>
      <c r="D1030" s="10" t="s">
        <v>2589</v>
      </c>
      <c r="E1030" s="10" t="s">
        <v>370</v>
      </c>
      <c r="F1030" s="10" t="s">
        <v>283</v>
      </c>
      <c r="G1030" s="10">
        <v>2</v>
      </c>
      <c r="H1030" s="10">
        <v>64</v>
      </c>
      <c r="I1030" s="10" t="s">
        <v>3141</v>
      </c>
      <c r="J1030" s="10" t="s">
        <v>3142</v>
      </c>
      <c r="K1030" s="10" t="s">
        <v>17</v>
      </c>
    </row>
    <row r="1031" spans="1:11" x14ac:dyDescent="0.35">
      <c r="A1031" s="10">
        <v>32906332</v>
      </c>
      <c r="B1031" s="10" t="s">
        <v>14</v>
      </c>
      <c r="C1031" s="10" t="s">
        <v>3143</v>
      </c>
      <c r="D1031" s="10" t="s">
        <v>2986</v>
      </c>
      <c r="E1031" s="10" t="s">
        <v>43</v>
      </c>
      <c r="F1031" s="10" t="s">
        <v>10</v>
      </c>
      <c r="G1031" s="10">
        <v>0</v>
      </c>
      <c r="H1031" s="10">
        <v>0</v>
      </c>
      <c r="I1031" s="10" t="s">
        <v>3144</v>
      </c>
      <c r="J1031" s="10" t="s">
        <v>3145</v>
      </c>
      <c r="K1031" s="10" t="s">
        <v>104</v>
      </c>
    </row>
    <row r="1032" spans="1:11" x14ac:dyDescent="0.35">
      <c r="A1032" s="10">
        <v>32906118</v>
      </c>
      <c r="B1032" s="10" t="s">
        <v>7</v>
      </c>
      <c r="C1032" s="10" t="s">
        <v>3146</v>
      </c>
      <c r="D1032" s="10" t="s">
        <v>2990</v>
      </c>
      <c r="E1032" s="10" t="s">
        <v>9</v>
      </c>
      <c r="F1032" s="10" t="s">
        <v>10</v>
      </c>
      <c r="G1032" s="10">
        <v>0</v>
      </c>
      <c r="H1032" s="10">
        <v>0</v>
      </c>
      <c r="I1032" s="10" t="s">
        <v>3147</v>
      </c>
      <c r="J1032" s="10" t="s">
        <v>3148</v>
      </c>
      <c r="K1032" s="10" t="s">
        <v>104</v>
      </c>
    </row>
    <row r="1033" spans="1:11" x14ac:dyDescent="0.35">
      <c r="A1033" s="10">
        <v>32906039</v>
      </c>
      <c r="B1033" s="10" t="s">
        <v>14</v>
      </c>
      <c r="C1033" s="10" t="s">
        <v>3149</v>
      </c>
      <c r="D1033" s="10" t="s">
        <v>2262</v>
      </c>
      <c r="E1033" s="10" t="s">
        <v>282</v>
      </c>
      <c r="F1033" s="10" t="s">
        <v>283</v>
      </c>
      <c r="G1033" s="10">
        <v>4</v>
      </c>
      <c r="H1033" s="10">
        <v>128</v>
      </c>
      <c r="I1033" s="10" t="s">
        <v>3150</v>
      </c>
      <c r="J1033" s="10" t="s">
        <v>3151</v>
      </c>
      <c r="K1033" s="10" t="s">
        <v>17</v>
      </c>
    </row>
    <row r="1034" spans="1:11" x14ac:dyDescent="0.35">
      <c r="A1034" s="10">
        <v>32905549</v>
      </c>
      <c r="B1034" s="10" t="s">
        <v>7</v>
      </c>
      <c r="C1034" s="10" t="s">
        <v>3152</v>
      </c>
      <c r="D1034" s="10" t="s">
        <v>2061</v>
      </c>
      <c r="E1034" s="10" t="s">
        <v>392</v>
      </c>
      <c r="F1034" s="10" t="s">
        <v>283</v>
      </c>
      <c r="G1034" s="10">
        <v>2</v>
      </c>
      <c r="H1034" s="10">
        <v>44</v>
      </c>
      <c r="I1034" s="10" t="s">
        <v>3153</v>
      </c>
      <c r="J1034" s="10" t="s">
        <v>3154</v>
      </c>
      <c r="K1034" s="10" t="s">
        <v>13</v>
      </c>
    </row>
    <row r="1035" spans="1:11" x14ac:dyDescent="0.35">
      <c r="A1035" s="10">
        <v>32905496</v>
      </c>
      <c r="B1035" s="10" t="s">
        <v>14</v>
      </c>
      <c r="C1035" s="10" t="s">
        <v>3155</v>
      </c>
      <c r="D1035" s="10" t="s">
        <v>2986</v>
      </c>
      <c r="E1035" s="10" t="s">
        <v>282</v>
      </c>
      <c r="F1035" s="10" t="s">
        <v>283</v>
      </c>
      <c r="G1035" s="10">
        <v>2</v>
      </c>
      <c r="H1035" s="10">
        <v>44</v>
      </c>
      <c r="I1035" s="10" t="s">
        <v>3156</v>
      </c>
      <c r="J1035" s="10" t="s">
        <v>3157</v>
      </c>
      <c r="K1035" s="10" t="s">
        <v>17</v>
      </c>
    </row>
    <row r="1036" spans="1:11" x14ac:dyDescent="0.35">
      <c r="A1036" s="10">
        <v>32905166</v>
      </c>
      <c r="B1036" s="10" t="s">
        <v>61</v>
      </c>
      <c r="C1036" s="10" t="s">
        <v>3158</v>
      </c>
      <c r="D1036" s="10" t="s">
        <v>1049</v>
      </c>
      <c r="E1036" s="10" t="s">
        <v>88</v>
      </c>
      <c r="F1036" s="10" t="s">
        <v>10</v>
      </c>
      <c r="G1036" s="10">
        <v>2</v>
      </c>
      <c r="H1036" s="10">
        <v>0</v>
      </c>
      <c r="I1036" s="10" t="s">
        <v>3159</v>
      </c>
      <c r="J1036" s="10" t="s">
        <v>3160</v>
      </c>
      <c r="K1036" s="10" t="s">
        <v>13</v>
      </c>
    </row>
    <row r="1037" spans="1:11" x14ac:dyDescent="0.35">
      <c r="A1037" s="10">
        <v>32904761</v>
      </c>
      <c r="B1037" s="10" t="s">
        <v>14</v>
      </c>
      <c r="C1037" s="10" t="s">
        <v>3161</v>
      </c>
      <c r="D1037" s="10" t="s">
        <v>1969</v>
      </c>
      <c r="E1037" s="10" t="s">
        <v>19</v>
      </c>
      <c r="F1037" s="10" t="s">
        <v>20</v>
      </c>
      <c r="G1037" s="10">
        <v>0</v>
      </c>
      <c r="H1037" s="10">
        <v>0</v>
      </c>
      <c r="I1037" s="10" t="s">
        <v>3162</v>
      </c>
      <c r="J1037" s="10" t="s">
        <v>3163</v>
      </c>
      <c r="K1037" s="10" t="s">
        <v>104</v>
      </c>
    </row>
    <row r="1038" spans="1:11" x14ac:dyDescent="0.35">
      <c r="A1038" s="10">
        <v>32904673</v>
      </c>
      <c r="B1038" s="10" t="s">
        <v>7</v>
      </c>
      <c r="C1038" s="10" t="s">
        <v>3164</v>
      </c>
      <c r="D1038" s="10" t="s">
        <v>336</v>
      </c>
      <c r="E1038" s="10" t="s">
        <v>30</v>
      </c>
      <c r="F1038" s="10" t="s">
        <v>10</v>
      </c>
      <c r="G1038" s="10">
        <v>2</v>
      </c>
      <c r="H1038" s="10">
        <v>0</v>
      </c>
      <c r="I1038" s="10" t="s">
        <v>3165</v>
      </c>
      <c r="J1038" s="10" t="s">
        <v>3166</v>
      </c>
      <c r="K1038" s="10" t="s">
        <v>13</v>
      </c>
    </row>
    <row r="1039" spans="1:11" x14ac:dyDescent="0.35">
      <c r="A1039" s="10">
        <v>32904491</v>
      </c>
      <c r="B1039" s="10" t="s">
        <v>14</v>
      </c>
      <c r="C1039" s="10" t="s">
        <v>3167</v>
      </c>
      <c r="D1039" s="10" t="s">
        <v>2262</v>
      </c>
      <c r="E1039" s="10" t="s">
        <v>9</v>
      </c>
      <c r="F1039" s="10" t="s">
        <v>10</v>
      </c>
      <c r="G1039" s="10">
        <v>3</v>
      </c>
      <c r="H1039" s="10">
        <v>0</v>
      </c>
      <c r="I1039" s="10" t="s">
        <v>3168</v>
      </c>
      <c r="J1039" s="10" t="s">
        <v>3169</v>
      </c>
      <c r="K1039" s="10" t="s">
        <v>17</v>
      </c>
    </row>
    <row r="1040" spans="1:11" x14ac:dyDescent="0.35">
      <c r="A1040" s="10">
        <v>32904125</v>
      </c>
      <c r="B1040" s="10" t="s">
        <v>14</v>
      </c>
      <c r="C1040" s="10" t="s">
        <v>3170</v>
      </c>
      <c r="D1040" s="10" t="s">
        <v>1758</v>
      </c>
      <c r="E1040" s="10" t="s">
        <v>30</v>
      </c>
      <c r="F1040" s="10" t="s">
        <v>10</v>
      </c>
      <c r="G1040" s="10">
        <v>2</v>
      </c>
      <c r="H1040" s="10">
        <v>0</v>
      </c>
      <c r="I1040" s="10" t="s">
        <v>3171</v>
      </c>
      <c r="J1040" s="10" t="s">
        <v>3172</v>
      </c>
      <c r="K1040" s="10" t="s">
        <v>13</v>
      </c>
    </row>
    <row r="1041" spans="1:11" x14ac:dyDescent="0.35">
      <c r="A1041" s="10">
        <v>32903605</v>
      </c>
      <c r="B1041" s="10" t="s">
        <v>14</v>
      </c>
      <c r="C1041" s="10" t="s">
        <v>3173</v>
      </c>
      <c r="D1041" s="10" t="s">
        <v>2986</v>
      </c>
      <c r="E1041" s="10" t="s">
        <v>30</v>
      </c>
      <c r="F1041" s="10" t="s">
        <v>10</v>
      </c>
      <c r="G1041" s="10">
        <v>2</v>
      </c>
      <c r="H1041" s="10">
        <v>0</v>
      </c>
      <c r="I1041" s="10" t="s">
        <v>3174</v>
      </c>
      <c r="J1041" s="10" t="s">
        <v>3175</v>
      </c>
      <c r="K1041" s="10" t="s">
        <v>13</v>
      </c>
    </row>
    <row r="1042" spans="1:11" x14ac:dyDescent="0.35">
      <c r="A1042" s="10">
        <v>32903503</v>
      </c>
      <c r="B1042" s="10" t="s">
        <v>14</v>
      </c>
      <c r="C1042" s="10" t="s">
        <v>3176</v>
      </c>
      <c r="D1042" s="10" t="s">
        <v>2986</v>
      </c>
      <c r="E1042" s="10" t="s">
        <v>43</v>
      </c>
      <c r="F1042" s="10" t="s">
        <v>10</v>
      </c>
      <c r="G1042" s="10">
        <v>2</v>
      </c>
      <c r="H1042" s="10">
        <v>0</v>
      </c>
      <c r="I1042" s="10" t="s">
        <v>3177</v>
      </c>
      <c r="J1042" s="10" t="s">
        <v>3178</v>
      </c>
      <c r="K1042" s="10" t="s">
        <v>17</v>
      </c>
    </row>
    <row r="1043" spans="1:11" x14ac:dyDescent="0.35">
      <c r="A1043" s="10">
        <v>32903497</v>
      </c>
      <c r="B1043" s="10" t="s">
        <v>14</v>
      </c>
      <c r="C1043" s="10" t="s">
        <v>3179</v>
      </c>
      <c r="D1043" s="10" t="s">
        <v>1471</v>
      </c>
      <c r="E1043" s="10" t="s">
        <v>9</v>
      </c>
      <c r="F1043" s="10" t="s">
        <v>10</v>
      </c>
      <c r="G1043" s="10">
        <v>3</v>
      </c>
      <c r="H1043" s="10">
        <v>0</v>
      </c>
      <c r="I1043" s="10" t="s">
        <v>3180</v>
      </c>
      <c r="J1043" s="10" t="s">
        <v>3181</v>
      </c>
      <c r="K1043" s="10" t="s">
        <v>17</v>
      </c>
    </row>
    <row r="1044" spans="1:11" x14ac:dyDescent="0.35">
      <c r="A1044" s="10">
        <v>32903382</v>
      </c>
      <c r="B1044" s="10" t="s">
        <v>7</v>
      </c>
      <c r="C1044" s="10" t="s">
        <v>3182</v>
      </c>
      <c r="D1044" s="10" t="s">
        <v>2986</v>
      </c>
      <c r="E1044" s="10" t="s">
        <v>43</v>
      </c>
      <c r="F1044" s="10" t="s">
        <v>10</v>
      </c>
      <c r="G1044" s="10">
        <v>3</v>
      </c>
      <c r="H1044" s="10">
        <v>0</v>
      </c>
      <c r="I1044" s="10" t="s">
        <v>3183</v>
      </c>
      <c r="J1044" s="10" t="s">
        <v>3184</v>
      </c>
      <c r="K1044" s="10" t="s">
        <v>17</v>
      </c>
    </row>
    <row r="1045" spans="1:11" x14ac:dyDescent="0.35">
      <c r="A1045" s="10">
        <v>32903322</v>
      </c>
      <c r="B1045" s="10" t="s">
        <v>14</v>
      </c>
      <c r="C1045" s="10" t="s">
        <v>3185</v>
      </c>
      <c r="D1045" s="10" t="s">
        <v>599</v>
      </c>
      <c r="E1045" s="10" t="s">
        <v>282</v>
      </c>
      <c r="F1045" s="10" t="s">
        <v>405</v>
      </c>
      <c r="G1045" s="10">
        <v>2</v>
      </c>
      <c r="H1045" s="10">
        <v>90</v>
      </c>
      <c r="I1045" s="10" t="s">
        <v>3186</v>
      </c>
      <c r="J1045" s="10" t="s">
        <v>3187</v>
      </c>
      <c r="K1045" s="10" t="s">
        <v>13</v>
      </c>
    </row>
    <row r="1046" spans="1:11" x14ac:dyDescent="0.35">
      <c r="A1046" s="10">
        <v>32902930</v>
      </c>
      <c r="B1046" s="10" t="s">
        <v>61</v>
      </c>
      <c r="C1046" s="10" t="s">
        <v>3188</v>
      </c>
      <c r="D1046" s="10" t="s">
        <v>2990</v>
      </c>
      <c r="E1046" s="10" t="s">
        <v>30</v>
      </c>
      <c r="F1046" s="10" t="s">
        <v>10</v>
      </c>
      <c r="G1046" s="10">
        <v>4</v>
      </c>
      <c r="H1046" s="10">
        <v>0</v>
      </c>
      <c r="I1046" s="10" t="s">
        <v>3189</v>
      </c>
      <c r="J1046" s="10" t="s">
        <v>3190</v>
      </c>
      <c r="K1046" s="10" t="s">
        <v>17</v>
      </c>
    </row>
    <row r="1047" spans="1:11" x14ac:dyDescent="0.35">
      <c r="A1047" s="10">
        <v>32902450</v>
      </c>
      <c r="B1047" s="10" t="s">
        <v>14</v>
      </c>
      <c r="C1047" s="10" t="s">
        <v>3191</v>
      </c>
      <c r="D1047" s="10" t="s">
        <v>1049</v>
      </c>
      <c r="E1047" s="10" t="s">
        <v>43</v>
      </c>
      <c r="F1047" s="10" t="s">
        <v>10</v>
      </c>
      <c r="G1047" s="10">
        <v>1</v>
      </c>
      <c r="H1047" s="10">
        <v>0</v>
      </c>
      <c r="I1047" s="10" t="s">
        <v>3192</v>
      </c>
      <c r="J1047" s="10" t="s">
        <v>3193</v>
      </c>
      <c r="K1047" s="10" t="s">
        <v>17</v>
      </c>
    </row>
    <row r="1048" spans="1:11" x14ac:dyDescent="0.35">
      <c r="A1048" s="10">
        <v>32901886</v>
      </c>
      <c r="B1048" s="10" t="s">
        <v>14</v>
      </c>
      <c r="C1048" s="10" t="s">
        <v>3194</v>
      </c>
      <c r="D1048" s="10" t="s">
        <v>3195</v>
      </c>
      <c r="E1048" s="10" t="s">
        <v>9</v>
      </c>
      <c r="F1048" s="10" t="s">
        <v>10</v>
      </c>
      <c r="G1048" s="10">
        <v>2</v>
      </c>
      <c r="H1048" s="10">
        <v>0</v>
      </c>
      <c r="I1048" s="10" t="s">
        <v>3196</v>
      </c>
      <c r="J1048" s="10" t="s">
        <v>3197</v>
      </c>
      <c r="K1048" s="10" t="s">
        <v>17</v>
      </c>
    </row>
    <row r="1049" spans="1:11" x14ac:dyDescent="0.35">
      <c r="A1049" s="10">
        <v>32901724</v>
      </c>
      <c r="B1049" s="10" t="s">
        <v>14</v>
      </c>
      <c r="C1049" s="10" t="s">
        <v>3198</v>
      </c>
      <c r="D1049" s="10" t="s">
        <v>2986</v>
      </c>
      <c r="E1049" s="10" t="s">
        <v>9</v>
      </c>
      <c r="F1049" s="10" t="s">
        <v>10</v>
      </c>
      <c r="G1049" s="10">
        <v>2</v>
      </c>
      <c r="H1049" s="10">
        <v>0</v>
      </c>
      <c r="I1049" s="10" t="s">
        <v>3199</v>
      </c>
      <c r="J1049" s="10" t="s">
        <v>3200</v>
      </c>
      <c r="K1049" s="10" t="s">
        <v>17</v>
      </c>
    </row>
    <row r="1050" spans="1:11" x14ac:dyDescent="0.35">
      <c r="A1050" s="10">
        <v>32901488</v>
      </c>
      <c r="B1050" s="10" t="s">
        <v>7</v>
      </c>
      <c r="C1050" s="10" t="s">
        <v>3201</v>
      </c>
      <c r="D1050" s="10" t="s">
        <v>2262</v>
      </c>
      <c r="E1050" s="10" t="s">
        <v>30</v>
      </c>
      <c r="F1050" s="10" t="s">
        <v>10</v>
      </c>
      <c r="G1050" s="10">
        <v>5</v>
      </c>
      <c r="H1050" s="10">
        <v>0</v>
      </c>
      <c r="I1050" s="10" t="s">
        <v>3202</v>
      </c>
      <c r="J1050" s="10" t="s">
        <v>3203</v>
      </c>
      <c r="K1050" s="10" t="s">
        <v>17</v>
      </c>
    </row>
    <row r="1051" spans="1:11" x14ac:dyDescent="0.35">
      <c r="A1051" s="10">
        <v>32901220</v>
      </c>
      <c r="B1051" s="10" t="s">
        <v>7</v>
      </c>
      <c r="C1051" s="10" t="s">
        <v>3204</v>
      </c>
      <c r="D1051" s="10" t="s">
        <v>2990</v>
      </c>
      <c r="E1051" s="10" t="s">
        <v>282</v>
      </c>
      <c r="F1051" s="10" t="s">
        <v>283</v>
      </c>
      <c r="G1051" s="10">
        <v>1</v>
      </c>
      <c r="H1051" s="10">
        <v>22</v>
      </c>
      <c r="I1051" s="10" t="s">
        <v>3205</v>
      </c>
      <c r="J1051" s="10" t="s">
        <v>3206</v>
      </c>
      <c r="K1051" s="10" t="s">
        <v>13</v>
      </c>
    </row>
    <row r="1052" spans="1:11" x14ac:dyDescent="0.35">
      <c r="A1052" s="10">
        <v>32901015</v>
      </c>
      <c r="B1052" s="10" t="s">
        <v>14</v>
      </c>
      <c r="C1052" s="10" t="s">
        <v>3207</v>
      </c>
      <c r="D1052" s="10" t="s">
        <v>1254</v>
      </c>
      <c r="E1052" s="10" t="s">
        <v>30</v>
      </c>
      <c r="F1052" s="10" t="s">
        <v>10</v>
      </c>
      <c r="G1052" s="10">
        <v>3</v>
      </c>
      <c r="H1052" s="10">
        <v>0</v>
      </c>
      <c r="I1052" s="10" t="s">
        <v>3208</v>
      </c>
      <c r="J1052" s="10" t="s">
        <v>3209</v>
      </c>
      <c r="K1052" s="10" t="s">
        <v>17</v>
      </c>
    </row>
    <row r="1053" spans="1:11" x14ac:dyDescent="0.35">
      <c r="A1053" s="10">
        <v>32900454</v>
      </c>
      <c r="B1053" s="10" t="s">
        <v>7</v>
      </c>
      <c r="C1053" s="10" t="s">
        <v>3210</v>
      </c>
      <c r="D1053" s="10" t="s">
        <v>1049</v>
      </c>
      <c r="E1053" s="10" t="s">
        <v>30</v>
      </c>
      <c r="F1053" s="10" t="s">
        <v>10</v>
      </c>
      <c r="G1053" s="10">
        <v>3</v>
      </c>
      <c r="H1053" s="10">
        <v>0</v>
      </c>
      <c r="I1053" s="10" t="s">
        <v>3211</v>
      </c>
      <c r="J1053" s="10" t="s">
        <v>3212</v>
      </c>
      <c r="K1053" s="10" t="s">
        <v>13</v>
      </c>
    </row>
    <row r="1054" spans="1:11" x14ac:dyDescent="0.35">
      <c r="A1054" s="10">
        <v>32899669</v>
      </c>
      <c r="B1054" s="10" t="s">
        <v>7</v>
      </c>
      <c r="C1054" s="10" t="s">
        <v>3213</v>
      </c>
      <c r="D1054" s="10" t="s">
        <v>2665</v>
      </c>
      <c r="E1054" s="10" t="s">
        <v>9</v>
      </c>
      <c r="F1054" s="10" t="s">
        <v>10</v>
      </c>
      <c r="G1054" s="10">
        <v>4</v>
      </c>
      <c r="H1054" s="10">
        <v>0</v>
      </c>
      <c r="I1054" s="10" t="s">
        <v>3214</v>
      </c>
      <c r="J1054" s="10" t="s">
        <v>3215</v>
      </c>
      <c r="K1054" s="10" t="s">
        <v>13</v>
      </c>
    </row>
    <row r="1055" spans="1:11" x14ac:dyDescent="0.35">
      <c r="A1055" s="10">
        <v>32899463</v>
      </c>
      <c r="B1055" s="10" t="s">
        <v>14</v>
      </c>
      <c r="C1055" s="10" t="s">
        <v>3216</v>
      </c>
      <c r="D1055" s="10" t="s">
        <v>460</v>
      </c>
      <c r="E1055" s="10" t="s">
        <v>43</v>
      </c>
      <c r="F1055" s="10" t="s">
        <v>10</v>
      </c>
      <c r="G1055" s="10">
        <v>4</v>
      </c>
      <c r="H1055" s="10">
        <v>0</v>
      </c>
      <c r="I1055" s="10" t="s">
        <v>3217</v>
      </c>
      <c r="J1055" s="10" t="s">
        <v>3218</v>
      </c>
      <c r="K1055" s="10" t="s">
        <v>17</v>
      </c>
    </row>
    <row r="1056" spans="1:11" x14ac:dyDescent="0.35">
      <c r="A1056" s="10">
        <v>32899454</v>
      </c>
      <c r="B1056" s="10" t="s">
        <v>14</v>
      </c>
      <c r="C1056" s="10" t="s">
        <v>3219</v>
      </c>
      <c r="D1056" s="10" t="s">
        <v>2262</v>
      </c>
      <c r="E1056" s="10" t="s">
        <v>43</v>
      </c>
      <c r="F1056" s="10" t="s">
        <v>10</v>
      </c>
      <c r="G1056" s="10">
        <v>5</v>
      </c>
      <c r="H1056" s="10">
        <v>0</v>
      </c>
      <c r="I1056" s="10" t="s">
        <v>3220</v>
      </c>
      <c r="J1056" s="10" t="s">
        <v>3221</v>
      </c>
      <c r="K1056" s="10" t="s">
        <v>17</v>
      </c>
    </row>
    <row r="1057" spans="1:11" x14ac:dyDescent="0.35">
      <c r="A1057" s="10">
        <v>32898843</v>
      </c>
      <c r="B1057" s="10" t="s">
        <v>14</v>
      </c>
      <c r="C1057" s="10" t="s">
        <v>3222</v>
      </c>
      <c r="D1057" s="10" t="s">
        <v>2665</v>
      </c>
      <c r="E1057" s="10" t="s">
        <v>282</v>
      </c>
      <c r="F1057" s="10" t="s">
        <v>405</v>
      </c>
      <c r="G1057" s="10">
        <v>1</v>
      </c>
      <c r="H1057" s="10">
        <v>35</v>
      </c>
      <c r="I1057" s="10" t="s">
        <v>3223</v>
      </c>
      <c r="J1057" s="10" t="s">
        <v>3224</v>
      </c>
      <c r="K1057" s="10" t="s">
        <v>17</v>
      </c>
    </row>
    <row r="1058" spans="1:11" x14ac:dyDescent="0.35">
      <c r="A1058" s="10">
        <v>32898076</v>
      </c>
      <c r="B1058" s="10" t="s">
        <v>7</v>
      </c>
      <c r="C1058" s="10" t="s">
        <v>3225</v>
      </c>
      <c r="D1058" s="10" t="s">
        <v>2404</v>
      </c>
      <c r="E1058" s="10" t="s">
        <v>43</v>
      </c>
      <c r="F1058" s="10" t="s">
        <v>10</v>
      </c>
      <c r="G1058" s="10">
        <v>2</v>
      </c>
      <c r="H1058" s="10">
        <v>0</v>
      </c>
      <c r="I1058" s="10" t="s">
        <v>3226</v>
      </c>
      <c r="J1058" s="10" t="s">
        <v>3227</v>
      </c>
      <c r="K1058" s="10" t="s">
        <v>13</v>
      </c>
    </row>
    <row r="1059" spans="1:11" x14ac:dyDescent="0.35">
      <c r="A1059" s="10">
        <v>32897399</v>
      </c>
      <c r="B1059" s="10" t="s">
        <v>7</v>
      </c>
      <c r="C1059" s="10" t="s">
        <v>3228</v>
      </c>
      <c r="D1059" s="10" t="s">
        <v>1758</v>
      </c>
      <c r="E1059" s="10" t="s">
        <v>43</v>
      </c>
      <c r="F1059" s="10" t="s">
        <v>10</v>
      </c>
      <c r="G1059" s="10">
        <v>2</v>
      </c>
      <c r="H1059" s="10">
        <v>0</v>
      </c>
      <c r="I1059" s="10" t="s">
        <v>3229</v>
      </c>
      <c r="J1059" s="10" t="s">
        <v>3230</v>
      </c>
      <c r="K1059" s="10" t="s">
        <v>17</v>
      </c>
    </row>
    <row r="1060" spans="1:11" x14ac:dyDescent="0.35">
      <c r="A1060" s="10">
        <v>32897272</v>
      </c>
      <c r="B1060" s="10" t="s">
        <v>7</v>
      </c>
      <c r="C1060" s="10" t="s">
        <v>3231</v>
      </c>
      <c r="D1060" s="10" t="s">
        <v>2986</v>
      </c>
      <c r="E1060" s="10" t="s">
        <v>43</v>
      </c>
      <c r="F1060" s="10" t="s">
        <v>10</v>
      </c>
      <c r="G1060" s="10">
        <v>2</v>
      </c>
      <c r="H1060" s="10">
        <v>0</v>
      </c>
      <c r="I1060" s="10" t="s">
        <v>3232</v>
      </c>
      <c r="J1060" s="10" t="s">
        <v>3233</v>
      </c>
      <c r="K1060" s="10" t="s">
        <v>13</v>
      </c>
    </row>
    <row r="1061" spans="1:11" x14ac:dyDescent="0.35">
      <c r="A1061" s="10">
        <v>32897189</v>
      </c>
      <c r="B1061" s="10" t="s">
        <v>14</v>
      </c>
      <c r="C1061" s="10" t="s">
        <v>3234</v>
      </c>
      <c r="D1061" s="10" t="s">
        <v>1049</v>
      </c>
      <c r="E1061" s="10" t="s">
        <v>282</v>
      </c>
      <c r="F1061" s="10" t="s">
        <v>283</v>
      </c>
      <c r="G1061" s="10">
        <v>2</v>
      </c>
      <c r="H1061" s="10">
        <v>44</v>
      </c>
      <c r="I1061" s="10" t="s">
        <v>3235</v>
      </c>
      <c r="J1061" s="10" t="s">
        <v>3236</v>
      </c>
      <c r="K1061" s="10" t="s">
        <v>17</v>
      </c>
    </row>
    <row r="1062" spans="1:11" x14ac:dyDescent="0.35">
      <c r="A1062" s="10">
        <v>32896846</v>
      </c>
      <c r="B1062" s="10" t="s">
        <v>61</v>
      </c>
      <c r="C1062" s="10" t="s">
        <v>3237</v>
      </c>
      <c r="D1062" s="10" t="s">
        <v>2986</v>
      </c>
      <c r="E1062" s="10" t="s">
        <v>43</v>
      </c>
      <c r="F1062" s="10" t="s">
        <v>10</v>
      </c>
      <c r="G1062" s="10">
        <v>2</v>
      </c>
      <c r="H1062" s="10">
        <v>0</v>
      </c>
      <c r="I1062" s="10" t="s">
        <v>3238</v>
      </c>
      <c r="J1062" s="10" t="s">
        <v>3239</v>
      </c>
      <c r="K1062" s="10" t="s">
        <v>17</v>
      </c>
    </row>
    <row r="1063" spans="1:11" x14ac:dyDescent="0.35">
      <c r="A1063" s="10">
        <v>32896720</v>
      </c>
      <c r="B1063" s="10" t="s">
        <v>14</v>
      </c>
      <c r="C1063" s="10" t="s">
        <v>3240</v>
      </c>
      <c r="D1063" s="10" t="s">
        <v>2986</v>
      </c>
      <c r="E1063" s="10" t="s">
        <v>282</v>
      </c>
      <c r="F1063" s="10" t="s">
        <v>283</v>
      </c>
      <c r="G1063" s="10">
        <v>2</v>
      </c>
      <c r="H1063" s="10">
        <v>44</v>
      </c>
      <c r="I1063" s="10" t="s">
        <v>3241</v>
      </c>
      <c r="J1063" s="10" t="s">
        <v>3242</v>
      </c>
      <c r="K1063" s="10" t="s">
        <v>17</v>
      </c>
    </row>
    <row r="1064" spans="1:11" x14ac:dyDescent="0.35">
      <c r="A1064" s="10">
        <v>32896636</v>
      </c>
      <c r="B1064" s="10" t="s">
        <v>14</v>
      </c>
      <c r="C1064" s="10" t="s">
        <v>3243</v>
      </c>
      <c r="D1064" s="10" t="s">
        <v>2986</v>
      </c>
      <c r="E1064" s="10" t="s">
        <v>282</v>
      </c>
      <c r="F1064" s="10" t="s">
        <v>283</v>
      </c>
      <c r="G1064" s="10">
        <v>2</v>
      </c>
      <c r="H1064" s="10">
        <v>44</v>
      </c>
      <c r="I1064" s="10" t="s">
        <v>3244</v>
      </c>
      <c r="J1064" s="10" t="s">
        <v>3245</v>
      </c>
      <c r="K1064" s="10" t="s">
        <v>17</v>
      </c>
    </row>
    <row r="1065" spans="1:11" x14ac:dyDescent="0.35">
      <c r="A1065" s="10">
        <v>32896380</v>
      </c>
      <c r="B1065" s="10" t="s">
        <v>14</v>
      </c>
      <c r="C1065" s="10" t="s">
        <v>3246</v>
      </c>
      <c r="D1065" s="10" t="s">
        <v>3195</v>
      </c>
      <c r="E1065" s="10" t="s">
        <v>9</v>
      </c>
      <c r="F1065" s="10" t="s">
        <v>10</v>
      </c>
      <c r="G1065" s="10">
        <v>2</v>
      </c>
      <c r="H1065" s="10">
        <v>0</v>
      </c>
      <c r="I1065" s="10" t="s">
        <v>3247</v>
      </c>
      <c r="J1065" s="10" t="s">
        <v>3248</v>
      </c>
      <c r="K1065" s="10" t="s">
        <v>17</v>
      </c>
    </row>
    <row r="1066" spans="1:11" x14ac:dyDescent="0.35">
      <c r="A1066" s="10">
        <v>32896060</v>
      </c>
      <c r="B1066" s="10" t="s">
        <v>14</v>
      </c>
      <c r="C1066" s="10" t="s">
        <v>3249</v>
      </c>
      <c r="D1066" s="10" t="s">
        <v>2404</v>
      </c>
      <c r="E1066" s="10" t="s">
        <v>392</v>
      </c>
      <c r="F1066" s="10" t="s">
        <v>283</v>
      </c>
      <c r="G1066" s="10">
        <v>4</v>
      </c>
      <c r="H1066" s="10">
        <v>128</v>
      </c>
      <c r="I1066" s="10" t="s">
        <v>3250</v>
      </c>
      <c r="J1066" s="10" t="s">
        <v>3251</v>
      </c>
      <c r="K1066" s="10" t="s">
        <v>17</v>
      </c>
    </row>
    <row r="1067" spans="1:11" x14ac:dyDescent="0.35">
      <c r="A1067" s="10">
        <v>32895850</v>
      </c>
      <c r="B1067" s="10" t="s">
        <v>7</v>
      </c>
      <c r="C1067" s="10" t="s">
        <v>3252</v>
      </c>
      <c r="D1067" s="10" t="s">
        <v>2990</v>
      </c>
      <c r="E1067" s="10" t="s">
        <v>282</v>
      </c>
      <c r="F1067" s="10" t="s">
        <v>283</v>
      </c>
      <c r="G1067" s="10">
        <v>2</v>
      </c>
      <c r="H1067" s="10">
        <v>44</v>
      </c>
      <c r="I1067" s="10" t="s">
        <v>3253</v>
      </c>
      <c r="J1067" s="10" t="s">
        <v>3254</v>
      </c>
      <c r="K1067" s="10" t="s">
        <v>17</v>
      </c>
    </row>
    <row r="1068" spans="1:11" x14ac:dyDescent="0.35">
      <c r="A1068" s="10">
        <v>32895750</v>
      </c>
      <c r="B1068" s="10" t="s">
        <v>14</v>
      </c>
      <c r="C1068" s="10" t="s">
        <v>3255</v>
      </c>
      <c r="D1068" s="10" t="s">
        <v>1758</v>
      </c>
      <c r="E1068" s="10" t="s">
        <v>9</v>
      </c>
      <c r="F1068" s="10" t="s">
        <v>10</v>
      </c>
      <c r="G1068" s="10">
        <v>4</v>
      </c>
      <c r="H1068" s="10">
        <v>0</v>
      </c>
      <c r="I1068" s="10" t="s">
        <v>3256</v>
      </c>
      <c r="J1068" s="10" t="s">
        <v>3257</v>
      </c>
      <c r="K1068" s="10" t="s">
        <v>17</v>
      </c>
    </row>
    <row r="1069" spans="1:11" x14ac:dyDescent="0.35">
      <c r="A1069" s="10">
        <v>32895270</v>
      </c>
      <c r="B1069" s="10" t="s">
        <v>7</v>
      </c>
      <c r="C1069" s="10" t="s">
        <v>3258</v>
      </c>
      <c r="D1069" s="10" t="s">
        <v>2061</v>
      </c>
      <c r="E1069" s="10" t="s">
        <v>88</v>
      </c>
      <c r="F1069" s="10" t="s">
        <v>10</v>
      </c>
      <c r="G1069" s="10">
        <v>0</v>
      </c>
      <c r="H1069" s="10">
        <v>0</v>
      </c>
      <c r="I1069" s="10" t="s">
        <v>3259</v>
      </c>
      <c r="J1069" s="10" t="s">
        <v>3260</v>
      </c>
      <c r="K1069" s="10" t="s">
        <v>104</v>
      </c>
    </row>
    <row r="1070" spans="1:11" x14ac:dyDescent="0.35">
      <c r="A1070" s="10">
        <v>32894016</v>
      </c>
      <c r="B1070" s="10" t="s">
        <v>7</v>
      </c>
      <c r="C1070" s="10" t="s">
        <v>3261</v>
      </c>
      <c r="D1070" s="10" t="s">
        <v>1471</v>
      </c>
      <c r="E1070" s="10" t="s">
        <v>88</v>
      </c>
      <c r="F1070" s="10" t="s">
        <v>10</v>
      </c>
      <c r="G1070" s="10">
        <v>3</v>
      </c>
      <c r="H1070" s="10">
        <v>0</v>
      </c>
      <c r="I1070" s="10" t="s">
        <v>3262</v>
      </c>
      <c r="J1070" s="10" t="s">
        <v>3263</v>
      </c>
      <c r="K1070" s="10" t="s">
        <v>17</v>
      </c>
    </row>
    <row r="1071" spans="1:11" x14ac:dyDescent="0.35">
      <c r="A1071" s="10">
        <v>32893250</v>
      </c>
      <c r="B1071" s="10" t="s">
        <v>14</v>
      </c>
      <c r="C1071" s="10" t="s">
        <v>3264</v>
      </c>
      <c r="D1071" s="10" t="s">
        <v>173</v>
      </c>
      <c r="E1071" s="10" t="s">
        <v>30</v>
      </c>
      <c r="F1071" s="10" t="s">
        <v>10</v>
      </c>
      <c r="G1071" s="10">
        <v>0</v>
      </c>
      <c r="H1071" s="10">
        <v>0</v>
      </c>
      <c r="I1071" s="10" t="s">
        <v>3265</v>
      </c>
      <c r="J1071" s="10" t="s">
        <v>3266</v>
      </c>
      <c r="K1071" s="10" t="s">
        <v>104</v>
      </c>
    </row>
    <row r="1072" spans="1:11" x14ac:dyDescent="0.35">
      <c r="A1072" s="10">
        <v>32893089</v>
      </c>
      <c r="B1072" s="10" t="s">
        <v>7</v>
      </c>
      <c r="C1072" s="10" t="s">
        <v>3267</v>
      </c>
      <c r="D1072" s="10" t="s">
        <v>2990</v>
      </c>
      <c r="E1072" s="10" t="s">
        <v>9</v>
      </c>
      <c r="F1072" s="10" t="s">
        <v>10</v>
      </c>
      <c r="G1072" s="10">
        <v>3</v>
      </c>
      <c r="H1072" s="10">
        <v>0</v>
      </c>
      <c r="I1072" s="10" t="s">
        <v>3268</v>
      </c>
      <c r="J1072" s="10" t="s">
        <v>3269</v>
      </c>
      <c r="K1072" s="10" t="s">
        <v>17</v>
      </c>
    </row>
    <row r="1073" spans="1:11" x14ac:dyDescent="0.35">
      <c r="A1073" s="10">
        <v>32892771</v>
      </c>
      <c r="B1073" s="10" t="s">
        <v>14</v>
      </c>
      <c r="C1073" s="10" t="s">
        <v>3270</v>
      </c>
      <c r="D1073" s="10" t="s">
        <v>2986</v>
      </c>
      <c r="E1073" s="10" t="s">
        <v>282</v>
      </c>
      <c r="F1073" s="10" t="s">
        <v>283</v>
      </c>
      <c r="G1073" s="10">
        <v>4</v>
      </c>
      <c r="H1073" s="10">
        <v>88</v>
      </c>
      <c r="I1073" s="10" t="s">
        <v>3271</v>
      </c>
      <c r="J1073" s="10" t="s">
        <v>3272</v>
      </c>
      <c r="K1073" s="10" t="s">
        <v>17</v>
      </c>
    </row>
    <row r="1074" spans="1:11" x14ac:dyDescent="0.35">
      <c r="A1074" s="10">
        <v>32892119</v>
      </c>
      <c r="B1074" s="10" t="s">
        <v>14</v>
      </c>
      <c r="C1074" s="10" t="s">
        <v>3273</v>
      </c>
      <c r="D1074" s="10" t="s">
        <v>2986</v>
      </c>
      <c r="E1074" s="10" t="s">
        <v>30</v>
      </c>
      <c r="F1074" s="10" t="s">
        <v>10</v>
      </c>
      <c r="G1074" s="10">
        <v>2</v>
      </c>
      <c r="H1074" s="10">
        <v>0</v>
      </c>
      <c r="I1074" s="10" t="s">
        <v>3274</v>
      </c>
      <c r="J1074" s="10" t="s">
        <v>3275</v>
      </c>
      <c r="K1074" s="10" t="s">
        <v>17</v>
      </c>
    </row>
    <row r="1075" spans="1:11" x14ac:dyDescent="0.35">
      <c r="A1075" s="10">
        <v>32891860</v>
      </c>
      <c r="B1075" s="10" t="s">
        <v>14</v>
      </c>
      <c r="C1075" s="10" t="s">
        <v>3276</v>
      </c>
      <c r="D1075" s="10" t="s">
        <v>2589</v>
      </c>
      <c r="E1075" s="10" t="s">
        <v>30</v>
      </c>
      <c r="F1075" s="10" t="s">
        <v>10</v>
      </c>
      <c r="G1075" s="10">
        <v>3</v>
      </c>
      <c r="H1075" s="10">
        <v>0</v>
      </c>
      <c r="I1075" s="10" t="s">
        <v>3277</v>
      </c>
      <c r="J1075" s="10" t="s">
        <v>3278</v>
      </c>
      <c r="K1075" s="10" t="s">
        <v>13</v>
      </c>
    </row>
    <row r="1076" spans="1:11" x14ac:dyDescent="0.35">
      <c r="A1076" s="10">
        <v>32891653</v>
      </c>
      <c r="B1076" s="10" t="s">
        <v>7</v>
      </c>
      <c r="C1076" s="10" t="s">
        <v>3279</v>
      </c>
      <c r="D1076" s="10" t="s">
        <v>2589</v>
      </c>
      <c r="E1076" s="10" t="s">
        <v>392</v>
      </c>
      <c r="F1076" s="10" t="s">
        <v>283</v>
      </c>
      <c r="G1076" s="10">
        <v>3</v>
      </c>
      <c r="H1076" s="10">
        <v>96</v>
      </c>
      <c r="I1076" s="10" t="s">
        <v>3280</v>
      </c>
      <c r="J1076" s="10" t="s">
        <v>3281</v>
      </c>
      <c r="K1076" s="10" t="s">
        <v>13</v>
      </c>
    </row>
    <row r="1077" spans="1:11" x14ac:dyDescent="0.35">
      <c r="A1077" s="10">
        <v>32891606</v>
      </c>
      <c r="B1077" s="10" t="s">
        <v>7</v>
      </c>
      <c r="C1077" s="10" t="s">
        <v>3282</v>
      </c>
      <c r="D1077" s="10" t="s">
        <v>3195</v>
      </c>
      <c r="E1077" s="10" t="s">
        <v>9</v>
      </c>
      <c r="F1077" s="10" t="s">
        <v>10</v>
      </c>
      <c r="G1077" s="10">
        <v>2</v>
      </c>
      <c r="H1077" s="10">
        <v>0</v>
      </c>
      <c r="I1077" s="10" t="s">
        <v>3283</v>
      </c>
      <c r="J1077" s="10" t="s">
        <v>3284</v>
      </c>
      <c r="K1077" s="10" t="s">
        <v>13</v>
      </c>
    </row>
    <row r="1078" spans="1:11" x14ac:dyDescent="0.35">
      <c r="A1078" s="10">
        <v>32891055</v>
      </c>
      <c r="B1078" s="10" t="s">
        <v>97</v>
      </c>
      <c r="C1078" s="10" t="s">
        <v>3285</v>
      </c>
      <c r="D1078" s="10" t="s">
        <v>1254</v>
      </c>
      <c r="E1078" s="10" t="s">
        <v>88</v>
      </c>
      <c r="F1078" s="10" t="s">
        <v>10</v>
      </c>
      <c r="G1078" s="10">
        <v>4</v>
      </c>
      <c r="H1078" s="10">
        <v>0</v>
      </c>
      <c r="I1078" s="10" t="s">
        <v>3286</v>
      </c>
      <c r="J1078" s="10" t="s">
        <v>3287</v>
      </c>
      <c r="K1078" s="10" t="s">
        <v>17</v>
      </c>
    </row>
    <row r="1079" spans="1:11" x14ac:dyDescent="0.35">
      <c r="A1079" s="10">
        <v>32890852</v>
      </c>
      <c r="B1079" s="10" t="s">
        <v>14</v>
      </c>
      <c r="C1079" s="10" t="s">
        <v>3288</v>
      </c>
      <c r="D1079" s="10" t="s">
        <v>3195</v>
      </c>
      <c r="E1079" s="10" t="s">
        <v>30</v>
      </c>
      <c r="F1079" s="10" t="s">
        <v>10</v>
      </c>
      <c r="G1079" s="10">
        <v>2</v>
      </c>
      <c r="H1079" s="10">
        <v>0</v>
      </c>
      <c r="I1079" s="10" t="s">
        <v>3289</v>
      </c>
      <c r="J1079" s="10" t="s">
        <v>3290</v>
      </c>
      <c r="K1079" s="10" t="s">
        <v>17</v>
      </c>
    </row>
    <row r="1080" spans="1:11" x14ac:dyDescent="0.35">
      <c r="A1080" s="10">
        <v>32890499</v>
      </c>
      <c r="B1080" s="10" t="s">
        <v>97</v>
      </c>
      <c r="C1080" s="10" t="s">
        <v>3291</v>
      </c>
      <c r="D1080" s="10" t="s">
        <v>1758</v>
      </c>
      <c r="E1080" s="10" t="s">
        <v>9</v>
      </c>
      <c r="F1080" s="10" t="s">
        <v>10</v>
      </c>
      <c r="G1080" s="10">
        <v>4</v>
      </c>
      <c r="H1080" s="10">
        <v>0</v>
      </c>
      <c r="I1080" s="10" t="s">
        <v>3292</v>
      </c>
      <c r="J1080" s="10" t="s">
        <v>3293</v>
      </c>
      <c r="K1080" s="10" t="s">
        <v>13</v>
      </c>
    </row>
    <row r="1081" spans="1:11" x14ac:dyDescent="0.35">
      <c r="A1081" s="10">
        <v>32890329</v>
      </c>
      <c r="B1081" s="10" t="s">
        <v>14</v>
      </c>
      <c r="C1081" s="10" t="s">
        <v>3294</v>
      </c>
      <c r="D1081" s="10" t="s">
        <v>770</v>
      </c>
      <c r="E1081" s="10" t="s">
        <v>9</v>
      </c>
      <c r="F1081" s="10" t="s">
        <v>10</v>
      </c>
      <c r="G1081" s="10">
        <v>0</v>
      </c>
      <c r="H1081" s="10">
        <v>0</v>
      </c>
      <c r="I1081" s="10" t="s">
        <v>3295</v>
      </c>
      <c r="J1081" s="10" t="s">
        <v>3296</v>
      </c>
      <c r="K1081" s="10" t="s">
        <v>104</v>
      </c>
    </row>
    <row r="1082" spans="1:11" x14ac:dyDescent="0.35">
      <c r="A1082" s="10">
        <v>32890182</v>
      </c>
      <c r="B1082" s="10" t="s">
        <v>7</v>
      </c>
      <c r="C1082" s="10" t="s">
        <v>3297</v>
      </c>
      <c r="D1082" s="10" t="s">
        <v>2665</v>
      </c>
      <c r="E1082" s="10" t="s">
        <v>30</v>
      </c>
      <c r="F1082" s="10" t="s">
        <v>10</v>
      </c>
      <c r="G1082" s="10">
        <v>0</v>
      </c>
      <c r="H1082" s="10">
        <v>0</v>
      </c>
      <c r="I1082" s="10" t="s">
        <v>3298</v>
      </c>
      <c r="J1082" s="10" t="s">
        <v>3299</v>
      </c>
      <c r="K1082" s="10" t="s">
        <v>104</v>
      </c>
    </row>
    <row r="1083" spans="1:11" x14ac:dyDescent="0.35">
      <c r="A1083" s="10">
        <v>32889856</v>
      </c>
      <c r="B1083" s="10" t="s">
        <v>7</v>
      </c>
      <c r="C1083" s="10" t="s">
        <v>3300</v>
      </c>
      <c r="D1083" s="10" t="s">
        <v>2404</v>
      </c>
      <c r="E1083" s="10" t="s">
        <v>43</v>
      </c>
      <c r="F1083" s="10" t="s">
        <v>10</v>
      </c>
      <c r="G1083" s="10">
        <v>2</v>
      </c>
      <c r="H1083" s="10">
        <v>0</v>
      </c>
      <c r="I1083" s="10" t="s">
        <v>3301</v>
      </c>
      <c r="J1083" s="10" t="s">
        <v>3302</v>
      </c>
      <c r="K1083" s="10" t="s">
        <v>17</v>
      </c>
    </row>
    <row r="1084" spans="1:11" x14ac:dyDescent="0.35">
      <c r="A1084" s="10">
        <v>32889335</v>
      </c>
      <c r="B1084" s="10" t="s">
        <v>7</v>
      </c>
      <c r="C1084" s="10" t="s">
        <v>3303</v>
      </c>
      <c r="D1084" s="10" t="s">
        <v>3195</v>
      </c>
      <c r="E1084" s="10" t="s">
        <v>9</v>
      </c>
      <c r="F1084" s="10" t="s">
        <v>10</v>
      </c>
      <c r="G1084" s="10">
        <v>2</v>
      </c>
      <c r="H1084" s="10">
        <v>0</v>
      </c>
      <c r="I1084" s="10" t="s">
        <v>3304</v>
      </c>
      <c r="J1084" s="10" t="s">
        <v>3305</v>
      </c>
      <c r="K1084" s="10" t="s">
        <v>17</v>
      </c>
    </row>
    <row r="1085" spans="1:11" x14ac:dyDescent="0.35">
      <c r="A1085" s="10">
        <v>32888698</v>
      </c>
      <c r="B1085" s="10" t="s">
        <v>7</v>
      </c>
      <c r="C1085" s="10" t="s">
        <v>3306</v>
      </c>
      <c r="D1085" s="10" t="s">
        <v>2262</v>
      </c>
      <c r="E1085" s="10" t="s">
        <v>19</v>
      </c>
      <c r="F1085" s="10" t="s">
        <v>20</v>
      </c>
      <c r="G1085" s="10">
        <v>4</v>
      </c>
      <c r="H1085" s="10">
        <v>0</v>
      </c>
      <c r="I1085" s="10" t="s">
        <v>3307</v>
      </c>
      <c r="J1085" s="10" t="s">
        <v>3308</v>
      </c>
      <c r="K1085" s="10" t="s">
        <v>17</v>
      </c>
    </row>
    <row r="1086" spans="1:11" x14ac:dyDescent="0.35">
      <c r="A1086" s="10">
        <v>32888604</v>
      </c>
      <c r="B1086" s="10" t="s">
        <v>7</v>
      </c>
      <c r="C1086" s="10" t="s">
        <v>3309</v>
      </c>
      <c r="D1086" s="10" t="s">
        <v>3195</v>
      </c>
      <c r="E1086" s="10" t="s">
        <v>9</v>
      </c>
      <c r="F1086" s="10" t="s">
        <v>10</v>
      </c>
      <c r="G1086" s="10">
        <v>4</v>
      </c>
      <c r="H1086" s="10">
        <v>0</v>
      </c>
      <c r="I1086" s="10" t="s">
        <v>3310</v>
      </c>
      <c r="J1086" s="10" t="s">
        <v>3311</v>
      </c>
      <c r="K1086" s="10" t="s">
        <v>17</v>
      </c>
    </row>
    <row r="1087" spans="1:11" x14ac:dyDescent="0.35">
      <c r="A1087" s="10">
        <v>32887438</v>
      </c>
      <c r="B1087" s="10" t="s">
        <v>7</v>
      </c>
      <c r="C1087" s="10" t="s">
        <v>3312</v>
      </c>
      <c r="D1087" s="10" t="s">
        <v>3195</v>
      </c>
      <c r="E1087" s="10" t="s">
        <v>9</v>
      </c>
      <c r="F1087" s="10" t="s">
        <v>10</v>
      </c>
      <c r="G1087" s="10">
        <v>3</v>
      </c>
      <c r="H1087" s="10">
        <v>0</v>
      </c>
      <c r="I1087" s="10" t="s">
        <v>3313</v>
      </c>
      <c r="J1087" s="10" t="s">
        <v>3314</v>
      </c>
      <c r="K1087" s="10" t="s">
        <v>17</v>
      </c>
    </row>
    <row r="1088" spans="1:11" x14ac:dyDescent="0.35">
      <c r="A1088" s="10">
        <v>32885380</v>
      </c>
      <c r="B1088" s="10" t="s">
        <v>7</v>
      </c>
      <c r="C1088" s="10" t="s">
        <v>3315</v>
      </c>
      <c r="D1088" s="10" t="s">
        <v>2986</v>
      </c>
      <c r="E1088" s="10" t="s">
        <v>1140</v>
      </c>
      <c r="F1088" s="10" t="s">
        <v>901</v>
      </c>
      <c r="G1088" s="10">
        <v>1</v>
      </c>
      <c r="H1088" s="10">
        <v>22</v>
      </c>
      <c r="I1088" s="10" t="s">
        <v>3316</v>
      </c>
      <c r="J1088" s="10" t="s">
        <v>3317</v>
      </c>
      <c r="K1088" s="10" t="s">
        <v>17</v>
      </c>
    </row>
    <row r="1089" spans="1:11" x14ac:dyDescent="0.35">
      <c r="A1089" s="10">
        <v>32884878</v>
      </c>
      <c r="B1089" s="10" t="s">
        <v>14</v>
      </c>
      <c r="C1089" s="10" t="s">
        <v>3318</v>
      </c>
      <c r="D1089" s="10" t="s">
        <v>3195</v>
      </c>
      <c r="E1089" s="10" t="s">
        <v>19</v>
      </c>
      <c r="F1089" s="10" t="s">
        <v>20</v>
      </c>
      <c r="G1089" s="10">
        <v>5</v>
      </c>
      <c r="H1089" s="10">
        <v>0</v>
      </c>
      <c r="I1089" s="10" t="s">
        <v>3319</v>
      </c>
      <c r="J1089" s="10" t="s">
        <v>3320</v>
      </c>
      <c r="K1089" s="10" t="s">
        <v>13</v>
      </c>
    </row>
    <row r="1090" spans="1:11" x14ac:dyDescent="0.35">
      <c r="A1090" s="10">
        <v>32884764</v>
      </c>
      <c r="B1090" s="10" t="s">
        <v>97</v>
      </c>
      <c r="C1090" s="10" t="s">
        <v>3321</v>
      </c>
      <c r="D1090" s="10" t="s">
        <v>599</v>
      </c>
      <c r="E1090" s="10" t="s">
        <v>19</v>
      </c>
      <c r="F1090" s="10" t="s">
        <v>20</v>
      </c>
      <c r="G1090" s="10">
        <v>0</v>
      </c>
      <c r="H1090" s="10">
        <v>0</v>
      </c>
      <c r="I1090" s="10" t="s">
        <v>3322</v>
      </c>
      <c r="J1090" s="10" t="s">
        <v>3323</v>
      </c>
      <c r="K1090" s="10" t="s">
        <v>104</v>
      </c>
    </row>
    <row r="1091" spans="1:11" x14ac:dyDescent="0.35">
      <c r="A1091" s="10">
        <v>32884649</v>
      </c>
      <c r="B1091" s="10" t="s">
        <v>7</v>
      </c>
      <c r="C1091" s="10" t="s">
        <v>3324</v>
      </c>
      <c r="D1091" s="10" t="s">
        <v>1634</v>
      </c>
      <c r="E1091" s="10" t="s">
        <v>43</v>
      </c>
      <c r="F1091" s="10" t="s">
        <v>10</v>
      </c>
      <c r="G1091" s="10">
        <v>6</v>
      </c>
      <c r="H1091" s="10">
        <v>0</v>
      </c>
      <c r="I1091" s="10" t="s">
        <v>3325</v>
      </c>
      <c r="J1091" s="10" t="s">
        <v>3326</v>
      </c>
      <c r="K1091" s="10" t="s">
        <v>17</v>
      </c>
    </row>
    <row r="1092" spans="1:11" x14ac:dyDescent="0.35">
      <c r="A1092" s="10">
        <v>32884547</v>
      </c>
      <c r="B1092" s="10" t="s">
        <v>7</v>
      </c>
      <c r="C1092" s="10" t="s">
        <v>3327</v>
      </c>
      <c r="D1092" s="10" t="s">
        <v>3195</v>
      </c>
      <c r="E1092" s="10" t="s">
        <v>30</v>
      </c>
      <c r="F1092" s="10" t="s">
        <v>10</v>
      </c>
      <c r="G1092" s="10">
        <v>2</v>
      </c>
      <c r="H1092" s="10">
        <v>0</v>
      </c>
      <c r="I1092" s="10" t="s">
        <v>3328</v>
      </c>
      <c r="J1092" s="10" t="s">
        <v>3329</v>
      </c>
      <c r="K1092" s="10" t="s">
        <v>17</v>
      </c>
    </row>
    <row r="1093" spans="1:11" x14ac:dyDescent="0.35">
      <c r="A1093" s="10">
        <v>32884318</v>
      </c>
      <c r="B1093" s="10" t="s">
        <v>14</v>
      </c>
      <c r="C1093" s="10" t="s">
        <v>3330</v>
      </c>
      <c r="D1093" s="10" t="s">
        <v>1634</v>
      </c>
      <c r="E1093" s="10" t="s">
        <v>9</v>
      </c>
      <c r="F1093" s="10" t="s">
        <v>10</v>
      </c>
      <c r="G1093" s="10">
        <v>5</v>
      </c>
      <c r="H1093" s="10">
        <v>0</v>
      </c>
      <c r="I1093" s="10" t="s">
        <v>3331</v>
      </c>
      <c r="J1093" s="10" t="s">
        <v>3332</v>
      </c>
      <c r="K1093" s="10" t="s">
        <v>17</v>
      </c>
    </row>
    <row r="1094" spans="1:11" x14ac:dyDescent="0.35">
      <c r="A1094" s="10">
        <v>32884228</v>
      </c>
      <c r="B1094" s="10" t="s">
        <v>14</v>
      </c>
      <c r="C1094" s="10" t="s">
        <v>3333</v>
      </c>
      <c r="D1094" s="10" t="s">
        <v>1254</v>
      </c>
      <c r="E1094" s="10" t="s">
        <v>30</v>
      </c>
      <c r="F1094" s="10" t="s">
        <v>283</v>
      </c>
      <c r="G1094" s="10">
        <v>2</v>
      </c>
      <c r="H1094" s="10">
        <v>64</v>
      </c>
      <c r="I1094" s="10" t="s">
        <v>3334</v>
      </c>
      <c r="J1094" s="10" t="s">
        <v>3335</v>
      </c>
      <c r="K1094" s="10" t="s">
        <v>13</v>
      </c>
    </row>
    <row r="1095" spans="1:11" x14ac:dyDescent="0.35">
      <c r="A1095" s="10">
        <v>32884188</v>
      </c>
      <c r="B1095" s="10" t="s">
        <v>14</v>
      </c>
      <c r="C1095" s="10" t="s">
        <v>3336</v>
      </c>
      <c r="D1095" s="10" t="s">
        <v>1634</v>
      </c>
      <c r="E1095" s="10" t="s">
        <v>9</v>
      </c>
      <c r="F1095" s="10" t="s">
        <v>10</v>
      </c>
      <c r="G1095" s="10">
        <v>5</v>
      </c>
      <c r="H1095" s="10">
        <v>0</v>
      </c>
      <c r="I1095" s="10" t="s">
        <v>3337</v>
      </c>
      <c r="J1095" s="10" t="s">
        <v>3332</v>
      </c>
      <c r="K1095" s="10" t="s">
        <v>17</v>
      </c>
    </row>
    <row r="1096" spans="1:11" x14ac:dyDescent="0.35">
      <c r="A1096" s="10">
        <v>32883929</v>
      </c>
      <c r="B1096" s="10" t="s">
        <v>14</v>
      </c>
      <c r="C1096" s="10" t="s">
        <v>3338</v>
      </c>
      <c r="D1096" s="10" t="s">
        <v>3195</v>
      </c>
      <c r="E1096" s="10" t="s">
        <v>30</v>
      </c>
      <c r="F1096" s="10" t="s">
        <v>10</v>
      </c>
      <c r="G1096" s="10">
        <v>2</v>
      </c>
      <c r="H1096" s="10">
        <v>0</v>
      </c>
      <c r="I1096" s="10" t="s">
        <v>3339</v>
      </c>
      <c r="J1096" s="10" t="s">
        <v>3340</v>
      </c>
      <c r="K1096" s="10" t="s">
        <v>17</v>
      </c>
    </row>
    <row r="1097" spans="1:11" x14ac:dyDescent="0.35">
      <c r="A1097" s="10">
        <v>32883516</v>
      </c>
      <c r="B1097" s="10" t="s">
        <v>14</v>
      </c>
      <c r="C1097" s="10" t="s">
        <v>3341</v>
      </c>
      <c r="D1097" s="10" t="s">
        <v>1758</v>
      </c>
      <c r="E1097" s="10" t="s">
        <v>19</v>
      </c>
      <c r="F1097" s="10" t="s">
        <v>20</v>
      </c>
      <c r="G1097" s="10">
        <v>2</v>
      </c>
      <c r="H1097" s="10">
        <v>0</v>
      </c>
      <c r="I1097" s="10" t="s">
        <v>3342</v>
      </c>
      <c r="J1097" s="10" t="s">
        <v>3343</v>
      </c>
      <c r="K1097" s="10" t="s">
        <v>17</v>
      </c>
    </row>
    <row r="1098" spans="1:11" x14ac:dyDescent="0.35">
      <c r="A1098" s="10">
        <v>32882646</v>
      </c>
      <c r="B1098" s="10" t="s">
        <v>14</v>
      </c>
      <c r="C1098" s="10" t="s">
        <v>3344</v>
      </c>
      <c r="D1098" s="10" t="s">
        <v>2589</v>
      </c>
      <c r="E1098" s="10" t="s">
        <v>43</v>
      </c>
      <c r="F1098" s="10" t="s">
        <v>10</v>
      </c>
      <c r="G1098" s="10">
        <v>4</v>
      </c>
      <c r="H1098" s="10">
        <v>0</v>
      </c>
      <c r="I1098" s="10" t="s">
        <v>3345</v>
      </c>
      <c r="J1098" s="10" t="s">
        <v>3346</v>
      </c>
      <c r="K1098" s="10" t="s">
        <v>17</v>
      </c>
    </row>
    <row r="1099" spans="1:11" x14ac:dyDescent="0.35">
      <c r="A1099" s="10">
        <v>32882394</v>
      </c>
      <c r="B1099" s="10" t="s">
        <v>7</v>
      </c>
      <c r="C1099" s="10" t="s">
        <v>3347</v>
      </c>
      <c r="D1099" s="10" t="s">
        <v>3195</v>
      </c>
      <c r="E1099" s="10" t="s">
        <v>9</v>
      </c>
      <c r="F1099" s="10" t="s">
        <v>10</v>
      </c>
      <c r="G1099" s="10">
        <v>2</v>
      </c>
      <c r="H1099" s="10">
        <v>0</v>
      </c>
      <c r="I1099" s="10" t="s">
        <v>3348</v>
      </c>
      <c r="J1099" s="10" t="s">
        <v>3349</v>
      </c>
      <c r="K1099" s="10" t="s">
        <v>13</v>
      </c>
    </row>
    <row r="1100" spans="1:11" x14ac:dyDescent="0.35">
      <c r="A1100" s="10">
        <v>32882391</v>
      </c>
      <c r="B1100" s="10" t="s">
        <v>14</v>
      </c>
      <c r="C1100" s="10" t="s">
        <v>3350</v>
      </c>
      <c r="D1100" s="10" t="s">
        <v>1049</v>
      </c>
      <c r="E1100" s="10" t="s">
        <v>282</v>
      </c>
      <c r="F1100" s="10" t="s">
        <v>283</v>
      </c>
      <c r="G1100" s="10">
        <v>2</v>
      </c>
      <c r="H1100" s="10">
        <v>64</v>
      </c>
      <c r="I1100" s="10" t="s">
        <v>3351</v>
      </c>
      <c r="J1100" s="10" t="s">
        <v>3352</v>
      </c>
      <c r="K1100" s="10" t="s">
        <v>13</v>
      </c>
    </row>
    <row r="1101" spans="1:11" x14ac:dyDescent="0.35">
      <c r="A1101" s="10">
        <v>32882230</v>
      </c>
      <c r="B1101" s="10" t="s">
        <v>7</v>
      </c>
      <c r="C1101" s="10" t="s">
        <v>3353</v>
      </c>
      <c r="D1101" s="10" t="s">
        <v>1471</v>
      </c>
      <c r="E1101" s="10" t="s">
        <v>30</v>
      </c>
      <c r="F1101" s="10" t="s">
        <v>10</v>
      </c>
      <c r="G1101" s="10">
        <v>5</v>
      </c>
      <c r="H1101" s="10">
        <v>0</v>
      </c>
      <c r="I1101" s="10" t="s">
        <v>3354</v>
      </c>
      <c r="J1101" s="10" t="s">
        <v>3355</v>
      </c>
      <c r="K1101" s="10" t="s">
        <v>17</v>
      </c>
    </row>
    <row r="1102" spans="1:11" x14ac:dyDescent="0.35">
      <c r="A1102" s="10">
        <v>32882058</v>
      </c>
      <c r="B1102" s="10" t="s">
        <v>61</v>
      </c>
      <c r="C1102" s="10" t="s">
        <v>3356</v>
      </c>
      <c r="D1102" s="10" t="s">
        <v>2061</v>
      </c>
      <c r="E1102" s="10" t="s">
        <v>43</v>
      </c>
      <c r="F1102" s="10" t="s">
        <v>10</v>
      </c>
      <c r="G1102" s="10">
        <v>4</v>
      </c>
      <c r="H1102" s="10">
        <v>0</v>
      </c>
      <c r="I1102" s="10" t="s">
        <v>3357</v>
      </c>
      <c r="J1102" s="10" t="s">
        <v>3358</v>
      </c>
      <c r="K1102" s="10" t="s">
        <v>13</v>
      </c>
    </row>
    <row r="1103" spans="1:11" x14ac:dyDescent="0.35">
      <c r="A1103" s="10">
        <v>32881400</v>
      </c>
      <c r="B1103" s="10" t="s">
        <v>7</v>
      </c>
      <c r="C1103" s="10" t="s">
        <v>3359</v>
      </c>
      <c r="D1103" s="10" t="s">
        <v>2404</v>
      </c>
      <c r="E1103" s="10" t="s">
        <v>30</v>
      </c>
      <c r="F1103" s="10" t="s">
        <v>10</v>
      </c>
      <c r="G1103" s="10">
        <v>4</v>
      </c>
      <c r="H1103" s="10">
        <v>0</v>
      </c>
      <c r="I1103" s="10" t="s">
        <v>3360</v>
      </c>
      <c r="J1103" s="10" t="s">
        <v>3361</v>
      </c>
      <c r="K1103" s="10" t="s">
        <v>17</v>
      </c>
    </row>
    <row r="1104" spans="1:11" x14ac:dyDescent="0.35">
      <c r="A1104" s="10">
        <v>32881229</v>
      </c>
      <c r="B1104" s="10" t="s">
        <v>14</v>
      </c>
      <c r="C1104" s="10" t="s">
        <v>3362</v>
      </c>
      <c r="D1104" s="10" t="s">
        <v>1471</v>
      </c>
      <c r="E1104" s="10" t="s">
        <v>30</v>
      </c>
      <c r="F1104" s="10" t="s">
        <v>10</v>
      </c>
      <c r="G1104" s="10">
        <v>5</v>
      </c>
      <c r="H1104" s="10">
        <v>0</v>
      </c>
      <c r="I1104" s="10" t="s">
        <v>3363</v>
      </c>
      <c r="J1104" s="10" t="s">
        <v>3364</v>
      </c>
      <c r="K1104" s="10" t="s">
        <v>17</v>
      </c>
    </row>
    <row r="1105" spans="1:11" x14ac:dyDescent="0.35">
      <c r="A1105" s="10">
        <v>32881055</v>
      </c>
      <c r="B1105" s="10" t="s">
        <v>14</v>
      </c>
      <c r="C1105" s="10" t="s">
        <v>3365</v>
      </c>
      <c r="D1105" s="10" t="s">
        <v>1471</v>
      </c>
      <c r="E1105" s="10" t="s">
        <v>30</v>
      </c>
      <c r="F1105" s="10" t="s">
        <v>10</v>
      </c>
      <c r="G1105" s="10">
        <v>4</v>
      </c>
      <c r="H1105" s="10">
        <v>0</v>
      </c>
      <c r="I1105" s="10" t="s">
        <v>3366</v>
      </c>
      <c r="J1105" s="10" t="s">
        <v>3367</v>
      </c>
      <c r="K1105" s="10" t="s">
        <v>17</v>
      </c>
    </row>
    <row r="1106" spans="1:11" x14ac:dyDescent="0.35">
      <c r="A1106" s="10">
        <v>32880832</v>
      </c>
      <c r="B1106" s="10" t="s">
        <v>138</v>
      </c>
      <c r="C1106" s="10" t="s">
        <v>3368</v>
      </c>
      <c r="D1106" s="10" t="s">
        <v>2404</v>
      </c>
      <c r="E1106" s="10" t="s">
        <v>9</v>
      </c>
      <c r="F1106" s="10" t="s">
        <v>10</v>
      </c>
      <c r="G1106" s="10">
        <v>0</v>
      </c>
      <c r="H1106" s="10">
        <v>0</v>
      </c>
      <c r="I1106" s="10" t="s">
        <v>3369</v>
      </c>
      <c r="J1106" s="10" t="s">
        <v>3370</v>
      </c>
      <c r="K1106" s="10" t="s">
        <v>104</v>
      </c>
    </row>
    <row r="1107" spans="1:11" x14ac:dyDescent="0.35">
      <c r="A1107" s="10">
        <v>32880184</v>
      </c>
      <c r="B1107" s="10" t="s">
        <v>14</v>
      </c>
      <c r="C1107" s="10" t="s">
        <v>3371</v>
      </c>
      <c r="D1107" s="10" t="s">
        <v>3195</v>
      </c>
      <c r="E1107" s="10" t="s">
        <v>19</v>
      </c>
      <c r="F1107" s="10" t="s">
        <v>20</v>
      </c>
      <c r="G1107" s="10">
        <v>2</v>
      </c>
      <c r="H1107" s="10">
        <v>0</v>
      </c>
      <c r="I1107" s="10" t="s">
        <v>3372</v>
      </c>
      <c r="J1107" s="10" t="s">
        <v>3373</v>
      </c>
      <c r="K1107" s="10" t="s">
        <v>13</v>
      </c>
    </row>
    <row r="1108" spans="1:11" x14ac:dyDescent="0.35">
      <c r="A1108" s="10">
        <v>32880133</v>
      </c>
      <c r="B1108" s="10" t="s">
        <v>14</v>
      </c>
      <c r="C1108" s="10" t="s">
        <v>3374</v>
      </c>
      <c r="D1108" s="10" t="s">
        <v>8</v>
      </c>
      <c r="E1108" s="10" t="s">
        <v>43</v>
      </c>
      <c r="F1108" s="10" t="s">
        <v>10</v>
      </c>
      <c r="G1108" s="10">
        <v>4</v>
      </c>
      <c r="H1108" s="10">
        <v>0</v>
      </c>
      <c r="I1108" s="10" t="s">
        <v>3375</v>
      </c>
      <c r="J1108" s="10" t="s">
        <v>3376</v>
      </c>
      <c r="K1108" s="10" t="s">
        <v>17</v>
      </c>
    </row>
    <row r="1109" spans="1:11" x14ac:dyDescent="0.35">
      <c r="A1109" s="10">
        <v>32879896</v>
      </c>
      <c r="B1109" s="10" t="s">
        <v>7</v>
      </c>
      <c r="C1109" s="10" t="s">
        <v>3377</v>
      </c>
      <c r="D1109" s="10" t="s">
        <v>3195</v>
      </c>
      <c r="E1109" s="10" t="s">
        <v>19</v>
      </c>
      <c r="F1109" s="10" t="s">
        <v>20</v>
      </c>
      <c r="G1109" s="10">
        <v>1</v>
      </c>
      <c r="H1109" s="10">
        <v>0</v>
      </c>
      <c r="I1109" s="10" t="s">
        <v>3378</v>
      </c>
      <c r="J1109" s="10" t="s">
        <v>3379</v>
      </c>
      <c r="K1109" s="10" t="s">
        <v>17</v>
      </c>
    </row>
    <row r="1110" spans="1:11" x14ac:dyDescent="0.35">
      <c r="A1110" s="10">
        <v>32879414</v>
      </c>
      <c r="B1110" s="10" t="s">
        <v>14</v>
      </c>
      <c r="C1110" s="10" t="s">
        <v>3380</v>
      </c>
      <c r="D1110" s="10" t="s">
        <v>1969</v>
      </c>
      <c r="E1110" s="10" t="s">
        <v>88</v>
      </c>
      <c r="F1110" s="10" t="s">
        <v>10</v>
      </c>
      <c r="G1110" s="10">
        <v>2</v>
      </c>
      <c r="H1110" s="10">
        <v>0</v>
      </c>
      <c r="I1110" s="10" t="s">
        <v>3381</v>
      </c>
      <c r="J1110" s="10" t="s">
        <v>3382</v>
      </c>
      <c r="K1110" s="10" t="s">
        <v>13</v>
      </c>
    </row>
    <row r="1111" spans="1:11" x14ac:dyDescent="0.35">
      <c r="A1111" s="10">
        <v>32879262</v>
      </c>
      <c r="B1111" s="10" t="s">
        <v>14</v>
      </c>
      <c r="C1111" s="10" t="s">
        <v>3383</v>
      </c>
      <c r="D1111" s="10" t="s">
        <v>3195</v>
      </c>
      <c r="E1111" s="10" t="s">
        <v>9</v>
      </c>
      <c r="F1111" s="10" t="s">
        <v>10</v>
      </c>
      <c r="G1111" s="10">
        <v>2</v>
      </c>
      <c r="H1111" s="10">
        <v>0</v>
      </c>
      <c r="I1111" s="10" t="s">
        <v>3384</v>
      </c>
      <c r="J1111" s="10" t="s">
        <v>3385</v>
      </c>
      <c r="K1111" s="10" t="s">
        <v>17</v>
      </c>
    </row>
    <row r="1112" spans="1:11" x14ac:dyDescent="0.35">
      <c r="A1112" s="10">
        <v>32878332</v>
      </c>
      <c r="B1112" s="10" t="s">
        <v>14</v>
      </c>
      <c r="C1112" s="10" t="s">
        <v>3386</v>
      </c>
      <c r="D1112" s="10" t="s">
        <v>599</v>
      </c>
      <c r="E1112" s="10" t="s">
        <v>392</v>
      </c>
      <c r="F1112" s="10" t="s">
        <v>283</v>
      </c>
      <c r="G1112" s="10">
        <v>3</v>
      </c>
      <c r="H1112" s="10">
        <v>86</v>
      </c>
      <c r="I1112" s="10" t="s">
        <v>3387</v>
      </c>
      <c r="J1112" s="10" t="s">
        <v>3388</v>
      </c>
      <c r="K1112" s="10" t="s">
        <v>17</v>
      </c>
    </row>
    <row r="1113" spans="1:11" x14ac:dyDescent="0.35">
      <c r="A1113" s="10">
        <v>32877672</v>
      </c>
      <c r="B1113" s="10" t="s">
        <v>14</v>
      </c>
      <c r="C1113" s="10" t="s">
        <v>3389</v>
      </c>
      <c r="D1113" s="10" t="s">
        <v>3195</v>
      </c>
      <c r="E1113" s="10" t="s">
        <v>392</v>
      </c>
      <c r="F1113" s="10" t="s">
        <v>283</v>
      </c>
      <c r="G1113" s="10">
        <v>2</v>
      </c>
      <c r="H1113" s="10">
        <v>44</v>
      </c>
      <c r="I1113" s="10" t="s">
        <v>3390</v>
      </c>
      <c r="J1113" s="10" t="s">
        <v>3391</v>
      </c>
      <c r="K1113" s="10" t="s">
        <v>17</v>
      </c>
    </row>
    <row r="1114" spans="1:11" x14ac:dyDescent="0.35">
      <c r="A1114" s="10">
        <v>32877175</v>
      </c>
      <c r="B1114" s="10" t="s">
        <v>14</v>
      </c>
      <c r="C1114" s="10" t="s">
        <v>3392</v>
      </c>
      <c r="D1114" s="10" t="s">
        <v>3195</v>
      </c>
      <c r="E1114" s="10" t="s">
        <v>9</v>
      </c>
      <c r="F1114" s="10" t="s">
        <v>10</v>
      </c>
      <c r="G1114" s="10">
        <v>4</v>
      </c>
      <c r="H1114" s="10">
        <v>0</v>
      </c>
      <c r="I1114" s="10" t="s">
        <v>3393</v>
      </c>
      <c r="J1114" s="10" t="s">
        <v>3394</v>
      </c>
      <c r="K1114" s="10" t="s">
        <v>17</v>
      </c>
    </row>
    <row r="1115" spans="1:11" x14ac:dyDescent="0.35">
      <c r="A1115" s="10">
        <v>32877013</v>
      </c>
      <c r="B1115" s="10" t="s">
        <v>7</v>
      </c>
      <c r="C1115" s="10" t="s">
        <v>3395</v>
      </c>
      <c r="D1115" s="10" t="s">
        <v>2589</v>
      </c>
      <c r="E1115" s="10" t="s">
        <v>43</v>
      </c>
      <c r="F1115" s="10" t="s">
        <v>10</v>
      </c>
      <c r="G1115" s="10">
        <v>2</v>
      </c>
      <c r="H1115" s="10">
        <v>0</v>
      </c>
      <c r="I1115" s="10" t="s">
        <v>3396</v>
      </c>
      <c r="J1115" s="10" t="s">
        <v>3397</v>
      </c>
      <c r="K1115" s="10" t="s">
        <v>17</v>
      </c>
    </row>
    <row r="1116" spans="1:11" x14ac:dyDescent="0.35">
      <c r="A1116" s="10">
        <v>32876872</v>
      </c>
      <c r="B1116" s="10" t="s">
        <v>61</v>
      </c>
      <c r="C1116" s="10" t="s">
        <v>3398</v>
      </c>
      <c r="D1116" s="10" t="s">
        <v>3399</v>
      </c>
      <c r="E1116" s="10" t="s">
        <v>19</v>
      </c>
      <c r="F1116" s="10" t="s">
        <v>20</v>
      </c>
      <c r="G1116" s="10">
        <v>2</v>
      </c>
      <c r="H1116" s="10">
        <v>0</v>
      </c>
      <c r="I1116" s="10" t="s">
        <v>3400</v>
      </c>
      <c r="J1116" s="10" t="s">
        <v>3401</v>
      </c>
      <c r="K1116" s="10" t="s">
        <v>17</v>
      </c>
    </row>
    <row r="1117" spans="1:11" x14ac:dyDescent="0.35">
      <c r="A1117" s="10">
        <v>32876791</v>
      </c>
      <c r="B1117" s="10" t="s">
        <v>14</v>
      </c>
      <c r="C1117" s="10" t="s">
        <v>3402</v>
      </c>
      <c r="D1117" s="10" t="s">
        <v>2404</v>
      </c>
      <c r="E1117" s="10" t="s">
        <v>19</v>
      </c>
      <c r="F1117" s="10" t="s">
        <v>20</v>
      </c>
      <c r="G1117" s="10">
        <v>0</v>
      </c>
      <c r="H1117" s="10">
        <v>0</v>
      </c>
      <c r="I1117" s="10" t="s">
        <v>3403</v>
      </c>
      <c r="J1117" s="10" t="s">
        <v>3404</v>
      </c>
      <c r="K1117" s="10" t="s">
        <v>104</v>
      </c>
    </row>
    <row r="1118" spans="1:11" x14ac:dyDescent="0.35">
      <c r="A1118" s="10">
        <v>32876666</v>
      </c>
      <c r="B1118" s="10" t="s">
        <v>14</v>
      </c>
      <c r="C1118" s="10" t="s">
        <v>3405</v>
      </c>
      <c r="D1118" s="10" t="s">
        <v>3195</v>
      </c>
      <c r="E1118" s="10" t="s">
        <v>9</v>
      </c>
      <c r="F1118" s="10" t="s">
        <v>10</v>
      </c>
      <c r="G1118" s="10">
        <v>2</v>
      </c>
      <c r="H1118" s="10">
        <v>0</v>
      </c>
      <c r="I1118" s="10" t="s">
        <v>3406</v>
      </c>
      <c r="J1118" s="10" t="s">
        <v>3407</v>
      </c>
      <c r="K1118" s="10" t="s">
        <v>17</v>
      </c>
    </row>
    <row r="1119" spans="1:11" x14ac:dyDescent="0.35">
      <c r="A1119" s="10">
        <v>32876599</v>
      </c>
      <c r="B1119" s="10" t="s">
        <v>14</v>
      </c>
      <c r="C1119" s="10" t="s">
        <v>3408</v>
      </c>
      <c r="D1119" s="10" t="s">
        <v>3195</v>
      </c>
      <c r="E1119" s="10" t="s">
        <v>30</v>
      </c>
      <c r="F1119" s="10" t="s">
        <v>10</v>
      </c>
      <c r="G1119" s="10">
        <v>4</v>
      </c>
      <c r="H1119" s="10">
        <v>0</v>
      </c>
      <c r="I1119" s="10" t="s">
        <v>3409</v>
      </c>
      <c r="J1119" s="10" t="s">
        <v>3410</v>
      </c>
      <c r="K1119" s="10" t="s">
        <v>13</v>
      </c>
    </row>
    <row r="1120" spans="1:11" x14ac:dyDescent="0.35">
      <c r="A1120" s="10">
        <v>32876486</v>
      </c>
      <c r="B1120" s="10" t="s">
        <v>14</v>
      </c>
      <c r="C1120" s="10" t="s">
        <v>3411</v>
      </c>
      <c r="D1120" s="10" t="s">
        <v>3399</v>
      </c>
      <c r="E1120" s="10" t="s">
        <v>19</v>
      </c>
      <c r="F1120" s="10" t="s">
        <v>20</v>
      </c>
      <c r="G1120" s="10">
        <v>1</v>
      </c>
      <c r="H1120" s="10">
        <v>0</v>
      </c>
      <c r="I1120" s="10" t="s">
        <v>3412</v>
      </c>
      <c r="J1120" s="10" t="s">
        <v>3413</v>
      </c>
      <c r="K1120" s="10" t="s">
        <v>13</v>
      </c>
    </row>
    <row r="1121" spans="1:11" x14ac:dyDescent="0.35">
      <c r="A1121" s="10">
        <v>32876197</v>
      </c>
      <c r="B1121" s="10" t="s">
        <v>7</v>
      </c>
      <c r="C1121" s="10" t="s">
        <v>3414</v>
      </c>
      <c r="D1121" s="10" t="s">
        <v>2262</v>
      </c>
      <c r="E1121" s="10" t="s">
        <v>282</v>
      </c>
      <c r="F1121" s="10" t="s">
        <v>10</v>
      </c>
      <c r="G1121" s="10">
        <v>2</v>
      </c>
      <c r="H1121" s="10">
        <v>0</v>
      </c>
      <c r="I1121" s="10" t="s">
        <v>3415</v>
      </c>
      <c r="J1121" s="10" t="s">
        <v>3416</v>
      </c>
      <c r="K1121" s="10" t="s">
        <v>17</v>
      </c>
    </row>
    <row r="1122" spans="1:11" x14ac:dyDescent="0.35">
      <c r="A1122" s="10">
        <v>32876020</v>
      </c>
      <c r="B1122" s="10" t="s">
        <v>7</v>
      </c>
      <c r="C1122" s="10" t="s">
        <v>3417</v>
      </c>
      <c r="D1122" s="10" t="s">
        <v>897</v>
      </c>
      <c r="E1122" s="10" t="s">
        <v>30</v>
      </c>
      <c r="F1122" s="10" t="s">
        <v>10</v>
      </c>
      <c r="G1122" s="10">
        <v>2</v>
      </c>
      <c r="H1122" s="10">
        <v>0</v>
      </c>
      <c r="I1122" s="10" t="s">
        <v>3418</v>
      </c>
      <c r="J1122" s="10" t="s">
        <v>3419</v>
      </c>
      <c r="K1122" s="10" t="s">
        <v>17</v>
      </c>
    </row>
    <row r="1123" spans="1:11" x14ac:dyDescent="0.35">
      <c r="A1123" s="10">
        <v>32876011</v>
      </c>
      <c r="B1123" s="10" t="s">
        <v>7</v>
      </c>
      <c r="C1123" s="10" t="s">
        <v>3420</v>
      </c>
      <c r="D1123" s="10" t="s">
        <v>770</v>
      </c>
      <c r="E1123" s="10" t="s">
        <v>9</v>
      </c>
      <c r="F1123" s="10" t="s">
        <v>10</v>
      </c>
      <c r="G1123" s="10">
        <v>2</v>
      </c>
      <c r="H1123" s="10">
        <v>0</v>
      </c>
      <c r="I1123" s="10" t="s">
        <v>3421</v>
      </c>
      <c r="J1123" s="10" t="s">
        <v>3422</v>
      </c>
      <c r="K1123" s="10" t="s">
        <v>13</v>
      </c>
    </row>
    <row r="1124" spans="1:11" x14ac:dyDescent="0.35">
      <c r="A1124" s="10">
        <v>32875617</v>
      </c>
      <c r="B1124" s="10" t="s">
        <v>14</v>
      </c>
      <c r="C1124" s="10" t="s">
        <v>3423</v>
      </c>
      <c r="D1124" s="10" t="s">
        <v>1634</v>
      </c>
      <c r="E1124" s="10" t="s">
        <v>19</v>
      </c>
      <c r="F1124" s="10" t="s">
        <v>20</v>
      </c>
      <c r="G1124" s="10">
        <v>2</v>
      </c>
      <c r="H1124" s="10">
        <v>0</v>
      </c>
      <c r="I1124" s="10" t="s">
        <v>3424</v>
      </c>
      <c r="J1124" s="10" t="s">
        <v>3425</v>
      </c>
      <c r="K1124" s="10" t="s">
        <v>13</v>
      </c>
    </row>
    <row r="1125" spans="1:11" x14ac:dyDescent="0.35">
      <c r="A1125" s="10">
        <v>32875559</v>
      </c>
      <c r="B1125" s="10" t="s">
        <v>7</v>
      </c>
      <c r="C1125" s="10" t="s">
        <v>3426</v>
      </c>
      <c r="D1125" s="10" t="s">
        <v>3399</v>
      </c>
      <c r="E1125" s="10" t="s">
        <v>19</v>
      </c>
      <c r="F1125" s="10" t="s">
        <v>20</v>
      </c>
      <c r="G1125" s="10">
        <v>2</v>
      </c>
      <c r="H1125" s="10">
        <v>0</v>
      </c>
      <c r="I1125" s="10" t="s">
        <v>3427</v>
      </c>
      <c r="J1125" s="10" t="s">
        <v>3428</v>
      </c>
      <c r="K1125" s="10" t="s">
        <v>17</v>
      </c>
    </row>
    <row r="1126" spans="1:11" x14ac:dyDescent="0.35">
      <c r="A1126" s="10">
        <v>32875526</v>
      </c>
      <c r="B1126" s="10" t="s">
        <v>14</v>
      </c>
      <c r="C1126" s="10" t="s">
        <v>3429</v>
      </c>
      <c r="D1126" s="10" t="s">
        <v>3195</v>
      </c>
      <c r="E1126" s="10" t="s">
        <v>9</v>
      </c>
      <c r="F1126" s="10" t="s">
        <v>10</v>
      </c>
      <c r="G1126" s="10">
        <v>4</v>
      </c>
      <c r="H1126" s="10">
        <v>0</v>
      </c>
      <c r="I1126" s="10" t="s">
        <v>3430</v>
      </c>
      <c r="J1126" s="10" t="s">
        <v>3431</v>
      </c>
      <c r="K1126" s="10" t="s">
        <v>13</v>
      </c>
    </row>
    <row r="1127" spans="1:11" x14ac:dyDescent="0.35">
      <c r="A1127" s="10">
        <v>32875334</v>
      </c>
      <c r="B1127" s="10" t="s">
        <v>14</v>
      </c>
      <c r="C1127" s="10" t="s">
        <v>3432</v>
      </c>
      <c r="D1127" s="10" t="s">
        <v>3195</v>
      </c>
      <c r="E1127" s="10" t="s">
        <v>19</v>
      </c>
      <c r="F1127" s="10" t="s">
        <v>20</v>
      </c>
      <c r="G1127" s="10">
        <v>0</v>
      </c>
      <c r="H1127" s="10">
        <v>0</v>
      </c>
      <c r="I1127" s="10" t="s">
        <v>3433</v>
      </c>
      <c r="J1127" s="10" t="s">
        <v>3434</v>
      </c>
      <c r="K1127" s="10" t="s">
        <v>104</v>
      </c>
    </row>
    <row r="1128" spans="1:11" x14ac:dyDescent="0.35">
      <c r="A1128" s="10">
        <v>32875007</v>
      </c>
      <c r="B1128" s="10" t="s">
        <v>14</v>
      </c>
      <c r="C1128" s="10" t="s">
        <v>3435</v>
      </c>
      <c r="D1128" s="10" t="s">
        <v>3195</v>
      </c>
      <c r="E1128" s="10" t="s">
        <v>30</v>
      </c>
      <c r="F1128" s="10" t="s">
        <v>10</v>
      </c>
      <c r="G1128" s="10">
        <v>2</v>
      </c>
      <c r="H1128" s="10">
        <v>0</v>
      </c>
      <c r="I1128" s="10" t="s">
        <v>3436</v>
      </c>
      <c r="J1128" s="10" t="s">
        <v>3437</v>
      </c>
      <c r="K1128" s="10" t="s">
        <v>17</v>
      </c>
    </row>
    <row r="1129" spans="1:11" x14ac:dyDescent="0.35">
      <c r="A1129" s="10">
        <v>32874806</v>
      </c>
      <c r="B1129" s="10" t="s">
        <v>14</v>
      </c>
      <c r="C1129" s="10" t="s">
        <v>3438</v>
      </c>
      <c r="D1129" s="10" t="s">
        <v>2986</v>
      </c>
      <c r="E1129" s="10" t="s">
        <v>43</v>
      </c>
      <c r="F1129" s="10" t="s">
        <v>10</v>
      </c>
      <c r="G1129" s="10">
        <v>2</v>
      </c>
      <c r="H1129" s="10">
        <v>0</v>
      </c>
      <c r="I1129" s="10" t="s">
        <v>3439</v>
      </c>
      <c r="J1129" s="10" t="s">
        <v>3440</v>
      </c>
      <c r="K1129" s="10" t="s">
        <v>17</v>
      </c>
    </row>
    <row r="1130" spans="1:11" x14ac:dyDescent="0.35">
      <c r="A1130" s="10">
        <v>32874757</v>
      </c>
      <c r="B1130" s="10" t="s">
        <v>61</v>
      </c>
      <c r="C1130" s="10" t="s">
        <v>3441</v>
      </c>
      <c r="D1130" s="10" t="s">
        <v>2665</v>
      </c>
      <c r="E1130" s="10" t="s">
        <v>30</v>
      </c>
      <c r="F1130" s="10" t="s">
        <v>10</v>
      </c>
      <c r="G1130" s="10">
        <v>2</v>
      </c>
      <c r="H1130" s="10">
        <v>0</v>
      </c>
      <c r="I1130" s="10" t="s">
        <v>3442</v>
      </c>
      <c r="J1130" s="10" t="s">
        <v>3443</v>
      </c>
      <c r="K1130" s="10" t="s">
        <v>17</v>
      </c>
    </row>
    <row r="1131" spans="1:11" x14ac:dyDescent="0.35">
      <c r="A1131" s="10">
        <v>32874301</v>
      </c>
      <c r="B1131" s="10" t="s">
        <v>7</v>
      </c>
      <c r="C1131" s="10" t="s">
        <v>3444</v>
      </c>
      <c r="D1131" s="10" t="s">
        <v>2589</v>
      </c>
      <c r="E1131" s="10" t="s">
        <v>370</v>
      </c>
      <c r="F1131" s="10" t="s">
        <v>283</v>
      </c>
      <c r="G1131" s="10">
        <v>2</v>
      </c>
      <c r="H1131" s="10">
        <v>64</v>
      </c>
      <c r="I1131" s="10" t="s">
        <v>3445</v>
      </c>
      <c r="J1131" s="10" t="s">
        <v>3446</v>
      </c>
      <c r="K1131" s="10" t="s">
        <v>17</v>
      </c>
    </row>
    <row r="1132" spans="1:11" x14ac:dyDescent="0.35">
      <c r="A1132" s="10">
        <v>32874236</v>
      </c>
      <c r="B1132" s="10" t="s">
        <v>7</v>
      </c>
      <c r="C1132" s="10" t="s">
        <v>3447</v>
      </c>
      <c r="D1132" s="10" t="s">
        <v>1969</v>
      </c>
      <c r="E1132" s="10" t="s">
        <v>9</v>
      </c>
      <c r="F1132" s="10" t="s">
        <v>10</v>
      </c>
      <c r="G1132" s="10">
        <v>0</v>
      </c>
      <c r="H1132" s="10">
        <v>0</v>
      </c>
      <c r="I1132" s="10" t="s">
        <v>3448</v>
      </c>
      <c r="J1132" s="10" t="s">
        <v>3449</v>
      </c>
      <c r="K1132" s="10" t="s">
        <v>104</v>
      </c>
    </row>
    <row r="1133" spans="1:11" x14ac:dyDescent="0.35">
      <c r="A1133" s="10">
        <v>32874110</v>
      </c>
      <c r="B1133" s="10" t="s">
        <v>14</v>
      </c>
      <c r="C1133" s="10" t="s">
        <v>3450</v>
      </c>
      <c r="D1133" s="10" t="s">
        <v>3195</v>
      </c>
      <c r="E1133" s="10" t="s">
        <v>19</v>
      </c>
      <c r="F1133" s="10" t="s">
        <v>20</v>
      </c>
      <c r="G1133" s="10">
        <v>2</v>
      </c>
      <c r="H1133" s="10">
        <v>0</v>
      </c>
      <c r="I1133" s="10" t="s">
        <v>3451</v>
      </c>
      <c r="J1133" s="10" t="s">
        <v>3452</v>
      </c>
      <c r="K1133" s="10" t="s">
        <v>17</v>
      </c>
    </row>
    <row r="1134" spans="1:11" x14ac:dyDescent="0.35">
      <c r="A1134" s="10">
        <v>32873899</v>
      </c>
      <c r="B1134" s="10" t="s">
        <v>7</v>
      </c>
      <c r="C1134" s="10" t="s">
        <v>3453</v>
      </c>
      <c r="D1134" s="10" t="s">
        <v>3195</v>
      </c>
      <c r="E1134" s="10" t="s">
        <v>30</v>
      </c>
      <c r="F1134" s="10" t="s">
        <v>10</v>
      </c>
      <c r="G1134" s="10">
        <v>3</v>
      </c>
      <c r="H1134" s="10">
        <v>0</v>
      </c>
      <c r="I1134" s="10" t="s">
        <v>3454</v>
      </c>
      <c r="J1134" s="10" t="s">
        <v>3455</v>
      </c>
      <c r="K1134" s="10" t="s">
        <v>17</v>
      </c>
    </row>
    <row r="1135" spans="1:11" x14ac:dyDescent="0.35">
      <c r="A1135" s="10">
        <v>32873462</v>
      </c>
      <c r="B1135" s="10" t="s">
        <v>14</v>
      </c>
      <c r="C1135" s="10" t="s">
        <v>3456</v>
      </c>
      <c r="D1135" s="10" t="s">
        <v>3399</v>
      </c>
      <c r="E1135" s="10" t="s">
        <v>19</v>
      </c>
      <c r="F1135" s="10" t="s">
        <v>20</v>
      </c>
      <c r="G1135" s="10">
        <v>1</v>
      </c>
      <c r="H1135" s="10">
        <v>0</v>
      </c>
      <c r="I1135" s="10" t="s">
        <v>3457</v>
      </c>
      <c r="J1135" s="10" t="s">
        <v>3458</v>
      </c>
      <c r="K1135" s="10" t="s">
        <v>17</v>
      </c>
    </row>
    <row r="1136" spans="1:11" x14ac:dyDescent="0.35">
      <c r="A1136" s="10">
        <v>32873142</v>
      </c>
      <c r="B1136" s="10" t="s">
        <v>61</v>
      </c>
      <c r="C1136" s="10" t="s">
        <v>3459</v>
      </c>
      <c r="D1136" s="10" t="s">
        <v>3195</v>
      </c>
      <c r="E1136" s="10" t="s">
        <v>30</v>
      </c>
      <c r="F1136" s="10" t="s">
        <v>10</v>
      </c>
      <c r="G1136" s="10">
        <v>2</v>
      </c>
      <c r="H1136" s="10">
        <v>0</v>
      </c>
      <c r="I1136" s="10" t="s">
        <v>3460</v>
      </c>
      <c r="J1136" s="10" t="s">
        <v>3461</v>
      </c>
      <c r="K1136" s="10" t="s">
        <v>17</v>
      </c>
    </row>
    <row r="1137" spans="1:11" x14ac:dyDescent="0.35">
      <c r="A1137" s="10">
        <v>32873079</v>
      </c>
      <c r="B1137" s="10" t="s">
        <v>14</v>
      </c>
      <c r="C1137" s="10" t="s">
        <v>3462</v>
      </c>
      <c r="D1137" s="10" t="s">
        <v>2665</v>
      </c>
      <c r="E1137" s="10" t="s">
        <v>43</v>
      </c>
      <c r="F1137" s="10" t="s">
        <v>10</v>
      </c>
      <c r="G1137" s="10">
        <v>6</v>
      </c>
      <c r="H1137" s="10">
        <v>0</v>
      </c>
      <c r="I1137" s="10" t="s">
        <v>3463</v>
      </c>
      <c r="J1137" s="10" t="s">
        <v>3464</v>
      </c>
      <c r="K1137" s="10" t="s">
        <v>13</v>
      </c>
    </row>
    <row r="1138" spans="1:11" x14ac:dyDescent="0.35">
      <c r="A1138" s="10">
        <v>32872740</v>
      </c>
      <c r="B1138" s="10" t="s">
        <v>97</v>
      </c>
      <c r="C1138" s="10" t="s">
        <v>3465</v>
      </c>
      <c r="D1138" s="10" t="s">
        <v>2262</v>
      </c>
      <c r="E1138" s="10" t="s">
        <v>88</v>
      </c>
      <c r="F1138" s="10" t="s">
        <v>10</v>
      </c>
      <c r="G1138" s="10">
        <v>4</v>
      </c>
      <c r="H1138" s="10">
        <v>0</v>
      </c>
      <c r="I1138" s="10" t="s">
        <v>3466</v>
      </c>
      <c r="J1138" s="10" t="s">
        <v>3467</v>
      </c>
      <c r="K1138" s="10" t="s">
        <v>17</v>
      </c>
    </row>
    <row r="1139" spans="1:11" x14ac:dyDescent="0.35">
      <c r="A1139" s="10">
        <v>32872708</v>
      </c>
      <c r="B1139" s="10" t="s">
        <v>7</v>
      </c>
      <c r="C1139" s="10" t="s">
        <v>3468</v>
      </c>
      <c r="D1139" s="10" t="s">
        <v>3195</v>
      </c>
      <c r="E1139" s="10" t="s">
        <v>9</v>
      </c>
      <c r="F1139" s="10" t="s">
        <v>10</v>
      </c>
      <c r="G1139" s="10">
        <v>6</v>
      </c>
      <c r="H1139" s="10">
        <v>0</v>
      </c>
      <c r="I1139" s="10" t="s">
        <v>3469</v>
      </c>
      <c r="J1139" s="10" t="s">
        <v>3470</v>
      </c>
      <c r="K1139" s="10" t="s">
        <v>17</v>
      </c>
    </row>
    <row r="1140" spans="1:11" x14ac:dyDescent="0.35">
      <c r="A1140" s="10">
        <v>32871892</v>
      </c>
      <c r="B1140" s="10" t="s">
        <v>97</v>
      </c>
      <c r="C1140" s="10" t="s">
        <v>3471</v>
      </c>
      <c r="D1140" s="10" t="s">
        <v>1758</v>
      </c>
      <c r="E1140" s="10" t="s">
        <v>43</v>
      </c>
      <c r="F1140" s="10" t="s">
        <v>10</v>
      </c>
      <c r="G1140" s="10">
        <v>4</v>
      </c>
      <c r="H1140" s="10">
        <v>0</v>
      </c>
      <c r="I1140" s="10" t="s">
        <v>3472</v>
      </c>
      <c r="J1140" s="10" t="s">
        <v>3473</v>
      </c>
      <c r="K1140" s="10" t="s">
        <v>13</v>
      </c>
    </row>
    <row r="1141" spans="1:11" x14ac:dyDescent="0.35">
      <c r="A1141" s="10">
        <v>32871740</v>
      </c>
      <c r="B1141" s="10" t="s">
        <v>7</v>
      </c>
      <c r="C1141" s="10" t="s">
        <v>3474</v>
      </c>
      <c r="D1141" s="10" t="s">
        <v>2589</v>
      </c>
      <c r="E1141" s="10" t="s">
        <v>282</v>
      </c>
      <c r="F1141" s="10" t="s">
        <v>283</v>
      </c>
      <c r="G1141" s="10">
        <v>3</v>
      </c>
      <c r="H1141" s="10">
        <v>66</v>
      </c>
      <c r="I1141" s="10" t="s">
        <v>3475</v>
      </c>
      <c r="J1141" s="10" t="s">
        <v>3476</v>
      </c>
      <c r="K1141" s="10" t="s">
        <v>17</v>
      </c>
    </row>
    <row r="1142" spans="1:11" x14ac:dyDescent="0.35">
      <c r="A1142" s="10">
        <v>32871436</v>
      </c>
      <c r="B1142" s="10" t="s">
        <v>14</v>
      </c>
      <c r="C1142" s="10" t="s">
        <v>3477</v>
      </c>
      <c r="D1142" s="10" t="s">
        <v>1634</v>
      </c>
      <c r="E1142" s="10" t="s">
        <v>43</v>
      </c>
      <c r="F1142" s="10" t="s">
        <v>10</v>
      </c>
      <c r="G1142" s="10">
        <v>4</v>
      </c>
      <c r="H1142" s="10">
        <v>0</v>
      </c>
      <c r="I1142" s="10" t="s">
        <v>3478</v>
      </c>
      <c r="J1142" s="10" t="s">
        <v>3479</v>
      </c>
      <c r="K1142" s="10" t="s">
        <v>13</v>
      </c>
    </row>
    <row r="1143" spans="1:11" x14ac:dyDescent="0.35">
      <c r="A1143" s="10">
        <v>32870526</v>
      </c>
      <c r="B1143" s="10" t="s">
        <v>14</v>
      </c>
      <c r="C1143" s="10" t="s">
        <v>3480</v>
      </c>
      <c r="D1143" s="10" t="s">
        <v>1049</v>
      </c>
      <c r="E1143" s="10" t="s">
        <v>30</v>
      </c>
      <c r="F1143" s="10" t="s">
        <v>10</v>
      </c>
      <c r="G1143" s="10">
        <v>5</v>
      </c>
      <c r="H1143" s="10">
        <v>0</v>
      </c>
      <c r="I1143" s="10" t="s">
        <v>3481</v>
      </c>
      <c r="J1143" s="10" t="s">
        <v>3482</v>
      </c>
      <c r="K1143" s="10" t="s">
        <v>13</v>
      </c>
    </row>
    <row r="1144" spans="1:11" x14ac:dyDescent="0.35">
      <c r="A1144" s="10">
        <v>32869898</v>
      </c>
      <c r="B1144" s="10" t="s">
        <v>14</v>
      </c>
      <c r="C1144" s="10" t="s">
        <v>3483</v>
      </c>
      <c r="D1144" s="10" t="s">
        <v>2262</v>
      </c>
      <c r="E1144" s="10" t="s">
        <v>88</v>
      </c>
      <c r="F1144" s="10" t="s">
        <v>10</v>
      </c>
      <c r="G1144" s="10">
        <v>4</v>
      </c>
      <c r="H1144" s="10">
        <v>0</v>
      </c>
      <c r="I1144" s="10" t="s">
        <v>3484</v>
      </c>
      <c r="J1144" s="10" t="s">
        <v>3485</v>
      </c>
      <c r="K1144" s="10" t="s">
        <v>17</v>
      </c>
    </row>
    <row r="1145" spans="1:11" x14ac:dyDescent="0.35">
      <c r="A1145" s="10">
        <v>32869632</v>
      </c>
      <c r="B1145" s="10" t="s">
        <v>7</v>
      </c>
      <c r="C1145" s="10" t="s">
        <v>3486</v>
      </c>
      <c r="D1145" s="10" t="s">
        <v>2404</v>
      </c>
      <c r="E1145" s="10" t="s">
        <v>30</v>
      </c>
      <c r="F1145" s="10" t="s">
        <v>10</v>
      </c>
      <c r="G1145" s="10">
        <v>5</v>
      </c>
      <c r="H1145" s="10">
        <v>0</v>
      </c>
      <c r="I1145" s="10" t="s">
        <v>3487</v>
      </c>
      <c r="J1145" s="10" t="s">
        <v>3488</v>
      </c>
      <c r="K1145" s="10" t="s">
        <v>17</v>
      </c>
    </row>
    <row r="1146" spans="1:11" x14ac:dyDescent="0.35">
      <c r="A1146" s="10">
        <v>32869615</v>
      </c>
      <c r="B1146" s="10" t="s">
        <v>14</v>
      </c>
      <c r="C1146" s="10" t="s">
        <v>3489</v>
      </c>
      <c r="D1146" s="10" t="s">
        <v>3195</v>
      </c>
      <c r="E1146" s="10" t="s">
        <v>19</v>
      </c>
      <c r="F1146" s="10" t="s">
        <v>20</v>
      </c>
      <c r="G1146" s="10">
        <v>2</v>
      </c>
      <c r="H1146" s="10">
        <v>0</v>
      </c>
      <c r="I1146" s="10" t="s">
        <v>3490</v>
      </c>
      <c r="J1146" s="10" t="s">
        <v>3491</v>
      </c>
      <c r="K1146" s="10" t="s">
        <v>17</v>
      </c>
    </row>
    <row r="1147" spans="1:11" x14ac:dyDescent="0.35">
      <c r="A1147" s="10">
        <v>32869308</v>
      </c>
      <c r="B1147" s="10" t="s">
        <v>61</v>
      </c>
      <c r="C1147" s="10" t="s">
        <v>3492</v>
      </c>
      <c r="D1147" s="10" t="s">
        <v>2665</v>
      </c>
      <c r="E1147" s="10" t="s">
        <v>30</v>
      </c>
      <c r="F1147" s="10" t="s">
        <v>10</v>
      </c>
      <c r="G1147" s="10">
        <v>3</v>
      </c>
      <c r="H1147" s="10">
        <v>0</v>
      </c>
      <c r="I1147" s="10" t="s">
        <v>3493</v>
      </c>
      <c r="J1147" s="10" t="s">
        <v>3494</v>
      </c>
      <c r="K1147" s="10" t="s">
        <v>13</v>
      </c>
    </row>
    <row r="1148" spans="1:11" x14ac:dyDescent="0.35">
      <c r="A1148" s="10">
        <v>32868878</v>
      </c>
      <c r="B1148" s="10" t="s">
        <v>14</v>
      </c>
      <c r="C1148" s="10" t="s">
        <v>3495</v>
      </c>
      <c r="D1148" s="10" t="s">
        <v>2589</v>
      </c>
      <c r="E1148" s="10" t="s">
        <v>88</v>
      </c>
      <c r="F1148" s="10" t="s">
        <v>10</v>
      </c>
      <c r="G1148" s="10">
        <v>3</v>
      </c>
      <c r="H1148" s="10">
        <v>0</v>
      </c>
      <c r="I1148" s="10" t="s">
        <v>3496</v>
      </c>
      <c r="J1148" s="10" t="s">
        <v>3497</v>
      </c>
      <c r="K1148" s="10" t="s">
        <v>13</v>
      </c>
    </row>
    <row r="1149" spans="1:11" x14ac:dyDescent="0.35">
      <c r="A1149" s="10">
        <v>32868752</v>
      </c>
      <c r="B1149" s="10" t="s">
        <v>14</v>
      </c>
      <c r="C1149" s="10" t="s">
        <v>3498</v>
      </c>
      <c r="D1149" s="10" t="s">
        <v>1634</v>
      </c>
      <c r="E1149" s="10" t="s">
        <v>30</v>
      </c>
      <c r="F1149" s="10" t="s">
        <v>10</v>
      </c>
      <c r="G1149" s="10">
        <v>5</v>
      </c>
      <c r="H1149" s="10">
        <v>0</v>
      </c>
      <c r="I1149" s="10" t="s">
        <v>3499</v>
      </c>
      <c r="J1149" s="10" t="s">
        <v>3500</v>
      </c>
      <c r="K1149" s="10" t="s">
        <v>13</v>
      </c>
    </row>
    <row r="1150" spans="1:11" x14ac:dyDescent="0.35">
      <c r="A1150" s="10">
        <v>32868375</v>
      </c>
      <c r="B1150" s="10" t="s">
        <v>14</v>
      </c>
      <c r="C1150" s="10" t="s">
        <v>3501</v>
      </c>
      <c r="D1150" s="10" t="s">
        <v>1471</v>
      </c>
      <c r="E1150" s="10" t="s">
        <v>43</v>
      </c>
      <c r="F1150" s="10" t="s">
        <v>10</v>
      </c>
      <c r="G1150" s="10">
        <v>2</v>
      </c>
      <c r="H1150" s="10">
        <v>0</v>
      </c>
      <c r="I1150" s="10" t="s">
        <v>3502</v>
      </c>
      <c r="J1150" s="10" t="s">
        <v>3503</v>
      </c>
      <c r="K1150" s="10" t="s">
        <v>17</v>
      </c>
    </row>
    <row r="1151" spans="1:11" x14ac:dyDescent="0.35">
      <c r="A1151" s="10">
        <v>32868162</v>
      </c>
      <c r="B1151" s="10" t="s">
        <v>7</v>
      </c>
      <c r="C1151" s="10" t="s">
        <v>3504</v>
      </c>
      <c r="D1151" s="10" t="s">
        <v>2990</v>
      </c>
      <c r="E1151" s="10" t="s">
        <v>30</v>
      </c>
      <c r="F1151" s="10" t="s">
        <v>10</v>
      </c>
      <c r="G1151" s="10">
        <v>4</v>
      </c>
      <c r="H1151" s="10">
        <v>0</v>
      </c>
      <c r="I1151" s="10" t="s">
        <v>3505</v>
      </c>
      <c r="J1151" s="10" t="s">
        <v>3506</v>
      </c>
      <c r="K1151" s="10" t="s">
        <v>17</v>
      </c>
    </row>
    <row r="1152" spans="1:11" x14ac:dyDescent="0.35">
      <c r="A1152" s="10">
        <v>32867261</v>
      </c>
      <c r="B1152" s="10" t="s">
        <v>7</v>
      </c>
      <c r="C1152" s="10" t="s">
        <v>3507</v>
      </c>
      <c r="D1152" s="10" t="s">
        <v>1758</v>
      </c>
      <c r="E1152" s="10" t="s">
        <v>9</v>
      </c>
      <c r="F1152" s="10" t="s">
        <v>1177</v>
      </c>
      <c r="G1152" s="10">
        <v>4</v>
      </c>
      <c r="H1152" s="10">
        <v>0</v>
      </c>
      <c r="I1152" s="10" t="s">
        <v>3508</v>
      </c>
      <c r="J1152" s="10" t="s">
        <v>3509</v>
      </c>
      <c r="K1152" s="10" t="s">
        <v>17</v>
      </c>
    </row>
    <row r="1153" spans="1:11" x14ac:dyDescent="0.35">
      <c r="A1153" s="10">
        <v>32866796</v>
      </c>
      <c r="B1153" s="10" t="s">
        <v>14</v>
      </c>
      <c r="C1153" s="10" t="s">
        <v>3510</v>
      </c>
      <c r="D1153" s="10" t="s">
        <v>2990</v>
      </c>
      <c r="E1153" s="10" t="s">
        <v>670</v>
      </c>
      <c r="F1153" s="10" t="s">
        <v>283</v>
      </c>
      <c r="G1153" s="10">
        <v>4</v>
      </c>
      <c r="H1153" s="10">
        <v>52</v>
      </c>
      <c r="I1153" s="10" t="s">
        <v>3511</v>
      </c>
      <c r="J1153" s="10" t="s">
        <v>3512</v>
      </c>
      <c r="K1153" s="10" t="s">
        <v>17</v>
      </c>
    </row>
    <row r="1154" spans="1:11" x14ac:dyDescent="0.35">
      <c r="A1154" s="10">
        <v>32866338</v>
      </c>
      <c r="B1154" s="10" t="s">
        <v>14</v>
      </c>
      <c r="C1154" s="10" t="s">
        <v>3513</v>
      </c>
      <c r="D1154" s="10" t="s">
        <v>3195</v>
      </c>
      <c r="E1154" s="10" t="s">
        <v>19</v>
      </c>
      <c r="F1154" s="10" t="s">
        <v>20</v>
      </c>
      <c r="G1154" s="10">
        <v>2</v>
      </c>
      <c r="H1154" s="10">
        <v>0</v>
      </c>
      <c r="I1154" s="10" t="s">
        <v>3514</v>
      </c>
      <c r="J1154" s="10" t="s">
        <v>3515</v>
      </c>
      <c r="K1154" s="10" t="s">
        <v>17</v>
      </c>
    </row>
    <row r="1155" spans="1:11" x14ac:dyDescent="0.35">
      <c r="A1155" s="10">
        <v>32865458</v>
      </c>
      <c r="B1155" s="10" t="s">
        <v>138</v>
      </c>
      <c r="C1155" s="10" t="s">
        <v>3516</v>
      </c>
      <c r="D1155" s="10" t="s">
        <v>1969</v>
      </c>
      <c r="E1155" s="10" t="s">
        <v>9</v>
      </c>
      <c r="F1155" s="10" t="s">
        <v>10</v>
      </c>
      <c r="G1155" s="10">
        <v>0</v>
      </c>
      <c r="H1155" s="10">
        <v>0</v>
      </c>
      <c r="I1155" s="10" t="s">
        <v>3517</v>
      </c>
      <c r="J1155" s="10" t="s">
        <v>3518</v>
      </c>
      <c r="K1155" s="10" t="s">
        <v>104</v>
      </c>
    </row>
    <row r="1156" spans="1:11" x14ac:dyDescent="0.35">
      <c r="A1156" s="10">
        <v>32865442</v>
      </c>
      <c r="B1156" s="10" t="s">
        <v>61</v>
      </c>
      <c r="C1156" s="10" t="s">
        <v>3519</v>
      </c>
      <c r="D1156" s="10" t="s">
        <v>1969</v>
      </c>
      <c r="E1156" s="10" t="s">
        <v>30</v>
      </c>
      <c r="F1156" s="10" t="s">
        <v>10</v>
      </c>
      <c r="G1156" s="10">
        <v>3</v>
      </c>
      <c r="H1156" s="10">
        <v>0</v>
      </c>
      <c r="I1156" s="10" t="s">
        <v>3520</v>
      </c>
      <c r="K1156" s="10" t="s">
        <v>17</v>
      </c>
    </row>
    <row r="1157" spans="1:11" x14ac:dyDescent="0.35">
      <c r="A1157" s="10">
        <v>32865185</v>
      </c>
      <c r="B1157" s="10" t="s">
        <v>14</v>
      </c>
      <c r="C1157" s="10" t="s">
        <v>3521</v>
      </c>
      <c r="D1157" s="10" t="s">
        <v>173</v>
      </c>
      <c r="E1157" s="10" t="s">
        <v>670</v>
      </c>
      <c r="F1157" s="10" t="s">
        <v>283</v>
      </c>
      <c r="G1157" s="10">
        <v>4</v>
      </c>
      <c r="H1157" s="10">
        <v>128</v>
      </c>
      <c r="I1157" s="10" t="s">
        <v>3522</v>
      </c>
      <c r="J1157" s="10" t="s">
        <v>3523</v>
      </c>
      <c r="K1157" s="10" t="s">
        <v>17</v>
      </c>
    </row>
    <row r="1158" spans="1:11" x14ac:dyDescent="0.35">
      <c r="A1158" s="10">
        <v>32865059</v>
      </c>
      <c r="B1158" s="10" t="s">
        <v>7</v>
      </c>
      <c r="C1158" s="10" t="s">
        <v>3524</v>
      </c>
      <c r="D1158" s="10" t="s">
        <v>3195</v>
      </c>
      <c r="E1158" s="10" t="s">
        <v>30</v>
      </c>
      <c r="F1158" s="10" t="s">
        <v>10</v>
      </c>
      <c r="G1158" s="10">
        <v>2</v>
      </c>
      <c r="H1158" s="10">
        <v>0</v>
      </c>
      <c r="I1158" s="10" t="s">
        <v>3525</v>
      </c>
      <c r="J1158" s="10" t="s">
        <v>3526</v>
      </c>
      <c r="K1158" s="10" t="s">
        <v>17</v>
      </c>
    </row>
    <row r="1159" spans="1:11" x14ac:dyDescent="0.35">
      <c r="A1159" s="10">
        <v>32864468</v>
      </c>
      <c r="B1159" s="10" t="s">
        <v>14</v>
      </c>
      <c r="C1159" s="10" t="s">
        <v>3527</v>
      </c>
      <c r="D1159" s="10" t="s">
        <v>2589</v>
      </c>
      <c r="E1159" s="10" t="s">
        <v>30</v>
      </c>
      <c r="F1159" s="10" t="s">
        <v>10</v>
      </c>
      <c r="G1159" s="10">
        <v>2</v>
      </c>
      <c r="H1159" s="10">
        <v>0</v>
      </c>
      <c r="I1159" s="10" t="s">
        <v>3528</v>
      </c>
      <c r="J1159" s="10" t="s">
        <v>3529</v>
      </c>
      <c r="K1159" s="10" t="s">
        <v>17</v>
      </c>
    </row>
    <row r="1160" spans="1:11" x14ac:dyDescent="0.35">
      <c r="A1160" s="10">
        <v>32864338</v>
      </c>
      <c r="B1160" s="10" t="s">
        <v>14</v>
      </c>
      <c r="C1160" s="10" t="s">
        <v>3530</v>
      </c>
      <c r="D1160" s="10" t="s">
        <v>2589</v>
      </c>
      <c r="E1160" s="10" t="s">
        <v>30</v>
      </c>
      <c r="F1160" s="10" t="s">
        <v>10</v>
      </c>
      <c r="G1160" s="10">
        <v>6</v>
      </c>
      <c r="H1160" s="10">
        <v>0</v>
      </c>
      <c r="I1160" s="10" t="s">
        <v>3531</v>
      </c>
      <c r="J1160" s="10" t="s">
        <v>3532</v>
      </c>
      <c r="K1160" s="10" t="s">
        <v>17</v>
      </c>
    </row>
    <row r="1161" spans="1:11" x14ac:dyDescent="0.35">
      <c r="A1161" s="10">
        <v>32864226</v>
      </c>
      <c r="B1161" s="10" t="s">
        <v>14</v>
      </c>
      <c r="C1161" s="10" t="s">
        <v>3533</v>
      </c>
      <c r="D1161" s="10" t="s">
        <v>2589</v>
      </c>
      <c r="E1161" s="10" t="s">
        <v>30</v>
      </c>
      <c r="F1161" s="10" t="s">
        <v>10</v>
      </c>
      <c r="G1161" s="10">
        <v>6</v>
      </c>
      <c r="H1161" s="10">
        <v>0</v>
      </c>
      <c r="I1161" s="10" t="s">
        <v>3534</v>
      </c>
      <c r="J1161" s="10" t="s">
        <v>3535</v>
      </c>
      <c r="K1161" s="10" t="s">
        <v>13</v>
      </c>
    </row>
    <row r="1162" spans="1:11" x14ac:dyDescent="0.35">
      <c r="A1162" s="10">
        <v>32863974</v>
      </c>
      <c r="B1162" s="10" t="s">
        <v>14</v>
      </c>
      <c r="C1162" s="10" t="s">
        <v>3536</v>
      </c>
      <c r="D1162" s="10" t="s">
        <v>2589</v>
      </c>
      <c r="E1162" s="10" t="s">
        <v>30</v>
      </c>
      <c r="F1162" s="10" t="s">
        <v>10</v>
      </c>
      <c r="G1162" s="10">
        <v>6</v>
      </c>
      <c r="H1162" s="10">
        <v>0</v>
      </c>
      <c r="I1162" s="10" t="s">
        <v>3537</v>
      </c>
      <c r="J1162" s="10" t="s">
        <v>3538</v>
      </c>
      <c r="K1162" s="10" t="s">
        <v>17</v>
      </c>
    </row>
    <row r="1163" spans="1:11" x14ac:dyDescent="0.35">
      <c r="A1163" s="10">
        <v>32863797</v>
      </c>
      <c r="B1163" s="10" t="s">
        <v>97</v>
      </c>
      <c r="C1163" s="10" t="s">
        <v>3539</v>
      </c>
      <c r="D1163" s="10" t="s">
        <v>2665</v>
      </c>
      <c r="E1163" s="10" t="s">
        <v>43</v>
      </c>
      <c r="F1163" s="10" t="s">
        <v>10</v>
      </c>
      <c r="G1163" s="10">
        <v>3</v>
      </c>
      <c r="H1163" s="10">
        <v>0</v>
      </c>
      <c r="I1163" s="10" t="s">
        <v>3540</v>
      </c>
      <c r="J1163" s="10" t="s">
        <v>3541</v>
      </c>
      <c r="K1163" s="10" t="s">
        <v>17</v>
      </c>
    </row>
    <row r="1164" spans="1:11" x14ac:dyDescent="0.35">
      <c r="A1164" s="10">
        <v>32863570</v>
      </c>
      <c r="B1164" s="10" t="s">
        <v>7</v>
      </c>
      <c r="C1164" s="10" t="s">
        <v>3542</v>
      </c>
      <c r="D1164" s="10" t="s">
        <v>2061</v>
      </c>
      <c r="E1164" s="10" t="s">
        <v>19</v>
      </c>
      <c r="F1164" s="10" t="s">
        <v>20</v>
      </c>
      <c r="G1164" s="10">
        <v>2</v>
      </c>
      <c r="H1164" s="10">
        <v>0</v>
      </c>
      <c r="I1164" s="10" t="s">
        <v>3543</v>
      </c>
      <c r="J1164" s="10" t="s">
        <v>3544</v>
      </c>
      <c r="K1164" s="10" t="s">
        <v>17</v>
      </c>
    </row>
    <row r="1165" spans="1:11" x14ac:dyDescent="0.35">
      <c r="A1165" s="10">
        <v>32863499</v>
      </c>
      <c r="B1165" s="10" t="s">
        <v>14</v>
      </c>
      <c r="C1165" s="10" t="s">
        <v>3545</v>
      </c>
      <c r="D1165" s="10" t="s">
        <v>2262</v>
      </c>
      <c r="E1165" s="10" t="s">
        <v>282</v>
      </c>
      <c r="F1165" s="10" t="s">
        <v>10</v>
      </c>
      <c r="G1165" s="10">
        <v>0</v>
      </c>
      <c r="H1165" s="10">
        <v>0</v>
      </c>
      <c r="I1165" s="10" t="s">
        <v>3546</v>
      </c>
      <c r="J1165" s="10" t="s">
        <v>3547</v>
      </c>
      <c r="K1165" s="10" t="s">
        <v>104</v>
      </c>
    </row>
    <row r="1166" spans="1:11" x14ac:dyDescent="0.35">
      <c r="A1166" s="10">
        <v>32862998</v>
      </c>
      <c r="B1166" s="10" t="s">
        <v>14</v>
      </c>
      <c r="C1166" s="10" t="s">
        <v>3548</v>
      </c>
      <c r="D1166" s="10" t="s">
        <v>3399</v>
      </c>
      <c r="E1166" s="10" t="s">
        <v>9</v>
      </c>
      <c r="F1166" s="10" t="s">
        <v>10</v>
      </c>
      <c r="G1166" s="10">
        <v>6</v>
      </c>
      <c r="H1166" s="10">
        <v>0</v>
      </c>
      <c r="I1166" s="10" t="s">
        <v>3549</v>
      </c>
      <c r="J1166" s="10" t="s">
        <v>3550</v>
      </c>
      <c r="K1166" s="10" t="s">
        <v>17</v>
      </c>
    </row>
    <row r="1167" spans="1:11" x14ac:dyDescent="0.35">
      <c r="A1167" s="10">
        <v>32862708</v>
      </c>
      <c r="B1167" s="10" t="s">
        <v>14</v>
      </c>
      <c r="C1167" s="10" t="s">
        <v>3551</v>
      </c>
      <c r="D1167" s="10" t="s">
        <v>770</v>
      </c>
      <c r="E1167" s="10" t="s">
        <v>43</v>
      </c>
      <c r="F1167" s="10" t="s">
        <v>10</v>
      </c>
      <c r="G1167" s="10">
        <v>2</v>
      </c>
      <c r="H1167" s="10">
        <v>0</v>
      </c>
      <c r="I1167" s="10" t="s">
        <v>3552</v>
      </c>
      <c r="J1167" s="10" t="s">
        <v>3553</v>
      </c>
      <c r="K1167" s="10" t="s">
        <v>17</v>
      </c>
    </row>
    <row r="1168" spans="1:11" x14ac:dyDescent="0.35">
      <c r="A1168" s="10">
        <v>32862624</v>
      </c>
      <c r="B1168" s="10" t="s">
        <v>97</v>
      </c>
      <c r="C1168" s="10" t="s">
        <v>3554</v>
      </c>
      <c r="D1168" s="10" t="s">
        <v>599</v>
      </c>
      <c r="E1168" s="10" t="s">
        <v>30</v>
      </c>
      <c r="F1168" s="10" t="s">
        <v>10</v>
      </c>
      <c r="G1168" s="10">
        <v>3</v>
      </c>
      <c r="H1168" s="10">
        <v>0</v>
      </c>
      <c r="I1168" s="10" t="s">
        <v>3555</v>
      </c>
      <c r="J1168" s="10" t="s">
        <v>3556</v>
      </c>
      <c r="K1168" s="10" t="s">
        <v>13</v>
      </c>
    </row>
    <row r="1169" spans="1:11" x14ac:dyDescent="0.35">
      <c r="A1169" s="10">
        <v>32862422</v>
      </c>
      <c r="B1169" s="10" t="s">
        <v>61</v>
      </c>
      <c r="C1169" s="10" t="s">
        <v>3557</v>
      </c>
      <c r="D1169" s="10" t="s">
        <v>1049</v>
      </c>
      <c r="E1169" s="10" t="s">
        <v>30</v>
      </c>
      <c r="F1169" s="10" t="s">
        <v>10</v>
      </c>
      <c r="G1169" s="10">
        <v>4</v>
      </c>
      <c r="H1169" s="10">
        <v>0</v>
      </c>
      <c r="I1169" s="10" t="s">
        <v>3558</v>
      </c>
      <c r="J1169" s="10" t="s">
        <v>3559</v>
      </c>
      <c r="K1169" s="10" t="s">
        <v>17</v>
      </c>
    </row>
    <row r="1170" spans="1:11" x14ac:dyDescent="0.35">
      <c r="A1170" s="10">
        <v>32862410</v>
      </c>
      <c r="B1170" s="10" t="s">
        <v>7</v>
      </c>
      <c r="C1170" s="10" t="s">
        <v>3560</v>
      </c>
      <c r="D1170" s="10" t="s">
        <v>2061</v>
      </c>
      <c r="E1170" s="10" t="s">
        <v>370</v>
      </c>
      <c r="F1170" s="10" t="s">
        <v>283</v>
      </c>
      <c r="G1170" s="10">
        <v>2</v>
      </c>
      <c r="H1170" s="10">
        <v>66</v>
      </c>
      <c r="I1170" s="10" t="s">
        <v>3561</v>
      </c>
      <c r="J1170" s="10" t="s">
        <v>3562</v>
      </c>
      <c r="K1170" s="10" t="s">
        <v>17</v>
      </c>
    </row>
    <row r="1171" spans="1:11" x14ac:dyDescent="0.35">
      <c r="A1171" s="10">
        <v>32862338</v>
      </c>
      <c r="B1171" s="10" t="s">
        <v>7</v>
      </c>
      <c r="C1171" s="10" t="s">
        <v>3563</v>
      </c>
      <c r="D1171" s="10" t="s">
        <v>3399</v>
      </c>
      <c r="E1171" s="10" t="s">
        <v>9</v>
      </c>
      <c r="F1171" s="10" t="s">
        <v>10</v>
      </c>
      <c r="G1171" s="10">
        <v>4</v>
      </c>
      <c r="H1171" s="10">
        <v>0</v>
      </c>
      <c r="I1171" s="10" t="s">
        <v>3564</v>
      </c>
      <c r="J1171" s="10" t="s">
        <v>3565</v>
      </c>
      <c r="K1171" s="10" t="s">
        <v>17</v>
      </c>
    </row>
    <row r="1172" spans="1:11" x14ac:dyDescent="0.35">
      <c r="A1172" s="10">
        <v>32861633</v>
      </c>
      <c r="B1172" s="10" t="s">
        <v>7</v>
      </c>
      <c r="C1172" s="10" t="s">
        <v>3566</v>
      </c>
      <c r="D1172" s="10" t="s">
        <v>2990</v>
      </c>
      <c r="E1172" s="10" t="s">
        <v>9</v>
      </c>
      <c r="F1172" s="10" t="s">
        <v>10</v>
      </c>
      <c r="G1172" s="10">
        <v>4</v>
      </c>
      <c r="H1172" s="10">
        <v>0</v>
      </c>
      <c r="I1172" s="10" t="s">
        <v>3567</v>
      </c>
      <c r="J1172" s="10" t="s">
        <v>3568</v>
      </c>
      <c r="K1172" s="10" t="s">
        <v>17</v>
      </c>
    </row>
    <row r="1173" spans="1:11" x14ac:dyDescent="0.35">
      <c r="A1173" s="10">
        <v>32860560</v>
      </c>
      <c r="B1173" s="10" t="s">
        <v>14</v>
      </c>
      <c r="C1173" s="10" t="s">
        <v>3569</v>
      </c>
      <c r="D1173" s="10" t="s">
        <v>2665</v>
      </c>
      <c r="E1173" s="10" t="s">
        <v>1140</v>
      </c>
      <c r="F1173" s="10" t="s">
        <v>3570</v>
      </c>
      <c r="G1173" s="10">
        <v>5</v>
      </c>
      <c r="H1173" s="10">
        <v>56</v>
      </c>
      <c r="I1173" s="10" t="s">
        <v>3571</v>
      </c>
      <c r="J1173" s="10" t="s">
        <v>3572</v>
      </c>
      <c r="K1173" s="10" t="s">
        <v>13</v>
      </c>
    </row>
    <row r="1174" spans="1:11" x14ac:dyDescent="0.35">
      <c r="A1174" s="10">
        <v>32860527</v>
      </c>
      <c r="B1174" s="10" t="s">
        <v>7</v>
      </c>
      <c r="C1174" s="10" t="s">
        <v>3573</v>
      </c>
      <c r="D1174" s="10" t="s">
        <v>3195</v>
      </c>
      <c r="E1174" s="10" t="s">
        <v>30</v>
      </c>
      <c r="F1174" s="10" t="s">
        <v>10</v>
      </c>
      <c r="G1174" s="10">
        <v>3</v>
      </c>
      <c r="H1174" s="10">
        <v>0</v>
      </c>
      <c r="I1174" s="10" t="s">
        <v>3574</v>
      </c>
      <c r="J1174" s="10" t="s">
        <v>3575</v>
      </c>
      <c r="K1174" s="10" t="s">
        <v>17</v>
      </c>
    </row>
    <row r="1175" spans="1:11" x14ac:dyDescent="0.35">
      <c r="A1175" s="10">
        <v>32860239</v>
      </c>
      <c r="B1175" s="10" t="s">
        <v>7</v>
      </c>
      <c r="C1175" s="10" t="s">
        <v>3576</v>
      </c>
      <c r="D1175" s="10" t="s">
        <v>3399</v>
      </c>
      <c r="E1175" s="10" t="s">
        <v>9</v>
      </c>
      <c r="F1175" s="10" t="s">
        <v>10</v>
      </c>
      <c r="G1175" s="10">
        <v>1</v>
      </c>
      <c r="H1175" s="10">
        <v>0</v>
      </c>
      <c r="I1175" s="10" t="s">
        <v>3577</v>
      </c>
      <c r="J1175" s="10" t="s">
        <v>3578</v>
      </c>
      <c r="K1175" s="10" t="s">
        <v>13</v>
      </c>
    </row>
    <row r="1176" spans="1:11" x14ac:dyDescent="0.35">
      <c r="A1176" s="10">
        <v>32860209</v>
      </c>
      <c r="B1176" s="10" t="s">
        <v>97</v>
      </c>
      <c r="C1176" s="10" t="s">
        <v>3579</v>
      </c>
      <c r="D1176" s="10" t="s">
        <v>3399</v>
      </c>
      <c r="E1176" s="10" t="s">
        <v>9</v>
      </c>
      <c r="F1176" s="10" t="s">
        <v>10</v>
      </c>
      <c r="G1176" s="10">
        <v>4</v>
      </c>
      <c r="H1176" s="10">
        <v>0</v>
      </c>
      <c r="I1176" s="10" t="s">
        <v>3580</v>
      </c>
      <c r="J1176" s="10" t="s">
        <v>3581</v>
      </c>
      <c r="K1176" s="10" t="s">
        <v>17</v>
      </c>
    </row>
    <row r="1177" spans="1:11" x14ac:dyDescent="0.35">
      <c r="A1177" s="10">
        <v>32859858</v>
      </c>
      <c r="B1177" s="10" t="s">
        <v>7</v>
      </c>
      <c r="C1177" s="10" t="s">
        <v>3582</v>
      </c>
      <c r="D1177" s="10" t="s">
        <v>1758</v>
      </c>
      <c r="E1177" s="10" t="s">
        <v>19</v>
      </c>
      <c r="F1177" s="10" t="s">
        <v>20</v>
      </c>
      <c r="G1177" s="10">
        <v>4</v>
      </c>
      <c r="H1177" s="10">
        <v>0</v>
      </c>
      <c r="I1177" s="10" t="s">
        <v>3583</v>
      </c>
      <c r="J1177" s="10" t="s">
        <v>3584</v>
      </c>
      <c r="K1177" s="10" t="s">
        <v>13</v>
      </c>
    </row>
    <row r="1178" spans="1:11" x14ac:dyDescent="0.35">
      <c r="A1178" s="10">
        <v>32859651</v>
      </c>
      <c r="B1178" s="10" t="s">
        <v>7</v>
      </c>
      <c r="C1178" s="10" t="s">
        <v>3585</v>
      </c>
      <c r="D1178" s="10" t="s">
        <v>1254</v>
      </c>
      <c r="E1178" s="10" t="s">
        <v>9</v>
      </c>
      <c r="F1178" s="10" t="s">
        <v>10</v>
      </c>
      <c r="G1178" s="10">
        <v>2</v>
      </c>
      <c r="H1178" s="10">
        <v>0</v>
      </c>
      <c r="I1178" s="10" t="s">
        <v>3586</v>
      </c>
      <c r="J1178" s="10" t="s">
        <v>3587</v>
      </c>
      <c r="K1178" s="10" t="s">
        <v>13</v>
      </c>
    </row>
    <row r="1179" spans="1:11" x14ac:dyDescent="0.35">
      <c r="A1179" s="10">
        <v>32859259</v>
      </c>
      <c r="B1179" s="10" t="s">
        <v>14</v>
      </c>
      <c r="C1179" s="10" t="s">
        <v>3588</v>
      </c>
      <c r="D1179" s="10" t="s">
        <v>3195</v>
      </c>
      <c r="E1179" s="10" t="s">
        <v>9</v>
      </c>
      <c r="F1179" s="10" t="s">
        <v>10</v>
      </c>
      <c r="G1179" s="10">
        <v>4</v>
      </c>
      <c r="H1179" s="10">
        <v>0</v>
      </c>
      <c r="I1179" s="10" t="s">
        <v>3589</v>
      </c>
      <c r="J1179" s="10" t="s">
        <v>3590</v>
      </c>
      <c r="K1179" s="10" t="s">
        <v>17</v>
      </c>
    </row>
    <row r="1180" spans="1:11" x14ac:dyDescent="0.35">
      <c r="A1180" s="10">
        <v>32858726</v>
      </c>
      <c r="B1180" s="10" t="s">
        <v>14</v>
      </c>
      <c r="C1180" s="10" t="s">
        <v>3591</v>
      </c>
      <c r="D1180" s="10" t="s">
        <v>3399</v>
      </c>
      <c r="E1180" s="10" t="s">
        <v>9</v>
      </c>
      <c r="F1180" s="10" t="s">
        <v>10</v>
      </c>
      <c r="G1180" s="10">
        <v>0</v>
      </c>
      <c r="H1180" s="10">
        <v>0</v>
      </c>
      <c r="I1180" s="10" t="s">
        <v>3592</v>
      </c>
      <c r="J1180" s="10" t="s">
        <v>3593</v>
      </c>
      <c r="K1180" s="10" t="s">
        <v>104</v>
      </c>
    </row>
    <row r="1181" spans="1:11" x14ac:dyDescent="0.35">
      <c r="A1181" s="10">
        <v>32856660</v>
      </c>
      <c r="B1181" s="10" t="s">
        <v>7</v>
      </c>
      <c r="C1181" s="10" t="s">
        <v>3594</v>
      </c>
      <c r="D1181" s="10" t="s">
        <v>2986</v>
      </c>
      <c r="E1181" s="10" t="s">
        <v>30</v>
      </c>
      <c r="F1181" s="10" t="s">
        <v>10</v>
      </c>
      <c r="G1181" s="10">
        <v>0</v>
      </c>
      <c r="H1181" s="10">
        <v>0</v>
      </c>
      <c r="I1181" s="10" t="s">
        <v>3595</v>
      </c>
      <c r="J1181" s="10" t="s">
        <v>3596</v>
      </c>
      <c r="K1181" s="10" t="s">
        <v>104</v>
      </c>
    </row>
    <row r="1182" spans="1:11" x14ac:dyDescent="0.35">
      <c r="A1182" s="10">
        <v>32856343</v>
      </c>
      <c r="B1182" s="10" t="s">
        <v>7</v>
      </c>
      <c r="C1182" s="10" t="s">
        <v>3597</v>
      </c>
      <c r="D1182" s="10" t="s">
        <v>2404</v>
      </c>
      <c r="E1182" s="10" t="s">
        <v>43</v>
      </c>
      <c r="F1182" s="10" t="s">
        <v>10</v>
      </c>
      <c r="G1182" s="10">
        <v>2</v>
      </c>
      <c r="H1182" s="10">
        <v>0</v>
      </c>
      <c r="I1182" s="10" t="s">
        <v>3598</v>
      </c>
      <c r="J1182" s="10" t="s">
        <v>3599</v>
      </c>
      <c r="K1182" s="10" t="s">
        <v>13</v>
      </c>
    </row>
    <row r="1183" spans="1:11" x14ac:dyDescent="0.35">
      <c r="A1183" s="10">
        <v>32855616</v>
      </c>
      <c r="B1183" s="10" t="s">
        <v>14</v>
      </c>
      <c r="C1183" s="10" t="s">
        <v>3600</v>
      </c>
      <c r="D1183" s="10" t="s">
        <v>1969</v>
      </c>
      <c r="E1183" s="10" t="s">
        <v>43</v>
      </c>
      <c r="F1183" s="10" t="s">
        <v>10</v>
      </c>
      <c r="G1183" s="10">
        <v>4</v>
      </c>
      <c r="H1183" s="10">
        <v>0</v>
      </c>
      <c r="I1183" s="10" t="s">
        <v>3601</v>
      </c>
      <c r="J1183" s="10" t="s">
        <v>3602</v>
      </c>
      <c r="K1183" s="10" t="s">
        <v>17</v>
      </c>
    </row>
    <row r="1184" spans="1:11" x14ac:dyDescent="0.35">
      <c r="A1184" s="10">
        <v>32855328</v>
      </c>
      <c r="B1184" s="10" t="s">
        <v>7</v>
      </c>
      <c r="C1184" s="10" t="s">
        <v>3603</v>
      </c>
      <c r="D1184" s="10" t="s">
        <v>2262</v>
      </c>
      <c r="E1184" s="10" t="s">
        <v>282</v>
      </c>
      <c r="F1184" s="10" t="s">
        <v>10</v>
      </c>
      <c r="G1184" s="10">
        <v>0</v>
      </c>
      <c r="H1184" s="10">
        <v>0</v>
      </c>
      <c r="I1184" s="10" t="s">
        <v>3604</v>
      </c>
      <c r="J1184" s="10" t="s">
        <v>3605</v>
      </c>
      <c r="K1184" s="10" t="s">
        <v>104</v>
      </c>
    </row>
    <row r="1185" spans="1:11" x14ac:dyDescent="0.35">
      <c r="A1185" s="10">
        <v>32855217</v>
      </c>
      <c r="B1185" s="10" t="s">
        <v>61</v>
      </c>
      <c r="C1185" s="10" t="s">
        <v>3606</v>
      </c>
      <c r="D1185" s="10" t="s">
        <v>173</v>
      </c>
      <c r="E1185" s="10" t="s">
        <v>670</v>
      </c>
      <c r="F1185" s="10" t="s">
        <v>283</v>
      </c>
      <c r="G1185" s="10">
        <v>4</v>
      </c>
      <c r="H1185" s="10">
        <v>88</v>
      </c>
      <c r="I1185" s="10" t="s">
        <v>3607</v>
      </c>
      <c r="J1185" s="10" t="s">
        <v>3608</v>
      </c>
      <c r="K1185" s="10" t="s">
        <v>13</v>
      </c>
    </row>
    <row r="1186" spans="1:11" x14ac:dyDescent="0.35">
      <c r="A1186" s="10">
        <v>32855168</v>
      </c>
      <c r="B1186" s="10" t="s">
        <v>7</v>
      </c>
      <c r="C1186" s="10" t="s">
        <v>3609</v>
      </c>
      <c r="D1186" s="10" t="s">
        <v>3399</v>
      </c>
      <c r="E1186" s="10" t="s">
        <v>9</v>
      </c>
      <c r="F1186" s="10" t="s">
        <v>10</v>
      </c>
      <c r="G1186" s="10">
        <v>5</v>
      </c>
      <c r="H1186" s="10">
        <v>0</v>
      </c>
      <c r="I1186" s="10" t="s">
        <v>3610</v>
      </c>
      <c r="J1186" s="10" t="s">
        <v>3611</v>
      </c>
      <c r="K1186" s="10" t="s">
        <v>17</v>
      </c>
    </row>
    <row r="1187" spans="1:11" x14ac:dyDescent="0.35">
      <c r="A1187" s="10">
        <v>32854630</v>
      </c>
      <c r="B1187" s="10" t="s">
        <v>7</v>
      </c>
      <c r="C1187" s="10" t="s">
        <v>3612</v>
      </c>
      <c r="D1187" s="10" t="s">
        <v>3399</v>
      </c>
      <c r="E1187" s="10" t="s">
        <v>9</v>
      </c>
      <c r="F1187" s="10" t="s">
        <v>10</v>
      </c>
      <c r="G1187" s="10">
        <v>2</v>
      </c>
      <c r="H1187" s="10">
        <v>0</v>
      </c>
      <c r="I1187" s="10" t="s">
        <v>3613</v>
      </c>
      <c r="J1187" s="10" t="s">
        <v>3614</v>
      </c>
      <c r="K1187" s="10" t="s">
        <v>17</v>
      </c>
    </row>
    <row r="1188" spans="1:11" x14ac:dyDescent="0.35">
      <c r="A1188" s="10">
        <v>32853717</v>
      </c>
      <c r="B1188" s="10" t="s">
        <v>14</v>
      </c>
      <c r="C1188" s="10" t="s">
        <v>3615</v>
      </c>
      <c r="D1188" s="10" t="s">
        <v>3399</v>
      </c>
      <c r="E1188" s="10" t="s">
        <v>9</v>
      </c>
      <c r="F1188" s="10" t="s">
        <v>10</v>
      </c>
      <c r="G1188" s="10">
        <v>2</v>
      </c>
      <c r="H1188" s="10">
        <v>0</v>
      </c>
      <c r="I1188" s="10" t="s">
        <v>3616</v>
      </c>
      <c r="J1188" s="10" t="s">
        <v>3617</v>
      </c>
      <c r="K1188" s="10" t="s">
        <v>13</v>
      </c>
    </row>
    <row r="1189" spans="1:11" x14ac:dyDescent="0.35">
      <c r="A1189" s="10">
        <v>32853666</v>
      </c>
      <c r="B1189" s="10" t="s">
        <v>7</v>
      </c>
      <c r="C1189" s="10" t="s">
        <v>3618</v>
      </c>
      <c r="D1189" s="10" t="s">
        <v>3399</v>
      </c>
      <c r="E1189" s="10" t="s">
        <v>9</v>
      </c>
      <c r="F1189" s="10" t="s">
        <v>10</v>
      </c>
      <c r="G1189" s="10">
        <v>2</v>
      </c>
      <c r="H1189" s="10">
        <v>0</v>
      </c>
      <c r="I1189" s="10" t="s">
        <v>3619</v>
      </c>
      <c r="J1189" s="10" t="s">
        <v>3620</v>
      </c>
      <c r="K1189" s="10" t="s">
        <v>17</v>
      </c>
    </row>
    <row r="1190" spans="1:11" x14ac:dyDescent="0.35">
      <c r="A1190" s="10">
        <v>32853456</v>
      </c>
      <c r="B1190" s="10" t="s">
        <v>7</v>
      </c>
      <c r="C1190" s="10" t="s">
        <v>3621</v>
      </c>
      <c r="D1190" s="10" t="s">
        <v>2986</v>
      </c>
      <c r="E1190" s="10" t="s">
        <v>43</v>
      </c>
      <c r="F1190" s="10" t="s">
        <v>10</v>
      </c>
      <c r="G1190" s="10">
        <v>3</v>
      </c>
      <c r="H1190" s="10">
        <v>0</v>
      </c>
      <c r="I1190" s="10" t="s">
        <v>3622</v>
      </c>
      <c r="J1190" s="10" t="s">
        <v>3623</v>
      </c>
      <c r="K1190" s="10" t="s">
        <v>17</v>
      </c>
    </row>
    <row r="1191" spans="1:11" x14ac:dyDescent="0.35">
      <c r="A1191" s="10">
        <v>32852755</v>
      </c>
      <c r="B1191" s="10" t="s">
        <v>14</v>
      </c>
      <c r="C1191" s="10" t="s">
        <v>3624</v>
      </c>
      <c r="D1191" s="10" t="s">
        <v>770</v>
      </c>
      <c r="E1191" s="10" t="s">
        <v>282</v>
      </c>
      <c r="F1191" s="10" t="s">
        <v>283</v>
      </c>
      <c r="G1191" s="10">
        <v>4</v>
      </c>
      <c r="H1191" s="10">
        <v>128</v>
      </c>
      <c r="I1191" s="10" t="s">
        <v>3625</v>
      </c>
      <c r="J1191" s="10" t="s">
        <v>3626</v>
      </c>
      <c r="K1191" s="10" t="s">
        <v>13</v>
      </c>
    </row>
    <row r="1192" spans="1:11" x14ac:dyDescent="0.35">
      <c r="A1192" s="10">
        <v>32852410</v>
      </c>
      <c r="B1192" s="10" t="s">
        <v>14</v>
      </c>
      <c r="C1192" s="10" t="s">
        <v>3627</v>
      </c>
      <c r="D1192" s="10" t="s">
        <v>2665</v>
      </c>
      <c r="E1192" s="10" t="s">
        <v>30</v>
      </c>
      <c r="F1192" s="10" t="s">
        <v>10</v>
      </c>
      <c r="G1192" s="10">
        <v>6</v>
      </c>
      <c r="H1192" s="10">
        <v>0</v>
      </c>
      <c r="I1192" s="10" t="s">
        <v>3628</v>
      </c>
      <c r="J1192" s="10" t="s">
        <v>3629</v>
      </c>
      <c r="K1192" s="10" t="s">
        <v>17</v>
      </c>
    </row>
    <row r="1193" spans="1:11" x14ac:dyDescent="0.35">
      <c r="A1193" s="10">
        <v>32851898</v>
      </c>
      <c r="B1193" s="10" t="s">
        <v>14</v>
      </c>
      <c r="C1193" s="10" t="s">
        <v>3630</v>
      </c>
      <c r="D1193" s="10" t="s">
        <v>2061</v>
      </c>
      <c r="E1193" s="10" t="s">
        <v>43</v>
      </c>
      <c r="F1193" s="10" t="s">
        <v>10</v>
      </c>
      <c r="G1193" s="10">
        <v>4</v>
      </c>
      <c r="H1193" s="10">
        <v>0</v>
      </c>
      <c r="I1193" s="10" t="s">
        <v>3631</v>
      </c>
      <c r="J1193" s="10" t="s">
        <v>3632</v>
      </c>
      <c r="K1193" s="10" t="s">
        <v>13</v>
      </c>
    </row>
    <row r="1194" spans="1:11" x14ac:dyDescent="0.35">
      <c r="A1194" s="10">
        <v>32851836</v>
      </c>
      <c r="B1194" s="10" t="s">
        <v>7</v>
      </c>
      <c r="C1194" s="10" t="s">
        <v>3633</v>
      </c>
      <c r="D1194" s="10" t="s">
        <v>3399</v>
      </c>
      <c r="E1194" s="10" t="s">
        <v>19</v>
      </c>
      <c r="F1194" s="10" t="s">
        <v>20</v>
      </c>
      <c r="G1194" s="10">
        <v>1</v>
      </c>
      <c r="H1194" s="10">
        <v>0</v>
      </c>
      <c r="I1194" s="10" t="s">
        <v>3634</v>
      </c>
      <c r="J1194" s="10" t="s">
        <v>3635</v>
      </c>
      <c r="K1194" s="10" t="s">
        <v>17</v>
      </c>
    </row>
    <row r="1195" spans="1:11" x14ac:dyDescent="0.35">
      <c r="A1195" s="10">
        <v>32851443</v>
      </c>
      <c r="B1195" s="10" t="s">
        <v>14</v>
      </c>
      <c r="C1195" s="10" t="s">
        <v>3636</v>
      </c>
      <c r="D1195" s="10" t="s">
        <v>2061</v>
      </c>
      <c r="E1195" s="10" t="s">
        <v>43</v>
      </c>
      <c r="F1195" s="10" t="s">
        <v>10</v>
      </c>
      <c r="G1195" s="10">
        <v>3</v>
      </c>
      <c r="H1195" s="10">
        <v>0</v>
      </c>
      <c r="I1195" s="10" t="s">
        <v>3637</v>
      </c>
      <c r="J1195" s="10" t="s">
        <v>3638</v>
      </c>
      <c r="K1195" s="10" t="s">
        <v>13</v>
      </c>
    </row>
    <row r="1196" spans="1:11" x14ac:dyDescent="0.35">
      <c r="A1196" s="10">
        <v>32850264</v>
      </c>
      <c r="B1196" s="10" t="s">
        <v>14</v>
      </c>
      <c r="C1196" s="10" t="s">
        <v>3639</v>
      </c>
      <c r="D1196" s="10" t="s">
        <v>599</v>
      </c>
      <c r="E1196" s="10" t="s">
        <v>282</v>
      </c>
      <c r="F1196" s="10" t="s">
        <v>283</v>
      </c>
      <c r="G1196" s="10">
        <v>2</v>
      </c>
      <c r="H1196" s="10">
        <v>90</v>
      </c>
      <c r="I1196" s="10" t="s">
        <v>3640</v>
      </c>
      <c r="J1196" s="10" t="s">
        <v>3641</v>
      </c>
      <c r="K1196" s="10" t="s">
        <v>17</v>
      </c>
    </row>
    <row r="1197" spans="1:11" x14ac:dyDescent="0.35">
      <c r="A1197" s="10">
        <v>32848774</v>
      </c>
      <c r="B1197" s="10" t="s">
        <v>7</v>
      </c>
      <c r="C1197" s="10" t="s">
        <v>3642</v>
      </c>
      <c r="D1197" s="10" t="s">
        <v>1969</v>
      </c>
      <c r="E1197" s="10" t="s">
        <v>43</v>
      </c>
      <c r="F1197" s="10" t="s">
        <v>10</v>
      </c>
      <c r="G1197" s="10">
        <v>4</v>
      </c>
      <c r="H1197" s="10">
        <v>0</v>
      </c>
      <c r="I1197" s="10" t="s">
        <v>3643</v>
      </c>
      <c r="J1197" s="10" t="s">
        <v>3644</v>
      </c>
      <c r="K1197" s="10" t="s">
        <v>13</v>
      </c>
    </row>
    <row r="1198" spans="1:11" x14ac:dyDescent="0.35">
      <c r="A1198" s="10">
        <v>32848573</v>
      </c>
      <c r="B1198" s="10" t="s">
        <v>14</v>
      </c>
      <c r="C1198" s="10" t="s">
        <v>3645</v>
      </c>
      <c r="D1198" s="10" t="s">
        <v>2986</v>
      </c>
      <c r="E1198" s="10" t="s">
        <v>30</v>
      </c>
      <c r="F1198" s="10" t="s">
        <v>10</v>
      </c>
      <c r="G1198" s="10">
        <v>3</v>
      </c>
      <c r="H1198" s="10">
        <v>0</v>
      </c>
      <c r="I1198" s="10" t="s">
        <v>3646</v>
      </c>
      <c r="J1198" s="10" t="s">
        <v>3647</v>
      </c>
      <c r="K1198" s="10" t="s">
        <v>17</v>
      </c>
    </row>
    <row r="1199" spans="1:11" x14ac:dyDescent="0.35">
      <c r="A1199" s="10">
        <v>32848337</v>
      </c>
      <c r="B1199" s="10" t="s">
        <v>7</v>
      </c>
      <c r="C1199" s="10" t="s">
        <v>3648</v>
      </c>
      <c r="D1199" s="10" t="s">
        <v>460</v>
      </c>
      <c r="E1199" s="10" t="s">
        <v>30</v>
      </c>
      <c r="F1199" s="10" t="s">
        <v>10</v>
      </c>
      <c r="G1199" s="10">
        <v>2</v>
      </c>
      <c r="H1199" s="10">
        <v>0</v>
      </c>
      <c r="I1199" s="10" t="s">
        <v>3649</v>
      </c>
      <c r="J1199" s="10" t="s">
        <v>3650</v>
      </c>
      <c r="K1199" s="10" t="s">
        <v>17</v>
      </c>
    </row>
    <row r="1200" spans="1:11" x14ac:dyDescent="0.35">
      <c r="A1200" s="10">
        <v>32848203</v>
      </c>
      <c r="B1200" s="10" t="s">
        <v>7</v>
      </c>
      <c r="C1200" s="10" t="s">
        <v>3651</v>
      </c>
      <c r="D1200" s="10" t="s">
        <v>460</v>
      </c>
      <c r="E1200" s="10" t="s">
        <v>30</v>
      </c>
      <c r="F1200" s="10" t="s">
        <v>10</v>
      </c>
      <c r="G1200" s="10">
        <v>6</v>
      </c>
      <c r="H1200" s="10">
        <v>0</v>
      </c>
      <c r="I1200" s="10" t="s">
        <v>3652</v>
      </c>
      <c r="J1200" s="10" t="s">
        <v>3653</v>
      </c>
      <c r="K1200" s="10" t="s">
        <v>17</v>
      </c>
    </row>
    <row r="1201" spans="1:11" x14ac:dyDescent="0.35">
      <c r="A1201" s="10">
        <v>32848185</v>
      </c>
      <c r="B1201" s="10" t="s">
        <v>61</v>
      </c>
      <c r="C1201" s="10" t="s">
        <v>3654</v>
      </c>
      <c r="D1201" s="10" t="s">
        <v>460</v>
      </c>
      <c r="E1201" s="10" t="s">
        <v>30</v>
      </c>
      <c r="F1201" s="10" t="s">
        <v>10</v>
      </c>
      <c r="G1201" s="10">
        <v>6</v>
      </c>
      <c r="H1201" s="10">
        <v>0</v>
      </c>
      <c r="I1201" s="10" t="s">
        <v>3655</v>
      </c>
      <c r="J1201" s="10" t="s">
        <v>3656</v>
      </c>
      <c r="K1201" s="10" t="s">
        <v>17</v>
      </c>
    </row>
    <row r="1202" spans="1:11" x14ac:dyDescent="0.35">
      <c r="A1202" s="10">
        <v>32848070</v>
      </c>
      <c r="B1202" s="10" t="s">
        <v>14</v>
      </c>
      <c r="C1202" s="10" t="s">
        <v>3657</v>
      </c>
      <c r="D1202" s="10" t="s">
        <v>2990</v>
      </c>
      <c r="E1202" s="10" t="s">
        <v>43</v>
      </c>
      <c r="F1202" s="10" t="s">
        <v>10</v>
      </c>
      <c r="G1202" s="10">
        <v>3</v>
      </c>
      <c r="H1202" s="10">
        <v>0</v>
      </c>
      <c r="I1202" s="10" t="s">
        <v>3658</v>
      </c>
      <c r="J1202" s="10" t="s">
        <v>3659</v>
      </c>
      <c r="K1202" s="10" t="s">
        <v>17</v>
      </c>
    </row>
    <row r="1203" spans="1:11" x14ac:dyDescent="0.35">
      <c r="A1203" s="10">
        <v>32848045</v>
      </c>
      <c r="B1203" s="10" t="s">
        <v>14</v>
      </c>
      <c r="C1203" s="10" t="s">
        <v>3660</v>
      </c>
      <c r="D1203" s="10" t="s">
        <v>3399</v>
      </c>
      <c r="E1203" s="10" t="s">
        <v>19</v>
      </c>
      <c r="F1203" s="10" t="s">
        <v>20</v>
      </c>
      <c r="G1203" s="10">
        <v>3</v>
      </c>
      <c r="H1203" s="10">
        <v>0</v>
      </c>
      <c r="I1203" s="10" t="s">
        <v>3661</v>
      </c>
      <c r="J1203" s="10" t="s">
        <v>3662</v>
      </c>
      <c r="K1203" s="10" t="s">
        <v>17</v>
      </c>
    </row>
    <row r="1204" spans="1:11" x14ac:dyDescent="0.35">
      <c r="A1204" s="10">
        <v>32847748</v>
      </c>
      <c r="B1204" s="10" t="s">
        <v>7</v>
      </c>
      <c r="C1204" s="10" t="s">
        <v>3663</v>
      </c>
      <c r="D1204" s="10" t="s">
        <v>2404</v>
      </c>
      <c r="E1204" s="10" t="s">
        <v>43</v>
      </c>
      <c r="F1204" s="10" t="s">
        <v>10</v>
      </c>
      <c r="G1204" s="10">
        <v>2</v>
      </c>
      <c r="H1204" s="10">
        <v>0</v>
      </c>
      <c r="I1204" s="10" t="s">
        <v>3664</v>
      </c>
      <c r="J1204" s="10" t="s">
        <v>3665</v>
      </c>
      <c r="K1204" s="10" t="s">
        <v>17</v>
      </c>
    </row>
    <row r="1205" spans="1:11" x14ac:dyDescent="0.35">
      <c r="A1205" s="10">
        <v>32847285</v>
      </c>
      <c r="B1205" s="10" t="s">
        <v>7</v>
      </c>
      <c r="C1205" s="10" t="s">
        <v>3666</v>
      </c>
      <c r="D1205" s="10" t="s">
        <v>599</v>
      </c>
      <c r="E1205" s="10" t="s">
        <v>370</v>
      </c>
      <c r="F1205" s="10" t="s">
        <v>283</v>
      </c>
      <c r="G1205" s="10">
        <v>4</v>
      </c>
      <c r="H1205" s="10">
        <v>88</v>
      </c>
      <c r="I1205" s="10" t="s">
        <v>3667</v>
      </c>
      <c r="J1205" s="10" t="s">
        <v>3668</v>
      </c>
      <c r="K1205" s="10" t="s">
        <v>13</v>
      </c>
    </row>
    <row r="1206" spans="1:11" x14ac:dyDescent="0.35">
      <c r="A1206" s="10">
        <v>32847072</v>
      </c>
      <c r="B1206" s="10" t="s">
        <v>7</v>
      </c>
      <c r="C1206" s="10" t="s">
        <v>3669</v>
      </c>
      <c r="D1206" s="10" t="s">
        <v>3399</v>
      </c>
      <c r="E1206" s="10" t="s">
        <v>19</v>
      </c>
      <c r="F1206" s="10" t="s">
        <v>20</v>
      </c>
      <c r="G1206" s="10">
        <v>1</v>
      </c>
      <c r="H1206" s="10">
        <v>0</v>
      </c>
      <c r="I1206" s="10" t="s">
        <v>3670</v>
      </c>
      <c r="J1206" s="10" t="s">
        <v>3671</v>
      </c>
      <c r="K1206" s="10" t="s">
        <v>17</v>
      </c>
    </row>
    <row r="1207" spans="1:11" x14ac:dyDescent="0.35">
      <c r="A1207" s="10">
        <v>32846081</v>
      </c>
      <c r="B1207" s="10" t="s">
        <v>14</v>
      </c>
      <c r="C1207" s="10" t="s">
        <v>3672</v>
      </c>
      <c r="D1207" s="10" t="s">
        <v>2404</v>
      </c>
      <c r="E1207" s="10" t="s">
        <v>19</v>
      </c>
      <c r="F1207" s="10" t="s">
        <v>20</v>
      </c>
      <c r="G1207" s="10">
        <v>4</v>
      </c>
      <c r="H1207" s="10">
        <v>0</v>
      </c>
      <c r="I1207" s="10" t="s">
        <v>3673</v>
      </c>
      <c r="J1207" s="10" t="s">
        <v>3674</v>
      </c>
      <c r="K1207" s="10" t="s">
        <v>17</v>
      </c>
    </row>
    <row r="1208" spans="1:11" x14ac:dyDescent="0.35">
      <c r="A1208" s="10">
        <v>32845791</v>
      </c>
      <c r="B1208" s="10" t="s">
        <v>14</v>
      </c>
      <c r="C1208" s="10" t="s">
        <v>3675</v>
      </c>
      <c r="D1208" s="10" t="s">
        <v>2986</v>
      </c>
      <c r="E1208" s="10" t="s">
        <v>30</v>
      </c>
      <c r="F1208" s="10" t="s">
        <v>10</v>
      </c>
      <c r="G1208" s="10">
        <v>3</v>
      </c>
      <c r="H1208" s="10">
        <v>0</v>
      </c>
      <c r="I1208" s="10" t="s">
        <v>3676</v>
      </c>
      <c r="J1208" s="10" t="s">
        <v>3677</v>
      </c>
      <c r="K1208" s="10" t="s">
        <v>13</v>
      </c>
    </row>
    <row r="1209" spans="1:11" x14ac:dyDescent="0.35">
      <c r="A1209" s="10">
        <v>32844818</v>
      </c>
      <c r="B1209" s="10" t="s">
        <v>14</v>
      </c>
      <c r="C1209" s="10" t="s">
        <v>3678</v>
      </c>
      <c r="D1209" s="10" t="s">
        <v>770</v>
      </c>
      <c r="E1209" s="10" t="s">
        <v>9</v>
      </c>
      <c r="F1209" s="10" t="s">
        <v>10</v>
      </c>
      <c r="G1209" s="10">
        <v>2</v>
      </c>
      <c r="H1209" s="10">
        <v>0</v>
      </c>
      <c r="I1209" s="10" t="s">
        <v>3679</v>
      </c>
      <c r="J1209" s="10" t="s">
        <v>3680</v>
      </c>
      <c r="K1209" s="10" t="s">
        <v>13</v>
      </c>
    </row>
    <row r="1210" spans="1:11" x14ac:dyDescent="0.35">
      <c r="A1210" s="10">
        <v>32844565</v>
      </c>
      <c r="B1210" s="10" t="s">
        <v>7</v>
      </c>
      <c r="C1210" s="10" t="s">
        <v>3681</v>
      </c>
      <c r="D1210" s="10" t="s">
        <v>3399</v>
      </c>
      <c r="E1210" s="10" t="s">
        <v>19</v>
      </c>
      <c r="F1210" s="10" t="s">
        <v>20</v>
      </c>
      <c r="G1210" s="10">
        <v>4</v>
      </c>
      <c r="H1210" s="10">
        <v>0</v>
      </c>
      <c r="I1210" s="10" t="s">
        <v>3682</v>
      </c>
      <c r="J1210" s="10" t="s">
        <v>3683</v>
      </c>
      <c r="K1210" s="10" t="s">
        <v>17</v>
      </c>
    </row>
    <row r="1211" spans="1:11" x14ac:dyDescent="0.35">
      <c r="A1211" s="10">
        <v>32844245</v>
      </c>
      <c r="B1211" s="10" t="s">
        <v>7</v>
      </c>
      <c r="C1211" s="10" t="s">
        <v>3684</v>
      </c>
      <c r="D1211" s="10" t="s">
        <v>3195</v>
      </c>
      <c r="E1211" s="10" t="s">
        <v>43</v>
      </c>
      <c r="F1211" s="10" t="s">
        <v>10</v>
      </c>
      <c r="G1211" s="10">
        <v>3</v>
      </c>
      <c r="H1211" s="10">
        <v>0</v>
      </c>
      <c r="I1211" s="10" t="s">
        <v>3685</v>
      </c>
      <c r="J1211" s="10" t="s">
        <v>3686</v>
      </c>
      <c r="K1211" s="10" t="s">
        <v>17</v>
      </c>
    </row>
    <row r="1212" spans="1:11" x14ac:dyDescent="0.35">
      <c r="A1212" s="10">
        <v>32842142</v>
      </c>
      <c r="B1212" s="10" t="s">
        <v>14</v>
      </c>
      <c r="C1212" s="10" t="s">
        <v>3687</v>
      </c>
      <c r="D1212" s="10" t="s">
        <v>2404</v>
      </c>
      <c r="E1212" s="10" t="s">
        <v>19</v>
      </c>
      <c r="F1212" s="10" t="s">
        <v>20</v>
      </c>
      <c r="G1212" s="10">
        <v>1</v>
      </c>
      <c r="H1212" s="10">
        <v>0</v>
      </c>
      <c r="I1212" s="10" t="s">
        <v>3688</v>
      </c>
      <c r="J1212" s="10" t="s">
        <v>3689</v>
      </c>
      <c r="K1212" s="10" t="s">
        <v>17</v>
      </c>
    </row>
    <row r="1213" spans="1:11" x14ac:dyDescent="0.35">
      <c r="A1213" s="10">
        <v>32842004</v>
      </c>
      <c r="B1213" s="10" t="s">
        <v>14</v>
      </c>
      <c r="C1213" s="10" t="s">
        <v>3690</v>
      </c>
      <c r="D1213" s="10" t="s">
        <v>2990</v>
      </c>
      <c r="E1213" s="10" t="s">
        <v>43</v>
      </c>
      <c r="F1213" s="10" t="s">
        <v>10</v>
      </c>
      <c r="G1213" s="10">
        <v>0</v>
      </c>
      <c r="H1213" s="10">
        <v>0</v>
      </c>
      <c r="I1213" s="10" t="s">
        <v>3691</v>
      </c>
      <c r="J1213" s="10" t="s">
        <v>3692</v>
      </c>
      <c r="K1213" s="10" t="s">
        <v>104</v>
      </c>
    </row>
    <row r="1214" spans="1:11" x14ac:dyDescent="0.35">
      <c r="A1214" s="10">
        <v>32841381</v>
      </c>
      <c r="B1214" s="10" t="s">
        <v>14</v>
      </c>
      <c r="C1214" s="10" t="s">
        <v>3693</v>
      </c>
      <c r="D1214" s="10" t="s">
        <v>2262</v>
      </c>
      <c r="E1214" s="10" t="s">
        <v>43</v>
      </c>
      <c r="F1214" s="10" t="s">
        <v>10</v>
      </c>
      <c r="G1214" s="10">
        <v>4</v>
      </c>
      <c r="H1214" s="10">
        <v>0</v>
      </c>
      <c r="I1214" s="10" t="s">
        <v>3694</v>
      </c>
      <c r="J1214" s="10" t="s">
        <v>3695</v>
      </c>
      <c r="K1214" s="10" t="s">
        <v>17</v>
      </c>
    </row>
    <row r="1215" spans="1:11" x14ac:dyDescent="0.35">
      <c r="A1215" s="10">
        <v>32840736</v>
      </c>
      <c r="B1215" s="10" t="s">
        <v>7</v>
      </c>
      <c r="C1215" s="10" t="s">
        <v>3696</v>
      </c>
      <c r="D1215" s="10" t="s">
        <v>2589</v>
      </c>
      <c r="E1215" s="10" t="s">
        <v>43</v>
      </c>
      <c r="F1215" s="10" t="s">
        <v>10</v>
      </c>
      <c r="G1215" s="10">
        <v>2</v>
      </c>
      <c r="H1215" s="10">
        <v>0</v>
      </c>
      <c r="I1215" s="10" t="s">
        <v>3697</v>
      </c>
      <c r="J1215" s="10" t="s">
        <v>3698</v>
      </c>
      <c r="K1215" s="10" t="s">
        <v>17</v>
      </c>
    </row>
    <row r="1216" spans="1:11" x14ac:dyDescent="0.35">
      <c r="A1216" s="10">
        <v>32839961</v>
      </c>
      <c r="B1216" s="10" t="s">
        <v>14</v>
      </c>
      <c r="C1216" s="10" t="s">
        <v>3699</v>
      </c>
      <c r="D1216" s="10" t="s">
        <v>2990</v>
      </c>
      <c r="E1216" s="10" t="s">
        <v>19</v>
      </c>
      <c r="F1216" s="10" t="s">
        <v>20</v>
      </c>
      <c r="G1216" s="10">
        <v>2</v>
      </c>
      <c r="H1216" s="10">
        <v>0</v>
      </c>
      <c r="I1216" s="10" t="s">
        <v>3700</v>
      </c>
      <c r="J1216" s="10" t="s">
        <v>3701</v>
      </c>
      <c r="K1216" s="10" t="s">
        <v>13</v>
      </c>
    </row>
    <row r="1217" spans="1:11" x14ac:dyDescent="0.35">
      <c r="A1217" s="10">
        <v>32839948</v>
      </c>
      <c r="B1217" s="10" t="s">
        <v>14</v>
      </c>
      <c r="C1217" s="10" t="s">
        <v>3702</v>
      </c>
      <c r="D1217" s="10" t="s">
        <v>2990</v>
      </c>
      <c r="E1217" s="10" t="s">
        <v>9</v>
      </c>
      <c r="F1217" s="10" t="s">
        <v>10</v>
      </c>
      <c r="G1217" s="10">
        <v>2</v>
      </c>
      <c r="H1217" s="10">
        <v>0</v>
      </c>
      <c r="I1217" s="10" t="s">
        <v>3703</v>
      </c>
      <c r="J1217" s="10" t="s">
        <v>3704</v>
      </c>
      <c r="K1217" s="10" t="s">
        <v>13</v>
      </c>
    </row>
    <row r="1218" spans="1:11" x14ac:dyDescent="0.35">
      <c r="A1218" s="10">
        <v>32839133</v>
      </c>
      <c r="B1218" s="10" t="s">
        <v>14</v>
      </c>
      <c r="C1218" s="10" t="s">
        <v>3705</v>
      </c>
      <c r="D1218" s="10" t="s">
        <v>3195</v>
      </c>
      <c r="E1218" s="10" t="s">
        <v>30</v>
      </c>
      <c r="F1218" s="10" t="s">
        <v>10</v>
      </c>
      <c r="G1218" s="10">
        <v>3</v>
      </c>
      <c r="H1218" s="10">
        <v>0</v>
      </c>
      <c r="I1218" s="10" t="s">
        <v>3706</v>
      </c>
      <c r="J1218" s="10" t="s">
        <v>3707</v>
      </c>
      <c r="K1218" s="10" t="s">
        <v>13</v>
      </c>
    </row>
    <row r="1219" spans="1:11" x14ac:dyDescent="0.35">
      <c r="A1219" s="10">
        <v>32838952</v>
      </c>
      <c r="B1219" s="10" t="s">
        <v>14</v>
      </c>
      <c r="C1219" s="10" t="s">
        <v>3708</v>
      </c>
      <c r="D1219" s="10" t="s">
        <v>2665</v>
      </c>
      <c r="E1219" s="10" t="s">
        <v>30</v>
      </c>
      <c r="F1219" s="10" t="s">
        <v>10</v>
      </c>
      <c r="G1219" s="10">
        <v>0</v>
      </c>
      <c r="H1219" s="10">
        <v>0</v>
      </c>
      <c r="I1219" s="10" t="s">
        <v>3709</v>
      </c>
      <c r="J1219" s="10" t="s">
        <v>3710</v>
      </c>
      <c r="K1219" s="10" t="s">
        <v>104</v>
      </c>
    </row>
    <row r="1220" spans="1:11" x14ac:dyDescent="0.35">
      <c r="A1220" s="10">
        <v>32838852</v>
      </c>
      <c r="B1220" s="10" t="s">
        <v>7</v>
      </c>
      <c r="C1220" s="10" t="s">
        <v>3711</v>
      </c>
      <c r="D1220" s="10" t="s">
        <v>2986</v>
      </c>
      <c r="E1220" s="10" t="s">
        <v>370</v>
      </c>
      <c r="F1220" s="10" t="s">
        <v>283</v>
      </c>
      <c r="G1220" s="10">
        <v>4</v>
      </c>
      <c r="H1220" s="10">
        <v>128</v>
      </c>
      <c r="I1220" s="10" t="s">
        <v>3712</v>
      </c>
      <c r="J1220" s="10" t="s">
        <v>3713</v>
      </c>
      <c r="K1220" s="10" t="s">
        <v>17</v>
      </c>
    </row>
    <row r="1221" spans="1:11" x14ac:dyDescent="0.35">
      <c r="A1221" s="10">
        <v>32838086</v>
      </c>
      <c r="B1221" s="10" t="s">
        <v>14</v>
      </c>
      <c r="C1221" s="10" t="s">
        <v>3714</v>
      </c>
      <c r="D1221" s="10" t="s">
        <v>3195</v>
      </c>
      <c r="E1221" s="10" t="s">
        <v>19</v>
      </c>
      <c r="F1221" s="10" t="s">
        <v>20</v>
      </c>
      <c r="G1221" s="10">
        <v>4</v>
      </c>
      <c r="H1221" s="10">
        <v>0</v>
      </c>
      <c r="I1221" s="10" t="s">
        <v>3715</v>
      </c>
      <c r="J1221" s="10" t="s">
        <v>3716</v>
      </c>
      <c r="K1221" s="10" t="s">
        <v>17</v>
      </c>
    </row>
    <row r="1222" spans="1:11" x14ac:dyDescent="0.35">
      <c r="A1222" s="10">
        <v>32837289</v>
      </c>
      <c r="B1222" s="10" t="s">
        <v>61</v>
      </c>
      <c r="C1222" s="10" t="s">
        <v>3717</v>
      </c>
      <c r="D1222" s="10" t="s">
        <v>3399</v>
      </c>
      <c r="E1222" s="10" t="s">
        <v>19</v>
      </c>
      <c r="F1222" s="10" t="s">
        <v>20</v>
      </c>
      <c r="G1222" s="10">
        <v>2</v>
      </c>
      <c r="H1222" s="10">
        <v>0</v>
      </c>
      <c r="I1222" s="10" t="s">
        <v>3718</v>
      </c>
      <c r="J1222" s="10" t="s">
        <v>3719</v>
      </c>
      <c r="K1222" s="10" t="s">
        <v>17</v>
      </c>
    </row>
    <row r="1223" spans="1:11" x14ac:dyDescent="0.35">
      <c r="A1223" s="10">
        <v>32836909</v>
      </c>
      <c r="B1223" s="10" t="s">
        <v>7</v>
      </c>
      <c r="C1223" s="10" t="s">
        <v>3720</v>
      </c>
      <c r="D1223" s="10" t="s">
        <v>897</v>
      </c>
      <c r="E1223" s="10" t="s">
        <v>282</v>
      </c>
      <c r="F1223" s="10" t="s">
        <v>405</v>
      </c>
      <c r="G1223" s="10">
        <v>2</v>
      </c>
      <c r="H1223" s="10">
        <v>90</v>
      </c>
      <c r="I1223" s="10" t="s">
        <v>3721</v>
      </c>
      <c r="J1223" s="10" t="s">
        <v>3722</v>
      </c>
      <c r="K1223" s="10" t="s">
        <v>13</v>
      </c>
    </row>
    <row r="1224" spans="1:11" x14ac:dyDescent="0.35">
      <c r="A1224" s="10">
        <v>32836474</v>
      </c>
      <c r="B1224" s="10" t="s">
        <v>14</v>
      </c>
      <c r="C1224" s="10" t="s">
        <v>3723</v>
      </c>
      <c r="D1224" s="10" t="s">
        <v>2665</v>
      </c>
      <c r="E1224" s="10" t="s">
        <v>30</v>
      </c>
      <c r="F1224" s="10" t="s">
        <v>10</v>
      </c>
      <c r="G1224" s="10">
        <v>3</v>
      </c>
      <c r="H1224" s="10">
        <v>0</v>
      </c>
      <c r="I1224" s="10" t="s">
        <v>3724</v>
      </c>
      <c r="J1224" s="10" t="s">
        <v>3725</v>
      </c>
      <c r="K1224" s="10" t="s">
        <v>13</v>
      </c>
    </row>
    <row r="1225" spans="1:11" x14ac:dyDescent="0.35">
      <c r="A1225" s="10">
        <v>32835553</v>
      </c>
      <c r="B1225" s="10" t="s">
        <v>7</v>
      </c>
      <c r="C1225" s="10" t="s">
        <v>3726</v>
      </c>
      <c r="D1225" s="10" t="s">
        <v>2665</v>
      </c>
      <c r="E1225" s="10" t="s">
        <v>43</v>
      </c>
      <c r="F1225" s="10" t="s">
        <v>10</v>
      </c>
      <c r="G1225" s="10">
        <v>4</v>
      </c>
      <c r="H1225" s="10">
        <v>0</v>
      </c>
      <c r="I1225" s="10" t="s">
        <v>3727</v>
      </c>
      <c r="J1225" s="10" t="s">
        <v>3728</v>
      </c>
      <c r="K1225" s="10" t="s">
        <v>13</v>
      </c>
    </row>
    <row r="1226" spans="1:11" x14ac:dyDescent="0.35">
      <c r="A1226" s="10">
        <v>32835521</v>
      </c>
      <c r="B1226" s="10" t="s">
        <v>14</v>
      </c>
      <c r="C1226" s="10" t="s">
        <v>3729</v>
      </c>
      <c r="D1226" s="10" t="s">
        <v>2665</v>
      </c>
      <c r="E1226" s="10" t="s">
        <v>43</v>
      </c>
      <c r="F1226" s="10" t="s">
        <v>10</v>
      </c>
      <c r="G1226" s="10">
        <v>5</v>
      </c>
      <c r="H1226" s="10">
        <v>0</v>
      </c>
      <c r="I1226" s="10" t="s">
        <v>3730</v>
      </c>
      <c r="J1226" s="10" t="s">
        <v>3731</v>
      </c>
      <c r="K1226" s="10" t="s">
        <v>17</v>
      </c>
    </row>
    <row r="1227" spans="1:11" x14ac:dyDescent="0.35">
      <c r="A1227" s="10">
        <v>32835398</v>
      </c>
      <c r="B1227" s="10" t="s">
        <v>7</v>
      </c>
      <c r="C1227" s="10" t="s">
        <v>3732</v>
      </c>
      <c r="D1227" s="10" t="s">
        <v>2990</v>
      </c>
      <c r="E1227" s="10" t="s">
        <v>30</v>
      </c>
      <c r="F1227" s="10" t="s">
        <v>10</v>
      </c>
      <c r="G1227" s="10">
        <v>4</v>
      </c>
      <c r="H1227" s="10">
        <v>0</v>
      </c>
      <c r="I1227" s="10" t="s">
        <v>3733</v>
      </c>
      <c r="J1227" s="10" t="s">
        <v>3734</v>
      </c>
      <c r="K1227" s="10" t="s">
        <v>17</v>
      </c>
    </row>
    <row r="1228" spans="1:11" x14ac:dyDescent="0.35">
      <c r="A1228" s="10">
        <v>32835102</v>
      </c>
      <c r="B1228" s="10" t="s">
        <v>138</v>
      </c>
      <c r="C1228" s="10" t="s">
        <v>3735</v>
      </c>
      <c r="D1228" s="10" t="s">
        <v>2589</v>
      </c>
      <c r="E1228" s="10" t="s">
        <v>43</v>
      </c>
      <c r="F1228" s="10" t="s">
        <v>10</v>
      </c>
      <c r="G1228" s="10">
        <v>3</v>
      </c>
      <c r="H1228" s="10">
        <v>0</v>
      </c>
      <c r="I1228" s="10" t="s">
        <v>3736</v>
      </c>
      <c r="J1228" s="10" t="s">
        <v>3737</v>
      </c>
      <c r="K1228" s="10" t="s">
        <v>13</v>
      </c>
    </row>
    <row r="1229" spans="1:11" x14ac:dyDescent="0.35">
      <c r="A1229" s="10">
        <v>32833969</v>
      </c>
      <c r="B1229" s="10" t="s">
        <v>7</v>
      </c>
      <c r="C1229" s="10" t="s">
        <v>3738</v>
      </c>
      <c r="D1229" s="10" t="s">
        <v>2589</v>
      </c>
      <c r="E1229" s="10" t="s">
        <v>30</v>
      </c>
      <c r="F1229" s="10" t="s">
        <v>10</v>
      </c>
      <c r="G1229" s="10">
        <v>5</v>
      </c>
      <c r="H1229" s="10">
        <v>0</v>
      </c>
      <c r="I1229" s="10" t="s">
        <v>3739</v>
      </c>
      <c r="J1229" s="10" t="s">
        <v>3740</v>
      </c>
      <c r="K1229" s="10" t="s">
        <v>17</v>
      </c>
    </row>
    <row r="1230" spans="1:11" x14ac:dyDescent="0.35">
      <c r="A1230" s="10">
        <v>32833432</v>
      </c>
      <c r="B1230" s="10" t="s">
        <v>7</v>
      </c>
      <c r="C1230" s="10" t="s">
        <v>3741</v>
      </c>
      <c r="D1230" s="10" t="s">
        <v>2404</v>
      </c>
      <c r="E1230" s="10" t="s">
        <v>9</v>
      </c>
      <c r="F1230" s="10" t="s">
        <v>10</v>
      </c>
      <c r="G1230" s="10">
        <v>0</v>
      </c>
      <c r="H1230" s="10">
        <v>0</v>
      </c>
      <c r="I1230" s="10" t="s">
        <v>3742</v>
      </c>
      <c r="J1230" s="10" t="s">
        <v>3743</v>
      </c>
      <c r="K1230" s="10" t="s">
        <v>104</v>
      </c>
    </row>
    <row r="1231" spans="1:11" x14ac:dyDescent="0.35">
      <c r="A1231" s="10">
        <v>32833021</v>
      </c>
      <c r="B1231" s="10" t="s">
        <v>14</v>
      </c>
      <c r="C1231" s="10" t="s">
        <v>3744</v>
      </c>
      <c r="D1231" s="10" t="s">
        <v>3399</v>
      </c>
      <c r="E1231" s="10" t="s">
        <v>19</v>
      </c>
      <c r="F1231" s="10" t="s">
        <v>20</v>
      </c>
      <c r="G1231" s="10">
        <v>2</v>
      </c>
      <c r="H1231" s="10">
        <v>0</v>
      </c>
      <c r="I1231" s="10" t="s">
        <v>3745</v>
      </c>
      <c r="J1231" s="10" t="s">
        <v>3746</v>
      </c>
      <c r="K1231" s="10" t="s">
        <v>17</v>
      </c>
    </row>
    <row r="1232" spans="1:11" x14ac:dyDescent="0.35">
      <c r="A1232" s="10">
        <v>32831465</v>
      </c>
      <c r="B1232" s="10" t="s">
        <v>7</v>
      </c>
      <c r="C1232" s="10" t="s">
        <v>3747</v>
      </c>
      <c r="D1232" s="10" t="s">
        <v>1634</v>
      </c>
      <c r="E1232" s="10" t="s">
        <v>43</v>
      </c>
      <c r="F1232" s="10" t="s">
        <v>10</v>
      </c>
      <c r="G1232" s="10">
        <v>2</v>
      </c>
      <c r="H1232" s="10">
        <v>0</v>
      </c>
      <c r="I1232" s="10" t="s">
        <v>3748</v>
      </c>
      <c r="J1232" s="10" t="s">
        <v>3749</v>
      </c>
      <c r="K1232" s="10" t="s">
        <v>13</v>
      </c>
    </row>
    <row r="1233" spans="1:11" x14ac:dyDescent="0.35">
      <c r="A1233" s="10">
        <v>32831371</v>
      </c>
      <c r="B1233" s="10" t="s">
        <v>14</v>
      </c>
      <c r="C1233" s="10" t="s">
        <v>3750</v>
      </c>
      <c r="D1233" s="10" t="s">
        <v>336</v>
      </c>
      <c r="E1233" s="10" t="s">
        <v>30</v>
      </c>
      <c r="F1233" s="10" t="s">
        <v>10</v>
      </c>
      <c r="G1233" s="10">
        <v>2</v>
      </c>
      <c r="H1233" s="10">
        <v>0</v>
      </c>
      <c r="I1233" s="10" t="s">
        <v>3751</v>
      </c>
      <c r="J1233" s="10" t="s">
        <v>3752</v>
      </c>
      <c r="K1233" s="10" t="s">
        <v>13</v>
      </c>
    </row>
    <row r="1234" spans="1:11" x14ac:dyDescent="0.35">
      <c r="A1234" s="10">
        <v>32829224</v>
      </c>
      <c r="B1234" s="10" t="s">
        <v>7</v>
      </c>
      <c r="C1234" s="10" t="s">
        <v>3753</v>
      </c>
      <c r="D1234" s="10" t="s">
        <v>2665</v>
      </c>
      <c r="E1234" s="10" t="s">
        <v>670</v>
      </c>
      <c r="F1234" s="10" t="s">
        <v>283</v>
      </c>
      <c r="G1234" s="10">
        <v>2</v>
      </c>
      <c r="H1234" s="10">
        <v>44</v>
      </c>
      <c r="I1234" s="10" t="s">
        <v>3754</v>
      </c>
      <c r="J1234" s="10" t="s">
        <v>3755</v>
      </c>
      <c r="K1234" s="10" t="s">
        <v>17</v>
      </c>
    </row>
    <row r="1235" spans="1:11" x14ac:dyDescent="0.35">
      <c r="A1235" s="10">
        <v>32828927</v>
      </c>
      <c r="B1235" s="10" t="s">
        <v>7</v>
      </c>
      <c r="C1235" s="10" t="s">
        <v>3756</v>
      </c>
      <c r="D1235" s="10" t="s">
        <v>897</v>
      </c>
      <c r="E1235" s="10" t="s">
        <v>43</v>
      </c>
      <c r="F1235" s="10" t="s">
        <v>10</v>
      </c>
      <c r="G1235" s="10">
        <v>2</v>
      </c>
      <c r="H1235" s="10">
        <v>0</v>
      </c>
      <c r="I1235" s="10" t="s">
        <v>3757</v>
      </c>
      <c r="J1235" s="10" t="s">
        <v>3758</v>
      </c>
      <c r="K1235" s="10" t="s">
        <v>13</v>
      </c>
    </row>
    <row r="1236" spans="1:11" x14ac:dyDescent="0.35">
      <c r="A1236" s="10">
        <v>32828745</v>
      </c>
      <c r="B1236" s="10" t="s">
        <v>14</v>
      </c>
      <c r="C1236" s="10" t="s">
        <v>3759</v>
      </c>
      <c r="D1236" s="10" t="s">
        <v>1758</v>
      </c>
      <c r="E1236" s="10" t="s">
        <v>282</v>
      </c>
      <c r="F1236" s="10" t="s">
        <v>283</v>
      </c>
      <c r="G1236" s="10">
        <v>2</v>
      </c>
      <c r="H1236" s="10">
        <v>44</v>
      </c>
      <c r="I1236" s="10" t="s">
        <v>3760</v>
      </c>
      <c r="J1236" s="10" t="s">
        <v>3761</v>
      </c>
      <c r="K1236" s="10" t="s">
        <v>17</v>
      </c>
    </row>
    <row r="1237" spans="1:11" x14ac:dyDescent="0.35">
      <c r="A1237" s="10">
        <v>32828645</v>
      </c>
      <c r="B1237" s="10" t="s">
        <v>7</v>
      </c>
      <c r="C1237" s="10" t="s">
        <v>3762</v>
      </c>
      <c r="D1237" s="10" t="s">
        <v>460</v>
      </c>
      <c r="E1237" s="10" t="s">
        <v>88</v>
      </c>
      <c r="F1237" s="10" t="s">
        <v>10</v>
      </c>
      <c r="G1237" s="10">
        <v>0</v>
      </c>
      <c r="H1237" s="10">
        <v>0</v>
      </c>
      <c r="I1237" s="10" t="s">
        <v>3763</v>
      </c>
      <c r="J1237" s="10" t="s">
        <v>3764</v>
      </c>
      <c r="K1237" s="10" t="s">
        <v>104</v>
      </c>
    </row>
    <row r="1238" spans="1:11" x14ac:dyDescent="0.35">
      <c r="A1238" s="10">
        <v>32827913</v>
      </c>
      <c r="B1238" s="10" t="s">
        <v>7</v>
      </c>
      <c r="C1238" s="10" t="s">
        <v>3765</v>
      </c>
      <c r="D1238" s="10" t="s">
        <v>3195</v>
      </c>
      <c r="E1238" s="10" t="s">
        <v>43</v>
      </c>
      <c r="F1238" s="10" t="s">
        <v>10</v>
      </c>
      <c r="G1238" s="10">
        <v>5</v>
      </c>
      <c r="H1238" s="10">
        <v>0</v>
      </c>
      <c r="I1238" s="10" t="s">
        <v>3766</v>
      </c>
      <c r="J1238" s="10" t="s">
        <v>3767</v>
      </c>
      <c r="K1238" s="10" t="s">
        <v>17</v>
      </c>
    </row>
    <row r="1239" spans="1:11" x14ac:dyDescent="0.35">
      <c r="A1239" s="10">
        <v>32827744</v>
      </c>
      <c r="B1239" s="10" t="s">
        <v>138</v>
      </c>
      <c r="C1239" s="10" t="s">
        <v>3768</v>
      </c>
      <c r="D1239" s="10" t="s">
        <v>2986</v>
      </c>
      <c r="E1239" s="10" t="s">
        <v>43</v>
      </c>
      <c r="F1239" s="10" t="s">
        <v>10</v>
      </c>
      <c r="G1239" s="10">
        <v>0</v>
      </c>
      <c r="H1239" s="10">
        <v>0</v>
      </c>
      <c r="I1239" s="10" t="s">
        <v>3769</v>
      </c>
      <c r="J1239" s="10" t="s">
        <v>3770</v>
      </c>
      <c r="K1239" s="10" t="s">
        <v>104</v>
      </c>
    </row>
    <row r="1240" spans="1:11" x14ac:dyDescent="0.35">
      <c r="A1240" s="10">
        <v>32825290</v>
      </c>
      <c r="B1240" s="10" t="s">
        <v>14</v>
      </c>
      <c r="C1240" s="10" t="s">
        <v>3771</v>
      </c>
      <c r="D1240" s="10" t="s">
        <v>2990</v>
      </c>
      <c r="E1240" s="10" t="s">
        <v>370</v>
      </c>
      <c r="F1240" s="10" t="s">
        <v>283</v>
      </c>
      <c r="G1240" s="10">
        <v>2</v>
      </c>
      <c r="H1240" s="10">
        <v>64</v>
      </c>
      <c r="I1240" s="10" t="s">
        <v>3772</v>
      </c>
      <c r="J1240" s="10" t="s">
        <v>3773</v>
      </c>
      <c r="K1240" s="10" t="s">
        <v>17</v>
      </c>
    </row>
    <row r="1241" spans="1:11" x14ac:dyDescent="0.35">
      <c r="A1241" s="10">
        <v>32824586</v>
      </c>
      <c r="B1241" s="10" t="s">
        <v>7</v>
      </c>
      <c r="C1241" s="10" t="s">
        <v>3774</v>
      </c>
      <c r="D1241" s="10" t="s">
        <v>2061</v>
      </c>
      <c r="E1241" s="10" t="s">
        <v>30</v>
      </c>
      <c r="F1241" s="10" t="s">
        <v>10</v>
      </c>
      <c r="G1241" s="10">
        <v>5</v>
      </c>
      <c r="H1241" s="10">
        <v>0</v>
      </c>
      <c r="I1241" s="10" t="s">
        <v>3775</v>
      </c>
      <c r="J1241" s="10" t="s">
        <v>3776</v>
      </c>
      <c r="K1241" s="10" t="s">
        <v>17</v>
      </c>
    </row>
    <row r="1242" spans="1:11" x14ac:dyDescent="0.35">
      <c r="A1242" s="10">
        <v>32823999</v>
      </c>
      <c r="B1242" s="10" t="s">
        <v>14</v>
      </c>
      <c r="C1242" s="10" t="s">
        <v>3777</v>
      </c>
      <c r="D1242" s="10" t="s">
        <v>2404</v>
      </c>
      <c r="E1242" s="10" t="s">
        <v>30</v>
      </c>
      <c r="F1242" s="10" t="s">
        <v>10</v>
      </c>
      <c r="G1242" s="10">
        <v>0</v>
      </c>
      <c r="H1242" s="10">
        <v>0</v>
      </c>
      <c r="I1242" s="10" t="s">
        <v>3778</v>
      </c>
      <c r="J1242" s="10" t="s">
        <v>3779</v>
      </c>
      <c r="K1242" s="10" t="s">
        <v>104</v>
      </c>
    </row>
    <row r="1243" spans="1:11" x14ac:dyDescent="0.35">
      <c r="A1243" s="10">
        <v>32823983</v>
      </c>
      <c r="B1243" s="10" t="s">
        <v>14</v>
      </c>
      <c r="C1243" s="10" t="s">
        <v>3780</v>
      </c>
      <c r="D1243" s="10" t="s">
        <v>2404</v>
      </c>
      <c r="E1243" s="10" t="s">
        <v>30</v>
      </c>
      <c r="F1243" s="10" t="s">
        <v>10</v>
      </c>
      <c r="G1243" s="10">
        <v>0</v>
      </c>
      <c r="H1243" s="10">
        <v>0</v>
      </c>
      <c r="I1243" s="10" t="s">
        <v>3781</v>
      </c>
      <c r="J1243" s="10" t="s">
        <v>3782</v>
      </c>
      <c r="K1243" s="10" t="s">
        <v>104</v>
      </c>
    </row>
    <row r="1244" spans="1:11" x14ac:dyDescent="0.35">
      <c r="A1244" s="10">
        <v>32823177</v>
      </c>
      <c r="B1244" s="10" t="s">
        <v>14</v>
      </c>
      <c r="C1244" s="10" t="s">
        <v>3783</v>
      </c>
      <c r="D1244" s="10" t="s">
        <v>2262</v>
      </c>
      <c r="E1244" s="10" t="s">
        <v>19</v>
      </c>
      <c r="F1244" s="10" t="s">
        <v>20</v>
      </c>
      <c r="G1244" s="10">
        <v>2</v>
      </c>
      <c r="H1244" s="10">
        <v>0</v>
      </c>
      <c r="I1244" s="10" t="s">
        <v>3784</v>
      </c>
      <c r="J1244" s="10" t="s">
        <v>3785</v>
      </c>
      <c r="K1244" s="10" t="s">
        <v>17</v>
      </c>
    </row>
    <row r="1245" spans="1:11" x14ac:dyDescent="0.35">
      <c r="A1245" s="10">
        <v>32821979</v>
      </c>
      <c r="B1245" s="10" t="s">
        <v>14</v>
      </c>
      <c r="C1245" s="10" t="s">
        <v>3786</v>
      </c>
      <c r="D1245" s="10" t="s">
        <v>2061</v>
      </c>
      <c r="E1245" s="10" t="s">
        <v>43</v>
      </c>
      <c r="F1245" s="10" t="s">
        <v>10</v>
      </c>
      <c r="G1245" s="10">
        <v>6</v>
      </c>
      <c r="H1245" s="10">
        <v>0</v>
      </c>
      <c r="I1245" s="10" t="s">
        <v>3787</v>
      </c>
      <c r="J1245" s="10" t="s">
        <v>3788</v>
      </c>
      <c r="K1245" s="10" t="s">
        <v>17</v>
      </c>
    </row>
    <row r="1246" spans="1:11" x14ac:dyDescent="0.35">
      <c r="A1246" s="10">
        <v>32821862</v>
      </c>
      <c r="B1246" s="10" t="s">
        <v>14</v>
      </c>
      <c r="C1246" s="10" t="s">
        <v>3789</v>
      </c>
      <c r="D1246" s="10" t="s">
        <v>2404</v>
      </c>
      <c r="E1246" s="10" t="s">
        <v>670</v>
      </c>
      <c r="F1246" s="10" t="s">
        <v>283</v>
      </c>
      <c r="G1246" s="10">
        <v>2</v>
      </c>
      <c r="H1246" s="10">
        <v>64</v>
      </c>
      <c r="I1246" s="10" t="s">
        <v>3790</v>
      </c>
      <c r="J1246" s="10" t="s">
        <v>3791</v>
      </c>
      <c r="K1246" s="10" t="s">
        <v>17</v>
      </c>
    </row>
    <row r="1247" spans="1:11" x14ac:dyDescent="0.35">
      <c r="A1247" s="10">
        <v>32821232</v>
      </c>
      <c r="B1247" s="10" t="s">
        <v>14</v>
      </c>
      <c r="C1247" s="10" t="s">
        <v>3792</v>
      </c>
      <c r="D1247" s="10" t="s">
        <v>336</v>
      </c>
      <c r="E1247" s="10" t="s">
        <v>282</v>
      </c>
      <c r="F1247" s="10" t="s">
        <v>283</v>
      </c>
      <c r="G1247" s="10">
        <v>6</v>
      </c>
      <c r="H1247" s="10">
        <v>132</v>
      </c>
      <c r="I1247" s="10" t="s">
        <v>3793</v>
      </c>
      <c r="J1247" s="10" t="s">
        <v>3794</v>
      </c>
      <c r="K1247" s="10" t="s">
        <v>17</v>
      </c>
    </row>
    <row r="1248" spans="1:11" x14ac:dyDescent="0.35">
      <c r="A1248" s="10">
        <v>32821065</v>
      </c>
      <c r="B1248" s="10" t="s">
        <v>14</v>
      </c>
      <c r="C1248" s="10" t="s">
        <v>3795</v>
      </c>
      <c r="D1248" s="10" t="s">
        <v>2061</v>
      </c>
      <c r="E1248" s="10" t="s">
        <v>88</v>
      </c>
      <c r="F1248" s="10" t="s">
        <v>10</v>
      </c>
      <c r="G1248" s="10">
        <v>2</v>
      </c>
      <c r="H1248" s="10">
        <v>0</v>
      </c>
      <c r="I1248" s="10" t="s">
        <v>3796</v>
      </c>
      <c r="J1248" s="10" t="s">
        <v>3797</v>
      </c>
      <c r="K1248" s="10" t="s">
        <v>17</v>
      </c>
    </row>
    <row r="1249" spans="1:11" x14ac:dyDescent="0.35">
      <c r="A1249" s="10">
        <v>32820342</v>
      </c>
      <c r="B1249" s="10" t="s">
        <v>61</v>
      </c>
      <c r="C1249" s="10" t="s">
        <v>3798</v>
      </c>
      <c r="D1249" s="10" t="s">
        <v>2990</v>
      </c>
      <c r="E1249" s="10" t="s">
        <v>30</v>
      </c>
      <c r="F1249" s="10" t="s">
        <v>10</v>
      </c>
      <c r="G1249" s="10">
        <v>4</v>
      </c>
      <c r="H1249" s="10">
        <v>0</v>
      </c>
      <c r="I1249" s="10" t="s">
        <v>3799</v>
      </c>
      <c r="J1249" s="10" t="s">
        <v>3800</v>
      </c>
      <c r="K1249" s="10" t="s">
        <v>17</v>
      </c>
    </row>
    <row r="1250" spans="1:11" x14ac:dyDescent="0.35">
      <c r="A1250" s="10">
        <v>32820266</v>
      </c>
      <c r="B1250" s="10" t="s">
        <v>14</v>
      </c>
      <c r="C1250" s="10" t="s">
        <v>3801</v>
      </c>
      <c r="D1250" s="10" t="s">
        <v>2404</v>
      </c>
      <c r="E1250" s="10" t="s">
        <v>30</v>
      </c>
      <c r="F1250" s="10" t="s">
        <v>10</v>
      </c>
      <c r="G1250" s="10">
        <v>1</v>
      </c>
      <c r="H1250" s="10">
        <v>0</v>
      </c>
      <c r="I1250" s="10" t="s">
        <v>3802</v>
      </c>
      <c r="J1250" s="10" t="s">
        <v>3803</v>
      </c>
      <c r="K1250" s="10" t="s">
        <v>17</v>
      </c>
    </row>
    <row r="1251" spans="1:11" x14ac:dyDescent="0.35">
      <c r="A1251" s="10">
        <v>32819671</v>
      </c>
      <c r="B1251" s="10" t="s">
        <v>7</v>
      </c>
      <c r="C1251" s="10" t="s">
        <v>3804</v>
      </c>
      <c r="D1251" s="10" t="s">
        <v>3399</v>
      </c>
      <c r="E1251" s="10" t="s">
        <v>19</v>
      </c>
      <c r="F1251" s="10" t="s">
        <v>20</v>
      </c>
      <c r="G1251" s="10">
        <v>2</v>
      </c>
      <c r="H1251" s="10">
        <v>0</v>
      </c>
      <c r="I1251" s="10" t="s">
        <v>3805</v>
      </c>
      <c r="J1251" s="10" t="s">
        <v>3806</v>
      </c>
      <c r="K1251" s="10" t="s">
        <v>17</v>
      </c>
    </row>
    <row r="1252" spans="1:11" x14ac:dyDescent="0.35">
      <c r="A1252" s="10">
        <v>32819434</v>
      </c>
      <c r="B1252" s="10" t="s">
        <v>14</v>
      </c>
      <c r="C1252" s="10" t="s">
        <v>3807</v>
      </c>
      <c r="D1252" s="10" t="s">
        <v>3399</v>
      </c>
      <c r="E1252" s="10" t="s">
        <v>19</v>
      </c>
      <c r="F1252" s="10" t="s">
        <v>20</v>
      </c>
      <c r="G1252" s="10">
        <v>5</v>
      </c>
      <c r="H1252" s="10">
        <v>0</v>
      </c>
      <c r="I1252" s="10" t="s">
        <v>3808</v>
      </c>
      <c r="J1252" s="10" t="s">
        <v>3809</v>
      </c>
      <c r="K1252" s="10" t="s">
        <v>13</v>
      </c>
    </row>
    <row r="1253" spans="1:11" x14ac:dyDescent="0.35">
      <c r="A1253" s="10">
        <v>32819411</v>
      </c>
      <c r="B1253" s="10" t="s">
        <v>7</v>
      </c>
      <c r="C1253" s="10" t="s">
        <v>3810</v>
      </c>
      <c r="D1253" s="10" t="s">
        <v>1758</v>
      </c>
      <c r="E1253" s="10" t="s">
        <v>88</v>
      </c>
      <c r="F1253" s="10" t="s">
        <v>10</v>
      </c>
      <c r="G1253" s="10">
        <v>2</v>
      </c>
      <c r="H1253" s="10">
        <v>0</v>
      </c>
      <c r="I1253" s="10" t="s">
        <v>3811</v>
      </c>
      <c r="J1253" s="10" t="s">
        <v>3812</v>
      </c>
      <c r="K1253" s="10" t="s">
        <v>13</v>
      </c>
    </row>
    <row r="1254" spans="1:11" x14ac:dyDescent="0.35">
      <c r="A1254" s="10">
        <v>32819382</v>
      </c>
      <c r="B1254" s="10" t="s">
        <v>7</v>
      </c>
      <c r="C1254" s="10" t="s">
        <v>3813</v>
      </c>
      <c r="D1254" s="10" t="s">
        <v>2404</v>
      </c>
      <c r="E1254" s="10" t="s">
        <v>43</v>
      </c>
      <c r="F1254" s="10" t="s">
        <v>10</v>
      </c>
      <c r="G1254" s="10">
        <v>5</v>
      </c>
      <c r="H1254" s="10">
        <v>0</v>
      </c>
      <c r="I1254" s="10" t="s">
        <v>3814</v>
      </c>
      <c r="J1254" s="10" t="s">
        <v>3815</v>
      </c>
      <c r="K1254" s="10" t="s">
        <v>17</v>
      </c>
    </row>
    <row r="1255" spans="1:11" x14ac:dyDescent="0.35">
      <c r="A1255" s="10">
        <v>32818912</v>
      </c>
      <c r="B1255" s="10" t="s">
        <v>14</v>
      </c>
      <c r="C1255" s="10" t="s">
        <v>3816</v>
      </c>
      <c r="D1255" s="10" t="s">
        <v>1471</v>
      </c>
      <c r="E1255" s="10" t="s">
        <v>30</v>
      </c>
      <c r="F1255" s="10" t="s">
        <v>10</v>
      </c>
      <c r="G1255" s="10">
        <v>0</v>
      </c>
      <c r="H1255" s="10">
        <v>0</v>
      </c>
      <c r="I1255" s="10" t="s">
        <v>3817</v>
      </c>
      <c r="J1255" s="10" t="s">
        <v>3818</v>
      </c>
      <c r="K1255" s="10" t="s">
        <v>104</v>
      </c>
    </row>
    <row r="1256" spans="1:11" x14ac:dyDescent="0.35">
      <c r="A1256" s="10">
        <v>32818874</v>
      </c>
      <c r="B1256" s="10" t="s">
        <v>14</v>
      </c>
      <c r="C1256" s="10" t="s">
        <v>3819</v>
      </c>
      <c r="D1256" s="10" t="s">
        <v>2986</v>
      </c>
      <c r="E1256" s="10" t="s">
        <v>30</v>
      </c>
      <c r="F1256" s="10" t="s">
        <v>10</v>
      </c>
      <c r="G1256" s="10">
        <v>2</v>
      </c>
      <c r="H1256" s="10">
        <v>0</v>
      </c>
      <c r="I1256" s="10" t="s">
        <v>3820</v>
      </c>
      <c r="J1256" s="10" t="s">
        <v>3821</v>
      </c>
      <c r="K1256" s="10" t="s">
        <v>13</v>
      </c>
    </row>
    <row r="1257" spans="1:11" x14ac:dyDescent="0.35">
      <c r="A1257" s="10">
        <v>32818291</v>
      </c>
      <c r="B1257" s="10" t="s">
        <v>14</v>
      </c>
      <c r="C1257" s="10" t="s">
        <v>3822</v>
      </c>
      <c r="D1257" s="10" t="s">
        <v>2665</v>
      </c>
      <c r="E1257" s="10" t="s">
        <v>88</v>
      </c>
      <c r="F1257" s="10" t="s">
        <v>10</v>
      </c>
      <c r="G1257" s="10">
        <v>4</v>
      </c>
      <c r="H1257" s="10">
        <v>0</v>
      </c>
      <c r="I1257" s="10" t="s">
        <v>3823</v>
      </c>
      <c r="J1257" s="10" t="s">
        <v>3824</v>
      </c>
      <c r="K1257" s="10" t="s">
        <v>13</v>
      </c>
    </row>
    <row r="1258" spans="1:11" x14ac:dyDescent="0.35">
      <c r="A1258" s="10">
        <v>32816075</v>
      </c>
      <c r="B1258" s="10" t="s">
        <v>14</v>
      </c>
      <c r="C1258" s="10" t="s">
        <v>3825</v>
      </c>
      <c r="D1258" s="10" t="s">
        <v>2665</v>
      </c>
      <c r="E1258" s="10" t="s">
        <v>30</v>
      </c>
      <c r="F1258" s="10" t="s">
        <v>10</v>
      </c>
      <c r="G1258" s="10">
        <v>3</v>
      </c>
      <c r="H1258" s="10">
        <v>0</v>
      </c>
      <c r="I1258" s="10" t="s">
        <v>3826</v>
      </c>
      <c r="J1258" s="10" t="s">
        <v>3827</v>
      </c>
      <c r="K1258" s="10" t="s">
        <v>13</v>
      </c>
    </row>
    <row r="1259" spans="1:11" x14ac:dyDescent="0.35">
      <c r="A1259" s="10">
        <v>32815999</v>
      </c>
      <c r="B1259" s="10" t="s">
        <v>7</v>
      </c>
      <c r="C1259" s="10" t="s">
        <v>3828</v>
      </c>
      <c r="D1259" s="10" t="s">
        <v>1634</v>
      </c>
      <c r="E1259" s="10" t="s">
        <v>43</v>
      </c>
      <c r="F1259" s="10" t="s">
        <v>10</v>
      </c>
      <c r="G1259" s="10">
        <v>4</v>
      </c>
      <c r="H1259" s="10">
        <v>0</v>
      </c>
      <c r="I1259" s="10" t="s">
        <v>3829</v>
      </c>
      <c r="J1259" s="10" t="s">
        <v>3830</v>
      </c>
      <c r="K1259" s="10" t="s">
        <v>17</v>
      </c>
    </row>
    <row r="1260" spans="1:11" x14ac:dyDescent="0.35">
      <c r="A1260" s="10">
        <v>32815782</v>
      </c>
      <c r="B1260" s="10" t="s">
        <v>14</v>
      </c>
      <c r="C1260" s="10" t="s">
        <v>3831</v>
      </c>
      <c r="D1260" s="10" t="s">
        <v>3399</v>
      </c>
      <c r="E1260" s="10" t="s">
        <v>9</v>
      </c>
      <c r="F1260" s="10" t="s">
        <v>10</v>
      </c>
      <c r="G1260" s="10">
        <v>2</v>
      </c>
      <c r="H1260" s="10">
        <v>0</v>
      </c>
      <c r="I1260" s="10" t="s">
        <v>3832</v>
      </c>
      <c r="J1260" s="10" t="s">
        <v>3833</v>
      </c>
      <c r="K1260" s="10" t="s">
        <v>17</v>
      </c>
    </row>
    <row r="1261" spans="1:11" x14ac:dyDescent="0.35">
      <c r="A1261" s="10">
        <v>32815519</v>
      </c>
      <c r="B1261" s="10" t="s">
        <v>14</v>
      </c>
      <c r="C1261" s="10" t="s">
        <v>3834</v>
      </c>
      <c r="D1261" s="10" t="s">
        <v>1634</v>
      </c>
      <c r="E1261" s="10" t="s">
        <v>43</v>
      </c>
      <c r="F1261" s="10" t="s">
        <v>10</v>
      </c>
      <c r="G1261" s="10">
        <v>4</v>
      </c>
      <c r="H1261" s="10">
        <v>0</v>
      </c>
      <c r="I1261" s="10" t="s">
        <v>3835</v>
      </c>
      <c r="J1261" s="10" t="s">
        <v>3836</v>
      </c>
      <c r="K1261" s="10" t="s">
        <v>13</v>
      </c>
    </row>
    <row r="1262" spans="1:11" x14ac:dyDescent="0.35">
      <c r="A1262" s="10">
        <v>32815324</v>
      </c>
      <c r="B1262" s="10" t="s">
        <v>14</v>
      </c>
      <c r="C1262" s="10" t="s">
        <v>3837</v>
      </c>
      <c r="D1262" s="10" t="s">
        <v>1354</v>
      </c>
      <c r="E1262" s="10" t="s">
        <v>670</v>
      </c>
      <c r="F1262" s="10" t="s">
        <v>283</v>
      </c>
      <c r="G1262" s="10">
        <v>6</v>
      </c>
      <c r="H1262" s="10">
        <v>132</v>
      </c>
      <c r="I1262" s="10" t="s">
        <v>3838</v>
      </c>
      <c r="J1262" s="10" t="s">
        <v>3839</v>
      </c>
      <c r="K1262" s="10" t="s">
        <v>13</v>
      </c>
    </row>
    <row r="1263" spans="1:11" x14ac:dyDescent="0.35">
      <c r="A1263" s="10">
        <v>32815206</v>
      </c>
      <c r="B1263" s="10" t="s">
        <v>97</v>
      </c>
      <c r="C1263" s="10" t="s">
        <v>3840</v>
      </c>
      <c r="D1263" s="10" t="s">
        <v>2990</v>
      </c>
      <c r="E1263" s="10" t="s">
        <v>670</v>
      </c>
      <c r="F1263" s="10" t="s">
        <v>283</v>
      </c>
      <c r="G1263" s="10">
        <v>3</v>
      </c>
      <c r="H1263" s="10">
        <v>48</v>
      </c>
      <c r="I1263" s="10" t="s">
        <v>3841</v>
      </c>
      <c r="J1263" s="10" t="s">
        <v>3842</v>
      </c>
      <c r="K1263" s="10" t="s">
        <v>17</v>
      </c>
    </row>
    <row r="1264" spans="1:11" x14ac:dyDescent="0.35">
      <c r="A1264" s="10">
        <v>32814920</v>
      </c>
      <c r="B1264" s="10" t="s">
        <v>7</v>
      </c>
      <c r="C1264" s="10" t="s">
        <v>3843</v>
      </c>
      <c r="D1264" s="10" t="s">
        <v>3399</v>
      </c>
      <c r="E1264" s="10" t="s">
        <v>282</v>
      </c>
      <c r="F1264" s="10" t="s">
        <v>283</v>
      </c>
      <c r="G1264" s="10">
        <v>1</v>
      </c>
      <c r="H1264" s="10">
        <v>22</v>
      </c>
      <c r="I1264" s="10" t="s">
        <v>3844</v>
      </c>
      <c r="J1264" s="10" t="s">
        <v>3845</v>
      </c>
      <c r="K1264" s="10" t="s">
        <v>13</v>
      </c>
    </row>
    <row r="1265" spans="1:11" x14ac:dyDescent="0.35">
      <c r="A1265" s="10">
        <v>32812814</v>
      </c>
      <c r="B1265" s="10" t="s">
        <v>14</v>
      </c>
      <c r="C1265" s="10" t="s">
        <v>3846</v>
      </c>
      <c r="D1265" s="10" t="s">
        <v>1254</v>
      </c>
      <c r="E1265" s="10" t="s">
        <v>370</v>
      </c>
      <c r="F1265" s="10" t="s">
        <v>283</v>
      </c>
      <c r="G1265" s="10">
        <v>4</v>
      </c>
      <c r="H1265" s="10">
        <v>128</v>
      </c>
      <c r="I1265" s="10" t="s">
        <v>3847</v>
      </c>
      <c r="J1265" s="10" t="s">
        <v>3848</v>
      </c>
      <c r="K1265" s="10" t="s">
        <v>13</v>
      </c>
    </row>
    <row r="1266" spans="1:11" x14ac:dyDescent="0.35">
      <c r="A1266" s="10">
        <v>32812497</v>
      </c>
      <c r="B1266" s="10" t="s">
        <v>14</v>
      </c>
      <c r="C1266" s="10" t="s">
        <v>3849</v>
      </c>
      <c r="D1266" s="10" t="s">
        <v>2589</v>
      </c>
      <c r="E1266" s="10" t="s">
        <v>30</v>
      </c>
      <c r="F1266" s="10" t="s">
        <v>10</v>
      </c>
      <c r="G1266" s="10">
        <v>6</v>
      </c>
      <c r="H1266" s="10">
        <v>0</v>
      </c>
      <c r="I1266" s="10" t="s">
        <v>3850</v>
      </c>
      <c r="J1266" s="10" t="s">
        <v>3851</v>
      </c>
      <c r="K1266" s="10" t="s">
        <v>17</v>
      </c>
    </row>
    <row r="1267" spans="1:11" x14ac:dyDescent="0.35">
      <c r="A1267" s="10">
        <v>32812142</v>
      </c>
      <c r="B1267" s="10" t="s">
        <v>7</v>
      </c>
      <c r="C1267" s="10" t="s">
        <v>3852</v>
      </c>
      <c r="D1267" s="10" t="s">
        <v>3853</v>
      </c>
      <c r="E1267" s="10" t="s">
        <v>282</v>
      </c>
      <c r="F1267" s="10" t="s">
        <v>283</v>
      </c>
      <c r="G1267" s="10">
        <v>2</v>
      </c>
      <c r="H1267" s="10">
        <v>44</v>
      </c>
      <c r="I1267" s="10" t="s">
        <v>3854</v>
      </c>
      <c r="J1267" s="10" t="s">
        <v>3855</v>
      </c>
      <c r="K1267" s="10" t="s">
        <v>17</v>
      </c>
    </row>
    <row r="1268" spans="1:11" x14ac:dyDescent="0.35">
      <c r="A1268" s="10">
        <v>32811737</v>
      </c>
      <c r="B1268" s="10" t="s">
        <v>7</v>
      </c>
      <c r="C1268" s="10" t="s">
        <v>3856</v>
      </c>
      <c r="D1268" s="10" t="s">
        <v>1354</v>
      </c>
      <c r="E1268" s="10" t="s">
        <v>30</v>
      </c>
      <c r="F1268" s="10" t="s">
        <v>10</v>
      </c>
      <c r="G1268" s="10">
        <v>4</v>
      </c>
      <c r="H1268" s="10">
        <v>0</v>
      </c>
      <c r="I1268" s="10" t="s">
        <v>3857</v>
      </c>
      <c r="J1268" s="10" t="s">
        <v>3858</v>
      </c>
      <c r="K1268" s="10" t="s">
        <v>17</v>
      </c>
    </row>
    <row r="1269" spans="1:11" x14ac:dyDescent="0.35">
      <c r="A1269" s="10">
        <v>32811098</v>
      </c>
      <c r="B1269" s="10" t="s">
        <v>138</v>
      </c>
      <c r="C1269" s="10" t="s">
        <v>3859</v>
      </c>
      <c r="D1269" s="10" t="s">
        <v>2262</v>
      </c>
      <c r="E1269" s="10" t="s">
        <v>370</v>
      </c>
      <c r="F1269" s="10" t="s">
        <v>283</v>
      </c>
      <c r="G1269" s="10">
        <v>2</v>
      </c>
      <c r="H1269" s="10">
        <v>60</v>
      </c>
      <c r="I1269" s="10" t="s">
        <v>3860</v>
      </c>
      <c r="J1269" s="10" t="s">
        <v>3861</v>
      </c>
      <c r="K1269" s="10" t="s">
        <v>17</v>
      </c>
    </row>
    <row r="1270" spans="1:11" x14ac:dyDescent="0.35">
      <c r="A1270" s="10">
        <v>32810965</v>
      </c>
      <c r="B1270" s="10" t="s">
        <v>14</v>
      </c>
      <c r="C1270" s="10" t="s">
        <v>3862</v>
      </c>
      <c r="D1270" s="10" t="s">
        <v>1634</v>
      </c>
      <c r="E1270" s="10" t="s">
        <v>43</v>
      </c>
      <c r="F1270" s="10" t="s">
        <v>10</v>
      </c>
      <c r="G1270" s="10">
        <v>4</v>
      </c>
      <c r="H1270" s="10">
        <v>0</v>
      </c>
      <c r="I1270" s="10" t="s">
        <v>3863</v>
      </c>
      <c r="J1270" s="10" t="s">
        <v>3864</v>
      </c>
      <c r="K1270" s="10" t="s">
        <v>13</v>
      </c>
    </row>
    <row r="1271" spans="1:11" x14ac:dyDescent="0.35">
      <c r="A1271" s="10">
        <v>32810900</v>
      </c>
      <c r="B1271" s="10" t="s">
        <v>7</v>
      </c>
      <c r="C1271" s="10" t="s">
        <v>3865</v>
      </c>
      <c r="D1271" s="10" t="s">
        <v>3853</v>
      </c>
      <c r="E1271" s="10" t="s">
        <v>43</v>
      </c>
      <c r="F1271" s="10" t="s">
        <v>10</v>
      </c>
      <c r="G1271" s="10">
        <v>2</v>
      </c>
      <c r="H1271" s="10">
        <v>0</v>
      </c>
      <c r="I1271" s="10" t="s">
        <v>3866</v>
      </c>
      <c r="J1271" s="10" t="s">
        <v>3867</v>
      </c>
      <c r="K1271" s="10" t="s">
        <v>17</v>
      </c>
    </row>
    <row r="1272" spans="1:11" x14ac:dyDescent="0.35">
      <c r="A1272" s="10">
        <v>32810779</v>
      </c>
      <c r="B1272" s="10" t="s">
        <v>14</v>
      </c>
      <c r="C1272" s="10" t="s">
        <v>3868</v>
      </c>
      <c r="D1272" s="10" t="s">
        <v>2061</v>
      </c>
      <c r="E1272" s="10" t="s">
        <v>282</v>
      </c>
      <c r="F1272" s="10" t="s">
        <v>10</v>
      </c>
      <c r="G1272" s="10">
        <v>2</v>
      </c>
      <c r="H1272" s="10">
        <v>0</v>
      </c>
      <c r="I1272" s="10" t="s">
        <v>3869</v>
      </c>
      <c r="J1272" s="10" t="s">
        <v>3870</v>
      </c>
      <c r="K1272" s="10" t="s">
        <v>13</v>
      </c>
    </row>
    <row r="1273" spans="1:11" x14ac:dyDescent="0.35">
      <c r="A1273" s="10">
        <v>32810674</v>
      </c>
      <c r="B1273" s="10" t="s">
        <v>7</v>
      </c>
      <c r="C1273" s="10" t="s">
        <v>3871</v>
      </c>
      <c r="D1273" s="10" t="s">
        <v>2404</v>
      </c>
      <c r="E1273" s="10" t="s">
        <v>30</v>
      </c>
      <c r="F1273" s="10" t="s">
        <v>10</v>
      </c>
      <c r="G1273" s="10">
        <v>4</v>
      </c>
      <c r="H1273" s="10">
        <v>0</v>
      </c>
      <c r="I1273" s="10" t="s">
        <v>3872</v>
      </c>
      <c r="J1273" s="10" t="s">
        <v>3873</v>
      </c>
      <c r="K1273" s="10" t="s">
        <v>17</v>
      </c>
    </row>
    <row r="1274" spans="1:11" x14ac:dyDescent="0.35">
      <c r="A1274" s="10">
        <v>32810385</v>
      </c>
      <c r="B1274" s="10" t="s">
        <v>14</v>
      </c>
      <c r="C1274" s="10" t="s">
        <v>3874</v>
      </c>
      <c r="D1274" s="10" t="s">
        <v>2404</v>
      </c>
      <c r="E1274" s="10" t="s">
        <v>30</v>
      </c>
      <c r="F1274" s="10" t="s">
        <v>10</v>
      </c>
      <c r="G1274" s="10">
        <v>3</v>
      </c>
      <c r="H1274" s="10">
        <v>0</v>
      </c>
      <c r="I1274" s="10" t="s">
        <v>3875</v>
      </c>
      <c r="J1274" s="10" t="s">
        <v>3876</v>
      </c>
      <c r="K1274" s="10" t="s">
        <v>17</v>
      </c>
    </row>
    <row r="1275" spans="1:11" x14ac:dyDescent="0.35">
      <c r="A1275" s="10">
        <v>32810358</v>
      </c>
      <c r="B1275" s="10" t="s">
        <v>14</v>
      </c>
      <c r="C1275" s="10" t="s">
        <v>3877</v>
      </c>
      <c r="D1275" s="10" t="s">
        <v>2990</v>
      </c>
      <c r="E1275" s="10" t="s">
        <v>88</v>
      </c>
      <c r="F1275" s="10" t="s">
        <v>10</v>
      </c>
      <c r="G1275" s="10">
        <v>2</v>
      </c>
      <c r="H1275" s="10">
        <v>0</v>
      </c>
      <c r="I1275" s="10" t="s">
        <v>3878</v>
      </c>
      <c r="J1275" s="10" t="s">
        <v>3879</v>
      </c>
      <c r="K1275" s="10" t="s">
        <v>17</v>
      </c>
    </row>
    <row r="1276" spans="1:11" x14ac:dyDescent="0.35">
      <c r="A1276" s="10">
        <v>32810067</v>
      </c>
      <c r="B1276" s="10" t="s">
        <v>7</v>
      </c>
      <c r="C1276" s="10" t="s">
        <v>3880</v>
      </c>
      <c r="D1276" s="10" t="s">
        <v>460</v>
      </c>
      <c r="E1276" s="10" t="s">
        <v>282</v>
      </c>
      <c r="F1276" s="10" t="s">
        <v>405</v>
      </c>
      <c r="G1276" s="10">
        <v>2</v>
      </c>
      <c r="H1276" s="10">
        <v>90</v>
      </c>
      <c r="I1276" s="10" t="s">
        <v>3881</v>
      </c>
      <c r="J1276" s="10" t="s">
        <v>3882</v>
      </c>
      <c r="K1276" s="10" t="s">
        <v>17</v>
      </c>
    </row>
    <row r="1277" spans="1:11" x14ac:dyDescent="0.35">
      <c r="A1277" s="10">
        <v>32809405</v>
      </c>
      <c r="B1277" s="10" t="s">
        <v>61</v>
      </c>
      <c r="C1277" s="10" t="s">
        <v>3883</v>
      </c>
      <c r="D1277" s="10" t="s">
        <v>2665</v>
      </c>
      <c r="E1277" s="10" t="s">
        <v>43</v>
      </c>
      <c r="F1277" s="10" t="s">
        <v>10</v>
      </c>
      <c r="G1277" s="10">
        <v>6</v>
      </c>
      <c r="H1277" s="10">
        <v>0</v>
      </c>
      <c r="I1277" s="10" t="s">
        <v>3884</v>
      </c>
      <c r="J1277" s="10" t="s">
        <v>3885</v>
      </c>
      <c r="K1277" s="10" t="s">
        <v>17</v>
      </c>
    </row>
    <row r="1278" spans="1:11" x14ac:dyDescent="0.35">
      <c r="A1278" s="10">
        <v>32808962</v>
      </c>
      <c r="B1278" s="10" t="s">
        <v>7</v>
      </c>
      <c r="C1278" s="10" t="s">
        <v>3886</v>
      </c>
      <c r="D1278" s="10" t="s">
        <v>3887</v>
      </c>
      <c r="E1278" s="10" t="s">
        <v>9</v>
      </c>
      <c r="F1278" s="10" t="s">
        <v>10</v>
      </c>
      <c r="G1278" s="10">
        <v>1</v>
      </c>
      <c r="H1278" s="10">
        <v>0</v>
      </c>
      <c r="I1278" s="10" t="s">
        <v>3888</v>
      </c>
      <c r="J1278" s="10" t="s">
        <v>3889</v>
      </c>
      <c r="K1278" s="10" t="s">
        <v>13</v>
      </c>
    </row>
    <row r="1279" spans="1:11" x14ac:dyDescent="0.35">
      <c r="A1279" s="10">
        <v>32808769</v>
      </c>
      <c r="B1279" s="10" t="s">
        <v>7</v>
      </c>
      <c r="C1279" s="10" t="s">
        <v>3890</v>
      </c>
      <c r="D1279" s="10" t="s">
        <v>336</v>
      </c>
      <c r="E1279" s="10" t="s">
        <v>88</v>
      </c>
      <c r="F1279" s="10" t="s">
        <v>10</v>
      </c>
      <c r="G1279" s="10">
        <v>2</v>
      </c>
      <c r="H1279" s="10">
        <v>0</v>
      </c>
      <c r="I1279" s="10" t="s">
        <v>3891</v>
      </c>
      <c r="J1279" s="10" t="s">
        <v>3892</v>
      </c>
      <c r="K1279" s="10" t="s">
        <v>13</v>
      </c>
    </row>
    <row r="1280" spans="1:11" x14ac:dyDescent="0.35">
      <c r="A1280" s="10">
        <v>32808625</v>
      </c>
      <c r="B1280" s="10" t="s">
        <v>14</v>
      </c>
      <c r="C1280" s="10" t="s">
        <v>3893</v>
      </c>
      <c r="D1280" s="10" t="s">
        <v>1354</v>
      </c>
      <c r="E1280" s="10" t="s">
        <v>30</v>
      </c>
      <c r="F1280" s="10" t="s">
        <v>10</v>
      </c>
      <c r="G1280" s="10">
        <v>0</v>
      </c>
      <c r="H1280" s="10">
        <v>0</v>
      </c>
      <c r="I1280" s="10" t="s">
        <v>3894</v>
      </c>
      <c r="J1280" s="10" t="s">
        <v>3895</v>
      </c>
      <c r="K1280" s="10" t="s">
        <v>104</v>
      </c>
    </row>
    <row r="1281" spans="1:11" x14ac:dyDescent="0.35">
      <c r="A1281" s="10">
        <v>32808457</v>
      </c>
      <c r="B1281" s="10" t="s">
        <v>97</v>
      </c>
      <c r="C1281" s="10" t="s">
        <v>3896</v>
      </c>
      <c r="D1281" s="10" t="s">
        <v>84</v>
      </c>
      <c r="E1281" s="10" t="s">
        <v>19</v>
      </c>
      <c r="F1281" s="10" t="s">
        <v>20</v>
      </c>
      <c r="G1281" s="10">
        <v>1</v>
      </c>
      <c r="H1281" s="10">
        <v>0</v>
      </c>
      <c r="I1281" s="10" t="s">
        <v>3897</v>
      </c>
      <c r="J1281" s="10" t="s">
        <v>3898</v>
      </c>
      <c r="K1281" s="10" t="s">
        <v>17</v>
      </c>
    </row>
    <row r="1282" spans="1:11" x14ac:dyDescent="0.35">
      <c r="A1282" s="10">
        <v>32808268</v>
      </c>
      <c r="B1282" s="10" t="s">
        <v>14</v>
      </c>
      <c r="C1282" s="10" t="s">
        <v>3899</v>
      </c>
      <c r="D1282" s="10" t="s">
        <v>2665</v>
      </c>
      <c r="E1282" s="10" t="s">
        <v>88</v>
      </c>
      <c r="F1282" s="10" t="s">
        <v>10</v>
      </c>
      <c r="G1282" s="10">
        <v>2</v>
      </c>
      <c r="H1282" s="10">
        <v>0</v>
      </c>
      <c r="I1282" s="10" t="s">
        <v>3900</v>
      </c>
      <c r="J1282" s="10" t="s">
        <v>3901</v>
      </c>
      <c r="K1282" s="10" t="s">
        <v>13</v>
      </c>
    </row>
    <row r="1283" spans="1:11" x14ac:dyDescent="0.35">
      <c r="A1283" s="10">
        <v>32808010</v>
      </c>
      <c r="B1283" s="10" t="s">
        <v>7</v>
      </c>
      <c r="C1283" s="10" t="s">
        <v>3902</v>
      </c>
      <c r="D1283" s="10" t="s">
        <v>3853</v>
      </c>
      <c r="E1283" s="10" t="s">
        <v>9</v>
      </c>
      <c r="F1283" s="10" t="s">
        <v>10</v>
      </c>
      <c r="G1283" s="10">
        <v>2</v>
      </c>
      <c r="H1283" s="10">
        <v>0</v>
      </c>
      <c r="I1283" s="10" t="s">
        <v>3903</v>
      </c>
      <c r="J1283" s="10" t="s">
        <v>3904</v>
      </c>
      <c r="K1283" s="10" t="s">
        <v>17</v>
      </c>
    </row>
    <row r="1284" spans="1:11" x14ac:dyDescent="0.35">
      <c r="A1284" s="10">
        <v>32807848</v>
      </c>
      <c r="B1284" s="10" t="s">
        <v>61</v>
      </c>
      <c r="C1284" s="10" t="s">
        <v>3905</v>
      </c>
      <c r="D1284" s="10" t="s">
        <v>3887</v>
      </c>
      <c r="E1284" s="10" t="s">
        <v>9</v>
      </c>
      <c r="F1284" s="10" t="s">
        <v>10</v>
      </c>
      <c r="G1284" s="10">
        <v>4</v>
      </c>
      <c r="H1284" s="10">
        <v>0</v>
      </c>
      <c r="I1284" s="10" t="s">
        <v>3906</v>
      </c>
      <c r="J1284" s="10" t="s">
        <v>3907</v>
      </c>
      <c r="K1284" s="10" t="s">
        <v>17</v>
      </c>
    </row>
    <row r="1285" spans="1:11" x14ac:dyDescent="0.35">
      <c r="A1285" s="10">
        <v>32807574</v>
      </c>
      <c r="B1285" s="10" t="s">
        <v>14</v>
      </c>
      <c r="C1285" s="10" t="s">
        <v>3908</v>
      </c>
      <c r="D1285" s="10" t="s">
        <v>3887</v>
      </c>
      <c r="E1285" s="10" t="s">
        <v>9</v>
      </c>
      <c r="F1285" s="10" t="s">
        <v>10</v>
      </c>
      <c r="G1285" s="10">
        <v>5</v>
      </c>
      <c r="H1285" s="10">
        <v>0</v>
      </c>
      <c r="I1285" s="10" t="s">
        <v>3909</v>
      </c>
      <c r="J1285" s="10" t="s">
        <v>3910</v>
      </c>
      <c r="K1285" s="10" t="s">
        <v>17</v>
      </c>
    </row>
    <row r="1286" spans="1:11" x14ac:dyDescent="0.35">
      <c r="A1286" s="10">
        <v>32807455</v>
      </c>
      <c r="B1286" s="10" t="s">
        <v>61</v>
      </c>
      <c r="C1286" s="10" t="s">
        <v>3911</v>
      </c>
      <c r="D1286" s="10" t="s">
        <v>3887</v>
      </c>
      <c r="E1286" s="10" t="s">
        <v>9</v>
      </c>
      <c r="F1286" s="10" t="s">
        <v>10</v>
      </c>
      <c r="G1286" s="10">
        <v>2</v>
      </c>
      <c r="H1286" s="10">
        <v>0</v>
      </c>
      <c r="I1286" s="10" t="s">
        <v>3912</v>
      </c>
      <c r="J1286" s="10" t="s">
        <v>3913</v>
      </c>
      <c r="K1286" s="10" t="s">
        <v>17</v>
      </c>
    </row>
    <row r="1287" spans="1:11" x14ac:dyDescent="0.35">
      <c r="A1287" s="10">
        <v>32807344</v>
      </c>
      <c r="B1287" s="10" t="s">
        <v>97</v>
      </c>
      <c r="C1287" s="10" t="s">
        <v>3914</v>
      </c>
      <c r="D1287" s="10" t="s">
        <v>2665</v>
      </c>
      <c r="E1287" s="10" t="s">
        <v>88</v>
      </c>
      <c r="F1287" s="10" t="s">
        <v>10</v>
      </c>
      <c r="G1287" s="10">
        <v>2</v>
      </c>
      <c r="H1287" s="10">
        <v>0</v>
      </c>
      <c r="I1287" s="10" t="s">
        <v>3915</v>
      </c>
      <c r="J1287" s="10" t="s">
        <v>3901</v>
      </c>
      <c r="K1287" s="10" t="s">
        <v>13</v>
      </c>
    </row>
    <row r="1288" spans="1:11" x14ac:dyDescent="0.35">
      <c r="A1288" s="10">
        <v>32807146</v>
      </c>
      <c r="B1288" s="10" t="s">
        <v>7</v>
      </c>
      <c r="C1288" s="10" t="s">
        <v>3916</v>
      </c>
      <c r="D1288" s="10" t="s">
        <v>3853</v>
      </c>
      <c r="E1288" s="10" t="s">
        <v>19</v>
      </c>
      <c r="F1288" s="10" t="s">
        <v>20</v>
      </c>
      <c r="G1288" s="10">
        <v>2</v>
      </c>
      <c r="H1288" s="10">
        <v>0</v>
      </c>
      <c r="I1288" s="10" t="s">
        <v>3917</v>
      </c>
      <c r="J1288" s="10" t="s">
        <v>3918</v>
      </c>
      <c r="K1288" s="10" t="s">
        <v>13</v>
      </c>
    </row>
    <row r="1289" spans="1:11" x14ac:dyDescent="0.35">
      <c r="A1289" s="10">
        <v>32807130</v>
      </c>
      <c r="B1289" s="10" t="s">
        <v>14</v>
      </c>
      <c r="C1289" s="10" t="s">
        <v>3919</v>
      </c>
      <c r="D1289" s="10" t="s">
        <v>3853</v>
      </c>
      <c r="E1289" s="10" t="s">
        <v>43</v>
      </c>
      <c r="F1289" s="10" t="s">
        <v>10</v>
      </c>
      <c r="G1289" s="10">
        <v>1</v>
      </c>
      <c r="H1289" s="10">
        <v>0</v>
      </c>
      <c r="I1289" s="10" t="s">
        <v>3920</v>
      </c>
      <c r="J1289" s="10" t="s">
        <v>3921</v>
      </c>
      <c r="K1289" s="10" t="s">
        <v>17</v>
      </c>
    </row>
    <row r="1290" spans="1:11" x14ac:dyDescent="0.35">
      <c r="A1290" s="10">
        <v>32806087</v>
      </c>
      <c r="B1290" s="10" t="s">
        <v>14</v>
      </c>
      <c r="C1290" s="10" t="s">
        <v>3922</v>
      </c>
      <c r="D1290" s="10" t="s">
        <v>3195</v>
      </c>
      <c r="E1290" s="10" t="s">
        <v>19</v>
      </c>
      <c r="F1290" s="10" t="s">
        <v>20</v>
      </c>
      <c r="G1290" s="10">
        <v>3</v>
      </c>
      <c r="H1290" s="10">
        <v>0</v>
      </c>
      <c r="I1290" s="10" t="s">
        <v>3923</v>
      </c>
      <c r="J1290" s="10" t="s">
        <v>3924</v>
      </c>
      <c r="K1290" s="10" t="s">
        <v>17</v>
      </c>
    </row>
    <row r="1291" spans="1:11" x14ac:dyDescent="0.35">
      <c r="A1291" s="10">
        <v>32804742</v>
      </c>
      <c r="B1291" s="10" t="s">
        <v>14</v>
      </c>
      <c r="C1291" s="10" t="s">
        <v>3925</v>
      </c>
      <c r="D1291" s="10" t="s">
        <v>2404</v>
      </c>
      <c r="E1291" s="10" t="s">
        <v>670</v>
      </c>
      <c r="F1291" s="10" t="s">
        <v>283</v>
      </c>
      <c r="G1291" s="10">
        <v>2</v>
      </c>
      <c r="H1291" s="10">
        <v>44</v>
      </c>
      <c r="I1291" s="10" t="s">
        <v>3926</v>
      </c>
      <c r="J1291" s="10" t="s">
        <v>3927</v>
      </c>
      <c r="K1291" s="10" t="s">
        <v>13</v>
      </c>
    </row>
    <row r="1292" spans="1:11" x14ac:dyDescent="0.35">
      <c r="A1292" s="10">
        <v>32804601</v>
      </c>
      <c r="B1292" s="10" t="s">
        <v>7</v>
      </c>
      <c r="C1292" s="10" t="s">
        <v>3928</v>
      </c>
      <c r="D1292" s="10" t="s">
        <v>3887</v>
      </c>
      <c r="E1292" s="10" t="s">
        <v>9</v>
      </c>
      <c r="F1292" s="10" t="s">
        <v>10</v>
      </c>
      <c r="G1292" s="10">
        <v>4</v>
      </c>
      <c r="H1292" s="10">
        <v>0</v>
      </c>
      <c r="I1292" s="10" t="s">
        <v>3929</v>
      </c>
      <c r="J1292" s="10" t="s">
        <v>3930</v>
      </c>
      <c r="K1292" s="10" t="s">
        <v>17</v>
      </c>
    </row>
    <row r="1293" spans="1:11" x14ac:dyDescent="0.35">
      <c r="A1293" s="10">
        <v>32804140</v>
      </c>
      <c r="B1293" s="10" t="s">
        <v>14</v>
      </c>
      <c r="C1293" s="10" t="s">
        <v>3931</v>
      </c>
      <c r="D1293" s="10" t="s">
        <v>3853</v>
      </c>
      <c r="E1293" s="10" t="s">
        <v>19</v>
      </c>
      <c r="F1293" s="10" t="s">
        <v>20</v>
      </c>
      <c r="G1293" s="10">
        <v>2</v>
      </c>
      <c r="H1293" s="10">
        <v>0</v>
      </c>
      <c r="I1293" s="10" t="s">
        <v>3932</v>
      </c>
      <c r="J1293" s="10" t="s">
        <v>3933</v>
      </c>
      <c r="K1293" s="10" t="s">
        <v>17</v>
      </c>
    </row>
    <row r="1294" spans="1:11" x14ac:dyDescent="0.35">
      <c r="A1294" s="10">
        <v>32803538</v>
      </c>
      <c r="B1294" s="10" t="s">
        <v>14</v>
      </c>
      <c r="C1294" s="10" t="s">
        <v>3934</v>
      </c>
      <c r="D1294" s="10" t="s">
        <v>3853</v>
      </c>
      <c r="E1294" s="10" t="s">
        <v>19</v>
      </c>
      <c r="F1294" s="10" t="s">
        <v>20</v>
      </c>
      <c r="G1294" s="10">
        <v>2</v>
      </c>
      <c r="H1294" s="10">
        <v>0</v>
      </c>
      <c r="I1294" s="10" t="s">
        <v>3935</v>
      </c>
      <c r="J1294" s="10" t="s">
        <v>3936</v>
      </c>
      <c r="K1294" s="10" t="s">
        <v>17</v>
      </c>
    </row>
    <row r="1295" spans="1:11" x14ac:dyDescent="0.35">
      <c r="A1295" s="10">
        <v>32803295</v>
      </c>
      <c r="B1295" s="10" t="s">
        <v>7</v>
      </c>
      <c r="C1295" s="10" t="s">
        <v>3937</v>
      </c>
      <c r="D1295" s="10" t="s">
        <v>2061</v>
      </c>
      <c r="E1295" s="10" t="s">
        <v>30</v>
      </c>
      <c r="F1295" s="10" t="s">
        <v>10</v>
      </c>
      <c r="G1295" s="10">
        <v>4</v>
      </c>
      <c r="H1295" s="10">
        <v>0</v>
      </c>
      <c r="I1295" s="10" t="s">
        <v>3938</v>
      </c>
      <c r="J1295" s="10" t="s">
        <v>3939</v>
      </c>
      <c r="K1295" s="10" t="s">
        <v>17</v>
      </c>
    </row>
    <row r="1296" spans="1:11" x14ac:dyDescent="0.35">
      <c r="A1296" s="10">
        <v>32803240</v>
      </c>
      <c r="B1296" s="10" t="s">
        <v>14</v>
      </c>
      <c r="C1296" s="10" t="s">
        <v>3940</v>
      </c>
      <c r="D1296" s="10" t="s">
        <v>1471</v>
      </c>
      <c r="E1296" s="10" t="s">
        <v>282</v>
      </c>
      <c r="F1296" s="10" t="s">
        <v>283</v>
      </c>
      <c r="G1296" s="10">
        <v>2</v>
      </c>
      <c r="H1296" s="10">
        <v>90</v>
      </c>
      <c r="I1296" s="10" t="s">
        <v>3941</v>
      </c>
      <c r="J1296" s="10" t="s">
        <v>3942</v>
      </c>
      <c r="K1296" s="10" t="s">
        <v>17</v>
      </c>
    </row>
    <row r="1297" spans="1:11" x14ac:dyDescent="0.35">
      <c r="A1297" s="10">
        <v>32803055</v>
      </c>
      <c r="B1297" s="10" t="s">
        <v>14</v>
      </c>
      <c r="C1297" s="10" t="s">
        <v>3943</v>
      </c>
      <c r="D1297" s="10" t="s">
        <v>1049</v>
      </c>
      <c r="E1297" s="10" t="s">
        <v>9</v>
      </c>
      <c r="F1297" s="10" t="s">
        <v>10</v>
      </c>
      <c r="G1297" s="10">
        <v>5</v>
      </c>
      <c r="H1297" s="10">
        <v>0</v>
      </c>
      <c r="I1297" s="10" t="s">
        <v>3944</v>
      </c>
      <c r="J1297" s="10" t="s">
        <v>3945</v>
      </c>
      <c r="K1297" s="10" t="s">
        <v>17</v>
      </c>
    </row>
    <row r="1298" spans="1:11" x14ac:dyDescent="0.35">
      <c r="A1298" s="10">
        <v>32801984</v>
      </c>
      <c r="B1298" s="10" t="s">
        <v>138</v>
      </c>
      <c r="C1298" s="10" t="s">
        <v>3946</v>
      </c>
      <c r="D1298" s="10" t="s">
        <v>8</v>
      </c>
      <c r="E1298" s="10" t="s">
        <v>282</v>
      </c>
      <c r="F1298" s="10" t="s">
        <v>405</v>
      </c>
      <c r="G1298" s="10">
        <v>2</v>
      </c>
      <c r="H1298" s="10">
        <v>80</v>
      </c>
      <c r="I1298" s="10" t="s">
        <v>3947</v>
      </c>
      <c r="J1298" s="10" t="s">
        <v>3948</v>
      </c>
      <c r="K1298" s="10" t="s">
        <v>17</v>
      </c>
    </row>
    <row r="1299" spans="1:11" x14ac:dyDescent="0.35">
      <c r="A1299" s="10">
        <v>32801777</v>
      </c>
      <c r="B1299" s="10" t="s">
        <v>7</v>
      </c>
      <c r="C1299" s="10" t="s">
        <v>3949</v>
      </c>
      <c r="D1299" s="10" t="s">
        <v>3853</v>
      </c>
      <c r="E1299" s="10" t="s">
        <v>30</v>
      </c>
      <c r="F1299" s="10" t="s">
        <v>10</v>
      </c>
      <c r="G1299" s="10">
        <v>2</v>
      </c>
      <c r="H1299" s="10">
        <v>0</v>
      </c>
      <c r="I1299" s="10" t="s">
        <v>3950</v>
      </c>
      <c r="J1299" s="10" t="s">
        <v>3951</v>
      </c>
      <c r="K1299" s="10" t="s">
        <v>17</v>
      </c>
    </row>
    <row r="1300" spans="1:11" x14ac:dyDescent="0.35">
      <c r="A1300" s="10">
        <v>32801444</v>
      </c>
      <c r="B1300" s="10" t="s">
        <v>14</v>
      </c>
      <c r="C1300" s="10" t="s">
        <v>3952</v>
      </c>
      <c r="D1300" s="10" t="s">
        <v>3853</v>
      </c>
      <c r="E1300" s="10" t="s">
        <v>30</v>
      </c>
      <c r="F1300" s="10" t="s">
        <v>10</v>
      </c>
      <c r="G1300" s="10">
        <v>2</v>
      </c>
      <c r="H1300" s="10">
        <v>0</v>
      </c>
      <c r="I1300" s="10" t="s">
        <v>3953</v>
      </c>
      <c r="J1300" s="10" t="s">
        <v>3954</v>
      </c>
      <c r="K1300" s="10" t="s">
        <v>17</v>
      </c>
    </row>
    <row r="1301" spans="1:11" x14ac:dyDescent="0.35">
      <c r="A1301" s="10">
        <v>32801442</v>
      </c>
      <c r="B1301" s="10" t="s">
        <v>14</v>
      </c>
      <c r="C1301" s="10" t="s">
        <v>3955</v>
      </c>
      <c r="D1301" s="10" t="s">
        <v>3399</v>
      </c>
      <c r="E1301" s="10" t="s">
        <v>19</v>
      </c>
      <c r="F1301" s="10" t="s">
        <v>20</v>
      </c>
      <c r="G1301" s="10">
        <v>2</v>
      </c>
      <c r="H1301" s="10">
        <v>0</v>
      </c>
      <c r="I1301" s="10" t="s">
        <v>3956</v>
      </c>
      <c r="J1301" s="10" t="s">
        <v>3957</v>
      </c>
      <c r="K1301" s="10" t="s">
        <v>17</v>
      </c>
    </row>
    <row r="1302" spans="1:11" x14ac:dyDescent="0.35">
      <c r="A1302" s="10">
        <v>32801306</v>
      </c>
      <c r="B1302" s="10" t="s">
        <v>7</v>
      </c>
      <c r="C1302" s="10" t="s">
        <v>3958</v>
      </c>
      <c r="D1302" s="10" t="s">
        <v>2986</v>
      </c>
      <c r="E1302" s="10" t="s">
        <v>30</v>
      </c>
      <c r="F1302" s="10" t="s">
        <v>10</v>
      </c>
      <c r="G1302" s="10">
        <v>5</v>
      </c>
      <c r="H1302" s="10">
        <v>0</v>
      </c>
      <c r="I1302" s="10" t="s">
        <v>3959</v>
      </c>
      <c r="J1302" s="10" t="s">
        <v>3960</v>
      </c>
      <c r="K1302" s="10" t="s">
        <v>17</v>
      </c>
    </row>
    <row r="1303" spans="1:11" x14ac:dyDescent="0.35">
      <c r="A1303" s="10">
        <v>32801151</v>
      </c>
      <c r="B1303" s="10" t="s">
        <v>7</v>
      </c>
      <c r="C1303" s="10" t="s">
        <v>3961</v>
      </c>
      <c r="D1303" s="10" t="s">
        <v>1634</v>
      </c>
      <c r="E1303" s="10" t="s">
        <v>30</v>
      </c>
      <c r="F1303" s="10" t="s">
        <v>10</v>
      </c>
      <c r="G1303" s="10">
        <v>2</v>
      </c>
      <c r="H1303" s="10">
        <v>0</v>
      </c>
      <c r="I1303" s="10" t="s">
        <v>3962</v>
      </c>
      <c r="J1303" s="10" t="s">
        <v>3963</v>
      </c>
      <c r="K1303" s="10" t="s">
        <v>17</v>
      </c>
    </row>
    <row r="1304" spans="1:11" x14ac:dyDescent="0.35">
      <c r="A1304" s="10">
        <v>32801115</v>
      </c>
      <c r="B1304" s="10" t="s">
        <v>14</v>
      </c>
      <c r="C1304" s="10" t="s">
        <v>3964</v>
      </c>
      <c r="D1304" s="10" t="s">
        <v>2986</v>
      </c>
      <c r="E1304" s="10" t="s">
        <v>30</v>
      </c>
      <c r="F1304" s="10" t="s">
        <v>10</v>
      </c>
      <c r="G1304" s="10">
        <v>2</v>
      </c>
      <c r="H1304" s="10">
        <v>0</v>
      </c>
      <c r="I1304" s="10" t="s">
        <v>3965</v>
      </c>
      <c r="J1304" s="10" t="s">
        <v>3966</v>
      </c>
      <c r="K1304" s="10" t="s">
        <v>17</v>
      </c>
    </row>
    <row r="1305" spans="1:11" x14ac:dyDescent="0.35">
      <c r="A1305" s="10">
        <v>32799825</v>
      </c>
      <c r="B1305" s="10" t="s">
        <v>14</v>
      </c>
      <c r="C1305" s="10" t="s">
        <v>3967</v>
      </c>
      <c r="D1305" s="10" t="s">
        <v>1354</v>
      </c>
      <c r="E1305" s="10" t="s">
        <v>43</v>
      </c>
      <c r="F1305" s="10" t="s">
        <v>10</v>
      </c>
      <c r="G1305" s="10">
        <v>2</v>
      </c>
      <c r="H1305" s="10">
        <v>0</v>
      </c>
      <c r="I1305" s="10" t="s">
        <v>3968</v>
      </c>
      <c r="J1305" s="10" t="s">
        <v>3969</v>
      </c>
      <c r="K1305" s="10" t="s">
        <v>17</v>
      </c>
    </row>
    <row r="1306" spans="1:11" x14ac:dyDescent="0.35">
      <c r="A1306" s="10">
        <v>32799708</v>
      </c>
      <c r="B1306" s="10" t="s">
        <v>14</v>
      </c>
      <c r="C1306" s="10" t="s">
        <v>3970</v>
      </c>
      <c r="D1306" s="10" t="s">
        <v>1758</v>
      </c>
      <c r="E1306" s="10" t="s">
        <v>43</v>
      </c>
      <c r="F1306" s="10" t="s">
        <v>10</v>
      </c>
      <c r="G1306" s="10">
        <v>4</v>
      </c>
      <c r="H1306" s="10">
        <v>0</v>
      </c>
      <c r="I1306" s="10" t="s">
        <v>3971</v>
      </c>
      <c r="J1306" s="10" t="s">
        <v>3972</v>
      </c>
      <c r="K1306" s="10" t="s">
        <v>13</v>
      </c>
    </row>
    <row r="1307" spans="1:11" x14ac:dyDescent="0.35">
      <c r="A1307" s="10">
        <v>32799572</v>
      </c>
      <c r="B1307" s="10" t="s">
        <v>7</v>
      </c>
      <c r="C1307" s="10" t="s">
        <v>3973</v>
      </c>
      <c r="D1307" s="10" t="s">
        <v>2990</v>
      </c>
      <c r="E1307" s="10" t="s">
        <v>9</v>
      </c>
      <c r="F1307" s="10" t="s">
        <v>10</v>
      </c>
      <c r="G1307" s="10">
        <v>2</v>
      </c>
      <c r="H1307" s="10">
        <v>0</v>
      </c>
      <c r="I1307" s="10" t="s">
        <v>3974</v>
      </c>
      <c r="J1307" s="10" t="s">
        <v>3975</v>
      </c>
      <c r="K1307" s="10" t="s">
        <v>13</v>
      </c>
    </row>
    <row r="1308" spans="1:11" x14ac:dyDescent="0.35">
      <c r="A1308" s="10">
        <v>32798809</v>
      </c>
      <c r="B1308" s="10" t="s">
        <v>97</v>
      </c>
      <c r="C1308" s="10" t="s">
        <v>3976</v>
      </c>
      <c r="D1308" s="10" t="s">
        <v>2986</v>
      </c>
      <c r="E1308" s="10" t="s">
        <v>30</v>
      </c>
      <c r="F1308" s="10" t="s">
        <v>10</v>
      </c>
      <c r="G1308" s="10">
        <v>6</v>
      </c>
      <c r="H1308" s="10">
        <v>0</v>
      </c>
      <c r="I1308" s="10" t="s">
        <v>3977</v>
      </c>
      <c r="J1308" s="10" t="s">
        <v>3978</v>
      </c>
      <c r="K1308" s="10" t="s">
        <v>13</v>
      </c>
    </row>
    <row r="1309" spans="1:11" x14ac:dyDescent="0.35">
      <c r="A1309" s="10">
        <v>32798687</v>
      </c>
      <c r="B1309" s="10" t="s">
        <v>138</v>
      </c>
      <c r="C1309" s="10" t="s">
        <v>3979</v>
      </c>
      <c r="D1309" s="10" t="s">
        <v>1969</v>
      </c>
      <c r="E1309" s="10" t="s">
        <v>670</v>
      </c>
      <c r="F1309" s="10" t="s">
        <v>283</v>
      </c>
      <c r="G1309" s="10">
        <v>3</v>
      </c>
      <c r="H1309" s="10">
        <v>96</v>
      </c>
      <c r="I1309" s="10" t="s">
        <v>3980</v>
      </c>
      <c r="J1309" s="10" t="s">
        <v>3981</v>
      </c>
      <c r="K1309" s="10" t="s">
        <v>17</v>
      </c>
    </row>
    <row r="1310" spans="1:11" x14ac:dyDescent="0.35">
      <c r="A1310" s="10">
        <v>32798557</v>
      </c>
      <c r="B1310" s="10" t="s">
        <v>14</v>
      </c>
      <c r="C1310" s="10" t="s">
        <v>3982</v>
      </c>
      <c r="D1310" s="10" t="s">
        <v>336</v>
      </c>
      <c r="E1310" s="10" t="s">
        <v>19</v>
      </c>
      <c r="F1310" s="10" t="s">
        <v>20</v>
      </c>
      <c r="G1310" s="10">
        <v>0</v>
      </c>
      <c r="H1310" s="10">
        <v>0</v>
      </c>
      <c r="I1310" s="10" t="s">
        <v>3983</v>
      </c>
      <c r="J1310" s="10" t="s">
        <v>3984</v>
      </c>
      <c r="K1310" s="10" t="s">
        <v>104</v>
      </c>
    </row>
    <row r="1311" spans="1:11" x14ac:dyDescent="0.35">
      <c r="A1311" s="10">
        <v>32797176</v>
      </c>
      <c r="B1311" s="10" t="s">
        <v>14</v>
      </c>
      <c r="C1311" s="10" t="s">
        <v>3985</v>
      </c>
      <c r="D1311" s="10" t="s">
        <v>3853</v>
      </c>
      <c r="E1311" s="10" t="s">
        <v>9</v>
      </c>
      <c r="F1311" s="10" t="s">
        <v>10</v>
      </c>
      <c r="G1311" s="10">
        <v>0</v>
      </c>
      <c r="H1311" s="10">
        <v>0</v>
      </c>
      <c r="I1311" s="10" t="s">
        <v>3986</v>
      </c>
      <c r="J1311" s="10" t="s">
        <v>3987</v>
      </c>
      <c r="K1311" s="10" t="s">
        <v>104</v>
      </c>
    </row>
    <row r="1312" spans="1:11" x14ac:dyDescent="0.35">
      <c r="A1312" s="10">
        <v>32797072</v>
      </c>
      <c r="B1312" s="10" t="s">
        <v>14</v>
      </c>
      <c r="C1312" s="10" t="s">
        <v>3988</v>
      </c>
      <c r="D1312" s="10" t="s">
        <v>3853</v>
      </c>
      <c r="E1312" s="10" t="s">
        <v>9</v>
      </c>
      <c r="F1312" s="10" t="s">
        <v>10</v>
      </c>
      <c r="G1312" s="10">
        <v>2</v>
      </c>
      <c r="H1312" s="10">
        <v>0</v>
      </c>
      <c r="I1312" s="10" t="s">
        <v>3989</v>
      </c>
      <c r="J1312" s="10" t="s">
        <v>3990</v>
      </c>
      <c r="K1312" s="10" t="s">
        <v>17</v>
      </c>
    </row>
    <row r="1313" spans="1:11" x14ac:dyDescent="0.35">
      <c r="A1313" s="10">
        <v>32796972</v>
      </c>
      <c r="B1313" s="10" t="s">
        <v>138</v>
      </c>
      <c r="C1313" s="10" t="s">
        <v>3991</v>
      </c>
      <c r="D1313" s="10" t="s">
        <v>2061</v>
      </c>
      <c r="E1313" s="10" t="s">
        <v>88</v>
      </c>
      <c r="F1313" s="10" t="s">
        <v>10</v>
      </c>
      <c r="G1313" s="10">
        <v>4</v>
      </c>
      <c r="H1313" s="10">
        <v>0</v>
      </c>
      <c r="I1313" s="10" t="s">
        <v>3992</v>
      </c>
      <c r="J1313" s="10" t="s">
        <v>3993</v>
      </c>
      <c r="K1313" s="10" t="s">
        <v>17</v>
      </c>
    </row>
    <row r="1314" spans="1:11" x14ac:dyDescent="0.35">
      <c r="A1314" s="10">
        <v>32796914</v>
      </c>
      <c r="B1314" s="10" t="s">
        <v>7</v>
      </c>
      <c r="C1314" s="10" t="s">
        <v>3994</v>
      </c>
      <c r="D1314" s="10" t="s">
        <v>2990</v>
      </c>
      <c r="E1314" s="10" t="s">
        <v>370</v>
      </c>
      <c r="F1314" s="10" t="s">
        <v>283</v>
      </c>
      <c r="G1314" s="10">
        <v>2</v>
      </c>
      <c r="H1314" s="10">
        <v>44</v>
      </c>
      <c r="I1314" s="10" t="s">
        <v>3995</v>
      </c>
      <c r="J1314" s="10" t="s">
        <v>3996</v>
      </c>
      <c r="K1314" s="10" t="s">
        <v>17</v>
      </c>
    </row>
    <row r="1315" spans="1:11" x14ac:dyDescent="0.35">
      <c r="A1315" s="10">
        <v>32796870</v>
      </c>
      <c r="B1315" s="10" t="s">
        <v>7</v>
      </c>
      <c r="C1315" s="10" t="s">
        <v>3997</v>
      </c>
      <c r="D1315" s="10" t="s">
        <v>1354</v>
      </c>
      <c r="E1315" s="10" t="s">
        <v>88</v>
      </c>
      <c r="F1315" s="10" t="s">
        <v>10</v>
      </c>
      <c r="G1315" s="10">
        <v>4</v>
      </c>
      <c r="H1315" s="10">
        <v>0</v>
      </c>
      <c r="I1315" s="10" t="s">
        <v>3998</v>
      </c>
      <c r="J1315" s="10" t="s">
        <v>3999</v>
      </c>
      <c r="K1315" s="10" t="s">
        <v>13</v>
      </c>
    </row>
    <row r="1316" spans="1:11" x14ac:dyDescent="0.35">
      <c r="A1316" s="10">
        <v>32796606</v>
      </c>
      <c r="B1316" s="10" t="s">
        <v>7</v>
      </c>
      <c r="C1316" s="10" t="s">
        <v>4000</v>
      </c>
      <c r="D1316" s="10" t="s">
        <v>1471</v>
      </c>
      <c r="E1316" s="10" t="s">
        <v>30</v>
      </c>
      <c r="F1316" s="10" t="s">
        <v>10</v>
      </c>
      <c r="G1316" s="10">
        <v>0</v>
      </c>
      <c r="H1316" s="10">
        <v>0</v>
      </c>
      <c r="I1316" s="10" t="s">
        <v>4001</v>
      </c>
      <c r="J1316" s="10" t="s">
        <v>4002</v>
      </c>
      <c r="K1316" s="10" t="s">
        <v>104</v>
      </c>
    </row>
    <row r="1317" spans="1:11" x14ac:dyDescent="0.35">
      <c r="A1317" s="10">
        <v>32795208</v>
      </c>
      <c r="B1317" s="10" t="s">
        <v>14</v>
      </c>
      <c r="C1317" s="10" t="s">
        <v>4003</v>
      </c>
      <c r="D1317" s="10" t="s">
        <v>897</v>
      </c>
      <c r="E1317" s="10" t="s">
        <v>9</v>
      </c>
      <c r="F1317" s="10" t="s">
        <v>10</v>
      </c>
      <c r="G1317" s="10">
        <v>2</v>
      </c>
      <c r="H1317" s="10">
        <v>0</v>
      </c>
      <c r="I1317" s="10" t="s">
        <v>4004</v>
      </c>
      <c r="J1317" s="10" t="s">
        <v>4005</v>
      </c>
      <c r="K1317" s="10" t="s">
        <v>17</v>
      </c>
    </row>
    <row r="1318" spans="1:11" x14ac:dyDescent="0.35">
      <c r="A1318" s="10">
        <v>32795158</v>
      </c>
      <c r="B1318" s="10" t="s">
        <v>14</v>
      </c>
      <c r="C1318" s="10" t="s">
        <v>4006</v>
      </c>
      <c r="D1318" s="10" t="s">
        <v>2990</v>
      </c>
      <c r="E1318" s="10" t="s">
        <v>43</v>
      </c>
      <c r="F1318" s="10" t="s">
        <v>10</v>
      </c>
      <c r="G1318" s="10">
        <v>2</v>
      </c>
      <c r="H1318" s="10">
        <v>0</v>
      </c>
      <c r="I1318" s="10" t="s">
        <v>4007</v>
      </c>
      <c r="J1318" s="10" t="s">
        <v>4008</v>
      </c>
      <c r="K1318" s="10" t="s">
        <v>17</v>
      </c>
    </row>
    <row r="1319" spans="1:11" x14ac:dyDescent="0.35">
      <c r="A1319" s="10">
        <v>32794857</v>
      </c>
      <c r="B1319" s="10" t="s">
        <v>14</v>
      </c>
      <c r="C1319" s="10" t="s">
        <v>4009</v>
      </c>
      <c r="D1319" s="10" t="s">
        <v>2990</v>
      </c>
      <c r="E1319" s="10" t="s">
        <v>19</v>
      </c>
      <c r="F1319" s="10" t="s">
        <v>20</v>
      </c>
      <c r="G1319" s="10">
        <v>2</v>
      </c>
      <c r="H1319" s="10">
        <v>0</v>
      </c>
      <c r="I1319" s="10" t="s">
        <v>4010</v>
      </c>
      <c r="J1319" s="10" t="s">
        <v>4011</v>
      </c>
      <c r="K1319" s="10" t="s">
        <v>13</v>
      </c>
    </row>
    <row r="1320" spans="1:11" x14ac:dyDescent="0.35">
      <c r="A1320" s="10">
        <v>32794662</v>
      </c>
      <c r="B1320" s="10" t="s">
        <v>14</v>
      </c>
      <c r="C1320" s="10" t="s">
        <v>4012</v>
      </c>
      <c r="D1320" s="10" t="s">
        <v>1354</v>
      </c>
      <c r="E1320" s="10" t="s">
        <v>392</v>
      </c>
      <c r="F1320" s="10" t="s">
        <v>283</v>
      </c>
      <c r="G1320" s="10">
        <v>2</v>
      </c>
      <c r="H1320" s="10">
        <v>44</v>
      </c>
      <c r="I1320" s="10" t="s">
        <v>4013</v>
      </c>
      <c r="J1320" s="10" t="s">
        <v>4014</v>
      </c>
      <c r="K1320" s="10" t="s">
        <v>17</v>
      </c>
    </row>
    <row r="1321" spans="1:11" x14ac:dyDescent="0.35">
      <c r="A1321" s="10">
        <v>32794238</v>
      </c>
      <c r="B1321" s="10" t="s">
        <v>14</v>
      </c>
      <c r="C1321" s="10" t="s">
        <v>4015</v>
      </c>
      <c r="D1321" s="10" t="s">
        <v>1354</v>
      </c>
      <c r="E1321" s="10" t="s">
        <v>30</v>
      </c>
      <c r="F1321" s="10" t="s">
        <v>10</v>
      </c>
      <c r="G1321" s="10">
        <v>0</v>
      </c>
      <c r="H1321" s="10">
        <v>0</v>
      </c>
      <c r="I1321" s="10" t="s">
        <v>4016</v>
      </c>
      <c r="J1321" s="10" t="s">
        <v>4017</v>
      </c>
      <c r="K1321" s="10" t="s">
        <v>104</v>
      </c>
    </row>
    <row r="1322" spans="1:11" x14ac:dyDescent="0.35">
      <c r="A1322" s="10">
        <v>32794188</v>
      </c>
      <c r="B1322" s="10" t="s">
        <v>14</v>
      </c>
      <c r="C1322" s="10" t="s">
        <v>4018</v>
      </c>
      <c r="D1322" s="10" t="s">
        <v>3853</v>
      </c>
      <c r="E1322" s="10" t="s">
        <v>19</v>
      </c>
      <c r="F1322" s="10" t="s">
        <v>20</v>
      </c>
      <c r="G1322" s="10">
        <v>3</v>
      </c>
      <c r="H1322" s="10">
        <v>0</v>
      </c>
      <c r="I1322" s="10" t="s">
        <v>4019</v>
      </c>
      <c r="J1322" s="10" t="s">
        <v>4020</v>
      </c>
      <c r="K1322" s="10" t="s">
        <v>17</v>
      </c>
    </row>
    <row r="1323" spans="1:11" x14ac:dyDescent="0.35">
      <c r="A1323" s="10">
        <v>32793936</v>
      </c>
      <c r="B1323" s="10" t="s">
        <v>331</v>
      </c>
      <c r="C1323" s="10" t="s">
        <v>4021</v>
      </c>
      <c r="D1323" s="10" t="s">
        <v>1471</v>
      </c>
      <c r="E1323" s="10" t="s">
        <v>88</v>
      </c>
      <c r="F1323" s="10" t="s">
        <v>10</v>
      </c>
      <c r="G1323" s="10">
        <v>4</v>
      </c>
      <c r="H1323" s="10">
        <v>0</v>
      </c>
      <c r="I1323" s="10" t="s">
        <v>4022</v>
      </c>
      <c r="J1323" s="10" t="s">
        <v>4023</v>
      </c>
      <c r="K1323" s="10" t="s">
        <v>13</v>
      </c>
    </row>
    <row r="1324" spans="1:11" x14ac:dyDescent="0.35">
      <c r="A1324" s="10">
        <v>32793926</v>
      </c>
      <c r="B1324" s="10" t="s">
        <v>14</v>
      </c>
      <c r="C1324" s="10" t="s">
        <v>4024</v>
      </c>
      <c r="D1324" s="10" t="s">
        <v>3853</v>
      </c>
      <c r="E1324" s="10" t="s">
        <v>9</v>
      </c>
      <c r="F1324" s="10" t="s">
        <v>10</v>
      </c>
      <c r="G1324" s="10">
        <v>4</v>
      </c>
      <c r="H1324" s="10">
        <v>0</v>
      </c>
      <c r="I1324" s="10" t="s">
        <v>4025</v>
      </c>
      <c r="J1324" s="10" t="s">
        <v>4026</v>
      </c>
      <c r="K1324" s="10" t="s">
        <v>17</v>
      </c>
    </row>
    <row r="1325" spans="1:11" x14ac:dyDescent="0.35">
      <c r="A1325" s="10">
        <v>32793910</v>
      </c>
      <c r="B1325" s="10" t="s">
        <v>7</v>
      </c>
      <c r="C1325" s="10" t="s">
        <v>4027</v>
      </c>
      <c r="D1325" s="10" t="s">
        <v>3887</v>
      </c>
      <c r="E1325" s="10" t="s">
        <v>9</v>
      </c>
      <c r="F1325" s="10" t="s">
        <v>10</v>
      </c>
      <c r="G1325" s="10">
        <v>3</v>
      </c>
      <c r="H1325" s="10">
        <v>0</v>
      </c>
      <c r="I1325" s="10" t="s">
        <v>4028</v>
      </c>
      <c r="J1325" s="10" t="s">
        <v>4029</v>
      </c>
      <c r="K1325" s="10" t="s">
        <v>17</v>
      </c>
    </row>
    <row r="1326" spans="1:11" x14ac:dyDescent="0.35">
      <c r="A1326" s="10">
        <v>32793878</v>
      </c>
      <c r="B1326" s="10" t="s">
        <v>61</v>
      </c>
      <c r="C1326" s="10" t="s">
        <v>4030</v>
      </c>
      <c r="D1326" s="10" t="s">
        <v>3195</v>
      </c>
      <c r="E1326" s="10" t="s">
        <v>43</v>
      </c>
      <c r="F1326" s="10" t="s">
        <v>10</v>
      </c>
      <c r="G1326" s="10">
        <v>1</v>
      </c>
      <c r="H1326" s="10">
        <v>0</v>
      </c>
      <c r="I1326" s="10" t="s">
        <v>4031</v>
      </c>
      <c r="J1326" s="10" t="s">
        <v>4032</v>
      </c>
      <c r="K1326" s="10" t="s">
        <v>17</v>
      </c>
    </row>
    <row r="1327" spans="1:11" x14ac:dyDescent="0.35">
      <c r="A1327" s="10">
        <v>32793674</v>
      </c>
      <c r="B1327" s="10" t="s">
        <v>7</v>
      </c>
      <c r="C1327" s="10" t="s">
        <v>4033</v>
      </c>
      <c r="D1327" s="10" t="s">
        <v>1471</v>
      </c>
      <c r="E1327" s="10" t="s">
        <v>43</v>
      </c>
      <c r="F1327" s="10" t="s">
        <v>10</v>
      </c>
      <c r="G1327" s="10">
        <v>4</v>
      </c>
      <c r="H1327" s="10">
        <v>0</v>
      </c>
      <c r="I1327" s="10" t="s">
        <v>4034</v>
      </c>
      <c r="J1327" s="10" t="s">
        <v>4035</v>
      </c>
      <c r="K1327" s="10" t="s">
        <v>17</v>
      </c>
    </row>
    <row r="1328" spans="1:11" x14ac:dyDescent="0.35">
      <c r="A1328" s="10">
        <v>32793179</v>
      </c>
      <c r="B1328" s="10" t="s">
        <v>14</v>
      </c>
      <c r="C1328" s="10" t="s">
        <v>4036</v>
      </c>
      <c r="D1328" s="10" t="s">
        <v>3853</v>
      </c>
      <c r="E1328" s="10" t="s">
        <v>88</v>
      </c>
      <c r="F1328" s="10" t="s">
        <v>10</v>
      </c>
      <c r="G1328" s="10">
        <v>2</v>
      </c>
      <c r="H1328" s="10">
        <v>0</v>
      </c>
      <c r="I1328" s="10" t="s">
        <v>4037</v>
      </c>
      <c r="J1328" s="10" t="s">
        <v>4038</v>
      </c>
      <c r="K1328" s="10" t="s">
        <v>17</v>
      </c>
    </row>
    <row r="1329" spans="1:11" x14ac:dyDescent="0.35">
      <c r="A1329" s="10">
        <v>32791718</v>
      </c>
      <c r="B1329" s="10" t="s">
        <v>14</v>
      </c>
      <c r="C1329" s="10" t="s">
        <v>4039</v>
      </c>
      <c r="D1329" s="10" t="s">
        <v>3399</v>
      </c>
      <c r="E1329" s="10" t="s">
        <v>392</v>
      </c>
      <c r="F1329" s="10" t="s">
        <v>283</v>
      </c>
      <c r="G1329" s="10">
        <v>2</v>
      </c>
      <c r="H1329" s="10">
        <v>44</v>
      </c>
      <c r="I1329" s="10" t="s">
        <v>4040</v>
      </c>
      <c r="J1329" s="10" t="s">
        <v>4041</v>
      </c>
      <c r="K1329" s="10" t="s">
        <v>17</v>
      </c>
    </row>
    <row r="1330" spans="1:11" x14ac:dyDescent="0.35">
      <c r="A1330" s="10">
        <v>32790815</v>
      </c>
      <c r="B1330" s="10" t="s">
        <v>7</v>
      </c>
      <c r="C1330" s="10" t="s">
        <v>4042</v>
      </c>
      <c r="D1330" s="10" t="s">
        <v>1634</v>
      </c>
      <c r="E1330" s="10" t="s">
        <v>30</v>
      </c>
      <c r="F1330" s="10" t="s">
        <v>10</v>
      </c>
      <c r="G1330" s="10">
        <v>0</v>
      </c>
      <c r="H1330" s="10">
        <v>0</v>
      </c>
      <c r="I1330" s="10" t="s">
        <v>4043</v>
      </c>
      <c r="J1330" s="10" t="s">
        <v>4044</v>
      </c>
      <c r="K1330" s="10" t="s">
        <v>104</v>
      </c>
    </row>
    <row r="1331" spans="1:11" x14ac:dyDescent="0.35">
      <c r="A1331" s="10">
        <v>32789583</v>
      </c>
      <c r="B1331" s="10" t="s">
        <v>14</v>
      </c>
      <c r="C1331" s="10" t="s">
        <v>4045</v>
      </c>
      <c r="D1331" s="10" t="s">
        <v>1471</v>
      </c>
      <c r="E1331" s="10" t="s">
        <v>19</v>
      </c>
      <c r="F1331" s="10" t="s">
        <v>20</v>
      </c>
      <c r="G1331" s="10">
        <v>2</v>
      </c>
      <c r="H1331" s="10">
        <v>0</v>
      </c>
      <c r="I1331" s="10" t="s">
        <v>4046</v>
      </c>
      <c r="J1331" s="10" t="s">
        <v>4047</v>
      </c>
      <c r="K1331" s="10" t="s">
        <v>13</v>
      </c>
    </row>
    <row r="1332" spans="1:11" x14ac:dyDescent="0.35">
      <c r="A1332" s="10">
        <v>32789446</v>
      </c>
      <c r="B1332" s="10" t="s">
        <v>14</v>
      </c>
      <c r="C1332" s="10" t="s">
        <v>4048</v>
      </c>
      <c r="D1332" s="10" t="s">
        <v>3195</v>
      </c>
      <c r="E1332" s="10" t="s">
        <v>43</v>
      </c>
      <c r="F1332" s="10" t="s">
        <v>10</v>
      </c>
      <c r="G1332" s="10">
        <v>5</v>
      </c>
      <c r="H1332" s="10">
        <v>0</v>
      </c>
      <c r="I1332" s="10" t="s">
        <v>4049</v>
      </c>
      <c r="J1332" s="10" t="s">
        <v>4050</v>
      </c>
      <c r="K1332" s="10" t="s">
        <v>13</v>
      </c>
    </row>
    <row r="1333" spans="1:11" x14ac:dyDescent="0.35">
      <c r="A1333" s="10">
        <v>32789309</v>
      </c>
      <c r="B1333" s="10" t="s">
        <v>7</v>
      </c>
      <c r="C1333" s="10" t="s">
        <v>4051</v>
      </c>
      <c r="D1333" s="10" t="s">
        <v>3853</v>
      </c>
      <c r="E1333" s="10" t="s">
        <v>1140</v>
      </c>
      <c r="F1333" s="10" t="s">
        <v>4052</v>
      </c>
      <c r="G1333" s="10">
        <v>4</v>
      </c>
      <c r="H1333" s="10">
        <v>52</v>
      </c>
      <c r="I1333" s="10" t="s">
        <v>4053</v>
      </c>
      <c r="J1333" s="10" t="s">
        <v>4054</v>
      </c>
      <c r="K1333" s="10" t="s">
        <v>17</v>
      </c>
    </row>
    <row r="1334" spans="1:11" x14ac:dyDescent="0.35">
      <c r="A1334" s="10">
        <v>32788373</v>
      </c>
      <c r="B1334" s="10" t="s">
        <v>7</v>
      </c>
      <c r="C1334" s="10" t="s">
        <v>4055</v>
      </c>
      <c r="D1334" s="10" t="s">
        <v>2990</v>
      </c>
      <c r="E1334" s="10" t="s">
        <v>670</v>
      </c>
      <c r="F1334" s="10" t="s">
        <v>283</v>
      </c>
      <c r="G1334" s="10">
        <v>2</v>
      </c>
      <c r="H1334" s="10">
        <v>44</v>
      </c>
      <c r="I1334" s="10" t="s">
        <v>4056</v>
      </c>
      <c r="J1334" s="10" t="s">
        <v>4057</v>
      </c>
      <c r="K1334" s="10" t="s">
        <v>17</v>
      </c>
    </row>
    <row r="1335" spans="1:11" x14ac:dyDescent="0.35">
      <c r="A1335" s="10">
        <v>32787745</v>
      </c>
      <c r="B1335" s="10" t="s">
        <v>14</v>
      </c>
      <c r="C1335" s="10" t="s">
        <v>4058</v>
      </c>
      <c r="D1335" s="10" t="s">
        <v>3399</v>
      </c>
      <c r="E1335" s="10" t="s">
        <v>282</v>
      </c>
      <c r="F1335" s="10" t="s">
        <v>283</v>
      </c>
      <c r="G1335" s="10">
        <v>4</v>
      </c>
      <c r="H1335" s="10">
        <v>88</v>
      </c>
      <c r="I1335" s="10" t="s">
        <v>4059</v>
      </c>
      <c r="J1335" s="10" t="s">
        <v>4060</v>
      </c>
      <c r="K1335" s="10" t="s">
        <v>17</v>
      </c>
    </row>
    <row r="1336" spans="1:11" x14ac:dyDescent="0.35">
      <c r="A1336" s="10">
        <v>32786991</v>
      </c>
      <c r="B1336" s="10" t="s">
        <v>14</v>
      </c>
      <c r="C1336" s="10" t="s">
        <v>4061</v>
      </c>
      <c r="D1336" s="10" t="s">
        <v>3887</v>
      </c>
      <c r="E1336" s="10" t="s">
        <v>370</v>
      </c>
      <c r="F1336" s="10" t="s">
        <v>283</v>
      </c>
      <c r="G1336" s="10">
        <v>2</v>
      </c>
      <c r="H1336" s="10">
        <v>44</v>
      </c>
      <c r="I1336" s="10" t="s">
        <v>4062</v>
      </c>
      <c r="J1336" s="10" t="s">
        <v>4063</v>
      </c>
      <c r="K1336" s="10" t="s">
        <v>17</v>
      </c>
    </row>
    <row r="1337" spans="1:11" x14ac:dyDescent="0.35">
      <c r="A1337" s="10">
        <v>32786605</v>
      </c>
      <c r="B1337" s="10" t="s">
        <v>14</v>
      </c>
      <c r="C1337" s="10" t="s">
        <v>4064</v>
      </c>
      <c r="D1337" s="10" t="s">
        <v>3195</v>
      </c>
      <c r="E1337" s="10" t="s">
        <v>88</v>
      </c>
      <c r="F1337" s="10" t="s">
        <v>10</v>
      </c>
      <c r="G1337" s="10">
        <v>2</v>
      </c>
      <c r="H1337" s="10">
        <v>0</v>
      </c>
      <c r="I1337" s="10" t="s">
        <v>4065</v>
      </c>
      <c r="J1337" s="10" t="s">
        <v>4066</v>
      </c>
      <c r="K1337" s="10" t="s">
        <v>13</v>
      </c>
    </row>
    <row r="1338" spans="1:11" x14ac:dyDescent="0.35">
      <c r="A1338" s="10">
        <v>32786226</v>
      </c>
      <c r="B1338" s="10" t="s">
        <v>14</v>
      </c>
      <c r="C1338" s="10" t="s">
        <v>4067</v>
      </c>
      <c r="D1338" s="10" t="s">
        <v>3399</v>
      </c>
      <c r="E1338" s="10" t="s">
        <v>9</v>
      </c>
      <c r="F1338" s="10" t="s">
        <v>10</v>
      </c>
      <c r="G1338" s="10">
        <v>6</v>
      </c>
      <c r="H1338" s="10">
        <v>0</v>
      </c>
      <c r="I1338" s="10" t="s">
        <v>4068</v>
      </c>
      <c r="J1338" s="10" t="s">
        <v>4069</v>
      </c>
      <c r="K1338" s="10" t="s">
        <v>17</v>
      </c>
    </row>
    <row r="1339" spans="1:11" x14ac:dyDescent="0.35">
      <c r="A1339" s="10">
        <v>32786042</v>
      </c>
      <c r="B1339" s="10" t="s">
        <v>7</v>
      </c>
      <c r="C1339" s="10" t="s">
        <v>4070</v>
      </c>
      <c r="D1339" s="10" t="s">
        <v>3195</v>
      </c>
      <c r="E1339" s="10" t="s">
        <v>43</v>
      </c>
      <c r="F1339" s="10" t="s">
        <v>10</v>
      </c>
      <c r="G1339" s="10">
        <v>3</v>
      </c>
      <c r="H1339" s="10">
        <v>0</v>
      </c>
      <c r="I1339" s="10" t="s">
        <v>4071</v>
      </c>
      <c r="J1339" s="10" t="s">
        <v>4072</v>
      </c>
      <c r="K1339" s="10" t="s">
        <v>17</v>
      </c>
    </row>
    <row r="1340" spans="1:11" x14ac:dyDescent="0.35">
      <c r="A1340" s="10">
        <v>32784759</v>
      </c>
      <c r="B1340" s="10" t="s">
        <v>7</v>
      </c>
      <c r="C1340" s="10" t="s">
        <v>4073</v>
      </c>
      <c r="D1340" s="10" t="s">
        <v>2986</v>
      </c>
      <c r="E1340" s="10" t="s">
        <v>30</v>
      </c>
      <c r="F1340" s="10" t="s">
        <v>10</v>
      </c>
      <c r="G1340" s="10">
        <v>5</v>
      </c>
      <c r="H1340" s="10">
        <v>0</v>
      </c>
      <c r="I1340" s="10" t="s">
        <v>3959</v>
      </c>
      <c r="J1340" s="10" t="s">
        <v>4074</v>
      </c>
      <c r="K1340" s="10" t="s">
        <v>17</v>
      </c>
    </row>
    <row r="1341" spans="1:11" x14ac:dyDescent="0.35">
      <c r="A1341" s="10">
        <v>32783911</v>
      </c>
      <c r="B1341" s="10" t="s">
        <v>14</v>
      </c>
      <c r="C1341" s="10" t="s">
        <v>4075</v>
      </c>
      <c r="D1341" s="10" t="s">
        <v>3195</v>
      </c>
      <c r="E1341" s="10" t="s">
        <v>43</v>
      </c>
      <c r="F1341" s="10" t="s">
        <v>10</v>
      </c>
      <c r="G1341" s="10">
        <v>6</v>
      </c>
      <c r="H1341" s="10">
        <v>0</v>
      </c>
      <c r="I1341" s="10" t="s">
        <v>4076</v>
      </c>
      <c r="J1341" s="10" t="s">
        <v>4077</v>
      </c>
      <c r="K1341" s="10" t="s">
        <v>17</v>
      </c>
    </row>
    <row r="1342" spans="1:11" x14ac:dyDescent="0.35">
      <c r="A1342" s="10">
        <v>32783848</v>
      </c>
      <c r="B1342" s="10" t="s">
        <v>14</v>
      </c>
      <c r="C1342" s="10" t="s">
        <v>4078</v>
      </c>
      <c r="D1342" s="10" t="s">
        <v>3195</v>
      </c>
      <c r="E1342" s="10" t="s">
        <v>43</v>
      </c>
      <c r="F1342" s="10" t="s">
        <v>10</v>
      </c>
      <c r="G1342" s="10">
        <v>6</v>
      </c>
      <c r="H1342" s="10">
        <v>0</v>
      </c>
      <c r="I1342" s="10" t="s">
        <v>4079</v>
      </c>
      <c r="J1342" s="10" t="s">
        <v>4077</v>
      </c>
      <c r="K1342" s="10" t="s">
        <v>17</v>
      </c>
    </row>
    <row r="1343" spans="1:11" x14ac:dyDescent="0.35">
      <c r="A1343" s="10">
        <v>32783564</v>
      </c>
      <c r="B1343" s="10" t="s">
        <v>7</v>
      </c>
      <c r="C1343" s="10" t="s">
        <v>4080</v>
      </c>
      <c r="D1343" s="10" t="s">
        <v>3399</v>
      </c>
      <c r="E1343" s="10" t="s">
        <v>19</v>
      </c>
      <c r="F1343" s="10" t="s">
        <v>20</v>
      </c>
      <c r="G1343" s="10">
        <v>5</v>
      </c>
      <c r="H1343" s="10">
        <v>0</v>
      </c>
      <c r="I1343" s="10" t="s">
        <v>4081</v>
      </c>
      <c r="J1343" s="10" t="s">
        <v>4082</v>
      </c>
      <c r="K1343" s="10" t="s">
        <v>13</v>
      </c>
    </row>
    <row r="1344" spans="1:11" x14ac:dyDescent="0.35">
      <c r="A1344" s="10">
        <v>32783469</v>
      </c>
      <c r="B1344" s="10" t="s">
        <v>97</v>
      </c>
      <c r="C1344" s="10" t="s">
        <v>4083</v>
      </c>
      <c r="D1344" s="10" t="s">
        <v>2262</v>
      </c>
      <c r="E1344" s="10" t="s">
        <v>392</v>
      </c>
      <c r="F1344" s="10" t="s">
        <v>283</v>
      </c>
      <c r="G1344" s="10">
        <v>3</v>
      </c>
      <c r="H1344" s="10">
        <v>66</v>
      </c>
      <c r="I1344" s="10" t="s">
        <v>4084</v>
      </c>
      <c r="J1344" s="10" t="s">
        <v>4085</v>
      </c>
      <c r="K1344" s="10" t="s">
        <v>13</v>
      </c>
    </row>
    <row r="1345" spans="1:11" x14ac:dyDescent="0.35">
      <c r="A1345" s="10">
        <v>32783012</v>
      </c>
      <c r="B1345" s="10" t="s">
        <v>97</v>
      </c>
      <c r="C1345" s="10" t="s">
        <v>4086</v>
      </c>
      <c r="D1345" s="10" t="s">
        <v>2262</v>
      </c>
      <c r="E1345" s="10" t="s">
        <v>88</v>
      </c>
      <c r="F1345" s="10" t="s">
        <v>10</v>
      </c>
      <c r="G1345" s="10">
        <v>2</v>
      </c>
      <c r="H1345" s="10">
        <v>0</v>
      </c>
      <c r="I1345" s="10" t="s">
        <v>4087</v>
      </c>
      <c r="J1345" s="10" t="s">
        <v>4088</v>
      </c>
      <c r="K1345" s="10" t="s">
        <v>17</v>
      </c>
    </row>
    <row r="1346" spans="1:11" x14ac:dyDescent="0.35">
      <c r="A1346" s="10">
        <v>32782389</v>
      </c>
      <c r="B1346" s="10" t="s">
        <v>14</v>
      </c>
      <c r="C1346" s="10" t="s">
        <v>4089</v>
      </c>
      <c r="D1346" s="10" t="s">
        <v>3195</v>
      </c>
      <c r="E1346" s="10" t="s">
        <v>392</v>
      </c>
      <c r="F1346" s="10" t="s">
        <v>283</v>
      </c>
      <c r="G1346" s="10">
        <v>2</v>
      </c>
      <c r="H1346" s="10">
        <v>44</v>
      </c>
      <c r="I1346" s="10" t="s">
        <v>4090</v>
      </c>
      <c r="J1346" s="10" t="s">
        <v>4091</v>
      </c>
      <c r="K1346" s="10" t="s">
        <v>13</v>
      </c>
    </row>
    <row r="1347" spans="1:11" x14ac:dyDescent="0.35">
      <c r="A1347" s="10">
        <v>32782309</v>
      </c>
      <c r="B1347" s="10" t="s">
        <v>14</v>
      </c>
      <c r="C1347" s="10" t="s">
        <v>4092</v>
      </c>
      <c r="D1347" s="10" t="s">
        <v>336</v>
      </c>
      <c r="E1347" s="10" t="s">
        <v>88</v>
      </c>
      <c r="F1347" s="10" t="s">
        <v>10</v>
      </c>
      <c r="G1347" s="10">
        <v>2</v>
      </c>
      <c r="H1347" s="10">
        <v>0</v>
      </c>
      <c r="I1347" s="10" t="s">
        <v>4093</v>
      </c>
      <c r="J1347" s="10" t="s">
        <v>4094</v>
      </c>
      <c r="K1347" s="10" t="s">
        <v>17</v>
      </c>
    </row>
    <row r="1348" spans="1:11" x14ac:dyDescent="0.35">
      <c r="A1348" s="10">
        <v>32781767</v>
      </c>
      <c r="B1348" s="10" t="s">
        <v>61</v>
      </c>
      <c r="C1348" s="10" t="s">
        <v>4095</v>
      </c>
      <c r="D1348" s="10" t="s">
        <v>2986</v>
      </c>
      <c r="E1348" s="10" t="s">
        <v>30</v>
      </c>
      <c r="F1348" s="10" t="s">
        <v>10</v>
      </c>
      <c r="G1348" s="10">
        <v>5</v>
      </c>
      <c r="H1348" s="10">
        <v>0</v>
      </c>
      <c r="I1348" s="10" t="s">
        <v>4096</v>
      </c>
      <c r="J1348" s="10" t="s">
        <v>4097</v>
      </c>
      <c r="K1348" s="10" t="s">
        <v>17</v>
      </c>
    </row>
    <row r="1349" spans="1:11" x14ac:dyDescent="0.35">
      <c r="A1349" s="10">
        <v>32781759</v>
      </c>
      <c r="B1349" s="10" t="s">
        <v>14</v>
      </c>
      <c r="C1349" s="10" t="s">
        <v>4098</v>
      </c>
      <c r="D1349" s="10" t="s">
        <v>1634</v>
      </c>
      <c r="E1349" s="10" t="s">
        <v>43</v>
      </c>
      <c r="F1349" s="10" t="s">
        <v>10</v>
      </c>
      <c r="G1349" s="10">
        <v>2</v>
      </c>
      <c r="H1349" s="10">
        <v>0</v>
      </c>
      <c r="I1349" s="10" t="s">
        <v>4099</v>
      </c>
      <c r="J1349" s="10" t="s">
        <v>4100</v>
      </c>
      <c r="K1349" s="10" t="s">
        <v>17</v>
      </c>
    </row>
    <row r="1350" spans="1:11" x14ac:dyDescent="0.35">
      <c r="A1350" s="10">
        <v>32781551</v>
      </c>
      <c r="B1350" s="10" t="s">
        <v>14</v>
      </c>
      <c r="C1350" s="10" t="s">
        <v>4101</v>
      </c>
      <c r="D1350" s="10" t="s">
        <v>770</v>
      </c>
      <c r="E1350" s="10" t="s">
        <v>43</v>
      </c>
      <c r="F1350" s="10" t="s">
        <v>10</v>
      </c>
      <c r="G1350" s="10">
        <v>2</v>
      </c>
      <c r="H1350" s="10">
        <v>0</v>
      </c>
      <c r="I1350" s="10" t="s">
        <v>4102</v>
      </c>
      <c r="J1350" s="10" t="s">
        <v>4103</v>
      </c>
      <c r="K1350" s="10" t="s">
        <v>17</v>
      </c>
    </row>
    <row r="1351" spans="1:11" x14ac:dyDescent="0.35">
      <c r="A1351" s="10">
        <v>32781341</v>
      </c>
      <c r="B1351" s="10" t="s">
        <v>14</v>
      </c>
      <c r="C1351" s="10" t="s">
        <v>4104</v>
      </c>
      <c r="D1351" s="10" t="s">
        <v>1254</v>
      </c>
      <c r="E1351" s="10" t="s">
        <v>19</v>
      </c>
      <c r="F1351" s="10" t="s">
        <v>20</v>
      </c>
      <c r="G1351" s="10">
        <v>0</v>
      </c>
      <c r="H1351" s="10">
        <v>0</v>
      </c>
      <c r="I1351" s="10" t="s">
        <v>4105</v>
      </c>
      <c r="J1351" s="10" t="s">
        <v>4106</v>
      </c>
      <c r="K1351" s="10" t="s">
        <v>104</v>
      </c>
    </row>
    <row r="1352" spans="1:11" x14ac:dyDescent="0.35">
      <c r="A1352" s="10">
        <v>32781237</v>
      </c>
      <c r="B1352" s="10" t="s">
        <v>61</v>
      </c>
      <c r="C1352" s="10" t="s">
        <v>4107</v>
      </c>
      <c r="D1352" s="10" t="s">
        <v>3887</v>
      </c>
      <c r="E1352" s="10" t="s">
        <v>9</v>
      </c>
      <c r="F1352" s="10" t="s">
        <v>10</v>
      </c>
      <c r="G1352" s="10">
        <v>5</v>
      </c>
      <c r="H1352" s="10">
        <v>0</v>
      </c>
      <c r="I1352" s="10" t="s">
        <v>4108</v>
      </c>
      <c r="J1352" s="10" t="s">
        <v>4109</v>
      </c>
      <c r="K1352" s="10" t="s">
        <v>17</v>
      </c>
    </row>
    <row r="1353" spans="1:11" x14ac:dyDescent="0.35">
      <c r="A1353" s="10">
        <v>32780851</v>
      </c>
      <c r="B1353" s="10" t="s">
        <v>7</v>
      </c>
      <c r="C1353" s="10" t="s">
        <v>4110</v>
      </c>
      <c r="D1353" s="10" t="s">
        <v>3853</v>
      </c>
      <c r="E1353" s="10" t="s">
        <v>43</v>
      </c>
      <c r="F1353" s="10" t="s">
        <v>10</v>
      </c>
      <c r="G1353" s="10">
        <v>2</v>
      </c>
      <c r="H1353" s="10">
        <v>0</v>
      </c>
      <c r="I1353" s="10" t="s">
        <v>4111</v>
      </c>
      <c r="J1353" s="10" t="s">
        <v>4112</v>
      </c>
      <c r="K1353" s="10" t="s">
        <v>17</v>
      </c>
    </row>
    <row r="1354" spans="1:11" x14ac:dyDescent="0.35">
      <c r="A1354" s="10">
        <v>32780386</v>
      </c>
      <c r="B1354" s="10" t="s">
        <v>138</v>
      </c>
      <c r="C1354" s="10" t="s">
        <v>4113</v>
      </c>
      <c r="D1354" s="10" t="s">
        <v>84</v>
      </c>
      <c r="E1354" s="10" t="s">
        <v>88</v>
      </c>
      <c r="F1354" s="10" t="s">
        <v>10</v>
      </c>
      <c r="G1354" s="10">
        <v>2</v>
      </c>
      <c r="H1354" s="10">
        <v>0</v>
      </c>
      <c r="I1354" s="10" t="s">
        <v>4114</v>
      </c>
      <c r="J1354" s="10" t="s">
        <v>4115</v>
      </c>
      <c r="K1354" s="10" t="s">
        <v>13</v>
      </c>
    </row>
    <row r="1355" spans="1:11" x14ac:dyDescent="0.35">
      <c r="A1355" s="10">
        <v>32779285</v>
      </c>
      <c r="B1355" s="10" t="s">
        <v>7</v>
      </c>
      <c r="C1355" s="10" t="s">
        <v>4116</v>
      </c>
      <c r="D1355" s="10" t="s">
        <v>3195</v>
      </c>
      <c r="E1355" s="10" t="s">
        <v>30</v>
      </c>
      <c r="F1355" s="10" t="s">
        <v>10</v>
      </c>
      <c r="G1355" s="10">
        <v>2</v>
      </c>
      <c r="H1355" s="10">
        <v>0</v>
      </c>
      <c r="I1355" s="10" t="s">
        <v>4117</v>
      </c>
      <c r="J1355" s="10" t="s">
        <v>4118</v>
      </c>
      <c r="K1355" s="10" t="s">
        <v>17</v>
      </c>
    </row>
    <row r="1356" spans="1:11" x14ac:dyDescent="0.35">
      <c r="A1356" s="10">
        <v>32778450</v>
      </c>
      <c r="B1356" s="10" t="s">
        <v>14</v>
      </c>
      <c r="C1356" s="10" t="s">
        <v>4119</v>
      </c>
      <c r="D1356" s="10" t="s">
        <v>1634</v>
      </c>
      <c r="E1356" s="10" t="s">
        <v>88</v>
      </c>
      <c r="F1356" s="10" t="s">
        <v>10</v>
      </c>
      <c r="G1356" s="10">
        <v>5</v>
      </c>
      <c r="H1356" s="10">
        <v>0</v>
      </c>
      <c r="I1356" s="10" t="s">
        <v>4120</v>
      </c>
      <c r="J1356" s="10" t="s">
        <v>4121</v>
      </c>
      <c r="K1356" s="10" t="s">
        <v>17</v>
      </c>
    </row>
    <row r="1357" spans="1:11" x14ac:dyDescent="0.35">
      <c r="A1357" s="10">
        <v>32778189</v>
      </c>
      <c r="B1357" s="10" t="s">
        <v>14</v>
      </c>
      <c r="C1357" s="10" t="s">
        <v>4122</v>
      </c>
      <c r="D1357" s="10" t="s">
        <v>2061</v>
      </c>
      <c r="E1357" s="10" t="s">
        <v>43</v>
      </c>
      <c r="F1357" s="10" t="s">
        <v>10</v>
      </c>
      <c r="G1357" s="10">
        <v>2</v>
      </c>
      <c r="H1357" s="10">
        <v>0</v>
      </c>
      <c r="I1357" s="10" t="s">
        <v>4123</v>
      </c>
      <c r="J1357" s="10" t="s">
        <v>4124</v>
      </c>
      <c r="K1357" s="10" t="s">
        <v>17</v>
      </c>
    </row>
    <row r="1358" spans="1:11" x14ac:dyDescent="0.35">
      <c r="A1358" s="10">
        <v>32778063</v>
      </c>
      <c r="B1358" s="10" t="s">
        <v>14</v>
      </c>
      <c r="C1358" s="10" t="s">
        <v>4125</v>
      </c>
      <c r="D1358" s="10" t="s">
        <v>1634</v>
      </c>
      <c r="E1358" s="10" t="s">
        <v>43</v>
      </c>
      <c r="F1358" s="10" t="s">
        <v>10</v>
      </c>
      <c r="G1358" s="10">
        <v>2</v>
      </c>
      <c r="H1358" s="10">
        <v>0</v>
      </c>
      <c r="I1358" s="10" t="s">
        <v>4126</v>
      </c>
      <c r="J1358" s="10" t="s">
        <v>4127</v>
      </c>
      <c r="K1358" s="10" t="s">
        <v>17</v>
      </c>
    </row>
    <row r="1359" spans="1:11" x14ac:dyDescent="0.35">
      <c r="A1359" s="10">
        <v>32777773</v>
      </c>
      <c r="B1359" s="10" t="s">
        <v>14</v>
      </c>
      <c r="C1359" s="10" t="s">
        <v>4128</v>
      </c>
      <c r="D1359" s="10" t="s">
        <v>2262</v>
      </c>
      <c r="E1359" s="10" t="s">
        <v>88</v>
      </c>
      <c r="F1359" s="10" t="s">
        <v>10</v>
      </c>
      <c r="G1359" s="10">
        <v>0</v>
      </c>
      <c r="H1359" s="10">
        <v>0</v>
      </c>
      <c r="I1359" s="10" t="s">
        <v>4129</v>
      </c>
      <c r="J1359" s="10" t="s">
        <v>4130</v>
      </c>
      <c r="K1359" s="10" t="s">
        <v>104</v>
      </c>
    </row>
    <row r="1360" spans="1:11" x14ac:dyDescent="0.35">
      <c r="A1360" s="10">
        <v>32777273</v>
      </c>
      <c r="B1360" s="10" t="s">
        <v>7</v>
      </c>
      <c r="C1360" s="10" t="s">
        <v>4131</v>
      </c>
      <c r="D1360" s="10" t="s">
        <v>1758</v>
      </c>
      <c r="E1360" s="10" t="s">
        <v>43</v>
      </c>
      <c r="F1360" s="10" t="s">
        <v>10</v>
      </c>
      <c r="G1360" s="10">
        <v>2</v>
      </c>
      <c r="H1360" s="10">
        <v>0</v>
      </c>
      <c r="I1360" s="10" t="s">
        <v>4132</v>
      </c>
      <c r="J1360" s="10" t="s">
        <v>4133</v>
      </c>
      <c r="K1360" s="10" t="s">
        <v>13</v>
      </c>
    </row>
    <row r="1361" spans="1:11" x14ac:dyDescent="0.35">
      <c r="A1361" s="10">
        <v>32776076</v>
      </c>
      <c r="B1361" s="10" t="s">
        <v>61</v>
      </c>
      <c r="C1361" s="10" t="s">
        <v>4134</v>
      </c>
      <c r="D1361" s="10" t="s">
        <v>2665</v>
      </c>
      <c r="E1361" s="10" t="s">
        <v>43</v>
      </c>
      <c r="F1361" s="10" t="s">
        <v>10</v>
      </c>
      <c r="G1361" s="10">
        <v>3</v>
      </c>
      <c r="H1361" s="10">
        <v>0</v>
      </c>
      <c r="I1361" s="10" t="s">
        <v>4135</v>
      </c>
      <c r="J1361" s="10" t="s">
        <v>4136</v>
      </c>
      <c r="K1361" s="10" t="s">
        <v>13</v>
      </c>
    </row>
    <row r="1362" spans="1:11" x14ac:dyDescent="0.35">
      <c r="A1362" s="10">
        <v>32775397</v>
      </c>
      <c r="B1362" s="10" t="s">
        <v>14</v>
      </c>
      <c r="C1362" s="10" t="s">
        <v>4137</v>
      </c>
      <c r="D1362" s="10" t="s">
        <v>3399</v>
      </c>
      <c r="E1362" s="10" t="s">
        <v>19</v>
      </c>
      <c r="F1362" s="10" t="s">
        <v>20</v>
      </c>
      <c r="G1362" s="10">
        <v>4</v>
      </c>
      <c r="H1362" s="10">
        <v>0</v>
      </c>
      <c r="I1362" s="10" t="s">
        <v>4138</v>
      </c>
      <c r="J1362" s="10" t="s">
        <v>4139</v>
      </c>
      <c r="K1362" s="10" t="s">
        <v>17</v>
      </c>
    </row>
    <row r="1363" spans="1:11" x14ac:dyDescent="0.35">
      <c r="A1363" s="10">
        <v>32775307</v>
      </c>
      <c r="B1363" s="10" t="s">
        <v>14</v>
      </c>
      <c r="C1363" s="10" t="s">
        <v>4140</v>
      </c>
      <c r="D1363" s="10" t="s">
        <v>1634</v>
      </c>
      <c r="E1363" s="10" t="s">
        <v>19</v>
      </c>
      <c r="F1363" s="10" t="s">
        <v>20</v>
      </c>
      <c r="G1363" s="10">
        <v>4</v>
      </c>
      <c r="H1363" s="10">
        <v>0</v>
      </c>
      <c r="I1363" s="10" t="s">
        <v>4141</v>
      </c>
      <c r="J1363" s="10" t="s">
        <v>4142</v>
      </c>
      <c r="K1363" s="10" t="s">
        <v>13</v>
      </c>
    </row>
    <row r="1364" spans="1:11" x14ac:dyDescent="0.35">
      <c r="A1364" s="10">
        <v>32773248</v>
      </c>
      <c r="B1364" s="10" t="s">
        <v>61</v>
      </c>
      <c r="C1364" s="10" t="s">
        <v>4143</v>
      </c>
      <c r="D1364" s="10" t="s">
        <v>1758</v>
      </c>
      <c r="E1364" s="10" t="s">
        <v>43</v>
      </c>
      <c r="F1364" s="10" t="s">
        <v>10</v>
      </c>
      <c r="G1364" s="10">
        <v>2</v>
      </c>
      <c r="H1364" s="10">
        <v>0</v>
      </c>
      <c r="I1364" s="10" t="s">
        <v>4144</v>
      </c>
      <c r="J1364" s="10" t="s">
        <v>4145</v>
      </c>
      <c r="K1364" s="10" t="s">
        <v>13</v>
      </c>
    </row>
    <row r="1365" spans="1:11" x14ac:dyDescent="0.35">
      <c r="A1365" s="10">
        <v>32772668</v>
      </c>
      <c r="B1365" s="10" t="s">
        <v>14</v>
      </c>
      <c r="C1365" s="10" t="s">
        <v>4146</v>
      </c>
      <c r="D1365" s="10" t="s">
        <v>4147</v>
      </c>
      <c r="E1365" s="10" t="s">
        <v>88</v>
      </c>
      <c r="F1365" s="10" t="s">
        <v>10</v>
      </c>
      <c r="G1365" s="10">
        <v>1</v>
      </c>
      <c r="H1365" s="10">
        <v>0</v>
      </c>
      <c r="I1365" s="10" t="s">
        <v>4148</v>
      </c>
      <c r="J1365" s="10" t="s">
        <v>4149</v>
      </c>
      <c r="K1365" s="10" t="s">
        <v>17</v>
      </c>
    </row>
    <row r="1366" spans="1:11" x14ac:dyDescent="0.35">
      <c r="A1366" s="10">
        <v>32771342</v>
      </c>
      <c r="B1366" s="10" t="s">
        <v>7</v>
      </c>
      <c r="C1366" s="10" t="s">
        <v>4150</v>
      </c>
      <c r="D1366" s="10" t="s">
        <v>2665</v>
      </c>
      <c r="E1366" s="10" t="s">
        <v>370</v>
      </c>
      <c r="F1366" s="10" t="s">
        <v>283</v>
      </c>
      <c r="G1366" s="10">
        <v>2</v>
      </c>
      <c r="H1366" s="10">
        <v>44</v>
      </c>
      <c r="I1366" s="10" t="s">
        <v>4151</v>
      </c>
      <c r="J1366" s="10" t="s">
        <v>4152</v>
      </c>
      <c r="K1366" s="10" t="s">
        <v>17</v>
      </c>
    </row>
    <row r="1367" spans="1:11" x14ac:dyDescent="0.35">
      <c r="A1367" s="10">
        <v>32771332</v>
      </c>
      <c r="B1367" s="10" t="s">
        <v>14</v>
      </c>
      <c r="C1367" s="10" t="s">
        <v>4153</v>
      </c>
      <c r="D1367" s="10" t="s">
        <v>3887</v>
      </c>
      <c r="E1367" s="10" t="s">
        <v>9</v>
      </c>
      <c r="F1367" s="10" t="s">
        <v>10</v>
      </c>
      <c r="G1367" s="10">
        <v>3</v>
      </c>
      <c r="H1367" s="10">
        <v>0</v>
      </c>
      <c r="I1367" s="10" t="s">
        <v>4154</v>
      </c>
      <c r="J1367" s="10" t="s">
        <v>4155</v>
      </c>
      <c r="K1367" s="10" t="s">
        <v>17</v>
      </c>
    </row>
    <row r="1368" spans="1:11" x14ac:dyDescent="0.35">
      <c r="A1368" s="10">
        <v>32771203</v>
      </c>
      <c r="B1368" s="10" t="s">
        <v>14</v>
      </c>
      <c r="C1368" s="10" t="s">
        <v>4156</v>
      </c>
      <c r="D1368" s="10" t="s">
        <v>3853</v>
      </c>
      <c r="E1368" s="10" t="s">
        <v>19</v>
      </c>
      <c r="F1368" s="10" t="s">
        <v>20</v>
      </c>
      <c r="G1368" s="10">
        <v>3</v>
      </c>
      <c r="H1368" s="10">
        <v>0</v>
      </c>
      <c r="I1368" s="10" t="s">
        <v>4157</v>
      </c>
      <c r="J1368" s="10" t="s">
        <v>4158</v>
      </c>
      <c r="K1368" s="10" t="s">
        <v>17</v>
      </c>
    </row>
    <row r="1369" spans="1:11" x14ac:dyDescent="0.35">
      <c r="A1369" s="10">
        <v>32771149</v>
      </c>
      <c r="B1369" s="10" t="s">
        <v>97</v>
      </c>
      <c r="C1369" s="10" t="s">
        <v>4159</v>
      </c>
      <c r="D1369" s="10" t="s">
        <v>4147</v>
      </c>
      <c r="E1369" s="10" t="s">
        <v>9</v>
      </c>
      <c r="F1369" s="10" t="s">
        <v>10</v>
      </c>
      <c r="G1369" s="10">
        <v>3</v>
      </c>
      <c r="H1369" s="10">
        <v>0</v>
      </c>
      <c r="I1369" s="10" t="s">
        <v>4160</v>
      </c>
      <c r="J1369" s="10" t="s">
        <v>4161</v>
      </c>
      <c r="K1369" s="10" t="s">
        <v>13</v>
      </c>
    </row>
    <row r="1370" spans="1:11" x14ac:dyDescent="0.35">
      <c r="A1370" s="10">
        <v>32771014</v>
      </c>
      <c r="B1370" s="10" t="s">
        <v>61</v>
      </c>
      <c r="C1370" s="10" t="s">
        <v>4162</v>
      </c>
      <c r="D1370" s="10" t="s">
        <v>3853</v>
      </c>
      <c r="E1370" s="10" t="s">
        <v>19</v>
      </c>
      <c r="F1370" s="10" t="s">
        <v>20</v>
      </c>
      <c r="G1370" s="10">
        <v>3</v>
      </c>
      <c r="H1370" s="10">
        <v>0</v>
      </c>
      <c r="I1370" s="10" t="s">
        <v>4163</v>
      </c>
      <c r="J1370" s="10" t="s">
        <v>4164</v>
      </c>
      <c r="K1370" s="10" t="s">
        <v>13</v>
      </c>
    </row>
    <row r="1371" spans="1:11" x14ac:dyDescent="0.35">
      <c r="A1371" s="10">
        <v>32770607</v>
      </c>
      <c r="B1371" s="10" t="s">
        <v>14</v>
      </c>
      <c r="C1371" s="10" t="s">
        <v>4165</v>
      </c>
      <c r="D1371" s="10" t="s">
        <v>2665</v>
      </c>
      <c r="E1371" s="10" t="s">
        <v>43</v>
      </c>
      <c r="F1371" s="10" t="s">
        <v>10</v>
      </c>
      <c r="G1371" s="10">
        <v>2</v>
      </c>
      <c r="H1371" s="10">
        <v>0</v>
      </c>
      <c r="I1371" s="10" t="s">
        <v>4166</v>
      </c>
      <c r="J1371" s="10" t="s">
        <v>4167</v>
      </c>
      <c r="K1371" s="10" t="s">
        <v>17</v>
      </c>
    </row>
    <row r="1372" spans="1:11" x14ac:dyDescent="0.35">
      <c r="A1372" s="10">
        <v>32768539</v>
      </c>
      <c r="B1372" s="10" t="s">
        <v>14</v>
      </c>
      <c r="C1372" s="10" t="s">
        <v>4168</v>
      </c>
      <c r="D1372" s="10" t="s">
        <v>2986</v>
      </c>
      <c r="E1372" s="10" t="s">
        <v>392</v>
      </c>
      <c r="F1372" s="10" t="s">
        <v>283</v>
      </c>
      <c r="G1372" s="10">
        <v>2</v>
      </c>
      <c r="H1372" s="10">
        <v>64</v>
      </c>
      <c r="I1372" s="10" t="s">
        <v>4169</v>
      </c>
      <c r="J1372" s="10" t="s">
        <v>4170</v>
      </c>
      <c r="K1372" s="10" t="s">
        <v>17</v>
      </c>
    </row>
    <row r="1373" spans="1:11" x14ac:dyDescent="0.35">
      <c r="A1373" s="10">
        <v>32767927</v>
      </c>
      <c r="B1373" s="10" t="s">
        <v>14</v>
      </c>
      <c r="C1373" s="10" t="s">
        <v>4171</v>
      </c>
      <c r="D1373" s="10" t="s">
        <v>2262</v>
      </c>
      <c r="E1373" s="10" t="s">
        <v>30</v>
      </c>
      <c r="F1373" s="10" t="s">
        <v>10</v>
      </c>
      <c r="G1373" s="10">
        <v>4</v>
      </c>
      <c r="H1373" s="10">
        <v>0</v>
      </c>
      <c r="I1373" s="10" t="s">
        <v>4172</v>
      </c>
      <c r="J1373" s="10" t="s">
        <v>4173</v>
      </c>
      <c r="K1373" s="10" t="s">
        <v>17</v>
      </c>
    </row>
    <row r="1374" spans="1:11" x14ac:dyDescent="0.35">
      <c r="A1374" s="10">
        <v>32767794</v>
      </c>
      <c r="B1374" s="10" t="s">
        <v>14</v>
      </c>
      <c r="C1374" s="10" t="s">
        <v>4174</v>
      </c>
      <c r="D1374" s="10" t="s">
        <v>3195</v>
      </c>
      <c r="E1374" s="10" t="s">
        <v>19</v>
      </c>
      <c r="F1374" s="10" t="s">
        <v>20</v>
      </c>
      <c r="G1374" s="10">
        <v>2</v>
      </c>
      <c r="H1374" s="10">
        <v>0</v>
      </c>
      <c r="I1374" s="10" t="s">
        <v>4175</v>
      </c>
      <c r="J1374" s="10" t="s">
        <v>4176</v>
      </c>
      <c r="K1374" s="10" t="s">
        <v>13</v>
      </c>
    </row>
    <row r="1375" spans="1:11" x14ac:dyDescent="0.35">
      <c r="A1375" s="10">
        <v>32767577</v>
      </c>
      <c r="B1375" s="10" t="s">
        <v>14</v>
      </c>
      <c r="C1375" s="10" t="s">
        <v>4177</v>
      </c>
      <c r="D1375" s="10" t="s">
        <v>2262</v>
      </c>
      <c r="E1375" s="10" t="s">
        <v>30</v>
      </c>
      <c r="F1375" s="10" t="s">
        <v>10</v>
      </c>
      <c r="G1375" s="10">
        <v>6</v>
      </c>
      <c r="H1375" s="10">
        <v>0</v>
      </c>
      <c r="I1375" s="10" t="s">
        <v>4178</v>
      </c>
      <c r="J1375" s="10" t="s">
        <v>4179</v>
      </c>
      <c r="K1375" s="10" t="s">
        <v>13</v>
      </c>
    </row>
    <row r="1376" spans="1:11" x14ac:dyDescent="0.35">
      <c r="A1376" s="10">
        <v>32767540</v>
      </c>
      <c r="B1376" s="10" t="s">
        <v>14</v>
      </c>
      <c r="C1376" s="10" t="s">
        <v>4180</v>
      </c>
      <c r="D1376" s="10" t="s">
        <v>3853</v>
      </c>
      <c r="E1376" s="10" t="s">
        <v>19</v>
      </c>
      <c r="F1376" s="10" t="s">
        <v>20</v>
      </c>
      <c r="G1376" s="10">
        <v>3</v>
      </c>
      <c r="H1376" s="10">
        <v>0</v>
      </c>
      <c r="I1376" s="10" t="s">
        <v>4181</v>
      </c>
      <c r="J1376" s="10" t="s">
        <v>4182</v>
      </c>
      <c r="K1376" s="10" t="s">
        <v>13</v>
      </c>
    </row>
    <row r="1377" spans="1:11" x14ac:dyDescent="0.35">
      <c r="A1377" s="10">
        <v>32767027</v>
      </c>
      <c r="B1377" s="10" t="s">
        <v>97</v>
      </c>
      <c r="C1377" s="10" t="s">
        <v>4183</v>
      </c>
      <c r="D1377" s="10" t="s">
        <v>2986</v>
      </c>
      <c r="E1377" s="10" t="s">
        <v>19</v>
      </c>
      <c r="F1377" s="10" t="s">
        <v>20</v>
      </c>
      <c r="G1377" s="10">
        <v>3</v>
      </c>
      <c r="H1377" s="10">
        <v>0</v>
      </c>
      <c r="I1377" s="10" t="s">
        <v>4184</v>
      </c>
      <c r="J1377" s="10" t="s">
        <v>4185</v>
      </c>
      <c r="K1377" s="10" t="s">
        <v>17</v>
      </c>
    </row>
    <row r="1378" spans="1:11" x14ac:dyDescent="0.35">
      <c r="A1378" s="10">
        <v>32766686</v>
      </c>
      <c r="B1378" s="10" t="s">
        <v>7</v>
      </c>
      <c r="C1378" s="10" t="s">
        <v>4186</v>
      </c>
      <c r="D1378" s="10" t="s">
        <v>2986</v>
      </c>
      <c r="E1378" s="10" t="s">
        <v>19</v>
      </c>
      <c r="F1378" s="10" t="s">
        <v>20</v>
      </c>
      <c r="G1378" s="10">
        <v>3</v>
      </c>
      <c r="H1378" s="10">
        <v>0</v>
      </c>
      <c r="I1378" s="10" t="s">
        <v>4187</v>
      </c>
      <c r="J1378" s="10" t="s">
        <v>4185</v>
      </c>
      <c r="K1378" s="10" t="s">
        <v>17</v>
      </c>
    </row>
    <row r="1379" spans="1:11" x14ac:dyDescent="0.35">
      <c r="A1379" s="10">
        <v>32766370</v>
      </c>
      <c r="B1379" s="10" t="s">
        <v>97</v>
      </c>
      <c r="C1379" s="10" t="s">
        <v>4188</v>
      </c>
      <c r="D1379" s="10" t="s">
        <v>3399</v>
      </c>
      <c r="E1379" s="10" t="s">
        <v>43</v>
      </c>
      <c r="F1379" s="10" t="s">
        <v>10</v>
      </c>
      <c r="G1379" s="10">
        <v>1</v>
      </c>
      <c r="H1379" s="10">
        <v>0</v>
      </c>
      <c r="I1379" s="10" t="s">
        <v>4189</v>
      </c>
      <c r="J1379" s="10" t="s">
        <v>4190</v>
      </c>
      <c r="K1379" s="10" t="s">
        <v>17</v>
      </c>
    </row>
    <row r="1380" spans="1:11" x14ac:dyDescent="0.35">
      <c r="A1380" s="10">
        <v>32765688</v>
      </c>
      <c r="B1380" s="10" t="s">
        <v>14</v>
      </c>
      <c r="C1380" s="10" t="s">
        <v>4191</v>
      </c>
      <c r="D1380" s="10" t="s">
        <v>3887</v>
      </c>
      <c r="E1380" s="10" t="s">
        <v>9</v>
      </c>
      <c r="F1380" s="10" t="s">
        <v>10</v>
      </c>
      <c r="G1380" s="10">
        <v>2</v>
      </c>
      <c r="H1380" s="10">
        <v>0</v>
      </c>
      <c r="I1380" s="10" t="s">
        <v>4192</v>
      </c>
      <c r="J1380" s="10" t="s">
        <v>4193</v>
      </c>
      <c r="K1380" s="10" t="s">
        <v>17</v>
      </c>
    </row>
    <row r="1381" spans="1:11" x14ac:dyDescent="0.35">
      <c r="A1381" s="10">
        <v>32765607</v>
      </c>
      <c r="B1381" s="10" t="s">
        <v>7</v>
      </c>
      <c r="C1381" s="10" t="s">
        <v>4194</v>
      </c>
      <c r="D1381" s="10" t="s">
        <v>3195</v>
      </c>
      <c r="E1381" s="10" t="s">
        <v>88</v>
      </c>
      <c r="F1381" s="10" t="s">
        <v>10</v>
      </c>
      <c r="G1381" s="10">
        <v>0</v>
      </c>
      <c r="H1381" s="10">
        <v>0</v>
      </c>
      <c r="I1381" s="10" t="s">
        <v>4195</v>
      </c>
      <c r="J1381" s="10" t="s">
        <v>4196</v>
      </c>
      <c r="K1381" s="10" t="s">
        <v>104</v>
      </c>
    </row>
    <row r="1382" spans="1:11" x14ac:dyDescent="0.35">
      <c r="A1382" s="10">
        <v>32765591</v>
      </c>
      <c r="B1382" s="10" t="s">
        <v>14</v>
      </c>
      <c r="C1382" s="10" t="s">
        <v>4197</v>
      </c>
      <c r="D1382" s="10" t="s">
        <v>4147</v>
      </c>
      <c r="E1382" s="10" t="s">
        <v>9</v>
      </c>
      <c r="F1382" s="10" t="s">
        <v>10</v>
      </c>
      <c r="G1382" s="10">
        <v>2</v>
      </c>
      <c r="H1382" s="10">
        <v>0</v>
      </c>
      <c r="I1382" s="10" t="s">
        <v>4198</v>
      </c>
      <c r="J1382" s="10" t="s">
        <v>4199</v>
      </c>
      <c r="K1382" s="10" t="s">
        <v>13</v>
      </c>
    </row>
    <row r="1383" spans="1:11" x14ac:dyDescent="0.35">
      <c r="A1383" s="10">
        <v>32764472</v>
      </c>
      <c r="B1383" s="10" t="s">
        <v>14</v>
      </c>
      <c r="C1383" s="10" t="s">
        <v>4200</v>
      </c>
      <c r="D1383" s="10" t="s">
        <v>1471</v>
      </c>
      <c r="E1383" s="10" t="s">
        <v>43</v>
      </c>
      <c r="F1383" s="10" t="s">
        <v>10</v>
      </c>
      <c r="G1383" s="10">
        <v>6</v>
      </c>
      <c r="H1383" s="10">
        <v>0</v>
      </c>
      <c r="I1383" s="10" t="s">
        <v>4201</v>
      </c>
      <c r="J1383" s="10" t="s">
        <v>4202</v>
      </c>
      <c r="K1383" s="10" t="s">
        <v>17</v>
      </c>
    </row>
    <row r="1384" spans="1:11" x14ac:dyDescent="0.35">
      <c r="A1384" s="10">
        <v>32763951</v>
      </c>
      <c r="B1384" s="10" t="s">
        <v>14</v>
      </c>
      <c r="C1384" s="10" t="s">
        <v>4203</v>
      </c>
      <c r="D1384" s="10" t="s">
        <v>2665</v>
      </c>
      <c r="E1384" s="10" t="s">
        <v>282</v>
      </c>
      <c r="F1384" s="10" t="s">
        <v>283</v>
      </c>
      <c r="G1384" s="10">
        <v>1</v>
      </c>
      <c r="H1384" s="10">
        <v>22</v>
      </c>
      <c r="I1384" s="10" t="s">
        <v>4204</v>
      </c>
      <c r="J1384" s="10" t="s">
        <v>4205</v>
      </c>
      <c r="K1384" s="10" t="s">
        <v>17</v>
      </c>
    </row>
    <row r="1385" spans="1:11" x14ac:dyDescent="0.35">
      <c r="A1385" s="10">
        <v>32763930</v>
      </c>
      <c r="B1385" s="10" t="s">
        <v>14</v>
      </c>
      <c r="C1385" s="10" t="s">
        <v>4206</v>
      </c>
      <c r="D1385" s="10" t="s">
        <v>4147</v>
      </c>
      <c r="E1385" s="10" t="s">
        <v>9</v>
      </c>
      <c r="F1385" s="10" t="s">
        <v>10</v>
      </c>
      <c r="G1385" s="10">
        <v>1</v>
      </c>
      <c r="H1385" s="10">
        <v>0</v>
      </c>
      <c r="I1385" s="10" t="s">
        <v>4207</v>
      </c>
      <c r="J1385" s="10" t="s">
        <v>4208</v>
      </c>
      <c r="K1385" s="10" t="s">
        <v>17</v>
      </c>
    </row>
    <row r="1386" spans="1:11" x14ac:dyDescent="0.35">
      <c r="A1386" s="10">
        <v>32763646</v>
      </c>
      <c r="B1386" s="10" t="s">
        <v>138</v>
      </c>
      <c r="C1386" s="10" t="s">
        <v>4209</v>
      </c>
      <c r="D1386" s="10" t="s">
        <v>897</v>
      </c>
      <c r="E1386" s="10" t="s">
        <v>43</v>
      </c>
      <c r="F1386" s="10" t="s">
        <v>10</v>
      </c>
      <c r="G1386" s="10">
        <v>4</v>
      </c>
      <c r="H1386" s="10">
        <v>0</v>
      </c>
      <c r="I1386" s="10" t="s">
        <v>4210</v>
      </c>
      <c r="J1386" s="10" t="s">
        <v>4211</v>
      </c>
      <c r="K1386" s="10" t="s">
        <v>17</v>
      </c>
    </row>
    <row r="1387" spans="1:11" x14ac:dyDescent="0.35">
      <c r="A1387" s="10">
        <v>32763141</v>
      </c>
      <c r="B1387" s="10" t="s">
        <v>7</v>
      </c>
      <c r="C1387" s="10" t="s">
        <v>4212</v>
      </c>
      <c r="D1387" s="10" t="s">
        <v>3853</v>
      </c>
      <c r="E1387" s="10" t="s">
        <v>30</v>
      </c>
      <c r="F1387" s="10" t="s">
        <v>10</v>
      </c>
      <c r="G1387" s="10">
        <v>4</v>
      </c>
      <c r="H1387" s="10">
        <v>0</v>
      </c>
      <c r="I1387" s="10" t="s">
        <v>4213</v>
      </c>
      <c r="J1387" s="10" t="s">
        <v>4214</v>
      </c>
      <c r="K1387" s="10" t="s">
        <v>17</v>
      </c>
    </row>
    <row r="1388" spans="1:11" x14ac:dyDescent="0.35">
      <c r="A1388" s="10">
        <v>32762939</v>
      </c>
      <c r="B1388" s="10" t="s">
        <v>97</v>
      </c>
      <c r="C1388" s="10" t="s">
        <v>4215</v>
      </c>
      <c r="D1388" s="10" t="s">
        <v>3399</v>
      </c>
      <c r="E1388" s="10" t="s">
        <v>392</v>
      </c>
      <c r="F1388" s="10" t="s">
        <v>283</v>
      </c>
      <c r="G1388" s="10">
        <v>1</v>
      </c>
      <c r="H1388" s="10">
        <v>32</v>
      </c>
      <c r="I1388" s="10" t="s">
        <v>4216</v>
      </c>
      <c r="J1388" s="10" t="s">
        <v>4217</v>
      </c>
      <c r="K1388" s="10" t="s">
        <v>17</v>
      </c>
    </row>
    <row r="1389" spans="1:11" x14ac:dyDescent="0.35">
      <c r="A1389" s="10">
        <v>32762490</v>
      </c>
      <c r="B1389" s="10" t="s">
        <v>7</v>
      </c>
      <c r="C1389" s="10" t="s">
        <v>4218</v>
      </c>
      <c r="D1389" s="10" t="s">
        <v>2986</v>
      </c>
      <c r="E1389" s="10" t="s">
        <v>88</v>
      </c>
      <c r="F1389" s="10" t="s">
        <v>10</v>
      </c>
      <c r="G1389" s="10">
        <v>5</v>
      </c>
      <c r="H1389" s="10">
        <v>0</v>
      </c>
      <c r="I1389" s="10" t="s">
        <v>4219</v>
      </c>
      <c r="J1389" s="10" t="s">
        <v>4220</v>
      </c>
      <c r="K1389" s="10" t="s">
        <v>13</v>
      </c>
    </row>
    <row r="1390" spans="1:11" x14ac:dyDescent="0.35">
      <c r="A1390" s="10">
        <v>32762369</v>
      </c>
      <c r="B1390" s="10" t="s">
        <v>97</v>
      </c>
      <c r="C1390" s="10" t="s">
        <v>4221</v>
      </c>
      <c r="D1390" s="10" t="s">
        <v>3853</v>
      </c>
      <c r="E1390" s="10" t="s">
        <v>19</v>
      </c>
      <c r="F1390" s="10" t="s">
        <v>20</v>
      </c>
      <c r="G1390" s="10">
        <v>2</v>
      </c>
      <c r="H1390" s="10">
        <v>0</v>
      </c>
      <c r="I1390" s="10" t="s">
        <v>4222</v>
      </c>
      <c r="J1390" s="10" t="s">
        <v>4223</v>
      </c>
      <c r="K1390" s="10" t="s">
        <v>13</v>
      </c>
    </row>
    <row r="1391" spans="1:11" x14ac:dyDescent="0.35">
      <c r="A1391" s="10">
        <v>32762101</v>
      </c>
      <c r="B1391" s="10" t="s">
        <v>14</v>
      </c>
      <c r="C1391" s="10" t="s">
        <v>4224</v>
      </c>
      <c r="D1391" s="10" t="s">
        <v>3853</v>
      </c>
      <c r="E1391" s="10" t="s">
        <v>1140</v>
      </c>
      <c r="F1391" s="10" t="s">
        <v>283</v>
      </c>
      <c r="G1391" s="10">
        <v>2</v>
      </c>
      <c r="H1391" s="10">
        <v>44</v>
      </c>
      <c r="I1391" s="10" t="s">
        <v>4225</v>
      </c>
      <c r="J1391" s="10" t="s">
        <v>4226</v>
      </c>
      <c r="K1391" s="10" t="s">
        <v>17</v>
      </c>
    </row>
    <row r="1392" spans="1:11" x14ac:dyDescent="0.35">
      <c r="A1392" s="10">
        <v>32761933</v>
      </c>
      <c r="B1392" s="10" t="s">
        <v>14</v>
      </c>
      <c r="C1392" s="10" t="s">
        <v>4227</v>
      </c>
      <c r="D1392" s="10" t="s">
        <v>8</v>
      </c>
      <c r="E1392" s="10" t="s">
        <v>30</v>
      </c>
      <c r="F1392" s="10" t="s">
        <v>10</v>
      </c>
      <c r="G1392" s="10">
        <v>1</v>
      </c>
      <c r="H1392" s="10">
        <v>0</v>
      </c>
      <c r="I1392" s="10" t="s">
        <v>4228</v>
      </c>
      <c r="J1392" s="10" t="s">
        <v>4229</v>
      </c>
      <c r="K1392" s="10" t="s">
        <v>17</v>
      </c>
    </row>
    <row r="1393" spans="1:11" x14ac:dyDescent="0.35">
      <c r="A1393" s="10">
        <v>32761824</v>
      </c>
      <c r="B1393" s="10" t="s">
        <v>7</v>
      </c>
      <c r="C1393" s="10" t="s">
        <v>4230</v>
      </c>
      <c r="D1393" s="10" t="s">
        <v>2262</v>
      </c>
      <c r="E1393" s="10" t="s">
        <v>30</v>
      </c>
      <c r="F1393" s="10" t="s">
        <v>10</v>
      </c>
      <c r="G1393" s="10">
        <v>4</v>
      </c>
      <c r="H1393" s="10">
        <v>0</v>
      </c>
      <c r="I1393" s="10" t="s">
        <v>4231</v>
      </c>
      <c r="J1393" s="10" t="s">
        <v>4232</v>
      </c>
      <c r="K1393" s="10" t="s">
        <v>17</v>
      </c>
    </row>
    <row r="1394" spans="1:11" x14ac:dyDescent="0.35">
      <c r="A1394" s="10">
        <v>32760563</v>
      </c>
      <c r="B1394" s="10" t="s">
        <v>14</v>
      </c>
      <c r="C1394" s="10" t="s">
        <v>4233</v>
      </c>
      <c r="D1394" s="10" t="s">
        <v>3195</v>
      </c>
      <c r="E1394" s="10" t="s">
        <v>30</v>
      </c>
      <c r="F1394" s="10" t="s">
        <v>10</v>
      </c>
      <c r="G1394" s="10">
        <v>3</v>
      </c>
      <c r="H1394" s="10">
        <v>0</v>
      </c>
      <c r="I1394" s="10" t="s">
        <v>4234</v>
      </c>
      <c r="J1394" s="10" t="s">
        <v>4235</v>
      </c>
      <c r="K1394" s="10" t="s">
        <v>17</v>
      </c>
    </row>
    <row r="1395" spans="1:11" x14ac:dyDescent="0.35">
      <c r="A1395" s="10">
        <v>32760116</v>
      </c>
      <c r="B1395" s="10" t="s">
        <v>14</v>
      </c>
      <c r="C1395" s="10" t="s">
        <v>4236</v>
      </c>
      <c r="D1395" s="10" t="s">
        <v>3887</v>
      </c>
      <c r="E1395" s="10" t="s">
        <v>1140</v>
      </c>
      <c r="F1395" s="10" t="s">
        <v>283</v>
      </c>
      <c r="G1395" s="10">
        <v>1</v>
      </c>
      <c r="H1395" s="10">
        <v>22</v>
      </c>
      <c r="I1395" s="10" t="s">
        <v>4237</v>
      </c>
      <c r="J1395" s="10" t="s">
        <v>4238</v>
      </c>
      <c r="K1395" s="10" t="s">
        <v>13</v>
      </c>
    </row>
    <row r="1396" spans="1:11" x14ac:dyDescent="0.35">
      <c r="A1396" s="10">
        <v>32759934</v>
      </c>
      <c r="B1396" s="10" t="s">
        <v>7</v>
      </c>
      <c r="C1396" s="10" t="s">
        <v>4239</v>
      </c>
      <c r="D1396" s="10" t="s">
        <v>1471</v>
      </c>
      <c r="E1396" s="10" t="s">
        <v>282</v>
      </c>
      <c r="F1396" s="10" t="s">
        <v>283</v>
      </c>
      <c r="G1396" s="10">
        <v>3</v>
      </c>
      <c r="H1396" s="10">
        <v>86</v>
      </c>
      <c r="I1396" s="10" t="s">
        <v>4240</v>
      </c>
      <c r="J1396" s="10" t="s">
        <v>4241</v>
      </c>
      <c r="K1396" s="10" t="s">
        <v>17</v>
      </c>
    </row>
    <row r="1397" spans="1:11" x14ac:dyDescent="0.35">
      <c r="A1397" s="10">
        <v>32759579</v>
      </c>
      <c r="B1397" s="10" t="s">
        <v>7</v>
      </c>
      <c r="C1397" s="10" t="s">
        <v>4242</v>
      </c>
      <c r="D1397" s="10" t="s">
        <v>2665</v>
      </c>
      <c r="E1397" s="10" t="s">
        <v>19</v>
      </c>
      <c r="F1397" s="10" t="s">
        <v>20</v>
      </c>
      <c r="G1397" s="10">
        <v>2</v>
      </c>
      <c r="H1397" s="10">
        <v>0</v>
      </c>
      <c r="I1397" s="10" t="s">
        <v>4243</v>
      </c>
      <c r="J1397" s="10" t="s">
        <v>4244</v>
      </c>
      <c r="K1397" s="10" t="s">
        <v>17</v>
      </c>
    </row>
    <row r="1398" spans="1:11" x14ac:dyDescent="0.35">
      <c r="A1398" s="10">
        <v>32759452</v>
      </c>
      <c r="B1398" s="10" t="s">
        <v>7</v>
      </c>
      <c r="C1398" s="10" t="s">
        <v>4245</v>
      </c>
      <c r="D1398" s="10" t="s">
        <v>1634</v>
      </c>
      <c r="E1398" s="10" t="s">
        <v>282</v>
      </c>
      <c r="F1398" s="10" t="s">
        <v>405</v>
      </c>
      <c r="G1398" s="10">
        <v>2</v>
      </c>
      <c r="H1398" s="10">
        <v>90</v>
      </c>
      <c r="I1398" s="10" t="s">
        <v>4246</v>
      </c>
      <c r="J1398" s="10" t="s">
        <v>4247</v>
      </c>
      <c r="K1398" s="10" t="s">
        <v>13</v>
      </c>
    </row>
    <row r="1399" spans="1:11" x14ac:dyDescent="0.35">
      <c r="A1399" s="10">
        <v>32759313</v>
      </c>
      <c r="B1399" s="10" t="s">
        <v>14</v>
      </c>
      <c r="C1399" s="10" t="s">
        <v>4248</v>
      </c>
      <c r="D1399" s="10" t="s">
        <v>2404</v>
      </c>
      <c r="E1399" s="10" t="s">
        <v>30</v>
      </c>
      <c r="F1399" s="10" t="s">
        <v>10</v>
      </c>
      <c r="G1399" s="10">
        <v>4</v>
      </c>
      <c r="H1399" s="10">
        <v>0</v>
      </c>
      <c r="I1399" s="10" t="s">
        <v>4249</v>
      </c>
      <c r="J1399" s="10" t="s">
        <v>4250</v>
      </c>
      <c r="K1399" s="10" t="s">
        <v>17</v>
      </c>
    </row>
    <row r="1400" spans="1:11" x14ac:dyDescent="0.35">
      <c r="A1400" s="10">
        <v>32759228</v>
      </c>
      <c r="B1400" s="10" t="s">
        <v>14</v>
      </c>
      <c r="C1400" s="10" t="s">
        <v>4251</v>
      </c>
      <c r="D1400" s="10" t="s">
        <v>4147</v>
      </c>
      <c r="E1400" s="10" t="s">
        <v>9</v>
      </c>
      <c r="F1400" s="10" t="s">
        <v>10</v>
      </c>
      <c r="G1400" s="10">
        <v>2</v>
      </c>
      <c r="H1400" s="10">
        <v>0</v>
      </c>
      <c r="I1400" s="10" t="s">
        <v>4252</v>
      </c>
      <c r="J1400" s="10" t="s">
        <v>4253</v>
      </c>
      <c r="K1400" s="10" t="s">
        <v>17</v>
      </c>
    </row>
    <row r="1401" spans="1:11" x14ac:dyDescent="0.35">
      <c r="A1401" s="10">
        <v>32759100</v>
      </c>
      <c r="B1401" s="10" t="s">
        <v>7</v>
      </c>
      <c r="C1401" s="10" t="s">
        <v>4254</v>
      </c>
      <c r="D1401" s="10" t="s">
        <v>1354</v>
      </c>
      <c r="E1401" s="10" t="s">
        <v>43</v>
      </c>
      <c r="F1401" s="10" t="s">
        <v>10</v>
      </c>
      <c r="G1401" s="10">
        <v>2</v>
      </c>
      <c r="H1401" s="10">
        <v>0</v>
      </c>
      <c r="I1401" s="10" t="s">
        <v>4255</v>
      </c>
      <c r="J1401" s="10" t="s">
        <v>4256</v>
      </c>
      <c r="K1401" s="10" t="s">
        <v>17</v>
      </c>
    </row>
    <row r="1402" spans="1:11" x14ac:dyDescent="0.35">
      <c r="A1402" s="10">
        <v>32759090</v>
      </c>
      <c r="B1402" s="10" t="s">
        <v>7</v>
      </c>
      <c r="C1402" s="10" t="s">
        <v>4257</v>
      </c>
      <c r="D1402" s="10" t="s">
        <v>1254</v>
      </c>
      <c r="E1402" s="10" t="s">
        <v>282</v>
      </c>
      <c r="F1402" s="10" t="s">
        <v>283</v>
      </c>
      <c r="G1402" s="10">
        <v>4</v>
      </c>
      <c r="H1402" s="10">
        <v>160</v>
      </c>
      <c r="I1402" s="10" t="s">
        <v>4258</v>
      </c>
      <c r="J1402" s="10" t="s">
        <v>4259</v>
      </c>
      <c r="K1402" s="10" t="s">
        <v>17</v>
      </c>
    </row>
    <row r="1403" spans="1:11" x14ac:dyDescent="0.35">
      <c r="A1403" s="10">
        <v>32758817</v>
      </c>
      <c r="B1403" s="10" t="s">
        <v>14</v>
      </c>
      <c r="C1403" s="10" t="s">
        <v>4260</v>
      </c>
      <c r="D1403" s="10" t="s">
        <v>4147</v>
      </c>
      <c r="E1403" s="10" t="s">
        <v>30</v>
      </c>
      <c r="F1403" s="10" t="s">
        <v>10</v>
      </c>
      <c r="G1403" s="10">
        <v>2</v>
      </c>
      <c r="H1403" s="10">
        <v>0</v>
      </c>
      <c r="I1403" s="10" t="s">
        <v>4261</v>
      </c>
      <c r="J1403" s="10" t="s">
        <v>4262</v>
      </c>
      <c r="K1403" s="10" t="s">
        <v>13</v>
      </c>
    </row>
    <row r="1404" spans="1:11" x14ac:dyDescent="0.35">
      <c r="A1404" s="10">
        <v>32758598</v>
      </c>
      <c r="B1404" s="10" t="s">
        <v>7</v>
      </c>
      <c r="C1404" s="10" t="s">
        <v>4263</v>
      </c>
      <c r="D1404" s="10" t="s">
        <v>1969</v>
      </c>
      <c r="E1404" s="10" t="s">
        <v>282</v>
      </c>
      <c r="F1404" s="10" t="s">
        <v>405</v>
      </c>
      <c r="G1404" s="10">
        <v>2</v>
      </c>
      <c r="H1404" s="10">
        <v>90</v>
      </c>
      <c r="I1404" s="10" t="s">
        <v>4264</v>
      </c>
      <c r="J1404" s="10" t="s">
        <v>4265</v>
      </c>
      <c r="K1404" s="10" t="s">
        <v>17</v>
      </c>
    </row>
    <row r="1405" spans="1:11" x14ac:dyDescent="0.35">
      <c r="A1405" s="10">
        <v>32758315</v>
      </c>
      <c r="B1405" s="10" t="s">
        <v>97</v>
      </c>
      <c r="C1405" s="10" t="s">
        <v>4266</v>
      </c>
      <c r="D1405" s="10" t="s">
        <v>2990</v>
      </c>
      <c r="E1405" s="10" t="s">
        <v>88</v>
      </c>
      <c r="F1405" s="10" t="s">
        <v>10</v>
      </c>
      <c r="G1405" s="10">
        <v>1</v>
      </c>
      <c r="H1405" s="10">
        <v>0</v>
      </c>
      <c r="I1405" s="10" t="s">
        <v>4267</v>
      </c>
      <c r="J1405" s="10" t="s">
        <v>4268</v>
      </c>
      <c r="K1405" s="10" t="s">
        <v>17</v>
      </c>
    </row>
    <row r="1406" spans="1:11" x14ac:dyDescent="0.35">
      <c r="A1406" s="10">
        <v>32757698</v>
      </c>
      <c r="B1406" s="10" t="s">
        <v>61</v>
      </c>
      <c r="C1406" s="10" t="s">
        <v>4269</v>
      </c>
      <c r="D1406" s="10" t="s">
        <v>1758</v>
      </c>
      <c r="E1406" s="10" t="s">
        <v>88</v>
      </c>
      <c r="F1406" s="10" t="s">
        <v>10</v>
      </c>
      <c r="G1406" s="10">
        <v>0</v>
      </c>
      <c r="H1406" s="10">
        <v>0</v>
      </c>
      <c r="I1406" s="10" t="s">
        <v>4270</v>
      </c>
      <c r="J1406" s="10" t="s">
        <v>4271</v>
      </c>
      <c r="K1406" s="10" t="s">
        <v>104</v>
      </c>
    </row>
    <row r="1407" spans="1:11" x14ac:dyDescent="0.35">
      <c r="A1407" s="10">
        <v>32757643</v>
      </c>
      <c r="B1407" s="10" t="s">
        <v>14</v>
      </c>
      <c r="C1407" s="10" t="s">
        <v>4272</v>
      </c>
      <c r="D1407" s="10" t="s">
        <v>1758</v>
      </c>
      <c r="E1407" s="10" t="s">
        <v>88</v>
      </c>
      <c r="F1407" s="10" t="s">
        <v>10</v>
      </c>
      <c r="G1407" s="10">
        <v>0</v>
      </c>
      <c r="H1407" s="10">
        <v>0</v>
      </c>
      <c r="I1407" s="10" t="s">
        <v>4273</v>
      </c>
      <c r="J1407" s="10" t="s">
        <v>4274</v>
      </c>
      <c r="K1407" s="10" t="s">
        <v>104</v>
      </c>
    </row>
    <row r="1408" spans="1:11" x14ac:dyDescent="0.35">
      <c r="A1408" s="10">
        <v>32757535</v>
      </c>
      <c r="B1408" s="10" t="s">
        <v>97</v>
      </c>
      <c r="C1408" s="10" t="s">
        <v>4275</v>
      </c>
      <c r="D1408" s="10" t="s">
        <v>1969</v>
      </c>
      <c r="E1408" s="10" t="s">
        <v>88</v>
      </c>
      <c r="F1408" s="10" t="s">
        <v>10</v>
      </c>
      <c r="G1408" s="10">
        <v>4</v>
      </c>
      <c r="H1408" s="10">
        <v>0</v>
      </c>
      <c r="I1408" s="10" t="s">
        <v>4276</v>
      </c>
      <c r="J1408" s="10" t="s">
        <v>4277</v>
      </c>
      <c r="K1408" s="10" t="s">
        <v>17</v>
      </c>
    </row>
    <row r="1409" spans="1:11" x14ac:dyDescent="0.35">
      <c r="A1409" s="10">
        <v>32757429</v>
      </c>
      <c r="B1409" s="10" t="s">
        <v>7</v>
      </c>
      <c r="C1409" s="10" t="s">
        <v>4278</v>
      </c>
      <c r="D1409" s="10" t="s">
        <v>2665</v>
      </c>
      <c r="E1409" s="10" t="s">
        <v>282</v>
      </c>
      <c r="F1409" s="10" t="s">
        <v>405</v>
      </c>
      <c r="G1409" s="10">
        <v>2</v>
      </c>
      <c r="H1409" s="10">
        <v>70</v>
      </c>
      <c r="I1409" s="10" t="s">
        <v>4279</v>
      </c>
      <c r="J1409" s="10" t="s">
        <v>4280</v>
      </c>
      <c r="K1409" s="10" t="s">
        <v>13</v>
      </c>
    </row>
    <row r="1410" spans="1:11" x14ac:dyDescent="0.35">
      <c r="A1410" s="10">
        <v>32754758</v>
      </c>
      <c r="B1410" s="10" t="s">
        <v>14</v>
      </c>
      <c r="C1410" s="10" t="s">
        <v>4281</v>
      </c>
      <c r="D1410" s="10" t="s">
        <v>2404</v>
      </c>
      <c r="E1410" s="10" t="s">
        <v>19</v>
      </c>
      <c r="F1410" s="10" t="s">
        <v>20</v>
      </c>
      <c r="G1410" s="10">
        <v>0</v>
      </c>
      <c r="H1410" s="10">
        <v>0</v>
      </c>
      <c r="I1410" s="10" t="s">
        <v>4282</v>
      </c>
      <c r="J1410" s="10" t="s">
        <v>4283</v>
      </c>
      <c r="K1410" s="10" t="s">
        <v>104</v>
      </c>
    </row>
    <row r="1411" spans="1:11" x14ac:dyDescent="0.35">
      <c r="A1411" s="10">
        <v>32754667</v>
      </c>
      <c r="B1411" s="10" t="s">
        <v>14</v>
      </c>
      <c r="C1411" s="10" t="s">
        <v>4284</v>
      </c>
      <c r="D1411" s="10" t="s">
        <v>3887</v>
      </c>
      <c r="E1411" s="10" t="s">
        <v>30</v>
      </c>
      <c r="F1411" s="10" t="s">
        <v>10</v>
      </c>
      <c r="G1411" s="10">
        <v>3</v>
      </c>
      <c r="H1411" s="10">
        <v>0</v>
      </c>
      <c r="I1411" s="10" t="s">
        <v>4285</v>
      </c>
      <c r="J1411" s="10" t="s">
        <v>4286</v>
      </c>
      <c r="K1411" s="10" t="s">
        <v>17</v>
      </c>
    </row>
    <row r="1412" spans="1:11" x14ac:dyDescent="0.35">
      <c r="A1412" s="10">
        <v>32753891</v>
      </c>
      <c r="B1412" s="10" t="s">
        <v>97</v>
      </c>
      <c r="C1412" s="10" t="s">
        <v>4287</v>
      </c>
      <c r="D1412" s="10" t="s">
        <v>1049</v>
      </c>
      <c r="E1412" s="10" t="s">
        <v>43</v>
      </c>
      <c r="F1412" s="10" t="s">
        <v>10</v>
      </c>
      <c r="G1412" s="10">
        <v>4</v>
      </c>
      <c r="H1412" s="10">
        <v>0</v>
      </c>
      <c r="I1412" s="10" t="s">
        <v>4288</v>
      </c>
      <c r="J1412" s="10" t="s">
        <v>4289</v>
      </c>
      <c r="K1412" s="10" t="s">
        <v>17</v>
      </c>
    </row>
    <row r="1413" spans="1:11" x14ac:dyDescent="0.35">
      <c r="A1413" s="10">
        <v>32753489</v>
      </c>
      <c r="B1413" s="10" t="s">
        <v>97</v>
      </c>
      <c r="C1413" s="10" t="s">
        <v>4290</v>
      </c>
      <c r="D1413" s="10" t="s">
        <v>1471</v>
      </c>
      <c r="E1413" s="10" t="s">
        <v>30</v>
      </c>
      <c r="F1413" s="10" t="s">
        <v>10</v>
      </c>
      <c r="G1413" s="10">
        <v>0</v>
      </c>
      <c r="H1413" s="10">
        <v>0</v>
      </c>
      <c r="I1413" s="10" t="s">
        <v>4291</v>
      </c>
      <c r="J1413" s="10" t="s">
        <v>4292</v>
      </c>
      <c r="K1413" s="10" t="s">
        <v>104</v>
      </c>
    </row>
    <row r="1414" spans="1:11" x14ac:dyDescent="0.35">
      <c r="A1414" s="10">
        <v>32753324</v>
      </c>
      <c r="B1414" s="10" t="s">
        <v>97</v>
      </c>
      <c r="C1414" s="10" t="s">
        <v>4293</v>
      </c>
      <c r="D1414" s="10" t="s">
        <v>1471</v>
      </c>
      <c r="E1414" s="10" t="s">
        <v>30</v>
      </c>
      <c r="F1414" s="10" t="s">
        <v>10</v>
      </c>
      <c r="G1414" s="10">
        <v>0</v>
      </c>
      <c r="H1414" s="10">
        <v>0</v>
      </c>
      <c r="I1414" s="10" t="s">
        <v>4294</v>
      </c>
      <c r="J1414" s="10" t="s">
        <v>4295</v>
      </c>
      <c r="K1414" s="10" t="s">
        <v>104</v>
      </c>
    </row>
    <row r="1415" spans="1:11" x14ac:dyDescent="0.35">
      <c r="A1415" s="10">
        <v>32752867</v>
      </c>
      <c r="B1415" s="10" t="s">
        <v>14</v>
      </c>
      <c r="C1415" s="10" t="s">
        <v>4296</v>
      </c>
      <c r="D1415" s="10" t="s">
        <v>3853</v>
      </c>
      <c r="E1415" s="10" t="s">
        <v>19</v>
      </c>
      <c r="F1415" s="10" t="s">
        <v>20</v>
      </c>
      <c r="G1415" s="10">
        <v>1</v>
      </c>
      <c r="H1415" s="10">
        <v>0</v>
      </c>
      <c r="I1415" s="10" t="s">
        <v>4297</v>
      </c>
      <c r="J1415" s="10" t="s">
        <v>4298</v>
      </c>
      <c r="K1415" s="10" t="s">
        <v>13</v>
      </c>
    </row>
    <row r="1416" spans="1:11" x14ac:dyDescent="0.35">
      <c r="A1416" s="10">
        <v>32751311</v>
      </c>
      <c r="B1416" s="10" t="s">
        <v>7</v>
      </c>
      <c r="C1416" s="10" t="s">
        <v>4299</v>
      </c>
      <c r="D1416" s="10" t="s">
        <v>1969</v>
      </c>
      <c r="E1416" s="10" t="s">
        <v>43</v>
      </c>
      <c r="F1416" s="10" t="s">
        <v>10</v>
      </c>
      <c r="G1416" s="10">
        <v>2</v>
      </c>
      <c r="H1416" s="10">
        <v>0</v>
      </c>
      <c r="I1416" s="10" t="s">
        <v>4300</v>
      </c>
      <c r="J1416" s="10" t="s">
        <v>4301</v>
      </c>
      <c r="K1416" s="10" t="s">
        <v>17</v>
      </c>
    </row>
    <row r="1417" spans="1:11" x14ac:dyDescent="0.35">
      <c r="A1417" s="10">
        <v>32751309</v>
      </c>
      <c r="B1417" s="10" t="s">
        <v>14</v>
      </c>
      <c r="C1417" s="10" t="s">
        <v>4302</v>
      </c>
      <c r="D1417" s="10" t="s">
        <v>2986</v>
      </c>
      <c r="E1417" s="10" t="s">
        <v>19</v>
      </c>
      <c r="F1417" s="10" t="s">
        <v>20</v>
      </c>
      <c r="G1417" s="10">
        <v>5</v>
      </c>
      <c r="H1417" s="10">
        <v>0</v>
      </c>
      <c r="I1417" s="10" t="s">
        <v>4303</v>
      </c>
      <c r="J1417" s="10" t="s">
        <v>4304</v>
      </c>
      <c r="K1417" s="10" t="s">
        <v>17</v>
      </c>
    </row>
    <row r="1418" spans="1:11" x14ac:dyDescent="0.35">
      <c r="A1418" s="10">
        <v>32750768</v>
      </c>
      <c r="B1418" s="10" t="s">
        <v>14</v>
      </c>
      <c r="C1418" s="10" t="s">
        <v>4305</v>
      </c>
      <c r="D1418" s="10" t="s">
        <v>3399</v>
      </c>
      <c r="E1418" s="10" t="s">
        <v>670</v>
      </c>
      <c r="F1418" s="10" t="s">
        <v>283</v>
      </c>
      <c r="G1418" s="10">
        <v>3</v>
      </c>
      <c r="H1418" s="10">
        <v>66</v>
      </c>
      <c r="I1418" s="10" t="s">
        <v>4306</v>
      </c>
      <c r="J1418" s="10" t="s">
        <v>4307</v>
      </c>
      <c r="K1418" s="10" t="s">
        <v>13</v>
      </c>
    </row>
    <row r="1419" spans="1:11" x14ac:dyDescent="0.35">
      <c r="A1419" s="10">
        <v>32750741</v>
      </c>
      <c r="B1419" s="10" t="s">
        <v>97</v>
      </c>
      <c r="C1419" s="10" t="s">
        <v>4308</v>
      </c>
      <c r="D1419" s="10" t="s">
        <v>4147</v>
      </c>
      <c r="E1419" s="10" t="s">
        <v>30</v>
      </c>
      <c r="F1419" s="10" t="s">
        <v>10</v>
      </c>
      <c r="G1419" s="10">
        <v>3</v>
      </c>
      <c r="H1419" s="10">
        <v>0</v>
      </c>
      <c r="I1419" s="10" t="s">
        <v>4309</v>
      </c>
      <c r="J1419" s="10" t="s">
        <v>4310</v>
      </c>
      <c r="K1419" s="10" t="s">
        <v>17</v>
      </c>
    </row>
    <row r="1420" spans="1:11" x14ac:dyDescent="0.35">
      <c r="A1420" s="10">
        <v>32750633</v>
      </c>
      <c r="B1420" s="10" t="s">
        <v>97</v>
      </c>
      <c r="C1420" s="10" t="s">
        <v>4311</v>
      </c>
      <c r="D1420" s="10" t="s">
        <v>1049</v>
      </c>
      <c r="E1420" s="10" t="s">
        <v>19</v>
      </c>
      <c r="F1420" s="10" t="s">
        <v>20</v>
      </c>
      <c r="G1420" s="10">
        <v>2</v>
      </c>
      <c r="H1420" s="10">
        <v>0</v>
      </c>
      <c r="I1420" s="10" t="s">
        <v>4312</v>
      </c>
      <c r="J1420" s="10" t="s">
        <v>4313</v>
      </c>
      <c r="K1420" s="10" t="s">
        <v>17</v>
      </c>
    </row>
    <row r="1421" spans="1:11" x14ac:dyDescent="0.35">
      <c r="A1421" s="10">
        <v>32749535</v>
      </c>
      <c r="B1421" s="10" t="s">
        <v>7</v>
      </c>
      <c r="C1421" s="10" t="s">
        <v>4314</v>
      </c>
      <c r="D1421" s="10" t="s">
        <v>2262</v>
      </c>
      <c r="E1421" s="10" t="s">
        <v>30</v>
      </c>
      <c r="F1421" s="10" t="s">
        <v>10</v>
      </c>
      <c r="G1421" s="10">
        <v>2</v>
      </c>
      <c r="H1421" s="10">
        <v>0</v>
      </c>
      <c r="I1421" s="10" t="s">
        <v>4315</v>
      </c>
      <c r="J1421" s="10" t="s">
        <v>4316</v>
      </c>
      <c r="K1421" s="10" t="s">
        <v>17</v>
      </c>
    </row>
    <row r="1422" spans="1:11" x14ac:dyDescent="0.35">
      <c r="A1422" s="10">
        <v>32749097</v>
      </c>
      <c r="B1422" s="10" t="s">
        <v>14</v>
      </c>
      <c r="C1422" s="10" t="s">
        <v>4317</v>
      </c>
      <c r="D1422" s="10" t="s">
        <v>4147</v>
      </c>
      <c r="E1422" s="10" t="s">
        <v>30</v>
      </c>
      <c r="F1422" s="10" t="s">
        <v>10</v>
      </c>
      <c r="G1422" s="10">
        <v>2</v>
      </c>
      <c r="H1422" s="10">
        <v>0</v>
      </c>
      <c r="I1422" s="10" t="s">
        <v>4318</v>
      </c>
      <c r="J1422" s="10" t="s">
        <v>4319</v>
      </c>
      <c r="K1422" s="10" t="s">
        <v>17</v>
      </c>
    </row>
    <row r="1423" spans="1:11" x14ac:dyDescent="0.35">
      <c r="A1423" s="10">
        <v>32748944</v>
      </c>
      <c r="B1423" s="10" t="s">
        <v>7</v>
      </c>
      <c r="C1423" s="10" t="s">
        <v>4320</v>
      </c>
      <c r="D1423" s="10" t="s">
        <v>1758</v>
      </c>
      <c r="E1423" s="10" t="s">
        <v>30</v>
      </c>
      <c r="F1423" s="10" t="s">
        <v>10</v>
      </c>
      <c r="G1423" s="10">
        <v>2</v>
      </c>
      <c r="H1423" s="10">
        <v>0</v>
      </c>
      <c r="I1423" s="10" t="s">
        <v>4321</v>
      </c>
      <c r="J1423" s="10" t="s">
        <v>4322</v>
      </c>
      <c r="K1423" s="10" t="s">
        <v>13</v>
      </c>
    </row>
    <row r="1424" spans="1:11" x14ac:dyDescent="0.35">
      <c r="A1424" s="10">
        <v>32748728</v>
      </c>
      <c r="B1424" s="10" t="s">
        <v>14</v>
      </c>
      <c r="C1424" s="10" t="s">
        <v>4323</v>
      </c>
      <c r="D1424" s="10" t="s">
        <v>3887</v>
      </c>
      <c r="E1424" s="10" t="s">
        <v>30</v>
      </c>
      <c r="F1424" s="10" t="s">
        <v>10</v>
      </c>
      <c r="G1424" s="10">
        <v>2</v>
      </c>
      <c r="H1424" s="10">
        <v>0</v>
      </c>
      <c r="I1424" s="10" t="s">
        <v>4324</v>
      </c>
      <c r="J1424" s="10" t="s">
        <v>4325</v>
      </c>
      <c r="K1424" s="10" t="s">
        <v>17</v>
      </c>
    </row>
    <row r="1425" spans="1:11" x14ac:dyDescent="0.35">
      <c r="A1425" s="10">
        <v>32747439</v>
      </c>
      <c r="B1425" s="10" t="s">
        <v>14</v>
      </c>
      <c r="C1425" s="10" t="s">
        <v>4326</v>
      </c>
      <c r="D1425" s="10" t="s">
        <v>3853</v>
      </c>
      <c r="E1425" s="10" t="s">
        <v>88</v>
      </c>
      <c r="F1425" s="10" t="s">
        <v>10</v>
      </c>
      <c r="G1425" s="10">
        <v>2</v>
      </c>
      <c r="H1425" s="10">
        <v>0</v>
      </c>
      <c r="I1425" s="10" t="s">
        <v>4327</v>
      </c>
      <c r="J1425" s="10" t="s">
        <v>4328</v>
      </c>
      <c r="K1425" s="10" t="s">
        <v>17</v>
      </c>
    </row>
    <row r="1426" spans="1:11" x14ac:dyDescent="0.35">
      <c r="A1426" s="10">
        <v>32747419</v>
      </c>
      <c r="B1426" s="10" t="s">
        <v>14</v>
      </c>
      <c r="C1426" s="10" t="s">
        <v>4329</v>
      </c>
      <c r="D1426" s="10" t="s">
        <v>3853</v>
      </c>
      <c r="E1426" s="10" t="s">
        <v>19</v>
      </c>
      <c r="F1426" s="10" t="s">
        <v>20</v>
      </c>
      <c r="G1426" s="10">
        <v>2</v>
      </c>
      <c r="H1426" s="10">
        <v>0</v>
      </c>
      <c r="I1426" s="10" t="s">
        <v>4330</v>
      </c>
      <c r="J1426" s="10" t="s">
        <v>4331</v>
      </c>
      <c r="K1426" s="10" t="s">
        <v>17</v>
      </c>
    </row>
    <row r="1427" spans="1:11" x14ac:dyDescent="0.35">
      <c r="A1427" s="10">
        <v>32747231</v>
      </c>
      <c r="B1427" s="10" t="s">
        <v>14</v>
      </c>
      <c r="C1427" s="10" t="s">
        <v>4332</v>
      </c>
      <c r="D1427" s="10" t="s">
        <v>3887</v>
      </c>
      <c r="E1427" s="10" t="s">
        <v>88</v>
      </c>
      <c r="F1427" s="10" t="s">
        <v>10</v>
      </c>
      <c r="G1427" s="10">
        <v>4</v>
      </c>
      <c r="H1427" s="10">
        <v>0</v>
      </c>
      <c r="I1427" s="10" t="s">
        <v>4333</v>
      </c>
      <c r="J1427" s="10" t="s">
        <v>4334</v>
      </c>
      <c r="K1427" s="10" t="s">
        <v>17</v>
      </c>
    </row>
    <row r="1428" spans="1:11" x14ac:dyDescent="0.35">
      <c r="A1428" s="10">
        <v>32746649</v>
      </c>
      <c r="B1428" s="10" t="s">
        <v>14</v>
      </c>
      <c r="C1428" s="10" t="s">
        <v>4335</v>
      </c>
      <c r="D1428" s="10" t="s">
        <v>4147</v>
      </c>
      <c r="E1428" s="10" t="s">
        <v>30</v>
      </c>
      <c r="F1428" s="10" t="s">
        <v>10</v>
      </c>
      <c r="G1428" s="10">
        <v>2</v>
      </c>
      <c r="H1428" s="10">
        <v>0</v>
      </c>
      <c r="I1428" s="10" t="s">
        <v>4336</v>
      </c>
      <c r="J1428" s="10" t="s">
        <v>4337</v>
      </c>
      <c r="K1428" s="10" t="s">
        <v>17</v>
      </c>
    </row>
    <row r="1429" spans="1:11" x14ac:dyDescent="0.35">
      <c r="A1429" s="10">
        <v>32746445</v>
      </c>
      <c r="B1429" s="10" t="s">
        <v>14</v>
      </c>
      <c r="C1429" s="10" t="s">
        <v>4338</v>
      </c>
      <c r="D1429" s="10" t="s">
        <v>336</v>
      </c>
      <c r="E1429" s="10" t="s">
        <v>88</v>
      </c>
      <c r="F1429" s="10" t="s">
        <v>10</v>
      </c>
      <c r="G1429" s="10">
        <v>3</v>
      </c>
      <c r="H1429" s="10">
        <v>0</v>
      </c>
      <c r="I1429" s="10" t="s">
        <v>4339</v>
      </c>
      <c r="J1429" s="10" t="s">
        <v>4340</v>
      </c>
      <c r="K1429" s="10" t="s">
        <v>17</v>
      </c>
    </row>
    <row r="1430" spans="1:11" x14ac:dyDescent="0.35">
      <c r="A1430" s="10">
        <v>32746434</v>
      </c>
      <c r="B1430" s="10" t="s">
        <v>97</v>
      </c>
      <c r="C1430" s="10" t="s">
        <v>4341</v>
      </c>
      <c r="D1430" s="10" t="s">
        <v>1254</v>
      </c>
      <c r="E1430" s="10" t="s">
        <v>282</v>
      </c>
      <c r="F1430" s="10" t="s">
        <v>283</v>
      </c>
      <c r="G1430" s="10">
        <v>3</v>
      </c>
      <c r="H1430" s="10">
        <v>135</v>
      </c>
      <c r="I1430" s="10" t="s">
        <v>4342</v>
      </c>
      <c r="J1430" s="10" t="s">
        <v>4343</v>
      </c>
      <c r="K1430" s="10" t="s">
        <v>17</v>
      </c>
    </row>
    <row r="1431" spans="1:11" x14ac:dyDescent="0.35">
      <c r="A1431" s="10">
        <v>32745887</v>
      </c>
      <c r="B1431" s="10" t="s">
        <v>7</v>
      </c>
      <c r="C1431" s="10" t="s">
        <v>4344</v>
      </c>
      <c r="D1431" s="10" t="s">
        <v>2061</v>
      </c>
      <c r="E1431" s="10" t="s">
        <v>9</v>
      </c>
      <c r="F1431" s="10" t="s">
        <v>10</v>
      </c>
      <c r="G1431" s="10">
        <v>2</v>
      </c>
      <c r="H1431" s="10">
        <v>0</v>
      </c>
      <c r="I1431" s="10" t="s">
        <v>4345</v>
      </c>
      <c r="J1431" s="10" t="s">
        <v>4346</v>
      </c>
      <c r="K1431" s="10" t="s">
        <v>17</v>
      </c>
    </row>
    <row r="1432" spans="1:11" x14ac:dyDescent="0.35">
      <c r="A1432" s="10">
        <v>32745831</v>
      </c>
      <c r="B1432" s="10" t="s">
        <v>7</v>
      </c>
      <c r="C1432" s="10" t="s">
        <v>4347</v>
      </c>
      <c r="D1432" s="10" t="s">
        <v>3399</v>
      </c>
      <c r="E1432" s="10" t="s">
        <v>43</v>
      </c>
      <c r="F1432" s="10" t="s">
        <v>10</v>
      </c>
      <c r="G1432" s="10">
        <v>3</v>
      </c>
      <c r="H1432" s="10">
        <v>0</v>
      </c>
      <c r="I1432" s="10" t="s">
        <v>4348</v>
      </c>
      <c r="J1432" s="10" t="s">
        <v>4349</v>
      </c>
      <c r="K1432" s="10" t="s">
        <v>17</v>
      </c>
    </row>
    <row r="1433" spans="1:11" x14ac:dyDescent="0.35">
      <c r="A1433" s="10">
        <v>32745807</v>
      </c>
      <c r="B1433" s="10" t="s">
        <v>7</v>
      </c>
      <c r="C1433" s="10" t="s">
        <v>4350</v>
      </c>
      <c r="D1433" s="10" t="s">
        <v>2986</v>
      </c>
      <c r="E1433" s="10" t="s">
        <v>88</v>
      </c>
      <c r="F1433" s="10" t="s">
        <v>10</v>
      </c>
      <c r="G1433" s="10">
        <v>2</v>
      </c>
      <c r="H1433" s="10">
        <v>0</v>
      </c>
      <c r="I1433" s="10" t="s">
        <v>4351</v>
      </c>
      <c r="J1433" s="10" t="s">
        <v>4352</v>
      </c>
      <c r="K1433" s="10" t="s">
        <v>13</v>
      </c>
    </row>
    <row r="1434" spans="1:11" x14ac:dyDescent="0.35">
      <c r="A1434" s="10">
        <v>32745650</v>
      </c>
      <c r="B1434" s="10" t="s">
        <v>97</v>
      </c>
      <c r="C1434" s="10" t="s">
        <v>4353</v>
      </c>
      <c r="D1434" s="10" t="s">
        <v>4354</v>
      </c>
      <c r="E1434" s="10" t="s">
        <v>19</v>
      </c>
      <c r="F1434" s="10" t="s">
        <v>20</v>
      </c>
      <c r="G1434" s="10">
        <v>2</v>
      </c>
      <c r="H1434" s="10">
        <v>0</v>
      </c>
      <c r="I1434" s="10" t="s">
        <v>4355</v>
      </c>
      <c r="J1434" s="10" t="s">
        <v>4356</v>
      </c>
      <c r="K1434" s="10" t="s">
        <v>13</v>
      </c>
    </row>
    <row r="1435" spans="1:11" x14ac:dyDescent="0.35">
      <c r="A1435" s="10">
        <v>32745145</v>
      </c>
      <c r="B1435" s="10" t="s">
        <v>14</v>
      </c>
      <c r="C1435" s="10" t="s">
        <v>4357</v>
      </c>
      <c r="D1435" s="10" t="s">
        <v>2986</v>
      </c>
      <c r="E1435" s="10" t="s">
        <v>19</v>
      </c>
      <c r="F1435" s="10" t="s">
        <v>20</v>
      </c>
      <c r="G1435" s="10">
        <v>1</v>
      </c>
      <c r="H1435" s="10">
        <v>0</v>
      </c>
      <c r="I1435" s="10" t="s">
        <v>4358</v>
      </c>
      <c r="J1435" s="10" t="s">
        <v>4359</v>
      </c>
      <c r="K1435" s="10" t="s">
        <v>17</v>
      </c>
    </row>
    <row r="1436" spans="1:11" x14ac:dyDescent="0.35">
      <c r="A1436" s="10">
        <v>32743862</v>
      </c>
      <c r="B1436" s="10" t="s">
        <v>7</v>
      </c>
      <c r="C1436" s="10" t="s">
        <v>4360</v>
      </c>
      <c r="D1436" s="10" t="s">
        <v>3195</v>
      </c>
      <c r="E1436" s="10" t="s">
        <v>9</v>
      </c>
      <c r="F1436" s="10" t="s">
        <v>10</v>
      </c>
      <c r="G1436" s="10">
        <v>2</v>
      </c>
      <c r="H1436" s="10">
        <v>0</v>
      </c>
      <c r="I1436" s="10" t="s">
        <v>4361</v>
      </c>
      <c r="J1436" s="10" t="s">
        <v>4362</v>
      </c>
      <c r="K1436" s="10" t="s">
        <v>13</v>
      </c>
    </row>
    <row r="1437" spans="1:11" x14ac:dyDescent="0.35">
      <c r="A1437" s="10">
        <v>32743215</v>
      </c>
      <c r="B1437" s="10" t="s">
        <v>97</v>
      </c>
      <c r="C1437" s="10" t="s">
        <v>4363</v>
      </c>
      <c r="D1437" s="10" t="s">
        <v>1634</v>
      </c>
      <c r="E1437" s="10" t="s">
        <v>30</v>
      </c>
      <c r="F1437" s="10" t="s">
        <v>10</v>
      </c>
      <c r="G1437" s="10">
        <v>4</v>
      </c>
      <c r="H1437" s="10">
        <v>0</v>
      </c>
      <c r="I1437" s="10" t="s">
        <v>4364</v>
      </c>
      <c r="J1437" s="10" t="s">
        <v>4365</v>
      </c>
      <c r="K1437" s="10" t="s">
        <v>17</v>
      </c>
    </row>
    <row r="1438" spans="1:11" x14ac:dyDescent="0.35">
      <c r="A1438" s="10">
        <v>32743168</v>
      </c>
      <c r="B1438" s="10" t="s">
        <v>7</v>
      </c>
      <c r="C1438" s="10" t="s">
        <v>4366</v>
      </c>
      <c r="D1438" s="10" t="s">
        <v>2986</v>
      </c>
      <c r="E1438" s="10" t="s">
        <v>9</v>
      </c>
      <c r="F1438" s="10" t="s">
        <v>10</v>
      </c>
      <c r="G1438" s="10">
        <v>2</v>
      </c>
      <c r="H1438" s="10">
        <v>0</v>
      </c>
      <c r="I1438" s="10" t="s">
        <v>4367</v>
      </c>
      <c r="J1438" s="10" t="s">
        <v>4368</v>
      </c>
      <c r="K1438" s="10" t="s">
        <v>13</v>
      </c>
    </row>
    <row r="1439" spans="1:11" x14ac:dyDescent="0.35">
      <c r="A1439" s="10">
        <v>32742641</v>
      </c>
      <c r="B1439" s="10" t="s">
        <v>61</v>
      </c>
      <c r="C1439" s="10" t="s">
        <v>4369</v>
      </c>
      <c r="D1439" s="10" t="s">
        <v>4147</v>
      </c>
      <c r="E1439" s="10" t="s">
        <v>9</v>
      </c>
      <c r="F1439" s="10" t="s">
        <v>10</v>
      </c>
      <c r="G1439" s="10">
        <v>2</v>
      </c>
      <c r="H1439" s="10">
        <v>0</v>
      </c>
      <c r="I1439" s="10" t="s">
        <v>4370</v>
      </c>
      <c r="J1439" s="10" t="s">
        <v>4371</v>
      </c>
      <c r="K1439" s="10" t="s">
        <v>17</v>
      </c>
    </row>
    <row r="1440" spans="1:11" x14ac:dyDescent="0.35">
      <c r="A1440" s="10">
        <v>32742421</v>
      </c>
      <c r="B1440" s="10" t="s">
        <v>14</v>
      </c>
      <c r="C1440" s="10" t="s">
        <v>4372</v>
      </c>
      <c r="D1440" s="10" t="s">
        <v>3195</v>
      </c>
      <c r="E1440" s="10" t="s">
        <v>19</v>
      </c>
      <c r="F1440" s="10" t="s">
        <v>20</v>
      </c>
      <c r="G1440" s="10">
        <v>0</v>
      </c>
      <c r="H1440" s="10">
        <v>0</v>
      </c>
      <c r="I1440" s="10" t="s">
        <v>4373</v>
      </c>
      <c r="J1440" s="10" t="s">
        <v>4374</v>
      </c>
      <c r="K1440" s="10" t="s">
        <v>104</v>
      </c>
    </row>
    <row r="1441" spans="1:11" x14ac:dyDescent="0.35">
      <c r="A1441" s="10">
        <v>32742275</v>
      </c>
      <c r="B1441" s="10" t="s">
        <v>14</v>
      </c>
      <c r="C1441" s="10" t="s">
        <v>4375</v>
      </c>
      <c r="D1441" s="10" t="s">
        <v>770</v>
      </c>
      <c r="E1441" s="10" t="s">
        <v>19</v>
      </c>
      <c r="F1441" s="10" t="s">
        <v>20</v>
      </c>
      <c r="G1441" s="10">
        <v>3</v>
      </c>
      <c r="H1441" s="10">
        <v>0</v>
      </c>
      <c r="I1441" s="10" t="s">
        <v>4376</v>
      </c>
      <c r="J1441" s="10" t="s">
        <v>4377</v>
      </c>
      <c r="K1441" s="10" t="s">
        <v>17</v>
      </c>
    </row>
    <row r="1442" spans="1:11" x14ac:dyDescent="0.35">
      <c r="A1442" s="10">
        <v>32741885</v>
      </c>
      <c r="B1442" s="10" t="s">
        <v>14</v>
      </c>
      <c r="C1442" s="10" t="s">
        <v>4378</v>
      </c>
      <c r="D1442" s="10" t="s">
        <v>3887</v>
      </c>
      <c r="E1442" s="10" t="s">
        <v>9</v>
      </c>
      <c r="F1442" s="10" t="s">
        <v>10</v>
      </c>
      <c r="G1442" s="10">
        <v>2</v>
      </c>
      <c r="H1442" s="10">
        <v>0</v>
      </c>
      <c r="I1442" s="10" t="s">
        <v>4379</v>
      </c>
      <c r="J1442" s="10" t="s">
        <v>4380</v>
      </c>
      <c r="K1442" s="10" t="s">
        <v>13</v>
      </c>
    </row>
    <row r="1443" spans="1:11" x14ac:dyDescent="0.35">
      <c r="A1443" s="10">
        <v>32741499</v>
      </c>
      <c r="B1443" s="10" t="s">
        <v>14</v>
      </c>
      <c r="C1443" s="10" t="s">
        <v>4381</v>
      </c>
      <c r="D1443" s="10" t="s">
        <v>2262</v>
      </c>
      <c r="E1443" s="10" t="s">
        <v>282</v>
      </c>
      <c r="F1443" s="10" t="s">
        <v>283</v>
      </c>
      <c r="G1443" s="10">
        <v>2</v>
      </c>
      <c r="H1443" s="10">
        <v>44</v>
      </c>
      <c r="I1443" s="10" t="s">
        <v>4382</v>
      </c>
      <c r="J1443" s="10" t="s">
        <v>4383</v>
      </c>
      <c r="K1443" s="10" t="s">
        <v>13</v>
      </c>
    </row>
    <row r="1444" spans="1:11" x14ac:dyDescent="0.35">
      <c r="A1444" s="10">
        <v>32741134</v>
      </c>
      <c r="B1444" s="10" t="s">
        <v>14</v>
      </c>
      <c r="C1444" s="10" t="s">
        <v>4384</v>
      </c>
      <c r="D1444" s="10" t="s">
        <v>3399</v>
      </c>
      <c r="E1444" s="10" t="s">
        <v>19</v>
      </c>
      <c r="F1444" s="10" t="s">
        <v>20</v>
      </c>
      <c r="G1444" s="10">
        <v>4</v>
      </c>
      <c r="H1444" s="10">
        <v>0</v>
      </c>
      <c r="I1444" s="10" t="s">
        <v>4385</v>
      </c>
      <c r="J1444" s="10" t="s">
        <v>4386</v>
      </c>
      <c r="K1444" s="10" t="s">
        <v>17</v>
      </c>
    </row>
    <row r="1445" spans="1:11" x14ac:dyDescent="0.35">
      <c r="A1445" s="10">
        <v>32741093</v>
      </c>
      <c r="B1445" s="10" t="s">
        <v>7</v>
      </c>
      <c r="C1445" s="10" t="s">
        <v>4387</v>
      </c>
      <c r="D1445" s="10" t="s">
        <v>3887</v>
      </c>
      <c r="E1445" s="10" t="s">
        <v>30</v>
      </c>
      <c r="F1445" s="10" t="s">
        <v>10</v>
      </c>
      <c r="G1445" s="10">
        <v>2</v>
      </c>
      <c r="H1445" s="10">
        <v>0</v>
      </c>
      <c r="I1445" s="10" t="s">
        <v>4388</v>
      </c>
      <c r="J1445" s="10" t="s">
        <v>4389</v>
      </c>
      <c r="K1445" s="10" t="s">
        <v>13</v>
      </c>
    </row>
    <row r="1446" spans="1:11" x14ac:dyDescent="0.35">
      <c r="A1446" s="10">
        <v>32740900</v>
      </c>
      <c r="B1446" s="10" t="s">
        <v>7</v>
      </c>
      <c r="C1446" s="10" t="s">
        <v>4390</v>
      </c>
      <c r="D1446" s="10" t="s">
        <v>2061</v>
      </c>
      <c r="E1446" s="10" t="s">
        <v>282</v>
      </c>
      <c r="F1446" s="10" t="s">
        <v>10</v>
      </c>
      <c r="G1446" s="10">
        <v>0</v>
      </c>
      <c r="H1446" s="10">
        <v>0</v>
      </c>
      <c r="I1446" s="10" t="s">
        <v>4391</v>
      </c>
      <c r="J1446" s="10" t="s">
        <v>4392</v>
      </c>
      <c r="K1446" s="10" t="s">
        <v>104</v>
      </c>
    </row>
    <row r="1447" spans="1:11" x14ac:dyDescent="0.35">
      <c r="A1447" s="10">
        <v>32739862</v>
      </c>
      <c r="B1447" s="10" t="s">
        <v>14</v>
      </c>
      <c r="C1447" s="10" t="s">
        <v>4393</v>
      </c>
      <c r="D1447" s="10" t="s">
        <v>2990</v>
      </c>
      <c r="E1447" s="10" t="s">
        <v>19</v>
      </c>
      <c r="F1447" s="10" t="s">
        <v>20</v>
      </c>
      <c r="G1447" s="10">
        <v>4</v>
      </c>
      <c r="H1447" s="10">
        <v>0</v>
      </c>
      <c r="I1447" s="10" t="s">
        <v>4394</v>
      </c>
      <c r="J1447" s="10" t="s">
        <v>4395</v>
      </c>
      <c r="K1447" s="10" t="s">
        <v>17</v>
      </c>
    </row>
    <row r="1448" spans="1:11" x14ac:dyDescent="0.35">
      <c r="A1448" s="10">
        <v>32739514</v>
      </c>
      <c r="B1448" s="10" t="s">
        <v>14</v>
      </c>
      <c r="C1448" s="10" t="s">
        <v>4396</v>
      </c>
      <c r="D1448" s="10" t="s">
        <v>4147</v>
      </c>
      <c r="E1448" s="10" t="s">
        <v>9</v>
      </c>
      <c r="F1448" s="10" t="s">
        <v>10</v>
      </c>
      <c r="G1448" s="10">
        <v>4</v>
      </c>
      <c r="H1448" s="10">
        <v>0</v>
      </c>
      <c r="I1448" s="10" t="s">
        <v>4397</v>
      </c>
      <c r="J1448" s="10" t="s">
        <v>4398</v>
      </c>
      <c r="K1448" s="10" t="s">
        <v>17</v>
      </c>
    </row>
    <row r="1449" spans="1:11" x14ac:dyDescent="0.35">
      <c r="A1449" s="10">
        <v>32739360</v>
      </c>
      <c r="B1449" s="10" t="s">
        <v>14</v>
      </c>
      <c r="C1449" s="10" t="s">
        <v>4399</v>
      </c>
      <c r="D1449" s="10" t="s">
        <v>4147</v>
      </c>
      <c r="E1449" s="10" t="s">
        <v>88</v>
      </c>
      <c r="F1449" s="10" t="s">
        <v>10</v>
      </c>
      <c r="G1449" s="10">
        <v>2</v>
      </c>
      <c r="H1449" s="10">
        <v>0</v>
      </c>
      <c r="I1449" s="10" t="s">
        <v>4400</v>
      </c>
      <c r="J1449" s="10" t="s">
        <v>4401</v>
      </c>
      <c r="K1449" s="10" t="s">
        <v>13</v>
      </c>
    </row>
    <row r="1450" spans="1:11" x14ac:dyDescent="0.35">
      <c r="A1450" s="10">
        <v>32738084</v>
      </c>
      <c r="B1450" s="10" t="s">
        <v>61</v>
      </c>
      <c r="C1450" s="10" t="s">
        <v>4402</v>
      </c>
      <c r="D1450" s="10" t="s">
        <v>4354</v>
      </c>
      <c r="E1450" s="10" t="s">
        <v>9</v>
      </c>
      <c r="F1450" s="10" t="s">
        <v>10</v>
      </c>
      <c r="G1450" s="10">
        <v>3</v>
      </c>
      <c r="H1450" s="10">
        <v>0</v>
      </c>
      <c r="I1450" s="10" t="s">
        <v>4403</v>
      </c>
      <c r="J1450" s="10" t="s">
        <v>4404</v>
      </c>
      <c r="K1450" s="10" t="s">
        <v>17</v>
      </c>
    </row>
    <row r="1451" spans="1:11" x14ac:dyDescent="0.35">
      <c r="A1451" s="10">
        <v>32738035</v>
      </c>
      <c r="B1451" s="10" t="s">
        <v>14</v>
      </c>
      <c r="C1451" s="10" t="s">
        <v>4405</v>
      </c>
      <c r="D1451" s="10" t="s">
        <v>4354</v>
      </c>
      <c r="E1451" s="10" t="s">
        <v>19</v>
      </c>
      <c r="F1451" s="10" t="s">
        <v>20</v>
      </c>
      <c r="G1451" s="10">
        <v>2</v>
      </c>
      <c r="H1451" s="10">
        <v>0</v>
      </c>
      <c r="I1451" s="10" t="s">
        <v>4406</v>
      </c>
      <c r="J1451" s="10" t="s">
        <v>4407</v>
      </c>
      <c r="K1451" s="10" t="s">
        <v>13</v>
      </c>
    </row>
    <row r="1452" spans="1:11" x14ac:dyDescent="0.35">
      <c r="A1452" s="10">
        <v>32737792</v>
      </c>
      <c r="B1452" s="10" t="s">
        <v>7</v>
      </c>
      <c r="C1452" s="10" t="s">
        <v>4408</v>
      </c>
      <c r="D1452" s="10" t="s">
        <v>3195</v>
      </c>
      <c r="E1452" s="10" t="s">
        <v>19</v>
      </c>
      <c r="F1452" s="10" t="s">
        <v>20</v>
      </c>
      <c r="G1452" s="10">
        <v>6</v>
      </c>
      <c r="H1452" s="10">
        <v>0</v>
      </c>
      <c r="I1452" s="10" t="s">
        <v>4409</v>
      </c>
      <c r="J1452" s="10" t="s">
        <v>4410</v>
      </c>
      <c r="K1452" s="10" t="s">
        <v>13</v>
      </c>
    </row>
    <row r="1453" spans="1:11" x14ac:dyDescent="0.35">
      <c r="A1453" s="10">
        <v>32737764</v>
      </c>
      <c r="B1453" s="10" t="s">
        <v>14</v>
      </c>
      <c r="C1453" s="10" t="s">
        <v>4411</v>
      </c>
      <c r="D1453" s="10" t="s">
        <v>4147</v>
      </c>
      <c r="E1453" s="10" t="s">
        <v>370</v>
      </c>
      <c r="F1453" s="10" t="s">
        <v>283</v>
      </c>
      <c r="G1453" s="10">
        <v>2</v>
      </c>
      <c r="H1453" s="10">
        <v>44</v>
      </c>
      <c r="I1453" s="10" t="s">
        <v>4412</v>
      </c>
      <c r="J1453" s="10" t="s">
        <v>4413</v>
      </c>
      <c r="K1453" s="10" t="s">
        <v>17</v>
      </c>
    </row>
    <row r="1454" spans="1:11" x14ac:dyDescent="0.35">
      <c r="A1454" s="10">
        <v>32737758</v>
      </c>
      <c r="B1454" s="10" t="s">
        <v>7</v>
      </c>
      <c r="C1454" s="10" t="s">
        <v>4414</v>
      </c>
      <c r="D1454" s="10" t="s">
        <v>3195</v>
      </c>
      <c r="E1454" s="10" t="s">
        <v>19</v>
      </c>
      <c r="F1454" s="10" t="s">
        <v>20</v>
      </c>
      <c r="G1454" s="10">
        <v>6</v>
      </c>
      <c r="H1454" s="10">
        <v>0</v>
      </c>
      <c r="I1454" s="10" t="s">
        <v>4415</v>
      </c>
      <c r="J1454" s="10" t="s">
        <v>4416</v>
      </c>
      <c r="K1454" s="10" t="s">
        <v>13</v>
      </c>
    </row>
    <row r="1455" spans="1:11" x14ac:dyDescent="0.35">
      <c r="A1455" s="10">
        <v>32737657</v>
      </c>
      <c r="B1455" s="10" t="s">
        <v>14</v>
      </c>
      <c r="C1455" s="10" t="s">
        <v>4417</v>
      </c>
      <c r="D1455" s="10" t="s">
        <v>1758</v>
      </c>
      <c r="E1455" s="10" t="s">
        <v>43</v>
      </c>
      <c r="F1455" s="10" t="s">
        <v>10</v>
      </c>
      <c r="G1455" s="10">
        <v>3</v>
      </c>
      <c r="H1455" s="10">
        <v>0</v>
      </c>
      <c r="I1455" s="10" t="s">
        <v>4418</v>
      </c>
      <c r="J1455" s="10" t="s">
        <v>4419</v>
      </c>
      <c r="K1455" s="10" t="s">
        <v>17</v>
      </c>
    </row>
    <row r="1456" spans="1:11" x14ac:dyDescent="0.35">
      <c r="A1456" s="10">
        <v>32736173</v>
      </c>
      <c r="B1456" s="10" t="s">
        <v>7</v>
      </c>
      <c r="C1456" s="10" t="s">
        <v>4420</v>
      </c>
      <c r="D1456" s="10" t="s">
        <v>1049</v>
      </c>
      <c r="E1456" s="10" t="s">
        <v>9</v>
      </c>
      <c r="F1456" s="10" t="s">
        <v>10</v>
      </c>
      <c r="G1456" s="10">
        <v>4</v>
      </c>
      <c r="H1456" s="10">
        <v>0</v>
      </c>
      <c r="I1456" s="10" t="s">
        <v>4421</v>
      </c>
      <c r="J1456" s="10" t="s">
        <v>4422</v>
      </c>
      <c r="K1456" s="10" t="s">
        <v>17</v>
      </c>
    </row>
    <row r="1457" spans="1:11" x14ac:dyDescent="0.35">
      <c r="A1457" s="10">
        <v>32736022</v>
      </c>
      <c r="B1457" s="10" t="s">
        <v>138</v>
      </c>
      <c r="C1457" s="10" t="s">
        <v>4423</v>
      </c>
      <c r="D1457" s="10" t="s">
        <v>2665</v>
      </c>
      <c r="E1457" s="10" t="s">
        <v>670</v>
      </c>
      <c r="F1457" s="10" t="s">
        <v>283</v>
      </c>
      <c r="G1457" s="10">
        <v>2</v>
      </c>
      <c r="H1457" s="10">
        <v>44</v>
      </c>
      <c r="I1457" s="10" t="s">
        <v>4424</v>
      </c>
      <c r="J1457" s="10" t="s">
        <v>4425</v>
      </c>
      <c r="K1457" s="10" t="s">
        <v>13</v>
      </c>
    </row>
    <row r="1458" spans="1:11" x14ac:dyDescent="0.35">
      <c r="A1458" s="10">
        <v>32735991</v>
      </c>
      <c r="B1458" s="10" t="s">
        <v>7</v>
      </c>
      <c r="C1458" s="10" t="s">
        <v>4426</v>
      </c>
      <c r="D1458" s="10" t="s">
        <v>3195</v>
      </c>
      <c r="E1458" s="10" t="s">
        <v>88</v>
      </c>
      <c r="F1458" s="10" t="s">
        <v>10</v>
      </c>
      <c r="G1458" s="10">
        <v>1</v>
      </c>
      <c r="H1458" s="10">
        <v>0</v>
      </c>
      <c r="I1458" s="10" t="s">
        <v>4427</v>
      </c>
      <c r="J1458" s="10" t="s">
        <v>4428</v>
      </c>
      <c r="K1458" s="10" t="s">
        <v>17</v>
      </c>
    </row>
    <row r="1459" spans="1:11" x14ac:dyDescent="0.35">
      <c r="A1459" s="10">
        <v>32735584</v>
      </c>
      <c r="B1459" s="10" t="s">
        <v>14</v>
      </c>
      <c r="C1459" s="10" t="s">
        <v>4429</v>
      </c>
      <c r="D1459" s="10" t="s">
        <v>3887</v>
      </c>
      <c r="E1459" s="10" t="s">
        <v>9</v>
      </c>
      <c r="F1459" s="10" t="s">
        <v>10</v>
      </c>
      <c r="G1459" s="10">
        <v>2</v>
      </c>
      <c r="H1459" s="10">
        <v>0</v>
      </c>
      <c r="I1459" s="10" t="s">
        <v>4430</v>
      </c>
      <c r="J1459" s="10" t="s">
        <v>4431</v>
      </c>
      <c r="K1459" s="10" t="s">
        <v>17</v>
      </c>
    </row>
    <row r="1460" spans="1:11" x14ac:dyDescent="0.35">
      <c r="A1460" s="10">
        <v>32735425</v>
      </c>
      <c r="B1460" s="10" t="s">
        <v>7</v>
      </c>
      <c r="C1460" s="10" t="s">
        <v>4432</v>
      </c>
      <c r="D1460" s="10" t="s">
        <v>3887</v>
      </c>
      <c r="E1460" s="10" t="s">
        <v>30</v>
      </c>
      <c r="F1460" s="10" t="s">
        <v>10</v>
      </c>
      <c r="G1460" s="10">
        <v>0</v>
      </c>
      <c r="H1460" s="10">
        <v>0</v>
      </c>
      <c r="I1460" s="10" t="s">
        <v>4433</v>
      </c>
      <c r="J1460" s="10" t="s">
        <v>4434</v>
      </c>
      <c r="K1460" s="10" t="s">
        <v>104</v>
      </c>
    </row>
    <row r="1461" spans="1:11" x14ac:dyDescent="0.35">
      <c r="A1461" s="10">
        <v>32735394</v>
      </c>
      <c r="B1461" s="10" t="s">
        <v>14</v>
      </c>
      <c r="C1461" s="10" t="s">
        <v>4435</v>
      </c>
      <c r="D1461" s="10" t="s">
        <v>2665</v>
      </c>
      <c r="E1461" s="10" t="s">
        <v>30</v>
      </c>
      <c r="F1461" s="10" t="s">
        <v>10</v>
      </c>
      <c r="G1461" s="10">
        <v>4</v>
      </c>
      <c r="H1461" s="10">
        <v>0</v>
      </c>
      <c r="I1461" s="10" t="s">
        <v>4436</v>
      </c>
      <c r="J1461" s="10" t="s">
        <v>4437</v>
      </c>
      <c r="K1461" s="10" t="s">
        <v>17</v>
      </c>
    </row>
    <row r="1462" spans="1:11" x14ac:dyDescent="0.35">
      <c r="A1462" s="10">
        <v>32735363</v>
      </c>
      <c r="B1462" s="10" t="s">
        <v>14</v>
      </c>
      <c r="C1462" s="10" t="s">
        <v>4438</v>
      </c>
      <c r="D1462" s="10" t="s">
        <v>2665</v>
      </c>
      <c r="E1462" s="10" t="s">
        <v>30</v>
      </c>
      <c r="F1462" s="10" t="s">
        <v>10</v>
      </c>
      <c r="G1462" s="10">
        <v>5</v>
      </c>
      <c r="H1462" s="10">
        <v>0</v>
      </c>
      <c r="I1462" s="10" t="s">
        <v>4439</v>
      </c>
      <c r="J1462" s="10" t="s">
        <v>4440</v>
      </c>
      <c r="K1462" s="10" t="s">
        <v>17</v>
      </c>
    </row>
    <row r="1463" spans="1:11" x14ac:dyDescent="0.35">
      <c r="A1463" s="10">
        <v>32734221</v>
      </c>
      <c r="B1463" s="10" t="s">
        <v>7</v>
      </c>
      <c r="C1463" s="10" t="s">
        <v>4441</v>
      </c>
      <c r="D1463" s="10" t="s">
        <v>770</v>
      </c>
      <c r="E1463" s="10" t="s">
        <v>30</v>
      </c>
      <c r="F1463" s="10" t="s">
        <v>10</v>
      </c>
      <c r="G1463" s="10">
        <v>3</v>
      </c>
      <c r="H1463" s="10">
        <v>0</v>
      </c>
      <c r="I1463" s="10" t="s">
        <v>4442</v>
      </c>
      <c r="J1463" s="10" t="s">
        <v>4443</v>
      </c>
      <c r="K1463" s="10" t="s">
        <v>17</v>
      </c>
    </row>
    <row r="1464" spans="1:11" x14ac:dyDescent="0.35">
      <c r="A1464" s="10">
        <v>32734169</v>
      </c>
      <c r="B1464" s="10" t="s">
        <v>7</v>
      </c>
      <c r="C1464" s="10" t="s">
        <v>4444</v>
      </c>
      <c r="D1464" s="10" t="s">
        <v>4354</v>
      </c>
      <c r="E1464" s="10" t="s">
        <v>9</v>
      </c>
      <c r="F1464" s="10" t="s">
        <v>10</v>
      </c>
      <c r="G1464" s="10">
        <v>2</v>
      </c>
      <c r="H1464" s="10">
        <v>0</v>
      </c>
      <c r="I1464" s="10" t="s">
        <v>4445</v>
      </c>
      <c r="J1464" s="10" t="s">
        <v>4446</v>
      </c>
      <c r="K1464" s="10" t="s">
        <v>17</v>
      </c>
    </row>
    <row r="1465" spans="1:11" x14ac:dyDescent="0.35">
      <c r="A1465" s="10">
        <v>32733883</v>
      </c>
      <c r="B1465" s="10" t="s">
        <v>7</v>
      </c>
      <c r="C1465" s="10" t="s">
        <v>4447</v>
      </c>
      <c r="D1465" s="10" t="s">
        <v>1758</v>
      </c>
      <c r="E1465" s="10" t="s">
        <v>43</v>
      </c>
      <c r="F1465" s="10" t="s">
        <v>10</v>
      </c>
      <c r="G1465" s="10">
        <v>4</v>
      </c>
      <c r="H1465" s="10">
        <v>0</v>
      </c>
      <c r="I1465" s="10" t="s">
        <v>4448</v>
      </c>
      <c r="J1465" s="10" t="s">
        <v>4449</v>
      </c>
      <c r="K1465" s="10" t="s">
        <v>17</v>
      </c>
    </row>
    <row r="1466" spans="1:11" x14ac:dyDescent="0.35">
      <c r="A1466" s="10">
        <v>32733797</v>
      </c>
      <c r="B1466" s="10" t="s">
        <v>14</v>
      </c>
      <c r="C1466" s="10" t="s">
        <v>4450</v>
      </c>
      <c r="D1466" s="10" t="s">
        <v>2262</v>
      </c>
      <c r="E1466" s="10" t="s">
        <v>282</v>
      </c>
      <c r="F1466" s="10" t="s">
        <v>10</v>
      </c>
      <c r="G1466" s="10">
        <v>4</v>
      </c>
      <c r="H1466" s="10">
        <v>0</v>
      </c>
      <c r="I1466" s="10" t="s">
        <v>4451</v>
      </c>
      <c r="J1466" s="10" t="s">
        <v>4452</v>
      </c>
      <c r="K1466" s="10" t="s">
        <v>13</v>
      </c>
    </row>
    <row r="1467" spans="1:11" x14ac:dyDescent="0.35">
      <c r="A1467" s="10">
        <v>32733268</v>
      </c>
      <c r="B1467" s="10" t="s">
        <v>7</v>
      </c>
      <c r="C1467" s="10" t="s">
        <v>4453</v>
      </c>
      <c r="D1467" s="10" t="s">
        <v>1471</v>
      </c>
      <c r="E1467" s="10" t="s">
        <v>30</v>
      </c>
      <c r="F1467" s="10" t="s">
        <v>10</v>
      </c>
      <c r="G1467" s="10">
        <v>2</v>
      </c>
      <c r="H1467" s="10">
        <v>0</v>
      </c>
      <c r="I1467" s="10" t="s">
        <v>4454</v>
      </c>
      <c r="J1467" s="10" t="s">
        <v>4455</v>
      </c>
      <c r="K1467" s="10" t="s">
        <v>17</v>
      </c>
    </row>
    <row r="1468" spans="1:11" x14ac:dyDescent="0.35">
      <c r="A1468" s="10">
        <v>32733116</v>
      </c>
      <c r="B1468" s="10" t="s">
        <v>7</v>
      </c>
      <c r="C1468" s="10" t="s">
        <v>4456</v>
      </c>
      <c r="D1468" s="10" t="s">
        <v>2589</v>
      </c>
      <c r="E1468" s="10" t="s">
        <v>9</v>
      </c>
      <c r="F1468" s="10" t="s">
        <v>10</v>
      </c>
      <c r="G1468" s="10">
        <v>2</v>
      </c>
      <c r="H1468" s="10">
        <v>0</v>
      </c>
      <c r="I1468" s="10" t="s">
        <v>4457</v>
      </c>
      <c r="J1468" s="10" t="s">
        <v>4458</v>
      </c>
      <c r="K1468" s="10" t="s">
        <v>17</v>
      </c>
    </row>
    <row r="1469" spans="1:11" x14ac:dyDescent="0.35">
      <c r="A1469" s="10">
        <v>32733078</v>
      </c>
      <c r="B1469" s="10" t="s">
        <v>7</v>
      </c>
      <c r="C1469" s="10" t="s">
        <v>4459</v>
      </c>
      <c r="D1469" s="10" t="s">
        <v>2589</v>
      </c>
      <c r="E1469" s="10" t="s">
        <v>43</v>
      </c>
      <c r="F1469" s="10" t="s">
        <v>10</v>
      </c>
      <c r="G1469" s="10">
        <v>2</v>
      </c>
      <c r="H1469" s="10">
        <v>0</v>
      </c>
      <c r="I1469" s="10" t="s">
        <v>4460</v>
      </c>
      <c r="J1469" s="10" t="s">
        <v>4461</v>
      </c>
      <c r="K1469" s="10" t="s">
        <v>17</v>
      </c>
    </row>
    <row r="1470" spans="1:11" x14ac:dyDescent="0.35">
      <c r="A1470" s="10">
        <v>32732920</v>
      </c>
      <c r="B1470" s="10" t="s">
        <v>7</v>
      </c>
      <c r="C1470" s="10" t="s">
        <v>4462</v>
      </c>
      <c r="D1470" s="10" t="s">
        <v>4147</v>
      </c>
      <c r="E1470" s="10" t="s">
        <v>30</v>
      </c>
      <c r="F1470" s="10" t="s">
        <v>10</v>
      </c>
      <c r="G1470" s="10">
        <v>2</v>
      </c>
      <c r="H1470" s="10">
        <v>0</v>
      </c>
      <c r="I1470" s="10" t="s">
        <v>4463</v>
      </c>
      <c r="J1470" s="10" t="s">
        <v>4464</v>
      </c>
      <c r="K1470" s="10" t="s">
        <v>17</v>
      </c>
    </row>
    <row r="1471" spans="1:11" x14ac:dyDescent="0.35">
      <c r="A1471" s="10">
        <v>32732763</v>
      </c>
      <c r="B1471" s="10" t="s">
        <v>97</v>
      </c>
      <c r="C1471" s="10" t="s">
        <v>4465</v>
      </c>
      <c r="D1471" s="10" t="s">
        <v>2589</v>
      </c>
      <c r="E1471" s="10" t="s">
        <v>9</v>
      </c>
      <c r="F1471" s="10" t="s">
        <v>10</v>
      </c>
      <c r="G1471" s="10">
        <v>4</v>
      </c>
      <c r="H1471" s="10">
        <v>0</v>
      </c>
      <c r="I1471" s="10" t="s">
        <v>4466</v>
      </c>
      <c r="J1471" s="10" t="s">
        <v>4467</v>
      </c>
      <c r="K1471" s="10" t="s">
        <v>17</v>
      </c>
    </row>
    <row r="1472" spans="1:11" x14ac:dyDescent="0.35">
      <c r="A1472" s="10">
        <v>32732602</v>
      </c>
      <c r="B1472" s="10" t="s">
        <v>14</v>
      </c>
      <c r="C1472" s="10" t="s">
        <v>4468</v>
      </c>
      <c r="D1472" s="10" t="s">
        <v>4147</v>
      </c>
      <c r="E1472" s="10" t="s">
        <v>30</v>
      </c>
      <c r="F1472" s="10" t="s">
        <v>10</v>
      </c>
      <c r="G1472" s="10">
        <v>2</v>
      </c>
      <c r="H1472" s="10">
        <v>0</v>
      </c>
      <c r="I1472" s="10" t="s">
        <v>4469</v>
      </c>
      <c r="J1472" s="10" t="s">
        <v>4470</v>
      </c>
      <c r="K1472" s="10" t="s">
        <v>17</v>
      </c>
    </row>
    <row r="1473" spans="1:11" x14ac:dyDescent="0.35">
      <c r="A1473" s="10">
        <v>32732471</v>
      </c>
      <c r="B1473" s="10" t="s">
        <v>14</v>
      </c>
      <c r="C1473" s="10" t="s">
        <v>4471</v>
      </c>
      <c r="D1473" s="10" t="s">
        <v>2589</v>
      </c>
      <c r="E1473" s="10" t="s">
        <v>19</v>
      </c>
      <c r="F1473" s="10" t="s">
        <v>20</v>
      </c>
      <c r="G1473" s="10">
        <v>3</v>
      </c>
      <c r="H1473" s="10">
        <v>0</v>
      </c>
      <c r="I1473" s="10" t="s">
        <v>4472</v>
      </c>
      <c r="J1473" s="10" t="s">
        <v>4473</v>
      </c>
      <c r="K1473" s="10" t="s">
        <v>13</v>
      </c>
    </row>
    <row r="1474" spans="1:11" x14ac:dyDescent="0.35">
      <c r="A1474" s="10">
        <v>32732181</v>
      </c>
      <c r="B1474" s="10" t="s">
        <v>7</v>
      </c>
      <c r="C1474" s="10" t="s">
        <v>4474</v>
      </c>
      <c r="D1474" s="10" t="s">
        <v>1758</v>
      </c>
      <c r="E1474" s="10" t="s">
        <v>43</v>
      </c>
      <c r="F1474" s="10" t="s">
        <v>10</v>
      </c>
      <c r="G1474" s="10">
        <v>4</v>
      </c>
      <c r="H1474" s="10">
        <v>0</v>
      </c>
      <c r="I1474" s="10" t="s">
        <v>4475</v>
      </c>
      <c r="J1474" s="10" t="s">
        <v>4476</v>
      </c>
      <c r="K1474" s="10" t="s">
        <v>13</v>
      </c>
    </row>
    <row r="1475" spans="1:11" x14ac:dyDescent="0.35">
      <c r="A1475" s="10">
        <v>32731984</v>
      </c>
      <c r="B1475" s="10" t="s">
        <v>14</v>
      </c>
      <c r="C1475" s="10" t="s">
        <v>4477</v>
      </c>
      <c r="D1475" s="10" t="s">
        <v>2986</v>
      </c>
      <c r="E1475" s="10" t="s">
        <v>43</v>
      </c>
      <c r="F1475" s="10" t="s">
        <v>10</v>
      </c>
      <c r="G1475" s="10">
        <v>2</v>
      </c>
      <c r="H1475" s="10">
        <v>0</v>
      </c>
      <c r="I1475" s="10" t="s">
        <v>4478</v>
      </c>
      <c r="J1475" s="10" t="s">
        <v>4479</v>
      </c>
      <c r="K1475" s="10" t="s">
        <v>13</v>
      </c>
    </row>
    <row r="1476" spans="1:11" x14ac:dyDescent="0.35">
      <c r="A1476" s="10">
        <v>32731861</v>
      </c>
      <c r="B1476" s="10" t="s">
        <v>7</v>
      </c>
      <c r="C1476" s="10" t="s">
        <v>4480</v>
      </c>
      <c r="D1476" s="10" t="s">
        <v>3853</v>
      </c>
      <c r="E1476" s="10" t="s">
        <v>43</v>
      </c>
      <c r="F1476" s="10" t="s">
        <v>10</v>
      </c>
      <c r="G1476" s="10">
        <v>5</v>
      </c>
      <c r="H1476" s="10">
        <v>0</v>
      </c>
      <c r="I1476" s="10" t="s">
        <v>4481</v>
      </c>
      <c r="J1476" s="10" t="s">
        <v>4482</v>
      </c>
      <c r="K1476" s="10" t="s">
        <v>17</v>
      </c>
    </row>
    <row r="1477" spans="1:11" x14ac:dyDescent="0.35">
      <c r="A1477" s="10">
        <v>32731700</v>
      </c>
      <c r="B1477" s="10" t="s">
        <v>14</v>
      </c>
      <c r="C1477" s="10" t="s">
        <v>4483</v>
      </c>
      <c r="D1477" s="10" t="s">
        <v>4354</v>
      </c>
      <c r="E1477" s="10" t="s">
        <v>9</v>
      </c>
      <c r="F1477" s="10" t="s">
        <v>10</v>
      </c>
      <c r="G1477" s="10">
        <v>2</v>
      </c>
      <c r="H1477" s="10">
        <v>0</v>
      </c>
      <c r="I1477" s="10" t="s">
        <v>4484</v>
      </c>
      <c r="J1477" s="10" t="s">
        <v>4485</v>
      </c>
      <c r="K1477" s="10" t="s">
        <v>17</v>
      </c>
    </row>
    <row r="1478" spans="1:11" x14ac:dyDescent="0.35">
      <c r="A1478" s="10">
        <v>32731565</v>
      </c>
      <c r="B1478" s="10" t="s">
        <v>7</v>
      </c>
      <c r="C1478" s="10" t="s">
        <v>4486</v>
      </c>
      <c r="D1478" s="10" t="s">
        <v>3853</v>
      </c>
      <c r="E1478" s="10" t="s">
        <v>30</v>
      </c>
      <c r="F1478" s="10" t="s">
        <v>10</v>
      </c>
      <c r="G1478" s="10">
        <v>4</v>
      </c>
      <c r="H1478" s="10">
        <v>0</v>
      </c>
      <c r="I1478" s="10" t="s">
        <v>4487</v>
      </c>
      <c r="J1478" s="10" t="s">
        <v>4488</v>
      </c>
      <c r="K1478" s="10" t="s">
        <v>17</v>
      </c>
    </row>
    <row r="1479" spans="1:11" x14ac:dyDescent="0.35">
      <c r="A1479" s="10">
        <v>32731375</v>
      </c>
      <c r="B1479" s="10" t="s">
        <v>14</v>
      </c>
      <c r="C1479" s="10" t="s">
        <v>4489</v>
      </c>
      <c r="D1479" s="10" t="s">
        <v>2665</v>
      </c>
      <c r="E1479" s="10" t="s">
        <v>392</v>
      </c>
      <c r="F1479" s="10" t="s">
        <v>283</v>
      </c>
      <c r="G1479" s="10">
        <v>2</v>
      </c>
      <c r="H1479" s="10">
        <v>64</v>
      </c>
      <c r="I1479" s="10" t="s">
        <v>4490</v>
      </c>
      <c r="J1479" s="10" t="s">
        <v>4491</v>
      </c>
      <c r="K1479" s="10" t="s">
        <v>17</v>
      </c>
    </row>
    <row r="1480" spans="1:11" x14ac:dyDescent="0.35">
      <c r="A1480" s="10">
        <v>32731157</v>
      </c>
      <c r="B1480" s="10" t="s">
        <v>14</v>
      </c>
      <c r="C1480" s="10" t="s">
        <v>4492</v>
      </c>
      <c r="D1480" s="10" t="s">
        <v>4354</v>
      </c>
      <c r="E1480" s="10" t="s">
        <v>9</v>
      </c>
      <c r="F1480" s="10" t="s">
        <v>10</v>
      </c>
      <c r="G1480" s="10">
        <v>2</v>
      </c>
      <c r="H1480" s="10">
        <v>0</v>
      </c>
      <c r="I1480" s="10" t="s">
        <v>4493</v>
      </c>
      <c r="J1480" s="10" t="s">
        <v>4494</v>
      </c>
      <c r="K1480" s="10" t="s">
        <v>17</v>
      </c>
    </row>
    <row r="1481" spans="1:11" x14ac:dyDescent="0.35">
      <c r="A1481" s="10">
        <v>32731040</v>
      </c>
      <c r="B1481" s="10" t="s">
        <v>14</v>
      </c>
      <c r="C1481" s="10" t="s">
        <v>4495</v>
      </c>
      <c r="D1481" s="10" t="s">
        <v>1254</v>
      </c>
      <c r="E1481" s="10" t="s">
        <v>88</v>
      </c>
      <c r="F1481" s="10" t="s">
        <v>10</v>
      </c>
      <c r="G1481" s="10">
        <v>2</v>
      </c>
      <c r="H1481" s="10">
        <v>0</v>
      </c>
      <c r="I1481" s="10" t="s">
        <v>4496</v>
      </c>
      <c r="J1481" s="10" t="s">
        <v>4497</v>
      </c>
      <c r="K1481" s="10" t="s">
        <v>17</v>
      </c>
    </row>
    <row r="1482" spans="1:11" x14ac:dyDescent="0.35">
      <c r="A1482" s="10">
        <v>32730646</v>
      </c>
      <c r="B1482" s="10" t="s">
        <v>7</v>
      </c>
      <c r="C1482" s="10" t="s">
        <v>4498</v>
      </c>
      <c r="D1482" s="10" t="s">
        <v>3399</v>
      </c>
      <c r="E1482" s="10" t="s">
        <v>9</v>
      </c>
      <c r="F1482" s="10" t="s">
        <v>10</v>
      </c>
      <c r="G1482" s="10">
        <v>4</v>
      </c>
      <c r="H1482" s="10">
        <v>0</v>
      </c>
      <c r="I1482" s="10" t="s">
        <v>4499</v>
      </c>
      <c r="J1482" s="10" t="s">
        <v>4500</v>
      </c>
      <c r="K1482" s="10" t="s">
        <v>17</v>
      </c>
    </row>
    <row r="1483" spans="1:11" x14ac:dyDescent="0.35">
      <c r="A1483" s="10">
        <v>32729997</v>
      </c>
      <c r="B1483" s="10" t="s">
        <v>14</v>
      </c>
      <c r="C1483" s="10" t="s">
        <v>4501</v>
      </c>
      <c r="D1483" s="10" t="s">
        <v>3399</v>
      </c>
      <c r="E1483" s="10" t="s">
        <v>9</v>
      </c>
      <c r="F1483" s="10" t="s">
        <v>10</v>
      </c>
      <c r="G1483" s="10">
        <v>3</v>
      </c>
      <c r="H1483" s="10">
        <v>0</v>
      </c>
      <c r="I1483" s="10" t="s">
        <v>4502</v>
      </c>
      <c r="J1483" s="10" t="s">
        <v>4503</v>
      </c>
      <c r="K1483" s="10" t="s">
        <v>17</v>
      </c>
    </row>
    <row r="1484" spans="1:11" x14ac:dyDescent="0.35">
      <c r="A1484" s="10">
        <v>32729391</v>
      </c>
      <c r="B1484" s="10" t="s">
        <v>14</v>
      </c>
      <c r="C1484" s="10" t="s">
        <v>4504</v>
      </c>
      <c r="D1484" s="10" t="s">
        <v>3399</v>
      </c>
      <c r="E1484" s="10" t="s">
        <v>88</v>
      </c>
      <c r="F1484" s="10" t="s">
        <v>10</v>
      </c>
      <c r="G1484" s="10">
        <v>3</v>
      </c>
      <c r="H1484" s="10">
        <v>0</v>
      </c>
      <c r="I1484" s="10" t="s">
        <v>4505</v>
      </c>
      <c r="J1484" s="10" t="s">
        <v>4506</v>
      </c>
      <c r="K1484" s="10" t="s">
        <v>17</v>
      </c>
    </row>
    <row r="1485" spans="1:11" x14ac:dyDescent="0.35">
      <c r="A1485" s="10">
        <v>32729340</v>
      </c>
      <c r="B1485" s="10" t="s">
        <v>14</v>
      </c>
      <c r="C1485" s="10" t="s">
        <v>4507</v>
      </c>
      <c r="D1485" s="10" t="s">
        <v>4147</v>
      </c>
      <c r="E1485" s="10" t="s">
        <v>30</v>
      </c>
      <c r="F1485" s="10" t="s">
        <v>10</v>
      </c>
      <c r="G1485" s="10">
        <v>6</v>
      </c>
      <c r="H1485" s="10">
        <v>0</v>
      </c>
      <c r="I1485" s="10" t="s">
        <v>4508</v>
      </c>
      <c r="J1485" s="10" t="s">
        <v>4509</v>
      </c>
      <c r="K1485" s="10" t="s">
        <v>17</v>
      </c>
    </row>
    <row r="1486" spans="1:11" x14ac:dyDescent="0.35">
      <c r="A1486" s="10">
        <v>32729141</v>
      </c>
      <c r="B1486" s="10" t="s">
        <v>61</v>
      </c>
      <c r="C1486" s="10" t="s">
        <v>4510</v>
      </c>
      <c r="D1486" s="10" t="s">
        <v>3399</v>
      </c>
      <c r="E1486" s="10" t="s">
        <v>88</v>
      </c>
      <c r="F1486" s="10" t="s">
        <v>10</v>
      </c>
      <c r="G1486" s="10">
        <v>4</v>
      </c>
      <c r="H1486" s="10">
        <v>0</v>
      </c>
      <c r="I1486" s="10" t="s">
        <v>4511</v>
      </c>
      <c r="J1486" s="10" t="s">
        <v>4512</v>
      </c>
      <c r="K1486" s="10" t="s">
        <v>17</v>
      </c>
    </row>
    <row r="1487" spans="1:11" x14ac:dyDescent="0.35">
      <c r="A1487" s="10">
        <v>32728808</v>
      </c>
      <c r="B1487" s="10" t="s">
        <v>61</v>
      </c>
      <c r="C1487" s="10" t="s">
        <v>4513</v>
      </c>
      <c r="D1487" s="10" t="s">
        <v>4354</v>
      </c>
      <c r="E1487" s="10" t="s">
        <v>9</v>
      </c>
      <c r="F1487" s="10" t="s">
        <v>10</v>
      </c>
      <c r="G1487" s="10">
        <v>0</v>
      </c>
      <c r="H1487" s="10">
        <v>0</v>
      </c>
      <c r="I1487" s="10" t="s">
        <v>4514</v>
      </c>
      <c r="J1487" s="10" t="s">
        <v>4515</v>
      </c>
      <c r="K1487" s="10" t="s">
        <v>104</v>
      </c>
    </row>
    <row r="1488" spans="1:11" x14ac:dyDescent="0.35">
      <c r="A1488" s="10">
        <v>32728550</v>
      </c>
      <c r="B1488" s="10" t="s">
        <v>14</v>
      </c>
      <c r="C1488" s="10" t="s">
        <v>4516</v>
      </c>
      <c r="D1488" s="10" t="s">
        <v>2061</v>
      </c>
      <c r="E1488" s="10" t="s">
        <v>30</v>
      </c>
      <c r="F1488" s="10" t="s">
        <v>10</v>
      </c>
      <c r="G1488" s="10">
        <v>5</v>
      </c>
      <c r="H1488" s="10">
        <v>0</v>
      </c>
      <c r="I1488" s="10" t="s">
        <v>4517</v>
      </c>
      <c r="J1488" s="10" t="s">
        <v>4518</v>
      </c>
      <c r="K1488" s="10" t="s">
        <v>13</v>
      </c>
    </row>
    <row r="1489" spans="1:11" x14ac:dyDescent="0.35">
      <c r="A1489" s="10">
        <v>32727654</v>
      </c>
      <c r="B1489" s="10" t="s">
        <v>7</v>
      </c>
      <c r="C1489" s="10" t="s">
        <v>4519</v>
      </c>
      <c r="D1489" s="10" t="s">
        <v>3195</v>
      </c>
      <c r="E1489" s="10" t="s">
        <v>43</v>
      </c>
      <c r="F1489" s="10" t="s">
        <v>10</v>
      </c>
      <c r="G1489" s="10">
        <v>5</v>
      </c>
      <c r="H1489" s="10">
        <v>0</v>
      </c>
      <c r="I1489" s="10" t="s">
        <v>4520</v>
      </c>
      <c r="J1489" s="10" t="s">
        <v>4521</v>
      </c>
      <c r="K1489" s="10" t="s">
        <v>13</v>
      </c>
    </row>
    <row r="1490" spans="1:11" x14ac:dyDescent="0.35">
      <c r="A1490" s="10">
        <v>32727516</v>
      </c>
      <c r="B1490" s="10" t="s">
        <v>14</v>
      </c>
      <c r="C1490" s="10" t="s">
        <v>4522</v>
      </c>
      <c r="D1490" s="10" t="s">
        <v>4147</v>
      </c>
      <c r="E1490" s="10" t="s">
        <v>30</v>
      </c>
      <c r="F1490" s="10" t="s">
        <v>10</v>
      </c>
      <c r="G1490" s="10">
        <v>4</v>
      </c>
      <c r="H1490" s="10">
        <v>0</v>
      </c>
      <c r="I1490" s="10" t="s">
        <v>4523</v>
      </c>
      <c r="J1490" s="10" t="s">
        <v>4524</v>
      </c>
      <c r="K1490" s="10" t="s">
        <v>17</v>
      </c>
    </row>
    <row r="1491" spans="1:11" x14ac:dyDescent="0.35">
      <c r="A1491" s="10">
        <v>32727393</v>
      </c>
      <c r="B1491" s="10" t="s">
        <v>7</v>
      </c>
      <c r="C1491" s="10" t="s">
        <v>4525</v>
      </c>
      <c r="D1491" s="10" t="s">
        <v>4354</v>
      </c>
      <c r="E1491" s="10" t="s">
        <v>9</v>
      </c>
      <c r="F1491" s="10" t="s">
        <v>10</v>
      </c>
      <c r="G1491" s="10">
        <v>2</v>
      </c>
      <c r="H1491" s="10">
        <v>0</v>
      </c>
      <c r="I1491" s="10" t="s">
        <v>4526</v>
      </c>
      <c r="J1491" s="10" t="s">
        <v>4527</v>
      </c>
      <c r="K1491" s="10" t="s">
        <v>17</v>
      </c>
    </row>
    <row r="1492" spans="1:11" x14ac:dyDescent="0.35">
      <c r="A1492" s="10">
        <v>32725033</v>
      </c>
      <c r="B1492" s="10" t="s">
        <v>14</v>
      </c>
      <c r="C1492" s="10" t="s">
        <v>4528</v>
      </c>
      <c r="D1492" s="10" t="s">
        <v>599</v>
      </c>
      <c r="E1492" s="10" t="s">
        <v>9</v>
      </c>
      <c r="F1492" s="10" t="s">
        <v>10</v>
      </c>
      <c r="G1492" s="10">
        <v>2</v>
      </c>
      <c r="H1492" s="10">
        <v>0</v>
      </c>
      <c r="I1492" s="10" t="s">
        <v>4529</v>
      </c>
      <c r="J1492" s="10" t="s">
        <v>4530</v>
      </c>
      <c r="K1492" s="10" t="s">
        <v>17</v>
      </c>
    </row>
    <row r="1493" spans="1:11" x14ac:dyDescent="0.35">
      <c r="A1493" s="10">
        <v>32724924</v>
      </c>
      <c r="B1493" s="10" t="s">
        <v>14</v>
      </c>
      <c r="C1493" s="10" t="s">
        <v>4531</v>
      </c>
      <c r="D1493" s="10" t="s">
        <v>4354</v>
      </c>
      <c r="E1493" s="10" t="s">
        <v>1140</v>
      </c>
      <c r="F1493" s="10" t="s">
        <v>283</v>
      </c>
      <c r="G1493" s="10">
        <v>2</v>
      </c>
      <c r="H1493" s="10">
        <v>44</v>
      </c>
      <c r="I1493" s="10" t="s">
        <v>4532</v>
      </c>
      <c r="J1493" s="10" t="s">
        <v>4533</v>
      </c>
      <c r="K1493" s="10" t="s">
        <v>17</v>
      </c>
    </row>
    <row r="1494" spans="1:11" x14ac:dyDescent="0.35">
      <c r="A1494" s="10">
        <v>32724831</v>
      </c>
      <c r="B1494" s="10" t="s">
        <v>97</v>
      </c>
      <c r="C1494" s="10" t="s">
        <v>4534</v>
      </c>
      <c r="D1494" s="10" t="s">
        <v>2986</v>
      </c>
      <c r="E1494" s="10" t="s">
        <v>43</v>
      </c>
      <c r="F1494" s="10" t="s">
        <v>10</v>
      </c>
      <c r="G1494" s="10">
        <v>0</v>
      </c>
      <c r="H1494" s="10">
        <v>0</v>
      </c>
      <c r="I1494" s="10" t="s">
        <v>4535</v>
      </c>
      <c r="J1494" s="10" t="s">
        <v>4536</v>
      </c>
      <c r="K1494" s="10" t="s">
        <v>104</v>
      </c>
    </row>
    <row r="1495" spans="1:11" x14ac:dyDescent="0.35">
      <c r="A1495" s="10">
        <v>32723869</v>
      </c>
      <c r="B1495" s="10" t="s">
        <v>14</v>
      </c>
      <c r="C1495" s="10" t="s">
        <v>4537</v>
      </c>
      <c r="D1495" s="10" t="s">
        <v>1634</v>
      </c>
      <c r="E1495" s="10" t="s">
        <v>392</v>
      </c>
      <c r="F1495" s="10" t="s">
        <v>283</v>
      </c>
      <c r="G1495" s="10">
        <v>8</v>
      </c>
      <c r="H1495" s="10">
        <v>256</v>
      </c>
      <c r="I1495" s="10" t="s">
        <v>4538</v>
      </c>
      <c r="J1495" s="10" t="s">
        <v>4539</v>
      </c>
      <c r="K1495" s="10" t="s">
        <v>17</v>
      </c>
    </row>
    <row r="1496" spans="1:11" x14ac:dyDescent="0.35">
      <c r="A1496" s="10">
        <v>32722879</v>
      </c>
      <c r="B1496" s="10" t="s">
        <v>14</v>
      </c>
      <c r="C1496" s="10" t="s">
        <v>4540</v>
      </c>
      <c r="D1496" s="10" t="s">
        <v>3887</v>
      </c>
      <c r="E1496" s="10" t="s">
        <v>43</v>
      </c>
      <c r="F1496" s="10" t="s">
        <v>10</v>
      </c>
      <c r="G1496" s="10">
        <v>3</v>
      </c>
      <c r="H1496" s="10">
        <v>0</v>
      </c>
      <c r="I1496" s="10" t="s">
        <v>4541</v>
      </c>
      <c r="J1496" s="10" t="s">
        <v>4542</v>
      </c>
      <c r="K1496" s="10" t="s">
        <v>17</v>
      </c>
    </row>
    <row r="1497" spans="1:11" x14ac:dyDescent="0.35">
      <c r="A1497" s="10">
        <v>32722840</v>
      </c>
      <c r="B1497" s="10" t="s">
        <v>14</v>
      </c>
      <c r="C1497" s="10" t="s">
        <v>4543</v>
      </c>
      <c r="D1497" s="10" t="s">
        <v>1049</v>
      </c>
      <c r="E1497" s="10" t="s">
        <v>670</v>
      </c>
      <c r="F1497" s="10" t="s">
        <v>283</v>
      </c>
      <c r="G1497" s="10">
        <v>3</v>
      </c>
      <c r="H1497" s="10">
        <v>66</v>
      </c>
      <c r="I1497" s="10" t="s">
        <v>4544</v>
      </c>
      <c r="J1497" s="10" t="s">
        <v>4545</v>
      </c>
      <c r="K1497" s="10" t="s">
        <v>17</v>
      </c>
    </row>
    <row r="1498" spans="1:11" x14ac:dyDescent="0.35">
      <c r="A1498" s="10">
        <v>32721944</v>
      </c>
      <c r="B1498" s="10" t="s">
        <v>14</v>
      </c>
      <c r="C1498" s="10" t="s">
        <v>4546</v>
      </c>
      <c r="D1498" s="10" t="s">
        <v>1758</v>
      </c>
      <c r="E1498" s="10" t="s">
        <v>9</v>
      </c>
      <c r="F1498" s="10" t="s">
        <v>10</v>
      </c>
      <c r="G1498" s="10">
        <v>2</v>
      </c>
      <c r="H1498" s="10">
        <v>0</v>
      </c>
      <c r="I1498" s="10" t="s">
        <v>4547</v>
      </c>
      <c r="J1498" s="10" t="s">
        <v>4548</v>
      </c>
      <c r="K1498" s="10" t="s">
        <v>17</v>
      </c>
    </row>
    <row r="1499" spans="1:11" x14ac:dyDescent="0.35">
      <c r="A1499" s="10">
        <v>32721890</v>
      </c>
      <c r="B1499" s="10" t="s">
        <v>7</v>
      </c>
      <c r="C1499" s="10" t="s">
        <v>4549</v>
      </c>
      <c r="D1499" s="10" t="s">
        <v>1634</v>
      </c>
      <c r="E1499" s="10" t="s">
        <v>30</v>
      </c>
      <c r="F1499" s="10" t="s">
        <v>10</v>
      </c>
      <c r="G1499" s="10">
        <v>4</v>
      </c>
      <c r="H1499" s="10">
        <v>0</v>
      </c>
      <c r="I1499" s="10" t="s">
        <v>4550</v>
      </c>
      <c r="J1499" s="10" t="s">
        <v>4551</v>
      </c>
      <c r="K1499" s="10" t="s">
        <v>13</v>
      </c>
    </row>
    <row r="1500" spans="1:11" x14ac:dyDescent="0.35">
      <c r="A1500" s="10">
        <v>32721573</v>
      </c>
      <c r="B1500" s="10" t="s">
        <v>61</v>
      </c>
      <c r="C1500" s="10" t="s">
        <v>4552</v>
      </c>
      <c r="D1500" s="10" t="s">
        <v>1758</v>
      </c>
      <c r="E1500" s="10" t="s">
        <v>43</v>
      </c>
      <c r="F1500" s="10" t="s">
        <v>10</v>
      </c>
      <c r="G1500" s="10">
        <v>3</v>
      </c>
      <c r="H1500" s="10">
        <v>0</v>
      </c>
      <c r="I1500" s="10" t="s">
        <v>4553</v>
      </c>
      <c r="J1500" s="10" t="s">
        <v>4554</v>
      </c>
      <c r="K1500" s="10" t="s">
        <v>17</v>
      </c>
    </row>
    <row r="1501" spans="1:11" x14ac:dyDescent="0.35">
      <c r="A1501" s="10">
        <v>32720783</v>
      </c>
      <c r="B1501" s="10" t="s">
        <v>97</v>
      </c>
      <c r="C1501" s="10" t="s">
        <v>4555</v>
      </c>
      <c r="D1501" s="10" t="s">
        <v>2589</v>
      </c>
      <c r="E1501" s="10" t="s">
        <v>30</v>
      </c>
      <c r="F1501" s="10" t="s">
        <v>10</v>
      </c>
      <c r="G1501" s="10">
        <v>6</v>
      </c>
      <c r="H1501" s="10">
        <v>0</v>
      </c>
      <c r="I1501" s="10" t="s">
        <v>4556</v>
      </c>
      <c r="J1501" s="10" t="s">
        <v>4557</v>
      </c>
      <c r="K1501" s="10" t="s">
        <v>17</v>
      </c>
    </row>
    <row r="1502" spans="1:11" x14ac:dyDescent="0.35">
      <c r="A1502" s="10">
        <v>32720448</v>
      </c>
      <c r="B1502" s="10" t="s">
        <v>14</v>
      </c>
      <c r="C1502" s="10" t="s">
        <v>4558</v>
      </c>
      <c r="D1502" s="10" t="s">
        <v>3853</v>
      </c>
      <c r="E1502" s="10" t="s">
        <v>392</v>
      </c>
      <c r="F1502" s="10" t="s">
        <v>283</v>
      </c>
      <c r="G1502" s="10">
        <v>2</v>
      </c>
      <c r="H1502" s="10">
        <v>44</v>
      </c>
      <c r="I1502" s="10" t="s">
        <v>4559</v>
      </c>
      <c r="J1502" s="10" t="s">
        <v>4560</v>
      </c>
      <c r="K1502" s="10" t="s">
        <v>17</v>
      </c>
    </row>
    <row r="1503" spans="1:11" x14ac:dyDescent="0.35">
      <c r="A1503" s="10">
        <v>32720000</v>
      </c>
      <c r="B1503" s="10" t="s">
        <v>14</v>
      </c>
      <c r="C1503" s="10" t="s">
        <v>4561</v>
      </c>
      <c r="D1503" s="10" t="s">
        <v>173</v>
      </c>
      <c r="E1503" s="10" t="s">
        <v>282</v>
      </c>
      <c r="F1503" s="10" t="s">
        <v>283</v>
      </c>
      <c r="G1503" s="10">
        <v>2</v>
      </c>
      <c r="H1503" s="10">
        <v>44</v>
      </c>
      <c r="I1503" s="10" t="s">
        <v>4562</v>
      </c>
      <c r="J1503" s="10" t="s">
        <v>4563</v>
      </c>
      <c r="K1503" s="10" t="s">
        <v>17</v>
      </c>
    </row>
    <row r="1504" spans="1:11" x14ac:dyDescent="0.35">
      <c r="A1504" s="10">
        <v>32719886</v>
      </c>
      <c r="B1504" s="10" t="s">
        <v>14</v>
      </c>
      <c r="C1504" s="10" t="s">
        <v>4564</v>
      </c>
      <c r="D1504" s="10" t="s">
        <v>4147</v>
      </c>
      <c r="E1504" s="10" t="s">
        <v>370</v>
      </c>
      <c r="F1504" s="10" t="s">
        <v>283</v>
      </c>
      <c r="G1504" s="10">
        <v>2</v>
      </c>
      <c r="H1504" s="10">
        <v>32</v>
      </c>
      <c r="I1504" s="10" t="s">
        <v>4565</v>
      </c>
      <c r="J1504" s="10" t="s">
        <v>4566</v>
      </c>
      <c r="K1504" s="10" t="s">
        <v>17</v>
      </c>
    </row>
    <row r="1505" spans="1:11" x14ac:dyDescent="0.35">
      <c r="A1505" s="10">
        <v>32719805</v>
      </c>
      <c r="B1505" s="10" t="s">
        <v>97</v>
      </c>
      <c r="C1505" s="10" t="s">
        <v>4567</v>
      </c>
      <c r="D1505" s="10" t="s">
        <v>2665</v>
      </c>
      <c r="E1505" s="10" t="s">
        <v>370</v>
      </c>
      <c r="F1505" s="10" t="s">
        <v>283</v>
      </c>
      <c r="G1505" s="10">
        <v>3</v>
      </c>
      <c r="H1505" s="10">
        <v>135</v>
      </c>
      <c r="I1505" s="10" t="s">
        <v>4568</v>
      </c>
      <c r="J1505" s="10" t="s">
        <v>4569</v>
      </c>
      <c r="K1505" s="10" t="s">
        <v>17</v>
      </c>
    </row>
    <row r="1506" spans="1:11" x14ac:dyDescent="0.35">
      <c r="A1506" s="10">
        <v>32719408</v>
      </c>
      <c r="B1506" s="10" t="s">
        <v>7</v>
      </c>
      <c r="C1506" s="10" t="s">
        <v>4570</v>
      </c>
      <c r="D1506" s="10" t="s">
        <v>3887</v>
      </c>
      <c r="E1506" s="10" t="s">
        <v>670</v>
      </c>
      <c r="F1506" s="10" t="s">
        <v>283</v>
      </c>
      <c r="G1506" s="10">
        <v>3</v>
      </c>
      <c r="H1506" s="10">
        <v>44</v>
      </c>
      <c r="I1506" s="10" t="s">
        <v>4571</v>
      </c>
      <c r="J1506" s="10" t="s">
        <v>4572</v>
      </c>
      <c r="K1506" s="10" t="s">
        <v>17</v>
      </c>
    </row>
    <row r="1507" spans="1:11" x14ac:dyDescent="0.35">
      <c r="A1507" s="10">
        <v>32718667</v>
      </c>
      <c r="B1507" s="10" t="s">
        <v>14</v>
      </c>
      <c r="C1507" s="10" t="s">
        <v>4573</v>
      </c>
      <c r="D1507" s="10" t="s">
        <v>1471</v>
      </c>
      <c r="E1507" s="10" t="s">
        <v>30</v>
      </c>
      <c r="F1507" s="10" t="s">
        <v>10</v>
      </c>
      <c r="G1507" s="10">
        <v>0</v>
      </c>
      <c r="H1507" s="10">
        <v>0</v>
      </c>
      <c r="I1507" s="10" t="s">
        <v>4574</v>
      </c>
      <c r="J1507" s="10" t="s">
        <v>4575</v>
      </c>
      <c r="K1507" s="10" t="s">
        <v>104</v>
      </c>
    </row>
    <row r="1508" spans="1:11" x14ac:dyDescent="0.35">
      <c r="A1508" s="10">
        <v>32717954</v>
      </c>
      <c r="B1508" s="10" t="s">
        <v>14</v>
      </c>
      <c r="C1508" s="10" t="s">
        <v>4576</v>
      </c>
      <c r="D1508" s="10" t="s">
        <v>4354</v>
      </c>
      <c r="E1508" s="10" t="s">
        <v>9</v>
      </c>
      <c r="F1508" s="10" t="s">
        <v>10</v>
      </c>
      <c r="G1508" s="10">
        <v>3</v>
      </c>
      <c r="H1508" s="10">
        <v>0</v>
      </c>
      <c r="I1508" s="10" t="s">
        <v>4577</v>
      </c>
      <c r="J1508" s="10" t="s">
        <v>4578</v>
      </c>
      <c r="K1508" s="10" t="s">
        <v>17</v>
      </c>
    </row>
    <row r="1509" spans="1:11" x14ac:dyDescent="0.35">
      <c r="A1509" s="10">
        <v>32717871</v>
      </c>
      <c r="B1509" s="10" t="s">
        <v>7</v>
      </c>
      <c r="C1509" s="10" t="s">
        <v>4579</v>
      </c>
      <c r="D1509" s="10" t="s">
        <v>1471</v>
      </c>
      <c r="E1509" s="10" t="s">
        <v>670</v>
      </c>
      <c r="F1509" s="10" t="s">
        <v>283</v>
      </c>
      <c r="G1509" s="10">
        <v>2</v>
      </c>
      <c r="H1509" s="10">
        <v>64</v>
      </c>
      <c r="I1509" s="10" t="s">
        <v>4580</v>
      </c>
      <c r="J1509" s="10" t="s">
        <v>4581</v>
      </c>
      <c r="K1509" s="10" t="s">
        <v>13</v>
      </c>
    </row>
    <row r="1510" spans="1:11" x14ac:dyDescent="0.35">
      <c r="A1510" s="10">
        <v>32717865</v>
      </c>
      <c r="B1510" s="10" t="s">
        <v>14</v>
      </c>
      <c r="C1510" s="10" t="s">
        <v>4582</v>
      </c>
      <c r="D1510" s="10" t="s">
        <v>1758</v>
      </c>
      <c r="E1510" s="10" t="s">
        <v>43</v>
      </c>
      <c r="F1510" s="10" t="s">
        <v>10</v>
      </c>
      <c r="G1510" s="10">
        <v>6</v>
      </c>
      <c r="H1510" s="10">
        <v>0</v>
      </c>
      <c r="I1510" s="10" t="s">
        <v>4583</v>
      </c>
      <c r="J1510" s="10" t="s">
        <v>4584</v>
      </c>
      <c r="K1510" s="10" t="s">
        <v>13</v>
      </c>
    </row>
    <row r="1511" spans="1:11" x14ac:dyDescent="0.35">
      <c r="A1511" s="10">
        <v>32717344</v>
      </c>
      <c r="B1511" s="10" t="s">
        <v>7</v>
      </c>
      <c r="C1511" s="10" t="s">
        <v>4585</v>
      </c>
      <c r="D1511" s="10" t="s">
        <v>4354</v>
      </c>
      <c r="E1511" s="10" t="s">
        <v>9</v>
      </c>
      <c r="F1511" s="10" t="s">
        <v>10</v>
      </c>
      <c r="G1511" s="10">
        <v>3</v>
      </c>
      <c r="H1511" s="10">
        <v>0</v>
      </c>
      <c r="I1511" s="10" t="s">
        <v>4586</v>
      </c>
      <c r="J1511" s="10" t="s">
        <v>4587</v>
      </c>
      <c r="K1511" s="10" t="s">
        <v>17</v>
      </c>
    </row>
    <row r="1512" spans="1:11" x14ac:dyDescent="0.35">
      <c r="A1512" s="10">
        <v>32717314</v>
      </c>
      <c r="B1512" s="10" t="s">
        <v>14</v>
      </c>
      <c r="C1512" s="10" t="s">
        <v>4588</v>
      </c>
      <c r="D1512" s="10" t="s">
        <v>1969</v>
      </c>
      <c r="E1512" s="10" t="s">
        <v>88</v>
      </c>
      <c r="F1512" s="10" t="s">
        <v>10</v>
      </c>
      <c r="G1512" s="10">
        <v>5</v>
      </c>
      <c r="H1512" s="10">
        <v>0</v>
      </c>
      <c r="I1512" s="10" t="s">
        <v>4589</v>
      </c>
      <c r="J1512" s="10" t="s">
        <v>4590</v>
      </c>
      <c r="K1512" s="10" t="s">
        <v>13</v>
      </c>
    </row>
    <row r="1513" spans="1:11" x14ac:dyDescent="0.35">
      <c r="A1513" s="10">
        <v>32717310</v>
      </c>
      <c r="B1513" s="10" t="s">
        <v>14</v>
      </c>
      <c r="C1513" s="10" t="s">
        <v>4591</v>
      </c>
      <c r="D1513" s="10" t="s">
        <v>1758</v>
      </c>
      <c r="E1513" s="10" t="s">
        <v>43</v>
      </c>
      <c r="F1513" s="10" t="s">
        <v>10</v>
      </c>
      <c r="G1513" s="10">
        <v>3</v>
      </c>
      <c r="H1513" s="10">
        <v>0</v>
      </c>
      <c r="I1513" s="10" t="s">
        <v>4592</v>
      </c>
      <c r="J1513" s="10" t="s">
        <v>4593</v>
      </c>
      <c r="K1513" s="10" t="s">
        <v>17</v>
      </c>
    </row>
    <row r="1514" spans="1:11" x14ac:dyDescent="0.35">
      <c r="A1514" s="10">
        <v>32717221</v>
      </c>
      <c r="B1514" s="10" t="s">
        <v>14</v>
      </c>
      <c r="C1514" s="10" t="s">
        <v>4594</v>
      </c>
      <c r="D1514" s="10" t="s">
        <v>3853</v>
      </c>
      <c r="E1514" s="10" t="s">
        <v>43</v>
      </c>
      <c r="F1514" s="10" t="s">
        <v>10</v>
      </c>
      <c r="G1514" s="10">
        <v>2</v>
      </c>
      <c r="H1514" s="10">
        <v>0</v>
      </c>
      <c r="I1514" s="10" t="s">
        <v>3745</v>
      </c>
      <c r="J1514" s="10" t="s">
        <v>4595</v>
      </c>
      <c r="K1514" s="10" t="s">
        <v>17</v>
      </c>
    </row>
    <row r="1515" spans="1:11" x14ac:dyDescent="0.35">
      <c r="A1515" s="10">
        <v>32716862</v>
      </c>
      <c r="B1515" s="10" t="s">
        <v>14</v>
      </c>
      <c r="C1515" s="10" t="s">
        <v>4596</v>
      </c>
      <c r="D1515" s="10" t="s">
        <v>2589</v>
      </c>
      <c r="E1515" s="10" t="s">
        <v>9</v>
      </c>
      <c r="F1515" s="10" t="s">
        <v>10</v>
      </c>
      <c r="G1515" s="10">
        <v>4</v>
      </c>
      <c r="H1515" s="10">
        <v>0</v>
      </c>
      <c r="I1515" s="10" t="s">
        <v>4597</v>
      </c>
      <c r="J1515" s="10" t="s">
        <v>4598</v>
      </c>
      <c r="K1515" s="10" t="s">
        <v>17</v>
      </c>
    </row>
    <row r="1516" spans="1:11" x14ac:dyDescent="0.35">
      <c r="A1516" s="10">
        <v>32716104</v>
      </c>
      <c r="B1516" s="10" t="s">
        <v>7</v>
      </c>
      <c r="C1516" s="10" t="s">
        <v>4599</v>
      </c>
      <c r="D1516" s="10" t="s">
        <v>4354</v>
      </c>
      <c r="E1516" s="10" t="s">
        <v>1140</v>
      </c>
      <c r="F1516" s="10" t="s">
        <v>283</v>
      </c>
      <c r="G1516" s="10">
        <v>3</v>
      </c>
      <c r="H1516" s="10">
        <v>66</v>
      </c>
      <c r="I1516" s="10" t="s">
        <v>4600</v>
      </c>
      <c r="J1516" s="10" t="s">
        <v>4601</v>
      </c>
      <c r="K1516" s="10" t="s">
        <v>17</v>
      </c>
    </row>
    <row r="1517" spans="1:11" x14ac:dyDescent="0.35">
      <c r="A1517" s="10">
        <v>32715800</v>
      </c>
      <c r="B1517" s="10" t="s">
        <v>14</v>
      </c>
      <c r="C1517" s="10" t="s">
        <v>4602</v>
      </c>
      <c r="D1517" s="10" t="s">
        <v>3853</v>
      </c>
      <c r="E1517" s="10" t="s">
        <v>30</v>
      </c>
      <c r="F1517" s="10" t="s">
        <v>10</v>
      </c>
      <c r="G1517" s="10">
        <v>2</v>
      </c>
      <c r="H1517" s="10">
        <v>0</v>
      </c>
      <c r="I1517" s="10" t="s">
        <v>4603</v>
      </c>
      <c r="J1517" s="10" t="s">
        <v>4604</v>
      </c>
      <c r="K1517" s="10" t="s">
        <v>17</v>
      </c>
    </row>
    <row r="1518" spans="1:11" x14ac:dyDescent="0.35">
      <c r="A1518" s="10">
        <v>32715325</v>
      </c>
      <c r="B1518" s="10" t="s">
        <v>14</v>
      </c>
      <c r="C1518" s="10" t="s">
        <v>4605</v>
      </c>
      <c r="D1518" s="10" t="s">
        <v>84</v>
      </c>
      <c r="E1518" s="10" t="s">
        <v>43</v>
      </c>
      <c r="F1518" s="10" t="s">
        <v>10</v>
      </c>
      <c r="G1518" s="10">
        <v>4</v>
      </c>
      <c r="H1518" s="10">
        <v>0</v>
      </c>
      <c r="I1518" s="10" t="s">
        <v>4606</v>
      </c>
      <c r="J1518" s="10" t="s">
        <v>4607</v>
      </c>
      <c r="K1518" s="10" t="s">
        <v>17</v>
      </c>
    </row>
    <row r="1519" spans="1:11" x14ac:dyDescent="0.35">
      <c r="A1519" s="10">
        <v>32715109</v>
      </c>
      <c r="B1519" s="10" t="s">
        <v>14</v>
      </c>
      <c r="C1519" s="10" t="s">
        <v>4608</v>
      </c>
      <c r="D1519" s="10" t="s">
        <v>2061</v>
      </c>
      <c r="E1519" s="10" t="s">
        <v>282</v>
      </c>
      <c r="F1519" s="10" t="s">
        <v>283</v>
      </c>
      <c r="G1519" s="10">
        <v>6</v>
      </c>
      <c r="H1519" s="10">
        <v>192</v>
      </c>
      <c r="I1519" s="10" t="s">
        <v>4609</v>
      </c>
      <c r="J1519" s="10" t="s">
        <v>4610</v>
      </c>
      <c r="K1519" s="10" t="s">
        <v>17</v>
      </c>
    </row>
    <row r="1520" spans="1:11" x14ac:dyDescent="0.35">
      <c r="A1520" s="10">
        <v>32715079</v>
      </c>
      <c r="B1520" s="10" t="s">
        <v>7</v>
      </c>
      <c r="C1520" s="10" t="s">
        <v>4611</v>
      </c>
      <c r="D1520" s="10" t="s">
        <v>3887</v>
      </c>
      <c r="E1520" s="10" t="s">
        <v>9</v>
      </c>
      <c r="F1520" s="10" t="s">
        <v>10</v>
      </c>
      <c r="G1520" s="10">
        <v>4</v>
      </c>
      <c r="H1520" s="10">
        <v>0</v>
      </c>
      <c r="I1520" s="10" t="s">
        <v>4612</v>
      </c>
      <c r="J1520" s="10" t="s">
        <v>4613</v>
      </c>
      <c r="K1520" s="10" t="s">
        <v>17</v>
      </c>
    </row>
    <row r="1521" spans="1:11" x14ac:dyDescent="0.35">
      <c r="A1521" s="10">
        <v>32714848</v>
      </c>
      <c r="B1521" s="10" t="s">
        <v>7</v>
      </c>
      <c r="C1521" s="10" t="s">
        <v>4614</v>
      </c>
      <c r="D1521" s="10" t="s">
        <v>2986</v>
      </c>
      <c r="E1521" s="10" t="s">
        <v>43</v>
      </c>
      <c r="F1521" s="10" t="s">
        <v>10</v>
      </c>
      <c r="G1521" s="10">
        <v>2</v>
      </c>
      <c r="H1521" s="10">
        <v>0</v>
      </c>
      <c r="I1521" s="10" t="s">
        <v>4615</v>
      </c>
      <c r="J1521" s="10" t="s">
        <v>4616</v>
      </c>
      <c r="K1521" s="10" t="s">
        <v>17</v>
      </c>
    </row>
    <row r="1522" spans="1:11" x14ac:dyDescent="0.35">
      <c r="A1522" s="10">
        <v>32714496</v>
      </c>
      <c r="B1522" s="10" t="s">
        <v>14</v>
      </c>
      <c r="C1522" s="10" t="s">
        <v>4617</v>
      </c>
      <c r="D1522" s="10" t="s">
        <v>4147</v>
      </c>
      <c r="E1522" s="10" t="s">
        <v>30</v>
      </c>
      <c r="F1522" s="10" t="s">
        <v>10</v>
      </c>
      <c r="G1522" s="10">
        <v>4</v>
      </c>
      <c r="H1522" s="10">
        <v>0</v>
      </c>
      <c r="I1522" s="10" t="s">
        <v>4618</v>
      </c>
      <c r="J1522" s="10" t="s">
        <v>4619</v>
      </c>
      <c r="K1522" s="10" t="s">
        <v>17</v>
      </c>
    </row>
    <row r="1523" spans="1:11" x14ac:dyDescent="0.35">
      <c r="A1523" s="10">
        <v>32714340</v>
      </c>
      <c r="B1523" s="10" t="s">
        <v>61</v>
      </c>
      <c r="C1523" s="10" t="s">
        <v>4620</v>
      </c>
      <c r="D1523" s="10" t="s">
        <v>2061</v>
      </c>
      <c r="E1523" s="10" t="s">
        <v>19</v>
      </c>
      <c r="F1523" s="10" t="s">
        <v>20</v>
      </c>
      <c r="G1523" s="10">
        <v>4</v>
      </c>
      <c r="H1523" s="10">
        <v>0</v>
      </c>
      <c r="I1523" s="10" t="s">
        <v>4621</v>
      </c>
      <c r="J1523" s="10" t="s">
        <v>4622</v>
      </c>
      <c r="K1523" s="10" t="s">
        <v>17</v>
      </c>
    </row>
    <row r="1524" spans="1:11" x14ac:dyDescent="0.35">
      <c r="A1524" s="10">
        <v>32714203</v>
      </c>
      <c r="B1524" s="10" t="s">
        <v>14</v>
      </c>
      <c r="C1524" s="10" t="s">
        <v>4623</v>
      </c>
      <c r="D1524" s="10" t="s">
        <v>2262</v>
      </c>
      <c r="E1524" s="10" t="s">
        <v>392</v>
      </c>
      <c r="F1524" s="10" t="s">
        <v>283</v>
      </c>
      <c r="G1524" s="10">
        <v>2</v>
      </c>
      <c r="H1524" s="10">
        <v>64</v>
      </c>
      <c r="I1524" s="10" t="s">
        <v>4624</v>
      </c>
      <c r="J1524" s="10" t="s">
        <v>4625</v>
      </c>
      <c r="K1524" s="10" t="s">
        <v>17</v>
      </c>
    </row>
    <row r="1525" spans="1:11" x14ac:dyDescent="0.35">
      <c r="A1525" s="10">
        <v>32713880</v>
      </c>
      <c r="B1525" s="10" t="s">
        <v>97</v>
      </c>
      <c r="C1525" s="10" t="s">
        <v>4626</v>
      </c>
      <c r="D1525" s="10" t="s">
        <v>2665</v>
      </c>
      <c r="E1525" s="10" t="s">
        <v>30</v>
      </c>
      <c r="F1525" s="10" t="s">
        <v>10</v>
      </c>
      <c r="G1525" s="10">
        <v>0</v>
      </c>
      <c r="H1525" s="10">
        <v>0</v>
      </c>
      <c r="I1525" s="10" t="s">
        <v>4627</v>
      </c>
      <c r="J1525" s="10" t="s">
        <v>4628</v>
      </c>
      <c r="K1525" s="10" t="s">
        <v>104</v>
      </c>
    </row>
    <row r="1526" spans="1:11" x14ac:dyDescent="0.35">
      <c r="A1526" s="10">
        <v>32713369</v>
      </c>
      <c r="B1526" s="10" t="s">
        <v>14</v>
      </c>
      <c r="C1526" s="10" t="s">
        <v>4629</v>
      </c>
      <c r="D1526" s="10" t="s">
        <v>3853</v>
      </c>
      <c r="E1526" s="10" t="s">
        <v>30</v>
      </c>
      <c r="F1526" s="10" t="s">
        <v>10</v>
      </c>
      <c r="G1526" s="10">
        <v>2</v>
      </c>
      <c r="H1526" s="10">
        <v>0</v>
      </c>
      <c r="I1526" s="10" t="s">
        <v>4630</v>
      </c>
      <c r="J1526" s="10" t="s">
        <v>4631</v>
      </c>
      <c r="K1526" s="10" t="s">
        <v>17</v>
      </c>
    </row>
    <row r="1527" spans="1:11" x14ac:dyDescent="0.35">
      <c r="A1527" s="10">
        <v>32713119</v>
      </c>
      <c r="B1527" s="10" t="s">
        <v>14</v>
      </c>
      <c r="C1527" s="10" t="s">
        <v>4632</v>
      </c>
      <c r="D1527" s="10" t="s">
        <v>599</v>
      </c>
      <c r="E1527" s="10" t="s">
        <v>43</v>
      </c>
      <c r="F1527" s="10" t="s">
        <v>10</v>
      </c>
      <c r="G1527" s="10">
        <v>3</v>
      </c>
      <c r="H1527" s="10">
        <v>0</v>
      </c>
      <c r="I1527" s="10" t="s">
        <v>4633</v>
      </c>
      <c r="J1527" s="10" t="s">
        <v>4634</v>
      </c>
      <c r="K1527" s="10" t="s">
        <v>17</v>
      </c>
    </row>
    <row r="1528" spans="1:11" x14ac:dyDescent="0.35">
      <c r="A1528" s="10">
        <v>32712935</v>
      </c>
      <c r="B1528" s="10" t="s">
        <v>14</v>
      </c>
      <c r="C1528" s="10" t="s">
        <v>4635</v>
      </c>
      <c r="D1528" s="10" t="s">
        <v>3853</v>
      </c>
      <c r="E1528" s="10" t="s">
        <v>43</v>
      </c>
      <c r="F1528" s="10" t="s">
        <v>10</v>
      </c>
      <c r="G1528" s="10">
        <v>4</v>
      </c>
      <c r="H1528" s="10">
        <v>0</v>
      </c>
      <c r="I1528" s="10" t="s">
        <v>4636</v>
      </c>
      <c r="J1528" s="10" t="s">
        <v>4637</v>
      </c>
      <c r="K1528" s="10" t="s">
        <v>13</v>
      </c>
    </row>
    <row r="1529" spans="1:11" x14ac:dyDescent="0.35">
      <c r="A1529" s="10">
        <v>32712558</v>
      </c>
      <c r="B1529" s="10" t="s">
        <v>14</v>
      </c>
      <c r="C1529" s="10" t="s">
        <v>4638</v>
      </c>
      <c r="D1529" s="10" t="s">
        <v>3887</v>
      </c>
      <c r="E1529" s="10" t="s">
        <v>9</v>
      </c>
      <c r="F1529" s="10" t="s">
        <v>10</v>
      </c>
      <c r="G1529" s="10">
        <v>2</v>
      </c>
      <c r="H1529" s="10">
        <v>0</v>
      </c>
      <c r="I1529" s="10" t="s">
        <v>4639</v>
      </c>
      <c r="J1529" s="10" t="s">
        <v>4640</v>
      </c>
      <c r="K1529" s="10" t="s">
        <v>17</v>
      </c>
    </row>
    <row r="1530" spans="1:11" x14ac:dyDescent="0.35">
      <c r="A1530" s="10">
        <v>32712436</v>
      </c>
      <c r="B1530" s="10" t="s">
        <v>14</v>
      </c>
      <c r="C1530" s="10" t="s">
        <v>4641</v>
      </c>
      <c r="D1530" s="10" t="s">
        <v>2262</v>
      </c>
      <c r="E1530" s="10" t="s">
        <v>43</v>
      </c>
      <c r="F1530" s="10" t="s">
        <v>10</v>
      </c>
      <c r="G1530" s="10">
        <v>5</v>
      </c>
      <c r="H1530" s="10">
        <v>0</v>
      </c>
      <c r="I1530" s="10" t="s">
        <v>4642</v>
      </c>
      <c r="J1530" s="10" t="s">
        <v>4643</v>
      </c>
      <c r="K1530" s="10" t="s">
        <v>17</v>
      </c>
    </row>
    <row r="1531" spans="1:11" x14ac:dyDescent="0.35">
      <c r="A1531" s="10">
        <v>32712369</v>
      </c>
      <c r="B1531" s="10" t="s">
        <v>14</v>
      </c>
      <c r="C1531" s="10" t="s">
        <v>4644</v>
      </c>
      <c r="D1531" s="10" t="s">
        <v>2262</v>
      </c>
      <c r="E1531" s="10" t="s">
        <v>43</v>
      </c>
      <c r="F1531" s="10" t="s">
        <v>10</v>
      </c>
      <c r="G1531" s="10">
        <v>4</v>
      </c>
      <c r="H1531" s="10">
        <v>0</v>
      </c>
      <c r="I1531" s="10" t="s">
        <v>4645</v>
      </c>
      <c r="J1531" s="10" t="s">
        <v>4646</v>
      </c>
      <c r="K1531" s="10" t="s">
        <v>17</v>
      </c>
    </row>
    <row r="1532" spans="1:11" x14ac:dyDescent="0.35">
      <c r="A1532" s="10">
        <v>32712273</v>
      </c>
      <c r="B1532" s="10" t="s">
        <v>7</v>
      </c>
      <c r="C1532" s="10" t="s">
        <v>4647</v>
      </c>
      <c r="D1532" s="10" t="s">
        <v>4147</v>
      </c>
      <c r="E1532" s="10" t="s">
        <v>88</v>
      </c>
      <c r="F1532" s="10" t="s">
        <v>10</v>
      </c>
      <c r="G1532" s="10">
        <v>2</v>
      </c>
      <c r="H1532" s="10">
        <v>0</v>
      </c>
      <c r="I1532" s="10" t="s">
        <v>4648</v>
      </c>
      <c r="J1532" s="10" t="s">
        <v>4649</v>
      </c>
      <c r="K1532" s="10" t="s">
        <v>17</v>
      </c>
    </row>
    <row r="1533" spans="1:11" x14ac:dyDescent="0.35">
      <c r="A1533" s="10">
        <v>32711918</v>
      </c>
      <c r="B1533" s="10" t="s">
        <v>7</v>
      </c>
      <c r="C1533" s="10" t="s">
        <v>4650</v>
      </c>
      <c r="D1533" s="10" t="s">
        <v>2665</v>
      </c>
      <c r="E1533" s="10" t="s">
        <v>43</v>
      </c>
      <c r="F1533" s="10" t="s">
        <v>10</v>
      </c>
      <c r="G1533" s="10">
        <v>2</v>
      </c>
      <c r="H1533" s="10">
        <v>0</v>
      </c>
      <c r="I1533" s="10" t="s">
        <v>4651</v>
      </c>
      <c r="J1533" s="10" t="s">
        <v>4652</v>
      </c>
      <c r="K1533" s="10" t="s">
        <v>17</v>
      </c>
    </row>
    <row r="1534" spans="1:11" x14ac:dyDescent="0.35">
      <c r="A1534" s="10">
        <v>32711707</v>
      </c>
      <c r="B1534" s="10" t="s">
        <v>14</v>
      </c>
      <c r="C1534" s="10" t="s">
        <v>4653</v>
      </c>
      <c r="D1534" s="10" t="s">
        <v>2990</v>
      </c>
      <c r="E1534" s="10" t="s">
        <v>9</v>
      </c>
      <c r="F1534" s="10" t="s">
        <v>10</v>
      </c>
      <c r="G1534" s="10">
        <v>4</v>
      </c>
      <c r="H1534" s="10">
        <v>0</v>
      </c>
      <c r="I1534" s="10" t="s">
        <v>4654</v>
      </c>
      <c r="J1534" s="10" t="s">
        <v>4655</v>
      </c>
      <c r="K1534" s="10" t="s">
        <v>13</v>
      </c>
    </row>
    <row r="1535" spans="1:11" x14ac:dyDescent="0.35">
      <c r="A1535" s="10">
        <v>32710896</v>
      </c>
      <c r="B1535" s="10" t="s">
        <v>14</v>
      </c>
      <c r="C1535" s="10" t="s">
        <v>4656</v>
      </c>
      <c r="D1535" s="10" t="s">
        <v>3887</v>
      </c>
      <c r="E1535" s="10" t="s">
        <v>670</v>
      </c>
      <c r="F1535" s="10" t="s">
        <v>283</v>
      </c>
      <c r="G1535" s="10">
        <v>2</v>
      </c>
      <c r="H1535" s="10">
        <v>44</v>
      </c>
      <c r="I1535" s="10" t="s">
        <v>4657</v>
      </c>
      <c r="J1535" s="10" t="s">
        <v>4658</v>
      </c>
      <c r="K1535" s="10" t="s">
        <v>17</v>
      </c>
    </row>
    <row r="1536" spans="1:11" x14ac:dyDescent="0.35">
      <c r="A1536" s="10">
        <v>32710701</v>
      </c>
      <c r="B1536" s="10" t="s">
        <v>14</v>
      </c>
      <c r="C1536" s="10" t="s">
        <v>4659</v>
      </c>
      <c r="D1536" s="10" t="s">
        <v>2404</v>
      </c>
      <c r="E1536" s="10" t="s">
        <v>282</v>
      </c>
      <c r="F1536" s="10" t="s">
        <v>405</v>
      </c>
      <c r="G1536" s="10">
        <v>3</v>
      </c>
      <c r="H1536" s="10">
        <v>99</v>
      </c>
      <c r="I1536" s="10" t="s">
        <v>4660</v>
      </c>
      <c r="J1536" s="10" t="s">
        <v>4661</v>
      </c>
      <c r="K1536" s="10" t="s">
        <v>17</v>
      </c>
    </row>
    <row r="1537" spans="1:11" x14ac:dyDescent="0.35">
      <c r="A1537" s="10">
        <v>32710535</v>
      </c>
      <c r="B1537" s="10" t="s">
        <v>14</v>
      </c>
      <c r="C1537" s="10" t="s">
        <v>4662</v>
      </c>
      <c r="D1537" s="10" t="s">
        <v>2986</v>
      </c>
      <c r="E1537" s="10" t="s">
        <v>30</v>
      </c>
      <c r="F1537" s="10" t="s">
        <v>901</v>
      </c>
      <c r="G1537" s="10">
        <v>2</v>
      </c>
      <c r="H1537" s="10">
        <v>64</v>
      </c>
      <c r="I1537" s="10" t="s">
        <v>4663</v>
      </c>
      <c r="J1537" s="10" t="s">
        <v>4664</v>
      </c>
      <c r="K1537" s="10" t="s">
        <v>17</v>
      </c>
    </row>
    <row r="1538" spans="1:11" x14ac:dyDescent="0.35">
      <c r="A1538" s="10">
        <v>32710419</v>
      </c>
      <c r="B1538" s="10" t="s">
        <v>14</v>
      </c>
      <c r="C1538" s="10" t="s">
        <v>4665</v>
      </c>
      <c r="D1538" s="10" t="s">
        <v>2061</v>
      </c>
      <c r="E1538" s="10" t="s">
        <v>30</v>
      </c>
      <c r="F1538" s="10" t="s">
        <v>283</v>
      </c>
      <c r="G1538" s="10">
        <v>4</v>
      </c>
      <c r="H1538" s="10">
        <v>128</v>
      </c>
      <c r="I1538" s="10" t="s">
        <v>4666</v>
      </c>
      <c r="J1538" s="10" t="s">
        <v>4667</v>
      </c>
      <c r="K1538" s="10" t="s">
        <v>17</v>
      </c>
    </row>
    <row r="1539" spans="1:11" x14ac:dyDescent="0.35">
      <c r="A1539" s="10">
        <v>32710329</v>
      </c>
      <c r="B1539" s="10" t="s">
        <v>14</v>
      </c>
      <c r="C1539" s="10" t="s">
        <v>4668</v>
      </c>
      <c r="D1539" s="10" t="s">
        <v>3887</v>
      </c>
      <c r="E1539" s="10" t="s">
        <v>370</v>
      </c>
      <c r="F1539" s="10" t="s">
        <v>283</v>
      </c>
      <c r="G1539" s="10">
        <v>2</v>
      </c>
      <c r="H1539" s="10">
        <v>40</v>
      </c>
      <c r="I1539" s="10" t="s">
        <v>4669</v>
      </c>
      <c r="J1539" s="10" t="s">
        <v>4670</v>
      </c>
      <c r="K1539" s="10" t="s">
        <v>13</v>
      </c>
    </row>
    <row r="1540" spans="1:11" x14ac:dyDescent="0.35">
      <c r="A1540" s="10">
        <v>32709889</v>
      </c>
      <c r="B1540" s="10" t="s">
        <v>97</v>
      </c>
      <c r="C1540" s="10" t="s">
        <v>4671</v>
      </c>
      <c r="D1540" s="10" t="s">
        <v>173</v>
      </c>
      <c r="E1540" s="10" t="s">
        <v>43</v>
      </c>
      <c r="F1540" s="10" t="s">
        <v>10</v>
      </c>
      <c r="G1540" s="10">
        <v>2</v>
      </c>
      <c r="H1540" s="10">
        <v>0</v>
      </c>
      <c r="I1540" s="10" t="s">
        <v>4672</v>
      </c>
      <c r="J1540" s="10" t="s">
        <v>4673</v>
      </c>
      <c r="K1540" s="10" t="s">
        <v>17</v>
      </c>
    </row>
    <row r="1541" spans="1:11" x14ac:dyDescent="0.35">
      <c r="A1541" s="10">
        <v>32709492</v>
      </c>
      <c r="B1541" s="10" t="s">
        <v>14</v>
      </c>
      <c r="C1541" s="10" t="s">
        <v>4674</v>
      </c>
      <c r="D1541" s="10" t="s">
        <v>2990</v>
      </c>
      <c r="E1541" s="10" t="s">
        <v>43</v>
      </c>
      <c r="F1541" s="10" t="s">
        <v>10</v>
      </c>
      <c r="G1541" s="10">
        <v>3</v>
      </c>
      <c r="H1541" s="10">
        <v>0</v>
      </c>
      <c r="I1541" s="10" t="s">
        <v>4675</v>
      </c>
      <c r="J1541" s="10" t="s">
        <v>4676</v>
      </c>
      <c r="K1541" s="10" t="s">
        <v>17</v>
      </c>
    </row>
    <row r="1542" spans="1:11" x14ac:dyDescent="0.35">
      <c r="A1542" s="10">
        <v>32709330</v>
      </c>
      <c r="B1542" s="10" t="s">
        <v>14</v>
      </c>
      <c r="C1542" s="10" t="s">
        <v>4677</v>
      </c>
      <c r="D1542" s="10" t="s">
        <v>2061</v>
      </c>
      <c r="E1542" s="10" t="s">
        <v>282</v>
      </c>
      <c r="F1542" s="10" t="s">
        <v>283</v>
      </c>
      <c r="G1542" s="10">
        <v>2</v>
      </c>
      <c r="H1542" s="10">
        <v>64</v>
      </c>
      <c r="I1542" s="10" t="s">
        <v>4678</v>
      </c>
      <c r="J1542" s="10" t="s">
        <v>4679</v>
      </c>
      <c r="K1542" s="10" t="s">
        <v>17</v>
      </c>
    </row>
    <row r="1543" spans="1:11" x14ac:dyDescent="0.35">
      <c r="A1543" s="10">
        <v>32709257</v>
      </c>
      <c r="B1543" s="10" t="s">
        <v>7</v>
      </c>
      <c r="C1543" s="10" t="s">
        <v>4680</v>
      </c>
      <c r="D1543" s="10" t="s">
        <v>3399</v>
      </c>
      <c r="E1543" s="10" t="s">
        <v>19</v>
      </c>
      <c r="F1543" s="10" t="s">
        <v>20</v>
      </c>
      <c r="G1543" s="10">
        <v>2</v>
      </c>
      <c r="H1543" s="10">
        <v>0</v>
      </c>
      <c r="I1543" s="10" t="s">
        <v>4681</v>
      </c>
      <c r="J1543" s="10" t="s">
        <v>4682</v>
      </c>
      <c r="K1543" s="10" t="s">
        <v>13</v>
      </c>
    </row>
    <row r="1544" spans="1:11" x14ac:dyDescent="0.35">
      <c r="A1544" s="10">
        <v>32709086</v>
      </c>
      <c r="B1544" s="10" t="s">
        <v>97</v>
      </c>
      <c r="C1544" s="10" t="s">
        <v>4683</v>
      </c>
      <c r="D1544" s="10" t="s">
        <v>3887</v>
      </c>
      <c r="E1544" s="10" t="s">
        <v>19</v>
      </c>
      <c r="F1544" s="10" t="s">
        <v>20</v>
      </c>
      <c r="G1544" s="10">
        <v>3</v>
      </c>
      <c r="H1544" s="10">
        <v>0</v>
      </c>
      <c r="I1544" s="10" t="s">
        <v>4684</v>
      </c>
      <c r="J1544" s="10" t="s">
        <v>4685</v>
      </c>
      <c r="K1544" s="10" t="s">
        <v>17</v>
      </c>
    </row>
    <row r="1545" spans="1:11" x14ac:dyDescent="0.35">
      <c r="A1545" s="10">
        <v>32708162</v>
      </c>
      <c r="B1545" s="10" t="s">
        <v>14</v>
      </c>
      <c r="C1545" s="10" t="s">
        <v>4686</v>
      </c>
      <c r="D1545" s="10" t="s">
        <v>2061</v>
      </c>
      <c r="E1545" s="10" t="s">
        <v>30</v>
      </c>
      <c r="F1545" s="10" t="s">
        <v>10</v>
      </c>
      <c r="G1545" s="10">
        <v>3</v>
      </c>
      <c r="H1545" s="10">
        <v>0</v>
      </c>
      <c r="I1545" s="10" t="s">
        <v>4687</v>
      </c>
      <c r="J1545" s="10" t="s">
        <v>4688</v>
      </c>
      <c r="K1545" s="10" t="s">
        <v>13</v>
      </c>
    </row>
    <row r="1546" spans="1:11" x14ac:dyDescent="0.35">
      <c r="A1546" s="10">
        <v>32707320</v>
      </c>
      <c r="B1546" s="10" t="s">
        <v>14</v>
      </c>
      <c r="C1546" s="10" t="s">
        <v>4689</v>
      </c>
      <c r="D1546" s="10" t="s">
        <v>2990</v>
      </c>
      <c r="E1546" s="10" t="s">
        <v>43</v>
      </c>
      <c r="F1546" s="10" t="s">
        <v>10</v>
      </c>
      <c r="G1546" s="10">
        <v>4</v>
      </c>
      <c r="H1546" s="10">
        <v>0</v>
      </c>
      <c r="I1546" s="10" t="s">
        <v>4690</v>
      </c>
      <c r="J1546" s="10" t="s">
        <v>4691</v>
      </c>
      <c r="K1546" s="10" t="s">
        <v>17</v>
      </c>
    </row>
    <row r="1547" spans="1:11" x14ac:dyDescent="0.35">
      <c r="A1547" s="10">
        <v>32706311</v>
      </c>
      <c r="B1547" s="10" t="s">
        <v>14</v>
      </c>
      <c r="C1547" s="10" t="s">
        <v>4692</v>
      </c>
      <c r="D1547" s="10" t="s">
        <v>4693</v>
      </c>
      <c r="E1547" s="10" t="s">
        <v>9</v>
      </c>
      <c r="F1547" s="10" t="s">
        <v>10</v>
      </c>
      <c r="G1547" s="10">
        <v>2</v>
      </c>
      <c r="H1547" s="10">
        <v>0</v>
      </c>
      <c r="I1547" s="10" t="s">
        <v>4694</v>
      </c>
      <c r="J1547" s="10" t="s">
        <v>4695</v>
      </c>
      <c r="K1547" s="10" t="s">
        <v>17</v>
      </c>
    </row>
    <row r="1548" spans="1:11" x14ac:dyDescent="0.35">
      <c r="A1548" s="10">
        <v>32705700</v>
      </c>
      <c r="B1548" s="10" t="s">
        <v>97</v>
      </c>
      <c r="C1548" s="10" t="s">
        <v>4696</v>
      </c>
      <c r="D1548" s="10" t="s">
        <v>2665</v>
      </c>
      <c r="E1548" s="10" t="s">
        <v>43</v>
      </c>
      <c r="F1548" s="10" t="s">
        <v>10</v>
      </c>
      <c r="G1548" s="10">
        <v>3</v>
      </c>
      <c r="H1548" s="10">
        <v>0</v>
      </c>
      <c r="I1548" s="10" t="s">
        <v>4697</v>
      </c>
      <c r="J1548" s="10" t="s">
        <v>4698</v>
      </c>
      <c r="K1548" s="10" t="s">
        <v>13</v>
      </c>
    </row>
    <row r="1549" spans="1:11" x14ac:dyDescent="0.35">
      <c r="A1549" s="10">
        <v>32705649</v>
      </c>
      <c r="B1549" s="10" t="s">
        <v>97</v>
      </c>
      <c r="C1549" s="10" t="s">
        <v>4699</v>
      </c>
      <c r="D1549" s="10" t="s">
        <v>1969</v>
      </c>
      <c r="E1549" s="10" t="s">
        <v>282</v>
      </c>
      <c r="F1549" s="10" t="s">
        <v>10</v>
      </c>
      <c r="G1549" s="10">
        <v>3</v>
      </c>
      <c r="H1549" s="10">
        <v>0</v>
      </c>
      <c r="I1549" s="10" t="s">
        <v>4700</v>
      </c>
      <c r="J1549" s="10" t="s">
        <v>4701</v>
      </c>
      <c r="K1549" s="10" t="s">
        <v>13</v>
      </c>
    </row>
    <row r="1550" spans="1:11" x14ac:dyDescent="0.35">
      <c r="A1550" s="10">
        <v>32705153</v>
      </c>
      <c r="B1550" s="10" t="s">
        <v>97</v>
      </c>
      <c r="C1550" s="10" t="s">
        <v>4702</v>
      </c>
      <c r="D1550" s="10" t="s">
        <v>3399</v>
      </c>
      <c r="E1550" s="10" t="s">
        <v>30</v>
      </c>
      <c r="F1550" s="10" t="s">
        <v>10</v>
      </c>
      <c r="G1550" s="10">
        <v>5</v>
      </c>
      <c r="H1550" s="10">
        <v>0</v>
      </c>
      <c r="I1550" s="10" t="s">
        <v>4703</v>
      </c>
      <c r="J1550" s="10" t="s">
        <v>4704</v>
      </c>
      <c r="K1550" s="10" t="s">
        <v>17</v>
      </c>
    </row>
    <row r="1551" spans="1:11" x14ac:dyDescent="0.35">
      <c r="A1551" s="10">
        <v>32704278</v>
      </c>
      <c r="B1551" s="10" t="s">
        <v>14</v>
      </c>
      <c r="C1551" s="10" t="s">
        <v>4705</v>
      </c>
      <c r="D1551" s="10" t="s">
        <v>4693</v>
      </c>
      <c r="E1551" s="10" t="s">
        <v>88</v>
      </c>
      <c r="F1551" s="10" t="s">
        <v>10</v>
      </c>
      <c r="G1551" s="10">
        <v>2</v>
      </c>
      <c r="H1551" s="10">
        <v>0</v>
      </c>
      <c r="I1551" s="10" t="s">
        <v>4706</v>
      </c>
      <c r="J1551" s="10" t="s">
        <v>4707</v>
      </c>
      <c r="K1551" s="10" t="s">
        <v>13</v>
      </c>
    </row>
    <row r="1552" spans="1:11" x14ac:dyDescent="0.35">
      <c r="A1552" s="10">
        <v>32704125</v>
      </c>
      <c r="B1552" s="10" t="s">
        <v>14</v>
      </c>
      <c r="C1552" s="10" t="s">
        <v>4708</v>
      </c>
      <c r="D1552" s="10" t="s">
        <v>4147</v>
      </c>
      <c r="E1552" s="10" t="s">
        <v>19</v>
      </c>
      <c r="F1552" s="10" t="s">
        <v>20</v>
      </c>
      <c r="G1552" s="10">
        <v>2</v>
      </c>
      <c r="H1552" s="10">
        <v>0</v>
      </c>
      <c r="I1552" s="10" t="s">
        <v>4709</v>
      </c>
      <c r="J1552" s="10" t="s">
        <v>4710</v>
      </c>
      <c r="K1552" s="10" t="s">
        <v>17</v>
      </c>
    </row>
    <row r="1553" spans="1:11" x14ac:dyDescent="0.35">
      <c r="A1553" s="10">
        <v>32704028</v>
      </c>
      <c r="B1553" s="10" t="s">
        <v>14</v>
      </c>
      <c r="C1553" s="10" t="s">
        <v>4711</v>
      </c>
      <c r="D1553" s="10" t="s">
        <v>4147</v>
      </c>
      <c r="E1553" s="10" t="s">
        <v>30</v>
      </c>
      <c r="F1553" s="10" t="s">
        <v>10</v>
      </c>
      <c r="G1553" s="10">
        <v>4</v>
      </c>
      <c r="H1553" s="10">
        <v>0</v>
      </c>
      <c r="I1553" s="10" t="s">
        <v>4712</v>
      </c>
      <c r="J1553" s="10" t="s">
        <v>4713</v>
      </c>
      <c r="K1553" s="10" t="s">
        <v>13</v>
      </c>
    </row>
    <row r="1554" spans="1:11" x14ac:dyDescent="0.35">
      <c r="A1554" s="10">
        <v>32703582</v>
      </c>
      <c r="B1554" s="10" t="s">
        <v>7</v>
      </c>
      <c r="C1554" s="10" t="s">
        <v>4714</v>
      </c>
      <c r="D1554" s="10" t="s">
        <v>3887</v>
      </c>
      <c r="E1554" s="10" t="s">
        <v>30</v>
      </c>
      <c r="F1554" s="10" t="s">
        <v>10</v>
      </c>
      <c r="G1554" s="10">
        <v>4</v>
      </c>
      <c r="H1554" s="10">
        <v>0</v>
      </c>
      <c r="I1554" s="10" t="s">
        <v>4715</v>
      </c>
      <c r="J1554" s="10" t="s">
        <v>4716</v>
      </c>
      <c r="K1554" s="10" t="s">
        <v>17</v>
      </c>
    </row>
    <row r="1555" spans="1:11" x14ac:dyDescent="0.35">
      <c r="A1555" s="10">
        <v>32703512</v>
      </c>
      <c r="B1555" s="10" t="s">
        <v>7</v>
      </c>
      <c r="C1555" s="10" t="s">
        <v>4717</v>
      </c>
      <c r="D1555" s="10" t="s">
        <v>1049</v>
      </c>
      <c r="E1555" s="10" t="s">
        <v>88</v>
      </c>
      <c r="F1555" s="10" t="s">
        <v>10</v>
      </c>
      <c r="G1555" s="10">
        <v>2</v>
      </c>
      <c r="H1555" s="10">
        <v>0</v>
      </c>
      <c r="I1555" s="10" t="s">
        <v>4718</v>
      </c>
      <c r="J1555" s="10" t="s">
        <v>4719</v>
      </c>
      <c r="K1555" s="10" t="s">
        <v>13</v>
      </c>
    </row>
    <row r="1556" spans="1:11" x14ac:dyDescent="0.35">
      <c r="A1556" s="10">
        <v>32703278</v>
      </c>
      <c r="B1556" s="10" t="s">
        <v>7</v>
      </c>
      <c r="C1556" s="10" t="s">
        <v>4720</v>
      </c>
      <c r="D1556" s="10" t="s">
        <v>1254</v>
      </c>
      <c r="E1556" s="10" t="s">
        <v>30</v>
      </c>
      <c r="F1556" s="10" t="s">
        <v>10</v>
      </c>
      <c r="G1556" s="10">
        <v>4</v>
      </c>
      <c r="H1556" s="10">
        <v>0</v>
      </c>
      <c r="I1556" s="10" t="s">
        <v>4721</v>
      </c>
      <c r="J1556" s="10" t="s">
        <v>4722</v>
      </c>
      <c r="K1556" s="10" t="s">
        <v>17</v>
      </c>
    </row>
    <row r="1557" spans="1:11" x14ac:dyDescent="0.35">
      <c r="A1557" s="10">
        <v>32703175</v>
      </c>
      <c r="B1557" s="10" t="s">
        <v>14</v>
      </c>
      <c r="C1557" s="10" t="s">
        <v>4723</v>
      </c>
      <c r="D1557" s="10" t="s">
        <v>2990</v>
      </c>
      <c r="E1557" s="10" t="s">
        <v>282</v>
      </c>
      <c r="F1557" s="10" t="s">
        <v>283</v>
      </c>
      <c r="G1557" s="10">
        <v>2</v>
      </c>
      <c r="H1557" s="10">
        <v>44</v>
      </c>
      <c r="I1557" s="10" t="s">
        <v>4724</v>
      </c>
      <c r="J1557" s="10" t="s">
        <v>4725</v>
      </c>
      <c r="K1557" s="10" t="s">
        <v>17</v>
      </c>
    </row>
    <row r="1558" spans="1:11" x14ac:dyDescent="0.35">
      <c r="A1558" s="10">
        <v>32702786</v>
      </c>
      <c r="B1558" s="10" t="s">
        <v>14</v>
      </c>
      <c r="C1558" s="10" t="s">
        <v>4726</v>
      </c>
      <c r="D1558" s="10" t="s">
        <v>3853</v>
      </c>
      <c r="E1558" s="10" t="s">
        <v>370</v>
      </c>
      <c r="F1558" s="10" t="s">
        <v>283</v>
      </c>
      <c r="G1558" s="10">
        <v>2</v>
      </c>
      <c r="H1558" s="10">
        <v>64</v>
      </c>
      <c r="I1558" s="10" t="s">
        <v>4727</v>
      </c>
      <c r="J1558" s="10" t="s">
        <v>4728</v>
      </c>
      <c r="K1558" s="10" t="s">
        <v>17</v>
      </c>
    </row>
    <row r="1559" spans="1:11" x14ac:dyDescent="0.35">
      <c r="A1559" s="10">
        <v>32702666</v>
      </c>
      <c r="B1559" s="10" t="s">
        <v>14</v>
      </c>
      <c r="C1559" s="10" t="s">
        <v>4729</v>
      </c>
      <c r="D1559" s="10" t="s">
        <v>4354</v>
      </c>
      <c r="E1559" s="10" t="s">
        <v>30</v>
      </c>
      <c r="F1559" s="10" t="s">
        <v>10</v>
      </c>
      <c r="G1559" s="10">
        <v>3</v>
      </c>
      <c r="H1559" s="10">
        <v>0</v>
      </c>
      <c r="I1559" s="10" t="s">
        <v>4730</v>
      </c>
      <c r="J1559" s="10" t="s">
        <v>4731</v>
      </c>
      <c r="K1559" s="10" t="s">
        <v>13</v>
      </c>
    </row>
    <row r="1560" spans="1:11" x14ac:dyDescent="0.35">
      <c r="A1560" s="10">
        <v>32702634</v>
      </c>
      <c r="B1560" s="10" t="s">
        <v>97</v>
      </c>
      <c r="C1560" s="10" t="s">
        <v>4732</v>
      </c>
      <c r="D1560" s="10" t="s">
        <v>4693</v>
      </c>
      <c r="E1560" s="10" t="s">
        <v>88</v>
      </c>
      <c r="F1560" s="10" t="s">
        <v>10</v>
      </c>
      <c r="G1560" s="10">
        <v>0</v>
      </c>
      <c r="H1560" s="10">
        <v>0</v>
      </c>
      <c r="I1560" s="10" t="s">
        <v>4733</v>
      </c>
      <c r="J1560" s="10" t="s">
        <v>4734</v>
      </c>
      <c r="K1560" s="10" t="s">
        <v>104</v>
      </c>
    </row>
    <row r="1561" spans="1:11" x14ac:dyDescent="0.35">
      <c r="A1561" s="10">
        <v>32702379</v>
      </c>
      <c r="B1561" s="10" t="s">
        <v>7</v>
      </c>
      <c r="C1561" s="10" t="s">
        <v>4735</v>
      </c>
      <c r="D1561" s="10" t="s">
        <v>4354</v>
      </c>
      <c r="E1561" s="10" t="s">
        <v>43</v>
      </c>
      <c r="F1561" s="10" t="s">
        <v>10</v>
      </c>
      <c r="G1561" s="10">
        <v>3</v>
      </c>
      <c r="H1561" s="10">
        <v>0</v>
      </c>
      <c r="I1561" s="10" t="s">
        <v>4736</v>
      </c>
      <c r="J1561" s="10" t="s">
        <v>4737</v>
      </c>
      <c r="K1561" s="10" t="s">
        <v>13</v>
      </c>
    </row>
    <row r="1562" spans="1:11" x14ac:dyDescent="0.35">
      <c r="A1562" s="10">
        <v>32702155</v>
      </c>
      <c r="B1562" s="10" t="s">
        <v>14</v>
      </c>
      <c r="C1562" s="10" t="s">
        <v>4738</v>
      </c>
      <c r="D1562" s="10" t="s">
        <v>2589</v>
      </c>
      <c r="E1562" s="10" t="s">
        <v>43</v>
      </c>
      <c r="F1562" s="10" t="s">
        <v>10</v>
      </c>
      <c r="G1562" s="10">
        <v>0</v>
      </c>
      <c r="H1562" s="10">
        <v>0</v>
      </c>
      <c r="I1562" s="10" t="s">
        <v>4739</v>
      </c>
      <c r="J1562" s="10" t="s">
        <v>4740</v>
      </c>
      <c r="K1562" s="10" t="s">
        <v>104</v>
      </c>
    </row>
    <row r="1563" spans="1:11" x14ac:dyDescent="0.35">
      <c r="A1563" s="10">
        <v>32702108</v>
      </c>
      <c r="B1563" s="10" t="s">
        <v>97</v>
      </c>
      <c r="C1563" s="10" t="s">
        <v>4741</v>
      </c>
      <c r="D1563" s="10" t="s">
        <v>1354</v>
      </c>
      <c r="E1563" s="10" t="s">
        <v>670</v>
      </c>
      <c r="F1563" s="10" t="s">
        <v>283</v>
      </c>
      <c r="G1563" s="10">
        <v>4</v>
      </c>
      <c r="H1563" s="10">
        <v>128</v>
      </c>
      <c r="I1563" s="10" t="s">
        <v>4742</v>
      </c>
      <c r="J1563" s="10" t="s">
        <v>4743</v>
      </c>
      <c r="K1563" s="10" t="s">
        <v>13</v>
      </c>
    </row>
    <row r="1564" spans="1:11" x14ac:dyDescent="0.35">
      <c r="A1564" s="10">
        <v>32702077</v>
      </c>
      <c r="B1564" s="10" t="s">
        <v>61</v>
      </c>
      <c r="C1564" s="10" t="s">
        <v>4744</v>
      </c>
      <c r="D1564" s="10" t="s">
        <v>3887</v>
      </c>
      <c r="E1564" s="10" t="s">
        <v>88</v>
      </c>
      <c r="F1564" s="10" t="s">
        <v>10</v>
      </c>
      <c r="G1564" s="10">
        <v>2</v>
      </c>
      <c r="H1564" s="10">
        <v>0</v>
      </c>
      <c r="I1564" s="10" t="s">
        <v>4745</v>
      </c>
      <c r="J1564" s="10" t="s">
        <v>4746</v>
      </c>
      <c r="K1564" s="10" t="s">
        <v>17</v>
      </c>
    </row>
    <row r="1565" spans="1:11" x14ac:dyDescent="0.35">
      <c r="A1565" s="10">
        <v>32701959</v>
      </c>
      <c r="B1565" s="10" t="s">
        <v>7</v>
      </c>
      <c r="C1565" s="10" t="s">
        <v>4747</v>
      </c>
      <c r="D1565" s="10" t="s">
        <v>2589</v>
      </c>
      <c r="E1565" s="10" t="s">
        <v>43</v>
      </c>
      <c r="F1565" s="10" t="s">
        <v>10</v>
      </c>
      <c r="G1565" s="10">
        <v>4</v>
      </c>
      <c r="H1565" s="10">
        <v>0</v>
      </c>
      <c r="I1565" s="10" t="s">
        <v>4748</v>
      </c>
      <c r="J1565" s="10" t="s">
        <v>4749</v>
      </c>
      <c r="K1565" s="10" t="s">
        <v>17</v>
      </c>
    </row>
    <row r="1566" spans="1:11" x14ac:dyDescent="0.35">
      <c r="A1566" s="10">
        <v>32701581</v>
      </c>
      <c r="B1566" s="10" t="s">
        <v>7</v>
      </c>
      <c r="C1566" s="10" t="s">
        <v>4750</v>
      </c>
      <c r="D1566" s="10" t="s">
        <v>2986</v>
      </c>
      <c r="E1566" s="10" t="s">
        <v>43</v>
      </c>
      <c r="F1566" s="10" t="s">
        <v>10</v>
      </c>
      <c r="G1566" s="10">
        <v>3</v>
      </c>
      <c r="H1566" s="10">
        <v>0</v>
      </c>
      <c r="I1566" s="10" t="s">
        <v>4751</v>
      </c>
      <c r="J1566" s="10" t="s">
        <v>4752</v>
      </c>
      <c r="K1566" s="10" t="s">
        <v>17</v>
      </c>
    </row>
    <row r="1567" spans="1:11" x14ac:dyDescent="0.35">
      <c r="A1567" s="10">
        <v>32701201</v>
      </c>
      <c r="B1567" s="10" t="s">
        <v>14</v>
      </c>
      <c r="C1567" s="10" t="s">
        <v>4753</v>
      </c>
      <c r="D1567" s="10" t="s">
        <v>4354</v>
      </c>
      <c r="E1567" s="10" t="s">
        <v>9</v>
      </c>
      <c r="F1567" s="10" t="s">
        <v>10</v>
      </c>
      <c r="G1567" s="10">
        <v>0</v>
      </c>
      <c r="H1567" s="10">
        <v>0</v>
      </c>
      <c r="I1567" s="10" t="s">
        <v>4754</v>
      </c>
      <c r="J1567" s="10" t="s">
        <v>4755</v>
      </c>
      <c r="K1567" s="10" t="s">
        <v>104</v>
      </c>
    </row>
    <row r="1568" spans="1:11" x14ac:dyDescent="0.35">
      <c r="A1568" s="10">
        <v>32700140</v>
      </c>
      <c r="B1568" s="10" t="s">
        <v>97</v>
      </c>
      <c r="C1568" s="10" t="s">
        <v>4756</v>
      </c>
      <c r="D1568" s="10" t="s">
        <v>1969</v>
      </c>
      <c r="E1568" s="10" t="s">
        <v>88</v>
      </c>
      <c r="F1568" s="10" t="s">
        <v>10</v>
      </c>
      <c r="G1568" s="10">
        <v>2</v>
      </c>
      <c r="H1568" s="10">
        <v>0</v>
      </c>
      <c r="I1568" s="10" t="s">
        <v>4757</v>
      </c>
      <c r="J1568" s="10" t="s">
        <v>4758</v>
      </c>
      <c r="K1568" s="10" t="s">
        <v>13</v>
      </c>
    </row>
    <row r="1569" spans="1:11" x14ac:dyDescent="0.35">
      <c r="A1569" s="10">
        <v>32699856</v>
      </c>
      <c r="B1569" s="10" t="s">
        <v>97</v>
      </c>
      <c r="C1569" s="10" t="s">
        <v>4759</v>
      </c>
      <c r="D1569" s="10" t="s">
        <v>84</v>
      </c>
      <c r="E1569" s="10" t="s">
        <v>282</v>
      </c>
      <c r="F1569" s="10" t="s">
        <v>283</v>
      </c>
      <c r="G1569" s="10">
        <v>3</v>
      </c>
      <c r="H1569" s="10">
        <v>135</v>
      </c>
      <c r="I1569" s="10" t="s">
        <v>4760</v>
      </c>
      <c r="J1569" s="10" t="s">
        <v>4761</v>
      </c>
      <c r="K1569" s="10" t="s">
        <v>17</v>
      </c>
    </row>
    <row r="1570" spans="1:11" x14ac:dyDescent="0.35">
      <c r="A1570" s="10">
        <v>32699784</v>
      </c>
      <c r="B1570" s="10" t="s">
        <v>14</v>
      </c>
      <c r="C1570" s="10" t="s">
        <v>4762</v>
      </c>
      <c r="D1570" s="10" t="s">
        <v>4147</v>
      </c>
      <c r="E1570" s="10" t="s">
        <v>19</v>
      </c>
      <c r="F1570" s="10" t="s">
        <v>20</v>
      </c>
      <c r="G1570" s="10">
        <v>5</v>
      </c>
      <c r="H1570" s="10">
        <v>0</v>
      </c>
      <c r="I1570" s="10" t="s">
        <v>4763</v>
      </c>
      <c r="J1570" s="10" t="s">
        <v>4764</v>
      </c>
      <c r="K1570" s="10" t="s">
        <v>13</v>
      </c>
    </row>
    <row r="1571" spans="1:11" x14ac:dyDescent="0.35">
      <c r="A1571" s="10">
        <v>32699343</v>
      </c>
      <c r="B1571" s="10" t="s">
        <v>7</v>
      </c>
      <c r="C1571" s="10" t="s">
        <v>4765</v>
      </c>
      <c r="D1571" s="10" t="s">
        <v>1049</v>
      </c>
      <c r="E1571" s="10" t="s">
        <v>30</v>
      </c>
      <c r="F1571" s="10" t="s">
        <v>10</v>
      </c>
      <c r="G1571" s="10">
        <v>3</v>
      </c>
      <c r="H1571" s="10">
        <v>0</v>
      </c>
      <c r="I1571" s="10" t="s">
        <v>4766</v>
      </c>
      <c r="J1571" s="10" t="s">
        <v>4767</v>
      </c>
      <c r="K1571" s="10" t="s">
        <v>13</v>
      </c>
    </row>
    <row r="1572" spans="1:11" x14ac:dyDescent="0.35">
      <c r="A1572" s="10">
        <v>32698880</v>
      </c>
      <c r="B1572" s="10" t="s">
        <v>7</v>
      </c>
      <c r="C1572" s="10" t="s">
        <v>4768</v>
      </c>
      <c r="D1572" s="10" t="s">
        <v>1471</v>
      </c>
      <c r="E1572" s="10" t="s">
        <v>9</v>
      </c>
      <c r="F1572" s="10" t="s">
        <v>10</v>
      </c>
      <c r="G1572" s="10">
        <v>4</v>
      </c>
      <c r="H1572" s="10">
        <v>0</v>
      </c>
      <c r="I1572" s="10" t="s">
        <v>4769</v>
      </c>
      <c r="J1572" s="10" t="s">
        <v>4770</v>
      </c>
      <c r="K1572" s="10" t="s">
        <v>17</v>
      </c>
    </row>
    <row r="1573" spans="1:11" x14ac:dyDescent="0.35">
      <c r="A1573" s="10">
        <v>32698819</v>
      </c>
      <c r="B1573" s="10" t="s">
        <v>7</v>
      </c>
      <c r="C1573" s="10" t="s">
        <v>4771</v>
      </c>
      <c r="D1573" s="10" t="s">
        <v>3853</v>
      </c>
      <c r="E1573" s="10" t="s">
        <v>30</v>
      </c>
      <c r="F1573" s="10" t="s">
        <v>10</v>
      </c>
      <c r="G1573" s="10">
        <v>3</v>
      </c>
      <c r="H1573" s="10">
        <v>0</v>
      </c>
      <c r="I1573" s="10" t="s">
        <v>4772</v>
      </c>
      <c r="J1573" s="10" t="s">
        <v>4773</v>
      </c>
      <c r="K1573" s="10" t="s">
        <v>17</v>
      </c>
    </row>
    <row r="1574" spans="1:11" x14ac:dyDescent="0.35">
      <c r="A1574" s="10">
        <v>32698817</v>
      </c>
      <c r="B1574" s="10" t="s">
        <v>7</v>
      </c>
      <c r="C1574" s="10" t="s">
        <v>4774</v>
      </c>
      <c r="D1574" s="10" t="s">
        <v>3195</v>
      </c>
      <c r="E1574" s="10" t="s">
        <v>30</v>
      </c>
      <c r="F1574" s="10" t="s">
        <v>10</v>
      </c>
      <c r="G1574" s="10">
        <v>2</v>
      </c>
      <c r="H1574" s="10">
        <v>0</v>
      </c>
      <c r="I1574" s="10" t="s">
        <v>4775</v>
      </c>
      <c r="J1574" s="10" t="s">
        <v>4776</v>
      </c>
      <c r="K1574" s="10" t="s">
        <v>13</v>
      </c>
    </row>
    <row r="1575" spans="1:11" x14ac:dyDescent="0.35">
      <c r="A1575" s="10">
        <v>32697647</v>
      </c>
      <c r="B1575" s="10" t="s">
        <v>7</v>
      </c>
      <c r="C1575" s="10" t="s">
        <v>4777</v>
      </c>
      <c r="D1575" s="10" t="s">
        <v>4693</v>
      </c>
      <c r="E1575" s="10" t="s">
        <v>392</v>
      </c>
      <c r="F1575" s="10" t="s">
        <v>283</v>
      </c>
      <c r="G1575" s="10">
        <v>1</v>
      </c>
      <c r="H1575" s="10">
        <v>32</v>
      </c>
      <c r="I1575" s="10" t="s">
        <v>4778</v>
      </c>
      <c r="J1575" s="10" t="s">
        <v>4779</v>
      </c>
      <c r="K1575" s="10" t="s">
        <v>17</v>
      </c>
    </row>
    <row r="1576" spans="1:11" x14ac:dyDescent="0.35">
      <c r="A1576" s="10">
        <v>32697564</v>
      </c>
      <c r="B1576" s="10" t="s">
        <v>14</v>
      </c>
      <c r="C1576" s="10" t="s">
        <v>4780</v>
      </c>
      <c r="D1576" s="10" t="s">
        <v>897</v>
      </c>
      <c r="E1576" s="10" t="s">
        <v>282</v>
      </c>
      <c r="F1576" s="10" t="s">
        <v>283</v>
      </c>
      <c r="G1576" s="10">
        <v>2</v>
      </c>
      <c r="H1576" s="10">
        <v>90</v>
      </c>
      <c r="I1576" s="10" t="s">
        <v>4781</v>
      </c>
      <c r="J1576" s="10" t="s">
        <v>4782</v>
      </c>
      <c r="K1576" s="10" t="s">
        <v>17</v>
      </c>
    </row>
    <row r="1577" spans="1:11" x14ac:dyDescent="0.35">
      <c r="A1577" s="10">
        <v>32697394</v>
      </c>
      <c r="B1577" s="10" t="s">
        <v>14</v>
      </c>
      <c r="C1577" s="10" t="s">
        <v>4783</v>
      </c>
      <c r="D1577" s="10" t="s">
        <v>3853</v>
      </c>
      <c r="E1577" s="10" t="s">
        <v>19</v>
      </c>
      <c r="F1577" s="10" t="s">
        <v>20</v>
      </c>
      <c r="G1577" s="10">
        <v>3</v>
      </c>
      <c r="H1577" s="10">
        <v>0</v>
      </c>
      <c r="I1577" s="10" t="s">
        <v>4784</v>
      </c>
      <c r="J1577" s="10" t="s">
        <v>4785</v>
      </c>
      <c r="K1577" s="10" t="s">
        <v>13</v>
      </c>
    </row>
    <row r="1578" spans="1:11" x14ac:dyDescent="0.35">
      <c r="A1578" s="10">
        <v>32697230</v>
      </c>
      <c r="B1578" s="10" t="s">
        <v>14</v>
      </c>
      <c r="C1578" s="10" t="s">
        <v>4786</v>
      </c>
      <c r="D1578" s="10" t="s">
        <v>4693</v>
      </c>
      <c r="E1578" s="10" t="s">
        <v>30</v>
      </c>
      <c r="F1578" s="10" t="s">
        <v>10</v>
      </c>
      <c r="G1578" s="10">
        <v>2</v>
      </c>
      <c r="H1578" s="10">
        <v>0</v>
      </c>
      <c r="I1578" s="10" t="s">
        <v>4787</v>
      </c>
      <c r="J1578" s="10" t="s">
        <v>4788</v>
      </c>
      <c r="K1578" s="10" t="s">
        <v>17</v>
      </c>
    </row>
    <row r="1579" spans="1:11" x14ac:dyDescent="0.35">
      <c r="A1579" s="10">
        <v>32696942</v>
      </c>
      <c r="B1579" s="10" t="s">
        <v>14</v>
      </c>
      <c r="C1579" s="10" t="s">
        <v>4789</v>
      </c>
      <c r="D1579" s="10" t="s">
        <v>2990</v>
      </c>
      <c r="E1579" s="10" t="s">
        <v>670</v>
      </c>
      <c r="F1579" s="10" t="s">
        <v>283</v>
      </c>
      <c r="G1579" s="10">
        <v>2</v>
      </c>
      <c r="H1579" s="10">
        <v>44</v>
      </c>
      <c r="I1579" s="10" t="s">
        <v>4790</v>
      </c>
      <c r="J1579" s="10" t="s">
        <v>4791</v>
      </c>
      <c r="K1579" s="10" t="s">
        <v>17</v>
      </c>
    </row>
    <row r="1580" spans="1:11" x14ac:dyDescent="0.35">
      <c r="A1580" s="10">
        <v>32696859</v>
      </c>
      <c r="B1580" s="10" t="s">
        <v>7</v>
      </c>
      <c r="C1580" s="10" t="s">
        <v>4792</v>
      </c>
      <c r="D1580" s="10" t="s">
        <v>4693</v>
      </c>
      <c r="E1580" s="10" t="s">
        <v>88</v>
      </c>
      <c r="F1580" s="10" t="s">
        <v>10</v>
      </c>
      <c r="G1580" s="10">
        <v>5</v>
      </c>
      <c r="H1580" s="10">
        <v>0</v>
      </c>
      <c r="I1580" s="10" t="s">
        <v>4793</v>
      </c>
      <c r="J1580" s="10" t="s">
        <v>4794</v>
      </c>
      <c r="K1580" s="10" t="s">
        <v>17</v>
      </c>
    </row>
    <row r="1581" spans="1:11" x14ac:dyDescent="0.35">
      <c r="A1581" s="10">
        <v>32696440</v>
      </c>
      <c r="B1581" s="10" t="s">
        <v>7</v>
      </c>
      <c r="C1581" s="10" t="s">
        <v>4795</v>
      </c>
      <c r="D1581" s="10" t="s">
        <v>2665</v>
      </c>
      <c r="E1581" s="10" t="s">
        <v>43</v>
      </c>
      <c r="F1581" s="10" t="s">
        <v>10</v>
      </c>
      <c r="G1581" s="10">
        <v>6</v>
      </c>
      <c r="H1581" s="10">
        <v>0</v>
      </c>
      <c r="I1581" s="10" t="s">
        <v>4796</v>
      </c>
      <c r="J1581" s="10" t="s">
        <v>4797</v>
      </c>
      <c r="K1581" s="10" t="s">
        <v>13</v>
      </c>
    </row>
    <row r="1582" spans="1:11" x14ac:dyDescent="0.35">
      <c r="A1582" s="10">
        <v>32696366</v>
      </c>
      <c r="B1582" s="10" t="s">
        <v>14</v>
      </c>
      <c r="C1582" s="10" t="s">
        <v>4798</v>
      </c>
      <c r="D1582" s="10" t="s">
        <v>173</v>
      </c>
      <c r="E1582" s="10" t="s">
        <v>88</v>
      </c>
      <c r="F1582" s="10" t="s">
        <v>10</v>
      </c>
      <c r="G1582" s="10">
        <v>3</v>
      </c>
      <c r="H1582" s="10">
        <v>0</v>
      </c>
      <c r="I1582" s="10" t="s">
        <v>4799</v>
      </c>
      <c r="J1582" s="10" t="s">
        <v>4800</v>
      </c>
      <c r="K1582" s="10" t="s">
        <v>17</v>
      </c>
    </row>
    <row r="1583" spans="1:11" x14ac:dyDescent="0.35">
      <c r="A1583" s="10">
        <v>32696266</v>
      </c>
      <c r="B1583" s="10" t="s">
        <v>7</v>
      </c>
      <c r="C1583" s="10" t="s">
        <v>4801</v>
      </c>
      <c r="D1583" s="10" t="s">
        <v>2990</v>
      </c>
      <c r="E1583" s="10" t="s">
        <v>43</v>
      </c>
      <c r="F1583" s="10" t="s">
        <v>10</v>
      </c>
      <c r="G1583" s="10">
        <v>4</v>
      </c>
      <c r="H1583" s="10">
        <v>0</v>
      </c>
      <c r="I1583" s="10" t="s">
        <v>4802</v>
      </c>
      <c r="J1583" s="10" t="s">
        <v>4803</v>
      </c>
      <c r="K1583" s="10" t="s">
        <v>13</v>
      </c>
    </row>
    <row r="1584" spans="1:11" x14ac:dyDescent="0.35">
      <c r="A1584" s="10">
        <v>32695691</v>
      </c>
      <c r="B1584" s="10" t="s">
        <v>7</v>
      </c>
      <c r="C1584" s="10" t="s">
        <v>4804</v>
      </c>
      <c r="D1584" s="10" t="s">
        <v>4147</v>
      </c>
      <c r="E1584" s="10" t="s">
        <v>370</v>
      </c>
      <c r="F1584" s="10" t="s">
        <v>283</v>
      </c>
      <c r="G1584" s="10">
        <v>2</v>
      </c>
      <c r="H1584" s="10">
        <v>44</v>
      </c>
      <c r="I1584" s="10" t="s">
        <v>4805</v>
      </c>
      <c r="J1584" s="10" t="s">
        <v>4806</v>
      </c>
      <c r="K1584" s="10" t="s">
        <v>17</v>
      </c>
    </row>
    <row r="1585" spans="1:11" x14ac:dyDescent="0.35">
      <c r="A1585" s="10">
        <v>32695537</v>
      </c>
      <c r="B1585" s="10" t="s">
        <v>14</v>
      </c>
      <c r="C1585" s="10" t="s">
        <v>4807</v>
      </c>
      <c r="D1585" s="10" t="s">
        <v>2986</v>
      </c>
      <c r="E1585" s="10" t="s">
        <v>30</v>
      </c>
      <c r="F1585" s="10" t="s">
        <v>10</v>
      </c>
      <c r="G1585" s="10">
        <v>0</v>
      </c>
      <c r="H1585" s="10">
        <v>0</v>
      </c>
      <c r="I1585" s="10" t="s">
        <v>4808</v>
      </c>
      <c r="J1585" s="10" t="s">
        <v>4809</v>
      </c>
      <c r="K1585" s="10" t="s">
        <v>104</v>
      </c>
    </row>
    <row r="1586" spans="1:11" x14ac:dyDescent="0.35">
      <c r="A1586" s="10">
        <v>32695499</v>
      </c>
      <c r="B1586" s="10" t="s">
        <v>14</v>
      </c>
      <c r="C1586" s="10" t="s">
        <v>4810</v>
      </c>
      <c r="D1586" s="10" t="s">
        <v>4693</v>
      </c>
      <c r="E1586" s="10" t="s">
        <v>43</v>
      </c>
      <c r="F1586" s="10" t="s">
        <v>10</v>
      </c>
      <c r="G1586" s="10">
        <v>2</v>
      </c>
      <c r="H1586" s="10">
        <v>0</v>
      </c>
      <c r="I1586" s="10" t="s">
        <v>4811</v>
      </c>
      <c r="J1586" s="10" t="s">
        <v>4812</v>
      </c>
      <c r="K1586" s="10" t="s">
        <v>13</v>
      </c>
    </row>
    <row r="1587" spans="1:11" x14ac:dyDescent="0.35">
      <c r="A1587" s="10">
        <v>32695313</v>
      </c>
      <c r="B1587" s="10" t="s">
        <v>7</v>
      </c>
      <c r="C1587" s="10" t="s">
        <v>4813</v>
      </c>
      <c r="D1587" s="10" t="s">
        <v>4693</v>
      </c>
      <c r="E1587" s="10" t="s">
        <v>30</v>
      </c>
      <c r="F1587" s="10" t="s">
        <v>10</v>
      </c>
      <c r="G1587" s="10">
        <v>4</v>
      </c>
      <c r="H1587" s="10">
        <v>0</v>
      </c>
      <c r="I1587" s="10" t="s">
        <v>4814</v>
      </c>
      <c r="J1587" s="10" t="s">
        <v>4815</v>
      </c>
      <c r="K1587" s="10" t="s">
        <v>17</v>
      </c>
    </row>
    <row r="1588" spans="1:11" x14ac:dyDescent="0.35">
      <c r="A1588" s="10">
        <v>32694900</v>
      </c>
      <c r="B1588" s="10" t="s">
        <v>14</v>
      </c>
      <c r="C1588" s="10" t="s">
        <v>4816</v>
      </c>
      <c r="D1588" s="10" t="s">
        <v>4693</v>
      </c>
      <c r="E1588" s="10" t="s">
        <v>30</v>
      </c>
      <c r="F1588" s="10" t="s">
        <v>10</v>
      </c>
      <c r="G1588" s="10">
        <v>4</v>
      </c>
      <c r="H1588" s="10">
        <v>0</v>
      </c>
      <c r="I1588" s="10" t="s">
        <v>4817</v>
      </c>
      <c r="J1588" s="10" t="s">
        <v>4818</v>
      </c>
      <c r="K1588" s="10" t="s">
        <v>13</v>
      </c>
    </row>
    <row r="1589" spans="1:11" x14ac:dyDescent="0.35">
      <c r="A1589" s="10">
        <v>32694731</v>
      </c>
      <c r="B1589" s="10" t="s">
        <v>61</v>
      </c>
      <c r="C1589" s="10" t="s">
        <v>4819</v>
      </c>
      <c r="D1589" s="10" t="s">
        <v>4693</v>
      </c>
      <c r="E1589" s="10" t="s">
        <v>30</v>
      </c>
      <c r="F1589" s="10" t="s">
        <v>10</v>
      </c>
      <c r="G1589" s="10">
        <v>3</v>
      </c>
      <c r="H1589" s="10">
        <v>0</v>
      </c>
      <c r="I1589" s="10" t="s">
        <v>4820</v>
      </c>
      <c r="J1589" s="10" t="s">
        <v>4821</v>
      </c>
      <c r="K1589" s="10" t="s">
        <v>17</v>
      </c>
    </row>
    <row r="1590" spans="1:11" x14ac:dyDescent="0.35">
      <c r="A1590" s="10">
        <v>32694611</v>
      </c>
      <c r="B1590" s="10" t="s">
        <v>14</v>
      </c>
      <c r="C1590" s="10" t="s">
        <v>4822</v>
      </c>
      <c r="D1590" s="10" t="s">
        <v>4693</v>
      </c>
      <c r="E1590" s="10" t="s">
        <v>43</v>
      </c>
      <c r="F1590" s="10" t="s">
        <v>10</v>
      </c>
      <c r="G1590" s="10">
        <v>5</v>
      </c>
      <c r="H1590" s="10">
        <v>0</v>
      </c>
      <c r="I1590" s="10" t="s">
        <v>4823</v>
      </c>
      <c r="J1590" s="10" t="s">
        <v>4824</v>
      </c>
      <c r="K1590" s="10" t="s">
        <v>17</v>
      </c>
    </row>
    <row r="1591" spans="1:11" x14ac:dyDescent="0.35">
      <c r="A1591" s="10">
        <v>32693887</v>
      </c>
      <c r="B1591" s="10" t="s">
        <v>7</v>
      </c>
      <c r="C1591" s="10" t="s">
        <v>4825</v>
      </c>
      <c r="D1591" s="10" t="s">
        <v>4693</v>
      </c>
      <c r="E1591" s="10" t="s">
        <v>30</v>
      </c>
      <c r="F1591" s="10" t="s">
        <v>10</v>
      </c>
      <c r="G1591" s="10">
        <v>0</v>
      </c>
      <c r="H1591" s="10">
        <v>0</v>
      </c>
      <c r="I1591" s="10" t="s">
        <v>4826</v>
      </c>
      <c r="J1591" s="10" t="s">
        <v>4827</v>
      </c>
      <c r="K1591" s="10" t="s">
        <v>104</v>
      </c>
    </row>
    <row r="1592" spans="1:11" x14ac:dyDescent="0.35">
      <c r="A1592" s="10">
        <v>32693885</v>
      </c>
      <c r="B1592" s="10" t="s">
        <v>7</v>
      </c>
      <c r="C1592" s="10" t="s">
        <v>4828</v>
      </c>
      <c r="D1592" s="10" t="s">
        <v>3887</v>
      </c>
      <c r="E1592" s="10" t="s">
        <v>43</v>
      </c>
      <c r="F1592" s="10" t="s">
        <v>10</v>
      </c>
      <c r="G1592" s="10">
        <v>2</v>
      </c>
      <c r="H1592" s="10">
        <v>0</v>
      </c>
      <c r="I1592" s="10" t="s">
        <v>4829</v>
      </c>
      <c r="J1592" s="10" t="s">
        <v>4830</v>
      </c>
      <c r="K1592" s="10" t="s">
        <v>13</v>
      </c>
    </row>
    <row r="1593" spans="1:11" x14ac:dyDescent="0.35">
      <c r="A1593" s="10">
        <v>32693765</v>
      </c>
      <c r="B1593" s="10" t="s">
        <v>7</v>
      </c>
      <c r="C1593" s="10" t="s">
        <v>4831</v>
      </c>
      <c r="D1593" s="10" t="s">
        <v>2665</v>
      </c>
      <c r="E1593" s="10" t="s">
        <v>370</v>
      </c>
      <c r="F1593" s="10" t="s">
        <v>283</v>
      </c>
      <c r="G1593" s="10">
        <v>4</v>
      </c>
      <c r="H1593" s="10">
        <v>170</v>
      </c>
      <c r="I1593" s="10" t="s">
        <v>4832</v>
      </c>
      <c r="J1593" s="10" t="s">
        <v>4833</v>
      </c>
      <c r="K1593" s="10" t="s">
        <v>17</v>
      </c>
    </row>
    <row r="1594" spans="1:11" x14ac:dyDescent="0.35">
      <c r="A1594" s="10">
        <v>32693732</v>
      </c>
      <c r="B1594" s="10" t="s">
        <v>14</v>
      </c>
      <c r="C1594" s="10" t="s">
        <v>4834</v>
      </c>
      <c r="D1594" s="10" t="s">
        <v>4693</v>
      </c>
      <c r="E1594" s="10" t="s">
        <v>88</v>
      </c>
      <c r="F1594" s="10" t="s">
        <v>10</v>
      </c>
      <c r="G1594" s="10">
        <v>2</v>
      </c>
      <c r="H1594" s="10">
        <v>0</v>
      </c>
      <c r="I1594" s="10" t="s">
        <v>4835</v>
      </c>
      <c r="J1594" s="10" t="s">
        <v>4836</v>
      </c>
      <c r="K1594" s="10" t="s">
        <v>13</v>
      </c>
    </row>
    <row r="1595" spans="1:11" x14ac:dyDescent="0.35">
      <c r="A1595" s="10">
        <v>32693512</v>
      </c>
      <c r="B1595" s="10" t="s">
        <v>14</v>
      </c>
      <c r="C1595" s="10" t="s">
        <v>4837</v>
      </c>
      <c r="D1595" s="10" t="s">
        <v>4354</v>
      </c>
      <c r="E1595" s="10" t="s">
        <v>30</v>
      </c>
      <c r="F1595" s="10" t="s">
        <v>10</v>
      </c>
      <c r="G1595" s="10">
        <v>4</v>
      </c>
      <c r="H1595" s="10">
        <v>0</v>
      </c>
      <c r="I1595" s="10" t="s">
        <v>4838</v>
      </c>
      <c r="J1595" s="10" t="s">
        <v>4839</v>
      </c>
      <c r="K1595" s="10" t="s">
        <v>13</v>
      </c>
    </row>
    <row r="1596" spans="1:11" x14ac:dyDescent="0.35">
      <c r="A1596" s="10">
        <v>32693438</v>
      </c>
      <c r="B1596" s="10" t="s">
        <v>14</v>
      </c>
      <c r="C1596" s="10" t="s">
        <v>4840</v>
      </c>
      <c r="D1596" s="10" t="s">
        <v>4147</v>
      </c>
      <c r="E1596" s="10" t="s">
        <v>30</v>
      </c>
      <c r="F1596" s="10" t="s">
        <v>10</v>
      </c>
      <c r="G1596" s="10">
        <v>3</v>
      </c>
      <c r="H1596" s="10">
        <v>0</v>
      </c>
      <c r="I1596" s="10" t="s">
        <v>4841</v>
      </c>
      <c r="J1596" s="10" t="s">
        <v>4842</v>
      </c>
      <c r="K1596" s="10" t="s">
        <v>17</v>
      </c>
    </row>
    <row r="1597" spans="1:11" x14ac:dyDescent="0.35">
      <c r="A1597" s="10">
        <v>32693288</v>
      </c>
      <c r="B1597" s="10" t="s">
        <v>7</v>
      </c>
      <c r="C1597" s="10" t="s">
        <v>4843</v>
      </c>
      <c r="D1597" s="10" t="s">
        <v>4693</v>
      </c>
      <c r="E1597" s="10" t="s">
        <v>88</v>
      </c>
      <c r="F1597" s="10" t="s">
        <v>10</v>
      </c>
      <c r="G1597" s="10">
        <v>2</v>
      </c>
      <c r="H1597" s="10">
        <v>0</v>
      </c>
      <c r="I1597" s="10" t="s">
        <v>4844</v>
      </c>
      <c r="J1597" s="10" t="s">
        <v>4845</v>
      </c>
      <c r="K1597" s="10" t="s">
        <v>17</v>
      </c>
    </row>
    <row r="1598" spans="1:11" x14ac:dyDescent="0.35">
      <c r="A1598" s="10">
        <v>32693165</v>
      </c>
      <c r="B1598" s="10" t="s">
        <v>7</v>
      </c>
      <c r="C1598" s="10" t="s">
        <v>4846</v>
      </c>
      <c r="D1598" s="10" t="s">
        <v>4354</v>
      </c>
      <c r="E1598" s="10" t="s">
        <v>30</v>
      </c>
      <c r="F1598" s="10" t="s">
        <v>10</v>
      </c>
      <c r="G1598" s="10">
        <v>3</v>
      </c>
      <c r="H1598" s="10">
        <v>0</v>
      </c>
      <c r="I1598" s="10" t="s">
        <v>4847</v>
      </c>
      <c r="J1598" s="10" t="s">
        <v>4848</v>
      </c>
      <c r="K1598" s="10" t="s">
        <v>13</v>
      </c>
    </row>
    <row r="1599" spans="1:11" x14ac:dyDescent="0.35">
      <c r="A1599" s="10">
        <v>32691070</v>
      </c>
      <c r="B1599" s="10" t="s">
        <v>14</v>
      </c>
      <c r="C1599" s="10" t="s">
        <v>4849</v>
      </c>
      <c r="D1599" s="10" t="s">
        <v>1354</v>
      </c>
      <c r="E1599" s="10" t="s">
        <v>30</v>
      </c>
      <c r="F1599" s="10" t="s">
        <v>10</v>
      </c>
      <c r="G1599" s="10">
        <v>4</v>
      </c>
      <c r="H1599" s="10">
        <v>0</v>
      </c>
      <c r="I1599" s="10" t="s">
        <v>4850</v>
      </c>
      <c r="J1599" s="10" t="s">
        <v>4851</v>
      </c>
      <c r="K1599" s="10" t="s">
        <v>13</v>
      </c>
    </row>
    <row r="1600" spans="1:11" x14ac:dyDescent="0.35">
      <c r="A1600" s="10">
        <v>32690460</v>
      </c>
      <c r="B1600" s="10" t="s">
        <v>14</v>
      </c>
      <c r="C1600" s="10" t="s">
        <v>4852</v>
      </c>
      <c r="D1600" s="10" t="s">
        <v>173</v>
      </c>
      <c r="E1600" s="10" t="s">
        <v>282</v>
      </c>
      <c r="F1600" s="10" t="s">
        <v>283</v>
      </c>
      <c r="G1600" s="10">
        <v>2</v>
      </c>
      <c r="H1600" s="10">
        <v>90</v>
      </c>
      <c r="I1600" s="10" t="s">
        <v>4853</v>
      </c>
      <c r="J1600" s="10" t="s">
        <v>4854</v>
      </c>
      <c r="K1600" s="10" t="s">
        <v>17</v>
      </c>
    </row>
    <row r="1601" spans="1:11" x14ac:dyDescent="0.35">
      <c r="A1601" s="10">
        <v>32689657</v>
      </c>
      <c r="B1601" s="10" t="s">
        <v>7</v>
      </c>
      <c r="C1601" s="10" t="s">
        <v>4855</v>
      </c>
      <c r="D1601" s="10" t="s">
        <v>4147</v>
      </c>
      <c r="E1601" s="10" t="s">
        <v>370</v>
      </c>
      <c r="F1601" s="10" t="s">
        <v>283</v>
      </c>
      <c r="G1601" s="10">
        <v>2</v>
      </c>
      <c r="H1601" s="10">
        <v>64</v>
      </c>
      <c r="I1601" s="10" t="s">
        <v>4856</v>
      </c>
      <c r="J1601" s="10" t="s">
        <v>4857</v>
      </c>
      <c r="K1601" s="10" t="s">
        <v>17</v>
      </c>
    </row>
    <row r="1602" spans="1:11" x14ac:dyDescent="0.35">
      <c r="A1602" s="10">
        <v>32689422</v>
      </c>
      <c r="B1602" s="10" t="s">
        <v>14</v>
      </c>
      <c r="C1602" s="10" t="s">
        <v>4858</v>
      </c>
      <c r="D1602" s="10" t="s">
        <v>2061</v>
      </c>
      <c r="E1602" s="10" t="s">
        <v>670</v>
      </c>
      <c r="F1602" s="10" t="s">
        <v>283</v>
      </c>
      <c r="G1602" s="10">
        <v>2</v>
      </c>
      <c r="H1602" s="10">
        <v>64</v>
      </c>
      <c r="I1602" s="10" t="s">
        <v>4859</v>
      </c>
      <c r="J1602" s="10" t="s">
        <v>4860</v>
      </c>
      <c r="K1602" s="10" t="s">
        <v>17</v>
      </c>
    </row>
    <row r="1603" spans="1:11" x14ac:dyDescent="0.35">
      <c r="A1603" s="10">
        <v>32688637</v>
      </c>
      <c r="B1603" s="10" t="s">
        <v>14</v>
      </c>
      <c r="C1603" s="10" t="s">
        <v>4861</v>
      </c>
      <c r="D1603" s="10" t="s">
        <v>460</v>
      </c>
      <c r="E1603" s="10" t="s">
        <v>30</v>
      </c>
      <c r="F1603" s="10" t="s">
        <v>10</v>
      </c>
      <c r="G1603" s="10">
        <v>2</v>
      </c>
      <c r="H1603" s="10">
        <v>0</v>
      </c>
      <c r="I1603" s="10" t="s">
        <v>4862</v>
      </c>
      <c r="J1603" s="10" t="s">
        <v>4863</v>
      </c>
      <c r="K1603" s="10" t="s">
        <v>13</v>
      </c>
    </row>
    <row r="1604" spans="1:11" x14ac:dyDescent="0.35">
      <c r="A1604" s="10">
        <v>32687627</v>
      </c>
      <c r="B1604" s="10" t="s">
        <v>7</v>
      </c>
      <c r="C1604" s="10" t="s">
        <v>4864</v>
      </c>
      <c r="D1604" s="10" t="s">
        <v>4693</v>
      </c>
      <c r="E1604" s="10" t="s">
        <v>88</v>
      </c>
      <c r="F1604" s="10" t="s">
        <v>10</v>
      </c>
      <c r="G1604" s="10">
        <v>2</v>
      </c>
      <c r="H1604" s="10">
        <v>0</v>
      </c>
      <c r="I1604" s="10" t="s">
        <v>4865</v>
      </c>
      <c r="J1604" s="10" t="s">
        <v>4866</v>
      </c>
      <c r="K1604" s="10" t="s">
        <v>17</v>
      </c>
    </row>
    <row r="1605" spans="1:11" x14ac:dyDescent="0.35">
      <c r="A1605" s="10">
        <v>32687108</v>
      </c>
      <c r="B1605" s="10" t="s">
        <v>14</v>
      </c>
      <c r="C1605" s="10" t="s">
        <v>4867</v>
      </c>
      <c r="D1605" s="10" t="s">
        <v>4693</v>
      </c>
      <c r="E1605" s="10" t="s">
        <v>43</v>
      </c>
      <c r="F1605" s="10" t="s">
        <v>10</v>
      </c>
      <c r="G1605" s="10">
        <v>4</v>
      </c>
      <c r="H1605" s="10">
        <v>0</v>
      </c>
      <c r="I1605" s="10" t="s">
        <v>4868</v>
      </c>
      <c r="J1605" s="10" t="s">
        <v>4869</v>
      </c>
      <c r="K1605" s="10" t="s">
        <v>13</v>
      </c>
    </row>
    <row r="1606" spans="1:11" x14ac:dyDescent="0.35">
      <c r="A1606" s="10">
        <v>32687101</v>
      </c>
      <c r="B1606" s="10" t="s">
        <v>61</v>
      </c>
      <c r="C1606" s="10" t="s">
        <v>4870</v>
      </c>
      <c r="D1606" s="10" t="s">
        <v>4693</v>
      </c>
      <c r="E1606" s="10" t="s">
        <v>30</v>
      </c>
      <c r="F1606" s="10" t="s">
        <v>10</v>
      </c>
      <c r="G1606" s="10">
        <v>1</v>
      </c>
      <c r="H1606" s="10">
        <v>0</v>
      </c>
      <c r="I1606" s="10" t="s">
        <v>4871</v>
      </c>
      <c r="J1606" s="10" t="s">
        <v>4872</v>
      </c>
      <c r="K1606" s="10" t="s">
        <v>17</v>
      </c>
    </row>
    <row r="1607" spans="1:11" x14ac:dyDescent="0.35">
      <c r="A1607" s="10">
        <v>32687080</v>
      </c>
      <c r="B1607" s="10" t="s">
        <v>14</v>
      </c>
      <c r="C1607" s="10" t="s">
        <v>4873</v>
      </c>
      <c r="D1607" s="10" t="s">
        <v>1969</v>
      </c>
      <c r="E1607" s="10" t="s">
        <v>43</v>
      </c>
      <c r="F1607" s="10" t="s">
        <v>10</v>
      </c>
      <c r="G1607" s="10">
        <v>4</v>
      </c>
      <c r="H1607" s="10">
        <v>0</v>
      </c>
      <c r="I1607" s="10" t="s">
        <v>4874</v>
      </c>
      <c r="J1607" s="10" t="s">
        <v>4875</v>
      </c>
      <c r="K1607" s="10" t="s">
        <v>13</v>
      </c>
    </row>
    <row r="1608" spans="1:11" x14ac:dyDescent="0.35">
      <c r="A1608" s="10">
        <v>32686338</v>
      </c>
      <c r="B1608" s="10" t="s">
        <v>14</v>
      </c>
      <c r="C1608" s="10" t="s">
        <v>4876</v>
      </c>
      <c r="D1608" s="10" t="s">
        <v>4693</v>
      </c>
      <c r="E1608" s="10" t="s">
        <v>30</v>
      </c>
      <c r="F1608" s="10" t="s">
        <v>10</v>
      </c>
      <c r="G1608" s="10">
        <v>5</v>
      </c>
      <c r="H1608" s="10">
        <v>0</v>
      </c>
      <c r="I1608" s="10" t="s">
        <v>4877</v>
      </c>
      <c r="J1608" s="10" t="s">
        <v>4878</v>
      </c>
      <c r="K1608" s="10" t="s">
        <v>17</v>
      </c>
    </row>
    <row r="1609" spans="1:11" x14ac:dyDescent="0.35">
      <c r="A1609" s="10">
        <v>32685978</v>
      </c>
      <c r="B1609" s="10" t="s">
        <v>61</v>
      </c>
      <c r="C1609" s="10" t="s">
        <v>4879</v>
      </c>
      <c r="D1609" s="10" t="s">
        <v>4354</v>
      </c>
      <c r="E1609" s="10" t="s">
        <v>88</v>
      </c>
      <c r="F1609" s="10" t="s">
        <v>10</v>
      </c>
      <c r="G1609" s="10">
        <v>4</v>
      </c>
      <c r="H1609" s="10">
        <v>0</v>
      </c>
      <c r="I1609" s="10" t="s">
        <v>4880</v>
      </c>
      <c r="J1609" s="10" t="s">
        <v>4881</v>
      </c>
      <c r="K1609" s="10" t="s">
        <v>13</v>
      </c>
    </row>
    <row r="1610" spans="1:11" x14ac:dyDescent="0.35">
      <c r="A1610" s="10">
        <v>32685942</v>
      </c>
      <c r="B1610" s="10" t="s">
        <v>14</v>
      </c>
      <c r="C1610" s="10" t="s">
        <v>4882</v>
      </c>
      <c r="D1610" s="10" t="s">
        <v>3195</v>
      </c>
      <c r="E1610" s="10" t="s">
        <v>19</v>
      </c>
      <c r="F1610" s="10" t="s">
        <v>20</v>
      </c>
      <c r="G1610" s="10">
        <v>4</v>
      </c>
      <c r="H1610" s="10">
        <v>0</v>
      </c>
      <c r="I1610" s="10" t="s">
        <v>4883</v>
      </c>
      <c r="J1610" s="10" t="s">
        <v>4884</v>
      </c>
      <c r="K1610" s="10" t="s">
        <v>17</v>
      </c>
    </row>
    <row r="1611" spans="1:11" x14ac:dyDescent="0.35">
      <c r="A1611" s="10">
        <v>32685724</v>
      </c>
      <c r="B1611" s="10" t="s">
        <v>61</v>
      </c>
      <c r="C1611" s="10" t="s">
        <v>4885</v>
      </c>
      <c r="D1611" s="10" t="s">
        <v>2262</v>
      </c>
      <c r="E1611" s="10" t="s">
        <v>88</v>
      </c>
      <c r="F1611" s="10" t="s">
        <v>10</v>
      </c>
      <c r="G1611" s="10">
        <v>4</v>
      </c>
      <c r="H1611" s="10">
        <v>0</v>
      </c>
      <c r="I1611" s="10" t="s">
        <v>4886</v>
      </c>
      <c r="J1611" s="10" t="s">
        <v>4887</v>
      </c>
      <c r="K1611" s="10" t="s">
        <v>17</v>
      </c>
    </row>
    <row r="1612" spans="1:11" x14ac:dyDescent="0.35">
      <c r="A1612" s="10">
        <v>32685245</v>
      </c>
      <c r="B1612" s="10" t="s">
        <v>61</v>
      </c>
      <c r="C1612" s="10" t="s">
        <v>4888</v>
      </c>
      <c r="D1612" s="10" t="s">
        <v>2986</v>
      </c>
      <c r="E1612" s="10" t="s">
        <v>43</v>
      </c>
      <c r="F1612" s="10" t="s">
        <v>10</v>
      </c>
      <c r="G1612" s="10">
        <v>4</v>
      </c>
      <c r="H1612" s="10">
        <v>0</v>
      </c>
      <c r="I1612" s="10" t="s">
        <v>4889</v>
      </c>
      <c r="J1612" s="10" t="s">
        <v>4890</v>
      </c>
      <c r="K1612" s="10" t="s">
        <v>13</v>
      </c>
    </row>
    <row r="1613" spans="1:11" x14ac:dyDescent="0.35">
      <c r="A1613" s="10">
        <v>32684083</v>
      </c>
      <c r="B1613" s="10" t="s">
        <v>7</v>
      </c>
      <c r="C1613" s="10" t="s">
        <v>4891</v>
      </c>
      <c r="D1613" s="10" t="s">
        <v>3195</v>
      </c>
      <c r="E1613" s="10" t="s">
        <v>43</v>
      </c>
      <c r="F1613" s="10" t="s">
        <v>10</v>
      </c>
      <c r="G1613" s="10">
        <v>2</v>
      </c>
      <c r="H1613" s="10">
        <v>0</v>
      </c>
      <c r="I1613" s="10" t="s">
        <v>4892</v>
      </c>
      <c r="J1613" s="10" t="s">
        <v>4893</v>
      </c>
      <c r="K1613" s="10" t="s">
        <v>17</v>
      </c>
    </row>
    <row r="1614" spans="1:11" x14ac:dyDescent="0.35">
      <c r="A1614" s="10">
        <v>32684020</v>
      </c>
      <c r="B1614" s="10" t="s">
        <v>14</v>
      </c>
      <c r="C1614" s="10" t="s">
        <v>4894</v>
      </c>
      <c r="D1614" s="10" t="s">
        <v>3853</v>
      </c>
      <c r="E1614" s="10" t="s">
        <v>19</v>
      </c>
      <c r="F1614" s="10" t="s">
        <v>20</v>
      </c>
      <c r="G1614" s="10">
        <v>2</v>
      </c>
      <c r="H1614" s="10">
        <v>0</v>
      </c>
      <c r="I1614" s="10" t="s">
        <v>4895</v>
      </c>
      <c r="J1614" s="10" t="s">
        <v>4896</v>
      </c>
      <c r="K1614" s="10" t="s">
        <v>17</v>
      </c>
    </row>
    <row r="1615" spans="1:11" x14ac:dyDescent="0.35">
      <c r="A1615" s="10">
        <v>32683505</v>
      </c>
      <c r="B1615" s="10" t="s">
        <v>7</v>
      </c>
      <c r="C1615" s="10" t="s">
        <v>4897</v>
      </c>
      <c r="D1615" s="10" t="s">
        <v>4354</v>
      </c>
      <c r="E1615" s="10" t="s">
        <v>88</v>
      </c>
      <c r="F1615" s="10" t="s">
        <v>10</v>
      </c>
      <c r="G1615" s="10">
        <v>2</v>
      </c>
      <c r="H1615" s="10">
        <v>0</v>
      </c>
      <c r="I1615" s="10" t="s">
        <v>4898</v>
      </c>
      <c r="J1615" s="10" t="s">
        <v>4899</v>
      </c>
      <c r="K1615" s="10" t="s">
        <v>17</v>
      </c>
    </row>
    <row r="1616" spans="1:11" x14ac:dyDescent="0.35">
      <c r="A1616" s="10">
        <v>32683419</v>
      </c>
      <c r="B1616" s="10" t="s">
        <v>14</v>
      </c>
      <c r="C1616" s="10" t="s">
        <v>4900</v>
      </c>
      <c r="D1616" s="10" t="s">
        <v>4354</v>
      </c>
      <c r="E1616" s="10" t="s">
        <v>282</v>
      </c>
      <c r="F1616" s="10" t="s">
        <v>283</v>
      </c>
      <c r="G1616" s="10">
        <v>2</v>
      </c>
      <c r="H1616" s="10">
        <v>44</v>
      </c>
      <c r="I1616" s="10" t="s">
        <v>4901</v>
      </c>
      <c r="J1616" s="10" t="s">
        <v>4902</v>
      </c>
      <c r="K1616" s="10" t="s">
        <v>13</v>
      </c>
    </row>
    <row r="1617" spans="1:11" x14ac:dyDescent="0.35">
      <c r="A1617" s="10">
        <v>32683269</v>
      </c>
      <c r="B1617" s="10" t="s">
        <v>7</v>
      </c>
      <c r="C1617" s="10" t="s">
        <v>4903</v>
      </c>
      <c r="D1617" s="10" t="s">
        <v>2990</v>
      </c>
      <c r="E1617" s="10" t="s">
        <v>392</v>
      </c>
      <c r="F1617" s="10" t="s">
        <v>283</v>
      </c>
      <c r="G1617" s="10">
        <v>3</v>
      </c>
      <c r="H1617" s="10">
        <v>44</v>
      </c>
      <c r="I1617" s="10" t="s">
        <v>4904</v>
      </c>
      <c r="J1617" s="10" t="s">
        <v>4905</v>
      </c>
      <c r="K1617" s="10" t="s">
        <v>17</v>
      </c>
    </row>
    <row r="1618" spans="1:11" x14ac:dyDescent="0.35">
      <c r="A1618" s="10">
        <v>32683184</v>
      </c>
      <c r="B1618" s="10" t="s">
        <v>7</v>
      </c>
      <c r="C1618" s="10" t="s">
        <v>4906</v>
      </c>
      <c r="D1618" s="10" t="s">
        <v>8</v>
      </c>
      <c r="E1618" s="10" t="s">
        <v>370</v>
      </c>
      <c r="F1618" s="10" t="s">
        <v>283</v>
      </c>
      <c r="G1618" s="10">
        <v>2</v>
      </c>
      <c r="H1618" s="10">
        <v>90</v>
      </c>
      <c r="I1618" s="10" t="s">
        <v>4907</v>
      </c>
      <c r="J1618" s="10" t="s">
        <v>4908</v>
      </c>
      <c r="K1618" s="10" t="s">
        <v>13</v>
      </c>
    </row>
    <row r="1619" spans="1:11" x14ac:dyDescent="0.35">
      <c r="A1619" s="10">
        <v>32683013</v>
      </c>
      <c r="B1619" s="10" t="s">
        <v>14</v>
      </c>
      <c r="C1619" s="10" t="s">
        <v>4909</v>
      </c>
      <c r="D1619" s="10" t="s">
        <v>1634</v>
      </c>
      <c r="E1619" s="10" t="s">
        <v>282</v>
      </c>
      <c r="F1619" s="10" t="s">
        <v>405</v>
      </c>
      <c r="G1619" s="10">
        <v>6</v>
      </c>
      <c r="H1619" s="10">
        <v>270</v>
      </c>
      <c r="I1619" s="10" t="s">
        <v>4910</v>
      </c>
      <c r="J1619" s="10" t="s">
        <v>4911</v>
      </c>
      <c r="K1619" s="10" t="s">
        <v>17</v>
      </c>
    </row>
    <row r="1620" spans="1:11" x14ac:dyDescent="0.35">
      <c r="A1620" s="10">
        <v>32683008</v>
      </c>
      <c r="B1620" s="10" t="s">
        <v>7</v>
      </c>
      <c r="C1620" s="10" t="s">
        <v>4912</v>
      </c>
      <c r="D1620" s="10" t="s">
        <v>3887</v>
      </c>
      <c r="E1620" s="10" t="s">
        <v>88</v>
      </c>
      <c r="F1620" s="10" t="s">
        <v>10</v>
      </c>
      <c r="G1620" s="10">
        <v>2</v>
      </c>
      <c r="H1620" s="10">
        <v>0</v>
      </c>
      <c r="I1620" s="10" t="s">
        <v>4913</v>
      </c>
      <c r="J1620" s="10" t="s">
        <v>4914</v>
      </c>
      <c r="K1620" s="10" t="s">
        <v>17</v>
      </c>
    </row>
    <row r="1621" spans="1:11" x14ac:dyDescent="0.35">
      <c r="A1621" s="10">
        <v>32681901</v>
      </c>
      <c r="B1621" s="10" t="s">
        <v>14</v>
      </c>
      <c r="C1621" s="10" t="s">
        <v>4915</v>
      </c>
      <c r="D1621" s="10" t="s">
        <v>336</v>
      </c>
      <c r="E1621" s="10" t="s">
        <v>2122</v>
      </c>
      <c r="F1621" s="10" t="s">
        <v>2123</v>
      </c>
      <c r="G1621" s="10">
        <v>2</v>
      </c>
      <c r="H1621" s="10">
        <v>140</v>
      </c>
      <c r="I1621" s="10" t="s">
        <v>4916</v>
      </c>
      <c r="J1621" s="10" t="s">
        <v>4917</v>
      </c>
      <c r="K1621" s="10" t="s">
        <v>13</v>
      </c>
    </row>
    <row r="1622" spans="1:11" x14ac:dyDescent="0.35">
      <c r="A1622" s="10">
        <v>32681873</v>
      </c>
      <c r="B1622" s="10" t="s">
        <v>14</v>
      </c>
      <c r="C1622" s="10" t="s">
        <v>4918</v>
      </c>
      <c r="D1622" s="10" t="s">
        <v>4354</v>
      </c>
      <c r="E1622" s="10" t="s">
        <v>19</v>
      </c>
      <c r="F1622" s="10" t="s">
        <v>20</v>
      </c>
      <c r="G1622" s="10">
        <v>1</v>
      </c>
      <c r="H1622" s="10">
        <v>0</v>
      </c>
      <c r="I1622" s="10" t="s">
        <v>4919</v>
      </c>
      <c r="J1622" s="10" t="s">
        <v>4920</v>
      </c>
      <c r="K1622" s="10" t="s">
        <v>17</v>
      </c>
    </row>
    <row r="1623" spans="1:11" x14ac:dyDescent="0.35">
      <c r="A1623" s="10">
        <v>32681822</v>
      </c>
      <c r="B1623" s="10" t="s">
        <v>14</v>
      </c>
      <c r="C1623" s="10" t="s">
        <v>4921</v>
      </c>
      <c r="D1623" s="10" t="s">
        <v>4693</v>
      </c>
      <c r="E1623" s="10" t="s">
        <v>19</v>
      </c>
      <c r="F1623" s="10" t="s">
        <v>20</v>
      </c>
      <c r="G1623" s="10">
        <v>1</v>
      </c>
      <c r="H1623" s="10">
        <v>0</v>
      </c>
      <c r="I1623" s="10" t="s">
        <v>4922</v>
      </c>
      <c r="J1623" s="10" t="s">
        <v>4923</v>
      </c>
      <c r="K1623" s="10" t="s">
        <v>17</v>
      </c>
    </row>
    <row r="1624" spans="1:11" x14ac:dyDescent="0.35">
      <c r="A1624" s="10">
        <v>32681630</v>
      </c>
      <c r="B1624" s="10" t="s">
        <v>7</v>
      </c>
      <c r="C1624" s="10" t="s">
        <v>4924</v>
      </c>
      <c r="D1624" s="10" t="s">
        <v>4693</v>
      </c>
      <c r="E1624" s="10" t="s">
        <v>30</v>
      </c>
      <c r="F1624" s="10" t="s">
        <v>10</v>
      </c>
      <c r="G1624" s="10">
        <v>3</v>
      </c>
      <c r="H1624" s="10">
        <v>0</v>
      </c>
      <c r="I1624" s="10" t="s">
        <v>4925</v>
      </c>
      <c r="J1624" s="10" t="s">
        <v>4926</v>
      </c>
      <c r="K1624" s="10" t="s">
        <v>17</v>
      </c>
    </row>
    <row r="1625" spans="1:11" x14ac:dyDescent="0.35">
      <c r="A1625" s="10">
        <v>32681557</v>
      </c>
      <c r="B1625" s="10" t="s">
        <v>7</v>
      </c>
      <c r="C1625" s="10" t="s">
        <v>4927</v>
      </c>
      <c r="D1625" s="10" t="s">
        <v>4693</v>
      </c>
      <c r="E1625" s="10" t="s">
        <v>19</v>
      </c>
      <c r="F1625" s="10" t="s">
        <v>20</v>
      </c>
      <c r="G1625" s="10">
        <v>5</v>
      </c>
      <c r="H1625" s="10">
        <v>0</v>
      </c>
      <c r="I1625" s="10" t="s">
        <v>4928</v>
      </c>
      <c r="J1625" s="10" t="s">
        <v>4929</v>
      </c>
      <c r="K1625" s="10" t="s">
        <v>17</v>
      </c>
    </row>
    <row r="1626" spans="1:11" x14ac:dyDescent="0.35">
      <c r="A1626" s="10">
        <v>32681486</v>
      </c>
      <c r="B1626" s="10" t="s">
        <v>97</v>
      </c>
      <c r="C1626" s="10" t="s">
        <v>4930</v>
      </c>
      <c r="D1626" s="10" t="s">
        <v>897</v>
      </c>
      <c r="E1626" s="10" t="s">
        <v>43</v>
      </c>
      <c r="F1626" s="10" t="s">
        <v>10</v>
      </c>
      <c r="G1626" s="10">
        <v>2</v>
      </c>
      <c r="H1626" s="10">
        <v>0</v>
      </c>
      <c r="I1626" s="10" t="s">
        <v>4931</v>
      </c>
      <c r="J1626" s="10" t="s">
        <v>4932</v>
      </c>
      <c r="K1626" s="10" t="s">
        <v>17</v>
      </c>
    </row>
    <row r="1627" spans="1:11" x14ac:dyDescent="0.35">
      <c r="A1627" s="10">
        <v>32681324</v>
      </c>
      <c r="B1627" s="10" t="s">
        <v>138</v>
      </c>
      <c r="C1627" s="10" t="s">
        <v>4933</v>
      </c>
      <c r="D1627" s="10" t="s">
        <v>2589</v>
      </c>
      <c r="E1627" s="10" t="s">
        <v>30</v>
      </c>
      <c r="F1627" s="10" t="s">
        <v>10</v>
      </c>
      <c r="G1627" s="10">
        <v>2</v>
      </c>
      <c r="H1627" s="10">
        <v>0</v>
      </c>
      <c r="I1627" s="10" t="s">
        <v>4934</v>
      </c>
      <c r="J1627" s="10" t="s">
        <v>4935</v>
      </c>
      <c r="K1627" s="10" t="s">
        <v>17</v>
      </c>
    </row>
    <row r="1628" spans="1:11" x14ac:dyDescent="0.35">
      <c r="A1628" s="10">
        <v>32681312</v>
      </c>
      <c r="B1628" s="10" t="s">
        <v>14</v>
      </c>
      <c r="C1628" s="10" t="s">
        <v>4936</v>
      </c>
      <c r="D1628" s="10" t="s">
        <v>4693</v>
      </c>
      <c r="E1628" s="10" t="s">
        <v>392</v>
      </c>
      <c r="F1628" s="10" t="s">
        <v>283</v>
      </c>
      <c r="G1628" s="10">
        <v>1</v>
      </c>
      <c r="H1628" s="10">
        <v>32</v>
      </c>
      <c r="I1628" s="10" t="s">
        <v>4937</v>
      </c>
      <c r="J1628" s="10" t="s">
        <v>4923</v>
      </c>
      <c r="K1628" s="10" t="s">
        <v>17</v>
      </c>
    </row>
    <row r="1629" spans="1:11" x14ac:dyDescent="0.35">
      <c r="A1629" s="10">
        <v>32680953</v>
      </c>
      <c r="B1629" s="10" t="s">
        <v>14</v>
      </c>
      <c r="C1629" s="10" t="s">
        <v>4938</v>
      </c>
      <c r="D1629" s="10" t="s">
        <v>4693</v>
      </c>
      <c r="E1629" s="10" t="s">
        <v>30</v>
      </c>
      <c r="F1629" s="10" t="s">
        <v>10</v>
      </c>
      <c r="G1629" s="10">
        <v>2</v>
      </c>
      <c r="H1629" s="10">
        <v>0</v>
      </c>
      <c r="I1629" s="10" t="s">
        <v>4939</v>
      </c>
      <c r="J1629" s="10" t="s">
        <v>4940</v>
      </c>
      <c r="K1629" s="10" t="s">
        <v>17</v>
      </c>
    </row>
    <row r="1630" spans="1:11" x14ac:dyDescent="0.35">
      <c r="A1630" s="10">
        <v>32680503</v>
      </c>
      <c r="B1630" s="10" t="s">
        <v>14</v>
      </c>
      <c r="C1630" s="10" t="s">
        <v>4941</v>
      </c>
      <c r="D1630" s="10" t="s">
        <v>2990</v>
      </c>
      <c r="E1630" s="10" t="s">
        <v>30</v>
      </c>
      <c r="F1630" s="10" t="s">
        <v>10</v>
      </c>
      <c r="G1630" s="10">
        <v>2</v>
      </c>
      <c r="H1630" s="10">
        <v>0</v>
      </c>
      <c r="I1630" s="10" t="s">
        <v>4942</v>
      </c>
      <c r="J1630" s="10" t="s">
        <v>4943</v>
      </c>
      <c r="K1630" s="10" t="s">
        <v>17</v>
      </c>
    </row>
    <row r="1631" spans="1:11" x14ac:dyDescent="0.35">
      <c r="A1631" s="10">
        <v>32680259</v>
      </c>
      <c r="B1631" s="10" t="s">
        <v>14</v>
      </c>
      <c r="C1631" s="10" t="s">
        <v>4944</v>
      </c>
      <c r="D1631" s="10" t="s">
        <v>4945</v>
      </c>
      <c r="E1631" s="10" t="s">
        <v>9</v>
      </c>
      <c r="F1631" s="10" t="s">
        <v>10</v>
      </c>
      <c r="G1631" s="10">
        <v>2</v>
      </c>
      <c r="H1631" s="10">
        <v>0</v>
      </c>
      <c r="I1631" s="10" t="s">
        <v>4946</v>
      </c>
      <c r="J1631" s="10" t="s">
        <v>4947</v>
      </c>
      <c r="K1631" s="10" t="s">
        <v>17</v>
      </c>
    </row>
    <row r="1632" spans="1:11" x14ac:dyDescent="0.35">
      <c r="A1632" s="10">
        <v>32680181</v>
      </c>
      <c r="B1632" s="10" t="s">
        <v>7</v>
      </c>
      <c r="C1632" s="10" t="s">
        <v>4948</v>
      </c>
      <c r="D1632" s="10" t="s">
        <v>3887</v>
      </c>
      <c r="E1632" s="10" t="s">
        <v>30</v>
      </c>
      <c r="F1632" s="10" t="s">
        <v>10</v>
      </c>
      <c r="G1632" s="10">
        <v>3</v>
      </c>
      <c r="H1632" s="10">
        <v>0</v>
      </c>
      <c r="I1632" s="10" t="s">
        <v>4949</v>
      </c>
      <c r="J1632" s="10" t="s">
        <v>4950</v>
      </c>
      <c r="K1632" s="10" t="s">
        <v>17</v>
      </c>
    </row>
    <row r="1633" spans="1:11" x14ac:dyDescent="0.35">
      <c r="A1633" s="10">
        <v>32680150</v>
      </c>
      <c r="B1633" s="10" t="s">
        <v>14</v>
      </c>
      <c r="C1633" s="10" t="s">
        <v>4951</v>
      </c>
      <c r="D1633" s="10" t="s">
        <v>4945</v>
      </c>
      <c r="E1633" s="10" t="s">
        <v>19</v>
      </c>
      <c r="F1633" s="10" t="s">
        <v>20</v>
      </c>
      <c r="G1633" s="10">
        <v>2</v>
      </c>
      <c r="H1633" s="10">
        <v>0</v>
      </c>
      <c r="I1633" s="10" t="s">
        <v>4952</v>
      </c>
      <c r="J1633" s="10" t="s">
        <v>4953</v>
      </c>
      <c r="K1633" s="10" t="s">
        <v>17</v>
      </c>
    </row>
    <row r="1634" spans="1:11" x14ac:dyDescent="0.35">
      <c r="A1634" s="10">
        <v>32679887</v>
      </c>
      <c r="B1634" s="10" t="s">
        <v>14</v>
      </c>
      <c r="C1634" s="10" t="s">
        <v>4954</v>
      </c>
      <c r="D1634" s="10" t="s">
        <v>4945</v>
      </c>
      <c r="E1634" s="10" t="s">
        <v>9</v>
      </c>
      <c r="F1634" s="10" t="s">
        <v>10</v>
      </c>
      <c r="G1634" s="10">
        <v>1</v>
      </c>
      <c r="H1634" s="10">
        <v>0</v>
      </c>
      <c r="I1634" s="10" t="s">
        <v>4955</v>
      </c>
      <c r="J1634" s="10" t="s">
        <v>4956</v>
      </c>
      <c r="K1634" s="10" t="s">
        <v>17</v>
      </c>
    </row>
    <row r="1635" spans="1:11" x14ac:dyDescent="0.35">
      <c r="A1635" s="10">
        <v>32679193</v>
      </c>
      <c r="B1635" s="10" t="s">
        <v>7</v>
      </c>
      <c r="C1635" s="10" t="s">
        <v>4957</v>
      </c>
      <c r="D1635" s="10" t="s">
        <v>3853</v>
      </c>
      <c r="E1635" s="10" t="s">
        <v>43</v>
      </c>
      <c r="F1635" s="10" t="s">
        <v>10</v>
      </c>
      <c r="G1635" s="10">
        <v>2</v>
      </c>
      <c r="H1635" s="10">
        <v>0</v>
      </c>
      <c r="I1635" s="10" t="s">
        <v>4958</v>
      </c>
      <c r="J1635" s="10" t="s">
        <v>4959</v>
      </c>
      <c r="K1635" s="10" t="s">
        <v>17</v>
      </c>
    </row>
    <row r="1636" spans="1:11" x14ac:dyDescent="0.35">
      <c r="A1636" s="10">
        <v>32679152</v>
      </c>
      <c r="B1636" s="10" t="s">
        <v>7</v>
      </c>
      <c r="C1636" s="10" t="s">
        <v>4960</v>
      </c>
      <c r="D1636" s="10" t="s">
        <v>3853</v>
      </c>
      <c r="E1636" s="10" t="s">
        <v>282</v>
      </c>
      <c r="F1636" s="10" t="s">
        <v>283</v>
      </c>
      <c r="G1636" s="10">
        <v>4</v>
      </c>
      <c r="H1636" s="10">
        <v>128</v>
      </c>
      <c r="I1636" s="10" t="s">
        <v>4961</v>
      </c>
      <c r="J1636" s="10" t="s">
        <v>4962</v>
      </c>
      <c r="K1636" s="10" t="s">
        <v>17</v>
      </c>
    </row>
    <row r="1637" spans="1:11" x14ac:dyDescent="0.35">
      <c r="A1637" s="10">
        <v>32678842</v>
      </c>
      <c r="B1637" s="10" t="s">
        <v>14</v>
      </c>
      <c r="C1637" s="10" t="s">
        <v>4963</v>
      </c>
      <c r="D1637" s="10" t="s">
        <v>4354</v>
      </c>
      <c r="E1637" s="10" t="s">
        <v>370</v>
      </c>
      <c r="F1637" s="10" t="s">
        <v>283</v>
      </c>
      <c r="G1637" s="10">
        <v>4</v>
      </c>
      <c r="H1637" s="10">
        <v>128</v>
      </c>
      <c r="I1637" s="10" t="s">
        <v>4964</v>
      </c>
      <c r="J1637" s="10" t="s">
        <v>4965</v>
      </c>
      <c r="K1637" s="10" t="s">
        <v>17</v>
      </c>
    </row>
    <row r="1638" spans="1:11" x14ac:dyDescent="0.35">
      <c r="A1638" s="10">
        <v>32678721</v>
      </c>
      <c r="B1638" s="10" t="s">
        <v>61</v>
      </c>
      <c r="C1638" s="10" t="s">
        <v>4966</v>
      </c>
      <c r="D1638" s="10" t="s">
        <v>4147</v>
      </c>
      <c r="E1638" s="10" t="s">
        <v>9</v>
      </c>
      <c r="F1638" s="10" t="s">
        <v>10</v>
      </c>
      <c r="G1638" s="10">
        <v>3</v>
      </c>
      <c r="H1638" s="10">
        <v>0</v>
      </c>
      <c r="I1638" s="10" t="s">
        <v>4967</v>
      </c>
      <c r="J1638" s="10" t="s">
        <v>4968</v>
      </c>
      <c r="K1638" s="10" t="s">
        <v>13</v>
      </c>
    </row>
    <row r="1639" spans="1:11" x14ac:dyDescent="0.35">
      <c r="A1639" s="10">
        <v>32678694</v>
      </c>
      <c r="B1639" s="10" t="s">
        <v>7</v>
      </c>
      <c r="C1639" s="10" t="s">
        <v>4969</v>
      </c>
      <c r="D1639" s="10" t="s">
        <v>4354</v>
      </c>
      <c r="E1639" s="10" t="s">
        <v>9</v>
      </c>
      <c r="F1639" s="10" t="s">
        <v>10</v>
      </c>
      <c r="G1639" s="10">
        <v>3</v>
      </c>
      <c r="H1639" s="10">
        <v>0</v>
      </c>
      <c r="I1639" s="10" t="s">
        <v>4970</v>
      </c>
      <c r="J1639" s="10" t="s">
        <v>4971</v>
      </c>
      <c r="K1639" s="10" t="s">
        <v>17</v>
      </c>
    </row>
    <row r="1640" spans="1:11" x14ac:dyDescent="0.35">
      <c r="A1640" s="10">
        <v>32678645</v>
      </c>
      <c r="B1640" s="10" t="s">
        <v>7</v>
      </c>
      <c r="C1640" s="10" t="s">
        <v>4972</v>
      </c>
      <c r="D1640" s="10" t="s">
        <v>2589</v>
      </c>
      <c r="E1640" s="10" t="s">
        <v>1140</v>
      </c>
      <c r="F1640" s="10" t="s">
        <v>283</v>
      </c>
      <c r="G1640" s="10">
        <v>3</v>
      </c>
      <c r="H1640" s="10">
        <v>105</v>
      </c>
      <c r="I1640" s="10" t="s">
        <v>4973</v>
      </c>
      <c r="J1640" s="10" t="s">
        <v>4974</v>
      </c>
      <c r="K1640" s="10" t="s">
        <v>17</v>
      </c>
    </row>
    <row r="1641" spans="1:11" x14ac:dyDescent="0.35">
      <c r="A1641" s="10">
        <v>32678461</v>
      </c>
      <c r="B1641" s="10" t="s">
        <v>14</v>
      </c>
      <c r="C1641" s="10" t="s">
        <v>4975</v>
      </c>
      <c r="D1641" s="10" t="s">
        <v>2990</v>
      </c>
      <c r="E1641" s="10" t="s">
        <v>43</v>
      </c>
      <c r="F1641" s="10" t="s">
        <v>10</v>
      </c>
      <c r="G1641" s="10">
        <v>0</v>
      </c>
      <c r="H1641" s="10">
        <v>0</v>
      </c>
      <c r="I1641" s="10" t="s">
        <v>4976</v>
      </c>
      <c r="J1641" s="10" t="s">
        <v>4977</v>
      </c>
      <c r="K1641" s="10" t="s">
        <v>104</v>
      </c>
    </row>
    <row r="1642" spans="1:11" x14ac:dyDescent="0.35">
      <c r="A1642" s="10">
        <v>32678330</v>
      </c>
      <c r="B1642" s="10" t="s">
        <v>7</v>
      </c>
      <c r="C1642" s="10" t="s">
        <v>4978</v>
      </c>
      <c r="D1642" s="10" t="s">
        <v>4693</v>
      </c>
      <c r="E1642" s="10" t="s">
        <v>30</v>
      </c>
      <c r="F1642" s="10" t="s">
        <v>10</v>
      </c>
      <c r="G1642" s="10">
        <v>2</v>
      </c>
      <c r="H1642" s="10">
        <v>0</v>
      </c>
      <c r="I1642" s="10" t="s">
        <v>4979</v>
      </c>
      <c r="J1642" s="10" t="s">
        <v>4980</v>
      </c>
      <c r="K1642" s="10" t="s">
        <v>17</v>
      </c>
    </row>
    <row r="1643" spans="1:11" x14ac:dyDescent="0.35">
      <c r="A1643" s="10">
        <v>32677981</v>
      </c>
      <c r="B1643" s="10" t="s">
        <v>1180</v>
      </c>
      <c r="C1643" s="10" t="s">
        <v>4981</v>
      </c>
      <c r="D1643" s="10" t="s">
        <v>4693</v>
      </c>
      <c r="E1643" s="10" t="s">
        <v>19</v>
      </c>
      <c r="F1643" s="10" t="s">
        <v>20</v>
      </c>
      <c r="G1643" s="10">
        <v>1</v>
      </c>
      <c r="H1643" s="10">
        <v>0</v>
      </c>
      <c r="I1643" s="10" t="s">
        <v>4982</v>
      </c>
      <c r="J1643" s="10" t="s">
        <v>4983</v>
      </c>
      <c r="K1643" s="10" t="s">
        <v>17</v>
      </c>
    </row>
    <row r="1644" spans="1:11" x14ac:dyDescent="0.35">
      <c r="A1644" s="10">
        <v>32677738</v>
      </c>
      <c r="B1644" s="10" t="s">
        <v>14</v>
      </c>
      <c r="C1644" s="10" t="s">
        <v>4984</v>
      </c>
      <c r="D1644" s="10" t="s">
        <v>3399</v>
      </c>
      <c r="E1644" s="10" t="s">
        <v>43</v>
      </c>
      <c r="F1644" s="10" t="s">
        <v>10</v>
      </c>
      <c r="G1644" s="10">
        <v>0</v>
      </c>
      <c r="H1644" s="10">
        <v>0</v>
      </c>
      <c r="I1644" s="10" t="s">
        <v>4985</v>
      </c>
      <c r="J1644" s="10" t="s">
        <v>4986</v>
      </c>
      <c r="K1644" s="10" t="s">
        <v>104</v>
      </c>
    </row>
    <row r="1645" spans="1:11" x14ac:dyDescent="0.35">
      <c r="A1645" s="10">
        <v>32677661</v>
      </c>
      <c r="B1645" s="10" t="s">
        <v>97</v>
      </c>
      <c r="C1645" s="10" t="s">
        <v>4987</v>
      </c>
      <c r="D1645" s="10" t="s">
        <v>1969</v>
      </c>
      <c r="E1645" s="10" t="s">
        <v>30</v>
      </c>
      <c r="F1645" s="10" t="s">
        <v>10</v>
      </c>
      <c r="G1645" s="10">
        <v>4</v>
      </c>
      <c r="H1645" s="10">
        <v>0</v>
      </c>
      <c r="I1645" s="10" t="s">
        <v>4988</v>
      </c>
      <c r="J1645" s="10" t="s">
        <v>4989</v>
      </c>
      <c r="K1645" s="10" t="s">
        <v>17</v>
      </c>
    </row>
    <row r="1646" spans="1:11" x14ac:dyDescent="0.35">
      <c r="A1646" s="10">
        <v>32677044</v>
      </c>
      <c r="B1646" s="10" t="s">
        <v>138</v>
      </c>
      <c r="C1646" s="10" t="s">
        <v>4990</v>
      </c>
      <c r="D1646" s="10" t="s">
        <v>173</v>
      </c>
      <c r="E1646" s="10" t="s">
        <v>282</v>
      </c>
      <c r="F1646" s="10" t="s">
        <v>405</v>
      </c>
      <c r="G1646" s="10">
        <v>1</v>
      </c>
      <c r="H1646" s="10">
        <v>45</v>
      </c>
      <c r="I1646" s="10" t="s">
        <v>4991</v>
      </c>
      <c r="J1646" s="10" t="s">
        <v>4992</v>
      </c>
      <c r="K1646" s="10" t="s">
        <v>17</v>
      </c>
    </row>
    <row r="1647" spans="1:11" x14ac:dyDescent="0.35">
      <c r="A1647" s="10">
        <v>32676861</v>
      </c>
      <c r="B1647" s="10" t="s">
        <v>97</v>
      </c>
      <c r="C1647" s="10" t="s">
        <v>4993</v>
      </c>
      <c r="D1647" s="10" t="s">
        <v>2665</v>
      </c>
      <c r="E1647" s="10" t="s">
        <v>30</v>
      </c>
      <c r="F1647" s="10" t="s">
        <v>10</v>
      </c>
      <c r="G1647" s="10">
        <v>4</v>
      </c>
      <c r="H1647" s="10">
        <v>0</v>
      </c>
      <c r="I1647" s="10" t="s">
        <v>4994</v>
      </c>
      <c r="J1647" s="10" t="s">
        <v>4995</v>
      </c>
      <c r="K1647" s="10" t="s">
        <v>13</v>
      </c>
    </row>
    <row r="1648" spans="1:11" x14ac:dyDescent="0.35">
      <c r="A1648" s="10">
        <v>32676471</v>
      </c>
      <c r="B1648" s="10" t="s">
        <v>14</v>
      </c>
      <c r="C1648" s="10" t="s">
        <v>4996</v>
      </c>
      <c r="D1648" s="10" t="s">
        <v>4354</v>
      </c>
      <c r="E1648" s="10" t="s">
        <v>1140</v>
      </c>
      <c r="F1648" s="10" t="s">
        <v>283</v>
      </c>
      <c r="G1648" s="10">
        <v>2</v>
      </c>
      <c r="H1648" s="10">
        <v>44</v>
      </c>
      <c r="I1648" s="10" t="s">
        <v>4997</v>
      </c>
      <c r="J1648" s="10" t="s">
        <v>4998</v>
      </c>
      <c r="K1648" s="10" t="s">
        <v>17</v>
      </c>
    </row>
    <row r="1649" spans="1:11" x14ac:dyDescent="0.35">
      <c r="A1649" s="10">
        <v>32675951</v>
      </c>
      <c r="B1649" s="10" t="s">
        <v>7</v>
      </c>
      <c r="C1649" s="10" t="s">
        <v>4999</v>
      </c>
      <c r="D1649" s="10" t="s">
        <v>3853</v>
      </c>
      <c r="E1649" s="10" t="s">
        <v>88</v>
      </c>
      <c r="F1649" s="10" t="s">
        <v>10</v>
      </c>
      <c r="G1649" s="10">
        <v>4</v>
      </c>
      <c r="H1649" s="10">
        <v>0</v>
      </c>
      <c r="I1649" s="10" t="s">
        <v>5000</v>
      </c>
      <c r="J1649" s="10" t="s">
        <v>5001</v>
      </c>
      <c r="K1649" s="10" t="s">
        <v>13</v>
      </c>
    </row>
    <row r="1650" spans="1:11" x14ac:dyDescent="0.35">
      <c r="A1650" s="10">
        <v>32675699</v>
      </c>
      <c r="B1650" s="10" t="s">
        <v>14</v>
      </c>
      <c r="C1650" s="10" t="s">
        <v>5002</v>
      </c>
      <c r="D1650" s="10" t="s">
        <v>4945</v>
      </c>
      <c r="E1650" s="10" t="s">
        <v>9</v>
      </c>
      <c r="F1650" s="10" t="s">
        <v>10</v>
      </c>
      <c r="G1650" s="10">
        <v>2</v>
      </c>
      <c r="H1650" s="10">
        <v>0</v>
      </c>
      <c r="I1650" s="10" t="s">
        <v>5003</v>
      </c>
      <c r="J1650" s="10" t="s">
        <v>5004</v>
      </c>
      <c r="K1650" s="10" t="s">
        <v>13</v>
      </c>
    </row>
    <row r="1651" spans="1:11" x14ac:dyDescent="0.35">
      <c r="A1651" s="10">
        <v>32675555</v>
      </c>
      <c r="B1651" s="10" t="s">
        <v>7</v>
      </c>
      <c r="C1651" s="10" t="s">
        <v>5005</v>
      </c>
      <c r="D1651" s="10" t="s">
        <v>4945</v>
      </c>
      <c r="E1651" s="10" t="s">
        <v>9</v>
      </c>
      <c r="F1651" s="10" t="s">
        <v>10</v>
      </c>
      <c r="G1651" s="10">
        <v>2</v>
      </c>
      <c r="H1651" s="10">
        <v>0</v>
      </c>
      <c r="I1651" s="10" t="s">
        <v>5006</v>
      </c>
      <c r="J1651" s="10" t="s">
        <v>5007</v>
      </c>
      <c r="K1651" s="10" t="s">
        <v>17</v>
      </c>
    </row>
    <row r="1652" spans="1:11" x14ac:dyDescent="0.35">
      <c r="A1652" s="10">
        <v>32675356</v>
      </c>
      <c r="B1652" s="10" t="s">
        <v>14</v>
      </c>
      <c r="C1652" s="10" t="s">
        <v>5008</v>
      </c>
      <c r="D1652" s="10" t="s">
        <v>3887</v>
      </c>
      <c r="E1652" s="10" t="s">
        <v>30</v>
      </c>
      <c r="F1652" s="10" t="s">
        <v>10</v>
      </c>
      <c r="G1652" s="10">
        <v>0</v>
      </c>
      <c r="H1652" s="10">
        <v>0</v>
      </c>
      <c r="I1652" s="10" t="s">
        <v>5009</v>
      </c>
      <c r="J1652" s="10" t="s">
        <v>5010</v>
      </c>
      <c r="K1652" s="10" t="s">
        <v>104</v>
      </c>
    </row>
    <row r="1653" spans="1:11" x14ac:dyDescent="0.35">
      <c r="A1653" s="10">
        <v>32675294</v>
      </c>
      <c r="B1653" s="10" t="s">
        <v>14</v>
      </c>
      <c r="C1653" s="10" t="s">
        <v>5011</v>
      </c>
      <c r="D1653" s="10" t="s">
        <v>4693</v>
      </c>
      <c r="E1653" s="10" t="s">
        <v>282</v>
      </c>
      <c r="F1653" s="10" t="s">
        <v>283</v>
      </c>
      <c r="G1653" s="10">
        <v>2</v>
      </c>
      <c r="H1653" s="10">
        <v>44</v>
      </c>
      <c r="I1653" s="10" t="s">
        <v>5012</v>
      </c>
      <c r="J1653" s="10" t="s">
        <v>5004</v>
      </c>
      <c r="K1653" s="10" t="s">
        <v>13</v>
      </c>
    </row>
    <row r="1654" spans="1:11" x14ac:dyDescent="0.35">
      <c r="A1654" s="10">
        <v>32674820</v>
      </c>
      <c r="B1654" s="10" t="s">
        <v>14</v>
      </c>
      <c r="C1654" s="10" t="s">
        <v>5013</v>
      </c>
      <c r="D1654" s="10" t="s">
        <v>2589</v>
      </c>
      <c r="E1654" s="10" t="s">
        <v>282</v>
      </c>
      <c r="F1654" s="10" t="s">
        <v>405</v>
      </c>
      <c r="G1654" s="10">
        <v>3</v>
      </c>
      <c r="H1654" s="10">
        <v>135</v>
      </c>
      <c r="I1654" s="10" t="s">
        <v>5014</v>
      </c>
      <c r="J1654" s="10" t="s">
        <v>5015</v>
      </c>
      <c r="K1654" s="10" t="s">
        <v>17</v>
      </c>
    </row>
    <row r="1655" spans="1:11" x14ac:dyDescent="0.35">
      <c r="A1655" s="10">
        <v>32674689</v>
      </c>
      <c r="B1655" s="10" t="s">
        <v>7</v>
      </c>
      <c r="C1655" s="10" t="s">
        <v>5016</v>
      </c>
      <c r="D1655" s="10" t="s">
        <v>4693</v>
      </c>
      <c r="E1655" s="10" t="s">
        <v>19</v>
      </c>
      <c r="F1655" s="10" t="s">
        <v>20</v>
      </c>
      <c r="G1655" s="10">
        <v>2</v>
      </c>
      <c r="H1655" s="10">
        <v>0</v>
      </c>
      <c r="I1655" s="10" t="s">
        <v>5017</v>
      </c>
      <c r="J1655" s="10" t="s">
        <v>5018</v>
      </c>
      <c r="K1655" s="10" t="s">
        <v>17</v>
      </c>
    </row>
    <row r="1656" spans="1:11" x14ac:dyDescent="0.35">
      <c r="A1656" s="10">
        <v>32674301</v>
      </c>
      <c r="B1656" s="10" t="s">
        <v>7</v>
      </c>
      <c r="C1656" s="10" t="s">
        <v>5019</v>
      </c>
      <c r="D1656" s="10" t="s">
        <v>4147</v>
      </c>
      <c r="E1656" s="10" t="s">
        <v>9</v>
      </c>
      <c r="F1656" s="10" t="s">
        <v>10</v>
      </c>
      <c r="G1656" s="10">
        <v>0</v>
      </c>
      <c r="H1656" s="10">
        <v>0</v>
      </c>
      <c r="I1656" s="10" t="s">
        <v>5020</v>
      </c>
      <c r="J1656" s="10" t="s">
        <v>5021</v>
      </c>
      <c r="K1656" s="10" t="s">
        <v>104</v>
      </c>
    </row>
    <row r="1657" spans="1:11" x14ac:dyDescent="0.35">
      <c r="A1657" s="10">
        <v>32673527</v>
      </c>
      <c r="B1657" s="10" t="s">
        <v>7</v>
      </c>
      <c r="C1657" s="10" t="s">
        <v>5022</v>
      </c>
      <c r="D1657" s="10" t="s">
        <v>3853</v>
      </c>
      <c r="E1657" s="10" t="s">
        <v>43</v>
      </c>
      <c r="F1657" s="10" t="s">
        <v>10</v>
      </c>
      <c r="G1657" s="10">
        <v>3</v>
      </c>
      <c r="H1657" s="10">
        <v>0</v>
      </c>
      <c r="I1657" s="10" t="s">
        <v>5023</v>
      </c>
      <c r="J1657" s="10" t="s">
        <v>5024</v>
      </c>
      <c r="K1657" s="10" t="s">
        <v>17</v>
      </c>
    </row>
    <row r="1658" spans="1:11" x14ac:dyDescent="0.35">
      <c r="A1658" s="10">
        <v>32673499</v>
      </c>
      <c r="B1658" s="10" t="s">
        <v>14</v>
      </c>
      <c r="C1658" s="10" t="s">
        <v>5025</v>
      </c>
      <c r="D1658" s="10" t="s">
        <v>3853</v>
      </c>
      <c r="E1658" s="10" t="s">
        <v>30</v>
      </c>
      <c r="F1658" s="10" t="s">
        <v>10</v>
      </c>
      <c r="G1658" s="10">
        <v>2</v>
      </c>
      <c r="H1658" s="10">
        <v>0</v>
      </c>
      <c r="I1658" s="10" t="s">
        <v>5026</v>
      </c>
      <c r="J1658" s="10" t="s">
        <v>5027</v>
      </c>
      <c r="K1658" s="10" t="s">
        <v>17</v>
      </c>
    </row>
    <row r="1659" spans="1:11" x14ac:dyDescent="0.35">
      <c r="A1659" s="10">
        <v>32672743</v>
      </c>
      <c r="B1659" s="10" t="s">
        <v>97</v>
      </c>
      <c r="C1659" s="10" t="s">
        <v>5028</v>
      </c>
      <c r="D1659" s="10" t="s">
        <v>2061</v>
      </c>
      <c r="E1659" s="10" t="s">
        <v>282</v>
      </c>
      <c r="F1659" s="10" t="s">
        <v>10</v>
      </c>
      <c r="G1659" s="10">
        <v>2</v>
      </c>
      <c r="H1659" s="10">
        <v>0</v>
      </c>
      <c r="I1659" s="10" t="s">
        <v>5029</v>
      </c>
      <c r="J1659" s="10" t="s">
        <v>3040</v>
      </c>
      <c r="K1659" s="10" t="s">
        <v>17</v>
      </c>
    </row>
    <row r="1660" spans="1:11" x14ac:dyDescent="0.35">
      <c r="A1660" s="10">
        <v>32672536</v>
      </c>
      <c r="B1660" s="10" t="s">
        <v>138</v>
      </c>
      <c r="C1660" s="10" t="s">
        <v>5030</v>
      </c>
      <c r="D1660" s="10" t="s">
        <v>2404</v>
      </c>
      <c r="E1660" s="10" t="s">
        <v>30</v>
      </c>
      <c r="F1660" s="10" t="s">
        <v>10</v>
      </c>
      <c r="G1660" s="10">
        <v>0</v>
      </c>
      <c r="H1660" s="10">
        <v>0</v>
      </c>
      <c r="I1660" s="10" t="s">
        <v>5031</v>
      </c>
      <c r="J1660" s="10" t="s">
        <v>5032</v>
      </c>
      <c r="K1660" s="10" t="s">
        <v>104</v>
      </c>
    </row>
    <row r="1661" spans="1:11" x14ac:dyDescent="0.35">
      <c r="A1661" s="10">
        <v>32672419</v>
      </c>
      <c r="B1661" s="10" t="s">
        <v>7</v>
      </c>
      <c r="C1661" s="10" t="s">
        <v>5033</v>
      </c>
      <c r="D1661" s="10" t="s">
        <v>1254</v>
      </c>
      <c r="E1661" s="10" t="s">
        <v>9</v>
      </c>
      <c r="F1661" s="10" t="s">
        <v>10</v>
      </c>
      <c r="G1661" s="10">
        <v>4</v>
      </c>
      <c r="H1661" s="10">
        <v>0</v>
      </c>
      <c r="I1661" s="10" t="s">
        <v>5034</v>
      </c>
      <c r="J1661" s="10" t="s">
        <v>5035</v>
      </c>
      <c r="K1661" s="10" t="s">
        <v>13</v>
      </c>
    </row>
    <row r="1662" spans="1:11" x14ac:dyDescent="0.35">
      <c r="A1662" s="10">
        <v>32672349</v>
      </c>
      <c r="B1662" s="10" t="s">
        <v>7</v>
      </c>
      <c r="C1662" s="10" t="s">
        <v>5036</v>
      </c>
      <c r="D1662" s="10" t="s">
        <v>1254</v>
      </c>
      <c r="E1662" s="10" t="s">
        <v>9</v>
      </c>
      <c r="F1662" s="10" t="s">
        <v>10</v>
      </c>
      <c r="G1662" s="10">
        <v>4</v>
      </c>
      <c r="H1662" s="10">
        <v>0</v>
      </c>
      <c r="I1662" s="10" t="s">
        <v>5037</v>
      </c>
      <c r="J1662" s="10" t="s">
        <v>5038</v>
      </c>
      <c r="K1662" s="10" t="s">
        <v>13</v>
      </c>
    </row>
    <row r="1663" spans="1:11" x14ac:dyDescent="0.35">
      <c r="A1663" s="10">
        <v>32672336</v>
      </c>
      <c r="B1663" s="10" t="s">
        <v>14</v>
      </c>
      <c r="C1663" s="10" t="s">
        <v>5039</v>
      </c>
      <c r="D1663" s="10" t="s">
        <v>3399</v>
      </c>
      <c r="E1663" s="10" t="s">
        <v>392</v>
      </c>
      <c r="F1663" s="10" t="s">
        <v>283</v>
      </c>
      <c r="G1663" s="10">
        <v>4</v>
      </c>
      <c r="H1663" s="10">
        <v>128</v>
      </c>
      <c r="I1663" s="10" t="s">
        <v>5040</v>
      </c>
      <c r="J1663" s="10" t="s">
        <v>5041</v>
      </c>
      <c r="K1663" s="10" t="s">
        <v>17</v>
      </c>
    </row>
    <row r="1664" spans="1:11" x14ac:dyDescent="0.35">
      <c r="A1664" s="10">
        <v>32672135</v>
      </c>
      <c r="B1664" s="10" t="s">
        <v>14</v>
      </c>
      <c r="C1664" s="10" t="s">
        <v>5042</v>
      </c>
      <c r="D1664" s="10" t="s">
        <v>1969</v>
      </c>
      <c r="E1664" s="10" t="s">
        <v>30</v>
      </c>
      <c r="F1664" s="10" t="s">
        <v>10</v>
      </c>
      <c r="G1664" s="10">
        <v>2</v>
      </c>
      <c r="H1664" s="10">
        <v>0</v>
      </c>
      <c r="I1664" s="10" t="s">
        <v>5043</v>
      </c>
      <c r="J1664" s="10" t="s">
        <v>5044</v>
      </c>
      <c r="K1664" s="10" t="s">
        <v>17</v>
      </c>
    </row>
    <row r="1665" spans="1:11" x14ac:dyDescent="0.35">
      <c r="A1665" s="10">
        <v>32672126</v>
      </c>
      <c r="B1665" s="10" t="s">
        <v>7</v>
      </c>
      <c r="C1665" s="10" t="s">
        <v>5045</v>
      </c>
      <c r="D1665" s="10" t="s">
        <v>2986</v>
      </c>
      <c r="E1665" s="10" t="s">
        <v>88</v>
      </c>
      <c r="F1665" s="10" t="s">
        <v>10</v>
      </c>
      <c r="G1665" s="10">
        <v>2</v>
      </c>
      <c r="H1665" s="10">
        <v>0</v>
      </c>
      <c r="I1665" s="10" t="s">
        <v>5046</v>
      </c>
      <c r="J1665" s="10" t="s">
        <v>5047</v>
      </c>
      <c r="K1665" s="10" t="s">
        <v>17</v>
      </c>
    </row>
    <row r="1666" spans="1:11" x14ac:dyDescent="0.35">
      <c r="A1666" s="10">
        <v>32671913</v>
      </c>
      <c r="B1666" s="10" t="s">
        <v>14</v>
      </c>
      <c r="C1666" s="10" t="s">
        <v>5048</v>
      </c>
      <c r="D1666" s="10" t="s">
        <v>4693</v>
      </c>
      <c r="E1666" s="10" t="s">
        <v>30</v>
      </c>
      <c r="F1666" s="10" t="s">
        <v>10</v>
      </c>
      <c r="G1666" s="10">
        <v>2</v>
      </c>
      <c r="H1666" s="10">
        <v>0</v>
      </c>
      <c r="I1666" s="10" t="s">
        <v>5049</v>
      </c>
      <c r="J1666" s="10" t="s">
        <v>5050</v>
      </c>
      <c r="K1666" s="10" t="s">
        <v>17</v>
      </c>
    </row>
    <row r="1667" spans="1:11" x14ac:dyDescent="0.35">
      <c r="A1667" s="10">
        <v>32671338</v>
      </c>
      <c r="B1667" s="10" t="s">
        <v>14</v>
      </c>
      <c r="C1667" s="10" t="s">
        <v>5051</v>
      </c>
      <c r="D1667" s="10" t="s">
        <v>3887</v>
      </c>
      <c r="E1667" s="10" t="s">
        <v>19</v>
      </c>
      <c r="F1667" s="10" t="s">
        <v>20</v>
      </c>
      <c r="G1667" s="10">
        <v>0</v>
      </c>
      <c r="H1667" s="10">
        <v>0</v>
      </c>
      <c r="I1667" s="10" t="s">
        <v>5052</v>
      </c>
      <c r="J1667" s="10" t="s">
        <v>5053</v>
      </c>
      <c r="K1667" s="10" t="s">
        <v>104</v>
      </c>
    </row>
    <row r="1668" spans="1:11" x14ac:dyDescent="0.35">
      <c r="A1668" s="10">
        <v>32671298</v>
      </c>
      <c r="B1668" s="10" t="s">
        <v>14</v>
      </c>
      <c r="C1668" s="10" t="s">
        <v>5054</v>
      </c>
      <c r="D1668" s="10" t="s">
        <v>3195</v>
      </c>
      <c r="E1668" s="10" t="s">
        <v>43</v>
      </c>
      <c r="F1668" s="10" t="s">
        <v>10</v>
      </c>
      <c r="G1668" s="10">
        <v>2</v>
      </c>
      <c r="H1668" s="10">
        <v>0</v>
      </c>
      <c r="I1668" s="10" t="s">
        <v>5055</v>
      </c>
      <c r="J1668" s="10" t="s">
        <v>5056</v>
      </c>
      <c r="K1668" s="10" t="s">
        <v>17</v>
      </c>
    </row>
    <row r="1669" spans="1:11" x14ac:dyDescent="0.35">
      <c r="A1669" s="10">
        <v>32671206</v>
      </c>
      <c r="B1669" s="10" t="s">
        <v>14</v>
      </c>
      <c r="C1669" s="10" t="s">
        <v>5057</v>
      </c>
      <c r="D1669" s="10" t="s">
        <v>2262</v>
      </c>
      <c r="E1669" s="10" t="s">
        <v>282</v>
      </c>
      <c r="F1669" s="10" t="s">
        <v>10</v>
      </c>
      <c r="G1669" s="10">
        <v>2</v>
      </c>
      <c r="H1669" s="10">
        <v>0</v>
      </c>
      <c r="I1669" s="10" t="s">
        <v>5058</v>
      </c>
      <c r="J1669" s="10" t="s">
        <v>5059</v>
      </c>
      <c r="K1669" s="10" t="s">
        <v>13</v>
      </c>
    </row>
    <row r="1670" spans="1:11" x14ac:dyDescent="0.35">
      <c r="A1670" s="10">
        <v>32670977</v>
      </c>
      <c r="B1670" s="10" t="s">
        <v>14</v>
      </c>
      <c r="C1670" s="10" t="s">
        <v>5060</v>
      </c>
      <c r="D1670" s="10" t="s">
        <v>3887</v>
      </c>
      <c r="E1670" s="10" t="s">
        <v>670</v>
      </c>
      <c r="F1670" s="10" t="s">
        <v>283</v>
      </c>
      <c r="G1670" s="10">
        <v>3</v>
      </c>
      <c r="H1670" s="10">
        <v>66</v>
      </c>
      <c r="I1670" s="10" t="s">
        <v>5061</v>
      </c>
      <c r="J1670" s="10" t="s">
        <v>5062</v>
      </c>
      <c r="K1670" s="10" t="s">
        <v>17</v>
      </c>
    </row>
    <row r="1671" spans="1:11" x14ac:dyDescent="0.35">
      <c r="A1671" s="10">
        <v>32670420</v>
      </c>
      <c r="B1671" s="10" t="s">
        <v>7</v>
      </c>
      <c r="C1671" s="10" t="s">
        <v>5063</v>
      </c>
      <c r="D1671" s="10" t="s">
        <v>3887</v>
      </c>
      <c r="E1671" s="10" t="s">
        <v>670</v>
      </c>
      <c r="F1671" s="10" t="s">
        <v>283</v>
      </c>
      <c r="G1671" s="10">
        <v>3</v>
      </c>
      <c r="H1671" s="10">
        <v>48</v>
      </c>
      <c r="I1671" s="10" t="s">
        <v>5064</v>
      </c>
      <c r="J1671" s="10" t="s">
        <v>5065</v>
      </c>
      <c r="K1671" s="10" t="s">
        <v>17</v>
      </c>
    </row>
    <row r="1672" spans="1:11" x14ac:dyDescent="0.35">
      <c r="A1672" s="10">
        <v>32670307</v>
      </c>
      <c r="B1672" s="10" t="s">
        <v>97</v>
      </c>
      <c r="C1672" s="10" t="s">
        <v>5066</v>
      </c>
      <c r="D1672" s="10" t="s">
        <v>1758</v>
      </c>
      <c r="E1672" s="10" t="s">
        <v>282</v>
      </c>
      <c r="F1672" s="10" t="s">
        <v>283</v>
      </c>
      <c r="G1672" s="10">
        <v>3</v>
      </c>
      <c r="H1672" s="10">
        <v>135</v>
      </c>
      <c r="I1672" s="10" t="s">
        <v>5067</v>
      </c>
      <c r="J1672" s="10" t="s">
        <v>5068</v>
      </c>
      <c r="K1672" s="10" t="s">
        <v>17</v>
      </c>
    </row>
    <row r="1673" spans="1:11" x14ac:dyDescent="0.35">
      <c r="A1673" s="10">
        <v>32670196</v>
      </c>
      <c r="B1673" s="10" t="s">
        <v>7</v>
      </c>
      <c r="C1673" s="10" t="s">
        <v>5069</v>
      </c>
      <c r="D1673" s="10" t="s">
        <v>4147</v>
      </c>
      <c r="E1673" s="10" t="s">
        <v>392</v>
      </c>
      <c r="F1673" s="10" t="s">
        <v>283</v>
      </c>
      <c r="G1673" s="10">
        <v>4</v>
      </c>
      <c r="H1673" s="10">
        <v>88</v>
      </c>
      <c r="I1673" s="10" t="s">
        <v>5070</v>
      </c>
      <c r="J1673" s="10" t="s">
        <v>5071</v>
      </c>
      <c r="K1673" s="10" t="s">
        <v>17</v>
      </c>
    </row>
    <row r="1674" spans="1:11" x14ac:dyDescent="0.35">
      <c r="A1674" s="10">
        <v>32669839</v>
      </c>
      <c r="B1674" s="10" t="s">
        <v>14</v>
      </c>
      <c r="C1674" s="10" t="s">
        <v>5072</v>
      </c>
      <c r="D1674" s="10" t="s">
        <v>4945</v>
      </c>
      <c r="E1674" s="10" t="s">
        <v>88</v>
      </c>
      <c r="F1674" s="10" t="s">
        <v>10</v>
      </c>
      <c r="G1674" s="10">
        <v>5</v>
      </c>
      <c r="H1674" s="10">
        <v>0</v>
      </c>
      <c r="I1674" s="10" t="s">
        <v>5073</v>
      </c>
      <c r="J1674" s="10" t="s">
        <v>5074</v>
      </c>
      <c r="K1674" s="10" t="s">
        <v>17</v>
      </c>
    </row>
    <row r="1675" spans="1:11" x14ac:dyDescent="0.35">
      <c r="A1675" s="10">
        <v>32669785</v>
      </c>
      <c r="B1675" s="10" t="s">
        <v>7</v>
      </c>
      <c r="C1675" s="10" t="s">
        <v>5075</v>
      </c>
      <c r="D1675" s="10" t="s">
        <v>3195</v>
      </c>
      <c r="E1675" s="10" t="s">
        <v>670</v>
      </c>
      <c r="F1675" s="10" t="s">
        <v>283</v>
      </c>
      <c r="G1675" s="10">
        <v>2</v>
      </c>
      <c r="H1675" s="10">
        <v>44</v>
      </c>
      <c r="I1675" s="10" t="s">
        <v>5076</v>
      </c>
      <c r="J1675" s="10" t="s">
        <v>5077</v>
      </c>
      <c r="K1675" s="10" t="s">
        <v>17</v>
      </c>
    </row>
    <row r="1676" spans="1:11" x14ac:dyDescent="0.35">
      <c r="A1676" s="10">
        <v>32669724</v>
      </c>
      <c r="B1676" s="10" t="s">
        <v>14</v>
      </c>
      <c r="C1676" s="10" t="s">
        <v>5078</v>
      </c>
      <c r="D1676" s="10" t="s">
        <v>4945</v>
      </c>
      <c r="E1676" s="10" t="s">
        <v>30</v>
      </c>
      <c r="F1676" s="10" t="s">
        <v>10</v>
      </c>
      <c r="G1676" s="10">
        <v>2</v>
      </c>
      <c r="H1676" s="10">
        <v>0</v>
      </c>
      <c r="I1676" s="10" t="s">
        <v>5079</v>
      </c>
      <c r="J1676" s="10" t="s">
        <v>5080</v>
      </c>
      <c r="K1676" s="10" t="s">
        <v>17</v>
      </c>
    </row>
    <row r="1677" spans="1:11" x14ac:dyDescent="0.35">
      <c r="A1677" s="10">
        <v>32669582</v>
      </c>
      <c r="B1677" s="10" t="s">
        <v>7</v>
      </c>
      <c r="C1677" s="10" t="s">
        <v>5081</v>
      </c>
      <c r="D1677" s="10" t="s">
        <v>3853</v>
      </c>
      <c r="E1677" s="10" t="s">
        <v>19</v>
      </c>
      <c r="F1677" s="10" t="s">
        <v>20</v>
      </c>
      <c r="G1677" s="10">
        <v>5</v>
      </c>
      <c r="H1677" s="10">
        <v>0</v>
      </c>
      <c r="I1677" s="10" t="s">
        <v>5082</v>
      </c>
      <c r="J1677" s="10" t="s">
        <v>5083</v>
      </c>
      <c r="K1677" s="10" t="s">
        <v>13</v>
      </c>
    </row>
    <row r="1678" spans="1:11" x14ac:dyDescent="0.35">
      <c r="A1678" s="10">
        <v>32668924</v>
      </c>
      <c r="B1678" s="10" t="s">
        <v>14</v>
      </c>
      <c r="C1678" s="10" t="s">
        <v>5084</v>
      </c>
      <c r="D1678" s="10" t="s">
        <v>4945</v>
      </c>
      <c r="E1678" s="10" t="s">
        <v>30</v>
      </c>
      <c r="F1678" s="10" t="s">
        <v>10</v>
      </c>
      <c r="G1678" s="10">
        <v>3</v>
      </c>
      <c r="H1678" s="10">
        <v>0</v>
      </c>
      <c r="I1678" s="10" t="s">
        <v>5085</v>
      </c>
      <c r="J1678" s="10" t="s">
        <v>5086</v>
      </c>
      <c r="K1678" s="10" t="s">
        <v>17</v>
      </c>
    </row>
    <row r="1679" spans="1:11" x14ac:dyDescent="0.35">
      <c r="A1679" s="10">
        <v>32668280</v>
      </c>
      <c r="B1679" s="10" t="s">
        <v>7</v>
      </c>
      <c r="C1679" s="10" t="s">
        <v>5087</v>
      </c>
      <c r="D1679" s="10" t="s">
        <v>4945</v>
      </c>
      <c r="E1679" s="10" t="s">
        <v>9</v>
      </c>
      <c r="F1679" s="10" t="s">
        <v>10</v>
      </c>
      <c r="G1679" s="10">
        <v>2</v>
      </c>
      <c r="H1679" s="10">
        <v>0</v>
      </c>
      <c r="I1679" s="10" t="s">
        <v>5088</v>
      </c>
      <c r="J1679" s="10" t="s">
        <v>5089</v>
      </c>
      <c r="K1679" s="10" t="s">
        <v>13</v>
      </c>
    </row>
    <row r="1680" spans="1:11" x14ac:dyDescent="0.35">
      <c r="A1680" s="10">
        <v>32667969</v>
      </c>
      <c r="B1680" s="10" t="s">
        <v>14</v>
      </c>
      <c r="C1680" s="10" t="s">
        <v>5090</v>
      </c>
      <c r="D1680" s="10" t="s">
        <v>1758</v>
      </c>
      <c r="E1680" s="10" t="s">
        <v>43</v>
      </c>
      <c r="F1680" s="10" t="s">
        <v>10</v>
      </c>
      <c r="G1680" s="10">
        <v>4</v>
      </c>
      <c r="H1680" s="10">
        <v>0</v>
      </c>
      <c r="I1680" s="10" t="s">
        <v>5091</v>
      </c>
      <c r="J1680" s="10" t="s">
        <v>5092</v>
      </c>
      <c r="K1680" s="10" t="s">
        <v>17</v>
      </c>
    </row>
    <row r="1681" spans="1:11" x14ac:dyDescent="0.35">
      <c r="A1681" s="10">
        <v>32667628</v>
      </c>
      <c r="B1681" s="10" t="s">
        <v>61</v>
      </c>
      <c r="C1681" s="10" t="s">
        <v>5093</v>
      </c>
      <c r="D1681" s="10" t="s">
        <v>4945</v>
      </c>
      <c r="E1681" s="10" t="s">
        <v>30</v>
      </c>
      <c r="F1681" s="10" t="s">
        <v>10</v>
      </c>
      <c r="G1681" s="10">
        <v>0</v>
      </c>
      <c r="H1681" s="10">
        <v>0</v>
      </c>
      <c r="I1681" s="10" t="s">
        <v>5094</v>
      </c>
      <c r="J1681" s="10" t="s">
        <v>5095</v>
      </c>
      <c r="K1681" s="10" t="s">
        <v>104</v>
      </c>
    </row>
    <row r="1682" spans="1:11" x14ac:dyDescent="0.35">
      <c r="A1682" s="10">
        <v>32666733</v>
      </c>
      <c r="B1682" s="10" t="s">
        <v>7</v>
      </c>
      <c r="C1682" s="10" t="s">
        <v>5096</v>
      </c>
      <c r="D1682" s="10" t="s">
        <v>4945</v>
      </c>
      <c r="E1682" s="10" t="s">
        <v>30</v>
      </c>
      <c r="F1682" s="10" t="s">
        <v>10</v>
      </c>
      <c r="G1682" s="10">
        <v>0</v>
      </c>
      <c r="H1682" s="10">
        <v>0</v>
      </c>
      <c r="I1682" s="10" t="s">
        <v>5097</v>
      </c>
      <c r="J1682" s="10" t="s">
        <v>5098</v>
      </c>
      <c r="K1682" s="10" t="s">
        <v>104</v>
      </c>
    </row>
    <row r="1683" spans="1:11" x14ac:dyDescent="0.35">
      <c r="A1683" s="10">
        <v>32666707</v>
      </c>
      <c r="B1683" s="10" t="s">
        <v>7</v>
      </c>
      <c r="C1683" s="10" t="s">
        <v>5099</v>
      </c>
      <c r="D1683" s="10" t="s">
        <v>897</v>
      </c>
      <c r="E1683" s="10" t="s">
        <v>282</v>
      </c>
      <c r="F1683" s="10" t="s">
        <v>283</v>
      </c>
      <c r="G1683" s="10">
        <v>3</v>
      </c>
      <c r="H1683" s="10">
        <v>135</v>
      </c>
      <c r="I1683" s="10" t="s">
        <v>5100</v>
      </c>
      <c r="J1683" s="10" t="s">
        <v>5101</v>
      </c>
      <c r="K1683" s="10" t="s">
        <v>17</v>
      </c>
    </row>
    <row r="1684" spans="1:11" x14ac:dyDescent="0.35">
      <c r="A1684" s="10">
        <v>32666478</v>
      </c>
      <c r="B1684" s="10" t="s">
        <v>7</v>
      </c>
      <c r="C1684" s="10" t="s">
        <v>5102</v>
      </c>
      <c r="D1684" s="10" t="s">
        <v>4354</v>
      </c>
      <c r="E1684" s="10" t="s">
        <v>282</v>
      </c>
      <c r="F1684" s="10" t="s">
        <v>405</v>
      </c>
      <c r="G1684" s="10">
        <v>2</v>
      </c>
      <c r="H1684" s="10">
        <v>90</v>
      </c>
      <c r="I1684" s="10" t="s">
        <v>5103</v>
      </c>
      <c r="J1684" s="10" t="s">
        <v>5104</v>
      </c>
      <c r="K1684" s="10" t="s">
        <v>13</v>
      </c>
    </row>
    <row r="1685" spans="1:11" x14ac:dyDescent="0.35">
      <c r="A1685" s="10">
        <v>32666068</v>
      </c>
      <c r="B1685" s="10" t="s">
        <v>7</v>
      </c>
      <c r="C1685" s="10" t="s">
        <v>5105</v>
      </c>
      <c r="D1685" s="10" t="s">
        <v>4945</v>
      </c>
      <c r="E1685" s="10" t="s">
        <v>30</v>
      </c>
      <c r="F1685" s="10" t="s">
        <v>10</v>
      </c>
      <c r="G1685" s="10">
        <v>2</v>
      </c>
      <c r="H1685" s="10">
        <v>0</v>
      </c>
      <c r="I1685" s="10" t="s">
        <v>5106</v>
      </c>
      <c r="J1685" s="10" t="s">
        <v>5107</v>
      </c>
      <c r="K1685" s="10" t="s">
        <v>17</v>
      </c>
    </row>
    <row r="1686" spans="1:11" x14ac:dyDescent="0.35">
      <c r="A1686" s="10">
        <v>32665978</v>
      </c>
      <c r="B1686" s="10" t="s">
        <v>14</v>
      </c>
      <c r="C1686" s="10" t="s">
        <v>5108</v>
      </c>
      <c r="D1686" s="10" t="s">
        <v>4945</v>
      </c>
      <c r="E1686" s="10" t="s">
        <v>30</v>
      </c>
      <c r="F1686" s="10" t="s">
        <v>10</v>
      </c>
      <c r="G1686" s="10">
        <v>0</v>
      </c>
      <c r="H1686" s="10">
        <v>0</v>
      </c>
      <c r="I1686" s="10" t="s">
        <v>5109</v>
      </c>
      <c r="J1686" s="10" t="s">
        <v>5110</v>
      </c>
      <c r="K1686" s="10" t="s">
        <v>104</v>
      </c>
    </row>
    <row r="1687" spans="1:11" x14ac:dyDescent="0.35">
      <c r="A1687" s="10">
        <v>32665234</v>
      </c>
      <c r="B1687" s="10" t="s">
        <v>7</v>
      </c>
      <c r="C1687" s="10" t="s">
        <v>5111</v>
      </c>
      <c r="D1687" s="10" t="s">
        <v>4945</v>
      </c>
      <c r="E1687" s="10" t="s">
        <v>9</v>
      </c>
      <c r="F1687" s="10" t="s">
        <v>10</v>
      </c>
      <c r="G1687" s="10">
        <v>2</v>
      </c>
      <c r="H1687" s="10">
        <v>0</v>
      </c>
      <c r="I1687" s="10" t="s">
        <v>5112</v>
      </c>
      <c r="J1687" s="10" t="s">
        <v>5113</v>
      </c>
      <c r="K1687" s="10" t="s">
        <v>13</v>
      </c>
    </row>
    <row r="1688" spans="1:11" x14ac:dyDescent="0.35">
      <c r="A1688" s="10">
        <v>32664620</v>
      </c>
      <c r="B1688" s="10" t="s">
        <v>97</v>
      </c>
      <c r="C1688" s="10" t="s">
        <v>5114</v>
      </c>
      <c r="D1688" s="10" t="s">
        <v>3195</v>
      </c>
      <c r="E1688" s="10" t="s">
        <v>43</v>
      </c>
      <c r="F1688" s="10" t="s">
        <v>10</v>
      </c>
      <c r="G1688" s="10">
        <v>2</v>
      </c>
      <c r="H1688" s="10">
        <v>0</v>
      </c>
      <c r="I1688" s="10" t="s">
        <v>5115</v>
      </c>
      <c r="J1688" s="10" t="s">
        <v>5116</v>
      </c>
      <c r="K1688" s="10" t="s">
        <v>17</v>
      </c>
    </row>
    <row r="1689" spans="1:11" x14ac:dyDescent="0.35">
      <c r="A1689" s="10">
        <v>32662817</v>
      </c>
      <c r="B1689" s="10" t="s">
        <v>14</v>
      </c>
      <c r="C1689" s="10" t="s">
        <v>5117</v>
      </c>
      <c r="D1689" s="10" t="s">
        <v>4147</v>
      </c>
      <c r="E1689" s="10" t="s">
        <v>88</v>
      </c>
      <c r="F1689" s="10" t="s">
        <v>10</v>
      </c>
      <c r="G1689" s="10">
        <v>3</v>
      </c>
      <c r="H1689" s="10">
        <v>0</v>
      </c>
      <c r="I1689" s="10" t="s">
        <v>5118</v>
      </c>
      <c r="J1689" s="10" t="s">
        <v>5119</v>
      </c>
      <c r="K1689" s="10" t="s">
        <v>17</v>
      </c>
    </row>
    <row r="1690" spans="1:11" x14ac:dyDescent="0.35">
      <c r="A1690" s="10">
        <v>32662349</v>
      </c>
      <c r="B1690" s="10" t="s">
        <v>1180</v>
      </c>
      <c r="C1690" s="10" t="s">
        <v>5120</v>
      </c>
      <c r="D1690" s="10" t="s">
        <v>3853</v>
      </c>
      <c r="E1690" s="10" t="s">
        <v>43</v>
      </c>
      <c r="F1690" s="10" t="s">
        <v>10</v>
      </c>
      <c r="G1690" s="10">
        <v>4</v>
      </c>
      <c r="H1690" s="10">
        <v>0</v>
      </c>
      <c r="I1690" s="10" t="s">
        <v>5121</v>
      </c>
      <c r="J1690" s="10" t="s">
        <v>5122</v>
      </c>
      <c r="K1690" s="10" t="s">
        <v>17</v>
      </c>
    </row>
    <row r="1691" spans="1:11" x14ac:dyDescent="0.35">
      <c r="A1691" s="10">
        <v>32662317</v>
      </c>
      <c r="B1691" s="10" t="s">
        <v>14</v>
      </c>
      <c r="C1691" s="10" t="s">
        <v>5123</v>
      </c>
      <c r="D1691" s="10" t="s">
        <v>4945</v>
      </c>
      <c r="E1691" s="10" t="s">
        <v>370</v>
      </c>
      <c r="F1691" s="10" t="s">
        <v>283</v>
      </c>
      <c r="G1691" s="10">
        <v>4</v>
      </c>
      <c r="H1691" s="10">
        <v>118</v>
      </c>
      <c r="I1691" s="10" t="s">
        <v>5124</v>
      </c>
      <c r="J1691" s="10" t="s">
        <v>5125</v>
      </c>
      <c r="K1691" s="10" t="s">
        <v>17</v>
      </c>
    </row>
    <row r="1692" spans="1:11" x14ac:dyDescent="0.35">
      <c r="A1692" s="10">
        <v>32662091</v>
      </c>
      <c r="B1692" s="10" t="s">
        <v>7</v>
      </c>
      <c r="C1692" s="10" t="s">
        <v>5126</v>
      </c>
      <c r="D1692" s="10" t="s">
        <v>4354</v>
      </c>
      <c r="E1692" s="10" t="s">
        <v>370</v>
      </c>
      <c r="F1692" s="10" t="s">
        <v>283</v>
      </c>
      <c r="G1692" s="10">
        <v>3</v>
      </c>
      <c r="H1692" s="10">
        <v>96</v>
      </c>
      <c r="I1692" s="10" t="s">
        <v>5127</v>
      </c>
      <c r="J1692" s="10" t="s">
        <v>5128</v>
      </c>
      <c r="K1692" s="10" t="s">
        <v>17</v>
      </c>
    </row>
    <row r="1693" spans="1:11" x14ac:dyDescent="0.35">
      <c r="A1693" s="10">
        <v>32661856</v>
      </c>
      <c r="B1693" s="10" t="s">
        <v>14</v>
      </c>
      <c r="C1693" s="10" t="s">
        <v>5129</v>
      </c>
      <c r="D1693" s="10" t="s">
        <v>770</v>
      </c>
      <c r="E1693" s="10" t="s">
        <v>43</v>
      </c>
      <c r="F1693" s="10" t="s">
        <v>10</v>
      </c>
      <c r="G1693" s="10">
        <v>3</v>
      </c>
      <c r="H1693" s="10">
        <v>0</v>
      </c>
      <c r="I1693" s="10" t="s">
        <v>5130</v>
      </c>
      <c r="J1693" s="10" t="s">
        <v>5131</v>
      </c>
      <c r="K1693" s="10" t="s">
        <v>17</v>
      </c>
    </row>
    <row r="1694" spans="1:11" x14ac:dyDescent="0.35">
      <c r="A1694" s="10">
        <v>32661657</v>
      </c>
      <c r="B1694" s="10" t="s">
        <v>14</v>
      </c>
      <c r="C1694" s="10" t="s">
        <v>5132</v>
      </c>
      <c r="D1694" s="10" t="s">
        <v>4693</v>
      </c>
      <c r="E1694" s="10" t="s">
        <v>43</v>
      </c>
      <c r="F1694" s="10" t="s">
        <v>10</v>
      </c>
      <c r="G1694" s="10">
        <v>2</v>
      </c>
      <c r="H1694" s="10">
        <v>0</v>
      </c>
      <c r="I1694" s="10" t="s">
        <v>5133</v>
      </c>
      <c r="J1694" s="10" t="s">
        <v>5134</v>
      </c>
      <c r="K1694" s="10" t="s">
        <v>13</v>
      </c>
    </row>
    <row r="1695" spans="1:11" x14ac:dyDescent="0.35">
      <c r="A1695" s="10">
        <v>32661642</v>
      </c>
      <c r="B1695" s="10" t="s">
        <v>14</v>
      </c>
      <c r="C1695" s="10" t="s">
        <v>5135</v>
      </c>
      <c r="D1695" s="10" t="s">
        <v>2990</v>
      </c>
      <c r="E1695" s="10" t="s">
        <v>9</v>
      </c>
      <c r="F1695" s="10" t="s">
        <v>10</v>
      </c>
      <c r="G1695" s="10">
        <v>4</v>
      </c>
      <c r="H1695" s="10">
        <v>0</v>
      </c>
      <c r="I1695" s="10" t="s">
        <v>5136</v>
      </c>
      <c r="J1695" s="10" t="s">
        <v>5137</v>
      </c>
      <c r="K1695" s="10" t="s">
        <v>17</v>
      </c>
    </row>
    <row r="1696" spans="1:11" x14ac:dyDescent="0.35">
      <c r="A1696" s="10">
        <v>32660706</v>
      </c>
      <c r="B1696" s="10" t="s">
        <v>7</v>
      </c>
      <c r="C1696" s="10" t="s">
        <v>5138</v>
      </c>
      <c r="D1696" s="10" t="s">
        <v>3853</v>
      </c>
      <c r="E1696" s="10" t="s">
        <v>670</v>
      </c>
      <c r="F1696" s="10" t="s">
        <v>283</v>
      </c>
      <c r="G1696" s="10">
        <v>2</v>
      </c>
      <c r="H1696" s="10">
        <v>64</v>
      </c>
      <c r="I1696" s="10" t="s">
        <v>5139</v>
      </c>
      <c r="J1696" s="10" t="s">
        <v>5140</v>
      </c>
      <c r="K1696" s="10" t="s">
        <v>17</v>
      </c>
    </row>
    <row r="1697" spans="1:11" x14ac:dyDescent="0.35">
      <c r="A1697" s="10">
        <v>32660685</v>
      </c>
      <c r="B1697" s="10" t="s">
        <v>7</v>
      </c>
      <c r="C1697" s="10" t="s">
        <v>5141</v>
      </c>
      <c r="D1697" s="10" t="s">
        <v>1969</v>
      </c>
      <c r="E1697" s="10" t="s">
        <v>43</v>
      </c>
      <c r="F1697" s="10" t="s">
        <v>10</v>
      </c>
      <c r="G1697" s="10">
        <v>0</v>
      </c>
      <c r="H1697" s="10">
        <v>0</v>
      </c>
      <c r="I1697" s="10" t="s">
        <v>5142</v>
      </c>
      <c r="J1697" s="10" t="s">
        <v>5143</v>
      </c>
      <c r="K1697" s="10" t="s">
        <v>104</v>
      </c>
    </row>
    <row r="1698" spans="1:11" x14ac:dyDescent="0.35">
      <c r="A1698" s="10">
        <v>32659657</v>
      </c>
      <c r="B1698" s="10" t="s">
        <v>14</v>
      </c>
      <c r="C1698" s="10" t="s">
        <v>5144</v>
      </c>
      <c r="D1698" s="10" t="s">
        <v>4945</v>
      </c>
      <c r="E1698" s="10" t="s">
        <v>30</v>
      </c>
      <c r="F1698" s="10" t="s">
        <v>10</v>
      </c>
      <c r="G1698" s="10">
        <v>0</v>
      </c>
      <c r="H1698" s="10">
        <v>0</v>
      </c>
      <c r="I1698" s="10" t="s">
        <v>5145</v>
      </c>
      <c r="J1698" s="10" t="s">
        <v>5146</v>
      </c>
      <c r="K1698" s="10" t="s">
        <v>104</v>
      </c>
    </row>
    <row r="1699" spans="1:11" x14ac:dyDescent="0.35">
      <c r="A1699" s="10">
        <v>32659582</v>
      </c>
      <c r="B1699" s="10" t="s">
        <v>14</v>
      </c>
      <c r="C1699" s="10" t="s">
        <v>5147</v>
      </c>
      <c r="D1699" s="10" t="s">
        <v>2990</v>
      </c>
      <c r="E1699" s="10" t="s">
        <v>88</v>
      </c>
      <c r="F1699" s="10" t="s">
        <v>10</v>
      </c>
      <c r="G1699" s="10">
        <v>2</v>
      </c>
      <c r="H1699" s="10">
        <v>0</v>
      </c>
      <c r="I1699" s="10" t="s">
        <v>5148</v>
      </c>
      <c r="J1699" s="10" t="s">
        <v>5149</v>
      </c>
      <c r="K1699" s="10" t="s">
        <v>13</v>
      </c>
    </row>
    <row r="1700" spans="1:11" x14ac:dyDescent="0.35">
      <c r="A1700" s="10">
        <v>32659332</v>
      </c>
      <c r="B1700" s="10" t="s">
        <v>7</v>
      </c>
      <c r="C1700" s="10" t="s">
        <v>5150</v>
      </c>
      <c r="D1700" s="10" t="s">
        <v>4693</v>
      </c>
      <c r="E1700" s="10" t="s">
        <v>88</v>
      </c>
      <c r="F1700" s="10" t="s">
        <v>10</v>
      </c>
      <c r="G1700" s="10">
        <v>2</v>
      </c>
      <c r="H1700" s="10">
        <v>0</v>
      </c>
      <c r="I1700" s="10" t="s">
        <v>5151</v>
      </c>
      <c r="J1700" s="10" t="s">
        <v>5152</v>
      </c>
      <c r="K1700" s="10" t="s">
        <v>17</v>
      </c>
    </row>
    <row r="1701" spans="1:11" x14ac:dyDescent="0.35">
      <c r="A1701" s="10">
        <v>32658877</v>
      </c>
      <c r="B1701" s="10" t="s">
        <v>14</v>
      </c>
      <c r="C1701" s="10" t="s">
        <v>5153</v>
      </c>
      <c r="D1701" s="10" t="s">
        <v>4945</v>
      </c>
      <c r="E1701" s="10" t="s">
        <v>282</v>
      </c>
      <c r="F1701" s="10" t="s">
        <v>283</v>
      </c>
      <c r="G1701" s="10">
        <v>2</v>
      </c>
      <c r="H1701" s="10">
        <v>44</v>
      </c>
      <c r="I1701" s="10" t="s">
        <v>5154</v>
      </c>
      <c r="J1701" s="10" t="s">
        <v>5155</v>
      </c>
      <c r="K1701" s="10" t="s">
        <v>17</v>
      </c>
    </row>
    <row r="1702" spans="1:11" x14ac:dyDescent="0.35">
      <c r="A1702" s="10">
        <v>32658690</v>
      </c>
      <c r="B1702" s="10" t="s">
        <v>14</v>
      </c>
      <c r="C1702" s="10" t="s">
        <v>5156</v>
      </c>
      <c r="D1702" s="10" t="s">
        <v>4147</v>
      </c>
      <c r="E1702" s="10" t="s">
        <v>370</v>
      </c>
      <c r="F1702" s="10" t="s">
        <v>283</v>
      </c>
      <c r="G1702" s="10">
        <v>3</v>
      </c>
      <c r="H1702" s="10">
        <v>96</v>
      </c>
      <c r="I1702" s="10" t="s">
        <v>5157</v>
      </c>
      <c r="J1702" s="10" t="s">
        <v>5158</v>
      </c>
      <c r="K1702" s="10" t="s">
        <v>17</v>
      </c>
    </row>
    <row r="1703" spans="1:11" x14ac:dyDescent="0.35">
      <c r="A1703" s="10">
        <v>32658622</v>
      </c>
      <c r="B1703" s="10" t="s">
        <v>14</v>
      </c>
      <c r="C1703" s="10" t="s">
        <v>5159</v>
      </c>
      <c r="D1703" s="10" t="s">
        <v>2986</v>
      </c>
      <c r="E1703" s="10" t="s">
        <v>30</v>
      </c>
      <c r="F1703" s="10" t="s">
        <v>10</v>
      </c>
      <c r="G1703" s="10">
        <v>5</v>
      </c>
      <c r="H1703" s="10">
        <v>0</v>
      </c>
      <c r="I1703" s="10" t="s">
        <v>5160</v>
      </c>
      <c r="J1703" s="10" t="s">
        <v>5161</v>
      </c>
      <c r="K1703" s="10" t="s">
        <v>17</v>
      </c>
    </row>
    <row r="1704" spans="1:11" x14ac:dyDescent="0.35">
      <c r="A1704" s="10">
        <v>32658169</v>
      </c>
      <c r="B1704" s="10" t="s">
        <v>7</v>
      </c>
      <c r="C1704" s="10" t="s">
        <v>5162</v>
      </c>
      <c r="D1704" s="10" t="s">
        <v>1969</v>
      </c>
      <c r="E1704" s="10" t="s">
        <v>19</v>
      </c>
      <c r="F1704" s="10" t="s">
        <v>20</v>
      </c>
      <c r="G1704" s="10">
        <v>4</v>
      </c>
      <c r="H1704" s="10">
        <v>0</v>
      </c>
      <c r="I1704" s="10" t="s">
        <v>5163</v>
      </c>
      <c r="J1704" s="10" t="s">
        <v>5164</v>
      </c>
      <c r="K1704" s="10" t="s">
        <v>17</v>
      </c>
    </row>
    <row r="1705" spans="1:11" x14ac:dyDescent="0.35">
      <c r="A1705" s="10">
        <v>32657462</v>
      </c>
      <c r="B1705" s="10" t="s">
        <v>14</v>
      </c>
      <c r="C1705" s="10" t="s">
        <v>5165</v>
      </c>
      <c r="D1705" s="10" t="s">
        <v>1471</v>
      </c>
      <c r="E1705" s="10" t="s">
        <v>88</v>
      </c>
      <c r="F1705" s="10" t="s">
        <v>10</v>
      </c>
      <c r="G1705" s="10">
        <v>2</v>
      </c>
      <c r="H1705" s="10">
        <v>0</v>
      </c>
      <c r="I1705" s="10" t="s">
        <v>5166</v>
      </c>
      <c r="J1705" s="10" t="s">
        <v>5167</v>
      </c>
      <c r="K1705" s="10" t="s">
        <v>13</v>
      </c>
    </row>
    <row r="1706" spans="1:11" x14ac:dyDescent="0.35">
      <c r="A1706" s="10">
        <v>32656998</v>
      </c>
      <c r="B1706" s="10" t="s">
        <v>97</v>
      </c>
      <c r="C1706" s="10" t="s">
        <v>5168</v>
      </c>
      <c r="D1706" s="10" t="s">
        <v>3853</v>
      </c>
      <c r="E1706" s="10" t="s">
        <v>43</v>
      </c>
      <c r="F1706" s="10" t="s">
        <v>10</v>
      </c>
      <c r="G1706" s="10">
        <v>4</v>
      </c>
      <c r="H1706" s="10">
        <v>0</v>
      </c>
      <c r="I1706" s="10" t="s">
        <v>5169</v>
      </c>
      <c r="J1706" s="10" t="s">
        <v>5170</v>
      </c>
      <c r="K1706" s="10" t="s">
        <v>17</v>
      </c>
    </row>
    <row r="1707" spans="1:11" x14ac:dyDescent="0.35">
      <c r="A1707" s="10">
        <v>32656926</v>
      </c>
      <c r="B1707" s="10" t="s">
        <v>7</v>
      </c>
      <c r="C1707" s="10" t="s">
        <v>5171</v>
      </c>
      <c r="D1707" s="10" t="s">
        <v>2665</v>
      </c>
      <c r="E1707" s="10" t="s">
        <v>30</v>
      </c>
      <c r="F1707" s="10" t="s">
        <v>10</v>
      </c>
      <c r="G1707" s="10">
        <v>2</v>
      </c>
      <c r="H1707" s="10">
        <v>0</v>
      </c>
      <c r="I1707" s="10" t="s">
        <v>5172</v>
      </c>
      <c r="J1707" s="10" t="s">
        <v>5173</v>
      </c>
      <c r="K1707" s="10" t="s">
        <v>17</v>
      </c>
    </row>
    <row r="1708" spans="1:11" x14ac:dyDescent="0.35">
      <c r="A1708" s="10">
        <v>32656194</v>
      </c>
      <c r="B1708" s="10" t="s">
        <v>14</v>
      </c>
      <c r="C1708" s="10" t="s">
        <v>5174</v>
      </c>
      <c r="D1708" s="10" t="s">
        <v>5175</v>
      </c>
      <c r="E1708" s="10" t="s">
        <v>19</v>
      </c>
      <c r="F1708" s="10" t="s">
        <v>20</v>
      </c>
      <c r="G1708" s="10">
        <v>2</v>
      </c>
      <c r="H1708" s="10">
        <v>0</v>
      </c>
      <c r="I1708" s="10" t="s">
        <v>5176</v>
      </c>
      <c r="J1708" s="10" t="s">
        <v>5177</v>
      </c>
      <c r="K1708" s="10" t="s">
        <v>17</v>
      </c>
    </row>
    <row r="1709" spans="1:11" x14ac:dyDescent="0.35">
      <c r="A1709" s="10">
        <v>32655651</v>
      </c>
      <c r="B1709" s="10" t="s">
        <v>138</v>
      </c>
      <c r="C1709" s="10" t="s">
        <v>5178</v>
      </c>
      <c r="D1709" s="10" t="s">
        <v>3853</v>
      </c>
      <c r="E1709" s="10" t="s">
        <v>670</v>
      </c>
      <c r="F1709" s="10" t="s">
        <v>283</v>
      </c>
      <c r="G1709" s="10">
        <v>1</v>
      </c>
      <c r="H1709" s="10">
        <v>32</v>
      </c>
      <c r="I1709" s="10" t="s">
        <v>5179</v>
      </c>
      <c r="J1709" s="10" t="s">
        <v>5180</v>
      </c>
      <c r="K1709" s="10" t="s">
        <v>17</v>
      </c>
    </row>
    <row r="1710" spans="1:11" x14ac:dyDescent="0.35">
      <c r="A1710" s="10">
        <v>32655433</v>
      </c>
      <c r="B1710" s="10" t="s">
        <v>7</v>
      </c>
      <c r="C1710" s="10" t="s">
        <v>5181</v>
      </c>
      <c r="D1710" s="10" t="s">
        <v>4693</v>
      </c>
      <c r="E1710" s="10" t="s">
        <v>30</v>
      </c>
      <c r="F1710" s="10" t="s">
        <v>10</v>
      </c>
      <c r="G1710" s="10">
        <v>4</v>
      </c>
      <c r="H1710" s="10">
        <v>0</v>
      </c>
      <c r="I1710" s="10" t="s">
        <v>5182</v>
      </c>
      <c r="J1710" s="10" t="s">
        <v>5183</v>
      </c>
      <c r="K1710" s="10" t="s">
        <v>17</v>
      </c>
    </row>
    <row r="1711" spans="1:11" x14ac:dyDescent="0.35">
      <c r="A1711" s="10">
        <v>32655109</v>
      </c>
      <c r="B1711" s="10" t="s">
        <v>7</v>
      </c>
      <c r="C1711" s="10" t="s">
        <v>5184</v>
      </c>
      <c r="D1711" s="10" t="s">
        <v>4693</v>
      </c>
      <c r="E1711" s="10" t="s">
        <v>392</v>
      </c>
      <c r="F1711" s="10" t="s">
        <v>283</v>
      </c>
      <c r="G1711" s="10">
        <v>2</v>
      </c>
      <c r="H1711" s="10">
        <v>44</v>
      </c>
      <c r="I1711" s="10" t="s">
        <v>5185</v>
      </c>
      <c r="J1711" s="10" t="s">
        <v>5186</v>
      </c>
      <c r="K1711" s="10" t="s">
        <v>17</v>
      </c>
    </row>
    <row r="1712" spans="1:11" x14ac:dyDescent="0.35">
      <c r="A1712" s="10">
        <v>32654714</v>
      </c>
      <c r="B1712" s="10" t="s">
        <v>14</v>
      </c>
      <c r="C1712" s="10" t="s">
        <v>5187</v>
      </c>
      <c r="D1712" s="10" t="s">
        <v>4693</v>
      </c>
      <c r="E1712" s="10" t="s">
        <v>30</v>
      </c>
      <c r="F1712" s="10" t="s">
        <v>10</v>
      </c>
      <c r="G1712" s="10">
        <v>0</v>
      </c>
      <c r="H1712" s="10">
        <v>0</v>
      </c>
      <c r="I1712" s="10" t="s">
        <v>5188</v>
      </c>
      <c r="J1712" s="10" t="s">
        <v>5189</v>
      </c>
      <c r="K1712" s="10" t="s">
        <v>104</v>
      </c>
    </row>
    <row r="1713" spans="1:11" x14ac:dyDescent="0.35">
      <c r="A1713" s="10">
        <v>32653871</v>
      </c>
      <c r="B1713" s="10" t="s">
        <v>7</v>
      </c>
      <c r="C1713" s="10" t="s">
        <v>5190</v>
      </c>
      <c r="D1713" s="10" t="s">
        <v>2262</v>
      </c>
      <c r="E1713" s="10" t="s">
        <v>30</v>
      </c>
      <c r="F1713" s="10" t="s">
        <v>283</v>
      </c>
      <c r="G1713" s="10">
        <v>5</v>
      </c>
      <c r="H1713" s="10">
        <v>160</v>
      </c>
      <c r="I1713" s="10" t="s">
        <v>5191</v>
      </c>
      <c r="J1713" s="10" t="s">
        <v>5192</v>
      </c>
      <c r="K1713" s="10" t="s">
        <v>17</v>
      </c>
    </row>
    <row r="1714" spans="1:11" x14ac:dyDescent="0.35">
      <c r="A1714" s="10">
        <v>32653690</v>
      </c>
      <c r="B1714" s="10" t="s">
        <v>7</v>
      </c>
      <c r="C1714" s="10" t="s">
        <v>5193</v>
      </c>
      <c r="D1714" s="10" t="s">
        <v>4945</v>
      </c>
      <c r="E1714" s="10" t="s">
        <v>88</v>
      </c>
      <c r="F1714" s="10" t="s">
        <v>10</v>
      </c>
      <c r="G1714" s="10">
        <v>2</v>
      </c>
      <c r="H1714" s="10">
        <v>0</v>
      </c>
      <c r="I1714" s="10" t="s">
        <v>5194</v>
      </c>
      <c r="J1714" s="10" t="s">
        <v>5195</v>
      </c>
      <c r="K1714" s="10" t="s">
        <v>17</v>
      </c>
    </row>
    <row r="1715" spans="1:11" x14ac:dyDescent="0.35">
      <c r="A1715" s="10">
        <v>32653646</v>
      </c>
      <c r="B1715" s="10" t="s">
        <v>7</v>
      </c>
      <c r="C1715" s="10" t="s">
        <v>5196</v>
      </c>
      <c r="D1715" s="10" t="s">
        <v>4945</v>
      </c>
      <c r="E1715" s="10" t="s">
        <v>88</v>
      </c>
      <c r="F1715" s="10" t="s">
        <v>10</v>
      </c>
      <c r="G1715" s="10">
        <v>5</v>
      </c>
      <c r="H1715" s="10">
        <v>0</v>
      </c>
      <c r="I1715" s="10" t="s">
        <v>5197</v>
      </c>
      <c r="J1715" s="10" t="s">
        <v>5198</v>
      </c>
      <c r="K1715" s="10" t="s">
        <v>13</v>
      </c>
    </row>
    <row r="1716" spans="1:11" x14ac:dyDescent="0.35">
      <c r="A1716" s="10">
        <v>32653568</v>
      </c>
      <c r="B1716" s="10" t="s">
        <v>7</v>
      </c>
      <c r="C1716" s="10" t="s">
        <v>5199</v>
      </c>
      <c r="D1716" s="10" t="s">
        <v>4945</v>
      </c>
      <c r="E1716" s="10" t="s">
        <v>30</v>
      </c>
      <c r="F1716" s="10" t="s">
        <v>10</v>
      </c>
      <c r="G1716" s="10">
        <v>2</v>
      </c>
      <c r="H1716" s="10">
        <v>0</v>
      </c>
      <c r="I1716" s="10" t="s">
        <v>5200</v>
      </c>
      <c r="J1716" s="10" t="s">
        <v>5201</v>
      </c>
      <c r="K1716" s="10" t="s">
        <v>17</v>
      </c>
    </row>
    <row r="1717" spans="1:11" x14ac:dyDescent="0.35">
      <c r="A1717" s="10">
        <v>32653481</v>
      </c>
      <c r="B1717" s="10" t="s">
        <v>7</v>
      </c>
      <c r="C1717" s="10" t="s">
        <v>5202</v>
      </c>
      <c r="D1717" s="10" t="s">
        <v>4354</v>
      </c>
      <c r="E1717" s="10" t="s">
        <v>370</v>
      </c>
      <c r="F1717" s="10" t="s">
        <v>283</v>
      </c>
      <c r="G1717" s="10">
        <v>4</v>
      </c>
      <c r="H1717" s="10">
        <v>118</v>
      </c>
      <c r="I1717" s="10" t="s">
        <v>5203</v>
      </c>
      <c r="J1717" s="10" t="s">
        <v>5204</v>
      </c>
      <c r="K1717" s="10" t="s">
        <v>17</v>
      </c>
    </row>
    <row r="1718" spans="1:11" x14ac:dyDescent="0.35">
      <c r="A1718" s="10">
        <v>32652842</v>
      </c>
      <c r="B1718" s="10" t="s">
        <v>14</v>
      </c>
      <c r="C1718" s="10" t="s">
        <v>5205</v>
      </c>
      <c r="D1718" s="10" t="s">
        <v>5175</v>
      </c>
      <c r="E1718" s="10" t="s">
        <v>9</v>
      </c>
      <c r="F1718" s="10" t="s">
        <v>10</v>
      </c>
      <c r="G1718" s="10">
        <v>2</v>
      </c>
      <c r="H1718" s="10">
        <v>0</v>
      </c>
      <c r="I1718" s="10" t="s">
        <v>5206</v>
      </c>
      <c r="J1718" s="10" t="s">
        <v>5207</v>
      </c>
      <c r="K1718" s="10" t="s">
        <v>13</v>
      </c>
    </row>
    <row r="1719" spans="1:11" x14ac:dyDescent="0.35">
      <c r="A1719" s="10">
        <v>32652782</v>
      </c>
      <c r="B1719" s="10" t="s">
        <v>97</v>
      </c>
      <c r="C1719" s="10" t="s">
        <v>5208</v>
      </c>
      <c r="D1719" s="10" t="s">
        <v>770</v>
      </c>
      <c r="E1719" s="10" t="s">
        <v>43</v>
      </c>
      <c r="F1719" s="10" t="s">
        <v>10</v>
      </c>
      <c r="G1719" s="10">
        <v>4</v>
      </c>
      <c r="H1719" s="10">
        <v>0</v>
      </c>
      <c r="I1719" s="10" t="s">
        <v>5209</v>
      </c>
      <c r="J1719" s="10" t="s">
        <v>5210</v>
      </c>
      <c r="K1719" s="10" t="s">
        <v>13</v>
      </c>
    </row>
    <row r="1720" spans="1:11" x14ac:dyDescent="0.35">
      <c r="A1720" s="10">
        <v>32652539</v>
      </c>
      <c r="B1720" s="10" t="s">
        <v>14</v>
      </c>
      <c r="C1720" s="10" t="s">
        <v>5211</v>
      </c>
      <c r="D1720" s="10" t="s">
        <v>4945</v>
      </c>
      <c r="E1720" s="10" t="s">
        <v>30</v>
      </c>
      <c r="F1720" s="10" t="s">
        <v>10</v>
      </c>
      <c r="G1720" s="10">
        <v>0</v>
      </c>
      <c r="H1720" s="10">
        <v>0</v>
      </c>
      <c r="I1720" s="10" t="s">
        <v>5212</v>
      </c>
      <c r="J1720" s="10" t="s">
        <v>5213</v>
      </c>
      <c r="K1720" s="10" t="s">
        <v>104</v>
      </c>
    </row>
    <row r="1721" spans="1:11" x14ac:dyDescent="0.35">
      <c r="A1721" s="10">
        <v>32652466</v>
      </c>
      <c r="B1721" s="10" t="s">
        <v>7</v>
      </c>
      <c r="C1721" s="10" t="s">
        <v>5214</v>
      </c>
      <c r="D1721" s="10" t="s">
        <v>4147</v>
      </c>
      <c r="E1721" s="10" t="s">
        <v>9</v>
      </c>
      <c r="F1721" s="10" t="s">
        <v>10</v>
      </c>
      <c r="G1721" s="10">
        <v>2</v>
      </c>
      <c r="H1721" s="10">
        <v>0</v>
      </c>
      <c r="I1721" s="10" t="s">
        <v>5215</v>
      </c>
      <c r="J1721" s="10" t="s">
        <v>5216</v>
      </c>
      <c r="K1721" s="10" t="s">
        <v>13</v>
      </c>
    </row>
    <row r="1722" spans="1:11" x14ac:dyDescent="0.35">
      <c r="A1722" s="10">
        <v>32652066</v>
      </c>
      <c r="B1722" s="10" t="s">
        <v>7</v>
      </c>
      <c r="C1722" s="10" t="s">
        <v>5217</v>
      </c>
      <c r="D1722" s="10" t="s">
        <v>1471</v>
      </c>
      <c r="E1722" s="10" t="s">
        <v>43</v>
      </c>
      <c r="F1722" s="10" t="s">
        <v>10</v>
      </c>
      <c r="G1722" s="10">
        <v>2</v>
      </c>
      <c r="H1722" s="10">
        <v>0</v>
      </c>
      <c r="I1722" s="10" t="s">
        <v>5218</v>
      </c>
      <c r="J1722" s="10" t="s">
        <v>5219</v>
      </c>
      <c r="K1722" s="10" t="s">
        <v>17</v>
      </c>
    </row>
    <row r="1723" spans="1:11" x14ac:dyDescent="0.35">
      <c r="A1723" s="10">
        <v>32651152</v>
      </c>
      <c r="B1723" s="10" t="s">
        <v>14</v>
      </c>
      <c r="C1723" s="10" t="s">
        <v>5220</v>
      </c>
      <c r="D1723" s="10" t="s">
        <v>4945</v>
      </c>
      <c r="E1723" s="10" t="s">
        <v>9</v>
      </c>
      <c r="F1723" s="10" t="s">
        <v>10</v>
      </c>
      <c r="G1723" s="10">
        <v>3</v>
      </c>
      <c r="H1723" s="10">
        <v>0</v>
      </c>
      <c r="I1723" s="10" t="s">
        <v>5221</v>
      </c>
      <c r="J1723" s="10" t="s">
        <v>5222</v>
      </c>
      <c r="K1723" s="10" t="s">
        <v>13</v>
      </c>
    </row>
    <row r="1724" spans="1:11" x14ac:dyDescent="0.35">
      <c r="A1724" s="10">
        <v>32651140</v>
      </c>
      <c r="B1724" s="10" t="s">
        <v>7</v>
      </c>
      <c r="C1724" s="10" t="s">
        <v>5223</v>
      </c>
      <c r="D1724" s="10" t="s">
        <v>3399</v>
      </c>
      <c r="E1724" s="10" t="s">
        <v>30</v>
      </c>
      <c r="F1724" s="10" t="s">
        <v>10</v>
      </c>
      <c r="G1724" s="10">
        <v>5</v>
      </c>
      <c r="H1724" s="10">
        <v>0</v>
      </c>
      <c r="I1724" s="10" t="s">
        <v>5224</v>
      </c>
      <c r="J1724" s="10" t="s">
        <v>5225</v>
      </c>
      <c r="K1724" s="10" t="s">
        <v>17</v>
      </c>
    </row>
    <row r="1725" spans="1:11" x14ac:dyDescent="0.35">
      <c r="A1725" s="10">
        <v>32650525</v>
      </c>
      <c r="B1725" s="10" t="s">
        <v>7</v>
      </c>
      <c r="C1725" s="10" t="s">
        <v>5226</v>
      </c>
      <c r="D1725" s="10" t="s">
        <v>2404</v>
      </c>
      <c r="E1725" s="10" t="s">
        <v>282</v>
      </c>
      <c r="F1725" s="10" t="s">
        <v>405</v>
      </c>
      <c r="G1725" s="10">
        <v>3</v>
      </c>
      <c r="H1725" s="10">
        <v>99</v>
      </c>
      <c r="I1725" s="10" t="s">
        <v>5227</v>
      </c>
      <c r="J1725" s="10" t="s">
        <v>5228</v>
      </c>
      <c r="K1725" s="10" t="s">
        <v>17</v>
      </c>
    </row>
    <row r="1726" spans="1:11" x14ac:dyDescent="0.35">
      <c r="A1726" s="10">
        <v>32650503</v>
      </c>
      <c r="B1726" s="10" t="s">
        <v>61</v>
      </c>
      <c r="C1726" s="10" t="s">
        <v>5229</v>
      </c>
      <c r="D1726" s="10" t="s">
        <v>2589</v>
      </c>
      <c r="E1726" s="10" t="s">
        <v>43</v>
      </c>
      <c r="F1726" s="10" t="s">
        <v>10</v>
      </c>
      <c r="G1726" s="10">
        <v>4</v>
      </c>
      <c r="H1726" s="10">
        <v>0</v>
      </c>
      <c r="I1726" s="10" t="s">
        <v>5230</v>
      </c>
      <c r="J1726" s="10" t="s">
        <v>5231</v>
      </c>
      <c r="K1726" s="10" t="s">
        <v>13</v>
      </c>
    </row>
    <row r="1727" spans="1:11" x14ac:dyDescent="0.35">
      <c r="A1727" s="10">
        <v>32650303</v>
      </c>
      <c r="B1727" s="10" t="s">
        <v>14</v>
      </c>
      <c r="C1727" s="10" t="s">
        <v>5232</v>
      </c>
      <c r="D1727" s="10" t="s">
        <v>4945</v>
      </c>
      <c r="E1727" s="10" t="s">
        <v>19</v>
      </c>
      <c r="F1727" s="10" t="s">
        <v>20</v>
      </c>
      <c r="G1727" s="10">
        <v>3</v>
      </c>
      <c r="H1727" s="10">
        <v>0</v>
      </c>
      <c r="I1727" s="10" t="s">
        <v>5233</v>
      </c>
      <c r="J1727" s="10" t="s">
        <v>5234</v>
      </c>
      <c r="K1727" s="10" t="s">
        <v>17</v>
      </c>
    </row>
    <row r="1728" spans="1:11" x14ac:dyDescent="0.35">
      <c r="A1728" s="10">
        <v>32650010</v>
      </c>
      <c r="B1728" s="10" t="s">
        <v>7</v>
      </c>
      <c r="C1728" s="10" t="s">
        <v>5235</v>
      </c>
      <c r="D1728" s="10" t="s">
        <v>4945</v>
      </c>
      <c r="E1728" s="10" t="s">
        <v>30</v>
      </c>
      <c r="F1728" s="10" t="s">
        <v>10</v>
      </c>
      <c r="G1728" s="10">
        <v>4</v>
      </c>
      <c r="H1728" s="10">
        <v>0</v>
      </c>
      <c r="I1728" s="10" t="s">
        <v>5236</v>
      </c>
      <c r="J1728" s="10" t="s">
        <v>5237</v>
      </c>
      <c r="K1728" s="10" t="s">
        <v>17</v>
      </c>
    </row>
    <row r="1729" spans="1:11" x14ac:dyDescent="0.35">
      <c r="A1729" s="10">
        <v>32649501</v>
      </c>
      <c r="B1729" s="10" t="s">
        <v>14</v>
      </c>
      <c r="C1729" s="10" t="s">
        <v>5238</v>
      </c>
      <c r="D1729" s="10" t="s">
        <v>5175</v>
      </c>
      <c r="E1729" s="10" t="s">
        <v>9</v>
      </c>
      <c r="F1729" s="10" t="s">
        <v>10</v>
      </c>
      <c r="G1729" s="10">
        <v>2</v>
      </c>
      <c r="H1729" s="10">
        <v>0</v>
      </c>
      <c r="I1729" s="10" t="s">
        <v>5239</v>
      </c>
      <c r="J1729" s="10" t="s">
        <v>5240</v>
      </c>
      <c r="K1729" s="10" t="s">
        <v>17</v>
      </c>
    </row>
    <row r="1730" spans="1:11" x14ac:dyDescent="0.35">
      <c r="A1730" s="10">
        <v>32649456</v>
      </c>
      <c r="B1730" s="10" t="s">
        <v>7</v>
      </c>
      <c r="C1730" s="10" t="s">
        <v>5241</v>
      </c>
      <c r="D1730" s="10" t="s">
        <v>4945</v>
      </c>
      <c r="E1730" s="10" t="s">
        <v>88</v>
      </c>
      <c r="F1730" s="10" t="s">
        <v>10</v>
      </c>
      <c r="G1730" s="10">
        <v>2</v>
      </c>
      <c r="H1730" s="10">
        <v>0</v>
      </c>
      <c r="I1730" s="10" t="s">
        <v>5242</v>
      </c>
      <c r="J1730" s="10" t="s">
        <v>5243</v>
      </c>
      <c r="K1730" s="10" t="s">
        <v>17</v>
      </c>
    </row>
    <row r="1731" spans="1:11" x14ac:dyDescent="0.35">
      <c r="A1731" s="10">
        <v>32649204</v>
      </c>
      <c r="B1731" s="10" t="s">
        <v>14</v>
      </c>
      <c r="C1731" s="10" t="s">
        <v>5244</v>
      </c>
      <c r="D1731" s="10" t="s">
        <v>5175</v>
      </c>
      <c r="E1731" s="10" t="s">
        <v>88</v>
      </c>
      <c r="F1731" s="10" t="s">
        <v>10</v>
      </c>
      <c r="G1731" s="10">
        <v>3</v>
      </c>
      <c r="H1731" s="10">
        <v>0</v>
      </c>
      <c r="I1731" s="10" t="s">
        <v>5245</v>
      </c>
      <c r="J1731" s="10" t="s">
        <v>5246</v>
      </c>
      <c r="K1731" s="10" t="s">
        <v>17</v>
      </c>
    </row>
    <row r="1732" spans="1:11" x14ac:dyDescent="0.35">
      <c r="A1732" s="10">
        <v>32649195</v>
      </c>
      <c r="B1732" s="10" t="s">
        <v>14</v>
      </c>
      <c r="C1732" s="10" t="s">
        <v>5247</v>
      </c>
      <c r="D1732" s="10" t="s">
        <v>3887</v>
      </c>
      <c r="E1732" s="10" t="s">
        <v>88</v>
      </c>
      <c r="F1732" s="10" t="s">
        <v>10</v>
      </c>
      <c r="G1732" s="10">
        <v>2</v>
      </c>
      <c r="H1732" s="10">
        <v>0</v>
      </c>
      <c r="I1732" s="10" t="s">
        <v>5248</v>
      </c>
      <c r="J1732" s="10" t="s">
        <v>5249</v>
      </c>
      <c r="K1732" s="10" t="s">
        <v>13</v>
      </c>
    </row>
    <row r="1733" spans="1:11" x14ac:dyDescent="0.35">
      <c r="A1733" s="10">
        <v>32648410</v>
      </c>
      <c r="B1733" s="10" t="s">
        <v>138</v>
      </c>
      <c r="C1733" s="10" t="s">
        <v>5250</v>
      </c>
      <c r="D1733" s="10" t="s">
        <v>4693</v>
      </c>
      <c r="E1733" s="10" t="s">
        <v>30</v>
      </c>
      <c r="F1733" s="10" t="s">
        <v>10</v>
      </c>
      <c r="G1733" s="10">
        <v>3</v>
      </c>
      <c r="H1733" s="10">
        <v>0</v>
      </c>
      <c r="I1733" s="10" t="s">
        <v>5251</v>
      </c>
      <c r="J1733" s="10" t="s">
        <v>5252</v>
      </c>
      <c r="K1733" s="10" t="s">
        <v>17</v>
      </c>
    </row>
    <row r="1734" spans="1:11" x14ac:dyDescent="0.35">
      <c r="A1734" s="10">
        <v>32647908</v>
      </c>
      <c r="B1734" s="10" t="s">
        <v>14</v>
      </c>
      <c r="C1734" s="10" t="s">
        <v>5253</v>
      </c>
      <c r="D1734" s="10" t="s">
        <v>5175</v>
      </c>
      <c r="E1734" s="10" t="s">
        <v>9</v>
      </c>
      <c r="F1734" s="10" t="s">
        <v>10</v>
      </c>
      <c r="G1734" s="10">
        <v>2</v>
      </c>
      <c r="H1734" s="10">
        <v>0</v>
      </c>
      <c r="I1734" s="10" t="s">
        <v>5254</v>
      </c>
      <c r="J1734" s="10" t="s">
        <v>5255</v>
      </c>
      <c r="K1734" s="10" t="s">
        <v>17</v>
      </c>
    </row>
    <row r="1735" spans="1:11" x14ac:dyDescent="0.35">
      <c r="A1735" s="10">
        <v>32647766</v>
      </c>
      <c r="B1735" s="10" t="s">
        <v>14</v>
      </c>
      <c r="C1735" s="10" t="s">
        <v>5256</v>
      </c>
      <c r="D1735" s="10" t="s">
        <v>4147</v>
      </c>
      <c r="E1735" s="10" t="s">
        <v>19</v>
      </c>
      <c r="F1735" s="10" t="s">
        <v>20</v>
      </c>
      <c r="G1735" s="10">
        <v>2</v>
      </c>
      <c r="H1735" s="10">
        <v>0</v>
      </c>
      <c r="I1735" s="10" t="s">
        <v>5257</v>
      </c>
      <c r="J1735" s="10" t="s">
        <v>5258</v>
      </c>
      <c r="K1735" s="10" t="s">
        <v>17</v>
      </c>
    </row>
    <row r="1736" spans="1:11" x14ac:dyDescent="0.35">
      <c r="A1736" s="10">
        <v>32646315</v>
      </c>
      <c r="B1736" s="10" t="s">
        <v>14</v>
      </c>
      <c r="C1736" s="10" t="s">
        <v>5259</v>
      </c>
      <c r="D1736" s="10" t="s">
        <v>4945</v>
      </c>
      <c r="E1736" s="10" t="s">
        <v>282</v>
      </c>
      <c r="F1736" s="10" t="s">
        <v>405</v>
      </c>
      <c r="G1736" s="10">
        <v>2</v>
      </c>
      <c r="H1736" s="10">
        <v>90</v>
      </c>
      <c r="I1736" s="10" t="s">
        <v>5260</v>
      </c>
      <c r="J1736" s="10" t="s">
        <v>5261</v>
      </c>
      <c r="K1736" s="10" t="s">
        <v>17</v>
      </c>
    </row>
    <row r="1737" spans="1:11" x14ac:dyDescent="0.35">
      <c r="A1737" s="10">
        <v>32646025</v>
      </c>
      <c r="B1737" s="10" t="s">
        <v>138</v>
      </c>
      <c r="C1737" s="10" t="s">
        <v>5262</v>
      </c>
      <c r="D1737" s="10" t="s">
        <v>2404</v>
      </c>
      <c r="E1737" s="10" t="s">
        <v>30</v>
      </c>
      <c r="F1737" s="10" t="s">
        <v>10</v>
      </c>
      <c r="G1737" s="10">
        <v>0</v>
      </c>
      <c r="H1737" s="10">
        <v>0</v>
      </c>
      <c r="I1737" s="10" t="s">
        <v>5263</v>
      </c>
      <c r="J1737" s="10" t="s">
        <v>5264</v>
      </c>
      <c r="K1737" s="10" t="s">
        <v>104</v>
      </c>
    </row>
    <row r="1738" spans="1:11" x14ac:dyDescent="0.35">
      <c r="A1738" s="10">
        <v>32645994</v>
      </c>
      <c r="B1738" s="10" t="s">
        <v>7</v>
      </c>
      <c r="C1738" s="10" t="s">
        <v>5265</v>
      </c>
      <c r="D1738" s="10" t="s">
        <v>3887</v>
      </c>
      <c r="E1738" s="10" t="s">
        <v>392</v>
      </c>
      <c r="F1738" s="10" t="s">
        <v>283</v>
      </c>
      <c r="G1738" s="10">
        <v>4</v>
      </c>
      <c r="H1738" s="10">
        <v>55</v>
      </c>
      <c r="I1738" s="10" t="s">
        <v>5266</v>
      </c>
      <c r="J1738" s="10" t="s">
        <v>5267</v>
      </c>
      <c r="K1738" s="10" t="s">
        <v>13</v>
      </c>
    </row>
    <row r="1739" spans="1:11" x14ac:dyDescent="0.35">
      <c r="A1739" s="10">
        <v>32645315</v>
      </c>
      <c r="B1739" s="10" t="s">
        <v>14</v>
      </c>
      <c r="C1739" s="10" t="s">
        <v>5268</v>
      </c>
      <c r="D1739" s="10" t="s">
        <v>3399</v>
      </c>
      <c r="E1739" s="10" t="s">
        <v>392</v>
      </c>
      <c r="F1739" s="10" t="s">
        <v>283</v>
      </c>
      <c r="G1739" s="10">
        <v>3</v>
      </c>
      <c r="H1739" s="10">
        <v>81</v>
      </c>
      <c r="I1739" s="10" t="s">
        <v>5269</v>
      </c>
      <c r="J1739" s="10" t="s">
        <v>5270</v>
      </c>
      <c r="K1739" s="10" t="s">
        <v>13</v>
      </c>
    </row>
    <row r="1740" spans="1:11" x14ac:dyDescent="0.35">
      <c r="A1740" s="10">
        <v>32644953</v>
      </c>
      <c r="B1740" s="10" t="s">
        <v>7</v>
      </c>
      <c r="C1740" s="10" t="s">
        <v>5271</v>
      </c>
      <c r="D1740" s="10" t="s">
        <v>2404</v>
      </c>
      <c r="E1740" s="10" t="s">
        <v>30</v>
      </c>
      <c r="F1740" s="10" t="s">
        <v>10</v>
      </c>
      <c r="G1740" s="10">
        <v>5</v>
      </c>
      <c r="H1740" s="10">
        <v>0</v>
      </c>
      <c r="I1740" s="10" t="s">
        <v>5272</v>
      </c>
      <c r="J1740" s="10" t="s">
        <v>5273</v>
      </c>
      <c r="K1740" s="10" t="s">
        <v>17</v>
      </c>
    </row>
    <row r="1741" spans="1:11" x14ac:dyDescent="0.35">
      <c r="A1741" s="10">
        <v>32644127</v>
      </c>
      <c r="B1741" s="10" t="s">
        <v>14</v>
      </c>
      <c r="C1741" s="10" t="s">
        <v>5274</v>
      </c>
      <c r="D1741" s="10" t="s">
        <v>173</v>
      </c>
      <c r="E1741" s="10" t="s">
        <v>9</v>
      </c>
      <c r="F1741" s="10" t="s">
        <v>10</v>
      </c>
      <c r="G1741" s="10">
        <v>0</v>
      </c>
      <c r="H1741" s="10">
        <v>0</v>
      </c>
      <c r="I1741" s="10" t="s">
        <v>5275</v>
      </c>
      <c r="J1741" s="10" t="s">
        <v>5276</v>
      </c>
      <c r="K1741" s="10" t="s">
        <v>104</v>
      </c>
    </row>
    <row r="1742" spans="1:11" x14ac:dyDescent="0.35">
      <c r="A1742" s="10">
        <v>32644121</v>
      </c>
      <c r="B1742" s="10" t="s">
        <v>14</v>
      </c>
      <c r="C1742" s="10" t="s">
        <v>5277</v>
      </c>
      <c r="D1742" s="10" t="s">
        <v>1969</v>
      </c>
      <c r="E1742" s="10" t="s">
        <v>30</v>
      </c>
      <c r="F1742" s="10" t="s">
        <v>10</v>
      </c>
      <c r="G1742" s="10">
        <v>0</v>
      </c>
      <c r="H1742" s="10">
        <v>0</v>
      </c>
      <c r="I1742" s="10" t="s">
        <v>5278</v>
      </c>
      <c r="J1742" s="10" t="s">
        <v>5279</v>
      </c>
      <c r="K1742" s="10" t="s">
        <v>104</v>
      </c>
    </row>
    <row r="1743" spans="1:11" x14ac:dyDescent="0.35">
      <c r="A1743" s="10">
        <v>32644081</v>
      </c>
      <c r="B1743" s="10" t="s">
        <v>14</v>
      </c>
      <c r="C1743" s="10" t="s">
        <v>5280</v>
      </c>
      <c r="D1743" s="10" t="s">
        <v>4945</v>
      </c>
      <c r="E1743" s="10" t="s">
        <v>1140</v>
      </c>
      <c r="F1743" s="10" t="s">
        <v>901</v>
      </c>
      <c r="G1743" s="10">
        <v>2</v>
      </c>
      <c r="H1743" s="10">
        <v>34</v>
      </c>
      <c r="I1743" s="10" t="s">
        <v>5281</v>
      </c>
      <c r="J1743" s="10" t="s">
        <v>5282</v>
      </c>
      <c r="K1743" s="10" t="s">
        <v>17</v>
      </c>
    </row>
    <row r="1744" spans="1:11" x14ac:dyDescent="0.35">
      <c r="A1744" s="10">
        <v>32644051</v>
      </c>
      <c r="B1744" s="10" t="s">
        <v>14</v>
      </c>
      <c r="C1744" s="10" t="s">
        <v>5283</v>
      </c>
      <c r="D1744" s="10" t="s">
        <v>599</v>
      </c>
      <c r="E1744" s="10" t="s">
        <v>670</v>
      </c>
      <c r="F1744" s="10" t="s">
        <v>283</v>
      </c>
      <c r="G1744" s="10">
        <v>4</v>
      </c>
      <c r="H1744" s="10">
        <v>108</v>
      </c>
      <c r="I1744" s="10" t="s">
        <v>5284</v>
      </c>
      <c r="J1744" s="10" t="s">
        <v>5285</v>
      </c>
      <c r="K1744" s="10" t="s">
        <v>17</v>
      </c>
    </row>
    <row r="1745" spans="1:11" x14ac:dyDescent="0.35">
      <c r="A1745" s="10">
        <v>32644036</v>
      </c>
      <c r="B1745" s="10" t="s">
        <v>7</v>
      </c>
      <c r="C1745" s="10" t="s">
        <v>5286</v>
      </c>
      <c r="D1745" s="10" t="s">
        <v>3195</v>
      </c>
      <c r="E1745" s="10" t="s">
        <v>30</v>
      </c>
      <c r="F1745" s="10" t="s">
        <v>10</v>
      </c>
      <c r="G1745" s="10">
        <v>3</v>
      </c>
      <c r="H1745" s="10">
        <v>0</v>
      </c>
      <c r="I1745" s="10" t="s">
        <v>5287</v>
      </c>
      <c r="J1745" s="10" t="s">
        <v>5288</v>
      </c>
      <c r="K1745" s="10" t="s">
        <v>17</v>
      </c>
    </row>
    <row r="1746" spans="1:11" x14ac:dyDescent="0.35">
      <c r="A1746" s="10">
        <v>32642807</v>
      </c>
      <c r="B1746" s="10" t="s">
        <v>14</v>
      </c>
      <c r="C1746" s="10" t="s">
        <v>5289</v>
      </c>
      <c r="D1746" s="10" t="s">
        <v>4945</v>
      </c>
      <c r="E1746" s="10" t="s">
        <v>30</v>
      </c>
      <c r="F1746" s="10" t="s">
        <v>10</v>
      </c>
      <c r="G1746" s="10">
        <v>2</v>
      </c>
      <c r="H1746" s="10">
        <v>0</v>
      </c>
      <c r="I1746" s="10" t="s">
        <v>5290</v>
      </c>
      <c r="J1746" s="10" t="s">
        <v>5291</v>
      </c>
      <c r="K1746" s="10" t="s">
        <v>13</v>
      </c>
    </row>
    <row r="1747" spans="1:11" x14ac:dyDescent="0.35">
      <c r="A1747" s="10">
        <v>32642641</v>
      </c>
      <c r="B1747" s="10" t="s">
        <v>14</v>
      </c>
      <c r="C1747" s="10" t="s">
        <v>5292</v>
      </c>
      <c r="D1747" s="10" t="s">
        <v>4693</v>
      </c>
      <c r="E1747" s="10" t="s">
        <v>19</v>
      </c>
      <c r="F1747" s="10" t="s">
        <v>20</v>
      </c>
      <c r="G1747" s="10">
        <v>2</v>
      </c>
      <c r="H1747" s="10">
        <v>0</v>
      </c>
      <c r="I1747" s="10" t="s">
        <v>5293</v>
      </c>
      <c r="J1747" s="10" t="s">
        <v>5291</v>
      </c>
      <c r="K1747" s="10" t="s">
        <v>17</v>
      </c>
    </row>
    <row r="1748" spans="1:11" x14ac:dyDescent="0.35">
      <c r="A1748" s="10">
        <v>32642609</v>
      </c>
      <c r="B1748" s="10" t="s">
        <v>14</v>
      </c>
      <c r="C1748" s="10" t="s">
        <v>5294</v>
      </c>
      <c r="D1748" s="10" t="s">
        <v>3887</v>
      </c>
      <c r="E1748" s="10" t="s">
        <v>392</v>
      </c>
      <c r="F1748" s="10" t="s">
        <v>283</v>
      </c>
      <c r="G1748" s="10">
        <v>4</v>
      </c>
      <c r="H1748" s="10">
        <v>108</v>
      </c>
      <c r="I1748" s="10" t="s">
        <v>5295</v>
      </c>
      <c r="J1748" s="10" t="s">
        <v>5296</v>
      </c>
      <c r="K1748" s="10" t="s">
        <v>17</v>
      </c>
    </row>
    <row r="1749" spans="1:11" x14ac:dyDescent="0.35">
      <c r="A1749" s="10">
        <v>32641794</v>
      </c>
      <c r="B1749" s="10" t="s">
        <v>14</v>
      </c>
      <c r="C1749" s="10" t="s">
        <v>5297</v>
      </c>
      <c r="D1749" s="10" t="s">
        <v>336</v>
      </c>
      <c r="E1749" s="10" t="s">
        <v>19</v>
      </c>
      <c r="F1749" s="10" t="s">
        <v>20</v>
      </c>
      <c r="G1749" s="10">
        <v>4</v>
      </c>
      <c r="H1749" s="10">
        <v>0</v>
      </c>
      <c r="I1749" s="10" t="s">
        <v>5298</v>
      </c>
      <c r="J1749" s="10" t="s">
        <v>5299</v>
      </c>
      <c r="K1749" s="10" t="s">
        <v>17</v>
      </c>
    </row>
    <row r="1750" spans="1:11" x14ac:dyDescent="0.35">
      <c r="A1750" s="10">
        <v>32641638</v>
      </c>
      <c r="B1750" s="10" t="s">
        <v>7</v>
      </c>
      <c r="C1750" s="10" t="s">
        <v>5300</v>
      </c>
      <c r="D1750" s="10" t="s">
        <v>2589</v>
      </c>
      <c r="E1750" s="10" t="s">
        <v>30</v>
      </c>
      <c r="F1750" s="10" t="s">
        <v>10</v>
      </c>
      <c r="G1750" s="10">
        <v>2</v>
      </c>
      <c r="H1750" s="10">
        <v>0</v>
      </c>
      <c r="I1750" s="10" t="s">
        <v>5301</v>
      </c>
      <c r="J1750" s="10" t="s">
        <v>5302</v>
      </c>
      <c r="K1750" s="10" t="s">
        <v>13</v>
      </c>
    </row>
    <row r="1751" spans="1:11" x14ac:dyDescent="0.35">
      <c r="A1751" s="10">
        <v>32641475</v>
      </c>
      <c r="B1751" s="10" t="s">
        <v>14</v>
      </c>
      <c r="C1751" s="10" t="s">
        <v>5303</v>
      </c>
      <c r="D1751" s="10" t="s">
        <v>5175</v>
      </c>
      <c r="E1751" s="10" t="s">
        <v>88</v>
      </c>
      <c r="F1751" s="10" t="s">
        <v>10</v>
      </c>
      <c r="G1751" s="10">
        <v>2</v>
      </c>
      <c r="H1751" s="10">
        <v>0</v>
      </c>
      <c r="I1751" s="10" t="s">
        <v>5304</v>
      </c>
      <c r="J1751" s="10" t="s">
        <v>5305</v>
      </c>
      <c r="K1751" s="10" t="s">
        <v>17</v>
      </c>
    </row>
    <row r="1752" spans="1:11" x14ac:dyDescent="0.35">
      <c r="A1752" s="10">
        <v>32641358</v>
      </c>
      <c r="B1752" s="10" t="s">
        <v>7</v>
      </c>
      <c r="C1752" s="10" t="s">
        <v>5306</v>
      </c>
      <c r="D1752" s="10" t="s">
        <v>4147</v>
      </c>
      <c r="E1752" s="10" t="s">
        <v>30</v>
      </c>
      <c r="F1752" s="10" t="s">
        <v>10</v>
      </c>
      <c r="G1752" s="10">
        <v>0</v>
      </c>
      <c r="H1752" s="10">
        <v>0</v>
      </c>
      <c r="I1752" s="10" t="s">
        <v>5307</v>
      </c>
      <c r="J1752" s="10" t="s">
        <v>5308</v>
      </c>
      <c r="K1752" s="10" t="s">
        <v>104</v>
      </c>
    </row>
    <row r="1753" spans="1:11" x14ac:dyDescent="0.35">
      <c r="A1753" s="10">
        <v>32641223</v>
      </c>
      <c r="B1753" s="10" t="s">
        <v>14</v>
      </c>
      <c r="C1753" s="10" t="s">
        <v>5309</v>
      </c>
      <c r="D1753" s="10" t="s">
        <v>4945</v>
      </c>
      <c r="E1753" s="10" t="s">
        <v>370</v>
      </c>
      <c r="F1753" s="10" t="s">
        <v>283</v>
      </c>
      <c r="G1753" s="10">
        <v>3</v>
      </c>
      <c r="H1753" s="10">
        <v>71</v>
      </c>
      <c r="I1753" s="10" t="s">
        <v>5310</v>
      </c>
      <c r="J1753" s="10" t="s">
        <v>5311</v>
      </c>
      <c r="K1753" s="10" t="s">
        <v>17</v>
      </c>
    </row>
    <row r="1754" spans="1:11" x14ac:dyDescent="0.35">
      <c r="A1754" s="10">
        <v>32641070</v>
      </c>
      <c r="B1754" s="10" t="s">
        <v>14</v>
      </c>
      <c r="C1754" s="10" t="s">
        <v>5312</v>
      </c>
      <c r="D1754" s="10" t="s">
        <v>4147</v>
      </c>
      <c r="E1754" s="10" t="s">
        <v>9</v>
      </c>
      <c r="F1754" s="10" t="s">
        <v>10</v>
      </c>
      <c r="G1754" s="10">
        <v>3</v>
      </c>
      <c r="H1754" s="10">
        <v>0</v>
      </c>
      <c r="I1754" s="10" t="s">
        <v>5313</v>
      </c>
      <c r="J1754" s="10" t="s">
        <v>5314</v>
      </c>
      <c r="K1754" s="10" t="s">
        <v>13</v>
      </c>
    </row>
    <row r="1755" spans="1:11" x14ac:dyDescent="0.35">
      <c r="A1755" s="10">
        <v>32640968</v>
      </c>
      <c r="B1755" s="10" t="s">
        <v>7</v>
      </c>
      <c r="C1755" s="10" t="s">
        <v>5315</v>
      </c>
      <c r="D1755" s="10" t="s">
        <v>2061</v>
      </c>
      <c r="E1755" s="10" t="s">
        <v>392</v>
      </c>
      <c r="F1755" s="10" t="s">
        <v>283</v>
      </c>
      <c r="G1755" s="10">
        <v>1</v>
      </c>
      <c r="H1755" s="10">
        <v>27</v>
      </c>
      <c r="I1755" s="10" t="s">
        <v>5316</v>
      </c>
      <c r="J1755" s="10" t="s">
        <v>5317</v>
      </c>
      <c r="K1755" s="10" t="s">
        <v>13</v>
      </c>
    </row>
    <row r="1756" spans="1:11" x14ac:dyDescent="0.35">
      <c r="A1756" s="10">
        <v>32640650</v>
      </c>
      <c r="B1756" s="10" t="s">
        <v>14</v>
      </c>
      <c r="C1756" s="10" t="s">
        <v>5318</v>
      </c>
      <c r="D1756" s="10" t="s">
        <v>3887</v>
      </c>
      <c r="E1756" s="10" t="s">
        <v>43</v>
      </c>
      <c r="F1756" s="10" t="s">
        <v>10</v>
      </c>
      <c r="G1756" s="10">
        <v>3</v>
      </c>
      <c r="H1756" s="10">
        <v>0</v>
      </c>
      <c r="I1756" s="10" t="s">
        <v>5319</v>
      </c>
      <c r="J1756" s="10" t="s">
        <v>5320</v>
      </c>
      <c r="K1756" s="10" t="s">
        <v>17</v>
      </c>
    </row>
    <row r="1757" spans="1:11" x14ac:dyDescent="0.35">
      <c r="A1757" s="10">
        <v>32640629</v>
      </c>
      <c r="B1757" s="10" t="s">
        <v>7</v>
      </c>
      <c r="C1757" s="10" t="s">
        <v>5321</v>
      </c>
      <c r="D1757" s="10" t="s">
        <v>4945</v>
      </c>
      <c r="E1757" s="10" t="s">
        <v>282</v>
      </c>
      <c r="F1757" s="10" t="s">
        <v>283</v>
      </c>
      <c r="G1757" s="10">
        <v>3</v>
      </c>
      <c r="H1757" s="10">
        <v>51</v>
      </c>
      <c r="I1757" s="10" t="s">
        <v>5322</v>
      </c>
      <c r="J1757" s="10" t="s">
        <v>5323</v>
      </c>
      <c r="K1757" s="10" t="s">
        <v>17</v>
      </c>
    </row>
    <row r="1758" spans="1:11" x14ac:dyDescent="0.35">
      <c r="A1758" s="10">
        <v>32640100</v>
      </c>
      <c r="B1758" s="10" t="s">
        <v>14</v>
      </c>
      <c r="C1758" s="10" t="s">
        <v>5324</v>
      </c>
      <c r="D1758" s="10" t="s">
        <v>5175</v>
      </c>
      <c r="E1758" s="10" t="s">
        <v>43</v>
      </c>
      <c r="F1758" s="10" t="s">
        <v>10</v>
      </c>
      <c r="G1758" s="10">
        <v>2</v>
      </c>
      <c r="H1758" s="10">
        <v>0</v>
      </c>
      <c r="I1758" s="10" t="s">
        <v>5325</v>
      </c>
      <c r="J1758" s="10" t="s">
        <v>5326</v>
      </c>
      <c r="K1758" s="10" t="s">
        <v>17</v>
      </c>
    </row>
    <row r="1759" spans="1:11" x14ac:dyDescent="0.35">
      <c r="A1759" s="10">
        <v>32639727</v>
      </c>
      <c r="B1759" s="10" t="s">
        <v>14</v>
      </c>
      <c r="C1759" s="10" t="s">
        <v>5327</v>
      </c>
      <c r="D1759" s="10" t="s">
        <v>5175</v>
      </c>
      <c r="E1759" s="10" t="s">
        <v>9</v>
      </c>
      <c r="F1759" s="10" t="s">
        <v>10</v>
      </c>
      <c r="G1759" s="10">
        <v>2</v>
      </c>
      <c r="H1759" s="10">
        <v>0</v>
      </c>
      <c r="I1759" s="10" t="s">
        <v>5328</v>
      </c>
      <c r="J1759" s="10" t="s">
        <v>5329</v>
      </c>
      <c r="K1759" s="10" t="s">
        <v>13</v>
      </c>
    </row>
    <row r="1760" spans="1:11" x14ac:dyDescent="0.35">
      <c r="A1760" s="10">
        <v>32639711</v>
      </c>
      <c r="B1760" s="10" t="s">
        <v>14</v>
      </c>
      <c r="C1760" s="10" t="s">
        <v>5330</v>
      </c>
      <c r="D1760" s="10" t="s">
        <v>1969</v>
      </c>
      <c r="E1760" s="10" t="s">
        <v>30</v>
      </c>
      <c r="F1760" s="10" t="s">
        <v>10</v>
      </c>
      <c r="G1760" s="10">
        <v>2</v>
      </c>
      <c r="H1760" s="10">
        <v>0</v>
      </c>
      <c r="I1760" s="10" t="s">
        <v>5331</v>
      </c>
      <c r="J1760" s="10" t="s">
        <v>5332</v>
      </c>
      <c r="K1760" s="10" t="s">
        <v>17</v>
      </c>
    </row>
    <row r="1761" spans="1:11" x14ac:dyDescent="0.35">
      <c r="A1761" s="10">
        <v>32639476</v>
      </c>
      <c r="B1761" s="10" t="s">
        <v>97</v>
      </c>
      <c r="C1761" s="10" t="s">
        <v>5333</v>
      </c>
      <c r="D1761" s="10" t="s">
        <v>3399</v>
      </c>
      <c r="E1761" s="10" t="s">
        <v>19</v>
      </c>
      <c r="F1761" s="10" t="s">
        <v>20</v>
      </c>
      <c r="G1761" s="10">
        <v>6</v>
      </c>
      <c r="H1761" s="10">
        <v>0</v>
      </c>
      <c r="I1761" s="10" t="s">
        <v>5334</v>
      </c>
      <c r="J1761" s="10" t="s">
        <v>5335</v>
      </c>
      <c r="K1761" s="10" t="s">
        <v>13</v>
      </c>
    </row>
    <row r="1762" spans="1:11" x14ac:dyDescent="0.35">
      <c r="A1762" s="10">
        <v>32639346</v>
      </c>
      <c r="B1762" s="10" t="s">
        <v>7</v>
      </c>
      <c r="C1762" s="10" t="s">
        <v>5336</v>
      </c>
      <c r="D1762" s="10" t="s">
        <v>3853</v>
      </c>
      <c r="E1762" s="10" t="s">
        <v>43</v>
      </c>
      <c r="F1762" s="10" t="s">
        <v>10</v>
      </c>
      <c r="G1762" s="10">
        <v>4</v>
      </c>
      <c r="H1762" s="10">
        <v>0</v>
      </c>
      <c r="I1762" s="10" t="s">
        <v>5337</v>
      </c>
      <c r="J1762" s="10" t="s">
        <v>5338</v>
      </c>
      <c r="K1762" s="10" t="s">
        <v>17</v>
      </c>
    </row>
    <row r="1763" spans="1:11" x14ac:dyDescent="0.35">
      <c r="A1763" s="10">
        <v>32639078</v>
      </c>
      <c r="B1763" s="10" t="s">
        <v>14</v>
      </c>
      <c r="C1763" s="10" t="s">
        <v>5339</v>
      </c>
      <c r="D1763" s="10" t="s">
        <v>5175</v>
      </c>
      <c r="E1763" s="10" t="s">
        <v>370</v>
      </c>
      <c r="F1763" s="10" t="s">
        <v>283</v>
      </c>
      <c r="G1763" s="10">
        <v>4</v>
      </c>
      <c r="H1763" s="10">
        <v>108</v>
      </c>
      <c r="I1763" s="10" t="s">
        <v>5340</v>
      </c>
      <c r="J1763" s="10" t="s">
        <v>5341</v>
      </c>
      <c r="K1763" s="10" t="s">
        <v>17</v>
      </c>
    </row>
    <row r="1764" spans="1:11" x14ac:dyDescent="0.35">
      <c r="A1764" s="10">
        <v>32638933</v>
      </c>
      <c r="B1764" s="10" t="s">
        <v>14</v>
      </c>
      <c r="C1764" s="10" t="s">
        <v>5342</v>
      </c>
      <c r="D1764" s="10" t="s">
        <v>4945</v>
      </c>
      <c r="E1764" s="10" t="s">
        <v>282</v>
      </c>
      <c r="F1764" s="10" t="s">
        <v>283</v>
      </c>
      <c r="G1764" s="10">
        <v>2</v>
      </c>
      <c r="H1764" s="10">
        <v>34</v>
      </c>
      <c r="I1764" s="10" t="s">
        <v>5343</v>
      </c>
      <c r="J1764" s="10" t="s">
        <v>5344</v>
      </c>
      <c r="K1764" s="10" t="s">
        <v>13</v>
      </c>
    </row>
    <row r="1765" spans="1:11" x14ac:dyDescent="0.35">
      <c r="A1765" s="10">
        <v>32637057</v>
      </c>
      <c r="B1765" s="10" t="s">
        <v>7</v>
      </c>
      <c r="C1765" s="10" t="s">
        <v>5345</v>
      </c>
      <c r="D1765" s="10" t="s">
        <v>5175</v>
      </c>
      <c r="E1765" s="10" t="s">
        <v>30</v>
      </c>
      <c r="F1765" s="10" t="s">
        <v>10</v>
      </c>
      <c r="G1765" s="10">
        <v>1</v>
      </c>
      <c r="H1765" s="10">
        <v>0</v>
      </c>
      <c r="I1765" s="10" t="s">
        <v>5346</v>
      </c>
      <c r="J1765" s="10" t="s">
        <v>5347</v>
      </c>
      <c r="K1765" s="10" t="s">
        <v>17</v>
      </c>
    </row>
    <row r="1766" spans="1:11" x14ac:dyDescent="0.35">
      <c r="A1766" s="10">
        <v>32636015</v>
      </c>
      <c r="B1766" s="10" t="s">
        <v>14</v>
      </c>
      <c r="C1766" s="10" t="s">
        <v>5348</v>
      </c>
      <c r="D1766" s="10" t="s">
        <v>3399</v>
      </c>
      <c r="E1766" s="10" t="s">
        <v>282</v>
      </c>
      <c r="F1766" s="10" t="s">
        <v>283</v>
      </c>
      <c r="G1766" s="10">
        <v>4</v>
      </c>
      <c r="H1766" s="10">
        <v>68</v>
      </c>
      <c r="I1766" s="10" t="s">
        <v>5349</v>
      </c>
      <c r="J1766" s="10" t="s">
        <v>5350</v>
      </c>
      <c r="K1766" s="10" t="s">
        <v>13</v>
      </c>
    </row>
    <row r="1767" spans="1:11" x14ac:dyDescent="0.35">
      <c r="A1767" s="10">
        <v>32635122</v>
      </c>
      <c r="B1767" s="10" t="s">
        <v>7</v>
      </c>
      <c r="C1767" s="10" t="s">
        <v>5351</v>
      </c>
      <c r="D1767" s="10" t="s">
        <v>3399</v>
      </c>
      <c r="E1767" s="10" t="s">
        <v>43</v>
      </c>
      <c r="F1767" s="10" t="s">
        <v>10</v>
      </c>
      <c r="G1767" s="10">
        <v>2</v>
      </c>
      <c r="H1767" s="10">
        <v>0</v>
      </c>
      <c r="I1767" s="10" t="s">
        <v>5352</v>
      </c>
      <c r="J1767" s="10" t="s">
        <v>5353</v>
      </c>
      <c r="K1767" s="10" t="s">
        <v>13</v>
      </c>
    </row>
    <row r="1768" spans="1:11" x14ac:dyDescent="0.35">
      <c r="A1768" s="10">
        <v>32634784</v>
      </c>
      <c r="B1768" s="10" t="s">
        <v>7</v>
      </c>
      <c r="C1768" s="10" t="s">
        <v>5354</v>
      </c>
      <c r="D1768" s="10" t="s">
        <v>5175</v>
      </c>
      <c r="E1768" s="10" t="s">
        <v>43</v>
      </c>
      <c r="F1768" s="10" t="s">
        <v>10</v>
      </c>
      <c r="G1768" s="10">
        <v>2</v>
      </c>
      <c r="H1768" s="10">
        <v>0</v>
      </c>
      <c r="I1768" s="10" t="s">
        <v>5355</v>
      </c>
      <c r="J1768" s="10" t="s">
        <v>5356</v>
      </c>
      <c r="K1768" s="10" t="s">
        <v>13</v>
      </c>
    </row>
    <row r="1769" spans="1:11" x14ac:dyDescent="0.35">
      <c r="A1769" s="10">
        <v>32634655</v>
      </c>
      <c r="B1769" s="10" t="s">
        <v>14</v>
      </c>
      <c r="C1769" s="10" t="s">
        <v>5357</v>
      </c>
      <c r="D1769" s="10" t="s">
        <v>1354</v>
      </c>
      <c r="E1769" s="10" t="s">
        <v>43</v>
      </c>
      <c r="F1769" s="10" t="s">
        <v>10</v>
      </c>
      <c r="G1769" s="10">
        <v>2</v>
      </c>
      <c r="H1769" s="10">
        <v>0</v>
      </c>
      <c r="I1769" s="10" t="s">
        <v>5358</v>
      </c>
      <c r="J1769" s="10" t="s">
        <v>5359</v>
      </c>
      <c r="K1769" s="10" t="s">
        <v>13</v>
      </c>
    </row>
    <row r="1770" spans="1:11" x14ac:dyDescent="0.35">
      <c r="A1770" s="10">
        <v>32634534</v>
      </c>
      <c r="B1770" s="10" t="s">
        <v>61</v>
      </c>
      <c r="C1770" s="10" t="s">
        <v>5360</v>
      </c>
      <c r="D1770" s="10" t="s">
        <v>5175</v>
      </c>
      <c r="E1770" s="10" t="s">
        <v>30</v>
      </c>
      <c r="F1770" s="10" t="s">
        <v>10</v>
      </c>
      <c r="G1770" s="10">
        <v>4</v>
      </c>
      <c r="H1770" s="10">
        <v>0</v>
      </c>
      <c r="I1770" s="10" t="s">
        <v>5361</v>
      </c>
      <c r="J1770" s="10" t="s">
        <v>5362</v>
      </c>
      <c r="K1770" s="10" t="s">
        <v>13</v>
      </c>
    </row>
    <row r="1771" spans="1:11" x14ac:dyDescent="0.35">
      <c r="A1771" s="10">
        <v>32634380</v>
      </c>
      <c r="B1771" s="10" t="s">
        <v>14</v>
      </c>
      <c r="C1771" s="10" t="s">
        <v>5363</v>
      </c>
      <c r="D1771" s="10" t="s">
        <v>3399</v>
      </c>
      <c r="E1771" s="10" t="s">
        <v>43</v>
      </c>
      <c r="F1771" s="10" t="s">
        <v>10</v>
      </c>
      <c r="G1771" s="10">
        <v>6</v>
      </c>
      <c r="H1771" s="10">
        <v>0</v>
      </c>
      <c r="I1771" s="10" t="s">
        <v>5364</v>
      </c>
      <c r="J1771" s="10" t="s">
        <v>5365</v>
      </c>
      <c r="K1771" s="10" t="s">
        <v>17</v>
      </c>
    </row>
    <row r="1772" spans="1:11" x14ac:dyDescent="0.35">
      <c r="A1772" s="10">
        <v>32633653</v>
      </c>
      <c r="B1772" s="10" t="s">
        <v>7</v>
      </c>
      <c r="C1772" s="10" t="s">
        <v>5366</v>
      </c>
      <c r="D1772" s="10" t="s">
        <v>2990</v>
      </c>
      <c r="E1772" s="10" t="s">
        <v>88</v>
      </c>
      <c r="F1772" s="10" t="s">
        <v>10</v>
      </c>
      <c r="G1772" s="10">
        <v>2</v>
      </c>
      <c r="H1772" s="10">
        <v>0</v>
      </c>
      <c r="I1772" s="10" t="s">
        <v>5367</v>
      </c>
      <c r="J1772" s="10" t="s">
        <v>5368</v>
      </c>
      <c r="K1772" s="10" t="s">
        <v>17</v>
      </c>
    </row>
    <row r="1773" spans="1:11" x14ac:dyDescent="0.35">
      <c r="A1773" s="10">
        <v>32633537</v>
      </c>
      <c r="B1773" s="10" t="s">
        <v>14</v>
      </c>
      <c r="C1773" s="10" t="s">
        <v>5369</v>
      </c>
      <c r="D1773" s="10" t="s">
        <v>5175</v>
      </c>
      <c r="E1773" s="10" t="s">
        <v>43</v>
      </c>
      <c r="F1773" s="10" t="s">
        <v>10</v>
      </c>
      <c r="G1773" s="10">
        <v>6</v>
      </c>
      <c r="H1773" s="10">
        <v>0</v>
      </c>
      <c r="I1773" s="10" t="s">
        <v>5370</v>
      </c>
      <c r="J1773" s="10" t="s">
        <v>5371</v>
      </c>
      <c r="K1773" s="10" t="s">
        <v>17</v>
      </c>
    </row>
    <row r="1774" spans="1:11" x14ac:dyDescent="0.35">
      <c r="A1774" s="10">
        <v>32633292</v>
      </c>
      <c r="B1774" s="10" t="s">
        <v>14</v>
      </c>
      <c r="C1774" s="10" t="s">
        <v>5372</v>
      </c>
      <c r="D1774" s="10" t="s">
        <v>4693</v>
      </c>
      <c r="E1774" s="10" t="s">
        <v>9</v>
      </c>
      <c r="F1774" s="10" t="s">
        <v>10</v>
      </c>
      <c r="G1774" s="10">
        <v>0</v>
      </c>
      <c r="H1774" s="10">
        <v>0</v>
      </c>
      <c r="I1774" s="10" t="s">
        <v>5373</v>
      </c>
      <c r="J1774" s="10" t="s">
        <v>5374</v>
      </c>
      <c r="K1774" s="10" t="s">
        <v>104</v>
      </c>
    </row>
    <row r="1775" spans="1:11" x14ac:dyDescent="0.35">
      <c r="A1775" s="10">
        <v>32633121</v>
      </c>
      <c r="B1775" s="10" t="s">
        <v>14</v>
      </c>
      <c r="C1775" s="10" t="s">
        <v>5375</v>
      </c>
      <c r="D1775" s="10" t="s">
        <v>5175</v>
      </c>
      <c r="E1775" s="10" t="s">
        <v>30</v>
      </c>
      <c r="F1775" s="10" t="s">
        <v>10</v>
      </c>
      <c r="G1775" s="10">
        <v>4</v>
      </c>
      <c r="H1775" s="10">
        <v>0</v>
      </c>
      <c r="I1775" s="10" t="s">
        <v>5376</v>
      </c>
      <c r="J1775" s="10" t="s">
        <v>5377</v>
      </c>
      <c r="K1775" s="10" t="s">
        <v>13</v>
      </c>
    </row>
    <row r="1776" spans="1:11" x14ac:dyDescent="0.35">
      <c r="A1776" s="10">
        <v>32633083</v>
      </c>
      <c r="B1776" s="10" t="s">
        <v>7</v>
      </c>
      <c r="C1776" s="10" t="s">
        <v>5378</v>
      </c>
      <c r="D1776" s="10" t="s">
        <v>2262</v>
      </c>
      <c r="E1776" s="10" t="s">
        <v>282</v>
      </c>
      <c r="F1776" s="10" t="s">
        <v>405</v>
      </c>
      <c r="G1776" s="10">
        <v>4</v>
      </c>
      <c r="H1776" s="10">
        <v>170</v>
      </c>
      <c r="I1776" s="10" t="s">
        <v>5379</v>
      </c>
      <c r="J1776" s="10" t="s">
        <v>5380</v>
      </c>
      <c r="K1776" s="10" t="s">
        <v>17</v>
      </c>
    </row>
    <row r="1777" spans="1:11" x14ac:dyDescent="0.35">
      <c r="A1777" s="10">
        <v>32632925</v>
      </c>
      <c r="B1777" s="10" t="s">
        <v>14</v>
      </c>
      <c r="C1777" s="10" t="s">
        <v>5381</v>
      </c>
      <c r="D1777" s="10" t="s">
        <v>3195</v>
      </c>
      <c r="E1777" s="10" t="s">
        <v>30</v>
      </c>
      <c r="F1777" s="10" t="s">
        <v>10</v>
      </c>
      <c r="G1777" s="10">
        <v>0</v>
      </c>
      <c r="H1777" s="10">
        <v>0</v>
      </c>
      <c r="I1777" s="10" t="s">
        <v>5382</v>
      </c>
      <c r="J1777" s="10" t="s">
        <v>5383</v>
      </c>
      <c r="K1777" s="10" t="s">
        <v>104</v>
      </c>
    </row>
    <row r="1778" spans="1:11" x14ac:dyDescent="0.35">
      <c r="A1778" s="10">
        <v>32632633</v>
      </c>
      <c r="B1778" s="10" t="s">
        <v>61</v>
      </c>
      <c r="C1778" s="10" t="s">
        <v>5384</v>
      </c>
      <c r="D1778" s="10" t="s">
        <v>5175</v>
      </c>
      <c r="E1778" s="10" t="s">
        <v>30</v>
      </c>
      <c r="F1778" s="10" t="s">
        <v>10</v>
      </c>
      <c r="G1778" s="10">
        <v>4</v>
      </c>
      <c r="H1778" s="10">
        <v>0</v>
      </c>
      <c r="I1778" s="10" t="s">
        <v>5385</v>
      </c>
      <c r="J1778" s="10" t="s">
        <v>5386</v>
      </c>
      <c r="K1778" s="10" t="s">
        <v>17</v>
      </c>
    </row>
    <row r="1779" spans="1:11" x14ac:dyDescent="0.35">
      <c r="A1779" s="10">
        <v>32631975</v>
      </c>
      <c r="B1779" s="10" t="s">
        <v>14</v>
      </c>
      <c r="C1779" s="10" t="s">
        <v>5387</v>
      </c>
      <c r="D1779" s="10" t="s">
        <v>5175</v>
      </c>
      <c r="E1779" s="10" t="s">
        <v>9</v>
      </c>
      <c r="F1779" s="10" t="s">
        <v>10</v>
      </c>
      <c r="G1779" s="10">
        <v>4</v>
      </c>
      <c r="H1779" s="10">
        <v>0</v>
      </c>
      <c r="I1779" s="10" t="s">
        <v>5388</v>
      </c>
      <c r="J1779" s="10" t="s">
        <v>5389</v>
      </c>
      <c r="K1779" s="10" t="s">
        <v>13</v>
      </c>
    </row>
    <row r="1780" spans="1:11" x14ac:dyDescent="0.35">
      <c r="A1780" s="10">
        <v>32631837</v>
      </c>
      <c r="B1780" s="10" t="s">
        <v>7</v>
      </c>
      <c r="C1780" s="10" t="s">
        <v>5390</v>
      </c>
      <c r="D1780" s="10" t="s">
        <v>5175</v>
      </c>
      <c r="E1780" s="10" t="s">
        <v>43</v>
      </c>
      <c r="F1780" s="10" t="s">
        <v>10</v>
      </c>
      <c r="G1780" s="10">
        <v>6</v>
      </c>
      <c r="H1780" s="10">
        <v>0</v>
      </c>
      <c r="I1780" s="10" t="s">
        <v>5391</v>
      </c>
      <c r="J1780" s="10" t="s">
        <v>5392</v>
      </c>
      <c r="K1780" s="10" t="s">
        <v>17</v>
      </c>
    </row>
    <row r="1781" spans="1:11" x14ac:dyDescent="0.35">
      <c r="A1781" s="10">
        <v>32631484</v>
      </c>
      <c r="B1781" s="10" t="s">
        <v>138</v>
      </c>
      <c r="C1781" s="10" t="s">
        <v>5393</v>
      </c>
      <c r="D1781" s="10" t="s">
        <v>1758</v>
      </c>
      <c r="E1781" s="10" t="s">
        <v>370</v>
      </c>
      <c r="F1781" s="10" t="s">
        <v>283</v>
      </c>
      <c r="G1781" s="10">
        <v>2</v>
      </c>
      <c r="H1781" s="10">
        <v>54</v>
      </c>
      <c r="I1781" s="10" t="s">
        <v>5394</v>
      </c>
      <c r="J1781" s="10" t="s">
        <v>5395</v>
      </c>
      <c r="K1781" s="10" t="s">
        <v>17</v>
      </c>
    </row>
    <row r="1782" spans="1:11" x14ac:dyDescent="0.35">
      <c r="A1782" s="10">
        <v>32631054</v>
      </c>
      <c r="B1782" s="10" t="s">
        <v>97</v>
      </c>
      <c r="C1782" s="10" t="s">
        <v>5396</v>
      </c>
      <c r="D1782" s="10" t="s">
        <v>3887</v>
      </c>
      <c r="E1782" s="10" t="s">
        <v>670</v>
      </c>
      <c r="F1782" s="10" t="s">
        <v>283</v>
      </c>
      <c r="G1782" s="10">
        <v>5</v>
      </c>
      <c r="H1782" s="10">
        <v>46</v>
      </c>
      <c r="I1782" s="10" t="s">
        <v>5397</v>
      </c>
      <c r="J1782" s="10" t="s">
        <v>5398</v>
      </c>
      <c r="K1782" s="10" t="s">
        <v>17</v>
      </c>
    </row>
    <row r="1783" spans="1:11" x14ac:dyDescent="0.35">
      <c r="A1783" s="10">
        <v>32630843</v>
      </c>
      <c r="B1783" s="10" t="s">
        <v>14</v>
      </c>
      <c r="C1783" s="10" t="s">
        <v>5399</v>
      </c>
      <c r="D1783" s="10" t="s">
        <v>2986</v>
      </c>
      <c r="E1783" s="10" t="s">
        <v>370</v>
      </c>
      <c r="F1783" s="10" t="s">
        <v>283</v>
      </c>
      <c r="G1783" s="10">
        <v>3</v>
      </c>
      <c r="H1783" s="10">
        <v>87</v>
      </c>
      <c r="I1783" s="10" t="s">
        <v>5400</v>
      </c>
      <c r="J1783" s="10" t="s">
        <v>5401</v>
      </c>
      <c r="K1783" s="10" t="s">
        <v>13</v>
      </c>
    </row>
    <row r="1784" spans="1:11" x14ac:dyDescent="0.35">
      <c r="A1784" s="10">
        <v>32630693</v>
      </c>
      <c r="B1784" s="10" t="s">
        <v>14</v>
      </c>
      <c r="C1784" s="10" t="s">
        <v>5402</v>
      </c>
      <c r="D1784" s="10" t="s">
        <v>4693</v>
      </c>
      <c r="E1784" s="10" t="s">
        <v>30</v>
      </c>
      <c r="F1784" s="10" t="s">
        <v>10</v>
      </c>
      <c r="G1784" s="10">
        <v>4</v>
      </c>
      <c r="H1784" s="10">
        <v>0</v>
      </c>
      <c r="I1784" s="10" t="s">
        <v>5403</v>
      </c>
      <c r="J1784" s="10" t="s">
        <v>5404</v>
      </c>
      <c r="K1784" s="10" t="s">
        <v>17</v>
      </c>
    </row>
    <row r="1785" spans="1:11" x14ac:dyDescent="0.35">
      <c r="A1785" s="10">
        <v>32630518</v>
      </c>
      <c r="B1785" s="10" t="s">
        <v>97</v>
      </c>
      <c r="C1785" s="10" t="s">
        <v>5405</v>
      </c>
      <c r="D1785" s="10" t="s">
        <v>2262</v>
      </c>
      <c r="E1785" s="10" t="s">
        <v>88</v>
      </c>
      <c r="F1785" s="10" t="s">
        <v>10</v>
      </c>
      <c r="G1785" s="10">
        <v>2</v>
      </c>
      <c r="H1785" s="10">
        <v>0</v>
      </c>
      <c r="I1785" s="10" t="s">
        <v>5406</v>
      </c>
      <c r="J1785" s="10" t="s">
        <v>5407</v>
      </c>
      <c r="K1785" s="10" t="s">
        <v>17</v>
      </c>
    </row>
    <row r="1786" spans="1:11" x14ac:dyDescent="0.35">
      <c r="A1786" s="10">
        <v>32630515</v>
      </c>
      <c r="B1786" s="10" t="s">
        <v>14</v>
      </c>
      <c r="C1786" s="10" t="s">
        <v>5408</v>
      </c>
      <c r="D1786" s="10" t="s">
        <v>5175</v>
      </c>
      <c r="E1786" s="10" t="s">
        <v>30</v>
      </c>
      <c r="F1786" s="10" t="s">
        <v>10</v>
      </c>
      <c r="G1786" s="10">
        <v>3</v>
      </c>
      <c r="H1786" s="10">
        <v>0</v>
      </c>
      <c r="I1786" s="10" t="s">
        <v>5409</v>
      </c>
      <c r="J1786" s="10" t="s">
        <v>5410</v>
      </c>
      <c r="K1786" s="10" t="s">
        <v>17</v>
      </c>
    </row>
    <row r="1787" spans="1:11" x14ac:dyDescent="0.35">
      <c r="A1787" s="10">
        <v>32630512</v>
      </c>
      <c r="B1787" s="10" t="s">
        <v>14</v>
      </c>
      <c r="C1787" s="10" t="s">
        <v>5411</v>
      </c>
      <c r="D1787" s="10" t="s">
        <v>1634</v>
      </c>
      <c r="E1787" s="10" t="s">
        <v>30</v>
      </c>
      <c r="F1787" s="10" t="s">
        <v>10</v>
      </c>
      <c r="G1787" s="10">
        <v>6</v>
      </c>
      <c r="H1787" s="10">
        <v>0</v>
      </c>
      <c r="I1787" s="10" t="s">
        <v>5412</v>
      </c>
      <c r="J1787" s="10" t="s">
        <v>5413</v>
      </c>
      <c r="K1787" s="10" t="s">
        <v>17</v>
      </c>
    </row>
    <row r="1788" spans="1:11" x14ac:dyDescent="0.35">
      <c r="A1788" s="10">
        <v>32630312</v>
      </c>
      <c r="B1788" s="10" t="s">
        <v>61</v>
      </c>
      <c r="C1788" s="10" t="s">
        <v>5414</v>
      </c>
      <c r="D1788" s="10" t="s">
        <v>3887</v>
      </c>
      <c r="E1788" s="10" t="s">
        <v>30</v>
      </c>
      <c r="F1788" s="10" t="s">
        <v>10</v>
      </c>
      <c r="G1788" s="10">
        <v>3</v>
      </c>
      <c r="H1788" s="10">
        <v>0</v>
      </c>
      <c r="I1788" s="10" t="s">
        <v>5415</v>
      </c>
      <c r="J1788" s="10" t="s">
        <v>5416</v>
      </c>
      <c r="K1788" s="10" t="s">
        <v>17</v>
      </c>
    </row>
    <row r="1789" spans="1:11" x14ac:dyDescent="0.35">
      <c r="A1789" s="10">
        <v>32630085</v>
      </c>
      <c r="B1789" s="10" t="s">
        <v>138</v>
      </c>
      <c r="C1789" s="10" t="s">
        <v>5417</v>
      </c>
      <c r="D1789" s="10" t="s">
        <v>2262</v>
      </c>
      <c r="E1789" s="10" t="s">
        <v>370</v>
      </c>
      <c r="F1789" s="10" t="s">
        <v>283</v>
      </c>
      <c r="G1789" s="10">
        <v>2</v>
      </c>
      <c r="H1789" s="10">
        <v>54</v>
      </c>
      <c r="I1789" s="10" t="s">
        <v>5418</v>
      </c>
      <c r="J1789" s="10" t="s">
        <v>5419</v>
      </c>
      <c r="K1789" s="10" t="s">
        <v>17</v>
      </c>
    </row>
    <row r="1790" spans="1:11" x14ac:dyDescent="0.35">
      <c r="A1790" s="10">
        <v>32629481</v>
      </c>
      <c r="B1790" s="10" t="s">
        <v>14</v>
      </c>
      <c r="C1790" s="10" t="s">
        <v>5420</v>
      </c>
      <c r="D1790" s="10" t="s">
        <v>5175</v>
      </c>
      <c r="E1790" s="10" t="s">
        <v>43</v>
      </c>
      <c r="F1790" s="10" t="s">
        <v>10</v>
      </c>
      <c r="G1790" s="10">
        <v>2</v>
      </c>
      <c r="H1790" s="10">
        <v>0</v>
      </c>
      <c r="I1790" s="10" t="s">
        <v>5421</v>
      </c>
      <c r="J1790" s="10" t="s">
        <v>5422</v>
      </c>
      <c r="K1790" s="10" t="s">
        <v>13</v>
      </c>
    </row>
    <row r="1791" spans="1:11" x14ac:dyDescent="0.35">
      <c r="A1791" s="10">
        <v>32629472</v>
      </c>
      <c r="B1791" s="10" t="s">
        <v>14</v>
      </c>
      <c r="C1791" s="10" t="s">
        <v>5423</v>
      </c>
      <c r="D1791" s="10" t="s">
        <v>5175</v>
      </c>
      <c r="E1791" s="10" t="s">
        <v>30</v>
      </c>
      <c r="F1791" s="10" t="s">
        <v>10</v>
      </c>
      <c r="G1791" s="10">
        <v>3</v>
      </c>
      <c r="H1791" s="10">
        <v>0</v>
      </c>
      <c r="I1791" s="10" t="s">
        <v>5424</v>
      </c>
      <c r="J1791" s="10" t="s">
        <v>5425</v>
      </c>
      <c r="K1791" s="10" t="s">
        <v>17</v>
      </c>
    </row>
    <row r="1792" spans="1:11" x14ac:dyDescent="0.35">
      <c r="A1792" s="10">
        <v>32628113</v>
      </c>
      <c r="B1792" s="10" t="s">
        <v>61</v>
      </c>
      <c r="C1792" s="10" t="s">
        <v>5426</v>
      </c>
      <c r="D1792" s="10" t="s">
        <v>4945</v>
      </c>
      <c r="E1792" s="10" t="s">
        <v>30</v>
      </c>
      <c r="F1792" s="10" t="s">
        <v>10</v>
      </c>
      <c r="G1792" s="10">
        <v>3</v>
      </c>
      <c r="H1792" s="10">
        <v>0</v>
      </c>
      <c r="I1792" s="10" t="s">
        <v>5427</v>
      </c>
      <c r="J1792" s="10" t="s">
        <v>5428</v>
      </c>
      <c r="K1792" s="10" t="s">
        <v>13</v>
      </c>
    </row>
    <row r="1793" spans="1:11" x14ac:dyDescent="0.35">
      <c r="A1793" s="10">
        <v>32628083</v>
      </c>
      <c r="B1793" s="10" t="s">
        <v>7</v>
      </c>
      <c r="C1793" s="10" t="s">
        <v>5429</v>
      </c>
      <c r="D1793" s="10" t="s">
        <v>5175</v>
      </c>
      <c r="E1793" s="10" t="s">
        <v>43</v>
      </c>
      <c r="F1793" s="10" t="s">
        <v>10</v>
      </c>
      <c r="G1793" s="10">
        <v>0</v>
      </c>
      <c r="H1793" s="10">
        <v>0</v>
      </c>
      <c r="I1793" s="10" t="s">
        <v>5430</v>
      </c>
      <c r="J1793" s="10" t="s">
        <v>5431</v>
      </c>
      <c r="K1793" s="10" t="s">
        <v>104</v>
      </c>
    </row>
    <row r="1794" spans="1:11" x14ac:dyDescent="0.35">
      <c r="A1794" s="10">
        <v>32627801</v>
      </c>
      <c r="B1794" s="10" t="s">
        <v>61</v>
      </c>
      <c r="C1794" s="10" t="s">
        <v>5432</v>
      </c>
      <c r="D1794" s="10" t="s">
        <v>4945</v>
      </c>
      <c r="E1794" s="10" t="s">
        <v>30</v>
      </c>
      <c r="F1794" s="10" t="s">
        <v>283</v>
      </c>
      <c r="G1794" s="10">
        <v>4</v>
      </c>
      <c r="H1794" s="10">
        <v>98</v>
      </c>
      <c r="I1794" s="10" t="s">
        <v>5433</v>
      </c>
      <c r="J1794" s="10" t="s">
        <v>5434</v>
      </c>
      <c r="K1794" s="10" t="s">
        <v>17</v>
      </c>
    </row>
    <row r="1795" spans="1:11" x14ac:dyDescent="0.35">
      <c r="A1795" s="10">
        <v>32627328</v>
      </c>
      <c r="B1795" s="10" t="s">
        <v>14</v>
      </c>
      <c r="C1795" s="10" t="s">
        <v>5435</v>
      </c>
      <c r="D1795" s="10" t="s">
        <v>5175</v>
      </c>
      <c r="E1795" s="10" t="s">
        <v>19</v>
      </c>
      <c r="F1795" s="10" t="s">
        <v>20</v>
      </c>
      <c r="G1795" s="10">
        <v>0</v>
      </c>
      <c r="H1795" s="10">
        <v>0</v>
      </c>
      <c r="I1795" s="10" t="s">
        <v>5436</v>
      </c>
      <c r="J1795" s="10" t="s">
        <v>5437</v>
      </c>
      <c r="K1795" s="10" t="s">
        <v>104</v>
      </c>
    </row>
    <row r="1796" spans="1:11" x14ac:dyDescent="0.35">
      <c r="A1796" s="10">
        <v>32627138</v>
      </c>
      <c r="B1796" s="10" t="s">
        <v>14</v>
      </c>
      <c r="C1796" s="10" t="s">
        <v>5438</v>
      </c>
      <c r="D1796" s="10" t="s">
        <v>5175</v>
      </c>
      <c r="E1796" s="10" t="s">
        <v>19</v>
      </c>
      <c r="F1796" s="10" t="s">
        <v>20</v>
      </c>
      <c r="G1796" s="10">
        <v>2</v>
      </c>
      <c r="H1796" s="10">
        <v>0</v>
      </c>
      <c r="I1796" s="10" t="s">
        <v>5439</v>
      </c>
      <c r="J1796" s="10" t="s">
        <v>5440</v>
      </c>
      <c r="K1796" s="10" t="s">
        <v>17</v>
      </c>
    </row>
    <row r="1797" spans="1:11" x14ac:dyDescent="0.35">
      <c r="A1797" s="10">
        <v>32627094</v>
      </c>
      <c r="B1797" s="10" t="s">
        <v>7</v>
      </c>
      <c r="C1797" s="10" t="s">
        <v>5441</v>
      </c>
      <c r="D1797" s="10" t="s">
        <v>3399</v>
      </c>
      <c r="E1797" s="10" t="s">
        <v>30</v>
      </c>
      <c r="F1797" s="10" t="s">
        <v>10</v>
      </c>
      <c r="G1797" s="10">
        <v>1</v>
      </c>
      <c r="H1797" s="10">
        <v>0</v>
      </c>
      <c r="I1797" s="10" t="s">
        <v>5442</v>
      </c>
      <c r="J1797" s="10" t="s">
        <v>5443</v>
      </c>
      <c r="K1797" s="10" t="s">
        <v>17</v>
      </c>
    </row>
    <row r="1798" spans="1:11" x14ac:dyDescent="0.35">
      <c r="A1798" s="10">
        <v>32626731</v>
      </c>
      <c r="B1798" s="10" t="s">
        <v>7</v>
      </c>
      <c r="C1798" s="10" t="s">
        <v>5444</v>
      </c>
      <c r="D1798" s="10" t="s">
        <v>5175</v>
      </c>
      <c r="E1798" s="10" t="s">
        <v>43</v>
      </c>
      <c r="F1798" s="10" t="s">
        <v>10</v>
      </c>
      <c r="G1798" s="10">
        <v>4</v>
      </c>
      <c r="H1798" s="10">
        <v>0</v>
      </c>
      <c r="I1798" s="10" t="s">
        <v>5445</v>
      </c>
      <c r="J1798" s="10" t="s">
        <v>5446</v>
      </c>
      <c r="K1798" s="10" t="s">
        <v>17</v>
      </c>
    </row>
    <row r="1799" spans="1:11" x14ac:dyDescent="0.35">
      <c r="A1799" s="10">
        <v>32626317</v>
      </c>
      <c r="B1799" s="10" t="s">
        <v>7</v>
      </c>
      <c r="C1799" s="10" t="s">
        <v>5447</v>
      </c>
      <c r="D1799" s="10" t="s">
        <v>4147</v>
      </c>
      <c r="E1799" s="10" t="s">
        <v>670</v>
      </c>
      <c r="F1799" s="10" t="s">
        <v>283</v>
      </c>
      <c r="G1799" s="10">
        <v>4</v>
      </c>
      <c r="H1799" s="10">
        <v>68</v>
      </c>
      <c r="I1799" s="10" t="s">
        <v>5448</v>
      </c>
      <c r="J1799" s="10" t="s">
        <v>5449</v>
      </c>
      <c r="K1799" s="10" t="s">
        <v>17</v>
      </c>
    </row>
    <row r="1800" spans="1:11" x14ac:dyDescent="0.35">
      <c r="A1800" s="10">
        <v>32625507</v>
      </c>
      <c r="B1800" s="10" t="s">
        <v>7</v>
      </c>
      <c r="C1800" s="10" t="s">
        <v>5450</v>
      </c>
      <c r="D1800" s="10" t="s">
        <v>3399</v>
      </c>
      <c r="E1800" s="10" t="s">
        <v>9</v>
      </c>
      <c r="F1800" s="10" t="s">
        <v>10</v>
      </c>
      <c r="G1800" s="10">
        <v>3</v>
      </c>
      <c r="H1800" s="10">
        <v>0</v>
      </c>
      <c r="I1800" s="10" t="s">
        <v>5451</v>
      </c>
      <c r="J1800" s="10" t="s">
        <v>5452</v>
      </c>
      <c r="K1800" s="10" t="s">
        <v>17</v>
      </c>
    </row>
    <row r="1801" spans="1:11" x14ac:dyDescent="0.35">
      <c r="A1801" s="10">
        <v>32623493</v>
      </c>
      <c r="B1801" s="10" t="s">
        <v>7</v>
      </c>
      <c r="C1801" s="10" t="s">
        <v>5453</v>
      </c>
      <c r="D1801" s="10" t="s">
        <v>3195</v>
      </c>
      <c r="E1801" s="10" t="s">
        <v>43</v>
      </c>
      <c r="F1801" s="10" t="s">
        <v>10</v>
      </c>
      <c r="G1801" s="10">
        <v>2</v>
      </c>
      <c r="H1801" s="10">
        <v>0</v>
      </c>
      <c r="I1801" s="10" t="s">
        <v>5454</v>
      </c>
      <c r="J1801" s="10" t="s">
        <v>5455</v>
      </c>
      <c r="K1801" s="10" t="s">
        <v>17</v>
      </c>
    </row>
    <row r="1802" spans="1:11" x14ac:dyDescent="0.35">
      <c r="A1802" s="10">
        <v>32623453</v>
      </c>
      <c r="B1802" s="10" t="s">
        <v>7</v>
      </c>
      <c r="C1802" s="10" t="s">
        <v>5456</v>
      </c>
      <c r="D1802" s="10" t="s">
        <v>1969</v>
      </c>
      <c r="E1802" s="10" t="s">
        <v>43</v>
      </c>
      <c r="F1802" s="10" t="s">
        <v>10</v>
      </c>
      <c r="G1802" s="10">
        <v>4</v>
      </c>
      <c r="H1802" s="10">
        <v>0</v>
      </c>
      <c r="I1802" s="10" t="s">
        <v>5457</v>
      </c>
      <c r="J1802" s="10" t="s">
        <v>5458</v>
      </c>
      <c r="K1802" s="10" t="s">
        <v>13</v>
      </c>
    </row>
    <row r="1803" spans="1:11" x14ac:dyDescent="0.35">
      <c r="A1803" s="10">
        <v>32623346</v>
      </c>
      <c r="B1803" s="10" t="s">
        <v>61</v>
      </c>
      <c r="C1803" s="10" t="s">
        <v>5459</v>
      </c>
      <c r="D1803" s="10" t="s">
        <v>5175</v>
      </c>
      <c r="E1803" s="10" t="s">
        <v>30</v>
      </c>
      <c r="F1803" s="10" t="s">
        <v>10</v>
      </c>
      <c r="G1803" s="10">
        <v>2</v>
      </c>
      <c r="H1803" s="10">
        <v>0</v>
      </c>
      <c r="I1803" s="10" t="s">
        <v>5460</v>
      </c>
      <c r="J1803" s="10" t="s">
        <v>5461</v>
      </c>
      <c r="K1803" s="10" t="s">
        <v>17</v>
      </c>
    </row>
    <row r="1804" spans="1:11" x14ac:dyDescent="0.35">
      <c r="A1804" s="10">
        <v>32621944</v>
      </c>
      <c r="B1804" s="10" t="s">
        <v>97</v>
      </c>
      <c r="C1804" s="10" t="s">
        <v>5462</v>
      </c>
      <c r="D1804" s="10" t="s">
        <v>8</v>
      </c>
      <c r="E1804" s="10" t="s">
        <v>88</v>
      </c>
      <c r="F1804" s="10" t="s">
        <v>10</v>
      </c>
      <c r="G1804" s="10">
        <v>6</v>
      </c>
      <c r="H1804" s="10">
        <v>0</v>
      </c>
      <c r="I1804" s="10" t="s">
        <v>5463</v>
      </c>
      <c r="J1804" s="10" t="s">
        <v>5464</v>
      </c>
      <c r="K1804" s="10" t="s">
        <v>13</v>
      </c>
    </row>
    <row r="1805" spans="1:11" x14ac:dyDescent="0.35">
      <c r="A1805" s="10">
        <v>32621718</v>
      </c>
      <c r="B1805" s="10" t="s">
        <v>14</v>
      </c>
      <c r="C1805" s="10" t="s">
        <v>5465</v>
      </c>
      <c r="D1805" s="10" t="s">
        <v>2990</v>
      </c>
      <c r="E1805" s="10" t="s">
        <v>670</v>
      </c>
      <c r="F1805" s="10" t="s">
        <v>283</v>
      </c>
      <c r="G1805" s="10">
        <v>4</v>
      </c>
      <c r="H1805" s="10">
        <v>42</v>
      </c>
      <c r="I1805" s="10" t="s">
        <v>5466</v>
      </c>
      <c r="J1805" s="10" t="s">
        <v>5467</v>
      </c>
      <c r="K1805" s="10" t="s">
        <v>13</v>
      </c>
    </row>
    <row r="1806" spans="1:11" x14ac:dyDescent="0.35">
      <c r="A1806" s="10">
        <v>32621598</v>
      </c>
      <c r="B1806" s="10" t="s">
        <v>7</v>
      </c>
      <c r="C1806" s="10" t="s">
        <v>5468</v>
      </c>
      <c r="D1806" s="10" t="s">
        <v>5175</v>
      </c>
      <c r="E1806" s="10" t="s">
        <v>30</v>
      </c>
      <c r="F1806" s="10" t="s">
        <v>10</v>
      </c>
      <c r="G1806" s="10">
        <v>1</v>
      </c>
      <c r="H1806" s="10">
        <v>0</v>
      </c>
      <c r="I1806" s="10" t="s">
        <v>5469</v>
      </c>
      <c r="J1806" s="10" t="s">
        <v>5470</v>
      </c>
      <c r="K1806" s="10" t="s">
        <v>13</v>
      </c>
    </row>
    <row r="1807" spans="1:11" x14ac:dyDescent="0.35">
      <c r="A1807" s="10">
        <v>32621537</v>
      </c>
      <c r="B1807" s="10" t="s">
        <v>331</v>
      </c>
      <c r="C1807" s="10" t="s">
        <v>5471</v>
      </c>
      <c r="D1807" s="10" t="s">
        <v>2990</v>
      </c>
      <c r="E1807" s="10" t="s">
        <v>43</v>
      </c>
      <c r="F1807" s="10" t="s">
        <v>10</v>
      </c>
      <c r="G1807" s="10">
        <v>3</v>
      </c>
      <c r="H1807" s="10">
        <v>0</v>
      </c>
      <c r="I1807" s="10" t="s">
        <v>5472</v>
      </c>
      <c r="J1807" s="10" t="s">
        <v>5473</v>
      </c>
      <c r="K1807" s="10" t="s">
        <v>13</v>
      </c>
    </row>
    <row r="1808" spans="1:11" x14ac:dyDescent="0.35">
      <c r="A1808" s="10">
        <v>32621195</v>
      </c>
      <c r="B1808" s="10" t="s">
        <v>14</v>
      </c>
      <c r="C1808" s="10" t="s">
        <v>5474</v>
      </c>
      <c r="D1808" s="10" t="s">
        <v>5175</v>
      </c>
      <c r="E1808" s="10" t="s">
        <v>88</v>
      </c>
      <c r="F1808" s="10" t="s">
        <v>10</v>
      </c>
      <c r="G1808" s="10">
        <v>2</v>
      </c>
      <c r="H1808" s="10">
        <v>0</v>
      </c>
      <c r="I1808" s="10" t="s">
        <v>5475</v>
      </c>
      <c r="J1808" s="10" t="s">
        <v>5476</v>
      </c>
      <c r="K1808" s="10" t="s">
        <v>17</v>
      </c>
    </row>
    <row r="1809" spans="1:11" x14ac:dyDescent="0.35">
      <c r="A1809" s="10">
        <v>32620920</v>
      </c>
      <c r="B1809" s="10" t="s">
        <v>7</v>
      </c>
      <c r="C1809" s="10" t="s">
        <v>5477</v>
      </c>
      <c r="D1809" s="10" t="s">
        <v>2262</v>
      </c>
      <c r="E1809" s="10" t="s">
        <v>19</v>
      </c>
      <c r="F1809" s="10" t="s">
        <v>20</v>
      </c>
      <c r="G1809" s="10">
        <v>2</v>
      </c>
      <c r="H1809" s="10">
        <v>0</v>
      </c>
      <c r="I1809" s="10" t="s">
        <v>2098</v>
      </c>
      <c r="J1809" s="10" t="s">
        <v>5478</v>
      </c>
      <c r="K1809" s="10" t="s">
        <v>13</v>
      </c>
    </row>
    <row r="1810" spans="1:11" x14ac:dyDescent="0.35">
      <c r="A1810" s="10">
        <v>32620554</v>
      </c>
      <c r="B1810" s="10" t="s">
        <v>97</v>
      </c>
      <c r="C1810" s="10" t="s">
        <v>5479</v>
      </c>
      <c r="D1810" s="10" t="s">
        <v>2990</v>
      </c>
      <c r="E1810" s="10" t="s">
        <v>9</v>
      </c>
      <c r="F1810" s="10" t="s">
        <v>10</v>
      </c>
      <c r="G1810" s="10">
        <v>3</v>
      </c>
      <c r="H1810" s="10">
        <v>0</v>
      </c>
      <c r="I1810" s="10" t="s">
        <v>5480</v>
      </c>
      <c r="J1810" s="10" t="s">
        <v>5481</v>
      </c>
      <c r="K1810" s="10" t="s">
        <v>17</v>
      </c>
    </row>
    <row r="1811" spans="1:11" x14ac:dyDescent="0.35">
      <c r="A1811" s="10">
        <v>32619636</v>
      </c>
      <c r="B1811" s="10" t="s">
        <v>14</v>
      </c>
      <c r="C1811" s="10" t="s">
        <v>5482</v>
      </c>
      <c r="D1811" s="10" t="s">
        <v>5175</v>
      </c>
      <c r="E1811" s="10" t="s">
        <v>19</v>
      </c>
      <c r="F1811" s="10" t="s">
        <v>20</v>
      </c>
      <c r="G1811" s="10">
        <v>4</v>
      </c>
      <c r="H1811" s="10">
        <v>0</v>
      </c>
      <c r="I1811" s="10" t="s">
        <v>5483</v>
      </c>
      <c r="J1811" s="10" t="s">
        <v>5484</v>
      </c>
      <c r="K1811" s="10" t="s">
        <v>17</v>
      </c>
    </row>
    <row r="1812" spans="1:11" x14ac:dyDescent="0.35">
      <c r="A1812" s="10">
        <v>32619585</v>
      </c>
      <c r="B1812" s="10" t="s">
        <v>7</v>
      </c>
      <c r="C1812" s="10" t="s">
        <v>5485</v>
      </c>
      <c r="D1812" s="10" t="s">
        <v>4945</v>
      </c>
      <c r="E1812" s="10" t="s">
        <v>30</v>
      </c>
      <c r="F1812" s="10" t="s">
        <v>10</v>
      </c>
      <c r="G1812" s="10">
        <v>5</v>
      </c>
      <c r="H1812" s="10">
        <v>0</v>
      </c>
      <c r="I1812" s="10" t="s">
        <v>5486</v>
      </c>
      <c r="J1812" s="10" t="s">
        <v>5487</v>
      </c>
      <c r="K1812" s="10" t="s">
        <v>13</v>
      </c>
    </row>
    <row r="1813" spans="1:11" x14ac:dyDescent="0.35">
      <c r="A1813" s="10">
        <v>32619462</v>
      </c>
      <c r="B1813" s="10" t="s">
        <v>14</v>
      </c>
      <c r="C1813" s="10" t="s">
        <v>5488</v>
      </c>
      <c r="D1813" s="10" t="s">
        <v>5175</v>
      </c>
      <c r="E1813" s="10" t="s">
        <v>43</v>
      </c>
      <c r="F1813" s="10" t="s">
        <v>10</v>
      </c>
      <c r="G1813" s="10">
        <v>2</v>
      </c>
      <c r="H1813" s="10">
        <v>0</v>
      </c>
      <c r="I1813" s="10" t="s">
        <v>5489</v>
      </c>
      <c r="J1813" s="10" t="s">
        <v>5490</v>
      </c>
      <c r="K1813" s="10" t="s">
        <v>17</v>
      </c>
    </row>
    <row r="1814" spans="1:11" x14ac:dyDescent="0.35">
      <c r="A1814" s="10">
        <v>32619451</v>
      </c>
      <c r="B1814" s="10" t="s">
        <v>7</v>
      </c>
      <c r="C1814" s="10" t="s">
        <v>5491</v>
      </c>
      <c r="D1814" s="10" t="s">
        <v>4147</v>
      </c>
      <c r="E1814" s="10" t="s">
        <v>43</v>
      </c>
      <c r="F1814" s="10" t="s">
        <v>10</v>
      </c>
      <c r="G1814" s="10">
        <v>2</v>
      </c>
      <c r="H1814" s="10">
        <v>0</v>
      </c>
      <c r="I1814" s="10" t="s">
        <v>5492</v>
      </c>
      <c r="J1814" s="10" t="s">
        <v>5493</v>
      </c>
      <c r="K1814" s="10" t="s">
        <v>17</v>
      </c>
    </row>
    <row r="1815" spans="1:11" x14ac:dyDescent="0.35">
      <c r="A1815" s="10">
        <v>32619259</v>
      </c>
      <c r="B1815" s="10" t="s">
        <v>14</v>
      </c>
      <c r="C1815" s="10" t="s">
        <v>5494</v>
      </c>
      <c r="D1815" s="10" t="s">
        <v>1634</v>
      </c>
      <c r="E1815" s="10" t="s">
        <v>43</v>
      </c>
      <c r="F1815" s="10" t="s">
        <v>10</v>
      </c>
      <c r="G1815" s="10">
        <v>3</v>
      </c>
      <c r="H1815" s="10">
        <v>0</v>
      </c>
      <c r="I1815" s="10" t="s">
        <v>5495</v>
      </c>
      <c r="J1815" s="10" t="s">
        <v>5496</v>
      </c>
      <c r="K1815" s="10" t="s">
        <v>13</v>
      </c>
    </row>
    <row r="1816" spans="1:11" x14ac:dyDescent="0.35">
      <c r="A1816" s="10">
        <v>32618955</v>
      </c>
      <c r="B1816" s="10" t="s">
        <v>7</v>
      </c>
      <c r="C1816" s="10" t="s">
        <v>5497</v>
      </c>
      <c r="D1816" s="10" t="s">
        <v>2262</v>
      </c>
      <c r="E1816" s="10" t="s">
        <v>88</v>
      </c>
      <c r="F1816" s="10" t="s">
        <v>10</v>
      </c>
      <c r="G1816" s="10">
        <v>2</v>
      </c>
      <c r="H1816" s="10">
        <v>0</v>
      </c>
      <c r="I1816" s="10" t="s">
        <v>5498</v>
      </c>
      <c r="J1816" s="10" t="s">
        <v>5499</v>
      </c>
      <c r="K1816" s="10" t="s">
        <v>17</v>
      </c>
    </row>
    <row r="1817" spans="1:11" x14ac:dyDescent="0.35">
      <c r="A1817" s="10">
        <v>32618862</v>
      </c>
      <c r="B1817" s="10" t="s">
        <v>7</v>
      </c>
      <c r="C1817" s="10" t="s">
        <v>5500</v>
      </c>
      <c r="D1817" s="10" t="s">
        <v>4354</v>
      </c>
      <c r="E1817" s="10" t="s">
        <v>88</v>
      </c>
      <c r="F1817" s="10" t="s">
        <v>10</v>
      </c>
      <c r="G1817" s="10">
        <v>2</v>
      </c>
      <c r="H1817" s="10">
        <v>0</v>
      </c>
      <c r="I1817" s="10" t="s">
        <v>5501</v>
      </c>
      <c r="J1817" s="10" t="s">
        <v>5502</v>
      </c>
      <c r="K1817" s="10" t="s">
        <v>13</v>
      </c>
    </row>
    <row r="1818" spans="1:11" x14ac:dyDescent="0.35">
      <c r="A1818" s="10">
        <v>32618695</v>
      </c>
      <c r="B1818" s="10" t="s">
        <v>14</v>
      </c>
      <c r="C1818" s="10" t="s">
        <v>5503</v>
      </c>
      <c r="D1818" s="10" t="s">
        <v>5175</v>
      </c>
      <c r="E1818" s="10" t="s">
        <v>30</v>
      </c>
      <c r="F1818" s="10" t="s">
        <v>10</v>
      </c>
      <c r="G1818" s="10">
        <v>6</v>
      </c>
      <c r="H1818" s="10">
        <v>0</v>
      </c>
      <c r="I1818" s="10" t="s">
        <v>5504</v>
      </c>
      <c r="J1818" s="10" t="s">
        <v>5505</v>
      </c>
      <c r="K1818" s="10" t="s">
        <v>13</v>
      </c>
    </row>
    <row r="1819" spans="1:11" x14ac:dyDescent="0.35">
      <c r="A1819" s="10">
        <v>32617976</v>
      </c>
      <c r="B1819" s="10" t="s">
        <v>7</v>
      </c>
      <c r="C1819" s="10" t="s">
        <v>5506</v>
      </c>
      <c r="D1819" s="10" t="s">
        <v>5175</v>
      </c>
      <c r="E1819" s="10" t="s">
        <v>43</v>
      </c>
      <c r="F1819" s="10" t="s">
        <v>10</v>
      </c>
      <c r="G1819" s="10">
        <v>3</v>
      </c>
      <c r="H1819" s="10">
        <v>0</v>
      </c>
      <c r="I1819" s="10" t="s">
        <v>5507</v>
      </c>
      <c r="J1819" s="10" t="s">
        <v>5508</v>
      </c>
      <c r="K1819" s="10" t="s">
        <v>17</v>
      </c>
    </row>
    <row r="1820" spans="1:11" x14ac:dyDescent="0.35">
      <c r="A1820" s="10">
        <v>32617634</v>
      </c>
      <c r="B1820" s="10" t="s">
        <v>7</v>
      </c>
      <c r="C1820" s="10" t="s">
        <v>5509</v>
      </c>
      <c r="D1820" s="10" t="s">
        <v>1758</v>
      </c>
      <c r="E1820" s="10" t="s">
        <v>19</v>
      </c>
      <c r="F1820" s="10" t="s">
        <v>20</v>
      </c>
      <c r="G1820" s="10">
        <v>2</v>
      </c>
      <c r="H1820" s="10">
        <v>0</v>
      </c>
      <c r="I1820" s="10" t="s">
        <v>5510</v>
      </c>
      <c r="J1820" s="10" t="s">
        <v>5511</v>
      </c>
      <c r="K1820" s="10" t="s">
        <v>17</v>
      </c>
    </row>
    <row r="1821" spans="1:11" x14ac:dyDescent="0.35">
      <c r="A1821" s="10">
        <v>32615865</v>
      </c>
      <c r="B1821" s="10" t="s">
        <v>7</v>
      </c>
      <c r="C1821" s="10" t="s">
        <v>5512</v>
      </c>
      <c r="D1821" s="10" t="s">
        <v>2589</v>
      </c>
      <c r="E1821" s="10" t="s">
        <v>30</v>
      </c>
      <c r="F1821" s="10" t="s">
        <v>10</v>
      </c>
      <c r="G1821" s="10">
        <v>0</v>
      </c>
      <c r="H1821" s="10">
        <v>0</v>
      </c>
      <c r="I1821" s="10" t="s">
        <v>5513</v>
      </c>
      <c r="J1821" s="10" t="s">
        <v>5514</v>
      </c>
      <c r="K1821" s="10" t="s">
        <v>104</v>
      </c>
    </row>
    <row r="1822" spans="1:11" x14ac:dyDescent="0.35">
      <c r="A1822" s="10">
        <v>32615615</v>
      </c>
      <c r="B1822" s="10" t="s">
        <v>7</v>
      </c>
      <c r="C1822" s="10" t="s">
        <v>5515</v>
      </c>
      <c r="D1822" s="10" t="s">
        <v>3853</v>
      </c>
      <c r="E1822" s="10" t="s">
        <v>370</v>
      </c>
      <c r="F1822" s="10" t="s">
        <v>283</v>
      </c>
      <c r="G1822" s="10">
        <v>2</v>
      </c>
      <c r="H1822" s="10">
        <v>40.6</v>
      </c>
      <c r="I1822" s="10" t="s">
        <v>5516</v>
      </c>
      <c r="J1822" s="10" t="s">
        <v>5517</v>
      </c>
      <c r="K1822" s="10" t="s">
        <v>13</v>
      </c>
    </row>
    <row r="1823" spans="1:11" x14ac:dyDescent="0.35">
      <c r="A1823" s="10">
        <v>32615563</v>
      </c>
      <c r="B1823" s="10" t="s">
        <v>61</v>
      </c>
      <c r="C1823" s="10" t="s">
        <v>5518</v>
      </c>
      <c r="D1823" s="10" t="s">
        <v>5175</v>
      </c>
      <c r="E1823" s="10" t="s">
        <v>30</v>
      </c>
      <c r="F1823" s="10" t="s">
        <v>10</v>
      </c>
      <c r="G1823" s="10">
        <v>4</v>
      </c>
      <c r="H1823" s="10">
        <v>0</v>
      </c>
      <c r="I1823" s="10" t="s">
        <v>5519</v>
      </c>
      <c r="J1823" s="10" t="s">
        <v>5520</v>
      </c>
      <c r="K1823" s="10" t="s">
        <v>13</v>
      </c>
    </row>
    <row r="1824" spans="1:11" x14ac:dyDescent="0.35">
      <c r="A1824" s="10">
        <v>32615446</v>
      </c>
      <c r="B1824" s="10" t="s">
        <v>138</v>
      </c>
      <c r="C1824" s="10" t="s">
        <v>5521</v>
      </c>
      <c r="D1824" s="10" t="s">
        <v>336</v>
      </c>
      <c r="E1824" s="10" t="s">
        <v>30</v>
      </c>
      <c r="F1824" s="10" t="s">
        <v>10</v>
      </c>
      <c r="G1824" s="10">
        <v>4</v>
      </c>
      <c r="H1824" s="10">
        <v>0</v>
      </c>
      <c r="I1824" s="10" t="s">
        <v>5522</v>
      </c>
      <c r="J1824" s="10" t="s">
        <v>5523</v>
      </c>
      <c r="K1824" s="10" t="s">
        <v>13</v>
      </c>
    </row>
    <row r="1825" spans="1:11" x14ac:dyDescent="0.35">
      <c r="A1825" s="10">
        <v>32614812</v>
      </c>
      <c r="B1825" s="10" t="s">
        <v>14</v>
      </c>
      <c r="C1825" s="10" t="s">
        <v>5524</v>
      </c>
      <c r="D1825" s="10" t="s">
        <v>4354</v>
      </c>
      <c r="E1825" s="10" t="s">
        <v>30</v>
      </c>
      <c r="F1825" s="10" t="s">
        <v>10</v>
      </c>
      <c r="G1825" s="10">
        <v>4</v>
      </c>
      <c r="H1825" s="10">
        <v>0</v>
      </c>
      <c r="I1825" s="10" t="s">
        <v>5525</v>
      </c>
      <c r="J1825" s="10" t="s">
        <v>5526</v>
      </c>
      <c r="K1825" s="10" t="s">
        <v>17</v>
      </c>
    </row>
    <row r="1826" spans="1:11" x14ac:dyDescent="0.35">
      <c r="A1826" s="10">
        <v>32614362</v>
      </c>
      <c r="B1826" s="10" t="s">
        <v>7</v>
      </c>
      <c r="C1826" s="10" t="s">
        <v>5527</v>
      </c>
      <c r="D1826" s="10" t="s">
        <v>5175</v>
      </c>
      <c r="E1826" s="10" t="s">
        <v>88</v>
      </c>
      <c r="F1826" s="10" t="s">
        <v>10</v>
      </c>
      <c r="G1826" s="10">
        <v>2</v>
      </c>
      <c r="H1826" s="10">
        <v>0</v>
      </c>
      <c r="I1826" s="10" t="s">
        <v>5528</v>
      </c>
      <c r="J1826" s="10" t="s">
        <v>5529</v>
      </c>
      <c r="K1826" s="10" t="s">
        <v>17</v>
      </c>
    </row>
    <row r="1827" spans="1:11" x14ac:dyDescent="0.35">
      <c r="A1827" s="10">
        <v>32614334</v>
      </c>
      <c r="B1827" s="10" t="s">
        <v>14</v>
      </c>
      <c r="C1827" s="10" t="s">
        <v>5530</v>
      </c>
      <c r="D1827" s="10" t="s">
        <v>1969</v>
      </c>
      <c r="E1827" s="10" t="s">
        <v>30</v>
      </c>
      <c r="F1827" s="10" t="s">
        <v>10</v>
      </c>
      <c r="G1827" s="10">
        <v>2</v>
      </c>
      <c r="H1827" s="10">
        <v>0</v>
      </c>
      <c r="I1827" s="10" t="s">
        <v>5531</v>
      </c>
      <c r="J1827" s="10" t="s">
        <v>5532</v>
      </c>
      <c r="K1827" s="10" t="s">
        <v>17</v>
      </c>
    </row>
    <row r="1828" spans="1:11" x14ac:dyDescent="0.35">
      <c r="A1828" s="10">
        <v>32614287</v>
      </c>
      <c r="B1828" s="10" t="s">
        <v>14</v>
      </c>
      <c r="C1828" s="10" t="s">
        <v>5533</v>
      </c>
      <c r="D1828" s="10" t="s">
        <v>2061</v>
      </c>
      <c r="E1828" s="10" t="s">
        <v>43</v>
      </c>
      <c r="F1828" s="10" t="s">
        <v>10</v>
      </c>
      <c r="G1828" s="10">
        <v>2</v>
      </c>
      <c r="H1828" s="10">
        <v>0</v>
      </c>
      <c r="I1828" s="10" t="s">
        <v>5534</v>
      </c>
      <c r="J1828" s="10" t="s">
        <v>5535</v>
      </c>
      <c r="K1828" s="10" t="s">
        <v>13</v>
      </c>
    </row>
    <row r="1829" spans="1:11" x14ac:dyDescent="0.35">
      <c r="A1829" s="10">
        <v>32614241</v>
      </c>
      <c r="B1829" s="10" t="s">
        <v>14</v>
      </c>
      <c r="C1829" s="10" t="s">
        <v>5536</v>
      </c>
      <c r="D1829" s="10" t="s">
        <v>4147</v>
      </c>
      <c r="E1829" s="10" t="s">
        <v>30</v>
      </c>
      <c r="F1829" s="10" t="s">
        <v>10</v>
      </c>
      <c r="G1829" s="10">
        <v>6</v>
      </c>
      <c r="H1829" s="10">
        <v>0</v>
      </c>
      <c r="I1829" s="10" t="s">
        <v>5537</v>
      </c>
      <c r="J1829" s="10" t="s">
        <v>5538</v>
      </c>
      <c r="K1829" s="10" t="s">
        <v>17</v>
      </c>
    </row>
    <row r="1830" spans="1:11" x14ac:dyDescent="0.35">
      <c r="A1830" s="10">
        <v>32613281</v>
      </c>
      <c r="B1830" s="10" t="s">
        <v>14</v>
      </c>
      <c r="C1830" s="10" t="s">
        <v>5539</v>
      </c>
      <c r="D1830" s="10" t="s">
        <v>2986</v>
      </c>
      <c r="E1830" s="10" t="s">
        <v>19</v>
      </c>
      <c r="F1830" s="10" t="s">
        <v>20</v>
      </c>
      <c r="G1830" s="10">
        <v>3</v>
      </c>
      <c r="H1830" s="10">
        <v>0</v>
      </c>
      <c r="I1830" s="10" t="s">
        <v>5540</v>
      </c>
      <c r="J1830" s="10" t="s">
        <v>5541</v>
      </c>
      <c r="K1830" s="10" t="s">
        <v>13</v>
      </c>
    </row>
    <row r="1831" spans="1:11" x14ac:dyDescent="0.35">
      <c r="A1831" s="10">
        <v>32612893</v>
      </c>
      <c r="B1831" s="10" t="s">
        <v>14</v>
      </c>
      <c r="C1831" s="10" t="s">
        <v>5542</v>
      </c>
      <c r="D1831" s="10" t="s">
        <v>2986</v>
      </c>
      <c r="E1831" s="10" t="s">
        <v>19</v>
      </c>
      <c r="F1831" s="10" t="s">
        <v>20</v>
      </c>
      <c r="G1831" s="10">
        <v>2</v>
      </c>
      <c r="H1831" s="10">
        <v>0</v>
      </c>
      <c r="I1831" s="10" t="s">
        <v>5543</v>
      </c>
      <c r="J1831" s="10" t="s">
        <v>5544</v>
      </c>
      <c r="K1831" s="10" t="s">
        <v>13</v>
      </c>
    </row>
    <row r="1832" spans="1:11" x14ac:dyDescent="0.35">
      <c r="A1832" s="10">
        <v>32610676</v>
      </c>
      <c r="B1832" s="10" t="s">
        <v>97</v>
      </c>
      <c r="C1832" s="10" t="s">
        <v>5545</v>
      </c>
      <c r="D1832" s="10" t="s">
        <v>4945</v>
      </c>
      <c r="E1832" s="10" t="s">
        <v>30</v>
      </c>
      <c r="F1832" s="10" t="s">
        <v>10</v>
      </c>
      <c r="G1832" s="10">
        <v>4</v>
      </c>
      <c r="H1832" s="10">
        <v>0</v>
      </c>
      <c r="I1832" s="10" t="s">
        <v>5546</v>
      </c>
      <c r="J1832" s="10" t="s">
        <v>5547</v>
      </c>
      <c r="K1832" s="10" t="s">
        <v>17</v>
      </c>
    </row>
    <row r="1833" spans="1:11" x14ac:dyDescent="0.35">
      <c r="A1833" s="10">
        <v>32609205</v>
      </c>
      <c r="B1833" s="10" t="s">
        <v>14</v>
      </c>
      <c r="C1833" s="10" t="s">
        <v>5548</v>
      </c>
      <c r="D1833" s="10" t="s">
        <v>2404</v>
      </c>
      <c r="E1833" s="10" t="s">
        <v>19</v>
      </c>
      <c r="F1833" s="10" t="s">
        <v>20</v>
      </c>
      <c r="G1833" s="10">
        <v>3</v>
      </c>
      <c r="H1833" s="10">
        <v>0</v>
      </c>
      <c r="I1833" s="10" t="s">
        <v>5549</v>
      </c>
      <c r="J1833" s="10" t="s">
        <v>5550</v>
      </c>
      <c r="K1833" s="10" t="s">
        <v>13</v>
      </c>
    </row>
    <row r="1834" spans="1:11" x14ac:dyDescent="0.35">
      <c r="A1834" s="10">
        <v>32608879</v>
      </c>
      <c r="B1834" s="10" t="s">
        <v>7</v>
      </c>
      <c r="C1834" s="10" t="s">
        <v>5551</v>
      </c>
      <c r="D1834" s="10" t="s">
        <v>4147</v>
      </c>
      <c r="E1834" s="10" t="s">
        <v>30</v>
      </c>
      <c r="F1834" s="10" t="s">
        <v>10</v>
      </c>
      <c r="G1834" s="10">
        <v>2</v>
      </c>
      <c r="H1834" s="10">
        <v>0</v>
      </c>
      <c r="I1834" s="10" t="s">
        <v>5552</v>
      </c>
      <c r="J1834" s="10" t="s">
        <v>5553</v>
      </c>
      <c r="K1834" s="10" t="s">
        <v>17</v>
      </c>
    </row>
    <row r="1835" spans="1:11" x14ac:dyDescent="0.35">
      <c r="A1835" s="10">
        <v>32608088</v>
      </c>
      <c r="B1835" s="10" t="s">
        <v>7</v>
      </c>
      <c r="C1835" s="10" t="s">
        <v>5554</v>
      </c>
      <c r="D1835" s="10" t="s">
        <v>4147</v>
      </c>
      <c r="E1835" s="10" t="s">
        <v>30</v>
      </c>
      <c r="F1835" s="10" t="s">
        <v>10</v>
      </c>
      <c r="G1835" s="10">
        <v>0</v>
      </c>
      <c r="H1835" s="10">
        <v>0</v>
      </c>
      <c r="I1835" s="10" t="s">
        <v>5555</v>
      </c>
      <c r="J1835" s="10" t="s">
        <v>5556</v>
      </c>
      <c r="K1835" s="10" t="s">
        <v>104</v>
      </c>
    </row>
    <row r="1836" spans="1:11" x14ac:dyDescent="0.35">
      <c r="A1836" s="10">
        <v>32608000</v>
      </c>
      <c r="B1836" s="10" t="s">
        <v>14</v>
      </c>
      <c r="C1836" s="10" t="s">
        <v>5557</v>
      </c>
      <c r="D1836" s="10" t="s">
        <v>2061</v>
      </c>
      <c r="E1836" s="10" t="s">
        <v>43</v>
      </c>
      <c r="F1836" s="10" t="s">
        <v>10</v>
      </c>
      <c r="G1836" s="10">
        <v>3</v>
      </c>
      <c r="H1836" s="10">
        <v>0</v>
      </c>
      <c r="I1836" s="10" t="s">
        <v>5558</v>
      </c>
      <c r="J1836" s="10" t="s">
        <v>5559</v>
      </c>
      <c r="K1836" s="10" t="s">
        <v>17</v>
      </c>
    </row>
    <row r="1837" spans="1:11" x14ac:dyDescent="0.35">
      <c r="A1837" s="10">
        <v>32607438</v>
      </c>
      <c r="B1837" s="10" t="s">
        <v>61</v>
      </c>
      <c r="C1837" s="10" t="s">
        <v>5560</v>
      </c>
      <c r="D1837" s="10" t="s">
        <v>5175</v>
      </c>
      <c r="E1837" s="10" t="s">
        <v>30</v>
      </c>
      <c r="F1837" s="10" t="s">
        <v>10</v>
      </c>
      <c r="G1837" s="10">
        <v>4</v>
      </c>
      <c r="H1837" s="10">
        <v>0</v>
      </c>
      <c r="I1837" s="10" t="s">
        <v>5561</v>
      </c>
      <c r="J1837" s="10" t="s">
        <v>5562</v>
      </c>
      <c r="K1837" s="10" t="s">
        <v>13</v>
      </c>
    </row>
    <row r="1838" spans="1:11" x14ac:dyDescent="0.35">
      <c r="A1838" s="10">
        <v>32606896</v>
      </c>
      <c r="B1838" s="10" t="s">
        <v>7</v>
      </c>
      <c r="C1838" s="10" t="s">
        <v>5563</v>
      </c>
      <c r="D1838" s="10" t="s">
        <v>5175</v>
      </c>
      <c r="E1838" s="10" t="s">
        <v>43</v>
      </c>
      <c r="F1838" s="10" t="s">
        <v>10</v>
      </c>
      <c r="G1838" s="10">
        <v>3</v>
      </c>
      <c r="H1838" s="10">
        <v>0</v>
      </c>
      <c r="I1838" s="10" t="s">
        <v>5564</v>
      </c>
      <c r="J1838" s="10" t="s">
        <v>5565</v>
      </c>
      <c r="K1838" s="10" t="s">
        <v>17</v>
      </c>
    </row>
    <row r="1839" spans="1:11" x14ac:dyDescent="0.35">
      <c r="A1839" s="10">
        <v>32606872</v>
      </c>
      <c r="B1839" s="10" t="s">
        <v>14</v>
      </c>
      <c r="C1839" s="10" t="s">
        <v>5566</v>
      </c>
      <c r="D1839" s="10" t="s">
        <v>2665</v>
      </c>
      <c r="E1839" s="10" t="s">
        <v>43</v>
      </c>
      <c r="F1839" s="10" t="s">
        <v>10</v>
      </c>
      <c r="G1839" s="10">
        <v>0</v>
      </c>
      <c r="H1839" s="10">
        <v>0</v>
      </c>
      <c r="I1839" s="10" t="s">
        <v>5567</v>
      </c>
      <c r="J1839" s="10" t="s">
        <v>5568</v>
      </c>
      <c r="K1839" s="10" t="s">
        <v>104</v>
      </c>
    </row>
    <row r="1840" spans="1:11" x14ac:dyDescent="0.35">
      <c r="A1840" s="10">
        <v>32606686</v>
      </c>
      <c r="B1840" s="10" t="s">
        <v>7</v>
      </c>
      <c r="C1840" s="10" t="s">
        <v>5569</v>
      </c>
      <c r="D1840" s="10" t="s">
        <v>1758</v>
      </c>
      <c r="E1840" s="10" t="s">
        <v>30</v>
      </c>
      <c r="F1840" s="10" t="s">
        <v>283</v>
      </c>
      <c r="G1840" s="10">
        <v>2</v>
      </c>
      <c r="H1840" s="10">
        <v>54</v>
      </c>
      <c r="I1840" s="10" t="s">
        <v>5570</v>
      </c>
      <c r="J1840" s="10" t="s">
        <v>5571</v>
      </c>
      <c r="K1840" s="10" t="s">
        <v>13</v>
      </c>
    </row>
    <row r="1841" spans="1:11" x14ac:dyDescent="0.35">
      <c r="A1841" s="10">
        <v>32606435</v>
      </c>
      <c r="B1841" s="10" t="s">
        <v>14</v>
      </c>
      <c r="C1841" s="10" t="s">
        <v>5572</v>
      </c>
      <c r="D1841" s="10" t="s">
        <v>2990</v>
      </c>
      <c r="E1841" s="10" t="s">
        <v>30</v>
      </c>
      <c r="F1841" s="10" t="s">
        <v>10</v>
      </c>
      <c r="G1841" s="10">
        <v>5</v>
      </c>
      <c r="H1841" s="10">
        <v>0</v>
      </c>
      <c r="I1841" s="10" t="s">
        <v>5573</v>
      </c>
      <c r="J1841" s="10" t="s">
        <v>5574</v>
      </c>
      <c r="K1841" s="10" t="s">
        <v>13</v>
      </c>
    </row>
    <row r="1842" spans="1:11" x14ac:dyDescent="0.35">
      <c r="A1842" s="10">
        <v>32606314</v>
      </c>
      <c r="B1842" s="10" t="s">
        <v>7</v>
      </c>
      <c r="C1842" s="10" t="s">
        <v>5575</v>
      </c>
      <c r="D1842" s="10" t="s">
        <v>5175</v>
      </c>
      <c r="E1842" s="10" t="s">
        <v>88</v>
      </c>
      <c r="F1842" s="10" t="s">
        <v>10</v>
      </c>
      <c r="G1842" s="10">
        <v>2</v>
      </c>
      <c r="H1842" s="10">
        <v>0</v>
      </c>
      <c r="I1842" s="10" t="s">
        <v>5576</v>
      </c>
      <c r="J1842" s="10" t="s">
        <v>5577</v>
      </c>
      <c r="K1842" s="10" t="s">
        <v>13</v>
      </c>
    </row>
    <row r="1843" spans="1:11" x14ac:dyDescent="0.35">
      <c r="A1843" s="10">
        <v>32606237</v>
      </c>
      <c r="B1843" s="10" t="s">
        <v>7</v>
      </c>
      <c r="C1843" s="10" t="s">
        <v>5578</v>
      </c>
      <c r="D1843" s="10" t="s">
        <v>4354</v>
      </c>
      <c r="E1843" s="10" t="s">
        <v>282</v>
      </c>
      <c r="F1843" s="10" t="s">
        <v>283</v>
      </c>
      <c r="G1843" s="10">
        <v>2</v>
      </c>
      <c r="H1843" s="10">
        <v>34</v>
      </c>
      <c r="I1843" s="10" t="s">
        <v>5579</v>
      </c>
      <c r="J1843" s="10" t="s">
        <v>5580</v>
      </c>
      <c r="K1843" s="10" t="s">
        <v>13</v>
      </c>
    </row>
    <row r="1844" spans="1:11" x14ac:dyDescent="0.35">
      <c r="A1844" s="10">
        <v>32605814</v>
      </c>
      <c r="B1844" s="10" t="s">
        <v>14</v>
      </c>
      <c r="C1844" s="10" t="s">
        <v>5581</v>
      </c>
      <c r="D1844" s="10" t="s">
        <v>3853</v>
      </c>
      <c r="E1844" s="10" t="s">
        <v>19</v>
      </c>
      <c r="F1844" s="10" t="s">
        <v>20</v>
      </c>
      <c r="G1844" s="10">
        <v>6</v>
      </c>
      <c r="H1844" s="10">
        <v>0</v>
      </c>
      <c r="I1844" s="10" t="s">
        <v>5582</v>
      </c>
      <c r="J1844" s="10" t="s">
        <v>5583</v>
      </c>
      <c r="K1844" s="10" t="s">
        <v>17</v>
      </c>
    </row>
    <row r="1845" spans="1:11" x14ac:dyDescent="0.35">
      <c r="A1845" s="10">
        <v>32605717</v>
      </c>
      <c r="B1845" s="10" t="s">
        <v>7</v>
      </c>
      <c r="C1845" s="10" t="s">
        <v>5584</v>
      </c>
      <c r="D1845" s="10" t="s">
        <v>3853</v>
      </c>
      <c r="E1845" s="10" t="s">
        <v>88</v>
      </c>
      <c r="F1845" s="10" t="s">
        <v>10</v>
      </c>
      <c r="G1845" s="10">
        <v>3</v>
      </c>
      <c r="H1845" s="10">
        <v>0</v>
      </c>
      <c r="I1845" s="10" t="s">
        <v>5585</v>
      </c>
      <c r="J1845" s="10" t="s">
        <v>5586</v>
      </c>
      <c r="K1845" s="10" t="s">
        <v>13</v>
      </c>
    </row>
    <row r="1846" spans="1:11" x14ac:dyDescent="0.35">
      <c r="A1846" s="10">
        <v>32605291</v>
      </c>
      <c r="B1846" s="10" t="s">
        <v>7</v>
      </c>
      <c r="C1846" s="10" t="s">
        <v>5587</v>
      </c>
      <c r="D1846" s="10" t="s">
        <v>5175</v>
      </c>
      <c r="E1846" s="10" t="s">
        <v>43</v>
      </c>
      <c r="F1846" s="10" t="s">
        <v>10</v>
      </c>
      <c r="G1846" s="10">
        <v>2</v>
      </c>
      <c r="H1846" s="10">
        <v>0</v>
      </c>
      <c r="I1846" s="10" t="s">
        <v>5588</v>
      </c>
      <c r="J1846" s="10" t="s">
        <v>5589</v>
      </c>
      <c r="K1846" s="10" t="s">
        <v>13</v>
      </c>
    </row>
    <row r="1847" spans="1:11" x14ac:dyDescent="0.35">
      <c r="A1847" s="10">
        <v>32605100</v>
      </c>
      <c r="B1847" s="10" t="s">
        <v>7</v>
      </c>
      <c r="C1847" s="10" t="s">
        <v>5590</v>
      </c>
      <c r="D1847" s="10" t="s">
        <v>4147</v>
      </c>
      <c r="E1847" s="10" t="s">
        <v>670</v>
      </c>
      <c r="F1847" s="10" t="s">
        <v>283</v>
      </c>
      <c r="G1847" s="10">
        <v>3</v>
      </c>
      <c r="H1847" s="10">
        <v>51</v>
      </c>
      <c r="I1847" s="10" t="s">
        <v>5591</v>
      </c>
      <c r="J1847" s="10" t="s">
        <v>5592</v>
      </c>
      <c r="K1847" s="10" t="s">
        <v>13</v>
      </c>
    </row>
    <row r="1848" spans="1:11" x14ac:dyDescent="0.35">
      <c r="A1848" s="10">
        <v>32604819</v>
      </c>
      <c r="B1848" s="10" t="s">
        <v>14</v>
      </c>
      <c r="C1848" s="10" t="s">
        <v>5593</v>
      </c>
      <c r="D1848" s="10" t="s">
        <v>460</v>
      </c>
      <c r="E1848" s="10" t="s">
        <v>88</v>
      </c>
      <c r="F1848" s="10" t="s">
        <v>10</v>
      </c>
      <c r="G1848" s="10">
        <v>3</v>
      </c>
      <c r="H1848" s="10">
        <v>0</v>
      </c>
      <c r="I1848" s="10" t="s">
        <v>5594</v>
      </c>
      <c r="J1848" s="10" t="s">
        <v>5595</v>
      </c>
      <c r="K1848" s="10" t="s">
        <v>13</v>
      </c>
    </row>
    <row r="1849" spans="1:11" x14ac:dyDescent="0.35">
      <c r="A1849" s="10">
        <v>32604572</v>
      </c>
      <c r="B1849" s="10" t="s">
        <v>7</v>
      </c>
      <c r="C1849" s="10" t="s">
        <v>5596</v>
      </c>
      <c r="D1849" s="10" t="s">
        <v>1634</v>
      </c>
      <c r="E1849" s="10" t="s">
        <v>282</v>
      </c>
      <c r="F1849" s="10" t="s">
        <v>405</v>
      </c>
      <c r="G1849" s="10">
        <v>2</v>
      </c>
      <c r="H1849" s="10">
        <v>80</v>
      </c>
      <c r="I1849" s="10" t="s">
        <v>5597</v>
      </c>
      <c r="J1849" s="10" t="s">
        <v>5598</v>
      </c>
      <c r="K1849" s="10" t="s">
        <v>17</v>
      </c>
    </row>
    <row r="1850" spans="1:11" x14ac:dyDescent="0.35">
      <c r="A1850" s="10">
        <v>32604480</v>
      </c>
      <c r="B1850" s="10" t="s">
        <v>7</v>
      </c>
      <c r="C1850" s="10" t="s">
        <v>5599</v>
      </c>
      <c r="D1850" s="10" t="s">
        <v>4354</v>
      </c>
      <c r="E1850" s="10" t="s">
        <v>30</v>
      </c>
      <c r="F1850" s="10" t="s">
        <v>10</v>
      </c>
      <c r="G1850" s="10">
        <v>4</v>
      </c>
      <c r="H1850" s="10">
        <v>0</v>
      </c>
      <c r="I1850" s="10" t="s">
        <v>5600</v>
      </c>
      <c r="J1850" s="10" t="s">
        <v>5601</v>
      </c>
      <c r="K1850" s="10" t="s">
        <v>13</v>
      </c>
    </row>
    <row r="1851" spans="1:11" x14ac:dyDescent="0.35">
      <c r="A1851" s="10">
        <v>32604334</v>
      </c>
      <c r="B1851" s="10" t="s">
        <v>97</v>
      </c>
      <c r="C1851" s="10" t="s">
        <v>5602</v>
      </c>
      <c r="D1851" s="10" t="s">
        <v>2665</v>
      </c>
      <c r="E1851" s="10" t="s">
        <v>19</v>
      </c>
      <c r="F1851" s="10" t="s">
        <v>20</v>
      </c>
      <c r="G1851" s="10">
        <v>2</v>
      </c>
      <c r="H1851" s="10">
        <v>0</v>
      </c>
      <c r="I1851" s="10" t="s">
        <v>5603</v>
      </c>
      <c r="J1851" s="10" t="s">
        <v>5604</v>
      </c>
      <c r="K1851" s="10" t="s">
        <v>17</v>
      </c>
    </row>
    <row r="1852" spans="1:11" x14ac:dyDescent="0.35">
      <c r="A1852" s="10">
        <v>32604304</v>
      </c>
      <c r="B1852" s="10" t="s">
        <v>61</v>
      </c>
      <c r="C1852" s="10" t="s">
        <v>5605</v>
      </c>
      <c r="D1852" s="10" t="s">
        <v>5175</v>
      </c>
      <c r="E1852" s="10" t="s">
        <v>30</v>
      </c>
      <c r="F1852" s="10" t="s">
        <v>10</v>
      </c>
      <c r="G1852" s="10">
        <v>4</v>
      </c>
      <c r="H1852" s="10">
        <v>0</v>
      </c>
      <c r="I1852" s="10" t="s">
        <v>5606</v>
      </c>
      <c r="J1852" s="10" t="s">
        <v>5607</v>
      </c>
      <c r="K1852" s="10" t="s">
        <v>13</v>
      </c>
    </row>
    <row r="1853" spans="1:11" x14ac:dyDescent="0.35">
      <c r="A1853" s="10">
        <v>32604132</v>
      </c>
      <c r="B1853" s="10" t="s">
        <v>7</v>
      </c>
      <c r="C1853" s="10" t="s">
        <v>5608</v>
      </c>
      <c r="D1853" s="10" t="s">
        <v>770</v>
      </c>
      <c r="E1853" s="10" t="s">
        <v>9</v>
      </c>
      <c r="F1853" s="10" t="s">
        <v>10</v>
      </c>
      <c r="G1853" s="10">
        <v>2</v>
      </c>
      <c r="H1853" s="10">
        <v>0</v>
      </c>
      <c r="I1853" s="10" t="s">
        <v>5609</v>
      </c>
      <c r="J1853" s="10" t="s">
        <v>5610</v>
      </c>
      <c r="K1853" s="10" t="s">
        <v>13</v>
      </c>
    </row>
    <row r="1854" spans="1:11" x14ac:dyDescent="0.35">
      <c r="A1854" s="10">
        <v>32604095</v>
      </c>
      <c r="B1854" s="10" t="s">
        <v>7</v>
      </c>
      <c r="C1854" s="10" t="s">
        <v>5611</v>
      </c>
      <c r="D1854" s="10" t="s">
        <v>3853</v>
      </c>
      <c r="E1854" s="10" t="s">
        <v>30</v>
      </c>
      <c r="F1854" s="10" t="s">
        <v>10</v>
      </c>
      <c r="G1854" s="10">
        <v>5</v>
      </c>
      <c r="H1854" s="10">
        <v>0</v>
      </c>
      <c r="I1854" s="10" t="s">
        <v>5612</v>
      </c>
      <c r="J1854" s="10" t="s">
        <v>5613</v>
      </c>
      <c r="K1854" s="10" t="s">
        <v>13</v>
      </c>
    </row>
    <row r="1855" spans="1:11" x14ac:dyDescent="0.35">
      <c r="A1855" s="10">
        <v>32603952</v>
      </c>
      <c r="B1855" s="10" t="s">
        <v>14</v>
      </c>
      <c r="C1855" s="10" t="s">
        <v>5614</v>
      </c>
      <c r="D1855" s="10" t="s">
        <v>3887</v>
      </c>
      <c r="E1855" s="10" t="s">
        <v>43</v>
      </c>
      <c r="F1855" s="10" t="s">
        <v>10</v>
      </c>
      <c r="G1855" s="10">
        <v>3</v>
      </c>
      <c r="H1855" s="10">
        <v>0</v>
      </c>
      <c r="I1855" s="10" t="s">
        <v>5615</v>
      </c>
      <c r="J1855" s="10" t="s">
        <v>5616</v>
      </c>
      <c r="K1855" s="10" t="s">
        <v>13</v>
      </c>
    </row>
    <row r="1856" spans="1:11" x14ac:dyDescent="0.35">
      <c r="A1856" s="10">
        <v>32603756</v>
      </c>
      <c r="B1856" s="10" t="s">
        <v>14</v>
      </c>
      <c r="C1856" s="10" t="s">
        <v>5617</v>
      </c>
      <c r="D1856" s="10" t="s">
        <v>2589</v>
      </c>
      <c r="E1856" s="10" t="s">
        <v>43</v>
      </c>
      <c r="F1856" s="10" t="s">
        <v>10</v>
      </c>
      <c r="G1856" s="10">
        <v>2</v>
      </c>
      <c r="H1856" s="10">
        <v>0</v>
      </c>
      <c r="I1856" s="10" t="s">
        <v>5618</v>
      </c>
      <c r="J1856" s="10" t="s">
        <v>5619</v>
      </c>
      <c r="K1856" s="10" t="s">
        <v>17</v>
      </c>
    </row>
    <row r="1857" spans="1:11" x14ac:dyDescent="0.35">
      <c r="A1857" s="10">
        <v>32603521</v>
      </c>
      <c r="B1857" s="10" t="s">
        <v>14</v>
      </c>
      <c r="C1857" s="10" t="s">
        <v>5620</v>
      </c>
      <c r="D1857" s="10" t="s">
        <v>4945</v>
      </c>
      <c r="E1857" s="10" t="s">
        <v>392</v>
      </c>
      <c r="F1857" s="10" t="s">
        <v>283</v>
      </c>
      <c r="G1857" s="10">
        <v>4</v>
      </c>
      <c r="H1857" s="10">
        <v>68</v>
      </c>
      <c r="I1857" s="10" t="s">
        <v>5621</v>
      </c>
      <c r="J1857" s="10" t="s">
        <v>5622</v>
      </c>
      <c r="K1857" s="10" t="s">
        <v>17</v>
      </c>
    </row>
    <row r="1858" spans="1:11" x14ac:dyDescent="0.35">
      <c r="A1858" s="10">
        <v>32602415</v>
      </c>
      <c r="B1858" s="10" t="s">
        <v>7</v>
      </c>
      <c r="C1858" s="10" t="s">
        <v>5623</v>
      </c>
      <c r="D1858" s="10" t="s">
        <v>1254</v>
      </c>
      <c r="E1858" s="10" t="s">
        <v>19</v>
      </c>
      <c r="F1858" s="10" t="s">
        <v>20</v>
      </c>
      <c r="G1858" s="10">
        <v>5</v>
      </c>
      <c r="H1858" s="10">
        <v>0</v>
      </c>
      <c r="I1858" s="10" t="s">
        <v>5624</v>
      </c>
      <c r="J1858" s="10" t="s">
        <v>5625</v>
      </c>
      <c r="K1858" s="10" t="s">
        <v>13</v>
      </c>
    </row>
    <row r="1859" spans="1:11" x14ac:dyDescent="0.35">
      <c r="A1859" s="10">
        <v>32601779</v>
      </c>
      <c r="B1859" s="10" t="s">
        <v>7</v>
      </c>
      <c r="C1859" s="10" t="s">
        <v>5626</v>
      </c>
      <c r="D1859" s="10" t="s">
        <v>5175</v>
      </c>
      <c r="E1859" s="10" t="s">
        <v>9</v>
      </c>
      <c r="F1859" s="10" t="s">
        <v>10</v>
      </c>
      <c r="G1859" s="10">
        <v>2</v>
      </c>
      <c r="H1859" s="10">
        <v>0</v>
      </c>
      <c r="I1859" s="10" t="s">
        <v>5627</v>
      </c>
      <c r="J1859" s="10" t="s">
        <v>5628</v>
      </c>
      <c r="K1859" s="10" t="s">
        <v>17</v>
      </c>
    </row>
    <row r="1860" spans="1:11" x14ac:dyDescent="0.35">
      <c r="A1860" s="10">
        <v>32601502</v>
      </c>
      <c r="B1860" s="10" t="s">
        <v>61</v>
      </c>
      <c r="C1860" s="10" t="s">
        <v>5629</v>
      </c>
      <c r="D1860" s="10" t="s">
        <v>3853</v>
      </c>
      <c r="E1860" s="10" t="s">
        <v>30</v>
      </c>
      <c r="F1860" s="10" t="s">
        <v>10</v>
      </c>
      <c r="G1860" s="10">
        <v>4</v>
      </c>
      <c r="H1860" s="10">
        <v>0</v>
      </c>
      <c r="I1860" s="10" t="s">
        <v>5630</v>
      </c>
      <c r="J1860" s="10" t="s">
        <v>5631</v>
      </c>
      <c r="K1860" s="10" t="s">
        <v>17</v>
      </c>
    </row>
    <row r="1861" spans="1:11" x14ac:dyDescent="0.35">
      <c r="A1861" s="10">
        <v>32600856</v>
      </c>
      <c r="B1861" s="10" t="s">
        <v>14</v>
      </c>
      <c r="C1861" s="10" t="s">
        <v>5632</v>
      </c>
      <c r="D1861" s="10" t="s">
        <v>3853</v>
      </c>
      <c r="E1861" s="10" t="s">
        <v>19</v>
      </c>
      <c r="F1861" s="10" t="s">
        <v>20</v>
      </c>
      <c r="G1861" s="10">
        <v>1</v>
      </c>
      <c r="H1861" s="10">
        <v>0</v>
      </c>
      <c r="I1861" s="10" t="s">
        <v>5633</v>
      </c>
      <c r="J1861" s="10" t="s">
        <v>5634</v>
      </c>
      <c r="K1861" s="10" t="s">
        <v>17</v>
      </c>
    </row>
    <row r="1862" spans="1:11" x14ac:dyDescent="0.35">
      <c r="A1862" s="10">
        <v>32600648</v>
      </c>
      <c r="B1862" s="10" t="s">
        <v>14</v>
      </c>
      <c r="C1862" s="10" t="s">
        <v>5635</v>
      </c>
      <c r="D1862" s="10" t="s">
        <v>2404</v>
      </c>
      <c r="E1862" s="10" t="s">
        <v>30</v>
      </c>
      <c r="F1862" s="10" t="s">
        <v>283</v>
      </c>
      <c r="G1862" s="10">
        <v>2</v>
      </c>
      <c r="H1862" s="10">
        <v>54</v>
      </c>
      <c r="I1862" s="10" t="s">
        <v>5636</v>
      </c>
      <c r="J1862" s="10" t="s">
        <v>5637</v>
      </c>
      <c r="K1862" s="10" t="s">
        <v>13</v>
      </c>
    </row>
    <row r="1863" spans="1:11" x14ac:dyDescent="0.35">
      <c r="A1863" s="10">
        <v>32600445</v>
      </c>
      <c r="B1863" s="10" t="s">
        <v>61</v>
      </c>
      <c r="C1863" s="10" t="s">
        <v>5638</v>
      </c>
      <c r="D1863" s="10" t="s">
        <v>5175</v>
      </c>
      <c r="E1863" s="10" t="s">
        <v>392</v>
      </c>
      <c r="F1863" s="10" t="s">
        <v>283</v>
      </c>
      <c r="G1863" s="10">
        <v>2</v>
      </c>
      <c r="H1863" s="10">
        <v>34</v>
      </c>
      <c r="I1863" s="10" t="s">
        <v>5639</v>
      </c>
      <c r="J1863" s="10" t="s">
        <v>5640</v>
      </c>
      <c r="K1863" s="10" t="s">
        <v>17</v>
      </c>
    </row>
    <row r="1864" spans="1:11" x14ac:dyDescent="0.35">
      <c r="A1864" s="10">
        <v>32600357</v>
      </c>
      <c r="B1864" s="10" t="s">
        <v>61</v>
      </c>
      <c r="C1864" s="10" t="s">
        <v>5641</v>
      </c>
      <c r="D1864" s="10" t="s">
        <v>1969</v>
      </c>
      <c r="E1864" s="10" t="s">
        <v>9</v>
      </c>
      <c r="F1864" s="10" t="s">
        <v>10</v>
      </c>
      <c r="G1864" s="10">
        <v>4</v>
      </c>
      <c r="H1864" s="10">
        <v>0</v>
      </c>
      <c r="I1864" s="10" t="s">
        <v>5642</v>
      </c>
      <c r="J1864" s="10" t="s">
        <v>5643</v>
      </c>
      <c r="K1864" s="10" t="s">
        <v>17</v>
      </c>
    </row>
    <row r="1865" spans="1:11" x14ac:dyDescent="0.35">
      <c r="A1865" s="10">
        <v>32600003</v>
      </c>
      <c r="B1865" s="10" t="s">
        <v>14</v>
      </c>
      <c r="C1865" s="10" t="s">
        <v>5644</v>
      </c>
      <c r="D1865" s="10" t="s">
        <v>5175</v>
      </c>
      <c r="E1865" s="10" t="s">
        <v>43</v>
      </c>
      <c r="F1865" s="10" t="s">
        <v>10</v>
      </c>
      <c r="G1865" s="10">
        <v>4</v>
      </c>
      <c r="H1865" s="10">
        <v>0</v>
      </c>
      <c r="I1865" s="10" t="s">
        <v>5645</v>
      </c>
      <c r="J1865" s="10" t="s">
        <v>5646</v>
      </c>
      <c r="K1865" s="10" t="s">
        <v>17</v>
      </c>
    </row>
    <row r="1866" spans="1:11" x14ac:dyDescent="0.35">
      <c r="A1866" s="10">
        <v>32599686</v>
      </c>
      <c r="B1866" s="10" t="s">
        <v>14</v>
      </c>
      <c r="C1866" s="10" t="s">
        <v>5647</v>
      </c>
      <c r="D1866" s="10" t="s">
        <v>5175</v>
      </c>
      <c r="E1866" s="10" t="s">
        <v>30</v>
      </c>
      <c r="F1866" s="10" t="s">
        <v>10</v>
      </c>
      <c r="G1866" s="10">
        <v>2</v>
      </c>
      <c r="H1866" s="10">
        <v>0</v>
      </c>
      <c r="I1866" s="10" t="s">
        <v>5648</v>
      </c>
      <c r="J1866" s="10" t="s">
        <v>5649</v>
      </c>
      <c r="K1866" s="10" t="s">
        <v>17</v>
      </c>
    </row>
    <row r="1867" spans="1:11" x14ac:dyDescent="0.35">
      <c r="A1867" s="10">
        <v>32599498</v>
      </c>
      <c r="B1867" s="10" t="s">
        <v>7</v>
      </c>
      <c r="C1867" s="10" t="s">
        <v>5650</v>
      </c>
      <c r="D1867" s="10" t="s">
        <v>1049</v>
      </c>
      <c r="E1867" s="10" t="s">
        <v>43</v>
      </c>
      <c r="F1867" s="10" t="s">
        <v>10</v>
      </c>
      <c r="G1867" s="10">
        <v>3</v>
      </c>
      <c r="H1867" s="10">
        <v>0</v>
      </c>
      <c r="I1867" s="10" t="s">
        <v>5651</v>
      </c>
      <c r="J1867" s="10" t="s">
        <v>5652</v>
      </c>
      <c r="K1867" s="10" t="s">
        <v>13</v>
      </c>
    </row>
    <row r="1868" spans="1:11" x14ac:dyDescent="0.35">
      <c r="A1868" s="10">
        <v>32599155</v>
      </c>
      <c r="B1868" s="10" t="s">
        <v>14</v>
      </c>
      <c r="C1868" s="10" t="s">
        <v>5653</v>
      </c>
      <c r="D1868" s="10" t="s">
        <v>4693</v>
      </c>
      <c r="E1868" s="10" t="s">
        <v>30</v>
      </c>
      <c r="F1868" s="10" t="s">
        <v>10</v>
      </c>
      <c r="G1868" s="10">
        <v>2</v>
      </c>
      <c r="H1868" s="10">
        <v>0</v>
      </c>
      <c r="I1868" s="10" t="s">
        <v>5654</v>
      </c>
      <c r="J1868" s="10" t="s">
        <v>5655</v>
      </c>
      <c r="K1868" s="10" t="s">
        <v>17</v>
      </c>
    </row>
    <row r="1869" spans="1:11" x14ac:dyDescent="0.35">
      <c r="A1869" s="10">
        <v>32597999</v>
      </c>
      <c r="B1869" s="10" t="s">
        <v>14</v>
      </c>
      <c r="C1869" s="10" t="s">
        <v>5656</v>
      </c>
      <c r="D1869" s="10" t="s">
        <v>4945</v>
      </c>
      <c r="E1869" s="10" t="s">
        <v>9</v>
      </c>
      <c r="F1869" s="10" t="s">
        <v>10</v>
      </c>
      <c r="G1869" s="10">
        <v>2</v>
      </c>
      <c r="H1869" s="10">
        <v>0</v>
      </c>
      <c r="I1869" s="10" t="s">
        <v>5657</v>
      </c>
      <c r="J1869" s="10" t="s">
        <v>5658</v>
      </c>
      <c r="K1869" s="10" t="s">
        <v>13</v>
      </c>
    </row>
    <row r="1870" spans="1:11" x14ac:dyDescent="0.35">
      <c r="A1870" s="10">
        <v>32597014</v>
      </c>
      <c r="B1870" s="10" t="s">
        <v>14</v>
      </c>
      <c r="C1870" s="10" t="s">
        <v>5659</v>
      </c>
      <c r="D1870" s="10" t="s">
        <v>3399</v>
      </c>
      <c r="E1870" s="10" t="s">
        <v>43</v>
      </c>
      <c r="F1870" s="10" t="s">
        <v>10</v>
      </c>
      <c r="G1870" s="10">
        <v>4</v>
      </c>
      <c r="H1870" s="10">
        <v>0</v>
      </c>
      <c r="I1870" s="10" t="s">
        <v>5660</v>
      </c>
      <c r="J1870" s="10" t="s">
        <v>5661</v>
      </c>
      <c r="K1870" s="10" t="s">
        <v>17</v>
      </c>
    </row>
    <row r="1871" spans="1:11" x14ac:dyDescent="0.35">
      <c r="A1871" s="10">
        <v>32596814</v>
      </c>
      <c r="B1871" s="10" t="s">
        <v>14</v>
      </c>
      <c r="C1871" s="10" t="s">
        <v>5662</v>
      </c>
      <c r="D1871" s="10" t="s">
        <v>3887</v>
      </c>
      <c r="E1871" s="10" t="s">
        <v>30</v>
      </c>
      <c r="F1871" s="10" t="s">
        <v>10</v>
      </c>
      <c r="G1871" s="10">
        <v>2</v>
      </c>
      <c r="H1871" s="10">
        <v>0</v>
      </c>
      <c r="I1871" s="10" t="s">
        <v>5663</v>
      </c>
      <c r="J1871" s="10" t="s">
        <v>5664</v>
      </c>
      <c r="K1871" s="10" t="s">
        <v>13</v>
      </c>
    </row>
    <row r="1872" spans="1:11" x14ac:dyDescent="0.35">
      <c r="A1872" s="10">
        <v>32596459</v>
      </c>
      <c r="B1872" s="10" t="s">
        <v>97</v>
      </c>
      <c r="C1872" s="10" t="s">
        <v>5665</v>
      </c>
      <c r="D1872" s="10" t="s">
        <v>3399</v>
      </c>
      <c r="E1872" s="10" t="s">
        <v>88</v>
      </c>
      <c r="F1872" s="10" t="s">
        <v>10</v>
      </c>
      <c r="G1872" s="10">
        <v>5</v>
      </c>
      <c r="H1872" s="10">
        <v>0</v>
      </c>
      <c r="I1872" s="10" t="s">
        <v>5666</v>
      </c>
      <c r="J1872" s="10" t="s">
        <v>5667</v>
      </c>
      <c r="K1872" s="10" t="s">
        <v>13</v>
      </c>
    </row>
    <row r="1873" spans="1:11" x14ac:dyDescent="0.35">
      <c r="A1873" s="10">
        <v>32595851</v>
      </c>
      <c r="B1873" s="10" t="s">
        <v>14</v>
      </c>
      <c r="C1873" s="10" t="s">
        <v>5668</v>
      </c>
      <c r="D1873" s="10" t="s">
        <v>4147</v>
      </c>
      <c r="E1873" s="10" t="s">
        <v>43</v>
      </c>
      <c r="F1873" s="10" t="s">
        <v>10</v>
      </c>
      <c r="G1873" s="10">
        <v>4</v>
      </c>
      <c r="H1873" s="10">
        <v>0</v>
      </c>
      <c r="I1873" s="10" t="s">
        <v>5669</v>
      </c>
      <c r="J1873" s="10" t="s">
        <v>5670</v>
      </c>
      <c r="K1873" s="10" t="s">
        <v>17</v>
      </c>
    </row>
    <row r="1874" spans="1:11" x14ac:dyDescent="0.35">
      <c r="A1874" s="10">
        <v>32595189</v>
      </c>
      <c r="B1874" s="10" t="s">
        <v>7</v>
      </c>
      <c r="C1874" s="10" t="s">
        <v>5671</v>
      </c>
      <c r="D1874" s="10" t="s">
        <v>2990</v>
      </c>
      <c r="E1874" s="10" t="s">
        <v>9</v>
      </c>
      <c r="F1874" s="10" t="s">
        <v>10</v>
      </c>
      <c r="G1874" s="10">
        <v>2</v>
      </c>
      <c r="H1874" s="10">
        <v>0</v>
      </c>
      <c r="I1874" s="10" t="s">
        <v>5672</v>
      </c>
      <c r="J1874" s="10" t="s">
        <v>5673</v>
      </c>
      <c r="K1874" s="10" t="s">
        <v>13</v>
      </c>
    </row>
    <row r="1875" spans="1:11" x14ac:dyDescent="0.35">
      <c r="A1875" s="10">
        <v>32593512</v>
      </c>
      <c r="B1875" s="10" t="s">
        <v>14</v>
      </c>
      <c r="C1875" s="10" t="s">
        <v>5674</v>
      </c>
      <c r="D1875" s="10" t="s">
        <v>5175</v>
      </c>
      <c r="E1875" s="10" t="s">
        <v>30</v>
      </c>
      <c r="F1875" s="10" t="s">
        <v>10</v>
      </c>
      <c r="G1875" s="10">
        <v>2</v>
      </c>
      <c r="H1875" s="10">
        <v>0</v>
      </c>
      <c r="I1875" s="10" t="s">
        <v>5675</v>
      </c>
      <c r="J1875" s="10" t="s">
        <v>5676</v>
      </c>
      <c r="K1875" s="10" t="s">
        <v>17</v>
      </c>
    </row>
    <row r="1876" spans="1:11" x14ac:dyDescent="0.35">
      <c r="A1876" s="10">
        <v>32593250</v>
      </c>
      <c r="B1876" s="10" t="s">
        <v>7</v>
      </c>
      <c r="C1876" s="10" t="s">
        <v>5677</v>
      </c>
      <c r="D1876" s="10" t="s">
        <v>4354</v>
      </c>
      <c r="E1876" s="10" t="s">
        <v>30</v>
      </c>
      <c r="F1876" s="10" t="s">
        <v>10</v>
      </c>
      <c r="G1876" s="10">
        <v>2</v>
      </c>
      <c r="H1876" s="10">
        <v>0</v>
      </c>
      <c r="I1876" s="10" t="s">
        <v>5678</v>
      </c>
      <c r="J1876" s="10" t="s">
        <v>5679</v>
      </c>
      <c r="K1876" s="10" t="s">
        <v>17</v>
      </c>
    </row>
    <row r="1877" spans="1:11" x14ac:dyDescent="0.35">
      <c r="A1877" s="10">
        <v>32593038</v>
      </c>
      <c r="B1877" s="10" t="s">
        <v>14</v>
      </c>
      <c r="C1877" s="10" t="s">
        <v>5680</v>
      </c>
      <c r="D1877" s="10" t="s">
        <v>1969</v>
      </c>
      <c r="E1877" s="10" t="s">
        <v>282</v>
      </c>
      <c r="F1877" s="10" t="s">
        <v>283</v>
      </c>
      <c r="G1877" s="10">
        <v>2</v>
      </c>
      <c r="H1877" s="10">
        <v>54</v>
      </c>
      <c r="I1877" s="10" t="s">
        <v>5681</v>
      </c>
      <c r="J1877" s="10" t="s">
        <v>5682</v>
      </c>
      <c r="K1877" s="10" t="s">
        <v>17</v>
      </c>
    </row>
    <row r="1878" spans="1:11" x14ac:dyDescent="0.35">
      <c r="A1878" s="10">
        <v>32591646</v>
      </c>
      <c r="B1878" s="10" t="s">
        <v>14</v>
      </c>
      <c r="C1878" s="10" t="s">
        <v>5683</v>
      </c>
      <c r="D1878" s="10" t="s">
        <v>5175</v>
      </c>
      <c r="E1878" s="10" t="s">
        <v>30</v>
      </c>
      <c r="F1878" s="10" t="s">
        <v>10</v>
      </c>
      <c r="G1878" s="10">
        <v>2</v>
      </c>
      <c r="H1878" s="10">
        <v>0</v>
      </c>
      <c r="I1878" s="10" t="s">
        <v>5684</v>
      </c>
      <c r="J1878" s="10" t="s">
        <v>5685</v>
      </c>
      <c r="K1878" s="10" t="s">
        <v>13</v>
      </c>
    </row>
    <row r="1879" spans="1:11" x14ac:dyDescent="0.35">
      <c r="A1879" s="10">
        <v>32591551</v>
      </c>
      <c r="B1879" s="10" t="s">
        <v>61</v>
      </c>
      <c r="C1879" s="10" t="s">
        <v>5686</v>
      </c>
      <c r="D1879" s="10" t="s">
        <v>4945</v>
      </c>
      <c r="E1879" s="10" t="s">
        <v>88</v>
      </c>
      <c r="F1879" s="10" t="s">
        <v>10</v>
      </c>
      <c r="G1879" s="10">
        <v>3</v>
      </c>
      <c r="H1879" s="10">
        <v>0</v>
      </c>
      <c r="I1879" s="10" t="s">
        <v>5687</v>
      </c>
      <c r="J1879" s="10" t="s">
        <v>5688</v>
      </c>
      <c r="K1879" s="10" t="s">
        <v>17</v>
      </c>
    </row>
    <row r="1880" spans="1:11" x14ac:dyDescent="0.35">
      <c r="A1880" s="10">
        <v>32591194</v>
      </c>
      <c r="B1880" s="10" t="s">
        <v>7</v>
      </c>
      <c r="C1880" s="10" t="s">
        <v>5689</v>
      </c>
      <c r="D1880" s="10" t="s">
        <v>4945</v>
      </c>
      <c r="E1880" s="10" t="s">
        <v>43</v>
      </c>
      <c r="F1880" s="10" t="s">
        <v>10</v>
      </c>
      <c r="G1880" s="10">
        <v>5</v>
      </c>
      <c r="H1880" s="10">
        <v>0</v>
      </c>
      <c r="I1880" s="10" t="s">
        <v>5690</v>
      </c>
      <c r="J1880" s="10" t="s">
        <v>5691</v>
      </c>
      <c r="K1880" s="10" t="s">
        <v>13</v>
      </c>
    </row>
    <row r="1881" spans="1:11" x14ac:dyDescent="0.35">
      <c r="A1881" s="10">
        <v>32591167</v>
      </c>
      <c r="B1881" s="10" t="s">
        <v>14</v>
      </c>
      <c r="C1881" s="10" t="s">
        <v>5692</v>
      </c>
      <c r="D1881" s="10" t="s">
        <v>3399</v>
      </c>
      <c r="E1881" s="10" t="s">
        <v>30</v>
      </c>
      <c r="F1881" s="10" t="s">
        <v>10</v>
      </c>
      <c r="G1881" s="10">
        <v>3</v>
      </c>
      <c r="H1881" s="10">
        <v>0</v>
      </c>
      <c r="I1881" s="10" t="s">
        <v>5693</v>
      </c>
      <c r="J1881" s="10" t="s">
        <v>5694</v>
      </c>
      <c r="K1881" s="10" t="s">
        <v>13</v>
      </c>
    </row>
    <row r="1882" spans="1:11" x14ac:dyDescent="0.35">
      <c r="A1882" s="10">
        <v>32590784</v>
      </c>
      <c r="B1882" s="10" t="s">
        <v>14</v>
      </c>
      <c r="C1882" s="10" t="s">
        <v>5695</v>
      </c>
      <c r="D1882" s="10" t="s">
        <v>4354</v>
      </c>
      <c r="E1882" s="10" t="s">
        <v>670</v>
      </c>
      <c r="F1882" s="10" t="s">
        <v>283</v>
      </c>
      <c r="G1882" s="10">
        <v>4</v>
      </c>
      <c r="H1882" s="10">
        <v>68</v>
      </c>
      <c r="I1882" s="10" t="s">
        <v>5696</v>
      </c>
      <c r="J1882" s="10" t="s">
        <v>5697</v>
      </c>
      <c r="K1882" s="10" t="s">
        <v>17</v>
      </c>
    </row>
    <row r="1883" spans="1:11" x14ac:dyDescent="0.35">
      <c r="A1883" s="10">
        <v>32590370</v>
      </c>
      <c r="B1883" s="10" t="s">
        <v>7</v>
      </c>
      <c r="C1883" s="10" t="s">
        <v>5698</v>
      </c>
      <c r="D1883" s="10" t="s">
        <v>3195</v>
      </c>
      <c r="E1883" s="10" t="s">
        <v>19</v>
      </c>
      <c r="F1883" s="10" t="s">
        <v>20</v>
      </c>
      <c r="G1883" s="10">
        <v>1</v>
      </c>
      <c r="H1883" s="10">
        <v>0</v>
      </c>
      <c r="I1883" s="10" t="s">
        <v>5699</v>
      </c>
      <c r="J1883" s="10" t="s">
        <v>5700</v>
      </c>
      <c r="K1883" s="10" t="s">
        <v>17</v>
      </c>
    </row>
    <row r="1884" spans="1:11" x14ac:dyDescent="0.35">
      <c r="A1884" s="10">
        <v>32590168</v>
      </c>
      <c r="B1884" s="10" t="s">
        <v>7</v>
      </c>
      <c r="C1884" s="10" t="s">
        <v>5701</v>
      </c>
      <c r="D1884" s="10" t="s">
        <v>173</v>
      </c>
      <c r="E1884" s="10" t="s">
        <v>30</v>
      </c>
      <c r="F1884" s="10" t="s">
        <v>283</v>
      </c>
      <c r="G1884" s="10">
        <v>2</v>
      </c>
      <c r="H1884" s="10">
        <v>54</v>
      </c>
      <c r="I1884" s="10" t="s">
        <v>5702</v>
      </c>
      <c r="J1884" s="10" t="s">
        <v>5703</v>
      </c>
      <c r="K1884" s="10" t="s">
        <v>17</v>
      </c>
    </row>
    <row r="1885" spans="1:11" x14ac:dyDescent="0.35">
      <c r="A1885" s="10">
        <v>32589599</v>
      </c>
      <c r="B1885" s="10" t="s">
        <v>7</v>
      </c>
      <c r="C1885" s="10" t="s">
        <v>5704</v>
      </c>
      <c r="D1885" s="10" t="s">
        <v>5175</v>
      </c>
      <c r="E1885" s="10" t="s">
        <v>282</v>
      </c>
      <c r="F1885" s="10" t="s">
        <v>283</v>
      </c>
      <c r="G1885" s="10">
        <v>2</v>
      </c>
      <c r="H1885" s="10">
        <v>34</v>
      </c>
      <c r="I1885" s="10" t="s">
        <v>5705</v>
      </c>
      <c r="J1885" s="10" t="s">
        <v>5706</v>
      </c>
      <c r="K1885" s="10" t="s">
        <v>17</v>
      </c>
    </row>
    <row r="1886" spans="1:11" x14ac:dyDescent="0.35">
      <c r="A1886" s="10">
        <v>32589549</v>
      </c>
      <c r="B1886" s="10" t="s">
        <v>7</v>
      </c>
      <c r="C1886" s="10" t="s">
        <v>5707</v>
      </c>
      <c r="D1886" s="10" t="s">
        <v>2665</v>
      </c>
      <c r="E1886" s="10" t="s">
        <v>43</v>
      </c>
      <c r="F1886" s="10" t="s">
        <v>10</v>
      </c>
      <c r="G1886" s="10">
        <v>2</v>
      </c>
      <c r="H1886" s="10">
        <v>0</v>
      </c>
      <c r="I1886" s="10" t="s">
        <v>5708</v>
      </c>
      <c r="J1886" s="10" t="s">
        <v>5709</v>
      </c>
      <c r="K1886" s="10" t="s">
        <v>17</v>
      </c>
    </row>
    <row r="1887" spans="1:11" x14ac:dyDescent="0.35">
      <c r="A1887" s="10">
        <v>32589445</v>
      </c>
      <c r="B1887" s="10" t="s">
        <v>7</v>
      </c>
      <c r="C1887" s="10" t="s">
        <v>5710</v>
      </c>
      <c r="D1887" s="10" t="s">
        <v>5175</v>
      </c>
      <c r="E1887" s="10" t="s">
        <v>30</v>
      </c>
      <c r="F1887" s="10" t="s">
        <v>10</v>
      </c>
      <c r="G1887" s="10">
        <v>3</v>
      </c>
      <c r="H1887" s="10">
        <v>0</v>
      </c>
      <c r="I1887" s="10" t="s">
        <v>5711</v>
      </c>
      <c r="J1887" s="10" t="s">
        <v>5712</v>
      </c>
      <c r="K1887" s="10" t="s">
        <v>13</v>
      </c>
    </row>
    <row r="1888" spans="1:11" x14ac:dyDescent="0.35">
      <c r="A1888" s="10">
        <v>32588353</v>
      </c>
      <c r="B1888" s="10" t="s">
        <v>14</v>
      </c>
      <c r="C1888" s="10" t="s">
        <v>5713</v>
      </c>
      <c r="D1888" s="10" t="s">
        <v>2404</v>
      </c>
      <c r="E1888" s="10" t="s">
        <v>30</v>
      </c>
      <c r="F1888" s="10" t="s">
        <v>10</v>
      </c>
      <c r="G1888" s="10">
        <v>4</v>
      </c>
      <c r="H1888" s="10">
        <v>0</v>
      </c>
      <c r="I1888" s="10" t="s">
        <v>5714</v>
      </c>
      <c r="J1888" s="10" t="s">
        <v>5715</v>
      </c>
      <c r="K1888" s="10" t="s">
        <v>17</v>
      </c>
    </row>
    <row r="1889" spans="1:11" x14ac:dyDescent="0.35">
      <c r="A1889" s="10">
        <v>32588331</v>
      </c>
      <c r="B1889" s="10" t="s">
        <v>14</v>
      </c>
      <c r="C1889" s="10" t="s">
        <v>5716</v>
      </c>
      <c r="D1889" s="10" t="s">
        <v>3399</v>
      </c>
      <c r="E1889" s="10" t="s">
        <v>88</v>
      </c>
      <c r="F1889" s="10" t="s">
        <v>10</v>
      </c>
      <c r="G1889" s="10">
        <v>1</v>
      </c>
      <c r="H1889" s="10">
        <v>0</v>
      </c>
      <c r="I1889" s="10" t="s">
        <v>5717</v>
      </c>
      <c r="J1889" s="10" t="s">
        <v>5718</v>
      </c>
      <c r="K1889" s="10" t="s">
        <v>17</v>
      </c>
    </row>
    <row r="1890" spans="1:11" x14ac:dyDescent="0.35">
      <c r="A1890" s="10">
        <v>32587840</v>
      </c>
      <c r="B1890" s="10" t="s">
        <v>7</v>
      </c>
      <c r="C1890" s="10" t="s">
        <v>5719</v>
      </c>
      <c r="D1890" s="10" t="s">
        <v>4147</v>
      </c>
      <c r="E1890" s="10" t="s">
        <v>19</v>
      </c>
      <c r="F1890" s="10" t="s">
        <v>20</v>
      </c>
      <c r="G1890" s="10">
        <v>4</v>
      </c>
      <c r="H1890" s="10">
        <v>0</v>
      </c>
      <c r="I1890" s="10" t="s">
        <v>5720</v>
      </c>
      <c r="J1890" s="10" t="s">
        <v>5721</v>
      </c>
      <c r="K1890" s="10" t="s">
        <v>13</v>
      </c>
    </row>
    <row r="1891" spans="1:11" x14ac:dyDescent="0.35">
      <c r="A1891" s="10">
        <v>32586989</v>
      </c>
      <c r="B1891" s="10" t="s">
        <v>14</v>
      </c>
      <c r="C1891" s="10" t="s">
        <v>5722</v>
      </c>
      <c r="D1891" s="10" t="s">
        <v>5175</v>
      </c>
      <c r="E1891" s="10" t="s">
        <v>30</v>
      </c>
      <c r="F1891" s="10" t="s">
        <v>10</v>
      </c>
      <c r="G1891" s="10">
        <v>2</v>
      </c>
      <c r="H1891" s="10">
        <v>0</v>
      </c>
      <c r="I1891" s="10" t="s">
        <v>5723</v>
      </c>
      <c r="J1891" s="10" t="s">
        <v>5724</v>
      </c>
      <c r="K1891" s="10" t="s">
        <v>13</v>
      </c>
    </row>
    <row r="1892" spans="1:11" x14ac:dyDescent="0.35">
      <c r="A1892" s="10">
        <v>32585363</v>
      </c>
      <c r="B1892" s="10" t="s">
        <v>14</v>
      </c>
      <c r="C1892" s="10" t="s">
        <v>5725</v>
      </c>
      <c r="D1892" s="10" t="s">
        <v>4945</v>
      </c>
      <c r="E1892" s="10" t="s">
        <v>30</v>
      </c>
      <c r="F1892" s="10" t="s">
        <v>10</v>
      </c>
      <c r="G1892" s="10">
        <v>3</v>
      </c>
      <c r="H1892" s="10">
        <v>0</v>
      </c>
      <c r="I1892" s="10" t="s">
        <v>5726</v>
      </c>
      <c r="J1892" s="10" t="s">
        <v>5727</v>
      </c>
      <c r="K1892" s="10" t="s">
        <v>17</v>
      </c>
    </row>
    <row r="1893" spans="1:11" x14ac:dyDescent="0.35">
      <c r="A1893" s="10">
        <v>32585027</v>
      </c>
      <c r="B1893" s="10" t="s">
        <v>14</v>
      </c>
      <c r="C1893" s="10" t="s">
        <v>5728</v>
      </c>
      <c r="D1893" s="10" t="s">
        <v>3195</v>
      </c>
      <c r="E1893" s="10" t="s">
        <v>30</v>
      </c>
      <c r="F1893" s="10" t="s">
        <v>10</v>
      </c>
      <c r="G1893" s="10">
        <v>0</v>
      </c>
      <c r="H1893" s="10">
        <v>0</v>
      </c>
      <c r="I1893" s="10" t="s">
        <v>5729</v>
      </c>
      <c r="J1893" s="10" t="s">
        <v>5730</v>
      </c>
      <c r="K1893" s="10" t="s">
        <v>104</v>
      </c>
    </row>
    <row r="1894" spans="1:11" x14ac:dyDescent="0.35">
      <c r="A1894" s="10">
        <v>32584700</v>
      </c>
      <c r="B1894" s="10" t="s">
        <v>7</v>
      </c>
      <c r="C1894" s="10" t="s">
        <v>5731</v>
      </c>
      <c r="D1894" s="10" t="s">
        <v>3195</v>
      </c>
      <c r="E1894" s="10" t="s">
        <v>282</v>
      </c>
      <c r="F1894" s="10" t="s">
        <v>405</v>
      </c>
      <c r="G1894" s="10">
        <v>2</v>
      </c>
      <c r="H1894" s="10">
        <v>90</v>
      </c>
      <c r="I1894" s="10" t="s">
        <v>5732</v>
      </c>
      <c r="J1894" s="10" t="s">
        <v>5733</v>
      </c>
      <c r="K1894" s="10" t="s">
        <v>17</v>
      </c>
    </row>
    <row r="1895" spans="1:11" x14ac:dyDescent="0.35">
      <c r="A1895" s="10">
        <v>32584527</v>
      </c>
      <c r="B1895" s="10" t="s">
        <v>14</v>
      </c>
      <c r="C1895" s="10" t="s">
        <v>5734</v>
      </c>
      <c r="D1895" s="10" t="s">
        <v>4354</v>
      </c>
      <c r="E1895" s="10" t="s">
        <v>392</v>
      </c>
      <c r="F1895" s="10" t="s">
        <v>283</v>
      </c>
      <c r="G1895" s="10">
        <v>2</v>
      </c>
      <c r="H1895" s="10">
        <v>34</v>
      </c>
      <c r="I1895" s="10" t="s">
        <v>5735</v>
      </c>
      <c r="J1895" s="10" t="s">
        <v>5736</v>
      </c>
      <c r="K1895" s="10" t="s">
        <v>17</v>
      </c>
    </row>
    <row r="1896" spans="1:11" x14ac:dyDescent="0.35">
      <c r="A1896" s="10">
        <v>32582169</v>
      </c>
      <c r="B1896" s="10" t="s">
        <v>7</v>
      </c>
      <c r="C1896" s="10" t="s">
        <v>5737</v>
      </c>
      <c r="D1896" s="10" t="s">
        <v>2986</v>
      </c>
      <c r="E1896" s="10" t="s">
        <v>282</v>
      </c>
      <c r="F1896" s="10" t="s">
        <v>283</v>
      </c>
      <c r="G1896" s="10">
        <v>3</v>
      </c>
      <c r="H1896" s="10">
        <v>81</v>
      </c>
      <c r="I1896" s="10" t="s">
        <v>5738</v>
      </c>
      <c r="J1896" s="10" t="s">
        <v>5739</v>
      </c>
      <c r="K1896" s="10" t="s">
        <v>17</v>
      </c>
    </row>
    <row r="1897" spans="1:11" x14ac:dyDescent="0.35">
      <c r="A1897" s="10">
        <v>32580644</v>
      </c>
      <c r="B1897" s="10" t="s">
        <v>14</v>
      </c>
      <c r="C1897" s="10" t="s">
        <v>5740</v>
      </c>
      <c r="D1897" s="10" t="s">
        <v>2665</v>
      </c>
      <c r="E1897" s="10" t="s">
        <v>9</v>
      </c>
      <c r="F1897" s="10" t="s">
        <v>10</v>
      </c>
      <c r="G1897" s="10">
        <v>4</v>
      </c>
      <c r="H1897" s="10">
        <v>0</v>
      </c>
      <c r="I1897" s="10" t="s">
        <v>5741</v>
      </c>
      <c r="J1897" s="10" t="s">
        <v>5742</v>
      </c>
      <c r="K1897" s="10" t="s">
        <v>17</v>
      </c>
    </row>
    <row r="1898" spans="1:11" x14ac:dyDescent="0.35">
      <c r="A1898" s="10">
        <v>32580381</v>
      </c>
      <c r="B1898" s="10" t="s">
        <v>14</v>
      </c>
      <c r="C1898" s="10" t="s">
        <v>5743</v>
      </c>
      <c r="D1898" s="10" t="s">
        <v>2589</v>
      </c>
      <c r="E1898" s="10" t="s">
        <v>30</v>
      </c>
      <c r="F1898" s="10" t="s">
        <v>10</v>
      </c>
      <c r="G1898" s="10">
        <v>4</v>
      </c>
      <c r="H1898" s="10">
        <v>0</v>
      </c>
      <c r="I1898" s="10" t="s">
        <v>5744</v>
      </c>
      <c r="J1898" s="10" t="s">
        <v>5745</v>
      </c>
      <c r="K1898" s="10" t="s">
        <v>13</v>
      </c>
    </row>
    <row r="1899" spans="1:11" x14ac:dyDescent="0.35">
      <c r="A1899" s="10">
        <v>32579957</v>
      </c>
      <c r="B1899" s="10" t="s">
        <v>14</v>
      </c>
      <c r="C1899" s="10" t="s">
        <v>5746</v>
      </c>
      <c r="D1899" s="10" t="s">
        <v>2589</v>
      </c>
      <c r="E1899" s="10" t="s">
        <v>43</v>
      </c>
      <c r="F1899" s="10" t="s">
        <v>10</v>
      </c>
      <c r="G1899" s="10">
        <v>2</v>
      </c>
      <c r="H1899" s="10">
        <v>0</v>
      </c>
      <c r="I1899" s="10" t="s">
        <v>5747</v>
      </c>
      <c r="J1899" s="10" t="s">
        <v>5748</v>
      </c>
      <c r="K1899" s="10" t="s">
        <v>17</v>
      </c>
    </row>
    <row r="1900" spans="1:11" x14ac:dyDescent="0.35">
      <c r="A1900" s="10">
        <v>32579365</v>
      </c>
      <c r="B1900" s="10" t="s">
        <v>7</v>
      </c>
      <c r="C1900" s="10" t="s">
        <v>5749</v>
      </c>
      <c r="D1900" s="10" t="s">
        <v>2262</v>
      </c>
      <c r="E1900" s="10" t="s">
        <v>30</v>
      </c>
      <c r="F1900" s="10" t="s">
        <v>10</v>
      </c>
      <c r="G1900" s="10">
        <v>3</v>
      </c>
      <c r="H1900" s="10">
        <v>0</v>
      </c>
      <c r="I1900" s="10" t="s">
        <v>5750</v>
      </c>
      <c r="J1900" s="10" t="s">
        <v>5751</v>
      </c>
      <c r="K1900" s="10" t="s">
        <v>17</v>
      </c>
    </row>
    <row r="1901" spans="1:11" x14ac:dyDescent="0.35">
      <c r="A1901" s="10">
        <v>32579256</v>
      </c>
      <c r="B1901" s="10" t="s">
        <v>14</v>
      </c>
      <c r="C1901" s="10" t="s">
        <v>5752</v>
      </c>
      <c r="D1901" s="10" t="s">
        <v>3195</v>
      </c>
      <c r="E1901" s="10" t="s">
        <v>19</v>
      </c>
      <c r="F1901" s="10" t="s">
        <v>20</v>
      </c>
      <c r="G1901" s="10">
        <v>2</v>
      </c>
      <c r="H1901" s="10">
        <v>0</v>
      </c>
      <c r="I1901" s="10" t="s">
        <v>5753</v>
      </c>
      <c r="J1901" s="10" t="s">
        <v>5754</v>
      </c>
      <c r="K1901" s="10" t="s">
        <v>17</v>
      </c>
    </row>
    <row r="1902" spans="1:11" x14ac:dyDescent="0.35">
      <c r="A1902" s="10">
        <v>32579178</v>
      </c>
      <c r="B1902" s="10" t="s">
        <v>7</v>
      </c>
      <c r="C1902" s="10" t="s">
        <v>5755</v>
      </c>
      <c r="D1902" s="10" t="s">
        <v>2262</v>
      </c>
      <c r="E1902" s="10" t="s">
        <v>30</v>
      </c>
      <c r="F1902" s="10" t="s">
        <v>10</v>
      </c>
      <c r="G1902" s="10">
        <v>4</v>
      </c>
      <c r="H1902" s="10">
        <v>0</v>
      </c>
      <c r="I1902" s="10" t="s">
        <v>5756</v>
      </c>
      <c r="J1902" s="10" t="s">
        <v>5757</v>
      </c>
      <c r="K1902" s="10" t="s">
        <v>17</v>
      </c>
    </row>
    <row r="1903" spans="1:11" x14ac:dyDescent="0.35">
      <c r="A1903" s="10">
        <v>32579100</v>
      </c>
      <c r="B1903" s="10" t="s">
        <v>7</v>
      </c>
      <c r="C1903" s="10" t="s">
        <v>5758</v>
      </c>
      <c r="D1903" s="10" t="s">
        <v>4147</v>
      </c>
      <c r="E1903" s="10" t="s">
        <v>30</v>
      </c>
      <c r="F1903" s="10" t="s">
        <v>10</v>
      </c>
      <c r="G1903" s="10">
        <v>2</v>
      </c>
      <c r="H1903" s="10">
        <v>0</v>
      </c>
      <c r="I1903" s="10" t="s">
        <v>5759</v>
      </c>
      <c r="J1903" s="10" t="s">
        <v>5760</v>
      </c>
      <c r="K1903" s="10" t="s">
        <v>13</v>
      </c>
    </row>
    <row r="1904" spans="1:11" x14ac:dyDescent="0.35">
      <c r="A1904" s="10">
        <v>32579088</v>
      </c>
      <c r="B1904" s="10" t="s">
        <v>7</v>
      </c>
      <c r="C1904" s="10" t="s">
        <v>5761</v>
      </c>
      <c r="D1904" s="10" t="s">
        <v>3853</v>
      </c>
      <c r="E1904" s="10" t="s">
        <v>43</v>
      </c>
      <c r="F1904" s="10" t="s">
        <v>10</v>
      </c>
      <c r="G1904" s="10">
        <v>2</v>
      </c>
      <c r="H1904" s="10">
        <v>0</v>
      </c>
      <c r="I1904" s="10" t="s">
        <v>5762</v>
      </c>
      <c r="J1904" s="10" t="s">
        <v>5763</v>
      </c>
      <c r="K1904" s="10" t="s">
        <v>17</v>
      </c>
    </row>
    <row r="1905" spans="1:11" x14ac:dyDescent="0.35">
      <c r="A1905" s="10">
        <v>32578482</v>
      </c>
      <c r="B1905" s="10" t="s">
        <v>14</v>
      </c>
      <c r="C1905" s="10" t="s">
        <v>5764</v>
      </c>
      <c r="D1905" s="10" t="s">
        <v>4354</v>
      </c>
      <c r="E1905" s="10" t="s">
        <v>88</v>
      </c>
      <c r="F1905" s="10" t="s">
        <v>10</v>
      </c>
      <c r="G1905" s="10">
        <v>2</v>
      </c>
      <c r="H1905" s="10">
        <v>0</v>
      </c>
      <c r="I1905" s="10" t="s">
        <v>5765</v>
      </c>
      <c r="J1905" s="10" t="s">
        <v>5766</v>
      </c>
      <c r="K1905" s="10" t="s">
        <v>13</v>
      </c>
    </row>
    <row r="1906" spans="1:11" x14ac:dyDescent="0.35">
      <c r="A1906" s="10">
        <v>32578390</v>
      </c>
      <c r="B1906" s="10" t="s">
        <v>7</v>
      </c>
      <c r="C1906" s="10" t="s">
        <v>5767</v>
      </c>
      <c r="D1906" s="10" t="s">
        <v>1969</v>
      </c>
      <c r="E1906" s="10" t="s">
        <v>9</v>
      </c>
      <c r="F1906" s="10" t="s">
        <v>10</v>
      </c>
      <c r="G1906" s="10">
        <v>3</v>
      </c>
      <c r="H1906" s="10">
        <v>0</v>
      </c>
      <c r="I1906" s="10" t="s">
        <v>5768</v>
      </c>
      <c r="J1906" s="10" t="s">
        <v>5769</v>
      </c>
      <c r="K1906" s="10" t="s">
        <v>17</v>
      </c>
    </row>
    <row r="1907" spans="1:11" x14ac:dyDescent="0.35">
      <c r="A1907" s="10">
        <v>32578219</v>
      </c>
      <c r="B1907" s="10" t="s">
        <v>14</v>
      </c>
      <c r="C1907" s="10" t="s">
        <v>5770</v>
      </c>
      <c r="D1907" s="10" t="s">
        <v>3195</v>
      </c>
      <c r="E1907" s="10" t="s">
        <v>43</v>
      </c>
      <c r="F1907" s="10" t="s">
        <v>10</v>
      </c>
      <c r="G1907" s="10">
        <v>0</v>
      </c>
      <c r="H1907" s="10">
        <v>0</v>
      </c>
      <c r="I1907" s="10" t="s">
        <v>5771</v>
      </c>
      <c r="J1907" s="10" t="s">
        <v>5772</v>
      </c>
      <c r="K1907" s="10" t="s">
        <v>104</v>
      </c>
    </row>
    <row r="1908" spans="1:11" x14ac:dyDescent="0.35">
      <c r="A1908" s="10">
        <v>32578189</v>
      </c>
      <c r="B1908" s="10" t="s">
        <v>7</v>
      </c>
      <c r="C1908" s="10" t="s">
        <v>5773</v>
      </c>
      <c r="D1908" s="10" t="s">
        <v>2665</v>
      </c>
      <c r="E1908" s="10" t="s">
        <v>88</v>
      </c>
      <c r="F1908" s="10" t="s">
        <v>10</v>
      </c>
      <c r="G1908" s="10">
        <v>2</v>
      </c>
      <c r="H1908" s="10">
        <v>0</v>
      </c>
      <c r="I1908" s="10" t="s">
        <v>5774</v>
      </c>
      <c r="J1908" s="10" t="s">
        <v>5775</v>
      </c>
      <c r="K1908" s="10" t="s">
        <v>17</v>
      </c>
    </row>
    <row r="1909" spans="1:11" x14ac:dyDescent="0.35">
      <c r="A1909" s="10">
        <v>32576988</v>
      </c>
      <c r="B1909" s="10" t="s">
        <v>14</v>
      </c>
      <c r="C1909" s="10" t="s">
        <v>5776</v>
      </c>
      <c r="D1909" s="10" t="s">
        <v>3399</v>
      </c>
      <c r="E1909" s="10" t="s">
        <v>9</v>
      </c>
      <c r="F1909" s="10" t="s">
        <v>10</v>
      </c>
      <c r="G1909" s="10">
        <v>4</v>
      </c>
      <c r="H1909" s="10">
        <v>0</v>
      </c>
      <c r="I1909" s="10" t="s">
        <v>5777</v>
      </c>
      <c r="J1909" s="10" t="s">
        <v>5778</v>
      </c>
      <c r="K1909" s="10" t="s">
        <v>17</v>
      </c>
    </row>
    <row r="1910" spans="1:11" x14ac:dyDescent="0.35">
      <c r="A1910" s="10">
        <v>32576715</v>
      </c>
      <c r="B1910" s="10" t="s">
        <v>61</v>
      </c>
      <c r="C1910" s="10" t="s">
        <v>5779</v>
      </c>
      <c r="D1910" s="10" t="s">
        <v>2665</v>
      </c>
      <c r="E1910" s="10" t="s">
        <v>19</v>
      </c>
      <c r="F1910" s="10" t="s">
        <v>20</v>
      </c>
      <c r="G1910" s="10">
        <v>3</v>
      </c>
      <c r="H1910" s="10">
        <v>0</v>
      </c>
      <c r="I1910" s="10" t="s">
        <v>5780</v>
      </c>
      <c r="J1910" s="10" t="s">
        <v>5781</v>
      </c>
      <c r="K1910" s="10" t="s">
        <v>17</v>
      </c>
    </row>
    <row r="1911" spans="1:11" x14ac:dyDescent="0.35">
      <c r="A1911" s="10">
        <v>32576566</v>
      </c>
      <c r="B1911" s="10" t="s">
        <v>7</v>
      </c>
      <c r="C1911" s="10" t="s">
        <v>5782</v>
      </c>
      <c r="D1911" s="10" t="s">
        <v>4693</v>
      </c>
      <c r="E1911" s="10" t="s">
        <v>43</v>
      </c>
      <c r="F1911" s="10" t="s">
        <v>10</v>
      </c>
      <c r="G1911" s="10">
        <v>2</v>
      </c>
      <c r="H1911" s="10">
        <v>0</v>
      </c>
      <c r="I1911" s="10" t="s">
        <v>5783</v>
      </c>
      <c r="J1911" s="10" t="s">
        <v>5784</v>
      </c>
      <c r="K1911" s="10" t="s">
        <v>17</v>
      </c>
    </row>
    <row r="1912" spans="1:11" x14ac:dyDescent="0.35">
      <c r="A1912" s="10">
        <v>32576433</v>
      </c>
      <c r="B1912" s="10" t="s">
        <v>7</v>
      </c>
      <c r="C1912" s="10" t="s">
        <v>5785</v>
      </c>
      <c r="D1912" s="10" t="s">
        <v>2990</v>
      </c>
      <c r="E1912" s="10" t="s">
        <v>30</v>
      </c>
      <c r="F1912" s="10" t="s">
        <v>10</v>
      </c>
      <c r="G1912" s="10">
        <v>2</v>
      </c>
      <c r="H1912" s="10">
        <v>0</v>
      </c>
      <c r="I1912" s="10" t="s">
        <v>5786</v>
      </c>
      <c r="J1912" s="10" t="s">
        <v>5787</v>
      </c>
      <c r="K1912" s="10" t="s">
        <v>17</v>
      </c>
    </row>
    <row r="1913" spans="1:11" x14ac:dyDescent="0.35">
      <c r="A1913" s="10">
        <v>32576232</v>
      </c>
      <c r="B1913" s="10" t="s">
        <v>7</v>
      </c>
      <c r="C1913" s="10" t="s">
        <v>5788</v>
      </c>
      <c r="D1913" s="10" t="s">
        <v>5175</v>
      </c>
      <c r="E1913" s="10" t="s">
        <v>88</v>
      </c>
      <c r="F1913" s="10" t="s">
        <v>10</v>
      </c>
      <c r="G1913" s="10">
        <v>4</v>
      </c>
      <c r="H1913" s="10">
        <v>0</v>
      </c>
      <c r="I1913" s="10" t="s">
        <v>5789</v>
      </c>
      <c r="J1913" s="10" t="s">
        <v>5790</v>
      </c>
      <c r="K1913" s="10" t="s">
        <v>13</v>
      </c>
    </row>
    <row r="1914" spans="1:11" x14ac:dyDescent="0.35">
      <c r="A1914" s="10">
        <v>32575961</v>
      </c>
      <c r="B1914" s="10" t="s">
        <v>7</v>
      </c>
      <c r="C1914" s="10" t="s">
        <v>5791</v>
      </c>
      <c r="D1914" s="10" t="s">
        <v>4945</v>
      </c>
      <c r="E1914" s="10" t="s">
        <v>30</v>
      </c>
      <c r="F1914" s="10" t="s">
        <v>10</v>
      </c>
      <c r="G1914" s="10">
        <v>0</v>
      </c>
      <c r="H1914" s="10">
        <v>0</v>
      </c>
      <c r="I1914" s="10" t="s">
        <v>5792</v>
      </c>
      <c r="J1914" s="10" t="s">
        <v>5793</v>
      </c>
      <c r="K1914" s="10" t="s">
        <v>104</v>
      </c>
    </row>
    <row r="1915" spans="1:11" x14ac:dyDescent="0.35">
      <c r="A1915" s="10">
        <v>32575684</v>
      </c>
      <c r="B1915" s="10" t="s">
        <v>7</v>
      </c>
      <c r="C1915" s="10" t="s">
        <v>5794</v>
      </c>
      <c r="D1915" s="10" t="s">
        <v>5175</v>
      </c>
      <c r="E1915" s="10" t="s">
        <v>30</v>
      </c>
      <c r="F1915" s="10" t="s">
        <v>10</v>
      </c>
      <c r="G1915" s="10">
        <v>3</v>
      </c>
      <c r="H1915" s="10">
        <v>0</v>
      </c>
      <c r="I1915" s="10" t="s">
        <v>5795</v>
      </c>
      <c r="J1915" s="10" t="s">
        <v>5796</v>
      </c>
      <c r="K1915" s="10" t="s">
        <v>17</v>
      </c>
    </row>
    <row r="1916" spans="1:11" x14ac:dyDescent="0.35">
      <c r="A1916" s="10">
        <v>32575135</v>
      </c>
      <c r="B1916" s="10" t="s">
        <v>14</v>
      </c>
      <c r="C1916" s="10" t="s">
        <v>5797</v>
      </c>
      <c r="D1916" s="10" t="s">
        <v>2061</v>
      </c>
      <c r="E1916" s="10" t="s">
        <v>9</v>
      </c>
      <c r="F1916" s="10" t="s">
        <v>10</v>
      </c>
      <c r="G1916" s="10">
        <v>4</v>
      </c>
      <c r="H1916" s="10">
        <v>0</v>
      </c>
      <c r="I1916" s="10" t="s">
        <v>5798</v>
      </c>
      <c r="J1916" s="10" t="s">
        <v>5799</v>
      </c>
      <c r="K1916" s="10" t="s">
        <v>17</v>
      </c>
    </row>
    <row r="1917" spans="1:11" x14ac:dyDescent="0.35">
      <c r="A1917" s="10">
        <v>32574594</v>
      </c>
      <c r="B1917" s="10" t="s">
        <v>7</v>
      </c>
      <c r="C1917" s="10" t="s">
        <v>5800</v>
      </c>
      <c r="D1917" s="10" t="s">
        <v>2986</v>
      </c>
      <c r="E1917" s="10" t="s">
        <v>30</v>
      </c>
      <c r="F1917" s="10" t="s">
        <v>10</v>
      </c>
      <c r="G1917" s="10">
        <v>3</v>
      </c>
      <c r="H1917" s="10">
        <v>0</v>
      </c>
      <c r="I1917" s="10" t="s">
        <v>5801</v>
      </c>
      <c r="J1917" s="10" t="s">
        <v>5802</v>
      </c>
      <c r="K1917" s="10" t="s">
        <v>13</v>
      </c>
    </row>
    <row r="1918" spans="1:11" x14ac:dyDescent="0.35">
      <c r="A1918" s="10">
        <v>32574506</v>
      </c>
      <c r="B1918" s="10" t="s">
        <v>7</v>
      </c>
      <c r="C1918" s="10" t="s">
        <v>5803</v>
      </c>
      <c r="D1918" s="10" t="s">
        <v>3853</v>
      </c>
      <c r="E1918" s="10" t="s">
        <v>43</v>
      </c>
      <c r="F1918" s="10" t="s">
        <v>10</v>
      </c>
      <c r="G1918" s="10">
        <v>2</v>
      </c>
      <c r="H1918" s="10">
        <v>0</v>
      </c>
      <c r="I1918" s="10" t="s">
        <v>5804</v>
      </c>
      <c r="J1918" s="10" t="s">
        <v>5805</v>
      </c>
      <c r="K1918" s="10" t="s">
        <v>17</v>
      </c>
    </row>
    <row r="1919" spans="1:11" x14ac:dyDescent="0.35">
      <c r="A1919" s="10">
        <v>32574154</v>
      </c>
      <c r="B1919" s="10" t="s">
        <v>7</v>
      </c>
      <c r="C1919" s="10" t="s">
        <v>5806</v>
      </c>
      <c r="D1919" s="10" t="s">
        <v>1969</v>
      </c>
      <c r="E1919" s="10" t="s">
        <v>19</v>
      </c>
      <c r="F1919" s="10" t="s">
        <v>20</v>
      </c>
      <c r="G1919" s="10">
        <v>4</v>
      </c>
      <c r="H1919" s="10">
        <v>0</v>
      </c>
      <c r="I1919" s="10" t="s">
        <v>5807</v>
      </c>
      <c r="J1919" s="10" t="s">
        <v>5808</v>
      </c>
      <c r="K1919" s="10" t="s">
        <v>17</v>
      </c>
    </row>
    <row r="1920" spans="1:11" x14ac:dyDescent="0.35">
      <c r="A1920" s="10">
        <v>32574044</v>
      </c>
      <c r="B1920" s="10" t="s">
        <v>14</v>
      </c>
      <c r="C1920" s="10" t="s">
        <v>5809</v>
      </c>
      <c r="D1920" s="10" t="s">
        <v>2665</v>
      </c>
      <c r="E1920" s="10" t="s">
        <v>43</v>
      </c>
      <c r="F1920" s="10" t="s">
        <v>10</v>
      </c>
      <c r="G1920" s="10">
        <v>2</v>
      </c>
      <c r="H1920" s="10">
        <v>0</v>
      </c>
      <c r="I1920" s="10" t="s">
        <v>5810</v>
      </c>
      <c r="J1920" s="10" t="s">
        <v>5811</v>
      </c>
      <c r="K1920" s="10" t="s">
        <v>17</v>
      </c>
    </row>
    <row r="1921" spans="1:11" x14ac:dyDescent="0.35">
      <c r="A1921" s="10">
        <v>32573582</v>
      </c>
      <c r="B1921" s="10" t="s">
        <v>7</v>
      </c>
      <c r="C1921" s="10" t="s">
        <v>5812</v>
      </c>
      <c r="D1921" s="10" t="s">
        <v>3195</v>
      </c>
      <c r="E1921" s="10" t="s">
        <v>19</v>
      </c>
      <c r="F1921" s="10" t="s">
        <v>20</v>
      </c>
      <c r="G1921" s="10">
        <v>2</v>
      </c>
      <c r="H1921" s="10">
        <v>0</v>
      </c>
      <c r="I1921" s="10" t="s">
        <v>5813</v>
      </c>
      <c r="J1921" s="10" t="s">
        <v>5814</v>
      </c>
      <c r="K1921" s="10" t="s">
        <v>17</v>
      </c>
    </row>
    <row r="1922" spans="1:11" x14ac:dyDescent="0.35">
      <c r="A1922" s="10">
        <v>32573325</v>
      </c>
      <c r="B1922" s="10" t="s">
        <v>14</v>
      </c>
      <c r="C1922" s="10" t="s">
        <v>5815</v>
      </c>
      <c r="D1922" s="10" t="s">
        <v>4945</v>
      </c>
      <c r="E1922" s="10" t="s">
        <v>670</v>
      </c>
      <c r="F1922" s="10" t="s">
        <v>283</v>
      </c>
      <c r="G1922" s="10">
        <v>4</v>
      </c>
      <c r="H1922" s="10">
        <v>68</v>
      </c>
      <c r="I1922" s="10" t="s">
        <v>5816</v>
      </c>
      <c r="J1922" s="10" t="s">
        <v>5817</v>
      </c>
      <c r="K1922" s="10" t="s">
        <v>17</v>
      </c>
    </row>
    <row r="1923" spans="1:11" x14ac:dyDescent="0.35">
      <c r="A1923" s="10">
        <v>32572759</v>
      </c>
      <c r="B1923" s="10" t="s">
        <v>14</v>
      </c>
      <c r="C1923" s="10" t="s">
        <v>5818</v>
      </c>
      <c r="D1923" s="10" t="s">
        <v>4147</v>
      </c>
      <c r="E1923" s="10" t="s">
        <v>43</v>
      </c>
      <c r="F1923" s="10" t="s">
        <v>10</v>
      </c>
      <c r="G1923" s="10">
        <v>5</v>
      </c>
      <c r="H1923" s="10">
        <v>0</v>
      </c>
      <c r="I1923" s="10" t="s">
        <v>5819</v>
      </c>
      <c r="J1923" s="10" t="s">
        <v>5820</v>
      </c>
      <c r="K1923" s="10" t="s">
        <v>17</v>
      </c>
    </row>
    <row r="1924" spans="1:11" x14ac:dyDescent="0.35">
      <c r="A1924" s="10">
        <v>32572559</v>
      </c>
      <c r="B1924" s="10" t="s">
        <v>7</v>
      </c>
      <c r="C1924" s="10" t="s">
        <v>5821</v>
      </c>
      <c r="D1924" s="10" t="s">
        <v>4693</v>
      </c>
      <c r="E1924" s="10" t="s">
        <v>670</v>
      </c>
      <c r="F1924" s="10" t="s">
        <v>283</v>
      </c>
      <c r="G1924" s="10">
        <v>2</v>
      </c>
      <c r="H1924" s="10">
        <v>54</v>
      </c>
      <c r="I1924" s="10" t="s">
        <v>5822</v>
      </c>
      <c r="J1924" s="10" t="s">
        <v>5823</v>
      </c>
      <c r="K1924" s="10" t="s">
        <v>13</v>
      </c>
    </row>
    <row r="1925" spans="1:11" x14ac:dyDescent="0.35">
      <c r="A1925" s="10">
        <v>32572399</v>
      </c>
      <c r="B1925" s="10" t="s">
        <v>7</v>
      </c>
      <c r="C1925" s="10" t="s">
        <v>5824</v>
      </c>
      <c r="D1925" s="10" t="s">
        <v>3399</v>
      </c>
      <c r="E1925" s="10" t="s">
        <v>30</v>
      </c>
      <c r="F1925" s="10" t="s">
        <v>10</v>
      </c>
      <c r="G1925" s="10">
        <v>0</v>
      </c>
      <c r="H1925" s="10">
        <v>0</v>
      </c>
      <c r="I1925" s="10" t="s">
        <v>5825</v>
      </c>
      <c r="J1925" s="10" t="s">
        <v>5826</v>
      </c>
      <c r="K1925" s="10" t="s">
        <v>104</v>
      </c>
    </row>
    <row r="1926" spans="1:11" x14ac:dyDescent="0.35">
      <c r="A1926" s="10">
        <v>32572068</v>
      </c>
      <c r="B1926" s="10" t="s">
        <v>7</v>
      </c>
      <c r="C1926" s="10" t="s">
        <v>5827</v>
      </c>
      <c r="D1926" s="10" t="s">
        <v>1634</v>
      </c>
      <c r="E1926" s="10" t="s">
        <v>43</v>
      </c>
      <c r="F1926" s="10" t="s">
        <v>2450</v>
      </c>
      <c r="G1926" s="10">
        <v>2</v>
      </c>
      <c r="H1926" s="10">
        <v>130</v>
      </c>
      <c r="I1926" s="10" t="s">
        <v>5828</v>
      </c>
      <c r="J1926" s="10" t="s">
        <v>5829</v>
      </c>
      <c r="K1926" s="10" t="s">
        <v>13</v>
      </c>
    </row>
    <row r="1927" spans="1:11" x14ac:dyDescent="0.35">
      <c r="A1927" s="10">
        <v>32572066</v>
      </c>
      <c r="B1927" s="10" t="s">
        <v>7</v>
      </c>
      <c r="C1927" s="10" t="s">
        <v>5830</v>
      </c>
      <c r="D1927" s="10" t="s">
        <v>4147</v>
      </c>
      <c r="E1927" s="10" t="s">
        <v>670</v>
      </c>
      <c r="F1927" s="10" t="s">
        <v>283</v>
      </c>
      <c r="G1927" s="10">
        <v>4</v>
      </c>
      <c r="H1927" s="10">
        <v>68</v>
      </c>
      <c r="I1927" s="10" t="s">
        <v>5831</v>
      </c>
      <c r="J1927" s="10" t="s">
        <v>5832</v>
      </c>
      <c r="K1927" s="10" t="s">
        <v>17</v>
      </c>
    </row>
    <row r="1928" spans="1:11" x14ac:dyDescent="0.35">
      <c r="A1928" s="10">
        <v>32571636</v>
      </c>
      <c r="B1928" s="10" t="s">
        <v>14</v>
      </c>
      <c r="C1928" s="10" t="s">
        <v>5833</v>
      </c>
      <c r="D1928" s="10" t="s">
        <v>3887</v>
      </c>
      <c r="E1928" s="10" t="s">
        <v>19</v>
      </c>
      <c r="F1928" s="10" t="s">
        <v>20</v>
      </c>
      <c r="G1928" s="10">
        <v>6</v>
      </c>
      <c r="H1928" s="10">
        <v>0</v>
      </c>
      <c r="I1928" s="10" t="s">
        <v>5834</v>
      </c>
      <c r="J1928" s="10" t="s">
        <v>5835</v>
      </c>
      <c r="K1928" s="10" t="s">
        <v>17</v>
      </c>
    </row>
    <row r="1929" spans="1:11" x14ac:dyDescent="0.35">
      <c r="A1929" s="10">
        <v>32571085</v>
      </c>
      <c r="B1929" s="10" t="s">
        <v>14</v>
      </c>
      <c r="C1929" s="10" t="s">
        <v>5836</v>
      </c>
      <c r="D1929" s="10" t="s">
        <v>2986</v>
      </c>
      <c r="E1929" s="10" t="s">
        <v>670</v>
      </c>
      <c r="F1929" s="10" t="s">
        <v>283</v>
      </c>
      <c r="G1929" s="10">
        <v>2</v>
      </c>
      <c r="H1929" s="10">
        <v>34</v>
      </c>
      <c r="I1929" s="10" t="s">
        <v>5837</v>
      </c>
      <c r="J1929" s="10" t="s">
        <v>5838</v>
      </c>
      <c r="K1929" s="10" t="s">
        <v>13</v>
      </c>
    </row>
    <row r="1930" spans="1:11" x14ac:dyDescent="0.35">
      <c r="A1930" s="10">
        <v>32570064</v>
      </c>
      <c r="B1930" s="10" t="s">
        <v>7</v>
      </c>
      <c r="C1930" s="10" t="s">
        <v>5839</v>
      </c>
      <c r="D1930" s="10" t="s">
        <v>897</v>
      </c>
      <c r="E1930" s="10" t="s">
        <v>43</v>
      </c>
      <c r="F1930" s="10" t="s">
        <v>10</v>
      </c>
      <c r="G1930" s="10">
        <v>2</v>
      </c>
      <c r="H1930" s="10">
        <v>0</v>
      </c>
      <c r="I1930" s="10" t="s">
        <v>5840</v>
      </c>
      <c r="J1930" s="10" t="s">
        <v>5841</v>
      </c>
      <c r="K1930" s="10" t="s">
        <v>13</v>
      </c>
    </row>
    <row r="1931" spans="1:11" x14ac:dyDescent="0.35">
      <c r="A1931" s="10">
        <v>32569544</v>
      </c>
      <c r="B1931" s="10" t="s">
        <v>14</v>
      </c>
      <c r="C1931" s="10" t="s">
        <v>5842</v>
      </c>
      <c r="D1931" s="10" t="s">
        <v>4354</v>
      </c>
      <c r="E1931" s="10" t="s">
        <v>670</v>
      </c>
      <c r="F1931" s="10" t="s">
        <v>283</v>
      </c>
      <c r="G1931" s="10">
        <v>3</v>
      </c>
      <c r="H1931" s="10">
        <v>51</v>
      </c>
      <c r="I1931" s="10" t="s">
        <v>5843</v>
      </c>
      <c r="J1931" s="10" t="s">
        <v>5844</v>
      </c>
      <c r="K1931" s="10" t="s">
        <v>17</v>
      </c>
    </row>
    <row r="1932" spans="1:11" x14ac:dyDescent="0.35">
      <c r="A1932" s="10">
        <v>32569459</v>
      </c>
      <c r="B1932" s="10" t="s">
        <v>14</v>
      </c>
      <c r="C1932" s="10" t="s">
        <v>5845</v>
      </c>
      <c r="D1932" s="10" t="s">
        <v>4945</v>
      </c>
      <c r="E1932" s="10" t="s">
        <v>19</v>
      </c>
      <c r="F1932" s="10" t="s">
        <v>20</v>
      </c>
      <c r="G1932" s="10">
        <v>3</v>
      </c>
      <c r="H1932" s="10">
        <v>0</v>
      </c>
      <c r="I1932" s="10" t="s">
        <v>5846</v>
      </c>
      <c r="J1932" s="10" t="s">
        <v>5847</v>
      </c>
      <c r="K1932" s="10" t="s">
        <v>17</v>
      </c>
    </row>
    <row r="1933" spans="1:11" x14ac:dyDescent="0.35">
      <c r="A1933" s="10">
        <v>32569246</v>
      </c>
      <c r="B1933" s="10" t="s">
        <v>14</v>
      </c>
      <c r="C1933" s="10" t="s">
        <v>5848</v>
      </c>
      <c r="D1933" s="10" t="s">
        <v>3195</v>
      </c>
      <c r="E1933" s="10" t="s">
        <v>282</v>
      </c>
      <c r="F1933" s="10" t="s">
        <v>405</v>
      </c>
      <c r="G1933" s="10">
        <v>3</v>
      </c>
      <c r="H1933" s="10">
        <v>135</v>
      </c>
      <c r="I1933" s="10" t="s">
        <v>5849</v>
      </c>
      <c r="J1933" s="10" t="s">
        <v>5850</v>
      </c>
      <c r="K1933" s="10" t="s">
        <v>17</v>
      </c>
    </row>
    <row r="1934" spans="1:11" x14ac:dyDescent="0.35">
      <c r="A1934" s="10">
        <v>32569108</v>
      </c>
      <c r="B1934" s="10" t="s">
        <v>7</v>
      </c>
      <c r="C1934" s="10" t="s">
        <v>5851</v>
      </c>
      <c r="D1934" s="10" t="s">
        <v>2404</v>
      </c>
      <c r="E1934" s="10" t="s">
        <v>43</v>
      </c>
      <c r="F1934" s="10" t="s">
        <v>2450</v>
      </c>
      <c r="G1934" s="10">
        <v>2</v>
      </c>
      <c r="H1934" s="10">
        <v>130</v>
      </c>
      <c r="I1934" s="10" t="s">
        <v>5852</v>
      </c>
      <c r="J1934" s="10" t="s">
        <v>5853</v>
      </c>
      <c r="K1934" s="10" t="s">
        <v>17</v>
      </c>
    </row>
    <row r="1935" spans="1:11" x14ac:dyDescent="0.35">
      <c r="A1935" s="10">
        <v>32568631</v>
      </c>
      <c r="B1935" s="10" t="s">
        <v>14</v>
      </c>
      <c r="C1935" s="10" t="s">
        <v>5854</v>
      </c>
      <c r="D1935" s="10" t="s">
        <v>84</v>
      </c>
      <c r="E1935" s="10" t="s">
        <v>43</v>
      </c>
      <c r="F1935" s="10" t="s">
        <v>10</v>
      </c>
      <c r="G1935" s="10">
        <v>2</v>
      </c>
      <c r="H1935" s="10">
        <v>0</v>
      </c>
      <c r="I1935" s="10" t="s">
        <v>5855</v>
      </c>
      <c r="J1935" s="10" t="s">
        <v>5856</v>
      </c>
      <c r="K1935" s="10" t="s">
        <v>17</v>
      </c>
    </row>
    <row r="1936" spans="1:11" x14ac:dyDescent="0.35">
      <c r="A1936" s="10">
        <v>32567132</v>
      </c>
      <c r="B1936" s="10" t="s">
        <v>14</v>
      </c>
      <c r="C1936" s="10" t="s">
        <v>5857</v>
      </c>
      <c r="D1936" s="10" t="s">
        <v>3887</v>
      </c>
      <c r="E1936" s="10" t="s">
        <v>282</v>
      </c>
      <c r="F1936" s="10" t="s">
        <v>283</v>
      </c>
      <c r="G1936" s="10">
        <v>2</v>
      </c>
      <c r="H1936" s="10">
        <v>54</v>
      </c>
      <c r="I1936" s="10" t="s">
        <v>5858</v>
      </c>
      <c r="J1936" s="10" t="s">
        <v>5859</v>
      </c>
      <c r="K1936" s="10" t="s">
        <v>17</v>
      </c>
    </row>
    <row r="1937" spans="1:11" x14ac:dyDescent="0.35">
      <c r="A1937" s="10">
        <v>32566843</v>
      </c>
      <c r="B1937" s="10" t="s">
        <v>97</v>
      </c>
      <c r="C1937" s="10" t="s">
        <v>5860</v>
      </c>
      <c r="D1937" s="10" t="s">
        <v>173</v>
      </c>
      <c r="E1937" s="10" t="s">
        <v>43</v>
      </c>
      <c r="F1937" s="10" t="s">
        <v>10</v>
      </c>
      <c r="G1937" s="10">
        <v>0</v>
      </c>
      <c r="H1937" s="10">
        <v>0</v>
      </c>
      <c r="I1937" s="10" t="s">
        <v>5861</v>
      </c>
      <c r="J1937" s="10" t="s">
        <v>5862</v>
      </c>
      <c r="K1937" s="10" t="s">
        <v>104</v>
      </c>
    </row>
    <row r="1938" spans="1:11" x14ac:dyDescent="0.35">
      <c r="A1938" s="10">
        <v>32566716</v>
      </c>
      <c r="B1938" s="10" t="s">
        <v>14</v>
      </c>
      <c r="C1938" s="10" t="s">
        <v>5863</v>
      </c>
      <c r="D1938" s="10" t="s">
        <v>4945</v>
      </c>
      <c r="E1938" s="10" t="s">
        <v>392</v>
      </c>
      <c r="F1938" s="10" t="s">
        <v>283</v>
      </c>
      <c r="G1938" s="10">
        <v>1</v>
      </c>
      <c r="H1938" s="10">
        <v>27</v>
      </c>
      <c r="I1938" s="10" t="s">
        <v>5864</v>
      </c>
      <c r="J1938" s="10" t="s">
        <v>5865</v>
      </c>
      <c r="K1938" s="10" t="s">
        <v>17</v>
      </c>
    </row>
    <row r="1939" spans="1:11" x14ac:dyDescent="0.35">
      <c r="A1939" s="10">
        <v>32566595</v>
      </c>
      <c r="B1939" s="10" t="s">
        <v>7</v>
      </c>
      <c r="C1939" s="10" t="s">
        <v>5866</v>
      </c>
      <c r="D1939" s="10" t="s">
        <v>5175</v>
      </c>
      <c r="E1939" s="10" t="s">
        <v>370</v>
      </c>
      <c r="F1939" s="10" t="s">
        <v>283</v>
      </c>
      <c r="G1939" s="10">
        <v>2</v>
      </c>
      <c r="H1939" s="10">
        <v>54</v>
      </c>
      <c r="I1939" s="10" t="s">
        <v>5867</v>
      </c>
      <c r="J1939" s="10" t="s">
        <v>5868</v>
      </c>
      <c r="K1939" s="10" t="s">
        <v>17</v>
      </c>
    </row>
    <row r="1940" spans="1:11" x14ac:dyDescent="0.35">
      <c r="A1940" s="10">
        <v>32566227</v>
      </c>
      <c r="B1940" s="10" t="s">
        <v>138</v>
      </c>
      <c r="C1940" s="10" t="s">
        <v>5869</v>
      </c>
      <c r="D1940" s="10" t="s">
        <v>1758</v>
      </c>
      <c r="E1940" s="10" t="s">
        <v>19</v>
      </c>
      <c r="F1940" s="10" t="s">
        <v>20</v>
      </c>
      <c r="G1940" s="10">
        <v>0</v>
      </c>
      <c r="H1940" s="10">
        <v>0</v>
      </c>
      <c r="I1940" s="10" t="s">
        <v>5870</v>
      </c>
      <c r="J1940" s="10" t="s">
        <v>5871</v>
      </c>
      <c r="K1940" s="10" t="s">
        <v>104</v>
      </c>
    </row>
    <row r="1941" spans="1:11" x14ac:dyDescent="0.35">
      <c r="A1941" s="10">
        <v>32566123</v>
      </c>
      <c r="B1941" s="10" t="s">
        <v>97</v>
      </c>
      <c r="C1941" s="10" t="s">
        <v>5872</v>
      </c>
      <c r="D1941" s="10" t="s">
        <v>3195</v>
      </c>
      <c r="E1941" s="10" t="s">
        <v>88</v>
      </c>
      <c r="F1941" s="10" t="s">
        <v>10</v>
      </c>
      <c r="G1941" s="10">
        <v>0</v>
      </c>
      <c r="H1941" s="10">
        <v>0</v>
      </c>
      <c r="I1941" s="10" t="s">
        <v>5873</v>
      </c>
      <c r="J1941" s="10" t="s">
        <v>5874</v>
      </c>
      <c r="K1941" s="10" t="s">
        <v>104</v>
      </c>
    </row>
    <row r="1942" spans="1:11" x14ac:dyDescent="0.35">
      <c r="A1942" s="10">
        <v>32565677</v>
      </c>
      <c r="B1942" s="10" t="s">
        <v>14</v>
      </c>
      <c r="C1942" s="10" t="s">
        <v>5875</v>
      </c>
      <c r="D1942" s="10" t="s">
        <v>1471</v>
      </c>
      <c r="E1942" s="10" t="s">
        <v>670</v>
      </c>
      <c r="F1942" s="10" t="s">
        <v>283</v>
      </c>
      <c r="G1942" s="10">
        <v>2</v>
      </c>
      <c r="H1942" s="10">
        <v>34</v>
      </c>
      <c r="I1942" s="10" t="s">
        <v>5876</v>
      </c>
      <c r="J1942" s="10" t="s">
        <v>5877</v>
      </c>
      <c r="K1942" s="10" t="s">
        <v>13</v>
      </c>
    </row>
    <row r="1943" spans="1:11" x14ac:dyDescent="0.35">
      <c r="A1943" s="10">
        <v>32565534</v>
      </c>
      <c r="B1943" s="10" t="s">
        <v>7</v>
      </c>
      <c r="C1943" s="10" t="s">
        <v>5878</v>
      </c>
      <c r="D1943" s="10" t="s">
        <v>5175</v>
      </c>
      <c r="E1943" s="10" t="s">
        <v>19</v>
      </c>
      <c r="F1943" s="10" t="s">
        <v>20</v>
      </c>
      <c r="G1943" s="10">
        <v>0</v>
      </c>
      <c r="H1943" s="10">
        <v>0</v>
      </c>
      <c r="I1943" s="10" t="s">
        <v>5879</v>
      </c>
      <c r="J1943" s="10" t="s">
        <v>5880</v>
      </c>
      <c r="K1943" s="10" t="s">
        <v>104</v>
      </c>
    </row>
    <row r="1944" spans="1:11" x14ac:dyDescent="0.35">
      <c r="A1944" s="10">
        <v>32565210</v>
      </c>
      <c r="B1944" s="10" t="s">
        <v>7</v>
      </c>
      <c r="C1944" s="10" t="s">
        <v>5881</v>
      </c>
      <c r="D1944" s="10" t="s">
        <v>1254</v>
      </c>
      <c r="E1944" s="10" t="s">
        <v>30</v>
      </c>
      <c r="F1944" s="10" t="s">
        <v>10</v>
      </c>
      <c r="G1944" s="10">
        <v>0</v>
      </c>
      <c r="H1944" s="10">
        <v>0</v>
      </c>
      <c r="I1944" s="10" t="s">
        <v>5882</v>
      </c>
      <c r="J1944" s="10" t="s">
        <v>5883</v>
      </c>
      <c r="K1944" s="10" t="s">
        <v>104</v>
      </c>
    </row>
    <row r="1945" spans="1:11" x14ac:dyDescent="0.35">
      <c r="A1945" s="10">
        <v>32562820</v>
      </c>
      <c r="B1945" s="10" t="s">
        <v>7</v>
      </c>
      <c r="C1945" s="10" t="s">
        <v>5884</v>
      </c>
      <c r="D1945" s="10" t="s">
        <v>5175</v>
      </c>
      <c r="E1945" s="10" t="s">
        <v>9</v>
      </c>
      <c r="F1945" s="10" t="s">
        <v>10</v>
      </c>
      <c r="G1945" s="10">
        <v>2</v>
      </c>
      <c r="H1945" s="10">
        <v>0</v>
      </c>
      <c r="I1945" s="10" t="s">
        <v>5885</v>
      </c>
      <c r="J1945" s="10" t="s">
        <v>5886</v>
      </c>
      <c r="K1945" s="10" t="s">
        <v>17</v>
      </c>
    </row>
    <row r="1946" spans="1:11" x14ac:dyDescent="0.35">
      <c r="A1946" s="10">
        <v>32561653</v>
      </c>
      <c r="B1946" s="10" t="s">
        <v>7</v>
      </c>
      <c r="C1946" s="10" t="s">
        <v>5887</v>
      </c>
      <c r="D1946" s="10" t="s">
        <v>4945</v>
      </c>
      <c r="E1946" s="10" t="s">
        <v>19</v>
      </c>
      <c r="F1946" s="10" t="s">
        <v>20</v>
      </c>
      <c r="G1946" s="10">
        <v>2</v>
      </c>
      <c r="H1946" s="10">
        <v>0</v>
      </c>
      <c r="I1946" s="10" t="s">
        <v>5888</v>
      </c>
      <c r="J1946" s="10" t="s">
        <v>5889</v>
      </c>
      <c r="K1946" s="10" t="s">
        <v>17</v>
      </c>
    </row>
    <row r="1947" spans="1:11" x14ac:dyDescent="0.35">
      <c r="A1947" s="10">
        <v>32560625</v>
      </c>
      <c r="B1947" s="10" t="s">
        <v>14</v>
      </c>
      <c r="C1947" s="10" t="s">
        <v>5890</v>
      </c>
      <c r="D1947" s="10" t="s">
        <v>3399</v>
      </c>
      <c r="E1947" s="10" t="s">
        <v>43</v>
      </c>
      <c r="F1947" s="10" t="s">
        <v>10</v>
      </c>
      <c r="G1947" s="10">
        <v>4</v>
      </c>
      <c r="H1947" s="10">
        <v>0</v>
      </c>
      <c r="I1947" s="10" t="s">
        <v>5891</v>
      </c>
      <c r="J1947" s="10" t="s">
        <v>5892</v>
      </c>
      <c r="K1947" s="10" t="s">
        <v>17</v>
      </c>
    </row>
    <row r="1948" spans="1:11" x14ac:dyDescent="0.35">
      <c r="A1948" s="10">
        <v>32560404</v>
      </c>
      <c r="B1948" s="10" t="s">
        <v>7</v>
      </c>
      <c r="C1948" s="10" t="s">
        <v>5893</v>
      </c>
      <c r="D1948" s="10" t="s">
        <v>5175</v>
      </c>
      <c r="E1948" s="10" t="s">
        <v>88</v>
      </c>
      <c r="F1948" s="10" t="s">
        <v>10</v>
      </c>
      <c r="G1948" s="10">
        <v>1</v>
      </c>
      <c r="H1948" s="10">
        <v>0</v>
      </c>
      <c r="I1948" s="10" t="s">
        <v>5894</v>
      </c>
      <c r="J1948" s="10" t="s">
        <v>5895</v>
      </c>
      <c r="K1948" s="10" t="s">
        <v>17</v>
      </c>
    </row>
    <row r="1949" spans="1:11" x14ac:dyDescent="0.35">
      <c r="A1949" s="10">
        <v>32559846</v>
      </c>
      <c r="B1949" s="10" t="s">
        <v>7</v>
      </c>
      <c r="C1949" s="10" t="s">
        <v>5896</v>
      </c>
      <c r="D1949" s="10" t="s">
        <v>2589</v>
      </c>
      <c r="E1949" s="10" t="s">
        <v>282</v>
      </c>
      <c r="F1949" s="10" t="s">
        <v>405</v>
      </c>
      <c r="G1949" s="10">
        <v>2</v>
      </c>
      <c r="H1949" s="10">
        <v>90</v>
      </c>
      <c r="I1949" s="10" t="s">
        <v>5897</v>
      </c>
      <c r="J1949" s="10" t="s">
        <v>5898</v>
      </c>
      <c r="K1949" s="10" t="s">
        <v>13</v>
      </c>
    </row>
    <row r="1950" spans="1:11" x14ac:dyDescent="0.35">
      <c r="A1950" s="10">
        <v>32559697</v>
      </c>
      <c r="B1950" s="10" t="s">
        <v>7</v>
      </c>
      <c r="C1950" s="10" t="s">
        <v>5899</v>
      </c>
      <c r="D1950" s="10" t="s">
        <v>2061</v>
      </c>
      <c r="E1950" s="10" t="s">
        <v>370</v>
      </c>
      <c r="F1950" s="10" t="s">
        <v>283</v>
      </c>
      <c r="G1950" s="10">
        <v>2</v>
      </c>
      <c r="H1950" s="10">
        <v>54</v>
      </c>
      <c r="I1950" s="10" t="s">
        <v>5900</v>
      </c>
      <c r="J1950" s="10" t="s">
        <v>5901</v>
      </c>
      <c r="K1950" s="10" t="s">
        <v>17</v>
      </c>
    </row>
    <row r="1951" spans="1:11" x14ac:dyDescent="0.35">
      <c r="A1951" s="10">
        <v>32559465</v>
      </c>
      <c r="B1951" s="10" t="s">
        <v>61</v>
      </c>
      <c r="C1951" s="10" t="s">
        <v>5902</v>
      </c>
      <c r="D1951" s="10" t="s">
        <v>5175</v>
      </c>
      <c r="E1951" s="10" t="s">
        <v>670</v>
      </c>
      <c r="F1951" s="10" t="s">
        <v>283</v>
      </c>
      <c r="G1951" s="10">
        <v>4</v>
      </c>
      <c r="H1951" s="10">
        <v>98</v>
      </c>
      <c r="I1951" s="10" t="s">
        <v>5903</v>
      </c>
      <c r="J1951" s="10" t="s">
        <v>5904</v>
      </c>
      <c r="K1951" s="10" t="s">
        <v>17</v>
      </c>
    </row>
    <row r="1952" spans="1:11" x14ac:dyDescent="0.35">
      <c r="A1952" s="10">
        <v>32558356</v>
      </c>
      <c r="B1952" s="10" t="s">
        <v>7</v>
      </c>
      <c r="C1952" s="10" t="s">
        <v>5905</v>
      </c>
      <c r="D1952" s="10" t="s">
        <v>4354</v>
      </c>
      <c r="E1952" s="10" t="s">
        <v>30</v>
      </c>
      <c r="F1952" s="10" t="s">
        <v>10</v>
      </c>
      <c r="G1952" s="10">
        <v>2</v>
      </c>
      <c r="H1952" s="10">
        <v>0</v>
      </c>
      <c r="I1952" s="10" t="s">
        <v>5906</v>
      </c>
      <c r="J1952" s="10" t="s">
        <v>5907</v>
      </c>
      <c r="K1952" s="10" t="s">
        <v>17</v>
      </c>
    </row>
    <row r="1953" spans="1:11" x14ac:dyDescent="0.35">
      <c r="A1953" s="10">
        <v>32558246</v>
      </c>
      <c r="B1953" s="10" t="s">
        <v>97</v>
      </c>
      <c r="C1953" s="10" t="s">
        <v>5908</v>
      </c>
      <c r="D1953" s="10" t="s">
        <v>2986</v>
      </c>
      <c r="E1953" s="10" t="s">
        <v>9</v>
      </c>
      <c r="F1953" s="10" t="s">
        <v>10</v>
      </c>
      <c r="G1953" s="10">
        <v>3</v>
      </c>
      <c r="H1953" s="10">
        <v>0</v>
      </c>
      <c r="I1953" s="10" t="s">
        <v>5909</v>
      </c>
      <c r="J1953" s="10" t="s">
        <v>5910</v>
      </c>
      <c r="K1953" s="10" t="s">
        <v>17</v>
      </c>
    </row>
    <row r="1954" spans="1:11" x14ac:dyDescent="0.35">
      <c r="A1954" s="10">
        <v>32556980</v>
      </c>
      <c r="B1954" s="10" t="s">
        <v>14</v>
      </c>
      <c r="C1954" s="10" t="s">
        <v>5911</v>
      </c>
      <c r="D1954" s="10" t="s">
        <v>1758</v>
      </c>
      <c r="E1954" s="10" t="s">
        <v>30</v>
      </c>
      <c r="F1954" s="10" t="s">
        <v>10</v>
      </c>
      <c r="G1954" s="10">
        <v>2</v>
      </c>
      <c r="H1954" s="10">
        <v>0</v>
      </c>
      <c r="I1954" s="10" t="s">
        <v>5912</v>
      </c>
      <c r="J1954" s="10" t="s">
        <v>5913</v>
      </c>
      <c r="K1954" s="10" t="s">
        <v>17</v>
      </c>
    </row>
    <row r="1955" spans="1:11" x14ac:dyDescent="0.35">
      <c r="A1955" s="10">
        <v>32556261</v>
      </c>
      <c r="B1955" s="10" t="s">
        <v>14</v>
      </c>
      <c r="C1955" s="10" t="s">
        <v>5914</v>
      </c>
      <c r="D1955" s="10" t="s">
        <v>2986</v>
      </c>
      <c r="E1955" s="10" t="s">
        <v>392</v>
      </c>
      <c r="F1955" s="10" t="s">
        <v>283</v>
      </c>
      <c r="G1955" s="10">
        <v>2</v>
      </c>
      <c r="H1955" s="10">
        <v>34</v>
      </c>
      <c r="I1955" s="10" t="s">
        <v>5915</v>
      </c>
      <c r="J1955" s="10" t="s">
        <v>5916</v>
      </c>
      <c r="K1955" s="10" t="s">
        <v>17</v>
      </c>
    </row>
    <row r="1956" spans="1:11" x14ac:dyDescent="0.35">
      <c r="A1956" s="10">
        <v>32555510</v>
      </c>
      <c r="B1956" s="10" t="s">
        <v>97</v>
      </c>
      <c r="C1956" s="10" t="s">
        <v>5917</v>
      </c>
      <c r="D1956" s="10" t="s">
        <v>4147</v>
      </c>
      <c r="E1956" s="10" t="s">
        <v>43</v>
      </c>
      <c r="F1956" s="10" t="s">
        <v>10</v>
      </c>
      <c r="G1956" s="10">
        <v>2</v>
      </c>
      <c r="H1956" s="10">
        <v>0</v>
      </c>
      <c r="I1956" s="10" t="s">
        <v>5918</v>
      </c>
      <c r="J1956" s="10" t="s">
        <v>5919</v>
      </c>
      <c r="K1956" s="10" t="s">
        <v>17</v>
      </c>
    </row>
    <row r="1957" spans="1:11" x14ac:dyDescent="0.35">
      <c r="A1957" s="10">
        <v>32555233</v>
      </c>
      <c r="B1957" s="10" t="s">
        <v>14</v>
      </c>
      <c r="C1957" s="10" t="s">
        <v>5920</v>
      </c>
      <c r="D1957" s="10" t="s">
        <v>4354</v>
      </c>
      <c r="E1957" s="10" t="s">
        <v>43</v>
      </c>
      <c r="F1957" s="10" t="s">
        <v>10</v>
      </c>
      <c r="G1957" s="10">
        <v>4</v>
      </c>
      <c r="H1957" s="10">
        <v>0</v>
      </c>
      <c r="I1957" s="10" t="s">
        <v>5921</v>
      </c>
      <c r="J1957" s="10" t="s">
        <v>5922</v>
      </c>
      <c r="K1957" s="10" t="s">
        <v>17</v>
      </c>
    </row>
    <row r="1958" spans="1:11" x14ac:dyDescent="0.35">
      <c r="A1958" s="10">
        <v>32554527</v>
      </c>
      <c r="B1958" s="10" t="s">
        <v>14</v>
      </c>
      <c r="C1958" s="10" t="s">
        <v>5923</v>
      </c>
      <c r="D1958" s="10" t="s">
        <v>5175</v>
      </c>
      <c r="E1958" s="10" t="s">
        <v>9</v>
      </c>
      <c r="F1958" s="10" t="s">
        <v>10</v>
      </c>
      <c r="G1958" s="10">
        <v>4</v>
      </c>
      <c r="H1958" s="10">
        <v>0</v>
      </c>
      <c r="I1958" s="10" t="s">
        <v>5924</v>
      </c>
      <c r="J1958" s="10" t="s">
        <v>5925</v>
      </c>
      <c r="K1958" s="10" t="s">
        <v>17</v>
      </c>
    </row>
    <row r="1959" spans="1:11" x14ac:dyDescent="0.35">
      <c r="A1959" s="10">
        <v>32551792</v>
      </c>
      <c r="B1959" s="10" t="s">
        <v>14</v>
      </c>
      <c r="C1959" s="10" t="s">
        <v>5926</v>
      </c>
      <c r="D1959" s="10" t="s">
        <v>1354</v>
      </c>
      <c r="E1959" s="10" t="s">
        <v>30</v>
      </c>
      <c r="F1959" s="10" t="s">
        <v>10</v>
      </c>
      <c r="G1959" s="10">
        <v>1</v>
      </c>
      <c r="H1959" s="10">
        <v>0</v>
      </c>
      <c r="I1959" s="10" t="s">
        <v>5927</v>
      </c>
      <c r="J1959" s="10" t="s">
        <v>5928</v>
      </c>
      <c r="K1959" s="10" t="s">
        <v>13</v>
      </c>
    </row>
    <row r="1960" spans="1:11" x14ac:dyDescent="0.35">
      <c r="A1960" s="10">
        <v>32551750</v>
      </c>
      <c r="B1960" s="10" t="s">
        <v>97</v>
      </c>
      <c r="C1960" s="10" t="s">
        <v>5929</v>
      </c>
      <c r="D1960" s="10" t="s">
        <v>2589</v>
      </c>
      <c r="E1960" s="10" t="s">
        <v>9</v>
      </c>
      <c r="F1960" s="10" t="s">
        <v>10</v>
      </c>
      <c r="G1960" s="10">
        <v>2</v>
      </c>
      <c r="H1960" s="10">
        <v>0</v>
      </c>
      <c r="I1960" s="10" t="s">
        <v>5930</v>
      </c>
      <c r="J1960" s="10" t="s">
        <v>5931</v>
      </c>
      <c r="K1960" s="10" t="s">
        <v>17</v>
      </c>
    </row>
    <row r="1961" spans="1:11" x14ac:dyDescent="0.35">
      <c r="A1961" s="10">
        <v>32549967</v>
      </c>
      <c r="B1961" s="10" t="s">
        <v>14</v>
      </c>
      <c r="C1961" s="10" t="s">
        <v>5932</v>
      </c>
      <c r="D1961" s="10" t="s">
        <v>1254</v>
      </c>
      <c r="E1961" s="10" t="s">
        <v>19</v>
      </c>
      <c r="F1961" s="10" t="s">
        <v>20</v>
      </c>
      <c r="G1961" s="10">
        <v>1</v>
      </c>
      <c r="H1961" s="10">
        <v>0</v>
      </c>
      <c r="I1961" s="10" t="s">
        <v>5933</v>
      </c>
      <c r="J1961" s="10" t="s">
        <v>5934</v>
      </c>
      <c r="K1961" s="10" t="s">
        <v>13</v>
      </c>
    </row>
    <row r="1962" spans="1:11" x14ac:dyDescent="0.35">
      <c r="A1962" s="10">
        <v>32549926</v>
      </c>
      <c r="B1962" s="10" t="s">
        <v>7</v>
      </c>
      <c r="C1962" s="10" t="s">
        <v>5935</v>
      </c>
      <c r="D1962" s="10" t="s">
        <v>599</v>
      </c>
      <c r="E1962" s="10" t="s">
        <v>30</v>
      </c>
      <c r="F1962" s="10" t="s">
        <v>10</v>
      </c>
      <c r="G1962" s="10">
        <v>4</v>
      </c>
      <c r="H1962" s="10">
        <v>0</v>
      </c>
      <c r="I1962" s="10" t="s">
        <v>5936</v>
      </c>
      <c r="J1962" s="10" t="s">
        <v>5937</v>
      </c>
      <c r="K1962" s="10" t="s">
        <v>17</v>
      </c>
    </row>
    <row r="1963" spans="1:11" x14ac:dyDescent="0.35">
      <c r="A1963" s="10">
        <v>32549821</v>
      </c>
      <c r="B1963" s="10" t="s">
        <v>7</v>
      </c>
      <c r="C1963" s="10" t="s">
        <v>5938</v>
      </c>
      <c r="D1963" s="10" t="s">
        <v>599</v>
      </c>
      <c r="E1963" s="10" t="s">
        <v>30</v>
      </c>
      <c r="F1963" s="10" t="s">
        <v>10</v>
      </c>
      <c r="G1963" s="10">
        <v>3</v>
      </c>
      <c r="H1963" s="10">
        <v>0</v>
      </c>
      <c r="I1963" s="10" t="s">
        <v>5939</v>
      </c>
      <c r="J1963" s="10" t="s">
        <v>5940</v>
      </c>
      <c r="K1963" s="10" t="s">
        <v>17</v>
      </c>
    </row>
    <row r="1964" spans="1:11" x14ac:dyDescent="0.35">
      <c r="A1964" s="10">
        <v>32548575</v>
      </c>
      <c r="B1964" s="10" t="s">
        <v>331</v>
      </c>
      <c r="C1964" s="10" t="s">
        <v>5941</v>
      </c>
      <c r="D1964" s="10" t="s">
        <v>84</v>
      </c>
      <c r="E1964" s="10" t="s">
        <v>392</v>
      </c>
      <c r="F1964" s="10" t="s">
        <v>283</v>
      </c>
      <c r="G1964" s="10">
        <v>1</v>
      </c>
      <c r="H1964" s="10">
        <v>27</v>
      </c>
      <c r="I1964" s="10" t="s">
        <v>5942</v>
      </c>
      <c r="J1964" s="10" t="s">
        <v>5943</v>
      </c>
      <c r="K1964" s="10" t="s">
        <v>13</v>
      </c>
    </row>
    <row r="1965" spans="1:11" x14ac:dyDescent="0.35">
      <c r="A1965" s="10">
        <v>32548300</v>
      </c>
      <c r="B1965" s="10" t="s">
        <v>14</v>
      </c>
      <c r="C1965" s="10" t="s">
        <v>5944</v>
      </c>
      <c r="D1965" s="10" t="s">
        <v>1634</v>
      </c>
      <c r="E1965" s="10" t="s">
        <v>43</v>
      </c>
      <c r="F1965" s="10" t="s">
        <v>10</v>
      </c>
      <c r="G1965" s="10">
        <v>2</v>
      </c>
      <c r="H1965" s="10">
        <v>0</v>
      </c>
      <c r="I1965" s="10" t="s">
        <v>5945</v>
      </c>
      <c r="J1965" s="10" t="s">
        <v>5946</v>
      </c>
      <c r="K1965" s="10" t="s">
        <v>17</v>
      </c>
    </row>
    <row r="1966" spans="1:11" x14ac:dyDescent="0.35">
      <c r="A1966" s="10">
        <v>32547889</v>
      </c>
      <c r="B1966" s="10" t="s">
        <v>14</v>
      </c>
      <c r="C1966" s="10" t="s">
        <v>5947</v>
      </c>
      <c r="D1966" s="10" t="s">
        <v>2404</v>
      </c>
      <c r="E1966" s="10" t="s">
        <v>30</v>
      </c>
      <c r="F1966" s="10" t="s">
        <v>10</v>
      </c>
      <c r="G1966" s="10">
        <v>0</v>
      </c>
      <c r="H1966" s="10">
        <v>0</v>
      </c>
      <c r="I1966" s="10" t="s">
        <v>5948</v>
      </c>
      <c r="J1966" s="10" t="s">
        <v>5949</v>
      </c>
      <c r="K1966" s="10" t="s">
        <v>104</v>
      </c>
    </row>
    <row r="1967" spans="1:11" x14ac:dyDescent="0.35">
      <c r="A1967" s="10">
        <v>32547697</v>
      </c>
      <c r="B1967" s="10" t="s">
        <v>331</v>
      </c>
      <c r="C1967" s="10" t="s">
        <v>5950</v>
      </c>
      <c r="D1967" s="10" t="s">
        <v>2990</v>
      </c>
      <c r="E1967" s="10" t="s">
        <v>43</v>
      </c>
      <c r="F1967" s="10" t="s">
        <v>10</v>
      </c>
      <c r="G1967" s="10">
        <v>5</v>
      </c>
      <c r="H1967" s="10">
        <v>0</v>
      </c>
      <c r="I1967" s="10" t="s">
        <v>5951</v>
      </c>
      <c r="J1967" s="10" t="s">
        <v>5952</v>
      </c>
      <c r="K1967" s="10" t="s">
        <v>13</v>
      </c>
    </row>
    <row r="1968" spans="1:11" x14ac:dyDescent="0.35">
      <c r="A1968" s="10">
        <v>32547351</v>
      </c>
      <c r="B1968" s="10" t="s">
        <v>7</v>
      </c>
      <c r="C1968" s="10" t="s">
        <v>5953</v>
      </c>
      <c r="D1968" s="10" t="s">
        <v>5175</v>
      </c>
      <c r="E1968" s="10" t="s">
        <v>43</v>
      </c>
      <c r="F1968" s="10" t="s">
        <v>10</v>
      </c>
      <c r="G1968" s="10">
        <v>0</v>
      </c>
      <c r="H1968" s="10">
        <v>0</v>
      </c>
      <c r="I1968" s="10" t="s">
        <v>5954</v>
      </c>
      <c r="J1968" s="10" t="s">
        <v>5955</v>
      </c>
      <c r="K1968" s="10" t="s">
        <v>104</v>
      </c>
    </row>
    <row r="1969" spans="1:11" x14ac:dyDescent="0.35">
      <c r="A1969" s="10">
        <v>32547257</v>
      </c>
      <c r="B1969" s="10" t="s">
        <v>14</v>
      </c>
      <c r="C1969" s="10" t="s">
        <v>5956</v>
      </c>
      <c r="D1969" s="10" t="s">
        <v>3887</v>
      </c>
      <c r="E1969" s="10" t="s">
        <v>9</v>
      </c>
      <c r="F1969" s="10" t="s">
        <v>10</v>
      </c>
      <c r="G1969" s="10">
        <v>0</v>
      </c>
      <c r="H1969" s="10">
        <v>0</v>
      </c>
      <c r="I1969" s="10" t="s">
        <v>5957</v>
      </c>
      <c r="J1969" s="10" t="s">
        <v>5958</v>
      </c>
      <c r="K1969" s="10" t="s">
        <v>104</v>
      </c>
    </row>
    <row r="1970" spans="1:11" x14ac:dyDescent="0.35">
      <c r="A1970" s="10">
        <v>32547060</v>
      </c>
      <c r="B1970" s="10" t="s">
        <v>7</v>
      </c>
      <c r="C1970" s="10" t="s">
        <v>5959</v>
      </c>
      <c r="D1970" s="10" t="s">
        <v>3195</v>
      </c>
      <c r="E1970" s="10" t="s">
        <v>282</v>
      </c>
      <c r="F1970" s="10" t="s">
        <v>283</v>
      </c>
      <c r="G1970" s="10">
        <v>3</v>
      </c>
      <c r="H1970" s="10">
        <v>51</v>
      </c>
      <c r="I1970" s="10" t="s">
        <v>5960</v>
      </c>
      <c r="J1970" s="10" t="s">
        <v>5961</v>
      </c>
      <c r="K1970" s="10" t="s">
        <v>17</v>
      </c>
    </row>
    <row r="1971" spans="1:11" x14ac:dyDescent="0.35">
      <c r="A1971" s="10">
        <v>32546433</v>
      </c>
      <c r="B1971" s="10" t="s">
        <v>7</v>
      </c>
      <c r="C1971" s="10" t="s">
        <v>5962</v>
      </c>
      <c r="D1971" s="10" t="s">
        <v>2061</v>
      </c>
      <c r="E1971" s="10" t="s">
        <v>43</v>
      </c>
      <c r="F1971" s="10" t="s">
        <v>10</v>
      </c>
      <c r="G1971" s="10">
        <v>5</v>
      </c>
      <c r="H1971" s="10">
        <v>0</v>
      </c>
      <c r="I1971" s="10" t="s">
        <v>5963</v>
      </c>
      <c r="J1971" s="10" t="s">
        <v>5964</v>
      </c>
      <c r="K1971" s="10" t="s">
        <v>17</v>
      </c>
    </row>
    <row r="1972" spans="1:11" x14ac:dyDescent="0.35">
      <c r="A1972" s="10">
        <v>32544824</v>
      </c>
      <c r="B1972" s="10" t="s">
        <v>7</v>
      </c>
      <c r="C1972" s="10" t="s">
        <v>5965</v>
      </c>
      <c r="D1972" s="10" t="s">
        <v>1758</v>
      </c>
      <c r="E1972" s="10" t="s">
        <v>370</v>
      </c>
      <c r="F1972" s="10" t="s">
        <v>283</v>
      </c>
      <c r="G1972" s="10">
        <v>2</v>
      </c>
      <c r="H1972" s="10">
        <v>54</v>
      </c>
      <c r="I1972" s="10" t="s">
        <v>5966</v>
      </c>
      <c r="J1972" s="10" t="s">
        <v>5967</v>
      </c>
      <c r="K1972" s="10" t="s">
        <v>17</v>
      </c>
    </row>
    <row r="1973" spans="1:11" x14ac:dyDescent="0.35">
      <c r="A1973" s="10">
        <v>32543859</v>
      </c>
      <c r="B1973" s="10" t="s">
        <v>7</v>
      </c>
      <c r="C1973" s="10" t="s">
        <v>5968</v>
      </c>
      <c r="D1973" s="10" t="s">
        <v>3887</v>
      </c>
      <c r="E1973" s="10" t="s">
        <v>30</v>
      </c>
      <c r="F1973" s="10" t="s">
        <v>10</v>
      </c>
      <c r="G1973" s="10">
        <v>4</v>
      </c>
      <c r="H1973" s="10">
        <v>0</v>
      </c>
      <c r="I1973" s="10" t="s">
        <v>5969</v>
      </c>
      <c r="J1973" s="10" t="s">
        <v>5970</v>
      </c>
      <c r="K1973" s="10" t="s">
        <v>17</v>
      </c>
    </row>
    <row r="1974" spans="1:11" x14ac:dyDescent="0.35">
      <c r="A1974" s="10">
        <v>32543810</v>
      </c>
      <c r="B1974" s="10" t="s">
        <v>14</v>
      </c>
      <c r="C1974" s="10" t="s">
        <v>5971</v>
      </c>
      <c r="D1974" s="10" t="s">
        <v>3399</v>
      </c>
      <c r="E1974" s="10" t="s">
        <v>392</v>
      </c>
      <c r="F1974" s="10" t="s">
        <v>283</v>
      </c>
      <c r="G1974" s="10">
        <v>2</v>
      </c>
      <c r="H1974" s="10">
        <v>54</v>
      </c>
      <c r="I1974" s="10" t="s">
        <v>5972</v>
      </c>
      <c r="J1974" s="10" t="s">
        <v>5973</v>
      </c>
      <c r="K1974" s="10" t="s">
        <v>17</v>
      </c>
    </row>
    <row r="1975" spans="1:11" x14ac:dyDescent="0.35">
      <c r="A1975" s="10">
        <v>32543058</v>
      </c>
      <c r="B1975" s="10" t="s">
        <v>14</v>
      </c>
      <c r="C1975" s="10" t="s">
        <v>5974</v>
      </c>
      <c r="D1975" s="10" t="s">
        <v>3399</v>
      </c>
      <c r="E1975" s="10" t="s">
        <v>670</v>
      </c>
      <c r="F1975" s="10" t="s">
        <v>283</v>
      </c>
      <c r="G1975" s="10">
        <v>2</v>
      </c>
      <c r="H1975" s="10">
        <v>34</v>
      </c>
      <c r="I1975" s="10" t="s">
        <v>5975</v>
      </c>
      <c r="J1975" s="10" t="s">
        <v>5976</v>
      </c>
      <c r="K1975" s="10" t="s">
        <v>13</v>
      </c>
    </row>
    <row r="1976" spans="1:11" x14ac:dyDescent="0.35">
      <c r="A1976" s="10">
        <v>32542898</v>
      </c>
      <c r="B1976" s="10" t="s">
        <v>14</v>
      </c>
      <c r="C1976" s="10" t="s">
        <v>5977</v>
      </c>
      <c r="D1976" s="10" t="s">
        <v>4693</v>
      </c>
      <c r="E1976" s="10" t="s">
        <v>88</v>
      </c>
      <c r="F1976" s="10" t="s">
        <v>10</v>
      </c>
      <c r="G1976" s="10">
        <v>2</v>
      </c>
      <c r="H1976" s="10">
        <v>0</v>
      </c>
      <c r="I1976" s="10" t="s">
        <v>5978</v>
      </c>
      <c r="J1976" s="10" t="s">
        <v>5979</v>
      </c>
      <c r="K1976" s="10" t="s">
        <v>17</v>
      </c>
    </row>
    <row r="1977" spans="1:11" x14ac:dyDescent="0.35">
      <c r="A1977" s="10">
        <v>32542453</v>
      </c>
      <c r="B1977" s="10" t="s">
        <v>14</v>
      </c>
      <c r="C1977" s="10" t="s">
        <v>5980</v>
      </c>
      <c r="D1977" s="10" t="s">
        <v>4693</v>
      </c>
      <c r="E1977" s="10" t="s">
        <v>30</v>
      </c>
      <c r="F1977" s="10" t="s">
        <v>283</v>
      </c>
      <c r="G1977" s="10">
        <v>3</v>
      </c>
      <c r="H1977" s="10">
        <v>81</v>
      </c>
      <c r="I1977" s="10" t="s">
        <v>5981</v>
      </c>
      <c r="J1977" s="10" t="s">
        <v>5982</v>
      </c>
      <c r="K1977" s="10" t="s">
        <v>17</v>
      </c>
    </row>
    <row r="1978" spans="1:11" x14ac:dyDescent="0.35">
      <c r="A1978" s="10">
        <v>32542310</v>
      </c>
      <c r="B1978" s="10" t="s">
        <v>7</v>
      </c>
      <c r="C1978" s="10" t="s">
        <v>5983</v>
      </c>
      <c r="D1978" s="10" t="s">
        <v>4147</v>
      </c>
      <c r="E1978" s="10" t="s">
        <v>43</v>
      </c>
      <c r="F1978" s="10" t="s">
        <v>10</v>
      </c>
      <c r="G1978" s="10">
        <v>3</v>
      </c>
      <c r="H1978" s="10">
        <v>0</v>
      </c>
      <c r="I1978" s="10" t="s">
        <v>5984</v>
      </c>
      <c r="J1978" s="10" t="s">
        <v>5985</v>
      </c>
      <c r="K1978" s="10" t="s">
        <v>17</v>
      </c>
    </row>
    <row r="1979" spans="1:11" x14ac:dyDescent="0.35">
      <c r="A1979" s="10">
        <v>32541490</v>
      </c>
      <c r="B1979" s="10" t="s">
        <v>14</v>
      </c>
      <c r="C1979" s="10" t="s">
        <v>5986</v>
      </c>
      <c r="D1979" s="10" t="s">
        <v>4354</v>
      </c>
      <c r="E1979" s="10" t="s">
        <v>282</v>
      </c>
      <c r="F1979" s="10" t="s">
        <v>283</v>
      </c>
      <c r="G1979" s="10">
        <v>4</v>
      </c>
      <c r="H1979" s="10">
        <v>68</v>
      </c>
      <c r="I1979" s="10" t="s">
        <v>5987</v>
      </c>
      <c r="J1979" s="10" t="s">
        <v>5988</v>
      </c>
      <c r="K1979" s="10" t="s">
        <v>17</v>
      </c>
    </row>
    <row r="1980" spans="1:11" x14ac:dyDescent="0.35">
      <c r="A1980" s="10">
        <v>32541152</v>
      </c>
      <c r="B1980" s="10" t="s">
        <v>14</v>
      </c>
      <c r="C1980" s="10" t="s">
        <v>5989</v>
      </c>
      <c r="D1980" s="10" t="s">
        <v>5175</v>
      </c>
      <c r="E1980" s="10" t="s">
        <v>19</v>
      </c>
      <c r="F1980" s="10" t="s">
        <v>20</v>
      </c>
      <c r="G1980" s="10">
        <v>2</v>
      </c>
      <c r="H1980" s="10">
        <v>0</v>
      </c>
      <c r="I1980" s="10" t="s">
        <v>5990</v>
      </c>
      <c r="J1980" s="10" t="s">
        <v>5991</v>
      </c>
      <c r="K1980" s="10" t="s">
        <v>17</v>
      </c>
    </row>
    <row r="1981" spans="1:11" x14ac:dyDescent="0.35">
      <c r="A1981" s="10">
        <v>32541059</v>
      </c>
      <c r="B1981" s="10" t="s">
        <v>97</v>
      </c>
      <c r="C1981" s="10" t="s">
        <v>5992</v>
      </c>
      <c r="D1981" s="10" t="s">
        <v>2665</v>
      </c>
      <c r="E1981" s="10" t="s">
        <v>88</v>
      </c>
      <c r="F1981" s="10" t="s">
        <v>10</v>
      </c>
      <c r="G1981" s="10">
        <v>2</v>
      </c>
      <c r="H1981" s="10">
        <v>0</v>
      </c>
      <c r="I1981" s="10" t="s">
        <v>5993</v>
      </c>
      <c r="J1981" s="10" t="s">
        <v>5994</v>
      </c>
      <c r="K1981" s="10" t="s">
        <v>17</v>
      </c>
    </row>
    <row r="1982" spans="1:11" x14ac:dyDescent="0.35">
      <c r="A1982" s="10">
        <v>32540807</v>
      </c>
      <c r="B1982" s="10" t="s">
        <v>138</v>
      </c>
      <c r="C1982" s="10" t="s">
        <v>5995</v>
      </c>
      <c r="D1982" s="10" t="s">
        <v>2665</v>
      </c>
      <c r="E1982" s="10" t="s">
        <v>9</v>
      </c>
      <c r="F1982" s="10" t="s">
        <v>10</v>
      </c>
      <c r="G1982" s="10">
        <v>5</v>
      </c>
      <c r="H1982" s="10">
        <v>0</v>
      </c>
      <c r="I1982" s="10" t="s">
        <v>5996</v>
      </c>
      <c r="J1982" s="10" t="s">
        <v>5997</v>
      </c>
      <c r="K1982" s="10" t="s">
        <v>13</v>
      </c>
    </row>
    <row r="1983" spans="1:11" x14ac:dyDescent="0.35">
      <c r="A1983" s="10">
        <v>32540718</v>
      </c>
      <c r="B1983" s="10" t="s">
        <v>14</v>
      </c>
      <c r="C1983" s="10" t="s">
        <v>5998</v>
      </c>
      <c r="D1983" s="10" t="s">
        <v>1634</v>
      </c>
      <c r="E1983" s="10" t="s">
        <v>43</v>
      </c>
      <c r="F1983" s="10" t="s">
        <v>10</v>
      </c>
      <c r="G1983" s="10">
        <v>4</v>
      </c>
      <c r="H1983" s="10">
        <v>0</v>
      </c>
      <c r="I1983" s="10" t="s">
        <v>5999</v>
      </c>
      <c r="J1983" s="10" t="s">
        <v>6000</v>
      </c>
      <c r="K1983" s="10" t="s">
        <v>17</v>
      </c>
    </row>
    <row r="1984" spans="1:11" x14ac:dyDescent="0.35">
      <c r="A1984" s="10">
        <v>32538970</v>
      </c>
      <c r="B1984" s="10" t="s">
        <v>7</v>
      </c>
      <c r="C1984" s="10" t="s">
        <v>6001</v>
      </c>
      <c r="D1984" s="10" t="s">
        <v>1634</v>
      </c>
      <c r="E1984" s="10" t="s">
        <v>670</v>
      </c>
      <c r="F1984" s="10" t="s">
        <v>283</v>
      </c>
      <c r="G1984" s="10">
        <v>3</v>
      </c>
      <c r="H1984" s="10">
        <v>51</v>
      </c>
      <c r="I1984" s="10" t="s">
        <v>6002</v>
      </c>
      <c r="J1984" s="10" t="s">
        <v>6003</v>
      </c>
      <c r="K1984" s="10" t="s">
        <v>17</v>
      </c>
    </row>
    <row r="1985" spans="1:11" x14ac:dyDescent="0.35">
      <c r="A1985" s="10">
        <v>32538824</v>
      </c>
      <c r="B1985" s="10" t="s">
        <v>7</v>
      </c>
      <c r="C1985" s="10" t="s">
        <v>6004</v>
      </c>
      <c r="D1985" s="10" t="s">
        <v>3853</v>
      </c>
      <c r="E1985" s="10" t="s">
        <v>88</v>
      </c>
      <c r="F1985" s="10" t="s">
        <v>10</v>
      </c>
      <c r="G1985" s="10">
        <v>2</v>
      </c>
      <c r="H1985" s="10">
        <v>0</v>
      </c>
      <c r="I1985" s="10" t="s">
        <v>6005</v>
      </c>
      <c r="J1985" s="10" t="s">
        <v>6006</v>
      </c>
      <c r="K1985" s="10" t="s">
        <v>17</v>
      </c>
    </row>
    <row r="1986" spans="1:11" x14ac:dyDescent="0.35">
      <c r="A1986" s="10">
        <v>32538547</v>
      </c>
      <c r="B1986" s="10" t="s">
        <v>14</v>
      </c>
      <c r="C1986" s="10" t="s">
        <v>6007</v>
      </c>
      <c r="D1986" s="10" t="s">
        <v>1354</v>
      </c>
      <c r="E1986" s="10" t="s">
        <v>392</v>
      </c>
      <c r="F1986" s="10" t="s">
        <v>283</v>
      </c>
      <c r="G1986" s="10">
        <v>2</v>
      </c>
      <c r="H1986" s="10">
        <v>54</v>
      </c>
      <c r="I1986" s="10" t="s">
        <v>6008</v>
      </c>
      <c r="J1986" s="10" t="s">
        <v>6009</v>
      </c>
      <c r="K1986" s="10" t="s">
        <v>13</v>
      </c>
    </row>
    <row r="1987" spans="1:11" x14ac:dyDescent="0.35">
      <c r="A1987" s="10">
        <v>32537486</v>
      </c>
      <c r="B1987" s="10" t="s">
        <v>14</v>
      </c>
      <c r="C1987" s="10" t="s">
        <v>6010</v>
      </c>
      <c r="D1987" s="10" t="s">
        <v>2404</v>
      </c>
      <c r="E1987" s="10" t="s">
        <v>19</v>
      </c>
      <c r="F1987" s="10" t="s">
        <v>20</v>
      </c>
      <c r="G1987" s="10">
        <v>3</v>
      </c>
      <c r="H1987" s="10">
        <v>0</v>
      </c>
      <c r="I1987" s="10" t="s">
        <v>6011</v>
      </c>
      <c r="J1987" s="10" t="s">
        <v>6012</v>
      </c>
      <c r="K1987" s="10" t="s">
        <v>13</v>
      </c>
    </row>
    <row r="1988" spans="1:11" x14ac:dyDescent="0.35">
      <c r="A1988" s="10">
        <v>32537212</v>
      </c>
      <c r="B1988" s="10" t="s">
        <v>14</v>
      </c>
      <c r="C1988" s="10" t="s">
        <v>6013</v>
      </c>
      <c r="D1988" s="10" t="s">
        <v>2665</v>
      </c>
      <c r="E1988" s="10" t="s">
        <v>392</v>
      </c>
      <c r="F1988" s="10" t="s">
        <v>283</v>
      </c>
      <c r="G1988" s="10">
        <v>3</v>
      </c>
      <c r="H1988" s="10">
        <v>51</v>
      </c>
      <c r="I1988" s="10" t="s">
        <v>6014</v>
      </c>
      <c r="J1988" s="10" t="s">
        <v>6015</v>
      </c>
      <c r="K1988" s="10" t="s">
        <v>17</v>
      </c>
    </row>
    <row r="1989" spans="1:11" x14ac:dyDescent="0.35">
      <c r="A1989" s="10">
        <v>32537019</v>
      </c>
      <c r="B1989" s="10" t="s">
        <v>7</v>
      </c>
      <c r="C1989" s="10" t="s">
        <v>6016</v>
      </c>
      <c r="D1989" s="10" t="s">
        <v>3887</v>
      </c>
      <c r="E1989" s="10" t="s">
        <v>43</v>
      </c>
      <c r="F1989" s="10" t="s">
        <v>10</v>
      </c>
      <c r="G1989" s="10">
        <v>2</v>
      </c>
      <c r="H1989" s="10">
        <v>0</v>
      </c>
      <c r="I1989" s="10" t="s">
        <v>6017</v>
      </c>
      <c r="J1989" s="10" t="s">
        <v>6018</v>
      </c>
      <c r="K1989" s="10" t="s">
        <v>17</v>
      </c>
    </row>
    <row r="1990" spans="1:11" x14ac:dyDescent="0.35">
      <c r="A1990" s="10">
        <v>32536959</v>
      </c>
      <c r="B1990" s="10" t="s">
        <v>7</v>
      </c>
      <c r="C1990" s="10" t="s">
        <v>6019</v>
      </c>
      <c r="D1990" s="10" t="s">
        <v>3887</v>
      </c>
      <c r="E1990" s="10" t="s">
        <v>43</v>
      </c>
      <c r="F1990" s="10" t="s">
        <v>10</v>
      </c>
      <c r="G1990" s="10">
        <v>6</v>
      </c>
      <c r="H1990" s="10">
        <v>0</v>
      </c>
      <c r="I1990" s="10" t="s">
        <v>6020</v>
      </c>
      <c r="J1990" s="10" t="s">
        <v>6021</v>
      </c>
      <c r="K1990" s="10" t="s">
        <v>17</v>
      </c>
    </row>
    <row r="1991" spans="1:11" x14ac:dyDescent="0.35">
      <c r="A1991" s="10">
        <v>32536918</v>
      </c>
      <c r="B1991" s="10" t="s">
        <v>138</v>
      </c>
      <c r="C1991" s="10" t="s">
        <v>6022</v>
      </c>
      <c r="D1991" s="10" t="s">
        <v>3853</v>
      </c>
      <c r="E1991" s="10" t="s">
        <v>43</v>
      </c>
      <c r="F1991" s="10" t="s">
        <v>10</v>
      </c>
      <c r="G1991" s="10">
        <v>3</v>
      </c>
      <c r="H1991" s="10">
        <v>0</v>
      </c>
      <c r="I1991" s="10" t="s">
        <v>6023</v>
      </c>
      <c r="J1991" s="10" t="s">
        <v>6024</v>
      </c>
      <c r="K1991" s="10" t="s">
        <v>17</v>
      </c>
    </row>
    <row r="1992" spans="1:11" x14ac:dyDescent="0.35">
      <c r="A1992" s="10">
        <v>32536870</v>
      </c>
      <c r="B1992" s="10" t="s">
        <v>7</v>
      </c>
      <c r="C1992" s="10" t="s">
        <v>6025</v>
      </c>
      <c r="D1992" s="10" t="s">
        <v>3853</v>
      </c>
      <c r="E1992" s="10" t="s">
        <v>88</v>
      </c>
      <c r="F1992" s="10" t="s">
        <v>10</v>
      </c>
      <c r="G1992" s="10">
        <v>2</v>
      </c>
      <c r="H1992" s="10">
        <v>0</v>
      </c>
      <c r="I1992" s="10" t="s">
        <v>6026</v>
      </c>
      <c r="J1992" s="10" t="s">
        <v>6027</v>
      </c>
      <c r="K1992" s="10" t="s">
        <v>17</v>
      </c>
    </row>
    <row r="1993" spans="1:11" x14ac:dyDescent="0.35">
      <c r="A1993" s="10">
        <v>32535936</v>
      </c>
      <c r="B1993" s="10" t="s">
        <v>14</v>
      </c>
      <c r="C1993" s="10" t="s">
        <v>6028</v>
      </c>
      <c r="D1993" s="10" t="s">
        <v>8</v>
      </c>
      <c r="E1993" s="10" t="s">
        <v>30</v>
      </c>
      <c r="F1993" s="10" t="s">
        <v>10</v>
      </c>
      <c r="G1993" s="10">
        <v>2</v>
      </c>
      <c r="H1993" s="10">
        <v>0</v>
      </c>
      <c r="I1993" s="10" t="s">
        <v>6029</v>
      </c>
      <c r="J1993" s="10" t="s">
        <v>6030</v>
      </c>
      <c r="K1993" s="10" t="s">
        <v>17</v>
      </c>
    </row>
    <row r="1994" spans="1:11" x14ac:dyDescent="0.35">
      <c r="A1994" s="10">
        <v>32533569</v>
      </c>
      <c r="B1994" s="10" t="s">
        <v>14</v>
      </c>
      <c r="C1994" s="10" t="s">
        <v>6031</v>
      </c>
      <c r="D1994" s="10" t="s">
        <v>2589</v>
      </c>
      <c r="E1994" s="10" t="s">
        <v>43</v>
      </c>
      <c r="F1994" s="10" t="s">
        <v>10</v>
      </c>
      <c r="G1994" s="10">
        <v>0</v>
      </c>
      <c r="H1994" s="10">
        <v>0</v>
      </c>
      <c r="I1994" s="10" t="s">
        <v>6032</v>
      </c>
      <c r="J1994" s="10" t="s">
        <v>6033</v>
      </c>
      <c r="K1994" s="10" t="s">
        <v>104</v>
      </c>
    </row>
    <row r="1995" spans="1:11" x14ac:dyDescent="0.35">
      <c r="A1995" s="10">
        <v>32532866</v>
      </c>
      <c r="B1995" s="10" t="s">
        <v>7</v>
      </c>
      <c r="C1995" s="10" t="s">
        <v>6034</v>
      </c>
      <c r="D1995" s="10" t="s">
        <v>84</v>
      </c>
      <c r="E1995" s="10" t="s">
        <v>43</v>
      </c>
      <c r="F1995" s="10" t="s">
        <v>10</v>
      </c>
      <c r="G1995" s="10">
        <v>4</v>
      </c>
      <c r="H1995" s="10">
        <v>0</v>
      </c>
      <c r="I1995" s="10" t="s">
        <v>6035</v>
      </c>
      <c r="J1995" s="10" t="s">
        <v>6036</v>
      </c>
      <c r="K1995" s="10" t="s">
        <v>17</v>
      </c>
    </row>
    <row r="1996" spans="1:11" x14ac:dyDescent="0.35">
      <c r="A1996" s="10">
        <v>32532289</v>
      </c>
      <c r="B1996" s="10" t="s">
        <v>7</v>
      </c>
      <c r="C1996" s="10" t="s">
        <v>6037</v>
      </c>
      <c r="D1996" s="10" t="s">
        <v>770</v>
      </c>
      <c r="E1996" s="10" t="s">
        <v>282</v>
      </c>
      <c r="F1996" s="10" t="s">
        <v>405</v>
      </c>
      <c r="G1996" s="10">
        <v>2</v>
      </c>
      <c r="H1996" s="10">
        <v>90</v>
      </c>
      <c r="I1996" s="10" t="s">
        <v>6038</v>
      </c>
      <c r="J1996" s="10" t="s">
        <v>6039</v>
      </c>
      <c r="K1996" s="10" t="s">
        <v>17</v>
      </c>
    </row>
    <row r="1997" spans="1:11" x14ac:dyDescent="0.35">
      <c r="A1997" s="10">
        <v>32531486</v>
      </c>
      <c r="B1997" s="10" t="s">
        <v>7</v>
      </c>
      <c r="C1997" s="10" t="s">
        <v>6040</v>
      </c>
      <c r="D1997" s="10" t="s">
        <v>5175</v>
      </c>
      <c r="E1997" s="10" t="s">
        <v>88</v>
      </c>
      <c r="F1997" s="10" t="s">
        <v>10</v>
      </c>
      <c r="G1997" s="10">
        <v>4</v>
      </c>
      <c r="H1997" s="10">
        <v>0</v>
      </c>
      <c r="I1997" s="10" t="s">
        <v>6041</v>
      </c>
      <c r="J1997" s="10" t="s">
        <v>6042</v>
      </c>
      <c r="K1997" s="10" t="s">
        <v>17</v>
      </c>
    </row>
    <row r="1998" spans="1:11" x14ac:dyDescent="0.35">
      <c r="A1998" s="10">
        <v>32531420</v>
      </c>
      <c r="B1998" s="10" t="s">
        <v>7</v>
      </c>
      <c r="C1998" s="10" t="s">
        <v>6043</v>
      </c>
      <c r="D1998" s="10" t="s">
        <v>2404</v>
      </c>
      <c r="E1998" s="10" t="s">
        <v>392</v>
      </c>
      <c r="F1998" s="10" t="s">
        <v>283</v>
      </c>
      <c r="G1998" s="10">
        <v>1</v>
      </c>
      <c r="H1998" s="10">
        <v>27</v>
      </c>
      <c r="I1998" s="10" t="s">
        <v>6044</v>
      </c>
      <c r="J1998" s="10" t="s">
        <v>6045</v>
      </c>
      <c r="K1998" s="10" t="s">
        <v>17</v>
      </c>
    </row>
    <row r="1999" spans="1:11" x14ac:dyDescent="0.35">
      <c r="A1999" s="10">
        <v>32530947</v>
      </c>
      <c r="B1999" s="10" t="s">
        <v>7</v>
      </c>
      <c r="C1999" s="10" t="s">
        <v>6046</v>
      </c>
      <c r="D1999" s="10" t="s">
        <v>4693</v>
      </c>
      <c r="E1999" s="10" t="s">
        <v>9</v>
      </c>
      <c r="F1999" s="10" t="s">
        <v>10</v>
      </c>
      <c r="G1999" s="10">
        <v>3</v>
      </c>
      <c r="H1999" s="10">
        <v>0</v>
      </c>
      <c r="I1999" s="10" t="s">
        <v>6047</v>
      </c>
      <c r="J1999" s="10" t="s">
        <v>6048</v>
      </c>
      <c r="K1999" s="10" t="s">
        <v>17</v>
      </c>
    </row>
    <row r="2000" spans="1:11" x14ac:dyDescent="0.35">
      <c r="A2000" s="10">
        <v>32530910</v>
      </c>
      <c r="B2000" s="10" t="s">
        <v>14</v>
      </c>
      <c r="C2000" s="10" t="s">
        <v>6049</v>
      </c>
      <c r="D2000" s="10" t="s">
        <v>2061</v>
      </c>
      <c r="E2000" s="10" t="s">
        <v>43</v>
      </c>
      <c r="F2000" s="10" t="s">
        <v>10</v>
      </c>
      <c r="G2000" s="10">
        <v>5</v>
      </c>
      <c r="H2000" s="10">
        <v>0</v>
      </c>
      <c r="I2000" s="10" t="s">
        <v>6050</v>
      </c>
      <c r="J2000" s="10" t="s">
        <v>6051</v>
      </c>
      <c r="K2000" s="10" t="s">
        <v>17</v>
      </c>
    </row>
    <row r="2001" spans="1:11" x14ac:dyDescent="0.35">
      <c r="A2001" s="10">
        <v>32530486</v>
      </c>
      <c r="B2001" s="10" t="s">
        <v>14</v>
      </c>
      <c r="C2001" s="10" t="s">
        <v>6052</v>
      </c>
      <c r="D2001" s="10" t="s">
        <v>1758</v>
      </c>
      <c r="E2001" s="10" t="s">
        <v>282</v>
      </c>
      <c r="F2001" s="10" t="s">
        <v>283</v>
      </c>
      <c r="G2001" s="10">
        <v>2</v>
      </c>
      <c r="H2001" s="10">
        <v>78</v>
      </c>
      <c r="I2001" s="10" t="s">
        <v>6053</v>
      </c>
      <c r="J2001" s="10" t="s">
        <v>6054</v>
      </c>
      <c r="K2001" s="10" t="s">
        <v>17</v>
      </c>
    </row>
    <row r="2002" spans="1:11" x14ac:dyDescent="0.35">
      <c r="A2002" s="10">
        <v>32530352</v>
      </c>
      <c r="B2002" s="10" t="s">
        <v>14</v>
      </c>
      <c r="C2002" s="10" t="s">
        <v>6055</v>
      </c>
      <c r="D2002" s="10" t="s">
        <v>3887</v>
      </c>
      <c r="E2002" s="10" t="s">
        <v>88</v>
      </c>
      <c r="F2002" s="10" t="s">
        <v>10</v>
      </c>
      <c r="G2002" s="10">
        <v>5</v>
      </c>
      <c r="H2002" s="10">
        <v>0</v>
      </c>
      <c r="I2002" s="10" t="s">
        <v>6056</v>
      </c>
      <c r="J2002" s="10" t="s">
        <v>6057</v>
      </c>
      <c r="K2002" s="10" t="s">
        <v>17</v>
      </c>
    </row>
    <row r="2003" spans="1:11" x14ac:dyDescent="0.35">
      <c r="A2003" s="10">
        <v>32530312</v>
      </c>
      <c r="B2003" s="10" t="s">
        <v>7</v>
      </c>
      <c r="C2003" s="10" t="s">
        <v>6058</v>
      </c>
      <c r="D2003" s="10" t="s">
        <v>3195</v>
      </c>
      <c r="E2003" s="10" t="s">
        <v>30</v>
      </c>
      <c r="F2003" s="10" t="s">
        <v>10</v>
      </c>
      <c r="G2003" s="10">
        <v>4</v>
      </c>
      <c r="H2003" s="10">
        <v>0</v>
      </c>
      <c r="I2003" s="10" t="s">
        <v>6059</v>
      </c>
      <c r="J2003" s="10" t="s">
        <v>6060</v>
      </c>
      <c r="K2003" s="10" t="s">
        <v>17</v>
      </c>
    </row>
    <row r="2004" spans="1:11" x14ac:dyDescent="0.35">
      <c r="A2004" s="10">
        <v>32530020</v>
      </c>
      <c r="B2004" s="10" t="s">
        <v>7</v>
      </c>
      <c r="C2004" s="10" t="s">
        <v>6061</v>
      </c>
      <c r="D2004" s="10" t="s">
        <v>2990</v>
      </c>
      <c r="E2004" s="10" t="s">
        <v>9</v>
      </c>
      <c r="F2004" s="10" t="s">
        <v>10</v>
      </c>
      <c r="G2004" s="10">
        <v>0</v>
      </c>
      <c r="H2004" s="10">
        <v>0</v>
      </c>
      <c r="I2004" s="10" t="s">
        <v>6062</v>
      </c>
      <c r="J2004" s="10" t="s">
        <v>6063</v>
      </c>
      <c r="K2004" s="10" t="s">
        <v>104</v>
      </c>
    </row>
    <row r="2005" spans="1:11" x14ac:dyDescent="0.35">
      <c r="A2005" s="10">
        <v>32529686</v>
      </c>
      <c r="B2005" s="10" t="s">
        <v>14</v>
      </c>
      <c r="C2005" s="10" t="s">
        <v>6064</v>
      </c>
      <c r="D2005" s="10" t="s">
        <v>4354</v>
      </c>
      <c r="E2005" s="10" t="s">
        <v>30</v>
      </c>
      <c r="F2005" s="10" t="s">
        <v>10</v>
      </c>
      <c r="G2005" s="10">
        <v>2</v>
      </c>
      <c r="H2005" s="10">
        <v>0</v>
      </c>
      <c r="I2005" s="10" t="s">
        <v>6065</v>
      </c>
      <c r="J2005" s="10" t="s">
        <v>6066</v>
      </c>
      <c r="K2005" s="10" t="s">
        <v>17</v>
      </c>
    </row>
    <row r="2006" spans="1:11" x14ac:dyDescent="0.35">
      <c r="A2006" s="10">
        <v>32529449</v>
      </c>
      <c r="B2006" s="10" t="s">
        <v>97</v>
      </c>
      <c r="C2006" s="10" t="s">
        <v>6067</v>
      </c>
      <c r="D2006" s="10" t="s">
        <v>3853</v>
      </c>
      <c r="E2006" s="10" t="s">
        <v>19</v>
      </c>
      <c r="F2006" s="10" t="s">
        <v>20</v>
      </c>
      <c r="G2006" s="10">
        <v>5</v>
      </c>
      <c r="H2006" s="10">
        <v>0</v>
      </c>
      <c r="I2006" s="10" t="s">
        <v>6068</v>
      </c>
      <c r="J2006" s="10" t="s">
        <v>6069</v>
      </c>
      <c r="K2006" s="10" t="s">
        <v>17</v>
      </c>
    </row>
    <row r="2007" spans="1:11" x14ac:dyDescent="0.35">
      <c r="A2007" s="10">
        <v>32529315</v>
      </c>
      <c r="B2007" s="10" t="s">
        <v>331</v>
      </c>
      <c r="C2007" s="10" t="s">
        <v>6070</v>
      </c>
      <c r="D2007" s="10" t="s">
        <v>4693</v>
      </c>
      <c r="E2007" s="10" t="s">
        <v>9</v>
      </c>
      <c r="F2007" s="10" t="s">
        <v>10</v>
      </c>
      <c r="G2007" s="10">
        <v>2</v>
      </c>
      <c r="H2007" s="10">
        <v>0</v>
      </c>
      <c r="I2007" s="10" t="s">
        <v>6071</v>
      </c>
      <c r="J2007" s="10" t="s">
        <v>6072</v>
      </c>
      <c r="K2007" s="10" t="s">
        <v>17</v>
      </c>
    </row>
    <row r="2008" spans="1:11" x14ac:dyDescent="0.35">
      <c r="A2008" s="10">
        <v>32529052</v>
      </c>
      <c r="B2008" s="10" t="s">
        <v>97</v>
      </c>
      <c r="C2008" s="10" t="s">
        <v>6073</v>
      </c>
      <c r="D2008" s="10" t="s">
        <v>1969</v>
      </c>
      <c r="E2008" s="10" t="s">
        <v>19</v>
      </c>
      <c r="F2008" s="10" t="s">
        <v>20</v>
      </c>
      <c r="G2008" s="10">
        <v>4</v>
      </c>
      <c r="H2008" s="10">
        <v>0</v>
      </c>
      <c r="I2008" s="10" t="s">
        <v>6074</v>
      </c>
      <c r="J2008" s="10" t="s">
        <v>6075</v>
      </c>
      <c r="K2008" s="10" t="s">
        <v>17</v>
      </c>
    </row>
    <row r="2009" spans="1:11" x14ac:dyDescent="0.35">
      <c r="A2009" s="10">
        <v>32528363</v>
      </c>
      <c r="B2009" s="10" t="s">
        <v>7</v>
      </c>
      <c r="C2009" s="10" t="s">
        <v>6076</v>
      </c>
      <c r="D2009" s="10" t="s">
        <v>2986</v>
      </c>
      <c r="E2009" s="10" t="s">
        <v>30</v>
      </c>
      <c r="F2009" s="10" t="s">
        <v>10</v>
      </c>
      <c r="G2009" s="10">
        <v>1</v>
      </c>
      <c r="H2009" s="10">
        <v>0</v>
      </c>
      <c r="I2009" s="10" t="s">
        <v>6077</v>
      </c>
      <c r="J2009" s="10" t="s">
        <v>6078</v>
      </c>
      <c r="K2009" s="10" t="s">
        <v>17</v>
      </c>
    </row>
    <row r="2010" spans="1:11" x14ac:dyDescent="0.35">
      <c r="A2010" s="10">
        <v>32527939</v>
      </c>
      <c r="B2010" s="10" t="s">
        <v>14</v>
      </c>
      <c r="C2010" s="10" t="s">
        <v>6079</v>
      </c>
      <c r="D2010" s="10" t="s">
        <v>1254</v>
      </c>
      <c r="E2010" s="10" t="s">
        <v>30</v>
      </c>
      <c r="F2010" s="10" t="s">
        <v>10</v>
      </c>
      <c r="G2010" s="10">
        <v>0</v>
      </c>
      <c r="H2010" s="10">
        <v>0</v>
      </c>
      <c r="I2010" s="10" t="s">
        <v>6080</v>
      </c>
      <c r="J2010" s="10" t="s">
        <v>6081</v>
      </c>
      <c r="K2010" s="10" t="s">
        <v>104</v>
      </c>
    </row>
    <row r="2011" spans="1:11" x14ac:dyDescent="0.35">
      <c r="A2011" s="10">
        <v>32527829</v>
      </c>
      <c r="B2011" s="10" t="s">
        <v>7</v>
      </c>
      <c r="C2011" s="10" t="s">
        <v>6082</v>
      </c>
      <c r="D2011" s="10" t="s">
        <v>4147</v>
      </c>
      <c r="E2011" s="10" t="s">
        <v>370</v>
      </c>
      <c r="F2011" s="10" t="s">
        <v>283</v>
      </c>
      <c r="G2011" s="10">
        <v>4</v>
      </c>
      <c r="H2011" s="10">
        <v>108</v>
      </c>
      <c r="I2011" s="10" t="s">
        <v>6083</v>
      </c>
      <c r="J2011" s="10" t="s">
        <v>6084</v>
      </c>
      <c r="K2011" s="10" t="s">
        <v>13</v>
      </c>
    </row>
    <row r="2012" spans="1:11" x14ac:dyDescent="0.35">
      <c r="A2012" s="10">
        <v>32527338</v>
      </c>
      <c r="B2012" s="10" t="s">
        <v>7</v>
      </c>
      <c r="C2012" s="10" t="s">
        <v>6085</v>
      </c>
      <c r="D2012" s="10" t="s">
        <v>4693</v>
      </c>
      <c r="E2012" s="10" t="s">
        <v>43</v>
      </c>
      <c r="F2012" s="10" t="s">
        <v>10</v>
      </c>
      <c r="G2012" s="10">
        <v>5</v>
      </c>
      <c r="H2012" s="10">
        <v>0</v>
      </c>
      <c r="I2012" s="10" t="s">
        <v>6086</v>
      </c>
      <c r="J2012" s="10" t="s">
        <v>6087</v>
      </c>
      <c r="K2012" s="10" t="s">
        <v>17</v>
      </c>
    </row>
    <row r="2013" spans="1:11" x14ac:dyDescent="0.35">
      <c r="A2013" s="10">
        <v>32527177</v>
      </c>
      <c r="B2013" s="10" t="s">
        <v>14</v>
      </c>
      <c r="C2013" s="10" t="s">
        <v>6088</v>
      </c>
      <c r="D2013" s="10" t="s">
        <v>770</v>
      </c>
      <c r="E2013" s="10" t="s">
        <v>88</v>
      </c>
      <c r="F2013" s="10" t="s">
        <v>10</v>
      </c>
      <c r="G2013" s="10">
        <v>3</v>
      </c>
      <c r="H2013" s="10">
        <v>0</v>
      </c>
      <c r="I2013" s="10" t="s">
        <v>6089</v>
      </c>
      <c r="J2013" s="10" t="s">
        <v>6090</v>
      </c>
      <c r="K2013" s="10" t="s">
        <v>17</v>
      </c>
    </row>
    <row r="2014" spans="1:11" x14ac:dyDescent="0.35">
      <c r="A2014" s="10">
        <v>32527084</v>
      </c>
      <c r="B2014" s="10" t="s">
        <v>97</v>
      </c>
      <c r="C2014" s="10" t="s">
        <v>6091</v>
      </c>
      <c r="D2014" s="10" t="s">
        <v>2404</v>
      </c>
      <c r="E2014" s="10" t="s">
        <v>19</v>
      </c>
      <c r="F2014" s="10" t="s">
        <v>20</v>
      </c>
      <c r="G2014" s="10">
        <v>3</v>
      </c>
      <c r="H2014" s="10">
        <v>0</v>
      </c>
      <c r="I2014" s="10" t="s">
        <v>6092</v>
      </c>
      <c r="J2014" s="10" t="s">
        <v>6093</v>
      </c>
      <c r="K2014" s="10" t="s">
        <v>13</v>
      </c>
    </row>
    <row r="2015" spans="1:11" x14ac:dyDescent="0.35">
      <c r="A2015" s="10">
        <v>32527064</v>
      </c>
      <c r="B2015" s="10" t="s">
        <v>7</v>
      </c>
      <c r="C2015" s="10" t="s">
        <v>6094</v>
      </c>
      <c r="D2015" s="10" t="s">
        <v>1758</v>
      </c>
      <c r="E2015" s="10" t="s">
        <v>43</v>
      </c>
      <c r="F2015" s="10" t="s">
        <v>10</v>
      </c>
      <c r="G2015" s="10">
        <v>0</v>
      </c>
      <c r="H2015" s="10">
        <v>0</v>
      </c>
      <c r="I2015" s="10" t="s">
        <v>6095</v>
      </c>
      <c r="J2015" s="10" t="s">
        <v>6096</v>
      </c>
      <c r="K2015" s="10" t="s">
        <v>104</v>
      </c>
    </row>
    <row r="2016" spans="1:11" x14ac:dyDescent="0.35">
      <c r="A2016" s="10">
        <v>32526953</v>
      </c>
      <c r="B2016" s="10" t="s">
        <v>14</v>
      </c>
      <c r="C2016" s="10" t="s">
        <v>6097</v>
      </c>
      <c r="D2016" s="10" t="s">
        <v>3887</v>
      </c>
      <c r="E2016" s="10" t="s">
        <v>30</v>
      </c>
      <c r="F2016" s="10" t="s">
        <v>10</v>
      </c>
      <c r="G2016" s="10">
        <v>4</v>
      </c>
      <c r="H2016" s="10">
        <v>0</v>
      </c>
      <c r="I2016" s="10" t="s">
        <v>6098</v>
      </c>
      <c r="J2016" s="10" t="s">
        <v>6099</v>
      </c>
      <c r="K2016" s="10" t="s">
        <v>17</v>
      </c>
    </row>
    <row r="2017" spans="1:11" x14ac:dyDescent="0.35">
      <c r="A2017" s="10">
        <v>32526086</v>
      </c>
      <c r="B2017" s="10" t="s">
        <v>14</v>
      </c>
      <c r="C2017" s="10" t="s">
        <v>6100</v>
      </c>
      <c r="D2017" s="10" t="s">
        <v>2589</v>
      </c>
      <c r="E2017" s="10" t="s">
        <v>88</v>
      </c>
      <c r="F2017" s="10" t="s">
        <v>10</v>
      </c>
      <c r="G2017" s="10">
        <v>4</v>
      </c>
      <c r="H2017" s="10">
        <v>0</v>
      </c>
      <c r="I2017" s="10" t="s">
        <v>6101</v>
      </c>
      <c r="J2017" s="10" t="s">
        <v>6102</v>
      </c>
      <c r="K2017" s="10" t="s">
        <v>13</v>
      </c>
    </row>
    <row r="2018" spans="1:11" x14ac:dyDescent="0.35">
      <c r="A2018" s="10">
        <v>32525911</v>
      </c>
      <c r="B2018" s="10" t="s">
        <v>138</v>
      </c>
      <c r="C2018" s="10" t="s">
        <v>6103</v>
      </c>
      <c r="D2018" s="10" t="s">
        <v>336</v>
      </c>
      <c r="E2018" s="10" t="s">
        <v>19</v>
      </c>
      <c r="F2018" s="10" t="s">
        <v>20</v>
      </c>
      <c r="G2018" s="10">
        <v>2</v>
      </c>
      <c r="H2018" s="10">
        <v>0</v>
      </c>
      <c r="I2018" s="10" t="s">
        <v>6104</v>
      </c>
      <c r="J2018" s="10" t="s">
        <v>6105</v>
      </c>
      <c r="K2018" s="10" t="s">
        <v>17</v>
      </c>
    </row>
    <row r="2019" spans="1:11" x14ac:dyDescent="0.35">
      <c r="A2019" s="10">
        <v>32524526</v>
      </c>
      <c r="B2019" s="10" t="s">
        <v>14</v>
      </c>
      <c r="C2019" s="10" t="s">
        <v>6106</v>
      </c>
      <c r="D2019" s="10" t="s">
        <v>3399</v>
      </c>
      <c r="E2019" s="10" t="s">
        <v>43</v>
      </c>
      <c r="F2019" s="10" t="s">
        <v>10</v>
      </c>
      <c r="G2019" s="10">
        <v>0</v>
      </c>
      <c r="H2019" s="10">
        <v>0</v>
      </c>
      <c r="I2019" s="10" t="s">
        <v>6107</v>
      </c>
      <c r="J2019" s="10" t="s">
        <v>6108</v>
      </c>
      <c r="K2019" s="10" t="s">
        <v>104</v>
      </c>
    </row>
    <row r="2020" spans="1:11" x14ac:dyDescent="0.35">
      <c r="A2020" s="10">
        <v>32524408</v>
      </c>
      <c r="B2020" s="10" t="s">
        <v>14</v>
      </c>
      <c r="C2020" s="10" t="s">
        <v>6109</v>
      </c>
      <c r="D2020" s="10" t="s">
        <v>897</v>
      </c>
      <c r="E2020" s="10" t="s">
        <v>19</v>
      </c>
      <c r="F2020" s="10" t="s">
        <v>20</v>
      </c>
      <c r="G2020" s="10">
        <v>3</v>
      </c>
      <c r="H2020" s="10">
        <v>0</v>
      </c>
      <c r="I2020" s="10" t="s">
        <v>6110</v>
      </c>
      <c r="J2020" s="10" t="s">
        <v>6111</v>
      </c>
      <c r="K2020" s="10" t="s">
        <v>17</v>
      </c>
    </row>
    <row r="2021" spans="1:11" x14ac:dyDescent="0.35">
      <c r="A2021" s="10">
        <v>32524204</v>
      </c>
      <c r="B2021" s="10" t="s">
        <v>14</v>
      </c>
      <c r="C2021" s="10" t="s">
        <v>6112</v>
      </c>
      <c r="D2021" s="10" t="s">
        <v>4147</v>
      </c>
      <c r="E2021" s="10" t="s">
        <v>88</v>
      </c>
      <c r="F2021" s="10" t="s">
        <v>10</v>
      </c>
      <c r="G2021" s="10">
        <v>3</v>
      </c>
      <c r="H2021" s="10">
        <v>0</v>
      </c>
      <c r="I2021" s="10" t="s">
        <v>6113</v>
      </c>
      <c r="J2021" s="10" t="s">
        <v>6114</v>
      </c>
      <c r="K2021" s="10" t="s">
        <v>17</v>
      </c>
    </row>
    <row r="2022" spans="1:11" x14ac:dyDescent="0.35">
      <c r="A2022" s="10">
        <v>32523624</v>
      </c>
      <c r="B2022" s="10" t="s">
        <v>14</v>
      </c>
      <c r="C2022" s="10" t="s">
        <v>6115</v>
      </c>
      <c r="D2022" s="10" t="s">
        <v>2990</v>
      </c>
      <c r="E2022" s="10" t="s">
        <v>88</v>
      </c>
      <c r="F2022" s="10" t="s">
        <v>10</v>
      </c>
      <c r="G2022" s="10">
        <v>2</v>
      </c>
      <c r="H2022" s="10">
        <v>0</v>
      </c>
      <c r="I2022" s="10" t="s">
        <v>6116</v>
      </c>
      <c r="J2022" s="10" t="s">
        <v>6117</v>
      </c>
      <c r="K2022" s="10" t="s">
        <v>17</v>
      </c>
    </row>
    <row r="2023" spans="1:11" x14ac:dyDescent="0.35">
      <c r="A2023" s="10">
        <v>32519334</v>
      </c>
      <c r="B2023" s="10" t="s">
        <v>14</v>
      </c>
      <c r="C2023" s="10" t="s">
        <v>6118</v>
      </c>
      <c r="D2023" s="10" t="s">
        <v>1254</v>
      </c>
      <c r="E2023" s="10" t="s">
        <v>43</v>
      </c>
      <c r="F2023" s="10" t="s">
        <v>10</v>
      </c>
      <c r="G2023" s="10">
        <v>2</v>
      </c>
      <c r="H2023" s="10">
        <v>0</v>
      </c>
      <c r="I2023" s="10" t="s">
        <v>6119</v>
      </c>
      <c r="J2023" s="10" t="s">
        <v>6120</v>
      </c>
      <c r="K2023" s="10" t="s">
        <v>13</v>
      </c>
    </row>
    <row r="2024" spans="1:11" x14ac:dyDescent="0.35">
      <c r="A2024" s="10">
        <v>32517818</v>
      </c>
      <c r="B2024" s="10" t="s">
        <v>14</v>
      </c>
      <c r="C2024" s="10" t="s">
        <v>6121</v>
      </c>
      <c r="D2024" s="10" t="s">
        <v>1634</v>
      </c>
      <c r="E2024" s="10" t="s">
        <v>9</v>
      </c>
      <c r="F2024" s="10" t="s">
        <v>10</v>
      </c>
      <c r="G2024" s="10">
        <v>4</v>
      </c>
      <c r="H2024" s="10">
        <v>0</v>
      </c>
      <c r="I2024" s="10" t="s">
        <v>6122</v>
      </c>
      <c r="J2024" s="10" t="s">
        <v>6123</v>
      </c>
      <c r="K2024" s="10" t="s">
        <v>13</v>
      </c>
    </row>
    <row r="2025" spans="1:11" x14ac:dyDescent="0.35">
      <c r="A2025" s="10">
        <v>32517375</v>
      </c>
      <c r="B2025" s="10" t="s">
        <v>14</v>
      </c>
      <c r="C2025" s="10" t="s">
        <v>6124</v>
      </c>
      <c r="D2025" s="10" t="s">
        <v>1354</v>
      </c>
      <c r="E2025" s="10" t="s">
        <v>43</v>
      </c>
      <c r="F2025" s="10" t="s">
        <v>10</v>
      </c>
      <c r="G2025" s="10">
        <v>2</v>
      </c>
      <c r="H2025" s="10">
        <v>0</v>
      </c>
      <c r="I2025" s="10" t="s">
        <v>6125</v>
      </c>
      <c r="J2025" s="10" t="s">
        <v>6126</v>
      </c>
      <c r="K2025" s="10" t="s">
        <v>17</v>
      </c>
    </row>
    <row r="2026" spans="1:11" x14ac:dyDescent="0.35">
      <c r="A2026" s="10">
        <v>32517048</v>
      </c>
      <c r="B2026" s="10" t="s">
        <v>14</v>
      </c>
      <c r="C2026" s="10" t="s">
        <v>6127</v>
      </c>
      <c r="D2026" s="10" t="s">
        <v>2990</v>
      </c>
      <c r="E2026" s="10" t="s">
        <v>19</v>
      </c>
      <c r="F2026" s="10" t="s">
        <v>20</v>
      </c>
      <c r="G2026" s="10">
        <v>2</v>
      </c>
      <c r="H2026" s="10">
        <v>0</v>
      </c>
      <c r="I2026" s="10" t="s">
        <v>6128</v>
      </c>
      <c r="J2026" s="10" t="s">
        <v>6129</v>
      </c>
      <c r="K2026" s="10" t="s">
        <v>17</v>
      </c>
    </row>
    <row r="2027" spans="1:11" x14ac:dyDescent="0.35">
      <c r="A2027" s="10">
        <v>32517006</v>
      </c>
      <c r="B2027" s="10" t="s">
        <v>7</v>
      </c>
      <c r="C2027" s="10" t="s">
        <v>6130</v>
      </c>
      <c r="D2027" s="10" t="s">
        <v>4147</v>
      </c>
      <c r="E2027" s="10" t="s">
        <v>43</v>
      </c>
      <c r="F2027" s="10" t="s">
        <v>10</v>
      </c>
      <c r="G2027" s="10">
        <v>3</v>
      </c>
      <c r="H2027" s="10">
        <v>0</v>
      </c>
      <c r="I2027" s="10" t="s">
        <v>6131</v>
      </c>
      <c r="J2027" s="10" t="s">
        <v>6132</v>
      </c>
      <c r="K2027" s="10" t="s">
        <v>17</v>
      </c>
    </row>
    <row r="2028" spans="1:11" x14ac:dyDescent="0.35">
      <c r="A2028" s="10">
        <v>32516158</v>
      </c>
      <c r="B2028" s="10" t="s">
        <v>14</v>
      </c>
      <c r="C2028" s="10" t="s">
        <v>6133</v>
      </c>
      <c r="D2028" s="10" t="s">
        <v>3887</v>
      </c>
      <c r="E2028" s="10" t="s">
        <v>9</v>
      </c>
      <c r="F2028" s="10" t="s">
        <v>10</v>
      </c>
      <c r="G2028" s="10">
        <v>3</v>
      </c>
      <c r="H2028" s="10">
        <v>0</v>
      </c>
      <c r="I2028" s="10" t="s">
        <v>6134</v>
      </c>
      <c r="J2028" s="10" t="s">
        <v>6135</v>
      </c>
      <c r="K2028" s="10" t="s">
        <v>17</v>
      </c>
    </row>
    <row r="2029" spans="1:11" x14ac:dyDescent="0.35">
      <c r="A2029" s="10">
        <v>32515847</v>
      </c>
      <c r="B2029" s="10" t="s">
        <v>7</v>
      </c>
      <c r="C2029" s="10" t="s">
        <v>6136</v>
      </c>
      <c r="D2029" s="10" t="s">
        <v>2665</v>
      </c>
      <c r="E2029" s="10" t="s">
        <v>43</v>
      </c>
      <c r="F2029" s="10" t="s">
        <v>10</v>
      </c>
      <c r="G2029" s="10">
        <v>2</v>
      </c>
      <c r="H2029" s="10">
        <v>0</v>
      </c>
      <c r="I2029" s="10" t="s">
        <v>6137</v>
      </c>
      <c r="J2029" s="10" t="s">
        <v>6138</v>
      </c>
      <c r="K2029" s="10" t="s">
        <v>17</v>
      </c>
    </row>
    <row r="2030" spans="1:11" x14ac:dyDescent="0.35">
      <c r="A2030" s="10">
        <v>32515558</v>
      </c>
      <c r="B2030" s="10" t="s">
        <v>7</v>
      </c>
      <c r="C2030" s="10" t="s">
        <v>6139</v>
      </c>
      <c r="D2030" s="10" t="s">
        <v>3887</v>
      </c>
      <c r="E2030" s="10" t="s">
        <v>43</v>
      </c>
      <c r="F2030" s="10" t="s">
        <v>10</v>
      </c>
      <c r="G2030" s="10">
        <v>2</v>
      </c>
      <c r="H2030" s="10">
        <v>0</v>
      </c>
      <c r="I2030" s="10" t="s">
        <v>6140</v>
      </c>
      <c r="J2030" s="10" t="s">
        <v>6141</v>
      </c>
      <c r="K2030" s="10" t="s">
        <v>17</v>
      </c>
    </row>
    <row r="2031" spans="1:11" x14ac:dyDescent="0.35">
      <c r="A2031" s="10">
        <v>32515295</v>
      </c>
      <c r="B2031" s="10" t="s">
        <v>14</v>
      </c>
      <c r="C2031" s="10" t="s">
        <v>6142</v>
      </c>
      <c r="D2031" s="10" t="s">
        <v>2986</v>
      </c>
      <c r="E2031" s="10" t="s">
        <v>19</v>
      </c>
      <c r="F2031" s="10" t="s">
        <v>20</v>
      </c>
      <c r="G2031" s="10">
        <v>2</v>
      </c>
      <c r="H2031" s="10">
        <v>0</v>
      </c>
      <c r="I2031" s="10" t="s">
        <v>6143</v>
      </c>
      <c r="J2031" s="10" t="s">
        <v>6144</v>
      </c>
      <c r="K2031" s="10" t="s">
        <v>17</v>
      </c>
    </row>
    <row r="2032" spans="1:11" x14ac:dyDescent="0.35">
      <c r="A2032" s="10">
        <v>32515092</v>
      </c>
      <c r="B2032" s="10" t="s">
        <v>14</v>
      </c>
      <c r="C2032" s="10" t="s">
        <v>6145</v>
      </c>
      <c r="D2032" s="10" t="s">
        <v>3195</v>
      </c>
      <c r="E2032" s="10" t="s">
        <v>9</v>
      </c>
      <c r="F2032" s="10" t="s">
        <v>10</v>
      </c>
      <c r="G2032" s="10">
        <v>1</v>
      </c>
      <c r="H2032" s="10">
        <v>0</v>
      </c>
      <c r="I2032" s="10" t="s">
        <v>6146</v>
      </c>
      <c r="J2032" s="10" t="s">
        <v>6147</v>
      </c>
      <c r="K2032" s="10" t="s">
        <v>17</v>
      </c>
    </row>
    <row r="2033" spans="1:11" x14ac:dyDescent="0.35">
      <c r="A2033" s="10">
        <v>32513014</v>
      </c>
      <c r="B2033" s="10" t="s">
        <v>14</v>
      </c>
      <c r="C2033" s="10" t="s">
        <v>6148</v>
      </c>
      <c r="D2033" s="10" t="s">
        <v>3887</v>
      </c>
      <c r="E2033" s="10" t="s">
        <v>43</v>
      </c>
      <c r="F2033" s="10" t="s">
        <v>10</v>
      </c>
      <c r="G2033" s="10">
        <v>4</v>
      </c>
      <c r="H2033" s="10">
        <v>0</v>
      </c>
      <c r="I2033" s="10" t="s">
        <v>6149</v>
      </c>
      <c r="J2033" s="10" t="s">
        <v>6150</v>
      </c>
      <c r="K2033" s="10" t="s">
        <v>13</v>
      </c>
    </row>
    <row r="2034" spans="1:11" x14ac:dyDescent="0.35">
      <c r="A2034" s="10">
        <v>32512975</v>
      </c>
      <c r="B2034" s="10" t="s">
        <v>14</v>
      </c>
      <c r="C2034" s="10" t="s">
        <v>6151</v>
      </c>
      <c r="D2034" s="10" t="s">
        <v>3887</v>
      </c>
      <c r="E2034" s="10" t="s">
        <v>43</v>
      </c>
      <c r="F2034" s="10" t="s">
        <v>10</v>
      </c>
      <c r="G2034" s="10">
        <v>3</v>
      </c>
      <c r="H2034" s="10">
        <v>0</v>
      </c>
      <c r="I2034" s="10" t="s">
        <v>6152</v>
      </c>
      <c r="J2034" s="10" t="s">
        <v>6153</v>
      </c>
      <c r="K2034" s="10" t="s">
        <v>17</v>
      </c>
    </row>
    <row r="2035" spans="1:11" x14ac:dyDescent="0.35">
      <c r="A2035" s="10">
        <v>32512375</v>
      </c>
      <c r="B2035" s="10" t="s">
        <v>7</v>
      </c>
      <c r="C2035" s="10" t="s">
        <v>6154</v>
      </c>
      <c r="D2035" s="10" t="s">
        <v>2665</v>
      </c>
      <c r="E2035" s="10" t="s">
        <v>19</v>
      </c>
      <c r="F2035" s="10" t="s">
        <v>20</v>
      </c>
      <c r="G2035" s="10">
        <v>4</v>
      </c>
      <c r="H2035" s="10">
        <v>0</v>
      </c>
      <c r="I2035" s="10" t="s">
        <v>6155</v>
      </c>
      <c r="J2035" s="10" t="s">
        <v>6156</v>
      </c>
      <c r="K2035" s="10" t="s">
        <v>13</v>
      </c>
    </row>
    <row r="2036" spans="1:11" x14ac:dyDescent="0.35">
      <c r="A2036" s="10">
        <v>32511604</v>
      </c>
      <c r="B2036" s="10" t="s">
        <v>14</v>
      </c>
      <c r="C2036" s="10" t="s">
        <v>6157</v>
      </c>
      <c r="D2036" s="10" t="s">
        <v>1634</v>
      </c>
      <c r="E2036" s="10" t="s">
        <v>670</v>
      </c>
      <c r="F2036" s="10" t="s">
        <v>283</v>
      </c>
      <c r="G2036" s="10">
        <v>2</v>
      </c>
      <c r="H2036" s="10">
        <v>34</v>
      </c>
      <c r="I2036" s="10" t="s">
        <v>6158</v>
      </c>
      <c r="J2036" s="10" t="s">
        <v>6159</v>
      </c>
      <c r="K2036" s="10" t="s">
        <v>13</v>
      </c>
    </row>
    <row r="2037" spans="1:11" x14ac:dyDescent="0.35">
      <c r="A2037" s="10">
        <v>32511317</v>
      </c>
      <c r="B2037" s="10" t="s">
        <v>61</v>
      </c>
      <c r="C2037" s="10" t="s">
        <v>6160</v>
      </c>
      <c r="D2037" s="10" t="s">
        <v>2665</v>
      </c>
      <c r="E2037" s="10" t="s">
        <v>43</v>
      </c>
      <c r="F2037" s="10" t="s">
        <v>10</v>
      </c>
      <c r="G2037" s="10">
        <v>2</v>
      </c>
      <c r="H2037" s="10">
        <v>0</v>
      </c>
      <c r="I2037" s="10" t="s">
        <v>6161</v>
      </c>
      <c r="J2037" s="10" t="s">
        <v>6162</v>
      </c>
      <c r="K2037" s="10" t="s">
        <v>13</v>
      </c>
    </row>
    <row r="2038" spans="1:11" x14ac:dyDescent="0.35">
      <c r="A2038" s="10">
        <v>32510643</v>
      </c>
      <c r="B2038" s="10" t="s">
        <v>7</v>
      </c>
      <c r="C2038" s="10" t="s">
        <v>6163</v>
      </c>
      <c r="D2038" s="10" t="s">
        <v>4354</v>
      </c>
      <c r="E2038" s="10" t="s">
        <v>19</v>
      </c>
      <c r="F2038" s="10" t="s">
        <v>20</v>
      </c>
      <c r="G2038" s="10">
        <v>3</v>
      </c>
      <c r="H2038" s="10">
        <v>0</v>
      </c>
      <c r="I2038" s="10" t="s">
        <v>6164</v>
      </c>
      <c r="J2038" s="10" t="s">
        <v>6165</v>
      </c>
      <c r="K2038" s="10" t="s">
        <v>13</v>
      </c>
    </row>
    <row r="2039" spans="1:11" x14ac:dyDescent="0.35">
      <c r="A2039" s="10">
        <v>32510410</v>
      </c>
      <c r="B2039" s="10" t="s">
        <v>14</v>
      </c>
      <c r="C2039" s="10" t="s">
        <v>6166</v>
      </c>
      <c r="D2039" s="10" t="s">
        <v>2990</v>
      </c>
      <c r="E2039" s="10" t="s">
        <v>30</v>
      </c>
      <c r="F2039" s="10" t="s">
        <v>10</v>
      </c>
      <c r="G2039" s="10">
        <v>6</v>
      </c>
      <c r="H2039" s="10">
        <v>0</v>
      </c>
      <c r="I2039" s="10" t="s">
        <v>6167</v>
      </c>
      <c r="J2039" s="10" t="s">
        <v>6168</v>
      </c>
      <c r="K2039" s="10" t="s">
        <v>17</v>
      </c>
    </row>
    <row r="2040" spans="1:11" x14ac:dyDescent="0.35">
      <c r="A2040" s="10">
        <v>32510299</v>
      </c>
      <c r="B2040" s="10" t="s">
        <v>97</v>
      </c>
      <c r="C2040" s="10" t="s">
        <v>6169</v>
      </c>
      <c r="D2040" s="10" t="s">
        <v>770</v>
      </c>
      <c r="E2040" s="10" t="s">
        <v>282</v>
      </c>
      <c r="F2040" s="10" t="s">
        <v>283</v>
      </c>
      <c r="G2040" s="10">
        <v>1</v>
      </c>
      <c r="H2040" s="10">
        <v>39</v>
      </c>
      <c r="I2040" s="10" t="s">
        <v>6170</v>
      </c>
      <c r="J2040" s="10" t="s">
        <v>6171</v>
      </c>
      <c r="K2040" s="10" t="s">
        <v>13</v>
      </c>
    </row>
    <row r="2041" spans="1:11" x14ac:dyDescent="0.35">
      <c r="A2041" s="10">
        <v>32509734</v>
      </c>
      <c r="B2041" s="10" t="s">
        <v>7</v>
      </c>
      <c r="C2041" s="10" t="s">
        <v>6172</v>
      </c>
      <c r="D2041" s="10" t="s">
        <v>3195</v>
      </c>
      <c r="E2041" s="10" t="s">
        <v>6173</v>
      </c>
      <c r="F2041" s="10" t="s">
        <v>1458</v>
      </c>
      <c r="G2041" s="10">
        <v>10</v>
      </c>
      <c r="H2041" s="10">
        <v>120</v>
      </c>
      <c r="I2041" s="10" t="s">
        <v>6174</v>
      </c>
      <c r="J2041" s="10" t="s">
        <v>6175</v>
      </c>
      <c r="K2041" s="10" t="s">
        <v>13</v>
      </c>
    </row>
    <row r="2042" spans="1:11" x14ac:dyDescent="0.35">
      <c r="A2042" s="10">
        <v>32509636</v>
      </c>
      <c r="B2042" s="10" t="s">
        <v>7</v>
      </c>
      <c r="C2042" s="10" t="s">
        <v>6176</v>
      </c>
      <c r="D2042" s="10" t="s">
        <v>599</v>
      </c>
      <c r="E2042" s="10" t="s">
        <v>30</v>
      </c>
      <c r="F2042" s="10" t="s">
        <v>10</v>
      </c>
      <c r="G2042" s="10">
        <v>2</v>
      </c>
      <c r="H2042" s="10">
        <v>0</v>
      </c>
      <c r="I2042" s="10" t="s">
        <v>6177</v>
      </c>
      <c r="J2042" s="10" t="s">
        <v>6178</v>
      </c>
      <c r="K2042" s="10" t="s">
        <v>17</v>
      </c>
    </row>
    <row r="2043" spans="1:11" x14ac:dyDescent="0.35">
      <c r="A2043" s="10">
        <v>32508592</v>
      </c>
      <c r="B2043" s="10" t="s">
        <v>7</v>
      </c>
      <c r="C2043" s="10" t="s">
        <v>6179</v>
      </c>
      <c r="D2043" s="10" t="s">
        <v>173</v>
      </c>
      <c r="E2043" s="10" t="s">
        <v>282</v>
      </c>
      <c r="F2043" s="10" t="s">
        <v>283</v>
      </c>
      <c r="G2043" s="10">
        <v>2</v>
      </c>
      <c r="H2043" s="10">
        <v>34</v>
      </c>
      <c r="I2043" s="10" t="s">
        <v>6180</v>
      </c>
      <c r="J2043" s="10" t="s">
        <v>6181</v>
      </c>
      <c r="K2043" s="10" t="s">
        <v>17</v>
      </c>
    </row>
    <row r="2044" spans="1:11" x14ac:dyDescent="0.35">
      <c r="A2044" s="10">
        <v>32508535</v>
      </c>
      <c r="B2044" s="10" t="s">
        <v>14</v>
      </c>
      <c r="C2044" s="10" t="s">
        <v>6182</v>
      </c>
      <c r="D2044" s="10" t="s">
        <v>5175</v>
      </c>
      <c r="E2044" s="10" t="s">
        <v>43</v>
      </c>
      <c r="F2044" s="10" t="s">
        <v>10</v>
      </c>
      <c r="G2044" s="10">
        <v>2</v>
      </c>
      <c r="H2044" s="10">
        <v>0</v>
      </c>
      <c r="I2044" s="10" t="s">
        <v>6183</v>
      </c>
      <c r="J2044" s="10" t="s">
        <v>6184</v>
      </c>
      <c r="K2044" s="10" t="s">
        <v>17</v>
      </c>
    </row>
    <row r="2045" spans="1:11" x14ac:dyDescent="0.35">
      <c r="A2045" s="10">
        <v>32508433</v>
      </c>
      <c r="B2045" s="10" t="s">
        <v>14</v>
      </c>
      <c r="C2045" s="10" t="s">
        <v>6185</v>
      </c>
      <c r="D2045" s="10" t="s">
        <v>2404</v>
      </c>
      <c r="E2045" s="10" t="s">
        <v>30</v>
      </c>
      <c r="F2045" s="10" t="s">
        <v>283</v>
      </c>
      <c r="G2045" s="10">
        <v>4</v>
      </c>
      <c r="H2045" s="10">
        <v>108</v>
      </c>
      <c r="I2045" s="10" t="s">
        <v>6186</v>
      </c>
      <c r="J2045" s="10" t="s">
        <v>6187</v>
      </c>
      <c r="K2045" s="10" t="s">
        <v>17</v>
      </c>
    </row>
    <row r="2046" spans="1:11" x14ac:dyDescent="0.35">
      <c r="A2046" s="10">
        <v>32508109</v>
      </c>
      <c r="B2046" s="10" t="s">
        <v>7</v>
      </c>
      <c r="C2046" s="10" t="s">
        <v>6188</v>
      </c>
      <c r="D2046" s="10" t="s">
        <v>8</v>
      </c>
      <c r="E2046" s="10" t="s">
        <v>43</v>
      </c>
      <c r="F2046" s="10" t="s">
        <v>10</v>
      </c>
      <c r="G2046" s="10">
        <v>2</v>
      </c>
      <c r="H2046" s="10">
        <v>0</v>
      </c>
      <c r="I2046" s="10" t="s">
        <v>6189</v>
      </c>
      <c r="J2046" s="10" t="s">
        <v>6190</v>
      </c>
      <c r="K2046" s="10" t="s">
        <v>17</v>
      </c>
    </row>
    <row r="2047" spans="1:11" x14ac:dyDescent="0.35">
      <c r="A2047" s="10">
        <v>32507655</v>
      </c>
      <c r="B2047" s="10" t="s">
        <v>7</v>
      </c>
      <c r="C2047" s="10" t="s">
        <v>6191</v>
      </c>
      <c r="D2047" s="10" t="s">
        <v>2404</v>
      </c>
      <c r="E2047" s="10" t="s">
        <v>9</v>
      </c>
      <c r="F2047" s="10" t="s">
        <v>10</v>
      </c>
      <c r="G2047" s="10">
        <v>4</v>
      </c>
      <c r="H2047" s="10">
        <v>0</v>
      </c>
      <c r="I2047" s="10" t="s">
        <v>6192</v>
      </c>
      <c r="J2047" s="10" t="s">
        <v>6193</v>
      </c>
      <c r="K2047" s="10" t="s">
        <v>13</v>
      </c>
    </row>
    <row r="2048" spans="1:11" x14ac:dyDescent="0.35">
      <c r="A2048" s="10">
        <v>32507564</v>
      </c>
      <c r="B2048" s="10" t="s">
        <v>14</v>
      </c>
      <c r="C2048" s="10" t="s">
        <v>6194</v>
      </c>
      <c r="D2048" s="10" t="s">
        <v>8</v>
      </c>
      <c r="E2048" s="10" t="s">
        <v>43</v>
      </c>
      <c r="F2048" s="10" t="s">
        <v>10</v>
      </c>
      <c r="G2048" s="10">
        <v>6</v>
      </c>
      <c r="H2048" s="10">
        <v>0</v>
      </c>
      <c r="I2048" s="10" t="s">
        <v>6195</v>
      </c>
      <c r="J2048" s="10" t="s">
        <v>6196</v>
      </c>
      <c r="K2048" s="10" t="s">
        <v>17</v>
      </c>
    </row>
    <row r="2049" spans="1:11" x14ac:dyDescent="0.35">
      <c r="A2049" s="10">
        <v>32507126</v>
      </c>
      <c r="B2049" s="10" t="s">
        <v>14</v>
      </c>
      <c r="C2049" s="10" t="s">
        <v>6197</v>
      </c>
      <c r="D2049" s="10" t="s">
        <v>3399</v>
      </c>
      <c r="E2049" s="10" t="s">
        <v>30</v>
      </c>
      <c r="F2049" s="10" t="s">
        <v>10</v>
      </c>
      <c r="G2049" s="10">
        <v>0</v>
      </c>
      <c r="H2049" s="10">
        <v>0</v>
      </c>
      <c r="I2049" s="10" t="s">
        <v>6198</v>
      </c>
      <c r="J2049" s="10" t="s">
        <v>6199</v>
      </c>
      <c r="K2049" s="10" t="s">
        <v>104</v>
      </c>
    </row>
    <row r="2050" spans="1:11" x14ac:dyDescent="0.35">
      <c r="A2050" s="10">
        <v>32507118</v>
      </c>
      <c r="B2050" s="10" t="s">
        <v>14</v>
      </c>
      <c r="C2050" s="10" t="s">
        <v>6200</v>
      </c>
      <c r="D2050" s="10" t="s">
        <v>4693</v>
      </c>
      <c r="E2050" s="10" t="s">
        <v>43</v>
      </c>
      <c r="F2050" s="10" t="s">
        <v>10</v>
      </c>
      <c r="G2050" s="10">
        <v>2</v>
      </c>
      <c r="H2050" s="10">
        <v>0</v>
      </c>
      <c r="I2050" s="10" t="s">
        <v>6201</v>
      </c>
      <c r="J2050" s="10" t="s">
        <v>6202</v>
      </c>
      <c r="K2050" s="10" t="s">
        <v>13</v>
      </c>
    </row>
    <row r="2051" spans="1:11" x14ac:dyDescent="0.35">
      <c r="A2051" s="10">
        <v>32506305</v>
      </c>
      <c r="B2051" s="10" t="s">
        <v>14</v>
      </c>
      <c r="C2051" s="10" t="s">
        <v>6203</v>
      </c>
      <c r="D2051" s="10" t="s">
        <v>3399</v>
      </c>
      <c r="E2051" s="10" t="s">
        <v>30</v>
      </c>
      <c r="F2051" s="10" t="s">
        <v>10</v>
      </c>
      <c r="G2051" s="10">
        <v>3</v>
      </c>
      <c r="H2051" s="10">
        <v>0</v>
      </c>
      <c r="I2051" s="10" t="s">
        <v>6204</v>
      </c>
      <c r="J2051" s="10" t="s">
        <v>6205</v>
      </c>
      <c r="K2051" s="10" t="s">
        <v>13</v>
      </c>
    </row>
    <row r="2052" spans="1:11" x14ac:dyDescent="0.35">
      <c r="A2052" s="10">
        <v>32505394</v>
      </c>
      <c r="B2052" s="10" t="s">
        <v>61</v>
      </c>
      <c r="C2052" s="10" t="s">
        <v>6206</v>
      </c>
      <c r="D2052" s="10" t="s">
        <v>3887</v>
      </c>
      <c r="E2052" s="10" t="s">
        <v>43</v>
      </c>
      <c r="F2052" s="10" t="s">
        <v>10</v>
      </c>
      <c r="G2052" s="10">
        <v>2</v>
      </c>
      <c r="H2052" s="10">
        <v>0</v>
      </c>
      <c r="I2052" s="10" t="s">
        <v>6207</v>
      </c>
      <c r="J2052" s="10" t="s">
        <v>6208</v>
      </c>
      <c r="K2052" s="10" t="s">
        <v>13</v>
      </c>
    </row>
    <row r="2053" spans="1:11" x14ac:dyDescent="0.35">
      <c r="A2053" s="10">
        <v>32504644</v>
      </c>
      <c r="B2053" s="10" t="s">
        <v>7</v>
      </c>
      <c r="C2053" s="10" t="s">
        <v>6209</v>
      </c>
      <c r="D2053" s="10" t="s">
        <v>2262</v>
      </c>
      <c r="E2053" s="10" t="s">
        <v>392</v>
      </c>
      <c r="F2053" s="10" t="s">
        <v>283</v>
      </c>
      <c r="G2053" s="10">
        <v>2</v>
      </c>
      <c r="H2053" s="10">
        <v>34</v>
      </c>
      <c r="I2053" s="10" t="s">
        <v>6210</v>
      </c>
      <c r="J2053" s="10" t="s">
        <v>6211</v>
      </c>
      <c r="K2053" s="10" t="s">
        <v>13</v>
      </c>
    </row>
    <row r="2054" spans="1:11" x14ac:dyDescent="0.35">
      <c r="A2054" s="10">
        <v>32503810</v>
      </c>
      <c r="B2054" s="10" t="s">
        <v>7</v>
      </c>
      <c r="C2054" s="10" t="s">
        <v>6212</v>
      </c>
      <c r="D2054" s="10" t="s">
        <v>3195</v>
      </c>
      <c r="E2054" s="10" t="s">
        <v>9</v>
      </c>
      <c r="F2054" s="10" t="s">
        <v>10</v>
      </c>
      <c r="G2054" s="10">
        <v>3</v>
      </c>
      <c r="H2054" s="10">
        <v>0</v>
      </c>
      <c r="I2054" s="10" t="s">
        <v>6213</v>
      </c>
      <c r="J2054" s="10" t="s">
        <v>6214</v>
      </c>
      <c r="K2054" s="10" t="s">
        <v>17</v>
      </c>
    </row>
    <row r="2055" spans="1:11" x14ac:dyDescent="0.35">
      <c r="A2055" s="10">
        <v>32503694</v>
      </c>
      <c r="B2055" s="10" t="s">
        <v>7</v>
      </c>
      <c r="C2055" s="10" t="s">
        <v>6215</v>
      </c>
      <c r="D2055" s="10" t="s">
        <v>3195</v>
      </c>
      <c r="E2055" s="10" t="s">
        <v>9</v>
      </c>
      <c r="F2055" s="10" t="s">
        <v>10</v>
      </c>
      <c r="G2055" s="10">
        <v>4</v>
      </c>
      <c r="H2055" s="10">
        <v>0</v>
      </c>
      <c r="I2055" s="10" t="s">
        <v>6216</v>
      </c>
      <c r="J2055" s="10" t="s">
        <v>6217</v>
      </c>
      <c r="K2055" s="10" t="s">
        <v>17</v>
      </c>
    </row>
    <row r="2056" spans="1:11" x14ac:dyDescent="0.35">
      <c r="A2056" s="10">
        <v>32503511</v>
      </c>
      <c r="B2056" s="10" t="s">
        <v>97</v>
      </c>
      <c r="C2056" s="10" t="s">
        <v>6218</v>
      </c>
      <c r="D2056" s="10" t="s">
        <v>3195</v>
      </c>
      <c r="E2056" s="10" t="s">
        <v>670</v>
      </c>
      <c r="F2056" s="10" t="s">
        <v>283</v>
      </c>
      <c r="G2056" s="10">
        <v>4</v>
      </c>
      <c r="H2056" s="10">
        <v>68</v>
      </c>
      <c r="I2056" s="10" t="s">
        <v>6219</v>
      </c>
      <c r="J2056" s="10" t="s">
        <v>6220</v>
      </c>
      <c r="K2056" s="10" t="s">
        <v>13</v>
      </c>
    </row>
    <row r="2057" spans="1:11" x14ac:dyDescent="0.35">
      <c r="A2057" s="10">
        <v>32503332</v>
      </c>
      <c r="B2057" s="10" t="s">
        <v>14</v>
      </c>
      <c r="C2057" s="10" t="s">
        <v>6221</v>
      </c>
      <c r="D2057" s="10" t="s">
        <v>4354</v>
      </c>
      <c r="E2057" s="10" t="s">
        <v>370</v>
      </c>
      <c r="F2057" s="10" t="s">
        <v>283</v>
      </c>
      <c r="G2057" s="10">
        <v>2</v>
      </c>
      <c r="H2057" s="10">
        <v>78</v>
      </c>
      <c r="I2057" s="10" t="s">
        <v>6222</v>
      </c>
      <c r="J2057" s="10" t="s">
        <v>6223</v>
      </c>
      <c r="K2057" s="10" t="s">
        <v>13</v>
      </c>
    </row>
    <row r="2058" spans="1:11" x14ac:dyDescent="0.35">
      <c r="A2058" s="10">
        <v>32502013</v>
      </c>
      <c r="B2058" s="10" t="s">
        <v>14</v>
      </c>
      <c r="C2058" s="10" t="s">
        <v>6224</v>
      </c>
      <c r="D2058" s="10" t="s">
        <v>3887</v>
      </c>
      <c r="E2058" s="10" t="s">
        <v>43</v>
      </c>
      <c r="F2058" s="10" t="s">
        <v>10</v>
      </c>
      <c r="G2058" s="10">
        <v>4</v>
      </c>
      <c r="H2058" s="10">
        <v>0</v>
      </c>
      <c r="I2058" s="10" t="s">
        <v>6225</v>
      </c>
      <c r="J2058" s="10" t="s">
        <v>6226</v>
      </c>
      <c r="K2058" s="10" t="s">
        <v>17</v>
      </c>
    </row>
    <row r="2059" spans="1:11" x14ac:dyDescent="0.35">
      <c r="A2059" s="10">
        <v>32501768</v>
      </c>
      <c r="B2059" s="10" t="s">
        <v>7</v>
      </c>
      <c r="C2059" s="10" t="s">
        <v>6227</v>
      </c>
      <c r="D2059" s="10" t="s">
        <v>3887</v>
      </c>
      <c r="E2059" s="10" t="s">
        <v>43</v>
      </c>
      <c r="F2059" s="10" t="s">
        <v>2450</v>
      </c>
      <c r="G2059" s="10">
        <v>3</v>
      </c>
      <c r="H2059" s="10">
        <v>195</v>
      </c>
      <c r="I2059" s="10" t="s">
        <v>6228</v>
      </c>
      <c r="J2059" s="10" t="s">
        <v>6229</v>
      </c>
      <c r="K2059" s="10" t="s">
        <v>17</v>
      </c>
    </row>
    <row r="2060" spans="1:11" x14ac:dyDescent="0.35">
      <c r="A2060" s="10">
        <v>32501690</v>
      </c>
      <c r="B2060" s="10" t="s">
        <v>7</v>
      </c>
      <c r="C2060" s="10" t="s">
        <v>6230</v>
      </c>
      <c r="D2060" s="10" t="s">
        <v>3887</v>
      </c>
      <c r="E2060" s="10" t="s">
        <v>30</v>
      </c>
      <c r="F2060" s="10" t="s">
        <v>10</v>
      </c>
      <c r="G2060" s="10">
        <v>4</v>
      </c>
      <c r="H2060" s="10">
        <v>0</v>
      </c>
      <c r="I2060" s="10" t="s">
        <v>6231</v>
      </c>
      <c r="J2060" s="10" t="s">
        <v>6232</v>
      </c>
      <c r="K2060" s="10" t="s">
        <v>13</v>
      </c>
    </row>
    <row r="2061" spans="1:11" x14ac:dyDescent="0.35">
      <c r="A2061" s="10">
        <v>32501412</v>
      </c>
      <c r="B2061" s="10" t="s">
        <v>7</v>
      </c>
      <c r="C2061" s="10" t="s">
        <v>6233</v>
      </c>
      <c r="D2061" s="10" t="s">
        <v>3887</v>
      </c>
      <c r="E2061" s="10" t="s">
        <v>30</v>
      </c>
      <c r="F2061" s="10" t="s">
        <v>10</v>
      </c>
      <c r="G2061" s="10">
        <v>4</v>
      </c>
      <c r="H2061" s="10">
        <v>0</v>
      </c>
      <c r="I2061" s="10" t="s">
        <v>6234</v>
      </c>
      <c r="J2061" s="10" t="s">
        <v>6235</v>
      </c>
      <c r="K2061" s="10" t="s">
        <v>13</v>
      </c>
    </row>
    <row r="2062" spans="1:11" x14ac:dyDescent="0.35">
      <c r="A2062" s="10">
        <v>32500366</v>
      </c>
      <c r="B2062" s="10" t="s">
        <v>7</v>
      </c>
      <c r="C2062" s="10" t="s">
        <v>6236</v>
      </c>
      <c r="D2062" s="10" t="s">
        <v>2665</v>
      </c>
      <c r="E2062" s="10" t="s">
        <v>43</v>
      </c>
      <c r="F2062" s="10" t="s">
        <v>10</v>
      </c>
      <c r="G2062" s="10">
        <v>3</v>
      </c>
      <c r="H2062" s="10">
        <v>0</v>
      </c>
      <c r="I2062" s="10" t="s">
        <v>6237</v>
      </c>
      <c r="J2062" s="10" t="s">
        <v>6238</v>
      </c>
      <c r="K2062" s="10" t="s">
        <v>13</v>
      </c>
    </row>
    <row r="2063" spans="1:11" x14ac:dyDescent="0.35">
      <c r="A2063" s="10">
        <v>32500012</v>
      </c>
      <c r="B2063" s="10" t="s">
        <v>14</v>
      </c>
      <c r="C2063" s="10" t="s">
        <v>6239</v>
      </c>
      <c r="D2063" s="10" t="s">
        <v>1634</v>
      </c>
      <c r="E2063" s="10" t="s">
        <v>282</v>
      </c>
      <c r="F2063" s="10" t="s">
        <v>283</v>
      </c>
      <c r="G2063" s="10">
        <v>5</v>
      </c>
      <c r="H2063" s="10">
        <v>186</v>
      </c>
      <c r="I2063" s="10" t="s">
        <v>6240</v>
      </c>
      <c r="J2063" s="10" t="s">
        <v>6241</v>
      </c>
      <c r="K2063" s="10" t="s">
        <v>13</v>
      </c>
    </row>
    <row r="2064" spans="1:11" x14ac:dyDescent="0.35">
      <c r="A2064" s="10">
        <v>32499972</v>
      </c>
      <c r="B2064" s="10" t="s">
        <v>14</v>
      </c>
      <c r="C2064" s="10" t="s">
        <v>6242</v>
      </c>
      <c r="D2064" s="10" t="s">
        <v>4945</v>
      </c>
      <c r="E2064" s="10" t="s">
        <v>19</v>
      </c>
      <c r="F2064" s="10" t="s">
        <v>20</v>
      </c>
      <c r="G2064" s="10">
        <v>2</v>
      </c>
      <c r="H2064" s="10">
        <v>0</v>
      </c>
      <c r="I2064" s="10" t="s">
        <v>6243</v>
      </c>
      <c r="J2064" s="10" t="s">
        <v>6244</v>
      </c>
      <c r="K2064" s="10" t="s">
        <v>17</v>
      </c>
    </row>
    <row r="2065" spans="1:11" x14ac:dyDescent="0.35">
      <c r="A2065" s="10">
        <v>32499591</v>
      </c>
      <c r="B2065" s="10" t="s">
        <v>14</v>
      </c>
      <c r="C2065" s="10" t="s">
        <v>6245</v>
      </c>
      <c r="D2065" s="10" t="s">
        <v>3399</v>
      </c>
      <c r="E2065" s="10" t="s">
        <v>30</v>
      </c>
      <c r="F2065" s="10" t="s">
        <v>10</v>
      </c>
      <c r="G2065" s="10">
        <v>0</v>
      </c>
      <c r="H2065" s="10">
        <v>0</v>
      </c>
      <c r="I2065" s="10" t="s">
        <v>6246</v>
      </c>
      <c r="J2065" s="10" t="s">
        <v>6247</v>
      </c>
      <c r="K2065" s="10" t="s">
        <v>104</v>
      </c>
    </row>
    <row r="2066" spans="1:11" x14ac:dyDescent="0.35">
      <c r="A2066" s="10">
        <v>32499563</v>
      </c>
      <c r="B2066" s="10" t="s">
        <v>14</v>
      </c>
      <c r="C2066" s="10" t="s">
        <v>6248</v>
      </c>
      <c r="D2066" s="10" t="s">
        <v>2061</v>
      </c>
      <c r="E2066" s="10" t="s">
        <v>9</v>
      </c>
      <c r="F2066" s="10" t="s">
        <v>10</v>
      </c>
      <c r="G2066" s="10">
        <v>2</v>
      </c>
      <c r="H2066" s="10">
        <v>0</v>
      </c>
      <c r="I2066" s="10" t="s">
        <v>6249</v>
      </c>
      <c r="J2066" s="10" t="s">
        <v>6250</v>
      </c>
      <c r="K2066" s="10" t="s">
        <v>17</v>
      </c>
    </row>
    <row r="2067" spans="1:11" x14ac:dyDescent="0.35">
      <c r="A2067" s="10">
        <v>32498242</v>
      </c>
      <c r="B2067" s="10" t="s">
        <v>7</v>
      </c>
      <c r="C2067" s="10" t="s">
        <v>6251</v>
      </c>
      <c r="D2067" s="10" t="s">
        <v>336</v>
      </c>
      <c r="E2067" s="10" t="s">
        <v>19</v>
      </c>
      <c r="F2067" s="10" t="s">
        <v>20</v>
      </c>
      <c r="G2067" s="10">
        <v>4</v>
      </c>
      <c r="H2067" s="10">
        <v>0</v>
      </c>
      <c r="I2067" s="10" t="s">
        <v>6252</v>
      </c>
      <c r="J2067" s="10" t="s">
        <v>6253</v>
      </c>
      <c r="K2067" s="10" t="s">
        <v>13</v>
      </c>
    </row>
    <row r="2068" spans="1:11" x14ac:dyDescent="0.35">
      <c r="A2068" s="10">
        <v>32497633</v>
      </c>
      <c r="B2068" s="10" t="s">
        <v>97</v>
      </c>
      <c r="C2068" s="10" t="s">
        <v>6254</v>
      </c>
      <c r="D2068" s="10" t="s">
        <v>336</v>
      </c>
      <c r="E2068" s="10" t="s">
        <v>282</v>
      </c>
      <c r="F2068" s="10" t="s">
        <v>283</v>
      </c>
      <c r="G2068" s="10">
        <v>3</v>
      </c>
      <c r="H2068" s="10">
        <v>117</v>
      </c>
      <c r="I2068" s="10" t="s">
        <v>6255</v>
      </c>
      <c r="J2068" s="10" t="s">
        <v>6256</v>
      </c>
      <c r="K2068" s="10" t="s">
        <v>17</v>
      </c>
    </row>
    <row r="2069" spans="1:11" x14ac:dyDescent="0.35">
      <c r="A2069" s="10">
        <v>32496059</v>
      </c>
      <c r="B2069" s="10" t="s">
        <v>7</v>
      </c>
      <c r="C2069" s="10" t="s">
        <v>6257</v>
      </c>
      <c r="D2069" s="10" t="s">
        <v>1471</v>
      </c>
      <c r="E2069" s="10" t="s">
        <v>43</v>
      </c>
      <c r="F2069" s="10" t="s">
        <v>10</v>
      </c>
      <c r="G2069" s="10">
        <v>4</v>
      </c>
      <c r="H2069" s="10">
        <v>0</v>
      </c>
      <c r="I2069" s="10" t="s">
        <v>6258</v>
      </c>
      <c r="J2069" s="10" t="s">
        <v>6259</v>
      </c>
      <c r="K2069" s="10" t="s">
        <v>17</v>
      </c>
    </row>
    <row r="2070" spans="1:11" x14ac:dyDescent="0.35">
      <c r="A2070" s="10">
        <v>32495934</v>
      </c>
      <c r="B2070" s="10" t="s">
        <v>7</v>
      </c>
      <c r="C2070" s="10" t="s">
        <v>6260</v>
      </c>
      <c r="D2070" s="10" t="s">
        <v>2589</v>
      </c>
      <c r="E2070" s="10" t="s">
        <v>1140</v>
      </c>
      <c r="F2070" s="10" t="s">
        <v>283</v>
      </c>
      <c r="G2070" s="10">
        <v>2</v>
      </c>
      <c r="H2070" s="10">
        <v>58</v>
      </c>
      <c r="I2070" s="10" t="s">
        <v>6261</v>
      </c>
      <c r="J2070" s="10" t="s">
        <v>6262</v>
      </c>
      <c r="K2070" s="10" t="s">
        <v>17</v>
      </c>
    </row>
    <row r="2071" spans="1:11" x14ac:dyDescent="0.35">
      <c r="A2071" s="10">
        <v>32495823</v>
      </c>
      <c r="B2071" s="10" t="s">
        <v>14</v>
      </c>
      <c r="C2071" s="10" t="s">
        <v>6263</v>
      </c>
      <c r="D2071" s="10" t="s">
        <v>3399</v>
      </c>
      <c r="E2071" s="10" t="s">
        <v>30</v>
      </c>
      <c r="F2071" s="10" t="s">
        <v>10</v>
      </c>
      <c r="G2071" s="10">
        <v>4</v>
      </c>
      <c r="H2071" s="10">
        <v>0</v>
      </c>
      <c r="I2071" s="10" t="s">
        <v>6264</v>
      </c>
      <c r="J2071" s="10" t="s">
        <v>6265</v>
      </c>
      <c r="K2071" s="10" t="s">
        <v>13</v>
      </c>
    </row>
    <row r="2072" spans="1:11" x14ac:dyDescent="0.35">
      <c r="A2072" s="10">
        <v>32495192</v>
      </c>
      <c r="B2072" s="10" t="s">
        <v>14</v>
      </c>
      <c r="C2072" s="10" t="s">
        <v>6266</v>
      </c>
      <c r="D2072" s="10" t="s">
        <v>4354</v>
      </c>
      <c r="E2072" s="10" t="s">
        <v>19</v>
      </c>
      <c r="F2072" s="10" t="s">
        <v>20</v>
      </c>
      <c r="G2072" s="10">
        <v>0</v>
      </c>
      <c r="H2072" s="10">
        <v>0</v>
      </c>
      <c r="I2072" s="10" t="s">
        <v>6267</v>
      </c>
      <c r="J2072" s="10" t="s">
        <v>6268</v>
      </c>
      <c r="K2072" s="10" t="s">
        <v>104</v>
      </c>
    </row>
    <row r="2073" spans="1:11" x14ac:dyDescent="0.35">
      <c r="A2073" s="10">
        <v>32494402</v>
      </c>
      <c r="B2073" s="10" t="s">
        <v>7</v>
      </c>
      <c r="C2073" s="10" t="s">
        <v>6269</v>
      </c>
      <c r="D2073" s="10" t="s">
        <v>3399</v>
      </c>
      <c r="E2073" s="10" t="s">
        <v>43</v>
      </c>
      <c r="F2073" s="10" t="s">
        <v>10</v>
      </c>
      <c r="G2073" s="10">
        <v>4</v>
      </c>
      <c r="H2073" s="10">
        <v>0</v>
      </c>
      <c r="I2073" s="10" t="s">
        <v>6270</v>
      </c>
      <c r="J2073" s="10" t="s">
        <v>6271</v>
      </c>
      <c r="K2073" s="10" t="s">
        <v>17</v>
      </c>
    </row>
    <row r="2074" spans="1:11" x14ac:dyDescent="0.35">
      <c r="A2074" s="10">
        <v>32494399</v>
      </c>
      <c r="B2074" s="10" t="s">
        <v>14</v>
      </c>
      <c r="C2074" s="10" t="s">
        <v>6272</v>
      </c>
      <c r="D2074" s="10" t="s">
        <v>3399</v>
      </c>
      <c r="E2074" s="10" t="s">
        <v>43</v>
      </c>
      <c r="F2074" s="10" t="s">
        <v>10</v>
      </c>
      <c r="G2074" s="10">
        <v>6</v>
      </c>
      <c r="H2074" s="10">
        <v>0</v>
      </c>
      <c r="I2074" s="10" t="s">
        <v>6273</v>
      </c>
      <c r="J2074" s="10" t="s">
        <v>6274</v>
      </c>
      <c r="K2074" s="10" t="s">
        <v>13</v>
      </c>
    </row>
    <row r="2075" spans="1:11" x14ac:dyDescent="0.35">
      <c r="A2075" s="10">
        <v>32494372</v>
      </c>
      <c r="B2075" s="10" t="s">
        <v>7</v>
      </c>
      <c r="C2075" s="10" t="s">
        <v>6275</v>
      </c>
      <c r="D2075" s="10" t="s">
        <v>1254</v>
      </c>
      <c r="E2075" s="10" t="s">
        <v>43</v>
      </c>
      <c r="F2075" s="10" t="s">
        <v>10</v>
      </c>
      <c r="G2075" s="10">
        <v>2</v>
      </c>
      <c r="H2075" s="10">
        <v>0</v>
      </c>
      <c r="I2075" s="10" t="s">
        <v>6276</v>
      </c>
      <c r="J2075" s="10" t="s">
        <v>6277</v>
      </c>
      <c r="K2075" s="10" t="s">
        <v>17</v>
      </c>
    </row>
    <row r="2076" spans="1:11" x14ac:dyDescent="0.35">
      <c r="A2076" s="10">
        <v>32494357</v>
      </c>
      <c r="B2076" s="10" t="s">
        <v>7</v>
      </c>
      <c r="C2076" s="10" t="s">
        <v>6278</v>
      </c>
      <c r="D2076" s="10" t="s">
        <v>4147</v>
      </c>
      <c r="E2076" s="10" t="s">
        <v>30</v>
      </c>
      <c r="F2076" s="10" t="s">
        <v>10</v>
      </c>
      <c r="G2076" s="10">
        <v>2</v>
      </c>
      <c r="H2076" s="10">
        <v>0</v>
      </c>
      <c r="I2076" s="10" t="s">
        <v>6279</v>
      </c>
      <c r="J2076" s="10" t="s">
        <v>6280</v>
      </c>
      <c r="K2076" s="10" t="s">
        <v>13</v>
      </c>
    </row>
    <row r="2077" spans="1:11" x14ac:dyDescent="0.35">
      <c r="A2077" s="10">
        <v>32493319</v>
      </c>
      <c r="B2077" s="10" t="s">
        <v>14</v>
      </c>
      <c r="C2077" s="10" t="s">
        <v>6281</v>
      </c>
      <c r="D2077" s="10" t="s">
        <v>4693</v>
      </c>
      <c r="E2077" s="10" t="s">
        <v>43</v>
      </c>
      <c r="F2077" s="10" t="s">
        <v>10</v>
      </c>
      <c r="G2077" s="10">
        <v>4</v>
      </c>
      <c r="H2077" s="10">
        <v>0</v>
      </c>
      <c r="I2077" s="10" t="s">
        <v>6282</v>
      </c>
      <c r="J2077" s="10" t="s">
        <v>6283</v>
      </c>
      <c r="K2077" s="10" t="s">
        <v>13</v>
      </c>
    </row>
    <row r="2078" spans="1:11" x14ac:dyDescent="0.35">
      <c r="A2078" s="10">
        <v>32492883</v>
      </c>
      <c r="B2078" s="10" t="s">
        <v>14</v>
      </c>
      <c r="C2078" s="10" t="s">
        <v>6284</v>
      </c>
      <c r="D2078" s="10" t="s">
        <v>1758</v>
      </c>
      <c r="E2078" s="10" t="s">
        <v>30</v>
      </c>
      <c r="F2078" s="10" t="s">
        <v>10</v>
      </c>
      <c r="G2078" s="10">
        <v>2</v>
      </c>
      <c r="H2078" s="10">
        <v>0</v>
      </c>
      <c r="I2078" s="10" t="s">
        <v>6285</v>
      </c>
      <c r="J2078" s="10" t="s">
        <v>6286</v>
      </c>
      <c r="K2078" s="10" t="s">
        <v>17</v>
      </c>
    </row>
    <row r="2079" spans="1:11" x14ac:dyDescent="0.35">
      <c r="A2079" s="10">
        <v>32487475</v>
      </c>
      <c r="B2079" s="10" t="s">
        <v>14</v>
      </c>
      <c r="C2079" s="10" t="s">
        <v>6287</v>
      </c>
      <c r="D2079" s="10" t="s">
        <v>4945</v>
      </c>
      <c r="E2079" s="10" t="s">
        <v>43</v>
      </c>
      <c r="F2079" s="10" t="s">
        <v>10</v>
      </c>
      <c r="G2079" s="10">
        <v>4</v>
      </c>
      <c r="H2079" s="10">
        <v>0</v>
      </c>
      <c r="I2079" s="10" t="s">
        <v>6288</v>
      </c>
      <c r="J2079" s="10" t="s">
        <v>6289</v>
      </c>
      <c r="K2079" s="10" t="s">
        <v>13</v>
      </c>
    </row>
    <row r="2080" spans="1:11" x14ac:dyDescent="0.35">
      <c r="A2080" s="10">
        <v>32486347</v>
      </c>
      <c r="B2080" s="10" t="s">
        <v>7</v>
      </c>
      <c r="C2080" s="10" t="s">
        <v>6290</v>
      </c>
      <c r="D2080" s="10" t="s">
        <v>2990</v>
      </c>
      <c r="E2080" s="10" t="s">
        <v>282</v>
      </c>
      <c r="F2080" s="10" t="s">
        <v>283</v>
      </c>
      <c r="G2080" s="10">
        <v>4</v>
      </c>
      <c r="H2080" s="10">
        <v>116</v>
      </c>
      <c r="I2080" s="10" t="s">
        <v>6291</v>
      </c>
      <c r="J2080" s="10" t="s">
        <v>6292</v>
      </c>
      <c r="K2080" s="10" t="s">
        <v>17</v>
      </c>
    </row>
    <row r="2081" spans="1:11" x14ac:dyDescent="0.35">
      <c r="A2081" s="10">
        <v>32486316</v>
      </c>
      <c r="B2081" s="10" t="s">
        <v>7</v>
      </c>
      <c r="C2081" s="10" t="s">
        <v>6293</v>
      </c>
      <c r="D2081" s="10" t="s">
        <v>4945</v>
      </c>
      <c r="E2081" s="10" t="s">
        <v>88</v>
      </c>
      <c r="F2081" s="10" t="s">
        <v>10</v>
      </c>
      <c r="G2081" s="10">
        <v>2</v>
      </c>
      <c r="H2081" s="10">
        <v>0</v>
      </c>
      <c r="I2081" s="10" t="s">
        <v>6294</v>
      </c>
      <c r="J2081" s="10" t="s">
        <v>6295</v>
      </c>
      <c r="K2081" s="10" t="s">
        <v>17</v>
      </c>
    </row>
    <row r="2082" spans="1:11" x14ac:dyDescent="0.35">
      <c r="A2082" s="10">
        <v>32485252</v>
      </c>
      <c r="B2082" s="10" t="s">
        <v>14</v>
      </c>
      <c r="C2082" s="10" t="s">
        <v>6296</v>
      </c>
      <c r="D2082" s="10" t="s">
        <v>2589</v>
      </c>
      <c r="E2082" s="10" t="s">
        <v>392</v>
      </c>
      <c r="F2082" s="10" t="s">
        <v>283</v>
      </c>
      <c r="G2082" s="10">
        <v>4</v>
      </c>
      <c r="H2082" s="10">
        <v>68</v>
      </c>
      <c r="I2082" s="10" t="s">
        <v>6297</v>
      </c>
      <c r="J2082" s="10" t="s">
        <v>6298</v>
      </c>
      <c r="K2082" s="10" t="s">
        <v>13</v>
      </c>
    </row>
    <row r="2083" spans="1:11" x14ac:dyDescent="0.35">
      <c r="A2083" s="10">
        <v>32484985</v>
      </c>
      <c r="B2083" s="10" t="s">
        <v>14</v>
      </c>
      <c r="C2083" s="10" t="s">
        <v>6299</v>
      </c>
      <c r="D2083" s="10" t="s">
        <v>4147</v>
      </c>
      <c r="E2083" s="10" t="s">
        <v>670</v>
      </c>
      <c r="F2083" s="10" t="s">
        <v>283</v>
      </c>
      <c r="G2083" s="10">
        <v>2</v>
      </c>
      <c r="H2083" s="10">
        <v>44</v>
      </c>
      <c r="I2083" s="10" t="s">
        <v>6300</v>
      </c>
      <c r="J2083" s="10" t="s">
        <v>6301</v>
      </c>
      <c r="K2083" s="10" t="s">
        <v>17</v>
      </c>
    </row>
    <row r="2084" spans="1:11" x14ac:dyDescent="0.35">
      <c r="A2084" s="10">
        <v>32484721</v>
      </c>
      <c r="B2084" s="10" t="s">
        <v>14</v>
      </c>
      <c r="C2084" s="10" t="s">
        <v>6302</v>
      </c>
      <c r="D2084" s="10" t="s">
        <v>3399</v>
      </c>
      <c r="E2084" s="10" t="s">
        <v>19</v>
      </c>
      <c r="F2084" s="10" t="s">
        <v>20</v>
      </c>
      <c r="G2084" s="10">
        <v>4</v>
      </c>
      <c r="H2084" s="10">
        <v>0</v>
      </c>
      <c r="I2084" s="10" t="s">
        <v>6303</v>
      </c>
      <c r="J2084" s="10" t="s">
        <v>6304</v>
      </c>
      <c r="K2084" s="10" t="s">
        <v>13</v>
      </c>
    </row>
    <row r="2085" spans="1:11" x14ac:dyDescent="0.35">
      <c r="A2085" s="10">
        <v>32484497</v>
      </c>
      <c r="B2085" s="10" t="s">
        <v>61</v>
      </c>
      <c r="C2085" s="10" t="s">
        <v>6305</v>
      </c>
      <c r="D2085" s="10" t="s">
        <v>4354</v>
      </c>
      <c r="E2085" s="10" t="s">
        <v>43</v>
      </c>
      <c r="F2085" s="10" t="s">
        <v>10</v>
      </c>
      <c r="G2085" s="10">
        <v>0</v>
      </c>
      <c r="H2085" s="10">
        <v>0</v>
      </c>
      <c r="I2085" s="10" t="s">
        <v>6306</v>
      </c>
      <c r="J2085" s="10" t="s">
        <v>6307</v>
      </c>
      <c r="K2085" s="10" t="s">
        <v>104</v>
      </c>
    </row>
    <row r="2086" spans="1:11" x14ac:dyDescent="0.35">
      <c r="A2086" s="10">
        <v>32483922</v>
      </c>
      <c r="B2086" s="10" t="s">
        <v>97</v>
      </c>
      <c r="C2086" s="10" t="s">
        <v>6308</v>
      </c>
      <c r="D2086" s="10" t="s">
        <v>5175</v>
      </c>
      <c r="E2086" s="10" t="s">
        <v>30</v>
      </c>
      <c r="F2086" s="10" t="s">
        <v>10</v>
      </c>
      <c r="G2086" s="10">
        <v>2</v>
      </c>
      <c r="H2086" s="10">
        <v>0</v>
      </c>
      <c r="I2086" s="10" t="s">
        <v>6309</v>
      </c>
      <c r="J2086" s="10" t="s">
        <v>6310</v>
      </c>
      <c r="K2086" s="10" t="s">
        <v>17</v>
      </c>
    </row>
    <row r="2087" spans="1:11" x14ac:dyDescent="0.35">
      <c r="A2087" s="10">
        <v>32483911</v>
      </c>
      <c r="B2087" s="10" t="s">
        <v>14</v>
      </c>
      <c r="C2087" s="10" t="s">
        <v>6311</v>
      </c>
      <c r="D2087" s="10" t="s">
        <v>3195</v>
      </c>
      <c r="E2087" s="10" t="s">
        <v>30</v>
      </c>
      <c r="F2087" s="10" t="s">
        <v>10</v>
      </c>
      <c r="G2087" s="10">
        <v>2</v>
      </c>
      <c r="H2087" s="10">
        <v>0</v>
      </c>
      <c r="I2087" s="10" t="s">
        <v>6312</v>
      </c>
      <c r="J2087" s="10" t="s">
        <v>6313</v>
      </c>
      <c r="K2087" s="10" t="s">
        <v>17</v>
      </c>
    </row>
    <row r="2088" spans="1:11" x14ac:dyDescent="0.35">
      <c r="A2088" s="10">
        <v>32483775</v>
      </c>
      <c r="B2088" s="10" t="s">
        <v>7</v>
      </c>
      <c r="C2088" s="10" t="s">
        <v>6314</v>
      </c>
      <c r="D2088" s="10" t="s">
        <v>2404</v>
      </c>
      <c r="E2088" s="10" t="s">
        <v>30</v>
      </c>
      <c r="F2088" s="10" t="s">
        <v>10</v>
      </c>
      <c r="G2088" s="10">
        <v>4</v>
      </c>
      <c r="H2088" s="10">
        <v>0</v>
      </c>
      <c r="I2088" s="10" t="s">
        <v>6315</v>
      </c>
      <c r="J2088" s="10" t="s">
        <v>6316</v>
      </c>
      <c r="K2088" s="10" t="s">
        <v>17</v>
      </c>
    </row>
    <row r="2089" spans="1:11" x14ac:dyDescent="0.35">
      <c r="A2089" s="10">
        <v>32483238</v>
      </c>
      <c r="B2089" s="10" t="s">
        <v>7</v>
      </c>
      <c r="C2089" s="10" t="s">
        <v>6317</v>
      </c>
      <c r="D2089" s="10" t="s">
        <v>3887</v>
      </c>
      <c r="E2089" s="10" t="s">
        <v>30</v>
      </c>
      <c r="F2089" s="10" t="s">
        <v>10</v>
      </c>
      <c r="G2089" s="10">
        <v>2</v>
      </c>
      <c r="H2089" s="10">
        <v>0</v>
      </c>
      <c r="I2089" s="10" t="s">
        <v>6318</v>
      </c>
      <c r="J2089" s="10" t="s">
        <v>6319</v>
      </c>
      <c r="K2089" s="10" t="s">
        <v>13</v>
      </c>
    </row>
    <row r="2090" spans="1:11" x14ac:dyDescent="0.35">
      <c r="A2090" s="10">
        <v>32482057</v>
      </c>
      <c r="B2090" s="10" t="s">
        <v>7</v>
      </c>
      <c r="C2090" s="10" t="s">
        <v>6320</v>
      </c>
      <c r="D2090" s="10" t="s">
        <v>4354</v>
      </c>
      <c r="E2090" s="10" t="s">
        <v>9</v>
      </c>
      <c r="F2090" s="10" t="s">
        <v>10</v>
      </c>
      <c r="G2090" s="10">
        <v>2</v>
      </c>
      <c r="H2090" s="10">
        <v>0</v>
      </c>
      <c r="I2090" s="10" t="s">
        <v>6321</v>
      </c>
      <c r="J2090" s="10" t="s">
        <v>6322</v>
      </c>
      <c r="K2090" s="10" t="s">
        <v>17</v>
      </c>
    </row>
    <row r="2091" spans="1:11" x14ac:dyDescent="0.35">
      <c r="A2091" s="10">
        <v>32481992</v>
      </c>
      <c r="B2091" s="10" t="s">
        <v>14</v>
      </c>
      <c r="C2091" s="10" t="s">
        <v>6323</v>
      </c>
      <c r="D2091" s="10" t="s">
        <v>4354</v>
      </c>
      <c r="E2091" s="10" t="s">
        <v>43</v>
      </c>
      <c r="F2091" s="10" t="s">
        <v>10</v>
      </c>
      <c r="G2091" s="10">
        <v>0</v>
      </c>
      <c r="H2091" s="10">
        <v>0</v>
      </c>
      <c r="I2091" s="10" t="s">
        <v>6324</v>
      </c>
      <c r="J2091" s="10" t="s">
        <v>6325</v>
      </c>
      <c r="K2091" s="10" t="s">
        <v>104</v>
      </c>
    </row>
    <row r="2092" spans="1:11" x14ac:dyDescent="0.35">
      <c r="A2092" s="10">
        <v>32481778</v>
      </c>
      <c r="B2092" s="10" t="s">
        <v>6326</v>
      </c>
      <c r="C2092" s="10" t="s">
        <v>6327</v>
      </c>
      <c r="D2092" s="10" t="s">
        <v>1049</v>
      </c>
      <c r="E2092" s="10" t="s">
        <v>88</v>
      </c>
      <c r="F2092" s="10" t="s">
        <v>10</v>
      </c>
      <c r="G2092" s="10">
        <v>2</v>
      </c>
      <c r="H2092" s="10">
        <v>0</v>
      </c>
      <c r="I2092" s="10" t="s">
        <v>6328</v>
      </c>
      <c r="J2092" s="10" t="s">
        <v>6329</v>
      </c>
      <c r="K2092" s="10" t="s">
        <v>17</v>
      </c>
    </row>
    <row r="2093" spans="1:11" x14ac:dyDescent="0.35">
      <c r="A2093" s="10">
        <v>32481775</v>
      </c>
      <c r="B2093" s="10" t="s">
        <v>7</v>
      </c>
      <c r="C2093" s="10" t="s">
        <v>6330</v>
      </c>
      <c r="D2093" s="10" t="s">
        <v>5175</v>
      </c>
      <c r="E2093" s="10" t="s">
        <v>43</v>
      </c>
      <c r="F2093" s="10" t="s">
        <v>10</v>
      </c>
      <c r="G2093" s="10">
        <v>3</v>
      </c>
      <c r="H2093" s="10">
        <v>0</v>
      </c>
      <c r="I2093" s="10" t="s">
        <v>6331</v>
      </c>
      <c r="J2093" s="10" t="s">
        <v>6332</v>
      </c>
      <c r="K2093" s="10" t="s">
        <v>13</v>
      </c>
    </row>
    <row r="2094" spans="1:11" x14ac:dyDescent="0.35">
      <c r="A2094" s="10">
        <v>32480650</v>
      </c>
      <c r="B2094" s="10" t="s">
        <v>1180</v>
      </c>
      <c r="C2094" s="10" t="s">
        <v>6333</v>
      </c>
      <c r="D2094" s="10" t="s">
        <v>5175</v>
      </c>
      <c r="E2094" s="10" t="s">
        <v>19</v>
      </c>
      <c r="F2094" s="10" t="s">
        <v>20</v>
      </c>
      <c r="G2094" s="10">
        <v>2</v>
      </c>
      <c r="H2094" s="10">
        <v>0</v>
      </c>
      <c r="I2094" s="10" t="s">
        <v>6334</v>
      </c>
      <c r="J2094" s="10" t="s">
        <v>6335</v>
      </c>
      <c r="K2094" s="10" t="s">
        <v>17</v>
      </c>
    </row>
    <row r="2095" spans="1:11" x14ac:dyDescent="0.35">
      <c r="A2095" s="10">
        <v>32479345</v>
      </c>
      <c r="B2095" s="10" t="s">
        <v>97</v>
      </c>
      <c r="C2095" s="10" t="s">
        <v>6336</v>
      </c>
      <c r="D2095" s="10" t="s">
        <v>1354</v>
      </c>
      <c r="E2095" s="10" t="s">
        <v>670</v>
      </c>
      <c r="F2095" s="10" t="s">
        <v>283</v>
      </c>
      <c r="G2095" s="10">
        <v>4</v>
      </c>
      <c r="H2095" s="10">
        <v>88</v>
      </c>
      <c r="I2095" s="10" t="s">
        <v>6337</v>
      </c>
      <c r="J2095" s="10" t="s">
        <v>6338</v>
      </c>
      <c r="K2095" s="10" t="s">
        <v>17</v>
      </c>
    </row>
    <row r="2096" spans="1:11" x14ac:dyDescent="0.35">
      <c r="A2096" s="10">
        <v>32478051</v>
      </c>
      <c r="B2096" s="10" t="s">
        <v>14</v>
      </c>
      <c r="C2096" s="10" t="s">
        <v>6339</v>
      </c>
      <c r="D2096" s="10" t="s">
        <v>4945</v>
      </c>
      <c r="E2096" s="10" t="s">
        <v>19</v>
      </c>
      <c r="F2096" s="10" t="s">
        <v>20</v>
      </c>
      <c r="G2096" s="10">
        <v>5</v>
      </c>
      <c r="H2096" s="10">
        <v>0</v>
      </c>
      <c r="I2096" s="10" t="s">
        <v>6340</v>
      </c>
      <c r="J2096" s="10" t="s">
        <v>6341</v>
      </c>
      <c r="K2096" s="10" t="s">
        <v>17</v>
      </c>
    </row>
    <row r="2097" spans="1:11" x14ac:dyDescent="0.35">
      <c r="A2097" s="10">
        <v>32477848</v>
      </c>
      <c r="B2097" s="10" t="s">
        <v>14</v>
      </c>
      <c r="C2097" s="10" t="s">
        <v>6342</v>
      </c>
      <c r="D2097" s="10" t="s">
        <v>5175</v>
      </c>
      <c r="E2097" s="10" t="s">
        <v>30</v>
      </c>
      <c r="F2097" s="10" t="s">
        <v>10</v>
      </c>
      <c r="G2097" s="10">
        <v>2</v>
      </c>
      <c r="H2097" s="10">
        <v>0</v>
      </c>
      <c r="I2097" s="10" t="s">
        <v>6343</v>
      </c>
      <c r="J2097" s="10" t="s">
        <v>6344</v>
      </c>
      <c r="K2097" s="10" t="s">
        <v>17</v>
      </c>
    </row>
    <row r="2098" spans="1:11" x14ac:dyDescent="0.35">
      <c r="A2098" s="10">
        <v>32477663</v>
      </c>
      <c r="B2098" s="10" t="s">
        <v>7</v>
      </c>
      <c r="C2098" s="10" t="s">
        <v>6345</v>
      </c>
      <c r="D2098" s="10" t="s">
        <v>3195</v>
      </c>
      <c r="E2098" s="10" t="s">
        <v>30</v>
      </c>
      <c r="F2098" s="10" t="s">
        <v>10</v>
      </c>
      <c r="G2098" s="10">
        <v>4</v>
      </c>
      <c r="H2098" s="10">
        <v>0</v>
      </c>
      <c r="I2098" s="10" t="s">
        <v>6346</v>
      </c>
      <c r="J2098" s="10" t="s">
        <v>6347</v>
      </c>
      <c r="K2098" s="10" t="s">
        <v>13</v>
      </c>
    </row>
    <row r="2099" spans="1:11" x14ac:dyDescent="0.35">
      <c r="A2099" s="10">
        <v>32477032</v>
      </c>
      <c r="B2099" s="10" t="s">
        <v>61</v>
      </c>
      <c r="C2099" s="10" t="s">
        <v>6348</v>
      </c>
      <c r="D2099" s="10" t="s">
        <v>2061</v>
      </c>
      <c r="E2099" s="10" t="s">
        <v>370</v>
      </c>
      <c r="F2099" s="10" t="s">
        <v>283</v>
      </c>
      <c r="G2099" s="10">
        <v>3</v>
      </c>
      <c r="H2099" s="10">
        <v>117</v>
      </c>
      <c r="I2099" s="10" t="s">
        <v>6349</v>
      </c>
      <c r="J2099" s="10" t="s">
        <v>6350</v>
      </c>
      <c r="K2099" s="10" t="s">
        <v>13</v>
      </c>
    </row>
    <row r="2100" spans="1:11" x14ac:dyDescent="0.35">
      <c r="A2100" s="10">
        <v>32476212</v>
      </c>
      <c r="B2100" s="10" t="s">
        <v>14</v>
      </c>
      <c r="C2100" s="10" t="s">
        <v>6351</v>
      </c>
      <c r="D2100" s="10" t="s">
        <v>3399</v>
      </c>
      <c r="E2100" s="10" t="s">
        <v>30</v>
      </c>
      <c r="F2100" s="10" t="s">
        <v>10</v>
      </c>
      <c r="G2100" s="10">
        <v>3</v>
      </c>
      <c r="H2100" s="10">
        <v>0</v>
      </c>
      <c r="I2100" s="10" t="s">
        <v>6352</v>
      </c>
      <c r="J2100" s="10" t="s">
        <v>6353</v>
      </c>
      <c r="K2100" s="10" t="s">
        <v>13</v>
      </c>
    </row>
    <row r="2101" spans="1:11" x14ac:dyDescent="0.35">
      <c r="A2101" s="10">
        <v>32475709</v>
      </c>
      <c r="B2101" s="10" t="s">
        <v>14</v>
      </c>
      <c r="C2101" s="10" t="s">
        <v>6354</v>
      </c>
      <c r="D2101" s="10" t="s">
        <v>2665</v>
      </c>
      <c r="E2101" s="10" t="s">
        <v>43</v>
      </c>
      <c r="F2101" s="10" t="s">
        <v>10</v>
      </c>
      <c r="G2101" s="10">
        <v>2</v>
      </c>
      <c r="H2101" s="10">
        <v>0</v>
      </c>
      <c r="I2101" s="10" t="s">
        <v>6355</v>
      </c>
      <c r="J2101" s="10" t="s">
        <v>6356</v>
      </c>
      <c r="K2101" s="10" t="s">
        <v>13</v>
      </c>
    </row>
    <row r="2102" spans="1:11" x14ac:dyDescent="0.35">
      <c r="A2102" s="10">
        <v>32475428</v>
      </c>
      <c r="B2102" s="10" t="s">
        <v>14</v>
      </c>
      <c r="C2102" s="10" t="s">
        <v>6357</v>
      </c>
      <c r="D2102" s="10" t="s">
        <v>4945</v>
      </c>
      <c r="E2102" s="10" t="s">
        <v>19</v>
      </c>
      <c r="F2102" s="10" t="s">
        <v>20</v>
      </c>
      <c r="G2102" s="10">
        <v>2</v>
      </c>
      <c r="H2102" s="10">
        <v>0</v>
      </c>
      <c r="I2102" s="10" t="s">
        <v>6358</v>
      </c>
      <c r="J2102" s="10" t="s">
        <v>6359</v>
      </c>
      <c r="K2102" s="10" t="s">
        <v>13</v>
      </c>
    </row>
    <row r="2103" spans="1:11" x14ac:dyDescent="0.35">
      <c r="A2103" s="10">
        <v>32474849</v>
      </c>
      <c r="B2103" s="10" t="s">
        <v>14</v>
      </c>
      <c r="C2103" s="10" t="s">
        <v>6360</v>
      </c>
      <c r="D2103" s="10" t="s">
        <v>4354</v>
      </c>
      <c r="E2103" s="10" t="s">
        <v>43</v>
      </c>
      <c r="F2103" s="10" t="s">
        <v>10</v>
      </c>
      <c r="G2103" s="10">
        <v>4</v>
      </c>
      <c r="H2103" s="10">
        <v>0</v>
      </c>
      <c r="I2103" s="10" t="s">
        <v>6361</v>
      </c>
      <c r="J2103" s="10" t="s">
        <v>6362</v>
      </c>
      <c r="K2103" s="10" t="s">
        <v>13</v>
      </c>
    </row>
    <row r="2104" spans="1:11" x14ac:dyDescent="0.35">
      <c r="A2104" s="10">
        <v>32474284</v>
      </c>
      <c r="B2104" s="10" t="s">
        <v>97</v>
      </c>
      <c r="C2104" s="10" t="s">
        <v>6363</v>
      </c>
      <c r="D2104" s="10" t="s">
        <v>4945</v>
      </c>
      <c r="E2104" s="10" t="s">
        <v>19</v>
      </c>
      <c r="F2104" s="10" t="s">
        <v>20</v>
      </c>
      <c r="G2104" s="10">
        <v>3</v>
      </c>
      <c r="H2104" s="10">
        <v>0</v>
      </c>
      <c r="I2104" s="10" t="s">
        <v>6364</v>
      </c>
      <c r="J2104" s="10" t="s">
        <v>6365</v>
      </c>
      <c r="K2104" s="10" t="s">
        <v>13</v>
      </c>
    </row>
    <row r="2105" spans="1:11" x14ac:dyDescent="0.35">
      <c r="A2105" s="10">
        <v>32473773</v>
      </c>
      <c r="B2105" s="10" t="s">
        <v>14</v>
      </c>
      <c r="C2105" s="10" t="s">
        <v>6366</v>
      </c>
      <c r="D2105" s="10" t="s">
        <v>2061</v>
      </c>
      <c r="E2105" s="10" t="s">
        <v>282</v>
      </c>
      <c r="F2105" s="10" t="s">
        <v>10</v>
      </c>
      <c r="G2105" s="10">
        <v>2</v>
      </c>
      <c r="H2105" s="10">
        <v>0</v>
      </c>
      <c r="I2105" s="10" t="s">
        <v>6367</v>
      </c>
      <c r="J2105" s="10" t="s">
        <v>6368</v>
      </c>
      <c r="K2105" s="10" t="s">
        <v>17</v>
      </c>
    </row>
    <row r="2106" spans="1:11" x14ac:dyDescent="0.35">
      <c r="A2106" s="10">
        <v>32473162</v>
      </c>
      <c r="B2106" s="10" t="s">
        <v>7</v>
      </c>
      <c r="C2106" s="10" t="s">
        <v>6369</v>
      </c>
      <c r="D2106" s="10" t="s">
        <v>4945</v>
      </c>
      <c r="E2106" s="10" t="s">
        <v>43</v>
      </c>
      <c r="F2106" s="10" t="s">
        <v>10</v>
      </c>
      <c r="G2106" s="10">
        <v>6</v>
      </c>
      <c r="H2106" s="10">
        <v>0</v>
      </c>
      <c r="I2106" s="10" t="s">
        <v>6370</v>
      </c>
      <c r="J2106" s="10" t="s">
        <v>6371</v>
      </c>
      <c r="K2106" s="10" t="s">
        <v>17</v>
      </c>
    </row>
    <row r="2107" spans="1:11" x14ac:dyDescent="0.35">
      <c r="A2107" s="10">
        <v>32471713</v>
      </c>
      <c r="B2107" s="10" t="s">
        <v>61</v>
      </c>
      <c r="C2107" s="10" t="s">
        <v>6372</v>
      </c>
      <c r="D2107" s="10" t="s">
        <v>1471</v>
      </c>
      <c r="E2107" s="10" t="s">
        <v>282</v>
      </c>
      <c r="F2107" s="10" t="s">
        <v>283</v>
      </c>
      <c r="G2107" s="10">
        <v>2</v>
      </c>
      <c r="H2107" s="10">
        <v>78</v>
      </c>
      <c r="I2107" s="10" t="s">
        <v>6373</v>
      </c>
      <c r="J2107" s="10" t="s">
        <v>6374</v>
      </c>
      <c r="K2107" s="10" t="s">
        <v>17</v>
      </c>
    </row>
    <row r="2108" spans="1:11" x14ac:dyDescent="0.35">
      <c r="A2108" s="10">
        <v>32471659</v>
      </c>
      <c r="B2108" s="10" t="s">
        <v>7</v>
      </c>
      <c r="C2108" s="10" t="s">
        <v>6375</v>
      </c>
      <c r="D2108" s="10" t="s">
        <v>2990</v>
      </c>
      <c r="E2108" s="10" t="s">
        <v>88</v>
      </c>
      <c r="F2108" s="10" t="s">
        <v>10</v>
      </c>
      <c r="G2108" s="10">
        <v>3</v>
      </c>
      <c r="H2108" s="10">
        <v>0</v>
      </c>
      <c r="I2108" s="10" t="s">
        <v>6376</v>
      </c>
      <c r="J2108" s="10" t="s">
        <v>6377</v>
      </c>
      <c r="K2108" s="10" t="s">
        <v>13</v>
      </c>
    </row>
    <row r="2109" spans="1:11" x14ac:dyDescent="0.35">
      <c r="A2109" s="10">
        <v>32471299</v>
      </c>
      <c r="B2109" s="10" t="s">
        <v>7</v>
      </c>
      <c r="C2109" s="10" t="s">
        <v>6378</v>
      </c>
      <c r="D2109" s="10" t="s">
        <v>3887</v>
      </c>
      <c r="E2109" s="10" t="s">
        <v>282</v>
      </c>
      <c r="F2109" s="10" t="s">
        <v>283</v>
      </c>
      <c r="G2109" s="10">
        <v>2</v>
      </c>
      <c r="H2109" s="10">
        <v>78</v>
      </c>
      <c r="I2109" s="10" t="s">
        <v>6379</v>
      </c>
      <c r="J2109" s="10" t="s">
        <v>6380</v>
      </c>
      <c r="K2109" s="10" t="s">
        <v>17</v>
      </c>
    </row>
    <row r="2110" spans="1:11" x14ac:dyDescent="0.35">
      <c r="A2110" s="10">
        <v>32471109</v>
      </c>
      <c r="B2110" s="10" t="s">
        <v>61</v>
      </c>
      <c r="C2110" s="10" t="s">
        <v>6381</v>
      </c>
      <c r="D2110" s="10" t="s">
        <v>2990</v>
      </c>
      <c r="E2110" s="10" t="s">
        <v>9</v>
      </c>
      <c r="F2110" s="10" t="s">
        <v>10</v>
      </c>
      <c r="G2110" s="10">
        <v>2</v>
      </c>
      <c r="H2110" s="10">
        <v>0</v>
      </c>
      <c r="I2110" s="10" t="s">
        <v>6382</v>
      </c>
      <c r="J2110" s="10" t="s">
        <v>6383</v>
      </c>
      <c r="K2110" s="10" t="s">
        <v>17</v>
      </c>
    </row>
    <row r="2111" spans="1:11" x14ac:dyDescent="0.35">
      <c r="A2111" s="10">
        <v>32469873</v>
      </c>
      <c r="B2111" s="10" t="s">
        <v>97</v>
      </c>
      <c r="C2111" s="10" t="s">
        <v>6384</v>
      </c>
      <c r="D2111" s="10" t="s">
        <v>2665</v>
      </c>
      <c r="E2111" s="10" t="s">
        <v>19</v>
      </c>
      <c r="F2111" s="10" t="s">
        <v>20</v>
      </c>
      <c r="G2111" s="10">
        <v>2</v>
      </c>
      <c r="H2111" s="10">
        <v>0</v>
      </c>
      <c r="I2111" s="10" t="s">
        <v>6385</v>
      </c>
      <c r="J2111" s="10" t="s">
        <v>6386</v>
      </c>
      <c r="K2111" s="10" t="s">
        <v>17</v>
      </c>
    </row>
    <row r="2112" spans="1:11" x14ac:dyDescent="0.35">
      <c r="A2112" s="10">
        <v>32469856</v>
      </c>
      <c r="B2112" s="10" t="s">
        <v>7</v>
      </c>
      <c r="C2112" s="10" t="s">
        <v>6387</v>
      </c>
      <c r="D2112" s="10" t="s">
        <v>4354</v>
      </c>
      <c r="E2112" s="10" t="s">
        <v>19</v>
      </c>
      <c r="F2112" s="10" t="s">
        <v>20</v>
      </c>
      <c r="G2112" s="10">
        <v>3</v>
      </c>
      <c r="H2112" s="10">
        <v>0</v>
      </c>
      <c r="I2112" s="10" t="s">
        <v>6388</v>
      </c>
      <c r="J2112" s="10" t="s">
        <v>6389</v>
      </c>
      <c r="K2112" s="10" t="s">
        <v>13</v>
      </c>
    </row>
    <row r="2113" spans="1:11" x14ac:dyDescent="0.35">
      <c r="A2113" s="10">
        <v>32468809</v>
      </c>
      <c r="B2113" s="10" t="s">
        <v>61</v>
      </c>
      <c r="C2113" s="10" t="s">
        <v>6390</v>
      </c>
      <c r="D2113" s="10" t="s">
        <v>3887</v>
      </c>
      <c r="E2113" s="10" t="s">
        <v>19</v>
      </c>
      <c r="F2113" s="10" t="s">
        <v>20</v>
      </c>
      <c r="G2113" s="10">
        <v>4</v>
      </c>
      <c r="H2113" s="10">
        <v>0</v>
      </c>
      <c r="I2113" s="10" t="s">
        <v>6391</v>
      </c>
      <c r="J2113" s="10" t="s">
        <v>6392</v>
      </c>
      <c r="K2113" s="10" t="s">
        <v>17</v>
      </c>
    </row>
    <row r="2114" spans="1:11" x14ac:dyDescent="0.35">
      <c r="A2114" s="10">
        <v>32468711</v>
      </c>
      <c r="B2114" s="10" t="s">
        <v>14</v>
      </c>
      <c r="C2114" s="10" t="s">
        <v>6393</v>
      </c>
      <c r="D2114" s="10" t="s">
        <v>2990</v>
      </c>
      <c r="E2114" s="10" t="s">
        <v>88</v>
      </c>
      <c r="F2114" s="10" t="s">
        <v>10</v>
      </c>
      <c r="G2114" s="10">
        <v>3</v>
      </c>
      <c r="H2114" s="10">
        <v>0</v>
      </c>
      <c r="I2114" s="10" t="s">
        <v>6394</v>
      </c>
      <c r="J2114" s="10" t="s">
        <v>6395</v>
      </c>
      <c r="K2114" s="10" t="s">
        <v>17</v>
      </c>
    </row>
    <row r="2115" spans="1:11" x14ac:dyDescent="0.35">
      <c r="A2115" s="10">
        <v>32462547</v>
      </c>
      <c r="B2115" s="10" t="s">
        <v>7</v>
      </c>
      <c r="C2115" s="10" t="s">
        <v>6396</v>
      </c>
      <c r="D2115" s="10" t="s">
        <v>3853</v>
      </c>
      <c r="E2115" s="10" t="s">
        <v>43</v>
      </c>
      <c r="F2115" s="10" t="s">
        <v>10</v>
      </c>
      <c r="G2115" s="10">
        <v>5</v>
      </c>
      <c r="H2115" s="10">
        <v>0</v>
      </c>
      <c r="I2115" s="10" t="s">
        <v>6397</v>
      </c>
      <c r="J2115" s="10" t="s">
        <v>6398</v>
      </c>
      <c r="K2115" s="10" t="s">
        <v>17</v>
      </c>
    </row>
    <row r="2116" spans="1:11" x14ac:dyDescent="0.35">
      <c r="A2116" s="10">
        <v>32461889</v>
      </c>
      <c r="B2116" s="10" t="s">
        <v>7</v>
      </c>
      <c r="C2116" s="10" t="s">
        <v>6399</v>
      </c>
      <c r="D2116" s="10" t="s">
        <v>1969</v>
      </c>
      <c r="E2116" s="10" t="s">
        <v>43</v>
      </c>
      <c r="F2116" s="10" t="s">
        <v>10</v>
      </c>
      <c r="G2116" s="10">
        <v>2</v>
      </c>
      <c r="H2116" s="10">
        <v>0</v>
      </c>
      <c r="I2116" s="10" t="s">
        <v>6400</v>
      </c>
      <c r="J2116" s="10" t="s">
        <v>6401</v>
      </c>
      <c r="K2116" s="10" t="s">
        <v>17</v>
      </c>
    </row>
    <row r="2117" spans="1:11" x14ac:dyDescent="0.35">
      <c r="A2117" s="10">
        <v>32460698</v>
      </c>
      <c r="B2117" s="10" t="s">
        <v>7</v>
      </c>
      <c r="C2117" s="10" t="s">
        <v>6402</v>
      </c>
      <c r="D2117" s="10" t="s">
        <v>1254</v>
      </c>
      <c r="E2117" s="10" t="s">
        <v>30</v>
      </c>
      <c r="F2117" s="10" t="s">
        <v>10</v>
      </c>
      <c r="G2117" s="10">
        <v>0</v>
      </c>
      <c r="H2117" s="10">
        <v>0</v>
      </c>
      <c r="I2117" s="10" t="s">
        <v>6403</v>
      </c>
      <c r="J2117" s="10" t="s">
        <v>6404</v>
      </c>
      <c r="K2117" s="10" t="s">
        <v>104</v>
      </c>
    </row>
    <row r="2118" spans="1:11" x14ac:dyDescent="0.35">
      <c r="A2118" s="10">
        <v>32459493</v>
      </c>
      <c r="B2118" s="10" t="s">
        <v>7</v>
      </c>
      <c r="C2118" s="10" t="s">
        <v>6405</v>
      </c>
      <c r="D2118" s="10" t="s">
        <v>897</v>
      </c>
      <c r="E2118" s="10" t="s">
        <v>370</v>
      </c>
      <c r="F2118" s="10" t="s">
        <v>283</v>
      </c>
      <c r="G2118" s="10">
        <v>2</v>
      </c>
      <c r="H2118" s="10">
        <v>78</v>
      </c>
      <c r="I2118" s="10" t="s">
        <v>6406</v>
      </c>
      <c r="J2118" s="10" t="s">
        <v>6407</v>
      </c>
      <c r="K2118" s="10" t="s">
        <v>13</v>
      </c>
    </row>
    <row r="2119" spans="1:11" x14ac:dyDescent="0.35">
      <c r="A2119" s="10">
        <v>32459325</v>
      </c>
      <c r="B2119" s="10" t="s">
        <v>14</v>
      </c>
      <c r="C2119" s="10" t="s">
        <v>6408</v>
      </c>
      <c r="D2119" s="10" t="s">
        <v>4354</v>
      </c>
      <c r="E2119" s="10" t="s">
        <v>43</v>
      </c>
      <c r="F2119" s="10" t="s">
        <v>10</v>
      </c>
      <c r="G2119" s="10">
        <v>5</v>
      </c>
      <c r="H2119" s="10">
        <v>0</v>
      </c>
      <c r="I2119" s="10" t="s">
        <v>6409</v>
      </c>
      <c r="J2119" s="10" t="s">
        <v>6410</v>
      </c>
      <c r="K2119" s="10" t="s">
        <v>17</v>
      </c>
    </row>
    <row r="2120" spans="1:11" x14ac:dyDescent="0.35">
      <c r="A2120" s="10">
        <v>32457667</v>
      </c>
      <c r="B2120" s="10" t="s">
        <v>7</v>
      </c>
      <c r="C2120" s="10" t="s">
        <v>6411</v>
      </c>
      <c r="D2120" s="10" t="s">
        <v>4693</v>
      </c>
      <c r="E2120" s="10" t="s">
        <v>30</v>
      </c>
      <c r="F2120" s="10" t="s">
        <v>10</v>
      </c>
      <c r="G2120" s="10">
        <v>2</v>
      </c>
      <c r="H2120" s="10">
        <v>0</v>
      </c>
      <c r="I2120" s="10" t="s">
        <v>6412</v>
      </c>
      <c r="J2120" s="10" t="s">
        <v>6413</v>
      </c>
      <c r="K2120" s="10" t="s">
        <v>17</v>
      </c>
    </row>
    <row r="2121" spans="1:11" x14ac:dyDescent="0.35">
      <c r="A2121" s="10">
        <v>32457351</v>
      </c>
      <c r="B2121" s="10" t="s">
        <v>14</v>
      </c>
      <c r="C2121" s="10" t="s">
        <v>6414</v>
      </c>
      <c r="D2121" s="10" t="s">
        <v>4693</v>
      </c>
      <c r="E2121" s="10" t="s">
        <v>43</v>
      </c>
      <c r="F2121" s="10" t="s">
        <v>10</v>
      </c>
      <c r="G2121" s="10">
        <v>5</v>
      </c>
      <c r="H2121" s="10">
        <v>0</v>
      </c>
      <c r="I2121" s="10" t="s">
        <v>6415</v>
      </c>
      <c r="J2121" s="10" t="s">
        <v>6416</v>
      </c>
      <c r="K2121" s="10" t="s">
        <v>13</v>
      </c>
    </row>
    <row r="2122" spans="1:11" x14ac:dyDescent="0.35">
      <c r="A2122" s="10">
        <v>32457081</v>
      </c>
      <c r="B2122" s="10" t="s">
        <v>14</v>
      </c>
      <c r="C2122" s="10" t="s">
        <v>6417</v>
      </c>
      <c r="D2122" s="10" t="s">
        <v>2061</v>
      </c>
      <c r="E2122" s="10" t="s">
        <v>30</v>
      </c>
      <c r="F2122" s="10" t="s">
        <v>10</v>
      </c>
      <c r="G2122" s="10">
        <v>4</v>
      </c>
      <c r="H2122" s="10">
        <v>0</v>
      </c>
      <c r="I2122" s="10" t="s">
        <v>6418</v>
      </c>
      <c r="J2122" s="10" t="s">
        <v>6419</v>
      </c>
      <c r="K2122" s="10" t="s">
        <v>13</v>
      </c>
    </row>
    <row r="2123" spans="1:11" x14ac:dyDescent="0.35">
      <c r="A2123" s="10">
        <v>32456114</v>
      </c>
      <c r="B2123" s="10" t="s">
        <v>14</v>
      </c>
      <c r="C2123" s="10" t="s">
        <v>6420</v>
      </c>
      <c r="D2123" s="10" t="s">
        <v>336</v>
      </c>
      <c r="E2123" s="10" t="s">
        <v>43</v>
      </c>
      <c r="F2123" s="10" t="s">
        <v>10</v>
      </c>
      <c r="G2123" s="10">
        <v>2</v>
      </c>
      <c r="H2123" s="10">
        <v>0</v>
      </c>
      <c r="I2123" s="10" t="s">
        <v>6421</v>
      </c>
      <c r="J2123" s="10" t="s">
        <v>6422</v>
      </c>
      <c r="K2123" s="10" t="s">
        <v>13</v>
      </c>
    </row>
    <row r="2124" spans="1:11" x14ac:dyDescent="0.35">
      <c r="A2124" s="10">
        <v>32455398</v>
      </c>
      <c r="B2124" s="10" t="s">
        <v>7</v>
      </c>
      <c r="C2124" s="10" t="s">
        <v>6423</v>
      </c>
      <c r="D2124" s="10" t="s">
        <v>2404</v>
      </c>
      <c r="E2124" s="10" t="s">
        <v>43</v>
      </c>
      <c r="F2124" s="10" t="s">
        <v>10</v>
      </c>
      <c r="G2124" s="10">
        <v>5</v>
      </c>
      <c r="H2124" s="10">
        <v>0</v>
      </c>
      <c r="I2124" s="10" t="s">
        <v>6424</v>
      </c>
      <c r="J2124" s="10" t="s">
        <v>6425</v>
      </c>
      <c r="K2124" s="10" t="s">
        <v>17</v>
      </c>
    </row>
    <row r="2125" spans="1:11" x14ac:dyDescent="0.35">
      <c r="A2125" s="10">
        <v>32454893</v>
      </c>
      <c r="B2125" s="10" t="s">
        <v>14</v>
      </c>
      <c r="C2125" s="10" t="s">
        <v>6426</v>
      </c>
      <c r="D2125" s="10" t="s">
        <v>2990</v>
      </c>
      <c r="E2125" s="10" t="s">
        <v>43</v>
      </c>
      <c r="F2125" s="10" t="s">
        <v>10</v>
      </c>
      <c r="G2125" s="10">
        <v>5</v>
      </c>
      <c r="H2125" s="10">
        <v>0</v>
      </c>
      <c r="I2125" s="10" t="s">
        <v>6427</v>
      </c>
      <c r="J2125" s="10" t="s">
        <v>6428</v>
      </c>
      <c r="K2125" s="10" t="s">
        <v>17</v>
      </c>
    </row>
    <row r="2126" spans="1:11" x14ac:dyDescent="0.35">
      <c r="A2126" s="10">
        <v>32454716</v>
      </c>
      <c r="B2126" s="10" t="s">
        <v>7</v>
      </c>
      <c r="C2126" s="10" t="s">
        <v>6429</v>
      </c>
      <c r="D2126" s="10" t="s">
        <v>4354</v>
      </c>
      <c r="E2126" s="10" t="s">
        <v>30</v>
      </c>
      <c r="F2126" s="10" t="s">
        <v>10</v>
      </c>
      <c r="G2126" s="10">
        <v>2</v>
      </c>
      <c r="H2126" s="10">
        <v>0</v>
      </c>
      <c r="I2126" s="10" t="s">
        <v>6430</v>
      </c>
      <c r="J2126" s="10" t="s">
        <v>6431</v>
      </c>
      <c r="K2126" s="10" t="s">
        <v>13</v>
      </c>
    </row>
    <row r="2127" spans="1:11" x14ac:dyDescent="0.35">
      <c r="A2127" s="10">
        <v>32454254</v>
      </c>
      <c r="B2127" s="10" t="s">
        <v>14</v>
      </c>
      <c r="C2127" s="10" t="s">
        <v>6432</v>
      </c>
      <c r="D2127" s="10" t="s">
        <v>4693</v>
      </c>
      <c r="E2127" s="10" t="s">
        <v>19</v>
      </c>
      <c r="F2127" s="10" t="s">
        <v>20</v>
      </c>
      <c r="G2127" s="10">
        <v>2</v>
      </c>
      <c r="H2127" s="10">
        <v>0</v>
      </c>
      <c r="I2127" s="10" t="s">
        <v>6433</v>
      </c>
      <c r="J2127" s="10" t="s">
        <v>6434</v>
      </c>
      <c r="K2127" s="10" t="s">
        <v>17</v>
      </c>
    </row>
    <row r="2128" spans="1:11" x14ac:dyDescent="0.35">
      <c r="A2128" s="10">
        <v>32453371</v>
      </c>
      <c r="B2128" s="10" t="s">
        <v>14</v>
      </c>
      <c r="C2128" s="10" t="s">
        <v>6435</v>
      </c>
      <c r="D2128" s="10" t="s">
        <v>2665</v>
      </c>
      <c r="E2128" s="10" t="s">
        <v>9</v>
      </c>
      <c r="F2128" s="10" t="s">
        <v>10</v>
      </c>
      <c r="G2128" s="10">
        <v>4</v>
      </c>
      <c r="H2128" s="10">
        <v>0</v>
      </c>
      <c r="I2128" s="10" t="s">
        <v>6436</v>
      </c>
      <c r="J2128" s="10" t="s">
        <v>6437</v>
      </c>
      <c r="K2128" s="10" t="s">
        <v>13</v>
      </c>
    </row>
    <row r="2129" spans="1:11" x14ac:dyDescent="0.35">
      <c r="A2129" s="10">
        <v>32451777</v>
      </c>
      <c r="B2129" s="10" t="s">
        <v>14</v>
      </c>
      <c r="C2129" s="10" t="s">
        <v>6438</v>
      </c>
      <c r="D2129" s="10" t="s">
        <v>1254</v>
      </c>
      <c r="E2129" s="10" t="s">
        <v>30</v>
      </c>
      <c r="F2129" s="10" t="s">
        <v>10</v>
      </c>
      <c r="G2129" s="10">
        <v>2</v>
      </c>
      <c r="H2129" s="10">
        <v>0</v>
      </c>
      <c r="I2129" s="10" t="s">
        <v>6439</v>
      </c>
      <c r="J2129" s="10" t="s">
        <v>6440</v>
      </c>
      <c r="K2129" s="10" t="s">
        <v>17</v>
      </c>
    </row>
    <row r="2130" spans="1:11" x14ac:dyDescent="0.35">
      <c r="A2130" s="10">
        <v>32450474</v>
      </c>
      <c r="B2130" s="10" t="s">
        <v>14</v>
      </c>
      <c r="C2130" s="10" t="s">
        <v>6441</v>
      </c>
      <c r="D2130" s="10" t="s">
        <v>2986</v>
      </c>
      <c r="E2130" s="10" t="s">
        <v>9</v>
      </c>
      <c r="F2130" s="10" t="s">
        <v>10</v>
      </c>
      <c r="G2130" s="10">
        <v>0</v>
      </c>
      <c r="H2130" s="10">
        <v>0</v>
      </c>
      <c r="I2130" s="10" t="s">
        <v>6442</v>
      </c>
      <c r="J2130" s="10" t="s">
        <v>6443</v>
      </c>
      <c r="K2130" s="10" t="s">
        <v>104</v>
      </c>
    </row>
    <row r="2131" spans="1:11" x14ac:dyDescent="0.35">
      <c r="A2131" s="10">
        <v>32450345</v>
      </c>
      <c r="B2131" s="10" t="s">
        <v>7</v>
      </c>
      <c r="C2131" s="10" t="s">
        <v>6444</v>
      </c>
      <c r="D2131" s="10" t="s">
        <v>2061</v>
      </c>
      <c r="E2131" s="10" t="s">
        <v>9</v>
      </c>
      <c r="F2131" s="10" t="s">
        <v>10</v>
      </c>
      <c r="G2131" s="10">
        <v>2</v>
      </c>
      <c r="H2131" s="10">
        <v>0</v>
      </c>
      <c r="I2131" s="10" t="s">
        <v>6445</v>
      </c>
      <c r="J2131" s="10" t="s">
        <v>6446</v>
      </c>
      <c r="K2131" s="10" t="s">
        <v>17</v>
      </c>
    </row>
    <row r="2132" spans="1:11" x14ac:dyDescent="0.35">
      <c r="A2132" s="10">
        <v>32449901</v>
      </c>
      <c r="B2132" s="10" t="s">
        <v>7</v>
      </c>
      <c r="C2132" s="10" t="s">
        <v>6447</v>
      </c>
      <c r="D2132" s="10" t="s">
        <v>1354</v>
      </c>
      <c r="E2132" s="10" t="s">
        <v>43</v>
      </c>
      <c r="F2132" s="10" t="s">
        <v>10</v>
      </c>
      <c r="G2132" s="10">
        <v>2</v>
      </c>
      <c r="H2132" s="10">
        <v>0</v>
      </c>
      <c r="I2132" s="10" t="s">
        <v>6448</v>
      </c>
      <c r="J2132" s="10" t="s">
        <v>6449</v>
      </c>
      <c r="K2132" s="10" t="s">
        <v>13</v>
      </c>
    </row>
    <row r="2133" spans="1:11" x14ac:dyDescent="0.35">
      <c r="A2133" s="10">
        <v>32448603</v>
      </c>
      <c r="B2133" s="10" t="s">
        <v>7</v>
      </c>
      <c r="C2133" s="10" t="s">
        <v>6450</v>
      </c>
      <c r="D2133" s="10" t="s">
        <v>5175</v>
      </c>
      <c r="E2133" s="10" t="s">
        <v>30</v>
      </c>
      <c r="F2133" s="10" t="s">
        <v>10</v>
      </c>
      <c r="G2133" s="10">
        <v>0</v>
      </c>
      <c r="H2133" s="10">
        <v>0</v>
      </c>
      <c r="I2133" s="10" t="s">
        <v>6451</v>
      </c>
      <c r="J2133" s="10" t="s">
        <v>5955</v>
      </c>
      <c r="K2133" s="10" t="s">
        <v>104</v>
      </c>
    </row>
    <row r="2134" spans="1:11" x14ac:dyDescent="0.35">
      <c r="A2134" s="10">
        <v>32448446</v>
      </c>
      <c r="B2134" s="10" t="s">
        <v>7</v>
      </c>
      <c r="C2134" s="10" t="s">
        <v>6452</v>
      </c>
      <c r="D2134" s="10" t="s">
        <v>770</v>
      </c>
      <c r="E2134" s="10" t="s">
        <v>9</v>
      </c>
      <c r="F2134" s="10" t="s">
        <v>10</v>
      </c>
      <c r="G2134" s="10">
        <v>2</v>
      </c>
      <c r="H2134" s="10">
        <v>0</v>
      </c>
      <c r="I2134" s="10" t="s">
        <v>6453</v>
      </c>
      <c r="J2134" s="10" t="s">
        <v>6454</v>
      </c>
      <c r="K2134" s="10" t="s">
        <v>17</v>
      </c>
    </row>
    <row r="2135" spans="1:11" x14ac:dyDescent="0.35">
      <c r="A2135" s="10">
        <v>32446389</v>
      </c>
      <c r="B2135" s="10" t="s">
        <v>14</v>
      </c>
      <c r="C2135" s="10" t="s">
        <v>6455</v>
      </c>
      <c r="D2135" s="10" t="s">
        <v>4693</v>
      </c>
      <c r="E2135" s="10" t="s">
        <v>9</v>
      </c>
      <c r="F2135" s="10" t="s">
        <v>10</v>
      </c>
      <c r="G2135" s="10">
        <v>1</v>
      </c>
      <c r="H2135" s="10">
        <v>0</v>
      </c>
      <c r="I2135" s="10" t="s">
        <v>6456</v>
      </c>
      <c r="J2135" s="10" t="s">
        <v>6457</v>
      </c>
      <c r="K2135" s="10" t="s">
        <v>13</v>
      </c>
    </row>
    <row r="2136" spans="1:11" x14ac:dyDescent="0.35">
      <c r="A2136" s="10">
        <v>32445579</v>
      </c>
      <c r="B2136" s="10" t="s">
        <v>14</v>
      </c>
      <c r="C2136" s="10" t="s">
        <v>6458</v>
      </c>
      <c r="D2136" s="10" t="s">
        <v>1049</v>
      </c>
      <c r="E2136" s="10" t="s">
        <v>670</v>
      </c>
      <c r="F2136" s="10" t="s">
        <v>283</v>
      </c>
      <c r="G2136" s="10">
        <v>2</v>
      </c>
      <c r="H2136" s="10">
        <v>54</v>
      </c>
      <c r="I2136" s="10" t="s">
        <v>6459</v>
      </c>
      <c r="J2136" s="10" t="s">
        <v>6460</v>
      </c>
      <c r="K2136" s="10" t="s">
        <v>17</v>
      </c>
    </row>
    <row r="2137" spans="1:11" x14ac:dyDescent="0.35">
      <c r="A2137" s="10">
        <v>32440583</v>
      </c>
      <c r="B2137" s="10" t="s">
        <v>14</v>
      </c>
      <c r="C2137" s="10" t="s">
        <v>6461</v>
      </c>
      <c r="D2137" s="10" t="s">
        <v>4945</v>
      </c>
      <c r="E2137" s="10" t="s">
        <v>19</v>
      </c>
      <c r="F2137" s="10" t="s">
        <v>20</v>
      </c>
      <c r="G2137" s="10">
        <v>0</v>
      </c>
      <c r="H2137" s="10">
        <v>0</v>
      </c>
      <c r="I2137" s="10" t="s">
        <v>6462</v>
      </c>
      <c r="J2137" s="10" t="s">
        <v>6463</v>
      </c>
      <c r="K2137" s="10" t="s">
        <v>104</v>
      </c>
    </row>
    <row r="2138" spans="1:11" x14ac:dyDescent="0.35">
      <c r="A2138" s="10">
        <v>32440372</v>
      </c>
      <c r="B2138" s="10" t="s">
        <v>7</v>
      </c>
      <c r="C2138" s="10" t="s">
        <v>6464</v>
      </c>
      <c r="D2138" s="10" t="s">
        <v>4693</v>
      </c>
      <c r="E2138" s="10" t="s">
        <v>19</v>
      </c>
      <c r="F2138" s="10" t="s">
        <v>20</v>
      </c>
      <c r="G2138" s="10">
        <v>2</v>
      </c>
      <c r="H2138" s="10">
        <v>0</v>
      </c>
      <c r="I2138" s="10" t="s">
        <v>6465</v>
      </c>
      <c r="J2138" s="10" t="s">
        <v>6466</v>
      </c>
      <c r="K2138" s="10" t="s">
        <v>17</v>
      </c>
    </row>
    <row r="2139" spans="1:11" x14ac:dyDescent="0.35">
      <c r="A2139" s="10">
        <v>32440324</v>
      </c>
      <c r="B2139" s="10" t="s">
        <v>7</v>
      </c>
      <c r="C2139" s="10" t="s">
        <v>6467</v>
      </c>
      <c r="D2139" s="10" t="s">
        <v>2665</v>
      </c>
      <c r="E2139" s="10" t="s">
        <v>370</v>
      </c>
      <c r="F2139" s="10" t="s">
        <v>283</v>
      </c>
      <c r="G2139" s="10">
        <v>2</v>
      </c>
      <c r="H2139" s="10">
        <v>54</v>
      </c>
      <c r="I2139" s="10" t="s">
        <v>6468</v>
      </c>
      <c r="J2139" s="10" t="s">
        <v>6469</v>
      </c>
      <c r="K2139" s="10" t="s">
        <v>17</v>
      </c>
    </row>
    <row r="2140" spans="1:11" x14ac:dyDescent="0.35">
      <c r="A2140" s="10">
        <v>32440069</v>
      </c>
      <c r="B2140" s="10" t="s">
        <v>14</v>
      </c>
      <c r="C2140" s="10" t="s">
        <v>6470</v>
      </c>
      <c r="D2140" s="10" t="s">
        <v>2990</v>
      </c>
      <c r="E2140" s="10" t="s">
        <v>30</v>
      </c>
      <c r="F2140" s="10" t="s">
        <v>10</v>
      </c>
      <c r="G2140" s="10">
        <v>2</v>
      </c>
      <c r="H2140" s="10">
        <v>0</v>
      </c>
      <c r="I2140" s="10" t="s">
        <v>6471</v>
      </c>
      <c r="J2140" s="10" t="s">
        <v>6472</v>
      </c>
      <c r="K2140" s="10" t="s">
        <v>13</v>
      </c>
    </row>
    <row r="2141" spans="1:11" x14ac:dyDescent="0.35">
      <c r="A2141" s="10">
        <v>32439870</v>
      </c>
      <c r="B2141" s="10" t="s">
        <v>138</v>
      </c>
      <c r="C2141" s="10" t="s">
        <v>6473</v>
      </c>
      <c r="D2141" s="10" t="s">
        <v>2990</v>
      </c>
      <c r="E2141" s="10" t="s">
        <v>30</v>
      </c>
      <c r="F2141" s="10" t="s">
        <v>10</v>
      </c>
      <c r="G2141" s="10">
        <v>4</v>
      </c>
      <c r="H2141" s="10">
        <v>0</v>
      </c>
      <c r="I2141" s="10" t="s">
        <v>6474</v>
      </c>
      <c r="J2141" s="10" t="s">
        <v>6475</v>
      </c>
      <c r="K2141" s="10" t="s">
        <v>17</v>
      </c>
    </row>
    <row r="2142" spans="1:11" x14ac:dyDescent="0.35">
      <c r="A2142" s="10">
        <v>32439537</v>
      </c>
      <c r="B2142" s="10" t="s">
        <v>14</v>
      </c>
      <c r="C2142" s="10" t="s">
        <v>6476</v>
      </c>
      <c r="D2142" s="10" t="s">
        <v>2665</v>
      </c>
      <c r="E2142" s="10" t="s">
        <v>9</v>
      </c>
      <c r="F2142" s="10" t="s">
        <v>10</v>
      </c>
      <c r="G2142" s="10">
        <v>1</v>
      </c>
      <c r="H2142" s="10">
        <v>0</v>
      </c>
      <c r="I2142" s="10" t="s">
        <v>6477</v>
      </c>
      <c r="J2142" s="10" t="s">
        <v>6478</v>
      </c>
      <c r="K2142" s="10" t="s">
        <v>13</v>
      </c>
    </row>
    <row r="2143" spans="1:11" x14ac:dyDescent="0.35">
      <c r="A2143" s="10">
        <v>32439492</v>
      </c>
      <c r="B2143" s="10" t="s">
        <v>7</v>
      </c>
      <c r="C2143" s="10" t="s">
        <v>6479</v>
      </c>
      <c r="D2143" s="10" t="s">
        <v>4354</v>
      </c>
      <c r="E2143" s="10" t="s">
        <v>30</v>
      </c>
      <c r="F2143" s="10" t="s">
        <v>10</v>
      </c>
      <c r="G2143" s="10">
        <v>4</v>
      </c>
      <c r="H2143" s="10">
        <v>0</v>
      </c>
      <c r="I2143" s="10" t="s">
        <v>6480</v>
      </c>
      <c r="J2143" s="10" t="s">
        <v>6481</v>
      </c>
      <c r="K2143" s="10" t="s">
        <v>13</v>
      </c>
    </row>
    <row r="2144" spans="1:11" x14ac:dyDescent="0.35">
      <c r="A2144" s="10">
        <v>32437383</v>
      </c>
      <c r="B2144" s="10" t="s">
        <v>7</v>
      </c>
      <c r="C2144" s="10" t="s">
        <v>6482</v>
      </c>
      <c r="D2144" s="10" t="s">
        <v>2665</v>
      </c>
      <c r="E2144" s="10" t="s">
        <v>88</v>
      </c>
      <c r="F2144" s="10" t="s">
        <v>10</v>
      </c>
      <c r="G2144" s="10">
        <v>3</v>
      </c>
      <c r="H2144" s="10">
        <v>0</v>
      </c>
      <c r="I2144" s="10" t="s">
        <v>6483</v>
      </c>
      <c r="J2144" s="10" t="s">
        <v>6484</v>
      </c>
      <c r="K2144" s="10" t="s">
        <v>17</v>
      </c>
    </row>
    <row r="2145" spans="1:11" x14ac:dyDescent="0.35">
      <c r="A2145" s="10">
        <v>32434564</v>
      </c>
      <c r="B2145" s="10" t="s">
        <v>61</v>
      </c>
      <c r="C2145" s="10" t="s">
        <v>6485</v>
      </c>
      <c r="D2145" s="10" t="s">
        <v>3853</v>
      </c>
      <c r="E2145" s="10" t="s">
        <v>9</v>
      </c>
      <c r="F2145" s="10" t="s">
        <v>10</v>
      </c>
      <c r="G2145" s="10">
        <v>3</v>
      </c>
      <c r="H2145" s="10">
        <v>0</v>
      </c>
      <c r="I2145" s="10" t="s">
        <v>6486</v>
      </c>
      <c r="J2145" s="10" t="s">
        <v>6487</v>
      </c>
      <c r="K2145" s="10" t="s">
        <v>13</v>
      </c>
    </row>
    <row r="2146" spans="1:11" x14ac:dyDescent="0.35">
      <c r="A2146" s="10">
        <v>32434094</v>
      </c>
      <c r="B2146" s="10" t="s">
        <v>14</v>
      </c>
      <c r="C2146" s="10" t="s">
        <v>6488</v>
      </c>
      <c r="D2146" s="10" t="s">
        <v>4354</v>
      </c>
      <c r="E2146" s="10" t="s">
        <v>30</v>
      </c>
      <c r="F2146" s="10" t="s">
        <v>10</v>
      </c>
      <c r="G2146" s="10">
        <v>2</v>
      </c>
      <c r="H2146" s="10">
        <v>0</v>
      </c>
      <c r="I2146" s="10" t="s">
        <v>6489</v>
      </c>
      <c r="J2146" s="10" t="s">
        <v>6490</v>
      </c>
      <c r="K2146" s="10" t="s">
        <v>13</v>
      </c>
    </row>
    <row r="2147" spans="1:11" x14ac:dyDescent="0.35">
      <c r="A2147" s="10">
        <v>32433548</v>
      </c>
      <c r="B2147" s="10" t="s">
        <v>14</v>
      </c>
      <c r="C2147" s="10" t="s">
        <v>6491</v>
      </c>
      <c r="D2147" s="10" t="s">
        <v>2262</v>
      </c>
      <c r="E2147" s="10" t="s">
        <v>9</v>
      </c>
      <c r="F2147" s="10" t="s">
        <v>10</v>
      </c>
      <c r="G2147" s="10">
        <v>6</v>
      </c>
      <c r="H2147" s="10">
        <v>0</v>
      </c>
      <c r="I2147" s="10" t="s">
        <v>6492</v>
      </c>
      <c r="J2147" s="10" t="s">
        <v>6493</v>
      </c>
      <c r="K2147" s="10" t="s">
        <v>17</v>
      </c>
    </row>
    <row r="2148" spans="1:11" x14ac:dyDescent="0.35">
      <c r="A2148" s="10">
        <v>32432948</v>
      </c>
      <c r="B2148" s="10" t="s">
        <v>14</v>
      </c>
      <c r="C2148" s="10" t="s">
        <v>6494</v>
      </c>
      <c r="D2148" s="10" t="s">
        <v>2986</v>
      </c>
      <c r="E2148" s="10" t="s">
        <v>30</v>
      </c>
      <c r="F2148" s="10" t="s">
        <v>10</v>
      </c>
      <c r="G2148" s="10">
        <v>6</v>
      </c>
      <c r="H2148" s="10">
        <v>0</v>
      </c>
      <c r="I2148" s="10" t="s">
        <v>6495</v>
      </c>
      <c r="J2148" s="10" t="s">
        <v>6496</v>
      </c>
      <c r="K2148" s="10" t="s">
        <v>17</v>
      </c>
    </row>
    <row r="2149" spans="1:11" x14ac:dyDescent="0.35">
      <c r="A2149" s="10">
        <v>32431673</v>
      </c>
      <c r="B2149" s="10" t="s">
        <v>7</v>
      </c>
      <c r="C2149" s="10" t="s">
        <v>6497</v>
      </c>
      <c r="D2149" s="10" t="s">
        <v>2404</v>
      </c>
      <c r="E2149" s="10" t="s">
        <v>30</v>
      </c>
      <c r="F2149" s="10" t="s">
        <v>10</v>
      </c>
      <c r="G2149" s="10">
        <v>4</v>
      </c>
      <c r="H2149" s="10">
        <v>0</v>
      </c>
      <c r="I2149" s="10" t="s">
        <v>6498</v>
      </c>
      <c r="J2149" s="10" t="s">
        <v>6499</v>
      </c>
      <c r="K2149" s="10" t="s">
        <v>17</v>
      </c>
    </row>
    <row r="2150" spans="1:11" x14ac:dyDescent="0.35">
      <c r="A2150" s="10">
        <v>32431671</v>
      </c>
      <c r="B2150" s="10" t="s">
        <v>14</v>
      </c>
      <c r="C2150" s="10" t="s">
        <v>6500</v>
      </c>
      <c r="D2150" s="10" t="s">
        <v>2404</v>
      </c>
      <c r="E2150" s="10" t="s">
        <v>30</v>
      </c>
      <c r="F2150" s="10" t="s">
        <v>10</v>
      </c>
      <c r="G2150" s="10">
        <v>6</v>
      </c>
      <c r="H2150" s="10">
        <v>0</v>
      </c>
      <c r="I2150" s="10" t="s">
        <v>6501</v>
      </c>
      <c r="J2150" s="10" t="s">
        <v>6502</v>
      </c>
      <c r="K2150" s="10" t="s">
        <v>17</v>
      </c>
    </row>
    <row r="2151" spans="1:11" x14ac:dyDescent="0.35">
      <c r="A2151" s="10">
        <v>32430906</v>
      </c>
      <c r="B2151" s="10" t="s">
        <v>14</v>
      </c>
      <c r="C2151" s="10" t="s">
        <v>6503</v>
      </c>
      <c r="D2151" s="10" t="s">
        <v>3853</v>
      </c>
      <c r="E2151" s="10" t="s">
        <v>9</v>
      </c>
      <c r="F2151" s="10" t="s">
        <v>10</v>
      </c>
      <c r="G2151" s="10">
        <v>0</v>
      </c>
      <c r="H2151" s="10">
        <v>0</v>
      </c>
      <c r="I2151" s="10" t="s">
        <v>6504</v>
      </c>
      <c r="J2151" s="10" t="s">
        <v>6505</v>
      </c>
      <c r="K2151" s="10" t="s">
        <v>104</v>
      </c>
    </row>
    <row r="2152" spans="1:11" x14ac:dyDescent="0.35">
      <c r="A2152" s="10">
        <v>32429965</v>
      </c>
      <c r="B2152" s="10" t="s">
        <v>97</v>
      </c>
      <c r="C2152" s="10" t="s">
        <v>6506</v>
      </c>
      <c r="D2152" s="10" t="s">
        <v>4147</v>
      </c>
      <c r="E2152" s="10" t="s">
        <v>88</v>
      </c>
      <c r="F2152" s="10" t="s">
        <v>10</v>
      </c>
      <c r="G2152" s="10">
        <v>2</v>
      </c>
      <c r="H2152" s="10">
        <v>0</v>
      </c>
      <c r="I2152" s="10" t="s">
        <v>6507</v>
      </c>
      <c r="J2152" s="10" t="s">
        <v>6508</v>
      </c>
      <c r="K2152" s="10" t="s">
        <v>13</v>
      </c>
    </row>
    <row r="2153" spans="1:11" x14ac:dyDescent="0.35">
      <c r="A2153" s="10">
        <v>32429589</v>
      </c>
      <c r="B2153" s="10" t="s">
        <v>14</v>
      </c>
      <c r="C2153" s="10" t="s">
        <v>6509</v>
      </c>
      <c r="D2153" s="10" t="s">
        <v>3399</v>
      </c>
      <c r="E2153" s="10" t="s">
        <v>370</v>
      </c>
      <c r="F2153" s="10" t="s">
        <v>283</v>
      </c>
      <c r="G2153" s="10">
        <v>2</v>
      </c>
      <c r="H2153" s="10">
        <v>34</v>
      </c>
      <c r="I2153" s="10" t="s">
        <v>6510</v>
      </c>
      <c r="J2153" s="10" t="s">
        <v>6511</v>
      </c>
      <c r="K2153" s="10" t="s">
        <v>17</v>
      </c>
    </row>
    <row r="2154" spans="1:11" x14ac:dyDescent="0.35">
      <c r="A2154" s="10">
        <v>32429516</v>
      </c>
      <c r="B2154" s="10" t="s">
        <v>14</v>
      </c>
      <c r="C2154" s="10" t="s">
        <v>6512</v>
      </c>
      <c r="D2154" s="10" t="s">
        <v>4147</v>
      </c>
      <c r="E2154" s="10" t="s">
        <v>88</v>
      </c>
      <c r="F2154" s="10" t="s">
        <v>10</v>
      </c>
      <c r="G2154" s="10">
        <v>0</v>
      </c>
      <c r="H2154" s="10">
        <v>0</v>
      </c>
      <c r="I2154" s="10" t="s">
        <v>6513</v>
      </c>
      <c r="J2154" s="10" t="s">
        <v>6514</v>
      </c>
      <c r="K2154" s="10" t="s">
        <v>104</v>
      </c>
    </row>
    <row r="2155" spans="1:11" x14ac:dyDescent="0.35">
      <c r="A2155" s="10">
        <v>32428638</v>
      </c>
      <c r="B2155" s="10" t="s">
        <v>7</v>
      </c>
      <c r="C2155" s="10" t="s">
        <v>6515</v>
      </c>
      <c r="D2155" s="10" t="s">
        <v>3195</v>
      </c>
      <c r="E2155" s="10" t="s">
        <v>670</v>
      </c>
      <c r="F2155" s="10" t="s">
        <v>283</v>
      </c>
      <c r="G2155" s="10">
        <v>3</v>
      </c>
      <c r="H2155" s="10">
        <v>38</v>
      </c>
      <c r="I2155" s="10" t="s">
        <v>6516</v>
      </c>
      <c r="J2155" s="10" t="s">
        <v>6517</v>
      </c>
      <c r="K2155" s="10" t="s">
        <v>13</v>
      </c>
    </row>
    <row r="2156" spans="1:11" x14ac:dyDescent="0.35">
      <c r="A2156" s="10">
        <v>32428099</v>
      </c>
      <c r="B2156" s="10" t="s">
        <v>7</v>
      </c>
      <c r="C2156" s="10" t="s">
        <v>6518</v>
      </c>
      <c r="D2156" s="10" t="s">
        <v>4147</v>
      </c>
      <c r="E2156" s="10" t="s">
        <v>9</v>
      </c>
      <c r="F2156" s="10" t="s">
        <v>10</v>
      </c>
      <c r="G2156" s="10">
        <v>4</v>
      </c>
      <c r="H2156" s="10">
        <v>0</v>
      </c>
      <c r="I2156" s="10" t="s">
        <v>6519</v>
      </c>
      <c r="J2156" s="10" t="s">
        <v>6520</v>
      </c>
      <c r="K2156" s="10" t="s">
        <v>17</v>
      </c>
    </row>
    <row r="2157" spans="1:11" x14ac:dyDescent="0.35">
      <c r="A2157" s="10">
        <v>32427394</v>
      </c>
      <c r="B2157" s="10" t="s">
        <v>7</v>
      </c>
      <c r="C2157" s="10" t="s">
        <v>6521</v>
      </c>
      <c r="D2157" s="10" t="s">
        <v>1634</v>
      </c>
      <c r="E2157" s="10" t="s">
        <v>30</v>
      </c>
      <c r="F2157" s="10" t="s">
        <v>10</v>
      </c>
      <c r="G2157" s="10">
        <v>4</v>
      </c>
      <c r="H2157" s="10">
        <v>0</v>
      </c>
      <c r="I2157" s="10" t="s">
        <v>6522</v>
      </c>
      <c r="J2157" s="10" t="s">
        <v>6523</v>
      </c>
      <c r="K2157" s="10" t="s">
        <v>13</v>
      </c>
    </row>
    <row r="2158" spans="1:11" x14ac:dyDescent="0.35">
      <c r="A2158" s="10">
        <v>32426012</v>
      </c>
      <c r="B2158" s="10" t="s">
        <v>7</v>
      </c>
      <c r="C2158" s="10" t="s">
        <v>6524</v>
      </c>
      <c r="D2158" s="10" t="s">
        <v>3853</v>
      </c>
      <c r="E2158" s="10" t="s">
        <v>43</v>
      </c>
      <c r="F2158" s="10" t="s">
        <v>10</v>
      </c>
      <c r="G2158" s="10">
        <v>0</v>
      </c>
      <c r="H2158" s="10">
        <v>0</v>
      </c>
      <c r="I2158" s="10" t="s">
        <v>6525</v>
      </c>
      <c r="J2158" s="10" t="s">
        <v>6526</v>
      </c>
      <c r="K2158" s="10" t="s">
        <v>104</v>
      </c>
    </row>
    <row r="2159" spans="1:11" x14ac:dyDescent="0.35">
      <c r="A2159" s="10">
        <v>32423804</v>
      </c>
      <c r="B2159" s="10" t="s">
        <v>14</v>
      </c>
      <c r="C2159" s="10" t="s">
        <v>6527</v>
      </c>
      <c r="D2159" s="10" t="s">
        <v>3399</v>
      </c>
      <c r="E2159" s="10" t="s">
        <v>88</v>
      </c>
      <c r="F2159" s="10" t="s">
        <v>10</v>
      </c>
      <c r="G2159" s="10">
        <v>4</v>
      </c>
      <c r="H2159" s="10">
        <v>0</v>
      </c>
      <c r="I2159" s="10" t="s">
        <v>6528</v>
      </c>
      <c r="J2159" s="10" t="s">
        <v>6529</v>
      </c>
      <c r="K2159" s="10" t="s">
        <v>17</v>
      </c>
    </row>
    <row r="2160" spans="1:11" x14ac:dyDescent="0.35">
      <c r="A2160" s="10">
        <v>32422881</v>
      </c>
      <c r="B2160" s="10" t="s">
        <v>14</v>
      </c>
      <c r="C2160" s="10" t="s">
        <v>6530</v>
      </c>
      <c r="D2160" s="10" t="s">
        <v>4945</v>
      </c>
      <c r="E2160" s="10" t="s">
        <v>1140</v>
      </c>
      <c r="F2160" s="10" t="s">
        <v>4052</v>
      </c>
      <c r="G2160" s="10">
        <v>2</v>
      </c>
      <c r="H2160" s="10">
        <v>34</v>
      </c>
      <c r="I2160" s="10" t="s">
        <v>6531</v>
      </c>
      <c r="J2160" s="10" t="s">
        <v>6532</v>
      </c>
      <c r="K2160" s="10" t="s">
        <v>17</v>
      </c>
    </row>
    <row r="2161" spans="1:11" x14ac:dyDescent="0.35">
      <c r="A2161" s="10">
        <v>32420911</v>
      </c>
      <c r="B2161" s="10" t="s">
        <v>7</v>
      </c>
      <c r="C2161" s="10" t="s">
        <v>6533</v>
      </c>
      <c r="D2161" s="10" t="s">
        <v>84</v>
      </c>
      <c r="E2161" s="10" t="s">
        <v>670</v>
      </c>
      <c r="F2161" s="10" t="s">
        <v>283</v>
      </c>
      <c r="G2161" s="10">
        <v>3</v>
      </c>
      <c r="H2161" s="10">
        <v>38</v>
      </c>
      <c r="I2161" s="10" t="s">
        <v>6534</v>
      </c>
      <c r="J2161" s="10" t="s">
        <v>6535</v>
      </c>
      <c r="K2161" s="10" t="s">
        <v>17</v>
      </c>
    </row>
    <row r="2162" spans="1:11" x14ac:dyDescent="0.35">
      <c r="A2162" s="10">
        <v>32419442</v>
      </c>
      <c r="B2162" s="10" t="s">
        <v>7</v>
      </c>
      <c r="C2162" s="10" t="s">
        <v>6536</v>
      </c>
      <c r="D2162" s="10" t="s">
        <v>3195</v>
      </c>
      <c r="E2162" s="10" t="s">
        <v>30</v>
      </c>
      <c r="F2162" s="10" t="s">
        <v>10</v>
      </c>
      <c r="G2162" s="10">
        <v>4</v>
      </c>
      <c r="H2162" s="10">
        <v>0</v>
      </c>
      <c r="I2162" s="10" t="s">
        <v>6537</v>
      </c>
      <c r="J2162" s="10" t="s">
        <v>6538</v>
      </c>
      <c r="K2162" s="10" t="s">
        <v>17</v>
      </c>
    </row>
    <row r="2163" spans="1:11" x14ac:dyDescent="0.35">
      <c r="A2163" s="10">
        <v>32419151</v>
      </c>
      <c r="B2163" s="10" t="s">
        <v>97</v>
      </c>
      <c r="C2163" s="10" t="s">
        <v>6539</v>
      </c>
      <c r="D2163" s="10" t="s">
        <v>2589</v>
      </c>
      <c r="E2163" s="10" t="s">
        <v>43</v>
      </c>
      <c r="F2163" s="10" t="s">
        <v>10</v>
      </c>
      <c r="G2163" s="10">
        <v>4</v>
      </c>
      <c r="H2163" s="10">
        <v>0</v>
      </c>
      <c r="I2163" s="10" t="s">
        <v>6540</v>
      </c>
      <c r="J2163" s="10" t="s">
        <v>6541</v>
      </c>
      <c r="K2163" s="10" t="s">
        <v>17</v>
      </c>
    </row>
    <row r="2164" spans="1:11" x14ac:dyDescent="0.35">
      <c r="A2164" s="10">
        <v>32418577</v>
      </c>
      <c r="B2164" s="10" t="s">
        <v>7</v>
      </c>
      <c r="C2164" s="10" t="s">
        <v>6542</v>
      </c>
      <c r="D2164" s="10" t="s">
        <v>3853</v>
      </c>
      <c r="E2164" s="10" t="s">
        <v>9</v>
      </c>
      <c r="F2164" s="10" t="s">
        <v>10</v>
      </c>
      <c r="G2164" s="10">
        <v>4</v>
      </c>
      <c r="H2164" s="10">
        <v>0</v>
      </c>
      <c r="I2164" s="10" t="s">
        <v>6543</v>
      </c>
      <c r="J2164" s="10" t="s">
        <v>6544</v>
      </c>
      <c r="K2164" s="10" t="s">
        <v>17</v>
      </c>
    </row>
    <row r="2165" spans="1:11" x14ac:dyDescent="0.35">
      <c r="A2165" s="10">
        <v>32418258</v>
      </c>
      <c r="B2165" s="10" t="s">
        <v>138</v>
      </c>
      <c r="C2165" s="10" t="s">
        <v>6545</v>
      </c>
      <c r="D2165" s="10" t="s">
        <v>1254</v>
      </c>
      <c r="E2165" s="10" t="s">
        <v>30</v>
      </c>
      <c r="F2165" s="10" t="s">
        <v>10</v>
      </c>
      <c r="G2165" s="10">
        <v>2</v>
      </c>
      <c r="H2165" s="10">
        <v>0</v>
      </c>
      <c r="I2165" s="10" t="s">
        <v>6546</v>
      </c>
      <c r="J2165" s="10" t="s">
        <v>6547</v>
      </c>
      <c r="K2165" s="10" t="s">
        <v>17</v>
      </c>
    </row>
    <row r="2166" spans="1:11" x14ac:dyDescent="0.35">
      <c r="A2166" s="10">
        <v>32418245</v>
      </c>
      <c r="B2166" s="10" t="s">
        <v>14</v>
      </c>
      <c r="C2166" s="10" t="s">
        <v>6548</v>
      </c>
      <c r="D2166" s="10" t="s">
        <v>1049</v>
      </c>
      <c r="E2166" s="10" t="s">
        <v>43</v>
      </c>
      <c r="F2166" s="10" t="s">
        <v>10</v>
      </c>
      <c r="G2166" s="10">
        <v>5</v>
      </c>
      <c r="H2166" s="10">
        <v>0</v>
      </c>
      <c r="I2166" s="10" t="s">
        <v>6549</v>
      </c>
      <c r="J2166" s="10" t="s">
        <v>6550</v>
      </c>
      <c r="K2166" s="10" t="s">
        <v>13</v>
      </c>
    </row>
    <row r="2167" spans="1:11" x14ac:dyDescent="0.35">
      <c r="A2167" s="10">
        <v>32417637</v>
      </c>
      <c r="B2167" s="10" t="s">
        <v>7</v>
      </c>
      <c r="C2167" s="10" t="s">
        <v>6551</v>
      </c>
      <c r="D2167" s="10" t="s">
        <v>2589</v>
      </c>
      <c r="E2167" s="10" t="s">
        <v>9</v>
      </c>
      <c r="F2167" s="10" t="s">
        <v>10</v>
      </c>
      <c r="G2167" s="10">
        <v>3</v>
      </c>
      <c r="H2167" s="10">
        <v>0</v>
      </c>
      <c r="I2167" s="10" t="s">
        <v>6552</v>
      </c>
      <c r="J2167" s="10" t="s">
        <v>6553</v>
      </c>
      <c r="K2167" s="10" t="s">
        <v>17</v>
      </c>
    </row>
    <row r="2168" spans="1:11" x14ac:dyDescent="0.35">
      <c r="A2168" s="10">
        <v>32416950</v>
      </c>
      <c r="B2168" s="10" t="s">
        <v>7</v>
      </c>
      <c r="C2168" s="10" t="s">
        <v>6554</v>
      </c>
      <c r="D2168" s="10" t="s">
        <v>897</v>
      </c>
      <c r="E2168" s="10" t="s">
        <v>30</v>
      </c>
      <c r="F2168" s="10" t="s">
        <v>10</v>
      </c>
      <c r="G2168" s="10">
        <v>4</v>
      </c>
      <c r="H2168" s="10">
        <v>0</v>
      </c>
      <c r="I2168" s="10" t="s">
        <v>6555</v>
      </c>
      <c r="J2168" s="10" t="s">
        <v>6556</v>
      </c>
      <c r="K2168" s="10" t="s">
        <v>17</v>
      </c>
    </row>
    <row r="2169" spans="1:11" x14ac:dyDescent="0.35">
      <c r="A2169" s="10">
        <v>32416850</v>
      </c>
      <c r="B2169" s="10" t="s">
        <v>97</v>
      </c>
      <c r="C2169" s="10" t="s">
        <v>6557</v>
      </c>
      <c r="D2169" s="10" t="s">
        <v>5175</v>
      </c>
      <c r="E2169" s="10" t="s">
        <v>19</v>
      </c>
      <c r="F2169" s="10" t="s">
        <v>20</v>
      </c>
      <c r="G2169" s="10">
        <v>2</v>
      </c>
      <c r="H2169" s="10">
        <v>0</v>
      </c>
      <c r="I2169" s="10" t="s">
        <v>6558</v>
      </c>
      <c r="J2169" s="10" t="s">
        <v>6559</v>
      </c>
      <c r="K2169" s="10" t="s">
        <v>17</v>
      </c>
    </row>
    <row r="2170" spans="1:11" x14ac:dyDescent="0.35">
      <c r="A2170" s="10">
        <v>32416805</v>
      </c>
      <c r="B2170" s="10" t="s">
        <v>61</v>
      </c>
      <c r="C2170" s="10" t="s">
        <v>6560</v>
      </c>
      <c r="D2170" s="10" t="s">
        <v>3399</v>
      </c>
      <c r="E2170" s="10" t="s">
        <v>19</v>
      </c>
      <c r="F2170" s="10" t="s">
        <v>20</v>
      </c>
      <c r="G2170" s="10">
        <v>1</v>
      </c>
      <c r="H2170" s="10">
        <v>0</v>
      </c>
      <c r="I2170" s="10" t="s">
        <v>6561</v>
      </c>
      <c r="J2170" s="10" t="s">
        <v>6562</v>
      </c>
      <c r="K2170" s="10" t="s">
        <v>17</v>
      </c>
    </row>
    <row r="2171" spans="1:11" x14ac:dyDescent="0.35">
      <c r="A2171" s="10">
        <v>32416367</v>
      </c>
      <c r="B2171" s="10" t="s">
        <v>7</v>
      </c>
      <c r="C2171" s="10" t="s">
        <v>6563</v>
      </c>
      <c r="D2171" s="10" t="s">
        <v>1969</v>
      </c>
      <c r="E2171" s="10" t="s">
        <v>30</v>
      </c>
      <c r="F2171" s="10" t="s">
        <v>10</v>
      </c>
      <c r="G2171" s="10">
        <v>4</v>
      </c>
      <c r="H2171" s="10">
        <v>0</v>
      </c>
      <c r="I2171" s="10" t="s">
        <v>6564</v>
      </c>
      <c r="J2171" s="10" t="s">
        <v>6565</v>
      </c>
      <c r="K2171" s="10" t="s">
        <v>17</v>
      </c>
    </row>
    <row r="2172" spans="1:11" x14ac:dyDescent="0.35">
      <c r="A2172" s="10">
        <v>32415157</v>
      </c>
      <c r="B2172" s="10" t="s">
        <v>97</v>
      </c>
      <c r="C2172" s="10" t="s">
        <v>6566</v>
      </c>
      <c r="D2172" s="10" t="s">
        <v>2589</v>
      </c>
      <c r="E2172" s="10" t="s">
        <v>19</v>
      </c>
      <c r="F2172" s="10" t="s">
        <v>20</v>
      </c>
      <c r="G2172" s="10">
        <v>2</v>
      </c>
      <c r="H2172" s="10">
        <v>0</v>
      </c>
      <c r="I2172" s="10" t="s">
        <v>6567</v>
      </c>
      <c r="J2172" s="10" t="s">
        <v>6568</v>
      </c>
      <c r="K2172" s="10" t="s">
        <v>13</v>
      </c>
    </row>
    <row r="2173" spans="1:11" x14ac:dyDescent="0.35">
      <c r="A2173" s="10">
        <v>32415135</v>
      </c>
      <c r="B2173" s="10" t="s">
        <v>7</v>
      </c>
      <c r="C2173" s="10" t="s">
        <v>6569</v>
      </c>
      <c r="D2173" s="10" t="s">
        <v>4354</v>
      </c>
      <c r="E2173" s="10" t="s">
        <v>19</v>
      </c>
      <c r="F2173" s="10" t="s">
        <v>20</v>
      </c>
      <c r="G2173" s="10">
        <v>2</v>
      </c>
      <c r="H2173" s="10">
        <v>0</v>
      </c>
      <c r="I2173" s="10" t="s">
        <v>6570</v>
      </c>
      <c r="J2173" s="10" t="s">
        <v>6571</v>
      </c>
      <c r="K2173" s="10" t="s">
        <v>13</v>
      </c>
    </row>
    <row r="2174" spans="1:11" x14ac:dyDescent="0.35">
      <c r="A2174" s="10">
        <v>32413416</v>
      </c>
      <c r="B2174" s="10" t="s">
        <v>14</v>
      </c>
      <c r="C2174" s="10" t="s">
        <v>6572</v>
      </c>
      <c r="D2174" s="10" t="s">
        <v>4354</v>
      </c>
      <c r="E2174" s="10" t="s">
        <v>43</v>
      </c>
      <c r="F2174" s="10" t="s">
        <v>10</v>
      </c>
      <c r="G2174" s="10">
        <v>4</v>
      </c>
      <c r="H2174" s="10">
        <v>0</v>
      </c>
      <c r="I2174" s="10" t="s">
        <v>6573</v>
      </c>
      <c r="J2174" s="10" t="s">
        <v>6574</v>
      </c>
      <c r="K2174" s="10" t="s">
        <v>17</v>
      </c>
    </row>
    <row r="2175" spans="1:11" x14ac:dyDescent="0.35">
      <c r="A2175" s="10">
        <v>32409508</v>
      </c>
      <c r="B2175" s="10" t="s">
        <v>7</v>
      </c>
      <c r="C2175" s="10" t="s">
        <v>6575</v>
      </c>
      <c r="D2175" s="10" t="s">
        <v>2589</v>
      </c>
      <c r="E2175" s="10" t="s">
        <v>19</v>
      </c>
      <c r="F2175" s="10" t="s">
        <v>20</v>
      </c>
      <c r="G2175" s="10">
        <v>4</v>
      </c>
      <c r="H2175" s="10">
        <v>0</v>
      </c>
      <c r="I2175" s="10" t="s">
        <v>6576</v>
      </c>
      <c r="J2175" s="10" t="s">
        <v>6577</v>
      </c>
      <c r="K2175" s="10" t="s">
        <v>13</v>
      </c>
    </row>
    <row r="2176" spans="1:11" x14ac:dyDescent="0.35">
      <c r="A2176" s="10">
        <v>32403070</v>
      </c>
      <c r="B2176" s="10" t="s">
        <v>7</v>
      </c>
      <c r="C2176" s="10" t="s">
        <v>6578</v>
      </c>
      <c r="D2176" s="10" t="s">
        <v>1049</v>
      </c>
      <c r="E2176" s="10" t="s">
        <v>9</v>
      </c>
      <c r="F2176" s="10" t="s">
        <v>10</v>
      </c>
      <c r="G2176" s="10">
        <v>5</v>
      </c>
      <c r="H2176" s="10">
        <v>0</v>
      </c>
      <c r="I2176" s="10" t="s">
        <v>6579</v>
      </c>
      <c r="J2176" s="10" t="s">
        <v>6580</v>
      </c>
      <c r="K2176" s="10" t="s">
        <v>17</v>
      </c>
    </row>
    <row r="2177" spans="1:11" x14ac:dyDescent="0.35">
      <c r="A2177" s="10">
        <v>32401209</v>
      </c>
      <c r="B2177" s="10" t="s">
        <v>7</v>
      </c>
      <c r="C2177" s="10" t="s">
        <v>6581</v>
      </c>
      <c r="D2177" s="10" t="s">
        <v>5175</v>
      </c>
      <c r="E2177" s="10" t="s">
        <v>43</v>
      </c>
      <c r="F2177" s="10" t="s">
        <v>10</v>
      </c>
      <c r="G2177" s="10">
        <v>2</v>
      </c>
      <c r="H2177" s="10">
        <v>0</v>
      </c>
      <c r="I2177" s="10" t="s">
        <v>6582</v>
      </c>
      <c r="J2177" s="10" t="s">
        <v>6583</v>
      </c>
      <c r="K2177" s="10" t="s">
        <v>17</v>
      </c>
    </row>
    <row r="2178" spans="1:11" x14ac:dyDescent="0.35">
      <c r="A2178" s="10">
        <v>32400647</v>
      </c>
      <c r="B2178" s="10" t="s">
        <v>14</v>
      </c>
      <c r="C2178" s="10" t="s">
        <v>6584</v>
      </c>
      <c r="D2178" s="10" t="s">
        <v>3887</v>
      </c>
      <c r="E2178" s="10" t="s">
        <v>370</v>
      </c>
      <c r="F2178" s="10" t="s">
        <v>283</v>
      </c>
      <c r="G2178" s="10">
        <v>4</v>
      </c>
      <c r="H2178" s="10">
        <v>42</v>
      </c>
      <c r="I2178" s="10" t="s">
        <v>6585</v>
      </c>
      <c r="J2178" s="10" t="s">
        <v>6586</v>
      </c>
      <c r="K2178" s="10" t="s">
        <v>17</v>
      </c>
    </row>
    <row r="2179" spans="1:11" x14ac:dyDescent="0.35">
      <c r="A2179" s="10">
        <v>32400125</v>
      </c>
      <c r="B2179" s="10" t="s">
        <v>7</v>
      </c>
      <c r="C2179" s="10" t="s">
        <v>6587</v>
      </c>
      <c r="D2179" s="10" t="s">
        <v>2404</v>
      </c>
      <c r="E2179" s="10" t="s">
        <v>43</v>
      </c>
      <c r="F2179" s="10" t="s">
        <v>10</v>
      </c>
      <c r="G2179" s="10">
        <v>5</v>
      </c>
      <c r="H2179" s="10">
        <v>0</v>
      </c>
      <c r="I2179" s="10" t="s">
        <v>6588</v>
      </c>
      <c r="J2179" s="10" t="s">
        <v>6589</v>
      </c>
      <c r="K2179" s="10" t="s">
        <v>17</v>
      </c>
    </row>
    <row r="2180" spans="1:11" x14ac:dyDescent="0.35">
      <c r="A2180" s="10">
        <v>32399699</v>
      </c>
      <c r="B2180" s="10" t="s">
        <v>97</v>
      </c>
      <c r="C2180" s="10" t="s">
        <v>6590</v>
      </c>
      <c r="D2180" s="10" t="s">
        <v>2262</v>
      </c>
      <c r="E2180" s="10" t="s">
        <v>19</v>
      </c>
      <c r="F2180" s="10" t="s">
        <v>20</v>
      </c>
      <c r="G2180" s="10">
        <v>3</v>
      </c>
      <c r="H2180" s="10">
        <v>0</v>
      </c>
      <c r="I2180" s="10" t="s">
        <v>6591</v>
      </c>
      <c r="J2180" s="10" t="s">
        <v>6592</v>
      </c>
      <c r="K2180" s="10" t="s">
        <v>17</v>
      </c>
    </row>
    <row r="2181" spans="1:11" x14ac:dyDescent="0.35">
      <c r="A2181" s="10">
        <v>32398764</v>
      </c>
      <c r="B2181" s="10" t="s">
        <v>97</v>
      </c>
      <c r="C2181" s="10" t="s">
        <v>6593</v>
      </c>
      <c r="D2181" s="10" t="s">
        <v>3399</v>
      </c>
      <c r="E2181" s="10" t="s">
        <v>282</v>
      </c>
      <c r="F2181" s="10" t="s">
        <v>283</v>
      </c>
      <c r="G2181" s="10">
        <v>2</v>
      </c>
      <c r="H2181" s="10">
        <v>34</v>
      </c>
      <c r="I2181" s="10" t="s">
        <v>6594</v>
      </c>
      <c r="J2181" s="10" t="s">
        <v>6595</v>
      </c>
      <c r="K2181" s="10" t="s">
        <v>17</v>
      </c>
    </row>
    <row r="2182" spans="1:11" x14ac:dyDescent="0.35">
      <c r="A2182" s="10">
        <v>32398400</v>
      </c>
      <c r="B2182" s="10" t="s">
        <v>14</v>
      </c>
      <c r="C2182" s="10" t="s">
        <v>6596</v>
      </c>
      <c r="D2182" s="10" t="s">
        <v>1354</v>
      </c>
      <c r="E2182" s="10" t="s">
        <v>43</v>
      </c>
      <c r="F2182" s="10" t="s">
        <v>10</v>
      </c>
      <c r="G2182" s="10">
        <v>4</v>
      </c>
      <c r="H2182" s="10">
        <v>0</v>
      </c>
      <c r="I2182" s="10" t="s">
        <v>6597</v>
      </c>
      <c r="J2182" s="10" t="s">
        <v>6598</v>
      </c>
      <c r="K2182" s="10" t="s">
        <v>17</v>
      </c>
    </row>
    <row r="2183" spans="1:11" x14ac:dyDescent="0.35">
      <c r="A2183" s="10">
        <v>32397136</v>
      </c>
      <c r="B2183" s="10" t="s">
        <v>7</v>
      </c>
      <c r="C2183" s="10" t="s">
        <v>6599</v>
      </c>
      <c r="D2183" s="10" t="s">
        <v>1471</v>
      </c>
      <c r="E2183" s="10" t="s">
        <v>30</v>
      </c>
      <c r="F2183" s="10" t="s">
        <v>10</v>
      </c>
      <c r="G2183" s="10">
        <v>4</v>
      </c>
      <c r="H2183" s="10">
        <v>0</v>
      </c>
      <c r="I2183" s="10" t="s">
        <v>6600</v>
      </c>
      <c r="J2183" s="10" t="s">
        <v>6601</v>
      </c>
      <c r="K2183" s="10" t="s">
        <v>17</v>
      </c>
    </row>
    <row r="2184" spans="1:11" x14ac:dyDescent="0.35">
      <c r="A2184" s="10">
        <v>32395046</v>
      </c>
      <c r="B2184" s="10" t="s">
        <v>7</v>
      </c>
      <c r="C2184" s="10" t="s">
        <v>6602</v>
      </c>
      <c r="D2184" s="10" t="s">
        <v>2990</v>
      </c>
      <c r="E2184" s="10" t="s">
        <v>282</v>
      </c>
      <c r="F2184" s="10" t="s">
        <v>283</v>
      </c>
      <c r="G2184" s="10">
        <v>4</v>
      </c>
      <c r="H2184" s="10">
        <v>108</v>
      </c>
      <c r="I2184" s="10" t="s">
        <v>6603</v>
      </c>
      <c r="J2184" s="10" t="s">
        <v>6604</v>
      </c>
      <c r="K2184" s="10" t="s">
        <v>13</v>
      </c>
    </row>
    <row r="2185" spans="1:11" x14ac:dyDescent="0.35">
      <c r="A2185" s="10">
        <v>32394445</v>
      </c>
      <c r="B2185" s="10" t="s">
        <v>7</v>
      </c>
      <c r="C2185" s="10" t="s">
        <v>6605</v>
      </c>
      <c r="D2185" s="10" t="s">
        <v>1634</v>
      </c>
      <c r="E2185" s="10" t="s">
        <v>43</v>
      </c>
      <c r="F2185" s="10" t="s">
        <v>10</v>
      </c>
      <c r="G2185" s="10">
        <v>6</v>
      </c>
      <c r="H2185" s="10">
        <v>0</v>
      </c>
      <c r="I2185" s="10" t="s">
        <v>6606</v>
      </c>
      <c r="J2185" s="10" t="s">
        <v>6607</v>
      </c>
      <c r="K2185" s="10" t="s">
        <v>17</v>
      </c>
    </row>
    <row r="2186" spans="1:11" x14ac:dyDescent="0.35">
      <c r="A2186" s="10">
        <v>32393452</v>
      </c>
      <c r="B2186" s="10" t="s">
        <v>14</v>
      </c>
      <c r="C2186" s="10" t="s">
        <v>6608</v>
      </c>
      <c r="D2186" s="10" t="s">
        <v>1354</v>
      </c>
      <c r="E2186" s="10" t="s">
        <v>30</v>
      </c>
      <c r="F2186" s="10" t="s">
        <v>10</v>
      </c>
      <c r="G2186" s="10">
        <v>6</v>
      </c>
      <c r="H2186" s="10">
        <v>0</v>
      </c>
      <c r="I2186" s="10" t="s">
        <v>6609</v>
      </c>
      <c r="J2186" s="10" t="s">
        <v>6610</v>
      </c>
      <c r="K2186" s="10" t="s">
        <v>17</v>
      </c>
    </row>
    <row r="2187" spans="1:11" x14ac:dyDescent="0.35">
      <c r="A2187" s="10">
        <v>32393280</v>
      </c>
      <c r="B2187" s="10" t="s">
        <v>97</v>
      </c>
      <c r="C2187" s="10" t="s">
        <v>6611</v>
      </c>
      <c r="D2187" s="10" t="s">
        <v>599</v>
      </c>
      <c r="E2187" s="10" t="s">
        <v>9</v>
      </c>
      <c r="F2187" s="10" t="s">
        <v>10</v>
      </c>
      <c r="G2187" s="10">
        <v>2</v>
      </c>
      <c r="H2187" s="10">
        <v>0</v>
      </c>
      <c r="I2187" s="10" t="s">
        <v>6612</v>
      </c>
      <c r="J2187" s="10" t="s">
        <v>6613</v>
      </c>
      <c r="K2187" s="10" t="s">
        <v>13</v>
      </c>
    </row>
    <row r="2188" spans="1:11" x14ac:dyDescent="0.35">
      <c r="A2188" s="10">
        <v>32390111</v>
      </c>
      <c r="B2188" s="10" t="s">
        <v>14</v>
      </c>
      <c r="C2188" s="10" t="s">
        <v>6614</v>
      </c>
      <c r="D2188" s="10" t="s">
        <v>897</v>
      </c>
      <c r="E2188" s="10" t="s">
        <v>30</v>
      </c>
      <c r="F2188" s="10" t="s">
        <v>10</v>
      </c>
      <c r="G2188" s="10">
        <v>3</v>
      </c>
      <c r="H2188" s="10">
        <v>0</v>
      </c>
      <c r="I2188" s="10" t="s">
        <v>6615</v>
      </c>
      <c r="J2188" s="10" t="s">
        <v>6616</v>
      </c>
      <c r="K2188" s="10" t="s">
        <v>17</v>
      </c>
    </row>
    <row r="2189" spans="1:11" x14ac:dyDescent="0.35">
      <c r="A2189" s="10">
        <v>32388464</v>
      </c>
      <c r="B2189" s="10" t="s">
        <v>14</v>
      </c>
      <c r="C2189" s="10" t="s">
        <v>6617</v>
      </c>
      <c r="D2189" s="10" t="s">
        <v>4945</v>
      </c>
      <c r="E2189" s="10" t="s">
        <v>670</v>
      </c>
      <c r="F2189" s="10" t="s">
        <v>283</v>
      </c>
      <c r="G2189" s="10">
        <v>2</v>
      </c>
      <c r="H2189" s="10">
        <v>54</v>
      </c>
      <c r="I2189" s="10" t="s">
        <v>6618</v>
      </c>
      <c r="J2189" s="10" t="s">
        <v>6619</v>
      </c>
      <c r="K2189" s="10" t="s">
        <v>17</v>
      </c>
    </row>
    <row r="2190" spans="1:11" x14ac:dyDescent="0.35">
      <c r="A2190" s="10">
        <v>32387220</v>
      </c>
      <c r="B2190" s="10" t="s">
        <v>14</v>
      </c>
      <c r="C2190" s="10" t="s">
        <v>6620</v>
      </c>
      <c r="D2190" s="10" t="s">
        <v>4693</v>
      </c>
      <c r="E2190" s="10" t="s">
        <v>670</v>
      </c>
      <c r="F2190" s="10" t="s">
        <v>283</v>
      </c>
      <c r="G2190" s="10">
        <v>2</v>
      </c>
      <c r="H2190" s="10">
        <v>34</v>
      </c>
      <c r="I2190" s="10" t="s">
        <v>6621</v>
      </c>
      <c r="J2190" s="10" t="s">
        <v>6622</v>
      </c>
      <c r="K2190" s="10" t="s">
        <v>13</v>
      </c>
    </row>
    <row r="2191" spans="1:11" x14ac:dyDescent="0.35">
      <c r="A2191" s="10">
        <v>32387207</v>
      </c>
      <c r="B2191" s="10" t="s">
        <v>97</v>
      </c>
      <c r="C2191" s="10" t="s">
        <v>6623</v>
      </c>
      <c r="D2191" s="10" t="s">
        <v>2990</v>
      </c>
      <c r="E2191" s="10" t="s">
        <v>30</v>
      </c>
      <c r="F2191" s="10" t="s">
        <v>10</v>
      </c>
      <c r="G2191" s="10">
        <v>3</v>
      </c>
      <c r="H2191" s="10">
        <v>0</v>
      </c>
      <c r="I2191" s="10" t="s">
        <v>6624</v>
      </c>
      <c r="J2191" s="10" t="s">
        <v>6625</v>
      </c>
      <c r="K2191" s="10" t="s">
        <v>17</v>
      </c>
    </row>
    <row r="2192" spans="1:11" x14ac:dyDescent="0.35">
      <c r="A2192" s="10">
        <v>32387065</v>
      </c>
      <c r="B2192" s="10" t="s">
        <v>7</v>
      </c>
      <c r="C2192" s="10" t="s">
        <v>6626</v>
      </c>
      <c r="D2192" s="10" t="s">
        <v>4354</v>
      </c>
      <c r="E2192" s="10" t="s">
        <v>9</v>
      </c>
      <c r="F2192" s="10" t="s">
        <v>10</v>
      </c>
      <c r="G2192" s="10">
        <v>2</v>
      </c>
      <c r="H2192" s="10">
        <v>0</v>
      </c>
      <c r="I2192" s="10" t="s">
        <v>6627</v>
      </c>
      <c r="J2192" s="10" t="s">
        <v>6628</v>
      </c>
      <c r="K2192" s="10" t="s">
        <v>17</v>
      </c>
    </row>
    <row r="2193" spans="1:11" x14ac:dyDescent="0.35">
      <c r="A2193" s="10">
        <v>32385619</v>
      </c>
      <c r="B2193" s="10" t="s">
        <v>14</v>
      </c>
      <c r="C2193" s="10" t="s">
        <v>6629</v>
      </c>
      <c r="D2193" s="10" t="s">
        <v>2589</v>
      </c>
      <c r="E2193" s="10" t="s">
        <v>670</v>
      </c>
      <c r="F2193" s="10" t="s">
        <v>283</v>
      </c>
      <c r="G2193" s="10">
        <v>4</v>
      </c>
      <c r="H2193" s="10">
        <v>98</v>
      </c>
      <c r="I2193" s="10" t="s">
        <v>6630</v>
      </c>
      <c r="J2193" s="10" t="s">
        <v>6631</v>
      </c>
      <c r="K2193" s="10" t="s">
        <v>17</v>
      </c>
    </row>
    <row r="2194" spans="1:11" x14ac:dyDescent="0.35">
      <c r="A2194" s="10">
        <v>32384092</v>
      </c>
      <c r="B2194" s="10" t="s">
        <v>14</v>
      </c>
      <c r="C2194" s="10" t="s">
        <v>6632</v>
      </c>
      <c r="D2194" s="10" t="s">
        <v>3195</v>
      </c>
      <c r="E2194" s="10" t="s">
        <v>30</v>
      </c>
      <c r="F2194" s="10" t="s">
        <v>10</v>
      </c>
      <c r="G2194" s="10">
        <v>0</v>
      </c>
      <c r="H2194" s="10">
        <v>0</v>
      </c>
      <c r="I2194" s="10" t="s">
        <v>6633</v>
      </c>
      <c r="J2194" s="10" t="s">
        <v>6634</v>
      </c>
      <c r="K2194" s="10" t="s">
        <v>104</v>
      </c>
    </row>
    <row r="2195" spans="1:11" x14ac:dyDescent="0.35">
      <c r="A2195" s="10">
        <v>32383798</v>
      </c>
      <c r="B2195" s="10" t="s">
        <v>14</v>
      </c>
      <c r="C2195" s="10" t="s">
        <v>6635</v>
      </c>
      <c r="D2195" s="10" t="s">
        <v>4945</v>
      </c>
      <c r="E2195" s="10" t="s">
        <v>43</v>
      </c>
      <c r="F2195" s="10" t="s">
        <v>10</v>
      </c>
      <c r="G2195" s="10">
        <v>2</v>
      </c>
      <c r="H2195" s="10">
        <v>0</v>
      </c>
      <c r="I2195" s="10" t="s">
        <v>6636</v>
      </c>
      <c r="J2195" s="10" t="s">
        <v>6637</v>
      </c>
      <c r="K2195" s="10" t="s">
        <v>13</v>
      </c>
    </row>
    <row r="2196" spans="1:11" x14ac:dyDescent="0.35">
      <c r="A2196" s="10">
        <v>32383240</v>
      </c>
      <c r="B2196" s="10" t="s">
        <v>7</v>
      </c>
      <c r="C2196" s="10" t="s">
        <v>6638</v>
      </c>
      <c r="D2196" s="10" t="s">
        <v>3887</v>
      </c>
      <c r="E2196" s="10" t="s">
        <v>19</v>
      </c>
      <c r="F2196" s="10" t="s">
        <v>20</v>
      </c>
      <c r="G2196" s="10">
        <v>0</v>
      </c>
      <c r="H2196" s="10">
        <v>0</v>
      </c>
      <c r="I2196" s="10" t="s">
        <v>6639</v>
      </c>
      <c r="J2196" s="10" t="s">
        <v>6640</v>
      </c>
      <c r="K2196" s="10" t="s">
        <v>104</v>
      </c>
    </row>
    <row r="2197" spans="1:11" x14ac:dyDescent="0.35">
      <c r="A2197" s="10">
        <v>32382145</v>
      </c>
      <c r="B2197" s="10" t="s">
        <v>14</v>
      </c>
      <c r="C2197" s="10" t="s">
        <v>6641</v>
      </c>
      <c r="D2197" s="10" t="s">
        <v>4147</v>
      </c>
      <c r="E2197" s="10" t="s">
        <v>9</v>
      </c>
      <c r="F2197" s="10" t="s">
        <v>10</v>
      </c>
      <c r="G2197" s="10">
        <v>3</v>
      </c>
      <c r="H2197" s="10">
        <v>0</v>
      </c>
      <c r="I2197" s="10" t="s">
        <v>6642</v>
      </c>
      <c r="J2197" s="10" t="s">
        <v>6643</v>
      </c>
      <c r="K2197" s="10" t="s">
        <v>17</v>
      </c>
    </row>
    <row r="2198" spans="1:11" x14ac:dyDescent="0.35">
      <c r="A2198" s="10">
        <v>32380415</v>
      </c>
      <c r="B2198" s="10" t="s">
        <v>14</v>
      </c>
      <c r="C2198" s="10" t="s">
        <v>6644</v>
      </c>
      <c r="D2198" s="10" t="s">
        <v>3887</v>
      </c>
      <c r="E2198" s="10" t="s">
        <v>282</v>
      </c>
      <c r="F2198" s="10" t="s">
        <v>283</v>
      </c>
      <c r="G2198" s="10">
        <v>2</v>
      </c>
      <c r="H2198" s="10">
        <v>54</v>
      </c>
      <c r="I2198" s="10" t="s">
        <v>6645</v>
      </c>
      <c r="J2198" s="10" t="s">
        <v>6646</v>
      </c>
      <c r="K2198" s="10" t="s">
        <v>17</v>
      </c>
    </row>
    <row r="2199" spans="1:11" x14ac:dyDescent="0.35">
      <c r="A2199" s="10">
        <v>32380230</v>
      </c>
      <c r="B2199" s="10" t="s">
        <v>7</v>
      </c>
      <c r="C2199" s="10" t="s">
        <v>6647</v>
      </c>
      <c r="D2199" s="10" t="s">
        <v>3853</v>
      </c>
      <c r="E2199" s="10" t="s">
        <v>282</v>
      </c>
      <c r="F2199" s="10" t="s">
        <v>283</v>
      </c>
      <c r="G2199" s="10">
        <v>4</v>
      </c>
      <c r="H2199" s="10">
        <v>68</v>
      </c>
      <c r="I2199" s="10" t="s">
        <v>6648</v>
      </c>
      <c r="J2199" s="10" t="s">
        <v>6649</v>
      </c>
      <c r="K2199" s="10" t="s">
        <v>13</v>
      </c>
    </row>
    <row r="2200" spans="1:11" x14ac:dyDescent="0.35">
      <c r="A2200" s="10">
        <v>32379039</v>
      </c>
      <c r="B2200" s="10" t="s">
        <v>97</v>
      </c>
      <c r="C2200" s="10" t="s">
        <v>6650</v>
      </c>
      <c r="D2200" s="10" t="s">
        <v>1471</v>
      </c>
      <c r="E2200" s="10" t="s">
        <v>43</v>
      </c>
      <c r="F2200" s="10" t="s">
        <v>10</v>
      </c>
      <c r="G2200" s="10">
        <v>4</v>
      </c>
      <c r="H2200" s="10">
        <v>0</v>
      </c>
      <c r="I2200" s="10" t="s">
        <v>6651</v>
      </c>
      <c r="J2200" s="10" t="s">
        <v>6652</v>
      </c>
      <c r="K2200" s="10" t="s">
        <v>17</v>
      </c>
    </row>
    <row r="2201" spans="1:11" x14ac:dyDescent="0.35">
      <c r="A2201" s="10">
        <v>32375868</v>
      </c>
      <c r="B2201" s="10" t="s">
        <v>14</v>
      </c>
      <c r="C2201" s="10" t="s">
        <v>6653</v>
      </c>
      <c r="D2201" s="10" t="s">
        <v>2990</v>
      </c>
      <c r="E2201" s="10" t="s">
        <v>9</v>
      </c>
      <c r="F2201" s="10" t="s">
        <v>10</v>
      </c>
      <c r="G2201" s="10">
        <v>3</v>
      </c>
      <c r="H2201" s="10">
        <v>0</v>
      </c>
      <c r="I2201" s="10" t="s">
        <v>6654</v>
      </c>
      <c r="J2201" s="10" t="s">
        <v>6655</v>
      </c>
      <c r="K2201" s="10" t="s">
        <v>17</v>
      </c>
    </row>
    <row r="2202" spans="1:11" x14ac:dyDescent="0.35">
      <c r="A2202" s="10">
        <v>32374682</v>
      </c>
      <c r="B2202" s="10" t="s">
        <v>14</v>
      </c>
      <c r="C2202" s="10" t="s">
        <v>6656</v>
      </c>
      <c r="D2202" s="10" t="s">
        <v>4354</v>
      </c>
      <c r="E2202" s="10" t="s">
        <v>43</v>
      </c>
      <c r="F2202" s="10" t="s">
        <v>10</v>
      </c>
      <c r="G2202" s="10">
        <v>4</v>
      </c>
      <c r="H2202" s="10">
        <v>0</v>
      </c>
      <c r="I2202" s="10" t="s">
        <v>6657</v>
      </c>
      <c r="J2202" s="10" t="s">
        <v>6658</v>
      </c>
      <c r="K2202" s="10" t="s">
        <v>13</v>
      </c>
    </row>
    <row r="2203" spans="1:11" x14ac:dyDescent="0.35">
      <c r="A2203" s="10">
        <v>32372915</v>
      </c>
      <c r="B2203" s="10" t="s">
        <v>7</v>
      </c>
      <c r="C2203" s="10" t="s">
        <v>6659</v>
      </c>
      <c r="D2203" s="10" t="s">
        <v>2589</v>
      </c>
      <c r="E2203" s="10" t="s">
        <v>30</v>
      </c>
      <c r="F2203" s="10" t="s">
        <v>4052</v>
      </c>
      <c r="G2203" s="10">
        <v>10</v>
      </c>
      <c r="H2203" s="10">
        <v>170</v>
      </c>
      <c r="I2203" s="10" t="s">
        <v>6660</v>
      </c>
      <c r="J2203" s="10" t="s">
        <v>6661</v>
      </c>
      <c r="K2203" s="10" t="s">
        <v>17</v>
      </c>
    </row>
    <row r="2204" spans="1:11" x14ac:dyDescent="0.35">
      <c r="A2204" s="10">
        <v>32372640</v>
      </c>
      <c r="B2204" s="10" t="s">
        <v>14</v>
      </c>
      <c r="C2204" s="10" t="s">
        <v>6662</v>
      </c>
      <c r="D2204" s="10" t="s">
        <v>2990</v>
      </c>
      <c r="E2204" s="10" t="s">
        <v>88</v>
      </c>
      <c r="F2204" s="10" t="s">
        <v>10</v>
      </c>
      <c r="G2204" s="10">
        <v>2</v>
      </c>
      <c r="H2204" s="10">
        <v>0</v>
      </c>
      <c r="I2204" s="10" t="s">
        <v>6663</v>
      </c>
      <c r="J2204" s="10" t="s">
        <v>6664</v>
      </c>
      <c r="K2204" s="10" t="s">
        <v>17</v>
      </c>
    </row>
    <row r="2205" spans="1:11" x14ac:dyDescent="0.35">
      <c r="A2205" s="10">
        <v>32372436</v>
      </c>
      <c r="B2205" s="10" t="s">
        <v>14</v>
      </c>
      <c r="C2205" s="10" t="s">
        <v>6665</v>
      </c>
      <c r="D2205" s="10" t="s">
        <v>3887</v>
      </c>
      <c r="E2205" s="10" t="s">
        <v>43</v>
      </c>
      <c r="F2205" s="10" t="s">
        <v>10</v>
      </c>
      <c r="G2205" s="10">
        <v>5</v>
      </c>
      <c r="H2205" s="10">
        <v>0</v>
      </c>
      <c r="I2205" s="10" t="s">
        <v>6666</v>
      </c>
      <c r="J2205" s="10" t="s">
        <v>6667</v>
      </c>
      <c r="K2205" s="10" t="s">
        <v>17</v>
      </c>
    </row>
    <row r="2206" spans="1:11" x14ac:dyDescent="0.35">
      <c r="A2206" s="10">
        <v>32370549</v>
      </c>
      <c r="B2206" s="10" t="s">
        <v>97</v>
      </c>
      <c r="C2206" s="10" t="s">
        <v>6668</v>
      </c>
      <c r="D2206" s="10" t="s">
        <v>1634</v>
      </c>
      <c r="E2206" s="10" t="s">
        <v>670</v>
      </c>
      <c r="F2206" s="10" t="s">
        <v>283</v>
      </c>
      <c r="G2206" s="10">
        <v>2</v>
      </c>
      <c r="H2206" s="10">
        <v>34</v>
      </c>
      <c r="I2206" s="10" t="s">
        <v>6669</v>
      </c>
      <c r="J2206" s="10" t="s">
        <v>6670</v>
      </c>
      <c r="K2206" s="10" t="s">
        <v>13</v>
      </c>
    </row>
    <row r="2207" spans="1:11" x14ac:dyDescent="0.35">
      <c r="A2207" s="10">
        <v>32369198</v>
      </c>
      <c r="B2207" s="10" t="s">
        <v>14</v>
      </c>
      <c r="C2207" s="10" t="s">
        <v>6671</v>
      </c>
      <c r="D2207" s="10" t="s">
        <v>3399</v>
      </c>
      <c r="E2207" s="10" t="s">
        <v>30</v>
      </c>
      <c r="F2207" s="10" t="s">
        <v>10</v>
      </c>
      <c r="G2207" s="10">
        <v>4</v>
      </c>
      <c r="H2207" s="10">
        <v>0</v>
      </c>
      <c r="I2207" s="10" t="s">
        <v>6672</v>
      </c>
      <c r="J2207" s="10" t="s">
        <v>6673</v>
      </c>
      <c r="K2207" s="10" t="s">
        <v>17</v>
      </c>
    </row>
    <row r="2208" spans="1:11" x14ac:dyDescent="0.35">
      <c r="A2208" s="10">
        <v>32369009</v>
      </c>
      <c r="B2208" s="10" t="s">
        <v>7</v>
      </c>
      <c r="C2208" s="10" t="s">
        <v>6674</v>
      </c>
      <c r="D2208" s="10" t="s">
        <v>3195</v>
      </c>
      <c r="E2208" s="10" t="s">
        <v>30</v>
      </c>
      <c r="F2208" s="10" t="s">
        <v>10</v>
      </c>
      <c r="G2208" s="10">
        <v>2</v>
      </c>
      <c r="H2208" s="10">
        <v>0</v>
      </c>
      <c r="I2208" s="10" t="s">
        <v>6675</v>
      </c>
      <c r="J2208" s="10" t="s">
        <v>6676</v>
      </c>
      <c r="K2208" s="10" t="s">
        <v>17</v>
      </c>
    </row>
    <row r="2209" spans="1:11" x14ac:dyDescent="0.35">
      <c r="A2209" s="10">
        <v>32368894</v>
      </c>
      <c r="B2209" s="10" t="s">
        <v>7</v>
      </c>
      <c r="C2209" s="10" t="s">
        <v>6677</v>
      </c>
      <c r="D2209" s="10" t="s">
        <v>1254</v>
      </c>
      <c r="E2209" s="10" t="s">
        <v>88</v>
      </c>
      <c r="F2209" s="10" t="s">
        <v>10</v>
      </c>
      <c r="G2209" s="10">
        <v>3</v>
      </c>
      <c r="H2209" s="10">
        <v>0</v>
      </c>
      <c r="I2209" s="10" t="s">
        <v>6678</v>
      </c>
      <c r="J2209" s="10" t="s">
        <v>6679</v>
      </c>
      <c r="K2209" s="10" t="s">
        <v>13</v>
      </c>
    </row>
    <row r="2210" spans="1:11" x14ac:dyDescent="0.35">
      <c r="A2210" s="10">
        <v>32366544</v>
      </c>
      <c r="B2210" s="10" t="s">
        <v>14</v>
      </c>
      <c r="C2210" s="10" t="s">
        <v>6680</v>
      </c>
      <c r="D2210" s="10" t="s">
        <v>1354</v>
      </c>
      <c r="E2210" s="10" t="s">
        <v>9</v>
      </c>
      <c r="F2210" s="10" t="s">
        <v>10</v>
      </c>
      <c r="G2210" s="10">
        <v>2</v>
      </c>
      <c r="H2210" s="10">
        <v>0</v>
      </c>
      <c r="I2210" s="10" t="s">
        <v>6681</v>
      </c>
      <c r="J2210" s="10" t="s">
        <v>6682</v>
      </c>
      <c r="K2210" s="10" t="s">
        <v>17</v>
      </c>
    </row>
    <row r="2211" spans="1:11" x14ac:dyDescent="0.35">
      <c r="A2211" s="10">
        <v>32366509</v>
      </c>
      <c r="B2211" s="10" t="s">
        <v>14</v>
      </c>
      <c r="C2211" s="10" t="s">
        <v>6683</v>
      </c>
      <c r="D2211" s="10" t="s">
        <v>1758</v>
      </c>
      <c r="E2211" s="10" t="s">
        <v>19</v>
      </c>
      <c r="F2211" s="10" t="s">
        <v>20</v>
      </c>
      <c r="G2211" s="10">
        <v>2</v>
      </c>
      <c r="H2211" s="10">
        <v>0</v>
      </c>
      <c r="I2211" s="10" t="s">
        <v>6684</v>
      </c>
      <c r="J2211" s="10" t="s">
        <v>6685</v>
      </c>
      <c r="K2211" s="10" t="s">
        <v>17</v>
      </c>
    </row>
    <row r="2212" spans="1:11" x14ac:dyDescent="0.35">
      <c r="A2212" s="10">
        <v>32365195</v>
      </c>
      <c r="B2212" s="10" t="s">
        <v>138</v>
      </c>
      <c r="C2212" s="10" t="s">
        <v>6686</v>
      </c>
      <c r="D2212" s="10" t="s">
        <v>1049</v>
      </c>
      <c r="E2212" s="10" t="s">
        <v>19</v>
      </c>
      <c r="F2212" s="10" t="s">
        <v>20</v>
      </c>
      <c r="G2212" s="10">
        <v>5</v>
      </c>
      <c r="H2212" s="10">
        <v>0</v>
      </c>
      <c r="I2212" s="10" t="s">
        <v>6687</v>
      </c>
      <c r="J2212" s="10" t="s">
        <v>6688</v>
      </c>
      <c r="K2212" s="10" t="s">
        <v>13</v>
      </c>
    </row>
    <row r="2213" spans="1:11" x14ac:dyDescent="0.35">
      <c r="A2213" s="10">
        <v>32364630</v>
      </c>
      <c r="B2213" s="10" t="s">
        <v>7</v>
      </c>
      <c r="C2213" s="10" t="s">
        <v>6689</v>
      </c>
      <c r="D2213" s="10" t="s">
        <v>2665</v>
      </c>
      <c r="E2213" s="10" t="s">
        <v>30</v>
      </c>
      <c r="F2213" s="10" t="s">
        <v>10</v>
      </c>
      <c r="G2213" s="10">
        <v>3</v>
      </c>
      <c r="H2213" s="10">
        <v>0</v>
      </c>
      <c r="I2213" s="10" t="s">
        <v>6690</v>
      </c>
      <c r="J2213" s="10" t="s">
        <v>6691</v>
      </c>
      <c r="K2213" s="10" t="s">
        <v>13</v>
      </c>
    </row>
    <row r="2214" spans="1:11" x14ac:dyDescent="0.35">
      <c r="A2214" s="10">
        <v>32364619</v>
      </c>
      <c r="B2214" s="10" t="s">
        <v>7</v>
      </c>
      <c r="C2214" s="10" t="s">
        <v>6692</v>
      </c>
      <c r="D2214" s="10" t="s">
        <v>460</v>
      </c>
      <c r="E2214" s="10" t="s">
        <v>282</v>
      </c>
      <c r="F2214" s="10" t="s">
        <v>283</v>
      </c>
      <c r="G2214" s="10">
        <v>4</v>
      </c>
      <c r="H2214" s="10">
        <v>68</v>
      </c>
      <c r="I2214" s="10" t="s">
        <v>6693</v>
      </c>
      <c r="J2214" s="10" t="s">
        <v>6694</v>
      </c>
      <c r="K2214" s="10" t="s">
        <v>17</v>
      </c>
    </row>
    <row r="2215" spans="1:11" x14ac:dyDescent="0.35">
      <c r="A2215" s="10">
        <v>32364405</v>
      </c>
      <c r="B2215" s="10" t="s">
        <v>14</v>
      </c>
      <c r="C2215" s="10" t="s">
        <v>6695</v>
      </c>
      <c r="D2215" s="10" t="s">
        <v>5175</v>
      </c>
      <c r="E2215" s="10" t="s">
        <v>43</v>
      </c>
      <c r="F2215" s="10" t="s">
        <v>10</v>
      </c>
      <c r="G2215" s="10">
        <v>2</v>
      </c>
      <c r="H2215" s="10">
        <v>0</v>
      </c>
      <c r="I2215" s="10" t="s">
        <v>6696</v>
      </c>
      <c r="J2215" s="10" t="s">
        <v>6697</v>
      </c>
      <c r="K2215" s="10" t="s">
        <v>17</v>
      </c>
    </row>
    <row r="2216" spans="1:11" x14ac:dyDescent="0.35">
      <c r="A2216" s="10">
        <v>32363332</v>
      </c>
      <c r="B2216" s="10" t="s">
        <v>7</v>
      </c>
      <c r="C2216" s="10" t="s">
        <v>6698</v>
      </c>
      <c r="D2216" s="10" t="s">
        <v>1354</v>
      </c>
      <c r="E2216" s="10" t="s">
        <v>9</v>
      </c>
      <c r="F2216" s="10" t="s">
        <v>10</v>
      </c>
      <c r="G2216" s="10">
        <v>1</v>
      </c>
      <c r="H2216" s="10">
        <v>0</v>
      </c>
      <c r="I2216" s="10" t="s">
        <v>6699</v>
      </c>
      <c r="J2216" s="10" t="s">
        <v>6700</v>
      </c>
      <c r="K2216" s="10" t="s">
        <v>17</v>
      </c>
    </row>
    <row r="2217" spans="1:11" x14ac:dyDescent="0.35">
      <c r="A2217" s="10">
        <v>32362759</v>
      </c>
      <c r="B2217" s="10" t="s">
        <v>14</v>
      </c>
      <c r="C2217" s="10" t="s">
        <v>6701</v>
      </c>
      <c r="D2217" s="10" t="s">
        <v>173</v>
      </c>
      <c r="E2217" s="10" t="s">
        <v>43</v>
      </c>
      <c r="F2217" s="10" t="s">
        <v>10</v>
      </c>
      <c r="G2217" s="10">
        <v>4</v>
      </c>
      <c r="H2217" s="10">
        <v>0</v>
      </c>
      <c r="I2217" s="10" t="s">
        <v>6702</v>
      </c>
      <c r="J2217" s="10" t="s">
        <v>6703</v>
      </c>
      <c r="K2217" s="10" t="s">
        <v>17</v>
      </c>
    </row>
    <row r="2218" spans="1:11" x14ac:dyDescent="0.35">
      <c r="A2218" s="10">
        <v>32362296</v>
      </c>
      <c r="B2218" s="10" t="s">
        <v>14</v>
      </c>
      <c r="C2218" s="10" t="s">
        <v>6704</v>
      </c>
      <c r="D2218" s="10" t="s">
        <v>4147</v>
      </c>
      <c r="E2218" s="10" t="s">
        <v>9</v>
      </c>
      <c r="F2218" s="10" t="s">
        <v>10</v>
      </c>
      <c r="G2218" s="10">
        <v>2</v>
      </c>
      <c r="H2218" s="10">
        <v>0</v>
      </c>
      <c r="I2218" s="10" t="s">
        <v>6705</v>
      </c>
      <c r="J2218" s="10" t="s">
        <v>6706</v>
      </c>
      <c r="K2218" s="10" t="s">
        <v>17</v>
      </c>
    </row>
    <row r="2219" spans="1:11" x14ac:dyDescent="0.35">
      <c r="A2219" s="10">
        <v>32361693</v>
      </c>
      <c r="B2219" s="10" t="s">
        <v>14</v>
      </c>
      <c r="C2219" s="10" t="s">
        <v>6707</v>
      </c>
      <c r="D2219" s="10" t="s">
        <v>4354</v>
      </c>
      <c r="E2219" s="10" t="s">
        <v>30</v>
      </c>
      <c r="F2219" s="10" t="s">
        <v>10</v>
      </c>
      <c r="G2219" s="10">
        <v>2</v>
      </c>
      <c r="H2219" s="10">
        <v>0</v>
      </c>
      <c r="I2219" s="10" t="s">
        <v>6708</v>
      </c>
      <c r="J2219" s="10" t="s">
        <v>6709</v>
      </c>
      <c r="K2219" s="10" t="s">
        <v>13</v>
      </c>
    </row>
    <row r="2220" spans="1:11" x14ac:dyDescent="0.35">
      <c r="A2220" s="10">
        <v>32361083</v>
      </c>
      <c r="B2220" s="10" t="s">
        <v>138</v>
      </c>
      <c r="C2220" s="10" t="s">
        <v>6710</v>
      </c>
      <c r="D2220" s="10" t="s">
        <v>4147</v>
      </c>
      <c r="E2220" s="10" t="s">
        <v>19</v>
      </c>
      <c r="F2220" s="10" t="s">
        <v>20</v>
      </c>
      <c r="G2220" s="10">
        <v>4</v>
      </c>
      <c r="H2220" s="10">
        <v>0</v>
      </c>
      <c r="I2220" s="10" t="s">
        <v>6711</v>
      </c>
      <c r="J2220" s="10" t="s">
        <v>6712</v>
      </c>
      <c r="K2220" s="10" t="s">
        <v>17</v>
      </c>
    </row>
    <row r="2221" spans="1:11" x14ac:dyDescent="0.35">
      <c r="A2221" s="10">
        <v>32361006</v>
      </c>
      <c r="B2221" s="10" t="s">
        <v>138</v>
      </c>
      <c r="C2221" s="10" t="s">
        <v>6713</v>
      </c>
      <c r="D2221" s="10" t="s">
        <v>4147</v>
      </c>
      <c r="E2221" s="10" t="s">
        <v>19</v>
      </c>
      <c r="F2221" s="10" t="s">
        <v>20</v>
      </c>
      <c r="G2221" s="10">
        <v>4</v>
      </c>
      <c r="H2221" s="10">
        <v>0</v>
      </c>
      <c r="I2221" s="10" t="s">
        <v>6714</v>
      </c>
      <c r="J2221" s="10" t="s">
        <v>6715</v>
      </c>
      <c r="K2221" s="10" t="s">
        <v>13</v>
      </c>
    </row>
    <row r="2222" spans="1:11" x14ac:dyDescent="0.35">
      <c r="A2222" s="10">
        <v>32360242</v>
      </c>
      <c r="B2222" s="10" t="s">
        <v>7</v>
      </c>
      <c r="C2222" s="10" t="s">
        <v>6716</v>
      </c>
      <c r="D2222" s="10" t="s">
        <v>5175</v>
      </c>
      <c r="E2222" s="10" t="s">
        <v>19</v>
      </c>
      <c r="F2222" s="10" t="s">
        <v>20</v>
      </c>
      <c r="G2222" s="10">
        <v>3</v>
      </c>
      <c r="H2222" s="10">
        <v>0</v>
      </c>
      <c r="I2222" s="10" t="s">
        <v>6717</v>
      </c>
      <c r="J2222" s="10" t="s">
        <v>6718</v>
      </c>
      <c r="K2222" s="10" t="s">
        <v>17</v>
      </c>
    </row>
    <row r="2223" spans="1:11" x14ac:dyDescent="0.35">
      <c r="A2223" s="10">
        <v>32359522</v>
      </c>
      <c r="B2223" s="10" t="s">
        <v>97</v>
      </c>
      <c r="C2223" s="10" t="s">
        <v>6719</v>
      </c>
      <c r="D2223" s="10" t="s">
        <v>2986</v>
      </c>
      <c r="E2223" s="10" t="s">
        <v>30</v>
      </c>
      <c r="F2223" s="10" t="s">
        <v>10</v>
      </c>
      <c r="G2223" s="10">
        <v>6</v>
      </c>
      <c r="H2223" s="10">
        <v>0</v>
      </c>
      <c r="I2223" s="10" t="s">
        <v>6720</v>
      </c>
      <c r="J2223" s="10" t="s">
        <v>6721</v>
      </c>
      <c r="K2223" s="10" t="s">
        <v>17</v>
      </c>
    </row>
    <row r="2224" spans="1:11" x14ac:dyDescent="0.35">
      <c r="A2224" s="10">
        <v>32358810</v>
      </c>
      <c r="B2224" s="10" t="s">
        <v>14</v>
      </c>
      <c r="C2224" s="10" t="s">
        <v>6722</v>
      </c>
      <c r="D2224" s="10" t="s">
        <v>3853</v>
      </c>
      <c r="E2224" s="10" t="s">
        <v>19</v>
      </c>
      <c r="F2224" s="10" t="s">
        <v>20</v>
      </c>
      <c r="G2224" s="10">
        <v>2</v>
      </c>
      <c r="H2224" s="10">
        <v>0</v>
      </c>
      <c r="I2224" s="10" t="s">
        <v>6723</v>
      </c>
      <c r="J2224" s="10" t="s">
        <v>6724</v>
      </c>
      <c r="K2224" s="10" t="s">
        <v>17</v>
      </c>
    </row>
    <row r="2225" spans="1:11" x14ac:dyDescent="0.35">
      <c r="A2225" s="10">
        <v>32358779</v>
      </c>
      <c r="B2225" s="10" t="s">
        <v>97</v>
      </c>
      <c r="C2225" s="10" t="s">
        <v>6725</v>
      </c>
      <c r="D2225" s="10" t="s">
        <v>173</v>
      </c>
      <c r="E2225" s="10" t="s">
        <v>30</v>
      </c>
      <c r="F2225" s="10" t="s">
        <v>10</v>
      </c>
      <c r="G2225" s="10">
        <v>4</v>
      </c>
      <c r="H2225" s="10">
        <v>0</v>
      </c>
      <c r="I2225" s="10" t="s">
        <v>6726</v>
      </c>
      <c r="J2225" s="10" t="s">
        <v>6727</v>
      </c>
      <c r="K2225" s="10" t="s">
        <v>17</v>
      </c>
    </row>
    <row r="2226" spans="1:11" x14ac:dyDescent="0.35">
      <c r="A2226" s="10">
        <v>32356696</v>
      </c>
      <c r="B2226" s="10" t="s">
        <v>97</v>
      </c>
      <c r="C2226" s="10" t="s">
        <v>6728</v>
      </c>
      <c r="D2226" s="10" t="s">
        <v>173</v>
      </c>
      <c r="E2226" s="10" t="s">
        <v>43</v>
      </c>
      <c r="F2226" s="10" t="s">
        <v>10</v>
      </c>
      <c r="G2226" s="10">
        <v>6</v>
      </c>
      <c r="H2226" s="10">
        <v>0</v>
      </c>
      <c r="I2226" s="10" t="s">
        <v>6729</v>
      </c>
      <c r="J2226" s="10" t="s">
        <v>6730</v>
      </c>
      <c r="K2226" s="10" t="s">
        <v>17</v>
      </c>
    </row>
    <row r="2227" spans="1:11" x14ac:dyDescent="0.35">
      <c r="A2227" s="10">
        <v>32356417</v>
      </c>
      <c r="B2227" s="10" t="s">
        <v>97</v>
      </c>
      <c r="C2227" s="10" t="s">
        <v>6731</v>
      </c>
      <c r="D2227" s="10" t="s">
        <v>1471</v>
      </c>
      <c r="E2227" s="10" t="s">
        <v>30</v>
      </c>
      <c r="F2227" s="10" t="s">
        <v>10</v>
      </c>
      <c r="G2227" s="10">
        <v>4</v>
      </c>
      <c r="H2227" s="10">
        <v>0</v>
      </c>
      <c r="I2227" s="10" t="s">
        <v>6732</v>
      </c>
      <c r="J2227" s="10" t="s">
        <v>6733</v>
      </c>
      <c r="K2227" s="10" t="s">
        <v>17</v>
      </c>
    </row>
    <row r="2228" spans="1:11" x14ac:dyDescent="0.35">
      <c r="A2228" s="10">
        <v>32354043</v>
      </c>
      <c r="B2228" s="10" t="s">
        <v>7</v>
      </c>
      <c r="C2228" s="10" t="s">
        <v>6734</v>
      </c>
      <c r="D2228" s="10" t="s">
        <v>4945</v>
      </c>
      <c r="E2228" s="10" t="s">
        <v>282</v>
      </c>
      <c r="F2228" s="10" t="s">
        <v>283</v>
      </c>
      <c r="G2228" s="10">
        <v>4</v>
      </c>
      <c r="H2228" s="10">
        <v>156</v>
      </c>
      <c r="I2228" s="10" t="s">
        <v>6735</v>
      </c>
      <c r="J2228" s="10" t="s">
        <v>6736</v>
      </c>
      <c r="K2228" s="10" t="s">
        <v>13</v>
      </c>
    </row>
    <row r="2229" spans="1:11" x14ac:dyDescent="0.35">
      <c r="A2229" s="10">
        <v>32351413</v>
      </c>
      <c r="B2229" s="10" t="s">
        <v>7</v>
      </c>
      <c r="C2229" s="10" t="s">
        <v>6737</v>
      </c>
      <c r="D2229" s="10" t="s">
        <v>1634</v>
      </c>
      <c r="E2229" s="10" t="s">
        <v>392</v>
      </c>
      <c r="F2229" s="10" t="s">
        <v>283</v>
      </c>
      <c r="G2229" s="10">
        <v>2</v>
      </c>
      <c r="H2229" s="10">
        <v>54</v>
      </c>
      <c r="I2229" s="10" t="s">
        <v>6738</v>
      </c>
      <c r="J2229" s="10" t="s">
        <v>6739</v>
      </c>
      <c r="K2229" s="10" t="s">
        <v>17</v>
      </c>
    </row>
    <row r="2230" spans="1:11" x14ac:dyDescent="0.35">
      <c r="A2230" s="10">
        <v>32351171</v>
      </c>
      <c r="B2230" s="10" t="s">
        <v>14</v>
      </c>
      <c r="C2230" s="10" t="s">
        <v>6740</v>
      </c>
      <c r="D2230" s="10" t="s">
        <v>1634</v>
      </c>
      <c r="E2230" s="10" t="s">
        <v>30</v>
      </c>
      <c r="F2230" s="10" t="s">
        <v>10</v>
      </c>
      <c r="G2230" s="10">
        <v>3</v>
      </c>
      <c r="H2230" s="10">
        <v>0</v>
      </c>
      <c r="I2230" s="10" t="s">
        <v>6741</v>
      </c>
      <c r="J2230" s="10" t="s">
        <v>6742</v>
      </c>
      <c r="K2230" s="10" t="s">
        <v>13</v>
      </c>
    </row>
    <row r="2231" spans="1:11" x14ac:dyDescent="0.35">
      <c r="A2231" s="10">
        <v>32351106</v>
      </c>
      <c r="B2231" s="10" t="s">
        <v>7</v>
      </c>
      <c r="C2231" s="10" t="s">
        <v>6743</v>
      </c>
      <c r="D2231" s="10" t="s">
        <v>4354</v>
      </c>
      <c r="E2231" s="10" t="s">
        <v>88</v>
      </c>
      <c r="F2231" s="10" t="s">
        <v>10</v>
      </c>
      <c r="G2231" s="10">
        <v>3</v>
      </c>
      <c r="H2231" s="10">
        <v>0</v>
      </c>
      <c r="I2231" s="10" t="s">
        <v>6744</v>
      </c>
      <c r="J2231" s="10" t="s">
        <v>6745</v>
      </c>
      <c r="K2231" s="10" t="s">
        <v>17</v>
      </c>
    </row>
    <row r="2232" spans="1:11" x14ac:dyDescent="0.35">
      <c r="A2232" s="10">
        <v>32350437</v>
      </c>
      <c r="B2232" s="10" t="s">
        <v>14</v>
      </c>
      <c r="C2232" s="10" t="s">
        <v>6746</v>
      </c>
      <c r="D2232" s="10" t="s">
        <v>4693</v>
      </c>
      <c r="E2232" s="10" t="s">
        <v>30</v>
      </c>
      <c r="F2232" s="10" t="s">
        <v>10</v>
      </c>
      <c r="G2232" s="10">
        <v>3</v>
      </c>
      <c r="H2232" s="10">
        <v>0</v>
      </c>
      <c r="I2232" s="10" t="s">
        <v>6747</v>
      </c>
      <c r="J2232" s="10" t="s">
        <v>6748</v>
      </c>
      <c r="K2232" s="10" t="s">
        <v>17</v>
      </c>
    </row>
    <row r="2233" spans="1:11" x14ac:dyDescent="0.35">
      <c r="A2233" s="10">
        <v>32350391</v>
      </c>
      <c r="B2233" s="10" t="s">
        <v>14</v>
      </c>
      <c r="C2233" s="10" t="s">
        <v>6749</v>
      </c>
      <c r="D2233" s="10" t="s">
        <v>4693</v>
      </c>
      <c r="E2233" s="10" t="s">
        <v>30</v>
      </c>
      <c r="F2233" s="10" t="s">
        <v>10</v>
      </c>
      <c r="G2233" s="10">
        <v>1</v>
      </c>
      <c r="H2233" s="10">
        <v>0</v>
      </c>
      <c r="I2233" s="10" t="s">
        <v>6750</v>
      </c>
      <c r="J2233" s="10" t="s">
        <v>6751</v>
      </c>
      <c r="K2233" s="10" t="s">
        <v>17</v>
      </c>
    </row>
    <row r="2234" spans="1:11" x14ac:dyDescent="0.35">
      <c r="A2234" s="10">
        <v>32349193</v>
      </c>
      <c r="B2234" s="10" t="s">
        <v>97</v>
      </c>
      <c r="C2234" s="10" t="s">
        <v>6752</v>
      </c>
      <c r="D2234" s="10" t="s">
        <v>599</v>
      </c>
      <c r="E2234" s="10" t="s">
        <v>19</v>
      </c>
      <c r="F2234" s="10" t="s">
        <v>20</v>
      </c>
      <c r="G2234" s="10">
        <v>4</v>
      </c>
      <c r="H2234" s="10">
        <v>0</v>
      </c>
      <c r="I2234" s="10" t="s">
        <v>6753</v>
      </c>
      <c r="J2234" s="10" t="s">
        <v>6754</v>
      </c>
      <c r="K2234" s="10" t="s">
        <v>13</v>
      </c>
    </row>
    <row r="2235" spans="1:11" x14ac:dyDescent="0.35">
      <c r="A2235" s="10">
        <v>32348698</v>
      </c>
      <c r="B2235" s="10" t="s">
        <v>138</v>
      </c>
      <c r="C2235" s="10" t="s">
        <v>6755</v>
      </c>
      <c r="D2235" s="10" t="s">
        <v>2990</v>
      </c>
      <c r="E2235" s="10" t="s">
        <v>30</v>
      </c>
      <c r="F2235" s="10" t="s">
        <v>10</v>
      </c>
      <c r="G2235" s="10">
        <v>4</v>
      </c>
      <c r="H2235" s="10">
        <v>0</v>
      </c>
      <c r="I2235" s="10" t="s">
        <v>6756</v>
      </c>
      <c r="J2235" s="10" t="s">
        <v>6757</v>
      </c>
      <c r="K2235" s="10" t="s">
        <v>13</v>
      </c>
    </row>
    <row r="2236" spans="1:11" x14ac:dyDescent="0.35">
      <c r="A2236" s="10">
        <v>32346469</v>
      </c>
      <c r="B2236" s="10" t="s">
        <v>7</v>
      </c>
      <c r="C2236" s="10" t="s">
        <v>6758</v>
      </c>
      <c r="D2236" s="10" t="s">
        <v>4354</v>
      </c>
      <c r="E2236" s="10" t="s">
        <v>43</v>
      </c>
      <c r="F2236" s="10" t="s">
        <v>10</v>
      </c>
      <c r="G2236" s="10">
        <v>2</v>
      </c>
      <c r="H2236" s="10">
        <v>0</v>
      </c>
      <c r="I2236" s="10" t="s">
        <v>6759</v>
      </c>
      <c r="J2236" s="10" t="s">
        <v>6760</v>
      </c>
      <c r="K2236" s="10" t="s">
        <v>13</v>
      </c>
    </row>
    <row r="2237" spans="1:11" x14ac:dyDescent="0.35">
      <c r="A2237" s="10">
        <v>32345872</v>
      </c>
      <c r="B2237" s="10" t="s">
        <v>14</v>
      </c>
      <c r="C2237" s="10" t="s">
        <v>6761</v>
      </c>
      <c r="D2237" s="10" t="s">
        <v>4147</v>
      </c>
      <c r="E2237" s="10" t="s">
        <v>392</v>
      </c>
      <c r="F2237" s="10" t="s">
        <v>283</v>
      </c>
      <c r="G2237" s="10">
        <v>2</v>
      </c>
      <c r="H2237" s="10">
        <v>54</v>
      </c>
      <c r="I2237" s="10" t="s">
        <v>6762</v>
      </c>
      <c r="J2237" s="10" t="s">
        <v>6763</v>
      </c>
      <c r="K2237" s="10" t="s">
        <v>17</v>
      </c>
    </row>
    <row r="2238" spans="1:11" x14ac:dyDescent="0.35">
      <c r="A2238" s="10">
        <v>32344922</v>
      </c>
      <c r="B2238" s="10" t="s">
        <v>7</v>
      </c>
      <c r="C2238" s="10" t="s">
        <v>6764</v>
      </c>
      <c r="D2238" s="10" t="s">
        <v>3853</v>
      </c>
      <c r="E2238" s="10" t="s">
        <v>19</v>
      </c>
      <c r="F2238" s="10" t="s">
        <v>20</v>
      </c>
      <c r="G2238" s="10">
        <v>2</v>
      </c>
      <c r="H2238" s="10">
        <v>0</v>
      </c>
      <c r="I2238" s="10" t="s">
        <v>6765</v>
      </c>
      <c r="J2238" s="10" t="s">
        <v>6766</v>
      </c>
      <c r="K2238" s="10" t="s">
        <v>13</v>
      </c>
    </row>
    <row r="2239" spans="1:11" x14ac:dyDescent="0.35">
      <c r="A2239" s="10">
        <v>32339908</v>
      </c>
      <c r="B2239" s="10" t="s">
        <v>14</v>
      </c>
      <c r="C2239" s="10" t="s">
        <v>6767</v>
      </c>
      <c r="D2239" s="10" t="s">
        <v>2061</v>
      </c>
      <c r="E2239" s="10" t="s">
        <v>282</v>
      </c>
      <c r="F2239" s="10" t="s">
        <v>283</v>
      </c>
      <c r="G2239" s="10">
        <v>4</v>
      </c>
      <c r="H2239" s="10">
        <v>55</v>
      </c>
      <c r="I2239" s="10" t="s">
        <v>6768</v>
      </c>
      <c r="J2239" s="10" t="s">
        <v>6769</v>
      </c>
      <c r="K2239" s="10" t="s">
        <v>13</v>
      </c>
    </row>
    <row r="2240" spans="1:11" x14ac:dyDescent="0.35">
      <c r="A2240" s="10">
        <v>32339704</v>
      </c>
      <c r="B2240" s="10" t="s">
        <v>14</v>
      </c>
      <c r="C2240" s="10" t="s">
        <v>6770</v>
      </c>
      <c r="D2240" s="10" t="s">
        <v>1471</v>
      </c>
      <c r="E2240" s="10" t="s">
        <v>30</v>
      </c>
      <c r="F2240" s="10" t="s">
        <v>10</v>
      </c>
      <c r="G2240" s="10">
        <v>6</v>
      </c>
      <c r="H2240" s="10">
        <v>0</v>
      </c>
      <c r="I2240" s="10" t="s">
        <v>6771</v>
      </c>
      <c r="J2240" s="10" t="s">
        <v>6772</v>
      </c>
      <c r="K2240" s="10" t="s">
        <v>13</v>
      </c>
    </row>
    <row r="2241" spans="1:11" x14ac:dyDescent="0.35">
      <c r="A2241" s="10">
        <v>32339108</v>
      </c>
      <c r="B2241" s="10" t="s">
        <v>97</v>
      </c>
      <c r="C2241" s="10" t="s">
        <v>6773</v>
      </c>
      <c r="D2241" s="10" t="s">
        <v>2990</v>
      </c>
      <c r="E2241" s="10" t="s">
        <v>88</v>
      </c>
      <c r="F2241" s="10" t="s">
        <v>10</v>
      </c>
      <c r="G2241" s="10">
        <v>0</v>
      </c>
      <c r="H2241" s="10">
        <v>0</v>
      </c>
      <c r="I2241" s="10" t="s">
        <v>6774</v>
      </c>
      <c r="J2241" s="10" t="s">
        <v>6775</v>
      </c>
      <c r="K2241" s="10" t="s">
        <v>104</v>
      </c>
    </row>
    <row r="2242" spans="1:11" x14ac:dyDescent="0.35">
      <c r="A2242" s="10">
        <v>32338241</v>
      </c>
      <c r="B2242" s="10" t="s">
        <v>14</v>
      </c>
      <c r="C2242" s="10" t="s">
        <v>6776</v>
      </c>
      <c r="D2242" s="10" t="s">
        <v>3853</v>
      </c>
      <c r="E2242" s="10" t="s">
        <v>670</v>
      </c>
      <c r="F2242" s="10" t="s">
        <v>283</v>
      </c>
      <c r="G2242" s="10">
        <v>2</v>
      </c>
      <c r="H2242" s="10">
        <v>34</v>
      </c>
      <c r="I2242" s="10" t="s">
        <v>6777</v>
      </c>
      <c r="J2242" s="10" t="s">
        <v>6778</v>
      </c>
      <c r="K2242" s="10" t="s">
        <v>17</v>
      </c>
    </row>
    <row r="2243" spans="1:11" x14ac:dyDescent="0.35">
      <c r="A2243" s="10">
        <v>32338207</v>
      </c>
      <c r="B2243" s="10" t="s">
        <v>14</v>
      </c>
      <c r="C2243" s="10" t="s">
        <v>6779</v>
      </c>
      <c r="D2243" s="10" t="s">
        <v>3399</v>
      </c>
      <c r="E2243" s="10" t="s">
        <v>88</v>
      </c>
      <c r="F2243" s="10" t="s">
        <v>10</v>
      </c>
      <c r="G2243" s="10">
        <v>3</v>
      </c>
      <c r="H2243" s="10">
        <v>0</v>
      </c>
      <c r="I2243" s="10" t="s">
        <v>6780</v>
      </c>
      <c r="J2243" s="10" t="s">
        <v>6781</v>
      </c>
      <c r="K2243" s="10" t="s">
        <v>17</v>
      </c>
    </row>
    <row r="2244" spans="1:11" x14ac:dyDescent="0.35">
      <c r="A2244" s="10">
        <v>32337698</v>
      </c>
      <c r="B2244" s="10" t="s">
        <v>61</v>
      </c>
      <c r="C2244" s="10" t="s">
        <v>6782</v>
      </c>
      <c r="D2244" s="10" t="s">
        <v>1049</v>
      </c>
      <c r="E2244" s="10" t="s">
        <v>30</v>
      </c>
      <c r="F2244" s="10" t="s">
        <v>10</v>
      </c>
      <c r="G2244" s="10">
        <v>2</v>
      </c>
      <c r="H2244" s="10">
        <v>0</v>
      </c>
      <c r="I2244" s="10" t="s">
        <v>6783</v>
      </c>
      <c r="J2244" s="10" t="s">
        <v>6784</v>
      </c>
      <c r="K2244" s="10" t="s">
        <v>13</v>
      </c>
    </row>
    <row r="2245" spans="1:11" x14ac:dyDescent="0.35">
      <c r="A2245" s="10">
        <v>32337690</v>
      </c>
      <c r="B2245" s="10" t="s">
        <v>7</v>
      </c>
      <c r="C2245" s="10" t="s">
        <v>6785</v>
      </c>
      <c r="D2245" s="10" t="s">
        <v>599</v>
      </c>
      <c r="E2245" s="10" t="s">
        <v>19</v>
      </c>
      <c r="F2245" s="10" t="s">
        <v>20</v>
      </c>
      <c r="G2245" s="10">
        <v>6</v>
      </c>
      <c r="H2245" s="10">
        <v>0</v>
      </c>
      <c r="I2245" s="10" t="s">
        <v>6786</v>
      </c>
      <c r="J2245" s="10" t="s">
        <v>6787</v>
      </c>
      <c r="K2245" s="10" t="s">
        <v>17</v>
      </c>
    </row>
    <row r="2246" spans="1:11" x14ac:dyDescent="0.35">
      <c r="A2246" s="10">
        <v>32337642</v>
      </c>
      <c r="B2246" s="10" t="s">
        <v>7</v>
      </c>
      <c r="C2246" s="10" t="s">
        <v>6788</v>
      </c>
      <c r="D2246" s="10" t="s">
        <v>2986</v>
      </c>
      <c r="E2246" s="10" t="s">
        <v>88</v>
      </c>
      <c r="F2246" s="10" t="s">
        <v>10</v>
      </c>
      <c r="G2246" s="10">
        <v>0</v>
      </c>
      <c r="H2246" s="10">
        <v>0</v>
      </c>
      <c r="I2246" s="10" t="s">
        <v>6789</v>
      </c>
      <c r="J2246" s="10" t="s">
        <v>6790</v>
      </c>
      <c r="K2246" s="10" t="s">
        <v>104</v>
      </c>
    </row>
    <row r="2247" spans="1:11" x14ac:dyDescent="0.35">
      <c r="A2247" s="10">
        <v>32337366</v>
      </c>
      <c r="B2247" s="10" t="s">
        <v>14</v>
      </c>
      <c r="C2247" s="10" t="s">
        <v>6791</v>
      </c>
      <c r="D2247" s="10" t="s">
        <v>1634</v>
      </c>
      <c r="E2247" s="10" t="s">
        <v>282</v>
      </c>
      <c r="F2247" s="10" t="s">
        <v>283</v>
      </c>
      <c r="G2247" s="10">
        <v>2</v>
      </c>
      <c r="H2247" s="10">
        <v>54</v>
      </c>
      <c r="I2247" s="10" t="s">
        <v>6792</v>
      </c>
      <c r="J2247" s="10" t="s">
        <v>6793</v>
      </c>
      <c r="K2247" s="10" t="s">
        <v>17</v>
      </c>
    </row>
    <row r="2248" spans="1:11" x14ac:dyDescent="0.35">
      <c r="A2248" s="10">
        <v>32336326</v>
      </c>
      <c r="B2248" s="10" t="s">
        <v>7</v>
      </c>
      <c r="C2248" s="10" t="s">
        <v>6794</v>
      </c>
      <c r="D2248" s="10" t="s">
        <v>4147</v>
      </c>
      <c r="E2248" s="10" t="s">
        <v>43</v>
      </c>
      <c r="F2248" s="10" t="s">
        <v>10</v>
      </c>
      <c r="G2248" s="10">
        <v>2</v>
      </c>
      <c r="H2248" s="10">
        <v>0</v>
      </c>
      <c r="I2248" s="10" t="s">
        <v>6795</v>
      </c>
      <c r="J2248" s="10" t="s">
        <v>6796</v>
      </c>
      <c r="K2248" s="10" t="s">
        <v>17</v>
      </c>
    </row>
    <row r="2249" spans="1:11" x14ac:dyDescent="0.35">
      <c r="A2249" s="10">
        <v>32336038</v>
      </c>
      <c r="B2249" s="10" t="s">
        <v>7</v>
      </c>
      <c r="C2249" s="10" t="s">
        <v>6797</v>
      </c>
      <c r="D2249" s="10" t="s">
        <v>2589</v>
      </c>
      <c r="E2249" s="10" t="s">
        <v>670</v>
      </c>
      <c r="F2249" s="10" t="s">
        <v>283</v>
      </c>
      <c r="G2249" s="10">
        <v>1</v>
      </c>
      <c r="H2249" s="10">
        <v>27</v>
      </c>
      <c r="I2249" s="10" t="s">
        <v>6798</v>
      </c>
      <c r="J2249" s="10" t="s">
        <v>6799</v>
      </c>
      <c r="K2249" s="10" t="s">
        <v>17</v>
      </c>
    </row>
    <row r="2250" spans="1:11" x14ac:dyDescent="0.35">
      <c r="A2250" s="10">
        <v>32335466</v>
      </c>
      <c r="B2250" s="10" t="s">
        <v>97</v>
      </c>
      <c r="C2250" s="10" t="s">
        <v>6800</v>
      </c>
      <c r="D2250" s="10" t="s">
        <v>1758</v>
      </c>
      <c r="E2250" s="10" t="s">
        <v>19</v>
      </c>
      <c r="F2250" s="10" t="s">
        <v>20</v>
      </c>
      <c r="G2250" s="10">
        <v>2</v>
      </c>
      <c r="H2250" s="10">
        <v>0</v>
      </c>
      <c r="I2250" s="10" t="s">
        <v>6801</v>
      </c>
      <c r="J2250" s="10" t="s">
        <v>6802</v>
      </c>
      <c r="K2250" s="10" t="s">
        <v>17</v>
      </c>
    </row>
    <row r="2251" spans="1:11" x14ac:dyDescent="0.35">
      <c r="A2251" s="10">
        <v>32334705</v>
      </c>
      <c r="B2251" s="10" t="s">
        <v>97</v>
      </c>
      <c r="C2251" s="10" t="s">
        <v>6803</v>
      </c>
      <c r="D2251" s="10" t="s">
        <v>4354</v>
      </c>
      <c r="E2251" s="10" t="s">
        <v>30</v>
      </c>
      <c r="F2251" s="10" t="s">
        <v>10</v>
      </c>
      <c r="G2251" s="10">
        <v>2</v>
      </c>
      <c r="H2251" s="10">
        <v>0</v>
      </c>
      <c r="I2251" s="10" t="s">
        <v>6804</v>
      </c>
      <c r="J2251" s="10" t="s">
        <v>6805</v>
      </c>
      <c r="K2251" s="10" t="s">
        <v>17</v>
      </c>
    </row>
    <row r="2252" spans="1:11" x14ac:dyDescent="0.35">
      <c r="A2252" s="10">
        <v>32334459</v>
      </c>
      <c r="B2252" s="10" t="s">
        <v>14</v>
      </c>
      <c r="C2252" s="10" t="s">
        <v>6806</v>
      </c>
      <c r="D2252" s="10" t="s">
        <v>84</v>
      </c>
      <c r="E2252" s="10" t="s">
        <v>670</v>
      </c>
      <c r="F2252" s="10" t="s">
        <v>283</v>
      </c>
      <c r="G2252" s="10">
        <v>4</v>
      </c>
      <c r="H2252" s="10">
        <v>108</v>
      </c>
      <c r="I2252" s="10" t="s">
        <v>6807</v>
      </c>
      <c r="J2252" s="10" t="s">
        <v>6808</v>
      </c>
      <c r="K2252" s="10" t="s">
        <v>17</v>
      </c>
    </row>
    <row r="2253" spans="1:11" x14ac:dyDescent="0.35">
      <c r="A2253" s="10">
        <v>32333738</v>
      </c>
      <c r="B2253" s="10" t="s">
        <v>7</v>
      </c>
      <c r="C2253" s="10" t="s">
        <v>6809</v>
      </c>
      <c r="D2253" s="10" t="s">
        <v>4354</v>
      </c>
      <c r="E2253" s="10" t="s">
        <v>30</v>
      </c>
      <c r="F2253" s="10" t="s">
        <v>10</v>
      </c>
      <c r="G2253" s="10">
        <v>2</v>
      </c>
      <c r="H2253" s="10">
        <v>0</v>
      </c>
      <c r="I2253" s="10" t="s">
        <v>6810</v>
      </c>
      <c r="J2253" s="10" t="s">
        <v>6811</v>
      </c>
      <c r="K2253" s="10" t="s">
        <v>13</v>
      </c>
    </row>
    <row r="2254" spans="1:11" x14ac:dyDescent="0.35">
      <c r="A2254" s="10">
        <v>32333614</v>
      </c>
      <c r="B2254" s="10" t="s">
        <v>14</v>
      </c>
      <c r="C2254" s="10" t="s">
        <v>6812</v>
      </c>
      <c r="D2254" s="10" t="s">
        <v>3887</v>
      </c>
      <c r="E2254" s="10" t="s">
        <v>30</v>
      </c>
      <c r="F2254" s="10" t="s">
        <v>10</v>
      </c>
      <c r="G2254" s="10">
        <v>4</v>
      </c>
      <c r="H2254" s="10">
        <v>0</v>
      </c>
      <c r="I2254" s="10" t="s">
        <v>6813</v>
      </c>
      <c r="J2254" s="10" t="s">
        <v>6814</v>
      </c>
      <c r="K2254" s="10" t="s">
        <v>17</v>
      </c>
    </row>
    <row r="2255" spans="1:11" x14ac:dyDescent="0.35">
      <c r="A2255" s="10">
        <v>32333202</v>
      </c>
      <c r="B2255" s="10" t="s">
        <v>14</v>
      </c>
      <c r="C2255" s="10" t="s">
        <v>6815</v>
      </c>
      <c r="D2255" s="10" t="s">
        <v>2589</v>
      </c>
      <c r="E2255" s="10" t="s">
        <v>670</v>
      </c>
      <c r="F2255" s="10" t="s">
        <v>283</v>
      </c>
      <c r="G2255" s="10">
        <v>2</v>
      </c>
      <c r="H2255" s="10">
        <v>34</v>
      </c>
      <c r="I2255" s="10" t="s">
        <v>6816</v>
      </c>
      <c r="J2255" s="10" t="s">
        <v>6817</v>
      </c>
      <c r="K2255" s="10" t="s">
        <v>13</v>
      </c>
    </row>
    <row r="2256" spans="1:11" x14ac:dyDescent="0.35">
      <c r="A2256" s="10">
        <v>32333050</v>
      </c>
      <c r="B2256" s="10" t="s">
        <v>14</v>
      </c>
      <c r="C2256" s="10" t="s">
        <v>6818</v>
      </c>
      <c r="D2256" s="10" t="s">
        <v>2589</v>
      </c>
      <c r="E2256" s="10" t="s">
        <v>1140</v>
      </c>
      <c r="F2256" s="10" t="s">
        <v>283</v>
      </c>
      <c r="G2256" s="10">
        <v>2</v>
      </c>
      <c r="H2256" s="10">
        <v>34</v>
      </c>
      <c r="I2256" s="10" t="s">
        <v>6819</v>
      </c>
      <c r="J2256" s="10" t="s">
        <v>6820</v>
      </c>
      <c r="K2256" s="10" t="s">
        <v>17</v>
      </c>
    </row>
    <row r="2257" spans="1:11" x14ac:dyDescent="0.35">
      <c r="A2257" s="10">
        <v>32332241</v>
      </c>
      <c r="B2257" s="10" t="s">
        <v>14</v>
      </c>
      <c r="C2257" s="10" t="s">
        <v>6821</v>
      </c>
      <c r="D2257" s="10" t="s">
        <v>3399</v>
      </c>
      <c r="E2257" s="10" t="s">
        <v>282</v>
      </c>
      <c r="F2257" s="10" t="s">
        <v>283</v>
      </c>
      <c r="G2257" s="10">
        <v>2</v>
      </c>
      <c r="H2257" s="10">
        <v>54</v>
      </c>
      <c r="I2257" s="10" t="s">
        <v>6822</v>
      </c>
      <c r="J2257" s="10" t="s">
        <v>6823</v>
      </c>
      <c r="K2257" s="10" t="s">
        <v>13</v>
      </c>
    </row>
    <row r="2258" spans="1:11" x14ac:dyDescent="0.35">
      <c r="A2258" s="10">
        <v>32330897</v>
      </c>
      <c r="B2258" s="10" t="s">
        <v>97</v>
      </c>
      <c r="C2258" s="10" t="s">
        <v>6824</v>
      </c>
      <c r="D2258" s="10" t="s">
        <v>2262</v>
      </c>
      <c r="E2258" s="10" t="s">
        <v>30</v>
      </c>
      <c r="F2258" s="10" t="s">
        <v>10</v>
      </c>
      <c r="G2258" s="10">
        <v>2</v>
      </c>
      <c r="H2258" s="10">
        <v>0</v>
      </c>
      <c r="I2258" s="10" t="s">
        <v>6825</v>
      </c>
      <c r="J2258" s="10" t="s">
        <v>6826</v>
      </c>
      <c r="K2258" s="10" t="s">
        <v>13</v>
      </c>
    </row>
    <row r="2259" spans="1:11" x14ac:dyDescent="0.35">
      <c r="A2259" s="10">
        <v>32330871</v>
      </c>
      <c r="B2259" s="10" t="s">
        <v>138</v>
      </c>
      <c r="C2259" s="10" t="s">
        <v>6827</v>
      </c>
      <c r="D2259" s="10" t="s">
        <v>1254</v>
      </c>
      <c r="E2259" s="10" t="s">
        <v>282</v>
      </c>
      <c r="F2259" s="10" t="s">
        <v>405</v>
      </c>
      <c r="G2259" s="10">
        <v>2</v>
      </c>
      <c r="H2259" s="10">
        <v>90</v>
      </c>
      <c r="I2259" s="10" t="s">
        <v>6828</v>
      </c>
      <c r="J2259" s="10" t="s">
        <v>6829</v>
      </c>
      <c r="K2259" s="10" t="s">
        <v>17</v>
      </c>
    </row>
    <row r="2260" spans="1:11" x14ac:dyDescent="0.35">
      <c r="A2260" s="10">
        <v>32330444</v>
      </c>
      <c r="B2260" s="10" t="s">
        <v>138</v>
      </c>
      <c r="C2260" s="10" t="s">
        <v>6830</v>
      </c>
      <c r="D2260" s="10" t="s">
        <v>2665</v>
      </c>
      <c r="E2260" s="10" t="s">
        <v>2122</v>
      </c>
      <c r="F2260" s="10" t="s">
        <v>2123</v>
      </c>
      <c r="G2260" s="10">
        <v>3</v>
      </c>
      <c r="H2260" s="10">
        <v>210</v>
      </c>
      <c r="I2260" s="10" t="s">
        <v>6831</v>
      </c>
      <c r="J2260" s="10" t="s">
        <v>6832</v>
      </c>
      <c r="K2260" s="10" t="s">
        <v>17</v>
      </c>
    </row>
    <row r="2261" spans="1:11" x14ac:dyDescent="0.35">
      <c r="A2261" s="10">
        <v>32330183</v>
      </c>
      <c r="B2261" s="10" t="s">
        <v>97</v>
      </c>
      <c r="C2261" s="10" t="s">
        <v>6833</v>
      </c>
      <c r="D2261" s="10" t="s">
        <v>3887</v>
      </c>
      <c r="E2261" s="10" t="s">
        <v>370</v>
      </c>
      <c r="F2261" s="10" t="s">
        <v>283</v>
      </c>
      <c r="G2261" s="10">
        <v>4</v>
      </c>
      <c r="H2261" s="10">
        <v>42</v>
      </c>
      <c r="I2261" s="10" t="s">
        <v>6834</v>
      </c>
      <c r="J2261" s="10" t="s">
        <v>6835</v>
      </c>
      <c r="K2261" s="10" t="s">
        <v>17</v>
      </c>
    </row>
    <row r="2262" spans="1:11" x14ac:dyDescent="0.35">
      <c r="A2262" s="10">
        <v>32330045</v>
      </c>
      <c r="B2262" s="10" t="s">
        <v>14</v>
      </c>
      <c r="C2262" s="10" t="s">
        <v>6836</v>
      </c>
      <c r="D2262" s="10" t="s">
        <v>173</v>
      </c>
      <c r="E2262" s="10" t="s">
        <v>282</v>
      </c>
      <c r="F2262" s="10" t="s">
        <v>283</v>
      </c>
      <c r="G2262" s="10">
        <v>3</v>
      </c>
      <c r="H2262" s="10">
        <v>117</v>
      </c>
      <c r="I2262" s="10" t="s">
        <v>6837</v>
      </c>
      <c r="J2262" s="10" t="s">
        <v>6090</v>
      </c>
      <c r="K2262" s="10" t="s">
        <v>17</v>
      </c>
    </row>
    <row r="2263" spans="1:11" x14ac:dyDescent="0.35">
      <c r="A2263" s="10">
        <v>32329044</v>
      </c>
      <c r="B2263" s="10" t="s">
        <v>14</v>
      </c>
      <c r="C2263" s="10" t="s">
        <v>6838</v>
      </c>
      <c r="D2263" s="10" t="s">
        <v>1969</v>
      </c>
      <c r="E2263" s="10" t="s">
        <v>30</v>
      </c>
      <c r="F2263" s="10" t="s">
        <v>10</v>
      </c>
      <c r="G2263" s="10">
        <v>2</v>
      </c>
      <c r="H2263" s="10">
        <v>0</v>
      </c>
      <c r="I2263" s="10" t="s">
        <v>6839</v>
      </c>
      <c r="J2263" s="10" t="s">
        <v>6840</v>
      </c>
      <c r="K2263" s="10" t="s">
        <v>13</v>
      </c>
    </row>
    <row r="2264" spans="1:11" x14ac:dyDescent="0.35">
      <c r="A2264" s="10">
        <v>32328669</v>
      </c>
      <c r="B2264" s="10" t="s">
        <v>7</v>
      </c>
      <c r="C2264" s="10" t="s">
        <v>6841</v>
      </c>
      <c r="D2264" s="10" t="s">
        <v>336</v>
      </c>
      <c r="E2264" s="10" t="s">
        <v>43</v>
      </c>
      <c r="F2264" s="10" t="s">
        <v>10</v>
      </c>
      <c r="G2264" s="10">
        <v>2</v>
      </c>
      <c r="H2264" s="10">
        <v>0</v>
      </c>
      <c r="I2264" s="10" t="s">
        <v>6842</v>
      </c>
      <c r="J2264" s="10" t="s">
        <v>6843</v>
      </c>
      <c r="K2264" s="10" t="s">
        <v>17</v>
      </c>
    </row>
    <row r="2265" spans="1:11" x14ac:dyDescent="0.35">
      <c r="A2265" s="10">
        <v>32326416</v>
      </c>
      <c r="B2265" s="10" t="s">
        <v>7</v>
      </c>
      <c r="C2265" s="10" t="s">
        <v>6844</v>
      </c>
      <c r="D2265" s="10" t="s">
        <v>1354</v>
      </c>
      <c r="E2265" s="10" t="s">
        <v>9</v>
      </c>
      <c r="F2265" s="10" t="s">
        <v>10</v>
      </c>
      <c r="G2265" s="10">
        <v>2</v>
      </c>
      <c r="H2265" s="10">
        <v>0</v>
      </c>
      <c r="I2265" s="10" t="s">
        <v>6845</v>
      </c>
      <c r="J2265" s="10" t="s">
        <v>6846</v>
      </c>
      <c r="K2265" s="10" t="s">
        <v>17</v>
      </c>
    </row>
    <row r="2266" spans="1:11" x14ac:dyDescent="0.35">
      <c r="A2266" s="10">
        <v>32325436</v>
      </c>
      <c r="B2266" s="10" t="s">
        <v>7</v>
      </c>
      <c r="C2266" s="10" t="s">
        <v>6847</v>
      </c>
      <c r="D2266" s="10" t="s">
        <v>3853</v>
      </c>
      <c r="E2266" s="10" t="s">
        <v>43</v>
      </c>
      <c r="F2266" s="10" t="s">
        <v>10</v>
      </c>
      <c r="G2266" s="10">
        <v>3</v>
      </c>
      <c r="H2266" s="10">
        <v>0</v>
      </c>
      <c r="I2266" s="10" t="s">
        <v>6848</v>
      </c>
      <c r="J2266" s="10" t="s">
        <v>6849</v>
      </c>
      <c r="K2266" s="10" t="s">
        <v>17</v>
      </c>
    </row>
    <row r="2267" spans="1:11" x14ac:dyDescent="0.35">
      <c r="A2267" s="10">
        <v>32324023</v>
      </c>
      <c r="B2267" s="10" t="s">
        <v>14</v>
      </c>
      <c r="C2267" s="10" t="s">
        <v>6850</v>
      </c>
      <c r="D2267" s="10" t="s">
        <v>4354</v>
      </c>
      <c r="E2267" s="10" t="s">
        <v>30</v>
      </c>
      <c r="F2267" s="10" t="s">
        <v>10</v>
      </c>
      <c r="G2267" s="10">
        <v>2</v>
      </c>
      <c r="H2267" s="10">
        <v>0</v>
      </c>
      <c r="I2267" s="10" t="s">
        <v>6851</v>
      </c>
      <c r="J2267" s="10" t="s">
        <v>6852</v>
      </c>
      <c r="K2267" s="10" t="s">
        <v>13</v>
      </c>
    </row>
    <row r="2268" spans="1:11" x14ac:dyDescent="0.35">
      <c r="A2268" s="10">
        <v>32323822</v>
      </c>
      <c r="B2268" s="10" t="s">
        <v>7</v>
      </c>
      <c r="C2268" s="10" t="s">
        <v>6853</v>
      </c>
      <c r="D2268" s="10" t="s">
        <v>4147</v>
      </c>
      <c r="E2268" s="10" t="s">
        <v>43</v>
      </c>
      <c r="F2268" s="10" t="s">
        <v>10</v>
      </c>
      <c r="G2268" s="10">
        <v>3</v>
      </c>
      <c r="H2268" s="10">
        <v>0</v>
      </c>
      <c r="I2268" s="10" t="s">
        <v>6854</v>
      </c>
      <c r="J2268" s="10" t="s">
        <v>6855</v>
      </c>
      <c r="K2268" s="10" t="s">
        <v>17</v>
      </c>
    </row>
    <row r="2269" spans="1:11" x14ac:dyDescent="0.35">
      <c r="A2269" s="10">
        <v>32321595</v>
      </c>
      <c r="B2269" s="10" t="s">
        <v>14</v>
      </c>
      <c r="C2269" s="10" t="s">
        <v>6856</v>
      </c>
      <c r="D2269" s="10" t="s">
        <v>4147</v>
      </c>
      <c r="E2269" s="10" t="s">
        <v>43</v>
      </c>
      <c r="F2269" s="10" t="s">
        <v>10</v>
      </c>
      <c r="G2269" s="10">
        <v>5</v>
      </c>
      <c r="H2269" s="10">
        <v>0</v>
      </c>
      <c r="I2269" s="10" t="s">
        <v>6857</v>
      </c>
      <c r="J2269" s="10" t="s">
        <v>6858</v>
      </c>
      <c r="K2269" s="10" t="s">
        <v>17</v>
      </c>
    </row>
    <row r="2270" spans="1:11" x14ac:dyDescent="0.35">
      <c r="A2270" s="10">
        <v>32321579</v>
      </c>
      <c r="B2270" s="10" t="s">
        <v>7</v>
      </c>
      <c r="C2270" s="10" t="s">
        <v>6859</v>
      </c>
      <c r="D2270" s="10" t="s">
        <v>4147</v>
      </c>
      <c r="E2270" s="10" t="s">
        <v>43</v>
      </c>
      <c r="F2270" s="10" t="s">
        <v>10</v>
      </c>
      <c r="G2270" s="10">
        <v>4</v>
      </c>
      <c r="H2270" s="10">
        <v>0</v>
      </c>
      <c r="I2270" s="10" t="s">
        <v>6860</v>
      </c>
      <c r="J2270" s="10" t="s">
        <v>6861</v>
      </c>
      <c r="K2270" s="10" t="s">
        <v>17</v>
      </c>
    </row>
    <row r="2271" spans="1:11" x14ac:dyDescent="0.35">
      <c r="A2271" s="10">
        <v>32321577</v>
      </c>
      <c r="B2271" s="10" t="s">
        <v>14</v>
      </c>
      <c r="C2271" s="10" t="s">
        <v>6862</v>
      </c>
      <c r="D2271" s="10" t="s">
        <v>4147</v>
      </c>
      <c r="E2271" s="10" t="s">
        <v>43</v>
      </c>
      <c r="F2271" s="10" t="s">
        <v>10</v>
      </c>
      <c r="G2271" s="10">
        <v>4</v>
      </c>
      <c r="H2271" s="10">
        <v>0</v>
      </c>
      <c r="I2271" s="10" t="s">
        <v>6863</v>
      </c>
      <c r="J2271" s="10" t="s">
        <v>6864</v>
      </c>
      <c r="K2271" s="10" t="s">
        <v>17</v>
      </c>
    </row>
    <row r="2272" spans="1:11" x14ac:dyDescent="0.35">
      <c r="A2272" s="10">
        <v>32317866</v>
      </c>
      <c r="B2272" s="10" t="s">
        <v>14</v>
      </c>
      <c r="C2272" s="10" t="s">
        <v>6865</v>
      </c>
      <c r="D2272" s="10" t="s">
        <v>4945</v>
      </c>
      <c r="E2272" s="10" t="s">
        <v>88</v>
      </c>
      <c r="F2272" s="10" t="s">
        <v>10</v>
      </c>
      <c r="G2272" s="10">
        <v>4</v>
      </c>
      <c r="H2272" s="10">
        <v>0</v>
      </c>
      <c r="I2272" s="10" t="s">
        <v>6866</v>
      </c>
      <c r="J2272" s="10" t="s">
        <v>6867</v>
      </c>
      <c r="K2272" s="10" t="s">
        <v>13</v>
      </c>
    </row>
    <row r="2273" spans="1:11" x14ac:dyDescent="0.35">
      <c r="A2273" s="10">
        <v>32317826</v>
      </c>
      <c r="B2273" s="10" t="s">
        <v>14</v>
      </c>
      <c r="C2273" s="10" t="s">
        <v>6868</v>
      </c>
      <c r="D2273" s="10" t="s">
        <v>3195</v>
      </c>
      <c r="E2273" s="10" t="s">
        <v>30</v>
      </c>
      <c r="F2273" s="10" t="s">
        <v>10</v>
      </c>
      <c r="G2273" s="10">
        <v>3</v>
      </c>
      <c r="H2273" s="10">
        <v>0</v>
      </c>
      <c r="I2273" s="10" t="s">
        <v>6869</v>
      </c>
      <c r="J2273" s="10" t="s">
        <v>6870</v>
      </c>
      <c r="K2273" s="10" t="s">
        <v>13</v>
      </c>
    </row>
    <row r="2274" spans="1:11" x14ac:dyDescent="0.35">
      <c r="A2274" s="10">
        <v>32317193</v>
      </c>
      <c r="B2274" s="10" t="s">
        <v>14</v>
      </c>
      <c r="C2274" s="10" t="s">
        <v>6871</v>
      </c>
      <c r="D2274" s="10" t="s">
        <v>3853</v>
      </c>
      <c r="E2274" s="10" t="s">
        <v>43</v>
      </c>
      <c r="F2274" s="10" t="s">
        <v>10</v>
      </c>
      <c r="G2274" s="10">
        <v>3</v>
      </c>
      <c r="H2274" s="10">
        <v>0</v>
      </c>
      <c r="I2274" s="10" t="s">
        <v>6872</v>
      </c>
      <c r="J2274" s="10" t="s">
        <v>6873</v>
      </c>
      <c r="K2274" s="10" t="s">
        <v>17</v>
      </c>
    </row>
    <row r="2275" spans="1:11" x14ac:dyDescent="0.35">
      <c r="A2275" s="10">
        <v>32316621</v>
      </c>
      <c r="B2275" s="10" t="s">
        <v>7</v>
      </c>
      <c r="C2275" s="10" t="s">
        <v>6874</v>
      </c>
      <c r="D2275" s="10" t="s">
        <v>3887</v>
      </c>
      <c r="E2275" s="10" t="s">
        <v>9</v>
      </c>
      <c r="F2275" s="10" t="s">
        <v>10</v>
      </c>
      <c r="G2275" s="10">
        <v>4</v>
      </c>
      <c r="H2275" s="10">
        <v>0</v>
      </c>
      <c r="I2275" s="10" t="s">
        <v>6875</v>
      </c>
      <c r="J2275" s="10" t="s">
        <v>6876</v>
      </c>
      <c r="K2275" s="10" t="s">
        <v>17</v>
      </c>
    </row>
    <row r="2276" spans="1:11" x14ac:dyDescent="0.35">
      <c r="A2276" s="10">
        <v>32315737</v>
      </c>
      <c r="B2276" s="10" t="s">
        <v>7</v>
      </c>
      <c r="C2276" s="10" t="s">
        <v>6877</v>
      </c>
      <c r="D2276" s="10" t="s">
        <v>4147</v>
      </c>
      <c r="E2276" s="10" t="s">
        <v>30</v>
      </c>
      <c r="F2276" s="10" t="s">
        <v>10</v>
      </c>
      <c r="G2276" s="10">
        <v>4</v>
      </c>
      <c r="H2276" s="10">
        <v>0</v>
      </c>
      <c r="I2276" s="10" t="s">
        <v>6878</v>
      </c>
      <c r="J2276" s="10" t="s">
        <v>6879</v>
      </c>
      <c r="K2276" s="10" t="s">
        <v>13</v>
      </c>
    </row>
    <row r="2277" spans="1:11" x14ac:dyDescent="0.35">
      <c r="A2277" s="10">
        <v>32315702</v>
      </c>
      <c r="B2277" s="10" t="s">
        <v>14</v>
      </c>
      <c r="C2277" s="10" t="s">
        <v>6880</v>
      </c>
      <c r="D2277" s="10" t="s">
        <v>1471</v>
      </c>
      <c r="E2277" s="10" t="s">
        <v>30</v>
      </c>
      <c r="F2277" s="10" t="s">
        <v>901</v>
      </c>
      <c r="G2277" s="10">
        <v>2</v>
      </c>
      <c r="H2277" s="10">
        <v>54</v>
      </c>
      <c r="I2277" s="10" t="s">
        <v>6881</v>
      </c>
      <c r="J2277" s="10" t="s">
        <v>6882</v>
      </c>
      <c r="K2277" s="10" t="s">
        <v>17</v>
      </c>
    </row>
    <row r="2278" spans="1:11" x14ac:dyDescent="0.35">
      <c r="A2278" s="10">
        <v>32308845</v>
      </c>
      <c r="B2278" s="10" t="s">
        <v>7</v>
      </c>
      <c r="C2278" s="10" t="s">
        <v>6883</v>
      </c>
      <c r="D2278" s="10" t="s">
        <v>4945</v>
      </c>
      <c r="E2278" s="10" t="s">
        <v>43</v>
      </c>
      <c r="F2278" s="10" t="s">
        <v>10</v>
      </c>
      <c r="G2278" s="10">
        <v>4</v>
      </c>
      <c r="H2278" s="10">
        <v>0</v>
      </c>
      <c r="I2278" s="10" t="s">
        <v>6884</v>
      </c>
      <c r="J2278" s="10" t="s">
        <v>6885</v>
      </c>
      <c r="K2278" s="10" t="s">
        <v>17</v>
      </c>
    </row>
    <row r="2279" spans="1:11" x14ac:dyDescent="0.35">
      <c r="A2279" s="10">
        <v>32308842</v>
      </c>
      <c r="B2279" s="10" t="s">
        <v>14</v>
      </c>
      <c r="C2279" s="10" t="s">
        <v>6886</v>
      </c>
      <c r="D2279" s="10" t="s">
        <v>2986</v>
      </c>
      <c r="E2279" s="10" t="s">
        <v>282</v>
      </c>
      <c r="F2279" s="10" t="s">
        <v>283</v>
      </c>
      <c r="G2279" s="10">
        <v>4</v>
      </c>
      <c r="H2279" s="10">
        <v>108</v>
      </c>
      <c r="I2279" s="10" t="s">
        <v>6887</v>
      </c>
      <c r="J2279" s="10" t="s">
        <v>6888</v>
      </c>
      <c r="K2279" s="10" t="s">
        <v>13</v>
      </c>
    </row>
    <row r="2280" spans="1:11" x14ac:dyDescent="0.35">
      <c r="A2280" s="10">
        <v>32307632</v>
      </c>
      <c r="B2280" s="10" t="s">
        <v>14</v>
      </c>
      <c r="C2280" s="10" t="s">
        <v>6889</v>
      </c>
      <c r="D2280" s="10" t="s">
        <v>3853</v>
      </c>
      <c r="E2280" s="10" t="s">
        <v>88</v>
      </c>
      <c r="F2280" s="10" t="s">
        <v>10</v>
      </c>
      <c r="G2280" s="10">
        <v>4</v>
      </c>
      <c r="H2280" s="10">
        <v>0</v>
      </c>
      <c r="I2280" s="10" t="s">
        <v>6890</v>
      </c>
      <c r="J2280" s="10" t="s">
        <v>6891</v>
      </c>
      <c r="K2280" s="10" t="s">
        <v>13</v>
      </c>
    </row>
    <row r="2281" spans="1:11" x14ac:dyDescent="0.35">
      <c r="A2281" s="10">
        <v>32307478</v>
      </c>
      <c r="B2281" s="10" t="s">
        <v>7</v>
      </c>
      <c r="C2281" s="10" t="s">
        <v>6892</v>
      </c>
      <c r="D2281" s="10" t="s">
        <v>3887</v>
      </c>
      <c r="E2281" s="10" t="s">
        <v>19</v>
      </c>
      <c r="F2281" s="10" t="s">
        <v>20</v>
      </c>
      <c r="G2281" s="10">
        <v>2</v>
      </c>
      <c r="H2281" s="10">
        <v>0</v>
      </c>
      <c r="I2281" s="10" t="s">
        <v>6893</v>
      </c>
      <c r="J2281" s="10" t="s">
        <v>6894</v>
      </c>
      <c r="K2281" s="10" t="s">
        <v>17</v>
      </c>
    </row>
    <row r="2282" spans="1:11" x14ac:dyDescent="0.35">
      <c r="A2282" s="10">
        <v>32307409</v>
      </c>
      <c r="B2282" s="10" t="s">
        <v>14</v>
      </c>
      <c r="C2282" s="10" t="s">
        <v>6895</v>
      </c>
      <c r="D2282" s="10" t="s">
        <v>599</v>
      </c>
      <c r="E2282" s="10" t="s">
        <v>670</v>
      </c>
      <c r="F2282" s="10" t="s">
        <v>283</v>
      </c>
      <c r="G2282" s="10">
        <v>4</v>
      </c>
      <c r="H2282" s="10">
        <v>108</v>
      </c>
      <c r="I2282" s="10" t="s">
        <v>6896</v>
      </c>
      <c r="J2282" s="10" t="s">
        <v>6897</v>
      </c>
      <c r="K2282" s="10" t="s">
        <v>17</v>
      </c>
    </row>
    <row r="2283" spans="1:11" x14ac:dyDescent="0.35">
      <c r="A2283" s="10">
        <v>32307263</v>
      </c>
      <c r="B2283" s="10" t="s">
        <v>7</v>
      </c>
      <c r="C2283" s="10" t="s">
        <v>6898</v>
      </c>
      <c r="D2283" s="10" t="s">
        <v>1254</v>
      </c>
      <c r="E2283" s="10" t="s">
        <v>282</v>
      </c>
      <c r="F2283" s="10" t="s">
        <v>405</v>
      </c>
      <c r="G2283" s="10">
        <v>2</v>
      </c>
      <c r="H2283" s="10">
        <v>90</v>
      </c>
      <c r="I2283" s="10" t="s">
        <v>6899</v>
      </c>
      <c r="J2283" s="10" t="s">
        <v>6900</v>
      </c>
      <c r="K2283" s="10" t="s">
        <v>13</v>
      </c>
    </row>
    <row r="2284" spans="1:11" x14ac:dyDescent="0.35">
      <c r="A2284" s="10">
        <v>32306598</v>
      </c>
      <c r="B2284" s="10" t="s">
        <v>7</v>
      </c>
      <c r="C2284" s="10" t="s">
        <v>6901</v>
      </c>
      <c r="D2284" s="10" t="s">
        <v>3399</v>
      </c>
      <c r="E2284" s="10" t="s">
        <v>392</v>
      </c>
      <c r="F2284" s="10" t="s">
        <v>283</v>
      </c>
      <c r="G2284" s="10">
        <v>5</v>
      </c>
      <c r="H2284" s="10">
        <v>135</v>
      </c>
      <c r="I2284" s="10" t="s">
        <v>6902</v>
      </c>
      <c r="J2284" s="10" t="s">
        <v>6903</v>
      </c>
      <c r="K2284" s="10" t="s">
        <v>13</v>
      </c>
    </row>
    <row r="2285" spans="1:11" x14ac:dyDescent="0.35">
      <c r="A2285" s="10">
        <v>32306437</v>
      </c>
      <c r="B2285" s="10" t="s">
        <v>7</v>
      </c>
      <c r="C2285" s="10" t="s">
        <v>6904</v>
      </c>
      <c r="D2285" s="10" t="s">
        <v>84</v>
      </c>
      <c r="E2285" s="10" t="s">
        <v>670</v>
      </c>
      <c r="F2285" s="10" t="s">
        <v>283</v>
      </c>
      <c r="G2285" s="10">
        <v>5</v>
      </c>
      <c r="H2285" s="10">
        <v>115</v>
      </c>
      <c r="I2285" s="10" t="s">
        <v>6905</v>
      </c>
      <c r="J2285" s="10" t="s">
        <v>6906</v>
      </c>
      <c r="K2285" s="10" t="s">
        <v>13</v>
      </c>
    </row>
    <row r="2286" spans="1:11" x14ac:dyDescent="0.35">
      <c r="A2286" s="10">
        <v>32305999</v>
      </c>
      <c r="B2286" s="10" t="s">
        <v>14</v>
      </c>
      <c r="C2286" s="10" t="s">
        <v>6907</v>
      </c>
      <c r="D2286" s="10" t="s">
        <v>3195</v>
      </c>
      <c r="E2286" s="10" t="s">
        <v>282</v>
      </c>
      <c r="F2286" s="10" t="s">
        <v>283</v>
      </c>
      <c r="G2286" s="10">
        <v>3</v>
      </c>
      <c r="H2286" s="10">
        <v>51</v>
      </c>
      <c r="I2286" s="10" t="s">
        <v>6908</v>
      </c>
      <c r="J2286" s="10" t="s">
        <v>6909</v>
      </c>
      <c r="K2286" s="10" t="s">
        <v>17</v>
      </c>
    </row>
    <row r="2287" spans="1:11" x14ac:dyDescent="0.35">
      <c r="A2287" s="10">
        <v>32304471</v>
      </c>
      <c r="B2287" s="10" t="s">
        <v>7</v>
      </c>
      <c r="C2287" s="10" t="s">
        <v>6910</v>
      </c>
      <c r="D2287" s="10" t="s">
        <v>4147</v>
      </c>
      <c r="E2287" s="10" t="s">
        <v>88</v>
      </c>
      <c r="F2287" s="10" t="s">
        <v>10</v>
      </c>
      <c r="G2287" s="10">
        <v>2</v>
      </c>
      <c r="H2287" s="10">
        <v>0</v>
      </c>
      <c r="I2287" s="10" t="s">
        <v>6911</v>
      </c>
      <c r="J2287" s="10" t="s">
        <v>6912</v>
      </c>
      <c r="K2287" s="10" t="s">
        <v>13</v>
      </c>
    </row>
    <row r="2288" spans="1:11" x14ac:dyDescent="0.35">
      <c r="A2288" s="10">
        <v>32303996</v>
      </c>
      <c r="B2288" s="10" t="s">
        <v>14</v>
      </c>
      <c r="C2288" s="10" t="s">
        <v>6913</v>
      </c>
      <c r="D2288" s="10" t="s">
        <v>2986</v>
      </c>
      <c r="E2288" s="10" t="s">
        <v>282</v>
      </c>
      <c r="F2288" s="10" t="s">
        <v>283</v>
      </c>
      <c r="G2288" s="10">
        <v>3</v>
      </c>
      <c r="H2288" s="10">
        <v>81</v>
      </c>
      <c r="I2288" s="10" t="s">
        <v>6914</v>
      </c>
      <c r="J2288" s="10" t="s">
        <v>6915</v>
      </c>
      <c r="K2288" s="10" t="s">
        <v>17</v>
      </c>
    </row>
    <row r="2289" spans="1:11" x14ac:dyDescent="0.35">
      <c r="A2289" s="10">
        <v>32303696</v>
      </c>
      <c r="B2289" s="10" t="s">
        <v>14</v>
      </c>
      <c r="C2289" s="10" t="s">
        <v>6916</v>
      </c>
      <c r="D2289" s="10" t="s">
        <v>1354</v>
      </c>
      <c r="E2289" s="10" t="s">
        <v>370</v>
      </c>
      <c r="F2289" s="10" t="s">
        <v>283</v>
      </c>
      <c r="G2289" s="10">
        <v>3</v>
      </c>
      <c r="H2289" s="10">
        <v>117</v>
      </c>
      <c r="I2289" s="10" t="s">
        <v>6917</v>
      </c>
      <c r="J2289" s="10" t="s">
        <v>6918</v>
      </c>
      <c r="K2289" s="10" t="s">
        <v>17</v>
      </c>
    </row>
    <row r="2290" spans="1:11" x14ac:dyDescent="0.35">
      <c r="A2290" s="10">
        <v>32303491</v>
      </c>
      <c r="B2290" s="10" t="s">
        <v>7</v>
      </c>
      <c r="C2290" s="10" t="s">
        <v>6919</v>
      </c>
      <c r="D2290" s="10" t="s">
        <v>2404</v>
      </c>
      <c r="E2290" s="10" t="s">
        <v>43</v>
      </c>
      <c r="F2290" s="10" t="s">
        <v>10</v>
      </c>
      <c r="G2290" s="10">
        <v>4</v>
      </c>
      <c r="H2290" s="10">
        <v>0</v>
      </c>
      <c r="I2290" s="10" t="s">
        <v>6920</v>
      </c>
      <c r="J2290" s="10" t="s">
        <v>6921</v>
      </c>
      <c r="K2290" s="10" t="s">
        <v>13</v>
      </c>
    </row>
    <row r="2291" spans="1:11" x14ac:dyDescent="0.35">
      <c r="A2291" s="10">
        <v>32303292</v>
      </c>
      <c r="B2291" s="10" t="s">
        <v>14</v>
      </c>
      <c r="C2291" s="10" t="s">
        <v>6922</v>
      </c>
      <c r="D2291" s="10" t="s">
        <v>1049</v>
      </c>
      <c r="E2291" s="10" t="s">
        <v>19</v>
      </c>
      <c r="F2291" s="10" t="s">
        <v>20</v>
      </c>
      <c r="G2291" s="10">
        <v>5</v>
      </c>
      <c r="H2291" s="10">
        <v>0</v>
      </c>
      <c r="I2291" s="10" t="s">
        <v>6923</v>
      </c>
      <c r="J2291" s="10" t="s">
        <v>6924</v>
      </c>
      <c r="K2291" s="10" t="s">
        <v>13</v>
      </c>
    </row>
    <row r="2292" spans="1:11" x14ac:dyDescent="0.35">
      <c r="A2292" s="10">
        <v>32303062</v>
      </c>
      <c r="B2292" s="10" t="s">
        <v>7</v>
      </c>
      <c r="C2292" s="10" t="s">
        <v>6925</v>
      </c>
      <c r="D2292" s="10" t="s">
        <v>5175</v>
      </c>
      <c r="E2292" s="10" t="s">
        <v>88</v>
      </c>
      <c r="F2292" s="10" t="s">
        <v>10</v>
      </c>
      <c r="G2292" s="10">
        <v>2</v>
      </c>
      <c r="H2292" s="10">
        <v>0</v>
      </c>
      <c r="I2292" s="10" t="s">
        <v>6926</v>
      </c>
      <c r="J2292" s="10" t="s">
        <v>6927</v>
      </c>
      <c r="K2292" s="10" t="s">
        <v>17</v>
      </c>
    </row>
    <row r="2293" spans="1:11" x14ac:dyDescent="0.35">
      <c r="A2293" s="10">
        <v>32302342</v>
      </c>
      <c r="B2293" s="10" t="s">
        <v>14</v>
      </c>
      <c r="C2293" s="10" t="s">
        <v>6928</v>
      </c>
      <c r="D2293" s="10" t="s">
        <v>2986</v>
      </c>
      <c r="E2293" s="10" t="s">
        <v>282</v>
      </c>
      <c r="F2293" s="10" t="s">
        <v>283</v>
      </c>
      <c r="G2293" s="10">
        <v>4</v>
      </c>
      <c r="H2293" s="10">
        <v>108</v>
      </c>
      <c r="I2293" s="10" t="s">
        <v>6929</v>
      </c>
      <c r="J2293" s="10" t="s">
        <v>6930</v>
      </c>
      <c r="K2293" s="10" t="s">
        <v>17</v>
      </c>
    </row>
    <row r="2294" spans="1:11" x14ac:dyDescent="0.35">
      <c r="A2294" s="10">
        <v>32302208</v>
      </c>
      <c r="B2294" s="10" t="s">
        <v>14</v>
      </c>
      <c r="C2294" s="10" t="s">
        <v>6931</v>
      </c>
      <c r="D2294" s="10" t="s">
        <v>1634</v>
      </c>
      <c r="E2294" s="10" t="s">
        <v>88</v>
      </c>
      <c r="F2294" s="10" t="s">
        <v>10</v>
      </c>
      <c r="G2294" s="10">
        <v>0</v>
      </c>
      <c r="H2294" s="10">
        <v>0</v>
      </c>
      <c r="I2294" s="10" t="s">
        <v>6932</v>
      </c>
      <c r="J2294" s="10" t="s">
        <v>6933</v>
      </c>
      <c r="K2294" s="10" t="s">
        <v>104</v>
      </c>
    </row>
    <row r="2295" spans="1:11" x14ac:dyDescent="0.35">
      <c r="A2295" s="10">
        <v>32301627</v>
      </c>
      <c r="B2295" s="10" t="s">
        <v>61</v>
      </c>
      <c r="C2295" s="10" t="s">
        <v>6934</v>
      </c>
      <c r="D2295" s="10" t="s">
        <v>3887</v>
      </c>
      <c r="E2295" s="10" t="s">
        <v>43</v>
      </c>
      <c r="F2295" s="10" t="s">
        <v>10</v>
      </c>
      <c r="G2295" s="10">
        <v>4</v>
      </c>
      <c r="H2295" s="10">
        <v>0</v>
      </c>
      <c r="I2295" s="10" t="s">
        <v>6935</v>
      </c>
      <c r="J2295" s="10" t="s">
        <v>6936</v>
      </c>
      <c r="K2295" s="10" t="s">
        <v>13</v>
      </c>
    </row>
    <row r="2296" spans="1:11" x14ac:dyDescent="0.35">
      <c r="A2296" s="10">
        <v>32301310</v>
      </c>
      <c r="B2296" s="10" t="s">
        <v>14</v>
      </c>
      <c r="C2296" s="10" t="s">
        <v>6937</v>
      </c>
      <c r="D2296" s="10" t="s">
        <v>4945</v>
      </c>
      <c r="E2296" s="10" t="s">
        <v>9</v>
      </c>
      <c r="F2296" s="10" t="s">
        <v>10</v>
      </c>
      <c r="G2296" s="10">
        <v>4</v>
      </c>
      <c r="H2296" s="10">
        <v>0</v>
      </c>
      <c r="I2296" s="10" t="s">
        <v>6938</v>
      </c>
      <c r="J2296" s="10" t="s">
        <v>6939</v>
      </c>
      <c r="K2296" s="10" t="s">
        <v>13</v>
      </c>
    </row>
    <row r="2297" spans="1:11" x14ac:dyDescent="0.35">
      <c r="A2297" s="10">
        <v>32301304</v>
      </c>
      <c r="B2297" s="10" t="s">
        <v>7</v>
      </c>
      <c r="C2297" s="10" t="s">
        <v>6940</v>
      </c>
      <c r="D2297" s="10" t="s">
        <v>2404</v>
      </c>
      <c r="E2297" s="10" t="s">
        <v>43</v>
      </c>
      <c r="F2297" s="10" t="s">
        <v>10</v>
      </c>
      <c r="G2297" s="10">
        <v>2</v>
      </c>
      <c r="H2297" s="10">
        <v>0</v>
      </c>
      <c r="I2297" s="10" t="s">
        <v>6941</v>
      </c>
      <c r="J2297" s="10" t="s">
        <v>6942</v>
      </c>
      <c r="K2297" s="10" t="s">
        <v>17</v>
      </c>
    </row>
    <row r="2298" spans="1:11" x14ac:dyDescent="0.35">
      <c r="A2298" s="10">
        <v>32300660</v>
      </c>
      <c r="B2298" s="10" t="s">
        <v>14</v>
      </c>
      <c r="C2298" s="10" t="s">
        <v>6943</v>
      </c>
      <c r="D2298" s="10" t="s">
        <v>4354</v>
      </c>
      <c r="E2298" s="10" t="s">
        <v>19</v>
      </c>
      <c r="F2298" s="10" t="s">
        <v>20</v>
      </c>
      <c r="G2298" s="10">
        <v>2</v>
      </c>
      <c r="H2298" s="10">
        <v>0</v>
      </c>
      <c r="I2298" s="10" t="s">
        <v>6944</v>
      </c>
      <c r="J2298" s="10" t="s">
        <v>6945</v>
      </c>
      <c r="K2298" s="10" t="s">
        <v>13</v>
      </c>
    </row>
    <row r="2299" spans="1:11" x14ac:dyDescent="0.35">
      <c r="A2299" s="10">
        <v>32300378</v>
      </c>
      <c r="B2299" s="10" t="s">
        <v>14</v>
      </c>
      <c r="C2299" s="10" t="s">
        <v>6946</v>
      </c>
      <c r="D2299" s="10" t="s">
        <v>2404</v>
      </c>
      <c r="E2299" s="10" t="s">
        <v>30</v>
      </c>
      <c r="F2299" s="10" t="s">
        <v>10</v>
      </c>
      <c r="G2299" s="10">
        <v>4</v>
      </c>
      <c r="H2299" s="10">
        <v>0</v>
      </c>
      <c r="I2299" s="10" t="s">
        <v>6947</v>
      </c>
      <c r="J2299" s="10" t="s">
        <v>6948</v>
      </c>
      <c r="K2299" s="10" t="s">
        <v>13</v>
      </c>
    </row>
    <row r="2300" spans="1:11" x14ac:dyDescent="0.35">
      <c r="A2300" s="10">
        <v>32300263</v>
      </c>
      <c r="B2300" s="10" t="s">
        <v>14</v>
      </c>
      <c r="C2300" s="10" t="s">
        <v>6949</v>
      </c>
      <c r="D2300" s="10" t="s">
        <v>4945</v>
      </c>
      <c r="E2300" s="10" t="s">
        <v>43</v>
      </c>
      <c r="F2300" s="10" t="s">
        <v>10</v>
      </c>
      <c r="G2300" s="10">
        <v>4</v>
      </c>
      <c r="H2300" s="10">
        <v>0</v>
      </c>
      <c r="I2300" s="10" t="s">
        <v>6950</v>
      </c>
      <c r="J2300" s="10" t="s">
        <v>6951</v>
      </c>
      <c r="K2300" s="10" t="s">
        <v>13</v>
      </c>
    </row>
    <row r="2301" spans="1:11" x14ac:dyDescent="0.35">
      <c r="A2301" s="10">
        <v>32299403</v>
      </c>
      <c r="B2301" s="10" t="s">
        <v>7</v>
      </c>
      <c r="C2301" s="10" t="s">
        <v>6952</v>
      </c>
      <c r="D2301" s="10" t="s">
        <v>1471</v>
      </c>
      <c r="E2301" s="10" t="s">
        <v>9</v>
      </c>
      <c r="F2301" s="10" t="s">
        <v>10</v>
      </c>
      <c r="G2301" s="10">
        <v>1</v>
      </c>
      <c r="H2301" s="10">
        <v>0</v>
      </c>
      <c r="I2301" s="10" t="s">
        <v>6953</v>
      </c>
      <c r="J2301" s="10" t="s">
        <v>6954</v>
      </c>
      <c r="K2301" s="10" t="s">
        <v>17</v>
      </c>
    </row>
    <row r="2302" spans="1:11" x14ac:dyDescent="0.35">
      <c r="A2302" s="10">
        <v>32298785</v>
      </c>
      <c r="B2302" s="10" t="s">
        <v>7</v>
      </c>
      <c r="C2302" s="10" t="s">
        <v>6955</v>
      </c>
      <c r="D2302" s="10" t="s">
        <v>3887</v>
      </c>
      <c r="E2302" s="10" t="s">
        <v>88</v>
      </c>
      <c r="F2302" s="10" t="s">
        <v>10</v>
      </c>
      <c r="G2302" s="10">
        <v>0</v>
      </c>
      <c r="H2302" s="10">
        <v>0</v>
      </c>
      <c r="I2302" s="10" t="s">
        <v>6956</v>
      </c>
      <c r="J2302" s="10" t="s">
        <v>6957</v>
      </c>
      <c r="K2302" s="10" t="s">
        <v>104</v>
      </c>
    </row>
    <row r="2303" spans="1:11" x14ac:dyDescent="0.35">
      <c r="A2303" s="10">
        <v>32298433</v>
      </c>
      <c r="B2303" s="10" t="s">
        <v>14</v>
      </c>
      <c r="C2303" s="10" t="s">
        <v>6958</v>
      </c>
      <c r="D2303" s="10" t="s">
        <v>1634</v>
      </c>
      <c r="E2303" s="10" t="s">
        <v>30</v>
      </c>
      <c r="F2303" s="10" t="s">
        <v>10</v>
      </c>
      <c r="G2303" s="10">
        <v>6</v>
      </c>
      <c r="H2303" s="10">
        <v>0</v>
      </c>
      <c r="I2303" s="10" t="s">
        <v>6959</v>
      </c>
      <c r="J2303" s="10" t="s">
        <v>6960</v>
      </c>
      <c r="K2303" s="10" t="s">
        <v>17</v>
      </c>
    </row>
    <row r="2304" spans="1:11" x14ac:dyDescent="0.35">
      <c r="A2304" s="10">
        <v>32298094</v>
      </c>
      <c r="B2304" s="10" t="s">
        <v>97</v>
      </c>
      <c r="C2304" s="10" t="s">
        <v>6961</v>
      </c>
      <c r="D2304" s="10" t="s">
        <v>1634</v>
      </c>
      <c r="E2304" s="10" t="s">
        <v>282</v>
      </c>
      <c r="F2304" s="10" t="s">
        <v>283</v>
      </c>
      <c r="G2304" s="10">
        <v>8</v>
      </c>
      <c r="H2304" s="10">
        <v>136</v>
      </c>
      <c r="I2304" s="10" t="s">
        <v>6962</v>
      </c>
      <c r="J2304" s="10" t="s">
        <v>6963</v>
      </c>
      <c r="K2304" s="10" t="s">
        <v>13</v>
      </c>
    </row>
    <row r="2305" spans="1:11" x14ac:dyDescent="0.35">
      <c r="A2305" s="10">
        <v>32298014</v>
      </c>
      <c r="B2305" s="10" t="s">
        <v>7</v>
      </c>
      <c r="C2305" s="10" t="s">
        <v>6964</v>
      </c>
      <c r="D2305" s="10" t="s">
        <v>3399</v>
      </c>
      <c r="E2305" s="10" t="s">
        <v>392</v>
      </c>
      <c r="F2305" s="10" t="s">
        <v>283</v>
      </c>
      <c r="G2305" s="10">
        <v>3</v>
      </c>
      <c r="H2305" s="10">
        <v>81</v>
      </c>
      <c r="I2305" s="10" t="s">
        <v>6965</v>
      </c>
      <c r="J2305" s="10" t="s">
        <v>6966</v>
      </c>
      <c r="K2305" s="10" t="s">
        <v>13</v>
      </c>
    </row>
    <row r="2306" spans="1:11" x14ac:dyDescent="0.35">
      <c r="A2306" s="10">
        <v>32297859</v>
      </c>
      <c r="B2306" s="10" t="s">
        <v>7</v>
      </c>
      <c r="C2306" s="10" t="s">
        <v>6967</v>
      </c>
      <c r="D2306" s="10" t="s">
        <v>1354</v>
      </c>
      <c r="E2306" s="10" t="s">
        <v>30</v>
      </c>
      <c r="F2306" s="10" t="s">
        <v>10</v>
      </c>
      <c r="G2306" s="10">
        <v>5</v>
      </c>
      <c r="H2306" s="10">
        <v>0</v>
      </c>
      <c r="I2306" s="10" t="s">
        <v>6968</v>
      </c>
      <c r="J2306" s="10" t="s">
        <v>6969</v>
      </c>
      <c r="K2306" s="10" t="s">
        <v>17</v>
      </c>
    </row>
    <row r="2307" spans="1:11" x14ac:dyDescent="0.35">
      <c r="A2307" s="10">
        <v>32297857</v>
      </c>
      <c r="B2307" s="10" t="s">
        <v>14</v>
      </c>
      <c r="C2307" s="10" t="s">
        <v>6970</v>
      </c>
      <c r="D2307" s="10" t="s">
        <v>897</v>
      </c>
      <c r="E2307" s="10" t="s">
        <v>43</v>
      </c>
      <c r="F2307" s="10" t="s">
        <v>10</v>
      </c>
      <c r="G2307" s="10">
        <v>3</v>
      </c>
      <c r="H2307" s="10">
        <v>0</v>
      </c>
      <c r="I2307" s="10" t="s">
        <v>6971</v>
      </c>
      <c r="J2307" s="10" t="s">
        <v>6972</v>
      </c>
      <c r="K2307" s="10" t="s">
        <v>17</v>
      </c>
    </row>
    <row r="2308" spans="1:11" x14ac:dyDescent="0.35">
      <c r="A2308" s="10">
        <v>32296090</v>
      </c>
      <c r="B2308" s="10" t="s">
        <v>14</v>
      </c>
      <c r="C2308" s="10" t="s">
        <v>6973</v>
      </c>
      <c r="D2308" s="10" t="s">
        <v>1758</v>
      </c>
      <c r="E2308" s="10" t="s">
        <v>370</v>
      </c>
      <c r="F2308" s="10" t="s">
        <v>283</v>
      </c>
      <c r="G2308" s="10">
        <v>2</v>
      </c>
      <c r="H2308" s="10">
        <v>54</v>
      </c>
      <c r="I2308" s="10" t="s">
        <v>6974</v>
      </c>
      <c r="J2308" s="10" t="s">
        <v>6975</v>
      </c>
      <c r="K2308" s="10" t="s">
        <v>17</v>
      </c>
    </row>
    <row r="2309" spans="1:11" x14ac:dyDescent="0.35">
      <c r="A2309" s="10">
        <v>32295019</v>
      </c>
      <c r="B2309" s="10" t="s">
        <v>14</v>
      </c>
      <c r="C2309" s="10" t="s">
        <v>6976</v>
      </c>
      <c r="D2309" s="10" t="s">
        <v>5175</v>
      </c>
      <c r="E2309" s="10" t="s">
        <v>30</v>
      </c>
      <c r="F2309" s="10" t="s">
        <v>10</v>
      </c>
      <c r="G2309" s="10">
        <v>0</v>
      </c>
      <c r="H2309" s="10">
        <v>0</v>
      </c>
      <c r="I2309" s="10" t="s">
        <v>6977</v>
      </c>
      <c r="J2309" s="10" t="s">
        <v>6978</v>
      </c>
      <c r="K2309" s="10" t="s">
        <v>104</v>
      </c>
    </row>
    <row r="2310" spans="1:11" x14ac:dyDescent="0.35">
      <c r="A2310" s="10">
        <v>32294069</v>
      </c>
      <c r="B2310" s="10" t="s">
        <v>14</v>
      </c>
      <c r="C2310" s="10" t="s">
        <v>6979</v>
      </c>
      <c r="D2310" s="10" t="s">
        <v>2262</v>
      </c>
      <c r="E2310" s="10" t="s">
        <v>282</v>
      </c>
      <c r="F2310" s="10" t="s">
        <v>283</v>
      </c>
      <c r="G2310" s="10">
        <v>3</v>
      </c>
      <c r="H2310" s="10">
        <v>51</v>
      </c>
      <c r="I2310" s="10" t="s">
        <v>6980</v>
      </c>
      <c r="J2310" s="10" t="s">
        <v>6981</v>
      </c>
      <c r="K2310" s="10" t="s">
        <v>13</v>
      </c>
    </row>
    <row r="2311" spans="1:11" x14ac:dyDescent="0.35">
      <c r="A2311" s="10">
        <v>32293874</v>
      </c>
      <c r="B2311" s="10" t="s">
        <v>14</v>
      </c>
      <c r="C2311" s="10" t="s">
        <v>6982</v>
      </c>
      <c r="D2311" s="10" t="s">
        <v>1049</v>
      </c>
      <c r="E2311" s="10" t="s">
        <v>19</v>
      </c>
      <c r="F2311" s="10" t="s">
        <v>20</v>
      </c>
      <c r="G2311" s="10">
        <v>4</v>
      </c>
      <c r="H2311" s="10">
        <v>0</v>
      </c>
      <c r="I2311" s="10" t="s">
        <v>6983</v>
      </c>
      <c r="J2311" s="10" t="s">
        <v>6984</v>
      </c>
      <c r="K2311" s="10" t="s">
        <v>13</v>
      </c>
    </row>
    <row r="2312" spans="1:11" x14ac:dyDescent="0.35">
      <c r="A2312" s="10">
        <v>32293599</v>
      </c>
      <c r="B2312" s="10" t="s">
        <v>7</v>
      </c>
      <c r="C2312" s="10" t="s">
        <v>6985</v>
      </c>
      <c r="D2312" s="10" t="s">
        <v>3887</v>
      </c>
      <c r="E2312" s="10" t="s">
        <v>670</v>
      </c>
      <c r="F2312" s="10" t="s">
        <v>283</v>
      </c>
      <c r="G2312" s="10">
        <v>4</v>
      </c>
      <c r="H2312" s="10">
        <v>55</v>
      </c>
      <c r="I2312" s="10" t="s">
        <v>6986</v>
      </c>
      <c r="J2312" s="10" t="s">
        <v>6987</v>
      </c>
      <c r="K2312" s="10" t="s">
        <v>13</v>
      </c>
    </row>
    <row r="2313" spans="1:11" x14ac:dyDescent="0.35">
      <c r="A2313" s="10">
        <v>32293462</v>
      </c>
      <c r="B2313" s="10" t="s">
        <v>7</v>
      </c>
      <c r="C2313" s="10" t="s">
        <v>6988</v>
      </c>
      <c r="D2313" s="10" t="s">
        <v>3195</v>
      </c>
      <c r="E2313" s="10" t="s">
        <v>19</v>
      </c>
      <c r="F2313" s="10" t="s">
        <v>20</v>
      </c>
      <c r="G2313" s="10">
        <v>2</v>
      </c>
      <c r="H2313" s="10">
        <v>0</v>
      </c>
      <c r="I2313" s="10" t="s">
        <v>6989</v>
      </c>
      <c r="J2313" s="10" t="s">
        <v>6990</v>
      </c>
      <c r="K2313" s="10" t="s">
        <v>17</v>
      </c>
    </row>
    <row r="2314" spans="1:11" x14ac:dyDescent="0.35">
      <c r="A2314" s="10">
        <v>32293449</v>
      </c>
      <c r="B2314" s="10" t="s">
        <v>14</v>
      </c>
      <c r="C2314" s="10" t="s">
        <v>6991</v>
      </c>
      <c r="D2314" s="10" t="s">
        <v>4945</v>
      </c>
      <c r="E2314" s="10" t="s">
        <v>1140</v>
      </c>
      <c r="F2314" s="10" t="s">
        <v>4052</v>
      </c>
      <c r="G2314" s="10">
        <v>5</v>
      </c>
      <c r="H2314" s="10">
        <v>72</v>
      </c>
      <c r="I2314" s="10" t="s">
        <v>6992</v>
      </c>
      <c r="J2314" s="10" t="s">
        <v>6993</v>
      </c>
      <c r="K2314" s="10" t="s">
        <v>17</v>
      </c>
    </row>
    <row r="2315" spans="1:11" x14ac:dyDescent="0.35">
      <c r="A2315" s="10">
        <v>32292981</v>
      </c>
      <c r="B2315" s="10" t="s">
        <v>7</v>
      </c>
      <c r="C2315" s="10" t="s">
        <v>6994</v>
      </c>
      <c r="D2315" s="10" t="s">
        <v>3195</v>
      </c>
      <c r="E2315" s="10" t="s">
        <v>9</v>
      </c>
      <c r="F2315" s="10" t="s">
        <v>10</v>
      </c>
      <c r="G2315" s="10">
        <v>4</v>
      </c>
      <c r="H2315" s="10">
        <v>0</v>
      </c>
      <c r="I2315" s="10" t="s">
        <v>6995</v>
      </c>
      <c r="J2315" s="10" t="s">
        <v>6996</v>
      </c>
      <c r="K2315" s="10" t="s">
        <v>17</v>
      </c>
    </row>
    <row r="2316" spans="1:11" x14ac:dyDescent="0.35">
      <c r="A2316" s="10">
        <v>32292284</v>
      </c>
      <c r="B2316" s="10" t="s">
        <v>14</v>
      </c>
      <c r="C2316" s="10" t="s">
        <v>6997</v>
      </c>
      <c r="D2316" s="10" t="s">
        <v>5175</v>
      </c>
      <c r="E2316" s="10" t="s">
        <v>88</v>
      </c>
      <c r="F2316" s="10" t="s">
        <v>10</v>
      </c>
      <c r="G2316" s="10">
        <v>2</v>
      </c>
      <c r="H2316" s="10">
        <v>0</v>
      </c>
      <c r="I2316" s="10" t="s">
        <v>6998</v>
      </c>
      <c r="J2316" s="10" t="s">
        <v>6999</v>
      </c>
      <c r="K2316" s="10" t="s">
        <v>13</v>
      </c>
    </row>
    <row r="2317" spans="1:11" x14ac:dyDescent="0.35">
      <c r="A2317" s="10">
        <v>32291552</v>
      </c>
      <c r="B2317" s="10" t="s">
        <v>97</v>
      </c>
      <c r="C2317" s="10" t="s">
        <v>7000</v>
      </c>
      <c r="D2317" s="10" t="s">
        <v>3853</v>
      </c>
      <c r="E2317" s="10" t="s">
        <v>30</v>
      </c>
      <c r="F2317" s="10" t="s">
        <v>10</v>
      </c>
      <c r="G2317" s="10">
        <v>4</v>
      </c>
      <c r="H2317" s="10">
        <v>0</v>
      </c>
      <c r="I2317" s="10" t="s">
        <v>7001</v>
      </c>
      <c r="J2317" s="10" t="s">
        <v>7002</v>
      </c>
      <c r="K2317" s="10" t="s">
        <v>13</v>
      </c>
    </row>
    <row r="2318" spans="1:11" x14ac:dyDescent="0.35">
      <c r="A2318" s="10">
        <v>32291226</v>
      </c>
      <c r="B2318" s="10" t="s">
        <v>7</v>
      </c>
      <c r="C2318" s="10" t="s">
        <v>7003</v>
      </c>
      <c r="D2318" s="10" t="s">
        <v>1634</v>
      </c>
      <c r="E2318" s="10" t="s">
        <v>30</v>
      </c>
      <c r="F2318" s="10" t="s">
        <v>10</v>
      </c>
      <c r="G2318" s="10">
        <v>4</v>
      </c>
      <c r="H2318" s="10">
        <v>0</v>
      </c>
      <c r="I2318" s="10" t="s">
        <v>7004</v>
      </c>
      <c r="J2318" s="10" t="s">
        <v>7005</v>
      </c>
      <c r="K2318" s="10" t="s">
        <v>13</v>
      </c>
    </row>
    <row r="2319" spans="1:11" x14ac:dyDescent="0.35">
      <c r="A2319" s="10">
        <v>32290563</v>
      </c>
      <c r="B2319" s="10" t="s">
        <v>14</v>
      </c>
      <c r="C2319" s="10" t="s">
        <v>7006</v>
      </c>
      <c r="D2319" s="10" t="s">
        <v>1969</v>
      </c>
      <c r="E2319" s="10" t="s">
        <v>6173</v>
      </c>
      <c r="F2319" s="10" t="s">
        <v>1458</v>
      </c>
      <c r="G2319" s="10">
        <v>3</v>
      </c>
      <c r="H2319" s="10">
        <v>80</v>
      </c>
      <c r="I2319" s="10" t="s">
        <v>7007</v>
      </c>
      <c r="J2319" s="10" t="s">
        <v>7008</v>
      </c>
      <c r="K2319" s="10" t="s">
        <v>17</v>
      </c>
    </row>
    <row r="2320" spans="1:11" x14ac:dyDescent="0.35">
      <c r="A2320" s="10">
        <v>32289957</v>
      </c>
      <c r="B2320" s="10" t="s">
        <v>14</v>
      </c>
      <c r="C2320" s="10" t="s">
        <v>7009</v>
      </c>
      <c r="D2320" s="10" t="s">
        <v>599</v>
      </c>
      <c r="E2320" s="10" t="s">
        <v>19</v>
      </c>
      <c r="F2320" s="10" t="s">
        <v>20</v>
      </c>
      <c r="G2320" s="10">
        <v>5</v>
      </c>
      <c r="H2320" s="10">
        <v>0</v>
      </c>
      <c r="I2320" s="10" t="s">
        <v>7010</v>
      </c>
      <c r="J2320" s="10" t="s">
        <v>7011</v>
      </c>
      <c r="K2320" s="10" t="s">
        <v>13</v>
      </c>
    </row>
    <row r="2321" spans="1:11" x14ac:dyDescent="0.35">
      <c r="A2321" s="10">
        <v>32289915</v>
      </c>
      <c r="B2321" s="10" t="s">
        <v>7</v>
      </c>
      <c r="C2321" s="10" t="s">
        <v>7012</v>
      </c>
      <c r="D2321" s="10" t="s">
        <v>4354</v>
      </c>
      <c r="E2321" s="10" t="s">
        <v>9</v>
      </c>
      <c r="F2321" s="10" t="s">
        <v>10</v>
      </c>
      <c r="G2321" s="10">
        <v>3</v>
      </c>
      <c r="H2321" s="10">
        <v>0</v>
      </c>
      <c r="I2321" s="10" t="s">
        <v>7013</v>
      </c>
      <c r="J2321" s="10" t="s">
        <v>7014</v>
      </c>
      <c r="K2321" s="10" t="s">
        <v>17</v>
      </c>
    </row>
    <row r="2322" spans="1:11" x14ac:dyDescent="0.35">
      <c r="A2322" s="10">
        <v>32289880</v>
      </c>
      <c r="B2322" s="10" t="s">
        <v>14</v>
      </c>
      <c r="C2322" s="10" t="s">
        <v>7015</v>
      </c>
      <c r="D2322" s="10" t="s">
        <v>1758</v>
      </c>
      <c r="E2322" s="10" t="s">
        <v>282</v>
      </c>
      <c r="F2322" s="10" t="s">
        <v>405</v>
      </c>
      <c r="G2322" s="10">
        <v>2</v>
      </c>
      <c r="H2322" s="10">
        <v>90</v>
      </c>
      <c r="I2322" s="10" t="s">
        <v>7016</v>
      </c>
      <c r="J2322" s="10" t="s">
        <v>7017</v>
      </c>
      <c r="K2322" s="10" t="s">
        <v>13</v>
      </c>
    </row>
    <row r="2323" spans="1:11" x14ac:dyDescent="0.35">
      <c r="A2323" s="10">
        <v>32289742</v>
      </c>
      <c r="B2323" s="10" t="s">
        <v>14</v>
      </c>
      <c r="C2323" s="10" t="s">
        <v>7018</v>
      </c>
      <c r="D2323" s="10" t="s">
        <v>1634</v>
      </c>
      <c r="E2323" s="10" t="s">
        <v>43</v>
      </c>
      <c r="F2323" s="10" t="s">
        <v>10</v>
      </c>
      <c r="G2323" s="10">
        <v>4</v>
      </c>
      <c r="H2323" s="10">
        <v>0</v>
      </c>
      <c r="I2323" s="10" t="s">
        <v>7019</v>
      </c>
      <c r="J2323" s="10" t="s">
        <v>7020</v>
      </c>
      <c r="K2323" s="10" t="s">
        <v>17</v>
      </c>
    </row>
    <row r="2324" spans="1:11" x14ac:dyDescent="0.35">
      <c r="A2324" s="10">
        <v>32289630</v>
      </c>
      <c r="B2324" s="10" t="s">
        <v>14</v>
      </c>
      <c r="C2324" s="10" t="s">
        <v>7021</v>
      </c>
      <c r="D2324" s="10" t="s">
        <v>599</v>
      </c>
      <c r="E2324" s="10" t="s">
        <v>19</v>
      </c>
      <c r="F2324" s="10" t="s">
        <v>20</v>
      </c>
      <c r="G2324" s="10">
        <v>3</v>
      </c>
      <c r="H2324" s="10">
        <v>0</v>
      </c>
      <c r="I2324" s="10" t="s">
        <v>7022</v>
      </c>
      <c r="J2324" s="10" t="s">
        <v>7023</v>
      </c>
      <c r="K2324" s="10" t="s">
        <v>13</v>
      </c>
    </row>
    <row r="2325" spans="1:11" x14ac:dyDescent="0.35">
      <c r="A2325" s="10">
        <v>32289618</v>
      </c>
      <c r="B2325" s="10" t="s">
        <v>7</v>
      </c>
      <c r="C2325" s="10" t="s">
        <v>7021</v>
      </c>
      <c r="D2325" s="10" t="s">
        <v>3399</v>
      </c>
      <c r="E2325" s="10" t="s">
        <v>282</v>
      </c>
      <c r="F2325" s="10" t="s">
        <v>283</v>
      </c>
      <c r="G2325" s="10">
        <v>2</v>
      </c>
      <c r="H2325" s="10">
        <v>78</v>
      </c>
      <c r="I2325" s="10" t="s">
        <v>7024</v>
      </c>
      <c r="J2325" s="10" t="s">
        <v>7025</v>
      </c>
      <c r="K2325" s="10" t="s">
        <v>17</v>
      </c>
    </row>
    <row r="2326" spans="1:11" x14ac:dyDescent="0.35">
      <c r="A2326" s="10">
        <v>32289275</v>
      </c>
      <c r="B2326" s="10" t="s">
        <v>97</v>
      </c>
      <c r="C2326" s="10" t="s">
        <v>7026</v>
      </c>
      <c r="D2326" s="10" t="s">
        <v>4945</v>
      </c>
      <c r="E2326" s="10" t="s">
        <v>30</v>
      </c>
      <c r="F2326" s="10" t="s">
        <v>10</v>
      </c>
      <c r="G2326" s="10">
        <v>3</v>
      </c>
      <c r="H2326" s="10">
        <v>0</v>
      </c>
      <c r="I2326" s="10" t="s">
        <v>7027</v>
      </c>
      <c r="J2326" s="10" t="s">
        <v>7028</v>
      </c>
      <c r="K2326" s="10" t="s">
        <v>17</v>
      </c>
    </row>
    <row r="2327" spans="1:11" x14ac:dyDescent="0.35">
      <c r="A2327" s="10">
        <v>32288909</v>
      </c>
      <c r="B2327" s="10" t="s">
        <v>7</v>
      </c>
      <c r="C2327" s="10" t="s">
        <v>7029</v>
      </c>
      <c r="D2327" s="10" t="s">
        <v>3853</v>
      </c>
      <c r="E2327" s="10" t="s">
        <v>19</v>
      </c>
      <c r="F2327" s="10" t="s">
        <v>20</v>
      </c>
      <c r="G2327" s="10">
        <v>2</v>
      </c>
      <c r="H2327" s="10">
        <v>0</v>
      </c>
      <c r="I2327" s="10" t="s">
        <v>7030</v>
      </c>
      <c r="J2327" s="10" t="s">
        <v>7025</v>
      </c>
      <c r="K2327" s="10" t="s">
        <v>13</v>
      </c>
    </row>
    <row r="2328" spans="1:11" x14ac:dyDescent="0.35">
      <c r="A2328" s="10">
        <v>32282507</v>
      </c>
      <c r="B2328" s="10" t="s">
        <v>14</v>
      </c>
      <c r="C2328" s="10" t="s">
        <v>7031</v>
      </c>
      <c r="D2328" s="10" t="s">
        <v>4945</v>
      </c>
      <c r="E2328" s="10" t="s">
        <v>43</v>
      </c>
      <c r="F2328" s="10" t="s">
        <v>10</v>
      </c>
      <c r="G2328" s="10">
        <v>2</v>
      </c>
      <c r="H2328" s="10">
        <v>0</v>
      </c>
      <c r="I2328" s="10" t="s">
        <v>7032</v>
      </c>
      <c r="J2328" s="10" t="s">
        <v>7033</v>
      </c>
      <c r="K2328" s="10" t="s">
        <v>17</v>
      </c>
    </row>
    <row r="2329" spans="1:11" x14ac:dyDescent="0.35">
      <c r="A2329" s="10">
        <v>32281693</v>
      </c>
      <c r="B2329" s="10" t="s">
        <v>138</v>
      </c>
      <c r="C2329" s="10" t="s">
        <v>7034</v>
      </c>
      <c r="D2329" s="10" t="s">
        <v>1354</v>
      </c>
      <c r="E2329" s="10" t="s">
        <v>282</v>
      </c>
      <c r="F2329" s="10" t="s">
        <v>283</v>
      </c>
      <c r="G2329" s="10">
        <v>2</v>
      </c>
      <c r="H2329" s="10">
        <v>54</v>
      </c>
      <c r="I2329" s="10" t="s">
        <v>7035</v>
      </c>
      <c r="J2329" s="10" t="s">
        <v>7036</v>
      </c>
      <c r="K2329" s="10" t="s">
        <v>17</v>
      </c>
    </row>
    <row r="2330" spans="1:11" x14ac:dyDescent="0.35">
      <c r="A2330" s="10">
        <v>32281413</v>
      </c>
      <c r="B2330" s="10" t="s">
        <v>14</v>
      </c>
      <c r="C2330" s="10" t="s">
        <v>7037</v>
      </c>
      <c r="D2330" s="10" t="s">
        <v>1254</v>
      </c>
      <c r="E2330" s="10" t="s">
        <v>30</v>
      </c>
      <c r="F2330" s="10" t="s">
        <v>10</v>
      </c>
      <c r="G2330" s="10">
        <v>2</v>
      </c>
      <c r="H2330" s="10">
        <v>0</v>
      </c>
      <c r="I2330" s="10" t="s">
        <v>7038</v>
      </c>
      <c r="J2330" s="10" t="s">
        <v>7039</v>
      </c>
      <c r="K2330" s="10" t="s">
        <v>17</v>
      </c>
    </row>
    <row r="2331" spans="1:11" x14ac:dyDescent="0.35">
      <c r="A2331" s="10">
        <v>32279309</v>
      </c>
      <c r="B2331" s="10" t="s">
        <v>7</v>
      </c>
      <c r="C2331" s="10" t="s">
        <v>7040</v>
      </c>
      <c r="D2331" s="10" t="s">
        <v>4147</v>
      </c>
      <c r="E2331" s="10" t="s">
        <v>670</v>
      </c>
      <c r="F2331" s="10" t="s">
        <v>283</v>
      </c>
      <c r="G2331" s="10">
        <v>2</v>
      </c>
      <c r="H2331" s="10">
        <v>54</v>
      </c>
      <c r="I2331" s="10" t="s">
        <v>7041</v>
      </c>
      <c r="J2331" s="10" t="s">
        <v>7042</v>
      </c>
      <c r="K2331" s="10" t="s">
        <v>13</v>
      </c>
    </row>
    <row r="2332" spans="1:11" x14ac:dyDescent="0.35">
      <c r="A2332" s="10">
        <v>32277950</v>
      </c>
      <c r="B2332" s="10" t="s">
        <v>14</v>
      </c>
      <c r="C2332" s="10" t="s">
        <v>7043</v>
      </c>
      <c r="D2332" s="10" t="s">
        <v>3853</v>
      </c>
      <c r="E2332" s="10" t="s">
        <v>30</v>
      </c>
      <c r="F2332" s="10" t="s">
        <v>10</v>
      </c>
      <c r="G2332" s="10">
        <v>0</v>
      </c>
      <c r="H2332" s="10">
        <v>0</v>
      </c>
      <c r="I2332" s="10" t="s">
        <v>7044</v>
      </c>
      <c r="J2332" s="10" t="s">
        <v>7045</v>
      </c>
      <c r="K2332" s="10" t="s">
        <v>104</v>
      </c>
    </row>
    <row r="2333" spans="1:11" x14ac:dyDescent="0.35">
      <c r="A2333" s="10">
        <v>32276526</v>
      </c>
      <c r="B2333" s="10" t="s">
        <v>14</v>
      </c>
      <c r="C2333" s="10" t="s">
        <v>7046</v>
      </c>
      <c r="D2333" s="10" t="s">
        <v>2986</v>
      </c>
      <c r="E2333" s="10" t="s">
        <v>30</v>
      </c>
      <c r="F2333" s="10" t="s">
        <v>901</v>
      </c>
      <c r="G2333" s="10">
        <v>3</v>
      </c>
      <c r="H2333" s="10">
        <v>71</v>
      </c>
      <c r="I2333" s="10" t="s">
        <v>7047</v>
      </c>
      <c r="J2333" s="10" t="s">
        <v>7048</v>
      </c>
      <c r="K2333" s="10" t="s">
        <v>13</v>
      </c>
    </row>
    <row r="2334" spans="1:11" x14ac:dyDescent="0.35">
      <c r="A2334" s="10">
        <v>32276161</v>
      </c>
      <c r="B2334" s="10" t="s">
        <v>7</v>
      </c>
      <c r="C2334" s="10" t="s">
        <v>7049</v>
      </c>
      <c r="D2334" s="10" t="s">
        <v>336</v>
      </c>
      <c r="E2334" s="10" t="s">
        <v>30</v>
      </c>
      <c r="F2334" s="10" t="s">
        <v>10</v>
      </c>
      <c r="G2334" s="10">
        <v>3</v>
      </c>
      <c r="H2334" s="10">
        <v>0</v>
      </c>
      <c r="I2334" s="10" t="s">
        <v>7050</v>
      </c>
      <c r="J2334" s="10" t="s">
        <v>7051</v>
      </c>
      <c r="K2334" s="10" t="s">
        <v>17</v>
      </c>
    </row>
    <row r="2335" spans="1:11" x14ac:dyDescent="0.35">
      <c r="A2335" s="10">
        <v>32274309</v>
      </c>
      <c r="B2335" s="10" t="s">
        <v>97</v>
      </c>
      <c r="C2335" s="10" t="s">
        <v>7052</v>
      </c>
      <c r="D2335" s="10" t="s">
        <v>4354</v>
      </c>
      <c r="E2335" s="10" t="s">
        <v>43</v>
      </c>
      <c r="F2335" s="10" t="s">
        <v>10</v>
      </c>
      <c r="G2335" s="10">
        <v>5</v>
      </c>
      <c r="H2335" s="10">
        <v>0</v>
      </c>
      <c r="I2335" s="10" t="s">
        <v>7053</v>
      </c>
      <c r="J2335" s="10" t="s">
        <v>7054</v>
      </c>
      <c r="K2335" s="10" t="s">
        <v>17</v>
      </c>
    </row>
    <row r="2336" spans="1:11" x14ac:dyDescent="0.35">
      <c r="A2336" s="10">
        <v>32274247</v>
      </c>
      <c r="B2336" s="10" t="s">
        <v>97</v>
      </c>
      <c r="C2336" s="10" t="s">
        <v>7055</v>
      </c>
      <c r="D2336" s="10" t="s">
        <v>3853</v>
      </c>
      <c r="E2336" s="10" t="s">
        <v>43</v>
      </c>
      <c r="F2336" s="10" t="s">
        <v>10</v>
      </c>
      <c r="G2336" s="10">
        <v>2</v>
      </c>
      <c r="H2336" s="10">
        <v>0</v>
      </c>
      <c r="I2336" s="10" t="s">
        <v>7056</v>
      </c>
      <c r="J2336" s="10" t="s">
        <v>7057</v>
      </c>
      <c r="K2336" s="10" t="s">
        <v>17</v>
      </c>
    </row>
    <row r="2337" spans="1:11" x14ac:dyDescent="0.35">
      <c r="A2337" s="10">
        <v>32270879</v>
      </c>
      <c r="B2337" s="10" t="s">
        <v>14</v>
      </c>
      <c r="C2337" s="10" t="s">
        <v>7058</v>
      </c>
      <c r="D2337" s="10" t="s">
        <v>4945</v>
      </c>
      <c r="E2337" s="10" t="s">
        <v>43</v>
      </c>
      <c r="F2337" s="10" t="s">
        <v>10</v>
      </c>
      <c r="G2337" s="10">
        <v>6</v>
      </c>
      <c r="H2337" s="10">
        <v>0</v>
      </c>
      <c r="I2337" s="10" t="s">
        <v>7059</v>
      </c>
      <c r="J2337" s="10" t="s">
        <v>7060</v>
      </c>
      <c r="K2337" s="10" t="s">
        <v>17</v>
      </c>
    </row>
    <row r="2338" spans="1:11" x14ac:dyDescent="0.35">
      <c r="A2338" s="10">
        <v>32270204</v>
      </c>
      <c r="B2338" s="10" t="s">
        <v>97</v>
      </c>
      <c r="C2338" s="10" t="s">
        <v>7061</v>
      </c>
      <c r="D2338" s="10" t="s">
        <v>4354</v>
      </c>
      <c r="E2338" s="10" t="s">
        <v>43</v>
      </c>
      <c r="F2338" s="10" t="s">
        <v>10</v>
      </c>
      <c r="G2338" s="10">
        <v>6</v>
      </c>
      <c r="H2338" s="10">
        <v>0</v>
      </c>
      <c r="I2338" s="10" t="s">
        <v>7062</v>
      </c>
      <c r="J2338" s="10" t="s">
        <v>7063</v>
      </c>
      <c r="K2338" s="10" t="s">
        <v>17</v>
      </c>
    </row>
    <row r="2339" spans="1:11" x14ac:dyDescent="0.35">
      <c r="A2339" s="10">
        <v>32269196</v>
      </c>
      <c r="B2339" s="10" t="s">
        <v>97</v>
      </c>
      <c r="C2339" s="10" t="s">
        <v>7064</v>
      </c>
      <c r="D2339" s="10" t="s">
        <v>2262</v>
      </c>
      <c r="E2339" s="10" t="s">
        <v>19</v>
      </c>
      <c r="F2339" s="10" t="s">
        <v>20</v>
      </c>
      <c r="G2339" s="10">
        <v>4</v>
      </c>
      <c r="H2339" s="10">
        <v>0</v>
      </c>
      <c r="I2339" s="10" t="s">
        <v>7065</v>
      </c>
      <c r="J2339" s="10" t="s">
        <v>7066</v>
      </c>
      <c r="K2339" s="10" t="s">
        <v>17</v>
      </c>
    </row>
    <row r="2340" spans="1:11" x14ac:dyDescent="0.35">
      <c r="A2340" s="10">
        <v>32268248</v>
      </c>
      <c r="B2340" s="10" t="s">
        <v>14</v>
      </c>
      <c r="C2340" s="10" t="s">
        <v>7067</v>
      </c>
      <c r="D2340" s="10" t="s">
        <v>4147</v>
      </c>
      <c r="E2340" s="10" t="s">
        <v>282</v>
      </c>
      <c r="F2340" s="10" t="s">
        <v>283</v>
      </c>
      <c r="G2340" s="10">
        <v>2</v>
      </c>
      <c r="H2340" s="10">
        <v>54</v>
      </c>
      <c r="I2340" s="10" t="s">
        <v>7068</v>
      </c>
      <c r="J2340" s="10" t="s">
        <v>7069</v>
      </c>
      <c r="K2340" s="10" t="s">
        <v>13</v>
      </c>
    </row>
    <row r="2341" spans="1:11" x14ac:dyDescent="0.35">
      <c r="A2341" s="10">
        <v>32267587</v>
      </c>
      <c r="B2341" s="10" t="s">
        <v>7</v>
      </c>
      <c r="C2341" s="10" t="s">
        <v>7070</v>
      </c>
      <c r="D2341" s="10" t="s">
        <v>1758</v>
      </c>
      <c r="E2341" s="10" t="s">
        <v>88</v>
      </c>
      <c r="F2341" s="10" t="s">
        <v>10</v>
      </c>
      <c r="G2341" s="10">
        <v>2</v>
      </c>
      <c r="H2341" s="10">
        <v>0</v>
      </c>
      <c r="I2341" s="10" t="s">
        <v>7071</v>
      </c>
      <c r="J2341" s="10" t="s">
        <v>7072</v>
      </c>
      <c r="K2341" s="10" t="s">
        <v>13</v>
      </c>
    </row>
    <row r="2342" spans="1:11" x14ac:dyDescent="0.35">
      <c r="A2342" s="10">
        <v>32267380</v>
      </c>
      <c r="B2342" s="10" t="s">
        <v>14</v>
      </c>
      <c r="C2342" s="10" t="s">
        <v>7073</v>
      </c>
      <c r="D2342" s="10" t="s">
        <v>2990</v>
      </c>
      <c r="E2342" s="10" t="s">
        <v>43</v>
      </c>
      <c r="F2342" s="10" t="s">
        <v>10</v>
      </c>
      <c r="G2342" s="10">
        <v>3</v>
      </c>
      <c r="H2342" s="10">
        <v>0</v>
      </c>
      <c r="I2342" s="10" t="s">
        <v>7074</v>
      </c>
      <c r="J2342" s="10" t="s">
        <v>7075</v>
      </c>
      <c r="K2342" s="10" t="s">
        <v>17</v>
      </c>
    </row>
    <row r="2343" spans="1:11" x14ac:dyDescent="0.35">
      <c r="A2343" s="10">
        <v>32267151</v>
      </c>
      <c r="B2343" s="10" t="s">
        <v>14</v>
      </c>
      <c r="C2343" s="10" t="s">
        <v>7076</v>
      </c>
      <c r="D2343" s="10" t="s">
        <v>4693</v>
      </c>
      <c r="E2343" s="10" t="s">
        <v>30</v>
      </c>
      <c r="F2343" s="10" t="s">
        <v>10</v>
      </c>
      <c r="G2343" s="10">
        <v>4</v>
      </c>
      <c r="H2343" s="10">
        <v>0</v>
      </c>
      <c r="I2343" s="10" t="s">
        <v>7077</v>
      </c>
      <c r="J2343" s="10" t="s">
        <v>7078</v>
      </c>
      <c r="K2343" s="10" t="s">
        <v>17</v>
      </c>
    </row>
    <row r="2344" spans="1:11" x14ac:dyDescent="0.35">
      <c r="A2344" s="10">
        <v>32266646</v>
      </c>
      <c r="B2344" s="10" t="s">
        <v>14</v>
      </c>
      <c r="C2344" s="10" t="s">
        <v>7079</v>
      </c>
      <c r="D2344" s="10" t="s">
        <v>1471</v>
      </c>
      <c r="E2344" s="10" t="s">
        <v>43</v>
      </c>
      <c r="F2344" s="10" t="s">
        <v>10</v>
      </c>
      <c r="G2344" s="10">
        <v>2</v>
      </c>
      <c r="H2344" s="10">
        <v>0</v>
      </c>
      <c r="I2344" s="10" t="s">
        <v>7080</v>
      </c>
      <c r="J2344" s="10" t="s">
        <v>7081</v>
      </c>
      <c r="K2344" s="10" t="s">
        <v>17</v>
      </c>
    </row>
    <row r="2345" spans="1:11" x14ac:dyDescent="0.35">
      <c r="A2345" s="10">
        <v>32265868</v>
      </c>
      <c r="B2345" s="10" t="s">
        <v>14</v>
      </c>
      <c r="C2345" s="10" t="s">
        <v>7082</v>
      </c>
      <c r="D2345" s="10" t="s">
        <v>2589</v>
      </c>
      <c r="E2345" s="10" t="s">
        <v>43</v>
      </c>
      <c r="F2345" s="10" t="s">
        <v>10</v>
      </c>
      <c r="G2345" s="10">
        <v>4</v>
      </c>
      <c r="H2345" s="10">
        <v>0</v>
      </c>
      <c r="I2345" s="10" t="s">
        <v>7083</v>
      </c>
      <c r="J2345" s="10" t="s">
        <v>7084</v>
      </c>
      <c r="K2345" s="10" t="s">
        <v>13</v>
      </c>
    </row>
    <row r="2346" spans="1:11" x14ac:dyDescent="0.35">
      <c r="A2346" s="10">
        <v>32265787</v>
      </c>
      <c r="B2346" s="10" t="s">
        <v>14</v>
      </c>
      <c r="C2346" s="10" t="s">
        <v>7085</v>
      </c>
      <c r="D2346" s="10" t="s">
        <v>4945</v>
      </c>
      <c r="E2346" s="10" t="s">
        <v>282</v>
      </c>
      <c r="F2346" s="10" t="s">
        <v>405</v>
      </c>
      <c r="G2346" s="10">
        <v>3</v>
      </c>
      <c r="H2346" s="10">
        <v>125</v>
      </c>
      <c r="I2346" s="10" t="s">
        <v>7086</v>
      </c>
      <c r="J2346" s="10" t="s">
        <v>7087</v>
      </c>
      <c r="K2346" s="10" t="s">
        <v>13</v>
      </c>
    </row>
    <row r="2347" spans="1:11" x14ac:dyDescent="0.35">
      <c r="A2347" s="10">
        <v>32262155</v>
      </c>
      <c r="B2347" s="10" t="s">
        <v>61</v>
      </c>
      <c r="C2347" s="10" t="s">
        <v>7088</v>
      </c>
      <c r="D2347" s="10" t="s">
        <v>2990</v>
      </c>
      <c r="E2347" s="10" t="s">
        <v>370</v>
      </c>
      <c r="F2347" s="10" t="s">
        <v>283</v>
      </c>
      <c r="G2347" s="10">
        <v>4</v>
      </c>
      <c r="H2347" s="10">
        <v>108</v>
      </c>
      <c r="I2347" s="10" t="s">
        <v>7089</v>
      </c>
      <c r="J2347" s="10" t="s">
        <v>7090</v>
      </c>
      <c r="K2347" s="10" t="s">
        <v>13</v>
      </c>
    </row>
    <row r="2348" spans="1:11" x14ac:dyDescent="0.35">
      <c r="A2348" s="10">
        <v>32258233</v>
      </c>
      <c r="B2348" s="10" t="s">
        <v>14</v>
      </c>
      <c r="C2348" s="10" t="s">
        <v>7091</v>
      </c>
      <c r="D2348" s="10" t="s">
        <v>3399</v>
      </c>
      <c r="E2348" s="10" t="s">
        <v>43</v>
      </c>
      <c r="F2348" s="10" t="s">
        <v>10</v>
      </c>
      <c r="G2348" s="10">
        <v>2</v>
      </c>
      <c r="H2348" s="10">
        <v>0</v>
      </c>
      <c r="I2348" s="10" t="s">
        <v>7092</v>
      </c>
      <c r="J2348" s="10" t="s">
        <v>7093</v>
      </c>
      <c r="K2348" s="10" t="s">
        <v>17</v>
      </c>
    </row>
    <row r="2349" spans="1:11" x14ac:dyDescent="0.35">
      <c r="A2349" s="10">
        <v>32254395</v>
      </c>
      <c r="B2349" s="10" t="s">
        <v>7</v>
      </c>
      <c r="C2349" s="10" t="s">
        <v>7094</v>
      </c>
      <c r="D2349" s="10" t="s">
        <v>770</v>
      </c>
      <c r="E2349" s="10" t="s">
        <v>30</v>
      </c>
      <c r="F2349" s="10" t="s">
        <v>10</v>
      </c>
      <c r="G2349" s="10">
        <v>4</v>
      </c>
      <c r="H2349" s="10">
        <v>0</v>
      </c>
      <c r="I2349" s="10" t="s">
        <v>7095</v>
      </c>
      <c r="J2349" s="10" t="s">
        <v>7096</v>
      </c>
      <c r="K2349" s="10" t="s">
        <v>17</v>
      </c>
    </row>
    <row r="2350" spans="1:11" x14ac:dyDescent="0.35">
      <c r="A2350" s="10">
        <v>32253164</v>
      </c>
      <c r="B2350" s="10" t="s">
        <v>7</v>
      </c>
      <c r="C2350" s="10" t="s">
        <v>7097</v>
      </c>
      <c r="D2350" s="10" t="s">
        <v>1254</v>
      </c>
      <c r="E2350" s="10" t="s">
        <v>282</v>
      </c>
      <c r="F2350" s="10" t="s">
        <v>283</v>
      </c>
      <c r="G2350" s="10">
        <v>4</v>
      </c>
      <c r="H2350" s="10">
        <v>108</v>
      </c>
      <c r="I2350" s="10" t="s">
        <v>7098</v>
      </c>
      <c r="J2350" s="10" t="s">
        <v>7099</v>
      </c>
      <c r="K2350" s="10" t="s">
        <v>17</v>
      </c>
    </row>
    <row r="2351" spans="1:11" x14ac:dyDescent="0.35">
      <c r="A2351" s="10">
        <v>32253056</v>
      </c>
      <c r="B2351" s="10" t="s">
        <v>14</v>
      </c>
      <c r="C2351" s="10" t="s">
        <v>7100</v>
      </c>
      <c r="D2351" s="10" t="s">
        <v>1254</v>
      </c>
      <c r="E2351" s="10" t="s">
        <v>43</v>
      </c>
      <c r="F2351" s="10" t="s">
        <v>10</v>
      </c>
      <c r="G2351" s="10">
        <v>4</v>
      </c>
      <c r="H2351" s="10">
        <v>0</v>
      </c>
      <c r="I2351" s="10" t="s">
        <v>7101</v>
      </c>
      <c r="J2351" s="10" t="s">
        <v>7102</v>
      </c>
      <c r="K2351" s="10" t="s">
        <v>17</v>
      </c>
    </row>
    <row r="2352" spans="1:11" x14ac:dyDescent="0.35">
      <c r="A2352" s="10">
        <v>32252805</v>
      </c>
      <c r="B2352" s="10" t="s">
        <v>14</v>
      </c>
      <c r="C2352" s="10" t="s">
        <v>7103</v>
      </c>
      <c r="D2352" s="10" t="s">
        <v>4693</v>
      </c>
      <c r="E2352" s="10" t="s">
        <v>670</v>
      </c>
      <c r="F2352" s="10" t="s">
        <v>283</v>
      </c>
      <c r="G2352" s="10">
        <v>3</v>
      </c>
      <c r="H2352" s="10">
        <v>71</v>
      </c>
      <c r="I2352" s="10" t="s">
        <v>7104</v>
      </c>
      <c r="J2352" s="10" t="s">
        <v>7105</v>
      </c>
      <c r="K2352" s="10" t="s">
        <v>17</v>
      </c>
    </row>
    <row r="2353" spans="1:11" x14ac:dyDescent="0.35">
      <c r="A2353" s="10">
        <v>32252437</v>
      </c>
      <c r="B2353" s="10" t="s">
        <v>14</v>
      </c>
      <c r="C2353" s="10" t="s">
        <v>7106</v>
      </c>
      <c r="D2353" s="10" t="s">
        <v>2990</v>
      </c>
      <c r="E2353" s="10" t="s">
        <v>282</v>
      </c>
      <c r="F2353" s="10" t="s">
        <v>283</v>
      </c>
      <c r="G2353" s="10">
        <v>5</v>
      </c>
      <c r="H2353" s="10">
        <v>135</v>
      </c>
      <c r="I2353" s="10" t="s">
        <v>7107</v>
      </c>
      <c r="J2353" s="10" t="s">
        <v>7108</v>
      </c>
      <c r="K2353" s="10" t="s">
        <v>13</v>
      </c>
    </row>
    <row r="2354" spans="1:11" x14ac:dyDescent="0.35">
      <c r="A2354" s="10">
        <v>32252057</v>
      </c>
      <c r="B2354" s="10" t="s">
        <v>14</v>
      </c>
      <c r="C2354" s="10" t="s">
        <v>7109</v>
      </c>
      <c r="D2354" s="10" t="s">
        <v>599</v>
      </c>
      <c r="E2354" s="10" t="s">
        <v>43</v>
      </c>
      <c r="F2354" s="10" t="s">
        <v>10</v>
      </c>
      <c r="G2354" s="10">
        <v>0</v>
      </c>
      <c r="H2354" s="10">
        <v>0</v>
      </c>
      <c r="I2354" s="10" t="s">
        <v>7110</v>
      </c>
      <c r="J2354" s="10" t="s">
        <v>7111</v>
      </c>
      <c r="K2354" s="10" t="s">
        <v>104</v>
      </c>
    </row>
    <row r="2355" spans="1:11" x14ac:dyDescent="0.35">
      <c r="A2355" s="10">
        <v>32251866</v>
      </c>
      <c r="B2355" s="10" t="s">
        <v>61</v>
      </c>
      <c r="C2355" s="10" t="s">
        <v>7112</v>
      </c>
      <c r="D2355" s="10" t="s">
        <v>1254</v>
      </c>
      <c r="E2355" s="10" t="s">
        <v>30</v>
      </c>
      <c r="F2355" s="10" t="s">
        <v>10</v>
      </c>
      <c r="G2355" s="10">
        <v>3</v>
      </c>
      <c r="H2355" s="10">
        <v>0</v>
      </c>
      <c r="I2355" s="10" t="s">
        <v>7113</v>
      </c>
      <c r="J2355" s="10" t="s">
        <v>7114</v>
      </c>
      <c r="K2355" s="10" t="s">
        <v>17</v>
      </c>
    </row>
    <row r="2356" spans="1:11" x14ac:dyDescent="0.35">
      <c r="A2356" s="10">
        <v>32251453</v>
      </c>
      <c r="B2356" s="10" t="s">
        <v>7</v>
      </c>
      <c r="C2356" s="10" t="s">
        <v>7115</v>
      </c>
      <c r="D2356" s="10" t="s">
        <v>460</v>
      </c>
      <c r="E2356" s="10" t="s">
        <v>30</v>
      </c>
      <c r="F2356" s="10" t="s">
        <v>283</v>
      </c>
      <c r="G2356" s="10">
        <v>2</v>
      </c>
      <c r="H2356" s="10">
        <v>54</v>
      </c>
      <c r="I2356" s="10" t="s">
        <v>7116</v>
      </c>
      <c r="J2356" s="10" t="s">
        <v>7117</v>
      </c>
      <c r="K2356" s="10" t="s">
        <v>13</v>
      </c>
    </row>
    <row r="2357" spans="1:11" x14ac:dyDescent="0.35">
      <c r="A2357" s="10">
        <v>32250930</v>
      </c>
      <c r="B2357" s="10" t="s">
        <v>61</v>
      </c>
      <c r="C2357" s="10" t="s">
        <v>7118</v>
      </c>
      <c r="D2357" s="10" t="s">
        <v>2990</v>
      </c>
      <c r="E2357" s="10" t="s">
        <v>19</v>
      </c>
      <c r="F2357" s="10" t="s">
        <v>20</v>
      </c>
      <c r="G2357" s="10">
        <v>5</v>
      </c>
      <c r="H2357" s="10">
        <v>0</v>
      </c>
      <c r="I2357" s="10" t="s">
        <v>7119</v>
      </c>
      <c r="J2357" s="10" t="s">
        <v>7120</v>
      </c>
      <c r="K2357" s="10" t="s">
        <v>17</v>
      </c>
    </row>
    <row r="2358" spans="1:11" x14ac:dyDescent="0.35">
      <c r="A2358" s="10">
        <v>32247899</v>
      </c>
      <c r="B2358" s="10" t="s">
        <v>14</v>
      </c>
      <c r="C2358" s="10" t="s">
        <v>7121</v>
      </c>
      <c r="D2358" s="10" t="s">
        <v>2262</v>
      </c>
      <c r="E2358" s="10" t="s">
        <v>30</v>
      </c>
      <c r="F2358" s="10" t="s">
        <v>10</v>
      </c>
      <c r="G2358" s="10">
        <v>0</v>
      </c>
      <c r="H2358" s="10">
        <v>0</v>
      </c>
      <c r="I2358" s="10" t="s">
        <v>7122</v>
      </c>
      <c r="J2358" s="10" t="s">
        <v>7123</v>
      </c>
      <c r="K2358" s="10" t="s">
        <v>104</v>
      </c>
    </row>
    <row r="2359" spans="1:11" x14ac:dyDescent="0.35">
      <c r="A2359" s="10">
        <v>32245903</v>
      </c>
      <c r="B2359" s="10" t="s">
        <v>7</v>
      </c>
      <c r="C2359" s="10" t="s">
        <v>7124</v>
      </c>
      <c r="D2359" s="10" t="s">
        <v>4945</v>
      </c>
      <c r="E2359" s="10" t="s">
        <v>43</v>
      </c>
      <c r="F2359" s="10" t="s">
        <v>10</v>
      </c>
      <c r="G2359" s="10">
        <v>5</v>
      </c>
      <c r="H2359" s="10">
        <v>0</v>
      </c>
      <c r="I2359" s="10" t="s">
        <v>7125</v>
      </c>
      <c r="J2359" s="10" t="s">
        <v>7126</v>
      </c>
      <c r="K2359" s="10" t="s">
        <v>17</v>
      </c>
    </row>
    <row r="2360" spans="1:11" x14ac:dyDescent="0.35">
      <c r="A2360" s="10">
        <v>32244470</v>
      </c>
      <c r="B2360" s="10" t="s">
        <v>7</v>
      </c>
      <c r="C2360" s="10" t="s">
        <v>7127</v>
      </c>
      <c r="D2360" s="10" t="s">
        <v>5175</v>
      </c>
      <c r="E2360" s="10" t="s">
        <v>19</v>
      </c>
      <c r="F2360" s="10" t="s">
        <v>20</v>
      </c>
      <c r="G2360" s="10">
        <v>3</v>
      </c>
      <c r="H2360" s="10">
        <v>0</v>
      </c>
      <c r="I2360" s="10" t="s">
        <v>7128</v>
      </c>
      <c r="J2360" s="10" t="s">
        <v>7129</v>
      </c>
      <c r="K2360" s="10" t="s">
        <v>17</v>
      </c>
    </row>
    <row r="2361" spans="1:11" x14ac:dyDescent="0.35">
      <c r="A2361" s="10">
        <v>32243372</v>
      </c>
      <c r="B2361" s="10" t="s">
        <v>7</v>
      </c>
      <c r="C2361" s="10" t="s">
        <v>7130</v>
      </c>
      <c r="D2361" s="10" t="s">
        <v>3195</v>
      </c>
      <c r="E2361" s="10" t="s">
        <v>30</v>
      </c>
      <c r="F2361" s="10" t="s">
        <v>901</v>
      </c>
      <c r="G2361" s="10">
        <v>7</v>
      </c>
      <c r="H2361" s="10">
        <v>189</v>
      </c>
      <c r="I2361" s="10" t="s">
        <v>7131</v>
      </c>
      <c r="J2361" s="10" t="s">
        <v>7132</v>
      </c>
      <c r="K2361" s="10" t="s">
        <v>17</v>
      </c>
    </row>
    <row r="2362" spans="1:11" x14ac:dyDescent="0.35">
      <c r="A2362" s="10">
        <v>32240829</v>
      </c>
      <c r="B2362" s="10" t="s">
        <v>14</v>
      </c>
      <c r="C2362" s="10" t="s">
        <v>7133</v>
      </c>
      <c r="D2362" s="10" t="s">
        <v>2990</v>
      </c>
      <c r="E2362" s="10" t="s">
        <v>9</v>
      </c>
      <c r="F2362" s="10" t="s">
        <v>10</v>
      </c>
      <c r="G2362" s="10">
        <v>4</v>
      </c>
      <c r="H2362" s="10">
        <v>0</v>
      </c>
      <c r="I2362" s="10" t="s">
        <v>7134</v>
      </c>
      <c r="J2362" s="10" t="s">
        <v>7135</v>
      </c>
      <c r="K2362" s="10" t="s">
        <v>13</v>
      </c>
    </row>
    <row r="2363" spans="1:11" x14ac:dyDescent="0.35">
      <c r="A2363" s="10">
        <v>32239335</v>
      </c>
      <c r="B2363" s="10" t="s">
        <v>7</v>
      </c>
      <c r="C2363" s="10" t="s">
        <v>7136</v>
      </c>
      <c r="D2363" s="10" t="s">
        <v>2262</v>
      </c>
      <c r="E2363" s="10" t="s">
        <v>88</v>
      </c>
      <c r="F2363" s="10" t="s">
        <v>10</v>
      </c>
      <c r="G2363" s="10">
        <v>0</v>
      </c>
      <c r="H2363" s="10">
        <v>0</v>
      </c>
      <c r="I2363" s="10" t="s">
        <v>7137</v>
      </c>
      <c r="J2363" s="10" t="s">
        <v>7138</v>
      </c>
      <c r="K2363" s="10" t="s">
        <v>104</v>
      </c>
    </row>
    <row r="2364" spans="1:11" x14ac:dyDescent="0.35">
      <c r="A2364" s="10">
        <v>32238265</v>
      </c>
      <c r="B2364" s="10" t="s">
        <v>14</v>
      </c>
      <c r="C2364" s="10" t="s">
        <v>7139</v>
      </c>
      <c r="D2364" s="10" t="s">
        <v>4945</v>
      </c>
      <c r="E2364" s="10" t="s">
        <v>30</v>
      </c>
      <c r="F2364" s="10" t="s">
        <v>10</v>
      </c>
      <c r="G2364" s="10">
        <v>2</v>
      </c>
      <c r="H2364" s="10">
        <v>0</v>
      </c>
      <c r="I2364" s="10" t="s">
        <v>7140</v>
      </c>
      <c r="J2364" s="10" t="s">
        <v>7141</v>
      </c>
      <c r="K2364" s="10" t="s">
        <v>17</v>
      </c>
    </row>
    <row r="2365" spans="1:11" x14ac:dyDescent="0.35">
      <c r="A2365" s="10">
        <v>32237766</v>
      </c>
      <c r="B2365" s="10" t="s">
        <v>97</v>
      </c>
      <c r="C2365" s="10" t="s">
        <v>7142</v>
      </c>
      <c r="D2365" s="10" t="s">
        <v>5175</v>
      </c>
      <c r="E2365" s="10" t="s">
        <v>30</v>
      </c>
      <c r="F2365" s="10" t="s">
        <v>10</v>
      </c>
      <c r="G2365" s="10">
        <v>2</v>
      </c>
      <c r="H2365" s="10">
        <v>0</v>
      </c>
      <c r="I2365" s="10" t="s">
        <v>7143</v>
      </c>
      <c r="J2365" s="10" t="s">
        <v>7144</v>
      </c>
      <c r="K2365" s="10" t="s">
        <v>17</v>
      </c>
    </row>
    <row r="2366" spans="1:11" x14ac:dyDescent="0.35">
      <c r="A2366" s="10">
        <v>32237746</v>
      </c>
      <c r="B2366" s="10" t="s">
        <v>138</v>
      </c>
      <c r="C2366" s="10" t="s">
        <v>7145</v>
      </c>
      <c r="D2366" s="10" t="s">
        <v>1634</v>
      </c>
      <c r="E2366" s="10" t="s">
        <v>43</v>
      </c>
      <c r="F2366" s="10" t="s">
        <v>10</v>
      </c>
      <c r="G2366" s="10">
        <v>4</v>
      </c>
      <c r="H2366" s="10">
        <v>0</v>
      </c>
      <c r="I2366" s="10" t="s">
        <v>7146</v>
      </c>
      <c r="J2366" s="10" t="s">
        <v>7147</v>
      </c>
      <c r="K2366" s="10" t="s">
        <v>17</v>
      </c>
    </row>
    <row r="2367" spans="1:11" x14ac:dyDescent="0.35">
      <c r="A2367" s="10">
        <v>32236874</v>
      </c>
      <c r="B2367" s="10" t="s">
        <v>97</v>
      </c>
      <c r="C2367" s="10" t="s">
        <v>7148</v>
      </c>
      <c r="D2367" s="10" t="s">
        <v>1969</v>
      </c>
      <c r="E2367" s="10" t="s">
        <v>282</v>
      </c>
      <c r="F2367" s="10" t="s">
        <v>10</v>
      </c>
      <c r="G2367" s="10">
        <v>5</v>
      </c>
      <c r="H2367" s="10">
        <v>0</v>
      </c>
      <c r="I2367" s="10" t="s">
        <v>7149</v>
      </c>
      <c r="J2367" s="10" t="s">
        <v>7150</v>
      </c>
      <c r="K2367" s="10" t="s">
        <v>17</v>
      </c>
    </row>
    <row r="2368" spans="1:11" x14ac:dyDescent="0.35">
      <c r="A2368" s="10">
        <v>32230577</v>
      </c>
      <c r="B2368" s="10" t="s">
        <v>97</v>
      </c>
      <c r="C2368" s="10" t="s">
        <v>7151</v>
      </c>
      <c r="D2368" s="10" t="s">
        <v>460</v>
      </c>
      <c r="E2368" s="10" t="s">
        <v>30</v>
      </c>
      <c r="F2368" s="10" t="s">
        <v>10</v>
      </c>
      <c r="G2368" s="10">
        <v>4</v>
      </c>
      <c r="H2368" s="10">
        <v>0</v>
      </c>
      <c r="I2368" s="10" t="s">
        <v>7152</v>
      </c>
      <c r="J2368" s="10" t="s">
        <v>7153</v>
      </c>
      <c r="K2368" s="10" t="s">
        <v>13</v>
      </c>
    </row>
    <row r="2369" spans="1:11" x14ac:dyDescent="0.35">
      <c r="A2369" s="10">
        <v>32229710</v>
      </c>
      <c r="B2369" s="10" t="s">
        <v>7</v>
      </c>
      <c r="C2369" s="10" t="s">
        <v>7154</v>
      </c>
      <c r="D2369" s="10" t="s">
        <v>1634</v>
      </c>
      <c r="E2369" s="10" t="s">
        <v>88</v>
      </c>
      <c r="F2369" s="10" t="s">
        <v>10</v>
      </c>
      <c r="G2369" s="10">
        <v>4</v>
      </c>
      <c r="H2369" s="10">
        <v>0</v>
      </c>
      <c r="I2369" s="10" t="s">
        <v>5819</v>
      </c>
      <c r="J2369" s="10" t="s">
        <v>7155</v>
      </c>
      <c r="K2369" s="10" t="s">
        <v>13</v>
      </c>
    </row>
    <row r="2370" spans="1:11" x14ac:dyDescent="0.35">
      <c r="A2370" s="10">
        <v>32229346</v>
      </c>
      <c r="B2370" s="10" t="s">
        <v>14</v>
      </c>
      <c r="C2370" s="10" t="s">
        <v>7156</v>
      </c>
      <c r="D2370" s="10" t="s">
        <v>2061</v>
      </c>
      <c r="E2370" s="10" t="s">
        <v>9</v>
      </c>
      <c r="F2370" s="10" t="s">
        <v>10</v>
      </c>
      <c r="G2370" s="10">
        <v>0</v>
      </c>
      <c r="H2370" s="10">
        <v>0</v>
      </c>
      <c r="I2370" s="10" t="s">
        <v>7157</v>
      </c>
      <c r="J2370" s="10" t="s">
        <v>7158</v>
      </c>
      <c r="K2370" s="10" t="s">
        <v>104</v>
      </c>
    </row>
    <row r="2371" spans="1:11" x14ac:dyDescent="0.35">
      <c r="A2371" s="10">
        <v>32228246</v>
      </c>
      <c r="B2371" s="10" t="s">
        <v>7</v>
      </c>
      <c r="C2371" s="10" t="s">
        <v>7159</v>
      </c>
      <c r="D2371" s="10" t="s">
        <v>4147</v>
      </c>
      <c r="E2371" s="10" t="s">
        <v>9</v>
      </c>
      <c r="F2371" s="10" t="s">
        <v>10</v>
      </c>
      <c r="G2371" s="10">
        <v>5</v>
      </c>
      <c r="H2371" s="10">
        <v>0</v>
      </c>
      <c r="I2371" s="10" t="s">
        <v>7160</v>
      </c>
      <c r="J2371" s="10" t="s">
        <v>7161</v>
      </c>
      <c r="K2371" s="10" t="s">
        <v>13</v>
      </c>
    </row>
    <row r="2372" spans="1:11" x14ac:dyDescent="0.35">
      <c r="A2372" s="10">
        <v>32228047</v>
      </c>
      <c r="B2372" s="10" t="s">
        <v>14</v>
      </c>
      <c r="C2372" s="10" t="s">
        <v>7162</v>
      </c>
      <c r="D2372" s="10" t="s">
        <v>1254</v>
      </c>
      <c r="E2372" s="10" t="s">
        <v>19</v>
      </c>
      <c r="F2372" s="10" t="s">
        <v>20</v>
      </c>
      <c r="G2372" s="10">
        <v>5</v>
      </c>
      <c r="H2372" s="10">
        <v>0</v>
      </c>
      <c r="I2372" s="10" t="s">
        <v>7163</v>
      </c>
      <c r="J2372" s="10" t="s">
        <v>7164</v>
      </c>
      <c r="K2372" s="10" t="s">
        <v>17</v>
      </c>
    </row>
    <row r="2373" spans="1:11" x14ac:dyDescent="0.35">
      <c r="A2373" s="10">
        <v>32227914</v>
      </c>
      <c r="B2373" s="10" t="s">
        <v>14</v>
      </c>
      <c r="C2373" s="10" t="s">
        <v>7165</v>
      </c>
      <c r="D2373" s="10" t="s">
        <v>1254</v>
      </c>
      <c r="E2373" s="10" t="s">
        <v>19</v>
      </c>
      <c r="F2373" s="10" t="s">
        <v>20</v>
      </c>
      <c r="G2373" s="10">
        <v>6</v>
      </c>
      <c r="H2373" s="10">
        <v>0</v>
      </c>
      <c r="I2373" s="10" t="s">
        <v>7166</v>
      </c>
      <c r="J2373" s="10" t="s">
        <v>7167</v>
      </c>
      <c r="K2373" s="10" t="s">
        <v>13</v>
      </c>
    </row>
    <row r="2374" spans="1:11" x14ac:dyDescent="0.35">
      <c r="A2374" s="10">
        <v>32226934</v>
      </c>
      <c r="B2374" s="10" t="s">
        <v>7</v>
      </c>
      <c r="C2374" s="10" t="s">
        <v>7168</v>
      </c>
      <c r="D2374" s="10" t="s">
        <v>1471</v>
      </c>
      <c r="E2374" s="10" t="s">
        <v>9</v>
      </c>
      <c r="F2374" s="10" t="s">
        <v>10</v>
      </c>
      <c r="G2374" s="10">
        <v>2</v>
      </c>
      <c r="H2374" s="10">
        <v>0</v>
      </c>
      <c r="I2374" s="10" t="s">
        <v>7169</v>
      </c>
      <c r="J2374" s="10" t="s">
        <v>7170</v>
      </c>
      <c r="K2374" s="10" t="s">
        <v>17</v>
      </c>
    </row>
    <row r="2375" spans="1:11" x14ac:dyDescent="0.35">
      <c r="A2375" s="10">
        <v>32226621</v>
      </c>
      <c r="B2375" s="10" t="s">
        <v>14</v>
      </c>
      <c r="C2375" s="10" t="s">
        <v>7171</v>
      </c>
      <c r="D2375" s="10" t="s">
        <v>1634</v>
      </c>
      <c r="E2375" s="10" t="s">
        <v>30</v>
      </c>
      <c r="F2375" s="10" t="s">
        <v>10</v>
      </c>
      <c r="G2375" s="10">
        <v>4</v>
      </c>
      <c r="H2375" s="10">
        <v>0</v>
      </c>
      <c r="I2375" s="10" t="s">
        <v>7172</v>
      </c>
      <c r="J2375" s="10" t="s">
        <v>7173</v>
      </c>
      <c r="K2375" s="10" t="s">
        <v>13</v>
      </c>
    </row>
    <row r="2376" spans="1:11" x14ac:dyDescent="0.35">
      <c r="A2376" s="10">
        <v>32224841</v>
      </c>
      <c r="B2376" s="10" t="s">
        <v>14</v>
      </c>
      <c r="C2376" s="10" t="s">
        <v>7174</v>
      </c>
      <c r="D2376" s="10" t="s">
        <v>599</v>
      </c>
      <c r="E2376" s="10" t="s">
        <v>43</v>
      </c>
      <c r="F2376" s="10" t="s">
        <v>10</v>
      </c>
      <c r="G2376" s="10">
        <v>1</v>
      </c>
      <c r="H2376" s="10">
        <v>0</v>
      </c>
      <c r="I2376" s="10" t="s">
        <v>7175</v>
      </c>
      <c r="J2376" s="10" t="s">
        <v>7176</v>
      </c>
      <c r="K2376" s="10" t="s">
        <v>17</v>
      </c>
    </row>
    <row r="2377" spans="1:11" x14ac:dyDescent="0.35">
      <c r="A2377" s="10">
        <v>32223267</v>
      </c>
      <c r="B2377" s="10" t="s">
        <v>14</v>
      </c>
      <c r="C2377" s="10" t="s">
        <v>7177</v>
      </c>
      <c r="D2377" s="10" t="s">
        <v>2061</v>
      </c>
      <c r="E2377" s="10" t="s">
        <v>43</v>
      </c>
      <c r="F2377" s="10" t="s">
        <v>10</v>
      </c>
      <c r="G2377" s="10">
        <v>5</v>
      </c>
      <c r="H2377" s="10">
        <v>0</v>
      </c>
      <c r="I2377" s="10" t="s">
        <v>7178</v>
      </c>
      <c r="J2377" s="10" t="s">
        <v>7179</v>
      </c>
      <c r="K2377" s="10" t="s">
        <v>13</v>
      </c>
    </row>
    <row r="2378" spans="1:11" x14ac:dyDescent="0.35">
      <c r="A2378" s="10">
        <v>32221211</v>
      </c>
      <c r="B2378" s="10" t="s">
        <v>14</v>
      </c>
      <c r="C2378" s="10" t="s">
        <v>7180</v>
      </c>
      <c r="D2378" s="10" t="s">
        <v>2986</v>
      </c>
      <c r="E2378" s="10" t="s">
        <v>30</v>
      </c>
      <c r="F2378" s="10" t="s">
        <v>10</v>
      </c>
      <c r="G2378" s="10">
        <v>0</v>
      </c>
      <c r="H2378" s="10">
        <v>0</v>
      </c>
      <c r="I2378" s="10" t="s">
        <v>7181</v>
      </c>
      <c r="J2378" s="10" t="s">
        <v>7182</v>
      </c>
      <c r="K2378" s="10" t="s">
        <v>104</v>
      </c>
    </row>
    <row r="2379" spans="1:11" x14ac:dyDescent="0.35">
      <c r="A2379" s="10">
        <v>32218268</v>
      </c>
      <c r="B2379" s="10" t="s">
        <v>14</v>
      </c>
      <c r="C2379" s="10" t="s">
        <v>7183</v>
      </c>
      <c r="D2379" s="10" t="s">
        <v>84</v>
      </c>
      <c r="E2379" s="10" t="s">
        <v>9</v>
      </c>
      <c r="F2379" s="10" t="s">
        <v>10</v>
      </c>
      <c r="G2379" s="10">
        <v>2</v>
      </c>
      <c r="H2379" s="10">
        <v>0</v>
      </c>
      <c r="I2379" s="10" t="s">
        <v>7184</v>
      </c>
      <c r="J2379" s="10" t="s">
        <v>7185</v>
      </c>
      <c r="K2379" s="10" t="s">
        <v>17</v>
      </c>
    </row>
    <row r="2380" spans="1:11" x14ac:dyDescent="0.35">
      <c r="A2380" s="10">
        <v>32218161</v>
      </c>
      <c r="B2380" s="10" t="s">
        <v>14</v>
      </c>
      <c r="C2380" s="10" t="s">
        <v>7186</v>
      </c>
      <c r="D2380" s="10" t="s">
        <v>3399</v>
      </c>
      <c r="E2380" s="10" t="s">
        <v>9</v>
      </c>
      <c r="F2380" s="10" t="s">
        <v>10</v>
      </c>
      <c r="G2380" s="10">
        <v>2</v>
      </c>
      <c r="H2380" s="10">
        <v>0</v>
      </c>
      <c r="I2380" s="10" t="s">
        <v>7187</v>
      </c>
      <c r="J2380" s="10" t="s">
        <v>7188</v>
      </c>
      <c r="K2380" s="10" t="s">
        <v>17</v>
      </c>
    </row>
    <row r="2381" spans="1:11" x14ac:dyDescent="0.35">
      <c r="A2381" s="10">
        <v>32217224</v>
      </c>
      <c r="B2381" s="10" t="s">
        <v>14</v>
      </c>
      <c r="C2381" s="10" t="s">
        <v>7189</v>
      </c>
      <c r="D2381" s="10" t="s">
        <v>1634</v>
      </c>
      <c r="E2381" s="10" t="s">
        <v>88</v>
      </c>
      <c r="F2381" s="10" t="s">
        <v>10</v>
      </c>
      <c r="G2381" s="10">
        <v>4</v>
      </c>
      <c r="H2381" s="10">
        <v>0</v>
      </c>
      <c r="I2381" s="10" t="s">
        <v>7190</v>
      </c>
      <c r="J2381" s="10" t="s">
        <v>7191</v>
      </c>
      <c r="K2381" s="10" t="s">
        <v>17</v>
      </c>
    </row>
    <row r="2382" spans="1:11" x14ac:dyDescent="0.35">
      <c r="A2382" s="10">
        <v>32216863</v>
      </c>
      <c r="B2382" s="10" t="s">
        <v>7</v>
      </c>
      <c r="C2382" s="10" t="s">
        <v>7192</v>
      </c>
      <c r="D2382" s="10" t="s">
        <v>1254</v>
      </c>
      <c r="E2382" s="10" t="s">
        <v>9</v>
      </c>
      <c r="F2382" s="10" t="s">
        <v>10</v>
      </c>
      <c r="G2382" s="10">
        <v>2</v>
      </c>
      <c r="H2382" s="10">
        <v>0</v>
      </c>
      <c r="I2382" s="10" t="s">
        <v>7193</v>
      </c>
      <c r="J2382" s="10" t="s">
        <v>7194</v>
      </c>
      <c r="K2382" s="10" t="s">
        <v>17</v>
      </c>
    </row>
    <row r="2383" spans="1:11" x14ac:dyDescent="0.35">
      <c r="A2383" s="10">
        <v>32212114</v>
      </c>
      <c r="B2383" s="10" t="s">
        <v>14</v>
      </c>
      <c r="C2383" s="10" t="s">
        <v>7195</v>
      </c>
      <c r="D2383" s="10" t="s">
        <v>770</v>
      </c>
      <c r="E2383" s="10" t="s">
        <v>9</v>
      </c>
      <c r="F2383" s="10" t="s">
        <v>10</v>
      </c>
      <c r="G2383" s="10">
        <v>5</v>
      </c>
      <c r="H2383" s="10">
        <v>0</v>
      </c>
      <c r="I2383" s="10" t="s">
        <v>7196</v>
      </c>
      <c r="J2383" s="10" t="s">
        <v>7197</v>
      </c>
      <c r="K2383" s="10" t="s">
        <v>17</v>
      </c>
    </row>
    <row r="2384" spans="1:11" x14ac:dyDescent="0.35">
      <c r="A2384" s="10">
        <v>32209461</v>
      </c>
      <c r="B2384" s="10" t="s">
        <v>138</v>
      </c>
      <c r="C2384" s="10" t="s">
        <v>7198</v>
      </c>
      <c r="D2384" s="10" t="s">
        <v>599</v>
      </c>
      <c r="E2384" s="10" t="s">
        <v>43</v>
      </c>
      <c r="F2384" s="10" t="s">
        <v>10</v>
      </c>
      <c r="G2384" s="10">
        <v>2</v>
      </c>
      <c r="H2384" s="10">
        <v>0</v>
      </c>
      <c r="I2384" s="10" t="s">
        <v>7199</v>
      </c>
      <c r="J2384" s="10" t="s">
        <v>6105</v>
      </c>
      <c r="K2384" s="10" t="s">
        <v>17</v>
      </c>
    </row>
    <row r="2385" spans="1:11" x14ac:dyDescent="0.35">
      <c r="A2385" s="10">
        <v>32209313</v>
      </c>
      <c r="B2385" s="10" t="s">
        <v>14</v>
      </c>
      <c r="C2385" s="10" t="s">
        <v>7200</v>
      </c>
      <c r="D2385" s="10" t="s">
        <v>2262</v>
      </c>
      <c r="E2385" s="10" t="s">
        <v>30</v>
      </c>
      <c r="F2385" s="10" t="s">
        <v>10</v>
      </c>
      <c r="G2385" s="10">
        <v>2</v>
      </c>
      <c r="H2385" s="10">
        <v>0</v>
      </c>
      <c r="I2385" s="10" t="s">
        <v>7201</v>
      </c>
      <c r="J2385" s="10" t="s">
        <v>7202</v>
      </c>
      <c r="K2385" s="10" t="s">
        <v>17</v>
      </c>
    </row>
    <row r="2386" spans="1:11" x14ac:dyDescent="0.35">
      <c r="A2386" s="10">
        <v>32207603</v>
      </c>
      <c r="B2386" s="10" t="s">
        <v>7</v>
      </c>
      <c r="C2386" s="10" t="s">
        <v>7203</v>
      </c>
      <c r="D2386" s="10" t="s">
        <v>4354</v>
      </c>
      <c r="E2386" s="10" t="s">
        <v>30</v>
      </c>
      <c r="F2386" s="10" t="s">
        <v>10</v>
      </c>
      <c r="G2386" s="10">
        <v>4</v>
      </c>
      <c r="H2386" s="10">
        <v>0</v>
      </c>
      <c r="I2386" s="10" t="s">
        <v>7204</v>
      </c>
      <c r="J2386" s="10" t="s">
        <v>7205</v>
      </c>
      <c r="K2386" s="10" t="s">
        <v>17</v>
      </c>
    </row>
    <row r="2387" spans="1:11" x14ac:dyDescent="0.35">
      <c r="A2387" s="10">
        <v>32205704</v>
      </c>
      <c r="B2387" s="10" t="s">
        <v>7</v>
      </c>
      <c r="C2387" s="10" t="s">
        <v>7206</v>
      </c>
      <c r="D2387" s="10" t="s">
        <v>2665</v>
      </c>
      <c r="E2387" s="10" t="s">
        <v>43</v>
      </c>
      <c r="F2387" s="10" t="s">
        <v>10</v>
      </c>
      <c r="G2387" s="10">
        <v>4</v>
      </c>
      <c r="H2387" s="10">
        <v>0</v>
      </c>
      <c r="I2387" s="10" t="s">
        <v>7207</v>
      </c>
      <c r="J2387" s="10" t="s">
        <v>7208</v>
      </c>
      <c r="K2387" s="10" t="s">
        <v>17</v>
      </c>
    </row>
    <row r="2388" spans="1:11" x14ac:dyDescent="0.35">
      <c r="A2388" s="10">
        <v>32201891</v>
      </c>
      <c r="B2388" s="10" t="s">
        <v>7</v>
      </c>
      <c r="C2388" s="10" t="s">
        <v>7209</v>
      </c>
      <c r="D2388" s="10" t="s">
        <v>1471</v>
      </c>
      <c r="E2388" s="10" t="s">
        <v>43</v>
      </c>
      <c r="F2388" s="10" t="s">
        <v>10</v>
      </c>
      <c r="G2388" s="10">
        <v>3</v>
      </c>
      <c r="H2388" s="10">
        <v>0</v>
      </c>
      <c r="I2388" s="10" t="s">
        <v>7210</v>
      </c>
      <c r="J2388" s="10" t="s">
        <v>7211</v>
      </c>
      <c r="K2388" s="10" t="s">
        <v>17</v>
      </c>
    </row>
    <row r="2389" spans="1:11" x14ac:dyDescent="0.35">
      <c r="A2389" s="10">
        <v>32200455</v>
      </c>
      <c r="B2389" s="10" t="s">
        <v>14</v>
      </c>
      <c r="C2389" s="10" t="s">
        <v>7212</v>
      </c>
      <c r="D2389" s="10" t="s">
        <v>1354</v>
      </c>
      <c r="E2389" s="10" t="s">
        <v>19</v>
      </c>
      <c r="F2389" s="10" t="s">
        <v>20</v>
      </c>
      <c r="G2389" s="10">
        <v>4</v>
      </c>
      <c r="H2389" s="10">
        <v>0</v>
      </c>
      <c r="I2389" s="10" t="s">
        <v>7213</v>
      </c>
      <c r="J2389" s="10" t="s">
        <v>7214</v>
      </c>
      <c r="K2389" s="10" t="s">
        <v>13</v>
      </c>
    </row>
    <row r="2390" spans="1:11" x14ac:dyDescent="0.35">
      <c r="A2390" s="10">
        <v>32199745</v>
      </c>
      <c r="B2390" s="10" t="s">
        <v>7</v>
      </c>
      <c r="C2390" s="10" t="s">
        <v>7215</v>
      </c>
      <c r="D2390" s="10" t="s">
        <v>599</v>
      </c>
      <c r="E2390" s="10" t="s">
        <v>30</v>
      </c>
      <c r="F2390" s="10" t="s">
        <v>10</v>
      </c>
      <c r="G2390" s="10">
        <v>2</v>
      </c>
      <c r="H2390" s="10">
        <v>0</v>
      </c>
      <c r="I2390" s="10" t="s">
        <v>7216</v>
      </c>
      <c r="J2390" s="10" t="s">
        <v>7217</v>
      </c>
      <c r="K2390" s="10" t="s">
        <v>13</v>
      </c>
    </row>
    <row r="2391" spans="1:11" x14ac:dyDescent="0.35">
      <c r="A2391" s="10">
        <v>32199385</v>
      </c>
      <c r="B2391" s="10" t="s">
        <v>14</v>
      </c>
      <c r="C2391" s="10" t="s">
        <v>7218</v>
      </c>
      <c r="D2391" s="10" t="s">
        <v>4945</v>
      </c>
      <c r="E2391" s="10" t="s">
        <v>282</v>
      </c>
      <c r="F2391" s="10" t="s">
        <v>283</v>
      </c>
      <c r="G2391" s="10">
        <v>2</v>
      </c>
      <c r="H2391" s="10">
        <v>78</v>
      </c>
      <c r="I2391" s="10" t="s">
        <v>7219</v>
      </c>
      <c r="J2391" s="10" t="s">
        <v>7220</v>
      </c>
      <c r="K2391" s="10" t="s">
        <v>17</v>
      </c>
    </row>
    <row r="2392" spans="1:11" x14ac:dyDescent="0.35">
      <c r="A2392" s="10">
        <v>32197458</v>
      </c>
      <c r="B2392" s="10" t="s">
        <v>7</v>
      </c>
      <c r="C2392" s="10" t="s">
        <v>7221</v>
      </c>
      <c r="D2392" s="10" t="s">
        <v>4945</v>
      </c>
      <c r="E2392" s="10" t="s">
        <v>30</v>
      </c>
      <c r="F2392" s="10" t="s">
        <v>10</v>
      </c>
      <c r="G2392" s="10">
        <v>2</v>
      </c>
      <c r="H2392" s="10">
        <v>0</v>
      </c>
      <c r="I2392" s="10" t="s">
        <v>7222</v>
      </c>
      <c r="J2392" s="10" t="s">
        <v>7223</v>
      </c>
      <c r="K2392" s="10" t="s">
        <v>17</v>
      </c>
    </row>
    <row r="2393" spans="1:11" x14ac:dyDescent="0.35">
      <c r="A2393" s="10">
        <v>32196148</v>
      </c>
      <c r="B2393" s="10" t="s">
        <v>138</v>
      </c>
      <c r="C2393" s="10" t="s">
        <v>7224</v>
      </c>
      <c r="D2393" s="10" t="s">
        <v>336</v>
      </c>
      <c r="E2393" s="10" t="s">
        <v>43</v>
      </c>
      <c r="F2393" s="10" t="s">
        <v>10</v>
      </c>
      <c r="G2393" s="10">
        <v>2</v>
      </c>
      <c r="H2393" s="10">
        <v>0</v>
      </c>
      <c r="I2393" s="10" t="s">
        <v>7225</v>
      </c>
      <c r="J2393" s="10" t="s">
        <v>7226</v>
      </c>
      <c r="K2393" s="10" t="s">
        <v>17</v>
      </c>
    </row>
    <row r="2394" spans="1:11" x14ac:dyDescent="0.35">
      <c r="A2394" s="10">
        <v>32195841</v>
      </c>
      <c r="B2394" s="10" t="s">
        <v>7</v>
      </c>
      <c r="C2394" s="10" t="s">
        <v>7227</v>
      </c>
      <c r="D2394" s="10" t="s">
        <v>3887</v>
      </c>
      <c r="E2394" s="10" t="s">
        <v>670</v>
      </c>
      <c r="F2394" s="10" t="s">
        <v>283</v>
      </c>
      <c r="G2394" s="10">
        <v>5</v>
      </c>
      <c r="H2394" s="10">
        <v>135</v>
      </c>
      <c r="I2394" s="10" t="s">
        <v>7228</v>
      </c>
      <c r="J2394" s="10" t="s">
        <v>7229</v>
      </c>
      <c r="K2394" s="10" t="s">
        <v>17</v>
      </c>
    </row>
    <row r="2395" spans="1:11" x14ac:dyDescent="0.35">
      <c r="A2395" s="10">
        <v>32195096</v>
      </c>
      <c r="B2395" s="10" t="s">
        <v>7</v>
      </c>
      <c r="C2395" s="10" t="s">
        <v>7230</v>
      </c>
      <c r="D2395" s="10" t="s">
        <v>2404</v>
      </c>
      <c r="E2395" s="10" t="s">
        <v>43</v>
      </c>
      <c r="F2395" s="10" t="s">
        <v>10</v>
      </c>
      <c r="G2395" s="10">
        <v>5</v>
      </c>
      <c r="H2395" s="10">
        <v>0</v>
      </c>
      <c r="I2395" s="10" t="s">
        <v>7231</v>
      </c>
      <c r="J2395" s="10" t="s">
        <v>7232</v>
      </c>
      <c r="K2395" s="10" t="s">
        <v>17</v>
      </c>
    </row>
    <row r="2396" spans="1:11" x14ac:dyDescent="0.35">
      <c r="A2396" s="10">
        <v>32193583</v>
      </c>
      <c r="B2396" s="10" t="s">
        <v>14</v>
      </c>
      <c r="C2396" s="10" t="s">
        <v>7233</v>
      </c>
      <c r="D2396" s="10" t="s">
        <v>770</v>
      </c>
      <c r="E2396" s="10" t="s">
        <v>43</v>
      </c>
      <c r="F2396" s="10" t="s">
        <v>10</v>
      </c>
      <c r="G2396" s="10">
        <v>1</v>
      </c>
      <c r="H2396" s="10">
        <v>0</v>
      </c>
      <c r="I2396" s="10" t="s">
        <v>7234</v>
      </c>
      <c r="J2396" s="10" t="s">
        <v>7235</v>
      </c>
      <c r="K2396" s="10" t="s">
        <v>17</v>
      </c>
    </row>
    <row r="2397" spans="1:11" x14ac:dyDescent="0.35">
      <c r="A2397" s="10">
        <v>32193351</v>
      </c>
      <c r="B2397" s="10" t="s">
        <v>14</v>
      </c>
      <c r="C2397" s="10" t="s">
        <v>7236</v>
      </c>
      <c r="D2397" s="10" t="s">
        <v>770</v>
      </c>
      <c r="E2397" s="10" t="s">
        <v>43</v>
      </c>
      <c r="F2397" s="10" t="s">
        <v>10</v>
      </c>
      <c r="G2397" s="10">
        <v>5</v>
      </c>
      <c r="H2397" s="10">
        <v>0</v>
      </c>
      <c r="I2397" s="10" t="s">
        <v>7237</v>
      </c>
      <c r="J2397" s="10" t="s">
        <v>7238</v>
      </c>
      <c r="K2397" s="10" t="s">
        <v>17</v>
      </c>
    </row>
    <row r="2398" spans="1:11" x14ac:dyDescent="0.35">
      <c r="A2398" s="10">
        <v>32192274</v>
      </c>
      <c r="B2398" s="10" t="s">
        <v>14</v>
      </c>
      <c r="C2398" s="10" t="s">
        <v>7239</v>
      </c>
      <c r="D2398" s="10" t="s">
        <v>2990</v>
      </c>
      <c r="E2398" s="10" t="s">
        <v>392</v>
      </c>
      <c r="F2398" s="10" t="s">
        <v>283</v>
      </c>
      <c r="G2398" s="10">
        <v>2</v>
      </c>
      <c r="H2398" s="10">
        <v>54</v>
      </c>
      <c r="I2398" s="10" t="s">
        <v>7240</v>
      </c>
      <c r="J2398" s="10" t="s">
        <v>7241</v>
      </c>
      <c r="K2398" s="10" t="s">
        <v>17</v>
      </c>
    </row>
    <row r="2399" spans="1:11" x14ac:dyDescent="0.35">
      <c r="A2399" s="10">
        <v>32191318</v>
      </c>
      <c r="B2399" s="10" t="s">
        <v>14</v>
      </c>
      <c r="C2399" s="10" t="s">
        <v>7242</v>
      </c>
      <c r="D2399" s="10" t="s">
        <v>1969</v>
      </c>
      <c r="E2399" s="10" t="s">
        <v>88</v>
      </c>
      <c r="F2399" s="10" t="s">
        <v>10</v>
      </c>
      <c r="G2399" s="10">
        <v>2</v>
      </c>
      <c r="H2399" s="10">
        <v>0</v>
      </c>
      <c r="I2399" s="10" t="s">
        <v>7243</v>
      </c>
      <c r="J2399" s="10" t="s">
        <v>7244</v>
      </c>
      <c r="K2399" s="10" t="s">
        <v>17</v>
      </c>
    </row>
    <row r="2400" spans="1:11" x14ac:dyDescent="0.35">
      <c r="A2400" s="10">
        <v>32189476</v>
      </c>
      <c r="B2400" s="10" t="s">
        <v>14</v>
      </c>
      <c r="C2400" s="10" t="s">
        <v>7245</v>
      </c>
      <c r="D2400" s="10" t="s">
        <v>4147</v>
      </c>
      <c r="E2400" s="10" t="s">
        <v>9</v>
      </c>
      <c r="F2400" s="10" t="s">
        <v>10</v>
      </c>
      <c r="G2400" s="10">
        <v>3</v>
      </c>
      <c r="H2400" s="10">
        <v>0</v>
      </c>
      <c r="I2400" s="10" t="s">
        <v>7246</v>
      </c>
      <c r="J2400" s="10" t="s">
        <v>7247</v>
      </c>
      <c r="K2400" s="10" t="s">
        <v>17</v>
      </c>
    </row>
    <row r="2401" spans="1:11" x14ac:dyDescent="0.35">
      <c r="A2401" s="10">
        <v>32188359</v>
      </c>
      <c r="B2401" s="10" t="s">
        <v>14</v>
      </c>
      <c r="C2401" s="10" t="s">
        <v>7248</v>
      </c>
      <c r="D2401" s="10" t="s">
        <v>2990</v>
      </c>
      <c r="E2401" s="10" t="s">
        <v>282</v>
      </c>
      <c r="F2401" s="10" t="s">
        <v>283</v>
      </c>
      <c r="G2401" s="10">
        <v>3</v>
      </c>
      <c r="H2401" s="10">
        <v>78</v>
      </c>
      <c r="I2401" s="10" t="s">
        <v>7249</v>
      </c>
      <c r="J2401" s="10" t="s">
        <v>7250</v>
      </c>
      <c r="K2401" s="10" t="s">
        <v>13</v>
      </c>
    </row>
    <row r="2402" spans="1:11" x14ac:dyDescent="0.35">
      <c r="A2402" s="10">
        <v>32187533</v>
      </c>
      <c r="B2402" s="10" t="s">
        <v>61</v>
      </c>
      <c r="C2402" s="10" t="s">
        <v>7251</v>
      </c>
      <c r="D2402" s="10" t="s">
        <v>3853</v>
      </c>
      <c r="E2402" s="10" t="s">
        <v>282</v>
      </c>
      <c r="F2402" s="10" t="s">
        <v>283</v>
      </c>
      <c r="G2402" s="10">
        <v>2</v>
      </c>
      <c r="H2402" s="10">
        <v>54</v>
      </c>
      <c r="I2402" s="10" t="s">
        <v>7252</v>
      </c>
      <c r="J2402" s="10" t="s">
        <v>7253</v>
      </c>
      <c r="K2402" s="10" t="s">
        <v>17</v>
      </c>
    </row>
    <row r="2403" spans="1:11" x14ac:dyDescent="0.35">
      <c r="A2403" s="10">
        <v>32187162</v>
      </c>
      <c r="B2403" s="10" t="s">
        <v>7</v>
      </c>
      <c r="C2403" s="10" t="s">
        <v>7254</v>
      </c>
      <c r="D2403" s="10" t="s">
        <v>3195</v>
      </c>
      <c r="E2403" s="10" t="s">
        <v>282</v>
      </c>
      <c r="F2403" s="10" t="s">
        <v>283</v>
      </c>
      <c r="G2403" s="10">
        <v>3</v>
      </c>
      <c r="H2403" s="10">
        <v>117</v>
      </c>
      <c r="I2403" s="10" t="s">
        <v>7255</v>
      </c>
      <c r="J2403" s="10" t="s">
        <v>7256</v>
      </c>
      <c r="K2403" s="10" t="s">
        <v>13</v>
      </c>
    </row>
    <row r="2404" spans="1:11" x14ac:dyDescent="0.35">
      <c r="A2404" s="10">
        <v>32186793</v>
      </c>
      <c r="B2404" s="10" t="s">
        <v>97</v>
      </c>
      <c r="C2404" s="10" t="s">
        <v>7257</v>
      </c>
      <c r="D2404" s="10" t="s">
        <v>770</v>
      </c>
      <c r="E2404" s="10" t="s">
        <v>282</v>
      </c>
      <c r="F2404" s="10" t="s">
        <v>1458</v>
      </c>
      <c r="G2404" s="10">
        <v>10</v>
      </c>
      <c r="H2404" s="10">
        <v>120</v>
      </c>
      <c r="I2404" s="10" t="s">
        <v>7258</v>
      </c>
      <c r="J2404" s="10" t="s">
        <v>7259</v>
      </c>
      <c r="K2404" s="10" t="s">
        <v>17</v>
      </c>
    </row>
    <row r="2405" spans="1:11" x14ac:dyDescent="0.35">
      <c r="A2405" s="10">
        <v>32184361</v>
      </c>
      <c r="B2405" s="10" t="s">
        <v>14</v>
      </c>
      <c r="C2405" s="10" t="s">
        <v>7260</v>
      </c>
      <c r="D2405" s="10" t="s">
        <v>5175</v>
      </c>
      <c r="E2405" s="10" t="s">
        <v>43</v>
      </c>
      <c r="F2405" s="10" t="s">
        <v>10</v>
      </c>
      <c r="G2405" s="10">
        <v>3</v>
      </c>
      <c r="H2405" s="10">
        <v>0</v>
      </c>
      <c r="I2405" s="10" t="s">
        <v>7261</v>
      </c>
      <c r="J2405" s="10" t="s">
        <v>7262</v>
      </c>
      <c r="K2405" s="10" t="s">
        <v>13</v>
      </c>
    </row>
    <row r="2406" spans="1:11" x14ac:dyDescent="0.35">
      <c r="A2406" s="10">
        <v>32182571</v>
      </c>
      <c r="B2406" s="10" t="s">
        <v>7</v>
      </c>
      <c r="C2406" s="10" t="s">
        <v>7263</v>
      </c>
      <c r="D2406" s="10" t="s">
        <v>1634</v>
      </c>
      <c r="E2406" s="10" t="s">
        <v>88</v>
      </c>
      <c r="F2406" s="10" t="s">
        <v>10</v>
      </c>
      <c r="G2406" s="10">
        <v>2</v>
      </c>
      <c r="H2406" s="10">
        <v>0</v>
      </c>
      <c r="I2406" s="10" t="s">
        <v>7264</v>
      </c>
      <c r="J2406" s="10" t="s">
        <v>7265</v>
      </c>
      <c r="K2406" s="10" t="s">
        <v>17</v>
      </c>
    </row>
    <row r="2407" spans="1:11" x14ac:dyDescent="0.35">
      <c r="A2407" s="10">
        <v>32181207</v>
      </c>
      <c r="B2407" s="10" t="s">
        <v>97</v>
      </c>
      <c r="C2407" s="10" t="s">
        <v>7266</v>
      </c>
      <c r="D2407" s="10" t="s">
        <v>4693</v>
      </c>
      <c r="E2407" s="10" t="s">
        <v>9</v>
      </c>
      <c r="F2407" s="10" t="s">
        <v>10</v>
      </c>
      <c r="G2407" s="10">
        <v>5</v>
      </c>
      <c r="H2407" s="10">
        <v>0</v>
      </c>
      <c r="I2407" s="10" t="s">
        <v>7267</v>
      </c>
      <c r="J2407" s="10" t="s">
        <v>7268</v>
      </c>
      <c r="K2407" s="10" t="s">
        <v>17</v>
      </c>
    </row>
    <row r="2408" spans="1:11" x14ac:dyDescent="0.35">
      <c r="A2408" s="10">
        <v>32179578</v>
      </c>
      <c r="B2408" s="10" t="s">
        <v>14</v>
      </c>
      <c r="C2408" s="10" t="s">
        <v>7269</v>
      </c>
      <c r="D2408" s="10" t="s">
        <v>4693</v>
      </c>
      <c r="E2408" s="10" t="s">
        <v>9</v>
      </c>
      <c r="F2408" s="10" t="s">
        <v>10</v>
      </c>
      <c r="G2408" s="10">
        <v>4</v>
      </c>
      <c r="H2408" s="10">
        <v>0</v>
      </c>
      <c r="I2408" s="10" t="s">
        <v>7270</v>
      </c>
      <c r="J2408" s="10" t="s">
        <v>7271</v>
      </c>
      <c r="K2408" s="10" t="s">
        <v>13</v>
      </c>
    </row>
    <row r="2409" spans="1:11" x14ac:dyDescent="0.35">
      <c r="A2409" s="10">
        <v>32176107</v>
      </c>
      <c r="B2409" s="10" t="s">
        <v>7</v>
      </c>
      <c r="C2409" s="10" t="s">
        <v>7272</v>
      </c>
      <c r="D2409" s="10" t="s">
        <v>2986</v>
      </c>
      <c r="E2409" s="10" t="s">
        <v>9</v>
      </c>
      <c r="F2409" s="10" t="s">
        <v>10</v>
      </c>
      <c r="G2409" s="10">
        <v>6</v>
      </c>
      <c r="H2409" s="10">
        <v>0</v>
      </c>
      <c r="I2409" s="10" t="s">
        <v>7273</v>
      </c>
      <c r="J2409" s="10" t="s">
        <v>7274</v>
      </c>
      <c r="K2409" s="10" t="s">
        <v>17</v>
      </c>
    </row>
    <row r="2410" spans="1:11" x14ac:dyDescent="0.35">
      <c r="A2410" s="10">
        <v>32174839</v>
      </c>
      <c r="B2410" s="10" t="s">
        <v>97</v>
      </c>
      <c r="C2410" s="10" t="s">
        <v>7275</v>
      </c>
      <c r="D2410" s="10" t="s">
        <v>2404</v>
      </c>
      <c r="E2410" s="10" t="s">
        <v>88</v>
      </c>
      <c r="F2410" s="10" t="s">
        <v>10</v>
      </c>
      <c r="G2410" s="10">
        <v>4</v>
      </c>
      <c r="H2410" s="10">
        <v>0</v>
      </c>
      <c r="I2410" s="10" t="s">
        <v>7276</v>
      </c>
      <c r="J2410" s="10" t="s">
        <v>7277</v>
      </c>
      <c r="K2410" s="10" t="s">
        <v>17</v>
      </c>
    </row>
    <row r="2411" spans="1:11" x14ac:dyDescent="0.35">
      <c r="A2411" s="10">
        <v>32172839</v>
      </c>
      <c r="B2411" s="10" t="s">
        <v>7</v>
      </c>
      <c r="C2411" s="10" t="s">
        <v>7278</v>
      </c>
      <c r="D2411" s="10" t="s">
        <v>4354</v>
      </c>
      <c r="E2411" s="10" t="s">
        <v>370</v>
      </c>
      <c r="F2411" s="10" t="s">
        <v>283</v>
      </c>
      <c r="G2411" s="10">
        <v>2</v>
      </c>
      <c r="H2411" s="10">
        <v>78</v>
      </c>
      <c r="I2411" s="10" t="s">
        <v>7279</v>
      </c>
      <c r="J2411" s="10" t="s">
        <v>7280</v>
      </c>
      <c r="K2411" s="10" t="s">
        <v>17</v>
      </c>
    </row>
    <row r="2412" spans="1:11" x14ac:dyDescent="0.35">
      <c r="A2412" s="10">
        <v>32172675</v>
      </c>
      <c r="B2412" s="10" t="s">
        <v>14</v>
      </c>
      <c r="C2412" s="10" t="s">
        <v>7281</v>
      </c>
      <c r="D2412" s="10" t="s">
        <v>2665</v>
      </c>
      <c r="E2412" s="10" t="s">
        <v>19</v>
      </c>
      <c r="F2412" s="10" t="s">
        <v>20</v>
      </c>
      <c r="G2412" s="10">
        <v>2</v>
      </c>
      <c r="H2412" s="10">
        <v>0</v>
      </c>
      <c r="I2412" s="10" t="s">
        <v>7282</v>
      </c>
      <c r="J2412" s="10" t="s">
        <v>7283</v>
      </c>
      <c r="K2412" s="10" t="s">
        <v>17</v>
      </c>
    </row>
    <row r="2413" spans="1:11" x14ac:dyDescent="0.35">
      <c r="A2413" s="10">
        <v>32172009</v>
      </c>
      <c r="B2413" s="10" t="s">
        <v>7</v>
      </c>
      <c r="C2413" s="10" t="s">
        <v>7284</v>
      </c>
      <c r="D2413" s="10" t="s">
        <v>2990</v>
      </c>
      <c r="E2413" s="10" t="s">
        <v>670</v>
      </c>
      <c r="F2413" s="10" t="s">
        <v>283</v>
      </c>
      <c r="G2413" s="10">
        <v>4</v>
      </c>
      <c r="H2413" s="10">
        <v>68</v>
      </c>
      <c r="I2413" s="10" t="s">
        <v>7285</v>
      </c>
      <c r="J2413" s="10" t="s">
        <v>7286</v>
      </c>
      <c r="K2413" s="10" t="s">
        <v>17</v>
      </c>
    </row>
    <row r="2414" spans="1:11" x14ac:dyDescent="0.35">
      <c r="A2414" s="10">
        <v>32170593</v>
      </c>
      <c r="B2414" s="10" t="s">
        <v>14</v>
      </c>
      <c r="C2414" s="10" t="s">
        <v>7287</v>
      </c>
      <c r="D2414" s="10" t="s">
        <v>4945</v>
      </c>
      <c r="E2414" s="10" t="s">
        <v>30</v>
      </c>
      <c r="F2414" s="10" t="s">
        <v>10</v>
      </c>
      <c r="G2414" s="10">
        <v>3</v>
      </c>
      <c r="H2414" s="10">
        <v>0</v>
      </c>
      <c r="I2414" s="10" t="s">
        <v>7288</v>
      </c>
      <c r="J2414" s="10" t="s">
        <v>7289</v>
      </c>
      <c r="K2414" s="10" t="s">
        <v>17</v>
      </c>
    </row>
    <row r="2415" spans="1:11" x14ac:dyDescent="0.35">
      <c r="A2415" s="10">
        <v>32169523</v>
      </c>
      <c r="B2415" s="10" t="s">
        <v>7</v>
      </c>
      <c r="C2415" s="10" t="s">
        <v>7290</v>
      </c>
      <c r="D2415" s="10" t="s">
        <v>4693</v>
      </c>
      <c r="E2415" s="10" t="s">
        <v>670</v>
      </c>
      <c r="F2415" s="10" t="s">
        <v>283</v>
      </c>
      <c r="G2415" s="10">
        <v>2</v>
      </c>
      <c r="H2415" s="10">
        <v>34</v>
      </c>
      <c r="I2415" s="10" t="s">
        <v>7291</v>
      </c>
      <c r="J2415" s="10" t="s">
        <v>7292</v>
      </c>
      <c r="K2415" s="10" t="s">
        <v>17</v>
      </c>
    </row>
    <row r="2416" spans="1:11" x14ac:dyDescent="0.35">
      <c r="A2416" s="10">
        <v>32168811</v>
      </c>
      <c r="B2416" s="10" t="s">
        <v>7</v>
      </c>
      <c r="C2416" s="10" t="s">
        <v>7293</v>
      </c>
      <c r="D2416" s="10" t="s">
        <v>3399</v>
      </c>
      <c r="E2416" s="10" t="s">
        <v>30</v>
      </c>
      <c r="F2416" s="10" t="s">
        <v>10</v>
      </c>
      <c r="G2416" s="10">
        <v>0</v>
      </c>
      <c r="H2416" s="10">
        <v>0</v>
      </c>
      <c r="I2416" s="10" t="s">
        <v>7294</v>
      </c>
      <c r="J2416" s="10" t="s">
        <v>7295</v>
      </c>
      <c r="K2416" s="10" t="s">
        <v>104</v>
      </c>
    </row>
    <row r="2417" spans="1:11" x14ac:dyDescent="0.35">
      <c r="A2417" s="10">
        <v>32167967</v>
      </c>
      <c r="B2417" s="10" t="s">
        <v>14</v>
      </c>
      <c r="C2417" s="10" t="s">
        <v>7296</v>
      </c>
      <c r="D2417" s="10" t="s">
        <v>3887</v>
      </c>
      <c r="E2417" s="10" t="s">
        <v>30</v>
      </c>
      <c r="F2417" s="10" t="s">
        <v>10</v>
      </c>
      <c r="G2417" s="10">
        <v>3</v>
      </c>
      <c r="H2417" s="10">
        <v>0</v>
      </c>
      <c r="I2417" s="10" t="s">
        <v>7297</v>
      </c>
      <c r="J2417" s="10" t="s">
        <v>7298</v>
      </c>
      <c r="K2417" s="10" t="s">
        <v>13</v>
      </c>
    </row>
    <row r="2418" spans="1:11" x14ac:dyDescent="0.35">
      <c r="A2418" s="10">
        <v>32167847</v>
      </c>
      <c r="B2418" s="10" t="s">
        <v>7</v>
      </c>
      <c r="C2418" s="10" t="s">
        <v>7299</v>
      </c>
      <c r="D2418" s="10" t="s">
        <v>5175</v>
      </c>
      <c r="E2418" s="10" t="s">
        <v>19</v>
      </c>
      <c r="F2418" s="10" t="s">
        <v>20</v>
      </c>
      <c r="G2418" s="10">
        <v>2</v>
      </c>
      <c r="H2418" s="10">
        <v>0</v>
      </c>
      <c r="I2418" s="10" t="s">
        <v>7300</v>
      </c>
      <c r="J2418" s="10" t="s">
        <v>7301</v>
      </c>
      <c r="K2418" s="10" t="s">
        <v>17</v>
      </c>
    </row>
    <row r="2419" spans="1:11" x14ac:dyDescent="0.35">
      <c r="A2419" s="10">
        <v>32167748</v>
      </c>
      <c r="B2419" s="10" t="s">
        <v>14</v>
      </c>
      <c r="C2419" s="10" t="s">
        <v>7302</v>
      </c>
      <c r="D2419" s="10" t="s">
        <v>2262</v>
      </c>
      <c r="E2419" s="10" t="s">
        <v>30</v>
      </c>
      <c r="F2419" s="10" t="s">
        <v>10</v>
      </c>
      <c r="G2419" s="10">
        <v>2</v>
      </c>
      <c r="H2419" s="10">
        <v>0</v>
      </c>
      <c r="I2419" s="10" t="s">
        <v>7303</v>
      </c>
      <c r="J2419" s="10" t="s">
        <v>7304</v>
      </c>
      <c r="K2419" s="10" t="s">
        <v>17</v>
      </c>
    </row>
    <row r="2420" spans="1:11" x14ac:dyDescent="0.35">
      <c r="A2420" s="10">
        <v>32167691</v>
      </c>
      <c r="B2420" s="10" t="s">
        <v>7</v>
      </c>
      <c r="C2420" s="10" t="s">
        <v>7305</v>
      </c>
      <c r="D2420" s="10" t="s">
        <v>1758</v>
      </c>
      <c r="E2420" s="10" t="s">
        <v>30</v>
      </c>
      <c r="F2420" s="10" t="s">
        <v>10</v>
      </c>
      <c r="G2420" s="10">
        <v>3</v>
      </c>
      <c r="H2420" s="10">
        <v>0</v>
      </c>
      <c r="I2420" s="10" t="s">
        <v>7306</v>
      </c>
      <c r="J2420" s="10" t="s">
        <v>7307</v>
      </c>
      <c r="K2420" s="10" t="s">
        <v>17</v>
      </c>
    </row>
    <row r="2421" spans="1:11" x14ac:dyDescent="0.35">
      <c r="A2421" s="10">
        <v>32167073</v>
      </c>
      <c r="B2421" s="10" t="s">
        <v>14</v>
      </c>
      <c r="C2421" s="10" t="s">
        <v>7308</v>
      </c>
      <c r="D2421" s="10" t="s">
        <v>2665</v>
      </c>
      <c r="E2421" s="10" t="s">
        <v>30</v>
      </c>
      <c r="F2421" s="10" t="s">
        <v>10</v>
      </c>
      <c r="G2421" s="10">
        <v>3</v>
      </c>
      <c r="H2421" s="10">
        <v>0</v>
      </c>
      <c r="I2421" s="10" t="s">
        <v>7309</v>
      </c>
      <c r="J2421" s="10" t="s">
        <v>7310</v>
      </c>
      <c r="K2421" s="10" t="s">
        <v>13</v>
      </c>
    </row>
    <row r="2422" spans="1:11" x14ac:dyDescent="0.35">
      <c r="A2422" s="10">
        <v>32165689</v>
      </c>
      <c r="B2422" s="10" t="s">
        <v>14</v>
      </c>
      <c r="C2422" s="10" t="s">
        <v>7311</v>
      </c>
      <c r="D2422" s="10" t="s">
        <v>1634</v>
      </c>
      <c r="E2422" s="10" t="s">
        <v>1457</v>
      </c>
      <c r="F2422" s="10" t="s">
        <v>1458</v>
      </c>
      <c r="G2422" s="10">
        <v>24</v>
      </c>
      <c r="H2422" s="10">
        <v>180</v>
      </c>
      <c r="I2422" s="10" t="s">
        <v>7312</v>
      </c>
      <c r="J2422" s="10" t="s">
        <v>7313</v>
      </c>
      <c r="K2422" s="10" t="s">
        <v>17</v>
      </c>
    </row>
    <row r="2423" spans="1:11" x14ac:dyDescent="0.35">
      <c r="A2423" s="10">
        <v>32164013</v>
      </c>
      <c r="B2423" s="10" t="s">
        <v>14</v>
      </c>
      <c r="C2423" s="10" t="s">
        <v>7314</v>
      </c>
      <c r="D2423" s="10" t="s">
        <v>4354</v>
      </c>
      <c r="E2423" s="10" t="s">
        <v>88</v>
      </c>
      <c r="F2423" s="10" t="s">
        <v>10</v>
      </c>
      <c r="G2423" s="10">
        <v>4</v>
      </c>
      <c r="H2423" s="10">
        <v>0</v>
      </c>
      <c r="I2423" s="10" t="s">
        <v>7315</v>
      </c>
      <c r="J2423" s="10" t="s">
        <v>7316</v>
      </c>
      <c r="K2423" s="10" t="s">
        <v>17</v>
      </c>
    </row>
    <row r="2424" spans="1:11" x14ac:dyDescent="0.35">
      <c r="A2424" s="10">
        <v>32163236</v>
      </c>
      <c r="B2424" s="10" t="s">
        <v>7</v>
      </c>
      <c r="C2424" s="10" t="s">
        <v>7317</v>
      </c>
      <c r="D2424" s="10" t="s">
        <v>5175</v>
      </c>
      <c r="E2424" s="10" t="s">
        <v>88</v>
      </c>
      <c r="F2424" s="10" t="s">
        <v>10</v>
      </c>
      <c r="G2424" s="10">
        <v>2</v>
      </c>
      <c r="H2424" s="10">
        <v>0</v>
      </c>
      <c r="I2424" s="10" t="s">
        <v>7318</v>
      </c>
      <c r="J2424" s="10" t="s">
        <v>7319</v>
      </c>
      <c r="K2424" s="10" t="s">
        <v>17</v>
      </c>
    </row>
    <row r="2425" spans="1:11" x14ac:dyDescent="0.35">
      <c r="A2425" s="10">
        <v>32160151</v>
      </c>
      <c r="B2425" s="10" t="s">
        <v>14</v>
      </c>
      <c r="C2425" s="10" t="s">
        <v>7320</v>
      </c>
      <c r="D2425" s="10" t="s">
        <v>2061</v>
      </c>
      <c r="E2425" s="10" t="s">
        <v>88</v>
      </c>
      <c r="F2425" s="10" t="s">
        <v>10</v>
      </c>
      <c r="G2425" s="10">
        <v>2</v>
      </c>
      <c r="H2425" s="10">
        <v>0</v>
      </c>
      <c r="I2425" s="10" t="s">
        <v>7321</v>
      </c>
      <c r="J2425" s="10" t="s">
        <v>7322</v>
      </c>
      <c r="K2425" s="10" t="s">
        <v>13</v>
      </c>
    </row>
    <row r="2426" spans="1:11" x14ac:dyDescent="0.35">
      <c r="A2426" s="10">
        <v>32159424</v>
      </c>
      <c r="B2426" s="10" t="s">
        <v>138</v>
      </c>
      <c r="C2426" s="10" t="s">
        <v>7323</v>
      </c>
      <c r="D2426" s="10" t="s">
        <v>1354</v>
      </c>
      <c r="E2426" s="10" t="s">
        <v>9</v>
      </c>
      <c r="F2426" s="10" t="s">
        <v>10</v>
      </c>
      <c r="G2426" s="10">
        <v>2</v>
      </c>
      <c r="H2426" s="10">
        <v>0</v>
      </c>
      <c r="I2426" s="10" t="s">
        <v>7324</v>
      </c>
      <c r="J2426" s="10" t="s">
        <v>7325</v>
      </c>
      <c r="K2426" s="10" t="s">
        <v>17</v>
      </c>
    </row>
    <row r="2427" spans="1:11" x14ac:dyDescent="0.35">
      <c r="A2427" s="10">
        <v>32157081</v>
      </c>
      <c r="B2427" s="10" t="s">
        <v>97</v>
      </c>
      <c r="C2427" s="10" t="s">
        <v>7326</v>
      </c>
      <c r="D2427" s="10" t="s">
        <v>4354</v>
      </c>
      <c r="E2427" s="10" t="s">
        <v>88</v>
      </c>
      <c r="F2427" s="10" t="s">
        <v>10</v>
      </c>
      <c r="G2427" s="10">
        <v>3</v>
      </c>
      <c r="H2427" s="10">
        <v>0</v>
      </c>
      <c r="I2427" s="10" t="s">
        <v>7327</v>
      </c>
      <c r="J2427" s="10" t="s">
        <v>7328</v>
      </c>
      <c r="K2427" s="10" t="s">
        <v>13</v>
      </c>
    </row>
    <row r="2428" spans="1:11" x14ac:dyDescent="0.35">
      <c r="A2428" s="10">
        <v>32156642</v>
      </c>
      <c r="B2428" s="10" t="s">
        <v>61</v>
      </c>
      <c r="C2428" s="10" t="s">
        <v>7329</v>
      </c>
      <c r="D2428" s="10" t="s">
        <v>1758</v>
      </c>
      <c r="E2428" s="10" t="s">
        <v>282</v>
      </c>
      <c r="F2428" s="10" t="s">
        <v>405</v>
      </c>
      <c r="G2428" s="10">
        <v>2</v>
      </c>
      <c r="H2428" s="10">
        <v>90</v>
      </c>
      <c r="I2428" s="10" t="s">
        <v>7330</v>
      </c>
      <c r="J2428" s="10" t="s">
        <v>7331</v>
      </c>
      <c r="K2428" s="10" t="s">
        <v>17</v>
      </c>
    </row>
    <row r="2429" spans="1:11" x14ac:dyDescent="0.35">
      <c r="A2429" s="10">
        <v>32155765</v>
      </c>
      <c r="B2429" s="10" t="s">
        <v>14</v>
      </c>
      <c r="C2429" s="10" t="s">
        <v>7332</v>
      </c>
      <c r="D2429" s="10" t="s">
        <v>5175</v>
      </c>
      <c r="E2429" s="10" t="s">
        <v>43</v>
      </c>
      <c r="F2429" s="10" t="s">
        <v>10</v>
      </c>
      <c r="G2429" s="10">
        <v>4</v>
      </c>
      <c r="H2429" s="10">
        <v>0</v>
      </c>
      <c r="I2429" s="10" t="s">
        <v>7333</v>
      </c>
      <c r="J2429" s="10" t="s">
        <v>7334</v>
      </c>
      <c r="K2429" s="10" t="s">
        <v>17</v>
      </c>
    </row>
    <row r="2430" spans="1:11" x14ac:dyDescent="0.35">
      <c r="A2430" s="10">
        <v>32154913</v>
      </c>
      <c r="B2430" s="10" t="s">
        <v>14</v>
      </c>
      <c r="C2430" s="10" t="s">
        <v>7335</v>
      </c>
      <c r="D2430" s="10" t="s">
        <v>4693</v>
      </c>
      <c r="E2430" s="10" t="s">
        <v>19</v>
      </c>
      <c r="F2430" s="10" t="s">
        <v>20</v>
      </c>
      <c r="G2430" s="10">
        <v>4</v>
      </c>
      <c r="H2430" s="10">
        <v>0</v>
      </c>
      <c r="I2430" s="10" t="s">
        <v>7336</v>
      </c>
      <c r="J2430" s="10" t="s">
        <v>7337</v>
      </c>
      <c r="K2430" s="10" t="s">
        <v>17</v>
      </c>
    </row>
    <row r="2431" spans="1:11" x14ac:dyDescent="0.35">
      <c r="A2431" s="10">
        <v>32153657</v>
      </c>
      <c r="B2431" s="10" t="s">
        <v>7</v>
      </c>
      <c r="C2431" s="10" t="s">
        <v>7338</v>
      </c>
      <c r="D2431" s="10" t="s">
        <v>2404</v>
      </c>
      <c r="E2431" s="10" t="s">
        <v>19</v>
      </c>
      <c r="F2431" s="10" t="s">
        <v>20</v>
      </c>
      <c r="G2431" s="10">
        <v>4</v>
      </c>
      <c r="H2431" s="10">
        <v>0</v>
      </c>
      <c r="I2431" s="10" t="s">
        <v>7339</v>
      </c>
      <c r="J2431" s="10" t="s">
        <v>7340</v>
      </c>
      <c r="K2431" s="10" t="s">
        <v>17</v>
      </c>
    </row>
    <row r="2432" spans="1:11" x14ac:dyDescent="0.35">
      <c r="A2432" s="10">
        <v>32152468</v>
      </c>
      <c r="B2432" s="10" t="s">
        <v>7</v>
      </c>
      <c r="C2432" s="10" t="s">
        <v>7341</v>
      </c>
      <c r="D2432" s="10" t="s">
        <v>2262</v>
      </c>
      <c r="E2432" s="10" t="s">
        <v>19</v>
      </c>
      <c r="F2432" s="10" t="s">
        <v>20</v>
      </c>
      <c r="G2432" s="10">
        <v>4</v>
      </c>
      <c r="H2432" s="10">
        <v>0</v>
      </c>
      <c r="I2432" s="10" t="s">
        <v>7342</v>
      </c>
      <c r="J2432" s="10" t="s">
        <v>7343</v>
      </c>
      <c r="K2432" s="10" t="s">
        <v>17</v>
      </c>
    </row>
    <row r="2433" spans="1:11" x14ac:dyDescent="0.35">
      <c r="A2433" s="10">
        <v>32150811</v>
      </c>
      <c r="B2433" s="10" t="s">
        <v>7</v>
      </c>
      <c r="C2433" s="10" t="s">
        <v>7344</v>
      </c>
      <c r="D2433" s="10" t="s">
        <v>3399</v>
      </c>
      <c r="E2433" s="10" t="s">
        <v>43</v>
      </c>
      <c r="F2433" s="10" t="s">
        <v>10</v>
      </c>
      <c r="G2433" s="10">
        <v>2</v>
      </c>
      <c r="H2433" s="10">
        <v>0</v>
      </c>
      <c r="I2433" s="10" t="s">
        <v>7345</v>
      </c>
      <c r="J2433" s="10" t="s">
        <v>7346</v>
      </c>
      <c r="K2433" s="10" t="s">
        <v>17</v>
      </c>
    </row>
    <row r="2434" spans="1:11" x14ac:dyDescent="0.35">
      <c r="A2434" s="10">
        <v>32149743</v>
      </c>
      <c r="B2434" s="10" t="s">
        <v>7</v>
      </c>
      <c r="C2434" s="10" t="s">
        <v>7347</v>
      </c>
      <c r="D2434" s="10" t="s">
        <v>4147</v>
      </c>
      <c r="E2434" s="10" t="s">
        <v>9</v>
      </c>
      <c r="F2434" s="10" t="s">
        <v>10</v>
      </c>
      <c r="G2434" s="10">
        <v>6</v>
      </c>
      <c r="H2434" s="10">
        <v>0</v>
      </c>
      <c r="I2434" s="10" t="s">
        <v>7348</v>
      </c>
      <c r="J2434" s="10" t="s">
        <v>7349</v>
      </c>
      <c r="K2434" s="10" t="s">
        <v>13</v>
      </c>
    </row>
    <row r="2435" spans="1:11" x14ac:dyDescent="0.35">
      <c r="A2435" s="10">
        <v>32148094</v>
      </c>
      <c r="B2435" s="10" t="s">
        <v>7</v>
      </c>
      <c r="C2435" s="10" t="s">
        <v>7350</v>
      </c>
      <c r="D2435" s="10" t="s">
        <v>2061</v>
      </c>
      <c r="E2435" s="10" t="s">
        <v>282</v>
      </c>
      <c r="F2435" s="10" t="s">
        <v>10</v>
      </c>
      <c r="G2435" s="10">
        <v>2</v>
      </c>
      <c r="H2435" s="10">
        <v>0</v>
      </c>
      <c r="I2435" s="10" t="s">
        <v>7351</v>
      </c>
      <c r="J2435" s="10" t="s">
        <v>7352</v>
      </c>
      <c r="K2435" s="10" t="s">
        <v>17</v>
      </c>
    </row>
    <row r="2436" spans="1:11" x14ac:dyDescent="0.35">
      <c r="A2436" s="10">
        <v>32145520</v>
      </c>
      <c r="B2436" s="10" t="s">
        <v>14</v>
      </c>
      <c r="C2436" s="10" t="s">
        <v>7353</v>
      </c>
      <c r="D2436" s="10" t="s">
        <v>897</v>
      </c>
      <c r="E2436" s="10" t="s">
        <v>88</v>
      </c>
      <c r="F2436" s="10" t="s">
        <v>10</v>
      </c>
      <c r="G2436" s="10">
        <v>2</v>
      </c>
      <c r="H2436" s="10">
        <v>0</v>
      </c>
      <c r="I2436" s="10" t="s">
        <v>7354</v>
      </c>
      <c r="J2436" s="10" t="s">
        <v>7355</v>
      </c>
      <c r="K2436" s="10" t="s">
        <v>17</v>
      </c>
    </row>
    <row r="2437" spans="1:11" x14ac:dyDescent="0.35">
      <c r="A2437" s="10">
        <v>32144199</v>
      </c>
      <c r="B2437" s="10" t="s">
        <v>14</v>
      </c>
      <c r="C2437" s="10" t="s">
        <v>7356</v>
      </c>
      <c r="D2437" s="10" t="s">
        <v>2990</v>
      </c>
      <c r="E2437" s="10" t="s">
        <v>30</v>
      </c>
      <c r="F2437" s="10" t="s">
        <v>10</v>
      </c>
      <c r="G2437" s="10">
        <v>2</v>
      </c>
      <c r="H2437" s="10">
        <v>0</v>
      </c>
      <c r="I2437" s="10" t="s">
        <v>7357</v>
      </c>
      <c r="J2437" s="10" t="s">
        <v>7358</v>
      </c>
      <c r="K2437" s="10" t="s">
        <v>17</v>
      </c>
    </row>
    <row r="2438" spans="1:11" x14ac:dyDescent="0.35">
      <c r="A2438" s="10">
        <v>32142945</v>
      </c>
      <c r="B2438" s="10" t="s">
        <v>7</v>
      </c>
      <c r="C2438" s="10" t="s">
        <v>7359</v>
      </c>
      <c r="D2438" s="10" t="s">
        <v>4147</v>
      </c>
      <c r="E2438" s="10" t="s">
        <v>19</v>
      </c>
      <c r="F2438" s="10" t="s">
        <v>20</v>
      </c>
      <c r="G2438" s="10">
        <v>5</v>
      </c>
      <c r="H2438" s="10">
        <v>0</v>
      </c>
      <c r="I2438" s="10" t="s">
        <v>7360</v>
      </c>
      <c r="J2438" s="10" t="s">
        <v>7361</v>
      </c>
      <c r="K2438" s="10" t="s">
        <v>17</v>
      </c>
    </row>
    <row r="2439" spans="1:11" x14ac:dyDescent="0.35">
      <c r="A2439" s="10">
        <v>32141754</v>
      </c>
      <c r="B2439" s="10" t="s">
        <v>7</v>
      </c>
      <c r="C2439" s="10" t="s">
        <v>7362</v>
      </c>
      <c r="D2439" s="10" t="s">
        <v>2665</v>
      </c>
      <c r="E2439" s="10" t="s">
        <v>30</v>
      </c>
      <c r="F2439" s="10" t="s">
        <v>10</v>
      </c>
      <c r="G2439" s="10">
        <v>2</v>
      </c>
      <c r="H2439" s="10">
        <v>0</v>
      </c>
      <c r="I2439" s="10" t="s">
        <v>7363</v>
      </c>
      <c r="J2439" s="10" t="s">
        <v>7364</v>
      </c>
      <c r="K2439" s="10" t="s">
        <v>13</v>
      </c>
    </row>
    <row r="2440" spans="1:11" x14ac:dyDescent="0.35">
      <c r="A2440" s="10">
        <v>32141133</v>
      </c>
      <c r="B2440" s="10" t="s">
        <v>14</v>
      </c>
      <c r="C2440" s="10" t="s">
        <v>7365</v>
      </c>
      <c r="D2440" s="10" t="s">
        <v>3853</v>
      </c>
      <c r="E2440" s="10" t="s">
        <v>30</v>
      </c>
      <c r="F2440" s="10" t="s">
        <v>10</v>
      </c>
      <c r="G2440" s="10">
        <v>0</v>
      </c>
      <c r="H2440" s="10">
        <v>0</v>
      </c>
      <c r="I2440" s="10" t="s">
        <v>7366</v>
      </c>
      <c r="J2440" s="10" t="s">
        <v>7367</v>
      </c>
      <c r="K2440" s="10" t="s">
        <v>104</v>
      </c>
    </row>
    <row r="2441" spans="1:11" x14ac:dyDescent="0.35">
      <c r="A2441" s="10">
        <v>32140659</v>
      </c>
      <c r="B2441" s="10" t="s">
        <v>7</v>
      </c>
      <c r="C2441" s="10" t="s">
        <v>7368</v>
      </c>
      <c r="D2441" s="10" t="s">
        <v>4147</v>
      </c>
      <c r="E2441" s="10" t="s">
        <v>19</v>
      </c>
      <c r="F2441" s="10" t="s">
        <v>20</v>
      </c>
      <c r="G2441" s="10">
        <v>3</v>
      </c>
      <c r="H2441" s="10">
        <v>0</v>
      </c>
      <c r="I2441" s="10" t="s">
        <v>7369</v>
      </c>
      <c r="J2441" s="10" t="s">
        <v>7370</v>
      </c>
      <c r="K2441" s="10" t="s">
        <v>17</v>
      </c>
    </row>
    <row r="2442" spans="1:11" x14ac:dyDescent="0.35">
      <c r="A2442" s="10">
        <v>32139656</v>
      </c>
      <c r="B2442" s="10" t="s">
        <v>7</v>
      </c>
      <c r="C2442" s="10" t="s">
        <v>7371</v>
      </c>
      <c r="D2442" s="10" t="s">
        <v>4354</v>
      </c>
      <c r="E2442" s="10" t="s">
        <v>88</v>
      </c>
      <c r="F2442" s="10" t="s">
        <v>10</v>
      </c>
      <c r="G2442" s="10">
        <v>2</v>
      </c>
      <c r="H2442" s="10">
        <v>0</v>
      </c>
      <c r="I2442" s="10" t="s">
        <v>7372</v>
      </c>
      <c r="J2442" s="10" t="s">
        <v>7373</v>
      </c>
      <c r="K2442" s="10" t="s">
        <v>17</v>
      </c>
    </row>
    <row r="2443" spans="1:11" x14ac:dyDescent="0.35">
      <c r="A2443" s="10">
        <v>32139015</v>
      </c>
      <c r="B2443" s="10" t="s">
        <v>14</v>
      </c>
      <c r="C2443" s="10" t="s">
        <v>7374</v>
      </c>
      <c r="D2443" s="10" t="s">
        <v>4945</v>
      </c>
      <c r="E2443" s="10" t="s">
        <v>30</v>
      </c>
      <c r="F2443" s="10" t="s">
        <v>10</v>
      </c>
      <c r="G2443" s="10">
        <v>2</v>
      </c>
      <c r="H2443" s="10">
        <v>0</v>
      </c>
      <c r="I2443" s="10" t="s">
        <v>7375</v>
      </c>
      <c r="J2443" s="10" t="s">
        <v>7376</v>
      </c>
      <c r="K2443" s="10" t="s">
        <v>17</v>
      </c>
    </row>
    <row r="2444" spans="1:11" x14ac:dyDescent="0.35">
      <c r="A2444" s="10">
        <v>32138710</v>
      </c>
      <c r="B2444" s="10" t="s">
        <v>97</v>
      </c>
      <c r="C2444" s="10" t="s">
        <v>7377</v>
      </c>
      <c r="D2444" s="10" t="s">
        <v>4147</v>
      </c>
      <c r="E2444" s="10" t="s">
        <v>19</v>
      </c>
      <c r="F2444" s="10" t="s">
        <v>20</v>
      </c>
      <c r="G2444" s="10">
        <v>4</v>
      </c>
      <c r="H2444" s="10">
        <v>0</v>
      </c>
      <c r="I2444" s="10" t="s">
        <v>7378</v>
      </c>
      <c r="J2444" s="10" t="s">
        <v>7379</v>
      </c>
      <c r="K2444" s="10" t="s">
        <v>17</v>
      </c>
    </row>
    <row r="2445" spans="1:11" x14ac:dyDescent="0.35">
      <c r="A2445" s="10">
        <v>32138428</v>
      </c>
      <c r="B2445" s="10" t="s">
        <v>7</v>
      </c>
      <c r="C2445" s="10" t="s">
        <v>7380</v>
      </c>
      <c r="D2445" s="10" t="s">
        <v>1049</v>
      </c>
      <c r="E2445" s="10" t="s">
        <v>88</v>
      </c>
      <c r="F2445" s="10" t="s">
        <v>10</v>
      </c>
      <c r="G2445" s="10">
        <v>5</v>
      </c>
      <c r="H2445" s="10">
        <v>0</v>
      </c>
      <c r="I2445" s="10" t="s">
        <v>7381</v>
      </c>
      <c r="J2445" s="10" t="s">
        <v>7382</v>
      </c>
      <c r="K2445" s="10" t="s">
        <v>17</v>
      </c>
    </row>
    <row r="2446" spans="1:11" x14ac:dyDescent="0.35">
      <c r="A2446" s="10">
        <v>32137609</v>
      </c>
      <c r="B2446" s="10" t="s">
        <v>14</v>
      </c>
      <c r="C2446" s="10" t="s">
        <v>7383</v>
      </c>
      <c r="D2446" s="10" t="s">
        <v>5175</v>
      </c>
      <c r="E2446" s="10" t="s">
        <v>370</v>
      </c>
      <c r="F2446" s="10" t="s">
        <v>283</v>
      </c>
      <c r="G2446" s="10">
        <v>3</v>
      </c>
      <c r="H2446" s="10">
        <v>51</v>
      </c>
      <c r="I2446" s="10" t="s">
        <v>7384</v>
      </c>
      <c r="J2446" s="10" t="s">
        <v>7385</v>
      </c>
      <c r="K2446" s="10" t="s">
        <v>17</v>
      </c>
    </row>
    <row r="2447" spans="1:11" x14ac:dyDescent="0.35">
      <c r="A2447" s="10">
        <v>32136021</v>
      </c>
      <c r="B2447" s="10" t="s">
        <v>14</v>
      </c>
      <c r="C2447" s="10" t="s">
        <v>7386</v>
      </c>
      <c r="D2447" s="10" t="s">
        <v>1354</v>
      </c>
      <c r="E2447" s="10" t="s">
        <v>282</v>
      </c>
      <c r="F2447" s="10" t="s">
        <v>283</v>
      </c>
      <c r="G2447" s="10">
        <v>2</v>
      </c>
      <c r="H2447" s="10">
        <v>54</v>
      </c>
      <c r="I2447" s="10" t="s">
        <v>7387</v>
      </c>
      <c r="J2447" s="10" t="s">
        <v>1614</v>
      </c>
      <c r="K2447" s="10" t="s">
        <v>13</v>
      </c>
    </row>
    <row r="2448" spans="1:11" x14ac:dyDescent="0.35">
      <c r="A2448" s="10">
        <v>32134131</v>
      </c>
      <c r="B2448" s="10" t="s">
        <v>97</v>
      </c>
      <c r="C2448" s="10" t="s">
        <v>7388</v>
      </c>
      <c r="D2448" s="10" t="s">
        <v>2665</v>
      </c>
      <c r="E2448" s="10" t="s">
        <v>30</v>
      </c>
      <c r="F2448" s="10" t="s">
        <v>10</v>
      </c>
      <c r="G2448" s="10">
        <v>3</v>
      </c>
      <c r="H2448" s="10">
        <v>0</v>
      </c>
      <c r="I2448" s="10" t="s">
        <v>7389</v>
      </c>
      <c r="J2448" s="10" t="s">
        <v>7390</v>
      </c>
      <c r="K2448" s="10" t="s">
        <v>17</v>
      </c>
    </row>
    <row r="2449" spans="1:11" x14ac:dyDescent="0.35">
      <c r="A2449" s="10">
        <v>32133498</v>
      </c>
      <c r="B2449" s="10" t="s">
        <v>7</v>
      </c>
      <c r="C2449" s="10" t="s">
        <v>7391</v>
      </c>
      <c r="D2449" s="10" t="s">
        <v>2665</v>
      </c>
      <c r="E2449" s="10" t="s">
        <v>30</v>
      </c>
      <c r="F2449" s="10" t="s">
        <v>10</v>
      </c>
      <c r="G2449" s="10">
        <v>4</v>
      </c>
      <c r="H2449" s="10">
        <v>0</v>
      </c>
      <c r="I2449" s="10" t="s">
        <v>7392</v>
      </c>
      <c r="J2449" s="10" t="s">
        <v>7393</v>
      </c>
      <c r="K2449" s="10" t="s">
        <v>13</v>
      </c>
    </row>
    <row r="2450" spans="1:11" x14ac:dyDescent="0.35">
      <c r="A2450" s="10">
        <v>32133481</v>
      </c>
      <c r="B2450" s="10" t="s">
        <v>14</v>
      </c>
      <c r="C2450" s="10" t="s">
        <v>7394</v>
      </c>
      <c r="D2450" s="10" t="s">
        <v>3853</v>
      </c>
      <c r="E2450" s="10" t="s">
        <v>30</v>
      </c>
      <c r="F2450" s="10" t="s">
        <v>10</v>
      </c>
      <c r="G2450" s="10">
        <v>4</v>
      </c>
      <c r="H2450" s="10">
        <v>0</v>
      </c>
      <c r="I2450" s="10" t="s">
        <v>7395</v>
      </c>
      <c r="J2450" s="10" t="s">
        <v>7396</v>
      </c>
      <c r="K2450" s="10" t="s">
        <v>17</v>
      </c>
    </row>
    <row r="2451" spans="1:11" x14ac:dyDescent="0.35">
      <c r="A2451" s="10">
        <v>32133030</v>
      </c>
      <c r="B2451" s="10" t="s">
        <v>138</v>
      </c>
      <c r="C2451" s="10" t="s">
        <v>7397</v>
      </c>
      <c r="D2451" s="10" t="s">
        <v>3887</v>
      </c>
      <c r="E2451" s="10" t="s">
        <v>19</v>
      </c>
      <c r="F2451" s="10" t="s">
        <v>20</v>
      </c>
      <c r="G2451" s="10">
        <v>4</v>
      </c>
      <c r="H2451" s="10">
        <v>0</v>
      </c>
      <c r="I2451" s="10" t="s">
        <v>7398</v>
      </c>
      <c r="J2451" s="10" t="s">
        <v>7399</v>
      </c>
      <c r="K2451" s="10" t="s">
        <v>13</v>
      </c>
    </row>
    <row r="2452" spans="1:11" x14ac:dyDescent="0.35">
      <c r="A2452" s="10">
        <v>32132769</v>
      </c>
      <c r="B2452" s="10" t="s">
        <v>14</v>
      </c>
      <c r="C2452" s="10" t="s">
        <v>7400</v>
      </c>
      <c r="D2452" s="10" t="s">
        <v>1254</v>
      </c>
      <c r="E2452" s="10" t="s">
        <v>9</v>
      </c>
      <c r="F2452" s="10" t="s">
        <v>10</v>
      </c>
      <c r="G2452" s="10">
        <v>2</v>
      </c>
      <c r="H2452" s="10">
        <v>0</v>
      </c>
      <c r="I2452" s="10" t="s">
        <v>7401</v>
      </c>
      <c r="J2452" s="10" t="s">
        <v>7402</v>
      </c>
      <c r="K2452" s="10" t="s">
        <v>17</v>
      </c>
    </row>
    <row r="2453" spans="1:11" x14ac:dyDescent="0.35">
      <c r="A2453" s="10">
        <v>32130089</v>
      </c>
      <c r="B2453" s="10" t="s">
        <v>14</v>
      </c>
      <c r="C2453" s="10" t="s">
        <v>7403</v>
      </c>
      <c r="D2453" s="10" t="s">
        <v>3887</v>
      </c>
      <c r="E2453" s="10" t="s">
        <v>30</v>
      </c>
      <c r="F2453" s="10" t="s">
        <v>10</v>
      </c>
      <c r="G2453" s="10">
        <v>5</v>
      </c>
      <c r="H2453" s="10">
        <v>0</v>
      </c>
      <c r="I2453" s="10" t="s">
        <v>7404</v>
      </c>
      <c r="J2453" s="10" t="s">
        <v>7405</v>
      </c>
      <c r="K2453" s="10" t="s">
        <v>17</v>
      </c>
    </row>
    <row r="2454" spans="1:11" x14ac:dyDescent="0.35">
      <c r="A2454" s="10">
        <v>32127253</v>
      </c>
      <c r="B2454" s="10" t="s">
        <v>14</v>
      </c>
      <c r="C2454" s="10" t="s">
        <v>7406</v>
      </c>
      <c r="D2454" s="10" t="s">
        <v>2990</v>
      </c>
      <c r="E2454" s="10" t="s">
        <v>1457</v>
      </c>
      <c r="F2454" s="10" t="s">
        <v>1458</v>
      </c>
      <c r="G2454" s="10">
        <v>7</v>
      </c>
      <c r="H2454" s="10">
        <v>100</v>
      </c>
      <c r="I2454" s="10" t="s">
        <v>7407</v>
      </c>
      <c r="J2454" s="10" t="s">
        <v>7408</v>
      </c>
      <c r="K2454" s="10" t="s">
        <v>13</v>
      </c>
    </row>
    <row r="2455" spans="1:11" x14ac:dyDescent="0.35">
      <c r="A2455" s="10">
        <v>32126810</v>
      </c>
      <c r="B2455" s="10" t="s">
        <v>14</v>
      </c>
      <c r="C2455" s="10" t="s">
        <v>7409</v>
      </c>
      <c r="D2455" s="10" t="s">
        <v>4354</v>
      </c>
      <c r="E2455" s="10" t="s">
        <v>19</v>
      </c>
      <c r="F2455" s="10" t="s">
        <v>20</v>
      </c>
      <c r="G2455" s="10">
        <v>2</v>
      </c>
      <c r="H2455" s="10">
        <v>0</v>
      </c>
      <c r="I2455" s="10" t="s">
        <v>7410</v>
      </c>
      <c r="J2455" s="10" t="s">
        <v>7411</v>
      </c>
      <c r="K2455" s="10" t="s">
        <v>17</v>
      </c>
    </row>
    <row r="2456" spans="1:11" x14ac:dyDescent="0.35">
      <c r="A2456" s="10">
        <v>32125056</v>
      </c>
      <c r="B2456" s="10" t="s">
        <v>14</v>
      </c>
      <c r="C2456" s="10" t="s">
        <v>7412</v>
      </c>
      <c r="D2456" s="10" t="s">
        <v>1354</v>
      </c>
      <c r="E2456" s="10" t="s">
        <v>670</v>
      </c>
      <c r="F2456" s="10" t="s">
        <v>283</v>
      </c>
      <c r="G2456" s="10">
        <v>2</v>
      </c>
      <c r="H2456" s="10">
        <v>54</v>
      </c>
      <c r="I2456" s="10" t="s">
        <v>7413</v>
      </c>
      <c r="J2456" s="10" t="s">
        <v>7414</v>
      </c>
      <c r="K2456" s="10" t="s">
        <v>17</v>
      </c>
    </row>
    <row r="2457" spans="1:11" x14ac:dyDescent="0.35">
      <c r="A2457" s="10">
        <v>32123943</v>
      </c>
      <c r="B2457" s="10" t="s">
        <v>97</v>
      </c>
      <c r="C2457" s="10" t="s">
        <v>7415</v>
      </c>
      <c r="D2457" s="10" t="s">
        <v>4147</v>
      </c>
      <c r="E2457" s="10" t="s">
        <v>30</v>
      </c>
      <c r="F2457" s="10" t="s">
        <v>10</v>
      </c>
      <c r="G2457" s="10">
        <v>3</v>
      </c>
      <c r="H2457" s="10">
        <v>0</v>
      </c>
      <c r="I2457" s="10" t="s">
        <v>7416</v>
      </c>
      <c r="J2457" s="10" t="s">
        <v>7417</v>
      </c>
      <c r="K2457" s="10" t="s">
        <v>13</v>
      </c>
    </row>
    <row r="2458" spans="1:11" x14ac:dyDescent="0.35">
      <c r="A2458" s="10">
        <v>32114412</v>
      </c>
      <c r="B2458" s="10" t="s">
        <v>7</v>
      </c>
      <c r="C2458" s="10" t="s">
        <v>7418</v>
      </c>
      <c r="D2458" s="10" t="s">
        <v>2990</v>
      </c>
      <c r="E2458" s="10" t="s">
        <v>670</v>
      </c>
      <c r="F2458" s="10" t="s">
        <v>283</v>
      </c>
      <c r="G2458" s="10">
        <v>11</v>
      </c>
      <c r="H2458" s="10">
        <v>148</v>
      </c>
      <c r="I2458" s="10" t="s">
        <v>7419</v>
      </c>
      <c r="J2458" s="10" t="s">
        <v>7420</v>
      </c>
      <c r="K2458" s="10" t="s">
        <v>17</v>
      </c>
    </row>
    <row r="2459" spans="1:11" x14ac:dyDescent="0.35">
      <c r="A2459" s="10">
        <v>32114219</v>
      </c>
      <c r="B2459" s="10" t="s">
        <v>7</v>
      </c>
      <c r="C2459" s="10" t="s">
        <v>7421</v>
      </c>
      <c r="D2459" s="10" t="s">
        <v>4693</v>
      </c>
      <c r="E2459" s="10" t="s">
        <v>43</v>
      </c>
      <c r="F2459" s="10" t="s">
        <v>10</v>
      </c>
      <c r="G2459" s="10">
        <v>4</v>
      </c>
      <c r="H2459" s="10">
        <v>0</v>
      </c>
      <c r="I2459" s="10" t="s">
        <v>7422</v>
      </c>
      <c r="J2459" s="10" t="s">
        <v>7423</v>
      </c>
      <c r="K2459" s="10" t="s">
        <v>17</v>
      </c>
    </row>
    <row r="2460" spans="1:11" x14ac:dyDescent="0.35">
      <c r="A2460" s="10">
        <v>32112540</v>
      </c>
      <c r="B2460" s="10" t="s">
        <v>7</v>
      </c>
      <c r="C2460" s="10" t="s">
        <v>7424</v>
      </c>
      <c r="D2460" s="10" t="s">
        <v>3399</v>
      </c>
      <c r="E2460" s="10" t="s">
        <v>282</v>
      </c>
      <c r="F2460" s="10" t="s">
        <v>283</v>
      </c>
      <c r="G2460" s="10">
        <v>3</v>
      </c>
      <c r="H2460" s="10">
        <v>108</v>
      </c>
      <c r="I2460" s="10" t="s">
        <v>7425</v>
      </c>
      <c r="J2460" s="10" t="s">
        <v>7426</v>
      </c>
      <c r="K2460" s="10" t="s">
        <v>17</v>
      </c>
    </row>
    <row r="2461" spans="1:11" x14ac:dyDescent="0.35">
      <c r="A2461" s="10">
        <v>32111900</v>
      </c>
      <c r="B2461" s="10" t="s">
        <v>14</v>
      </c>
      <c r="C2461" s="10" t="s">
        <v>7427</v>
      </c>
      <c r="D2461" s="10" t="s">
        <v>2589</v>
      </c>
      <c r="E2461" s="10" t="s">
        <v>30</v>
      </c>
      <c r="F2461" s="10" t="s">
        <v>10</v>
      </c>
      <c r="G2461" s="10">
        <v>4</v>
      </c>
      <c r="H2461" s="10">
        <v>0</v>
      </c>
      <c r="I2461" s="10" t="s">
        <v>7428</v>
      </c>
      <c r="J2461" s="10" t="s">
        <v>7429</v>
      </c>
      <c r="K2461" s="10" t="s">
        <v>17</v>
      </c>
    </row>
    <row r="2462" spans="1:11" x14ac:dyDescent="0.35">
      <c r="A2462" s="10">
        <v>32111245</v>
      </c>
      <c r="B2462" s="10" t="s">
        <v>14</v>
      </c>
      <c r="C2462" s="10" t="s">
        <v>7430</v>
      </c>
      <c r="D2462" s="10" t="s">
        <v>4945</v>
      </c>
      <c r="E2462" s="10" t="s">
        <v>43</v>
      </c>
      <c r="F2462" s="10" t="s">
        <v>10</v>
      </c>
      <c r="G2462" s="10">
        <v>3</v>
      </c>
      <c r="H2462" s="10">
        <v>0</v>
      </c>
      <c r="I2462" s="10" t="s">
        <v>7431</v>
      </c>
      <c r="J2462" s="10" t="s">
        <v>7432</v>
      </c>
      <c r="K2462" s="10" t="s">
        <v>13</v>
      </c>
    </row>
    <row r="2463" spans="1:11" x14ac:dyDescent="0.35">
      <c r="A2463" s="10">
        <v>32110886</v>
      </c>
      <c r="B2463" s="10" t="s">
        <v>7</v>
      </c>
      <c r="C2463" s="10" t="s">
        <v>7433</v>
      </c>
      <c r="D2463" s="10" t="s">
        <v>3853</v>
      </c>
      <c r="E2463" s="10" t="s">
        <v>19</v>
      </c>
      <c r="F2463" s="10" t="s">
        <v>20</v>
      </c>
      <c r="G2463" s="10">
        <v>3</v>
      </c>
      <c r="H2463" s="10">
        <v>0</v>
      </c>
      <c r="I2463" s="10" t="s">
        <v>7434</v>
      </c>
      <c r="J2463" s="10" t="s">
        <v>7435</v>
      </c>
      <c r="K2463" s="10" t="s">
        <v>17</v>
      </c>
    </row>
    <row r="2464" spans="1:11" x14ac:dyDescent="0.35">
      <c r="A2464" s="10">
        <v>32110641</v>
      </c>
      <c r="B2464" s="10" t="s">
        <v>97</v>
      </c>
      <c r="C2464" s="10" t="s">
        <v>7436</v>
      </c>
      <c r="D2464" s="10" t="s">
        <v>1969</v>
      </c>
      <c r="E2464" s="10" t="s">
        <v>30</v>
      </c>
      <c r="F2464" s="10" t="s">
        <v>10</v>
      </c>
      <c r="G2464" s="10">
        <v>2</v>
      </c>
      <c r="H2464" s="10">
        <v>0</v>
      </c>
      <c r="I2464" s="10" t="s">
        <v>7437</v>
      </c>
      <c r="J2464" s="10" t="s">
        <v>7438</v>
      </c>
      <c r="K2464" s="10" t="s">
        <v>17</v>
      </c>
    </row>
    <row r="2465" spans="1:11" x14ac:dyDescent="0.35">
      <c r="A2465" s="10">
        <v>32110484</v>
      </c>
      <c r="B2465" s="10" t="s">
        <v>14</v>
      </c>
      <c r="C2465" s="10" t="s">
        <v>7439</v>
      </c>
      <c r="D2465" s="10" t="s">
        <v>599</v>
      </c>
      <c r="E2465" s="10" t="s">
        <v>30</v>
      </c>
      <c r="F2465" s="10" t="s">
        <v>10</v>
      </c>
      <c r="G2465" s="10">
        <v>2</v>
      </c>
      <c r="H2465" s="10">
        <v>0</v>
      </c>
      <c r="I2465" s="10" t="s">
        <v>7440</v>
      </c>
      <c r="J2465" s="10" t="s">
        <v>7441</v>
      </c>
      <c r="K2465" s="10" t="s">
        <v>17</v>
      </c>
    </row>
    <row r="2466" spans="1:11" x14ac:dyDescent="0.35">
      <c r="A2466" s="10">
        <v>32109492</v>
      </c>
      <c r="B2466" s="10" t="s">
        <v>14</v>
      </c>
      <c r="C2466" s="10" t="s">
        <v>7442</v>
      </c>
      <c r="D2466" s="10" t="s">
        <v>4354</v>
      </c>
      <c r="E2466" s="10" t="s">
        <v>282</v>
      </c>
      <c r="F2466" s="10" t="s">
        <v>405</v>
      </c>
      <c r="G2466" s="10">
        <v>3</v>
      </c>
      <c r="H2466" s="10">
        <v>125</v>
      </c>
      <c r="I2466" s="10" t="s">
        <v>7443</v>
      </c>
      <c r="J2466" s="10" t="s">
        <v>7444</v>
      </c>
      <c r="K2466" s="10" t="s">
        <v>17</v>
      </c>
    </row>
    <row r="2467" spans="1:11" x14ac:dyDescent="0.35">
      <c r="A2467" s="10">
        <v>32107852</v>
      </c>
      <c r="B2467" s="10" t="s">
        <v>14</v>
      </c>
      <c r="C2467" s="10" t="s">
        <v>7445</v>
      </c>
      <c r="D2467" s="10" t="s">
        <v>5175</v>
      </c>
      <c r="E2467" s="10" t="s">
        <v>370</v>
      </c>
      <c r="F2467" s="10" t="s">
        <v>283</v>
      </c>
      <c r="G2467" s="10">
        <v>2</v>
      </c>
      <c r="H2467" s="10">
        <v>34</v>
      </c>
      <c r="I2467" s="10" t="s">
        <v>7446</v>
      </c>
      <c r="J2467" s="10" t="s">
        <v>7447</v>
      </c>
      <c r="K2467" s="10" t="s">
        <v>17</v>
      </c>
    </row>
    <row r="2468" spans="1:11" x14ac:dyDescent="0.35">
      <c r="A2468" s="10">
        <v>32107513</v>
      </c>
      <c r="B2468" s="10" t="s">
        <v>14</v>
      </c>
      <c r="C2468" s="10" t="s">
        <v>7448</v>
      </c>
      <c r="D2468" s="10" t="s">
        <v>3887</v>
      </c>
      <c r="E2468" s="10" t="s">
        <v>43</v>
      </c>
      <c r="F2468" s="10" t="s">
        <v>10</v>
      </c>
      <c r="G2468" s="10">
        <v>2</v>
      </c>
      <c r="H2468" s="10">
        <v>0</v>
      </c>
      <c r="I2468" s="10" t="s">
        <v>7449</v>
      </c>
      <c r="J2468" s="10" t="s">
        <v>7450</v>
      </c>
      <c r="K2468" s="10" t="s">
        <v>17</v>
      </c>
    </row>
    <row r="2469" spans="1:11" x14ac:dyDescent="0.35">
      <c r="A2469" s="10">
        <v>32107482</v>
      </c>
      <c r="B2469" s="10" t="s">
        <v>7</v>
      </c>
      <c r="C2469" s="10" t="s">
        <v>7451</v>
      </c>
      <c r="D2469" s="10" t="s">
        <v>599</v>
      </c>
      <c r="E2469" s="10" t="s">
        <v>282</v>
      </c>
      <c r="F2469" s="10" t="s">
        <v>283</v>
      </c>
      <c r="G2469" s="10">
        <v>2</v>
      </c>
      <c r="H2469" s="10">
        <v>54</v>
      </c>
      <c r="I2469" s="10" t="s">
        <v>7452</v>
      </c>
      <c r="J2469" s="10" t="s">
        <v>7453</v>
      </c>
      <c r="K2469" s="10" t="s">
        <v>13</v>
      </c>
    </row>
    <row r="2470" spans="1:11" x14ac:dyDescent="0.35">
      <c r="A2470" s="10">
        <v>32107405</v>
      </c>
      <c r="B2470" s="10" t="s">
        <v>14</v>
      </c>
      <c r="C2470" s="10" t="s">
        <v>7454</v>
      </c>
      <c r="D2470" s="10" t="s">
        <v>4147</v>
      </c>
      <c r="E2470" s="10" t="s">
        <v>19</v>
      </c>
      <c r="F2470" s="10" t="s">
        <v>20</v>
      </c>
      <c r="G2470" s="10">
        <v>2</v>
      </c>
      <c r="H2470" s="10">
        <v>0</v>
      </c>
      <c r="I2470" s="10" t="s">
        <v>7449</v>
      </c>
      <c r="J2470" s="10" t="s">
        <v>7455</v>
      </c>
      <c r="K2470" s="10" t="s">
        <v>17</v>
      </c>
    </row>
    <row r="2471" spans="1:11" x14ac:dyDescent="0.35">
      <c r="A2471" s="10">
        <v>32107212</v>
      </c>
      <c r="B2471" s="10" t="s">
        <v>7</v>
      </c>
      <c r="C2471" s="10" t="s">
        <v>7456</v>
      </c>
      <c r="D2471" s="10" t="s">
        <v>2986</v>
      </c>
      <c r="E2471" s="10" t="s">
        <v>88</v>
      </c>
      <c r="F2471" s="10" t="s">
        <v>10</v>
      </c>
      <c r="G2471" s="10">
        <v>4</v>
      </c>
      <c r="H2471" s="10">
        <v>0</v>
      </c>
      <c r="I2471" s="10" t="s">
        <v>7457</v>
      </c>
      <c r="J2471" s="10" t="s">
        <v>7458</v>
      </c>
      <c r="K2471" s="10" t="s">
        <v>13</v>
      </c>
    </row>
    <row r="2472" spans="1:11" x14ac:dyDescent="0.35">
      <c r="A2472" s="10">
        <v>32106286</v>
      </c>
      <c r="B2472" s="10" t="s">
        <v>7</v>
      </c>
      <c r="C2472" s="10" t="s">
        <v>7459</v>
      </c>
      <c r="D2472" s="10" t="s">
        <v>4693</v>
      </c>
      <c r="E2472" s="10" t="s">
        <v>30</v>
      </c>
      <c r="F2472" s="10" t="s">
        <v>10</v>
      </c>
      <c r="G2472" s="10">
        <v>3</v>
      </c>
      <c r="H2472" s="10">
        <v>0</v>
      </c>
      <c r="I2472" s="10" t="s">
        <v>7460</v>
      </c>
      <c r="J2472" s="10" t="s">
        <v>7461</v>
      </c>
      <c r="K2472" s="10" t="s">
        <v>13</v>
      </c>
    </row>
    <row r="2473" spans="1:11" x14ac:dyDescent="0.35">
      <c r="A2473" s="10">
        <v>32106165</v>
      </c>
      <c r="B2473" s="10" t="s">
        <v>14</v>
      </c>
      <c r="C2473" s="10" t="s">
        <v>7462</v>
      </c>
      <c r="D2473" s="10" t="s">
        <v>4693</v>
      </c>
      <c r="E2473" s="10" t="s">
        <v>19</v>
      </c>
      <c r="F2473" s="10" t="s">
        <v>20</v>
      </c>
      <c r="G2473" s="10">
        <v>2</v>
      </c>
      <c r="H2473" s="10">
        <v>0</v>
      </c>
      <c r="I2473" s="10" t="s">
        <v>7463</v>
      </c>
      <c r="J2473" s="10" t="s">
        <v>7464</v>
      </c>
      <c r="K2473" s="10" t="s">
        <v>13</v>
      </c>
    </row>
    <row r="2474" spans="1:11" x14ac:dyDescent="0.35">
      <c r="A2474" s="10">
        <v>32104685</v>
      </c>
      <c r="B2474" s="10" t="s">
        <v>14</v>
      </c>
      <c r="C2474" s="10" t="s">
        <v>7465</v>
      </c>
      <c r="D2474" s="10" t="s">
        <v>897</v>
      </c>
      <c r="E2474" s="10" t="s">
        <v>282</v>
      </c>
      <c r="F2474" s="10" t="s">
        <v>283</v>
      </c>
      <c r="G2474" s="10">
        <v>2</v>
      </c>
      <c r="H2474" s="10">
        <v>78</v>
      </c>
      <c r="I2474" s="10" t="s">
        <v>7466</v>
      </c>
      <c r="J2474" s="10" t="s">
        <v>7467</v>
      </c>
      <c r="K2474" s="10" t="s">
        <v>17</v>
      </c>
    </row>
    <row r="2475" spans="1:11" x14ac:dyDescent="0.35">
      <c r="A2475" s="10">
        <v>32103414</v>
      </c>
      <c r="B2475" s="10" t="s">
        <v>7</v>
      </c>
      <c r="C2475" s="10" t="s">
        <v>7468</v>
      </c>
      <c r="D2475" s="10" t="s">
        <v>1049</v>
      </c>
      <c r="E2475" s="10" t="s">
        <v>30</v>
      </c>
      <c r="F2475" s="10" t="s">
        <v>10</v>
      </c>
      <c r="G2475" s="10">
        <v>2</v>
      </c>
      <c r="H2475" s="10">
        <v>0</v>
      </c>
      <c r="I2475" s="10" t="s">
        <v>7469</v>
      </c>
      <c r="J2475" s="10" t="s">
        <v>7470</v>
      </c>
      <c r="K2475" s="10" t="s">
        <v>17</v>
      </c>
    </row>
    <row r="2476" spans="1:11" x14ac:dyDescent="0.35">
      <c r="A2476" s="10">
        <v>32103113</v>
      </c>
      <c r="B2476" s="10" t="s">
        <v>7</v>
      </c>
      <c r="C2476" s="10" t="s">
        <v>7471</v>
      </c>
      <c r="D2476" s="10" t="s">
        <v>336</v>
      </c>
      <c r="E2476" s="10" t="s">
        <v>30</v>
      </c>
      <c r="F2476" s="10" t="s">
        <v>10</v>
      </c>
      <c r="G2476" s="10">
        <v>2</v>
      </c>
      <c r="H2476" s="10">
        <v>0</v>
      </c>
      <c r="I2476" s="10" t="s">
        <v>7472</v>
      </c>
      <c r="J2476" s="10" t="s">
        <v>7473</v>
      </c>
      <c r="K2476" s="10" t="s">
        <v>13</v>
      </c>
    </row>
    <row r="2477" spans="1:11" x14ac:dyDescent="0.35">
      <c r="A2477" s="10">
        <v>32102250</v>
      </c>
      <c r="B2477" s="10" t="s">
        <v>14</v>
      </c>
      <c r="C2477" s="10" t="s">
        <v>7474</v>
      </c>
      <c r="D2477" s="10" t="s">
        <v>2665</v>
      </c>
      <c r="E2477" s="10" t="s">
        <v>43</v>
      </c>
      <c r="F2477" s="10" t="s">
        <v>10</v>
      </c>
      <c r="G2477" s="10">
        <v>3</v>
      </c>
      <c r="H2477" s="10">
        <v>0</v>
      </c>
      <c r="I2477" s="10" t="s">
        <v>7475</v>
      </c>
      <c r="J2477" s="10" t="s">
        <v>7476</v>
      </c>
      <c r="K2477" s="10" t="s">
        <v>13</v>
      </c>
    </row>
    <row r="2478" spans="1:11" x14ac:dyDescent="0.35">
      <c r="A2478" s="10">
        <v>32102173</v>
      </c>
      <c r="B2478" s="10" t="s">
        <v>14</v>
      </c>
      <c r="C2478" s="10" t="s">
        <v>7477</v>
      </c>
      <c r="D2478" s="10" t="s">
        <v>3399</v>
      </c>
      <c r="E2478" s="10" t="s">
        <v>30</v>
      </c>
      <c r="F2478" s="10" t="s">
        <v>10</v>
      </c>
      <c r="G2478" s="10">
        <v>3</v>
      </c>
      <c r="H2478" s="10">
        <v>0</v>
      </c>
      <c r="I2478" s="10" t="s">
        <v>7478</v>
      </c>
      <c r="J2478" s="10" t="s">
        <v>7479</v>
      </c>
      <c r="K2478" s="10" t="s">
        <v>17</v>
      </c>
    </row>
    <row r="2479" spans="1:11" x14ac:dyDescent="0.35">
      <c r="A2479" s="10">
        <v>32101870</v>
      </c>
      <c r="B2479" s="10" t="s">
        <v>14</v>
      </c>
      <c r="C2479" s="10" t="s">
        <v>7480</v>
      </c>
      <c r="D2479" s="10" t="s">
        <v>1354</v>
      </c>
      <c r="E2479" s="10" t="s">
        <v>9</v>
      </c>
      <c r="F2479" s="10" t="s">
        <v>10</v>
      </c>
      <c r="G2479" s="10">
        <v>2</v>
      </c>
      <c r="H2479" s="10">
        <v>0</v>
      </c>
      <c r="I2479" s="10" t="s">
        <v>7481</v>
      </c>
      <c r="J2479" s="10" t="s">
        <v>7482</v>
      </c>
      <c r="K2479" s="10" t="s">
        <v>13</v>
      </c>
    </row>
    <row r="2480" spans="1:11" x14ac:dyDescent="0.35">
      <c r="A2480" s="10">
        <v>32101342</v>
      </c>
      <c r="B2480" s="10" t="s">
        <v>7</v>
      </c>
      <c r="C2480" s="10" t="s">
        <v>7483</v>
      </c>
      <c r="D2480" s="10" t="s">
        <v>1758</v>
      </c>
      <c r="E2480" s="10" t="s">
        <v>30</v>
      </c>
      <c r="F2480" s="10" t="s">
        <v>10</v>
      </c>
      <c r="G2480" s="10">
        <v>3</v>
      </c>
      <c r="H2480" s="10">
        <v>0</v>
      </c>
      <c r="I2480" s="10" t="s">
        <v>7484</v>
      </c>
      <c r="J2480" s="10" t="s">
        <v>7485</v>
      </c>
      <c r="K2480" s="10" t="s">
        <v>13</v>
      </c>
    </row>
    <row r="2481" spans="1:11" x14ac:dyDescent="0.35">
      <c r="A2481" s="10">
        <v>32101240</v>
      </c>
      <c r="B2481" s="10" t="s">
        <v>7</v>
      </c>
      <c r="C2481" s="10" t="s">
        <v>7486</v>
      </c>
      <c r="D2481" s="10" t="s">
        <v>2990</v>
      </c>
      <c r="E2481" s="10" t="s">
        <v>43</v>
      </c>
      <c r="F2481" s="10" t="s">
        <v>10</v>
      </c>
      <c r="G2481" s="10">
        <v>2</v>
      </c>
      <c r="H2481" s="10">
        <v>0</v>
      </c>
      <c r="I2481" s="10" t="s">
        <v>7487</v>
      </c>
      <c r="J2481" s="10" t="s">
        <v>7488</v>
      </c>
      <c r="K2481" s="10" t="s">
        <v>13</v>
      </c>
    </row>
    <row r="2482" spans="1:11" x14ac:dyDescent="0.35">
      <c r="A2482" s="10">
        <v>32101223</v>
      </c>
      <c r="B2482" s="10" t="s">
        <v>7</v>
      </c>
      <c r="C2482" s="10" t="s">
        <v>7489</v>
      </c>
      <c r="D2482" s="10" t="s">
        <v>4945</v>
      </c>
      <c r="E2482" s="10" t="s">
        <v>282</v>
      </c>
      <c r="F2482" s="10" t="s">
        <v>405</v>
      </c>
      <c r="G2482" s="10">
        <v>1</v>
      </c>
      <c r="H2482" s="10">
        <v>45</v>
      </c>
      <c r="I2482" s="10" t="s">
        <v>7490</v>
      </c>
      <c r="J2482" s="10" t="s">
        <v>7491</v>
      </c>
      <c r="K2482" s="10" t="s">
        <v>17</v>
      </c>
    </row>
    <row r="2483" spans="1:11" x14ac:dyDescent="0.35">
      <c r="A2483" s="10">
        <v>32100189</v>
      </c>
      <c r="B2483" s="10" t="s">
        <v>7</v>
      </c>
      <c r="C2483" s="10" t="s">
        <v>7492</v>
      </c>
      <c r="D2483" s="10" t="s">
        <v>2990</v>
      </c>
      <c r="E2483" s="10" t="s">
        <v>43</v>
      </c>
      <c r="F2483" s="10" t="s">
        <v>10</v>
      </c>
      <c r="G2483" s="10">
        <v>4</v>
      </c>
      <c r="H2483" s="10">
        <v>0</v>
      </c>
      <c r="I2483" s="10" t="s">
        <v>7493</v>
      </c>
      <c r="J2483" s="10" t="s">
        <v>7494</v>
      </c>
      <c r="K2483" s="10" t="s">
        <v>17</v>
      </c>
    </row>
    <row r="2484" spans="1:11" x14ac:dyDescent="0.35">
      <c r="A2484" s="10">
        <v>32099835</v>
      </c>
      <c r="B2484" s="10" t="s">
        <v>14</v>
      </c>
      <c r="C2484" s="10" t="s">
        <v>7495</v>
      </c>
      <c r="D2484" s="10" t="s">
        <v>2990</v>
      </c>
      <c r="E2484" s="10" t="s">
        <v>43</v>
      </c>
      <c r="F2484" s="10" t="s">
        <v>10</v>
      </c>
      <c r="G2484" s="10">
        <v>4</v>
      </c>
      <c r="H2484" s="10">
        <v>0</v>
      </c>
      <c r="I2484" s="10" t="s">
        <v>7496</v>
      </c>
      <c r="J2484" s="10" t="s">
        <v>7497</v>
      </c>
      <c r="K2484" s="10" t="s">
        <v>13</v>
      </c>
    </row>
    <row r="2485" spans="1:11" x14ac:dyDescent="0.35">
      <c r="A2485" s="10">
        <v>32098377</v>
      </c>
      <c r="B2485" s="10" t="s">
        <v>7</v>
      </c>
      <c r="C2485" s="10" t="s">
        <v>7498</v>
      </c>
      <c r="D2485" s="10" t="s">
        <v>3195</v>
      </c>
      <c r="E2485" s="10" t="s">
        <v>30</v>
      </c>
      <c r="F2485" s="10" t="s">
        <v>10</v>
      </c>
      <c r="G2485" s="10">
        <v>2</v>
      </c>
      <c r="H2485" s="10">
        <v>0</v>
      </c>
      <c r="I2485" s="10" t="s">
        <v>7499</v>
      </c>
      <c r="J2485" s="10" t="s">
        <v>7500</v>
      </c>
      <c r="K2485" s="10" t="s">
        <v>17</v>
      </c>
    </row>
    <row r="2486" spans="1:11" x14ac:dyDescent="0.35">
      <c r="A2486" s="10">
        <v>32097355</v>
      </c>
      <c r="B2486" s="10" t="s">
        <v>14</v>
      </c>
      <c r="C2486" s="10" t="s">
        <v>7501</v>
      </c>
      <c r="D2486" s="10" t="s">
        <v>2262</v>
      </c>
      <c r="E2486" s="10" t="s">
        <v>9</v>
      </c>
      <c r="F2486" s="10" t="s">
        <v>10</v>
      </c>
      <c r="G2486" s="10">
        <v>3</v>
      </c>
      <c r="H2486" s="10">
        <v>0</v>
      </c>
      <c r="I2486" s="10" t="s">
        <v>7502</v>
      </c>
      <c r="J2486" s="10" t="s">
        <v>7503</v>
      </c>
      <c r="K2486" s="10" t="s">
        <v>17</v>
      </c>
    </row>
    <row r="2487" spans="1:11" x14ac:dyDescent="0.35">
      <c r="A2487" s="10">
        <v>32096836</v>
      </c>
      <c r="B2487" s="10" t="s">
        <v>14</v>
      </c>
      <c r="C2487" s="10" t="s">
        <v>7504</v>
      </c>
      <c r="D2487" s="10" t="s">
        <v>599</v>
      </c>
      <c r="E2487" s="10" t="s">
        <v>30</v>
      </c>
      <c r="F2487" s="10" t="s">
        <v>10</v>
      </c>
      <c r="G2487" s="10">
        <v>6</v>
      </c>
      <c r="H2487" s="10">
        <v>0</v>
      </c>
      <c r="I2487" s="10" t="s">
        <v>7505</v>
      </c>
      <c r="J2487" s="10" t="s">
        <v>7506</v>
      </c>
      <c r="K2487" s="10" t="s">
        <v>13</v>
      </c>
    </row>
    <row r="2488" spans="1:11" x14ac:dyDescent="0.35">
      <c r="A2488" s="10">
        <v>32096538</v>
      </c>
      <c r="B2488" s="10" t="s">
        <v>7</v>
      </c>
      <c r="C2488" s="10" t="s">
        <v>7507</v>
      </c>
      <c r="D2488" s="10" t="s">
        <v>2262</v>
      </c>
      <c r="E2488" s="10" t="s">
        <v>43</v>
      </c>
      <c r="F2488" s="10" t="s">
        <v>10</v>
      </c>
      <c r="G2488" s="10">
        <v>2</v>
      </c>
      <c r="H2488" s="10">
        <v>0</v>
      </c>
      <c r="I2488" s="10" t="s">
        <v>7508</v>
      </c>
      <c r="J2488" s="10" t="s">
        <v>7509</v>
      </c>
      <c r="K2488" s="10" t="s">
        <v>17</v>
      </c>
    </row>
    <row r="2489" spans="1:11" x14ac:dyDescent="0.35">
      <c r="A2489" s="10">
        <v>32094096</v>
      </c>
      <c r="B2489" s="10" t="s">
        <v>14</v>
      </c>
      <c r="C2489" s="10" t="s">
        <v>7510</v>
      </c>
      <c r="D2489" s="10" t="s">
        <v>84</v>
      </c>
      <c r="E2489" s="10" t="s">
        <v>19</v>
      </c>
      <c r="F2489" s="10" t="s">
        <v>20</v>
      </c>
      <c r="G2489" s="10">
        <v>2</v>
      </c>
      <c r="H2489" s="10">
        <v>0</v>
      </c>
      <c r="I2489" s="10" t="s">
        <v>7511</v>
      </c>
      <c r="J2489" s="10" t="s">
        <v>7512</v>
      </c>
      <c r="K2489" s="10" t="s">
        <v>17</v>
      </c>
    </row>
    <row r="2490" spans="1:11" x14ac:dyDescent="0.35">
      <c r="A2490" s="10">
        <v>32093878</v>
      </c>
      <c r="B2490" s="10" t="s">
        <v>97</v>
      </c>
      <c r="C2490" s="10" t="s">
        <v>7513</v>
      </c>
      <c r="D2490" s="10" t="s">
        <v>5175</v>
      </c>
      <c r="E2490" s="10" t="s">
        <v>30</v>
      </c>
      <c r="F2490" s="10" t="s">
        <v>10</v>
      </c>
      <c r="G2490" s="10">
        <v>4</v>
      </c>
      <c r="H2490" s="10">
        <v>0</v>
      </c>
      <c r="I2490" s="10" t="s">
        <v>7514</v>
      </c>
      <c r="J2490" s="10" t="s">
        <v>7515</v>
      </c>
      <c r="K2490" s="10" t="s">
        <v>17</v>
      </c>
    </row>
    <row r="2491" spans="1:11" x14ac:dyDescent="0.35">
      <c r="A2491" s="10">
        <v>32093541</v>
      </c>
      <c r="B2491" s="10" t="s">
        <v>7</v>
      </c>
      <c r="C2491" s="10" t="s">
        <v>7516</v>
      </c>
      <c r="D2491" s="10" t="s">
        <v>1969</v>
      </c>
      <c r="E2491" s="10" t="s">
        <v>43</v>
      </c>
      <c r="F2491" s="10" t="s">
        <v>10</v>
      </c>
      <c r="G2491" s="10">
        <v>6</v>
      </c>
      <c r="H2491" s="10">
        <v>0</v>
      </c>
      <c r="I2491" s="10" t="s">
        <v>7517</v>
      </c>
      <c r="J2491" s="10" t="s">
        <v>7518</v>
      </c>
      <c r="K2491" s="10" t="s">
        <v>13</v>
      </c>
    </row>
    <row r="2492" spans="1:11" x14ac:dyDescent="0.35">
      <c r="A2492" s="10">
        <v>32090039</v>
      </c>
      <c r="B2492" s="10" t="s">
        <v>14</v>
      </c>
      <c r="C2492" s="10" t="s">
        <v>7519</v>
      </c>
      <c r="D2492" s="10" t="s">
        <v>4354</v>
      </c>
      <c r="E2492" s="10" t="s">
        <v>9</v>
      </c>
      <c r="F2492" s="10" t="s">
        <v>10</v>
      </c>
      <c r="G2492" s="10">
        <v>2</v>
      </c>
      <c r="H2492" s="10">
        <v>0</v>
      </c>
      <c r="I2492" s="10" t="s">
        <v>7520</v>
      </c>
      <c r="J2492" s="10" t="s">
        <v>7521</v>
      </c>
      <c r="K2492" s="10" t="s">
        <v>17</v>
      </c>
    </row>
    <row r="2493" spans="1:11" x14ac:dyDescent="0.35">
      <c r="A2493" s="10">
        <v>32089908</v>
      </c>
      <c r="B2493" s="10" t="s">
        <v>14</v>
      </c>
      <c r="C2493" s="10" t="s">
        <v>7522</v>
      </c>
      <c r="D2493" s="10" t="s">
        <v>2404</v>
      </c>
      <c r="E2493" s="10" t="s">
        <v>282</v>
      </c>
      <c r="F2493" s="10" t="s">
        <v>283</v>
      </c>
      <c r="G2493" s="10">
        <v>2</v>
      </c>
      <c r="H2493" s="10">
        <v>54</v>
      </c>
      <c r="I2493" s="10" t="s">
        <v>7523</v>
      </c>
      <c r="J2493" s="10" t="s">
        <v>7524</v>
      </c>
      <c r="K2493" s="10" t="s">
        <v>17</v>
      </c>
    </row>
    <row r="2494" spans="1:11" x14ac:dyDescent="0.35">
      <c r="A2494" s="10">
        <v>32087031</v>
      </c>
      <c r="B2494" s="10" t="s">
        <v>7</v>
      </c>
      <c r="C2494" s="10" t="s">
        <v>7525</v>
      </c>
      <c r="D2494" s="10" t="s">
        <v>1634</v>
      </c>
      <c r="E2494" s="10" t="s">
        <v>88</v>
      </c>
      <c r="F2494" s="10" t="s">
        <v>10</v>
      </c>
      <c r="G2494" s="10">
        <v>1</v>
      </c>
      <c r="H2494" s="10">
        <v>0</v>
      </c>
      <c r="I2494" s="10" t="s">
        <v>7526</v>
      </c>
      <c r="J2494" s="10" t="s">
        <v>7527</v>
      </c>
      <c r="K2494" s="10" t="s">
        <v>13</v>
      </c>
    </row>
    <row r="2495" spans="1:11" x14ac:dyDescent="0.35">
      <c r="A2495" s="10">
        <v>32083792</v>
      </c>
      <c r="B2495" s="10" t="s">
        <v>14</v>
      </c>
      <c r="C2495" s="10" t="s">
        <v>7528</v>
      </c>
      <c r="D2495" s="10" t="s">
        <v>1354</v>
      </c>
      <c r="E2495" s="10" t="s">
        <v>282</v>
      </c>
      <c r="F2495" s="10" t="s">
        <v>283</v>
      </c>
      <c r="G2495" s="10">
        <v>2</v>
      </c>
      <c r="H2495" s="10">
        <v>78</v>
      </c>
      <c r="I2495" s="10" t="s">
        <v>7529</v>
      </c>
      <c r="J2495" s="10" t="s">
        <v>7530</v>
      </c>
      <c r="K2495" s="10" t="s">
        <v>17</v>
      </c>
    </row>
    <row r="2496" spans="1:11" x14ac:dyDescent="0.35">
      <c r="A2496" s="10">
        <v>32080573</v>
      </c>
      <c r="B2496" s="10" t="s">
        <v>7</v>
      </c>
      <c r="C2496" s="10" t="s">
        <v>7531</v>
      </c>
      <c r="D2496" s="10" t="s">
        <v>1758</v>
      </c>
      <c r="E2496" s="10" t="s">
        <v>30</v>
      </c>
      <c r="F2496" s="10" t="s">
        <v>10</v>
      </c>
      <c r="G2496" s="10">
        <v>2</v>
      </c>
      <c r="H2496" s="10">
        <v>0</v>
      </c>
      <c r="I2496" s="10" t="s">
        <v>7532</v>
      </c>
      <c r="J2496" s="10" t="s">
        <v>7533</v>
      </c>
      <c r="K2496" s="10" t="s">
        <v>17</v>
      </c>
    </row>
    <row r="2497" spans="1:11" x14ac:dyDescent="0.35">
      <c r="A2497" s="10">
        <v>32080251</v>
      </c>
      <c r="B2497" s="10" t="s">
        <v>14</v>
      </c>
      <c r="C2497" s="10" t="s">
        <v>7534</v>
      </c>
      <c r="D2497" s="10" t="s">
        <v>2404</v>
      </c>
      <c r="E2497" s="10" t="s">
        <v>30</v>
      </c>
      <c r="F2497" s="10" t="s">
        <v>283</v>
      </c>
      <c r="G2497" s="10">
        <v>2</v>
      </c>
      <c r="H2497" s="10">
        <v>54</v>
      </c>
      <c r="I2497" s="10" t="s">
        <v>7535</v>
      </c>
      <c r="J2497" s="10" t="s">
        <v>7536</v>
      </c>
      <c r="K2497" s="10" t="s">
        <v>13</v>
      </c>
    </row>
    <row r="2498" spans="1:11" x14ac:dyDescent="0.35">
      <c r="A2498" s="10">
        <v>32079911</v>
      </c>
      <c r="B2498" s="10" t="s">
        <v>14</v>
      </c>
      <c r="C2498" s="10" t="s">
        <v>7537</v>
      </c>
      <c r="D2498" s="10" t="s">
        <v>2990</v>
      </c>
      <c r="E2498" s="10" t="s">
        <v>19</v>
      </c>
      <c r="F2498" s="10" t="s">
        <v>20</v>
      </c>
      <c r="G2498" s="10">
        <v>2</v>
      </c>
      <c r="H2498" s="10">
        <v>0</v>
      </c>
      <c r="I2498" s="10" t="s">
        <v>7538</v>
      </c>
      <c r="J2498" s="10" t="s">
        <v>7539</v>
      </c>
      <c r="K2498" s="10" t="s">
        <v>17</v>
      </c>
    </row>
    <row r="2499" spans="1:11" x14ac:dyDescent="0.35">
      <c r="A2499" s="10">
        <v>32079428</v>
      </c>
      <c r="B2499" s="10" t="s">
        <v>7</v>
      </c>
      <c r="C2499" s="10" t="s">
        <v>7540</v>
      </c>
      <c r="D2499" s="10" t="s">
        <v>4147</v>
      </c>
      <c r="E2499" s="10" t="s">
        <v>19</v>
      </c>
      <c r="F2499" s="10" t="s">
        <v>20</v>
      </c>
      <c r="G2499" s="10">
        <v>3</v>
      </c>
      <c r="H2499" s="10">
        <v>0</v>
      </c>
      <c r="I2499" s="10" t="s">
        <v>7541</v>
      </c>
      <c r="J2499" s="10" t="s">
        <v>7542</v>
      </c>
      <c r="K2499" s="10" t="s">
        <v>17</v>
      </c>
    </row>
    <row r="2500" spans="1:11" x14ac:dyDescent="0.35">
      <c r="A2500" s="10">
        <v>32079341</v>
      </c>
      <c r="B2500" s="10" t="s">
        <v>7</v>
      </c>
      <c r="C2500" s="10" t="s">
        <v>7543</v>
      </c>
      <c r="D2500" s="10" t="s">
        <v>4147</v>
      </c>
      <c r="E2500" s="10" t="s">
        <v>19</v>
      </c>
      <c r="F2500" s="10" t="s">
        <v>20</v>
      </c>
      <c r="G2500" s="10">
        <v>4</v>
      </c>
      <c r="H2500" s="10">
        <v>0</v>
      </c>
      <c r="I2500" s="10" t="s">
        <v>7544</v>
      </c>
      <c r="J2500" s="10" t="s">
        <v>7545</v>
      </c>
      <c r="K2500" s="10" t="s">
        <v>13</v>
      </c>
    </row>
    <row r="2501" spans="1:11" x14ac:dyDescent="0.35">
      <c r="A2501" s="10">
        <v>32078781</v>
      </c>
      <c r="B2501" s="10" t="s">
        <v>14</v>
      </c>
      <c r="C2501" s="10" t="s">
        <v>7546</v>
      </c>
      <c r="D2501" s="10" t="s">
        <v>2262</v>
      </c>
      <c r="E2501" s="10" t="s">
        <v>282</v>
      </c>
      <c r="F2501" s="10" t="s">
        <v>283</v>
      </c>
      <c r="G2501" s="10">
        <v>4</v>
      </c>
      <c r="H2501" s="10">
        <v>156</v>
      </c>
      <c r="I2501" s="10" t="s">
        <v>7547</v>
      </c>
      <c r="J2501" s="10" t="s">
        <v>7548</v>
      </c>
      <c r="K2501" s="10" t="s">
        <v>13</v>
      </c>
    </row>
    <row r="2502" spans="1:11" x14ac:dyDescent="0.35">
      <c r="A2502" s="10">
        <v>32077996</v>
      </c>
      <c r="B2502" s="10" t="s">
        <v>14</v>
      </c>
      <c r="C2502" s="10" t="s">
        <v>7549</v>
      </c>
      <c r="D2502" s="10" t="s">
        <v>1354</v>
      </c>
      <c r="E2502" s="10" t="s">
        <v>43</v>
      </c>
      <c r="F2502" s="10" t="s">
        <v>10</v>
      </c>
      <c r="G2502" s="10">
        <v>3</v>
      </c>
      <c r="H2502" s="10">
        <v>0</v>
      </c>
      <c r="I2502" s="10" t="s">
        <v>7550</v>
      </c>
      <c r="J2502" s="10" t="s">
        <v>7551</v>
      </c>
      <c r="K2502" s="10" t="s">
        <v>13</v>
      </c>
    </row>
    <row r="2503" spans="1:11" x14ac:dyDescent="0.35">
      <c r="A2503" s="10">
        <v>32077424</v>
      </c>
      <c r="B2503" s="10" t="s">
        <v>97</v>
      </c>
      <c r="C2503" s="10" t="s">
        <v>7552</v>
      </c>
      <c r="D2503" s="10" t="s">
        <v>4693</v>
      </c>
      <c r="E2503" s="10" t="s">
        <v>43</v>
      </c>
      <c r="F2503" s="10" t="s">
        <v>10</v>
      </c>
      <c r="G2503" s="10">
        <v>2</v>
      </c>
      <c r="H2503" s="10">
        <v>0</v>
      </c>
      <c r="I2503" s="10" t="s">
        <v>7553</v>
      </c>
      <c r="J2503" s="10" t="s">
        <v>7554</v>
      </c>
      <c r="K2503" s="10" t="s">
        <v>13</v>
      </c>
    </row>
    <row r="2504" spans="1:11" x14ac:dyDescent="0.35">
      <c r="A2504" s="10">
        <v>32077300</v>
      </c>
      <c r="B2504" s="10" t="s">
        <v>14</v>
      </c>
      <c r="C2504" s="10" t="s">
        <v>7555</v>
      </c>
      <c r="D2504" s="10" t="s">
        <v>1471</v>
      </c>
      <c r="E2504" s="10" t="s">
        <v>43</v>
      </c>
      <c r="F2504" s="10" t="s">
        <v>10</v>
      </c>
      <c r="G2504" s="10">
        <v>5</v>
      </c>
      <c r="H2504" s="10">
        <v>0</v>
      </c>
      <c r="I2504" s="10" t="s">
        <v>7556</v>
      </c>
      <c r="J2504" s="10" t="s">
        <v>7557</v>
      </c>
      <c r="K2504" s="10" t="s">
        <v>17</v>
      </c>
    </row>
    <row r="2505" spans="1:11" x14ac:dyDescent="0.35">
      <c r="A2505" s="10">
        <v>32076876</v>
      </c>
      <c r="B2505" s="10" t="s">
        <v>7</v>
      </c>
      <c r="C2505" s="10" t="s">
        <v>7558</v>
      </c>
      <c r="D2505" s="10" t="s">
        <v>599</v>
      </c>
      <c r="E2505" s="10" t="s">
        <v>43</v>
      </c>
      <c r="F2505" s="10" t="s">
        <v>10</v>
      </c>
      <c r="G2505" s="10">
        <v>3</v>
      </c>
      <c r="H2505" s="10">
        <v>0</v>
      </c>
      <c r="I2505" s="10" t="s">
        <v>7559</v>
      </c>
      <c r="J2505" s="10" t="s">
        <v>7560</v>
      </c>
      <c r="K2505" s="10" t="s">
        <v>13</v>
      </c>
    </row>
    <row r="2506" spans="1:11" x14ac:dyDescent="0.35">
      <c r="A2506" s="10">
        <v>32075855</v>
      </c>
      <c r="B2506" s="10" t="s">
        <v>7</v>
      </c>
      <c r="C2506" s="10" t="s">
        <v>7561</v>
      </c>
      <c r="D2506" s="10" t="s">
        <v>3399</v>
      </c>
      <c r="E2506" s="10" t="s">
        <v>30</v>
      </c>
      <c r="F2506" s="10" t="s">
        <v>10</v>
      </c>
      <c r="G2506" s="10">
        <v>2</v>
      </c>
      <c r="H2506" s="10">
        <v>0</v>
      </c>
      <c r="I2506" s="10" t="s">
        <v>7562</v>
      </c>
      <c r="J2506" s="10" t="s">
        <v>7563</v>
      </c>
      <c r="K2506" s="10" t="s">
        <v>13</v>
      </c>
    </row>
    <row r="2507" spans="1:11" x14ac:dyDescent="0.35">
      <c r="A2507" s="10">
        <v>32075313</v>
      </c>
      <c r="B2507" s="10" t="s">
        <v>14</v>
      </c>
      <c r="C2507" s="10" t="s">
        <v>7564</v>
      </c>
      <c r="D2507" s="10" t="s">
        <v>2404</v>
      </c>
      <c r="E2507" s="10" t="s">
        <v>43</v>
      </c>
      <c r="F2507" s="10" t="s">
        <v>10</v>
      </c>
      <c r="G2507" s="10">
        <v>4</v>
      </c>
      <c r="H2507" s="10">
        <v>0</v>
      </c>
      <c r="I2507" s="10" t="s">
        <v>7565</v>
      </c>
      <c r="J2507" s="10" t="s">
        <v>7566</v>
      </c>
      <c r="K2507" s="10" t="s">
        <v>17</v>
      </c>
    </row>
    <row r="2508" spans="1:11" x14ac:dyDescent="0.35">
      <c r="A2508" s="10">
        <v>32074680</v>
      </c>
      <c r="B2508" s="10" t="s">
        <v>14</v>
      </c>
      <c r="C2508" s="10" t="s">
        <v>7567</v>
      </c>
      <c r="D2508" s="10" t="s">
        <v>2404</v>
      </c>
      <c r="E2508" s="10" t="s">
        <v>30</v>
      </c>
      <c r="F2508" s="10" t="s">
        <v>10</v>
      </c>
      <c r="G2508" s="10">
        <v>2</v>
      </c>
      <c r="H2508" s="10">
        <v>0</v>
      </c>
      <c r="I2508" s="10" t="s">
        <v>7568</v>
      </c>
      <c r="J2508" s="10" t="s">
        <v>7569</v>
      </c>
      <c r="K2508" s="10" t="s">
        <v>13</v>
      </c>
    </row>
    <row r="2509" spans="1:11" x14ac:dyDescent="0.35">
      <c r="A2509" s="10">
        <v>32074137</v>
      </c>
      <c r="B2509" s="10" t="s">
        <v>14</v>
      </c>
      <c r="C2509" s="10" t="s">
        <v>7570</v>
      </c>
      <c r="D2509" s="10" t="s">
        <v>3853</v>
      </c>
      <c r="E2509" s="10" t="s">
        <v>43</v>
      </c>
      <c r="F2509" s="10" t="s">
        <v>10</v>
      </c>
      <c r="G2509" s="10">
        <v>3</v>
      </c>
      <c r="H2509" s="10">
        <v>0</v>
      </c>
      <c r="I2509" s="10" t="s">
        <v>7571</v>
      </c>
      <c r="J2509" s="10" t="s">
        <v>7572</v>
      </c>
      <c r="K2509" s="10" t="s">
        <v>13</v>
      </c>
    </row>
    <row r="2510" spans="1:11" x14ac:dyDescent="0.35">
      <c r="A2510" s="10">
        <v>32071711</v>
      </c>
      <c r="B2510" s="10" t="s">
        <v>14</v>
      </c>
      <c r="C2510" s="10" t="s">
        <v>7573</v>
      </c>
      <c r="D2510" s="10" t="s">
        <v>5175</v>
      </c>
      <c r="E2510" s="10" t="s">
        <v>43</v>
      </c>
      <c r="F2510" s="10" t="s">
        <v>10</v>
      </c>
      <c r="G2510" s="10">
        <v>2</v>
      </c>
      <c r="H2510" s="10">
        <v>0</v>
      </c>
      <c r="I2510" s="10" t="s">
        <v>7574</v>
      </c>
      <c r="J2510" s="10" t="s">
        <v>7575</v>
      </c>
      <c r="K2510" s="10" t="s">
        <v>13</v>
      </c>
    </row>
    <row r="2511" spans="1:11" x14ac:dyDescent="0.35">
      <c r="A2511" s="10">
        <v>32070945</v>
      </c>
      <c r="B2511" s="10" t="s">
        <v>14</v>
      </c>
      <c r="C2511" s="10" t="s">
        <v>7576</v>
      </c>
      <c r="D2511" s="10" t="s">
        <v>2404</v>
      </c>
      <c r="E2511" s="10" t="s">
        <v>43</v>
      </c>
      <c r="F2511" s="10" t="s">
        <v>10</v>
      </c>
      <c r="G2511" s="10">
        <v>6</v>
      </c>
      <c r="H2511" s="10">
        <v>0</v>
      </c>
      <c r="I2511" s="10" t="s">
        <v>7577</v>
      </c>
      <c r="J2511" s="10" t="s">
        <v>7578</v>
      </c>
      <c r="K2511" s="10" t="s">
        <v>17</v>
      </c>
    </row>
    <row r="2512" spans="1:11" x14ac:dyDescent="0.35">
      <c r="A2512" s="10">
        <v>32070282</v>
      </c>
      <c r="B2512" s="10" t="s">
        <v>14</v>
      </c>
      <c r="C2512" s="10" t="s">
        <v>7579</v>
      </c>
      <c r="D2512" s="10" t="s">
        <v>1471</v>
      </c>
      <c r="E2512" s="10" t="s">
        <v>30</v>
      </c>
      <c r="F2512" s="10" t="s">
        <v>10</v>
      </c>
      <c r="G2512" s="10">
        <v>4</v>
      </c>
      <c r="H2512" s="10">
        <v>0</v>
      </c>
      <c r="I2512" s="10" t="s">
        <v>7580</v>
      </c>
      <c r="J2512" s="10" t="s">
        <v>7581</v>
      </c>
      <c r="K2512" s="10" t="s">
        <v>17</v>
      </c>
    </row>
    <row r="2513" spans="1:11" x14ac:dyDescent="0.35">
      <c r="A2513" s="10">
        <v>32069384</v>
      </c>
      <c r="B2513" s="10" t="s">
        <v>7</v>
      </c>
      <c r="C2513" s="10" t="s">
        <v>7582</v>
      </c>
      <c r="D2513" s="10" t="s">
        <v>3887</v>
      </c>
      <c r="E2513" s="10" t="s">
        <v>30</v>
      </c>
      <c r="F2513" s="10" t="s">
        <v>10</v>
      </c>
      <c r="G2513" s="10">
        <v>2</v>
      </c>
      <c r="H2513" s="10">
        <v>0</v>
      </c>
      <c r="I2513" s="10" t="s">
        <v>7583</v>
      </c>
      <c r="J2513" s="10" t="s">
        <v>7584</v>
      </c>
      <c r="K2513" s="10" t="s">
        <v>17</v>
      </c>
    </row>
    <row r="2514" spans="1:11" x14ac:dyDescent="0.35">
      <c r="A2514" s="10">
        <v>32069243</v>
      </c>
      <c r="B2514" s="10" t="s">
        <v>14</v>
      </c>
      <c r="C2514" s="10" t="s">
        <v>7585</v>
      </c>
      <c r="D2514" s="10" t="s">
        <v>1354</v>
      </c>
      <c r="E2514" s="10" t="s">
        <v>9</v>
      </c>
      <c r="F2514" s="10" t="s">
        <v>10</v>
      </c>
      <c r="G2514" s="10">
        <v>2</v>
      </c>
      <c r="H2514" s="10">
        <v>0</v>
      </c>
      <c r="I2514" s="10" t="s">
        <v>7586</v>
      </c>
      <c r="J2514" s="10" t="s">
        <v>7587</v>
      </c>
      <c r="K2514" s="10" t="s">
        <v>13</v>
      </c>
    </row>
    <row r="2515" spans="1:11" x14ac:dyDescent="0.35">
      <c r="A2515" s="10">
        <v>32069007</v>
      </c>
      <c r="B2515" s="10" t="s">
        <v>14</v>
      </c>
      <c r="C2515" s="10" t="s">
        <v>7588</v>
      </c>
      <c r="D2515" s="10" t="s">
        <v>2061</v>
      </c>
      <c r="E2515" s="10" t="s">
        <v>9</v>
      </c>
      <c r="F2515" s="10" t="s">
        <v>10</v>
      </c>
      <c r="G2515" s="10">
        <v>2</v>
      </c>
      <c r="H2515" s="10">
        <v>0</v>
      </c>
      <c r="I2515" s="10" t="s">
        <v>7589</v>
      </c>
      <c r="J2515" s="10" t="s">
        <v>7590</v>
      </c>
      <c r="K2515" s="10" t="s">
        <v>17</v>
      </c>
    </row>
    <row r="2516" spans="1:11" x14ac:dyDescent="0.35">
      <c r="A2516" s="10">
        <v>32066300</v>
      </c>
      <c r="B2516" s="10" t="s">
        <v>138</v>
      </c>
      <c r="C2516" s="10" t="s">
        <v>7591</v>
      </c>
      <c r="D2516" s="10" t="s">
        <v>3887</v>
      </c>
      <c r="E2516" s="10" t="s">
        <v>370</v>
      </c>
      <c r="F2516" s="10" t="s">
        <v>283</v>
      </c>
      <c r="G2516" s="10">
        <v>5</v>
      </c>
      <c r="H2516" s="10">
        <v>71</v>
      </c>
      <c r="I2516" s="10" t="s">
        <v>7592</v>
      </c>
      <c r="J2516" s="10" t="s">
        <v>7593</v>
      </c>
      <c r="K2516" s="10" t="s">
        <v>17</v>
      </c>
    </row>
    <row r="2517" spans="1:11" x14ac:dyDescent="0.35">
      <c r="A2517" s="10">
        <v>32064572</v>
      </c>
      <c r="B2517" s="10" t="s">
        <v>7</v>
      </c>
      <c r="C2517" s="10" t="s">
        <v>7594</v>
      </c>
      <c r="D2517" s="10" t="s">
        <v>1969</v>
      </c>
      <c r="E2517" s="10" t="s">
        <v>43</v>
      </c>
      <c r="F2517" s="10" t="s">
        <v>10</v>
      </c>
      <c r="G2517" s="10">
        <v>6</v>
      </c>
      <c r="H2517" s="10">
        <v>0</v>
      </c>
      <c r="I2517" s="10" t="s">
        <v>7595</v>
      </c>
      <c r="J2517" s="10" t="s">
        <v>7596</v>
      </c>
      <c r="K2517" s="10" t="s">
        <v>13</v>
      </c>
    </row>
    <row r="2518" spans="1:11" x14ac:dyDescent="0.35">
      <c r="A2518" s="10">
        <v>32061557</v>
      </c>
      <c r="B2518" s="10" t="s">
        <v>7</v>
      </c>
      <c r="C2518" s="10" t="s">
        <v>7597</v>
      </c>
      <c r="D2518" s="10" t="s">
        <v>3887</v>
      </c>
      <c r="E2518" s="10" t="s">
        <v>43</v>
      </c>
      <c r="F2518" s="10" t="s">
        <v>10</v>
      </c>
      <c r="G2518" s="10">
        <v>4</v>
      </c>
      <c r="H2518" s="10">
        <v>0</v>
      </c>
      <c r="I2518" s="10" t="s">
        <v>7598</v>
      </c>
      <c r="J2518" s="10" t="s">
        <v>7599</v>
      </c>
      <c r="K2518" s="10" t="s">
        <v>13</v>
      </c>
    </row>
    <row r="2519" spans="1:11" x14ac:dyDescent="0.35">
      <c r="A2519" s="10">
        <v>32060749</v>
      </c>
      <c r="B2519" s="10" t="s">
        <v>7</v>
      </c>
      <c r="C2519" s="10" t="s">
        <v>7600</v>
      </c>
      <c r="D2519" s="10" t="s">
        <v>2262</v>
      </c>
      <c r="E2519" s="10" t="s">
        <v>282</v>
      </c>
      <c r="F2519" s="10" t="s">
        <v>283</v>
      </c>
      <c r="G2519" s="10">
        <v>2</v>
      </c>
      <c r="H2519" s="10">
        <v>78</v>
      </c>
      <c r="I2519" s="10" t="s">
        <v>7601</v>
      </c>
      <c r="J2519" s="10" t="s">
        <v>7602</v>
      </c>
      <c r="K2519" s="10" t="s">
        <v>17</v>
      </c>
    </row>
    <row r="2520" spans="1:11" x14ac:dyDescent="0.35">
      <c r="A2520" s="10">
        <v>32055468</v>
      </c>
      <c r="B2520" s="10" t="s">
        <v>7</v>
      </c>
      <c r="C2520" s="10" t="s">
        <v>7603</v>
      </c>
      <c r="D2520" s="10" t="s">
        <v>770</v>
      </c>
      <c r="E2520" s="10" t="s">
        <v>19</v>
      </c>
      <c r="F2520" s="10" t="s">
        <v>20</v>
      </c>
      <c r="G2520" s="10">
        <v>3</v>
      </c>
      <c r="H2520" s="10">
        <v>0</v>
      </c>
      <c r="I2520" s="10" t="s">
        <v>7604</v>
      </c>
      <c r="J2520" s="10" t="s">
        <v>7605</v>
      </c>
      <c r="K2520" s="10" t="s">
        <v>13</v>
      </c>
    </row>
    <row r="2521" spans="1:11" x14ac:dyDescent="0.35">
      <c r="A2521" s="10">
        <v>32055336</v>
      </c>
      <c r="B2521" s="10" t="s">
        <v>7</v>
      </c>
      <c r="C2521" s="10" t="s">
        <v>7606</v>
      </c>
      <c r="D2521" s="10" t="s">
        <v>5175</v>
      </c>
      <c r="E2521" s="10" t="s">
        <v>370</v>
      </c>
      <c r="F2521" s="10" t="s">
        <v>283</v>
      </c>
      <c r="G2521" s="10">
        <v>2</v>
      </c>
      <c r="H2521" s="10">
        <v>34</v>
      </c>
      <c r="I2521" s="10" t="s">
        <v>7607</v>
      </c>
      <c r="J2521" s="10" t="s">
        <v>7608</v>
      </c>
      <c r="K2521" s="10" t="s">
        <v>17</v>
      </c>
    </row>
    <row r="2522" spans="1:11" x14ac:dyDescent="0.35">
      <c r="A2522" s="10">
        <v>32051952</v>
      </c>
      <c r="B2522" s="10" t="s">
        <v>14</v>
      </c>
      <c r="C2522" s="10" t="s">
        <v>7609</v>
      </c>
      <c r="D2522" s="10" t="s">
        <v>2665</v>
      </c>
      <c r="E2522" s="10" t="s">
        <v>19</v>
      </c>
      <c r="F2522" s="10" t="s">
        <v>20</v>
      </c>
      <c r="G2522" s="10">
        <v>1</v>
      </c>
      <c r="H2522" s="10">
        <v>0</v>
      </c>
      <c r="I2522" s="10" t="s">
        <v>7610</v>
      </c>
      <c r="J2522" s="10" t="s">
        <v>7611</v>
      </c>
      <c r="K2522" s="10" t="s">
        <v>13</v>
      </c>
    </row>
    <row r="2523" spans="1:11" x14ac:dyDescent="0.35">
      <c r="A2523" s="10">
        <v>32043731</v>
      </c>
      <c r="B2523" s="10" t="s">
        <v>97</v>
      </c>
      <c r="C2523" s="10" t="s">
        <v>7612</v>
      </c>
      <c r="D2523" s="10" t="s">
        <v>2262</v>
      </c>
      <c r="E2523" s="10" t="s">
        <v>43</v>
      </c>
      <c r="F2523" s="10" t="s">
        <v>10</v>
      </c>
      <c r="G2523" s="10">
        <v>3</v>
      </c>
      <c r="H2523" s="10">
        <v>0</v>
      </c>
      <c r="I2523" s="10" t="s">
        <v>7613</v>
      </c>
      <c r="J2523" s="10" t="s">
        <v>7614</v>
      </c>
      <c r="K2523" s="10" t="s">
        <v>17</v>
      </c>
    </row>
    <row r="2524" spans="1:11" x14ac:dyDescent="0.35">
      <c r="A2524" s="10">
        <v>32040766</v>
      </c>
      <c r="B2524" s="10" t="s">
        <v>7</v>
      </c>
      <c r="C2524" s="10" t="s">
        <v>7615</v>
      </c>
      <c r="D2524" s="10" t="s">
        <v>3853</v>
      </c>
      <c r="E2524" s="10" t="s">
        <v>392</v>
      </c>
      <c r="F2524" s="10" t="s">
        <v>283</v>
      </c>
      <c r="G2524" s="10">
        <v>3</v>
      </c>
      <c r="H2524" s="10">
        <v>51</v>
      </c>
      <c r="I2524" s="10" t="s">
        <v>7616</v>
      </c>
      <c r="J2524" s="10" t="s">
        <v>7617</v>
      </c>
      <c r="K2524" s="10" t="s">
        <v>13</v>
      </c>
    </row>
    <row r="2525" spans="1:11" x14ac:dyDescent="0.35">
      <c r="A2525" s="10">
        <v>32040016</v>
      </c>
      <c r="B2525" s="10" t="s">
        <v>61</v>
      </c>
      <c r="C2525" s="10" t="s">
        <v>7618</v>
      </c>
      <c r="D2525" s="10" t="s">
        <v>1471</v>
      </c>
      <c r="E2525" s="10" t="s">
        <v>30</v>
      </c>
      <c r="F2525" s="10" t="s">
        <v>10</v>
      </c>
      <c r="G2525" s="10">
        <v>0</v>
      </c>
      <c r="H2525" s="10">
        <v>0</v>
      </c>
      <c r="I2525" s="10" t="s">
        <v>7619</v>
      </c>
      <c r="J2525" s="10" t="s">
        <v>7620</v>
      </c>
      <c r="K2525" s="10" t="s">
        <v>104</v>
      </c>
    </row>
    <row r="2526" spans="1:11" x14ac:dyDescent="0.35">
      <c r="A2526" s="10">
        <v>32034240</v>
      </c>
      <c r="B2526" s="10" t="s">
        <v>14</v>
      </c>
      <c r="C2526" s="10" t="s">
        <v>7621</v>
      </c>
      <c r="D2526" s="10" t="s">
        <v>2589</v>
      </c>
      <c r="E2526" s="10" t="s">
        <v>43</v>
      </c>
      <c r="F2526" s="10" t="s">
        <v>10</v>
      </c>
      <c r="G2526" s="10">
        <v>3</v>
      </c>
      <c r="H2526" s="10">
        <v>0</v>
      </c>
      <c r="I2526" s="10" t="s">
        <v>7622</v>
      </c>
      <c r="J2526" s="10" t="s">
        <v>7623</v>
      </c>
      <c r="K2526" s="10" t="s">
        <v>13</v>
      </c>
    </row>
    <row r="2527" spans="1:11" x14ac:dyDescent="0.35">
      <c r="A2527" s="10">
        <v>32032871</v>
      </c>
      <c r="B2527" s="10" t="s">
        <v>14</v>
      </c>
      <c r="C2527" s="10" t="s">
        <v>7624</v>
      </c>
      <c r="D2527" s="10" t="s">
        <v>897</v>
      </c>
      <c r="E2527" s="10" t="s">
        <v>19</v>
      </c>
      <c r="F2527" s="10" t="s">
        <v>20</v>
      </c>
      <c r="G2527" s="10">
        <v>4</v>
      </c>
      <c r="H2527" s="10">
        <v>0</v>
      </c>
      <c r="I2527" s="10" t="s">
        <v>7625</v>
      </c>
      <c r="J2527" s="10" t="s">
        <v>7626</v>
      </c>
      <c r="K2527" s="10" t="s">
        <v>13</v>
      </c>
    </row>
    <row r="2528" spans="1:11" x14ac:dyDescent="0.35">
      <c r="A2528" s="10">
        <v>32032727</v>
      </c>
      <c r="B2528" s="10" t="s">
        <v>97</v>
      </c>
      <c r="C2528" s="10" t="s">
        <v>7627</v>
      </c>
      <c r="D2528" s="10" t="s">
        <v>2665</v>
      </c>
      <c r="E2528" s="10" t="s">
        <v>282</v>
      </c>
      <c r="F2528" s="10" t="s">
        <v>283</v>
      </c>
      <c r="G2528" s="10">
        <v>1</v>
      </c>
      <c r="H2528" s="10">
        <v>39</v>
      </c>
      <c r="I2528" s="10" t="s">
        <v>7628</v>
      </c>
      <c r="J2528" s="10" t="s">
        <v>7629</v>
      </c>
      <c r="K2528" s="10" t="s">
        <v>13</v>
      </c>
    </row>
    <row r="2529" spans="1:11" x14ac:dyDescent="0.35">
      <c r="A2529" s="10">
        <v>32032017</v>
      </c>
      <c r="B2529" s="10" t="s">
        <v>7</v>
      </c>
      <c r="C2529" s="10" t="s">
        <v>7630</v>
      </c>
      <c r="D2529" s="10" t="s">
        <v>2665</v>
      </c>
      <c r="E2529" s="10" t="s">
        <v>43</v>
      </c>
      <c r="F2529" s="10" t="s">
        <v>10</v>
      </c>
      <c r="G2529" s="10">
        <v>3</v>
      </c>
      <c r="H2529" s="10">
        <v>0</v>
      </c>
      <c r="I2529" s="10" t="s">
        <v>7631</v>
      </c>
      <c r="J2529" s="10" t="s">
        <v>7632</v>
      </c>
      <c r="K2529" s="10" t="s">
        <v>17</v>
      </c>
    </row>
    <row r="2530" spans="1:11" x14ac:dyDescent="0.35">
      <c r="A2530" s="10">
        <v>32031169</v>
      </c>
      <c r="B2530" s="10" t="s">
        <v>1180</v>
      </c>
      <c r="C2530" s="10" t="s">
        <v>7633</v>
      </c>
      <c r="D2530" s="10" t="s">
        <v>4354</v>
      </c>
      <c r="E2530" s="10" t="s">
        <v>670</v>
      </c>
      <c r="F2530" s="10" t="s">
        <v>283</v>
      </c>
      <c r="G2530" s="10">
        <v>2</v>
      </c>
      <c r="H2530" s="10">
        <v>54</v>
      </c>
      <c r="I2530" s="10" t="s">
        <v>7634</v>
      </c>
      <c r="J2530" s="10" t="s">
        <v>7635</v>
      </c>
      <c r="K2530" s="10" t="s">
        <v>13</v>
      </c>
    </row>
    <row r="2531" spans="1:11" x14ac:dyDescent="0.35">
      <c r="A2531" s="10">
        <v>32031092</v>
      </c>
      <c r="B2531" s="10" t="s">
        <v>14</v>
      </c>
      <c r="C2531" s="10" t="s">
        <v>7636</v>
      </c>
      <c r="D2531" s="10" t="s">
        <v>84</v>
      </c>
      <c r="E2531" s="10" t="s">
        <v>88</v>
      </c>
      <c r="F2531" s="10" t="s">
        <v>10</v>
      </c>
      <c r="G2531" s="10">
        <v>2</v>
      </c>
      <c r="H2531" s="10">
        <v>0</v>
      </c>
      <c r="I2531" s="10" t="s">
        <v>7637</v>
      </c>
      <c r="J2531" s="10" t="s">
        <v>7638</v>
      </c>
      <c r="K2531" s="10" t="s">
        <v>17</v>
      </c>
    </row>
    <row r="2532" spans="1:11" x14ac:dyDescent="0.35">
      <c r="A2532" s="10">
        <v>32025476</v>
      </c>
      <c r="B2532" s="10" t="s">
        <v>7</v>
      </c>
      <c r="C2532" s="10" t="s">
        <v>7639</v>
      </c>
      <c r="D2532" s="10" t="s">
        <v>3399</v>
      </c>
      <c r="E2532" s="10" t="s">
        <v>43</v>
      </c>
      <c r="F2532" s="10" t="s">
        <v>10</v>
      </c>
      <c r="G2532" s="10">
        <v>2</v>
      </c>
      <c r="H2532" s="10">
        <v>0</v>
      </c>
      <c r="I2532" s="10" t="s">
        <v>7640</v>
      </c>
      <c r="J2532" s="10" t="s">
        <v>7641</v>
      </c>
      <c r="K2532" s="10" t="s">
        <v>17</v>
      </c>
    </row>
    <row r="2533" spans="1:11" x14ac:dyDescent="0.35">
      <c r="A2533" s="10">
        <v>32022871</v>
      </c>
      <c r="B2533" s="10" t="s">
        <v>14</v>
      </c>
      <c r="C2533" s="10" t="s">
        <v>7642</v>
      </c>
      <c r="D2533" s="10" t="s">
        <v>1254</v>
      </c>
      <c r="E2533" s="10" t="s">
        <v>19</v>
      </c>
      <c r="F2533" s="10" t="s">
        <v>20</v>
      </c>
      <c r="G2533" s="10">
        <v>0</v>
      </c>
      <c r="H2533" s="10">
        <v>0</v>
      </c>
      <c r="I2533" s="10" t="s">
        <v>7643</v>
      </c>
      <c r="J2533" s="10" t="s">
        <v>7644</v>
      </c>
      <c r="K2533" s="10" t="s">
        <v>104</v>
      </c>
    </row>
    <row r="2534" spans="1:11" x14ac:dyDescent="0.35">
      <c r="A2534" s="10">
        <v>32021122</v>
      </c>
      <c r="B2534" s="10" t="s">
        <v>7</v>
      </c>
      <c r="C2534" s="10" t="s">
        <v>7645</v>
      </c>
      <c r="D2534" s="10" t="s">
        <v>1471</v>
      </c>
      <c r="E2534" s="10" t="s">
        <v>88</v>
      </c>
      <c r="F2534" s="10" t="s">
        <v>10</v>
      </c>
      <c r="G2534" s="10">
        <v>6</v>
      </c>
      <c r="H2534" s="10">
        <v>0</v>
      </c>
      <c r="I2534" s="10" t="s">
        <v>7646</v>
      </c>
      <c r="J2534" s="10" t="s">
        <v>7647</v>
      </c>
      <c r="K2534" s="10" t="s">
        <v>17</v>
      </c>
    </row>
    <row r="2535" spans="1:11" x14ac:dyDescent="0.35">
      <c r="A2535" s="10">
        <v>32014359</v>
      </c>
      <c r="B2535" s="10" t="s">
        <v>7</v>
      </c>
      <c r="C2535" s="10" t="s">
        <v>7648</v>
      </c>
      <c r="D2535" s="10" t="s">
        <v>2990</v>
      </c>
      <c r="E2535" s="10" t="s">
        <v>88</v>
      </c>
      <c r="F2535" s="10" t="s">
        <v>10</v>
      </c>
      <c r="G2535" s="10">
        <v>2</v>
      </c>
      <c r="H2535" s="10">
        <v>0</v>
      </c>
      <c r="I2535" s="10" t="s">
        <v>7649</v>
      </c>
      <c r="J2535" s="10" t="s">
        <v>7650</v>
      </c>
      <c r="K2535" s="10" t="s">
        <v>17</v>
      </c>
    </row>
    <row r="2536" spans="1:11" x14ac:dyDescent="0.35">
      <c r="A2536" s="10">
        <v>32012961</v>
      </c>
      <c r="B2536" s="10" t="s">
        <v>7</v>
      </c>
      <c r="C2536" s="10" t="s">
        <v>7651</v>
      </c>
      <c r="D2536" s="10" t="s">
        <v>336</v>
      </c>
      <c r="E2536" s="10" t="s">
        <v>43</v>
      </c>
      <c r="F2536" s="10" t="s">
        <v>10</v>
      </c>
      <c r="G2536" s="10">
        <v>2</v>
      </c>
      <c r="H2536" s="10">
        <v>0</v>
      </c>
      <c r="I2536" s="10" t="s">
        <v>7652</v>
      </c>
      <c r="J2536" s="10" t="s">
        <v>7653</v>
      </c>
      <c r="K2536" s="10" t="s">
        <v>13</v>
      </c>
    </row>
    <row r="2537" spans="1:11" x14ac:dyDescent="0.35">
      <c r="A2537" s="10">
        <v>32011911</v>
      </c>
      <c r="B2537" s="10" t="s">
        <v>7</v>
      </c>
      <c r="C2537" s="10" t="s">
        <v>7654</v>
      </c>
      <c r="D2537" s="10" t="s">
        <v>770</v>
      </c>
      <c r="E2537" s="10" t="s">
        <v>30</v>
      </c>
      <c r="F2537" s="10" t="s">
        <v>10</v>
      </c>
      <c r="G2537" s="10">
        <v>3</v>
      </c>
      <c r="H2537" s="10">
        <v>0</v>
      </c>
      <c r="I2537" s="10" t="s">
        <v>7655</v>
      </c>
      <c r="J2537" s="10" t="s">
        <v>7656</v>
      </c>
      <c r="K2537" s="10" t="s">
        <v>17</v>
      </c>
    </row>
    <row r="2538" spans="1:11" x14ac:dyDescent="0.35">
      <c r="A2538" s="10">
        <v>32006968</v>
      </c>
      <c r="B2538" s="10" t="s">
        <v>97</v>
      </c>
      <c r="C2538" s="10" t="s">
        <v>7657</v>
      </c>
      <c r="D2538" s="10" t="s">
        <v>4945</v>
      </c>
      <c r="E2538" s="10" t="s">
        <v>1140</v>
      </c>
      <c r="F2538" s="10" t="s">
        <v>283</v>
      </c>
      <c r="G2538" s="10">
        <v>2</v>
      </c>
      <c r="H2538" s="10">
        <v>34</v>
      </c>
      <c r="I2538" s="10" t="s">
        <v>7658</v>
      </c>
      <c r="J2538" s="10" t="s">
        <v>7659</v>
      </c>
      <c r="K2538" s="10" t="s">
        <v>17</v>
      </c>
    </row>
    <row r="2539" spans="1:11" x14ac:dyDescent="0.35">
      <c r="A2539" s="10">
        <v>32004708</v>
      </c>
      <c r="B2539" s="10" t="s">
        <v>7</v>
      </c>
      <c r="C2539" s="10" t="s">
        <v>7660</v>
      </c>
      <c r="D2539" s="10" t="s">
        <v>3195</v>
      </c>
      <c r="E2539" s="10" t="s">
        <v>88</v>
      </c>
      <c r="F2539" s="10" t="s">
        <v>10</v>
      </c>
      <c r="G2539" s="10">
        <v>0</v>
      </c>
      <c r="H2539" s="10">
        <v>0</v>
      </c>
      <c r="I2539" s="10" t="s">
        <v>7661</v>
      </c>
      <c r="J2539" s="10" t="s">
        <v>7662</v>
      </c>
      <c r="K2539" s="10" t="s">
        <v>104</v>
      </c>
    </row>
    <row r="2540" spans="1:11" x14ac:dyDescent="0.35">
      <c r="A2540" s="10">
        <v>32003078</v>
      </c>
      <c r="B2540" s="10" t="s">
        <v>97</v>
      </c>
      <c r="C2540" s="10" t="s">
        <v>7663</v>
      </c>
      <c r="D2540" s="10" t="s">
        <v>3195</v>
      </c>
      <c r="E2540" s="10" t="s">
        <v>19</v>
      </c>
      <c r="F2540" s="10" t="s">
        <v>20</v>
      </c>
      <c r="G2540" s="10">
        <v>0</v>
      </c>
      <c r="H2540" s="10">
        <v>0</v>
      </c>
      <c r="I2540" s="10" t="s">
        <v>7664</v>
      </c>
      <c r="J2540" s="10" t="s">
        <v>7665</v>
      </c>
      <c r="K2540" s="10" t="s">
        <v>104</v>
      </c>
    </row>
    <row r="2541" spans="1:11" x14ac:dyDescent="0.35">
      <c r="A2541" s="10">
        <v>31998597</v>
      </c>
      <c r="B2541" s="10" t="s">
        <v>7</v>
      </c>
      <c r="C2541" s="10" t="s">
        <v>7666</v>
      </c>
      <c r="D2541" s="10" t="s">
        <v>3853</v>
      </c>
      <c r="E2541" s="10" t="s">
        <v>282</v>
      </c>
      <c r="F2541" s="10" t="s">
        <v>283</v>
      </c>
      <c r="G2541" s="10">
        <v>3</v>
      </c>
      <c r="H2541" s="10">
        <v>81</v>
      </c>
      <c r="I2541" s="10" t="s">
        <v>7667</v>
      </c>
      <c r="J2541" s="10" t="s">
        <v>7668</v>
      </c>
      <c r="K2541" s="10" t="s">
        <v>17</v>
      </c>
    </row>
    <row r="2542" spans="1:11" x14ac:dyDescent="0.35">
      <c r="A2542" s="10">
        <v>31996389</v>
      </c>
      <c r="B2542" s="10" t="s">
        <v>7</v>
      </c>
      <c r="C2542" s="10" t="s">
        <v>7669</v>
      </c>
      <c r="D2542" s="10" t="s">
        <v>3887</v>
      </c>
      <c r="E2542" s="10" t="s">
        <v>43</v>
      </c>
      <c r="F2542" s="10" t="s">
        <v>10</v>
      </c>
      <c r="G2542" s="10">
        <v>2</v>
      </c>
      <c r="H2542" s="10">
        <v>0</v>
      </c>
      <c r="I2542" s="10" t="s">
        <v>7670</v>
      </c>
      <c r="J2542" s="10" t="s">
        <v>7671</v>
      </c>
      <c r="K2542" s="10" t="s">
        <v>13</v>
      </c>
    </row>
    <row r="2543" spans="1:11" x14ac:dyDescent="0.35">
      <c r="A2543" s="10">
        <v>31989118</v>
      </c>
      <c r="B2543" s="10" t="s">
        <v>14</v>
      </c>
      <c r="C2543" s="10" t="s">
        <v>7672</v>
      </c>
      <c r="D2543" s="10" t="s">
        <v>2665</v>
      </c>
      <c r="E2543" s="10" t="s">
        <v>88</v>
      </c>
      <c r="F2543" s="10" t="s">
        <v>10</v>
      </c>
      <c r="G2543" s="10">
        <v>3</v>
      </c>
      <c r="H2543" s="10">
        <v>0</v>
      </c>
      <c r="I2543" s="10" t="s">
        <v>7673</v>
      </c>
      <c r="J2543" s="10" t="s">
        <v>7674</v>
      </c>
      <c r="K2543" s="10" t="s">
        <v>17</v>
      </c>
    </row>
    <row r="2544" spans="1:11" x14ac:dyDescent="0.35">
      <c r="A2544" s="10">
        <v>31988119</v>
      </c>
      <c r="B2544" s="10" t="s">
        <v>14</v>
      </c>
      <c r="C2544" s="10" t="s">
        <v>7675</v>
      </c>
      <c r="D2544" s="10" t="s">
        <v>5175</v>
      </c>
      <c r="E2544" s="10" t="s">
        <v>43</v>
      </c>
      <c r="F2544" s="10" t="s">
        <v>10</v>
      </c>
      <c r="G2544" s="10">
        <v>2</v>
      </c>
      <c r="H2544" s="10">
        <v>0</v>
      </c>
      <c r="I2544" s="10" t="s">
        <v>7676</v>
      </c>
      <c r="J2544" s="10" t="s">
        <v>7677</v>
      </c>
      <c r="K2544" s="10" t="s">
        <v>13</v>
      </c>
    </row>
    <row r="2545" spans="1:11" x14ac:dyDescent="0.35">
      <c r="A2545" s="10">
        <v>31987112</v>
      </c>
      <c r="B2545" s="10" t="s">
        <v>7</v>
      </c>
      <c r="C2545" s="10" t="s">
        <v>7678</v>
      </c>
      <c r="D2545" s="10" t="s">
        <v>4693</v>
      </c>
      <c r="E2545" s="10" t="s">
        <v>9</v>
      </c>
      <c r="F2545" s="10" t="s">
        <v>10</v>
      </c>
      <c r="G2545" s="10">
        <v>6</v>
      </c>
      <c r="H2545" s="10">
        <v>0</v>
      </c>
      <c r="I2545" s="10" t="s">
        <v>7679</v>
      </c>
      <c r="J2545" s="10" t="s">
        <v>7680</v>
      </c>
      <c r="K2545" s="10" t="s">
        <v>17</v>
      </c>
    </row>
    <row r="2546" spans="1:11" x14ac:dyDescent="0.35">
      <c r="A2546" s="10">
        <v>31984909</v>
      </c>
      <c r="B2546" s="10" t="s">
        <v>7</v>
      </c>
      <c r="C2546" s="10" t="s">
        <v>7681</v>
      </c>
      <c r="D2546" s="10" t="s">
        <v>2262</v>
      </c>
      <c r="E2546" s="10" t="s">
        <v>370</v>
      </c>
      <c r="F2546" s="10" t="s">
        <v>283</v>
      </c>
      <c r="G2546" s="10">
        <v>2</v>
      </c>
      <c r="H2546" s="10">
        <v>54</v>
      </c>
      <c r="I2546" s="10" t="s">
        <v>7682</v>
      </c>
      <c r="J2546" s="10" t="s">
        <v>7683</v>
      </c>
      <c r="K2546" s="10" t="s">
        <v>17</v>
      </c>
    </row>
    <row r="2547" spans="1:11" x14ac:dyDescent="0.35">
      <c r="A2547" s="10">
        <v>31983980</v>
      </c>
      <c r="B2547" s="10" t="s">
        <v>7</v>
      </c>
      <c r="C2547" s="10" t="s">
        <v>7684</v>
      </c>
      <c r="D2547" s="10" t="s">
        <v>2061</v>
      </c>
      <c r="E2547" s="10" t="s">
        <v>43</v>
      </c>
      <c r="F2547" s="10" t="s">
        <v>10</v>
      </c>
      <c r="G2547" s="10">
        <v>4</v>
      </c>
      <c r="H2547" s="10">
        <v>0</v>
      </c>
      <c r="I2547" s="10" t="s">
        <v>7685</v>
      </c>
      <c r="J2547" s="10" t="s">
        <v>7686</v>
      </c>
      <c r="K2547" s="10" t="s">
        <v>17</v>
      </c>
    </row>
    <row r="2548" spans="1:11" x14ac:dyDescent="0.35">
      <c r="A2548" s="10">
        <v>31981442</v>
      </c>
      <c r="B2548" s="10" t="s">
        <v>14</v>
      </c>
      <c r="C2548" s="10" t="s">
        <v>7687</v>
      </c>
      <c r="D2548" s="10" t="s">
        <v>2061</v>
      </c>
      <c r="E2548" s="10" t="s">
        <v>43</v>
      </c>
      <c r="F2548" s="10" t="s">
        <v>10</v>
      </c>
      <c r="G2548" s="10">
        <v>2</v>
      </c>
      <c r="H2548" s="10">
        <v>0</v>
      </c>
      <c r="I2548" s="10" t="s">
        <v>7688</v>
      </c>
      <c r="J2548" s="10" t="s">
        <v>7689</v>
      </c>
      <c r="K2548" s="10" t="s">
        <v>17</v>
      </c>
    </row>
    <row r="2549" spans="1:11" x14ac:dyDescent="0.35">
      <c r="A2549" s="10">
        <v>31976270</v>
      </c>
      <c r="B2549" s="10" t="s">
        <v>14</v>
      </c>
      <c r="C2549" s="10" t="s">
        <v>7690</v>
      </c>
      <c r="D2549" s="10" t="s">
        <v>2665</v>
      </c>
      <c r="E2549" s="10" t="s">
        <v>88</v>
      </c>
      <c r="F2549" s="10" t="s">
        <v>10</v>
      </c>
      <c r="G2549" s="10">
        <v>2</v>
      </c>
      <c r="H2549" s="10">
        <v>0</v>
      </c>
      <c r="I2549" s="10" t="s">
        <v>7691</v>
      </c>
      <c r="J2549" s="10" t="s">
        <v>7692</v>
      </c>
      <c r="K2549" s="10" t="s">
        <v>17</v>
      </c>
    </row>
    <row r="2550" spans="1:11" x14ac:dyDescent="0.35">
      <c r="A2550" s="10">
        <v>31972988</v>
      </c>
      <c r="B2550" s="10" t="s">
        <v>14</v>
      </c>
      <c r="C2550" s="10" t="s">
        <v>7693</v>
      </c>
      <c r="D2550" s="10" t="s">
        <v>2404</v>
      </c>
      <c r="E2550" s="10" t="s">
        <v>88</v>
      </c>
      <c r="F2550" s="10" t="s">
        <v>10</v>
      </c>
      <c r="G2550" s="10">
        <v>2</v>
      </c>
      <c r="H2550" s="10">
        <v>0</v>
      </c>
      <c r="I2550" s="10" t="s">
        <v>7694</v>
      </c>
      <c r="J2550" s="10" t="s">
        <v>7695</v>
      </c>
      <c r="K2550" s="10" t="s">
        <v>17</v>
      </c>
    </row>
    <row r="2551" spans="1:11" x14ac:dyDescent="0.35">
      <c r="A2551" s="10">
        <v>31972609</v>
      </c>
      <c r="B2551" s="10" t="s">
        <v>14</v>
      </c>
      <c r="C2551" s="10" t="s">
        <v>7696</v>
      </c>
      <c r="D2551" s="10" t="s">
        <v>2986</v>
      </c>
      <c r="E2551" s="10" t="s">
        <v>30</v>
      </c>
      <c r="F2551" s="10" t="s">
        <v>901</v>
      </c>
      <c r="G2551" s="10">
        <v>2</v>
      </c>
      <c r="H2551" s="10">
        <v>54</v>
      </c>
      <c r="I2551" s="10" t="s">
        <v>7697</v>
      </c>
      <c r="J2551" s="10" t="s">
        <v>7698</v>
      </c>
      <c r="K2551" s="10" t="s">
        <v>13</v>
      </c>
    </row>
    <row r="2552" spans="1:11" x14ac:dyDescent="0.35">
      <c r="A2552" s="10">
        <v>31972382</v>
      </c>
      <c r="B2552" s="10" t="s">
        <v>14</v>
      </c>
      <c r="C2552" s="10" t="s">
        <v>7699</v>
      </c>
      <c r="D2552" s="10" t="s">
        <v>4693</v>
      </c>
      <c r="E2552" s="10" t="s">
        <v>88</v>
      </c>
      <c r="F2552" s="10" t="s">
        <v>10</v>
      </c>
      <c r="G2552" s="10">
        <v>3</v>
      </c>
      <c r="H2552" s="10">
        <v>0</v>
      </c>
      <c r="I2552" s="10" t="s">
        <v>7700</v>
      </c>
      <c r="J2552" s="10" t="s">
        <v>7701</v>
      </c>
      <c r="K2552" s="10" t="s">
        <v>13</v>
      </c>
    </row>
    <row r="2553" spans="1:11" x14ac:dyDescent="0.35">
      <c r="A2553" s="10">
        <v>31971672</v>
      </c>
      <c r="B2553" s="10" t="s">
        <v>14</v>
      </c>
      <c r="C2553" s="10" t="s">
        <v>7702</v>
      </c>
      <c r="D2553" s="10" t="s">
        <v>2665</v>
      </c>
      <c r="E2553" s="10" t="s">
        <v>43</v>
      </c>
      <c r="F2553" s="10" t="s">
        <v>10</v>
      </c>
      <c r="G2553" s="10">
        <v>2</v>
      </c>
      <c r="H2553" s="10">
        <v>0</v>
      </c>
      <c r="I2553" s="10" t="s">
        <v>7703</v>
      </c>
      <c r="J2553" s="10" t="s">
        <v>7704</v>
      </c>
      <c r="K2553" s="10" t="s">
        <v>17</v>
      </c>
    </row>
    <row r="2554" spans="1:11" x14ac:dyDescent="0.35">
      <c r="A2554" s="10">
        <v>31967286</v>
      </c>
      <c r="B2554" s="10" t="s">
        <v>14</v>
      </c>
      <c r="C2554" s="10" t="s">
        <v>7705</v>
      </c>
      <c r="D2554" s="10" t="s">
        <v>2990</v>
      </c>
      <c r="E2554" s="10" t="s">
        <v>670</v>
      </c>
      <c r="F2554" s="10" t="s">
        <v>283</v>
      </c>
      <c r="G2554" s="10">
        <v>6</v>
      </c>
      <c r="H2554" s="10">
        <v>162</v>
      </c>
      <c r="I2554" s="10" t="s">
        <v>7706</v>
      </c>
      <c r="J2554" s="10" t="s">
        <v>7707</v>
      </c>
      <c r="K2554" s="10" t="s">
        <v>17</v>
      </c>
    </row>
    <row r="2555" spans="1:11" x14ac:dyDescent="0.35">
      <c r="A2555" s="10">
        <v>31965650</v>
      </c>
      <c r="B2555" s="10" t="s">
        <v>97</v>
      </c>
      <c r="C2555" s="10" t="s">
        <v>7708</v>
      </c>
      <c r="D2555" s="10" t="s">
        <v>2990</v>
      </c>
      <c r="E2555" s="10" t="s">
        <v>282</v>
      </c>
      <c r="F2555" s="10" t="s">
        <v>405</v>
      </c>
      <c r="G2555" s="10">
        <v>2</v>
      </c>
      <c r="H2555" s="10">
        <v>90</v>
      </c>
      <c r="I2555" s="10" t="s">
        <v>7709</v>
      </c>
      <c r="J2555" s="10" t="s">
        <v>7710</v>
      </c>
      <c r="K2555" s="10" t="s">
        <v>17</v>
      </c>
    </row>
    <row r="2556" spans="1:11" x14ac:dyDescent="0.35">
      <c r="A2556" s="10">
        <v>31959151</v>
      </c>
      <c r="B2556" s="10" t="s">
        <v>14</v>
      </c>
      <c r="C2556" s="10" t="s">
        <v>7711</v>
      </c>
      <c r="D2556" s="10" t="s">
        <v>4354</v>
      </c>
      <c r="E2556" s="10" t="s">
        <v>30</v>
      </c>
      <c r="F2556" s="10" t="s">
        <v>10</v>
      </c>
      <c r="G2556" s="10">
        <v>4</v>
      </c>
      <c r="H2556" s="10">
        <v>0</v>
      </c>
      <c r="I2556" s="10" t="s">
        <v>7712</v>
      </c>
      <c r="J2556" s="10" t="s">
        <v>7713</v>
      </c>
      <c r="K2556" s="10" t="s">
        <v>17</v>
      </c>
    </row>
    <row r="2557" spans="1:11" x14ac:dyDescent="0.35">
      <c r="A2557" s="10">
        <v>31958154</v>
      </c>
      <c r="B2557" s="10" t="s">
        <v>138</v>
      </c>
      <c r="C2557" s="10" t="s">
        <v>7714</v>
      </c>
      <c r="D2557" s="10" t="s">
        <v>3399</v>
      </c>
      <c r="E2557" s="10" t="s">
        <v>670</v>
      </c>
      <c r="F2557" s="10" t="s">
        <v>283</v>
      </c>
      <c r="G2557" s="10">
        <v>4</v>
      </c>
      <c r="H2557" s="10">
        <v>108</v>
      </c>
      <c r="I2557" s="10" t="s">
        <v>7715</v>
      </c>
      <c r="J2557" s="10" t="s">
        <v>7716</v>
      </c>
      <c r="K2557" s="10" t="s">
        <v>17</v>
      </c>
    </row>
    <row r="2558" spans="1:11" x14ac:dyDescent="0.35">
      <c r="A2558" s="10">
        <v>31957154</v>
      </c>
      <c r="B2558" s="10" t="s">
        <v>14</v>
      </c>
      <c r="C2558" s="10" t="s">
        <v>7717</v>
      </c>
      <c r="D2558" s="10" t="s">
        <v>2061</v>
      </c>
      <c r="E2558" s="10" t="s">
        <v>282</v>
      </c>
      <c r="F2558" s="10" t="s">
        <v>10</v>
      </c>
      <c r="G2558" s="10">
        <v>2</v>
      </c>
      <c r="H2558" s="10">
        <v>0</v>
      </c>
      <c r="I2558" s="10" t="s">
        <v>7718</v>
      </c>
      <c r="J2558" s="10" t="s">
        <v>7719</v>
      </c>
      <c r="K2558" s="10" t="s">
        <v>17</v>
      </c>
    </row>
    <row r="2559" spans="1:11" x14ac:dyDescent="0.35">
      <c r="A2559" s="10">
        <v>31955222</v>
      </c>
      <c r="B2559" s="10" t="s">
        <v>14</v>
      </c>
      <c r="C2559" s="10" t="s">
        <v>7720</v>
      </c>
      <c r="D2559" s="10" t="s">
        <v>3887</v>
      </c>
      <c r="E2559" s="10" t="s">
        <v>43</v>
      </c>
      <c r="F2559" s="10" t="s">
        <v>10</v>
      </c>
      <c r="G2559" s="10">
        <v>4</v>
      </c>
      <c r="H2559" s="10">
        <v>0</v>
      </c>
      <c r="I2559" s="10" t="s">
        <v>7721</v>
      </c>
      <c r="J2559" s="10" t="s">
        <v>7722</v>
      </c>
      <c r="K2559" s="10" t="s">
        <v>17</v>
      </c>
    </row>
    <row r="2560" spans="1:11" x14ac:dyDescent="0.35">
      <c r="A2560" s="10">
        <v>31954745</v>
      </c>
      <c r="B2560" s="10" t="s">
        <v>14</v>
      </c>
      <c r="C2560" s="10" t="s">
        <v>7723</v>
      </c>
      <c r="D2560" s="10" t="s">
        <v>1254</v>
      </c>
      <c r="E2560" s="10" t="s">
        <v>30</v>
      </c>
      <c r="F2560" s="10" t="s">
        <v>10</v>
      </c>
      <c r="G2560" s="10">
        <v>2</v>
      </c>
      <c r="H2560" s="10">
        <v>0</v>
      </c>
      <c r="I2560" s="10" t="s">
        <v>7724</v>
      </c>
      <c r="J2560" s="10" t="s">
        <v>7725</v>
      </c>
      <c r="K2560" s="10" t="s">
        <v>13</v>
      </c>
    </row>
    <row r="2561" spans="1:11" x14ac:dyDescent="0.35">
      <c r="A2561" s="10">
        <v>31950204</v>
      </c>
      <c r="B2561" s="10" t="s">
        <v>138</v>
      </c>
      <c r="C2561" s="10" t="s">
        <v>7726</v>
      </c>
      <c r="D2561" s="10" t="s">
        <v>8</v>
      </c>
      <c r="E2561" s="10" t="s">
        <v>1140</v>
      </c>
      <c r="F2561" s="10" t="s">
        <v>283</v>
      </c>
      <c r="G2561" s="10">
        <v>2</v>
      </c>
      <c r="H2561" s="10">
        <v>34</v>
      </c>
      <c r="I2561" s="10" t="s">
        <v>7727</v>
      </c>
      <c r="J2561" s="10" t="s">
        <v>7728</v>
      </c>
      <c r="K2561" s="10" t="s">
        <v>17</v>
      </c>
    </row>
    <row r="2562" spans="1:11" x14ac:dyDescent="0.35">
      <c r="A2562" s="10">
        <v>31946971</v>
      </c>
      <c r="B2562" s="10" t="s">
        <v>7</v>
      </c>
      <c r="C2562" s="10" t="s">
        <v>7729</v>
      </c>
      <c r="D2562" s="10" t="s">
        <v>1049</v>
      </c>
      <c r="E2562" s="10" t="s">
        <v>43</v>
      </c>
      <c r="F2562" s="10" t="s">
        <v>10</v>
      </c>
      <c r="G2562" s="10">
        <v>2</v>
      </c>
      <c r="H2562" s="10">
        <v>0</v>
      </c>
      <c r="I2562" s="10" t="s">
        <v>7730</v>
      </c>
      <c r="J2562" s="10" t="s">
        <v>7731</v>
      </c>
      <c r="K2562" s="10" t="s">
        <v>17</v>
      </c>
    </row>
    <row r="2563" spans="1:11" x14ac:dyDescent="0.35">
      <c r="A2563" s="10">
        <v>31946158</v>
      </c>
      <c r="B2563" s="10" t="s">
        <v>14</v>
      </c>
      <c r="C2563" s="10" t="s">
        <v>7732</v>
      </c>
      <c r="D2563" s="10" t="s">
        <v>2990</v>
      </c>
      <c r="E2563" s="10" t="s">
        <v>30</v>
      </c>
      <c r="F2563" s="10" t="s">
        <v>10</v>
      </c>
      <c r="G2563" s="10">
        <v>2</v>
      </c>
      <c r="H2563" s="10">
        <v>0</v>
      </c>
      <c r="I2563" s="10" t="s">
        <v>7733</v>
      </c>
      <c r="J2563" s="10" t="s">
        <v>7734</v>
      </c>
      <c r="K2563" s="10" t="s">
        <v>17</v>
      </c>
    </row>
    <row r="2564" spans="1:11" x14ac:dyDescent="0.35">
      <c r="A2564" s="10">
        <v>31946031</v>
      </c>
      <c r="B2564" s="10" t="s">
        <v>7</v>
      </c>
      <c r="C2564" s="10" t="s">
        <v>7735</v>
      </c>
      <c r="D2564" s="10" t="s">
        <v>2404</v>
      </c>
      <c r="E2564" s="10" t="s">
        <v>9</v>
      </c>
      <c r="F2564" s="10" t="s">
        <v>10</v>
      </c>
      <c r="G2564" s="10">
        <v>3</v>
      </c>
      <c r="H2564" s="10">
        <v>0</v>
      </c>
      <c r="I2564" s="10" t="s">
        <v>7736</v>
      </c>
      <c r="J2564" s="10" t="s">
        <v>7737</v>
      </c>
      <c r="K2564" s="10" t="s">
        <v>17</v>
      </c>
    </row>
    <row r="2565" spans="1:11" x14ac:dyDescent="0.35">
      <c r="A2565" s="10">
        <v>31945499</v>
      </c>
      <c r="B2565" s="10" t="s">
        <v>14</v>
      </c>
      <c r="C2565" s="10" t="s">
        <v>7738</v>
      </c>
      <c r="D2565" s="10" t="s">
        <v>2262</v>
      </c>
      <c r="E2565" s="10" t="s">
        <v>43</v>
      </c>
      <c r="F2565" s="10" t="s">
        <v>10</v>
      </c>
      <c r="G2565" s="10">
        <v>2</v>
      </c>
      <c r="H2565" s="10">
        <v>0</v>
      </c>
      <c r="I2565" s="10" t="s">
        <v>7739</v>
      </c>
      <c r="J2565" s="10" t="s">
        <v>7740</v>
      </c>
      <c r="K2565" s="10" t="s">
        <v>17</v>
      </c>
    </row>
    <row r="2566" spans="1:11" x14ac:dyDescent="0.35">
      <c r="A2566" s="10">
        <v>31944903</v>
      </c>
      <c r="B2566" s="10" t="s">
        <v>14</v>
      </c>
      <c r="C2566" s="10" t="s">
        <v>7741</v>
      </c>
      <c r="D2566" s="10" t="s">
        <v>4354</v>
      </c>
      <c r="E2566" s="10" t="s">
        <v>370</v>
      </c>
      <c r="F2566" s="10" t="s">
        <v>283</v>
      </c>
      <c r="G2566" s="10">
        <v>3</v>
      </c>
      <c r="H2566" s="10">
        <v>81</v>
      </c>
      <c r="I2566" s="10" t="s">
        <v>7742</v>
      </c>
      <c r="J2566" s="10" t="s">
        <v>7743</v>
      </c>
      <c r="K2566" s="10" t="s">
        <v>17</v>
      </c>
    </row>
    <row r="2567" spans="1:11" x14ac:dyDescent="0.35">
      <c r="A2567" s="10">
        <v>31944294</v>
      </c>
      <c r="B2567" s="10" t="s">
        <v>97</v>
      </c>
      <c r="C2567" s="10" t="s">
        <v>7744</v>
      </c>
      <c r="D2567" s="10" t="s">
        <v>3887</v>
      </c>
      <c r="E2567" s="10" t="s">
        <v>43</v>
      </c>
      <c r="F2567" s="10" t="s">
        <v>10</v>
      </c>
      <c r="G2567" s="10">
        <v>4</v>
      </c>
      <c r="H2567" s="10">
        <v>0</v>
      </c>
      <c r="I2567" s="10" t="s">
        <v>7745</v>
      </c>
      <c r="J2567" s="10" t="s">
        <v>7746</v>
      </c>
      <c r="K2567" s="10" t="s">
        <v>17</v>
      </c>
    </row>
    <row r="2568" spans="1:11" x14ac:dyDescent="0.35">
      <c r="A2568" s="10">
        <v>31943705</v>
      </c>
      <c r="B2568" s="10" t="s">
        <v>7</v>
      </c>
      <c r="C2568" s="10" t="s">
        <v>7747</v>
      </c>
      <c r="D2568" s="10" t="s">
        <v>173</v>
      </c>
      <c r="E2568" s="10" t="s">
        <v>30</v>
      </c>
      <c r="F2568" s="10" t="s">
        <v>10</v>
      </c>
      <c r="G2568" s="10">
        <v>2</v>
      </c>
      <c r="H2568" s="10">
        <v>0</v>
      </c>
      <c r="I2568" s="10" t="s">
        <v>7748</v>
      </c>
      <c r="J2568" s="10" t="s">
        <v>7749</v>
      </c>
      <c r="K2568" s="10" t="s">
        <v>17</v>
      </c>
    </row>
    <row r="2569" spans="1:11" x14ac:dyDescent="0.35">
      <c r="A2569" s="10">
        <v>31943498</v>
      </c>
      <c r="B2569" s="10" t="s">
        <v>7</v>
      </c>
      <c r="C2569" s="10" t="s">
        <v>7750</v>
      </c>
      <c r="D2569" s="10" t="s">
        <v>173</v>
      </c>
      <c r="E2569" s="10" t="s">
        <v>30</v>
      </c>
      <c r="F2569" s="10" t="s">
        <v>10</v>
      </c>
      <c r="G2569" s="10">
        <v>6</v>
      </c>
      <c r="H2569" s="10">
        <v>0</v>
      </c>
      <c r="I2569" s="10" t="s">
        <v>7751</v>
      </c>
      <c r="J2569" s="10" t="s">
        <v>7752</v>
      </c>
      <c r="K2569" s="10" t="s">
        <v>17</v>
      </c>
    </row>
    <row r="2570" spans="1:11" x14ac:dyDescent="0.35">
      <c r="A2570" s="10">
        <v>31941789</v>
      </c>
      <c r="B2570" s="10" t="s">
        <v>14</v>
      </c>
      <c r="C2570" s="10" t="s">
        <v>7753</v>
      </c>
      <c r="D2570" s="10" t="s">
        <v>1354</v>
      </c>
      <c r="E2570" s="10" t="s">
        <v>670</v>
      </c>
      <c r="F2570" s="10" t="s">
        <v>283</v>
      </c>
      <c r="G2570" s="10">
        <v>4</v>
      </c>
      <c r="H2570" s="10">
        <v>108</v>
      </c>
      <c r="I2570" s="10" t="s">
        <v>7754</v>
      </c>
      <c r="J2570" s="10" t="s">
        <v>7755</v>
      </c>
      <c r="K2570" s="10" t="s">
        <v>17</v>
      </c>
    </row>
    <row r="2571" spans="1:11" x14ac:dyDescent="0.35">
      <c r="A2571" s="10">
        <v>31940129</v>
      </c>
      <c r="B2571" s="10" t="s">
        <v>7</v>
      </c>
      <c r="C2571" s="10" t="s">
        <v>7756</v>
      </c>
      <c r="D2571" s="10" t="s">
        <v>3853</v>
      </c>
      <c r="E2571" s="10" t="s">
        <v>9</v>
      </c>
      <c r="F2571" s="10" t="s">
        <v>10</v>
      </c>
      <c r="G2571" s="10">
        <v>2</v>
      </c>
      <c r="H2571" s="10">
        <v>0</v>
      </c>
      <c r="I2571" s="10" t="s">
        <v>7757</v>
      </c>
      <c r="J2571" s="10" t="s">
        <v>7758</v>
      </c>
      <c r="K2571" s="10" t="s">
        <v>17</v>
      </c>
    </row>
    <row r="2572" spans="1:11" x14ac:dyDescent="0.35">
      <c r="A2572" s="10">
        <v>31938030</v>
      </c>
      <c r="B2572" s="10" t="s">
        <v>14</v>
      </c>
      <c r="C2572" s="10" t="s">
        <v>7759</v>
      </c>
      <c r="D2572" s="10" t="s">
        <v>2404</v>
      </c>
      <c r="E2572" s="10" t="s">
        <v>30</v>
      </c>
      <c r="F2572" s="10" t="s">
        <v>10</v>
      </c>
      <c r="G2572" s="10">
        <v>4</v>
      </c>
      <c r="H2572" s="10">
        <v>0</v>
      </c>
      <c r="I2572" s="10" t="s">
        <v>7760</v>
      </c>
      <c r="J2572" s="10" t="s">
        <v>7761</v>
      </c>
      <c r="K2572" s="10" t="s">
        <v>17</v>
      </c>
    </row>
    <row r="2573" spans="1:11" x14ac:dyDescent="0.35">
      <c r="A2573" s="10">
        <v>31934175</v>
      </c>
      <c r="B2573" s="10" t="s">
        <v>7</v>
      </c>
      <c r="C2573" s="10" t="s">
        <v>7762</v>
      </c>
      <c r="D2573" s="10" t="s">
        <v>5175</v>
      </c>
      <c r="E2573" s="10" t="s">
        <v>43</v>
      </c>
      <c r="F2573" s="10" t="s">
        <v>10</v>
      </c>
      <c r="G2573" s="10">
        <v>3</v>
      </c>
      <c r="H2573" s="10">
        <v>0</v>
      </c>
      <c r="I2573" s="10" t="s">
        <v>7763</v>
      </c>
      <c r="J2573" s="10" t="s">
        <v>7764</v>
      </c>
      <c r="K2573" s="10" t="s">
        <v>13</v>
      </c>
    </row>
    <row r="2574" spans="1:11" x14ac:dyDescent="0.35">
      <c r="A2574" s="10">
        <v>31927491</v>
      </c>
      <c r="B2574" s="10" t="s">
        <v>14</v>
      </c>
      <c r="C2574" s="10" t="s">
        <v>7765</v>
      </c>
      <c r="D2574" s="10" t="s">
        <v>4147</v>
      </c>
      <c r="E2574" s="10" t="s">
        <v>282</v>
      </c>
      <c r="F2574" s="10" t="s">
        <v>283</v>
      </c>
      <c r="G2574" s="10">
        <v>2</v>
      </c>
      <c r="H2574" s="10">
        <v>34</v>
      </c>
      <c r="I2574" s="10" t="s">
        <v>7766</v>
      </c>
      <c r="J2574" s="10" t="s">
        <v>7767</v>
      </c>
      <c r="K2574" s="10" t="s">
        <v>17</v>
      </c>
    </row>
    <row r="2575" spans="1:11" x14ac:dyDescent="0.35">
      <c r="A2575" s="10">
        <v>31925924</v>
      </c>
      <c r="B2575" s="10" t="s">
        <v>61</v>
      </c>
      <c r="C2575" s="10" t="s">
        <v>7768</v>
      </c>
      <c r="D2575" s="10" t="s">
        <v>3853</v>
      </c>
      <c r="E2575" s="10" t="s">
        <v>30</v>
      </c>
      <c r="F2575" s="10" t="s">
        <v>10</v>
      </c>
      <c r="G2575" s="10">
        <v>2</v>
      </c>
      <c r="H2575" s="10">
        <v>0</v>
      </c>
      <c r="I2575" s="10" t="s">
        <v>7769</v>
      </c>
      <c r="J2575" s="10" t="s">
        <v>7770</v>
      </c>
      <c r="K2575" s="10" t="s">
        <v>17</v>
      </c>
    </row>
    <row r="2576" spans="1:11" x14ac:dyDescent="0.35">
      <c r="A2576" s="10">
        <v>31913724</v>
      </c>
      <c r="B2576" s="10" t="s">
        <v>7</v>
      </c>
      <c r="C2576" s="10" t="s">
        <v>7771</v>
      </c>
      <c r="D2576" s="10" t="s">
        <v>3195</v>
      </c>
      <c r="E2576" s="10" t="s">
        <v>43</v>
      </c>
      <c r="F2576" s="10" t="s">
        <v>10</v>
      </c>
      <c r="G2576" s="10">
        <v>0</v>
      </c>
      <c r="H2576" s="10">
        <v>0</v>
      </c>
      <c r="I2576" s="10" t="s">
        <v>7772</v>
      </c>
      <c r="J2576" s="10" t="s">
        <v>7773</v>
      </c>
      <c r="K2576" s="10" t="s">
        <v>104</v>
      </c>
    </row>
    <row r="2577" spans="1:11" x14ac:dyDescent="0.35">
      <c r="A2577" s="10">
        <v>31913334</v>
      </c>
      <c r="B2577" s="10" t="s">
        <v>7</v>
      </c>
      <c r="C2577" s="10" t="s">
        <v>7774</v>
      </c>
      <c r="D2577" s="10" t="s">
        <v>3195</v>
      </c>
      <c r="E2577" s="10" t="s">
        <v>19</v>
      </c>
      <c r="F2577" s="10" t="s">
        <v>20</v>
      </c>
      <c r="G2577" s="10">
        <v>0</v>
      </c>
      <c r="H2577" s="10">
        <v>0</v>
      </c>
      <c r="I2577" s="10" t="s">
        <v>7775</v>
      </c>
      <c r="J2577" s="10" t="s">
        <v>7776</v>
      </c>
      <c r="K2577" s="10" t="s">
        <v>104</v>
      </c>
    </row>
    <row r="2578" spans="1:11" x14ac:dyDescent="0.35">
      <c r="A2578" s="10">
        <v>31913073</v>
      </c>
      <c r="B2578" s="10" t="s">
        <v>14</v>
      </c>
      <c r="C2578" s="10" t="s">
        <v>7777</v>
      </c>
      <c r="D2578" s="10" t="s">
        <v>2262</v>
      </c>
      <c r="E2578" s="10" t="s">
        <v>43</v>
      </c>
      <c r="F2578" s="10" t="s">
        <v>10</v>
      </c>
      <c r="G2578" s="10">
        <v>4</v>
      </c>
      <c r="H2578" s="10">
        <v>0</v>
      </c>
      <c r="I2578" s="10" t="s">
        <v>7778</v>
      </c>
      <c r="J2578" s="10" t="s">
        <v>7779</v>
      </c>
      <c r="K2578" s="10" t="s">
        <v>17</v>
      </c>
    </row>
    <row r="2579" spans="1:11" x14ac:dyDescent="0.35">
      <c r="A2579" s="10">
        <v>31912579</v>
      </c>
      <c r="B2579" s="10" t="s">
        <v>7</v>
      </c>
      <c r="C2579" s="10" t="s">
        <v>7780</v>
      </c>
      <c r="D2579" s="10" t="s">
        <v>1049</v>
      </c>
      <c r="E2579" s="10" t="s">
        <v>370</v>
      </c>
      <c r="F2579" s="10" t="s">
        <v>283</v>
      </c>
      <c r="G2579" s="10">
        <v>4</v>
      </c>
      <c r="H2579" s="10">
        <v>68</v>
      </c>
      <c r="I2579" s="10" t="s">
        <v>7781</v>
      </c>
      <c r="J2579" s="10" t="s">
        <v>7782</v>
      </c>
      <c r="K2579" s="10" t="s">
        <v>17</v>
      </c>
    </row>
    <row r="2580" spans="1:11" x14ac:dyDescent="0.35">
      <c r="A2580" s="10">
        <v>31911872</v>
      </c>
      <c r="B2580" s="10" t="s">
        <v>14</v>
      </c>
      <c r="C2580" s="10" t="s">
        <v>7783</v>
      </c>
      <c r="D2580" s="10" t="s">
        <v>2990</v>
      </c>
      <c r="E2580" s="10" t="s">
        <v>30</v>
      </c>
      <c r="F2580" s="10" t="s">
        <v>10</v>
      </c>
      <c r="G2580" s="10">
        <v>4</v>
      </c>
      <c r="H2580" s="10">
        <v>0</v>
      </c>
      <c r="I2580" s="10" t="s">
        <v>7784</v>
      </c>
      <c r="J2580" s="10" t="s">
        <v>7785</v>
      </c>
      <c r="K2580" s="10" t="s">
        <v>17</v>
      </c>
    </row>
    <row r="2581" spans="1:11" x14ac:dyDescent="0.35">
      <c r="A2581" s="10">
        <v>31910913</v>
      </c>
      <c r="B2581" s="10" t="s">
        <v>97</v>
      </c>
      <c r="C2581" s="10" t="s">
        <v>7786</v>
      </c>
      <c r="D2581" s="10" t="s">
        <v>2990</v>
      </c>
      <c r="E2581" s="10" t="s">
        <v>43</v>
      </c>
      <c r="F2581" s="10" t="s">
        <v>10</v>
      </c>
      <c r="G2581" s="10">
        <v>4</v>
      </c>
      <c r="H2581" s="10">
        <v>0</v>
      </c>
      <c r="I2581" s="10" t="s">
        <v>7787</v>
      </c>
      <c r="J2581" s="10" t="s">
        <v>7788</v>
      </c>
      <c r="K2581" s="10" t="s">
        <v>17</v>
      </c>
    </row>
    <row r="2582" spans="1:11" x14ac:dyDescent="0.35">
      <c r="A2582" s="10">
        <v>31910634</v>
      </c>
      <c r="B2582" s="10" t="s">
        <v>7</v>
      </c>
      <c r="C2582" s="10" t="s">
        <v>7789</v>
      </c>
      <c r="D2582" s="10" t="s">
        <v>3887</v>
      </c>
      <c r="E2582" s="10" t="s">
        <v>670</v>
      </c>
      <c r="F2582" s="10" t="s">
        <v>283</v>
      </c>
      <c r="G2582" s="10">
        <v>4</v>
      </c>
      <c r="H2582" s="10">
        <v>58</v>
      </c>
      <c r="I2582" s="10" t="s">
        <v>7790</v>
      </c>
      <c r="J2582" s="10" t="s">
        <v>7791</v>
      </c>
      <c r="K2582" s="10" t="s">
        <v>17</v>
      </c>
    </row>
    <row r="2583" spans="1:11" x14ac:dyDescent="0.35">
      <c r="A2583" s="10">
        <v>31910472</v>
      </c>
      <c r="B2583" s="10" t="s">
        <v>7</v>
      </c>
      <c r="C2583" s="10" t="s">
        <v>7792</v>
      </c>
      <c r="D2583" s="10" t="s">
        <v>4693</v>
      </c>
      <c r="E2583" s="10" t="s">
        <v>43</v>
      </c>
      <c r="F2583" s="10" t="s">
        <v>10</v>
      </c>
      <c r="G2583" s="10">
        <v>2</v>
      </c>
      <c r="H2583" s="10">
        <v>0</v>
      </c>
      <c r="I2583" s="10" t="s">
        <v>7793</v>
      </c>
      <c r="J2583" s="10" t="s">
        <v>7794</v>
      </c>
      <c r="K2583" s="10" t="s">
        <v>17</v>
      </c>
    </row>
    <row r="2584" spans="1:11" x14ac:dyDescent="0.35">
      <c r="A2584" s="10">
        <v>31906353</v>
      </c>
      <c r="B2584" s="10" t="s">
        <v>7</v>
      </c>
      <c r="C2584" s="10" t="s">
        <v>7795</v>
      </c>
      <c r="D2584" s="10" t="s">
        <v>897</v>
      </c>
      <c r="E2584" s="10" t="s">
        <v>43</v>
      </c>
      <c r="F2584" s="10" t="s">
        <v>10</v>
      </c>
      <c r="G2584" s="10">
        <v>5</v>
      </c>
      <c r="H2584" s="10">
        <v>0</v>
      </c>
      <c r="I2584" s="10" t="s">
        <v>7796</v>
      </c>
      <c r="J2584" s="10" t="s">
        <v>7797</v>
      </c>
      <c r="K2584" s="10" t="s">
        <v>17</v>
      </c>
    </row>
    <row r="2585" spans="1:11" x14ac:dyDescent="0.35">
      <c r="A2585" s="10">
        <v>31904253</v>
      </c>
      <c r="B2585" s="10" t="s">
        <v>14</v>
      </c>
      <c r="C2585" s="10" t="s">
        <v>7798</v>
      </c>
      <c r="D2585" s="10" t="s">
        <v>4147</v>
      </c>
      <c r="E2585" s="10" t="s">
        <v>9</v>
      </c>
      <c r="F2585" s="10" t="s">
        <v>10</v>
      </c>
      <c r="G2585" s="10">
        <v>2</v>
      </c>
      <c r="H2585" s="10">
        <v>0</v>
      </c>
      <c r="I2585" s="10" t="s">
        <v>7799</v>
      </c>
      <c r="J2585" s="10" t="s">
        <v>7800</v>
      </c>
      <c r="K2585" s="10" t="s">
        <v>17</v>
      </c>
    </row>
    <row r="2586" spans="1:11" x14ac:dyDescent="0.35">
      <c r="A2586" s="10">
        <v>31901411</v>
      </c>
      <c r="B2586" s="10" t="s">
        <v>14</v>
      </c>
      <c r="C2586" s="10" t="s">
        <v>7801</v>
      </c>
      <c r="D2586" s="10" t="s">
        <v>3195</v>
      </c>
      <c r="E2586" s="10" t="s">
        <v>43</v>
      </c>
      <c r="F2586" s="10" t="s">
        <v>10</v>
      </c>
      <c r="G2586" s="10">
        <v>4</v>
      </c>
      <c r="H2586" s="10">
        <v>0</v>
      </c>
      <c r="I2586" s="10" t="s">
        <v>7802</v>
      </c>
      <c r="J2586" s="10" t="s">
        <v>7803</v>
      </c>
      <c r="K2586" s="10" t="s">
        <v>13</v>
      </c>
    </row>
    <row r="2587" spans="1:11" x14ac:dyDescent="0.35">
      <c r="A2587" s="10">
        <v>31901025</v>
      </c>
      <c r="B2587" s="10" t="s">
        <v>97</v>
      </c>
      <c r="C2587" s="10" t="s">
        <v>7804</v>
      </c>
      <c r="D2587" s="10" t="s">
        <v>2262</v>
      </c>
      <c r="E2587" s="10" t="s">
        <v>282</v>
      </c>
      <c r="F2587" s="10" t="s">
        <v>7805</v>
      </c>
      <c r="G2587" s="10">
        <v>2</v>
      </c>
      <c r="H2587" s="10">
        <v>90</v>
      </c>
      <c r="I2587" s="10" t="s">
        <v>7806</v>
      </c>
      <c r="J2587" s="10" t="s">
        <v>7807</v>
      </c>
      <c r="K2587" s="10" t="s">
        <v>13</v>
      </c>
    </row>
    <row r="2588" spans="1:11" x14ac:dyDescent="0.35">
      <c r="A2588" s="10">
        <v>31899668</v>
      </c>
      <c r="B2588" s="10" t="s">
        <v>14</v>
      </c>
      <c r="C2588" s="10" t="s">
        <v>7808</v>
      </c>
      <c r="D2588" s="10" t="s">
        <v>3195</v>
      </c>
      <c r="E2588" s="10" t="s">
        <v>88</v>
      </c>
      <c r="F2588" s="10" t="s">
        <v>10</v>
      </c>
      <c r="G2588" s="10">
        <v>0</v>
      </c>
      <c r="H2588" s="10">
        <v>0</v>
      </c>
      <c r="I2588" s="10" t="s">
        <v>7809</v>
      </c>
      <c r="J2588" s="10" t="s">
        <v>7810</v>
      </c>
      <c r="K2588" s="10" t="s">
        <v>104</v>
      </c>
    </row>
    <row r="2589" spans="1:11" x14ac:dyDescent="0.35">
      <c r="A2589" s="10">
        <v>31899536</v>
      </c>
      <c r="B2589" s="10" t="s">
        <v>14</v>
      </c>
      <c r="C2589" s="10" t="s">
        <v>7811</v>
      </c>
      <c r="D2589" s="10" t="s">
        <v>3195</v>
      </c>
      <c r="E2589" s="10" t="s">
        <v>88</v>
      </c>
      <c r="F2589" s="10" t="s">
        <v>10</v>
      </c>
      <c r="G2589" s="10">
        <v>4</v>
      </c>
      <c r="H2589" s="10">
        <v>0</v>
      </c>
      <c r="I2589" s="10" t="s">
        <v>7812</v>
      </c>
      <c r="J2589" s="10" t="s">
        <v>7813</v>
      </c>
      <c r="K2589" s="10" t="s">
        <v>13</v>
      </c>
    </row>
    <row r="2590" spans="1:11" x14ac:dyDescent="0.35">
      <c r="A2590" s="10">
        <v>31898162</v>
      </c>
      <c r="B2590" s="10" t="s">
        <v>7</v>
      </c>
      <c r="C2590" s="10" t="s">
        <v>7814</v>
      </c>
      <c r="D2590" s="10" t="s">
        <v>3887</v>
      </c>
      <c r="E2590" s="10" t="s">
        <v>282</v>
      </c>
      <c r="F2590" s="10" t="s">
        <v>283</v>
      </c>
      <c r="G2590" s="10">
        <v>3</v>
      </c>
      <c r="H2590" s="10">
        <v>81</v>
      </c>
      <c r="I2590" s="10" t="s">
        <v>7815</v>
      </c>
      <c r="J2590" s="10" t="s">
        <v>7816</v>
      </c>
      <c r="K2590" s="10" t="s">
        <v>13</v>
      </c>
    </row>
    <row r="2591" spans="1:11" x14ac:dyDescent="0.35">
      <c r="A2591" s="10">
        <v>31898099</v>
      </c>
      <c r="B2591" s="10" t="s">
        <v>14</v>
      </c>
      <c r="C2591" s="10" t="s">
        <v>7817</v>
      </c>
      <c r="D2591" s="10" t="s">
        <v>1969</v>
      </c>
      <c r="E2591" s="10" t="s">
        <v>88</v>
      </c>
      <c r="F2591" s="10" t="s">
        <v>10</v>
      </c>
      <c r="G2591" s="10">
        <v>2</v>
      </c>
      <c r="H2591" s="10">
        <v>0</v>
      </c>
      <c r="I2591" s="10" t="s">
        <v>7818</v>
      </c>
      <c r="J2591" s="10" t="s">
        <v>7819</v>
      </c>
      <c r="K2591" s="10" t="s">
        <v>17</v>
      </c>
    </row>
    <row r="2592" spans="1:11" x14ac:dyDescent="0.35">
      <c r="A2592" s="10">
        <v>31897781</v>
      </c>
      <c r="B2592" s="10" t="s">
        <v>14</v>
      </c>
      <c r="C2592" s="10" t="s">
        <v>7820</v>
      </c>
      <c r="D2592" s="10" t="s">
        <v>3853</v>
      </c>
      <c r="E2592" s="10" t="s">
        <v>43</v>
      </c>
      <c r="F2592" s="10" t="s">
        <v>10</v>
      </c>
      <c r="G2592" s="10">
        <v>4</v>
      </c>
      <c r="H2592" s="10">
        <v>0</v>
      </c>
      <c r="I2592" s="10" t="s">
        <v>7821</v>
      </c>
      <c r="J2592" s="10" t="s">
        <v>7822</v>
      </c>
      <c r="K2592" s="10" t="s">
        <v>17</v>
      </c>
    </row>
    <row r="2593" spans="1:11" x14ac:dyDescent="0.35">
      <c r="A2593" s="10">
        <v>31897596</v>
      </c>
      <c r="B2593" s="10" t="s">
        <v>14</v>
      </c>
      <c r="C2593" s="10" t="s">
        <v>7823</v>
      </c>
      <c r="D2593" s="10" t="s">
        <v>2990</v>
      </c>
      <c r="E2593" s="10" t="s">
        <v>88</v>
      </c>
      <c r="F2593" s="10" t="s">
        <v>10</v>
      </c>
      <c r="G2593" s="10">
        <v>1</v>
      </c>
      <c r="H2593" s="10">
        <v>0</v>
      </c>
      <c r="I2593" s="10" t="s">
        <v>7824</v>
      </c>
      <c r="J2593" s="10" t="s">
        <v>7825</v>
      </c>
      <c r="K2593" s="10" t="s">
        <v>13</v>
      </c>
    </row>
    <row r="2594" spans="1:11" x14ac:dyDescent="0.35">
      <c r="A2594" s="10">
        <v>31896962</v>
      </c>
      <c r="B2594" s="10" t="s">
        <v>138</v>
      </c>
      <c r="C2594" s="10" t="s">
        <v>7826</v>
      </c>
      <c r="D2594" s="10" t="s">
        <v>5175</v>
      </c>
      <c r="E2594" s="10" t="s">
        <v>43</v>
      </c>
      <c r="F2594" s="10" t="s">
        <v>10</v>
      </c>
      <c r="G2594" s="10">
        <v>4</v>
      </c>
      <c r="H2594" s="10">
        <v>0</v>
      </c>
      <c r="I2594" s="10" t="s">
        <v>7827</v>
      </c>
      <c r="J2594" s="10" t="s">
        <v>7828</v>
      </c>
      <c r="K2594" s="10" t="s">
        <v>13</v>
      </c>
    </row>
    <row r="2595" spans="1:11" x14ac:dyDescent="0.35">
      <c r="A2595" s="10">
        <v>31895621</v>
      </c>
      <c r="B2595" s="10" t="s">
        <v>7</v>
      </c>
      <c r="C2595" s="10" t="s">
        <v>7829</v>
      </c>
      <c r="D2595" s="10" t="s">
        <v>336</v>
      </c>
      <c r="E2595" s="10" t="s">
        <v>7830</v>
      </c>
      <c r="F2595" s="10" t="s">
        <v>7831</v>
      </c>
      <c r="G2595" s="10">
        <v>4</v>
      </c>
      <c r="H2595" s="10">
        <v>100</v>
      </c>
      <c r="I2595" s="10" t="s">
        <v>7832</v>
      </c>
      <c r="J2595" s="10" t="s">
        <v>7833</v>
      </c>
      <c r="K2595" s="10" t="s">
        <v>13</v>
      </c>
    </row>
    <row r="2596" spans="1:11" x14ac:dyDescent="0.35">
      <c r="A2596" s="10">
        <v>31894214</v>
      </c>
      <c r="B2596" s="10" t="s">
        <v>7</v>
      </c>
      <c r="C2596" s="10" t="s">
        <v>7834</v>
      </c>
      <c r="D2596" s="10" t="s">
        <v>2404</v>
      </c>
      <c r="E2596" s="10" t="s">
        <v>30</v>
      </c>
      <c r="F2596" s="10" t="s">
        <v>10</v>
      </c>
      <c r="G2596" s="10">
        <v>4</v>
      </c>
      <c r="H2596" s="10">
        <v>0</v>
      </c>
      <c r="I2596" s="10" t="s">
        <v>7835</v>
      </c>
      <c r="J2596" s="10" t="s">
        <v>7836</v>
      </c>
      <c r="K2596" s="10" t="s">
        <v>13</v>
      </c>
    </row>
    <row r="2597" spans="1:11" x14ac:dyDescent="0.35">
      <c r="A2597" s="10">
        <v>31893116</v>
      </c>
      <c r="B2597" s="10" t="s">
        <v>14</v>
      </c>
      <c r="C2597" s="10" t="s">
        <v>7837</v>
      </c>
      <c r="D2597" s="10" t="s">
        <v>2990</v>
      </c>
      <c r="E2597" s="10" t="s">
        <v>43</v>
      </c>
      <c r="F2597" s="10" t="s">
        <v>10</v>
      </c>
      <c r="G2597" s="10">
        <v>4</v>
      </c>
      <c r="H2597" s="10">
        <v>0</v>
      </c>
      <c r="I2597" s="10" t="s">
        <v>7838</v>
      </c>
      <c r="J2597" s="10" t="s">
        <v>7839</v>
      </c>
      <c r="K2597" s="10" t="s">
        <v>17</v>
      </c>
    </row>
    <row r="2598" spans="1:11" x14ac:dyDescent="0.35">
      <c r="A2598" s="10">
        <v>31888370</v>
      </c>
      <c r="B2598" s="10" t="s">
        <v>14</v>
      </c>
      <c r="C2598" s="10" t="s">
        <v>7840</v>
      </c>
      <c r="D2598" s="10" t="s">
        <v>3399</v>
      </c>
      <c r="E2598" s="10" t="s">
        <v>282</v>
      </c>
      <c r="F2598" s="10" t="s">
        <v>283</v>
      </c>
      <c r="G2598" s="10">
        <v>3</v>
      </c>
      <c r="H2598" s="10">
        <v>117</v>
      </c>
      <c r="I2598" s="10" t="s">
        <v>7841</v>
      </c>
      <c r="J2598" s="10" t="s">
        <v>6487</v>
      </c>
      <c r="K2598" s="10" t="s">
        <v>17</v>
      </c>
    </row>
    <row r="2599" spans="1:11" x14ac:dyDescent="0.35">
      <c r="A2599" s="10">
        <v>31886644</v>
      </c>
      <c r="B2599" s="10" t="s">
        <v>7</v>
      </c>
      <c r="C2599" s="10" t="s">
        <v>7842</v>
      </c>
      <c r="D2599" s="10" t="s">
        <v>3853</v>
      </c>
      <c r="E2599" s="10" t="s">
        <v>19</v>
      </c>
      <c r="F2599" s="10" t="s">
        <v>20</v>
      </c>
      <c r="G2599" s="10">
        <v>3</v>
      </c>
      <c r="H2599" s="10">
        <v>0</v>
      </c>
      <c r="I2599" s="10" t="s">
        <v>7843</v>
      </c>
      <c r="J2599" s="10" t="s">
        <v>7844</v>
      </c>
      <c r="K2599" s="10" t="s">
        <v>17</v>
      </c>
    </row>
    <row r="2600" spans="1:11" x14ac:dyDescent="0.35">
      <c r="A2600" s="10">
        <v>31886256</v>
      </c>
      <c r="B2600" s="10" t="s">
        <v>7</v>
      </c>
      <c r="C2600" s="10" t="s">
        <v>7845</v>
      </c>
      <c r="D2600" s="10" t="s">
        <v>3853</v>
      </c>
      <c r="E2600" s="10" t="s">
        <v>30</v>
      </c>
      <c r="F2600" s="10" t="s">
        <v>10</v>
      </c>
      <c r="G2600" s="10">
        <v>3</v>
      </c>
      <c r="H2600" s="10">
        <v>0</v>
      </c>
      <c r="I2600" s="10" t="s">
        <v>7843</v>
      </c>
      <c r="J2600" s="10" t="s">
        <v>7846</v>
      </c>
      <c r="K2600" s="10" t="s">
        <v>17</v>
      </c>
    </row>
    <row r="2601" spans="1:11" x14ac:dyDescent="0.35">
      <c r="A2601" s="10">
        <v>31886131</v>
      </c>
      <c r="B2601" s="10" t="s">
        <v>7</v>
      </c>
      <c r="C2601" s="10" t="s">
        <v>7847</v>
      </c>
      <c r="D2601" s="10" t="s">
        <v>2262</v>
      </c>
      <c r="E2601" s="10" t="s">
        <v>282</v>
      </c>
      <c r="F2601" s="10" t="s">
        <v>10</v>
      </c>
      <c r="G2601" s="10">
        <v>0</v>
      </c>
      <c r="H2601" s="10">
        <v>0</v>
      </c>
      <c r="I2601" s="10" t="s">
        <v>7848</v>
      </c>
      <c r="J2601" s="10" t="s">
        <v>7849</v>
      </c>
      <c r="K2601" s="10" t="s">
        <v>104</v>
      </c>
    </row>
    <row r="2602" spans="1:11" x14ac:dyDescent="0.35">
      <c r="A2602" s="10">
        <v>31885900</v>
      </c>
      <c r="B2602" s="10" t="s">
        <v>7</v>
      </c>
      <c r="C2602" s="10" t="s">
        <v>7850</v>
      </c>
      <c r="D2602" s="10" t="s">
        <v>3853</v>
      </c>
      <c r="E2602" s="10" t="s">
        <v>30</v>
      </c>
      <c r="F2602" s="10" t="s">
        <v>10</v>
      </c>
      <c r="G2602" s="10">
        <v>4</v>
      </c>
      <c r="H2602" s="10">
        <v>0</v>
      </c>
      <c r="I2602" s="10" t="s">
        <v>7851</v>
      </c>
      <c r="J2602" s="10" t="s">
        <v>7852</v>
      </c>
      <c r="K2602" s="10" t="s">
        <v>17</v>
      </c>
    </row>
    <row r="2603" spans="1:11" x14ac:dyDescent="0.35">
      <c r="A2603" s="10">
        <v>31885855</v>
      </c>
      <c r="B2603" s="10" t="s">
        <v>7</v>
      </c>
      <c r="C2603" s="10" t="s">
        <v>7853</v>
      </c>
      <c r="D2603" s="10" t="s">
        <v>3853</v>
      </c>
      <c r="E2603" s="10" t="s">
        <v>30</v>
      </c>
      <c r="F2603" s="10" t="s">
        <v>10</v>
      </c>
      <c r="G2603" s="10">
        <v>4</v>
      </c>
      <c r="H2603" s="10">
        <v>0</v>
      </c>
      <c r="I2603" s="10" t="s">
        <v>7854</v>
      </c>
      <c r="J2603" s="10" t="s">
        <v>7855</v>
      </c>
      <c r="K2603" s="10" t="s">
        <v>17</v>
      </c>
    </row>
    <row r="2604" spans="1:11" x14ac:dyDescent="0.35">
      <c r="A2604" s="10">
        <v>31884233</v>
      </c>
      <c r="B2604" s="10" t="s">
        <v>7</v>
      </c>
      <c r="C2604" s="10" t="s">
        <v>7856</v>
      </c>
      <c r="D2604" s="10" t="s">
        <v>770</v>
      </c>
      <c r="E2604" s="10" t="s">
        <v>19</v>
      </c>
      <c r="F2604" s="10" t="s">
        <v>20</v>
      </c>
      <c r="G2604" s="10">
        <v>5</v>
      </c>
      <c r="H2604" s="10">
        <v>0</v>
      </c>
      <c r="I2604" s="10" t="s">
        <v>7857</v>
      </c>
      <c r="J2604" s="10" t="s">
        <v>7858</v>
      </c>
      <c r="K2604" s="10" t="s">
        <v>17</v>
      </c>
    </row>
    <row r="2605" spans="1:11" x14ac:dyDescent="0.35">
      <c r="A2605" s="10">
        <v>31879428</v>
      </c>
      <c r="B2605" s="10" t="s">
        <v>14</v>
      </c>
      <c r="C2605" s="10" t="s">
        <v>7859</v>
      </c>
      <c r="D2605" s="10" t="s">
        <v>5175</v>
      </c>
      <c r="E2605" s="10" t="s">
        <v>9</v>
      </c>
      <c r="F2605" s="10" t="s">
        <v>10</v>
      </c>
      <c r="G2605" s="10">
        <v>2</v>
      </c>
      <c r="H2605" s="10">
        <v>0</v>
      </c>
      <c r="I2605" s="10" t="s">
        <v>7860</v>
      </c>
      <c r="J2605" s="10" t="s">
        <v>7861</v>
      </c>
      <c r="K2605" s="10" t="s">
        <v>17</v>
      </c>
    </row>
    <row r="2606" spans="1:11" x14ac:dyDescent="0.35">
      <c r="A2606" s="10">
        <v>31879031</v>
      </c>
      <c r="B2606" s="10" t="s">
        <v>97</v>
      </c>
      <c r="C2606" s="10" t="s">
        <v>7862</v>
      </c>
      <c r="D2606" s="10" t="s">
        <v>1758</v>
      </c>
      <c r="E2606" s="10" t="s">
        <v>30</v>
      </c>
      <c r="F2606" s="10" t="s">
        <v>10</v>
      </c>
      <c r="G2606" s="10">
        <v>4</v>
      </c>
      <c r="H2606" s="10">
        <v>0</v>
      </c>
      <c r="I2606" s="10" t="s">
        <v>7863</v>
      </c>
      <c r="J2606" s="10" t="s">
        <v>7864</v>
      </c>
      <c r="K2606" s="10" t="s">
        <v>17</v>
      </c>
    </row>
    <row r="2607" spans="1:11" x14ac:dyDescent="0.35">
      <c r="A2607" s="10">
        <v>31877037</v>
      </c>
      <c r="B2607" s="10" t="s">
        <v>14</v>
      </c>
      <c r="C2607" s="10" t="s">
        <v>7865</v>
      </c>
      <c r="D2607" s="10" t="s">
        <v>3195</v>
      </c>
      <c r="E2607" s="10" t="s">
        <v>9</v>
      </c>
      <c r="F2607" s="10" t="s">
        <v>10</v>
      </c>
      <c r="G2607" s="10">
        <v>4</v>
      </c>
      <c r="H2607" s="10">
        <v>0</v>
      </c>
      <c r="I2607" s="10" t="s">
        <v>7866</v>
      </c>
      <c r="J2607" s="10" t="s">
        <v>7867</v>
      </c>
      <c r="K2607" s="10" t="s">
        <v>17</v>
      </c>
    </row>
    <row r="2608" spans="1:11" x14ac:dyDescent="0.35">
      <c r="A2608" s="10">
        <v>31875207</v>
      </c>
      <c r="B2608" s="10" t="s">
        <v>14</v>
      </c>
      <c r="C2608" s="10" t="s">
        <v>7868</v>
      </c>
      <c r="D2608" s="10" t="s">
        <v>5175</v>
      </c>
      <c r="E2608" s="10" t="s">
        <v>30</v>
      </c>
      <c r="F2608" s="10" t="s">
        <v>10</v>
      </c>
      <c r="G2608" s="10">
        <v>3</v>
      </c>
      <c r="H2608" s="10">
        <v>0</v>
      </c>
      <c r="I2608" s="10" t="s">
        <v>7869</v>
      </c>
      <c r="J2608" s="10" t="s">
        <v>7870</v>
      </c>
      <c r="K2608" s="10" t="s">
        <v>17</v>
      </c>
    </row>
    <row r="2609" spans="1:11" x14ac:dyDescent="0.35">
      <c r="A2609" s="10">
        <v>31874798</v>
      </c>
      <c r="B2609" s="10" t="s">
        <v>7</v>
      </c>
      <c r="C2609" s="10" t="s">
        <v>7871</v>
      </c>
      <c r="D2609" s="10" t="s">
        <v>1758</v>
      </c>
      <c r="E2609" s="10" t="s">
        <v>30</v>
      </c>
      <c r="F2609" s="10" t="s">
        <v>10</v>
      </c>
      <c r="G2609" s="10">
        <v>2</v>
      </c>
      <c r="H2609" s="10">
        <v>0</v>
      </c>
      <c r="I2609" s="10" t="s">
        <v>7872</v>
      </c>
      <c r="J2609" s="10" t="s">
        <v>7873</v>
      </c>
      <c r="K2609" s="10" t="s">
        <v>17</v>
      </c>
    </row>
    <row r="2610" spans="1:11" x14ac:dyDescent="0.35">
      <c r="A2610" s="10">
        <v>31873077</v>
      </c>
      <c r="B2610" s="10" t="s">
        <v>14</v>
      </c>
      <c r="C2610" s="10" t="s">
        <v>7874</v>
      </c>
      <c r="D2610" s="10" t="s">
        <v>1471</v>
      </c>
      <c r="E2610" s="10" t="s">
        <v>670</v>
      </c>
      <c r="F2610" s="10" t="s">
        <v>283</v>
      </c>
      <c r="G2610" s="10">
        <v>6</v>
      </c>
      <c r="H2610" s="10">
        <v>125</v>
      </c>
      <c r="I2610" s="10" t="s">
        <v>7875</v>
      </c>
      <c r="J2610" s="10" t="s">
        <v>7876</v>
      </c>
      <c r="K2610" s="10" t="s">
        <v>17</v>
      </c>
    </row>
    <row r="2611" spans="1:11" x14ac:dyDescent="0.35">
      <c r="A2611" s="10">
        <v>31873015</v>
      </c>
      <c r="B2611" s="10" t="s">
        <v>14</v>
      </c>
      <c r="C2611" s="10" t="s">
        <v>7877</v>
      </c>
      <c r="D2611" s="10" t="s">
        <v>3399</v>
      </c>
      <c r="E2611" s="10" t="s">
        <v>670</v>
      </c>
      <c r="F2611" s="10" t="s">
        <v>283</v>
      </c>
      <c r="G2611" s="10">
        <v>4</v>
      </c>
      <c r="H2611" s="10">
        <v>108</v>
      </c>
      <c r="I2611" s="10" t="s">
        <v>7878</v>
      </c>
      <c r="J2611" s="10" t="s">
        <v>7879</v>
      </c>
      <c r="K2611" s="10" t="s">
        <v>17</v>
      </c>
    </row>
    <row r="2612" spans="1:11" x14ac:dyDescent="0.35">
      <c r="A2612" s="10">
        <v>31867847</v>
      </c>
      <c r="B2612" s="10" t="s">
        <v>7</v>
      </c>
      <c r="C2612" s="10" t="s">
        <v>7880</v>
      </c>
      <c r="D2612" s="10" t="s">
        <v>2262</v>
      </c>
      <c r="E2612" s="10" t="s">
        <v>19</v>
      </c>
      <c r="F2612" s="10" t="s">
        <v>20</v>
      </c>
      <c r="G2612" s="10">
        <v>0</v>
      </c>
      <c r="H2612" s="10">
        <v>0</v>
      </c>
      <c r="I2612" s="10" t="s">
        <v>7881</v>
      </c>
      <c r="J2612" s="10" t="s">
        <v>7882</v>
      </c>
      <c r="K2612" s="10" t="s">
        <v>104</v>
      </c>
    </row>
    <row r="2613" spans="1:11" x14ac:dyDescent="0.35">
      <c r="A2613" s="10">
        <v>31858709</v>
      </c>
      <c r="B2613" s="10" t="s">
        <v>14</v>
      </c>
      <c r="C2613" s="10" t="s">
        <v>7883</v>
      </c>
      <c r="D2613" s="10" t="s">
        <v>1634</v>
      </c>
      <c r="E2613" s="10" t="s">
        <v>282</v>
      </c>
      <c r="F2613" s="10" t="s">
        <v>283</v>
      </c>
      <c r="G2613" s="10">
        <v>4</v>
      </c>
      <c r="H2613" s="10">
        <v>98</v>
      </c>
      <c r="I2613" s="10" t="s">
        <v>7884</v>
      </c>
      <c r="J2613" s="10" t="s">
        <v>7885</v>
      </c>
      <c r="K2613" s="10" t="s">
        <v>13</v>
      </c>
    </row>
    <row r="2614" spans="1:11" x14ac:dyDescent="0.35">
      <c r="A2614" s="10">
        <v>31854269</v>
      </c>
      <c r="B2614" s="10" t="s">
        <v>138</v>
      </c>
      <c r="C2614" s="10" t="s">
        <v>7886</v>
      </c>
      <c r="D2614" s="10" t="s">
        <v>4693</v>
      </c>
      <c r="E2614" s="10" t="s">
        <v>43</v>
      </c>
      <c r="F2614" s="10" t="s">
        <v>10</v>
      </c>
      <c r="G2614" s="10">
        <v>4</v>
      </c>
      <c r="H2614" s="10">
        <v>0</v>
      </c>
      <c r="I2614" s="10" t="s">
        <v>7887</v>
      </c>
      <c r="J2614" s="10" t="s">
        <v>7888</v>
      </c>
      <c r="K2614" s="10" t="s">
        <v>17</v>
      </c>
    </row>
    <row r="2615" spans="1:11" x14ac:dyDescent="0.35">
      <c r="A2615" s="10">
        <v>31849106</v>
      </c>
      <c r="B2615" s="10" t="s">
        <v>14</v>
      </c>
      <c r="C2615" s="10" t="s">
        <v>7889</v>
      </c>
      <c r="D2615" s="10" t="s">
        <v>2589</v>
      </c>
      <c r="E2615" s="10" t="s">
        <v>282</v>
      </c>
      <c r="F2615" s="10" t="s">
        <v>283</v>
      </c>
      <c r="G2615" s="10">
        <v>3</v>
      </c>
      <c r="H2615" s="10">
        <v>117</v>
      </c>
      <c r="I2615" s="10" t="s">
        <v>7890</v>
      </c>
      <c r="J2615" s="10" t="s">
        <v>7891</v>
      </c>
      <c r="K2615" s="10" t="s">
        <v>17</v>
      </c>
    </row>
    <row r="2616" spans="1:11" x14ac:dyDescent="0.35">
      <c r="A2616" s="10">
        <v>31845778</v>
      </c>
      <c r="B2616" s="10" t="s">
        <v>14</v>
      </c>
      <c r="C2616" s="10" t="s">
        <v>7892</v>
      </c>
      <c r="D2616" s="10" t="s">
        <v>1254</v>
      </c>
      <c r="E2616" s="10" t="s">
        <v>282</v>
      </c>
      <c r="F2616" s="10" t="s">
        <v>283</v>
      </c>
      <c r="G2616" s="10">
        <v>2</v>
      </c>
      <c r="H2616" s="10">
        <v>78</v>
      </c>
      <c r="I2616" s="10" t="s">
        <v>7893</v>
      </c>
      <c r="J2616" s="10" t="s">
        <v>7894</v>
      </c>
      <c r="K2616" s="10" t="s">
        <v>17</v>
      </c>
    </row>
    <row r="2617" spans="1:11" x14ac:dyDescent="0.35">
      <c r="A2617" s="10">
        <v>31842829</v>
      </c>
      <c r="B2617" s="10" t="s">
        <v>7</v>
      </c>
      <c r="C2617" s="10" t="s">
        <v>7895</v>
      </c>
      <c r="D2617" s="10" t="s">
        <v>1354</v>
      </c>
      <c r="E2617" s="10" t="s">
        <v>30</v>
      </c>
      <c r="F2617" s="10" t="s">
        <v>10</v>
      </c>
      <c r="G2617" s="10">
        <v>2</v>
      </c>
      <c r="H2617" s="10">
        <v>0</v>
      </c>
      <c r="I2617" s="10" t="s">
        <v>7896</v>
      </c>
      <c r="J2617" s="10" t="s">
        <v>7897</v>
      </c>
      <c r="K2617" s="10" t="s">
        <v>13</v>
      </c>
    </row>
    <row r="2618" spans="1:11" x14ac:dyDescent="0.35">
      <c r="A2618" s="10">
        <v>31842377</v>
      </c>
      <c r="B2618" s="10" t="s">
        <v>14</v>
      </c>
      <c r="C2618" s="10" t="s">
        <v>7898</v>
      </c>
      <c r="D2618" s="10" t="s">
        <v>3853</v>
      </c>
      <c r="E2618" s="10" t="s">
        <v>282</v>
      </c>
      <c r="F2618" s="10" t="s">
        <v>283</v>
      </c>
      <c r="G2618" s="10">
        <v>3</v>
      </c>
      <c r="H2618" s="10">
        <v>51</v>
      </c>
      <c r="I2618" s="10" t="s">
        <v>7899</v>
      </c>
      <c r="J2618" s="10" t="s">
        <v>7900</v>
      </c>
      <c r="K2618" s="10" t="s">
        <v>17</v>
      </c>
    </row>
    <row r="2619" spans="1:11" x14ac:dyDescent="0.35">
      <c r="A2619" s="10">
        <v>31839671</v>
      </c>
      <c r="B2619" s="10" t="s">
        <v>14</v>
      </c>
      <c r="C2619" s="10" t="s">
        <v>7901</v>
      </c>
      <c r="D2619" s="10" t="s">
        <v>2665</v>
      </c>
      <c r="E2619" s="10" t="s">
        <v>88</v>
      </c>
      <c r="F2619" s="10" t="s">
        <v>10</v>
      </c>
      <c r="G2619" s="10">
        <v>2</v>
      </c>
      <c r="H2619" s="10">
        <v>0</v>
      </c>
      <c r="I2619" s="10" t="s">
        <v>7902</v>
      </c>
      <c r="J2619" s="10" t="s">
        <v>7903</v>
      </c>
      <c r="K2619" s="10" t="s">
        <v>17</v>
      </c>
    </row>
    <row r="2620" spans="1:11" x14ac:dyDescent="0.35">
      <c r="A2620" s="10">
        <v>31835174</v>
      </c>
      <c r="B2620" s="10" t="s">
        <v>14</v>
      </c>
      <c r="C2620" s="10" t="s">
        <v>7904</v>
      </c>
      <c r="D2620" s="10" t="s">
        <v>1354</v>
      </c>
      <c r="E2620" s="10" t="s">
        <v>88</v>
      </c>
      <c r="F2620" s="10" t="s">
        <v>10</v>
      </c>
      <c r="G2620" s="10">
        <v>2</v>
      </c>
      <c r="H2620" s="10">
        <v>0</v>
      </c>
      <c r="I2620" s="10" t="s">
        <v>7905</v>
      </c>
      <c r="J2620" s="10" t="s">
        <v>7906</v>
      </c>
      <c r="K2620" s="10" t="s">
        <v>13</v>
      </c>
    </row>
    <row r="2621" spans="1:11" x14ac:dyDescent="0.35">
      <c r="A2621" s="10">
        <v>31829660</v>
      </c>
      <c r="B2621" s="10" t="s">
        <v>7</v>
      </c>
      <c r="C2621" s="10" t="s">
        <v>7907</v>
      </c>
      <c r="D2621" s="10" t="s">
        <v>2665</v>
      </c>
      <c r="E2621" s="10" t="s">
        <v>43</v>
      </c>
      <c r="F2621" s="10" t="s">
        <v>10</v>
      </c>
      <c r="G2621" s="10">
        <v>0</v>
      </c>
      <c r="H2621" s="10">
        <v>0</v>
      </c>
      <c r="I2621" s="10" t="s">
        <v>7908</v>
      </c>
      <c r="J2621" s="10" t="s">
        <v>7909</v>
      </c>
      <c r="K2621" s="10" t="s">
        <v>104</v>
      </c>
    </row>
    <row r="2622" spans="1:11" x14ac:dyDescent="0.35">
      <c r="A2622" s="10">
        <v>31829552</v>
      </c>
      <c r="B2622" s="10" t="s">
        <v>7</v>
      </c>
      <c r="C2622" s="10" t="s">
        <v>7910</v>
      </c>
      <c r="D2622" s="10" t="s">
        <v>2665</v>
      </c>
      <c r="E2622" s="10" t="s">
        <v>43</v>
      </c>
      <c r="F2622" s="10" t="s">
        <v>10</v>
      </c>
      <c r="G2622" s="10">
        <v>0</v>
      </c>
      <c r="H2622" s="10">
        <v>0</v>
      </c>
      <c r="I2622" s="10" t="s">
        <v>7911</v>
      </c>
      <c r="J2622" s="10" t="s">
        <v>7912</v>
      </c>
      <c r="K2622" s="10" t="s">
        <v>104</v>
      </c>
    </row>
    <row r="2623" spans="1:11" x14ac:dyDescent="0.35">
      <c r="A2623" s="10">
        <v>31829361</v>
      </c>
      <c r="B2623" s="10" t="s">
        <v>14</v>
      </c>
      <c r="C2623" s="10" t="s">
        <v>7913</v>
      </c>
      <c r="D2623" s="10" t="s">
        <v>2589</v>
      </c>
      <c r="E2623" s="10" t="s">
        <v>670</v>
      </c>
      <c r="F2623" s="10" t="s">
        <v>283</v>
      </c>
      <c r="G2623" s="10">
        <v>4</v>
      </c>
      <c r="H2623" s="10">
        <v>68</v>
      </c>
      <c r="I2623" s="10" t="s">
        <v>7914</v>
      </c>
      <c r="J2623" s="10" t="s">
        <v>7915</v>
      </c>
      <c r="K2623" s="10" t="s">
        <v>13</v>
      </c>
    </row>
    <row r="2624" spans="1:11" x14ac:dyDescent="0.35">
      <c r="A2624" s="10">
        <v>31826281</v>
      </c>
      <c r="B2624" s="10" t="s">
        <v>138</v>
      </c>
      <c r="C2624" s="10" t="s">
        <v>7916</v>
      </c>
      <c r="D2624" s="10" t="s">
        <v>1049</v>
      </c>
      <c r="E2624" s="10" t="s">
        <v>88</v>
      </c>
      <c r="F2624" s="10" t="s">
        <v>10</v>
      </c>
      <c r="G2624" s="10">
        <v>4</v>
      </c>
      <c r="H2624" s="10">
        <v>0</v>
      </c>
      <c r="I2624" s="10" t="s">
        <v>7917</v>
      </c>
      <c r="J2624" s="10" t="s">
        <v>7918</v>
      </c>
      <c r="K2624" s="10" t="s">
        <v>17</v>
      </c>
    </row>
    <row r="2625" spans="1:11" x14ac:dyDescent="0.35">
      <c r="A2625" s="10">
        <v>31824602</v>
      </c>
      <c r="B2625" s="10" t="s">
        <v>7</v>
      </c>
      <c r="C2625" s="10" t="s">
        <v>7919</v>
      </c>
      <c r="D2625" s="10" t="s">
        <v>2665</v>
      </c>
      <c r="E2625" s="10" t="s">
        <v>282</v>
      </c>
      <c r="F2625" s="10" t="s">
        <v>283</v>
      </c>
      <c r="G2625" s="10">
        <v>4</v>
      </c>
      <c r="H2625" s="10">
        <v>108</v>
      </c>
      <c r="I2625" s="10" t="s">
        <v>7920</v>
      </c>
      <c r="J2625" s="10" t="s">
        <v>7921</v>
      </c>
      <c r="K2625" s="10" t="s">
        <v>17</v>
      </c>
    </row>
    <row r="2626" spans="1:11" x14ac:dyDescent="0.35">
      <c r="A2626" s="10">
        <v>31823190</v>
      </c>
      <c r="B2626" s="10" t="s">
        <v>7</v>
      </c>
      <c r="C2626" s="10" t="s">
        <v>7922</v>
      </c>
      <c r="D2626" s="10" t="s">
        <v>2990</v>
      </c>
      <c r="E2626" s="10" t="s">
        <v>30</v>
      </c>
      <c r="F2626" s="10" t="s">
        <v>283</v>
      </c>
      <c r="G2626" s="10">
        <v>3</v>
      </c>
      <c r="H2626" s="10">
        <v>81</v>
      </c>
      <c r="I2626" s="10" t="s">
        <v>7923</v>
      </c>
      <c r="J2626" s="10" t="s">
        <v>7924</v>
      </c>
      <c r="K2626" s="10" t="s">
        <v>17</v>
      </c>
    </row>
    <row r="2627" spans="1:11" x14ac:dyDescent="0.35">
      <c r="A2627" s="10">
        <v>31822720</v>
      </c>
      <c r="B2627" s="10" t="s">
        <v>7</v>
      </c>
      <c r="C2627" s="10" t="s">
        <v>7925</v>
      </c>
      <c r="D2627" s="10" t="s">
        <v>3399</v>
      </c>
      <c r="E2627" s="10" t="s">
        <v>30</v>
      </c>
      <c r="F2627" s="10" t="s">
        <v>10</v>
      </c>
      <c r="G2627" s="10">
        <v>4</v>
      </c>
      <c r="H2627" s="10">
        <v>0</v>
      </c>
      <c r="I2627" s="10" t="s">
        <v>7926</v>
      </c>
      <c r="J2627" s="10" t="s">
        <v>7927</v>
      </c>
      <c r="K2627" s="10" t="s">
        <v>13</v>
      </c>
    </row>
    <row r="2628" spans="1:11" x14ac:dyDescent="0.35">
      <c r="A2628" s="10">
        <v>31821710</v>
      </c>
      <c r="B2628" s="10" t="s">
        <v>7</v>
      </c>
      <c r="C2628" s="10" t="s">
        <v>7928</v>
      </c>
      <c r="D2628" s="10" t="s">
        <v>1758</v>
      </c>
      <c r="E2628" s="10" t="s">
        <v>19</v>
      </c>
      <c r="F2628" s="10" t="s">
        <v>20</v>
      </c>
      <c r="G2628" s="10">
        <v>0</v>
      </c>
      <c r="H2628" s="10">
        <v>0</v>
      </c>
      <c r="I2628" s="10" t="s">
        <v>7929</v>
      </c>
      <c r="J2628" s="10" t="s">
        <v>7930</v>
      </c>
      <c r="K2628" s="10" t="s">
        <v>104</v>
      </c>
    </row>
    <row r="2629" spans="1:11" x14ac:dyDescent="0.35">
      <c r="A2629" s="10">
        <v>31818904</v>
      </c>
      <c r="B2629" s="10" t="s">
        <v>97</v>
      </c>
      <c r="C2629" s="10" t="s">
        <v>7931</v>
      </c>
      <c r="D2629" s="10" t="s">
        <v>4147</v>
      </c>
      <c r="E2629" s="10" t="s">
        <v>19</v>
      </c>
      <c r="F2629" s="10" t="s">
        <v>20</v>
      </c>
      <c r="G2629" s="10">
        <v>2</v>
      </c>
      <c r="H2629" s="10">
        <v>0</v>
      </c>
      <c r="I2629" s="10" t="s">
        <v>7932</v>
      </c>
      <c r="J2629" s="10" t="s">
        <v>7933</v>
      </c>
      <c r="K2629" s="10" t="s">
        <v>13</v>
      </c>
    </row>
    <row r="2630" spans="1:11" x14ac:dyDescent="0.35">
      <c r="A2630" s="10">
        <v>31816630</v>
      </c>
      <c r="B2630" s="10" t="s">
        <v>7</v>
      </c>
      <c r="C2630" s="10" t="s">
        <v>7934</v>
      </c>
      <c r="D2630" s="10" t="s">
        <v>1471</v>
      </c>
      <c r="E2630" s="10" t="s">
        <v>282</v>
      </c>
      <c r="F2630" s="10" t="s">
        <v>405</v>
      </c>
      <c r="G2630" s="10">
        <v>4</v>
      </c>
      <c r="H2630" s="10">
        <v>175</v>
      </c>
      <c r="I2630" s="10" t="s">
        <v>7935</v>
      </c>
      <c r="J2630" s="10" t="s">
        <v>7936</v>
      </c>
      <c r="K2630" s="10" t="s">
        <v>17</v>
      </c>
    </row>
    <row r="2631" spans="1:11" x14ac:dyDescent="0.35">
      <c r="A2631" s="10">
        <v>31816542</v>
      </c>
      <c r="B2631" s="10" t="s">
        <v>7</v>
      </c>
      <c r="C2631" s="10" t="s">
        <v>7937</v>
      </c>
      <c r="D2631" s="10" t="s">
        <v>1471</v>
      </c>
      <c r="E2631" s="10" t="s">
        <v>282</v>
      </c>
      <c r="F2631" s="10" t="s">
        <v>405</v>
      </c>
      <c r="G2631" s="10">
        <v>4</v>
      </c>
      <c r="H2631" s="10">
        <v>175</v>
      </c>
      <c r="I2631" s="10" t="s">
        <v>7938</v>
      </c>
      <c r="J2631" s="10" t="s">
        <v>7939</v>
      </c>
      <c r="K2631" s="10" t="s">
        <v>13</v>
      </c>
    </row>
    <row r="2632" spans="1:11" x14ac:dyDescent="0.35">
      <c r="A2632" s="10">
        <v>31816115</v>
      </c>
      <c r="B2632" s="10" t="s">
        <v>14</v>
      </c>
      <c r="C2632" s="10" t="s">
        <v>7940</v>
      </c>
      <c r="D2632" s="10" t="s">
        <v>4945</v>
      </c>
      <c r="E2632" s="10" t="s">
        <v>30</v>
      </c>
      <c r="F2632" s="10" t="s">
        <v>10</v>
      </c>
      <c r="G2632" s="10">
        <v>1</v>
      </c>
      <c r="H2632" s="10">
        <v>0</v>
      </c>
      <c r="I2632" s="10" t="s">
        <v>7941</v>
      </c>
      <c r="J2632" s="10" t="s">
        <v>7942</v>
      </c>
      <c r="K2632" s="10" t="s">
        <v>17</v>
      </c>
    </row>
    <row r="2633" spans="1:11" x14ac:dyDescent="0.35">
      <c r="A2633" s="10">
        <v>31804334</v>
      </c>
      <c r="B2633" s="10" t="s">
        <v>7</v>
      </c>
      <c r="C2633" s="10" t="s">
        <v>7943</v>
      </c>
      <c r="D2633" s="10" t="s">
        <v>3399</v>
      </c>
      <c r="E2633" s="10" t="s">
        <v>9</v>
      </c>
      <c r="F2633" s="10" t="s">
        <v>10</v>
      </c>
      <c r="G2633" s="10">
        <v>3</v>
      </c>
      <c r="H2633" s="10">
        <v>0</v>
      </c>
      <c r="I2633" s="10" t="s">
        <v>7944</v>
      </c>
      <c r="J2633" s="10" t="s">
        <v>7945</v>
      </c>
      <c r="K2633" s="10" t="s">
        <v>17</v>
      </c>
    </row>
    <row r="2634" spans="1:11" x14ac:dyDescent="0.35">
      <c r="A2634" s="10">
        <v>31801101</v>
      </c>
      <c r="B2634" s="10" t="s">
        <v>7</v>
      </c>
      <c r="C2634" s="10" t="s">
        <v>7946</v>
      </c>
      <c r="D2634" s="10" t="s">
        <v>770</v>
      </c>
      <c r="E2634" s="10" t="s">
        <v>9</v>
      </c>
      <c r="F2634" s="10" t="s">
        <v>10</v>
      </c>
      <c r="G2634" s="10">
        <v>4</v>
      </c>
      <c r="H2634" s="10">
        <v>0</v>
      </c>
      <c r="I2634" s="10" t="s">
        <v>7947</v>
      </c>
      <c r="J2634" s="10" t="s">
        <v>7948</v>
      </c>
      <c r="K2634" s="10" t="s">
        <v>17</v>
      </c>
    </row>
    <row r="2635" spans="1:11" x14ac:dyDescent="0.35">
      <c r="A2635" s="10">
        <v>31799512</v>
      </c>
      <c r="B2635" s="10" t="s">
        <v>7</v>
      </c>
      <c r="C2635" s="10" t="s">
        <v>7949</v>
      </c>
      <c r="D2635" s="10" t="s">
        <v>1758</v>
      </c>
      <c r="E2635" s="10" t="s">
        <v>370</v>
      </c>
      <c r="F2635" s="10" t="s">
        <v>283</v>
      </c>
      <c r="G2635" s="10">
        <v>2</v>
      </c>
      <c r="H2635" s="10">
        <v>54</v>
      </c>
      <c r="I2635" s="10" t="s">
        <v>7950</v>
      </c>
      <c r="J2635" s="10" t="s">
        <v>7951</v>
      </c>
      <c r="K2635" s="10" t="s">
        <v>13</v>
      </c>
    </row>
    <row r="2636" spans="1:11" x14ac:dyDescent="0.35">
      <c r="A2636" s="10">
        <v>31798269</v>
      </c>
      <c r="B2636" s="10" t="s">
        <v>14</v>
      </c>
      <c r="C2636" s="10" t="s">
        <v>7952</v>
      </c>
      <c r="D2636" s="10" t="s">
        <v>2990</v>
      </c>
      <c r="E2636" s="10" t="s">
        <v>282</v>
      </c>
      <c r="F2636" s="10" t="s">
        <v>405</v>
      </c>
      <c r="G2636" s="10">
        <v>2</v>
      </c>
      <c r="H2636" s="10">
        <v>85</v>
      </c>
      <c r="I2636" s="10" t="s">
        <v>7953</v>
      </c>
      <c r="J2636" s="10" t="s">
        <v>7954</v>
      </c>
      <c r="K2636" s="10" t="s">
        <v>17</v>
      </c>
    </row>
    <row r="2637" spans="1:11" x14ac:dyDescent="0.35">
      <c r="A2637" s="10">
        <v>31798065</v>
      </c>
      <c r="B2637" s="10" t="s">
        <v>97</v>
      </c>
      <c r="C2637" s="10" t="s">
        <v>7955</v>
      </c>
      <c r="D2637" s="10" t="s">
        <v>4147</v>
      </c>
      <c r="E2637" s="10" t="s">
        <v>282</v>
      </c>
      <c r="F2637" s="10" t="s">
        <v>283</v>
      </c>
      <c r="G2637" s="10">
        <v>2</v>
      </c>
      <c r="H2637" s="10">
        <v>54</v>
      </c>
      <c r="I2637" s="10" t="s">
        <v>7956</v>
      </c>
      <c r="J2637" s="10" t="s">
        <v>7957</v>
      </c>
      <c r="K2637" s="10" t="s">
        <v>17</v>
      </c>
    </row>
    <row r="2638" spans="1:11" x14ac:dyDescent="0.35">
      <c r="A2638" s="10">
        <v>31797897</v>
      </c>
      <c r="B2638" s="10" t="s">
        <v>14</v>
      </c>
      <c r="C2638" s="10" t="s">
        <v>7958</v>
      </c>
      <c r="D2638" s="10" t="s">
        <v>2986</v>
      </c>
      <c r="E2638" s="10" t="s">
        <v>88</v>
      </c>
      <c r="F2638" s="10" t="s">
        <v>10</v>
      </c>
      <c r="G2638" s="10">
        <v>2</v>
      </c>
      <c r="H2638" s="10">
        <v>0</v>
      </c>
      <c r="I2638" s="10" t="s">
        <v>7959</v>
      </c>
      <c r="J2638" s="10" t="s">
        <v>7960</v>
      </c>
      <c r="K2638" s="10" t="s">
        <v>17</v>
      </c>
    </row>
    <row r="2639" spans="1:11" x14ac:dyDescent="0.35">
      <c r="A2639" s="10">
        <v>31793153</v>
      </c>
      <c r="B2639" s="10" t="s">
        <v>14</v>
      </c>
      <c r="C2639" s="10" t="s">
        <v>7961</v>
      </c>
      <c r="D2639" s="10" t="s">
        <v>4147</v>
      </c>
      <c r="E2639" s="10" t="s">
        <v>670</v>
      </c>
      <c r="F2639" s="10" t="s">
        <v>283</v>
      </c>
      <c r="G2639" s="10">
        <v>2</v>
      </c>
      <c r="H2639" s="10">
        <v>54</v>
      </c>
      <c r="I2639" s="10" t="s">
        <v>7962</v>
      </c>
      <c r="J2639" s="10" t="s">
        <v>7963</v>
      </c>
      <c r="K2639" s="10" t="s">
        <v>17</v>
      </c>
    </row>
    <row r="2640" spans="1:11" x14ac:dyDescent="0.35">
      <c r="A2640" s="10">
        <v>31791687</v>
      </c>
      <c r="B2640" s="10" t="s">
        <v>7</v>
      </c>
      <c r="C2640" s="10" t="s">
        <v>7964</v>
      </c>
      <c r="D2640" s="10" t="s">
        <v>1758</v>
      </c>
      <c r="E2640" s="10" t="s">
        <v>30</v>
      </c>
      <c r="F2640" s="10" t="s">
        <v>10</v>
      </c>
      <c r="G2640" s="10">
        <v>5</v>
      </c>
      <c r="H2640" s="10">
        <v>0</v>
      </c>
      <c r="I2640" s="10" t="s">
        <v>7965</v>
      </c>
      <c r="J2640" s="10" t="s">
        <v>7966</v>
      </c>
      <c r="K2640" s="10" t="s">
        <v>17</v>
      </c>
    </row>
    <row r="2641" spans="1:11" x14ac:dyDescent="0.35">
      <c r="A2641" s="10">
        <v>31790503</v>
      </c>
      <c r="B2641" s="10" t="s">
        <v>14</v>
      </c>
      <c r="C2641" s="10" t="s">
        <v>7967</v>
      </c>
      <c r="D2641" s="10" t="s">
        <v>4693</v>
      </c>
      <c r="E2641" s="10" t="s">
        <v>19</v>
      </c>
      <c r="F2641" s="10" t="s">
        <v>20</v>
      </c>
      <c r="G2641" s="10">
        <v>4</v>
      </c>
      <c r="H2641" s="10">
        <v>0</v>
      </c>
      <c r="I2641" s="10" t="s">
        <v>7968</v>
      </c>
      <c r="J2641" s="10" t="s">
        <v>7969</v>
      </c>
      <c r="K2641" s="10" t="s">
        <v>13</v>
      </c>
    </row>
    <row r="2642" spans="1:11" x14ac:dyDescent="0.35">
      <c r="A2642" s="10">
        <v>31787283</v>
      </c>
      <c r="B2642" s="10" t="s">
        <v>138</v>
      </c>
      <c r="C2642" s="10" t="s">
        <v>7970</v>
      </c>
      <c r="D2642" s="10" t="s">
        <v>4945</v>
      </c>
      <c r="E2642" s="10" t="s">
        <v>9</v>
      </c>
      <c r="F2642" s="10" t="s">
        <v>10</v>
      </c>
      <c r="G2642" s="10">
        <v>4</v>
      </c>
      <c r="H2642" s="10">
        <v>0</v>
      </c>
      <c r="I2642" s="10" t="s">
        <v>7971</v>
      </c>
      <c r="J2642" s="10" t="s">
        <v>7972</v>
      </c>
      <c r="K2642" s="10" t="s">
        <v>17</v>
      </c>
    </row>
    <row r="2643" spans="1:11" x14ac:dyDescent="0.35">
      <c r="A2643" s="10">
        <v>31786498</v>
      </c>
      <c r="B2643" s="10" t="s">
        <v>7</v>
      </c>
      <c r="C2643" s="10" t="s">
        <v>7973</v>
      </c>
      <c r="D2643" s="10" t="s">
        <v>5175</v>
      </c>
      <c r="E2643" s="10" t="s">
        <v>43</v>
      </c>
      <c r="F2643" s="10" t="s">
        <v>10</v>
      </c>
      <c r="G2643" s="10">
        <v>2</v>
      </c>
      <c r="H2643" s="10">
        <v>0</v>
      </c>
      <c r="I2643" s="10" t="s">
        <v>7974</v>
      </c>
      <c r="J2643" s="10" t="s">
        <v>7975</v>
      </c>
      <c r="K2643" s="10" t="s">
        <v>13</v>
      </c>
    </row>
    <row r="2644" spans="1:11" x14ac:dyDescent="0.35">
      <c r="A2644" s="10">
        <v>31785968</v>
      </c>
      <c r="B2644" s="10" t="s">
        <v>7</v>
      </c>
      <c r="C2644" s="10" t="s">
        <v>7976</v>
      </c>
      <c r="D2644" s="10" t="s">
        <v>336</v>
      </c>
      <c r="E2644" s="10" t="s">
        <v>43</v>
      </c>
      <c r="F2644" s="10" t="s">
        <v>10</v>
      </c>
      <c r="G2644" s="10">
        <v>0</v>
      </c>
      <c r="H2644" s="10">
        <v>0</v>
      </c>
      <c r="I2644" s="10" t="s">
        <v>7977</v>
      </c>
      <c r="J2644" s="10" t="s">
        <v>7978</v>
      </c>
      <c r="K2644" s="10" t="s">
        <v>104</v>
      </c>
    </row>
    <row r="2645" spans="1:11" x14ac:dyDescent="0.35">
      <c r="A2645" s="10">
        <v>31784619</v>
      </c>
      <c r="B2645" s="10" t="s">
        <v>14</v>
      </c>
      <c r="C2645" s="10" t="s">
        <v>7979</v>
      </c>
      <c r="D2645" s="10" t="s">
        <v>4354</v>
      </c>
      <c r="E2645" s="10" t="s">
        <v>30</v>
      </c>
      <c r="F2645" s="10" t="s">
        <v>10</v>
      </c>
      <c r="G2645" s="10">
        <v>2</v>
      </c>
      <c r="H2645" s="10">
        <v>0</v>
      </c>
      <c r="I2645" s="10" t="s">
        <v>7980</v>
      </c>
      <c r="J2645" s="10" t="s">
        <v>7981</v>
      </c>
      <c r="K2645" s="10" t="s">
        <v>17</v>
      </c>
    </row>
    <row r="2646" spans="1:11" x14ac:dyDescent="0.35">
      <c r="A2646" s="10">
        <v>31778547</v>
      </c>
      <c r="B2646" s="10" t="s">
        <v>97</v>
      </c>
      <c r="C2646" s="10" t="s">
        <v>7982</v>
      </c>
      <c r="D2646" s="10" t="s">
        <v>4354</v>
      </c>
      <c r="E2646" s="10" t="s">
        <v>43</v>
      </c>
      <c r="F2646" s="10" t="s">
        <v>10</v>
      </c>
      <c r="G2646" s="10">
        <v>2</v>
      </c>
      <c r="H2646" s="10">
        <v>0</v>
      </c>
      <c r="I2646" s="10" t="s">
        <v>7983</v>
      </c>
      <c r="J2646" s="10" t="s">
        <v>7984</v>
      </c>
      <c r="K2646" s="10" t="s">
        <v>13</v>
      </c>
    </row>
    <row r="2647" spans="1:11" x14ac:dyDescent="0.35">
      <c r="A2647" s="10">
        <v>31776889</v>
      </c>
      <c r="B2647" s="10" t="s">
        <v>14</v>
      </c>
      <c r="C2647" s="10" t="s">
        <v>7985</v>
      </c>
      <c r="D2647" s="10" t="s">
        <v>3399</v>
      </c>
      <c r="E2647" s="10" t="s">
        <v>19</v>
      </c>
      <c r="F2647" s="10" t="s">
        <v>20</v>
      </c>
      <c r="G2647" s="10">
        <v>1</v>
      </c>
      <c r="H2647" s="10">
        <v>0</v>
      </c>
      <c r="I2647" s="10" t="s">
        <v>7986</v>
      </c>
      <c r="J2647" s="10" t="s">
        <v>7987</v>
      </c>
      <c r="K2647" s="10" t="s">
        <v>17</v>
      </c>
    </row>
    <row r="2648" spans="1:11" x14ac:dyDescent="0.35">
      <c r="A2648" s="10">
        <v>31774460</v>
      </c>
      <c r="B2648" s="10" t="s">
        <v>14</v>
      </c>
      <c r="C2648" s="10" t="s">
        <v>7988</v>
      </c>
      <c r="D2648" s="10" t="s">
        <v>1634</v>
      </c>
      <c r="E2648" s="10" t="s">
        <v>30</v>
      </c>
      <c r="F2648" s="10" t="s">
        <v>10</v>
      </c>
      <c r="G2648" s="10">
        <v>2</v>
      </c>
      <c r="H2648" s="10">
        <v>0</v>
      </c>
      <c r="I2648" s="10" t="s">
        <v>7989</v>
      </c>
      <c r="J2648" s="10" t="s">
        <v>7990</v>
      </c>
      <c r="K2648" s="10" t="s">
        <v>17</v>
      </c>
    </row>
    <row r="2649" spans="1:11" x14ac:dyDescent="0.35">
      <c r="A2649" s="10">
        <v>31774098</v>
      </c>
      <c r="B2649" s="10" t="s">
        <v>7</v>
      </c>
      <c r="C2649" s="10" t="s">
        <v>7991</v>
      </c>
      <c r="D2649" s="10" t="s">
        <v>4147</v>
      </c>
      <c r="E2649" s="10" t="s">
        <v>19</v>
      </c>
      <c r="F2649" s="10" t="s">
        <v>20</v>
      </c>
      <c r="G2649" s="10">
        <v>4</v>
      </c>
      <c r="H2649" s="10">
        <v>0</v>
      </c>
      <c r="I2649" s="10" t="s">
        <v>7992</v>
      </c>
      <c r="J2649" s="10" t="s">
        <v>7993</v>
      </c>
      <c r="K2649" s="10" t="s">
        <v>17</v>
      </c>
    </row>
    <row r="2650" spans="1:11" x14ac:dyDescent="0.35">
      <c r="A2650" s="10">
        <v>31771334</v>
      </c>
      <c r="B2650" s="10" t="s">
        <v>14</v>
      </c>
      <c r="C2650" s="10" t="s">
        <v>7994</v>
      </c>
      <c r="D2650" s="10" t="s">
        <v>1471</v>
      </c>
      <c r="E2650" s="10" t="s">
        <v>370</v>
      </c>
      <c r="F2650" s="10" t="s">
        <v>283</v>
      </c>
      <c r="G2650" s="10">
        <v>2</v>
      </c>
      <c r="H2650" s="10">
        <v>34</v>
      </c>
      <c r="I2650" s="10" t="s">
        <v>7995</v>
      </c>
      <c r="J2650" s="10" t="s">
        <v>7996</v>
      </c>
      <c r="K2650" s="10" t="s">
        <v>17</v>
      </c>
    </row>
    <row r="2651" spans="1:11" x14ac:dyDescent="0.35">
      <c r="A2651" s="10">
        <v>31771090</v>
      </c>
      <c r="B2651" s="10" t="s">
        <v>61</v>
      </c>
      <c r="C2651" s="10" t="s">
        <v>7997</v>
      </c>
      <c r="D2651" s="10" t="s">
        <v>1634</v>
      </c>
      <c r="E2651" s="10" t="s">
        <v>43</v>
      </c>
      <c r="F2651" s="10" t="s">
        <v>10</v>
      </c>
      <c r="G2651" s="10">
        <v>2</v>
      </c>
      <c r="H2651" s="10">
        <v>0</v>
      </c>
      <c r="I2651" s="10" t="s">
        <v>7998</v>
      </c>
      <c r="J2651" s="10" t="s">
        <v>7999</v>
      </c>
      <c r="K2651" s="10" t="s">
        <v>13</v>
      </c>
    </row>
    <row r="2652" spans="1:11" x14ac:dyDescent="0.35">
      <c r="A2652" s="10">
        <v>31770898</v>
      </c>
      <c r="B2652" s="10" t="s">
        <v>7</v>
      </c>
      <c r="C2652" s="10" t="s">
        <v>8000</v>
      </c>
      <c r="D2652" s="10" t="s">
        <v>3853</v>
      </c>
      <c r="E2652" s="10" t="s">
        <v>19</v>
      </c>
      <c r="F2652" s="10" t="s">
        <v>20</v>
      </c>
      <c r="G2652" s="10">
        <v>2</v>
      </c>
      <c r="H2652" s="10">
        <v>0</v>
      </c>
      <c r="I2652" s="10" t="s">
        <v>8001</v>
      </c>
      <c r="J2652" s="10" t="s">
        <v>8002</v>
      </c>
      <c r="K2652" s="10" t="s">
        <v>17</v>
      </c>
    </row>
    <row r="2653" spans="1:11" x14ac:dyDescent="0.35">
      <c r="A2653" s="10">
        <v>31769600</v>
      </c>
      <c r="B2653" s="10" t="s">
        <v>7</v>
      </c>
      <c r="C2653" s="10" t="s">
        <v>8003</v>
      </c>
      <c r="D2653" s="10" t="s">
        <v>3887</v>
      </c>
      <c r="E2653" s="10" t="s">
        <v>88</v>
      </c>
      <c r="F2653" s="10" t="s">
        <v>10</v>
      </c>
      <c r="G2653" s="10">
        <v>2</v>
      </c>
      <c r="H2653" s="10">
        <v>0</v>
      </c>
      <c r="I2653" s="10" t="s">
        <v>8004</v>
      </c>
      <c r="J2653" s="10" t="s">
        <v>8002</v>
      </c>
      <c r="K2653" s="10" t="s">
        <v>17</v>
      </c>
    </row>
    <row r="2654" spans="1:11" x14ac:dyDescent="0.35">
      <c r="A2654" s="10">
        <v>31767967</v>
      </c>
      <c r="B2654" s="10" t="s">
        <v>7</v>
      </c>
      <c r="C2654" s="10" t="s">
        <v>8005</v>
      </c>
      <c r="D2654" s="10" t="s">
        <v>3887</v>
      </c>
      <c r="E2654" s="10" t="s">
        <v>30</v>
      </c>
      <c r="F2654" s="10" t="s">
        <v>10</v>
      </c>
      <c r="G2654" s="10">
        <v>2</v>
      </c>
      <c r="H2654" s="10">
        <v>0</v>
      </c>
      <c r="I2654" s="10" t="s">
        <v>8006</v>
      </c>
      <c r="J2654" s="10" t="s">
        <v>8007</v>
      </c>
      <c r="K2654" s="10" t="s">
        <v>17</v>
      </c>
    </row>
    <row r="2655" spans="1:11" x14ac:dyDescent="0.35">
      <c r="A2655" s="10">
        <v>31764526</v>
      </c>
      <c r="B2655" s="10" t="s">
        <v>61</v>
      </c>
      <c r="C2655" s="10" t="s">
        <v>8008</v>
      </c>
      <c r="D2655" s="10" t="s">
        <v>599</v>
      </c>
      <c r="E2655" s="10" t="s">
        <v>30</v>
      </c>
      <c r="F2655" s="10" t="s">
        <v>283</v>
      </c>
      <c r="G2655" s="10">
        <v>1</v>
      </c>
      <c r="H2655" s="10">
        <v>27</v>
      </c>
      <c r="I2655" s="10" t="s">
        <v>8009</v>
      </c>
      <c r="J2655" s="10" t="s">
        <v>8010</v>
      </c>
      <c r="K2655" s="10" t="s">
        <v>13</v>
      </c>
    </row>
    <row r="2656" spans="1:11" x14ac:dyDescent="0.35">
      <c r="A2656" s="10">
        <v>31750397</v>
      </c>
      <c r="B2656" s="10" t="s">
        <v>7</v>
      </c>
      <c r="C2656" s="10" t="s">
        <v>8011</v>
      </c>
      <c r="D2656" s="10" t="s">
        <v>4147</v>
      </c>
      <c r="E2656" s="10" t="s">
        <v>88</v>
      </c>
      <c r="F2656" s="10" t="s">
        <v>10</v>
      </c>
      <c r="G2656" s="10">
        <v>2</v>
      </c>
      <c r="H2656" s="10">
        <v>0</v>
      </c>
      <c r="I2656" s="10" t="s">
        <v>8012</v>
      </c>
      <c r="J2656" s="10" t="s">
        <v>8013</v>
      </c>
      <c r="K2656" s="10" t="s">
        <v>17</v>
      </c>
    </row>
    <row r="2657" spans="1:11" x14ac:dyDescent="0.35">
      <c r="A2657" s="10">
        <v>31748930</v>
      </c>
      <c r="B2657" s="10" t="s">
        <v>7</v>
      </c>
      <c r="C2657" s="10" t="s">
        <v>8014</v>
      </c>
      <c r="D2657" s="10" t="s">
        <v>1758</v>
      </c>
      <c r="E2657" s="10" t="s">
        <v>43</v>
      </c>
      <c r="F2657" s="10" t="s">
        <v>10</v>
      </c>
      <c r="G2657" s="10">
        <v>4</v>
      </c>
      <c r="H2657" s="10">
        <v>0</v>
      </c>
      <c r="I2657" s="10" t="s">
        <v>8015</v>
      </c>
      <c r="J2657" s="10" t="s">
        <v>8016</v>
      </c>
      <c r="K2657" s="10" t="s">
        <v>17</v>
      </c>
    </row>
    <row r="2658" spans="1:11" x14ac:dyDescent="0.35">
      <c r="A2658" s="10">
        <v>31746275</v>
      </c>
      <c r="B2658" s="10" t="s">
        <v>14</v>
      </c>
      <c r="C2658" s="10" t="s">
        <v>8017</v>
      </c>
      <c r="D2658" s="10" t="s">
        <v>4945</v>
      </c>
      <c r="E2658" s="10" t="s">
        <v>282</v>
      </c>
      <c r="F2658" s="10" t="s">
        <v>283</v>
      </c>
      <c r="G2658" s="10">
        <v>4</v>
      </c>
      <c r="H2658" s="10">
        <v>108</v>
      </c>
      <c r="I2658" s="10" t="s">
        <v>8018</v>
      </c>
      <c r="J2658" s="10" t="s">
        <v>8019</v>
      </c>
      <c r="K2658" s="10" t="s">
        <v>17</v>
      </c>
    </row>
    <row r="2659" spans="1:11" x14ac:dyDescent="0.35">
      <c r="A2659" s="10">
        <v>31743911</v>
      </c>
      <c r="B2659" s="10" t="s">
        <v>7</v>
      </c>
      <c r="C2659" s="10" t="s">
        <v>8020</v>
      </c>
      <c r="D2659" s="10" t="s">
        <v>4693</v>
      </c>
      <c r="E2659" s="10" t="s">
        <v>282</v>
      </c>
      <c r="F2659" s="10" t="s">
        <v>283</v>
      </c>
      <c r="G2659" s="10">
        <v>2</v>
      </c>
      <c r="H2659" s="10">
        <v>78</v>
      </c>
      <c r="I2659" s="10" t="s">
        <v>8021</v>
      </c>
      <c r="J2659" s="10" t="s">
        <v>8022</v>
      </c>
      <c r="K2659" s="10" t="s">
        <v>17</v>
      </c>
    </row>
    <row r="2660" spans="1:11" x14ac:dyDescent="0.35">
      <c r="A2660" s="10">
        <v>31738553</v>
      </c>
      <c r="B2660" s="10" t="s">
        <v>7</v>
      </c>
      <c r="C2660" s="10" t="s">
        <v>8023</v>
      </c>
      <c r="D2660" s="10" t="s">
        <v>4693</v>
      </c>
      <c r="E2660" s="10" t="s">
        <v>88</v>
      </c>
      <c r="F2660" s="10" t="s">
        <v>10</v>
      </c>
      <c r="G2660" s="10">
        <v>4</v>
      </c>
      <c r="H2660" s="10">
        <v>0</v>
      </c>
      <c r="I2660" s="10" t="s">
        <v>8024</v>
      </c>
      <c r="J2660" s="10" t="s">
        <v>8025</v>
      </c>
      <c r="K2660" s="10" t="s">
        <v>13</v>
      </c>
    </row>
    <row r="2661" spans="1:11" x14ac:dyDescent="0.35">
      <c r="A2661" s="10">
        <v>31734475</v>
      </c>
      <c r="B2661" s="10" t="s">
        <v>7</v>
      </c>
      <c r="C2661" s="10" t="s">
        <v>8026</v>
      </c>
      <c r="D2661" s="10" t="s">
        <v>2404</v>
      </c>
      <c r="E2661" s="10" t="s">
        <v>43</v>
      </c>
      <c r="F2661" s="10" t="s">
        <v>10</v>
      </c>
      <c r="G2661" s="10">
        <v>3</v>
      </c>
      <c r="H2661" s="10">
        <v>0</v>
      </c>
      <c r="I2661" s="10" t="s">
        <v>8027</v>
      </c>
      <c r="J2661" s="10" t="s">
        <v>8028</v>
      </c>
      <c r="K2661" s="10" t="s">
        <v>13</v>
      </c>
    </row>
    <row r="2662" spans="1:11" x14ac:dyDescent="0.35">
      <c r="A2662" s="10">
        <v>31733198</v>
      </c>
      <c r="B2662" s="10" t="s">
        <v>14</v>
      </c>
      <c r="C2662" s="10" t="s">
        <v>8029</v>
      </c>
      <c r="D2662" s="10" t="s">
        <v>4693</v>
      </c>
      <c r="E2662" s="10" t="s">
        <v>19</v>
      </c>
      <c r="F2662" s="10" t="s">
        <v>20</v>
      </c>
      <c r="G2662" s="10">
        <v>2</v>
      </c>
      <c r="H2662" s="10">
        <v>0</v>
      </c>
      <c r="I2662" s="10" t="s">
        <v>8030</v>
      </c>
      <c r="J2662" s="10" t="s">
        <v>8031</v>
      </c>
      <c r="K2662" s="10" t="s">
        <v>17</v>
      </c>
    </row>
    <row r="2663" spans="1:11" x14ac:dyDescent="0.35">
      <c r="A2663" s="10">
        <v>31730315</v>
      </c>
      <c r="B2663" s="10" t="s">
        <v>14</v>
      </c>
      <c r="C2663" s="10" t="s">
        <v>8032</v>
      </c>
      <c r="D2663" s="10" t="s">
        <v>1354</v>
      </c>
      <c r="E2663" s="10" t="s">
        <v>30</v>
      </c>
      <c r="F2663" s="10" t="s">
        <v>10</v>
      </c>
      <c r="G2663" s="10">
        <v>2</v>
      </c>
      <c r="H2663" s="10">
        <v>0</v>
      </c>
      <c r="I2663" s="10" t="s">
        <v>8033</v>
      </c>
      <c r="J2663" s="10" t="s">
        <v>8034</v>
      </c>
      <c r="K2663" s="10" t="s">
        <v>17</v>
      </c>
    </row>
    <row r="2664" spans="1:11" x14ac:dyDescent="0.35">
      <c r="A2664" s="10">
        <v>31728810</v>
      </c>
      <c r="B2664" s="10" t="s">
        <v>14</v>
      </c>
      <c r="C2664" s="10" t="s">
        <v>8035</v>
      </c>
      <c r="D2664" s="10" t="s">
        <v>2262</v>
      </c>
      <c r="E2664" s="10" t="s">
        <v>19</v>
      </c>
      <c r="F2664" s="10" t="s">
        <v>20</v>
      </c>
      <c r="G2664" s="10">
        <v>4</v>
      </c>
      <c r="H2664" s="10">
        <v>0</v>
      </c>
      <c r="I2664" s="10" t="s">
        <v>8036</v>
      </c>
      <c r="J2664" s="10" t="s">
        <v>8037</v>
      </c>
      <c r="K2664" s="10" t="s">
        <v>13</v>
      </c>
    </row>
    <row r="2665" spans="1:11" x14ac:dyDescent="0.35">
      <c r="A2665" s="10">
        <v>31724466</v>
      </c>
      <c r="B2665" s="10" t="s">
        <v>7</v>
      </c>
      <c r="C2665" s="10" t="s">
        <v>8038</v>
      </c>
      <c r="D2665" s="10" t="s">
        <v>4147</v>
      </c>
      <c r="E2665" s="10" t="s">
        <v>670</v>
      </c>
      <c r="F2665" s="10" t="s">
        <v>283</v>
      </c>
      <c r="G2665" s="10">
        <v>2</v>
      </c>
      <c r="H2665" s="10">
        <v>34</v>
      </c>
      <c r="I2665" s="10" t="s">
        <v>8039</v>
      </c>
      <c r="J2665" s="10" t="s">
        <v>8040</v>
      </c>
      <c r="K2665" s="10" t="s">
        <v>17</v>
      </c>
    </row>
    <row r="2666" spans="1:11" x14ac:dyDescent="0.35">
      <c r="A2666" s="10">
        <v>31722692</v>
      </c>
      <c r="B2666" s="10" t="s">
        <v>14</v>
      </c>
      <c r="C2666" s="10" t="s">
        <v>8041</v>
      </c>
      <c r="D2666" s="10" t="s">
        <v>4945</v>
      </c>
      <c r="E2666" s="10" t="s">
        <v>30</v>
      </c>
      <c r="F2666" s="10" t="s">
        <v>10</v>
      </c>
      <c r="G2666" s="10">
        <v>3</v>
      </c>
      <c r="H2666" s="10">
        <v>0</v>
      </c>
      <c r="I2666" s="10" t="s">
        <v>8042</v>
      </c>
      <c r="J2666" s="10" t="s">
        <v>8043</v>
      </c>
      <c r="K2666" s="10" t="s">
        <v>13</v>
      </c>
    </row>
    <row r="2667" spans="1:11" x14ac:dyDescent="0.35">
      <c r="A2667" s="10">
        <v>31721029</v>
      </c>
      <c r="B2667" s="10" t="s">
        <v>61</v>
      </c>
      <c r="C2667" s="10" t="s">
        <v>8044</v>
      </c>
      <c r="D2667" s="10" t="s">
        <v>2589</v>
      </c>
      <c r="E2667" s="10" t="s">
        <v>43</v>
      </c>
      <c r="F2667" s="10" t="s">
        <v>10</v>
      </c>
      <c r="G2667" s="10">
        <v>2</v>
      </c>
      <c r="H2667" s="10">
        <v>0</v>
      </c>
      <c r="I2667" s="10" t="s">
        <v>8045</v>
      </c>
      <c r="J2667" s="10" t="s">
        <v>8046</v>
      </c>
      <c r="K2667" s="10" t="s">
        <v>13</v>
      </c>
    </row>
    <row r="2668" spans="1:11" x14ac:dyDescent="0.35">
      <c r="A2668" s="10">
        <v>31720899</v>
      </c>
      <c r="B2668" s="10" t="s">
        <v>7</v>
      </c>
      <c r="C2668" s="10" t="s">
        <v>8047</v>
      </c>
      <c r="D2668" s="10" t="s">
        <v>2990</v>
      </c>
      <c r="E2668" s="10" t="s">
        <v>9</v>
      </c>
      <c r="F2668" s="10" t="s">
        <v>10</v>
      </c>
      <c r="G2668" s="10">
        <v>4</v>
      </c>
      <c r="H2668" s="10">
        <v>0</v>
      </c>
      <c r="I2668" s="10" t="s">
        <v>8048</v>
      </c>
      <c r="J2668" s="10" t="s">
        <v>8049</v>
      </c>
      <c r="K2668" s="10" t="s">
        <v>17</v>
      </c>
    </row>
    <row r="2669" spans="1:11" x14ac:dyDescent="0.35">
      <c r="A2669" s="10">
        <v>31719377</v>
      </c>
      <c r="B2669" s="10" t="s">
        <v>7</v>
      </c>
      <c r="C2669" s="10" t="s">
        <v>8050</v>
      </c>
      <c r="D2669" s="10" t="s">
        <v>84</v>
      </c>
      <c r="E2669" s="10" t="s">
        <v>30</v>
      </c>
      <c r="F2669" s="10" t="s">
        <v>10</v>
      </c>
      <c r="G2669" s="10">
        <v>2</v>
      </c>
      <c r="H2669" s="10">
        <v>0</v>
      </c>
      <c r="I2669" s="10" t="s">
        <v>8051</v>
      </c>
      <c r="J2669" s="10" t="s">
        <v>8052</v>
      </c>
      <c r="K2669" s="10" t="s">
        <v>13</v>
      </c>
    </row>
    <row r="2670" spans="1:11" x14ac:dyDescent="0.35">
      <c r="A2670" s="10">
        <v>31717329</v>
      </c>
      <c r="B2670" s="10" t="s">
        <v>7</v>
      </c>
      <c r="C2670" s="10" t="s">
        <v>8053</v>
      </c>
      <c r="D2670" s="10" t="s">
        <v>1254</v>
      </c>
      <c r="E2670" s="10" t="s">
        <v>19</v>
      </c>
      <c r="F2670" s="10" t="s">
        <v>20</v>
      </c>
      <c r="G2670" s="10">
        <v>6</v>
      </c>
      <c r="H2670" s="10">
        <v>0</v>
      </c>
      <c r="I2670" s="10" t="s">
        <v>8054</v>
      </c>
      <c r="J2670" s="10" t="s">
        <v>8055</v>
      </c>
      <c r="K2670" s="10" t="s">
        <v>17</v>
      </c>
    </row>
    <row r="2671" spans="1:11" x14ac:dyDescent="0.35">
      <c r="A2671" s="10">
        <v>31716708</v>
      </c>
      <c r="B2671" s="10" t="s">
        <v>14</v>
      </c>
      <c r="C2671" s="10" t="s">
        <v>8056</v>
      </c>
      <c r="D2671" s="10" t="s">
        <v>4354</v>
      </c>
      <c r="E2671" s="10" t="s">
        <v>670</v>
      </c>
      <c r="F2671" s="10" t="s">
        <v>283</v>
      </c>
      <c r="G2671" s="10">
        <v>2</v>
      </c>
      <c r="H2671" s="10">
        <v>54</v>
      </c>
      <c r="I2671" s="10" t="s">
        <v>8057</v>
      </c>
      <c r="J2671" s="10" t="s">
        <v>8058</v>
      </c>
      <c r="K2671" s="10" t="s">
        <v>13</v>
      </c>
    </row>
    <row r="2672" spans="1:11" x14ac:dyDescent="0.35">
      <c r="A2672" s="10">
        <v>31716238</v>
      </c>
      <c r="B2672" s="10" t="s">
        <v>14</v>
      </c>
      <c r="C2672" s="10" t="s">
        <v>8059</v>
      </c>
      <c r="D2672" s="10" t="s">
        <v>4354</v>
      </c>
      <c r="E2672" s="10" t="s">
        <v>9</v>
      </c>
      <c r="F2672" s="10" t="s">
        <v>10</v>
      </c>
      <c r="G2672" s="10">
        <v>2</v>
      </c>
      <c r="H2672" s="10">
        <v>0</v>
      </c>
      <c r="I2672" s="10" t="s">
        <v>8060</v>
      </c>
      <c r="J2672" s="10" t="s">
        <v>8061</v>
      </c>
      <c r="K2672" s="10" t="s">
        <v>17</v>
      </c>
    </row>
    <row r="2673" spans="1:11" x14ac:dyDescent="0.35">
      <c r="A2673" s="10">
        <v>31715143</v>
      </c>
      <c r="B2673" s="10" t="s">
        <v>14</v>
      </c>
      <c r="C2673" s="10" t="s">
        <v>8062</v>
      </c>
      <c r="D2673" s="10" t="s">
        <v>4945</v>
      </c>
      <c r="E2673" s="10" t="s">
        <v>30</v>
      </c>
      <c r="F2673" s="10" t="s">
        <v>10</v>
      </c>
      <c r="G2673" s="10">
        <v>3</v>
      </c>
      <c r="H2673" s="10">
        <v>0</v>
      </c>
      <c r="I2673" s="10" t="s">
        <v>8063</v>
      </c>
      <c r="J2673" s="10" t="s">
        <v>8064</v>
      </c>
      <c r="K2673" s="10" t="s">
        <v>17</v>
      </c>
    </row>
    <row r="2674" spans="1:11" x14ac:dyDescent="0.35">
      <c r="A2674" s="10">
        <v>31713861</v>
      </c>
      <c r="B2674" s="10" t="s">
        <v>14</v>
      </c>
      <c r="C2674" s="10" t="s">
        <v>8065</v>
      </c>
      <c r="D2674" s="10" t="s">
        <v>1254</v>
      </c>
      <c r="E2674" s="10" t="s">
        <v>19</v>
      </c>
      <c r="F2674" s="10" t="s">
        <v>20</v>
      </c>
      <c r="G2674" s="10">
        <v>5</v>
      </c>
      <c r="H2674" s="10">
        <v>0</v>
      </c>
      <c r="I2674" s="10" t="s">
        <v>8066</v>
      </c>
      <c r="J2674" s="10" t="s">
        <v>8067</v>
      </c>
      <c r="K2674" s="10" t="s">
        <v>13</v>
      </c>
    </row>
    <row r="2675" spans="1:11" x14ac:dyDescent="0.35">
      <c r="A2675" s="10">
        <v>31710148</v>
      </c>
      <c r="B2675" s="10" t="s">
        <v>61</v>
      </c>
      <c r="C2675" s="10" t="s">
        <v>8068</v>
      </c>
      <c r="D2675" s="10" t="s">
        <v>770</v>
      </c>
      <c r="E2675" s="10" t="s">
        <v>9</v>
      </c>
      <c r="F2675" s="10" t="s">
        <v>10</v>
      </c>
      <c r="G2675" s="10">
        <v>2</v>
      </c>
      <c r="H2675" s="10">
        <v>0</v>
      </c>
      <c r="I2675" s="10" t="s">
        <v>8069</v>
      </c>
      <c r="J2675" s="10" t="s">
        <v>8070</v>
      </c>
      <c r="K2675" s="10" t="s">
        <v>17</v>
      </c>
    </row>
    <row r="2676" spans="1:11" x14ac:dyDescent="0.35">
      <c r="A2676" s="10">
        <v>31707877</v>
      </c>
      <c r="B2676" s="10" t="s">
        <v>14</v>
      </c>
      <c r="C2676" s="10" t="s">
        <v>8071</v>
      </c>
      <c r="D2676" s="10" t="s">
        <v>2665</v>
      </c>
      <c r="E2676" s="10" t="s">
        <v>282</v>
      </c>
      <c r="F2676" s="10" t="s">
        <v>283</v>
      </c>
      <c r="G2676" s="10">
        <v>2</v>
      </c>
      <c r="H2676" s="10">
        <v>78</v>
      </c>
      <c r="I2676" s="10" t="s">
        <v>8072</v>
      </c>
      <c r="J2676" s="10" t="s">
        <v>8073</v>
      </c>
      <c r="K2676" s="10" t="s">
        <v>13</v>
      </c>
    </row>
    <row r="2677" spans="1:11" x14ac:dyDescent="0.35">
      <c r="A2677" s="10">
        <v>31705563</v>
      </c>
      <c r="B2677" s="10" t="s">
        <v>7</v>
      </c>
      <c r="C2677" s="10" t="s">
        <v>8074</v>
      </c>
      <c r="D2677" s="10" t="s">
        <v>2404</v>
      </c>
      <c r="E2677" s="10" t="s">
        <v>9</v>
      </c>
      <c r="F2677" s="10" t="s">
        <v>10</v>
      </c>
      <c r="G2677" s="10">
        <v>2</v>
      </c>
      <c r="H2677" s="10">
        <v>0</v>
      </c>
      <c r="I2677" s="10" t="s">
        <v>8075</v>
      </c>
      <c r="J2677" s="10" t="s">
        <v>8076</v>
      </c>
      <c r="K2677" s="10" t="s">
        <v>13</v>
      </c>
    </row>
    <row r="2678" spans="1:11" x14ac:dyDescent="0.35">
      <c r="A2678" s="10">
        <v>31705251</v>
      </c>
      <c r="B2678" s="10" t="s">
        <v>7</v>
      </c>
      <c r="C2678" s="10" t="s">
        <v>8077</v>
      </c>
      <c r="D2678" s="10" t="s">
        <v>3399</v>
      </c>
      <c r="E2678" s="10" t="s">
        <v>43</v>
      </c>
      <c r="F2678" s="10" t="s">
        <v>10</v>
      </c>
      <c r="G2678" s="10">
        <v>2</v>
      </c>
      <c r="H2678" s="10">
        <v>0</v>
      </c>
      <c r="I2678" s="10" t="s">
        <v>8078</v>
      </c>
      <c r="J2678" s="10" t="s">
        <v>8079</v>
      </c>
      <c r="K2678" s="10" t="s">
        <v>13</v>
      </c>
    </row>
    <row r="2679" spans="1:11" x14ac:dyDescent="0.35">
      <c r="A2679" s="10">
        <v>31698792</v>
      </c>
      <c r="B2679" s="10" t="s">
        <v>61</v>
      </c>
      <c r="C2679" s="10" t="s">
        <v>8080</v>
      </c>
      <c r="D2679" s="10" t="s">
        <v>1254</v>
      </c>
      <c r="E2679" s="10" t="s">
        <v>30</v>
      </c>
      <c r="F2679" s="10" t="s">
        <v>10</v>
      </c>
      <c r="G2679" s="10">
        <v>2</v>
      </c>
      <c r="H2679" s="10">
        <v>0</v>
      </c>
      <c r="I2679" s="10" t="s">
        <v>8081</v>
      </c>
      <c r="J2679" s="10" t="s">
        <v>8082</v>
      </c>
      <c r="K2679" s="10" t="s">
        <v>17</v>
      </c>
    </row>
    <row r="2680" spans="1:11" x14ac:dyDescent="0.35">
      <c r="A2680" s="10">
        <v>31698065</v>
      </c>
      <c r="B2680" s="10" t="s">
        <v>14</v>
      </c>
      <c r="C2680" s="10" t="s">
        <v>8083</v>
      </c>
      <c r="D2680" s="10" t="s">
        <v>3887</v>
      </c>
      <c r="E2680" s="10" t="s">
        <v>282</v>
      </c>
      <c r="F2680" s="10" t="s">
        <v>283</v>
      </c>
      <c r="G2680" s="10">
        <v>2</v>
      </c>
      <c r="H2680" s="10">
        <v>54</v>
      </c>
      <c r="I2680" s="10" t="s">
        <v>8084</v>
      </c>
      <c r="J2680" s="10" t="s">
        <v>8085</v>
      </c>
      <c r="K2680" s="10" t="s">
        <v>17</v>
      </c>
    </row>
    <row r="2681" spans="1:11" x14ac:dyDescent="0.35">
      <c r="A2681" s="10">
        <v>31692881</v>
      </c>
      <c r="B2681" s="10" t="s">
        <v>97</v>
      </c>
      <c r="C2681" s="10" t="s">
        <v>8086</v>
      </c>
      <c r="D2681" s="10" t="s">
        <v>1758</v>
      </c>
      <c r="E2681" s="10" t="s">
        <v>88</v>
      </c>
      <c r="F2681" s="10" t="s">
        <v>10</v>
      </c>
      <c r="G2681" s="10">
        <v>4</v>
      </c>
      <c r="H2681" s="10">
        <v>0</v>
      </c>
      <c r="I2681" s="10" t="s">
        <v>8087</v>
      </c>
      <c r="J2681" s="10" t="s">
        <v>8088</v>
      </c>
      <c r="K2681" s="10" t="s">
        <v>13</v>
      </c>
    </row>
    <row r="2682" spans="1:11" x14ac:dyDescent="0.35">
      <c r="A2682" s="10">
        <v>31692564</v>
      </c>
      <c r="B2682" s="10" t="s">
        <v>61</v>
      </c>
      <c r="C2682" s="10" t="s">
        <v>8089</v>
      </c>
      <c r="D2682" s="10" t="s">
        <v>2061</v>
      </c>
      <c r="E2682" s="10" t="s">
        <v>370</v>
      </c>
      <c r="F2682" s="10" t="s">
        <v>283</v>
      </c>
      <c r="G2682" s="10">
        <v>3</v>
      </c>
      <c r="H2682" s="10">
        <v>117</v>
      </c>
      <c r="I2682" s="10" t="s">
        <v>8090</v>
      </c>
      <c r="J2682" s="10" t="s">
        <v>8091</v>
      </c>
      <c r="K2682" s="10" t="s">
        <v>13</v>
      </c>
    </row>
    <row r="2683" spans="1:11" x14ac:dyDescent="0.35">
      <c r="A2683" s="10">
        <v>31692266</v>
      </c>
      <c r="B2683" s="10" t="s">
        <v>7</v>
      </c>
      <c r="C2683" s="10" t="s">
        <v>8092</v>
      </c>
      <c r="D2683" s="10" t="s">
        <v>1969</v>
      </c>
      <c r="E2683" s="10" t="s">
        <v>88</v>
      </c>
      <c r="F2683" s="10" t="s">
        <v>10</v>
      </c>
      <c r="G2683" s="10">
        <v>2</v>
      </c>
      <c r="H2683" s="10">
        <v>0</v>
      </c>
      <c r="I2683" s="10" t="s">
        <v>8093</v>
      </c>
      <c r="J2683" s="10" t="s">
        <v>8094</v>
      </c>
      <c r="K2683" s="10" t="s">
        <v>13</v>
      </c>
    </row>
    <row r="2684" spans="1:11" x14ac:dyDescent="0.35">
      <c r="A2684" s="10">
        <v>31692228</v>
      </c>
      <c r="B2684" s="10" t="s">
        <v>14</v>
      </c>
      <c r="C2684" s="10" t="s">
        <v>8095</v>
      </c>
      <c r="D2684" s="10" t="s">
        <v>4147</v>
      </c>
      <c r="E2684" s="10" t="s">
        <v>282</v>
      </c>
      <c r="F2684" s="10" t="s">
        <v>283</v>
      </c>
      <c r="G2684" s="10">
        <v>2</v>
      </c>
      <c r="H2684" s="10">
        <v>78</v>
      </c>
      <c r="I2684" s="10" t="s">
        <v>8096</v>
      </c>
      <c r="J2684" s="10" t="s">
        <v>8097</v>
      </c>
      <c r="K2684" s="10" t="s">
        <v>13</v>
      </c>
    </row>
    <row r="2685" spans="1:11" x14ac:dyDescent="0.35">
      <c r="A2685" s="10">
        <v>31692028</v>
      </c>
      <c r="B2685" s="10" t="s">
        <v>97</v>
      </c>
      <c r="C2685" s="10" t="s">
        <v>8098</v>
      </c>
      <c r="D2685" s="10" t="s">
        <v>897</v>
      </c>
      <c r="E2685" s="10" t="s">
        <v>9</v>
      </c>
      <c r="F2685" s="10" t="s">
        <v>10</v>
      </c>
      <c r="G2685" s="10">
        <v>3</v>
      </c>
      <c r="H2685" s="10">
        <v>0</v>
      </c>
      <c r="I2685" s="10" t="s">
        <v>8099</v>
      </c>
      <c r="J2685" s="10" t="s">
        <v>8100</v>
      </c>
      <c r="K2685" s="10" t="s">
        <v>13</v>
      </c>
    </row>
    <row r="2686" spans="1:11" x14ac:dyDescent="0.35">
      <c r="A2686" s="10">
        <v>31690324</v>
      </c>
      <c r="B2686" s="10" t="s">
        <v>14</v>
      </c>
      <c r="C2686" s="10" t="s">
        <v>8101</v>
      </c>
      <c r="D2686" s="10" t="s">
        <v>4354</v>
      </c>
      <c r="E2686" s="10" t="s">
        <v>282</v>
      </c>
      <c r="F2686" s="10" t="s">
        <v>283</v>
      </c>
      <c r="G2686" s="10">
        <v>4</v>
      </c>
      <c r="H2686" s="10">
        <v>108</v>
      </c>
      <c r="I2686" s="10" t="s">
        <v>8102</v>
      </c>
      <c r="J2686" s="10" t="s">
        <v>8103</v>
      </c>
      <c r="K2686" s="10" t="s">
        <v>17</v>
      </c>
    </row>
    <row r="2687" spans="1:11" x14ac:dyDescent="0.35">
      <c r="A2687" s="10">
        <v>31683804</v>
      </c>
      <c r="B2687" s="10" t="s">
        <v>1180</v>
      </c>
      <c r="C2687" s="10" t="s">
        <v>8104</v>
      </c>
      <c r="D2687" s="10" t="s">
        <v>2061</v>
      </c>
      <c r="E2687" s="10" t="s">
        <v>88</v>
      </c>
      <c r="F2687" s="10" t="s">
        <v>10</v>
      </c>
      <c r="G2687" s="10">
        <v>0</v>
      </c>
      <c r="H2687" s="10">
        <v>0</v>
      </c>
      <c r="I2687" s="10" t="s">
        <v>8105</v>
      </c>
      <c r="J2687" s="10" t="s">
        <v>8106</v>
      </c>
      <c r="K2687" s="10" t="s">
        <v>104</v>
      </c>
    </row>
    <row r="2688" spans="1:11" x14ac:dyDescent="0.35">
      <c r="A2688" s="10">
        <v>31681784</v>
      </c>
      <c r="B2688" s="10" t="s">
        <v>7</v>
      </c>
      <c r="C2688" s="10" t="s">
        <v>8107</v>
      </c>
      <c r="D2688" s="10" t="s">
        <v>3195</v>
      </c>
      <c r="E2688" s="10" t="s">
        <v>43</v>
      </c>
      <c r="F2688" s="10" t="s">
        <v>10</v>
      </c>
      <c r="G2688" s="10">
        <v>2</v>
      </c>
      <c r="H2688" s="10">
        <v>0</v>
      </c>
      <c r="I2688" s="10" t="s">
        <v>8108</v>
      </c>
      <c r="J2688" s="10" t="s">
        <v>8109</v>
      </c>
      <c r="K2688" s="10" t="s">
        <v>17</v>
      </c>
    </row>
    <row r="2689" spans="1:11" x14ac:dyDescent="0.35">
      <c r="A2689" s="10">
        <v>31677376</v>
      </c>
      <c r="B2689" s="10" t="s">
        <v>7</v>
      </c>
      <c r="C2689" s="10" t="s">
        <v>8110</v>
      </c>
      <c r="D2689" s="10" t="s">
        <v>2665</v>
      </c>
      <c r="E2689" s="10" t="s">
        <v>43</v>
      </c>
      <c r="F2689" s="10" t="s">
        <v>10</v>
      </c>
      <c r="G2689" s="10">
        <v>3</v>
      </c>
      <c r="H2689" s="10">
        <v>0</v>
      </c>
      <c r="I2689" s="10" t="s">
        <v>8111</v>
      </c>
      <c r="J2689" s="10" t="s">
        <v>8112</v>
      </c>
      <c r="K2689" s="10" t="s">
        <v>17</v>
      </c>
    </row>
    <row r="2690" spans="1:11" x14ac:dyDescent="0.35">
      <c r="A2690" s="10">
        <v>31676129</v>
      </c>
      <c r="B2690" s="10" t="s">
        <v>7</v>
      </c>
      <c r="C2690" s="10" t="s">
        <v>8113</v>
      </c>
      <c r="D2690" s="10" t="s">
        <v>2589</v>
      </c>
      <c r="E2690" s="10" t="s">
        <v>88</v>
      </c>
      <c r="F2690" s="10" t="s">
        <v>10</v>
      </c>
      <c r="G2690" s="10">
        <v>2</v>
      </c>
      <c r="H2690" s="10">
        <v>0</v>
      </c>
      <c r="I2690" s="10" t="s">
        <v>8114</v>
      </c>
      <c r="J2690" s="10" t="s">
        <v>8115</v>
      </c>
      <c r="K2690" s="10" t="s">
        <v>17</v>
      </c>
    </row>
    <row r="2691" spans="1:11" x14ac:dyDescent="0.35">
      <c r="A2691" s="10">
        <v>31675213</v>
      </c>
      <c r="B2691" s="10" t="s">
        <v>138</v>
      </c>
      <c r="C2691" s="10" t="s">
        <v>8116</v>
      </c>
      <c r="D2691" s="10" t="s">
        <v>2665</v>
      </c>
      <c r="E2691" s="10" t="s">
        <v>30</v>
      </c>
      <c r="F2691" s="10" t="s">
        <v>10</v>
      </c>
      <c r="G2691" s="10">
        <v>3</v>
      </c>
      <c r="H2691" s="10">
        <v>0</v>
      </c>
      <c r="I2691" s="10" t="s">
        <v>8117</v>
      </c>
      <c r="J2691" s="10" t="s">
        <v>8118</v>
      </c>
      <c r="K2691" s="10" t="s">
        <v>17</v>
      </c>
    </row>
    <row r="2692" spans="1:11" x14ac:dyDescent="0.35">
      <c r="A2692" s="10">
        <v>31675003</v>
      </c>
      <c r="B2692" s="10" t="s">
        <v>138</v>
      </c>
      <c r="C2692" s="10" t="s">
        <v>8119</v>
      </c>
      <c r="D2692" s="10" t="s">
        <v>2665</v>
      </c>
      <c r="E2692" s="10" t="s">
        <v>30</v>
      </c>
      <c r="F2692" s="10" t="s">
        <v>10</v>
      </c>
      <c r="G2692" s="10">
        <v>5</v>
      </c>
      <c r="H2692" s="10">
        <v>0</v>
      </c>
      <c r="I2692" s="10" t="s">
        <v>8120</v>
      </c>
      <c r="J2692" s="10" t="s">
        <v>8118</v>
      </c>
      <c r="K2692" s="10" t="s">
        <v>17</v>
      </c>
    </row>
    <row r="2693" spans="1:11" x14ac:dyDescent="0.35">
      <c r="A2693" s="10">
        <v>31674212</v>
      </c>
      <c r="B2693" s="10" t="s">
        <v>97</v>
      </c>
      <c r="C2693" s="10" t="s">
        <v>8121</v>
      </c>
      <c r="D2693" s="10" t="s">
        <v>4354</v>
      </c>
      <c r="E2693" s="10" t="s">
        <v>670</v>
      </c>
      <c r="F2693" s="10" t="s">
        <v>283</v>
      </c>
      <c r="G2693" s="10">
        <v>3</v>
      </c>
      <c r="H2693" s="10">
        <v>51</v>
      </c>
      <c r="I2693" s="10" t="s">
        <v>8122</v>
      </c>
      <c r="J2693" s="10" t="s">
        <v>8123</v>
      </c>
      <c r="K2693" s="10" t="s">
        <v>13</v>
      </c>
    </row>
    <row r="2694" spans="1:11" x14ac:dyDescent="0.35">
      <c r="A2694" s="10">
        <v>31665397</v>
      </c>
      <c r="B2694" s="10" t="s">
        <v>14</v>
      </c>
      <c r="C2694" s="10" t="s">
        <v>8124</v>
      </c>
      <c r="D2694" s="10" t="s">
        <v>3195</v>
      </c>
      <c r="E2694" s="10" t="s">
        <v>19</v>
      </c>
      <c r="F2694" s="10" t="s">
        <v>20</v>
      </c>
      <c r="G2694" s="10">
        <v>2</v>
      </c>
      <c r="H2694" s="10">
        <v>0</v>
      </c>
      <c r="I2694" s="10" t="s">
        <v>8125</v>
      </c>
      <c r="J2694" s="10" t="s">
        <v>8126</v>
      </c>
      <c r="K2694" s="10" t="s">
        <v>17</v>
      </c>
    </row>
    <row r="2695" spans="1:11" x14ac:dyDescent="0.35">
      <c r="A2695" s="10">
        <v>31663815</v>
      </c>
      <c r="B2695" s="10" t="s">
        <v>14</v>
      </c>
      <c r="C2695" s="10" t="s">
        <v>8127</v>
      </c>
      <c r="D2695" s="10" t="s">
        <v>1634</v>
      </c>
      <c r="E2695" s="10" t="s">
        <v>88</v>
      </c>
      <c r="F2695" s="10" t="s">
        <v>10</v>
      </c>
      <c r="G2695" s="10">
        <v>4</v>
      </c>
      <c r="H2695" s="10">
        <v>0</v>
      </c>
      <c r="I2695" s="10" t="s">
        <v>8128</v>
      </c>
      <c r="J2695" s="10" t="s">
        <v>8129</v>
      </c>
      <c r="K2695" s="10" t="s">
        <v>17</v>
      </c>
    </row>
    <row r="2696" spans="1:11" x14ac:dyDescent="0.35">
      <c r="A2696" s="10">
        <v>31660037</v>
      </c>
      <c r="B2696" s="10" t="s">
        <v>14</v>
      </c>
      <c r="C2696" s="10" t="s">
        <v>8130</v>
      </c>
      <c r="D2696" s="10" t="s">
        <v>4693</v>
      </c>
      <c r="E2696" s="10" t="s">
        <v>30</v>
      </c>
      <c r="F2696" s="10" t="s">
        <v>10</v>
      </c>
      <c r="G2696" s="10">
        <v>1</v>
      </c>
      <c r="H2696" s="10">
        <v>0</v>
      </c>
      <c r="I2696" s="10" t="s">
        <v>8131</v>
      </c>
      <c r="J2696" s="10" t="s">
        <v>8132</v>
      </c>
      <c r="K2696" s="10" t="s">
        <v>13</v>
      </c>
    </row>
    <row r="2697" spans="1:11" x14ac:dyDescent="0.35">
      <c r="A2697" s="10">
        <v>31655952</v>
      </c>
      <c r="B2697" s="10" t="s">
        <v>14</v>
      </c>
      <c r="C2697" s="10" t="s">
        <v>8133</v>
      </c>
      <c r="D2697" s="10" t="s">
        <v>1969</v>
      </c>
      <c r="E2697" s="10" t="s">
        <v>8134</v>
      </c>
      <c r="F2697" s="10" t="s">
        <v>1458</v>
      </c>
      <c r="G2697" s="10">
        <v>15</v>
      </c>
      <c r="H2697" s="10">
        <v>150</v>
      </c>
      <c r="I2697" s="10" t="s">
        <v>8135</v>
      </c>
      <c r="J2697" s="10" t="s">
        <v>8136</v>
      </c>
      <c r="K2697" s="10" t="s">
        <v>17</v>
      </c>
    </row>
    <row r="2698" spans="1:11" x14ac:dyDescent="0.35">
      <c r="A2698" s="10">
        <v>31654804</v>
      </c>
      <c r="B2698" s="10" t="s">
        <v>7</v>
      </c>
      <c r="C2698" s="10" t="s">
        <v>8137</v>
      </c>
      <c r="D2698" s="10" t="s">
        <v>1634</v>
      </c>
      <c r="E2698" s="10" t="s">
        <v>88</v>
      </c>
      <c r="F2698" s="10" t="s">
        <v>10</v>
      </c>
      <c r="G2698" s="10">
        <v>6</v>
      </c>
      <c r="H2698" s="10">
        <v>0</v>
      </c>
      <c r="I2698" s="10" t="s">
        <v>8138</v>
      </c>
      <c r="J2698" s="10" t="s">
        <v>8139</v>
      </c>
      <c r="K2698" s="10" t="s">
        <v>13</v>
      </c>
    </row>
    <row r="2699" spans="1:11" x14ac:dyDescent="0.35">
      <c r="A2699" s="10">
        <v>31650734</v>
      </c>
      <c r="B2699" s="10" t="s">
        <v>14</v>
      </c>
      <c r="C2699" s="10" t="s">
        <v>8140</v>
      </c>
      <c r="D2699" s="10" t="s">
        <v>5175</v>
      </c>
      <c r="E2699" s="10" t="s">
        <v>30</v>
      </c>
      <c r="F2699" s="10" t="s">
        <v>10</v>
      </c>
      <c r="G2699" s="10">
        <v>3</v>
      </c>
      <c r="H2699" s="10">
        <v>0</v>
      </c>
      <c r="I2699" s="10" t="s">
        <v>8141</v>
      </c>
      <c r="J2699" s="10" t="s">
        <v>8142</v>
      </c>
      <c r="K2699" s="10" t="s">
        <v>17</v>
      </c>
    </row>
    <row r="2700" spans="1:11" x14ac:dyDescent="0.35">
      <c r="A2700" s="10">
        <v>31649156</v>
      </c>
      <c r="B2700" s="10" t="s">
        <v>61</v>
      </c>
      <c r="C2700" s="10" t="s">
        <v>8143</v>
      </c>
      <c r="D2700" s="10" t="s">
        <v>460</v>
      </c>
      <c r="E2700" s="10" t="s">
        <v>670</v>
      </c>
      <c r="F2700" s="10" t="s">
        <v>283</v>
      </c>
      <c r="G2700" s="10">
        <v>1</v>
      </c>
      <c r="H2700" s="10">
        <v>27</v>
      </c>
      <c r="I2700" s="10" t="s">
        <v>8144</v>
      </c>
      <c r="J2700" s="10" t="s">
        <v>8145</v>
      </c>
      <c r="K2700" s="10" t="s">
        <v>13</v>
      </c>
    </row>
    <row r="2701" spans="1:11" x14ac:dyDescent="0.35">
      <c r="A2701" s="10">
        <v>31648313</v>
      </c>
      <c r="B2701" s="10" t="s">
        <v>138</v>
      </c>
      <c r="C2701" s="10" t="s">
        <v>8146</v>
      </c>
      <c r="D2701" s="10" t="s">
        <v>3195</v>
      </c>
      <c r="E2701" s="10" t="s">
        <v>282</v>
      </c>
      <c r="F2701" s="10" t="s">
        <v>283</v>
      </c>
      <c r="G2701" s="10">
        <v>2</v>
      </c>
      <c r="H2701" s="10">
        <v>34</v>
      </c>
      <c r="I2701" s="10" t="s">
        <v>8147</v>
      </c>
      <c r="J2701" s="10" t="s">
        <v>8148</v>
      </c>
      <c r="K2701" s="10" t="s">
        <v>17</v>
      </c>
    </row>
    <row r="2702" spans="1:11" x14ac:dyDescent="0.35">
      <c r="A2702" s="10">
        <v>31641932</v>
      </c>
      <c r="B2702" s="10" t="s">
        <v>7</v>
      </c>
      <c r="C2702" s="10" t="s">
        <v>8149</v>
      </c>
      <c r="D2702" s="10" t="s">
        <v>1969</v>
      </c>
      <c r="E2702" s="10" t="s">
        <v>670</v>
      </c>
      <c r="F2702" s="10" t="s">
        <v>283</v>
      </c>
      <c r="G2702" s="10">
        <v>4</v>
      </c>
      <c r="H2702" s="10">
        <v>54</v>
      </c>
      <c r="I2702" s="10" t="s">
        <v>8150</v>
      </c>
      <c r="J2702" s="10" t="s">
        <v>8151</v>
      </c>
      <c r="K2702" s="10" t="s">
        <v>17</v>
      </c>
    </row>
    <row r="2703" spans="1:11" x14ac:dyDescent="0.35">
      <c r="A2703" s="10">
        <v>31637384</v>
      </c>
      <c r="B2703" s="10" t="s">
        <v>14</v>
      </c>
      <c r="C2703" s="10" t="s">
        <v>8152</v>
      </c>
      <c r="D2703" s="10" t="s">
        <v>1254</v>
      </c>
      <c r="E2703" s="10" t="s">
        <v>43</v>
      </c>
      <c r="F2703" s="10" t="s">
        <v>10</v>
      </c>
      <c r="G2703" s="10">
        <v>5</v>
      </c>
      <c r="H2703" s="10">
        <v>0</v>
      </c>
      <c r="I2703" s="10" t="s">
        <v>8153</v>
      </c>
      <c r="J2703" s="10" t="s">
        <v>8154</v>
      </c>
      <c r="K2703" s="10" t="s">
        <v>17</v>
      </c>
    </row>
    <row r="2704" spans="1:11" x14ac:dyDescent="0.35">
      <c r="A2704" s="10">
        <v>31637282</v>
      </c>
      <c r="B2704" s="10" t="s">
        <v>14</v>
      </c>
      <c r="C2704" s="10" t="s">
        <v>8155</v>
      </c>
      <c r="D2704" s="10" t="s">
        <v>4354</v>
      </c>
      <c r="E2704" s="10" t="s">
        <v>19</v>
      </c>
      <c r="F2704" s="10" t="s">
        <v>20</v>
      </c>
      <c r="G2704" s="10">
        <v>0</v>
      </c>
      <c r="H2704" s="10">
        <v>0</v>
      </c>
      <c r="I2704" s="10" t="s">
        <v>8156</v>
      </c>
      <c r="J2704" s="10" t="s">
        <v>8157</v>
      </c>
      <c r="K2704" s="10" t="s">
        <v>104</v>
      </c>
    </row>
    <row r="2705" spans="1:11" x14ac:dyDescent="0.35">
      <c r="A2705" s="10">
        <v>31631460</v>
      </c>
      <c r="B2705" s="10" t="s">
        <v>7</v>
      </c>
      <c r="C2705" s="10" t="s">
        <v>8158</v>
      </c>
      <c r="D2705" s="10" t="s">
        <v>2262</v>
      </c>
      <c r="E2705" s="10" t="s">
        <v>282</v>
      </c>
      <c r="F2705" s="10" t="s">
        <v>10</v>
      </c>
      <c r="G2705" s="10">
        <v>2</v>
      </c>
      <c r="H2705" s="10">
        <v>0</v>
      </c>
      <c r="I2705" s="10" t="s">
        <v>8159</v>
      </c>
      <c r="J2705" s="10" t="s">
        <v>8160</v>
      </c>
      <c r="K2705" s="10" t="s">
        <v>17</v>
      </c>
    </row>
    <row r="2706" spans="1:11" x14ac:dyDescent="0.35">
      <c r="A2706" s="10">
        <v>31624984</v>
      </c>
      <c r="B2706" s="10" t="s">
        <v>14</v>
      </c>
      <c r="C2706" s="10" t="s">
        <v>8161</v>
      </c>
      <c r="D2706" s="10" t="s">
        <v>4354</v>
      </c>
      <c r="E2706" s="10" t="s">
        <v>670</v>
      </c>
      <c r="F2706" s="10" t="s">
        <v>283</v>
      </c>
      <c r="G2706" s="10">
        <v>2</v>
      </c>
      <c r="H2706" s="10">
        <v>24</v>
      </c>
      <c r="I2706" s="10" t="s">
        <v>8162</v>
      </c>
      <c r="J2706" s="10" t="s">
        <v>8163</v>
      </c>
      <c r="K2706" s="10" t="s">
        <v>17</v>
      </c>
    </row>
    <row r="2707" spans="1:11" x14ac:dyDescent="0.35">
      <c r="A2707" s="10">
        <v>31624806</v>
      </c>
      <c r="B2707" s="10" t="s">
        <v>14</v>
      </c>
      <c r="C2707" s="10" t="s">
        <v>8164</v>
      </c>
      <c r="D2707" s="10" t="s">
        <v>4693</v>
      </c>
      <c r="E2707" s="10" t="s">
        <v>9</v>
      </c>
      <c r="F2707" s="10" t="s">
        <v>10</v>
      </c>
      <c r="G2707" s="10">
        <v>0</v>
      </c>
      <c r="H2707" s="10">
        <v>0</v>
      </c>
      <c r="I2707" s="10" t="s">
        <v>8165</v>
      </c>
      <c r="J2707" s="10" t="s">
        <v>8166</v>
      </c>
      <c r="K2707" s="10" t="s">
        <v>104</v>
      </c>
    </row>
    <row r="2708" spans="1:11" x14ac:dyDescent="0.35">
      <c r="A2708" s="10">
        <v>31624766</v>
      </c>
      <c r="B2708" s="10" t="s">
        <v>14</v>
      </c>
      <c r="C2708" s="10" t="s">
        <v>8167</v>
      </c>
      <c r="D2708" s="10" t="s">
        <v>4147</v>
      </c>
      <c r="E2708" s="10" t="s">
        <v>9</v>
      </c>
      <c r="F2708" s="10" t="s">
        <v>10</v>
      </c>
      <c r="G2708" s="10">
        <v>0</v>
      </c>
      <c r="H2708" s="10">
        <v>0</v>
      </c>
      <c r="I2708" s="10" t="s">
        <v>8168</v>
      </c>
      <c r="J2708" s="10" t="s">
        <v>8169</v>
      </c>
      <c r="K2708" s="10" t="s">
        <v>104</v>
      </c>
    </row>
    <row r="2709" spans="1:11" x14ac:dyDescent="0.35">
      <c r="A2709" s="10">
        <v>31620724</v>
      </c>
      <c r="B2709" s="10" t="s">
        <v>138</v>
      </c>
      <c r="C2709" s="10" t="s">
        <v>8170</v>
      </c>
      <c r="D2709" s="10" t="s">
        <v>2665</v>
      </c>
      <c r="E2709" s="10" t="s">
        <v>670</v>
      </c>
      <c r="F2709" s="10" t="s">
        <v>283</v>
      </c>
      <c r="G2709" s="10">
        <v>2</v>
      </c>
      <c r="H2709" s="10">
        <v>34</v>
      </c>
      <c r="I2709" s="10" t="s">
        <v>8171</v>
      </c>
      <c r="J2709" s="10" t="s">
        <v>8172</v>
      </c>
      <c r="K2709" s="10" t="s">
        <v>17</v>
      </c>
    </row>
    <row r="2710" spans="1:11" x14ac:dyDescent="0.35">
      <c r="A2710" s="10">
        <v>31614901</v>
      </c>
      <c r="B2710" s="10" t="s">
        <v>138</v>
      </c>
      <c r="C2710" s="10" t="s">
        <v>8173</v>
      </c>
      <c r="D2710" s="10" t="s">
        <v>3887</v>
      </c>
      <c r="E2710" s="10" t="s">
        <v>670</v>
      </c>
      <c r="F2710" s="10" t="s">
        <v>283</v>
      </c>
      <c r="G2710" s="10">
        <v>2</v>
      </c>
      <c r="H2710" s="10">
        <v>54</v>
      </c>
      <c r="I2710" s="10" t="s">
        <v>8174</v>
      </c>
      <c r="J2710" s="10" t="s">
        <v>8175</v>
      </c>
      <c r="K2710" s="10" t="s">
        <v>13</v>
      </c>
    </row>
    <row r="2711" spans="1:11" x14ac:dyDescent="0.35">
      <c r="A2711" s="10">
        <v>31610886</v>
      </c>
      <c r="B2711" s="10" t="s">
        <v>7</v>
      </c>
      <c r="C2711" s="10" t="s">
        <v>8176</v>
      </c>
      <c r="D2711" s="10" t="s">
        <v>3195</v>
      </c>
      <c r="E2711" s="10" t="s">
        <v>43</v>
      </c>
      <c r="F2711" s="10" t="s">
        <v>10</v>
      </c>
      <c r="G2711" s="10">
        <v>4</v>
      </c>
      <c r="H2711" s="10">
        <v>0</v>
      </c>
      <c r="I2711" s="10" t="s">
        <v>8177</v>
      </c>
      <c r="J2711" s="10" t="s">
        <v>8178</v>
      </c>
      <c r="K2711" s="10" t="s">
        <v>17</v>
      </c>
    </row>
    <row r="2712" spans="1:11" x14ac:dyDescent="0.35">
      <c r="A2712" s="10">
        <v>31606874</v>
      </c>
      <c r="B2712" s="10" t="s">
        <v>7</v>
      </c>
      <c r="C2712" s="10" t="s">
        <v>8179</v>
      </c>
      <c r="D2712" s="10" t="s">
        <v>4147</v>
      </c>
      <c r="E2712" s="10" t="s">
        <v>9</v>
      </c>
      <c r="F2712" s="10" t="s">
        <v>10</v>
      </c>
      <c r="G2712" s="10">
        <v>4</v>
      </c>
      <c r="H2712" s="10">
        <v>0</v>
      </c>
      <c r="I2712" s="10" t="s">
        <v>8180</v>
      </c>
      <c r="J2712" s="10" t="s">
        <v>8181</v>
      </c>
      <c r="K2712" s="10" t="s">
        <v>13</v>
      </c>
    </row>
    <row r="2713" spans="1:11" x14ac:dyDescent="0.35">
      <c r="A2713" s="10">
        <v>31603500</v>
      </c>
      <c r="B2713" s="10" t="s">
        <v>7</v>
      </c>
      <c r="C2713" s="10" t="s">
        <v>8182</v>
      </c>
      <c r="D2713" s="10" t="s">
        <v>2665</v>
      </c>
      <c r="E2713" s="10" t="s">
        <v>88</v>
      </c>
      <c r="F2713" s="10" t="s">
        <v>10</v>
      </c>
      <c r="G2713" s="10">
        <v>2</v>
      </c>
      <c r="H2713" s="10">
        <v>0</v>
      </c>
      <c r="I2713" s="10" t="s">
        <v>8183</v>
      </c>
      <c r="J2713" s="10" t="s">
        <v>8184</v>
      </c>
      <c r="K2713" s="10" t="s">
        <v>17</v>
      </c>
    </row>
    <row r="2714" spans="1:11" x14ac:dyDescent="0.35">
      <c r="A2714" s="10">
        <v>31602650</v>
      </c>
      <c r="B2714" s="10" t="s">
        <v>61</v>
      </c>
      <c r="C2714" s="10" t="s">
        <v>8185</v>
      </c>
      <c r="D2714" s="10" t="s">
        <v>2665</v>
      </c>
      <c r="E2714" s="10" t="s">
        <v>282</v>
      </c>
      <c r="F2714" s="10" t="s">
        <v>283</v>
      </c>
      <c r="G2714" s="10">
        <v>4</v>
      </c>
      <c r="H2714" s="10">
        <v>108</v>
      </c>
      <c r="I2714" s="10" t="s">
        <v>8186</v>
      </c>
      <c r="J2714" s="10" t="s">
        <v>8187</v>
      </c>
      <c r="K2714" s="10" t="s">
        <v>17</v>
      </c>
    </row>
    <row r="2715" spans="1:11" x14ac:dyDescent="0.35">
      <c r="A2715" s="10">
        <v>31600835</v>
      </c>
      <c r="B2715" s="10" t="s">
        <v>7</v>
      </c>
      <c r="C2715" s="10" t="s">
        <v>8188</v>
      </c>
      <c r="D2715" s="10" t="s">
        <v>897</v>
      </c>
      <c r="E2715" s="10" t="s">
        <v>30</v>
      </c>
      <c r="F2715" s="10" t="s">
        <v>10</v>
      </c>
      <c r="G2715" s="10">
        <v>4</v>
      </c>
      <c r="H2715" s="10">
        <v>0</v>
      </c>
      <c r="I2715" s="10" t="s">
        <v>8189</v>
      </c>
      <c r="J2715" s="10" t="s">
        <v>8190</v>
      </c>
      <c r="K2715" s="10" t="s">
        <v>13</v>
      </c>
    </row>
    <row r="2716" spans="1:11" x14ac:dyDescent="0.35">
      <c r="A2716" s="10">
        <v>31599251</v>
      </c>
      <c r="B2716" s="10" t="s">
        <v>61</v>
      </c>
      <c r="C2716" s="10" t="s">
        <v>8191</v>
      </c>
      <c r="D2716" s="10" t="s">
        <v>3853</v>
      </c>
      <c r="E2716" s="10" t="s">
        <v>282</v>
      </c>
      <c r="F2716" s="10" t="s">
        <v>283</v>
      </c>
      <c r="G2716" s="10">
        <v>2</v>
      </c>
      <c r="H2716" s="10">
        <v>78</v>
      </c>
      <c r="I2716" s="10" t="s">
        <v>8192</v>
      </c>
      <c r="J2716" s="10" t="s">
        <v>8193</v>
      </c>
      <c r="K2716" s="10" t="s">
        <v>17</v>
      </c>
    </row>
    <row r="2717" spans="1:11" x14ac:dyDescent="0.35">
      <c r="A2717" s="10">
        <v>31598783</v>
      </c>
      <c r="B2717" s="10" t="s">
        <v>14</v>
      </c>
      <c r="C2717" s="10" t="s">
        <v>8194</v>
      </c>
      <c r="D2717" s="10" t="s">
        <v>3195</v>
      </c>
      <c r="E2717" s="10" t="s">
        <v>282</v>
      </c>
      <c r="F2717" s="10" t="s">
        <v>283</v>
      </c>
      <c r="G2717" s="10">
        <v>4</v>
      </c>
      <c r="H2717" s="10">
        <v>156</v>
      </c>
      <c r="I2717" s="10" t="s">
        <v>8195</v>
      </c>
      <c r="J2717" s="10" t="s">
        <v>8196</v>
      </c>
      <c r="K2717" s="10" t="s">
        <v>17</v>
      </c>
    </row>
    <row r="2718" spans="1:11" x14ac:dyDescent="0.35">
      <c r="A2718" s="10">
        <v>31589725</v>
      </c>
      <c r="B2718" s="10" t="s">
        <v>1180</v>
      </c>
      <c r="C2718" s="10" t="s">
        <v>8197</v>
      </c>
      <c r="D2718" s="10" t="s">
        <v>1254</v>
      </c>
      <c r="E2718" s="10" t="s">
        <v>30</v>
      </c>
      <c r="F2718" s="10" t="s">
        <v>10</v>
      </c>
      <c r="G2718" s="10">
        <v>4</v>
      </c>
      <c r="H2718" s="10">
        <v>0</v>
      </c>
      <c r="I2718" s="10" t="s">
        <v>8198</v>
      </c>
      <c r="J2718" s="10" t="s">
        <v>8199</v>
      </c>
      <c r="K2718" s="10" t="s">
        <v>17</v>
      </c>
    </row>
    <row r="2719" spans="1:11" x14ac:dyDescent="0.35">
      <c r="A2719" s="10">
        <v>31579697</v>
      </c>
      <c r="B2719" s="10" t="s">
        <v>7</v>
      </c>
      <c r="C2719" s="10" t="s">
        <v>8200</v>
      </c>
      <c r="D2719" s="10" t="s">
        <v>2665</v>
      </c>
      <c r="E2719" s="10" t="s">
        <v>282</v>
      </c>
      <c r="F2719" s="10" t="s">
        <v>405</v>
      </c>
      <c r="G2719" s="10">
        <v>10</v>
      </c>
      <c r="H2719" s="10">
        <v>295</v>
      </c>
      <c r="I2719" s="10" t="s">
        <v>8201</v>
      </c>
      <c r="J2719" s="10" t="s">
        <v>8202</v>
      </c>
      <c r="K2719" s="10" t="s">
        <v>13</v>
      </c>
    </row>
    <row r="2720" spans="1:11" x14ac:dyDescent="0.35">
      <c r="A2720" s="10">
        <v>31578794</v>
      </c>
      <c r="B2720" s="10" t="s">
        <v>14</v>
      </c>
      <c r="C2720" s="10" t="s">
        <v>8203</v>
      </c>
      <c r="D2720" s="10" t="s">
        <v>4147</v>
      </c>
      <c r="E2720" s="10" t="s">
        <v>282</v>
      </c>
      <c r="F2720" s="10" t="s">
        <v>405</v>
      </c>
      <c r="G2720" s="10">
        <v>3</v>
      </c>
      <c r="H2720" s="10">
        <v>135</v>
      </c>
      <c r="I2720" s="10" t="s">
        <v>8204</v>
      </c>
      <c r="J2720" s="10" t="s">
        <v>8205</v>
      </c>
      <c r="K2720" s="10" t="s">
        <v>13</v>
      </c>
    </row>
    <row r="2721" spans="1:11" x14ac:dyDescent="0.35">
      <c r="A2721" s="10">
        <v>31578651</v>
      </c>
      <c r="B2721" s="10" t="s">
        <v>14</v>
      </c>
      <c r="C2721" s="10" t="s">
        <v>8206</v>
      </c>
      <c r="D2721" s="10" t="s">
        <v>3887</v>
      </c>
      <c r="E2721" s="10" t="s">
        <v>30</v>
      </c>
      <c r="F2721" s="10" t="s">
        <v>10</v>
      </c>
      <c r="G2721" s="10">
        <v>2</v>
      </c>
      <c r="H2721" s="10">
        <v>0</v>
      </c>
      <c r="I2721" s="10" t="s">
        <v>8207</v>
      </c>
      <c r="J2721" s="10" t="s">
        <v>8208</v>
      </c>
      <c r="K2721" s="10" t="s">
        <v>17</v>
      </c>
    </row>
    <row r="2722" spans="1:11" x14ac:dyDescent="0.35">
      <c r="A2722" s="10">
        <v>31577861</v>
      </c>
      <c r="B2722" s="10" t="s">
        <v>14</v>
      </c>
      <c r="C2722" s="10" t="s">
        <v>8209</v>
      </c>
      <c r="D2722" s="10" t="s">
        <v>2262</v>
      </c>
      <c r="E2722" s="10" t="s">
        <v>30</v>
      </c>
      <c r="F2722" s="10" t="s">
        <v>10</v>
      </c>
      <c r="G2722" s="10">
        <v>2</v>
      </c>
      <c r="H2722" s="10">
        <v>0</v>
      </c>
      <c r="I2722" s="10" t="s">
        <v>8210</v>
      </c>
      <c r="J2722" s="10" t="s">
        <v>8211</v>
      </c>
      <c r="K2722" s="10" t="s">
        <v>13</v>
      </c>
    </row>
    <row r="2723" spans="1:11" x14ac:dyDescent="0.35">
      <c r="A2723" s="10">
        <v>31576317</v>
      </c>
      <c r="B2723" s="10" t="s">
        <v>14</v>
      </c>
      <c r="C2723" s="10" t="s">
        <v>8212</v>
      </c>
      <c r="D2723" s="10" t="s">
        <v>1471</v>
      </c>
      <c r="E2723" s="10" t="s">
        <v>9</v>
      </c>
      <c r="F2723" s="10" t="s">
        <v>10</v>
      </c>
      <c r="G2723" s="10">
        <v>2</v>
      </c>
      <c r="H2723" s="10">
        <v>0</v>
      </c>
      <c r="I2723" s="10" t="s">
        <v>8213</v>
      </c>
      <c r="J2723" s="10" t="s">
        <v>8214</v>
      </c>
      <c r="K2723" s="10" t="s">
        <v>13</v>
      </c>
    </row>
    <row r="2724" spans="1:11" x14ac:dyDescent="0.35">
      <c r="A2724" s="10">
        <v>31573297</v>
      </c>
      <c r="B2724" s="10" t="s">
        <v>14</v>
      </c>
      <c r="C2724" s="10" t="s">
        <v>8215</v>
      </c>
      <c r="D2724" s="10" t="s">
        <v>4354</v>
      </c>
      <c r="E2724" s="10" t="s">
        <v>88</v>
      </c>
      <c r="F2724" s="10" t="s">
        <v>10</v>
      </c>
      <c r="G2724" s="10">
        <v>4</v>
      </c>
      <c r="H2724" s="10">
        <v>0</v>
      </c>
      <c r="I2724" s="10" t="s">
        <v>8216</v>
      </c>
      <c r="J2724" s="10" t="s">
        <v>8217</v>
      </c>
      <c r="K2724" s="10" t="s">
        <v>13</v>
      </c>
    </row>
    <row r="2725" spans="1:11" x14ac:dyDescent="0.35">
      <c r="A2725" s="10">
        <v>31567385</v>
      </c>
      <c r="B2725" s="10" t="s">
        <v>14</v>
      </c>
      <c r="C2725" s="10" t="s">
        <v>8218</v>
      </c>
      <c r="D2725" s="10" t="s">
        <v>2061</v>
      </c>
      <c r="E2725" s="10" t="s">
        <v>43</v>
      </c>
      <c r="F2725" s="10" t="s">
        <v>10</v>
      </c>
      <c r="G2725" s="10">
        <v>0</v>
      </c>
      <c r="H2725" s="10">
        <v>0</v>
      </c>
      <c r="I2725" s="10" t="s">
        <v>8219</v>
      </c>
      <c r="J2725" s="10" t="s">
        <v>8220</v>
      </c>
      <c r="K2725" s="10" t="s">
        <v>104</v>
      </c>
    </row>
    <row r="2726" spans="1:11" x14ac:dyDescent="0.35">
      <c r="A2726" s="10">
        <v>31566574</v>
      </c>
      <c r="B2726" s="10" t="s">
        <v>14</v>
      </c>
      <c r="C2726" s="10" t="s">
        <v>8221</v>
      </c>
      <c r="D2726" s="10" t="s">
        <v>2061</v>
      </c>
      <c r="E2726" s="10" t="s">
        <v>43</v>
      </c>
      <c r="F2726" s="10" t="s">
        <v>10</v>
      </c>
      <c r="G2726" s="10">
        <v>2</v>
      </c>
      <c r="H2726" s="10">
        <v>0</v>
      </c>
      <c r="I2726" s="10" t="s">
        <v>8222</v>
      </c>
      <c r="J2726" s="10" t="s">
        <v>8223</v>
      </c>
      <c r="K2726" s="10" t="s">
        <v>17</v>
      </c>
    </row>
    <row r="2727" spans="1:11" x14ac:dyDescent="0.35">
      <c r="A2727" s="10">
        <v>31565762</v>
      </c>
      <c r="B2727" s="10" t="s">
        <v>138</v>
      </c>
      <c r="C2727" s="10" t="s">
        <v>8224</v>
      </c>
      <c r="D2727" s="10" t="s">
        <v>3853</v>
      </c>
      <c r="E2727" s="10" t="s">
        <v>30</v>
      </c>
      <c r="F2727" s="10" t="s">
        <v>10</v>
      </c>
      <c r="G2727" s="10">
        <v>2</v>
      </c>
      <c r="H2727" s="10">
        <v>0</v>
      </c>
      <c r="I2727" s="10" t="s">
        <v>8225</v>
      </c>
      <c r="J2727" s="10" t="s">
        <v>8226</v>
      </c>
      <c r="K2727" s="10" t="s">
        <v>17</v>
      </c>
    </row>
    <row r="2728" spans="1:11" x14ac:dyDescent="0.35">
      <c r="A2728" s="10">
        <v>31565417</v>
      </c>
      <c r="B2728" s="10" t="s">
        <v>7</v>
      </c>
      <c r="C2728" s="10" t="s">
        <v>8227</v>
      </c>
      <c r="D2728" s="10" t="s">
        <v>3887</v>
      </c>
      <c r="E2728" s="10" t="s">
        <v>43</v>
      </c>
      <c r="F2728" s="10" t="s">
        <v>10</v>
      </c>
      <c r="G2728" s="10">
        <v>2</v>
      </c>
      <c r="H2728" s="10">
        <v>0</v>
      </c>
      <c r="I2728" s="10" t="s">
        <v>8228</v>
      </c>
      <c r="J2728" s="10" t="s">
        <v>8229</v>
      </c>
      <c r="K2728" s="10" t="s">
        <v>17</v>
      </c>
    </row>
    <row r="2729" spans="1:11" x14ac:dyDescent="0.35">
      <c r="A2729" s="10">
        <v>31564940</v>
      </c>
      <c r="B2729" s="10" t="s">
        <v>7</v>
      </c>
      <c r="C2729" s="10" t="s">
        <v>8230</v>
      </c>
      <c r="D2729" s="10" t="s">
        <v>1354</v>
      </c>
      <c r="E2729" s="10" t="s">
        <v>282</v>
      </c>
      <c r="F2729" s="10" t="s">
        <v>283</v>
      </c>
      <c r="G2729" s="10">
        <v>2</v>
      </c>
      <c r="H2729" s="10">
        <v>78</v>
      </c>
      <c r="I2729" s="10" t="s">
        <v>8231</v>
      </c>
      <c r="J2729" s="10" t="s">
        <v>8232</v>
      </c>
      <c r="K2729" s="10" t="s">
        <v>13</v>
      </c>
    </row>
    <row r="2730" spans="1:11" x14ac:dyDescent="0.35">
      <c r="A2730" s="10">
        <v>31559495</v>
      </c>
      <c r="B2730" s="10" t="s">
        <v>7</v>
      </c>
      <c r="C2730" s="10" t="s">
        <v>8233</v>
      </c>
      <c r="D2730" s="10" t="s">
        <v>3887</v>
      </c>
      <c r="E2730" s="10" t="s">
        <v>9</v>
      </c>
      <c r="F2730" s="10" t="s">
        <v>10</v>
      </c>
      <c r="G2730" s="10">
        <v>3</v>
      </c>
      <c r="H2730" s="10">
        <v>0</v>
      </c>
      <c r="I2730" s="10" t="s">
        <v>8234</v>
      </c>
      <c r="J2730" s="10" t="s">
        <v>8235</v>
      </c>
      <c r="K2730" s="10" t="s">
        <v>17</v>
      </c>
    </row>
    <row r="2731" spans="1:11" x14ac:dyDescent="0.35">
      <c r="A2731" s="10">
        <v>31557920</v>
      </c>
      <c r="B2731" s="10" t="s">
        <v>7</v>
      </c>
      <c r="C2731" s="10" t="s">
        <v>8236</v>
      </c>
      <c r="D2731" s="10" t="s">
        <v>1969</v>
      </c>
      <c r="E2731" s="10" t="s">
        <v>282</v>
      </c>
      <c r="F2731" s="10" t="s">
        <v>10</v>
      </c>
      <c r="G2731" s="10">
        <v>2</v>
      </c>
      <c r="H2731" s="10">
        <v>0</v>
      </c>
      <c r="I2731" s="10" t="s">
        <v>8237</v>
      </c>
      <c r="J2731" s="10" t="s">
        <v>8238</v>
      </c>
      <c r="K2731" s="10" t="s">
        <v>17</v>
      </c>
    </row>
    <row r="2732" spans="1:11" x14ac:dyDescent="0.35">
      <c r="A2732" s="10">
        <v>31557173</v>
      </c>
      <c r="B2732" s="10" t="s">
        <v>14</v>
      </c>
      <c r="C2732" s="10" t="s">
        <v>8239</v>
      </c>
      <c r="D2732" s="10" t="s">
        <v>2665</v>
      </c>
      <c r="E2732" s="10" t="s">
        <v>43</v>
      </c>
      <c r="F2732" s="10" t="s">
        <v>10</v>
      </c>
      <c r="G2732" s="10">
        <v>3</v>
      </c>
      <c r="H2732" s="10">
        <v>0</v>
      </c>
      <c r="I2732" s="10" t="s">
        <v>8240</v>
      </c>
      <c r="J2732" s="10" t="s">
        <v>8241</v>
      </c>
      <c r="K2732" s="10" t="s">
        <v>17</v>
      </c>
    </row>
    <row r="2733" spans="1:11" x14ac:dyDescent="0.35">
      <c r="A2733" s="10">
        <v>31556148</v>
      </c>
      <c r="B2733" s="10" t="s">
        <v>7</v>
      </c>
      <c r="C2733" s="10" t="s">
        <v>8242</v>
      </c>
      <c r="D2733" s="10" t="s">
        <v>2665</v>
      </c>
      <c r="E2733" s="10" t="s">
        <v>282</v>
      </c>
      <c r="F2733" s="10" t="s">
        <v>283</v>
      </c>
      <c r="G2733" s="10">
        <v>4</v>
      </c>
      <c r="H2733" s="10">
        <v>38</v>
      </c>
      <c r="I2733" s="10" t="s">
        <v>8243</v>
      </c>
      <c r="J2733" s="10" t="s">
        <v>8244</v>
      </c>
      <c r="K2733" s="10" t="s">
        <v>17</v>
      </c>
    </row>
    <row r="2734" spans="1:11" x14ac:dyDescent="0.35">
      <c r="A2734" s="10">
        <v>31555974</v>
      </c>
      <c r="B2734" s="10" t="s">
        <v>7</v>
      </c>
      <c r="C2734" s="10" t="s">
        <v>8245</v>
      </c>
      <c r="D2734" s="10" t="s">
        <v>2665</v>
      </c>
      <c r="E2734" s="10" t="s">
        <v>282</v>
      </c>
      <c r="F2734" s="10" t="s">
        <v>283</v>
      </c>
      <c r="G2734" s="10">
        <v>7</v>
      </c>
      <c r="H2734" s="10">
        <v>264</v>
      </c>
      <c r="I2734" s="10" t="s">
        <v>8246</v>
      </c>
      <c r="J2734" s="10" t="s">
        <v>8247</v>
      </c>
      <c r="K2734" s="10" t="s">
        <v>17</v>
      </c>
    </row>
    <row r="2735" spans="1:11" x14ac:dyDescent="0.35">
      <c r="A2735" s="10">
        <v>31555708</v>
      </c>
      <c r="B2735" s="10" t="s">
        <v>7</v>
      </c>
      <c r="C2735" s="10" t="s">
        <v>8248</v>
      </c>
      <c r="D2735" s="10" t="s">
        <v>4147</v>
      </c>
      <c r="E2735" s="10" t="s">
        <v>30</v>
      </c>
      <c r="F2735" s="10" t="s">
        <v>10</v>
      </c>
      <c r="G2735" s="10">
        <v>3</v>
      </c>
      <c r="H2735" s="10">
        <v>0</v>
      </c>
      <c r="I2735" s="10" t="s">
        <v>8249</v>
      </c>
      <c r="J2735" s="10" t="s">
        <v>8250</v>
      </c>
      <c r="K2735" s="10" t="s">
        <v>17</v>
      </c>
    </row>
    <row r="2736" spans="1:11" x14ac:dyDescent="0.35">
      <c r="A2736" s="10">
        <v>31552195</v>
      </c>
      <c r="B2736" s="10" t="s">
        <v>97</v>
      </c>
      <c r="C2736" s="10" t="s">
        <v>8251</v>
      </c>
      <c r="D2736" s="10" t="s">
        <v>2986</v>
      </c>
      <c r="E2736" s="10" t="s">
        <v>30</v>
      </c>
      <c r="F2736" s="10" t="s">
        <v>10</v>
      </c>
      <c r="G2736" s="10">
        <v>2</v>
      </c>
      <c r="H2736" s="10">
        <v>0</v>
      </c>
      <c r="I2736" s="10" t="s">
        <v>8252</v>
      </c>
      <c r="J2736" s="10" t="s">
        <v>8253</v>
      </c>
      <c r="K2736" s="10" t="s">
        <v>13</v>
      </c>
    </row>
    <row r="2737" spans="1:11" x14ac:dyDescent="0.35">
      <c r="A2737" s="10">
        <v>31544626</v>
      </c>
      <c r="B2737" s="10" t="s">
        <v>14</v>
      </c>
      <c r="C2737" s="10" t="s">
        <v>8254</v>
      </c>
      <c r="D2737" s="10" t="s">
        <v>1634</v>
      </c>
      <c r="E2737" s="10" t="s">
        <v>282</v>
      </c>
      <c r="F2737" s="10" t="s">
        <v>283</v>
      </c>
      <c r="G2737" s="10">
        <v>2</v>
      </c>
      <c r="H2737" s="10">
        <v>78</v>
      </c>
      <c r="I2737" s="10" t="s">
        <v>8255</v>
      </c>
      <c r="J2737" s="10" t="s">
        <v>8256</v>
      </c>
      <c r="K2737" s="10" t="s">
        <v>13</v>
      </c>
    </row>
    <row r="2738" spans="1:11" x14ac:dyDescent="0.35">
      <c r="A2738" s="10">
        <v>31542832</v>
      </c>
      <c r="B2738" s="10" t="s">
        <v>7</v>
      </c>
      <c r="C2738" s="10" t="s">
        <v>8257</v>
      </c>
      <c r="D2738" s="10" t="s">
        <v>1049</v>
      </c>
      <c r="E2738" s="10" t="s">
        <v>43</v>
      </c>
      <c r="F2738" s="10" t="s">
        <v>10</v>
      </c>
      <c r="G2738" s="10">
        <v>3</v>
      </c>
      <c r="H2738" s="10">
        <v>0</v>
      </c>
      <c r="I2738" s="10" t="s">
        <v>8258</v>
      </c>
      <c r="J2738" s="10" t="s">
        <v>8259</v>
      </c>
      <c r="K2738" s="10" t="s">
        <v>17</v>
      </c>
    </row>
    <row r="2739" spans="1:11" x14ac:dyDescent="0.35">
      <c r="A2739" s="10">
        <v>31542727</v>
      </c>
      <c r="B2739" s="10" t="s">
        <v>7</v>
      </c>
      <c r="C2739" s="10" t="s">
        <v>8260</v>
      </c>
      <c r="D2739" s="10" t="s">
        <v>897</v>
      </c>
      <c r="E2739" s="10" t="s">
        <v>19</v>
      </c>
      <c r="F2739" s="10" t="s">
        <v>20</v>
      </c>
      <c r="G2739" s="10">
        <v>2</v>
      </c>
      <c r="H2739" s="10">
        <v>0</v>
      </c>
      <c r="I2739" s="10" t="s">
        <v>8261</v>
      </c>
      <c r="J2739" s="10" t="s">
        <v>8262</v>
      </c>
      <c r="K2739" s="10" t="s">
        <v>17</v>
      </c>
    </row>
    <row r="2740" spans="1:11" x14ac:dyDescent="0.35">
      <c r="A2740" s="10">
        <v>31539913</v>
      </c>
      <c r="B2740" s="10" t="s">
        <v>7</v>
      </c>
      <c r="C2740" s="10" t="s">
        <v>8263</v>
      </c>
      <c r="D2740" s="10" t="s">
        <v>3195</v>
      </c>
      <c r="E2740" s="10" t="s">
        <v>30</v>
      </c>
      <c r="F2740" s="10" t="s">
        <v>10</v>
      </c>
      <c r="G2740" s="10">
        <v>2</v>
      </c>
      <c r="H2740" s="10">
        <v>0</v>
      </c>
      <c r="I2740" s="10" t="s">
        <v>8264</v>
      </c>
      <c r="J2740" s="10" t="s">
        <v>8265</v>
      </c>
      <c r="K2740" s="10" t="s">
        <v>17</v>
      </c>
    </row>
    <row r="2741" spans="1:11" x14ac:dyDescent="0.35">
      <c r="A2741" s="10">
        <v>31527372</v>
      </c>
      <c r="B2741" s="10" t="s">
        <v>138</v>
      </c>
      <c r="C2741" s="10" t="s">
        <v>8266</v>
      </c>
      <c r="D2741" s="10" t="s">
        <v>1634</v>
      </c>
      <c r="E2741" s="10" t="s">
        <v>9</v>
      </c>
      <c r="F2741" s="10" t="s">
        <v>10</v>
      </c>
      <c r="G2741" s="10">
        <v>0</v>
      </c>
      <c r="H2741" s="10">
        <v>0</v>
      </c>
      <c r="I2741" s="10" t="s">
        <v>8267</v>
      </c>
      <c r="J2741" s="10" t="s">
        <v>8268</v>
      </c>
      <c r="K2741" s="10" t="s">
        <v>104</v>
      </c>
    </row>
    <row r="2742" spans="1:11" x14ac:dyDescent="0.35">
      <c r="A2742" s="10">
        <v>31525753</v>
      </c>
      <c r="B2742" s="10" t="s">
        <v>7</v>
      </c>
      <c r="C2742" s="10" t="s">
        <v>8269</v>
      </c>
      <c r="D2742" s="10" t="s">
        <v>5175</v>
      </c>
      <c r="E2742" s="10" t="s">
        <v>43</v>
      </c>
      <c r="F2742" s="10" t="s">
        <v>10</v>
      </c>
      <c r="G2742" s="10">
        <v>0</v>
      </c>
      <c r="H2742" s="10">
        <v>0</v>
      </c>
      <c r="I2742" s="10" t="s">
        <v>8270</v>
      </c>
      <c r="J2742" s="10" t="s">
        <v>8271</v>
      </c>
      <c r="K2742" s="10" t="s">
        <v>104</v>
      </c>
    </row>
    <row r="2743" spans="1:11" x14ac:dyDescent="0.35">
      <c r="A2743" s="10">
        <v>31512111</v>
      </c>
      <c r="B2743" s="10" t="s">
        <v>14</v>
      </c>
      <c r="C2743" s="10" t="s">
        <v>8272</v>
      </c>
      <c r="D2743" s="10" t="s">
        <v>3399</v>
      </c>
      <c r="E2743" s="10" t="s">
        <v>30</v>
      </c>
      <c r="F2743" s="10" t="s">
        <v>10</v>
      </c>
      <c r="G2743" s="10">
        <v>4</v>
      </c>
      <c r="H2743" s="10">
        <v>0</v>
      </c>
      <c r="I2743" s="10" t="s">
        <v>8273</v>
      </c>
      <c r="J2743" s="10" t="s">
        <v>8274</v>
      </c>
      <c r="K2743" s="10" t="s">
        <v>17</v>
      </c>
    </row>
    <row r="2744" spans="1:11" x14ac:dyDescent="0.35">
      <c r="A2744" s="10">
        <v>31507672</v>
      </c>
      <c r="B2744" s="10" t="s">
        <v>7</v>
      </c>
      <c r="C2744" s="10" t="s">
        <v>8275</v>
      </c>
      <c r="D2744" s="10" t="s">
        <v>1049</v>
      </c>
      <c r="E2744" s="10" t="s">
        <v>88</v>
      </c>
      <c r="F2744" s="10" t="s">
        <v>10</v>
      </c>
      <c r="G2744" s="10">
        <v>4</v>
      </c>
      <c r="H2744" s="10">
        <v>0</v>
      </c>
      <c r="I2744" s="10" t="s">
        <v>8276</v>
      </c>
      <c r="J2744" s="10" t="s">
        <v>8277</v>
      </c>
      <c r="K2744" s="10" t="s">
        <v>17</v>
      </c>
    </row>
    <row r="2745" spans="1:11" x14ac:dyDescent="0.35">
      <c r="A2745" s="10">
        <v>31502009</v>
      </c>
      <c r="B2745" s="10" t="s">
        <v>7</v>
      </c>
      <c r="C2745" s="10" t="s">
        <v>8278</v>
      </c>
      <c r="D2745" s="10" t="s">
        <v>599</v>
      </c>
      <c r="E2745" s="10" t="s">
        <v>43</v>
      </c>
      <c r="F2745" s="10" t="s">
        <v>10</v>
      </c>
      <c r="G2745" s="10">
        <v>4</v>
      </c>
      <c r="H2745" s="10">
        <v>0</v>
      </c>
      <c r="I2745" s="10" t="s">
        <v>8279</v>
      </c>
      <c r="J2745" s="10" t="s">
        <v>8280</v>
      </c>
      <c r="K2745" s="10" t="s">
        <v>13</v>
      </c>
    </row>
    <row r="2746" spans="1:11" x14ac:dyDescent="0.35">
      <c r="A2746" s="10">
        <v>31497318</v>
      </c>
      <c r="B2746" s="10" t="s">
        <v>14</v>
      </c>
      <c r="C2746" s="10" t="s">
        <v>8281</v>
      </c>
      <c r="D2746" s="10" t="s">
        <v>2404</v>
      </c>
      <c r="E2746" s="10" t="s">
        <v>30</v>
      </c>
      <c r="F2746" s="10" t="s">
        <v>10</v>
      </c>
      <c r="G2746" s="10">
        <v>3</v>
      </c>
      <c r="H2746" s="10">
        <v>0</v>
      </c>
      <c r="I2746" s="10" t="s">
        <v>8282</v>
      </c>
      <c r="J2746" s="10" t="s">
        <v>8283</v>
      </c>
      <c r="K2746" s="10" t="s">
        <v>17</v>
      </c>
    </row>
    <row r="2747" spans="1:11" x14ac:dyDescent="0.35">
      <c r="A2747" s="10">
        <v>31491261</v>
      </c>
      <c r="B2747" s="10" t="s">
        <v>14</v>
      </c>
      <c r="C2747" s="10" t="s">
        <v>8284</v>
      </c>
      <c r="D2747" s="10" t="s">
        <v>336</v>
      </c>
      <c r="E2747" s="10" t="s">
        <v>19</v>
      </c>
      <c r="F2747" s="10" t="s">
        <v>20</v>
      </c>
      <c r="G2747" s="10">
        <v>3</v>
      </c>
      <c r="H2747" s="10">
        <v>0</v>
      </c>
      <c r="I2747" s="10" t="s">
        <v>8285</v>
      </c>
      <c r="J2747" s="10" t="s">
        <v>8286</v>
      </c>
      <c r="K2747" s="10" t="s">
        <v>17</v>
      </c>
    </row>
    <row r="2748" spans="1:11" x14ac:dyDescent="0.35">
      <c r="A2748" s="10">
        <v>31490562</v>
      </c>
      <c r="B2748" s="10" t="s">
        <v>7</v>
      </c>
      <c r="C2748" s="10" t="s">
        <v>8287</v>
      </c>
      <c r="D2748" s="10" t="s">
        <v>2990</v>
      </c>
      <c r="E2748" s="10" t="s">
        <v>88</v>
      </c>
      <c r="F2748" s="10" t="s">
        <v>10</v>
      </c>
      <c r="G2748" s="10">
        <v>2</v>
      </c>
      <c r="H2748" s="10">
        <v>0</v>
      </c>
      <c r="I2748" s="10" t="s">
        <v>8288</v>
      </c>
      <c r="J2748" s="10" t="s">
        <v>8289</v>
      </c>
      <c r="K2748" s="10" t="s">
        <v>13</v>
      </c>
    </row>
    <row r="2749" spans="1:11" x14ac:dyDescent="0.35">
      <c r="A2749" s="10">
        <v>31486880</v>
      </c>
      <c r="B2749" s="10" t="s">
        <v>14</v>
      </c>
      <c r="C2749" s="10" t="s">
        <v>8290</v>
      </c>
      <c r="D2749" s="10" t="s">
        <v>4147</v>
      </c>
      <c r="E2749" s="10" t="s">
        <v>43</v>
      </c>
      <c r="F2749" s="10" t="s">
        <v>10</v>
      </c>
      <c r="G2749" s="10">
        <v>2</v>
      </c>
      <c r="H2749" s="10">
        <v>0</v>
      </c>
      <c r="I2749" s="10" t="s">
        <v>8291</v>
      </c>
      <c r="J2749" s="10" t="s">
        <v>8292</v>
      </c>
      <c r="K2749" s="10" t="s">
        <v>17</v>
      </c>
    </row>
    <row r="2750" spans="1:11" x14ac:dyDescent="0.35">
      <c r="A2750" s="10">
        <v>31485962</v>
      </c>
      <c r="B2750" s="10" t="s">
        <v>14</v>
      </c>
      <c r="C2750" s="10" t="s">
        <v>8293</v>
      </c>
      <c r="D2750" s="10" t="s">
        <v>4147</v>
      </c>
      <c r="E2750" s="10" t="s">
        <v>9</v>
      </c>
      <c r="F2750" s="10" t="s">
        <v>10</v>
      </c>
      <c r="G2750" s="10">
        <v>5</v>
      </c>
      <c r="H2750" s="10">
        <v>0</v>
      </c>
      <c r="I2750" s="10" t="s">
        <v>8294</v>
      </c>
      <c r="J2750" s="10" t="s">
        <v>8295</v>
      </c>
      <c r="K2750" s="10" t="s">
        <v>17</v>
      </c>
    </row>
    <row r="2751" spans="1:11" x14ac:dyDescent="0.35">
      <c r="A2751" s="10">
        <v>31483241</v>
      </c>
      <c r="B2751" s="10" t="s">
        <v>7</v>
      </c>
      <c r="C2751" s="10" t="s">
        <v>8296</v>
      </c>
      <c r="D2751" s="10" t="s">
        <v>2262</v>
      </c>
      <c r="E2751" s="10" t="s">
        <v>43</v>
      </c>
      <c r="F2751" s="10" t="s">
        <v>10</v>
      </c>
      <c r="G2751" s="10">
        <v>4</v>
      </c>
      <c r="H2751" s="10">
        <v>0</v>
      </c>
      <c r="I2751" s="10" t="s">
        <v>8297</v>
      </c>
      <c r="J2751" s="10" t="s">
        <v>8298</v>
      </c>
      <c r="K2751" s="10" t="s">
        <v>17</v>
      </c>
    </row>
    <row r="2752" spans="1:11" x14ac:dyDescent="0.35">
      <c r="A2752" s="10">
        <v>31482966</v>
      </c>
      <c r="B2752" s="10" t="s">
        <v>7</v>
      </c>
      <c r="C2752" s="10" t="s">
        <v>8299</v>
      </c>
      <c r="D2752" s="10" t="s">
        <v>4945</v>
      </c>
      <c r="E2752" s="10" t="s">
        <v>9</v>
      </c>
      <c r="F2752" s="10" t="s">
        <v>10</v>
      </c>
      <c r="G2752" s="10">
        <v>5</v>
      </c>
      <c r="H2752" s="10">
        <v>0</v>
      </c>
      <c r="I2752" s="10" t="s">
        <v>8300</v>
      </c>
      <c r="J2752" s="10" t="s">
        <v>8301</v>
      </c>
      <c r="K2752" s="10" t="s">
        <v>13</v>
      </c>
    </row>
    <row r="2753" spans="1:11" x14ac:dyDescent="0.35">
      <c r="A2753" s="10">
        <v>31479828</v>
      </c>
      <c r="B2753" s="10" t="s">
        <v>97</v>
      </c>
      <c r="C2753" s="10" t="s">
        <v>8302</v>
      </c>
      <c r="D2753" s="10" t="s">
        <v>3853</v>
      </c>
      <c r="E2753" s="10" t="s">
        <v>670</v>
      </c>
      <c r="F2753" s="10" t="s">
        <v>283</v>
      </c>
      <c r="G2753" s="10">
        <v>2</v>
      </c>
      <c r="H2753" s="10">
        <v>54</v>
      </c>
      <c r="I2753" s="10" t="s">
        <v>8303</v>
      </c>
      <c r="J2753" s="10" t="s">
        <v>8304</v>
      </c>
      <c r="K2753" s="10" t="s">
        <v>17</v>
      </c>
    </row>
    <row r="2754" spans="1:11" x14ac:dyDescent="0.35">
      <c r="A2754" s="10">
        <v>31479320</v>
      </c>
      <c r="B2754" s="10" t="s">
        <v>14</v>
      </c>
      <c r="C2754" s="10" t="s">
        <v>8305</v>
      </c>
      <c r="D2754" s="10" t="s">
        <v>3399</v>
      </c>
      <c r="E2754" s="10" t="s">
        <v>19</v>
      </c>
      <c r="F2754" s="10" t="s">
        <v>20</v>
      </c>
      <c r="G2754" s="10">
        <v>3</v>
      </c>
      <c r="H2754" s="10">
        <v>0</v>
      </c>
      <c r="I2754" s="10" t="s">
        <v>8306</v>
      </c>
      <c r="J2754" s="10" t="s">
        <v>8307</v>
      </c>
      <c r="K2754" s="10" t="s">
        <v>13</v>
      </c>
    </row>
    <row r="2755" spans="1:11" x14ac:dyDescent="0.35">
      <c r="A2755" s="10">
        <v>31478219</v>
      </c>
      <c r="B2755" s="10" t="s">
        <v>7</v>
      </c>
      <c r="C2755" s="10" t="s">
        <v>8308</v>
      </c>
      <c r="D2755" s="10" t="s">
        <v>1634</v>
      </c>
      <c r="E2755" s="10" t="s">
        <v>19</v>
      </c>
      <c r="F2755" s="10" t="s">
        <v>20</v>
      </c>
      <c r="G2755" s="10">
        <v>2</v>
      </c>
      <c r="H2755" s="10">
        <v>0</v>
      </c>
      <c r="I2755" s="10" t="s">
        <v>8309</v>
      </c>
      <c r="J2755" s="10" t="s">
        <v>8310</v>
      </c>
      <c r="K2755" s="10" t="s">
        <v>17</v>
      </c>
    </row>
    <row r="2756" spans="1:11" x14ac:dyDescent="0.35">
      <c r="A2756" s="10">
        <v>31473141</v>
      </c>
      <c r="B2756" s="10" t="s">
        <v>7</v>
      </c>
      <c r="C2756" s="10" t="s">
        <v>8311</v>
      </c>
      <c r="D2756" s="10" t="s">
        <v>4354</v>
      </c>
      <c r="E2756" s="10" t="s">
        <v>88</v>
      </c>
      <c r="F2756" s="10" t="s">
        <v>10</v>
      </c>
      <c r="G2756" s="10">
        <v>2</v>
      </c>
      <c r="H2756" s="10">
        <v>0</v>
      </c>
      <c r="I2756" s="10" t="s">
        <v>8312</v>
      </c>
      <c r="J2756" s="10" t="s">
        <v>8313</v>
      </c>
      <c r="K2756" s="10" t="s">
        <v>13</v>
      </c>
    </row>
    <row r="2757" spans="1:11" x14ac:dyDescent="0.35">
      <c r="A2757" s="10">
        <v>31456973</v>
      </c>
      <c r="B2757" s="10" t="s">
        <v>14</v>
      </c>
      <c r="C2757" s="10" t="s">
        <v>8314</v>
      </c>
      <c r="D2757" s="10" t="s">
        <v>3887</v>
      </c>
      <c r="E2757" s="10" t="s">
        <v>30</v>
      </c>
      <c r="F2757" s="10" t="s">
        <v>10</v>
      </c>
      <c r="G2757" s="10">
        <v>2</v>
      </c>
      <c r="H2757" s="10">
        <v>0</v>
      </c>
      <c r="I2757" s="10" t="s">
        <v>8315</v>
      </c>
      <c r="J2757" s="10" t="s">
        <v>8316</v>
      </c>
      <c r="K2757" s="10" t="s">
        <v>17</v>
      </c>
    </row>
    <row r="2758" spans="1:11" x14ac:dyDescent="0.35">
      <c r="A2758" s="10">
        <v>31452178</v>
      </c>
      <c r="B2758" s="10" t="s">
        <v>138</v>
      </c>
      <c r="C2758" s="10" t="s">
        <v>8317</v>
      </c>
      <c r="D2758" s="10" t="s">
        <v>599</v>
      </c>
      <c r="E2758" s="10" t="s">
        <v>670</v>
      </c>
      <c r="F2758" s="10" t="s">
        <v>283</v>
      </c>
      <c r="G2758" s="10">
        <v>2</v>
      </c>
      <c r="H2758" s="10">
        <v>34</v>
      </c>
      <c r="I2758" s="10" t="s">
        <v>8318</v>
      </c>
      <c r="J2758" s="10" t="s">
        <v>8319</v>
      </c>
      <c r="K2758" s="10" t="s">
        <v>17</v>
      </c>
    </row>
    <row r="2759" spans="1:11" x14ac:dyDescent="0.35">
      <c r="A2759" s="10">
        <v>31450391</v>
      </c>
      <c r="B2759" s="10" t="s">
        <v>14</v>
      </c>
      <c r="C2759" s="10" t="s">
        <v>8320</v>
      </c>
      <c r="D2759" s="10" t="s">
        <v>4693</v>
      </c>
      <c r="E2759" s="10" t="s">
        <v>282</v>
      </c>
      <c r="F2759" s="10" t="s">
        <v>283</v>
      </c>
      <c r="G2759" s="10">
        <v>2</v>
      </c>
      <c r="H2759" s="10">
        <v>78</v>
      </c>
      <c r="I2759" s="10" t="s">
        <v>8321</v>
      </c>
      <c r="J2759" s="10" t="s">
        <v>8322</v>
      </c>
      <c r="K2759" s="10" t="s">
        <v>17</v>
      </c>
    </row>
    <row r="2760" spans="1:11" x14ac:dyDescent="0.35">
      <c r="A2760" s="10">
        <v>31448220</v>
      </c>
      <c r="B2760" s="10" t="s">
        <v>14</v>
      </c>
      <c r="C2760" s="10" t="s">
        <v>8323</v>
      </c>
      <c r="D2760" s="10" t="s">
        <v>1969</v>
      </c>
      <c r="E2760" s="10" t="s">
        <v>19</v>
      </c>
      <c r="F2760" s="10" t="s">
        <v>20</v>
      </c>
      <c r="G2760" s="10">
        <v>2</v>
      </c>
      <c r="H2760" s="10">
        <v>0</v>
      </c>
      <c r="I2760" s="10" t="s">
        <v>8324</v>
      </c>
      <c r="J2760" s="10" t="s">
        <v>8325</v>
      </c>
      <c r="K2760" s="10" t="s">
        <v>13</v>
      </c>
    </row>
    <row r="2761" spans="1:11" x14ac:dyDescent="0.35">
      <c r="A2761" s="10">
        <v>31438719</v>
      </c>
      <c r="B2761" s="10" t="s">
        <v>14</v>
      </c>
      <c r="C2761" s="10" t="s">
        <v>8326</v>
      </c>
      <c r="D2761" s="10" t="s">
        <v>1758</v>
      </c>
      <c r="E2761" s="10" t="s">
        <v>30</v>
      </c>
      <c r="F2761" s="10" t="s">
        <v>10</v>
      </c>
      <c r="G2761" s="10">
        <v>2</v>
      </c>
      <c r="H2761" s="10">
        <v>0</v>
      </c>
      <c r="I2761" s="10" t="s">
        <v>8327</v>
      </c>
      <c r="J2761" s="10" t="s">
        <v>8328</v>
      </c>
      <c r="K2761" s="10" t="s">
        <v>13</v>
      </c>
    </row>
    <row r="2762" spans="1:11" x14ac:dyDescent="0.35">
      <c r="A2762" s="10">
        <v>31437393</v>
      </c>
      <c r="B2762" s="10" t="s">
        <v>138</v>
      </c>
      <c r="C2762" s="10" t="s">
        <v>8329</v>
      </c>
      <c r="D2762" s="10" t="s">
        <v>897</v>
      </c>
      <c r="E2762" s="10" t="s">
        <v>30</v>
      </c>
      <c r="F2762" s="10" t="s">
        <v>901</v>
      </c>
      <c r="G2762" s="10">
        <v>5</v>
      </c>
      <c r="H2762" s="10">
        <v>135</v>
      </c>
      <c r="I2762" s="10" t="s">
        <v>8330</v>
      </c>
      <c r="J2762" s="10" t="s">
        <v>8331</v>
      </c>
      <c r="K2762" s="10" t="s">
        <v>13</v>
      </c>
    </row>
    <row r="2763" spans="1:11" x14ac:dyDescent="0.35">
      <c r="A2763" s="10">
        <v>31432981</v>
      </c>
      <c r="B2763" s="10" t="s">
        <v>14</v>
      </c>
      <c r="C2763" s="10" t="s">
        <v>8332</v>
      </c>
      <c r="D2763" s="10" t="s">
        <v>2589</v>
      </c>
      <c r="E2763" s="10" t="s">
        <v>30</v>
      </c>
      <c r="F2763" s="10" t="s">
        <v>10</v>
      </c>
      <c r="G2763" s="10">
        <v>4</v>
      </c>
      <c r="H2763" s="10">
        <v>0</v>
      </c>
      <c r="I2763" s="10" t="s">
        <v>8333</v>
      </c>
      <c r="J2763" s="10" t="s">
        <v>8334</v>
      </c>
      <c r="K2763" s="10" t="s">
        <v>17</v>
      </c>
    </row>
    <row r="2764" spans="1:11" x14ac:dyDescent="0.35">
      <c r="A2764" s="10">
        <v>31429761</v>
      </c>
      <c r="B2764" s="10" t="s">
        <v>7</v>
      </c>
      <c r="C2764" s="10" t="s">
        <v>8335</v>
      </c>
      <c r="D2764" s="10" t="s">
        <v>4945</v>
      </c>
      <c r="E2764" s="10" t="s">
        <v>9</v>
      </c>
      <c r="F2764" s="10" t="s">
        <v>10</v>
      </c>
      <c r="G2764" s="10">
        <v>2</v>
      </c>
      <c r="H2764" s="10">
        <v>0</v>
      </c>
      <c r="I2764" s="10" t="s">
        <v>8336</v>
      </c>
      <c r="J2764" s="10" t="s">
        <v>8337</v>
      </c>
      <c r="K2764" s="10" t="s">
        <v>17</v>
      </c>
    </row>
    <row r="2765" spans="1:11" x14ac:dyDescent="0.35">
      <c r="A2765" s="10">
        <v>31428090</v>
      </c>
      <c r="B2765" s="10" t="s">
        <v>14</v>
      </c>
      <c r="C2765" s="10" t="s">
        <v>8338</v>
      </c>
      <c r="D2765" s="10" t="s">
        <v>3887</v>
      </c>
      <c r="E2765" s="10" t="s">
        <v>282</v>
      </c>
      <c r="F2765" s="10" t="s">
        <v>283</v>
      </c>
      <c r="G2765" s="10">
        <v>7</v>
      </c>
      <c r="H2765" s="10">
        <v>189</v>
      </c>
      <c r="I2765" s="10" t="s">
        <v>8339</v>
      </c>
      <c r="J2765" s="10" t="s">
        <v>8085</v>
      </c>
      <c r="K2765" s="10" t="s">
        <v>17</v>
      </c>
    </row>
    <row r="2766" spans="1:11" x14ac:dyDescent="0.35">
      <c r="A2766" s="10">
        <v>31427957</v>
      </c>
      <c r="B2766" s="10" t="s">
        <v>61</v>
      </c>
      <c r="C2766" s="10" t="s">
        <v>8340</v>
      </c>
      <c r="D2766" s="10" t="s">
        <v>4945</v>
      </c>
      <c r="E2766" s="10" t="s">
        <v>43</v>
      </c>
      <c r="F2766" s="10" t="s">
        <v>10</v>
      </c>
      <c r="G2766" s="10">
        <v>3</v>
      </c>
      <c r="H2766" s="10">
        <v>0</v>
      </c>
      <c r="I2766" s="10" t="s">
        <v>8341</v>
      </c>
      <c r="J2766" s="10" t="s">
        <v>8342</v>
      </c>
      <c r="K2766" s="10" t="s">
        <v>13</v>
      </c>
    </row>
    <row r="2767" spans="1:11" x14ac:dyDescent="0.35">
      <c r="A2767" s="10">
        <v>31427713</v>
      </c>
      <c r="B2767" s="10" t="s">
        <v>14</v>
      </c>
      <c r="C2767" s="10" t="s">
        <v>8343</v>
      </c>
      <c r="D2767" s="10" t="s">
        <v>4693</v>
      </c>
      <c r="E2767" s="10" t="s">
        <v>30</v>
      </c>
      <c r="F2767" s="10" t="s">
        <v>4052</v>
      </c>
      <c r="G2767" s="10">
        <v>2</v>
      </c>
      <c r="H2767" s="10">
        <v>54</v>
      </c>
      <c r="I2767" s="10" t="s">
        <v>8344</v>
      </c>
      <c r="J2767" s="10" t="s">
        <v>8345</v>
      </c>
      <c r="K2767" s="10" t="s">
        <v>17</v>
      </c>
    </row>
    <row r="2768" spans="1:11" x14ac:dyDescent="0.35">
      <c r="A2768" s="10">
        <v>31425327</v>
      </c>
      <c r="B2768" s="10" t="s">
        <v>14</v>
      </c>
      <c r="C2768" s="10" t="s">
        <v>8346</v>
      </c>
      <c r="D2768" s="10" t="s">
        <v>2061</v>
      </c>
      <c r="E2768" s="10" t="s">
        <v>88</v>
      </c>
      <c r="F2768" s="10" t="s">
        <v>10</v>
      </c>
      <c r="G2768" s="10">
        <v>2</v>
      </c>
      <c r="H2768" s="10">
        <v>0</v>
      </c>
      <c r="I2768" s="10" t="s">
        <v>8347</v>
      </c>
      <c r="J2768" s="10" t="s">
        <v>8348</v>
      </c>
      <c r="K2768" s="10" t="s">
        <v>13</v>
      </c>
    </row>
    <row r="2769" spans="1:11" x14ac:dyDescent="0.35">
      <c r="A2769" s="10">
        <v>31423772</v>
      </c>
      <c r="B2769" s="10" t="s">
        <v>14</v>
      </c>
      <c r="C2769" s="10" t="s">
        <v>8349</v>
      </c>
      <c r="D2769" s="10" t="s">
        <v>1634</v>
      </c>
      <c r="E2769" s="10" t="s">
        <v>9</v>
      </c>
      <c r="F2769" s="10" t="s">
        <v>10</v>
      </c>
      <c r="G2769" s="10">
        <v>4</v>
      </c>
      <c r="H2769" s="10">
        <v>0</v>
      </c>
      <c r="I2769" s="10" t="s">
        <v>8350</v>
      </c>
      <c r="J2769" s="10" t="s">
        <v>8351</v>
      </c>
      <c r="K2769" s="10" t="s">
        <v>17</v>
      </c>
    </row>
    <row r="2770" spans="1:11" x14ac:dyDescent="0.35">
      <c r="A2770" s="10">
        <v>31422096</v>
      </c>
      <c r="B2770" s="10" t="s">
        <v>97</v>
      </c>
      <c r="C2770" s="10" t="s">
        <v>8352</v>
      </c>
      <c r="D2770" s="10" t="s">
        <v>4354</v>
      </c>
      <c r="E2770" s="10" t="s">
        <v>43</v>
      </c>
      <c r="F2770" s="10" t="s">
        <v>10</v>
      </c>
      <c r="G2770" s="10">
        <v>4</v>
      </c>
      <c r="H2770" s="10">
        <v>0</v>
      </c>
      <c r="I2770" s="10" t="s">
        <v>8353</v>
      </c>
      <c r="J2770" s="10" t="s">
        <v>8354</v>
      </c>
      <c r="K2770" s="10" t="s">
        <v>17</v>
      </c>
    </row>
    <row r="2771" spans="1:11" x14ac:dyDescent="0.35">
      <c r="A2771" s="10">
        <v>31417830</v>
      </c>
      <c r="B2771" s="10" t="s">
        <v>14</v>
      </c>
      <c r="C2771" s="10" t="s">
        <v>8355</v>
      </c>
      <c r="D2771" s="10" t="s">
        <v>3399</v>
      </c>
      <c r="E2771" s="10" t="s">
        <v>670</v>
      </c>
      <c r="F2771" s="10" t="s">
        <v>283</v>
      </c>
      <c r="G2771" s="10">
        <v>2</v>
      </c>
      <c r="H2771" s="10">
        <v>54</v>
      </c>
      <c r="I2771" s="10" t="s">
        <v>8356</v>
      </c>
      <c r="J2771" s="10" t="s">
        <v>8357</v>
      </c>
      <c r="K2771" s="10" t="s">
        <v>17</v>
      </c>
    </row>
    <row r="2772" spans="1:11" x14ac:dyDescent="0.35">
      <c r="A2772" s="10">
        <v>31417613</v>
      </c>
      <c r="B2772" s="10" t="s">
        <v>14</v>
      </c>
      <c r="C2772" s="10" t="s">
        <v>8358</v>
      </c>
      <c r="D2772" s="10" t="s">
        <v>2665</v>
      </c>
      <c r="E2772" s="10" t="s">
        <v>9</v>
      </c>
      <c r="F2772" s="10" t="s">
        <v>10</v>
      </c>
      <c r="G2772" s="10">
        <v>3</v>
      </c>
      <c r="H2772" s="10">
        <v>0</v>
      </c>
      <c r="I2772" s="10" t="s">
        <v>8359</v>
      </c>
      <c r="J2772" s="10" t="s">
        <v>8360</v>
      </c>
      <c r="K2772" s="10" t="s">
        <v>17</v>
      </c>
    </row>
    <row r="2773" spans="1:11" x14ac:dyDescent="0.35">
      <c r="A2773" s="10">
        <v>31416357</v>
      </c>
      <c r="B2773" s="10" t="s">
        <v>14</v>
      </c>
      <c r="C2773" s="10" t="s">
        <v>8361</v>
      </c>
      <c r="D2773" s="10" t="s">
        <v>2589</v>
      </c>
      <c r="E2773" s="10" t="s">
        <v>43</v>
      </c>
      <c r="F2773" s="10" t="s">
        <v>10</v>
      </c>
      <c r="G2773" s="10">
        <v>2</v>
      </c>
      <c r="H2773" s="10">
        <v>0</v>
      </c>
      <c r="I2773" s="10" t="s">
        <v>8362</v>
      </c>
      <c r="J2773" s="10" t="s">
        <v>8363</v>
      </c>
      <c r="K2773" s="10" t="s">
        <v>13</v>
      </c>
    </row>
    <row r="2774" spans="1:11" x14ac:dyDescent="0.35">
      <c r="A2774" s="10">
        <v>31412946</v>
      </c>
      <c r="B2774" s="10" t="s">
        <v>7</v>
      </c>
      <c r="C2774" s="10" t="s">
        <v>8364</v>
      </c>
      <c r="D2774" s="10" t="s">
        <v>2986</v>
      </c>
      <c r="E2774" s="10" t="s">
        <v>19</v>
      </c>
      <c r="F2774" s="10" t="s">
        <v>20</v>
      </c>
      <c r="G2774" s="10">
        <v>4</v>
      </c>
      <c r="H2774" s="10">
        <v>0</v>
      </c>
      <c r="I2774" s="10" t="s">
        <v>8365</v>
      </c>
      <c r="J2774" s="10" t="s">
        <v>6604</v>
      </c>
      <c r="K2774" s="10" t="s">
        <v>17</v>
      </c>
    </row>
    <row r="2775" spans="1:11" x14ac:dyDescent="0.35">
      <c r="A2775" s="10">
        <v>31407363</v>
      </c>
      <c r="B2775" s="10" t="s">
        <v>7</v>
      </c>
      <c r="C2775" s="10" t="s">
        <v>8366</v>
      </c>
      <c r="D2775" s="10" t="s">
        <v>3399</v>
      </c>
      <c r="E2775" s="10" t="s">
        <v>9</v>
      </c>
      <c r="F2775" s="10" t="s">
        <v>10</v>
      </c>
      <c r="G2775" s="10">
        <v>2</v>
      </c>
      <c r="H2775" s="10">
        <v>0</v>
      </c>
      <c r="I2775" s="10" t="s">
        <v>8367</v>
      </c>
      <c r="J2775" s="10" t="s">
        <v>8368</v>
      </c>
      <c r="K2775" s="10" t="s">
        <v>17</v>
      </c>
    </row>
    <row r="2776" spans="1:11" x14ac:dyDescent="0.35">
      <c r="A2776" s="10">
        <v>31404368</v>
      </c>
      <c r="B2776" s="10" t="s">
        <v>7</v>
      </c>
      <c r="C2776" s="10" t="s">
        <v>8369</v>
      </c>
      <c r="D2776" s="10" t="s">
        <v>1354</v>
      </c>
      <c r="E2776" s="10" t="s">
        <v>370</v>
      </c>
      <c r="F2776" s="10" t="s">
        <v>283</v>
      </c>
      <c r="G2776" s="10">
        <v>2</v>
      </c>
      <c r="H2776" s="10">
        <v>34</v>
      </c>
      <c r="I2776" s="10" t="s">
        <v>8370</v>
      </c>
      <c r="J2776" s="10" t="s">
        <v>8371</v>
      </c>
      <c r="K2776" s="10" t="s">
        <v>17</v>
      </c>
    </row>
    <row r="2777" spans="1:11" x14ac:dyDescent="0.35">
      <c r="A2777" s="10">
        <v>31403301</v>
      </c>
      <c r="B2777" s="10" t="s">
        <v>138</v>
      </c>
      <c r="C2777" s="10" t="s">
        <v>8372</v>
      </c>
      <c r="D2777" s="10" t="s">
        <v>2986</v>
      </c>
      <c r="E2777" s="10" t="s">
        <v>43</v>
      </c>
      <c r="F2777" s="10" t="s">
        <v>10</v>
      </c>
      <c r="G2777" s="10">
        <v>2</v>
      </c>
      <c r="H2777" s="10">
        <v>0</v>
      </c>
      <c r="I2777" s="10" t="s">
        <v>8373</v>
      </c>
      <c r="J2777" s="10" t="s">
        <v>8374</v>
      </c>
      <c r="K2777" s="10" t="s">
        <v>13</v>
      </c>
    </row>
    <row r="2778" spans="1:11" x14ac:dyDescent="0.35">
      <c r="A2778" s="10">
        <v>31391729</v>
      </c>
      <c r="B2778" s="10" t="s">
        <v>14</v>
      </c>
      <c r="C2778" s="10" t="s">
        <v>8375</v>
      </c>
      <c r="D2778" s="10" t="s">
        <v>770</v>
      </c>
      <c r="E2778" s="10" t="s">
        <v>88</v>
      </c>
      <c r="F2778" s="10" t="s">
        <v>10</v>
      </c>
      <c r="G2778" s="10">
        <v>2</v>
      </c>
      <c r="H2778" s="10">
        <v>0</v>
      </c>
      <c r="I2778" s="10" t="s">
        <v>8376</v>
      </c>
      <c r="J2778" s="10" t="s">
        <v>8377</v>
      </c>
      <c r="K2778" s="10" t="s">
        <v>17</v>
      </c>
    </row>
    <row r="2779" spans="1:11" x14ac:dyDescent="0.35">
      <c r="A2779" s="10">
        <v>31388140</v>
      </c>
      <c r="B2779" s="10" t="s">
        <v>331</v>
      </c>
      <c r="C2779" s="10" t="s">
        <v>8378</v>
      </c>
      <c r="D2779" s="10" t="s">
        <v>1471</v>
      </c>
      <c r="E2779" s="10" t="s">
        <v>19</v>
      </c>
      <c r="F2779" s="10" t="s">
        <v>20</v>
      </c>
      <c r="G2779" s="10">
        <v>1</v>
      </c>
      <c r="H2779" s="10">
        <v>0</v>
      </c>
      <c r="I2779" s="10" t="s">
        <v>8379</v>
      </c>
      <c r="J2779" s="10" t="s">
        <v>8380</v>
      </c>
      <c r="K2779" s="10" t="s">
        <v>17</v>
      </c>
    </row>
    <row r="2780" spans="1:11" x14ac:dyDescent="0.35">
      <c r="A2780" s="10">
        <v>31382151</v>
      </c>
      <c r="B2780" s="10" t="s">
        <v>14</v>
      </c>
      <c r="C2780" s="10" t="s">
        <v>8381</v>
      </c>
      <c r="D2780" s="10" t="s">
        <v>1758</v>
      </c>
      <c r="E2780" s="10" t="s">
        <v>43</v>
      </c>
      <c r="F2780" s="10" t="s">
        <v>10</v>
      </c>
      <c r="G2780" s="10">
        <v>2</v>
      </c>
      <c r="H2780" s="10">
        <v>0</v>
      </c>
      <c r="I2780" s="10" t="s">
        <v>8382</v>
      </c>
      <c r="J2780" s="10" t="s">
        <v>8383</v>
      </c>
      <c r="K2780" s="10" t="s">
        <v>13</v>
      </c>
    </row>
    <row r="2781" spans="1:11" x14ac:dyDescent="0.35">
      <c r="A2781" s="10">
        <v>31379461</v>
      </c>
      <c r="B2781" s="10" t="s">
        <v>7</v>
      </c>
      <c r="C2781" s="10" t="s">
        <v>8384</v>
      </c>
      <c r="D2781" s="10" t="s">
        <v>1969</v>
      </c>
      <c r="E2781" s="10" t="s">
        <v>282</v>
      </c>
      <c r="F2781" s="10" t="s">
        <v>283</v>
      </c>
      <c r="G2781" s="10">
        <v>3</v>
      </c>
      <c r="H2781" s="10">
        <v>108</v>
      </c>
      <c r="I2781" s="10" t="s">
        <v>8385</v>
      </c>
      <c r="J2781" s="10" t="s">
        <v>8386</v>
      </c>
      <c r="K2781" s="10" t="s">
        <v>13</v>
      </c>
    </row>
    <row r="2782" spans="1:11" x14ac:dyDescent="0.35">
      <c r="A2782" s="10">
        <v>31377476</v>
      </c>
      <c r="B2782" s="10" t="s">
        <v>1180</v>
      </c>
      <c r="C2782" s="10" t="s">
        <v>8387</v>
      </c>
      <c r="D2782" s="10" t="s">
        <v>460</v>
      </c>
      <c r="E2782" s="10" t="s">
        <v>30</v>
      </c>
      <c r="F2782" s="10" t="s">
        <v>10</v>
      </c>
      <c r="G2782" s="10">
        <v>1</v>
      </c>
      <c r="H2782" s="10">
        <v>0</v>
      </c>
      <c r="I2782" s="10" t="s">
        <v>8388</v>
      </c>
      <c r="J2782" s="10" t="s">
        <v>8389</v>
      </c>
      <c r="K2782" s="10" t="s">
        <v>17</v>
      </c>
    </row>
    <row r="2783" spans="1:11" x14ac:dyDescent="0.35">
      <c r="A2783" s="10">
        <v>31376511</v>
      </c>
      <c r="B2783" s="10" t="s">
        <v>14</v>
      </c>
      <c r="C2783" s="10" t="s">
        <v>8390</v>
      </c>
      <c r="D2783" s="10" t="s">
        <v>3887</v>
      </c>
      <c r="E2783" s="10" t="s">
        <v>30</v>
      </c>
      <c r="F2783" s="10" t="s">
        <v>10</v>
      </c>
      <c r="G2783" s="10">
        <v>3</v>
      </c>
      <c r="H2783" s="10">
        <v>0</v>
      </c>
      <c r="I2783" s="10" t="s">
        <v>8391</v>
      </c>
      <c r="J2783" s="10" t="s">
        <v>8392</v>
      </c>
      <c r="K2783" s="10" t="s">
        <v>17</v>
      </c>
    </row>
    <row r="2784" spans="1:11" x14ac:dyDescent="0.35">
      <c r="A2784" s="10">
        <v>31370581</v>
      </c>
      <c r="B2784" s="10" t="s">
        <v>14</v>
      </c>
      <c r="C2784" s="10" t="s">
        <v>8393</v>
      </c>
      <c r="D2784" s="10" t="s">
        <v>4147</v>
      </c>
      <c r="E2784" s="10" t="s">
        <v>43</v>
      </c>
      <c r="F2784" s="10" t="s">
        <v>10</v>
      </c>
      <c r="G2784" s="10">
        <v>4</v>
      </c>
      <c r="H2784" s="10">
        <v>0</v>
      </c>
      <c r="I2784" s="10" t="s">
        <v>8394</v>
      </c>
      <c r="J2784" s="10" t="s">
        <v>8395</v>
      </c>
      <c r="K2784" s="10" t="s">
        <v>13</v>
      </c>
    </row>
    <row r="2785" spans="1:11" x14ac:dyDescent="0.35">
      <c r="A2785" s="10">
        <v>31367820</v>
      </c>
      <c r="B2785" s="10" t="s">
        <v>7</v>
      </c>
      <c r="C2785" s="10" t="s">
        <v>8396</v>
      </c>
      <c r="D2785" s="10" t="s">
        <v>1254</v>
      </c>
      <c r="E2785" s="10" t="s">
        <v>282</v>
      </c>
      <c r="F2785" s="10" t="s">
        <v>283</v>
      </c>
      <c r="G2785" s="10">
        <v>2</v>
      </c>
      <c r="H2785" s="10">
        <v>54</v>
      </c>
      <c r="I2785" s="10" t="s">
        <v>8397</v>
      </c>
      <c r="J2785" s="10" t="s">
        <v>8398</v>
      </c>
      <c r="K2785" s="10" t="s">
        <v>17</v>
      </c>
    </row>
    <row r="2786" spans="1:11" x14ac:dyDescent="0.35">
      <c r="A2786" s="10">
        <v>31365370</v>
      </c>
      <c r="B2786" s="10" t="s">
        <v>14</v>
      </c>
      <c r="C2786" s="10" t="s">
        <v>8399</v>
      </c>
      <c r="D2786" s="10" t="s">
        <v>84</v>
      </c>
      <c r="E2786" s="10" t="s">
        <v>670</v>
      </c>
      <c r="F2786" s="10" t="s">
        <v>283</v>
      </c>
      <c r="G2786" s="10">
        <v>4</v>
      </c>
      <c r="H2786" s="10">
        <v>108</v>
      </c>
      <c r="I2786" s="10" t="s">
        <v>8400</v>
      </c>
      <c r="J2786" s="10" t="s">
        <v>8401</v>
      </c>
      <c r="K2786" s="10" t="s">
        <v>13</v>
      </c>
    </row>
    <row r="2787" spans="1:11" x14ac:dyDescent="0.35">
      <c r="A2787" s="10">
        <v>31348839</v>
      </c>
      <c r="B2787" s="10" t="s">
        <v>138</v>
      </c>
      <c r="C2787" s="10" t="s">
        <v>8402</v>
      </c>
      <c r="D2787" s="10" t="s">
        <v>3399</v>
      </c>
      <c r="E2787" s="10" t="s">
        <v>30</v>
      </c>
      <c r="F2787" s="10" t="s">
        <v>10</v>
      </c>
      <c r="G2787" s="10">
        <v>5</v>
      </c>
      <c r="H2787" s="10">
        <v>0</v>
      </c>
      <c r="I2787" s="10" t="s">
        <v>8403</v>
      </c>
      <c r="J2787" s="10" t="s">
        <v>8404</v>
      </c>
      <c r="K2787" s="10" t="s">
        <v>17</v>
      </c>
    </row>
    <row r="2788" spans="1:11" x14ac:dyDescent="0.35">
      <c r="A2788" s="10">
        <v>31347374</v>
      </c>
      <c r="B2788" s="10" t="s">
        <v>138</v>
      </c>
      <c r="C2788" s="10" t="s">
        <v>8405</v>
      </c>
      <c r="D2788" s="10" t="s">
        <v>460</v>
      </c>
      <c r="E2788" s="10" t="s">
        <v>88</v>
      </c>
      <c r="F2788" s="10" t="s">
        <v>10</v>
      </c>
      <c r="G2788" s="10">
        <v>4</v>
      </c>
      <c r="H2788" s="10">
        <v>0</v>
      </c>
      <c r="I2788" s="10" t="s">
        <v>8406</v>
      </c>
      <c r="J2788" s="10" t="s">
        <v>8407</v>
      </c>
      <c r="K2788" s="10" t="s">
        <v>17</v>
      </c>
    </row>
    <row r="2789" spans="1:11" x14ac:dyDescent="0.35">
      <c r="A2789" s="10">
        <v>31347292</v>
      </c>
      <c r="B2789" s="10" t="s">
        <v>14</v>
      </c>
      <c r="C2789" s="10" t="s">
        <v>8408</v>
      </c>
      <c r="D2789" s="10" t="s">
        <v>2061</v>
      </c>
      <c r="E2789" s="10" t="s">
        <v>282</v>
      </c>
      <c r="F2789" s="10" t="s">
        <v>1458</v>
      </c>
      <c r="G2789" s="10">
        <v>4</v>
      </c>
      <c r="H2789" s="10">
        <v>80</v>
      </c>
      <c r="I2789" s="10" t="s">
        <v>8409</v>
      </c>
      <c r="J2789" s="10" t="s">
        <v>8410</v>
      </c>
      <c r="K2789" s="10" t="s">
        <v>17</v>
      </c>
    </row>
    <row r="2790" spans="1:11" x14ac:dyDescent="0.35">
      <c r="A2790" s="10">
        <v>31343820</v>
      </c>
      <c r="B2790" s="10" t="s">
        <v>14</v>
      </c>
      <c r="C2790" s="10" t="s">
        <v>8411</v>
      </c>
      <c r="D2790" s="10" t="s">
        <v>1354</v>
      </c>
      <c r="E2790" s="10" t="s">
        <v>392</v>
      </c>
      <c r="F2790" s="10" t="s">
        <v>283</v>
      </c>
      <c r="G2790" s="10">
        <v>2</v>
      </c>
      <c r="H2790" s="10">
        <v>54</v>
      </c>
      <c r="I2790" s="10" t="s">
        <v>8412</v>
      </c>
      <c r="J2790" s="10" t="s">
        <v>8413</v>
      </c>
      <c r="K2790" s="10" t="s">
        <v>17</v>
      </c>
    </row>
    <row r="2791" spans="1:11" x14ac:dyDescent="0.35">
      <c r="A2791" s="10">
        <v>31335050</v>
      </c>
      <c r="B2791" s="10" t="s">
        <v>97</v>
      </c>
      <c r="C2791" s="10" t="s">
        <v>8414</v>
      </c>
      <c r="D2791" s="10" t="s">
        <v>5175</v>
      </c>
      <c r="E2791" s="10" t="s">
        <v>9</v>
      </c>
      <c r="F2791" s="10" t="s">
        <v>10</v>
      </c>
      <c r="G2791" s="10">
        <v>2</v>
      </c>
      <c r="H2791" s="10">
        <v>0</v>
      </c>
      <c r="I2791" s="10" t="s">
        <v>8415</v>
      </c>
      <c r="J2791" s="10" t="s">
        <v>8322</v>
      </c>
      <c r="K2791" s="10" t="s">
        <v>13</v>
      </c>
    </row>
    <row r="2792" spans="1:11" x14ac:dyDescent="0.35">
      <c r="A2792" s="10">
        <v>31329025</v>
      </c>
      <c r="B2792" s="10" t="s">
        <v>14</v>
      </c>
      <c r="C2792" s="10" t="s">
        <v>8416</v>
      </c>
      <c r="D2792" s="10" t="s">
        <v>599</v>
      </c>
      <c r="E2792" s="10" t="s">
        <v>88</v>
      </c>
      <c r="F2792" s="10" t="s">
        <v>10</v>
      </c>
      <c r="G2792" s="10">
        <v>2</v>
      </c>
      <c r="H2792" s="10">
        <v>0</v>
      </c>
      <c r="I2792" s="10" t="s">
        <v>8417</v>
      </c>
      <c r="J2792" s="10" t="s">
        <v>8418</v>
      </c>
      <c r="K2792" s="10" t="s">
        <v>13</v>
      </c>
    </row>
    <row r="2793" spans="1:11" x14ac:dyDescent="0.35">
      <c r="A2793" s="10">
        <v>31323567</v>
      </c>
      <c r="B2793" s="10" t="s">
        <v>97</v>
      </c>
      <c r="C2793" s="10" t="s">
        <v>8419</v>
      </c>
      <c r="D2793" s="10" t="s">
        <v>770</v>
      </c>
      <c r="E2793" s="10" t="s">
        <v>282</v>
      </c>
      <c r="F2793" s="10" t="s">
        <v>405</v>
      </c>
      <c r="G2793" s="10">
        <v>2</v>
      </c>
      <c r="H2793" s="10">
        <v>90</v>
      </c>
      <c r="I2793" s="10" t="s">
        <v>8420</v>
      </c>
      <c r="J2793" s="10" t="s">
        <v>8421</v>
      </c>
      <c r="K2793" s="10" t="s">
        <v>17</v>
      </c>
    </row>
    <row r="2794" spans="1:11" x14ac:dyDescent="0.35">
      <c r="A2794" s="10">
        <v>31319167</v>
      </c>
      <c r="B2794" s="10" t="s">
        <v>14</v>
      </c>
      <c r="C2794" s="10" t="s">
        <v>8422</v>
      </c>
      <c r="D2794" s="10" t="s">
        <v>4693</v>
      </c>
      <c r="E2794" s="10" t="s">
        <v>282</v>
      </c>
      <c r="F2794" s="10" t="s">
        <v>283</v>
      </c>
      <c r="G2794" s="10">
        <v>2</v>
      </c>
      <c r="H2794" s="10">
        <v>78</v>
      </c>
      <c r="I2794" s="10" t="s">
        <v>8423</v>
      </c>
      <c r="J2794" s="10" t="s">
        <v>8424</v>
      </c>
      <c r="K2794" s="10" t="s">
        <v>17</v>
      </c>
    </row>
    <row r="2795" spans="1:11" x14ac:dyDescent="0.35">
      <c r="A2795" s="10">
        <v>31315503</v>
      </c>
      <c r="B2795" s="10" t="s">
        <v>14</v>
      </c>
      <c r="C2795" s="10" t="s">
        <v>8425</v>
      </c>
      <c r="D2795" s="10" t="s">
        <v>4945</v>
      </c>
      <c r="E2795" s="10" t="s">
        <v>43</v>
      </c>
      <c r="F2795" s="10" t="s">
        <v>10</v>
      </c>
      <c r="G2795" s="10">
        <v>3</v>
      </c>
      <c r="H2795" s="10">
        <v>0</v>
      </c>
      <c r="I2795" s="10" t="s">
        <v>8426</v>
      </c>
      <c r="J2795" s="10" t="s">
        <v>8427</v>
      </c>
      <c r="K2795" s="10" t="s">
        <v>17</v>
      </c>
    </row>
    <row r="2796" spans="1:11" x14ac:dyDescent="0.35">
      <c r="A2796" s="10">
        <v>31314875</v>
      </c>
      <c r="B2796" s="10" t="s">
        <v>7</v>
      </c>
      <c r="C2796" s="10" t="s">
        <v>8428</v>
      </c>
      <c r="D2796" s="10" t="s">
        <v>4147</v>
      </c>
      <c r="E2796" s="10" t="s">
        <v>43</v>
      </c>
      <c r="F2796" s="10" t="s">
        <v>10</v>
      </c>
      <c r="G2796" s="10">
        <v>0</v>
      </c>
      <c r="H2796" s="10">
        <v>0</v>
      </c>
      <c r="I2796" s="10" t="s">
        <v>8429</v>
      </c>
      <c r="J2796" s="10" t="s">
        <v>8430</v>
      </c>
      <c r="K2796" s="10" t="s">
        <v>104</v>
      </c>
    </row>
    <row r="2797" spans="1:11" x14ac:dyDescent="0.35">
      <c r="A2797" s="10">
        <v>31314363</v>
      </c>
      <c r="B2797" s="10" t="s">
        <v>61</v>
      </c>
      <c r="C2797" s="10" t="s">
        <v>8431</v>
      </c>
      <c r="D2797" s="10" t="s">
        <v>2986</v>
      </c>
      <c r="E2797" s="10" t="s">
        <v>30</v>
      </c>
      <c r="F2797" s="10" t="s">
        <v>10</v>
      </c>
      <c r="G2797" s="10">
        <v>3</v>
      </c>
      <c r="H2797" s="10">
        <v>0</v>
      </c>
      <c r="I2797" s="10" t="s">
        <v>8432</v>
      </c>
      <c r="J2797" s="10" t="s">
        <v>8433</v>
      </c>
      <c r="K2797" s="10" t="s">
        <v>13</v>
      </c>
    </row>
    <row r="2798" spans="1:11" x14ac:dyDescent="0.35">
      <c r="A2798" s="10">
        <v>31305466</v>
      </c>
      <c r="B2798" s="10" t="s">
        <v>14</v>
      </c>
      <c r="C2798" s="10" t="s">
        <v>8434</v>
      </c>
      <c r="D2798" s="10" t="s">
        <v>1471</v>
      </c>
      <c r="E2798" s="10" t="s">
        <v>43</v>
      </c>
      <c r="F2798" s="10" t="s">
        <v>10</v>
      </c>
      <c r="G2798" s="10">
        <v>2</v>
      </c>
      <c r="H2798" s="10">
        <v>0</v>
      </c>
      <c r="I2798" s="10" t="s">
        <v>8435</v>
      </c>
      <c r="J2798" s="10" t="s">
        <v>8436</v>
      </c>
      <c r="K2798" s="10" t="s">
        <v>13</v>
      </c>
    </row>
    <row r="2799" spans="1:11" x14ac:dyDescent="0.35">
      <c r="A2799" s="10">
        <v>31297559</v>
      </c>
      <c r="B2799" s="10" t="s">
        <v>138</v>
      </c>
      <c r="C2799" s="10" t="s">
        <v>8437</v>
      </c>
      <c r="D2799" s="10" t="s">
        <v>2061</v>
      </c>
      <c r="E2799" s="10" t="s">
        <v>670</v>
      </c>
      <c r="F2799" s="10" t="s">
        <v>283</v>
      </c>
      <c r="G2799" s="10">
        <v>2</v>
      </c>
      <c r="H2799" s="10">
        <v>54</v>
      </c>
      <c r="I2799" s="10" t="s">
        <v>8438</v>
      </c>
      <c r="J2799" s="10" t="s">
        <v>8439</v>
      </c>
      <c r="K2799" s="10" t="s">
        <v>17</v>
      </c>
    </row>
    <row r="2800" spans="1:11" x14ac:dyDescent="0.35">
      <c r="A2800" s="10">
        <v>31295597</v>
      </c>
      <c r="B2800" s="10" t="s">
        <v>14</v>
      </c>
      <c r="C2800" s="10" t="s">
        <v>8440</v>
      </c>
      <c r="D2800" s="10" t="s">
        <v>1471</v>
      </c>
      <c r="E2800" s="10" t="s">
        <v>43</v>
      </c>
      <c r="F2800" s="10" t="s">
        <v>10</v>
      </c>
      <c r="G2800" s="10">
        <v>5</v>
      </c>
      <c r="H2800" s="10">
        <v>0</v>
      </c>
      <c r="I2800" s="10" t="s">
        <v>8441</v>
      </c>
      <c r="J2800" s="10" t="s">
        <v>8442</v>
      </c>
      <c r="K2800" s="10" t="s">
        <v>17</v>
      </c>
    </row>
    <row r="2801" spans="1:11" x14ac:dyDescent="0.35">
      <c r="A2801" s="10">
        <v>31290044</v>
      </c>
      <c r="B2801" s="10" t="s">
        <v>7</v>
      </c>
      <c r="C2801" s="10" t="s">
        <v>8443</v>
      </c>
      <c r="D2801" s="10" t="s">
        <v>4147</v>
      </c>
      <c r="E2801" s="10" t="s">
        <v>19</v>
      </c>
      <c r="F2801" s="10" t="s">
        <v>20</v>
      </c>
      <c r="G2801" s="10">
        <v>4</v>
      </c>
      <c r="H2801" s="10">
        <v>0</v>
      </c>
      <c r="I2801" s="10" t="s">
        <v>8444</v>
      </c>
      <c r="J2801" s="10" t="s">
        <v>8445</v>
      </c>
      <c r="K2801" s="10" t="s">
        <v>13</v>
      </c>
    </row>
    <row r="2802" spans="1:11" x14ac:dyDescent="0.35">
      <c r="A2802" s="10">
        <v>31278863</v>
      </c>
      <c r="B2802" s="10" t="s">
        <v>7</v>
      </c>
      <c r="C2802" s="10" t="s">
        <v>8446</v>
      </c>
      <c r="D2802" s="10" t="s">
        <v>2262</v>
      </c>
      <c r="E2802" s="10" t="s">
        <v>88</v>
      </c>
      <c r="F2802" s="10" t="s">
        <v>10</v>
      </c>
      <c r="G2802" s="10">
        <v>2</v>
      </c>
      <c r="H2802" s="10">
        <v>0</v>
      </c>
      <c r="I2802" s="10" t="s">
        <v>8447</v>
      </c>
      <c r="J2802" s="10" t="s">
        <v>8448</v>
      </c>
      <c r="K2802" s="10" t="s">
        <v>17</v>
      </c>
    </row>
    <row r="2803" spans="1:11" x14ac:dyDescent="0.35">
      <c r="A2803" s="10">
        <v>31274419</v>
      </c>
      <c r="B2803" s="10" t="s">
        <v>7</v>
      </c>
      <c r="C2803" s="10" t="s">
        <v>8449</v>
      </c>
      <c r="D2803" s="10" t="s">
        <v>4147</v>
      </c>
      <c r="E2803" s="10" t="s">
        <v>1140</v>
      </c>
      <c r="F2803" s="10" t="s">
        <v>283</v>
      </c>
      <c r="G2803" s="10">
        <v>4</v>
      </c>
      <c r="H2803" s="10">
        <v>68</v>
      </c>
      <c r="I2803" s="10" t="s">
        <v>8450</v>
      </c>
      <c r="J2803" s="10" t="s">
        <v>8451</v>
      </c>
      <c r="K2803" s="10" t="s">
        <v>17</v>
      </c>
    </row>
    <row r="2804" spans="1:11" x14ac:dyDescent="0.35">
      <c r="A2804" s="10">
        <v>31269522</v>
      </c>
      <c r="B2804" s="10" t="s">
        <v>14</v>
      </c>
      <c r="C2804" s="10" t="s">
        <v>8452</v>
      </c>
      <c r="D2804" s="10" t="s">
        <v>3853</v>
      </c>
      <c r="E2804" s="10" t="s">
        <v>370</v>
      </c>
      <c r="F2804" s="10" t="s">
        <v>283</v>
      </c>
      <c r="G2804" s="10">
        <v>3</v>
      </c>
      <c r="H2804" s="10">
        <v>117</v>
      </c>
      <c r="I2804" s="10" t="s">
        <v>8453</v>
      </c>
      <c r="J2804" s="10" t="s">
        <v>8454</v>
      </c>
      <c r="K2804" s="10" t="s">
        <v>17</v>
      </c>
    </row>
    <row r="2805" spans="1:11" x14ac:dyDescent="0.35">
      <c r="A2805" s="10">
        <v>31263990</v>
      </c>
      <c r="B2805" s="10" t="s">
        <v>138</v>
      </c>
      <c r="C2805" s="10" t="s">
        <v>8455</v>
      </c>
      <c r="D2805" s="10" t="s">
        <v>5175</v>
      </c>
      <c r="E2805" s="10" t="s">
        <v>282</v>
      </c>
      <c r="F2805" s="10" t="s">
        <v>283</v>
      </c>
      <c r="G2805" s="10">
        <v>4</v>
      </c>
      <c r="H2805" s="10">
        <v>156</v>
      </c>
      <c r="I2805" s="10" t="s">
        <v>8456</v>
      </c>
      <c r="J2805" s="10" t="s">
        <v>8457</v>
      </c>
      <c r="K2805" s="10" t="s">
        <v>17</v>
      </c>
    </row>
    <row r="2806" spans="1:11" x14ac:dyDescent="0.35">
      <c r="A2806" s="10">
        <v>31262240</v>
      </c>
      <c r="B2806" s="10" t="s">
        <v>14</v>
      </c>
      <c r="C2806" s="10" t="s">
        <v>8458</v>
      </c>
      <c r="D2806" s="10" t="s">
        <v>1254</v>
      </c>
      <c r="E2806" s="10" t="s">
        <v>30</v>
      </c>
      <c r="F2806" s="10" t="s">
        <v>10</v>
      </c>
      <c r="G2806" s="10">
        <v>2</v>
      </c>
      <c r="H2806" s="10">
        <v>0</v>
      </c>
      <c r="I2806" s="10" t="s">
        <v>8459</v>
      </c>
      <c r="J2806" s="10" t="s">
        <v>8460</v>
      </c>
      <c r="K2806" s="10" t="s">
        <v>13</v>
      </c>
    </row>
    <row r="2807" spans="1:11" x14ac:dyDescent="0.35">
      <c r="A2807" s="10">
        <v>31243989</v>
      </c>
      <c r="B2807" s="10" t="s">
        <v>7</v>
      </c>
      <c r="C2807" s="10" t="s">
        <v>8461</v>
      </c>
      <c r="D2807" s="10" t="s">
        <v>4945</v>
      </c>
      <c r="E2807" s="10" t="s">
        <v>9</v>
      </c>
      <c r="F2807" s="10" t="s">
        <v>10</v>
      </c>
      <c r="G2807" s="10">
        <v>2</v>
      </c>
      <c r="H2807" s="10">
        <v>0</v>
      </c>
      <c r="I2807" s="10" t="s">
        <v>8462</v>
      </c>
      <c r="J2807" s="10" t="s">
        <v>8463</v>
      </c>
      <c r="K2807" s="10" t="s">
        <v>13</v>
      </c>
    </row>
    <row r="2808" spans="1:11" x14ac:dyDescent="0.35">
      <c r="A2808" s="10">
        <v>31239941</v>
      </c>
      <c r="B2808" s="10" t="s">
        <v>7</v>
      </c>
      <c r="C2808" s="10" t="s">
        <v>8464</v>
      </c>
      <c r="D2808" s="10" t="s">
        <v>1634</v>
      </c>
      <c r="E2808" s="10" t="s">
        <v>88</v>
      </c>
      <c r="F2808" s="10" t="s">
        <v>10</v>
      </c>
      <c r="G2808" s="10">
        <v>3</v>
      </c>
      <c r="H2808" s="10">
        <v>0</v>
      </c>
      <c r="I2808" s="10" t="s">
        <v>8465</v>
      </c>
      <c r="J2808" s="10" t="s">
        <v>8466</v>
      </c>
      <c r="K2808" s="10" t="s">
        <v>17</v>
      </c>
    </row>
    <row r="2809" spans="1:11" x14ac:dyDescent="0.35">
      <c r="A2809" s="10">
        <v>31235194</v>
      </c>
      <c r="B2809" s="10" t="s">
        <v>61</v>
      </c>
      <c r="C2809" s="10" t="s">
        <v>8467</v>
      </c>
      <c r="D2809" s="10" t="s">
        <v>2061</v>
      </c>
      <c r="E2809" s="10" t="s">
        <v>43</v>
      </c>
      <c r="F2809" s="10" t="s">
        <v>10</v>
      </c>
      <c r="G2809" s="10">
        <v>2</v>
      </c>
      <c r="H2809" s="10">
        <v>0</v>
      </c>
      <c r="I2809" s="10" t="s">
        <v>8468</v>
      </c>
      <c r="J2809" s="10" t="s">
        <v>8469</v>
      </c>
      <c r="K2809" s="10" t="s">
        <v>17</v>
      </c>
    </row>
    <row r="2810" spans="1:11" x14ac:dyDescent="0.35">
      <c r="A2810" s="10">
        <v>31230634</v>
      </c>
      <c r="B2810" s="10" t="s">
        <v>7</v>
      </c>
      <c r="C2810" s="10" t="s">
        <v>8470</v>
      </c>
      <c r="D2810" s="10" t="s">
        <v>2986</v>
      </c>
      <c r="E2810" s="10" t="s">
        <v>43</v>
      </c>
      <c r="F2810" s="10" t="s">
        <v>10</v>
      </c>
      <c r="G2810" s="10">
        <v>2</v>
      </c>
      <c r="H2810" s="10">
        <v>0</v>
      </c>
      <c r="I2810" s="10" t="s">
        <v>8471</v>
      </c>
      <c r="J2810" s="10" t="s">
        <v>8472</v>
      </c>
      <c r="K2810" s="10" t="s">
        <v>17</v>
      </c>
    </row>
    <row r="2811" spans="1:11" x14ac:dyDescent="0.35">
      <c r="A2811" s="10">
        <v>31228753</v>
      </c>
      <c r="B2811" s="10" t="s">
        <v>97</v>
      </c>
      <c r="C2811" s="10" t="s">
        <v>8473</v>
      </c>
      <c r="D2811" s="10" t="s">
        <v>4354</v>
      </c>
      <c r="E2811" s="10" t="s">
        <v>670</v>
      </c>
      <c r="F2811" s="10" t="s">
        <v>283</v>
      </c>
      <c r="G2811" s="10">
        <v>3</v>
      </c>
      <c r="H2811" s="10">
        <v>54</v>
      </c>
      <c r="I2811" s="10" t="s">
        <v>8474</v>
      </c>
      <c r="J2811" s="10" t="s">
        <v>8475</v>
      </c>
      <c r="K2811" s="10" t="s">
        <v>13</v>
      </c>
    </row>
    <row r="2812" spans="1:11" x14ac:dyDescent="0.35">
      <c r="A2812" s="10">
        <v>31226894</v>
      </c>
      <c r="B2812" s="10" t="s">
        <v>14</v>
      </c>
      <c r="C2812" s="10" t="s">
        <v>8476</v>
      </c>
      <c r="D2812" s="10" t="s">
        <v>3853</v>
      </c>
      <c r="E2812" s="10" t="s">
        <v>9</v>
      </c>
      <c r="F2812" s="10" t="s">
        <v>10</v>
      </c>
      <c r="G2812" s="10">
        <v>2</v>
      </c>
      <c r="H2812" s="10">
        <v>0</v>
      </c>
      <c r="I2812" s="10" t="s">
        <v>8477</v>
      </c>
      <c r="J2812" s="10" t="s">
        <v>8478</v>
      </c>
      <c r="K2812" s="10" t="s">
        <v>13</v>
      </c>
    </row>
    <row r="2813" spans="1:11" x14ac:dyDescent="0.35">
      <c r="A2813" s="10">
        <v>31226449</v>
      </c>
      <c r="B2813" s="10" t="s">
        <v>7</v>
      </c>
      <c r="C2813" s="10" t="s">
        <v>8479</v>
      </c>
      <c r="D2813" s="10" t="s">
        <v>770</v>
      </c>
      <c r="E2813" s="10" t="s">
        <v>370</v>
      </c>
      <c r="F2813" s="10" t="s">
        <v>283</v>
      </c>
      <c r="G2813" s="10">
        <v>2</v>
      </c>
      <c r="H2813" s="10">
        <v>78</v>
      </c>
      <c r="I2813" s="10" t="s">
        <v>8480</v>
      </c>
      <c r="J2813" s="10" t="s">
        <v>8481</v>
      </c>
      <c r="K2813" s="10" t="s">
        <v>13</v>
      </c>
    </row>
    <row r="2814" spans="1:11" x14ac:dyDescent="0.35">
      <c r="A2814" s="10">
        <v>31220595</v>
      </c>
      <c r="B2814" s="10" t="s">
        <v>7</v>
      </c>
      <c r="C2814" s="10" t="s">
        <v>8482</v>
      </c>
      <c r="D2814" s="10" t="s">
        <v>2990</v>
      </c>
      <c r="E2814" s="10" t="s">
        <v>30</v>
      </c>
      <c r="F2814" s="10" t="s">
        <v>10</v>
      </c>
      <c r="G2814" s="10">
        <v>2</v>
      </c>
      <c r="H2814" s="10">
        <v>0</v>
      </c>
      <c r="I2814" s="10" t="s">
        <v>8483</v>
      </c>
      <c r="J2814" s="10" t="s">
        <v>8484</v>
      </c>
      <c r="K2814" s="10" t="s">
        <v>13</v>
      </c>
    </row>
    <row r="2815" spans="1:11" x14ac:dyDescent="0.35">
      <c r="A2815" s="10">
        <v>31217942</v>
      </c>
      <c r="B2815" s="10" t="s">
        <v>14</v>
      </c>
      <c r="C2815" s="10" t="s">
        <v>8485</v>
      </c>
      <c r="D2815" s="10" t="s">
        <v>5175</v>
      </c>
      <c r="E2815" s="10" t="s">
        <v>282</v>
      </c>
      <c r="F2815" s="10" t="s">
        <v>283</v>
      </c>
      <c r="G2815" s="10">
        <v>2</v>
      </c>
      <c r="H2815" s="10">
        <v>34</v>
      </c>
      <c r="I2815" s="10" t="s">
        <v>8486</v>
      </c>
      <c r="J2815" s="10" t="s">
        <v>8487</v>
      </c>
      <c r="K2815" s="10" t="s">
        <v>13</v>
      </c>
    </row>
    <row r="2816" spans="1:11" x14ac:dyDescent="0.35">
      <c r="A2816" s="10">
        <v>31206114</v>
      </c>
      <c r="B2816" s="10" t="s">
        <v>7</v>
      </c>
      <c r="C2816" s="10" t="s">
        <v>8488</v>
      </c>
      <c r="D2816" s="10" t="s">
        <v>1354</v>
      </c>
      <c r="E2816" s="10" t="s">
        <v>670</v>
      </c>
      <c r="F2816" s="10" t="s">
        <v>283</v>
      </c>
      <c r="G2816" s="10">
        <v>2</v>
      </c>
      <c r="H2816" s="10">
        <v>54</v>
      </c>
      <c r="I2816" s="10" t="s">
        <v>8489</v>
      </c>
      <c r="J2816" s="10" t="s">
        <v>8490</v>
      </c>
      <c r="K2816" s="10" t="s">
        <v>13</v>
      </c>
    </row>
    <row r="2817" spans="1:11" x14ac:dyDescent="0.35">
      <c r="A2817" s="10">
        <v>31204872</v>
      </c>
      <c r="B2817" s="10" t="s">
        <v>14</v>
      </c>
      <c r="C2817" s="10" t="s">
        <v>8491</v>
      </c>
      <c r="D2817" s="10" t="s">
        <v>4945</v>
      </c>
      <c r="E2817" s="10" t="s">
        <v>43</v>
      </c>
      <c r="F2817" s="10" t="s">
        <v>10</v>
      </c>
      <c r="G2817" s="10">
        <v>5</v>
      </c>
      <c r="H2817" s="10">
        <v>0</v>
      </c>
      <c r="I2817" s="10" t="s">
        <v>8492</v>
      </c>
      <c r="J2817" s="10" t="s">
        <v>8493</v>
      </c>
      <c r="K2817" s="10" t="s">
        <v>17</v>
      </c>
    </row>
    <row r="2818" spans="1:11" x14ac:dyDescent="0.35">
      <c r="A2818" s="10">
        <v>31200615</v>
      </c>
      <c r="B2818" s="10" t="s">
        <v>14</v>
      </c>
      <c r="C2818" s="10" t="s">
        <v>8494</v>
      </c>
      <c r="D2818" s="10" t="s">
        <v>2986</v>
      </c>
      <c r="E2818" s="10" t="s">
        <v>9</v>
      </c>
      <c r="F2818" s="10" t="s">
        <v>10</v>
      </c>
      <c r="G2818" s="10">
        <v>4</v>
      </c>
      <c r="H2818" s="10">
        <v>0</v>
      </c>
      <c r="I2818" s="10" t="s">
        <v>8495</v>
      </c>
      <c r="J2818" s="10" t="s">
        <v>8496</v>
      </c>
      <c r="K2818" s="10" t="s">
        <v>17</v>
      </c>
    </row>
    <row r="2819" spans="1:11" x14ac:dyDescent="0.35">
      <c r="A2819" s="10">
        <v>31200611</v>
      </c>
      <c r="B2819" s="10" t="s">
        <v>7</v>
      </c>
      <c r="C2819" s="10" t="s">
        <v>8497</v>
      </c>
      <c r="D2819" s="10" t="s">
        <v>2986</v>
      </c>
      <c r="E2819" s="10" t="s">
        <v>9</v>
      </c>
      <c r="F2819" s="10" t="s">
        <v>10</v>
      </c>
      <c r="G2819" s="10">
        <v>4</v>
      </c>
      <c r="H2819" s="10">
        <v>0</v>
      </c>
      <c r="I2819" s="10" t="s">
        <v>8498</v>
      </c>
      <c r="J2819" s="10" t="s">
        <v>8499</v>
      </c>
      <c r="K2819" s="10" t="s">
        <v>13</v>
      </c>
    </row>
    <row r="2820" spans="1:11" x14ac:dyDescent="0.35">
      <c r="A2820" s="10">
        <v>31200460</v>
      </c>
      <c r="B2820" s="10" t="s">
        <v>14</v>
      </c>
      <c r="C2820" s="10" t="s">
        <v>8500</v>
      </c>
      <c r="D2820" s="10" t="s">
        <v>897</v>
      </c>
      <c r="E2820" s="10" t="s">
        <v>282</v>
      </c>
      <c r="F2820" s="10" t="s">
        <v>283</v>
      </c>
      <c r="G2820" s="10">
        <v>2</v>
      </c>
      <c r="H2820" s="10">
        <v>78</v>
      </c>
      <c r="I2820" s="10" t="s">
        <v>8501</v>
      </c>
      <c r="J2820" s="10" t="s">
        <v>8502</v>
      </c>
      <c r="K2820" s="10" t="s">
        <v>13</v>
      </c>
    </row>
    <row r="2821" spans="1:11" x14ac:dyDescent="0.35">
      <c r="A2821" s="10">
        <v>31191367</v>
      </c>
      <c r="B2821" s="10" t="s">
        <v>7</v>
      </c>
      <c r="C2821" s="10" t="s">
        <v>8503</v>
      </c>
      <c r="D2821" s="10" t="s">
        <v>2665</v>
      </c>
      <c r="E2821" s="10" t="s">
        <v>9</v>
      </c>
      <c r="F2821" s="10" t="s">
        <v>10</v>
      </c>
      <c r="G2821" s="10">
        <v>0</v>
      </c>
      <c r="H2821" s="10">
        <v>0</v>
      </c>
      <c r="I2821" s="10" t="s">
        <v>8504</v>
      </c>
      <c r="J2821" s="10" t="s">
        <v>8505</v>
      </c>
      <c r="K2821" s="10" t="s">
        <v>104</v>
      </c>
    </row>
    <row r="2822" spans="1:11" x14ac:dyDescent="0.35">
      <c r="A2822" s="10">
        <v>31179449</v>
      </c>
      <c r="B2822" s="10" t="s">
        <v>14</v>
      </c>
      <c r="C2822" s="10" t="s">
        <v>8506</v>
      </c>
      <c r="D2822" s="10" t="s">
        <v>3195</v>
      </c>
      <c r="E2822" s="10" t="s">
        <v>43</v>
      </c>
      <c r="F2822" s="10" t="s">
        <v>10</v>
      </c>
      <c r="G2822" s="10">
        <v>5</v>
      </c>
      <c r="H2822" s="10">
        <v>0</v>
      </c>
      <c r="I2822" s="10" t="s">
        <v>8507</v>
      </c>
      <c r="J2822" s="10" t="s">
        <v>8508</v>
      </c>
      <c r="K2822" s="10" t="s">
        <v>13</v>
      </c>
    </row>
    <row r="2823" spans="1:11" x14ac:dyDescent="0.35">
      <c r="A2823" s="10">
        <v>31176596</v>
      </c>
      <c r="B2823" s="10" t="s">
        <v>7</v>
      </c>
      <c r="C2823" s="10" t="s">
        <v>8509</v>
      </c>
      <c r="D2823" s="10" t="s">
        <v>3853</v>
      </c>
      <c r="E2823" s="10" t="s">
        <v>43</v>
      </c>
      <c r="F2823" s="10" t="s">
        <v>10</v>
      </c>
      <c r="G2823" s="10">
        <v>2</v>
      </c>
      <c r="H2823" s="10">
        <v>0</v>
      </c>
      <c r="I2823" s="10" t="s">
        <v>8510</v>
      </c>
      <c r="J2823" s="10" t="s">
        <v>8511</v>
      </c>
      <c r="K2823" s="10" t="s">
        <v>17</v>
      </c>
    </row>
    <row r="2824" spans="1:11" x14ac:dyDescent="0.35">
      <c r="A2824" s="10">
        <v>31173775</v>
      </c>
      <c r="B2824" s="10" t="s">
        <v>61</v>
      </c>
      <c r="C2824" s="10" t="s">
        <v>8512</v>
      </c>
      <c r="D2824" s="10" t="s">
        <v>5175</v>
      </c>
      <c r="E2824" s="10" t="s">
        <v>43</v>
      </c>
      <c r="F2824" s="10" t="s">
        <v>10</v>
      </c>
      <c r="G2824" s="10">
        <v>2</v>
      </c>
      <c r="H2824" s="10">
        <v>0</v>
      </c>
      <c r="I2824" s="10" t="s">
        <v>8513</v>
      </c>
      <c r="J2824" s="10" t="s">
        <v>8514</v>
      </c>
      <c r="K2824" s="10" t="s">
        <v>13</v>
      </c>
    </row>
    <row r="2825" spans="1:11" x14ac:dyDescent="0.35">
      <c r="A2825" s="10">
        <v>31161249</v>
      </c>
      <c r="B2825" s="10" t="s">
        <v>7</v>
      </c>
      <c r="C2825" s="10" t="s">
        <v>8515</v>
      </c>
      <c r="D2825" s="10" t="s">
        <v>2589</v>
      </c>
      <c r="E2825" s="10" t="s">
        <v>282</v>
      </c>
      <c r="F2825" s="10" t="s">
        <v>283</v>
      </c>
      <c r="G2825" s="10">
        <v>1</v>
      </c>
      <c r="H2825" s="10">
        <v>39</v>
      </c>
      <c r="I2825" s="10" t="s">
        <v>8516</v>
      </c>
      <c r="J2825" s="10" t="s">
        <v>8517</v>
      </c>
      <c r="K2825" s="10" t="s">
        <v>17</v>
      </c>
    </row>
    <row r="2826" spans="1:11" x14ac:dyDescent="0.35">
      <c r="A2826" s="10">
        <v>31158061</v>
      </c>
      <c r="B2826" s="10" t="s">
        <v>7</v>
      </c>
      <c r="C2826" s="10" t="s">
        <v>8518</v>
      </c>
      <c r="D2826" s="10" t="s">
        <v>460</v>
      </c>
      <c r="E2826" s="10" t="s">
        <v>19</v>
      </c>
      <c r="F2826" s="10" t="s">
        <v>20</v>
      </c>
      <c r="G2826" s="10">
        <v>2</v>
      </c>
      <c r="H2826" s="10">
        <v>0</v>
      </c>
      <c r="I2826" s="10" t="s">
        <v>8519</v>
      </c>
      <c r="J2826" s="10" t="s">
        <v>8520</v>
      </c>
      <c r="K2826" s="10" t="s">
        <v>17</v>
      </c>
    </row>
    <row r="2827" spans="1:11" x14ac:dyDescent="0.35">
      <c r="A2827" s="10">
        <v>31151190</v>
      </c>
      <c r="B2827" s="10" t="s">
        <v>14</v>
      </c>
      <c r="C2827" s="10" t="s">
        <v>8521</v>
      </c>
      <c r="D2827" s="10" t="s">
        <v>4147</v>
      </c>
      <c r="E2827" s="10" t="s">
        <v>1457</v>
      </c>
      <c r="F2827" s="10" t="s">
        <v>1458</v>
      </c>
      <c r="G2827" s="10">
        <v>25</v>
      </c>
      <c r="H2827" s="10">
        <v>180</v>
      </c>
      <c r="I2827" s="10" t="s">
        <v>8522</v>
      </c>
      <c r="J2827" s="10" t="s">
        <v>8523</v>
      </c>
      <c r="K2827" s="10" t="s">
        <v>13</v>
      </c>
    </row>
    <row r="2828" spans="1:11" x14ac:dyDescent="0.35">
      <c r="A2828" s="10">
        <v>31146878</v>
      </c>
      <c r="B2828" s="10" t="s">
        <v>14</v>
      </c>
      <c r="C2828" s="10" t="s">
        <v>8524</v>
      </c>
      <c r="D2828" s="10" t="s">
        <v>2986</v>
      </c>
      <c r="E2828" s="10" t="s">
        <v>9</v>
      </c>
      <c r="F2828" s="10" t="s">
        <v>10</v>
      </c>
      <c r="G2828" s="10">
        <v>4</v>
      </c>
      <c r="H2828" s="10">
        <v>0</v>
      </c>
      <c r="I2828" s="10" t="s">
        <v>8525</v>
      </c>
      <c r="J2828" s="10" t="s">
        <v>8526</v>
      </c>
      <c r="K2828" s="10" t="s">
        <v>13</v>
      </c>
    </row>
    <row r="2829" spans="1:11" x14ac:dyDescent="0.35">
      <c r="A2829" s="10">
        <v>31140683</v>
      </c>
      <c r="B2829" s="10" t="s">
        <v>14</v>
      </c>
      <c r="C2829" s="10" t="s">
        <v>8527</v>
      </c>
      <c r="D2829" s="10" t="s">
        <v>5175</v>
      </c>
      <c r="E2829" s="10" t="s">
        <v>19</v>
      </c>
      <c r="F2829" s="10" t="s">
        <v>20</v>
      </c>
      <c r="G2829" s="10">
        <v>2</v>
      </c>
      <c r="H2829" s="10">
        <v>0</v>
      </c>
      <c r="I2829" s="10" t="s">
        <v>8528</v>
      </c>
      <c r="J2829" s="10" t="s">
        <v>8529</v>
      </c>
      <c r="K2829" s="10" t="s">
        <v>13</v>
      </c>
    </row>
    <row r="2830" spans="1:11" x14ac:dyDescent="0.35">
      <c r="A2830" s="10">
        <v>31136831</v>
      </c>
      <c r="B2830" s="10" t="s">
        <v>14</v>
      </c>
      <c r="C2830" s="10" t="s">
        <v>8530</v>
      </c>
      <c r="D2830" s="10" t="s">
        <v>2589</v>
      </c>
      <c r="E2830" s="10" t="s">
        <v>30</v>
      </c>
      <c r="F2830" s="10" t="s">
        <v>10</v>
      </c>
      <c r="G2830" s="10">
        <v>2</v>
      </c>
      <c r="H2830" s="10">
        <v>0</v>
      </c>
      <c r="I2830" s="10" t="s">
        <v>8531</v>
      </c>
      <c r="J2830" s="10" t="s">
        <v>8532</v>
      </c>
      <c r="K2830" s="10" t="s">
        <v>17</v>
      </c>
    </row>
    <row r="2831" spans="1:11" x14ac:dyDescent="0.35">
      <c r="A2831" s="10">
        <v>31136126</v>
      </c>
      <c r="B2831" s="10" t="s">
        <v>97</v>
      </c>
      <c r="C2831" s="10" t="s">
        <v>8533</v>
      </c>
      <c r="D2831" s="10" t="s">
        <v>460</v>
      </c>
      <c r="E2831" s="10" t="s">
        <v>88</v>
      </c>
      <c r="F2831" s="10" t="s">
        <v>10</v>
      </c>
      <c r="G2831" s="10">
        <v>2</v>
      </c>
      <c r="H2831" s="10">
        <v>0</v>
      </c>
      <c r="I2831" s="10" t="s">
        <v>8534</v>
      </c>
      <c r="J2831" s="10" t="s">
        <v>8535</v>
      </c>
      <c r="K2831" s="10" t="s">
        <v>17</v>
      </c>
    </row>
    <row r="2832" spans="1:11" x14ac:dyDescent="0.35">
      <c r="A2832" s="10">
        <v>31134696</v>
      </c>
      <c r="B2832" s="10" t="s">
        <v>14</v>
      </c>
      <c r="C2832" s="10" t="s">
        <v>8536</v>
      </c>
      <c r="D2832" s="10" t="s">
        <v>4693</v>
      </c>
      <c r="E2832" s="10" t="s">
        <v>43</v>
      </c>
      <c r="F2832" s="10" t="s">
        <v>10</v>
      </c>
      <c r="G2832" s="10">
        <v>2</v>
      </c>
      <c r="H2832" s="10">
        <v>0</v>
      </c>
      <c r="I2832" s="10" t="s">
        <v>8537</v>
      </c>
      <c r="J2832" s="10" t="s">
        <v>8538</v>
      </c>
      <c r="K2832" s="10" t="s">
        <v>17</v>
      </c>
    </row>
    <row r="2833" spans="1:11" x14ac:dyDescent="0.35">
      <c r="A2833" s="10">
        <v>31106395</v>
      </c>
      <c r="B2833" s="10" t="s">
        <v>7</v>
      </c>
      <c r="C2833" s="10" t="s">
        <v>8539</v>
      </c>
      <c r="D2833" s="10" t="s">
        <v>897</v>
      </c>
      <c r="E2833" s="10" t="s">
        <v>43</v>
      </c>
      <c r="F2833" s="10" t="s">
        <v>10</v>
      </c>
      <c r="G2833" s="10">
        <v>4</v>
      </c>
      <c r="H2833" s="10">
        <v>0</v>
      </c>
      <c r="I2833" s="10" t="s">
        <v>8540</v>
      </c>
      <c r="J2833" s="10" t="s">
        <v>8541</v>
      </c>
      <c r="K2833" s="10" t="s">
        <v>17</v>
      </c>
    </row>
    <row r="2834" spans="1:11" x14ac:dyDescent="0.35">
      <c r="A2834" s="10">
        <v>31105639</v>
      </c>
      <c r="B2834" s="10" t="s">
        <v>14</v>
      </c>
      <c r="C2834" s="10" t="s">
        <v>8542</v>
      </c>
      <c r="D2834" s="10" t="s">
        <v>2404</v>
      </c>
      <c r="E2834" s="10" t="s">
        <v>88</v>
      </c>
      <c r="F2834" s="10" t="s">
        <v>10</v>
      </c>
      <c r="G2834" s="10">
        <v>3</v>
      </c>
      <c r="H2834" s="10">
        <v>0</v>
      </c>
      <c r="I2834" s="10" t="s">
        <v>8543</v>
      </c>
      <c r="J2834" s="10" t="s">
        <v>8544</v>
      </c>
      <c r="K2834" s="10" t="s">
        <v>17</v>
      </c>
    </row>
    <row r="2835" spans="1:11" x14ac:dyDescent="0.35">
      <c r="A2835" s="10">
        <v>31104981</v>
      </c>
      <c r="B2835" s="10" t="s">
        <v>7</v>
      </c>
      <c r="C2835" s="10" t="s">
        <v>8545</v>
      </c>
      <c r="D2835" s="10" t="s">
        <v>4147</v>
      </c>
      <c r="E2835" s="10" t="s">
        <v>43</v>
      </c>
      <c r="F2835" s="10" t="s">
        <v>10</v>
      </c>
      <c r="G2835" s="10">
        <v>4</v>
      </c>
      <c r="H2835" s="10">
        <v>0</v>
      </c>
      <c r="I2835" s="10" t="s">
        <v>8546</v>
      </c>
      <c r="J2835" s="10" t="s">
        <v>8547</v>
      </c>
      <c r="K2835" s="10" t="s">
        <v>13</v>
      </c>
    </row>
    <row r="2836" spans="1:11" x14ac:dyDescent="0.35">
      <c r="A2836" s="10">
        <v>31103616</v>
      </c>
      <c r="B2836" s="10" t="s">
        <v>7</v>
      </c>
      <c r="C2836" s="10" t="s">
        <v>8548</v>
      </c>
      <c r="D2836" s="10" t="s">
        <v>3887</v>
      </c>
      <c r="E2836" s="10" t="s">
        <v>670</v>
      </c>
      <c r="F2836" s="10" t="s">
        <v>283</v>
      </c>
      <c r="G2836" s="10">
        <v>2</v>
      </c>
      <c r="H2836" s="10">
        <v>34</v>
      </c>
      <c r="I2836" s="10" t="s">
        <v>8549</v>
      </c>
      <c r="J2836" s="10" t="s">
        <v>8550</v>
      </c>
      <c r="K2836" s="10" t="s">
        <v>17</v>
      </c>
    </row>
    <row r="2837" spans="1:11" x14ac:dyDescent="0.35">
      <c r="A2837" s="10">
        <v>31101933</v>
      </c>
      <c r="B2837" s="10" t="s">
        <v>7</v>
      </c>
      <c r="C2837" s="10" t="s">
        <v>8551</v>
      </c>
      <c r="D2837" s="10" t="s">
        <v>1634</v>
      </c>
      <c r="E2837" s="10" t="s">
        <v>9</v>
      </c>
      <c r="F2837" s="10" t="s">
        <v>10</v>
      </c>
      <c r="G2837" s="10">
        <v>2</v>
      </c>
      <c r="H2837" s="10">
        <v>0</v>
      </c>
      <c r="I2837" s="10" t="s">
        <v>8552</v>
      </c>
      <c r="J2837" s="10" t="s">
        <v>8553</v>
      </c>
      <c r="K2837" s="10" t="s">
        <v>17</v>
      </c>
    </row>
    <row r="2838" spans="1:11" x14ac:dyDescent="0.35">
      <c r="A2838" s="10">
        <v>31095807</v>
      </c>
      <c r="B2838" s="10" t="s">
        <v>14</v>
      </c>
      <c r="C2838" s="10" t="s">
        <v>8554</v>
      </c>
      <c r="D2838" s="10" t="s">
        <v>84</v>
      </c>
      <c r="E2838" s="10" t="s">
        <v>282</v>
      </c>
      <c r="F2838" s="10" t="s">
        <v>405</v>
      </c>
      <c r="G2838" s="10">
        <v>2</v>
      </c>
      <c r="H2838" s="10">
        <v>90</v>
      </c>
      <c r="I2838" s="10" t="s">
        <v>8555</v>
      </c>
      <c r="J2838" s="10" t="s">
        <v>8556</v>
      </c>
      <c r="K2838" s="10" t="s">
        <v>13</v>
      </c>
    </row>
    <row r="2839" spans="1:11" x14ac:dyDescent="0.35">
      <c r="A2839" s="10">
        <v>31086277</v>
      </c>
      <c r="B2839" s="10" t="s">
        <v>14</v>
      </c>
      <c r="C2839" s="10" t="s">
        <v>8557</v>
      </c>
      <c r="D2839" s="10" t="s">
        <v>1471</v>
      </c>
      <c r="E2839" s="10" t="s">
        <v>670</v>
      </c>
      <c r="F2839" s="10" t="s">
        <v>283</v>
      </c>
      <c r="G2839" s="10">
        <v>2</v>
      </c>
      <c r="H2839" s="10">
        <v>54</v>
      </c>
      <c r="I2839" s="10" t="s">
        <v>8558</v>
      </c>
      <c r="J2839" s="10" t="s">
        <v>8559</v>
      </c>
      <c r="K2839" s="10" t="s">
        <v>13</v>
      </c>
    </row>
    <row r="2840" spans="1:11" x14ac:dyDescent="0.35">
      <c r="A2840" s="10">
        <v>31084847</v>
      </c>
      <c r="B2840" s="10" t="s">
        <v>14</v>
      </c>
      <c r="C2840" s="10" t="s">
        <v>8560</v>
      </c>
      <c r="D2840" s="10" t="s">
        <v>460</v>
      </c>
      <c r="E2840" s="10" t="s">
        <v>282</v>
      </c>
      <c r="F2840" s="10" t="s">
        <v>405</v>
      </c>
      <c r="G2840" s="10">
        <v>3</v>
      </c>
      <c r="H2840" s="10">
        <v>125</v>
      </c>
      <c r="I2840" s="10" t="s">
        <v>8561</v>
      </c>
      <c r="J2840" s="10" t="s">
        <v>8562</v>
      </c>
      <c r="K2840" s="10" t="s">
        <v>13</v>
      </c>
    </row>
    <row r="2841" spans="1:11" x14ac:dyDescent="0.35">
      <c r="A2841" s="10">
        <v>31064524</v>
      </c>
      <c r="B2841" s="10" t="s">
        <v>14</v>
      </c>
      <c r="C2841" s="10" t="s">
        <v>8563</v>
      </c>
      <c r="D2841" s="10" t="s">
        <v>3399</v>
      </c>
      <c r="E2841" s="10" t="s">
        <v>19</v>
      </c>
      <c r="F2841" s="10" t="s">
        <v>20</v>
      </c>
      <c r="G2841" s="10">
        <v>1</v>
      </c>
      <c r="H2841" s="10">
        <v>0</v>
      </c>
      <c r="I2841" s="10" t="s">
        <v>8564</v>
      </c>
      <c r="J2841" s="10" t="s">
        <v>8565</v>
      </c>
      <c r="K2841" s="10" t="s">
        <v>13</v>
      </c>
    </row>
    <row r="2842" spans="1:11" x14ac:dyDescent="0.35">
      <c r="A2842" s="10">
        <v>31063871</v>
      </c>
      <c r="B2842" s="10" t="s">
        <v>7</v>
      </c>
      <c r="C2842" s="10" t="s">
        <v>8566</v>
      </c>
      <c r="D2842" s="10" t="s">
        <v>3399</v>
      </c>
      <c r="E2842" s="10" t="s">
        <v>370</v>
      </c>
      <c r="F2842" s="10" t="s">
        <v>283</v>
      </c>
      <c r="G2842" s="10">
        <v>5</v>
      </c>
      <c r="H2842" s="10">
        <v>68</v>
      </c>
      <c r="I2842" s="10" t="s">
        <v>8567</v>
      </c>
      <c r="J2842" s="10" t="s">
        <v>8568</v>
      </c>
      <c r="K2842" s="10" t="s">
        <v>13</v>
      </c>
    </row>
    <row r="2843" spans="1:11" x14ac:dyDescent="0.35">
      <c r="A2843" s="10">
        <v>31063170</v>
      </c>
      <c r="B2843" s="10" t="s">
        <v>7</v>
      </c>
      <c r="C2843" s="10" t="s">
        <v>8569</v>
      </c>
      <c r="D2843" s="10" t="s">
        <v>1354</v>
      </c>
      <c r="E2843" s="10" t="s">
        <v>88</v>
      </c>
      <c r="F2843" s="10" t="s">
        <v>10</v>
      </c>
      <c r="G2843" s="10">
        <v>2</v>
      </c>
      <c r="H2843" s="10">
        <v>0</v>
      </c>
      <c r="I2843" s="10" t="s">
        <v>8570</v>
      </c>
      <c r="J2843" s="10" t="s">
        <v>8571</v>
      </c>
      <c r="K2843" s="10" t="s">
        <v>13</v>
      </c>
    </row>
    <row r="2844" spans="1:11" x14ac:dyDescent="0.35">
      <c r="A2844" s="10">
        <v>31058026</v>
      </c>
      <c r="B2844" s="10" t="s">
        <v>14</v>
      </c>
      <c r="C2844" s="10" t="s">
        <v>8572</v>
      </c>
      <c r="D2844" s="10" t="s">
        <v>2061</v>
      </c>
      <c r="E2844" s="10" t="s">
        <v>370</v>
      </c>
      <c r="F2844" s="10" t="s">
        <v>283</v>
      </c>
      <c r="G2844" s="10">
        <v>2</v>
      </c>
      <c r="H2844" s="10">
        <v>78</v>
      </c>
      <c r="I2844" s="10" t="s">
        <v>8573</v>
      </c>
      <c r="J2844" s="10" t="s">
        <v>8574</v>
      </c>
      <c r="K2844" s="10" t="s">
        <v>17</v>
      </c>
    </row>
    <row r="2845" spans="1:11" x14ac:dyDescent="0.35">
      <c r="A2845" s="10">
        <v>31056685</v>
      </c>
      <c r="B2845" s="10" t="s">
        <v>14</v>
      </c>
      <c r="C2845" s="10" t="s">
        <v>8575</v>
      </c>
      <c r="D2845" s="10" t="s">
        <v>4147</v>
      </c>
      <c r="E2845" s="10" t="s">
        <v>88</v>
      </c>
      <c r="F2845" s="10" t="s">
        <v>10</v>
      </c>
      <c r="G2845" s="10">
        <v>5</v>
      </c>
      <c r="H2845" s="10">
        <v>0</v>
      </c>
      <c r="I2845" s="10" t="s">
        <v>8576</v>
      </c>
      <c r="J2845" s="10" t="s">
        <v>8577</v>
      </c>
      <c r="K2845" s="10" t="s">
        <v>17</v>
      </c>
    </row>
    <row r="2846" spans="1:11" x14ac:dyDescent="0.35">
      <c r="A2846" s="10">
        <v>31056554</v>
      </c>
      <c r="B2846" s="10" t="s">
        <v>7</v>
      </c>
      <c r="C2846" s="10" t="s">
        <v>8578</v>
      </c>
      <c r="D2846" s="10" t="s">
        <v>2061</v>
      </c>
      <c r="E2846" s="10" t="s">
        <v>30</v>
      </c>
      <c r="F2846" s="10" t="s">
        <v>10</v>
      </c>
      <c r="G2846" s="10">
        <v>4</v>
      </c>
      <c r="H2846" s="10">
        <v>0</v>
      </c>
      <c r="I2846" s="10" t="s">
        <v>8579</v>
      </c>
      <c r="J2846" s="10" t="s">
        <v>8580</v>
      </c>
      <c r="K2846" s="10" t="s">
        <v>13</v>
      </c>
    </row>
    <row r="2847" spans="1:11" x14ac:dyDescent="0.35">
      <c r="A2847" s="10">
        <v>31056123</v>
      </c>
      <c r="B2847" s="10" t="s">
        <v>14</v>
      </c>
      <c r="C2847" s="10" t="s">
        <v>8581</v>
      </c>
      <c r="D2847" s="10" t="s">
        <v>2665</v>
      </c>
      <c r="E2847" s="10" t="s">
        <v>43</v>
      </c>
      <c r="F2847" s="10" t="s">
        <v>10</v>
      </c>
      <c r="G2847" s="10">
        <v>2</v>
      </c>
      <c r="H2847" s="10">
        <v>0</v>
      </c>
      <c r="I2847" s="10" t="s">
        <v>8582</v>
      </c>
      <c r="J2847" s="10" t="s">
        <v>8583</v>
      </c>
      <c r="K2847" s="10" t="s">
        <v>17</v>
      </c>
    </row>
    <row r="2848" spans="1:11" x14ac:dyDescent="0.35">
      <c r="A2848" s="10">
        <v>31056011</v>
      </c>
      <c r="B2848" s="10" t="s">
        <v>14</v>
      </c>
      <c r="C2848" s="10" t="s">
        <v>8584</v>
      </c>
      <c r="D2848" s="10" t="s">
        <v>2665</v>
      </c>
      <c r="E2848" s="10" t="s">
        <v>19</v>
      </c>
      <c r="F2848" s="10" t="s">
        <v>20</v>
      </c>
      <c r="G2848" s="10">
        <v>2</v>
      </c>
      <c r="H2848" s="10">
        <v>0</v>
      </c>
      <c r="I2848" s="10" t="s">
        <v>8582</v>
      </c>
      <c r="J2848" s="10" t="s">
        <v>8585</v>
      </c>
      <c r="K2848" s="10" t="s">
        <v>17</v>
      </c>
    </row>
    <row r="2849" spans="1:11" x14ac:dyDescent="0.35">
      <c r="A2849" s="10">
        <v>31054961</v>
      </c>
      <c r="B2849" s="10" t="s">
        <v>14</v>
      </c>
      <c r="C2849" s="10" t="s">
        <v>8586</v>
      </c>
      <c r="D2849" s="10" t="s">
        <v>897</v>
      </c>
      <c r="E2849" s="10" t="s">
        <v>43</v>
      </c>
      <c r="F2849" s="10" t="s">
        <v>10</v>
      </c>
      <c r="G2849" s="10">
        <v>4</v>
      </c>
      <c r="H2849" s="10">
        <v>0</v>
      </c>
      <c r="I2849" s="10" t="s">
        <v>8587</v>
      </c>
      <c r="J2849" s="10" t="s">
        <v>8588</v>
      </c>
      <c r="K2849" s="10" t="s">
        <v>13</v>
      </c>
    </row>
    <row r="2850" spans="1:11" x14ac:dyDescent="0.35">
      <c r="A2850" s="10">
        <v>31053896</v>
      </c>
      <c r="B2850" s="10" t="s">
        <v>14</v>
      </c>
      <c r="C2850" s="10" t="s">
        <v>8589</v>
      </c>
      <c r="D2850" s="10" t="s">
        <v>2986</v>
      </c>
      <c r="E2850" s="10" t="s">
        <v>30</v>
      </c>
      <c r="F2850" s="10" t="s">
        <v>10</v>
      </c>
      <c r="G2850" s="10">
        <v>6</v>
      </c>
      <c r="H2850" s="10">
        <v>0</v>
      </c>
      <c r="I2850" s="10" t="s">
        <v>8590</v>
      </c>
      <c r="J2850" s="10" t="s">
        <v>8591</v>
      </c>
      <c r="K2850" s="10" t="s">
        <v>17</v>
      </c>
    </row>
    <row r="2851" spans="1:11" x14ac:dyDescent="0.35">
      <c r="A2851" s="10">
        <v>31032389</v>
      </c>
      <c r="B2851" s="10" t="s">
        <v>14</v>
      </c>
      <c r="C2851" s="10" t="s">
        <v>8592</v>
      </c>
      <c r="D2851" s="10" t="s">
        <v>5175</v>
      </c>
      <c r="E2851" s="10" t="s">
        <v>30</v>
      </c>
      <c r="F2851" s="10" t="s">
        <v>10</v>
      </c>
      <c r="G2851" s="10">
        <v>2</v>
      </c>
      <c r="H2851" s="10">
        <v>0</v>
      </c>
      <c r="I2851" s="10" t="s">
        <v>8593</v>
      </c>
      <c r="J2851" s="10" t="s">
        <v>8594</v>
      </c>
      <c r="K2851" s="10" t="s">
        <v>17</v>
      </c>
    </row>
    <row r="2852" spans="1:11" x14ac:dyDescent="0.35">
      <c r="A2852" s="10">
        <v>30996131</v>
      </c>
      <c r="B2852" s="10" t="s">
        <v>7</v>
      </c>
      <c r="C2852" s="10" t="s">
        <v>8595</v>
      </c>
      <c r="D2852" s="10" t="s">
        <v>2665</v>
      </c>
      <c r="E2852" s="10" t="s">
        <v>43</v>
      </c>
      <c r="F2852" s="10" t="s">
        <v>10</v>
      </c>
      <c r="G2852" s="10">
        <v>5</v>
      </c>
      <c r="H2852" s="10">
        <v>0</v>
      </c>
      <c r="I2852" s="10" t="s">
        <v>8596</v>
      </c>
      <c r="J2852" s="10" t="s">
        <v>8597</v>
      </c>
      <c r="K2852" s="10" t="s">
        <v>13</v>
      </c>
    </row>
    <row r="2853" spans="1:11" x14ac:dyDescent="0.35">
      <c r="A2853" s="10">
        <v>30992315</v>
      </c>
      <c r="B2853" s="10" t="s">
        <v>97</v>
      </c>
      <c r="C2853" s="10" t="s">
        <v>8598</v>
      </c>
      <c r="D2853" s="10" t="s">
        <v>3399</v>
      </c>
      <c r="E2853" s="10" t="s">
        <v>43</v>
      </c>
      <c r="F2853" s="10" t="s">
        <v>10</v>
      </c>
      <c r="G2853" s="10">
        <v>3</v>
      </c>
      <c r="H2853" s="10">
        <v>0</v>
      </c>
      <c r="I2853" s="10" t="s">
        <v>8599</v>
      </c>
      <c r="J2853" s="10" t="s">
        <v>8600</v>
      </c>
      <c r="K2853" s="10" t="s">
        <v>17</v>
      </c>
    </row>
    <row r="2854" spans="1:11" x14ac:dyDescent="0.35">
      <c r="A2854" s="10">
        <v>30983082</v>
      </c>
      <c r="B2854" s="10" t="s">
        <v>7</v>
      </c>
      <c r="C2854" s="10" t="s">
        <v>8601</v>
      </c>
      <c r="D2854" s="10" t="s">
        <v>4147</v>
      </c>
      <c r="E2854" s="10" t="s">
        <v>43</v>
      </c>
      <c r="F2854" s="10" t="s">
        <v>10</v>
      </c>
      <c r="G2854" s="10">
        <v>4</v>
      </c>
      <c r="H2854" s="10">
        <v>0</v>
      </c>
      <c r="I2854" s="10" t="s">
        <v>8602</v>
      </c>
      <c r="J2854" s="10" t="s">
        <v>8603</v>
      </c>
      <c r="K2854" s="10" t="s">
        <v>13</v>
      </c>
    </row>
    <row r="2855" spans="1:11" x14ac:dyDescent="0.35">
      <c r="A2855" s="10">
        <v>30971502</v>
      </c>
      <c r="B2855" s="10" t="s">
        <v>14</v>
      </c>
      <c r="C2855" s="10" t="s">
        <v>8604</v>
      </c>
      <c r="D2855" s="10" t="s">
        <v>4945</v>
      </c>
      <c r="E2855" s="10" t="s">
        <v>370</v>
      </c>
      <c r="F2855" s="10" t="s">
        <v>8605</v>
      </c>
      <c r="G2855" s="10">
        <v>3</v>
      </c>
      <c r="H2855" s="10">
        <v>78</v>
      </c>
      <c r="I2855" s="10" t="s">
        <v>8606</v>
      </c>
      <c r="J2855" s="10" t="s">
        <v>8607</v>
      </c>
      <c r="K2855" s="10" t="s">
        <v>17</v>
      </c>
    </row>
    <row r="2856" spans="1:11" x14ac:dyDescent="0.35">
      <c r="A2856" s="10">
        <v>30965948</v>
      </c>
      <c r="B2856" s="10" t="s">
        <v>14</v>
      </c>
      <c r="C2856" s="10" t="s">
        <v>8608</v>
      </c>
      <c r="D2856" s="10" t="s">
        <v>2665</v>
      </c>
      <c r="E2856" s="10" t="s">
        <v>43</v>
      </c>
      <c r="F2856" s="10" t="s">
        <v>10</v>
      </c>
      <c r="G2856" s="10">
        <v>3</v>
      </c>
      <c r="H2856" s="10">
        <v>0</v>
      </c>
      <c r="I2856" s="10" t="s">
        <v>8609</v>
      </c>
      <c r="J2856" s="10" t="s">
        <v>8610</v>
      </c>
      <c r="K2856" s="10" t="s">
        <v>13</v>
      </c>
    </row>
    <row r="2857" spans="1:11" x14ac:dyDescent="0.35">
      <c r="A2857" s="10">
        <v>30956986</v>
      </c>
      <c r="B2857" s="10" t="s">
        <v>14</v>
      </c>
      <c r="C2857" s="10" t="s">
        <v>8611</v>
      </c>
      <c r="D2857" s="10" t="s">
        <v>1049</v>
      </c>
      <c r="E2857" s="10" t="s">
        <v>9</v>
      </c>
      <c r="F2857" s="10" t="s">
        <v>10</v>
      </c>
      <c r="G2857" s="10">
        <v>0</v>
      </c>
      <c r="H2857" s="10">
        <v>0</v>
      </c>
      <c r="I2857" s="10" t="s">
        <v>8612</v>
      </c>
      <c r="J2857" s="10" t="s">
        <v>8613</v>
      </c>
      <c r="K2857" s="10" t="s">
        <v>104</v>
      </c>
    </row>
    <row r="2858" spans="1:11" x14ac:dyDescent="0.35">
      <c r="A2858" s="10">
        <v>30955173</v>
      </c>
      <c r="B2858" s="10" t="s">
        <v>7</v>
      </c>
      <c r="C2858" s="10" t="s">
        <v>8614</v>
      </c>
      <c r="D2858" s="10" t="s">
        <v>1969</v>
      </c>
      <c r="E2858" s="10" t="s">
        <v>30</v>
      </c>
      <c r="F2858" s="10" t="s">
        <v>10</v>
      </c>
      <c r="G2858" s="10">
        <v>3</v>
      </c>
      <c r="H2858" s="10">
        <v>0</v>
      </c>
      <c r="I2858" s="10" t="s">
        <v>8615</v>
      </c>
      <c r="J2858" s="10" t="s">
        <v>8616</v>
      </c>
      <c r="K2858" s="10" t="s">
        <v>17</v>
      </c>
    </row>
    <row r="2859" spans="1:11" x14ac:dyDescent="0.35">
      <c r="A2859" s="10">
        <v>30953772</v>
      </c>
      <c r="B2859" s="10" t="s">
        <v>97</v>
      </c>
      <c r="C2859" s="10" t="s">
        <v>8617</v>
      </c>
      <c r="D2859" s="10" t="s">
        <v>460</v>
      </c>
      <c r="E2859" s="10" t="s">
        <v>30</v>
      </c>
      <c r="F2859" s="10" t="s">
        <v>10</v>
      </c>
      <c r="G2859" s="10">
        <v>4</v>
      </c>
      <c r="H2859" s="10">
        <v>0</v>
      </c>
      <c r="I2859" s="10" t="s">
        <v>8618</v>
      </c>
      <c r="J2859" s="10" t="s">
        <v>8619</v>
      </c>
      <c r="K2859" s="10" t="s">
        <v>17</v>
      </c>
    </row>
    <row r="2860" spans="1:11" x14ac:dyDescent="0.35">
      <c r="A2860" s="10">
        <v>30924012</v>
      </c>
      <c r="B2860" s="10" t="s">
        <v>97</v>
      </c>
      <c r="C2860" s="10" t="s">
        <v>8620</v>
      </c>
      <c r="D2860" s="10" t="s">
        <v>2665</v>
      </c>
      <c r="E2860" s="10" t="s">
        <v>282</v>
      </c>
      <c r="F2860" s="10" t="s">
        <v>283</v>
      </c>
      <c r="G2860" s="10">
        <v>4</v>
      </c>
      <c r="H2860" s="10">
        <v>156</v>
      </c>
      <c r="I2860" s="10" t="s">
        <v>8621</v>
      </c>
      <c r="J2860" s="10" t="s">
        <v>8526</v>
      </c>
      <c r="K2860" s="10" t="s">
        <v>13</v>
      </c>
    </row>
    <row r="2861" spans="1:11" x14ac:dyDescent="0.35">
      <c r="A2861" s="10">
        <v>30921711</v>
      </c>
      <c r="B2861" s="10" t="s">
        <v>7</v>
      </c>
      <c r="C2861" s="10" t="s">
        <v>8622</v>
      </c>
      <c r="D2861" s="10" t="s">
        <v>4147</v>
      </c>
      <c r="E2861" s="10" t="s">
        <v>30</v>
      </c>
      <c r="F2861" s="10" t="s">
        <v>10</v>
      </c>
      <c r="G2861" s="10">
        <v>3</v>
      </c>
      <c r="H2861" s="10">
        <v>0</v>
      </c>
      <c r="I2861" s="10" t="s">
        <v>8623</v>
      </c>
      <c r="J2861" s="10" t="s">
        <v>8624</v>
      </c>
      <c r="K2861" s="10" t="s">
        <v>17</v>
      </c>
    </row>
    <row r="2862" spans="1:11" x14ac:dyDescent="0.35">
      <c r="A2862" s="10">
        <v>30919313</v>
      </c>
      <c r="B2862" s="10" t="s">
        <v>14</v>
      </c>
      <c r="C2862" s="10" t="s">
        <v>8625</v>
      </c>
      <c r="D2862" s="10" t="s">
        <v>3195</v>
      </c>
      <c r="E2862" s="10" t="s">
        <v>19</v>
      </c>
      <c r="F2862" s="10" t="s">
        <v>20</v>
      </c>
      <c r="G2862" s="10">
        <v>0</v>
      </c>
      <c r="H2862" s="10">
        <v>0</v>
      </c>
      <c r="I2862" s="10" t="s">
        <v>8626</v>
      </c>
      <c r="J2862" s="10" t="s">
        <v>8627</v>
      </c>
      <c r="K2862" s="10" t="s">
        <v>104</v>
      </c>
    </row>
    <row r="2863" spans="1:11" x14ac:dyDescent="0.35">
      <c r="A2863" s="10">
        <v>30905007</v>
      </c>
      <c r="B2863" s="10" t="s">
        <v>7</v>
      </c>
      <c r="C2863" s="10" t="s">
        <v>8628</v>
      </c>
      <c r="D2863" s="10" t="s">
        <v>2262</v>
      </c>
      <c r="E2863" s="10" t="s">
        <v>282</v>
      </c>
      <c r="F2863" s="10" t="s">
        <v>283</v>
      </c>
      <c r="G2863" s="10">
        <v>4</v>
      </c>
      <c r="H2863" s="10">
        <v>156</v>
      </c>
      <c r="I2863" s="10" t="s">
        <v>8629</v>
      </c>
      <c r="J2863" s="10" t="s">
        <v>8630</v>
      </c>
      <c r="K2863" s="10" t="s">
        <v>17</v>
      </c>
    </row>
    <row r="2864" spans="1:11" x14ac:dyDescent="0.35">
      <c r="A2864" s="10">
        <v>30904579</v>
      </c>
      <c r="B2864" s="10" t="s">
        <v>7</v>
      </c>
      <c r="C2864" s="10" t="s">
        <v>8631</v>
      </c>
      <c r="D2864" s="10" t="s">
        <v>2061</v>
      </c>
      <c r="E2864" s="10" t="s">
        <v>19</v>
      </c>
      <c r="F2864" s="10" t="s">
        <v>20</v>
      </c>
      <c r="G2864" s="10">
        <v>3</v>
      </c>
      <c r="H2864" s="10">
        <v>0</v>
      </c>
      <c r="I2864" s="10" t="s">
        <v>8632</v>
      </c>
      <c r="J2864" s="10" t="s">
        <v>8633</v>
      </c>
      <c r="K2864" s="10" t="s">
        <v>17</v>
      </c>
    </row>
    <row r="2865" spans="1:11" x14ac:dyDescent="0.35">
      <c r="A2865" s="10">
        <v>30902644</v>
      </c>
      <c r="B2865" s="10" t="s">
        <v>14</v>
      </c>
      <c r="C2865" s="10" t="s">
        <v>8634</v>
      </c>
      <c r="D2865" s="10" t="s">
        <v>2589</v>
      </c>
      <c r="E2865" s="10" t="s">
        <v>19</v>
      </c>
      <c r="F2865" s="10" t="s">
        <v>20</v>
      </c>
      <c r="G2865" s="10">
        <v>5</v>
      </c>
      <c r="H2865" s="10">
        <v>0</v>
      </c>
      <c r="I2865" s="10" t="s">
        <v>8635</v>
      </c>
      <c r="J2865" s="10" t="s">
        <v>8636</v>
      </c>
      <c r="K2865" s="10" t="s">
        <v>17</v>
      </c>
    </row>
    <row r="2866" spans="1:11" x14ac:dyDescent="0.35">
      <c r="A2866" s="10">
        <v>30900724</v>
      </c>
      <c r="B2866" s="10" t="s">
        <v>14</v>
      </c>
      <c r="C2866" s="10" t="s">
        <v>8637</v>
      </c>
      <c r="D2866" s="10" t="s">
        <v>2061</v>
      </c>
      <c r="E2866" s="10" t="s">
        <v>19</v>
      </c>
      <c r="F2866" s="10" t="s">
        <v>20</v>
      </c>
      <c r="G2866" s="10">
        <v>2</v>
      </c>
      <c r="H2866" s="10">
        <v>0</v>
      </c>
      <c r="I2866" s="10" t="s">
        <v>8638</v>
      </c>
      <c r="J2866" s="10" t="s">
        <v>8639</v>
      </c>
      <c r="K2866" s="10" t="s">
        <v>17</v>
      </c>
    </row>
    <row r="2867" spans="1:11" x14ac:dyDescent="0.35">
      <c r="A2867" s="10">
        <v>30900508</v>
      </c>
      <c r="B2867" s="10" t="s">
        <v>14</v>
      </c>
      <c r="C2867" s="10" t="s">
        <v>8640</v>
      </c>
      <c r="D2867" s="10" t="s">
        <v>1049</v>
      </c>
      <c r="E2867" s="10" t="s">
        <v>19</v>
      </c>
      <c r="F2867" s="10" t="s">
        <v>20</v>
      </c>
      <c r="G2867" s="10">
        <v>0</v>
      </c>
      <c r="H2867" s="10">
        <v>0</v>
      </c>
      <c r="I2867" s="10" t="s">
        <v>8641</v>
      </c>
      <c r="J2867" s="10" t="s">
        <v>8642</v>
      </c>
      <c r="K2867" s="10" t="s">
        <v>104</v>
      </c>
    </row>
    <row r="2868" spans="1:11" x14ac:dyDescent="0.35">
      <c r="A2868" s="10">
        <v>30897413</v>
      </c>
      <c r="B2868" s="10" t="s">
        <v>14</v>
      </c>
      <c r="C2868" s="10" t="s">
        <v>8643</v>
      </c>
      <c r="D2868" s="10" t="s">
        <v>3887</v>
      </c>
      <c r="E2868" s="10" t="s">
        <v>282</v>
      </c>
      <c r="F2868" s="10" t="s">
        <v>283</v>
      </c>
      <c r="G2868" s="10">
        <v>2</v>
      </c>
      <c r="H2868" s="10">
        <v>78</v>
      </c>
      <c r="I2868" s="10" t="s">
        <v>8644</v>
      </c>
      <c r="J2868" s="10" t="s">
        <v>8645</v>
      </c>
      <c r="K2868" s="10" t="s">
        <v>13</v>
      </c>
    </row>
    <row r="2869" spans="1:11" x14ac:dyDescent="0.35">
      <c r="A2869" s="10">
        <v>30890143</v>
      </c>
      <c r="B2869" s="10" t="s">
        <v>14</v>
      </c>
      <c r="C2869" s="10" t="s">
        <v>8646</v>
      </c>
      <c r="D2869" s="10" t="s">
        <v>1758</v>
      </c>
      <c r="E2869" s="10" t="s">
        <v>30</v>
      </c>
      <c r="F2869" s="10" t="s">
        <v>10</v>
      </c>
      <c r="G2869" s="10">
        <v>5</v>
      </c>
      <c r="H2869" s="10">
        <v>0</v>
      </c>
      <c r="I2869" s="10" t="s">
        <v>8647</v>
      </c>
      <c r="J2869" s="10" t="s">
        <v>8648</v>
      </c>
      <c r="K2869" s="10" t="s">
        <v>17</v>
      </c>
    </row>
    <row r="2870" spans="1:11" x14ac:dyDescent="0.35">
      <c r="A2870" s="10">
        <v>30884025</v>
      </c>
      <c r="B2870" s="10" t="s">
        <v>7</v>
      </c>
      <c r="C2870" s="10" t="s">
        <v>8649</v>
      </c>
      <c r="D2870" s="10" t="s">
        <v>1634</v>
      </c>
      <c r="E2870" s="10" t="s">
        <v>282</v>
      </c>
      <c r="F2870" s="10" t="s">
        <v>283</v>
      </c>
      <c r="G2870" s="10">
        <v>3</v>
      </c>
      <c r="H2870" s="10">
        <v>81</v>
      </c>
      <c r="I2870" s="10" t="s">
        <v>8650</v>
      </c>
      <c r="J2870" s="10" t="s">
        <v>8651</v>
      </c>
      <c r="K2870" s="10" t="s">
        <v>17</v>
      </c>
    </row>
    <row r="2871" spans="1:11" x14ac:dyDescent="0.35">
      <c r="A2871" s="10">
        <v>30877928</v>
      </c>
      <c r="B2871" s="10" t="s">
        <v>14</v>
      </c>
      <c r="C2871" s="10" t="s">
        <v>8652</v>
      </c>
      <c r="D2871" s="10" t="s">
        <v>2665</v>
      </c>
      <c r="E2871" s="10" t="s">
        <v>30</v>
      </c>
      <c r="F2871" s="10" t="s">
        <v>283</v>
      </c>
      <c r="G2871" s="10">
        <v>4</v>
      </c>
      <c r="H2871" s="10">
        <v>108</v>
      </c>
      <c r="I2871" s="10" t="s">
        <v>8653</v>
      </c>
      <c r="J2871" s="10" t="s">
        <v>8654</v>
      </c>
      <c r="K2871" s="10" t="s">
        <v>17</v>
      </c>
    </row>
    <row r="2872" spans="1:11" x14ac:dyDescent="0.35">
      <c r="A2872" s="10">
        <v>30876088</v>
      </c>
      <c r="B2872" s="10" t="s">
        <v>61</v>
      </c>
      <c r="C2872" s="10" t="s">
        <v>8655</v>
      </c>
      <c r="D2872" s="10" t="s">
        <v>1471</v>
      </c>
      <c r="E2872" s="10" t="s">
        <v>30</v>
      </c>
      <c r="F2872" s="10" t="s">
        <v>10</v>
      </c>
      <c r="G2872" s="10">
        <v>2</v>
      </c>
      <c r="H2872" s="10">
        <v>0</v>
      </c>
      <c r="I2872" s="10" t="s">
        <v>8656</v>
      </c>
      <c r="J2872" s="10" t="s">
        <v>8657</v>
      </c>
      <c r="K2872" s="10" t="s">
        <v>13</v>
      </c>
    </row>
    <row r="2873" spans="1:11" x14ac:dyDescent="0.35">
      <c r="A2873" s="10">
        <v>30870867</v>
      </c>
      <c r="B2873" s="10" t="s">
        <v>14</v>
      </c>
      <c r="C2873" s="10" t="s">
        <v>8658</v>
      </c>
      <c r="D2873" s="10" t="s">
        <v>3853</v>
      </c>
      <c r="E2873" s="10" t="s">
        <v>370</v>
      </c>
      <c r="F2873" s="10" t="s">
        <v>283</v>
      </c>
      <c r="G2873" s="10">
        <v>3</v>
      </c>
      <c r="H2873" s="10">
        <v>81</v>
      </c>
      <c r="I2873" s="10" t="s">
        <v>8659</v>
      </c>
      <c r="J2873" s="10" t="s">
        <v>8660</v>
      </c>
      <c r="K2873" s="10" t="s">
        <v>17</v>
      </c>
    </row>
    <row r="2874" spans="1:11" x14ac:dyDescent="0.35">
      <c r="A2874" s="10">
        <v>30870830</v>
      </c>
      <c r="B2874" s="10" t="s">
        <v>7</v>
      </c>
      <c r="C2874" s="10" t="s">
        <v>8661</v>
      </c>
      <c r="D2874" s="10" t="s">
        <v>2061</v>
      </c>
      <c r="E2874" s="10" t="s">
        <v>19</v>
      </c>
      <c r="F2874" s="10" t="s">
        <v>20</v>
      </c>
      <c r="G2874" s="10">
        <v>2</v>
      </c>
      <c r="H2874" s="10">
        <v>0</v>
      </c>
      <c r="I2874" s="10" t="s">
        <v>8662</v>
      </c>
      <c r="J2874" s="10" t="s">
        <v>8663</v>
      </c>
      <c r="K2874" s="10" t="s">
        <v>17</v>
      </c>
    </row>
    <row r="2875" spans="1:11" x14ac:dyDescent="0.35">
      <c r="A2875" s="10">
        <v>30861706</v>
      </c>
      <c r="B2875" s="10" t="s">
        <v>14</v>
      </c>
      <c r="C2875" s="10" t="s">
        <v>8664</v>
      </c>
      <c r="D2875" s="10" t="s">
        <v>3853</v>
      </c>
      <c r="E2875" s="10" t="s">
        <v>19</v>
      </c>
      <c r="F2875" s="10" t="s">
        <v>20</v>
      </c>
      <c r="G2875" s="10">
        <v>2</v>
      </c>
      <c r="H2875" s="10">
        <v>0</v>
      </c>
      <c r="I2875" s="10" t="s">
        <v>8665</v>
      </c>
      <c r="J2875" s="10" t="s">
        <v>8666</v>
      </c>
      <c r="K2875" s="10" t="s">
        <v>17</v>
      </c>
    </row>
    <row r="2876" spans="1:11" x14ac:dyDescent="0.35">
      <c r="A2876" s="10">
        <v>30853292</v>
      </c>
      <c r="B2876" s="10" t="s">
        <v>97</v>
      </c>
      <c r="C2876" s="10" t="s">
        <v>8667</v>
      </c>
      <c r="D2876" s="10" t="s">
        <v>5175</v>
      </c>
      <c r="E2876" s="10" t="s">
        <v>19</v>
      </c>
      <c r="F2876" s="10" t="s">
        <v>20</v>
      </c>
      <c r="G2876" s="10">
        <v>2</v>
      </c>
      <c r="H2876" s="10">
        <v>0</v>
      </c>
      <c r="I2876" s="10" t="s">
        <v>8668</v>
      </c>
      <c r="J2876" s="10" t="s">
        <v>8669</v>
      </c>
      <c r="K2876" s="10" t="s">
        <v>17</v>
      </c>
    </row>
    <row r="2877" spans="1:11" x14ac:dyDescent="0.35">
      <c r="A2877" s="10">
        <v>30837344</v>
      </c>
      <c r="B2877" s="10" t="s">
        <v>14</v>
      </c>
      <c r="C2877" s="10" t="s">
        <v>8670</v>
      </c>
      <c r="D2877" s="10" t="s">
        <v>4354</v>
      </c>
      <c r="E2877" s="10" t="s">
        <v>43</v>
      </c>
      <c r="F2877" s="10" t="s">
        <v>10</v>
      </c>
      <c r="G2877" s="10">
        <v>4</v>
      </c>
      <c r="H2877" s="10">
        <v>0</v>
      </c>
      <c r="I2877" s="10" t="s">
        <v>8671</v>
      </c>
      <c r="J2877" s="10" t="s">
        <v>8672</v>
      </c>
      <c r="K2877" s="10" t="s">
        <v>17</v>
      </c>
    </row>
    <row r="2878" spans="1:11" x14ac:dyDescent="0.35">
      <c r="A2878" s="10">
        <v>30835200</v>
      </c>
      <c r="B2878" s="10" t="s">
        <v>14</v>
      </c>
      <c r="C2878" s="10" t="s">
        <v>8673</v>
      </c>
      <c r="D2878" s="10" t="s">
        <v>1969</v>
      </c>
      <c r="E2878" s="10" t="s">
        <v>9</v>
      </c>
      <c r="F2878" s="10" t="s">
        <v>10</v>
      </c>
      <c r="G2878" s="10">
        <v>4</v>
      </c>
      <c r="H2878" s="10">
        <v>0</v>
      </c>
      <c r="I2878" s="10" t="s">
        <v>8674</v>
      </c>
      <c r="J2878" s="10" t="s">
        <v>8675</v>
      </c>
      <c r="K2878" s="10" t="s">
        <v>17</v>
      </c>
    </row>
    <row r="2879" spans="1:11" x14ac:dyDescent="0.35">
      <c r="A2879" s="10">
        <v>30823213</v>
      </c>
      <c r="B2879" s="10" t="s">
        <v>7</v>
      </c>
      <c r="C2879" s="10" t="s">
        <v>8676</v>
      </c>
      <c r="D2879" s="10" t="s">
        <v>460</v>
      </c>
      <c r="E2879" s="10" t="s">
        <v>43</v>
      </c>
      <c r="F2879" s="10" t="s">
        <v>10</v>
      </c>
      <c r="G2879" s="10">
        <v>6</v>
      </c>
      <c r="H2879" s="10">
        <v>0</v>
      </c>
      <c r="I2879" s="10" t="s">
        <v>8677</v>
      </c>
      <c r="J2879" s="10" t="s">
        <v>8678</v>
      </c>
      <c r="K2879" s="10" t="s">
        <v>17</v>
      </c>
    </row>
    <row r="2880" spans="1:11" x14ac:dyDescent="0.35">
      <c r="A2880" s="10">
        <v>30816092</v>
      </c>
      <c r="B2880" s="10" t="s">
        <v>14</v>
      </c>
      <c r="C2880" s="10" t="s">
        <v>8679</v>
      </c>
      <c r="D2880" s="10" t="s">
        <v>2665</v>
      </c>
      <c r="E2880" s="10" t="s">
        <v>30</v>
      </c>
      <c r="F2880" s="10" t="s">
        <v>10</v>
      </c>
      <c r="G2880" s="10">
        <v>4</v>
      </c>
      <c r="H2880" s="10">
        <v>0</v>
      </c>
      <c r="I2880" s="10" t="s">
        <v>8680</v>
      </c>
      <c r="J2880" s="10" t="s">
        <v>8681</v>
      </c>
      <c r="K2880" s="10" t="s">
        <v>13</v>
      </c>
    </row>
    <row r="2881" spans="1:11" x14ac:dyDescent="0.35">
      <c r="A2881" s="10">
        <v>30812974</v>
      </c>
      <c r="B2881" s="10" t="s">
        <v>138</v>
      </c>
      <c r="C2881" s="10" t="s">
        <v>8682</v>
      </c>
      <c r="D2881" s="10" t="s">
        <v>3887</v>
      </c>
      <c r="E2881" s="10" t="s">
        <v>19</v>
      </c>
      <c r="F2881" s="10" t="s">
        <v>20</v>
      </c>
      <c r="G2881" s="10">
        <v>4</v>
      </c>
      <c r="H2881" s="10">
        <v>0</v>
      </c>
      <c r="I2881" s="10" t="s">
        <v>8683</v>
      </c>
      <c r="J2881" s="10" t="s">
        <v>8684</v>
      </c>
      <c r="K2881" s="10" t="s">
        <v>17</v>
      </c>
    </row>
    <row r="2882" spans="1:11" x14ac:dyDescent="0.35">
      <c r="A2882" s="10">
        <v>30799580</v>
      </c>
      <c r="B2882" s="10" t="s">
        <v>7</v>
      </c>
      <c r="C2882" s="10" t="s">
        <v>8685</v>
      </c>
      <c r="D2882" s="10" t="s">
        <v>1254</v>
      </c>
      <c r="E2882" s="10" t="s">
        <v>30</v>
      </c>
      <c r="F2882" s="10" t="s">
        <v>10</v>
      </c>
      <c r="G2882" s="10">
        <v>4</v>
      </c>
      <c r="H2882" s="10">
        <v>0</v>
      </c>
      <c r="I2882" s="10" t="s">
        <v>8686</v>
      </c>
      <c r="J2882" s="10" t="s">
        <v>8687</v>
      </c>
      <c r="K2882" s="10" t="s">
        <v>17</v>
      </c>
    </row>
    <row r="2883" spans="1:11" x14ac:dyDescent="0.35">
      <c r="A2883" s="10">
        <v>30793535</v>
      </c>
      <c r="B2883" s="10" t="s">
        <v>14</v>
      </c>
      <c r="C2883" s="10" t="s">
        <v>8688</v>
      </c>
      <c r="D2883" s="10" t="s">
        <v>2404</v>
      </c>
      <c r="E2883" s="10" t="s">
        <v>19</v>
      </c>
      <c r="F2883" s="10" t="s">
        <v>20</v>
      </c>
      <c r="G2883" s="10">
        <v>0</v>
      </c>
      <c r="H2883" s="10">
        <v>0</v>
      </c>
      <c r="I2883" s="10" t="s">
        <v>8689</v>
      </c>
      <c r="J2883" s="10" t="s">
        <v>8690</v>
      </c>
      <c r="K2883" s="10" t="s">
        <v>104</v>
      </c>
    </row>
    <row r="2884" spans="1:11" x14ac:dyDescent="0.35">
      <c r="A2884" s="10">
        <v>30788895</v>
      </c>
      <c r="B2884" s="10" t="s">
        <v>14</v>
      </c>
      <c r="C2884" s="10" t="s">
        <v>8691</v>
      </c>
      <c r="D2884" s="10" t="s">
        <v>3195</v>
      </c>
      <c r="E2884" s="10" t="s">
        <v>282</v>
      </c>
      <c r="F2884" s="10" t="s">
        <v>283</v>
      </c>
      <c r="G2884" s="10">
        <v>1</v>
      </c>
      <c r="H2884" s="10">
        <v>27</v>
      </c>
      <c r="I2884" s="10" t="s">
        <v>8692</v>
      </c>
      <c r="J2884" s="10" t="s">
        <v>8693</v>
      </c>
      <c r="K2884" s="10" t="s">
        <v>17</v>
      </c>
    </row>
    <row r="2885" spans="1:11" x14ac:dyDescent="0.35">
      <c r="A2885" s="10">
        <v>30779927</v>
      </c>
      <c r="B2885" s="10" t="s">
        <v>14</v>
      </c>
      <c r="C2885" s="10" t="s">
        <v>8694</v>
      </c>
      <c r="D2885" s="10" t="s">
        <v>3399</v>
      </c>
      <c r="E2885" s="10" t="s">
        <v>30</v>
      </c>
      <c r="F2885" s="10" t="s">
        <v>10</v>
      </c>
      <c r="G2885" s="10">
        <v>2</v>
      </c>
      <c r="H2885" s="10">
        <v>0</v>
      </c>
      <c r="I2885" s="10" t="s">
        <v>8695</v>
      </c>
      <c r="J2885" s="10" t="s">
        <v>8696</v>
      </c>
      <c r="K2885" s="10" t="s">
        <v>17</v>
      </c>
    </row>
    <row r="2886" spans="1:11" x14ac:dyDescent="0.35">
      <c r="A2886" s="10">
        <v>30763518</v>
      </c>
      <c r="B2886" s="10" t="s">
        <v>7</v>
      </c>
      <c r="C2886" s="10" t="s">
        <v>8697</v>
      </c>
      <c r="D2886" s="10" t="s">
        <v>4354</v>
      </c>
      <c r="E2886" s="10" t="s">
        <v>30</v>
      </c>
      <c r="F2886" s="10" t="s">
        <v>10</v>
      </c>
      <c r="G2886" s="10">
        <v>4</v>
      </c>
      <c r="H2886" s="10">
        <v>0</v>
      </c>
      <c r="I2886" s="10" t="s">
        <v>8698</v>
      </c>
      <c r="J2886" s="10" t="s">
        <v>8699</v>
      </c>
      <c r="K2886" s="10" t="s">
        <v>17</v>
      </c>
    </row>
    <row r="2887" spans="1:11" x14ac:dyDescent="0.35">
      <c r="A2887" s="10">
        <v>30759646</v>
      </c>
      <c r="B2887" s="10" t="s">
        <v>7</v>
      </c>
      <c r="C2887" s="10" t="s">
        <v>8700</v>
      </c>
      <c r="D2887" s="10" t="s">
        <v>2589</v>
      </c>
      <c r="E2887" s="10" t="s">
        <v>392</v>
      </c>
      <c r="F2887" s="10" t="s">
        <v>283</v>
      </c>
      <c r="G2887" s="10">
        <v>6</v>
      </c>
      <c r="H2887" s="10">
        <v>76</v>
      </c>
      <c r="I2887" s="10" t="s">
        <v>8701</v>
      </c>
      <c r="J2887" s="10" t="s">
        <v>8702</v>
      </c>
      <c r="K2887" s="10" t="s">
        <v>17</v>
      </c>
    </row>
    <row r="2888" spans="1:11" x14ac:dyDescent="0.35">
      <c r="A2888" s="10">
        <v>30756457</v>
      </c>
      <c r="B2888" s="10" t="s">
        <v>97</v>
      </c>
      <c r="C2888" s="10" t="s">
        <v>8703</v>
      </c>
      <c r="D2888" s="10" t="s">
        <v>2986</v>
      </c>
      <c r="E2888" s="10" t="s">
        <v>43</v>
      </c>
      <c r="F2888" s="10" t="s">
        <v>10</v>
      </c>
      <c r="G2888" s="10">
        <v>2</v>
      </c>
      <c r="H2888" s="10">
        <v>0</v>
      </c>
      <c r="I2888" s="10" t="s">
        <v>8704</v>
      </c>
      <c r="J2888" s="10" t="s">
        <v>8705</v>
      </c>
      <c r="K2888" s="10" t="s">
        <v>13</v>
      </c>
    </row>
    <row r="2889" spans="1:11" x14ac:dyDescent="0.35">
      <c r="A2889" s="10">
        <v>30738535</v>
      </c>
      <c r="B2889" s="10" t="s">
        <v>7</v>
      </c>
      <c r="C2889" s="10" t="s">
        <v>8706</v>
      </c>
      <c r="D2889" s="10" t="s">
        <v>3887</v>
      </c>
      <c r="E2889" s="10" t="s">
        <v>43</v>
      </c>
      <c r="F2889" s="10" t="s">
        <v>10</v>
      </c>
      <c r="G2889" s="10">
        <v>4</v>
      </c>
      <c r="H2889" s="10">
        <v>0</v>
      </c>
      <c r="I2889" s="10" t="s">
        <v>8707</v>
      </c>
      <c r="J2889" s="10" t="s">
        <v>8708</v>
      </c>
      <c r="K2889" s="10" t="s">
        <v>17</v>
      </c>
    </row>
    <row r="2890" spans="1:11" x14ac:dyDescent="0.35">
      <c r="A2890" s="10">
        <v>30738421</v>
      </c>
      <c r="B2890" s="10" t="s">
        <v>7</v>
      </c>
      <c r="C2890" s="10" t="s">
        <v>8709</v>
      </c>
      <c r="D2890" s="10" t="s">
        <v>3887</v>
      </c>
      <c r="E2890" s="10" t="s">
        <v>43</v>
      </c>
      <c r="F2890" s="10" t="s">
        <v>10</v>
      </c>
      <c r="G2890" s="10">
        <v>5</v>
      </c>
      <c r="H2890" s="10">
        <v>0</v>
      </c>
      <c r="I2890" s="10" t="s">
        <v>8710</v>
      </c>
      <c r="J2890" s="10" t="s">
        <v>8711</v>
      </c>
      <c r="K2890" s="10" t="s">
        <v>13</v>
      </c>
    </row>
    <row r="2891" spans="1:11" x14ac:dyDescent="0.35">
      <c r="A2891" s="10">
        <v>30737197</v>
      </c>
      <c r="B2891" s="10" t="s">
        <v>14</v>
      </c>
      <c r="C2891" s="10" t="s">
        <v>8712</v>
      </c>
      <c r="D2891" s="10" t="s">
        <v>3195</v>
      </c>
      <c r="E2891" s="10" t="s">
        <v>88</v>
      </c>
      <c r="F2891" s="10" t="s">
        <v>10</v>
      </c>
      <c r="G2891" s="10">
        <v>3</v>
      </c>
      <c r="H2891" s="10">
        <v>0</v>
      </c>
      <c r="I2891" s="10" t="s">
        <v>8713</v>
      </c>
      <c r="J2891" s="10" t="s">
        <v>8714</v>
      </c>
      <c r="K2891" s="10" t="s">
        <v>17</v>
      </c>
    </row>
    <row r="2892" spans="1:11" x14ac:dyDescent="0.35">
      <c r="A2892" s="10">
        <v>30736990</v>
      </c>
      <c r="B2892" s="10" t="s">
        <v>14</v>
      </c>
      <c r="C2892" s="10" t="s">
        <v>8715</v>
      </c>
      <c r="D2892" s="10" t="s">
        <v>3195</v>
      </c>
      <c r="E2892" s="10" t="s">
        <v>282</v>
      </c>
      <c r="F2892" s="10" t="s">
        <v>283</v>
      </c>
      <c r="G2892" s="10">
        <v>3</v>
      </c>
      <c r="H2892" s="10">
        <v>117</v>
      </c>
      <c r="I2892" s="10" t="s">
        <v>8716</v>
      </c>
      <c r="J2892" s="10" t="s">
        <v>8717</v>
      </c>
      <c r="K2892" s="10" t="s">
        <v>17</v>
      </c>
    </row>
    <row r="2893" spans="1:11" x14ac:dyDescent="0.35">
      <c r="A2893" s="10">
        <v>30732004</v>
      </c>
      <c r="B2893" s="10" t="s">
        <v>14</v>
      </c>
      <c r="C2893" s="10" t="s">
        <v>8718</v>
      </c>
      <c r="D2893" s="10" t="s">
        <v>2665</v>
      </c>
      <c r="E2893" s="10" t="s">
        <v>392</v>
      </c>
      <c r="F2893" s="10" t="s">
        <v>283</v>
      </c>
      <c r="G2893" s="10">
        <v>2</v>
      </c>
      <c r="H2893" s="10">
        <v>54</v>
      </c>
      <c r="I2893" s="10" t="s">
        <v>8719</v>
      </c>
      <c r="J2893" s="10" t="s">
        <v>8720</v>
      </c>
      <c r="K2893" s="10" t="s">
        <v>17</v>
      </c>
    </row>
    <row r="2894" spans="1:11" x14ac:dyDescent="0.35">
      <c r="A2894" s="10">
        <v>30729965</v>
      </c>
      <c r="B2894" s="10" t="s">
        <v>7</v>
      </c>
      <c r="C2894" s="10" t="s">
        <v>8721</v>
      </c>
      <c r="D2894" s="10" t="s">
        <v>2990</v>
      </c>
      <c r="E2894" s="10" t="s">
        <v>30</v>
      </c>
      <c r="F2894" s="10" t="s">
        <v>10</v>
      </c>
      <c r="G2894" s="10">
        <v>4</v>
      </c>
      <c r="H2894" s="10">
        <v>0</v>
      </c>
      <c r="I2894" s="10" t="s">
        <v>8722</v>
      </c>
      <c r="J2894" s="10" t="s">
        <v>8723</v>
      </c>
      <c r="K2894" s="10" t="s">
        <v>17</v>
      </c>
    </row>
    <row r="2895" spans="1:11" x14ac:dyDescent="0.35">
      <c r="A2895" s="10">
        <v>30717000</v>
      </c>
      <c r="B2895" s="10" t="s">
        <v>14</v>
      </c>
      <c r="C2895" s="10" t="s">
        <v>8724</v>
      </c>
      <c r="D2895" s="10" t="s">
        <v>1634</v>
      </c>
      <c r="E2895" s="10" t="s">
        <v>19</v>
      </c>
      <c r="F2895" s="10" t="s">
        <v>20</v>
      </c>
      <c r="G2895" s="10">
        <v>3</v>
      </c>
      <c r="H2895" s="10">
        <v>0</v>
      </c>
      <c r="I2895" s="10" t="s">
        <v>8725</v>
      </c>
      <c r="J2895" s="10" t="s">
        <v>8726</v>
      </c>
      <c r="K2895" s="10" t="s">
        <v>17</v>
      </c>
    </row>
    <row r="2896" spans="1:11" x14ac:dyDescent="0.35">
      <c r="A2896" s="10">
        <v>30713840</v>
      </c>
      <c r="B2896" s="10" t="s">
        <v>14</v>
      </c>
      <c r="C2896" s="10" t="s">
        <v>8727</v>
      </c>
      <c r="D2896" s="10" t="s">
        <v>2061</v>
      </c>
      <c r="E2896" s="10" t="s">
        <v>19</v>
      </c>
      <c r="F2896" s="10" t="s">
        <v>20</v>
      </c>
      <c r="G2896" s="10">
        <v>2</v>
      </c>
      <c r="H2896" s="10">
        <v>0</v>
      </c>
      <c r="I2896" s="10" t="s">
        <v>8728</v>
      </c>
      <c r="J2896" s="10" t="s">
        <v>8729</v>
      </c>
      <c r="K2896" s="10" t="s">
        <v>13</v>
      </c>
    </row>
    <row r="2897" spans="1:11" x14ac:dyDescent="0.35">
      <c r="A2897" s="10">
        <v>30713558</v>
      </c>
      <c r="B2897" s="10" t="s">
        <v>138</v>
      </c>
      <c r="C2897" s="10" t="s">
        <v>8730</v>
      </c>
      <c r="D2897" s="10" t="s">
        <v>2061</v>
      </c>
      <c r="E2897" s="10" t="s">
        <v>282</v>
      </c>
      <c r="F2897" s="10" t="s">
        <v>283</v>
      </c>
      <c r="G2897" s="10">
        <v>2</v>
      </c>
      <c r="H2897" s="10">
        <v>78</v>
      </c>
      <c r="I2897" s="10" t="s">
        <v>8731</v>
      </c>
      <c r="J2897" s="10" t="s">
        <v>8732</v>
      </c>
      <c r="K2897" s="10" t="s">
        <v>17</v>
      </c>
    </row>
    <row r="2898" spans="1:11" x14ac:dyDescent="0.35">
      <c r="A2898" s="10">
        <v>30704069</v>
      </c>
      <c r="B2898" s="10" t="s">
        <v>14</v>
      </c>
      <c r="C2898" s="10" t="s">
        <v>8733</v>
      </c>
      <c r="D2898" s="10" t="s">
        <v>4354</v>
      </c>
      <c r="E2898" s="10" t="s">
        <v>9</v>
      </c>
      <c r="F2898" s="10" t="s">
        <v>10</v>
      </c>
      <c r="G2898" s="10">
        <v>3</v>
      </c>
      <c r="H2898" s="10">
        <v>0</v>
      </c>
      <c r="I2898" s="10" t="s">
        <v>8734</v>
      </c>
      <c r="J2898" s="10" t="s">
        <v>8735</v>
      </c>
      <c r="K2898" s="10" t="s">
        <v>13</v>
      </c>
    </row>
    <row r="2899" spans="1:11" x14ac:dyDescent="0.35">
      <c r="A2899" s="10">
        <v>30696789</v>
      </c>
      <c r="B2899" s="10" t="s">
        <v>7</v>
      </c>
      <c r="C2899" s="10" t="s">
        <v>8736</v>
      </c>
      <c r="D2899" s="10" t="s">
        <v>4945</v>
      </c>
      <c r="E2899" s="10" t="s">
        <v>9</v>
      </c>
      <c r="F2899" s="10" t="s">
        <v>10</v>
      </c>
      <c r="G2899" s="10">
        <v>2</v>
      </c>
      <c r="H2899" s="10">
        <v>0</v>
      </c>
      <c r="I2899" s="10" t="s">
        <v>8737</v>
      </c>
      <c r="J2899" s="10" t="s">
        <v>8738</v>
      </c>
      <c r="K2899" s="10" t="s">
        <v>13</v>
      </c>
    </row>
    <row r="2900" spans="1:11" x14ac:dyDescent="0.35">
      <c r="A2900" s="10">
        <v>30695324</v>
      </c>
      <c r="B2900" s="10" t="s">
        <v>97</v>
      </c>
      <c r="C2900" s="10" t="s">
        <v>8739</v>
      </c>
      <c r="D2900" s="10" t="s">
        <v>1354</v>
      </c>
      <c r="E2900" s="10" t="s">
        <v>19</v>
      </c>
      <c r="F2900" s="10" t="s">
        <v>20</v>
      </c>
      <c r="G2900" s="10">
        <v>3</v>
      </c>
      <c r="H2900" s="10">
        <v>0</v>
      </c>
      <c r="I2900" s="10" t="s">
        <v>8740</v>
      </c>
      <c r="J2900" s="10" t="s">
        <v>8741</v>
      </c>
      <c r="K2900" s="10" t="s">
        <v>13</v>
      </c>
    </row>
    <row r="2901" spans="1:11" x14ac:dyDescent="0.35">
      <c r="A2901" s="10">
        <v>30695244</v>
      </c>
      <c r="B2901" s="10" t="s">
        <v>14</v>
      </c>
      <c r="C2901" s="10" t="s">
        <v>8742</v>
      </c>
      <c r="D2901" s="10" t="s">
        <v>1758</v>
      </c>
      <c r="E2901" s="10" t="s">
        <v>88</v>
      </c>
      <c r="F2901" s="10" t="s">
        <v>10</v>
      </c>
      <c r="G2901" s="10">
        <v>2</v>
      </c>
      <c r="H2901" s="10">
        <v>0</v>
      </c>
      <c r="I2901" s="10" t="s">
        <v>8743</v>
      </c>
      <c r="J2901" s="10" t="s">
        <v>8744</v>
      </c>
      <c r="K2901" s="10" t="s">
        <v>17</v>
      </c>
    </row>
    <row r="2902" spans="1:11" x14ac:dyDescent="0.35">
      <c r="A2902" s="10">
        <v>30688716</v>
      </c>
      <c r="B2902" s="10" t="s">
        <v>14</v>
      </c>
      <c r="C2902" s="10" t="s">
        <v>8745</v>
      </c>
      <c r="D2902" s="10" t="s">
        <v>1471</v>
      </c>
      <c r="E2902" s="10" t="s">
        <v>282</v>
      </c>
      <c r="F2902" s="10" t="s">
        <v>283</v>
      </c>
      <c r="G2902" s="10">
        <v>2</v>
      </c>
      <c r="H2902" s="10">
        <v>54</v>
      </c>
      <c r="I2902" s="10" t="s">
        <v>8746</v>
      </c>
      <c r="J2902" s="10" t="s">
        <v>8747</v>
      </c>
      <c r="K2902" s="10" t="s">
        <v>13</v>
      </c>
    </row>
    <row r="2903" spans="1:11" x14ac:dyDescent="0.35">
      <c r="A2903" s="10">
        <v>30678341</v>
      </c>
      <c r="B2903" s="10" t="s">
        <v>61</v>
      </c>
      <c r="C2903" s="10" t="s">
        <v>8748</v>
      </c>
      <c r="D2903" s="10" t="s">
        <v>1969</v>
      </c>
      <c r="E2903" s="10" t="s">
        <v>9</v>
      </c>
      <c r="F2903" s="10" t="s">
        <v>10</v>
      </c>
      <c r="G2903" s="10">
        <v>0</v>
      </c>
      <c r="H2903" s="10">
        <v>0</v>
      </c>
      <c r="I2903" s="10" t="s">
        <v>8749</v>
      </c>
      <c r="J2903" s="10" t="s">
        <v>8750</v>
      </c>
      <c r="K2903" s="10" t="s">
        <v>104</v>
      </c>
    </row>
    <row r="2904" spans="1:11" x14ac:dyDescent="0.35">
      <c r="A2904" s="10">
        <v>30678082</v>
      </c>
      <c r="B2904" s="10" t="s">
        <v>7</v>
      </c>
      <c r="C2904" s="10" t="s">
        <v>8751</v>
      </c>
      <c r="D2904" s="10" t="s">
        <v>3853</v>
      </c>
      <c r="E2904" s="10" t="s">
        <v>30</v>
      </c>
      <c r="F2904" s="10" t="s">
        <v>10</v>
      </c>
      <c r="G2904" s="10">
        <v>2</v>
      </c>
      <c r="H2904" s="10">
        <v>0</v>
      </c>
      <c r="I2904" s="10" t="s">
        <v>8752</v>
      </c>
      <c r="J2904" s="10" t="s">
        <v>8753</v>
      </c>
      <c r="K2904" s="10" t="s">
        <v>13</v>
      </c>
    </row>
    <row r="2905" spans="1:11" x14ac:dyDescent="0.35">
      <c r="A2905" s="10">
        <v>30676868</v>
      </c>
      <c r="B2905" s="10" t="s">
        <v>14</v>
      </c>
      <c r="C2905" s="10" t="s">
        <v>8754</v>
      </c>
      <c r="D2905" s="10" t="s">
        <v>1634</v>
      </c>
      <c r="E2905" s="10" t="s">
        <v>88</v>
      </c>
      <c r="F2905" s="10" t="s">
        <v>10</v>
      </c>
      <c r="G2905" s="10">
        <v>2</v>
      </c>
      <c r="H2905" s="10">
        <v>0</v>
      </c>
      <c r="I2905" s="10" t="s">
        <v>8755</v>
      </c>
      <c r="J2905" s="10" t="s">
        <v>8756</v>
      </c>
      <c r="K2905" s="10" t="s">
        <v>13</v>
      </c>
    </row>
    <row r="2906" spans="1:11" x14ac:dyDescent="0.35">
      <c r="A2906" s="10">
        <v>30666693</v>
      </c>
      <c r="B2906" s="10" t="s">
        <v>7</v>
      </c>
      <c r="C2906" s="10" t="s">
        <v>8757</v>
      </c>
      <c r="D2906" s="10" t="s">
        <v>3887</v>
      </c>
      <c r="E2906" s="10" t="s">
        <v>30</v>
      </c>
      <c r="F2906" s="10" t="s">
        <v>10</v>
      </c>
      <c r="G2906" s="10">
        <v>2</v>
      </c>
      <c r="H2906" s="10">
        <v>0</v>
      </c>
      <c r="I2906" s="10" t="s">
        <v>8758</v>
      </c>
      <c r="J2906" s="10" t="s">
        <v>8759</v>
      </c>
      <c r="K2906" s="10" t="s">
        <v>13</v>
      </c>
    </row>
    <row r="2907" spans="1:11" x14ac:dyDescent="0.35">
      <c r="A2907" s="10">
        <v>30662970</v>
      </c>
      <c r="B2907" s="10" t="s">
        <v>7</v>
      </c>
      <c r="C2907" s="10" t="s">
        <v>8760</v>
      </c>
      <c r="D2907" s="10" t="s">
        <v>2262</v>
      </c>
      <c r="E2907" s="10" t="s">
        <v>19</v>
      </c>
      <c r="F2907" s="10" t="s">
        <v>20</v>
      </c>
      <c r="G2907" s="10">
        <v>2</v>
      </c>
      <c r="H2907" s="10">
        <v>0</v>
      </c>
      <c r="I2907" s="10" t="s">
        <v>8761</v>
      </c>
      <c r="J2907" s="10" t="s">
        <v>8762</v>
      </c>
      <c r="K2907" s="10" t="s">
        <v>13</v>
      </c>
    </row>
    <row r="2908" spans="1:11" x14ac:dyDescent="0.35">
      <c r="A2908" s="10">
        <v>30646629</v>
      </c>
      <c r="B2908" s="10" t="s">
        <v>97</v>
      </c>
      <c r="C2908" s="10" t="s">
        <v>8763</v>
      </c>
      <c r="D2908" s="10" t="s">
        <v>1969</v>
      </c>
      <c r="E2908" s="10" t="s">
        <v>43</v>
      </c>
      <c r="F2908" s="10" t="s">
        <v>10</v>
      </c>
      <c r="G2908" s="10">
        <v>5</v>
      </c>
      <c r="H2908" s="10">
        <v>0</v>
      </c>
      <c r="I2908" s="10" t="s">
        <v>8764</v>
      </c>
      <c r="J2908" s="10" t="s">
        <v>8765</v>
      </c>
      <c r="K2908" s="10" t="s">
        <v>13</v>
      </c>
    </row>
    <row r="2909" spans="1:11" x14ac:dyDescent="0.35">
      <c r="A2909" s="10">
        <v>30639774</v>
      </c>
      <c r="B2909" s="10" t="s">
        <v>7</v>
      </c>
      <c r="C2909" s="10" t="s">
        <v>8766</v>
      </c>
      <c r="D2909" s="10" t="s">
        <v>2665</v>
      </c>
      <c r="E2909" s="10" t="s">
        <v>19</v>
      </c>
      <c r="F2909" s="10" t="s">
        <v>20</v>
      </c>
      <c r="G2909" s="10">
        <v>3</v>
      </c>
      <c r="H2909" s="10">
        <v>0</v>
      </c>
      <c r="I2909" s="10" t="s">
        <v>8767</v>
      </c>
      <c r="J2909" s="10" t="s">
        <v>8768</v>
      </c>
      <c r="K2909" s="10" t="s">
        <v>17</v>
      </c>
    </row>
    <row r="2910" spans="1:11" x14ac:dyDescent="0.35">
      <c r="A2910" s="10">
        <v>30630598</v>
      </c>
      <c r="B2910" s="10" t="s">
        <v>7</v>
      </c>
      <c r="C2910" s="10" t="s">
        <v>8769</v>
      </c>
      <c r="D2910" s="10" t="s">
        <v>599</v>
      </c>
      <c r="E2910" s="10" t="s">
        <v>30</v>
      </c>
      <c r="F2910" s="10" t="s">
        <v>10</v>
      </c>
      <c r="G2910" s="10">
        <v>2</v>
      </c>
      <c r="H2910" s="10">
        <v>0</v>
      </c>
      <c r="I2910" s="10" t="s">
        <v>8770</v>
      </c>
      <c r="J2910" s="10" t="s">
        <v>8771</v>
      </c>
      <c r="K2910" s="10" t="s">
        <v>17</v>
      </c>
    </row>
    <row r="2911" spans="1:11" x14ac:dyDescent="0.35">
      <c r="A2911" s="10">
        <v>30619722</v>
      </c>
      <c r="B2911" s="10" t="s">
        <v>7</v>
      </c>
      <c r="C2911" s="10" t="s">
        <v>8772</v>
      </c>
      <c r="D2911" s="10" t="s">
        <v>1471</v>
      </c>
      <c r="E2911" s="10" t="s">
        <v>19</v>
      </c>
      <c r="F2911" s="10" t="s">
        <v>20</v>
      </c>
      <c r="G2911" s="10">
        <v>4</v>
      </c>
      <c r="H2911" s="10">
        <v>0</v>
      </c>
      <c r="I2911" s="10" t="s">
        <v>8773</v>
      </c>
      <c r="J2911" s="10" t="s">
        <v>8774</v>
      </c>
      <c r="K2911" s="10" t="s">
        <v>17</v>
      </c>
    </row>
    <row r="2912" spans="1:11" x14ac:dyDescent="0.35">
      <c r="A2912" s="10">
        <v>30618235</v>
      </c>
      <c r="B2912" s="10" t="s">
        <v>97</v>
      </c>
      <c r="C2912" s="10" t="s">
        <v>8775</v>
      </c>
      <c r="D2912" s="10" t="s">
        <v>1471</v>
      </c>
      <c r="E2912" s="10" t="s">
        <v>43</v>
      </c>
      <c r="F2912" s="10" t="s">
        <v>10</v>
      </c>
      <c r="G2912" s="10">
        <v>1</v>
      </c>
      <c r="H2912" s="10">
        <v>0</v>
      </c>
      <c r="I2912" s="10" t="s">
        <v>8776</v>
      </c>
      <c r="J2912" s="10" t="s">
        <v>8777</v>
      </c>
      <c r="K2912" s="10" t="s">
        <v>13</v>
      </c>
    </row>
    <row r="2913" spans="1:11" x14ac:dyDescent="0.35">
      <c r="A2913" s="10">
        <v>30605275</v>
      </c>
      <c r="B2913" s="10" t="s">
        <v>97</v>
      </c>
      <c r="C2913" s="10" t="s">
        <v>8778</v>
      </c>
      <c r="D2913" s="10" t="s">
        <v>2990</v>
      </c>
      <c r="E2913" s="10" t="s">
        <v>43</v>
      </c>
      <c r="F2913" s="10" t="s">
        <v>10</v>
      </c>
      <c r="G2913" s="10">
        <v>3</v>
      </c>
      <c r="H2913" s="10">
        <v>0</v>
      </c>
      <c r="I2913" s="10" t="s">
        <v>8779</v>
      </c>
      <c r="J2913" s="10" t="s">
        <v>8780</v>
      </c>
      <c r="K2913" s="10" t="s">
        <v>13</v>
      </c>
    </row>
    <row r="2914" spans="1:11" x14ac:dyDescent="0.35">
      <c r="A2914" s="10">
        <v>30602842</v>
      </c>
      <c r="B2914" s="10" t="s">
        <v>14</v>
      </c>
      <c r="C2914" s="10" t="s">
        <v>8781</v>
      </c>
      <c r="D2914" s="10" t="s">
        <v>4147</v>
      </c>
      <c r="E2914" s="10" t="s">
        <v>19</v>
      </c>
      <c r="F2914" s="10" t="s">
        <v>20</v>
      </c>
      <c r="G2914" s="10">
        <v>2</v>
      </c>
      <c r="H2914" s="10">
        <v>0</v>
      </c>
      <c r="I2914" s="10" t="s">
        <v>8782</v>
      </c>
      <c r="J2914" s="10" t="s">
        <v>8783</v>
      </c>
      <c r="K2914" s="10" t="s">
        <v>13</v>
      </c>
    </row>
    <row r="2915" spans="1:11" x14ac:dyDescent="0.35">
      <c r="A2915" s="10">
        <v>30601740</v>
      </c>
      <c r="B2915" s="10" t="s">
        <v>14</v>
      </c>
      <c r="C2915" s="10" t="s">
        <v>8784</v>
      </c>
      <c r="D2915" s="10" t="s">
        <v>4354</v>
      </c>
      <c r="E2915" s="10" t="s">
        <v>282</v>
      </c>
      <c r="F2915" s="10" t="s">
        <v>283</v>
      </c>
      <c r="G2915" s="10">
        <v>4</v>
      </c>
      <c r="H2915" s="10">
        <v>147</v>
      </c>
      <c r="I2915" s="10" t="s">
        <v>8785</v>
      </c>
      <c r="J2915" s="10" t="s">
        <v>8786</v>
      </c>
      <c r="K2915" s="10" t="s">
        <v>13</v>
      </c>
    </row>
    <row r="2916" spans="1:11" x14ac:dyDescent="0.35">
      <c r="A2916" s="10">
        <v>30598811</v>
      </c>
      <c r="B2916" s="10" t="s">
        <v>7</v>
      </c>
      <c r="C2916" s="10" t="s">
        <v>8787</v>
      </c>
      <c r="D2916" s="10" t="s">
        <v>2262</v>
      </c>
      <c r="E2916" s="10" t="s">
        <v>282</v>
      </c>
      <c r="F2916" s="10" t="s">
        <v>10</v>
      </c>
      <c r="G2916" s="10">
        <v>0</v>
      </c>
      <c r="H2916" s="10">
        <v>0</v>
      </c>
      <c r="I2916" s="10" t="s">
        <v>8788</v>
      </c>
      <c r="J2916" s="10" t="s">
        <v>8789</v>
      </c>
      <c r="K2916" s="10" t="s">
        <v>104</v>
      </c>
    </row>
    <row r="2917" spans="1:11" x14ac:dyDescent="0.35">
      <c r="A2917" s="10">
        <v>30594540</v>
      </c>
      <c r="B2917" s="10" t="s">
        <v>7</v>
      </c>
      <c r="C2917" s="10" t="s">
        <v>8790</v>
      </c>
      <c r="D2917" s="10" t="s">
        <v>1049</v>
      </c>
      <c r="E2917" s="10" t="s">
        <v>30</v>
      </c>
      <c r="F2917" s="10" t="s">
        <v>10</v>
      </c>
      <c r="G2917" s="10">
        <v>4</v>
      </c>
      <c r="H2917" s="10">
        <v>0</v>
      </c>
      <c r="I2917" s="10" t="s">
        <v>8791</v>
      </c>
      <c r="J2917" s="10" t="s">
        <v>8792</v>
      </c>
      <c r="K2917" s="10" t="s">
        <v>17</v>
      </c>
    </row>
    <row r="2918" spans="1:11" x14ac:dyDescent="0.35">
      <c r="A2918" s="10">
        <v>30590190</v>
      </c>
      <c r="B2918" s="10" t="s">
        <v>97</v>
      </c>
      <c r="C2918" s="10" t="s">
        <v>8793</v>
      </c>
      <c r="D2918" s="10" t="s">
        <v>2061</v>
      </c>
      <c r="E2918" s="10" t="s">
        <v>282</v>
      </c>
      <c r="F2918" s="10" t="s">
        <v>10</v>
      </c>
      <c r="G2918" s="10">
        <v>2</v>
      </c>
      <c r="H2918" s="10">
        <v>0</v>
      </c>
      <c r="I2918" s="10" t="s">
        <v>8794</v>
      </c>
      <c r="J2918" s="10" t="s">
        <v>8795</v>
      </c>
      <c r="K2918" s="10" t="s">
        <v>13</v>
      </c>
    </row>
    <row r="2919" spans="1:11" x14ac:dyDescent="0.35">
      <c r="A2919" s="10">
        <v>30587876</v>
      </c>
      <c r="B2919" s="10" t="s">
        <v>14</v>
      </c>
      <c r="C2919" s="10" t="s">
        <v>8796</v>
      </c>
      <c r="D2919" s="10" t="s">
        <v>3399</v>
      </c>
      <c r="E2919" s="10" t="s">
        <v>30</v>
      </c>
      <c r="F2919" s="10" t="s">
        <v>10</v>
      </c>
      <c r="G2919" s="10">
        <v>4</v>
      </c>
      <c r="H2919" s="10">
        <v>0</v>
      </c>
      <c r="I2919" s="10" t="s">
        <v>8797</v>
      </c>
      <c r="J2919" s="10" t="s">
        <v>8798</v>
      </c>
      <c r="K2919" s="10" t="s">
        <v>17</v>
      </c>
    </row>
    <row r="2920" spans="1:11" x14ac:dyDescent="0.35">
      <c r="A2920" s="10">
        <v>30583832</v>
      </c>
      <c r="B2920" s="10" t="s">
        <v>14</v>
      </c>
      <c r="C2920" s="10" t="s">
        <v>8799</v>
      </c>
      <c r="D2920" s="10" t="s">
        <v>4354</v>
      </c>
      <c r="E2920" s="10" t="s">
        <v>670</v>
      </c>
      <c r="F2920" s="10" t="s">
        <v>283</v>
      </c>
      <c r="G2920" s="10">
        <v>4</v>
      </c>
      <c r="H2920" s="10">
        <v>108</v>
      </c>
      <c r="I2920" s="10" t="s">
        <v>8800</v>
      </c>
      <c r="J2920" s="10" t="s">
        <v>8801</v>
      </c>
      <c r="K2920" s="10" t="s">
        <v>17</v>
      </c>
    </row>
    <row r="2921" spans="1:11" x14ac:dyDescent="0.35">
      <c r="A2921" s="10">
        <v>30582911</v>
      </c>
      <c r="B2921" s="10" t="s">
        <v>7</v>
      </c>
      <c r="C2921" s="10" t="s">
        <v>8802</v>
      </c>
      <c r="D2921" s="10" t="s">
        <v>2262</v>
      </c>
      <c r="E2921" s="10" t="s">
        <v>282</v>
      </c>
      <c r="F2921" s="10" t="s">
        <v>10</v>
      </c>
      <c r="G2921" s="10">
        <v>2</v>
      </c>
      <c r="H2921" s="10">
        <v>0</v>
      </c>
      <c r="I2921" s="10" t="s">
        <v>8803</v>
      </c>
      <c r="J2921" s="10" t="s">
        <v>8804</v>
      </c>
      <c r="K2921" s="10" t="s">
        <v>13</v>
      </c>
    </row>
    <row r="2922" spans="1:11" x14ac:dyDescent="0.35">
      <c r="A2922" s="10">
        <v>30569625</v>
      </c>
      <c r="B2922" s="10" t="s">
        <v>14</v>
      </c>
      <c r="C2922" s="10" t="s">
        <v>8805</v>
      </c>
      <c r="D2922" s="10" t="s">
        <v>1471</v>
      </c>
      <c r="E2922" s="10" t="s">
        <v>88</v>
      </c>
      <c r="F2922" s="10" t="s">
        <v>10</v>
      </c>
      <c r="G2922" s="10">
        <v>2</v>
      </c>
      <c r="H2922" s="10">
        <v>0</v>
      </c>
      <c r="I2922" s="10" t="s">
        <v>8806</v>
      </c>
      <c r="J2922" s="10" t="s">
        <v>8807</v>
      </c>
      <c r="K2922" s="10" t="s">
        <v>17</v>
      </c>
    </row>
    <row r="2923" spans="1:11" x14ac:dyDescent="0.35">
      <c r="A2923" s="10">
        <v>30562344</v>
      </c>
      <c r="B2923" s="10" t="s">
        <v>138</v>
      </c>
      <c r="C2923" s="10" t="s">
        <v>8808</v>
      </c>
      <c r="D2923" s="10" t="s">
        <v>4147</v>
      </c>
      <c r="E2923" s="10" t="s">
        <v>88</v>
      </c>
      <c r="F2923" s="10" t="s">
        <v>10</v>
      </c>
      <c r="G2923" s="10">
        <v>4</v>
      </c>
      <c r="H2923" s="10">
        <v>0</v>
      </c>
      <c r="I2923" s="10" t="s">
        <v>8809</v>
      </c>
      <c r="J2923" s="10" t="s">
        <v>8810</v>
      </c>
      <c r="K2923" s="10" t="s">
        <v>17</v>
      </c>
    </row>
    <row r="2924" spans="1:11" x14ac:dyDescent="0.35">
      <c r="A2924" s="10">
        <v>30562205</v>
      </c>
      <c r="B2924" s="10" t="s">
        <v>138</v>
      </c>
      <c r="C2924" s="10" t="s">
        <v>8811</v>
      </c>
      <c r="D2924" s="10" t="s">
        <v>4147</v>
      </c>
      <c r="E2924" s="10" t="s">
        <v>88</v>
      </c>
      <c r="F2924" s="10" t="s">
        <v>10</v>
      </c>
      <c r="G2924" s="10">
        <v>3</v>
      </c>
      <c r="H2924" s="10">
        <v>0</v>
      </c>
      <c r="I2924" s="10" t="s">
        <v>8812</v>
      </c>
      <c r="J2924" s="10" t="s">
        <v>8813</v>
      </c>
      <c r="K2924" s="10" t="s">
        <v>17</v>
      </c>
    </row>
    <row r="2925" spans="1:11" x14ac:dyDescent="0.35">
      <c r="A2925" s="10">
        <v>30561701</v>
      </c>
      <c r="B2925" s="10" t="s">
        <v>14</v>
      </c>
      <c r="C2925" s="10" t="s">
        <v>8814</v>
      </c>
      <c r="D2925" s="10" t="s">
        <v>1969</v>
      </c>
      <c r="E2925" s="10" t="s">
        <v>30</v>
      </c>
      <c r="F2925" s="10" t="s">
        <v>10</v>
      </c>
      <c r="G2925" s="10">
        <v>2</v>
      </c>
      <c r="H2925" s="10">
        <v>0</v>
      </c>
      <c r="I2925" s="10" t="s">
        <v>8815</v>
      </c>
      <c r="J2925" s="10" t="s">
        <v>8816</v>
      </c>
      <c r="K2925" s="10" t="s">
        <v>13</v>
      </c>
    </row>
    <row r="2926" spans="1:11" x14ac:dyDescent="0.35">
      <c r="A2926" s="10">
        <v>30554120</v>
      </c>
      <c r="B2926" s="10" t="s">
        <v>14</v>
      </c>
      <c r="C2926" s="10" t="s">
        <v>8817</v>
      </c>
      <c r="D2926" s="10" t="s">
        <v>4354</v>
      </c>
      <c r="E2926" s="10" t="s">
        <v>282</v>
      </c>
      <c r="F2926" s="10" t="s">
        <v>405</v>
      </c>
      <c r="G2926" s="10">
        <v>5</v>
      </c>
      <c r="H2926" s="10">
        <v>225</v>
      </c>
      <c r="I2926" s="10" t="s">
        <v>8818</v>
      </c>
      <c r="J2926" s="10" t="s">
        <v>8819</v>
      </c>
      <c r="K2926" s="10" t="s">
        <v>17</v>
      </c>
    </row>
    <row r="2927" spans="1:11" x14ac:dyDescent="0.35">
      <c r="A2927" s="10">
        <v>30550454</v>
      </c>
      <c r="B2927" s="10" t="s">
        <v>14</v>
      </c>
      <c r="C2927" s="10" t="s">
        <v>8820</v>
      </c>
      <c r="D2927" s="10" t="s">
        <v>1254</v>
      </c>
      <c r="E2927" s="10" t="s">
        <v>282</v>
      </c>
      <c r="F2927" s="10" t="s">
        <v>283</v>
      </c>
      <c r="G2927" s="10">
        <v>2</v>
      </c>
      <c r="H2927" s="10">
        <v>78</v>
      </c>
      <c r="I2927" s="10" t="s">
        <v>1333</v>
      </c>
      <c r="J2927" s="10" t="s">
        <v>8821</v>
      </c>
      <c r="K2927" s="10" t="s">
        <v>17</v>
      </c>
    </row>
    <row r="2928" spans="1:11" x14ac:dyDescent="0.35">
      <c r="A2928" s="10">
        <v>30523495</v>
      </c>
      <c r="B2928" s="10" t="s">
        <v>14</v>
      </c>
      <c r="C2928" s="10" t="s">
        <v>8822</v>
      </c>
      <c r="D2928" s="10" t="s">
        <v>897</v>
      </c>
      <c r="E2928" s="10" t="s">
        <v>30</v>
      </c>
      <c r="F2928" s="10" t="s">
        <v>10</v>
      </c>
      <c r="G2928" s="10">
        <v>4</v>
      </c>
      <c r="H2928" s="10">
        <v>0</v>
      </c>
      <c r="I2928" s="10" t="s">
        <v>8823</v>
      </c>
      <c r="J2928" s="10" t="s">
        <v>8824</v>
      </c>
      <c r="K2928" s="10" t="s">
        <v>17</v>
      </c>
    </row>
    <row r="2929" spans="1:11" x14ac:dyDescent="0.35">
      <c r="A2929" s="10">
        <v>30521886</v>
      </c>
      <c r="B2929" s="10" t="s">
        <v>14</v>
      </c>
      <c r="C2929" s="10" t="s">
        <v>8825</v>
      </c>
      <c r="D2929" s="10" t="s">
        <v>4147</v>
      </c>
      <c r="E2929" s="10" t="s">
        <v>43</v>
      </c>
      <c r="F2929" s="10" t="s">
        <v>10</v>
      </c>
      <c r="G2929" s="10">
        <v>4</v>
      </c>
      <c r="H2929" s="10">
        <v>0</v>
      </c>
      <c r="I2929" s="10" t="s">
        <v>8826</v>
      </c>
      <c r="J2929" s="10" t="s">
        <v>8827</v>
      </c>
      <c r="K2929" s="10" t="s">
        <v>17</v>
      </c>
    </row>
    <row r="2930" spans="1:11" x14ac:dyDescent="0.35">
      <c r="A2930" s="10">
        <v>30520909</v>
      </c>
      <c r="B2930" s="10" t="s">
        <v>7</v>
      </c>
      <c r="C2930" s="10" t="s">
        <v>8828</v>
      </c>
      <c r="D2930" s="10" t="s">
        <v>1049</v>
      </c>
      <c r="E2930" s="10" t="s">
        <v>43</v>
      </c>
      <c r="F2930" s="10" t="s">
        <v>10</v>
      </c>
      <c r="G2930" s="10">
        <v>2</v>
      </c>
      <c r="H2930" s="10">
        <v>0</v>
      </c>
      <c r="I2930" s="10" t="s">
        <v>8829</v>
      </c>
      <c r="J2930" s="10" t="s">
        <v>8830</v>
      </c>
      <c r="K2930" s="10" t="s">
        <v>17</v>
      </c>
    </row>
    <row r="2931" spans="1:11" x14ac:dyDescent="0.35">
      <c r="A2931" s="10">
        <v>30518161</v>
      </c>
      <c r="B2931" s="10" t="s">
        <v>14</v>
      </c>
      <c r="C2931" s="10" t="s">
        <v>8831</v>
      </c>
      <c r="D2931" s="10" t="s">
        <v>1354</v>
      </c>
      <c r="E2931" s="10" t="s">
        <v>1140</v>
      </c>
      <c r="F2931" s="10" t="s">
        <v>901</v>
      </c>
      <c r="G2931" s="10">
        <v>9</v>
      </c>
      <c r="H2931" s="10">
        <v>153</v>
      </c>
      <c r="I2931" s="10" t="s">
        <v>8832</v>
      </c>
      <c r="J2931" s="10" t="s">
        <v>8833</v>
      </c>
      <c r="K2931" s="10" t="s">
        <v>17</v>
      </c>
    </row>
    <row r="2932" spans="1:11" x14ac:dyDescent="0.35">
      <c r="A2932" s="10">
        <v>30516138</v>
      </c>
      <c r="B2932" s="10" t="s">
        <v>14</v>
      </c>
      <c r="C2932" s="10" t="s">
        <v>8834</v>
      </c>
      <c r="D2932" s="10" t="s">
        <v>2990</v>
      </c>
      <c r="E2932" s="10" t="s">
        <v>9</v>
      </c>
      <c r="F2932" s="10" t="s">
        <v>10</v>
      </c>
      <c r="G2932" s="10">
        <v>2</v>
      </c>
      <c r="H2932" s="10">
        <v>0</v>
      </c>
      <c r="I2932" s="10" t="s">
        <v>8835</v>
      </c>
      <c r="J2932" s="10" t="s">
        <v>8836</v>
      </c>
      <c r="K2932" s="10" t="s">
        <v>17</v>
      </c>
    </row>
    <row r="2933" spans="1:11" x14ac:dyDescent="0.35">
      <c r="A2933" s="10">
        <v>30465358</v>
      </c>
      <c r="B2933" s="10" t="s">
        <v>14</v>
      </c>
      <c r="C2933" s="10" t="s">
        <v>8837</v>
      </c>
      <c r="D2933" s="10" t="s">
        <v>2061</v>
      </c>
      <c r="E2933" s="10" t="s">
        <v>88</v>
      </c>
      <c r="F2933" s="10" t="s">
        <v>10</v>
      </c>
      <c r="G2933" s="10">
        <v>2</v>
      </c>
      <c r="H2933" s="10">
        <v>0</v>
      </c>
      <c r="I2933" s="10" t="s">
        <v>8838</v>
      </c>
      <c r="J2933" s="10" t="s">
        <v>8839</v>
      </c>
      <c r="K2933" s="10" t="s">
        <v>17</v>
      </c>
    </row>
    <row r="2934" spans="1:11" x14ac:dyDescent="0.35">
      <c r="A2934" s="10">
        <v>30449795</v>
      </c>
      <c r="B2934" s="10" t="s">
        <v>14</v>
      </c>
      <c r="C2934" s="10" t="s">
        <v>8840</v>
      </c>
      <c r="D2934" s="10" t="s">
        <v>1634</v>
      </c>
      <c r="E2934" s="10" t="s">
        <v>9</v>
      </c>
      <c r="F2934" s="10" t="s">
        <v>10</v>
      </c>
      <c r="G2934" s="10">
        <v>3</v>
      </c>
      <c r="H2934" s="10">
        <v>0</v>
      </c>
      <c r="I2934" s="10" t="s">
        <v>8841</v>
      </c>
      <c r="J2934" s="10" t="s">
        <v>8842</v>
      </c>
      <c r="K2934" s="10" t="s">
        <v>17</v>
      </c>
    </row>
    <row r="2935" spans="1:11" x14ac:dyDescent="0.35">
      <c r="A2935" s="10">
        <v>30431358</v>
      </c>
      <c r="B2935" s="10" t="s">
        <v>7</v>
      </c>
      <c r="C2935" s="10" t="s">
        <v>8843</v>
      </c>
      <c r="D2935" s="10" t="s">
        <v>4147</v>
      </c>
      <c r="E2935" s="10" t="s">
        <v>19</v>
      </c>
      <c r="F2935" s="10" t="s">
        <v>20</v>
      </c>
      <c r="G2935" s="10">
        <v>4</v>
      </c>
      <c r="H2935" s="10">
        <v>0</v>
      </c>
      <c r="I2935" s="10" t="s">
        <v>8844</v>
      </c>
      <c r="J2935" s="10" t="s">
        <v>8845</v>
      </c>
      <c r="K2935" s="10" t="s">
        <v>17</v>
      </c>
    </row>
    <row r="2936" spans="1:11" x14ac:dyDescent="0.35">
      <c r="A2936" s="10">
        <v>30431320</v>
      </c>
      <c r="B2936" s="10" t="s">
        <v>7</v>
      </c>
      <c r="C2936" s="10" t="s">
        <v>8846</v>
      </c>
      <c r="D2936" s="10" t="s">
        <v>4147</v>
      </c>
      <c r="E2936" s="10" t="s">
        <v>19</v>
      </c>
      <c r="F2936" s="10" t="s">
        <v>20</v>
      </c>
      <c r="G2936" s="10">
        <v>5</v>
      </c>
      <c r="H2936" s="10">
        <v>0</v>
      </c>
      <c r="I2936" s="10" t="s">
        <v>8847</v>
      </c>
      <c r="J2936" s="10" t="s">
        <v>8848</v>
      </c>
      <c r="K2936" s="10" t="s">
        <v>17</v>
      </c>
    </row>
    <row r="2937" spans="1:11" x14ac:dyDescent="0.35">
      <c r="A2937" s="10">
        <v>30429950</v>
      </c>
      <c r="B2937" s="10" t="s">
        <v>97</v>
      </c>
      <c r="C2937" s="10" t="s">
        <v>8849</v>
      </c>
      <c r="D2937" s="10" t="s">
        <v>4945</v>
      </c>
      <c r="E2937" s="10" t="s">
        <v>9</v>
      </c>
      <c r="F2937" s="10" t="s">
        <v>10</v>
      </c>
      <c r="G2937" s="10">
        <v>4</v>
      </c>
      <c r="H2937" s="10">
        <v>0</v>
      </c>
      <c r="I2937" s="10" t="s">
        <v>8850</v>
      </c>
      <c r="J2937" s="10" t="s">
        <v>8851</v>
      </c>
      <c r="K2937" s="10" t="s">
        <v>17</v>
      </c>
    </row>
    <row r="2938" spans="1:11" x14ac:dyDescent="0.35">
      <c r="A2938" s="10">
        <v>30407737</v>
      </c>
      <c r="B2938" s="10" t="s">
        <v>14</v>
      </c>
      <c r="C2938" s="10" t="s">
        <v>8852</v>
      </c>
      <c r="D2938" s="10" t="s">
        <v>1049</v>
      </c>
      <c r="E2938" s="10" t="s">
        <v>392</v>
      </c>
      <c r="F2938" s="10" t="s">
        <v>283</v>
      </c>
      <c r="G2938" s="10">
        <v>4</v>
      </c>
      <c r="H2938" s="10">
        <v>108</v>
      </c>
      <c r="I2938" s="10" t="s">
        <v>8853</v>
      </c>
      <c r="J2938" s="10" t="s">
        <v>8854</v>
      </c>
      <c r="K2938" s="10" t="s">
        <v>17</v>
      </c>
    </row>
    <row r="2939" spans="1:11" x14ac:dyDescent="0.35">
      <c r="A2939" s="10">
        <v>30406386</v>
      </c>
      <c r="B2939" s="10" t="s">
        <v>14</v>
      </c>
      <c r="C2939" s="10" t="s">
        <v>8855</v>
      </c>
      <c r="D2939" s="10" t="s">
        <v>2589</v>
      </c>
      <c r="E2939" s="10" t="s">
        <v>282</v>
      </c>
      <c r="F2939" s="10" t="s">
        <v>405</v>
      </c>
      <c r="G2939" s="10">
        <v>4</v>
      </c>
      <c r="H2939" s="10">
        <v>180</v>
      </c>
      <c r="I2939" s="10" t="s">
        <v>8856</v>
      </c>
      <c r="J2939" s="10" t="s">
        <v>8857</v>
      </c>
      <c r="K2939" s="10" t="s">
        <v>13</v>
      </c>
    </row>
    <row r="2940" spans="1:11" x14ac:dyDescent="0.35">
      <c r="A2940" s="10">
        <v>30399931</v>
      </c>
      <c r="B2940" s="10" t="s">
        <v>14</v>
      </c>
      <c r="C2940" s="10" t="s">
        <v>8858</v>
      </c>
      <c r="D2940" s="10" t="s">
        <v>173</v>
      </c>
      <c r="E2940" s="10" t="s">
        <v>30</v>
      </c>
      <c r="F2940" s="10" t="s">
        <v>10</v>
      </c>
      <c r="G2940" s="10">
        <v>5</v>
      </c>
      <c r="H2940" s="10">
        <v>0</v>
      </c>
      <c r="I2940" s="10" t="s">
        <v>8859</v>
      </c>
      <c r="J2940" s="10" t="s">
        <v>8860</v>
      </c>
      <c r="K2940" s="10" t="s">
        <v>17</v>
      </c>
    </row>
    <row r="2941" spans="1:11" x14ac:dyDescent="0.35">
      <c r="A2941" s="10">
        <v>30396040</v>
      </c>
      <c r="B2941" s="10" t="s">
        <v>7</v>
      </c>
      <c r="C2941" s="10" t="s">
        <v>8861</v>
      </c>
      <c r="D2941" s="10" t="s">
        <v>4693</v>
      </c>
      <c r="E2941" s="10" t="s">
        <v>9</v>
      </c>
      <c r="F2941" s="10" t="s">
        <v>10</v>
      </c>
      <c r="G2941" s="10">
        <v>2</v>
      </c>
      <c r="H2941" s="10">
        <v>0</v>
      </c>
      <c r="I2941" s="10" t="s">
        <v>8862</v>
      </c>
      <c r="J2941" s="10" t="s">
        <v>8863</v>
      </c>
      <c r="K2941" s="10" t="s">
        <v>17</v>
      </c>
    </row>
    <row r="2942" spans="1:11" x14ac:dyDescent="0.35">
      <c r="A2942" s="10">
        <v>30392828</v>
      </c>
      <c r="B2942" s="10" t="s">
        <v>14</v>
      </c>
      <c r="C2942" s="10" t="s">
        <v>8864</v>
      </c>
      <c r="D2942" s="10" t="s">
        <v>4147</v>
      </c>
      <c r="E2942" s="10" t="s">
        <v>282</v>
      </c>
      <c r="F2942" s="10" t="s">
        <v>283</v>
      </c>
      <c r="G2942" s="10">
        <v>3</v>
      </c>
      <c r="H2942" s="10">
        <v>108</v>
      </c>
      <c r="I2942" s="10" t="s">
        <v>8865</v>
      </c>
      <c r="J2942" s="10" t="s">
        <v>8866</v>
      </c>
      <c r="K2942" s="10" t="s">
        <v>17</v>
      </c>
    </row>
    <row r="2943" spans="1:11" x14ac:dyDescent="0.35">
      <c r="A2943" s="10">
        <v>30388232</v>
      </c>
      <c r="B2943" s="10" t="s">
        <v>7</v>
      </c>
      <c r="C2943" s="10" t="s">
        <v>8867</v>
      </c>
      <c r="D2943" s="10" t="s">
        <v>336</v>
      </c>
      <c r="E2943" s="10" t="s">
        <v>19</v>
      </c>
      <c r="F2943" s="10" t="s">
        <v>20</v>
      </c>
      <c r="G2943" s="10">
        <v>5</v>
      </c>
      <c r="H2943" s="10">
        <v>0</v>
      </c>
      <c r="I2943" s="10" t="s">
        <v>8868</v>
      </c>
      <c r="J2943" s="10" t="s">
        <v>8869</v>
      </c>
      <c r="K2943" s="10" t="s">
        <v>17</v>
      </c>
    </row>
    <row r="2944" spans="1:11" x14ac:dyDescent="0.35">
      <c r="A2944" s="10">
        <v>30383361</v>
      </c>
      <c r="B2944" s="10" t="s">
        <v>14</v>
      </c>
      <c r="C2944" s="10" t="s">
        <v>8870</v>
      </c>
      <c r="D2944" s="10" t="s">
        <v>4147</v>
      </c>
      <c r="E2944" s="10" t="s">
        <v>43</v>
      </c>
      <c r="F2944" s="10" t="s">
        <v>10</v>
      </c>
      <c r="G2944" s="10">
        <v>6</v>
      </c>
      <c r="H2944" s="10">
        <v>0</v>
      </c>
      <c r="I2944" s="10" t="s">
        <v>8871</v>
      </c>
      <c r="J2944" s="10" t="s">
        <v>8872</v>
      </c>
      <c r="K2944" s="10" t="s">
        <v>17</v>
      </c>
    </row>
    <row r="2945" spans="1:11" x14ac:dyDescent="0.35">
      <c r="A2945" s="10">
        <v>30381156</v>
      </c>
      <c r="B2945" s="10" t="s">
        <v>14</v>
      </c>
      <c r="C2945" s="10" t="s">
        <v>8873</v>
      </c>
      <c r="D2945" s="10" t="s">
        <v>460</v>
      </c>
      <c r="E2945" s="10" t="s">
        <v>43</v>
      </c>
      <c r="F2945" s="10" t="s">
        <v>10</v>
      </c>
      <c r="G2945" s="10">
        <v>4</v>
      </c>
      <c r="H2945" s="10">
        <v>0</v>
      </c>
      <c r="I2945" s="10" t="s">
        <v>8874</v>
      </c>
      <c r="J2945" s="10" t="s">
        <v>8875</v>
      </c>
      <c r="K2945" s="10" t="s">
        <v>17</v>
      </c>
    </row>
    <row r="2946" spans="1:11" x14ac:dyDescent="0.35">
      <c r="A2946" s="10">
        <v>30364205</v>
      </c>
      <c r="B2946" s="10" t="s">
        <v>14</v>
      </c>
      <c r="C2946" s="10" t="s">
        <v>8876</v>
      </c>
      <c r="D2946" s="10" t="s">
        <v>1254</v>
      </c>
      <c r="E2946" s="10" t="s">
        <v>282</v>
      </c>
      <c r="F2946" s="10" t="s">
        <v>405</v>
      </c>
      <c r="G2946" s="10">
        <v>3</v>
      </c>
      <c r="H2946" s="10">
        <v>135</v>
      </c>
      <c r="I2946" s="10" t="s">
        <v>8877</v>
      </c>
      <c r="J2946" s="10" t="s">
        <v>8878</v>
      </c>
      <c r="K2946" s="10" t="s">
        <v>13</v>
      </c>
    </row>
    <row r="2947" spans="1:11" x14ac:dyDescent="0.35">
      <c r="A2947" s="10">
        <v>30355637</v>
      </c>
      <c r="B2947" s="10" t="s">
        <v>7</v>
      </c>
      <c r="C2947" s="10" t="s">
        <v>8879</v>
      </c>
      <c r="D2947" s="10" t="s">
        <v>1354</v>
      </c>
      <c r="E2947" s="10" t="s">
        <v>9</v>
      </c>
      <c r="F2947" s="10" t="s">
        <v>10</v>
      </c>
      <c r="G2947" s="10">
        <v>3</v>
      </c>
      <c r="H2947" s="10">
        <v>0</v>
      </c>
      <c r="I2947" s="10" t="s">
        <v>8880</v>
      </c>
      <c r="J2947" s="10" t="s">
        <v>8881</v>
      </c>
      <c r="K2947" s="10" t="s">
        <v>17</v>
      </c>
    </row>
    <row r="2948" spans="1:11" x14ac:dyDescent="0.35">
      <c r="A2948" s="10">
        <v>30331703</v>
      </c>
      <c r="B2948" s="10" t="s">
        <v>14</v>
      </c>
      <c r="C2948" s="10" t="s">
        <v>8882</v>
      </c>
      <c r="D2948" s="10" t="s">
        <v>4147</v>
      </c>
      <c r="E2948" s="10" t="s">
        <v>9</v>
      </c>
      <c r="F2948" s="10" t="s">
        <v>10</v>
      </c>
      <c r="G2948" s="10">
        <v>2</v>
      </c>
      <c r="H2948" s="10">
        <v>0</v>
      </c>
      <c r="I2948" s="10" t="s">
        <v>8883</v>
      </c>
      <c r="J2948" s="10" t="s">
        <v>8884</v>
      </c>
      <c r="K2948" s="10" t="s">
        <v>17</v>
      </c>
    </row>
    <row r="2949" spans="1:11" x14ac:dyDescent="0.35">
      <c r="A2949" s="10">
        <v>30304530</v>
      </c>
      <c r="B2949" s="10" t="s">
        <v>14</v>
      </c>
      <c r="C2949" s="10" t="s">
        <v>8885</v>
      </c>
      <c r="D2949" s="10" t="s">
        <v>4147</v>
      </c>
      <c r="E2949" s="10" t="s">
        <v>9</v>
      </c>
      <c r="F2949" s="10" t="s">
        <v>10</v>
      </c>
      <c r="G2949" s="10">
        <v>1</v>
      </c>
      <c r="H2949" s="10">
        <v>0</v>
      </c>
      <c r="I2949" s="10" t="s">
        <v>8886</v>
      </c>
      <c r="J2949" s="10" t="s">
        <v>8887</v>
      </c>
      <c r="K2949" s="10" t="s">
        <v>13</v>
      </c>
    </row>
    <row r="2950" spans="1:11" x14ac:dyDescent="0.35">
      <c r="A2950" s="10">
        <v>30302765</v>
      </c>
      <c r="B2950" s="10" t="s">
        <v>138</v>
      </c>
      <c r="C2950" s="10" t="s">
        <v>8888</v>
      </c>
      <c r="D2950" s="10" t="s">
        <v>1254</v>
      </c>
      <c r="E2950" s="10" t="s">
        <v>88</v>
      </c>
      <c r="F2950" s="10" t="s">
        <v>10</v>
      </c>
      <c r="G2950" s="10">
        <v>0</v>
      </c>
      <c r="H2950" s="10">
        <v>0</v>
      </c>
      <c r="I2950" s="10" t="s">
        <v>8889</v>
      </c>
      <c r="J2950" s="10" t="s">
        <v>8890</v>
      </c>
      <c r="K2950" s="10" t="s">
        <v>104</v>
      </c>
    </row>
    <row r="2951" spans="1:11" x14ac:dyDescent="0.35">
      <c r="A2951" s="10">
        <v>30286876</v>
      </c>
      <c r="B2951" s="10" t="s">
        <v>7</v>
      </c>
      <c r="C2951" s="10" t="s">
        <v>8891</v>
      </c>
      <c r="D2951" s="10" t="s">
        <v>4354</v>
      </c>
      <c r="E2951" s="10" t="s">
        <v>43</v>
      </c>
      <c r="F2951" s="10" t="s">
        <v>10</v>
      </c>
      <c r="G2951" s="10">
        <v>3</v>
      </c>
      <c r="H2951" s="10">
        <v>0</v>
      </c>
      <c r="I2951" s="10" t="s">
        <v>8892</v>
      </c>
      <c r="J2951" s="10" t="s">
        <v>8893</v>
      </c>
      <c r="K2951" s="10" t="s">
        <v>13</v>
      </c>
    </row>
    <row r="2952" spans="1:11" x14ac:dyDescent="0.35">
      <c r="A2952" s="10">
        <v>30280921</v>
      </c>
      <c r="B2952" s="10" t="s">
        <v>14</v>
      </c>
      <c r="C2952" s="10" t="s">
        <v>8894</v>
      </c>
      <c r="D2952" s="10" t="s">
        <v>2061</v>
      </c>
      <c r="E2952" s="10" t="s">
        <v>9</v>
      </c>
      <c r="F2952" s="10" t="s">
        <v>10</v>
      </c>
      <c r="G2952" s="10">
        <v>0</v>
      </c>
      <c r="H2952" s="10">
        <v>0</v>
      </c>
      <c r="I2952" s="10" t="s">
        <v>8895</v>
      </c>
      <c r="J2952" s="10" t="s">
        <v>8896</v>
      </c>
      <c r="K2952" s="10" t="s">
        <v>104</v>
      </c>
    </row>
    <row r="2953" spans="1:11" x14ac:dyDescent="0.35">
      <c r="A2953" s="10">
        <v>30271446</v>
      </c>
      <c r="B2953" s="10" t="s">
        <v>14</v>
      </c>
      <c r="C2953" s="10" t="s">
        <v>8897</v>
      </c>
      <c r="D2953" s="10" t="s">
        <v>2990</v>
      </c>
      <c r="E2953" s="10" t="s">
        <v>282</v>
      </c>
      <c r="F2953" s="10" t="s">
        <v>283</v>
      </c>
      <c r="G2953" s="10">
        <v>2</v>
      </c>
      <c r="H2953" s="10">
        <v>78</v>
      </c>
      <c r="I2953" s="10" t="s">
        <v>8898</v>
      </c>
      <c r="J2953" s="10" t="s">
        <v>8899</v>
      </c>
      <c r="K2953" s="10" t="s">
        <v>13</v>
      </c>
    </row>
    <row r="2954" spans="1:11" x14ac:dyDescent="0.35">
      <c r="A2954" s="10">
        <v>30257961</v>
      </c>
      <c r="B2954" s="10" t="s">
        <v>14</v>
      </c>
      <c r="C2954" s="10" t="s">
        <v>8900</v>
      </c>
      <c r="D2954" s="10" t="s">
        <v>4147</v>
      </c>
      <c r="E2954" s="10" t="s">
        <v>282</v>
      </c>
      <c r="F2954" s="10" t="s">
        <v>283</v>
      </c>
      <c r="G2954" s="10">
        <v>2</v>
      </c>
      <c r="H2954" s="10">
        <v>54</v>
      </c>
      <c r="I2954" s="10" t="s">
        <v>8901</v>
      </c>
      <c r="J2954" s="10" t="s">
        <v>8902</v>
      </c>
      <c r="K2954" s="10" t="s">
        <v>17</v>
      </c>
    </row>
    <row r="2955" spans="1:11" x14ac:dyDescent="0.35">
      <c r="A2955" s="10">
        <v>30249312</v>
      </c>
      <c r="B2955" s="10" t="s">
        <v>7</v>
      </c>
      <c r="C2955" s="10" t="s">
        <v>8903</v>
      </c>
      <c r="D2955" s="10" t="s">
        <v>2404</v>
      </c>
      <c r="E2955" s="10" t="s">
        <v>370</v>
      </c>
      <c r="F2955" s="10" t="s">
        <v>283</v>
      </c>
      <c r="G2955" s="10">
        <v>4</v>
      </c>
      <c r="H2955" s="10">
        <v>156</v>
      </c>
      <c r="I2955" s="10" t="s">
        <v>8904</v>
      </c>
      <c r="J2955" s="10" t="s">
        <v>8905</v>
      </c>
      <c r="K2955" s="10" t="s">
        <v>17</v>
      </c>
    </row>
    <row r="2956" spans="1:11" x14ac:dyDescent="0.35">
      <c r="A2956" s="10">
        <v>30206680</v>
      </c>
      <c r="B2956" s="10" t="s">
        <v>14</v>
      </c>
      <c r="C2956" s="10" t="s">
        <v>8906</v>
      </c>
      <c r="D2956" s="10" t="s">
        <v>3195</v>
      </c>
      <c r="E2956" s="10" t="s">
        <v>88</v>
      </c>
      <c r="F2956" s="10" t="s">
        <v>10</v>
      </c>
      <c r="G2956" s="10">
        <v>2</v>
      </c>
      <c r="H2956" s="10">
        <v>0</v>
      </c>
      <c r="I2956" s="10" t="s">
        <v>8907</v>
      </c>
      <c r="J2956" s="10" t="s">
        <v>8908</v>
      </c>
      <c r="K2956" s="10" t="s">
        <v>13</v>
      </c>
    </row>
    <row r="2957" spans="1:11" x14ac:dyDescent="0.35">
      <c r="A2957" s="10">
        <v>30203178</v>
      </c>
      <c r="B2957" s="10" t="s">
        <v>14</v>
      </c>
      <c r="C2957" s="10" t="s">
        <v>8909</v>
      </c>
      <c r="D2957" s="10" t="s">
        <v>2262</v>
      </c>
      <c r="E2957" s="10" t="s">
        <v>30</v>
      </c>
      <c r="F2957" s="10" t="s">
        <v>10</v>
      </c>
      <c r="G2957" s="10">
        <v>0</v>
      </c>
      <c r="H2957" s="10">
        <v>0</v>
      </c>
      <c r="I2957" s="10" t="s">
        <v>8910</v>
      </c>
      <c r="J2957" s="10" t="s">
        <v>8911</v>
      </c>
      <c r="K2957" s="10" t="s">
        <v>104</v>
      </c>
    </row>
    <row r="2958" spans="1:11" x14ac:dyDescent="0.35">
      <c r="A2958" s="10">
        <v>30167499</v>
      </c>
      <c r="B2958" s="10" t="s">
        <v>14</v>
      </c>
      <c r="C2958" s="10" t="s">
        <v>8912</v>
      </c>
      <c r="D2958" s="10" t="s">
        <v>599</v>
      </c>
      <c r="E2958" s="10" t="s">
        <v>30</v>
      </c>
      <c r="F2958" s="10" t="s">
        <v>10</v>
      </c>
      <c r="G2958" s="10">
        <v>0</v>
      </c>
      <c r="H2958" s="10">
        <v>0</v>
      </c>
      <c r="I2958" s="10" t="s">
        <v>8913</v>
      </c>
      <c r="J2958" s="10" t="s">
        <v>8914</v>
      </c>
      <c r="K2958" s="10" t="s">
        <v>104</v>
      </c>
    </row>
    <row r="2959" spans="1:11" x14ac:dyDescent="0.35">
      <c r="A2959" s="10">
        <v>30131564</v>
      </c>
      <c r="B2959" s="10" t="s">
        <v>14</v>
      </c>
      <c r="C2959" s="10" t="s">
        <v>8915</v>
      </c>
      <c r="D2959" s="10" t="s">
        <v>3399</v>
      </c>
      <c r="E2959" s="10" t="s">
        <v>43</v>
      </c>
      <c r="F2959" s="10" t="s">
        <v>10</v>
      </c>
      <c r="G2959" s="10">
        <v>1</v>
      </c>
      <c r="H2959" s="10">
        <v>0</v>
      </c>
      <c r="I2959" s="10" t="s">
        <v>8916</v>
      </c>
      <c r="J2959" s="10" t="s">
        <v>3671</v>
      </c>
      <c r="K2959" s="10" t="s">
        <v>17</v>
      </c>
    </row>
    <row r="2960" spans="1:11" x14ac:dyDescent="0.35">
      <c r="A2960" s="10">
        <v>30131135</v>
      </c>
      <c r="B2960" s="10" t="s">
        <v>14</v>
      </c>
      <c r="C2960" s="10" t="s">
        <v>8917</v>
      </c>
      <c r="D2960" s="10" t="s">
        <v>2589</v>
      </c>
      <c r="E2960" s="10" t="s">
        <v>43</v>
      </c>
      <c r="F2960" s="10" t="s">
        <v>10</v>
      </c>
      <c r="G2960" s="10">
        <v>3</v>
      </c>
      <c r="H2960" s="10">
        <v>0</v>
      </c>
      <c r="I2960" s="10" t="s">
        <v>8918</v>
      </c>
      <c r="J2960" s="10" t="s">
        <v>8919</v>
      </c>
      <c r="K2960" s="10" t="s">
        <v>17</v>
      </c>
    </row>
    <row r="2961" spans="1:11" x14ac:dyDescent="0.35">
      <c r="A2961" s="10">
        <v>30128389</v>
      </c>
      <c r="B2961" s="10" t="s">
        <v>14</v>
      </c>
      <c r="C2961" s="10" t="s">
        <v>8920</v>
      </c>
      <c r="D2961" s="10" t="s">
        <v>336</v>
      </c>
      <c r="E2961" s="10" t="s">
        <v>19</v>
      </c>
      <c r="F2961" s="10" t="s">
        <v>20</v>
      </c>
      <c r="G2961" s="10">
        <v>0</v>
      </c>
      <c r="H2961" s="10">
        <v>0</v>
      </c>
      <c r="I2961" s="10" t="s">
        <v>8921</v>
      </c>
      <c r="J2961" s="10" t="s">
        <v>387</v>
      </c>
      <c r="K2961" s="10" t="s">
        <v>104</v>
      </c>
    </row>
    <row r="2962" spans="1:11" x14ac:dyDescent="0.35">
      <c r="A2962" s="10">
        <v>30124860</v>
      </c>
      <c r="B2962" s="10" t="s">
        <v>14</v>
      </c>
      <c r="C2962" s="10" t="s">
        <v>8922</v>
      </c>
      <c r="D2962" s="10" t="s">
        <v>2589</v>
      </c>
      <c r="E2962" s="10" t="s">
        <v>43</v>
      </c>
      <c r="F2962" s="10" t="s">
        <v>10</v>
      </c>
      <c r="G2962" s="10">
        <v>2</v>
      </c>
      <c r="H2962" s="10">
        <v>0</v>
      </c>
      <c r="I2962" s="10" t="s">
        <v>8923</v>
      </c>
      <c r="J2962" s="10" t="s">
        <v>8924</v>
      </c>
      <c r="K2962" s="10" t="s">
        <v>17</v>
      </c>
    </row>
    <row r="2963" spans="1:11" x14ac:dyDescent="0.35">
      <c r="A2963" s="10">
        <v>30087685</v>
      </c>
      <c r="B2963" s="10" t="s">
        <v>1180</v>
      </c>
      <c r="C2963" s="10" t="s">
        <v>8925</v>
      </c>
      <c r="D2963" s="10" t="s">
        <v>5175</v>
      </c>
      <c r="E2963" s="10" t="s">
        <v>88</v>
      </c>
      <c r="F2963" s="10" t="s">
        <v>10</v>
      </c>
      <c r="G2963" s="10">
        <v>0</v>
      </c>
      <c r="H2963" s="10">
        <v>0</v>
      </c>
      <c r="I2963" s="10" t="s">
        <v>8926</v>
      </c>
      <c r="J2963" s="10" t="s">
        <v>8927</v>
      </c>
      <c r="K2963" s="10" t="s">
        <v>104</v>
      </c>
    </row>
    <row r="2964" spans="1:11" x14ac:dyDescent="0.35">
      <c r="A2964" s="10">
        <v>30070904</v>
      </c>
      <c r="B2964" s="10" t="s">
        <v>7</v>
      </c>
      <c r="C2964" s="10" t="s">
        <v>8928</v>
      </c>
      <c r="D2964" s="10" t="s">
        <v>5175</v>
      </c>
      <c r="E2964" s="10" t="s">
        <v>9</v>
      </c>
      <c r="F2964" s="10" t="s">
        <v>10</v>
      </c>
      <c r="G2964" s="10">
        <v>5</v>
      </c>
      <c r="H2964" s="10">
        <v>0</v>
      </c>
      <c r="I2964" s="10" t="s">
        <v>8929</v>
      </c>
      <c r="J2964" s="10" t="s">
        <v>8930</v>
      </c>
      <c r="K2964" s="10" t="s">
        <v>17</v>
      </c>
    </row>
    <row r="2965" spans="1:11" x14ac:dyDescent="0.35">
      <c r="A2965" s="10">
        <v>30064845</v>
      </c>
      <c r="B2965" s="10" t="s">
        <v>14</v>
      </c>
      <c r="C2965" s="10" t="s">
        <v>8931</v>
      </c>
      <c r="D2965" s="10" t="s">
        <v>1254</v>
      </c>
      <c r="E2965" s="10" t="s">
        <v>282</v>
      </c>
      <c r="F2965" s="10" t="s">
        <v>283</v>
      </c>
      <c r="G2965" s="10">
        <v>4</v>
      </c>
      <c r="H2965" s="10">
        <v>55</v>
      </c>
      <c r="I2965" s="10" t="s">
        <v>8932</v>
      </c>
      <c r="J2965" s="10" t="s">
        <v>8933</v>
      </c>
      <c r="K2965" s="10" t="s">
        <v>17</v>
      </c>
    </row>
    <row r="2966" spans="1:11" x14ac:dyDescent="0.35">
      <c r="A2966" s="10">
        <v>30003457</v>
      </c>
      <c r="B2966" s="10" t="s">
        <v>14</v>
      </c>
      <c r="C2966" s="10" t="s">
        <v>8934</v>
      </c>
      <c r="D2966" s="10" t="s">
        <v>2061</v>
      </c>
      <c r="E2966" s="10" t="s">
        <v>282</v>
      </c>
      <c r="F2966" s="10" t="s">
        <v>283</v>
      </c>
      <c r="G2966" s="10">
        <v>2</v>
      </c>
      <c r="H2966" s="10">
        <v>54</v>
      </c>
      <c r="I2966" s="10" t="s">
        <v>8935</v>
      </c>
      <c r="J2966" s="10" t="s">
        <v>5059</v>
      </c>
      <c r="K2966" s="10" t="s">
        <v>17</v>
      </c>
    </row>
    <row r="2967" spans="1:11" x14ac:dyDescent="0.35">
      <c r="A2967" s="10">
        <v>29954002</v>
      </c>
      <c r="B2967" s="10" t="s">
        <v>7</v>
      </c>
      <c r="C2967" s="10" t="s">
        <v>8936</v>
      </c>
      <c r="D2967" s="10" t="s">
        <v>599</v>
      </c>
      <c r="E2967" s="10" t="s">
        <v>88</v>
      </c>
      <c r="F2967" s="10" t="s">
        <v>10</v>
      </c>
      <c r="G2967" s="10">
        <v>2</v>
      </c>
      <c r="H2967" s="10">
        <v>0</v>
      </c>
      <c r="I2967" s="10" t="s">
        <v>8937</v>
      </c>
      <c r="J2967" s="10" t="s">
        <v>8938</v>
      </c>
      <c r="K2967" s="10" t="s">
        <v>17</v>
      </c>
    </row>
    <row r="2968" spans="1:11" x14ac:dyDescent="0.35">
      <c r="A2968" s="10">
        <v>29827358</v>
      </c>
      <c r="B2968" s="10" t="s">
        <v>7</v>
      </c>
      <c r="C2968" s="10" t="s">
        <v>8939</v>
      </c>
      <c r="D2968" s="10" t="s">
        <v>3887</v>
      </c>
      <c r="E2968" s="10" t="s">
        <v>282</v>
      </c>
      <c r="F2968" s="10" t="s">
        <v>405</v>
      </c>
      <c r="G2968" s="10">
        <v>4</v>
      </c>
      <c r="H2968" s="10">
        <v>132</v>
      </c>
      <c r="I2968" s="10" t="s">
        <v>8940</v>
      </c>
      <c r="J2968" s="10" t="s">
        <v>8941</v>
      </c>
      <c r="K2968" s="10" t="s">
        <v>13</v>
      </c>
    </row>
    <row r="2969" spans="1:11" x14ac:dyDescent="0.35">
      <c r="A2969" s="10">
        <v>29809212</v>
      </c>
      <c r="B2969" s="10" t="s">
        <v>14</v>
      </c>
      <c r="C2969" s="10" t="s">
        <v>8942</v>
      </c>
      <c r="D2969" s="10" t="s">
        <v>1254</v>
      </c>
      <c r="E2969" s="10" t="s">
        <v>43</v>
      </c>
      <c r="F2969" s="10" t="s">
        <v>10</v>
      </c>
      <c r="G2969" s="10">
        <v>4</v>
      </c>
      <c r="H2969" s="10">
        <v>0</v>
      </c>
      <c r="I2969" s="10" t="s">
        <v>8943</v>
      </c>
      <c r="J2969" s="10" t="s">
        <v>8944</v>
      </c>
      <c r="K2969" s="10" t="s">
        <v>17</v>
      </c>
    </row>
    <row r="2970" spans="1:11" x14ac:dyDescent="0.35">
      <c r="A2970" s="10">
        <v>29794048</v>
      </c>
      <c r="B2970" s="10" t="s">
        <v>14</v>
      </c>
      <c r="C2970" s="10" t="s">
        <v>8945</v>
      </c>
      <c r="D2970" s="10" t="s">
        <v>1254</v>
      </c>
      <c r="E2970" s="10" t="s">
        <v>30</v>
      </c>
      <c r="F2970" s="10" t="s">
        <v>10</v>
      </c>
      <c r="G2970" s="10">
        <v>0</v>
      </c>
      <c r="H2970" s="10">
        <v>0</v>
      </c>
      <c r="I2970" s="10" t="s">
        <v>8946</v>
      </c>
      <c r="J2970" s="10" t="s">
        <v>8947</v>
      </c>
      <c r="K2970" s="10" t="s">
        <v>104</v>
      </c>
    </row>
    <row r="2971" spans="1:11" x14ac:dyDescent="0.35">
      <c r="A2971" s="10">
        <v>29783249</v>
      </c>
      <c r="B2971" s="10" t="s">
        <v>97</v>
      </c>
      <c r="C2971" s="10" t="s">
        <v>8948</v>
      </c>
      <c r="D2971" s="10" t="s">
        <v>5175</v>
      </c>
      <c r="E2971" s="10" t="s">
        <v>43</v>
      </c>
      <c r="F2971" s="10" t="s">
        <v>10</v>
      </c>
      <c r="G2971" s="10">
        <v>2</v>
      </c>
      <c r="H2971" s="10">
        <v>0</v>
      </c>
      <c r="I2971" s="10" t="s">
        <v>8949</v>
      </c>
      <c r="J2971" s="10" t="s">
        <v>8950</v>
      </c>
      <c r="K2971" s="10" t="s">
        <v>13</v>
      </c>
    </row>
    <row r="2972" spans="1:11" x14ac:dyDescent="0.35">
      <c r="A2972" s="10">
        <v>29747214</v>
      </c>
      <c r="B2972" s="10" t="s">
        <v>7</v>
      </c>
      <c r="C2972" s="10" t="s">
        <v>8951</v>
      </c>
      <c r="D2972" s="10" t="s">
        <v>4945</v>
      </c>
      <c r="E2972" s="10" t="s">
        <v>9</v>
      </c>
      <c r="F2972" s="10" t="s">
        <v>10</v>
      </c>
      <c r="G2972" s="10">
        <v>1</v>
      </c>
      <c r="H2972" s="10">
        <v>0</v>
      </c>
      <c r="I2972" s="10" t="s">
        <v>8952</v>
      </c>
      <c r="J2972" s="10" t="s">
        <v>8953</v>
      </c>
      <c r="K2972" s="10" t="s">
        <v>13</v>
      </c>
    </row>
    <row r="2973" spans="1:11" x14ac:dyDescent="0.35">
      <c r="A2973" s="10">
        <v>29744347</v>
      </c>
      <c r="B2973" s="10" t="s">
        <v>7</v>
      </c>
      <c r="C2973" s="10" t="s">
        <v>8954</v>
      </c>
      <c r="D2973" s="10" t="s">
        <v>8</v>
      </c>
      <c r="E2973" s="10" t="s">
        <v>30</v>
      </c>
      <c r="F2973" s="10" t="s">
        <v>901</v>
      </c>
      <c r="G2973" s="10">
        <v>6</v>
      </c>
      <c r="H2973" s="10">
        <v>162</v>
      </c>
      <c r="I2973" s="10" t="s">
        <v>8955</v>
      </c>
      <c r="J2973" s="10" t="s">
        <v>8956</v>
      </c>
      <c r="K2973" s="10" t="s">
        <v>13</v>
      </c>
    </row>
    <row r="2974" spans="1:11" x14ac:dyDescent="0.35">
      <c r="A2974" s="10">
        <v>29707906</v>
      </c>
      <c r="B2974" s="10" t="s">
        <v>14</v>
      </c>
      <c r="C2974" s="10" t="s">
        <v>8957</v>
      </c>
      <c r="D2974" s="10" t="s">
        <v>4354</v>
      </c>
      <c r="E2974" s="10" t="s">
        <v>43</v>
      </c>
      <c r="F2974" s="10" t="s">
        <v>10</v>
      </c>
      <c r="G2974" s="10">
        <v>5</v>
      </c>
      <c r="H2974" s="10">
        <v>0</v>
      </c>
      <c r="I2974" s="10" t="s">
        <v>8958</v>
      </c>
      <c r="J2974" s="10" t="s">
        <v>8959</v>
      </c>
      <c r="K2974" s="10" t="s">
        <v>17</v>
      </c>
    </row>
    <row r="2975" spans="1:11" x14ac:dyDescent="0.35">
      <c r="A2975" s="10">
        <v>29697440</v>
      </c>
      <c r="B2975" s="10" t="s">
        <v>7</v>
      </c>
      <c r="C2975" s="10" t="s">
        <v>8960</v>
      </c>
      <c r="D2975" s="10" t="s">
        <v>2665</v>
      </c>
      <c r="E2975" s="10" t="s">
        <v>370</v>
      </c>
      <c r="F2975" s="10" t="s">
        <v>283</v>
      </c>
      <c r="G2975" s="10">
        <v>3</v>
      </c>
      <c r="H2975" s="10">
        <v>71</v>
      </c>
      <c r="I2975" s="10" t="s">
        <v>8961</v>
      </c>
      <c r="J2975" s="10" t="s">
        <v>8962</v>
      </c>
      <c r="K2975" s="10" t="s">
        <v>17</v>
      </c>
    </row>
    <row r="2976" spans="1:11" x14ac:dyDescent="0.35">
      <c r="A2976" s="10">
        <v>29694072</v>
      </c>
      <c r="B2976" s="10" t="s">
        <v>7</v>
      </c>
      <c r="C2976" s="10" t="s">
        <v>8963</v>
      </c>
      <c r="D2976" s="10" t="s">
        <v>1049</v>
      </c>
      <c r="E2976" s="10" t="s">
        <v>30</v>
      </c>
      <c r="F2976" s="10" t="s">
        <v>10</v>
      </c>
      <c r="G2976" s="10">
        <v>0</v>
      </c>
      <c r="H2976" s="10">
        <v>0</v>
      </c>
      <c r="I2976" s="10" t="s">
        <v>8964</v>
      </c>
      <c r="J2976" s="10" t="s">
        <v>8965</v>
      </c>
      <c r="K2976" s="10" t="s">
        <v>104</v>
      </c>
    </row>
    <row r="2977" spans="1:11" x14ac:dyDescent="0.35">
      <c r="A2977" s="10">
        <v>29528453</v>
      </c>
      <c r="B2977" s="10" t="s">
        <v>14</v>
      </c>
      <c r="C2977" s="10" t="s">
        <v>8966</v>
      </c>
      <c r="D2977" s="10" t="s">
        <v>3887</v>
      </c>
      <c r="E2977" s="10" t="s">
        <v>30</v>
      </c>
      <c r="F2977" s="10" t="s">
        <v>10</v>
      </c>
      <c r="G2977" s="10">
        <v>0</v>
      </c>
      <c r="H2977" s="10">
        <v>0</v>
      </c>
      <c r="I2977" s="10" t="s">
        <v>8967</v>
      </c>
      <c r="J2977" s="10" t="s">
        <v>8968</v>
      </c>
      <c r="K2977" s="10" t="s">
        <v>104</v>
      </c>
    </row>
    <row r="2978" spans="1:11" x14ac:dyDescent="0.35">
      <c r="A2978" s="10">
        <v>29490580</v>
      </c>
      <c r="B2978" s="10" t="s">
        <v>14</v>
      </c>
      <c r="C2978" s="10" t="s">
        <v>8969</v>
      </c>
      <c r="D2978" s="10" t="s">
        <v>3399</v>
      </c>
      <c r="E2978" s="10" t="s">
        <v>43</v>
      </c>
      <c r="F2978" s="10" t="s">
        <v>10</v>
      </c>
      <c r="G2978" s="10">
        <v>2</v>
      </c>
      <c r="H2978" s="10">
        <v>0</v>
      </c>
      <c r="I2978" s="10" t="s">
        <v>8970</v>
      </c>
      <c r="J2978" s="10" t="s">
        <v>8971</v>
      </c>
      <c r="K2978" s="10" t="s">
        <v>17</v>
      </c>
    </row>
    <row r="2979" spans="1:11" x14ac:dyDescent="0.35">
      <c r="A2979" s="10">
        <v>29470920</v>
      </c>
      <c r="B2979" s="10" t="s">
        <v>1180</v>
      </c>
      <c r="C2979" s="10" t="s">
        <v>8972</v>
      </c>
      <c r="D2979" s="10" t="s">
        <v>3853</v>
      </c>
      <c r="E2979" s="10" t="s">
        <v>1140</v>
      </c>
      <c r="F2979" s="10" t="s">
        <v>4052</v>
      </c>
      <c r="G2979" s="10">
        <v>5</v>
      </c>
      <c r="H2979" s="10">
        <v>85</v>
      </c>
      <c r="I2979" s="10" t="s">
        <v>8973</v>
      </c>
      <c r="J2979" s="10" t="s">
        <v>8974</v>
      </c>
      <c r="K2979" s="10" t="s">
        <v>17</v>
      </c>
    </row>
    <row r="2980" spans="1:11" x14ac:dyDescent="0.35">
      <c r="A2980" s="10">
        <v>29465444</v>
      </c>
      <c r="B2980" s="10" t="s">
        <v>138</v>
      </c>
      <c r="C2980" s="10" t="s">
        <v>8975</v>
      </c>
      <c r="D2980" s="10" t="s">
        <v>3853</v>
      </c>
      <c r="E2980" s="10" t="s">
        <v>370</v>
      </c>
      <c r="F2980" s="10" t="s">
        <v>283</v>
      </c>
      <c r="G2980" s="10">
        <v>4</v>
      </c>
      <c r="H2980" s="10">
        <v>68</v>
      </c>
      <c r="I2980" s="10" t="s">
        <v>8976</v>
      </c>
      <c r="J2980" s="10" t="s">
        <v>8977</v>
      </c>
      <c r="K2980" s="10" t="s">
        <v>13</v>
      </c>
    </row>
    <row r="2981" spans="1:11" x14ac:dyDescent="0.35">
      <c r="A2981" s="10">
        <v>29459710</v>
      </c>
      <c r="B2981" s="10" t="s">
        <v>7</v>
      </c>
      <c r="C2981" s="10" t="s">
        <v>8978</v>
      </c>
      <c r="D2981" s="10" t="s">
        <v>1471</v>
      </c>
      <c r="E2981" s="10" t="s">
        <v>43</v>
      </c>
      <c r="F2981" s="10" t="s">
        <v>10</v>
      </c>
      <c r="G2981" s="10">
        <v>3</v>
      </c>
      <c r="H2981" s="10">
        <v>0</v>
      </c>
      <c r="I2981" s="10" t="s">
        <v>8979</v>
      </c>
      <c r="J2981" s="10" t="s">
        <v>8980</v>
      </c>
      <c r="K2981" s="10" t="s">
        <v>17</v>
      </c>
    </row>
    <row r="2982" spans="1:11" x14ac:dyDescent="0.35">
      <c r="A2982" s="10">
        <v>29450240</v>
      </c>
      <c r="B2982" s="10" t="s">
        <v>14</v>
      </c>
      <c r="C2982" s="10" t="s">
        <v>8981</v>
      </c>
      <c r="D2982" s="10" t="s">
        <v>3887</v>
      </c>
      <c r="E2982" s="10" t="s">
        <v>670</v>
      </c>
      <c r="F2982" s="10" t="s">
        <v>283</v>
      </c>
      <c r="G2982" s="10">
        <v>2</v>
      </c>
      <c r="H2982" s="10">
        <v>54</v>
      </c>
      <c r="I2982" s="10" t="s">
        <v>8982</v>
      </c>
      <c r="J2982" s="10" t="s">
        <v>8983</v>
      </c>
      <c r="K2982" s="10" t="s">
        <v>13</v>
      </c>
    </row>
    <row r="2983" spans="1:11" x14ac:dyDescent="0.35">
      <c r="A2983" s="10">
        <v>29429847</v>
      </c>
      <c r="B2983" s="10" t="s">
        <v>7</v>
      </c>
      <c r="C2983" s="10" t="s">
        <v>8984</v>
      </c>
      <c r="D2983" s="10" t="s">
        <v>4354</v>
      </c>
      <c r="E2983" s="10" t="s">
        <v>88</v>
      </c>
      <c r="F2983" s="10" t="s">
        <v>10</v>
      </c>
      <c r="G2983" s="10">
        <v>3</v>
      </c>
      <c r="H2983" s="10">
        <v>0</v>
      </c>
      <c r="I2983" s="10" t="s">
        <v>8985</v>
      </c>
      <c r="J2983" s="10" t="s">
        <v>8986</v>
      </c>
      <c r="K2983" s="10" t="s">
        <v>13</v>
      </c>
    </row>
    <row r="2984" spans="1:11" x14ac:dyDescent="0.35">
      <c r="A2984" s="10">
        <v>29423300</v>
      </c>
      <c r="B2984" s="10" t="s">
        <v>14</v>
      </c>
      <c r="C2984" s="10" t="s">
        <v>8987</v>
      </c>
      <c r="D2984" s="10" t="s">
        <v>897</v>
      </c>
      <c r="E2984" s="10" t="s">
        <v>30</v>
      </c>
      <c r="F2984" s="10" t="s">
        <v>10</v>
      </c>
      <c r="G2984" s="10">
        <v>2</v>
      </c>
      <c r="H2984" s="10">
        <v>0</v>
      </c>
      <c r="I2984" s="10" t="s">
        <v>8988</v>
      </c>
      <c r="J2984" s="10" t="s">
        <v>8989</v>
      </c>
      <c r="K2984" s="10" t="s">
        <v>17</v>
      </c>
    </row>
    <row r="2985" spans="1:11" x14ac:dyDescent="0.35">
      <c r="A2985" s="10">
        <v>29403863</v>
      </c>
      <c r="B2985" s="10" t="s">
        <v>7</v>
      </c>
      <c r="C2985" s="10" t="s">
        <v>8990</v>
      </c>
      <c r="D2985" s="10" t="s">
        <v>1634</v>
      </c>
      <c r="E2985" s="10" t="s">
        <v>30</v>
      </c>
      <c r="F2985" s="10" t="s">
        <v>10</v>
      </c>
      <c r="G2985" s="10">
        <v>2</v>
      </c>
      <c r="H2985" s="10">
        <v>0</v>
      </c>
      <c r="I2985" s="10" t="s">
        <v>8991</v>
      </c>
      <c r="J2985" s="10" t="s">
        <v>8992</v>
      </c>
      <c r="K2985" s="10" t="s">
        <v>17</v>
      </c>
    </row>
    <row r="2986" spans="1:11" x14ac:dyDescent="0.35">
      <c r="A2986" s="10">
        <v>29344936</v>
      </c>
      <c r="B2986" s="10" t="s">
        <v>14</v>
      </c>
      <c r="C2986" s="10" t="s">
        <v>8993</v>
      </c>
      <c r="D2986" s="10" t="s">
        <v>2262</v>
      </c>
      <c r="E2986" s="10" t="s">
        <v>19</v>
      </c>
      <c r="F2986" s="10" t="s">
        <v>20</v>
      </c>
      <c r="G2986" s="10">
        <v>2</v>
      </c>
      <c r="H2986" s="10">
        <v>0</v>
      </c>
      <c r="I2986" s="10" t="s">
        <v>8994</v>
      </c>
      <c r="J2986" s="10" t="s">
        <v>8995</v>
      </c>
      <c r="K2986" s="10" t="s">
        <v>17</v>
      </c>
    </row>
    <row r="2987" spans="1:11" x14ac:dyDescent="0.35">
      <c r="A2987" s="10">
        <v>29340040</v>
      </c>
      <c r="B2987" s="10" t="s">
        <v>138</v>
      </c>
      <c r="C2987" s="10" t="s">
        <v>8996</v>
      </c>
      <c r="D2987" s="10" t="s">
        <v>4945</v>
      </c>
      <c r="E2987" s="10" t="s">
        <v>88</v>
      </c>
      <c r="F2987" s="10" t="s">
        <v>10</v>
      </c>
      <c r="G2987" s="10">
        <v>2</v>
      </c>
      <c r="H2987" s="10">
        <v>0</v>
      </c>
      <c r="I2987" s="10" t="s">
        <v>8997</v>
      </c>
      <c r="J2987" s="10" t="s">
        <v>8998</v>
      </c>
      <c r="K2987" s="10" t="s">
        <v>13</v>
      </c>
    </row>
    <row r="2988" spans="1:11" x14ac:dyDescent="0.35">
      <c r="A2988" s="10">
        <v>29312094</v>
      </c>
      <c r="B2988" s="10" t="s">
        <v>14</v>
      </c>
      <c r="C2988" s="10" t="s">
        <v>8999</v>
      </c>
      <c r="D2988" s="10" t="s">
        <v>4693</v>
      </c>
      <c r="E2988" s="10" t="s">
        <v>88</v>
      </c>
      <c r="F2988" s="10" t="s">
        <v>10</v>
      </c>
      <c r="G2988" s="10">
        <v>2</v>
      </c>
      <c r="H2988" s="10">
        <v>0</v>
      </c>
      <c r="I2988" s="10" t="s">
        <v>9000</v>
      </c>
      <c r="J2988" s="10" t="s">
        <v>9001</v>
      </c>
      <c r="K2988" s="10" t="s">
        <v>13</v>
      </c>
    </row>
    <row r="2989" spans="1:11" x14ac:dyDescent="0.35">
      <c r="A2989" s="10">
        <v>29297584</v>
      </c>
      <c r="B2989" s="10" t="s">
        <v>138</v>
      </c>
      <c r="C2989" s="10" t="s">
        <v>9002</v>
      </c>
      <c r="D2989" s="10" t="s">
        <v>1758</v>
      </c>
      <c r="E2989" s="10" t="s">
        <v>282</v>
      </c>
      <c r="F2989" s="10" t="s">
        <v>283</v>
      </c>
      <c r="G2989" s="10">
        <v>2</v>
      </c>
      <c r="H2989" s="10">
        <v>34</v>
      </c>
      <c r="I2989" s="10" t="s">
        <v>9003</v>
      </c>
      <c r="J2989" s="10" t="s">
        <v>9004</v>
      </c>
      <c r="K2989" s="10" t="s">
        <v>17</v>
      </c>
    </row>
    <row r="2990" spans="1:11" x14ac:dyDescent="0.35">
      <c r="A2990" s="10">
        <v>29257845</v>
      </c>
      <c r="B2990" s="10" t="s">
        <v>7</v>
      </c>
      <c r="C2990" s="10" t="s">
        <v>9005</v>
      </c>
      <c r="D2990" s="10" t="s">
        <v>2990</v>
      </c>
      <c r="E2990" s="10" t="s">
        <v>43</v>
      </c>
      <c r="F2990" s="10" t="s">
        <v>10</v>
      </c>
      <c r="G2990" s="10">
        <v>4</v>
      </c>
      <c r="H2990" s="10">
        <v>0</v>
      </c>
      <c r="I2990" s="10" t="s">
        <v>9006</v>
      </c>
      <c r="J2990" s="10" t="s">
        <v>9007</v>
      </c>
      <c r="K2990" s="10" t="s">
        <v>17</v>
      </c>
    </row>
    <row r="2991" spans="1:11" x14ac:dyDescent="0.35">
      <c r="A2991" s="10">
        <v>29253296</v>
      </c>
      <c r="B2991" s="10" t="s">
        <v>14</v>
      </c>
      <c r="C2991" s="10" t="s">
        <v>9008</v>
      </c>
      <c r="D2991" s="10" t="s">
        <v>4354</v>
      </c>
      <c r="E2991" s="10" t="s">
        <v>670</v>
      </c>
      <c r="F2991" s="10" t="s">
        <v>283</v>
      </c>
      <c r="G2991" s="10">
        <v>2</v>
      </c>
      <c r="H2991" s="10">
        <v>54</v>
      </c>
      <c r="I2991" s="10" t="s">
        <v>9009</v>
      </c>
      <c r="J2991" s="10" t="s">
        <v>9010</v>
      </c>
      <c r="K2991" s="10" t="s">
        <v>13</v>
      </c>
    </row>
    <row r="2992" spans="1:11" x14ac:dyDescent="0.35">
      <c r="A2992" s="10">
        <v>29252555</v>
      </c>
      <c r="B2992" s="10" t="s">
        <v>7</v>
      </c>
      <c r="C2992" s="10" t="s">
        <v>9011</v>
      </c>
      <c r="D2992" s="10" t="s">
        <v>2986</v>
      </c>
      <c r="E2992" s="10" t="s">
        <v>1140</v>
      </c>
      <c r="F2992" s="10" t="s">
        <v>901</v>
      </c>
      <c r="G2992" s="10">
        <v>4</v>
      </c>
      <c r="H2992" s="10">
        <v>68</v>
      </c>
      <c r="I2992" s="10" t="s">
        <v>9012</v>
      </c>
      <c r="J2992" s="10" t="s">
        <v>9013</v>
      </c>
      <c r="K2992" s="10" t="s">
        <v>13</v>
      </c>
    </row>
    <row r="2993" spans="1:11" x14ac:dyDescent="0.35">
      <c r="A2993" s="10">
        <v>29227162</v>
      </c>
      <c r="B2993" s="10" t="s">
        <v>7</v>
      </c>
      <c r="C2993" s="10" t="s">
        <v>9014</v>
      </c>
      <c r="D2993" s="10" t="s">
        <v>1354</v>
      </c>
      <c r="E2993" s="10" t="s">
        <v>88</v>
      </c>
      <c r="F2993" s="10" t="s">
        <v>10</v>
      </c>
      <c r="G2993" s="10">
        <v>2</v>
      </c>
      <c r="H2993" s="10">
        <v>0</v>
      </c>
      <c r="I2993" s="10" t="s">
        <v>9015</v>
      </c>
      <c r="J2993" s="10" t="s">
        <v>9016</v>
      </c>
      <c r="K2993" s="10" t="s">
        <v>13</v>
      </c>
    </row>
    <row r="2994" spans="1:11" x14ac:dyDescent="0.35">
      <c r="A2994" s="10">
        <v>29215078</v>
      </c>
      <c r="B2994" s="10" t="s">
        <v>7</v>
      </c>
      <c r="C2994" s="10" t="s">
        <v>9017</v>
      </c>
      <c r="D2994" s="10" t="s">
        <v>2665</v>
      </c>
      <c r="E2994" s="10" t="s">
        <v>370</v>
      </c>
      <c r="F2994" s="10" t="s">
        <v>283</v>
      </c>
      <c r="G2994" s="10">
        <v>2</v>
      </c>
      <c r="H2994" s="10">
        <v>54</v>
      </c>
      <c r="I2994" s="10" t="s">
        <v>9018</v>
      </c>
      <c r="J2994" s="10" t="s">
        <v>9019</v>
      </c>
      <c r="K2994" s="10" t="s">
        <v>17</v>
      </c>
    </row>
    <row r="2995" spans="1:11" x14ac:dyDescent="0.35">
      <c r="A2995" s="10">
        <v>29148784</v>
      </c>
      <c r="B2995" s="10" t="s">
        <v>7</v>
      </c>
      <c r="C2995" s="10" t="s">
        <v>9020</v>
      </c>
      <c r="D2995" s="10" t="s">
        <v>3399</v>
      </c>
      <c r="E2995" s="10" t="s">
        <v>88</v>
      </c>
      <c r="F2995" s="10" t="s">
        <v>10</v>
      </c>
      <c r="G2995" s="10">
        <v>5</v>
      </c>
      <c r="H2995" s="10">
        <v>0</v>
      </c>
      <c r="I2995" s="10" t="s">
        <v>9021</v>
      </c>
      <c r="J2995" s="10" t="s">
        <v>9022</v>
      </c>
      <c r="K2995" s="10" t="s">
        <v>17</v>
      </c>
    </row>
    <row r="2996" spans="1:11" x14ac:dyDescent="0.35">
      <c r="A2996" s="10">
        <v>29144897</v>
      </c>
      <c r="B2996" s="10" t="s">
        <v>138</v>
      </c>
      <c r="C2996" s="10" t="s">
        <v>9023</v>
      </c>
      <c r="D2996" s="10" t="s">
        <v>4693</v>
      </c>
      <c r="E2996" s="10" t="s">
        <v>30</v>
      </c>
      <c r="F2996" s="10" t="s">
        <v>283</v>
      </c>
      <c r="G2996" s="10">
        <v>4</v>
      </c>
      <c r="H2996" s="10">
        <v>108</v>
      </c>
      <c r="I2996" s="10" t="s">
        <v>9024</v>
      </c>
      <c r="J2996" s="10" t="s">
        <v>9025</v>
      </c>
      <c r="K2996" s="10" t="s">
        <v>17</v>
      </c>
    </row>
    <row r="2997" spans="1:11" x14ac:dyDescent="0.35">
      <c r="A2997" s="10">
        <v>29064506</v>
      </c>
      <c r="B2997" s="10" t="s">
        <v>14</v>
      </c>
      <c r="C2997" s="10" t="s">
        <v>9026</v>
      </c>
      <c r="D2997" s="10" t="s">
        <v>2262</v>
      </c>
      <c r="E2997" s="10" t="s">
        <v>9</v>
      </c>
      <c r="F2997" s="10" t="s">
        <v>10</v>
      </c>
      <c r="G2997" s="10">
        <v>4</v>
      </c>
      <c r="H2997" s="10">
        <v>0</v>
      </c>
      <c r="I2997" s="10" t="s">
        <v>9027</v>
      </c>
      <c r="J2997" s="10" t="s">
        <v>9028</v>
      </c>
      <c r="K2997" s="10" t="s">
        <v>17</v>
      </c>
    </row>
    <row r="2998" spans="1:11" x14ac:dyDescent="0.35">
      <c r="A2998" s="10">
        <v>29054991</v>
      </c>
      <c r="B2998" s="10" t="s">
        <v>14</v>
      </c>
      <c r="C2998" s="10" t="s">
        <v>9029</v>
      </c>
      <c r="D2998" s="10" t="s">
        <v>1049</v>
      </c>
      <c r="E2998" s="10" t="s">
        <v>19</v>
      </c>
      <c r="F2998" s="10" t="s">
        <v>20</v>
      </c>
      <c r="G2998" s="10">
        <v>3</v>
      </c>
      <c r="H2998" s="10">
        <v>0</v>
      </c>
      <c r="I2998" s="10" t="s">
        <v>9030</v>
      </c>
      <c r="J2998" s="10" t="s">
        <v>9031</v>
      </c>
      <c r="K2998" s="10" t="s">
        <v>17</v>
      </c>
    </row>
    <row r="2999" spans="1:11" x14ac:dyDescent="0.35">
      <c r="A2999" s="10">
        <v>29050640</v>
      </c>
      <c r="B2999" s="10" t="s">
        <v>7</v>
      </c>
      <c r="C2999" s="10" t="s">
        <v>9032</v>
      </c>
      <c r="D2999" s="10" t="s">
        <v>599</v>
      </c>
      <c r="E2999" s="10" t="s">
        <v>282</v>
      </c>
      <c r="F2999" s="10" t="s">
        <v>405</v>
      </c>
      <c r="G2999" s="10">
        <v>4</v>
      </c>
      <c r="H2999" s="10">
        <v>160</v>
      </c>
      <c r="I2999" s="10" t="s">
        <v>9033</v>
      </c>
      <c r="J2999" s="10" t="s">
        <v>9034</v>
      </c>
      <c r="K2999" s="10" t="s">
        <v>17</v>
      </c>
    </row>
    <row r="3000" spans="1:11" x14ac:dyDescent="0.35">
      <c r="A3000" s="10">
        <v>28970460</v>
      </c>
      <c r="B3000" s="10" t="s">
        <v>14</v>
      </c>
      <c r="C3000" s="10" t="s">
        <v>9035</v>
      </c>
      <c r="D3000" s="10" t="s">
        <v>1354</v>
      </c>
      <c r="E3000" s="10" t="s">
        <v>30</v>
      </c>
      <c r="F3000" s="10" t="s">
        <v>10</v>
      </c>
      <c r="G3000" s="10">
        <v>2</v>
      </c>
      <c r="H3000" s="10">
        <v>0</v>
      </c>
      <c r="I3000" s="10" t="s">
        <v>9036</v>
      </c>
      <c r="J3000" s="10" t="s">
        <v>9037</v>
      </c>
      <c r="K3000" s="10" t="s">
        <v>13</v>
      </c>
    </row>
    <row r="3001" spans="1:11" x14ac:dyDescent="0.35">
      <c r="A3001" s="10">
        <v>28947273</v>
      </c>
      <c r="B3001" s="10" t="s">
        <v>7</v>
      </c>
      <c r="C3001" s="10" t="s">
        <v>9038</v>
      </c>
      <c r="D3001" s="10" t="s">
        <v>1471</v>
      </c>
      <c r="E3001" s="10" t="s">
        <v>43</v>
      </c>
      <c r="F3001" s="10" t="s">
        <v>10</v>
      </c>
      <c r="G3001" s="10">
        <v>0</v>
      </c>
      <c r="H3001" s="10">
        <v>0</v>
      </c>
      <c r="I3001" s="10" t="s">
        <v>9039</v>
      </c>
      <c r="J3001" s="10" t="s">
        <v>9040</v>
      </c>
      <c r="K3001" s="10" t="s">
        <v>104</v>
      </c>
    </row>
    <row r="3002" spans="1:11" x14ac:dyDescent="0.35">
      <c r="A3002" s="10">
        <v>28941036</v>
      </c>
      <c r="B3002" s="10" t="s">
        <v>14</v>
      </c>
      <c r="C3002" s="10" t="s">
        <v>9041</v>
      </c>
      <c r="D3002" s="10" t="s">
        <v>1471</v>
      </c>
      <c r="E3002" s="10" t="s">
        <v>43</v>
      </c>
      <c r="F3002" s="10" t="s">
        <v>10</v>
      </c>
      <c r="G3002" s="10">
        <v>3</v>
      </c>
      <c r="H3002" s="10">
        <v>0</v>
      </c>
      <c r="I3002" s="10" t="s">
        <v>9042</v>
      </c>
      <c r="J3002" s="10" t="s">
        <v>9043</v>
      </c>
      <c r="K3002" s="10" t="s">
        <v>17</v>
      </c>
    </row>
    <row r="3003" spans="1:11" x14ac:dyDescent="0.35">
      <c r="A3003" s="10">
        <v>28926538</v>
      </c>
      <c r="B3003" s="10" t="s">
        <v>7</v>
      </c>
      <c r="C3003" s="10" t="s">
        <v>9044</v>
      </c>
      <c r="D3003" s="10" t="s">
        <v>1471</v>
      </c>
      <c r="E3003" s="10" t="s">
        <v>30</v>
      </c>
      <c r="F3003" s="10" t="s">
        <v>10</v>
      </c>
      <c r="G3003" s="10">
        <v>4</v>
      </c>
      <c r="H3003" s="10">
        <v>0</v>
      </c>
      <c r="I3003" s="10" t="s">
        <v>9045</v>
      </c>
      <c r="J3003" s="10" t="s">
        <v>9046</v>
      </c>
      <c r="K3003" s="10" t="s">
        <v>13</v>
      </c>
    </row>
    <row r="3004" spans="1:11" x14ac:dyDescent="0.35">
      <c r="A3004" s="10">
        <v>28873353</v>
      </c>
      <c r="B3004" s="10" t="s">
        <v>14</v>
      </c>
      <c r="C3004" s="10" t="s">
        <v>9047</v>
      </c>
      <c r="D3004" s="10" t="s">
        <v>3853</v>
      </c>
      <c r="E3004" s="10" t="s">
        <v>670</v>
      </c>
      <c r="F3004" s="10" t="s">
        <v>283</v>
      </c>
      <c r="G3004" s="10">
        <v>4</v>
      </c>
      <c r="H3004" s="10">
        <v>42</v>
      </c>
      <c r="I3004" s="10" t="s">
        <v>9048</v>
      </c>
      <c r="J3004" s="10" t="s">
        <v>9049</v>
      </c>
      <c r="K3004" s="10" t="s">
        <v>17</v>
      </c>
    </row>
    <row r="3005" spans="1:11" x14ac:dyDescent="0.35">
      <c r="A3005" s="10">
        <v>28778229</v>
      </c>
      <c r="B3005" s="10" t="s">
        <v>14</v>
      </c>
      <c r="C3005" s="10" t="s">
        <v>9050</v>
      </c>
      <c r="D3005" s="10" t="s">
        <v>8</v>
      </c>
      <c r="E3005" s="10" t="s">
        <v>30</v>
      </c>
      <c r="F3005" s="10" t="s">
        <v>10</v>
      </c>
      <c r="G3005" s="10">
        <v>1</v>
      </c>
      <c r="H3005" s="10">
        <v>0</v>
      </c>
      <c r="I3005" s="10" t="s">
        <v>9051</v>
      </c>
      <c r="J3005" s="10" t="s">
        <v>9052</v>
      </c>
      <c r="K3005" s="10" t="s">
        <v>17</v>
      </c>
    </row>
    <row r="3006" spans="1:11" x14ac:dyDescent="0.35">
      <c r="A3006" s="10">
        <v>28740314</v>
      </c>
      <c r="B3006" s="10" t="s">
        <v>14</v>
      </c>
      <c r="C3006" s="10" t="s">
        <v>9053</v>
      </c>
      <c r="D3006" s="10" t="s">
        <v>1471</v>
      </c>
      <c r="E3006" s="10" t="s">
        <v>30</v>
      </c>
      <c r="F3006" s="10" t="s">
        <v>10</v>
      </c>
      <c r="G3006" s="10">
        <v>4</v>
      </c>
      <c r="H3006" s="10">
        <v>0</v>
      </c>
      <c r="I3006" s="10" t="s">
        <v>9054</v>
      </c>
      <c r="J3006" s="10" t="s">
        <v>9055</v>
      </c>
      <c r="K3006" s="10" t="s">
        <v>13</v>
      </c>
    </row>
    <row r="3007" spans="1:11" x14ac:dyDescent="0.35">
      <c r="A3007" s="10">
        <v>28683326</v>
      </c>
      <c r="B3007" s="10" t="s">
        <v>7</v>
      </c>
      <c r="C3007" s="10" t="s">
        <v>9056</v>
      </c>
      <c r="D3007" s="10" t="s">
        <v>5175</v>
      </c>
      <c r="E3007" s="10" t="s">
        <v>19</v>
      </c>
      <c r="F3007" s="10" t="s">
        <v>20</v>
      </c>
      <c r="G3007" s="10">
        <v>4</v>
      </c>
      <c r="H3007" s="10">
        <v>0</v>
      </c>
      <c r="I3007" s="10" t="s">
        <v>9057</v>
      </c>
      <c r="J3007" s="10" t="s">
        <v>9058</v>
      </c>
      <c r="K3007" s="10" t="s">
        <v>17</v>
      </c>
    </row>
    <row r="3008" spans="1:11" x14ac:dyDescent="0.35">
      <c r="A3008" s="10">
        <v>28653357</v>
      </c>
      <c r="B3008" s="10" t="s">
        <v>7</v>
      </c>
      <c r="C3008" s="10" t="s">
        <v>9059</v>
      </c>
      <c r="D3008" s="10" t="s">
        <v>2990</v>
      </c>
      <c r="E3008" s="10" t="s">
        <v>88</v>
      </c>
      <c r="F3008" s="10" t="s">
        <v>10</v>
      </c>
      <c r="G3008" s="10">
        <v>2</v>
      </c>
      <c r="H3008" s="10">
        <v>0</v>
      </c>
      <c r="I3008" s="10" t="s">
        <v>9060</v>
      </c>
      <c r="J3008" s="10" t="s">
        <v>9061</v>
      </c>
      <c r="K3008" s="10" t="s">
        <v>13</v>
      </c>
    </row>
    <row r="3009" spans="1:11" x14ac:dyDescent="0.35">
      <c r="A3009" s="10">
        <v>28651903</v>
      </c>
      <c r="B3009" s="10" t="s">
        <v>7</v>
      </c>
      <c r="C3009" s="10" t="s">
        <v>9062</v>
      </c>
      <c r="D3009" s="10" t="s">
        <v>1354</v>
      </c>
      <c r="E3009" s="10" t="s">
        <v>19</v>
      </c>
      <c r="F3009" s="10" t="s">
        <v>20</v>
      </c>
      <c r="G3009" s="10">
        <v>4</v>
      </c>
      <c r="H3009" s="10">
        <v>0</v>
      </c>
      <c r="I3009" s="10" t="s">
        <v>9063</v>
      </c>
      <c r="J3009" s="10" t="s">
        <v>9064</v>
      </c>
      <c r="K3009" s="10" t="s">
        <v>13</v>
      </c>
    </row>
    <row r="3010" spans="1:11" x14ac:dyDescent="0.35">
      <c r="A3010" s="10">
        <v>28651901</v>
      </c>
      <c r="B3010" s="10" t="s">
        <v>14</v>
      </c>
      <c r="C3010" s="10" t="s">
        <v>9065</v>
      </c>
      <c r="D3010" s="10" t="s">
        <v>1354</v>
      </c>
      <c r="E3010" s="10" t="s">
        <v>19</v>
      </c>
      <c r="F3010" s="10" t="s">
        <v>20</v>
      </c>
      <c r="G3010" s="10">
        <v>3</v>
      </c>
      <c r="H3010" s="10">
        <v>0</v>
      </c>
      <c r="I3010" s="10" t="s">
        <v>9066</v>
      </c>
      <c r="J3010" s="10" t="s">
        <v>9067</v>
      </c>
      <c r="K3010" s="10" t="s">
        <v>17</v>
      </c>
    </row>
    <row r="3011" spans="1:11" x14ac:dyDescent="0.35">
      <c r="A3011" s="10">
        <v>28627619</v>
      </c>
      <c r="B3011" s="10" t="s">
        <v>97</v>
      </c>
      <c r="C3011" s="10" t="s">
        <v>9068</v>
      </c>
      <c r="D3011" s="10" t="s">
        <v>336</v>
      </c>
      <c r="E3011" s="10" t="s">
        <v>88</v>
      </c>
      <c r="F3011" s="10" t="s">
        <v>10</v>
      </c>
      <c r="G3011" s="10">
        <v>4</v>
      </c>
      <c r="H3011" s="10">
        <v>0</v>
      </c>
      <c r="I3011" s="10" t="s">
        <v>9069</v>
      </c>
      <c r="J3011" s="10" t="s">
        <v>9070</v>
      </c>
      <c r="K3011" s="10" t="s">
        <v>13</v>
      </c>
    </row>
    <row r="3012" spans="1:11" x14ac:dyDescent="0.35">
      <c r="A3012" s="10">
        <v>28613330</v>
      </c>
      <c r="B3012" s="10" t="s">
        <v>14</v>
      </c>
      <c r="C3012" s="10" t="s">
        <v>9071</v>
      </c>
      <c r="D3012" s="10" t="s">
        <v>2589</v>
      </c>
      <c r="E3012" s="10" t="s">
        <v>670</v>
      </c>
      <c r="F3012" s="10" t="s">
        <v>283</v>
      </c>
      <c r="G3012" s="10">
        <v>5</v>
      </c>
      <c r="H3012" s="10">
        <v>135</v>
      </c>
      <c r="I3012" s="10" t="s">
        <v>9072</v>
      </c>
      <c r="J3012" s="10" t="s">
        <v>9073</v>
      </c>
      <c r="K3012" s="10" t="s">
        <v>17</v>
      </c>
    </row>
    <row r="3013" spans="1:11" x14ac:dyDescent="0.35">
      <c r="A3013" s="10">
        <v>28592085</v>
      </c>
      <c r="B3013" s="10" t="s">
        <v>14</v>
      </c>
      <c r="C3013" s="10" t="s">
        <v>9074</v>
      </c>
      <c r="D3013" s="10" t="s">
        <v>1049</v>
      </c>
      <c r="E3013" s="10" t="s">
        <v>43</v>
      </c>
      <c r="F3013" s="10" t="s">
        <v>10</v>
      </c>
      <c r="G3013" s="10">
        <v>2</v>
      </c>
      <c r="H3013" s="10">
        <v>0</v>
      </c>
      <c r="I3013" s="10" t="s">
        <v>9075</v>
      </c>
      <c r="J3013" s="10" t="s">
        <v>9076</v>
      </c>
      <c r="K3013" s="10" t="s">
        <v>13</v>
      </c>
    </row>
    <row r="3014" spans="1:11" x14ac:dyDescent="0.35">
      <c r="A3014" s="10">
        <v>28559327</v>
      </c>
      <c r="B3014" s="10" t="s">
        <v>7</v>
      </c>
      <c r="C3014" s="10" t="s">
        <v>9077</v>
      </c>
      <c r="D3014" s="10" t="s">
        <v>4354</v>
      </c>
      <c r="E3014" s="10" t="s">
        <v>282</v>
      </c>
      <c r="F3014" s="10" t="s">
        <v>405</v>
      </c>
      <c r="G3014" s="10">
        <v>2</v>
      </c>
      <c r="H3014" s="10">
        <v>90</v>
      </c>
      <c r="I3014" s="10" t="s">
        <v>9078</v>
      </c>
      <c r="J3014" s="10" t="s">
        <v>9079</v>
      </c>
      <c r="K3014" s="10" t="s">
        <v>17</v>
      </c>
    </row>
    <row r="3015" spans="1:11" x14ac:dyDescent="0.35">
      <c r="A3015" s="10">
        <v>28558319</v>
      </c>
      <c r="B3015" s="10" t="s">
        <v>7</v>
      </c>
      <c r="C3015" s="10" t="s">
        <v>9080</v>
      </c>
      <c r="D3015" s="10" t="s">
        <v>770</v>
      </c>
      <c r="E3015" s="10" t="s">
        <v>19</v>
      </c>
      <c r="F3015" s="10" t="s">
        <v>20</v>
      </c>
      <c r="G3015" s="10">
        <v>6</v>
      </c>
      <c r="H3015" s="10">
        <v>0</v>
      </c>
      <c r="I3015" s="10" t="s">
        <v>9081</v>
      </c>
      <c r="J3015" s="10" t="s">
        <v>9082</v>
      </c>
      <c r="K3015" s="10" t="s">
        <v>13</v>
      </c>
    </row>
    <row r="3016" spans="1:11" x14ac:dyDescent="0.35">
      <c r="A3016" s="10">
        <v>28549451</v>
      </c>
      <c r="B3016" s="10" t="s">
        <v>14</v>
      </c>
      <c r="C3016" s="10" t="s">
        <v>9083</v>
      </c>
      <c r="D3016" s="10" t="s">
        <v>460</v>
      </c>
      <c r="E3016" s="10" t="s">
        <v>88</v>
      </c>
      <c r="F3016" s="10" t="s">
        <v>10</v>
      </c>
      <c r="G3016" s="10">
        <v>0</v>
      </c>
      <c r="H3016" s="10">
        <v>0</v>
      </c>
      <c r="I3016" s="10" t="s">
        <v>9084</v>
      </c>
      <c r="J3016" s="10" t="s">
        <v>9085</v>
      </c>
      <c r="K3016" s="10" t="s">
        <v>104</v>
      </c>
    </row>
    <row r="3017" spans="1:11" x14ac:dyDescent="0.35">
      <c r="A3017" s="10">
        <v>28541664</v>
      </c>
      <c r="B3017" s="10" t="s">
        <v>7</v>
      </c>
      <c r="C3017" s="10" t="s">
        <v>9086</v>
      </c>
      <c r="D3017" s="10" t="s">
        <v>4147</v>
      </c>
      <c r="E3017" s="10" t="s">
        <v>43</v>
      </c>
      <c r="F3017" s="10" t="s">
        <v>10</v>
      </c>
      <c r="G3017" s="10">
        <v>2</v>
      </c>
      <c r="H3017" s="10">
        <v>0</v>
      </c>
      <c r="I3017" s="10" t="s">
        <v>9087</v>
      </c>
      <c r="J3017" s="10" t="s">
        <v>9088</v>
      </c>
      <c r="K3017" s="10" t="s">
        <v>13</v>
      </c>
    </row>
    <row r="3018" spans="1:11" x14ac:dyDescent="0.35">
      <c r="A3018" s="10">
        <v>28515458</v>
      </c>
      <c r="B3018" s="10" t="s">
        <v>14</v>
      </c>
      <c r="C3018" s="10" t="s">
        <v>9089</v>
      </c>
      <c r="D3018" s="10" t="s">
        <v>2061</v>
      </c>
      <c r="E3018" s="10" t="s">
        <v>30</v>
      </c>
      <c r="F3018" s="10" t="s">
        <v>283</v>
      </c>
      <c r="G3018" s="10">
        <v>5</v>
      </c>
      <c r="H3018" s="10">
        <v>125</v>
      </c>
      <c r="I3018" s="10" t="s">
        <v>9090</v>
      </c>
      <c r="J3018" s="10" t="s">
        <v>9091</v>
      </c>
      <c r="K3018" s="10" t="s">
        <v>13</v>
      </c>
    </row>
    <row r="3019" spans="1:11" x14ac:dyDescent="0.35">
      <c r="A3019" s="10">
        <v>28510079</v>
      </c>
      <c r="B3019" s="10" t="s">
        <v>7</v>
      </c>
      <c r="C3019" s="10" t="s">
        <v>9092</v>
      </c>
      <c r="D3019" s="10" t="s">
        <v>3887</v>
      </c>
      <c r="E3019" s="10" t="s">
        <v>30</v>
      </c>
      <c r="F3019" s="10" t="s">
        <v>10</v>
      </c>
      <c r="G3019" s="10">
        <v>4</v>
      </c>
      <c r="H3019" s="10">
        <v>0</v>
      </c>
      <c r="I3019" s="10" t="s">
        <v>9093</v>
      </c>
      <c r="J3019" s="10" t="s">
        <v>9094</v>
      </c>
      <c r="K3019" s="10" t="s">
        <v>17</v>
      </c>
    </row>
    <row r="3020" spans="1:11" x14ac:dyDescent="0.35">
      <c r="A3020" s="10">
        <v>28507353</v>
      </c>
      <c r="B3020" s="10" t="s">
        <v>14</v>
      </c>
      <c r="C3020" s="10" t="s">
        <v>9095</v>
      </c>
      <c r="D3020" s="10" t="s">
        <v>336</v>
      </c>
      <c r="E3020" s="10" t="s">
        <v>43</v>
      </c>
      <c r="F3020" s="10" t="s">
        <v>10</v>
      </c>
      <c r="G3020" s="10">
        <v>4</v>
      </c>
      <c r="H3020" s="10">
        <v>0</v>
      </c>
      <c r="I3020" s="10" t="s">
        <v>9096</v>
      </c>
      <c r="J3020" s="10" t="s">
        <v>9097</v>
      </c>
      <c r="K3020" s="10" t="s">
        <v>13</v>
      </c>
    </row>
    <row r="3021" spans="1:11" x14ac:dyDescent="0.35">
      <c r="A3021" s="10">
        <v>28507337</v>
      </c>
      <c r="B3021" s="10" t="s">
        <v>14</v>
      </c>
      <c r="C3021" s="10" t="s">
        <v>9098</v>
      </c>
      <c r="D3021" s="10" t="s">
        <v>336</v>
      </c>
      <c r="E3021" s="10" t="s">
        <v>43</v>
      </c>
      <c r="F3021" s="10" t="s">
        <v>10</v>
      </c>
      <c r="G3021" s="10">
        <v>4</v>
      </c>
      <c r="H3021" s="10">
        <v>0</v>
      </c>
      <c r="I3021" s="10" t="s">
        <v>9099</v>
      </c>
      <c r="J3021" s="10" t="s">
        <v>9100</v>
      </c>
      <c r="K3021" s="10" t="s">
        <v>17</v>
      </c>
    </row>
    <row r="3022" spans="1:11" x14ac:dyDescent="0.35">
      <c r="A3022" s="10">
        <v>28506053</v>
      </c>
      <c r="B3022" s="10" t="s">
        <v>7</v>
      </c>
      <c r="C3022" s="10" t="s">
        <v>9101</v>
      </c>
      <c r="D3022" s="10" t="s">
        <v>1254</v>
      </c>
      <c r="E3022" s="10" t="s">
        <v>8134</v>
      </c>
      <c r="F3022" s="10" t="s">
        <v>9102</v>
      </c>
      <c r="G3022" s="10">
        <v>2</v>
      </c>
      <c r="H3022" s="10">
        <v>75</v>
      </c>
      <c r="I3022" s="10" t="s">
        <v>9103</v>
      </c>
      <c r="J3022" s="10" t="s">
        <v>9104</v>
      </c>
      <c r="K3022" s="10" t="s">
        <v>13</v>
      </c>
    </row>
    <row r="3023" spans="1:11" x14ac:dyDescent="0.35">
      <c r="A3023" s="10">
        <v>28471326</v>
      </c>
      <c r="B3023" s="10" t="s">
        <v>14</v>
      </c>
      <c r="C3023" s="10" t="s">
        <v>9105</v>
      </c>
      <c r="D3023" s="10" t="s">
        <v>1758</v>
      </c>
      <c r="E3023" s="10" t="s">
        <v>43</v>
      </c>
      <c r="F3023" s="10" t="s">
        <v>10</v>
      </c>
      <c r="G3023" s="10">
        <v>4</v>
      </c>
      <c r="H3023" s="10">
        <v>0</v>
      </c>
      <c r="I3023" s="10" t="s">
        <v>9106</v>
      </c>
      <c r="J3023" s="10" t="s">
        <v>9107</v>
      </c>
      <c r="K3023" s="10" t="s">
        <v>17</v>
      </c>
    </row>
    <row r="3024" spans="1:11" x14ac:dyDescent="0.35">
      <c r="A3024" s="10">
        <v>28432931</v>
      </c>
      <c r="B3024" s="10" t="s">
        <v>14</v>
      </c>
      <c r="C3024" s="10" t="s">
        <v>9108</v>
      </c>
      <c r="D3024" s="10" t="s">
        <v>1969</v>
      </c>
      <c r="E3024" s="10" t="s">
        <v>282</v>
      </c>
      <c r="F3024" s="10" t="s">
        <v>10</v>
      </c>
      <c r="G3024" s="10">
        <v>3</v>
      </c>
      <c r="H3024" s="10">
        <v>0</v>
      </c>
      <c r="I3024" s="10" t="s">
        <v>9109</v>
      </c>
      <c r="J3024" s="10" t="s">
        <v>9110</v>
      </c>
      <c r="K3024" s="10" t="s">
        <v>13</v>
      </c>
    </row>
    <row r="3025" spans="1:11" x14ac:dyDescent="0.35">
      <c r="A3025" s="10">
        <v>28418675</v>
      </c>
      <c r="B3025" s="10" t="s">
        <v>97</v>
      </c>
      <c r="C3025" s="10" t="s">
        <v>9111</v>
      </c>
      <c r="D3025" s="10" t="s">
        <v>4147</v>
      </c>
      <c r="E3025" s="10" t="s">
        <v>282</v>
      </c>
      <c r="F3025" s="10" t="s">
        <v>405</v>
      </c>
      <c r="G3025" s="10">
        <v>2</v>
      </c>
      <c r="H3025" s="10">
        <v>90</v>
      </c>
      <c r="I3025" s="10" t="s">
        <v>9112</v>
      </c>
      <c r="J3025" s="10" t="s">
        <v>9113</v>
      </c>
      <c r="K3025" s="10" t="s">
        <v>17</v>
      </c>
    </row>
    <row r="3026" spans="1:11" x14ac:dyDescent="0.35">
      <c r="A3026" s="10">
        <v>28385378</v>
      </c>
      <c r="B3026" s="10" t="s">
        <v>14</v>
      </c>
      <c r="C3026" s="10" t="s">
        <v>9114</v>
      </c>
      <c r="D3026" s="10" t="s">
        <v>2404</v>
      </c>
      <c r="E3026" s="10" t="s">
        <v>30</v>
      </c>
      <c r="F3026" s="10" t="s">
        <v>10</v>
      </c>
      <c r="G3026" s="10">
        <v>3</v>
      </c>
      <c r="H3026" s="10">
        <v>0</v>
      </c>
      <c r="I3026" s="10" t="s">
        <v>9115</v>
      </c>
      <c r="J3026" s="10" t="s">
        <v>9116</v>
      </c>
      <c r="K3026" s="10" t="s">
        <v>17</v>
      </c>
    </row>
    <row r="3027" spans="1:11" x14ac:dyDescent="0.35">
      <c r="A3027" s="10">
        <v>28370364</v>
      </c>
      <c r="B3027" s="10" t="s">
        <v>7</v>
      </c>
      <c r="C3027" s="10" t="s">
        <v>9117</v>
      </c>
      <c r="D3027" s="10" t="s">
        <v>2404</v>
      </c>
      <c r="E3027" s="10" t="s">
        <v>43</v>
      </c>
      <c r="F3027" s="10" t="s">
        <v>10</v>
      </c>
      <c r="G3027" s="10">
        <v>5</v>
      </c>
      <c r="H3027" s="10">
        <v>0</v>
      </c>
      <c r="I3027" s="10" t="s">
        <v>9118</v>
      </c>
      <c r="J3027" s="10" t="s">
        <v>9119</v>
      </c>
      <c r="K3027" s="10" t="s">
        <v>17</v>
      </c>
    </row>
    <row r="3028" spans="1:11" x14ac:dyDescent="0.35">
      <c r="A3028" s="10">
        <v>28369732</v>
      </c>
      <c r="B3028" s="10" t="s">
        <v>7</v>
      </c>
      <c r="C3028" s="10" t="s">
        <v>9120</v>
      </c>
      <c r="D3028" s="10" t="s">
        <v>2061</v>
      </c>
      <c r="E3028" s="10" t="s">
        <v>370</v>
      </c>
      <c r="F3028" s="10" t="s">
        <v>283</v>
      </c>
      <c r="G3028" s="10">
        <v>3</v>
      </c>
      <c r="H3028" s="10">
        <v>75</v>
      </c>
      <c r="I3028" s="10" t="s">
        <v>9121</v>
      </c>
      <c r="J3028" s="10" t="s">
        <v>9122</v>
      </c>
      <c r="K3028" s="10" t="s">
        <v>17</v>
      </c>
    </row>
    <row r="3029" spans="1:11" x14ac:dyDescent="0.35">
      <c r="A3029" s="10">
        <v>28347467</v>
      </c>
      <c r="B3029" s="10" t="s">
        <v>14</v>
      </c>
      <c r="C3029" s="10" t="s">
        <v>9123</v>
      </c>
      <c r="D3029" s="10" t="s">
        <v>1471</v>
      </c>
      <c r="E3029" s="10" t="s">
        <v>9</v>
      </c>
      <c r="F3029" s="10" t="s">
        <v>10</v>
      </c>
      <c r="G3029" s="10">
        <v>4</v>
      </c>
      <c r="H3029" s="10">
        <v>0</v>
      </c>
      <c r="I3029" s="10" t="s">
        <v>9124</v>
      </c>
      <c r="J3029" s="10" t="s">
        <v>9125</v>
      </c>
      <c r="K3029" s="10" t="s">
        <v>13</v>
      </c>
    </row>
    <row r="3030" spans="1:11" x14ac:dyDescent="0.35">
      <c r="A3030" s="10">
        <v>28251260</v>
      </c>
      <c r="B3030" s="10" t="s">
        <v>14</v>
      </c>
      <c r="C3030" s="10" t="s">
        <v>9126</v>
      </c>
      <c r="D3030" s="10" t="s">
        <v>2665</v>
      </c>
      <c r="E3030" s="10" t="s">
        <v>19</v>
      </c>
      <c r="F3030" s="10" t="s">
        <v>20</v>
      </c>
      <c r="G3030" s="10">
        <v>2</v>
      </c>
      <c r="H3030" s="10">
        <v>0</v>
      </c>
      <c r="I3030" s="10" t="s">
        <v>9127</v>
      </c>
      <c r="J3030" s="10" t="s">
        <v>9128</v>
      </c>
      <c r="K3030" s="10" t="s">
        <v>17</v>
      </c>
    </row>
    <row r="3031" spans="1:11" x14ac:dyDescent="0.35">
      <c r="A3031" s="10">
        <v>28226374</v>
      </c>
      <c r="B3031" s="10" t="s">
        <v>14</v>
      </c>
      <c r="C3031" s="10" t="s">
        <v>9129</v>
      </c>
      <c r="D3031" s="10" t="s">
        <v>84</v>
      </c>
      <c r="E3031" s="10" t="s">
        <v>30</v>
      </c>
      <c r="F3031" s="10" t="s">
        <v>10</v>
      </c>
      <c r="G3031" s="10">
        <v>0</v>
      </c>
      <c r="H3031" s="10">
        <v>0</v>
      </c>
      <c r="I3031" s="10" t="s">
        <v>9130</v>
      </c>
      <c r="J3031" s="10" t="s">
        <v>9131</v>
      </c>
      <c r="K3031" s="10" t="s">
        <v>104</v>
      </c>
    </row>
    <row r="3032" spans="1:11" x14ac:dyDescent="0.35">
      <c r="A3032" s="10">
        <v>28173498</v>
      </c>
      <c r="B3032" s="10" t="s">
        <v>14</v>
      </c>
      <c r="C3032" s="10" t="s">
        <v>9132</v>
      </c>
      <c r="D3032" s="10" t="s">
        <v>5175</v>
      </c>
      <c r="E3032" s="10" t="s">
        <v>282</v>
      </c>
      <c r="F3032" s="10" t="s">
        <v>283</v>
      </c>
      <c r="G3032" s="10">
        <v>2</v>
      </c>
      <c r="H3032" s="10">
        <v>78</v>
      </c>
      <c r="I3032" s="10" t="s">
        <v>9133</v>
      </c>
      <c r="J3032" s="10" t="s">
        <v>9134</v>
      </c>
      <c r="K3032" s="10" t="s">
        <v>17</v>
      </c>
    </row>
    <row r="3033" spans="1:11" x14ac:dyDescent="0.35">
      <c r="A3033" s="10">
        <v>28155935</v>
      </c>
      <c r="B3033" s="10" t="s">
        <v>138</v>
      </c>
      <c r="C3033" s="10" t="s">
        <v>9135</v>
      </c>
      <c r="D3033" s="10" t="s">
        <v>3887</v>
      </c>
      <c r="E3033" s="10" t="s">
        <v>19</v>
      </c>
      <c r="F3033" s="10" t="s">
        <v>20</v>
      </c>
      <c r="G3033" s="10">
        <v>3</v>
      </c>
      <c r="H3033" s="10">
        <v>0</v>
      </c>
      <c r="I3033" s="10" t="s">
        <v>9136</v>
      </c>
      <c r="J3033" s="10" t="s">
        <v>9137</v>
      </c>
      <c r="K3033" s="10" t="s">
        <v>17</v>
      </c>
    </row>
    <row r="3034" spans="1:11" x14ac:dyDescent="0.35">
      <c r="A3034" s="10">
        <v>28102199</v>
      </c>
      <c r="B3034" s="10" t="s">
        <v>7</v>
      </c>
      <c r="C3034" s="10" t="s">
        <v>9138</v>
      </c>
      <c r="D3034" s="10" t="s">
        <v>2589</v>
      </c>
      <c r="E3034" s="10" t="s">
        <v>282</v>
      </c>
      <c r="F3034" s="10" t="s">
        <v>283</v>
      </c>
      <c r="G3034" s="10">
        <v>4</v>
      </c>
      <c r="H3034" s="10">
        <v>156</v>
      </c>
      <c r="I3034" s="10" t="s">
        <v>9139</v>
      </c>
      <c r="J3034" s="10" t="s">
        <v>9140</v>
      </c>
      <c r="K3034" s="10" t="s">
        <v>13</v>
      </c>
    </row>
    <row r="3035" spans="1:11" x14ac:dyDescent="0.35">
      <c r="A3035" s="10">
        <v>28047922</v>
      </c>
      <c r="B3035" s="10" t="s">
        <v>7</v>
      </c>
      <c r="C3035" s="10" t="s">
        <v>9141</v>
      </c>
      <c r="D3035" s="10" t="s">
        <v>2262</v>
      </c>
      <c r="E3035" s="10" t="s">
        <v>30</v>
      </c>
      <c r="F3035" s="10" t="s">
        <v>10</v>
      </c>
      <c r="G3035" s="10">
        <v>2</v>
      </c>
      <c r="H3035" s="10">
        <v>0</v>
      </c>
      <c r="I3035" s="10" t="s">
        <v>9142</v>
      </c>
      <c r="J3035" s="10" t="s">
        <v>9143</v>
      </c>
      <c r="K3035" s="10" t="s">
        <v>17</v>
      </c>
    </row>
    <row r="3036" spans="1:11" x14ac:dyDescent="0.35">
      <c r="A3036" s="10">
        <v>28047590</v>
      </c>
      <c r="B3036" s="10" t="s">
        <v>138</v>
      </c>
      <c r="C3036" s="10" t="s">
        <v>9144</v>
      </c>
      <c r="D3036" s="10" t="s">
        <v>2589</v>
      </c>
      <c r="E3036" s="10" t="s">
        <v>43</v>
      </c>
      <c r="F3036" s="10" t="s">
        <v>10</v>
      </c>
      <c r="G3036" s="10">
        <v>2</v>
      </c>
      <c r="H3036" s="10">
        <v>0</v>
      </c>
      <c r="I3036" s="10" t="s">
        <v>9145</v>
      </c>
      <c r="J3036" s="10" t="s">
        <v>9146</v>
      </c>
      <c r="K3036" s="10" t="s">
        <v>17</v>
      </c>
    </row>
    <row r="3037" spans="1:11" x14ac:dyDescent="0.35">
      <c r="A3037" s="10">
        <v>28037461</v>
      </c>
      <c r="B3037" s="10" t="s">
        <v>14</v>
      </c>
      <c r="C3037" s="10" t="s">
        <v>9147</v>
      </c>
      <c r="D3037" s="10" t="s">
        <v>1471</v>
      </c>
      <c r="E3037" s="10" t="s">
        <v>43</v>
      </c>
      <c r="F3037" s="10" t="s">
        <v>10</v>
      </c>
      <c r="G3037" s="10">
        <v>4</v>
      </c>
      <c r="H3037" s="10">
        <v>0</v>
      </c>
      <c r="I3037" s="10" t="s">
        <v>9148</v>
      </c>
      <c r="J3037" s="10" t="s">
        <v>9149</v>
      </c>
      <c r="K3037" s="10" t="s">
        <v>13</v>
      </c>
    </row>
    <row r="3038" spans="1:11" x14ac:dyDescent="0.35">
      <c r="A3038" s="10">
        <v>28020542</v>
      </c>
      <c r="B3038" s="10" t="s">
        <v>14</v>
      </c>
      <c r="C3038" s="10" t="s">
        <v>9150</v>
      </c>
      <c r="D3038" s="10" t="s">
        <v>1354</v>
      </c>
      <c r="E3038" s="10" t="s">
        <v>43</v>
      </c>
      <c r="F3038" s="10" t="s">
        <v>10</v>
      </c>
      <c r="G3038" s="10">
        <v>2</v>
      </c>
      <c r="H3038" s="10">
        <v>0</v>
      </c>
      <c r="I3038" s="10" t="s">
        <v>9151</v>
      </c>
      <c r="J3038" s="10" t="s">
        <v>9152</v>
      </c>
      <c r="K3038" s="10" t="s">
        <v>17</v>
      </c>
    </row>
    <row r="3039" spans="1:11" x14ac:dyDescent="0.35">
      <c r="A3039" s="10">
        <v>27984373</v>
      </c>
      <c r="B3039" s="10" t="s">
        <v>14</v>
      </c>
      <c r="C3039" s="10" t="s">
        <v>9153</v>
      </c>
      <c r="D3039" s="10" t="s">
        <v>3195</v>
      </c>
      <c r="E3039" s="10" t="s">
        <v>30</v>
      </c>
      <c r="F3039" s="10" t="s">
        <v>10</v>
      </c>
      <c r="G3039" s="10">
        <v>2</v>
      </c>
      <c r="H3039" s="10">
        <v>0</v>
      </c>
      <c r="I3039" s="10" t="s">
        <v>9154</v>
      </c>
      <c r="J3039" s="10" t="s">
        <v>9155</v>
      </c>
      <c r="K3039" s="10" t="s">
        <v>17</v>
      </c>
    </row>
    <row r="3040" spans="1:11" x14ac:dyDescent="0.35">
      <c r="A3040" s="10">
        <v>27959393</v>
      </c>
      <c r="B3040" s="10" t="s">
        <v>7</v>
      </c>
      <c r="C3040" s="10" t="s">
        <v>9156</v>
      </c>
      <c r="D3040" s="10" t="s">
        <v>1634</v>
      </c>
      <c r="E3040" s="10" t="s">
        <v>30</v>
      </c>
      <c r="F3040" s="10" t="s">
        <v>10</v>
      </c>
      <c r="G3040" s="10">
        <v>2</v>
      </c>
      <c r="H3040" s="10">
        <v>0</v>
      </c>
      <c r="I3040" s="10" t="s">
        <v>9157</v>
      </c>
      <c r="J3040" s="10" t="s">
        <v>9158</v>
      </c>
      <c r="K3040" s="10" t="s">
        <v>17</v>
      </c>
    </row>
    <row r="3041" spans="1:11" x14ac:dyDescent="0.35">
      <c r="A3041" s="10">
        <v>27890014</v>
      </c>
      <c r="B3041" s="10" t="s">
        <v>97</v>
      </c>
      <c r="C3041" s="10" t="s">
        <v>9159</v>
      </c>
      <c r="D3041" s="10" t="s">
        <v>3853</v>
      </c>
      <c r="E3041" s="10" t="s">
        <v>30</v>
      </c>
      <c r="F3041" s="10" t="s">
        <v>10</v>
      </c>
      <c r="G3041" s="10">
        <v>2</v>
      </c>
      <c r="H3041" s="10">
        <v>0</v>
      </c>
      <c r="I3041" s="10" t="s">
        <v>9160</v>
      </c>
      <c r="J3041" s="10" t="s">
        <v>9161</v>
      </c>
      <c r="K3041" s="10" t="s">
        <v>17</v>
      </c>
    </row>
    <row r="3042" spans="1:11" x14ac:dyDescent="0.35">
      <c r="A3042" s="10">
        <v>27856818</v>
      </c>
      <c r="B3042" s="10" t="s">
        <v>14</v>
      </c>
      <c r="C3042" s="10" t="s">
        <v>9162</v>
      </c>
      <c r="D3042" s="10" t="s">
        <v>2990</v>
      </c>
      <c r="E3042" s="10" t="s">
        <v>670</v>
      </c>
      <c r="F3042" s="10" t="s">
        <v>283</v>
      </c>
      <c r="G3042" s="10">
        <v>2</v>
      </c>
      <c r="H3042" s="10">
        <v>50</v>
      </c>
      <c r="I3042" s="10" t="s">
        <v>9163</v>
      </c>
      <c r="J3042" s="10" t="s">
        <v>9164</v>
      </c>
      <c r="K3042" s="10" t="s">
        <v>17</v>
      </c>
    </row>
    <row r="3043" spans="1:11" x14ac:dyDescent="0.35">
      <c r="A3043" s="10">
        <v>27841970</v>
      </c>
      <c r="B3043" s="10" t="s">
        <v>1180</v>
      </c>
      <c r="C3043" s="10" t="s">
        <v>9165</v>
      </c>
      <c r="D3043" s="10" t="s">
        <v>3195</v>
      </c>
      <c r="E3043" s="10" t="s">
        <v>88</v>
      </c>
      <c r="F3043" s="10" t="s">
        <v>10</v>
      </c>
      <c r="G3043" s="10">
        <v>5</v>
      </c>
      <c r="H3043" s="10">
        <v>0</v>
      </c>
      <c r="I3043" s="10" t="s">
        <v>9166</v>
      </c>
      <c r="J3043" s="10" t="s">
        <v>9167</v>
      </c>
      <c r="K3043" s="10" t="s">
        <v>17</v>
      </c>
    </row>
    <row r="3044" spans="1:11" x14ac:dyDescent="0.35">
      <c r="A3044" s="10">
        <v>27772956</v>
      </c>
      <c r="B3044" s="10" t="s">
        <v>14</v>
      </c>
      <c r="C3044" s="10" t="s">
        <v>9168</v>
      </c>
      <c r="D3044" s="10" t="s">
        <v>4693</v>
      </c>
      <c r="E3044" s="10" t="s">
        <v>9</v>
      </c>
      <c r="F3044" s="10" t="s">
        <v>10</v>
      </c>
      <c r="G3044" s="10">
        <v>2</v>
      </c>
      <c r="H3044" s="10">
        <v>0</v>
      </c>
      <c r="I3044" s="10" t="s">
        <v>9169</v>
      </c>
      <c r="J3044" s="10" t="s">
        <v>9170</v>
      </c>
      <c r="K3044" s="10" t="s">
        <v>17</v>
      </c>
    </row>
    <row r="3045" spans="1:11" x14ac:dyDescent="0.35">
      <c r="A3045" s="10">
        <v>27765808</v>
      </c>
      <c r="B3045" s="10" t="s">
        <v>7</v>
      </c>
      <c r="C3045" s="10" t="s">
        <v>9171</v>
      </c>
      <c r="D3045" s="10" t="s">
        <v>2986</v>
      </c>
      <c r="E3045" s="10" t="s">
        <v>43</v>
      </c>
      <c r="F3045" s="10" t="s">
        <v>10</v>
      </c>
      <c r="G3045" s="10">
        <v>2</v>
      </c>
      <c r="H3045" s="10">
        <v>0</v>
      </c>
      <c r="I3045" s="10" t="s">
        <v>9172</v>
      </c>
      <c r="J3045" s="10" t="s">
        <v>9173</v>
      </c>
      <c r="K3045" s="10" t="s">
        <v>17</v>
      </c>
    </row>
    <row r="3046" spans="1:11" x14ac:dyDescent="0.35">
      <c r="A3046" s="10">
        <v>27701761</v>
      </c>
      <c r="B3046" s="10" t="s">
        <v>14</v>
      </c>
      <c r="C3046" s="10" t="s">
        <v>9174</v>
      </c>
      <c r="D3046" s="10" t="s">
        <v>4147</v>
      </c>
      <c r="E3046" s="10" t="s">
        <v>19</v>
      </c>
      <c r="F3046" s="10" t="s">
        <v>20</v>
      </c>
      <c r="G3046" s="10">
        <v>4</v>
      </c>
      <c r="H3046" s="10">
        <v>0</v>
      </c>
      <c r="I3046" s="10" t="s">
        <v>9175</v>
      </c>
      <c r="J3046" s="10" t="s">
        <v>9176</v>
      </c>
      <c r="K3046" s="10" t="s">
        <v>17</v>
      </c>
    </row>
    <row r="3047" spans="1:11" x14ac:dyDescent="0.35">
      <c r="A3047" s="10">
        <v>27701721</v>
      </c>
      <c r="B3047" s="10" t="s">
        <v>14</v>
      </c>
      <c r="C3047" s="10" t="s">
        <v>9177</v>
      </c>
      <c r="D3047" s="10" t="s">
        <v>4147</v>
      </c>
      <c r="E3047" s="10" t="s">
        <v>19</v>
      </c>
      <c r="F3047" s="10" t="s">
        <v>20</v>
      </c>
      <c r="G3047" s="10">
        <v>6</v>
      </c>
      <c r="H3047" s="10">
        <v>0</v>
      </c>
      <c r="I3047" s="10" t="s">
        <v>9178</v>
      </c>
      <c r="J3047" s="10" t="s">
        <v>9179</v>
      </c>
      <c r="K3047" s="10" t="s">
        <v>17</v>
      </c>
    </row>
    <row r="3048" spans="1:11" x14ac:dyDescent="0.35">
      <c r="A3048" s="10">
        <v>27589083</v>
      </c>
      <c r="B3048" s="10" t="s">
        <v>14</v>
      </c>
      <c r="C3048" s="10" t="s">
        <v>9180</v>
      </c>
      <c r="D3048" s="10" t="s">
        <v>4354</v>
      </c>
      <c r="E3048" s="10" t="s">
        <v>19</v>
      </c>
      <c r="F3048" s="10" t="s">
        <v>20</v>
      </c>
      <c r="G3048" s="10">
        <v>3</v>
      </c>
      <c r="H3048" s="10">
        <v>0</v>
      </c>
      <c r="I3048" s="10" t="s">
        <v>9181</v>
      </c>
      <c r="J3048" s="10" t="s">
        <v>9182</v>
      </c>
      <c r="K3048" s="10" t="s">
        <v>13</v>
      </c>
    </row>
    <row r="3049" spans="1:11" x14ac:dyDescent="0.35">
      <c r="A3049" s="10">
        <v>27485930</v>
      </c>
      <c r="B3049" s="10" t="s">
        <v>1180</v>
      </c>
      <c r="C3049" s="10" t="s">
        <v>9183</v>
      </c>
      <c r="D3049" s="10" t="s">
        <v>3399</v>
      </c>
      <c r="E3049" s="10" t="s">
        <v>30</v>
      </c>
      <c r="F3049" s="10" t="s">
        <v>10</v>
      </c>
      <c r="G3049" s="10">
        <v>2</v>
      </c>
      <c r="H3049" s="10">
        <v>0</v>
      </c>
      <c r="I3049" s="10" t="s">
        <v>9184</v>
      </c>
      <c r="J3049" s="10" t="s">
        <v>9185</v>
      </c>
      <c r="K3049" s="10" t="s">
        <v>13</v>
      </c>
    </row>
    <row r="3050" spans="1:11" x14ac:dyDescent="0.35">
      <c r="A3050" s="10">
        <v>27409076</v>
      </c>
      <c r="B3050" s="10" t="s">
        <v>61</v>
      </c>
      <c r="C3050" s="10" t="s">
        <v>9186</v>
      </c>
      <c r="D3050" s="10" t="s">
        <v>4945</v>
      </c>
      <c r="E3050" s="10" t="s">
        <v>43</v>
      </c>
      <c r="F3050" s="10" t="s">
        <v>10</v>
      </c>
      <c r="G3050" s="10">
        <v>2</v>
      </c>
      <c r="H3050" s="10">
        <v>0</v>
      </c>
      <c r="I3050" s="10" t="s">
        <v>9187</v>
      </c>
      <c r="J3050" s="10" t="s">
        <v>9188</v>
      </c>
      <c r="K3050" s="10" t="s">
        <v>17</v>
      </c>
    </row>
    <row r="3051" spans="1:11" x14ac:dyDescent="0.35">
      <c r="A3051" s="10">
        <v>27361171</v>
      </c>
      <c r="B3051" s="10" t="s">
        <v>7</v>
      </c>
      <c r="C3051" s="10" t="s">
        <v>9189</v>
      </c>
      <c r="D3051" s="10" t="s">
        <v>1471</v>
      </c>
      <c r="E3051" s="10" t="s">
        <v>9</v>
      </c>
      <c r="F3051" s="10" t="s">
        <v>10</v>
      </c>
      <c r="G3051" s="10">
        <v>4</v>
      </c>
      <c r="H3051" s="10">
        <v>0</v>
      </c>
      <c r="I3051" s="10" t="s">
        <v>9190</v>
      </c>
      <c r="J3051" s="10" t="s">
        <v>9191</v>
      </c>
      <c r="K3051" s="10" t="s">
        <v>17</v>
      </c>
    </row>
    <row r="3052" spans="1:11" x14ac:dyDescent="0.35">
      <c r="A3052" s="10">
        <v>26932233</v>
      </c>
      <c r="B3052" s="10" t="s">
        <v>7</v>
      </c>
      <c r="C3052" s="10" t="s">
        <v>9192</v>
      </c>
      <c r="D3052" s="10" t="s">
        <v>2589</v>
      </c>
      <c r="E3052" s="10" t="s">
        <v>282</v>
      </c>
      <c r="F3052" s="10" t="s">
        <v>405</v>
      </c>
      <c r="G3052" s="10">
        <v>12</v>
      </c>
      <c r="H3052" s="10">
        <v>540</v>
      </c>
      <c r="I3052" s="10" t="s">
        <v>9193</v>
      </c>
      <c r="J3052" s="10" t="s">
        <v>9194</v>
      </c>
      <c r="K3052" s="10" t="s">
        <v>17</v>
      </c>
    </row>
    <row r="3053" spans="1:11" x14ac:dyDescent="0.35">
      <c r="A3053" s="10">
        <v>26799808</v>
      </c>
      <c r="B3053" s="10" t="s">
        <v>7</v>
      </c>
      <c r="C3053" s="10" t="s">
        <v>9195</v>
      </c>
      <c r="D3053" s="10" t="s">
        <v>2665</v>
      </c>
      <c r="E3053" s="10" t="s">
        <v>19</v>
      </c>
      <c r="F3053" s="10" t="s">
        <v>20</v>
      </c>
      <c r="G3053" s="10">
        <v>2</v>
      </c>
      <c r="H3053" s="10">
        <v>0</v>
      </c>
      <c r="I3053" s="10" t="s">
        <v>9196</v>
      </c>
      <c r="J3053" s="10" t="s">
        <v>9197</v>
      </c>
      <c r="K3053" s="10" t="s">
        <v>17</v>
      </c>
    </row>
    <row r="3054" spans="1:11" x14ac:dyDescent="0.35">
      <c r="A3054" s="10">
        <v>26698471</v>
      </c>
      <c r="B3054" s="10" t="s">
        <v>97</v>
      </c>
      <c r="C3054" s="10" t="s">
        <v>9198</v>
      </c>
      <c r="D3054" s="10" t="s">
        <v>1471</v>
      </c>
      <c r="E3054" s="10" t="s">
        <v>30</v>
      </c>
      <c r="F3054" s="10" t="s">
        <v>10</v>
      </c>
      <c r="G3054" s="10">
        <v>0</v>
      </c>
      <c r="H3054" s="10">
        <v>0</v>
      </c>
      <c r="I3054" s="10" t="s">
        <v>9199</v>
      </c>
      <c r="J3054" s="10" t="s">
        <v>9200</v>
      </c>
      <c r="K3054" s="10" t="s">
        <v>104</v>
      </c>
    </row>
    <row r="3055" spans="1:11" x14ac:dyDescent="0.35">
      <c r="A3055" s="10">
        <v>26116131</v>
      </c>
      <c r="B3055" s="10" t="s">
        <v>138</v>
      </c>
      <c r="C3055" s="10" t="s">
        <v>9201</v>
      </c>
      <c r="D3055" s="10" t="s">
        <v>599</v>
      </c>
      <c r="E3055" s="10" t="s">
        <v>88</v>
      </c>
      <c r="F3055" s="10" t="s">
        <v>10</v>
      </c>
      <c r="G3055" s="10">
        <v>4</v>
      </c>
      <c r="H3055" s="10">
        <v>0</v>
      </c>
      <c r="I3055" s="10" t="s">
        <v>9202</v>
      </c>
      <c r="J3055" s="10" t="s">
        <v>9203</v>
      </c>
      <c r="K3055" s="10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C1BA7-F216-407C-9FE4-9005946C1923}">
  <dimension ref="A1:XFD3056"/>
  <sheetViews>
    <sheetView topLeftCell="J3024" workbookViewId="0">
      <selection activeCell="J3" sqref="J3"/>
    </sheetView>
  </sheetViews>
  <sheetFormatPr baseColWidth="10" defaultColWidth="13.1640625" defaultRowHeight="15.5" x14ac:dyDescent="0.35"/>
  <cols>
    <col min="1" max="1" width="18.6640625" style="1" customWidth="1"/>
    <col min="2" max="2" width="10.9140625" style="1" bestFit="1" customWidth="1"/>
    <col min="3" max="3" width="17.4140625" style="6" hidden="1" customWidth="1"/>
    <col min="4" max="4" width="16.58203125" style="3" customWidth="1"/>
    <col min="5" max="5" width="12.75" style="3" hidden="1" customWidth="1"/>
    <col min="6" max="6" width="15.1640625" customWidth="1"/>
    <col min="7" max="7" width="14" style="4" hidden="1" customWidth="1"/>
    <col min="8" max="8" width="18.25" style="1" customWidth="1"/>
    <col min="9" max="9" width="19" style="1" customWidth="1"/>
    <col min="10" max="10" width="21.83203125" style="1" customWidth="1"/>
    <col min="11" max="11" width="57.75" style="1" bestFit="1" customWidth="1"/>
    <col min="12" max="12" width="15.4140625" style="1" customWidth="1"/>
    <col min="13" max="13" width="17.1640625" style="1" customWidth="1"/>
    <col min="14" max="14" width="43.33203125" style="1" hidden="1" customWidth="1"/>
    <col min="15" max="15" width="21.1640625" style="1" hidden="1" customWidth="1"/>
    <col min="16" max="16" width="15.83203125" style="1" bestFit="1" customWidth="1"/>
    <col min="19" max="1015" width="13.1640625" style="1"/>
    <col min="1016" max="10015" width="14.08203125" style="1" customWidth="1"/>
    <col min="10016" max="16384" width="15.08203125" style="1" customWidth="1"/>
  </cols>
  <sheetData>
    <row r="1" spans="1:16384" x14ac:dyDescent="0.35">
      <c r="A1" s="1" t="s">
        <v>9204</v>
      </c>
      <c r="B1" s="1" t="s">
        <v>0</v>
      </c>
      <c r="C1" s="6" t="s">
        <v>1</v>
      </c>
      <c r="D1" s="7" t="s">
        <v>25580</v>
      </c>
      <c r="E1" s="8" t="s">
        <v>25575</v>
      </c>
      <c r="F1" s="2" t="s">
        <v>25584</v>
      </c>
      <c r="G1" s="8" t="s">
        <v>25579</v>
      </c>
      <c r="H1" s="2" t="s">
        <v>25576</v>
      </c>
      <c r="I1" s="2" t="s">
        <v>25597</v>
      </c>
      <c r="J1" s="2" t="s">
        <v>25598</v>
      </c>
      <c r="K1" s="2" t="s">
        <v>25582</v>
      </c>
      <c r="L1" s="2" t="s">
        <v>25585</v>
      </c>
      <c r="M1" s="2" t="s">
        <v>25586</v>
      </c>
      <c r="N1" s="1" t="s">
        <v>4</v>
      </c>
      <c r="O1" s="1" t="s">
        <v>5</v>
      </c>
      <c r="P1" s="1" t="s">
        <v>6</v>
      </c>
      <c r="Q1" t="s">
        <v>25612</v>
      </c>
      <c r="R1" t="s">
        <v>9205</v>
      </c>
      <c r="S1" s="1" t="s">
        <v>9206</v>
      </c>
      <c r="T1" s="1" t="s">
        <v>9207</v>
      </c>
      <c r="U1" s="1" t="s">
        <v>9208</v>
      </c>
      <c r="V1" s="1" t="s">
        <v>9209</v>
      </c>
      <c r="W1" s="1" t="s">
        <v>9210</v>
      </c>
      <c r="X1" s="1" t="s">
        <v>9211</v>
      </c>
      <c r="Y1" s="1" t="s">
        <v>9212</v>
      </c>
      <c r="Z1" s="1" t="s">
        <v>9213</v>
      </c>
      <c r="AA1" s="1" t="s">
        <v>9214</v>
      </c>
      <c r="AB1" s="1" t="s">
        <v>9215</v>
      </c>
      <c r="AC1" s="1" t="s">
        <v>9216</v>
      </c>
      <c r="AD1" s="1" t="s">
        <v>9217</v>
      </c>
      <c r="AE1" s="1" t="s">
        <v>9218</v>
      </c>
      <c r="AF1" s="1" t="s">
        <v>9219</v>
      </c>
      <c r="AG1" s="1" t="s">
        <v>9220</v>
      </c>
      <c r="AH1" s="1" t="s">
        <v>9221</v>
      </c>
      <c r="AI1" s="1" t="s">
        <v>9222</v>
      </c>
      <c r="AJ1" s="1" t="s">
        <v>9223</v>
      </c>
      <c r="AK1" s="1" t="s">
        <v>9224</v>
      </c>
      <c r="AL1" s="1" t="s">
        <v>9225</v>
      </c>
      <c r="AM1" s="1" t="s">
        <v>9226</v>
      </c>
      <c r="AN1" s="1" t="s">
        <v>9227</v>
      </c>
      <c r="AO1" s="1" t="s">
        <v>9228</v>
      </c>
      <c r="AP1" s="1" t="s">
        <v>9229</v>
      </c>
      <c r="AQ1" s="1" t="s">
        <v>9230</v>
      </c>
      <c r="AR1" s="1" t="s">
        <v>9231</v>
      </c>
      <c r="AS1" s="1" t="s">
        <v>9232</v>
      </c>
      <c r="AT1" s="1" t="s">
        <v>9233</v>
      </c>
      <c r="AU1" s="1" t="s">
        <v>9234</v>
      </c>
      <c r="AV1" s="1" t="s">
        <v>9235</v>
      </c>
      <c r="AW1" s="1" t="s">
        <v>9236</v>
      </c>
      <c r="AX1" s="1" t="s">
        <v>9237</v>
      </c>
      <c r="AY1" s="1" t="s">
        <v>9238</v>
      </c>
      <c r="AZ1" s="1" t="s">
        <v>9239</v>
      </c>
      <c r="BA1" s="1" t="s">
        <v>9240</v>
      </c>
      <c r="BB1" s="1" t="s">
        <v>9241</v>
      </c>
      <c r="BC1" s="1" t="s">
        <v>9242</v>
      </c>
      <c r="BD1" s="1" t="s">
        <v>9243</v>
      </c>
      <c r="BE1" s="1" t="s">
        <v>9244</v>
      </c>
      <c r="BF1" s="1" t="s">
        <v>9245</v>
      </c>
      <c r="BG1" s="1" t="s">
        <v>9246</v>
      </c>
      <c r="BH1" s="1" t="s">
        <v>9247</v>
      </c>
      <c r="BI1" s="1" t="s">
        <v>9248</v>
      </c>
      <c r="BJ1" s="1" t="s">
        <v>9249</v>
      </c>
      <c r="BK1" s="1" t="s">
        <v>9250</v>
      </c>
      <c r="BL1" s="1" t="s">
        <v>9251</v>
      </c>
      <c r="BM1" s="1" t="s">
        <v>9252</v>
      </c>
      <c r="BN1" s="1" t="s">
        <v>9253</v>
      </c>
      <c r="BO1" s="1" t="s">
        <v>9254</v>
      </c>
      <c r="BP1" s="1" t="s">
        <v>9255</v>
      </c>
      <c r="BQ1" s="1" t="s">
        <v>9256</v>
      </c>
      <c r="BR1" s="1" t="s">
        <v>9257</v>
      </c>
      <c r="BS1" s="1" t="s">
        <v>9258</v>
      </c>
      <c r="BT1" s="1" t="s">
        <v>9259</v>
      </c>
      <c r="BU1" s="1" t="s">
        <v>9260</v>
      </c>
      <c r="BV1" s="1" t="s">
        <v>9261</v>
      </c>
      <c r="BW1" s="1" t="s">
        <v>9262</v>
      </c>
      <c r="BX1" s="1" t="s">
        <v>9263</v>
      </c>
      <c r="BY1" s="1" t="s">
        <v>9264</v>
      </c>
      <c r="BZ1" s="1" t="s">
        <v>9265</v>
      </c>
      <c r="CA1" s="1" t="s">
        <v>9266</v>
      </c>
      <c r="CB1" s="1" t="s">
        <v>9267</v>
      </c>
      <c r="CC1" s="1" t="s">
        <v>9268</v>
      </c>
      <c r="CD1" s="1" t="s">
        <v>9269</v>
      </c>
      <c r="CE1" s="1" t="s">
        <v>9270</v>
      </c>
      <c r="CF1" s="1" t="s">
        <v>9271</v>
      </c>
      <c r="CG1" s="1" t="s">
        <v>9272</v>
      </c>
      <c r="CH1" s="1" t="s">
        <v>9273</v>
      </c>
      <c r="CI1" s="1" t="s">
        <v>9274</v>
      </c>
      <c r="CJ1" s="1" t="s">
        <v>9275</v>
      </c>
      <c r="CK1" s="1" t="s">
        <v>9276</v>
      </c>
      <c r="CL1" s="1" t="s">
        <v>9277</v>
      </c>
      <c r="CM1" s="1" t="s">
        <v>9278</v>
      </c>
      <c r="CN1" s="1" t="s">
        <v>9279</v>
      </c>
      <c r="CO1" s="1" t="s">
        <v>9280</v>
      </c>
      <c r="CP1" s="1" t="s">
        <v>9281</v>
      </c>
      <c r="CQ1" s="1" t="s">
        <v>9282</v>
      </c>
      <c r="CR1" s="1" t="s">
        <v>9283</v>
      </c>
      <c r="CS1" s="1" t="s">
        <v>9284</v>
      </c>
      <c r="CT1" s="1" t="s">
        <v>9285</v>
      </c>
      <c r="CU1" s="1" t="s">
        <v>9286</v>
      </c>
      <c r="CV1" s="1" t="s">
        <v>9287</v>
      </c>
      <c r="CW1" s="1" t="s">
        <v>9288</v>
      </c>
      <c r="CX1" s="1" t="s">
        <v>9289</v>
      </c>
      <c r="CY1" s="1" t="s">
        <v>9290</v>
      </c>
      <c r="CZ1" s="1" t="s">
        <v>9291</v>
      </c>
      <c r="DA1" s="1" t="s">
        <v>9292</v>
      </c>
      <c r="DB1" s="1" t="s">
        <v>9293</v>
      </c>
      <c r="DC1" s="1" t="s">
        <v>9294</v>
      </c>
      <c r="DD1" s="1" t="s">
        <v>9295</v>
      </c>
      <c r="DE1" s="1" t="s">
        <v>9296</v>
      </c>
      <c r="DF1" s="1" t="s">
        <v>9297</v>
      </c>
      <c r="DG1" s="1" t="s">
        <v>9298</v>
      </c>
      <c r="DH1" s="1" t="s">
        <v>9299</v>
      </c>
      <c r="DI1" s="1" t="s">
        <v>9300</v>
      </c>
      <c r="DJ1" s="1" t="s">
        <v>9301</v>
      </c>
      <c r="DK1" s="1" t="s">
        <v>9302</v>
      </c>
      <c r="DL1" s="1" t="s">
        <v>9303</v>
      </c>
      <c r="DM1" s="1" t="s">
        <v>9304</v>
      </c>
      <c r="DN1" s="1" t="s">
        <v>9305</v>
      </c>
      <c r="DO1" s="1" t="s">
        <v>9306</v>
      </c>
      <c r="DP1" s="1" t="s">
        <v>9307</v>
      </c>
      <c r="DQ1" s="1" t="s">
        <v>9308</v>
      </c>
      <c r="DR1" s="1" t="s">
        <v>9309</v>
      </c>
      <c r="DS1" s="1" t="s">
        <v>9310</v>
      </c>
      <c r="DT1" s="1" t="s">
        <v>9311</v>
      </c>
      <c r="DU1" s="1" t="s">
        <v>9312</v>
      </c>
      <c r="DV1" s="1" t="s">
        <v>9313</v>
      </c>
      <c r="DW1" s="1" t="s">
        <v>9314</v>
      </c>
      <c r="DX1" s="1" t="s">
        <v>9315</v>
      </c>
      <c r="DY1" s="1" t="s">
        <v>9316</v>
      </c>
      <c r="DZ1" s="1" t="s">
        <v>9317</v>
      </c>
      <c r="EA1" s="1" t="s">
        <v>9318</v>
      </c>
      <c r="EB1" s="1" t="s">
        <v>9319</v>
      </c>
      <c r="EC1" s="1" t="s">
        <v>9320</v>
      </c>
      <c r="ED1" s="1" t="s">
        <v>9321</v>
      </c>
      <c r="EE1" s="1" t="s">
        <v>9322</v>
      </c>
      <c r="EF1" s="1" t="s">
        <v>9323</v>
      </c>
      <c r="EG1" s="1" t="s">
        <v>9324</v>
      </c>
      <c r="EH1" s="1" t="s">
        <v>9325</v>
      </c>
      <c r="EI1" s="1" t="s">
        <v>9326</v>
      </c>
      <c r="EJ1" s="1" t="s">
        <v>9327</v>
      </c>
      <c r="EK1" s="1" t="s">
        <v>9328</v>
      </c>
      <c r="EL1" s="1" t="s">
        <v>9329</v>
      </c>
      <c r="EM1" s="1" t="s">
        <v>9330</v>
      </c>
      <c r="EN1" s="1" t="s">
        <v>9331</v>
      </c>
      <c r="EO1" s="1" t="s">
        <v>9332</v>
      </c>
      <c r="EP1" s="1" t="s">
        <v>9333</v>
      </c>
      <c r="EQ1" s="1" t="s">
        <v>9334</v>
      </c>
      <c r="ER1" s="1" t="s">
        <v>9335</v>
      </c>
      <c r="ES1" s="1" t="s">
        <v>9336</v>
      </c>
      <c r="ET1" s="1" t="s">
        <v>9337</v>
      </c>
      <c r="EU1" s="1" t="s">
        <v>9338</v>
      </c>
      <c r="EV1" s="1" t="s">
        <v>9339</v>
      </c>
      <c r="EW1" s="1" t="s">
        <v>9340</v>
      </c>
      <c r="EX1" s="1" t="s">
        <v>9341</v>
      </c>
      <c r="EY1" s="1" t="s">
        <v>9342</v>
      </c>
      <c r="EZ1" s="1" t="s">
        <v>9343</v>
      </c>
      <c r="FA1" s="1" t="s">
        <v>9344</v>
      </c>
      <c r="FB1" s="1" t="s">
        <v>9345</v>
      </c>
      <c r="FC1" s="1" t="s">
        <v>9346</v>
      </c>
      <c r="FD1" s="1" t="s">
        <v>9347</v>
      </c>
      <c r="FE1" s="1" t="s">
        <v>9348</v>
      </c>
      <c r="FF1" s="1" t="s">
        <v>9349</v>
      </c>
      <c r="FG1" s="1" t="s">
        <v>9350</v>
      </c>
      <c r="FH1" s="1" t="s">
        <v>9351</v>
      </c>
      <c r="FI1" s="1" t="s">
        <v>9352</v>
      </c>
      <c r="FJ1" s="1" t="s">
        <v>9353</v>
      </c>
      <c r="FK1" s="1" t="s">
        <v>9354</v>
      </c>
      <c r="FL1" s="1" t="s">
        <v>9355</v>
      </c>
      <c r="FM1" s="1" t="s">
        <v>9356</v>
      </c>
      <c r="FN1" s="1" t="s">
        <v>9357</v>
      </c>
      <c r="FO1" s="1" t="s">
        <v>9358</v>
      </c>
      <c r="FP1" s="1" t="s">
        <v>9359</v>
      </c>
      <c r="FQ1" s="1" t="s">
        <v>9360</v>
      </c>
      <c r="FR1" s="1" t="s">
        <v>9361</v>
      </c>
      <c r="FS1" s="1" t="s">
        <v>9362</v>
      </c>
      <c r="FT1" s="1" t="s">
        <v>9363</v>
      </c>
      <c r="FU1" s="1" t="s">
        <v>9364</v>
      </c>
      <c r="FV1" s="1" t="s">
        <v>9365</v>
      </c>
      <c r="FW1" s="1" t="s">
        <v>9366</v>
      </c>
      <c r="FX1" s="1" t="s">
        <v>9367</v>
      </c>
      <c r="FY1" s="1" t="s">
        <v>9368</v>
      </c>
      <c r="FZ1" s="1" t="s">
        <v>9369</v>
      </c>
      <c r="GA1" s="1" t="s">
        <v>9370</v>
      </c>
      <c r="GB1" s="1" t="s">
        <v>9371</v>
      </c>
      <c r="GC1" s="1" t="s">
        <v>9372</v>
      </c>
      <c r="GD1" s="1" t="s">
        <v>9373</v>
      </c>
      <c r="GE1" s="1" t="s">
        <v>9374</v>
      </c>
      <c r="GF1" s="1" t="s">
        <v>9375</v>
      </c>
      <c r="GG1" s="1" t="s">
        <v>9376</v>
      </c>
      <c r="GH1" s="1" t="s">
        <v>9377</v>
      </c>
      <c r="GI1" s="1" t="s">
        <v>9378</v>
      </c>
      <c r="GJ1" s="1" t="s">
        <v>9379</v>
      </c>
      <c r="GK1" s="1" t="s">
        <v>9380</v>
      </c>
      <c r="GL1" s="1" t="s">
        <v>9381</v>
      </c>
      <c r="GM1" s="1" t="s">
        <v>9382</v>
      </c>
      <c r="GN1" s="1" t="s">
        <v>9383</v>
      </c>
      <c r="GO1" s="1" t="s">
        <v>9384</v>
      </c>
      <c r="GP1" s="1" t="s">
        <v>9385</v>
      </c>
      <c r="GQ1" s="1" t="s">
        <v>9386</v>
      </c>
      <c r="GR1" s="1" t="s">
        <v>9387</v>
      </c>
      <c r="GS1" s="1" t="s">
        <v>9388</v>
      </c>
      <c r="GT1" s="1" t="s">
        <v>9389</v>
      </c>
      <c r="GU1" s="1" t="s">
        <v>9390</v>
      </c>
      <c r="GV1" s="1" t="s">
        <v>9391</v>
      </c>
      <c r="GW1" s="1" t="s">
        <v>9392</v>
      </c>
      <c r="GX1" s="1" t="s">
        <v>9393</v>
      </c>
      <c r="GY1" s="1" t="s">
        <v>9394</v>
      </c>
      <c r="GZ1" s="1" t="s">
        <v>9395</v>
      </c>
      <c r="HA1" s="1" t="s">
        <v>9396</v>
      </c>
      <c r="HB1" s="1" t="s">
        <v>9397</v>
      </c>
      <c r="HC1" s="1" t="s">
        <v>9398</v>
      </c>
      <c r="HD1" s="1" t="s">
        <v>9399</v>
      </c>
      <c r="HE1" s="1" t="s">
        <v>9400</v>
      </c>
      <c r="HF1" s="1" t="s">
        <v>9401</v>
      </c>
      <c r="HG1" s="1" t="s">
        <v>9402</v>
      </c>
      <c r="HH1" s="1" t="s">
        <v>9403</v>
      </c>
      <c r="HI1" s="1" t="s">
        <v>9404</v>
      </c>
      <c r="HJ1" s="1" t="s">
        <v>9405</v>
      </c>
      <c r="HK1" s="1" t="s">
        <v>9406</v>
      </c>
      <c r="HL1" s="1" t="s">
        <v>9407</v>
      </c>
      <c r="HM1" s="1" t="s">
        <v>9408</v>
      </c>
      <c r="HN1" s="1" t="s">
        <v>9409</v>
      </c>
      <c r="HO1" s="1" t="s">
        <v>9410</v>
      </c>
      <c r="HP1" s="1" t="s">
        <v>9411</v>
      </c>
      <c r="HQ1" s="1" t="s">
        <v>9412</v>
      </c>
      <c r="HR1" s="1" t="s">
        <v>9413</v>
      </c>
      <c r="HS1" s="1" t="s">
        <v>9414</v>
      </c>
      <c r="HT1" s="1" t="s">
        <v>9415</v>
      </c>
      <c r="HU1" s="1" t="s">
        <v>9416</v>
      </c>
      <c r="HV1" s="1" t="s">
        <v>9417</v>
      </c>
      <c r="HW1" s="1" t="s">
        <v>9418</v>
      </c>
      <c r="HX1" s="1" t="s">
        <v>9419</v>
      </c>
      <c r="HY1" s="1" t="s">
        <v>9420</v>
      </c>
      <c r="HZ1" s="1" t="s">
        <v>9421</v>
      </c>
      <c r="IA1" s="1" t="s">
        <v>9422</v>
      </c>
      <c r="IB1" s="1" t="s">
        <v>9423</v>
      </c>
      <c r="IC1" s="1" t="s">
        <v>9424</v>
      </c>
      <c r="ID1" s="1" t="s">
        <v>9425</v>
      </c>
      <c r="IE1" s="1" t="s">
        <v>9426</v>
      </c>
      <c r="IF1" s="1" t="s">
        <v>9427</v>
      </c>
      <c r="IG1" s="1" t="s">
        <v>9428</v>
      </c>
      <c r="IH1" s="1" t="s">
        <v>9429</v>
      </c>
      <c r="II1" s="1" t="s">
        <v>9430</v>
      </c>
      <c r="IJ1" s="1" t="s">
        <v>9431</v>
      </c>
      <c r="IK1" s="1" t="s">
        <v>9432</v>
      </c>
      <c r="IL1" s="1" t="s">
        <v>9433</v>
      </c>
      <c r="IM1" s="1" t="s">
        <v>9434</v>
      </c>
      <c r="IN1" s="1" t="s">
        <v>9435</v>
      </c>
      <c r="IO1" s="1" t="s">
        <v>9436</v>
      </c>
      <c r="IP1" s="1" t="s">
        <v>9437</v>
      </c>
      <c r="IQ1" s="1" t="s">
        <v>9438</v>
      </c>
      <c r="IR1" s="1" t="s">
        <v>9439</v>
      </c>
      <c r="IS1" s="1" t="s">
        <v>9440</v>
      </c>
      <c r="IT1" s="1" t="s">
        <v>9441</v>
      </c>
      <c r="IU1" s="1" t="s">
        <v>9442</v>
      </c>
      <c r="IV1" s="1" t="s">
        <v>9443</v>
      </c>
      <c r="IW1" s="1" t="s">
        <v>9444</v>
      </c>
      <c r="IX1" s="1" t="s">
        <v>9445</v>
      </c>
      <c r="IY1" s="1" t="s">
        <v>9446</v>
      </c>
      <c r="IZ1" s="1" t="s">
        <v>9447</v>
      </c>
      <c r="JA1" s="1" t="s">
        <v>9448</v>
      </c>
      <c r="JB1" s="1" t="s">
        <v>9449</v>
      </c>
      <c r="JC1" s="1" t="s">
        <v>9450</v>
      </c>
      <c r="JD1" s="1" t="s">
        <v>9451</v>
      </c>
      <c r="JE1" s="1" t="s">
        <v>9452</v>
      </c>
      <c r="JF1" s="1" t="s">
        <v>9453</v>
      </c>
      <c r="JG1" s="1" t="s">
        <v>9454</v>
      </c>
      <c r="JH1" s="1" t="s">
        <v>9455</v>
      </c>
      <c r="JI1" s="1" t="s">
        <v>9456</v>
      </c>
      <c r="JJ1" s="1" t="s">
        <v>9457</v>
      </c>
      <c r="JK1" s="1" t="s">
        <v>9458</v>
      </c>
      <c r="JL1" s="1" t="s">
        <v>9459</v>
      </c>
      <c r="JM1" s="1" t="s">
        <v>9460</v>
      </c>
      <c r="JN1" s="1" t="s">
        <v>9461</v>
      </c>
      <c r="JO1" s="1" t="s">
        <v>9462</v>
      </c>
      <c r="JP1" s="1" t="s">
        <v>9463</v>
      </c>
      <c r="JQ1" s="1" t="s">
        <v>9464</v>
      </c>
      <c r="JR1" s="1" t="s">
        <v>9465</v>
      </c>
      <c r="JS1" s="1" t="s">
        <v>9466</v>
      </c>
      <c r="JT1" s="1" t="s">
        <v>9467</v>
      </c>
      <c r="JU1" s="1" t="s">
        <v>9468</v>
      </c>
      <c r="JV1" s="1" t="s">
        <v>9469</v>
      </c>
      <c r="JW1" s="1" t="s">
        <v>9470</v>
      </c>
      <c r="JX1" s="1" t="s">
        <v>9471</v>
      </c>
      <c r="JY1" s="1" t="s">
        <v>9472</v>
      </c>
      <c r="JZ1" s="1" t="s">
        <v>9473</v>
      </c>
      <c r="KA1" s="1" t="s">
        <v>9474</v>
      </c>
      <c r="KB1" s="1" t="s">
        <v>9475</v>
      </c>
      <c r="KC1" s="1" t="s">
        <v>9476</v>
      </c>
      <c r="KD1" s="1" t="s">
        <v>9477</v>
      </c>
      <c r="KE1" s="1" t="s">
        <v>9478</v>
      </c>
      <c r="KF1" s="1" t="s">
        <v>9479</v>
      </c>
      <c r="KG1" s="1" t="s">
        <v>9480</v>
      </c>
      <c r="KH1" s="1" t="s">
        <v>9481</v>
      </c>
      <c r="KI1" s="1" t="s">
        <v>9482</v>
      </c>
      <c r="KJ1" s="1" t="s">
        <v>9483</v>
      </c>
      <c r="KK1" s="1" t="s">
        <v>9484</v>
      </c>
      <c r="KL1" s="1" t="s">
        <v>9485</v>
      </c>
      <c r="KM1" s="1" t="s">
        <v>9486</v>
      </c>
      <c r="KN1" s="1" t="s">
        <v>9487</v>
      </c>
      <c r="KO1" s="1" t="s">
        <v>9488</v>
      </c>
      <c r="KP1" s="1" t="s">
        <v>9489</v>
      </c>
      <c r="KQ1" s="1" t="s">
        <v>9490</v>
      </c>
      <c r="KR1" s="1" t="s">
        <v>9491</v>
      </c>
      <c r="KS1" s="1" t="s">
        <v>9492</v>
      </c>
      <c r="KT1" s="1" t="s">
        <v>9493</v>
      </c>
      <c r="KU1" s="1" t="s">
        <v>9494</v>
      </c>
      <c r="KV1" s="1" t="s">
        <v>9495</v>
      </c>
      <c r="KW1" s="1" t="s">
        <v>9496</v>
      </c>
      <c r="KX1" s="1" t="s">
        <v>9497</v>
      </c>
      <c r="KY1" s="1" t="s">
        <v>9498</v>
      </c>
      <c r="KZ1" s="1" t="s">
        <v>9499</v>
      </c>
      <c r="LA1" s="1" t="s">
        <v>9500</v>
      </c>
      <c r="LB1" s="1" t="s">
        <v>9501</v>
      </c>
      <c r="LC1" s="1" t="s">
        <v>9502</v>
      </c>
      <c r="LD1" s="1" t="s">
        <v>9503</v>
      </c>
      <c r="LE1" s="1" t="s">
        <v>9504</v>
      </c>
      <c r="LF1" s="1" t="s">
        <v>9505</v>
      </c>
      <c r="LG1" s="1" t="s">
        <v>9506</v>
      </c>
      <c r="LH1" s="1" t="s">
        <v>9507</v>
      </c>
      <c r="LI1" s="1" t="s">
        <v>9508</v>
      </c>
      <c r="LJ1" s="1" t="s">
        <v>9509</v>
      </c>
      <c r="LK1" s="1" t="s">
        <v>9510</v>
      </c>
      <c r="LL1" s="1" t="s">
        <v>9511</v>
      </c>
      <c r="LM1" s="1" t="s">
        <v>9512</v>
      </c>
      <c r="LN1" s="1" t="s">
        <v>9513</v>
      </c>
      <c r="LO1" s="1" t="s">
        <v>9514</v>
      </c>
      <c r="LP1" s="1" t="s">
        <v>9515</v>
      </c>
      <c r="LQ1" s="1" t="s">
        <v>9516</v>
      </c>
      <c r="LR1" s="1" t="s">
        <v>9517</v>
      </c>
      <c r="LS1" s="1" t="s">
        <v>9518</v>
      </c>
      <c r="LT1" s="1" t="s">
        <v>9519</v>
      </c>
      <c r="LU1" s="1" t="s">
        <v>9520</v>
      </c>
      <c r="LV1" s="1" t="s">
        <v>9521</v>
      </c>
      <c r="LW1" s="1" t="s">
        <v>9522</v>
      </c>
      <c r="LX1" s="1" t="s">
        <v>9523</v>
      </c>
      <c r="LY1" s="1" t="s">
        <v>9524</v>
      </c>
      <c r="LZ1" s="1" t="s">
        <v>9525</v>
      </c>
      <c r="MA1" s="1" t="s">
        <v>9526</v>
      </c>
      <c r="MB1" s="1" t="s">
        <v>9527</v>
      </c>
      <c r="MC1" s="1" t="s">
        <v>9528</v>
      </c>
      <c r="MD1" s="1" t="s">
        <v>9529</v>
      </c>
      <c r="ME1" s="1" t="s">
        <v>9530</v>
      </c>
      <c r="MF1" s="1" t="s">
        <v>9531</v>
      </c>
      <c r="MG1" s="1" t="s">
        <v>9532</v>
      </c>
      <c r="MH1" s="1" t="s">
        <v>9533</v>
      </c>
      <c r="MI1" s="1" t="s">
        <v>9534</v>
      </c>
      <c r="MJ1" s="1" t="s">
        <v>9535</v>
      </c>
      <c r="MK1" s="1" t="s">
        <v>9536</v>
      </c>
      <c r="ML1" s="1" t="s">
        <v>9537</v>
      </c>
      <c r="MM1" s="1" t="s">
        <v>9538</v>
      </c>
      <c r="MN1" s="1" t="s">
        <v>9539</v>
      </c>
      <c r="MO1" s="1" t="s">
        <v>9540</v>
      </c>
      <c r="MP1" s="1" t="s">
        <v>9541</v>
      </c>
      <c r="MQ1" s="1" t="s">
        <v>9542</v>
      </c>
      <c r="MR1" s="1" t="s">
        <v>9543</v>
      </c>
      <c r="MS1" s="1" t="s">
        <v>9544</v>
      </c>
      <c r="MT1" s="1" t="s">
        <v>9545</v>
      </c>
      <c r="MU1" s="1" t="s">
        <v>9546</v>
      </c>
      <c r="MV1" s="1" t="s">
        <v>9547</v>
      </c>
      <c r="MW1" s="1" t="s">
        <v>9548</v>
      </c>
      <c r="MX1" s="1" t="s">
        <v>9549</v>
      </c>
      <c r="MY1" s="1" t="s">
        <v>9550</v>
      </c>
      <c r="MZ1" s="1" t="s">
        <v>9551</v>
      </c>
      <c r="NA1" s="1" t="s">
        <v>9552</v>
      </c>
      <c r="NB1" s="1" t="s">
        <v>9553</v>
      </c>
      <c r="NC1" s="1" t="s">
        <v>9554</v>
      </c>
      <c r="ND1" s="1" t="s">
        <v>9555</v>
      </c>
      <c r="NE1" s="1" t="s">
        <v>9556</v>
      </c>
      <c r="NF1" s="1" t="s">
        <v>9557</v>
      </c>
      <c r="NG1" s="1" t="s">
        <v>9558</v>
      </c>
      <c r="NH1" s="1" t="s">
        <v>9559</v>
      </c>
      <c r="NI1" s="1" t="s">
        <v>9560</v>
      </c>
      <c r="NJ1" s="1" t="s">
        <v>9561</v>
      </c>
      <c r="NK1" s="1" t="s">
        <v>9562</v>
      </c>
      <c r="NL1" s="1" t="s">
        <v>9563</v>
      </c>
      <c r="NM1" s="1" t="s">
        <v>9564</v>
      </c>
      <c r="NN1" s="1" t="s">
        <v>9565</v>
      </c>
      <c r="NO1" s="1" t="s">
        <v>9566</v>
      </c>
      <c r="NP1" s="1" t="s">
        <v>9567</v>
      </c>
      <c r="NQ1" s="1" t="s">
        <v>9568</v>
      </c>
      <c r="NR1" s="1" t="s">
        <v>9569</v>
      </c>
      <c r="NS1" s="1" t="s">
        <v>9570</v>
      </c>
      <c r="NT1" s="1" t="s">
        <v>9571</v>
      </c>
      <c r="NU1" s="1" t="s">
        <v>9572</v>
      </c>
      <c r="NV1" s="1" t="s">
        <v>9573</v>
      </c>
      <c r="NW1" s="1" t="s">
        <v>9574</v>
      </c>
      <c r="NX1" s="1" t="s">
        <v>9575</v>
      </c>
      <c r="NY1" s="1" t="s">
        <v>9576</v>
      </c>
      <c r="NZ1" s="1" t="s">
        <v>9577</v>
      </c>
      <c r="OA1" s="1" t="s">
        <v>9578</v>
      </c>
      <c r="OB1" s="1" t="s">
        <v>9579</v>
      </c>
      <c r="OC1" s="1" t="s">
        <v>9580</v>
      </c>
      <c r="OD1" s="1" t="s">
        <v>9581</v>
      </c>
      <c r="OE1" s="1" t="s">
        <v>9582</v>
      </c>
      <c r="OF1" s="1" t="s">
        <v>9583</v>
      </c>
      <c r="OG1" s="1" t="s">
        <v>9584</v>
      </c>
      <c r="OH1" s="1" t="s">
        <v>9585</v>
      </c>
      <c r="OI1" s="1" t="s">
        <v>9586</v>
      </c>
      <c r="OJ1" s="1" t="s">
        <v>9587</v>
      </c>
      <c r="OK1" s="1" t="s">
        <v>9588</v>
      </c>
      <c r="OL1" s="1" t="s">
        <v>9589</v>
      </c>
      <c r="OM1" s="1" t="s">
        <v>9590</v>
      </c>
      <c r="ON1" s="1" t="s">
        <v>9591</v>
      </c>
      <c r="OO1" s="1" t="s">
        <v>9592</v>
      </c>
      <c r="OP1" s="1" t="s">
        <v>9593</v>
      </c>
      <c r="OQ1" s="1" t="s">
        <v>9594</v>
      </c>
      <c r="OR1" s="1" t="s">
        <v>9595</v>
      </c>
      <c r="OS1" s="1" t="s">
        <v>9596</v>
      </c>
      <c r="OT1" s="1" t="s">
        <v>9597</v>
      </c>
      <c r="OU1" s="1" t="s">
        <v>9598</v>
      </c>
      <c r="OV1" s="1" t="s">
        <v>9599</v>
      </c>
      <c r="OW1" s="1" t="s">
        <v>9600</v>
      </c>
      <c r="OX1" s="1" t="s">
        <v>9601</v>
      </c>
      <c r="OY1" s="1" t="s">
        <v>9602</v>
      </c>
      <c r="OZ1" s="1" t="s">
        <v>9603</v>
      </c>
      <c r="PA1" s="1" t="s">
        <v>9604</v>
      </c>
      <c r="PB1" s="1" t="s">
        <v>9605</v>
      </c>
      <c r="PC1" s="1" t="s">
        <v>9606</v>
      </c>
      <c r="PD1" s="1" t="s">
        <v>9607</v>
      </c>
      <c r="PE1" s="1" t="s">
        <v>9608</v>
      </c>
      <c r="PF1" s="1" t="s">
        <v>9609</v>
      </c>
      <c r="PG1" s="1" t="s">
        <v>9610</v>
      </c>
      <c r="PH1" s="1" t="s">
        <v>9611</v>
      </c>
      <c r="PI1" s="1" t="s">
        <v>9612</v>
      </c>
      <c r="PJ1" s="1" t="s">
        <v>9613</v>
      </c>
      <c r="PK1" s="1" t="s">
        <v>9614</v>
      </c>
      <c r="PL1" s="1" t="s">
        <v>9615</v>
      </c>
      <c r="PM1" s="1" t="s">
        <v>9616</v>
      </c>
      <c r="PN1" s="1" t="s">
        <v>9617</v>
      </c>
      <c r="PO1" s="1" t="s">
        <v>9618</v>
      </c>
      <c r="PP1" s="1" t="s">
        <v>9619</v>
      </c>
      <c r="PQ1" s="1" t="s">
        <v>9620</v>
      </c>
      <c r="PR1" s="1" t="s">
        <v>9621</v>
      </c>
      <c r="PS1" s="1" t="s">
        <v>9622</v>
      </c>
      <c r="PT1" s="1" t="s">
        <v>9623</v>
      </c>
      <c r="PU1" s="1" t="s">
        <v>9624</v>
      </c>
      <c r="PV1" s="1" t="s">
        <v>9625</v>
      </c>
      <c r="PW1" s="1" t="s">
        <v>9626</v>
      </c>
      <c r="PX1" s="1" t="s">
        <v>9627</v>
      </c>
      <c r="PY1" s="1" t="s">
        <v>9628</v>
      </c>
      <c r="PZ1" s="1" t="s">
        <v>9629</v>
      </c>
      <c r="QA1" s="1" t="s">
        <v>9630</v>
      </c>
      <c r="QB1" s="1" t="s">
        <v>9631</v>
      </c>
      <c r="QC1" s="1" t="s">
        <v>9632</v>
      </c>
      <c r="QD1" s="1" t="s">
        <v>9633</v>
      </c>
      <c r="QE1" s="1" t="s">
        <v>9634</v>
      </c>
      <c r="QF1" s="1" t="s">
        <v>9635</v>
      </c>
      <c r="QG1" s="1" t="s">
        <v>9636</v>
      </c>
      <c r="QH1" s="1" t="s">
        <v>9637</v>
      </c>
      <c r="QI1" s="1" t="s">
        <v>9638</v>
      </c>
      <c r="QJ1" s="1" t="s">
        <v>9639</v>
      </c>
      <c r="QK1" s="1" t="s">
        <v>9640</v>
      </c>
      <c r="QL1" s="1" t="s">
        <v>9641</v>
      </c>
      <c r="QM1" s="1" t="s">
        <v>9642</v>
      </c>
      <c r="QN1" s="1" t="s">
        <v>9643</v>
      </c>
      <c r="QO1" s="1" t="s">
        <v>9644</v>
      </c>
      <c r="QP1" s="1" t="s">
        <v>9645</v>
      </c>
      <c r="QQ1" s="1" t="s">
        <v>9646</v>
      </c>
      <c r="QR1" s="1" t="s">
        <v>9647</v>
      </c>
      <c r="QS1" s="1" t="s">
        <v>9648</v>
      </c>
      <c r="QT1" s="1" t="s">
        <v>9649</v>
      </c>
      <c r="QU1" s="1" t="s">
        <v>9650</v>
      </c>
      <c r="QV1" s="1" t="s">
        <v>9651</v>
      </c>
      <c r="QW1" s="1" t="s">
        <v>9652</v>
      </c>
      <c r="QX1" s="1" t="s">
        <v>9653</v>
      </c>
      <c r="QY1" s="1" t="s">
        <v>9654</v>
      </c>
      <c r="QZ1" s="1" t="s">
        <v>9655</v>
      </c>
      <c r="RA1" s="1" t="s">
        <v>9656</v>
      </c>
      <c r="RB1" s="1" t="s">
        <v>9657</v>
      </c>
      <c r="RC1" s="1" t="s">
        <v>9658</v>
      </c>
      <c r="RD1" s="1" t="s">
        <v>9659</v>
      </c>
      <c r="RE1" s="1" t="s">
        <v>9660</v>
      </c>
      <c r="RF1" s="1" t="s">
        <v>9661</v>
      </c>
      <c r="RG1" s="1" t="s">
        <v>9662</v>
      </c>
      <c r="RH1" s="1" t="s">
        <v>9663</v>
      </c>
      <c r="RI1" s="1" t="s">
        <v>9664</v>
      </c>
      <c r="RJ1" s="1" t="s">
        <v>9665</v>
      </c>
      <c r="RK1" s="1" t="s">
        <v>9666</v>
      </c>
      <c r="RL1" s="1" t="s">
        <v>9667</v>
      </c>
      <c r="RM1" s="1" t="s">
        <v>9668</v>
      </c>
      <c r="RN1" s="1" t="s">
        <v>9669</v>
      </c>
      <c r="RO1" s="1" t="s">
        <v>9670</v>
      </c>
      <c r="RP1" s="1" t="s">
        <v>9671</v>
      </c>
      <c r="RQ1" s="1" t="s">
        <v>9672</v>
      </c>
      <c r="RR1" s="1" t="s">
        <v>9673</v>
      </c>
      <c r="RS1" s="1" t="s">
        <v>9674</v>
      </c>
      <c r="RT1" s="1" t="s">
        <v>9675</v>
      </c>
      <c r="RU1" s="1" t="s">
        <v>9676</v>
      </c>
      <c r="RV1" s="1" t="s">
        <v>9677</v>
      </c>
      <c r="RW1" s="1" t="s">
        <v>9678</v>
      </c>
      <c r="RX1" s="1" t="s">
        <v>9679</v>
      </c>
      <c r="RY1" s="1" t="s">
        <v>9680</v>
      </c>
      <c r="RZ1" s="1" t="s">
        <v>9681</v>
      </c>
      <c r="SA1" s="1" t="s">
        <v>9682</v>
      </c>
      <c r="SB1" s="1" t="s">
        <v>9683</v>
      </c>
      <c r="SC1" s="1" t="s">
        <v>9684</v>
      </c>
      <c r="SD1" s="1" t="s">
        <v>9685</v>
      </c>
      <c r="SE1" s="1" t="s">
        <v>9686</v>
      </c>
      <c r="SF1" s="1" t="s">
        <v>9687</v>
      </c>
      <c r="SG1" s="1" t="s">
        <v>9688</v>
      </c>
      <c r="SH1" s="1" t="s">
        <v>9689</v>
      </c>
      <c r="SI1" s="1" t="s">
        <v>9690</v>
      </c>
      <c r="SJ1" s="1" t="s">
        <v>9691</v>
      </c>
      <c r="SK1" s="1" t="s">
        <v>9692</v>
      </c>
      <c r="SL1" s="1" t="s">
        <v>9693</v>
      </c>
      <c r="SM1" s="1" t="s">
        <v>9694</v>
      </c>
      <c r="SN1" s="1" t="s">
        <v>9695</v>
      </c>
      <c r="SO1" s="1" t="s">
        <v>9696</v>
      </c>
      <c r="SP1" s="1" t="s">
        <v>9697</v>
      </c>
      <c r="SQ1" s="1" t="s">
        <v>9698</v>
      </c>
      <c r="SR1" s="1" t="s">
        <v>9699</v>
      </c>
      <c r="SS1" s="1" t="s">
        <v>9700</v>
      </c>
      <c r="ST1" s="1" t="s">
        <v>9701</v>
      </c>
      <c r="SU1" s="1" t="s">
        <v>9702</v>
      </c>
      <c r="SV1" s="1" t="s">
        <v>9703</v>
      </c>
      <c r="SW1" s="1" t="s">
        <v>9704</v>
      </c>
      <c r="SX1" s="1" t="s">
        <v>9705</v>
      </c>
      <c r="SY1" s="1" t="s">
        <v>9706</v>
      </c>
      <c r="SZ1" s="1" t="s">
        <v>9707</v>
      </c>
      <c r="TA1" s="1" t="s">
        <v>9708</v>
      </c>
      <c r="TB1" s="1" t="s">
        <v>9709</v>
      </c>
      <c r="TC1" s="1" t="s">
        <v>9710</v>
      </c>
      <c r="TD1" s="1" t="s">
        <v>9711</v>
      </c>
      <c r="TE1" s="1" t="s">
        <v>9712</v>
      </c>
      <c r="TF1" s="1" t="s">
        <v>9713</v>
      </c>
      <c r="TG1" s="1" t="s">
        <v>9714</v>
      </c>
      <c r="TH1" s="1" t="s">
        <v>9715</v>
      </c>
      <c r="TI1" s="1" t="s">
        <v>9716</v>
      </c>
      <c r="TJ1" s="1" t="s">
        <v>9717</v>
      </c>
      <c r="TK1" s="1" t="s">
        <v>9718</v>
      </c>
      <c r="TL1" s="1" t="s">
        <v>9719</v>
      </c>
      <c r="TM1" s="1" t="s">
        <v>9720</v>
      </c>
      <c r="TN1" s="1" t="s">
        <v>9721</v>
      </c>
      <c r="TO1" s="1" t="s">
        <v>9722</v>
      </c>
      <c r="TP1" s="1" t="s">
        <v>9723</v>
      </c>
      <c r="TQ1" s="1" t="s">
        <v>9724</v>
      </c>
      <c r="TR1" s="1" t="s">
        <v>9725</v>
      </c>
      <c r="TS1" s="1" t="s">
        <v>9726</v>
      </c>
      <c r="TT1" s="1" t="s">
        <v>9727</v>
      </c>
      <c r="TU1" s="1" t="s">
        <v>9728</v>
      </c>
      <c r="TV1" s="1" t="s">
        <v>9729</v>
      </c>
      <c r="TW1" s="1" t="s">
        <v>9730</v>
      </c>
      <c r="TX1" s="1" t="s">
        <v>9731</v>
      </c>
      <c r="TY1" s="1" t="s">
        <v>9732</v>
      </c>
      <c r="TZ1" s="1" t="s">
        <v>9733</v>
      </c>
      <c r="UA1" s="1" t="s">
        <v>9734</v>
      </c>
      <c r="UB1" s="1" t="s">
        <v>9735</v>
      </c>
      <c r="UC1" s="1" t="s">
        <v>9736</v>
      </c>
      <c r="UD1" s="1" t="s">
        <v>9737</v>
      </c>
      <c r="UE1" s="1" t="s">
        <v>9738</v>
      </c>
      <c r="UF1" s="1" t="s">
        <v>9739</v>
      </c>
      <c r="UG1" s="1" t="s">
        <v>9740</v>
      </c>
      <c r="UH1" s="1" t="s">
        <v>9741</v>
      </c>
      <c r="UI1" s="1" t="s">
        <v>9742</v>
      </c>
      <c r="UJ1" s="1" t="s">
        <v>9743</v>
      </c>
      <c r="UK1" s="1" t="s">
        <v>9744</v>
      </c>
      <c r="UL1" s="1" t="s">
        <v>9745</v>
      </c>
      <c r="UM1" s="1" t="s">
        <v>9746</v>
      </c>
      <c r="UN1" s="1" t="s">
        <v>9747</v>
      </c>
      <c r="UO1" s="1" t="s">
        <v>9748</v>
      </c>
      <c r="UP1" s="1" t="s">
        <v>9749</v>
      </c>
      <c r="UQ1" s="1" t="s">
        <v>9750</v>
      </c>
      <c r="UR1" s="1" t="s">
        <v>9751</v>
      </c>
      <c r="US1" s="1" t="s">
        <v>9752</v>
      </c>
      <c r="UT1" s="1" t="s">
        <v>9753</v>
      </c>
      <c r="UU1" s="1" t="s">
        <v>9754</v>
      </c>
      <c r="UV1" s="1" t="s">
        <v>9755</v>
      </c>
      <c r="UW1" s="1" t="s">
        <v>9756</v>
      </c>
      <c r="UX1" s="1" t="s">
        <v>9757</v>
      </c>
      <c r="UY1" s="1" t="s">
        <v>9758</v>
      </c>
      <c r="UZ1" s="1" t="s">
        <v>9759</v>
      </c>
      <c r="VA1" s="1" t="s">
        <v>9760</v>
      </c>
      <c r="VB1" s="1" t="s">
        <v>9761</v>
      </c>
      <c r="VC1" s="1" t="s">
        <v>9762</v>
      </c>
      <c r="VD1" s="1" t="s">
        <v>9763</v>
      </c>
      <c r="VE1" s="1" t="s">
        <v>9764</v>
      </c>
      <c r="VF1" s="1" t="s">
        <v>9765</v>
      </c>
      <c r="VG1" s="1" t="s">
        <v>9766</v>
      </c>
      <c r="VH1" s="1" t="s">
        <v>9767</v>
      </c>
      <c r="VI1" s="1" t="s">
        <v>9768</v>
      </c>
      <c r="VJ1" s="1" t="s">
        <v>9769</v>
      </c>
      <c r="VK1" s="1" t="s">
        <v>9770</v>
      </c>
      <c r="VL1" s="1" t="s">
        <v>9771</v>
      </c>
      <c r="VM1" s="1" t="s">
        <v>9772</v>
      </c>
      <c r="VN1" s="1" t="s">
        <v>9773</v>
      </c>
      <c r="VO1" s="1" t="s">
        <v>9774</v>
      </c>
      <c r="VP1" s="1" t="s">
        <v>9775</v>
      </c>
      <c r="VQ1" s="1" t="s">
        <v>9776</v>
      </c>
      <c r="VR1" s="1" t="s">
        <v>9777</v>
      </c>
      <c r="VS1" s="1" t="s">
        <v>9778</v>
      </c>
      <c r="VT1" s="1" t="s">
        <v>9779</v>
      </c>
      <c r="VU1" s="1" t="s">
        <v>9780</v>
      </c>
      <c r="VV1" s="1" t="s">
        <v>9781</v>
      </c>
      <c r="VW1" s="1" t="s">
        <v>9782</v>
      </c>
      <c r="VX1" s="1" t="s">
        <v>9783</v>
      </c>
      <c r="VY1" s="1" t="s">
        <v>9784</v>
      </c>
      <c r="VZ1" s="1" t="s">
        <v>9785</v>
      </c>
      <c r="WA1" s="1" t="s">
        <v>9786</v>
      </c>
      <c r="WB1" s="1" t="s">
        <v>9787</v>
      </c>
      <c r="WC1" s="1" t="s">
        <v>9788</v>
      </c>
      <c r="WD1" s="1" t="s">
        <v>9789</v>
      </c>
      <c r="WE1" s="1" t="s">
        <v>9790</v>
      </c>
      <c r="WF1" s="1" t="s">
        <v>9791</v>
      </c>
      <c r="WG1" s="1" t="s">
        <v>9792</v>
      </c>
      <c r="WH1" s="1" t="s">
        <v>9793</v>
      </c>
      <c r="WI1" s="1" t="s">
        <v>9794</v>
      </c>
      <c r="WJ1" s="1" t="s">
        <v>9795</v>
      </c>
      <c r="WK1" s="1" t="s">
        <v>9796</v>
      </c>
      <c r="WL1" s="1" t="s">
        <v>9797</v>
      </c>
      <c r="WM1" s="1" t="s">
        <v>9798</v>
      </c>
      <c r="WN1" s="1" t="s">
        <v>9799</v>
      </c>
      <c r="WO1" s="1" t="s">
        <v>9800</v>
      </c>
      <c r="WP1" s="1" t="s">
        <v>9801</v>
      </c>
      <c r="WQ1" s="1" t="s">
        <v>9802</v>
      </c>
      <c r="WR1" s="1" t="s">
        <v>9803</v>
      </c>
      <c r="WS1" s="1" t="s">
        <v>9804</v>
      </c>
      <c r="WT1" s="1" t="s">
        <v>9805</v>
      </c>
      <c r="WU1" s="1" t="s">
        <v>9806</v>
      </c>
      <c r="WV1" s="1" t="s">
        <v>9807</v>
      </c>
      <c r="WW1" s="1" t="s">
        <v>9808</v>
      </c>
      <c r="WX1" s="1" t="s">
        <v>9809</v>
      </c>
      <c r="WY1" s="1" t="s">
        <v>9810</v>
      </c>
      <c r="WZ1" s="1" t="s">
        <v>9811</v>
      </c>
      <c r="XA1" s="1" t="s">
        <v>9812</v>
      </c>
      <c r="XB1" s="1" t="s">
        <v>9813</v>
      </c>
      <c r="XC1" s="1" t="s">
        <v>9814</v>
      </c>
      <c r="XD1" s="1" t="s">
        <v>9815</v>
      </c>
      <c r="XE1" s="1" t="s">
        <v>9816</v>
      </c>
      <c r="XF1" s="1" t="s">
        <v>9817</v>
      </c>
      <c r="XG1" s="1" t="s">
        <v>9818</v>
      </c>
      <c r="XH1" s="1" t="s">
        <v>9819</v>
      </c>
      <c r="XI1" s="1" t="s">
        <v>9820</v>
      </c>
      <c r="XJ1" s="1" t="s">
        <v>9821</v>
      </c>
      <c r="XK1" s="1" t="s">
        <v>9822</v>
      </c>
      <c r="XL1" s="1" t="s">
        <v>9823</v>
      </c>
      <c r="XM1" s="1" t="s">
        <v>9824</v>
      </c>
      <c r="XN1" s="1" t="s">
        <v>9825</v>
      </c>
      <c r="XO1" s="1" t="s">
        <v>9826</v>
      </c>
      <c r="XP1" s="1" t="s">
        <v>9827</v>
      </c>
      <c r="XQ1" s="1" t="s">
        <v>9828</v>
      </c>
      <c r="XR1" s="1" t="s">
        <v>9829</v>
      </c>
      <c r="XS1" s="1" t="s">
        <v>9830</v>
      </c>
      <c r="XT1" s="1" t="s">
        <v>9831</v>
      </c>
      <c r="XU1" s="1" t="s">
        <v>9832</v>
      </c>
      <c r="XV1" s="1" t="s">
        <v>9833</v>
      </c>
      <c r="XW1" s="1" t="s">
        <v>9834</v>
      </c>
      <c r="XX1" s="1" t="s">
        <v>9835</v>
      </c>
      <c r="XY1" s="1" t="s">
        <v>9836</v>
      </c>
      <c r="XZ1" s="1" t="s">
        <v>9837</v>
      </c>
      <c r="YA1" s="1" t="s">
        <v>9838</v>
      </c>
      <c r="YB1" s="1" t="s">
        <v>9839</v>
      </c>
      <c r="YC1" s="1" t="s">
        <v>9840</v>
      </c>
      <c r="YD1" s="1" t="s">
        <v>9841</v>
      </c>
      <c r="YE1" s="1" t="s">
        <v>9842</v>
      </c>
      <c r="YF1" s="1" t="s">
        <v>9843</v>
      </c>
      <c r="YG1" s="1" t="s">
        <v>9844</v>
      </c>
      <c r="YH1" s="1" t="s">
        <v>9845</v>
      </c>
      <c r="YI1" s="1" t="s">
        <v>9846</v>
      </c>
      <c r="YJ1" s="1" t="s">
        <v>9847</v>
      </c>
      <c r="YK1" s="1" t="s">
        <v>9848</v>
      </c>
      <c r="YL1" s="1" t="s">
        <v>9849</v>
      </c>
      <c r="YM1" s="1" t="s">
        <v>9850</v>
      </c>
      <c r="YN1" s="1" t="s">
        <v>9851</v>
      </c>
      <c r="YO1" s="1" t="s">
        <v>9852</v>
      </c>
      <c r="YP1" s="1" t="s">
        <v>9853</v>
      </c>
      <c r="YQ1" s="1" t="s">
        <v>9854</v>
      </c>
      <c r="YR1" s="1" t="s">
        <v>9855</v>
      </c>
      <c r="YS1" s="1" t="s">
        <v>9856</v>
      </c>
      <c r="YT1" s="1" t="s">
        <v>9857</v>
      </c>
      <c r="YU1" s="1" t="s">
        <v>9858</v>
      </c>
      <c r="YV1" s="1" t="s">
        <v>9859</v>
      </c>
      <c r="YW1" s="1" t="s">
        <v>9860</v>
      </c>
      <c r="YX1" s="1" t="s">
        <v>9861</v>
      </c>
      <c r="YY1" s="1" t="s">
        <v>9862</v>
      </c>
      <c r="YZ1" s="1" t="s">
        <v>9863</v>
      </c>
      <c r="ZA1" s="1" t="s">
        <v>9864</v>
      </c>
      <c r="ZB1" s="1" t="s">
        <v>9865</v>
      </c>
      <c r="ZC1" s="1" t="s">
        <v>9866</v>
      </c>
      <c r="ZD1" s="1" t="s">
        <v>9867</v>
      </c>
      <c r="ZE1" s="1" t="s">
        <v>9868</v>
      </c>
      <c r="ZF1" s="1" t="s">
        <v>9869</v>
      </c>
      <c r="ZG1" s="1" t="s">
        <v>9870</v>
      </c>
      <c r="ZH1" s="1" t="s">
        <v>9871</v>
      </c>
      <c r="ZI1" s="1" t="s">
        <v>9872</v>
      </c>
      <c r="ZJ1" s="1" t="s">
        <v>9873</v>
      </c>
      <c r="ZK1" s="1" t="s">
        <v>9874</v>
      </c>
      <c r="ZL1" s="1" t="s">
        <v>9875</v>
      </c>
      <c r="ZM1" s="1" t="s">
        <v>9876</v>
      </c>
      <c r="ZN1" s="1" t="s">
        <v>9877</v>
      </c>
      <c r="ZO1" s="1" t="s">
        <v>9878</v>
      </c>
      <c r="ZP1" s="1" t="s">
        <v>9879</v>
      </c>
      <c r="ZQ1" s="1" t="s">
        <v>9880</v>
      </c>
      <c r="ZR1" s="1" t="s">
        <v>9881</v>
      </c>
      <c r="ZS1" s="1" t="s">
        <v>9882</v>
      </c>
      <c r="ZT1" s="1" t="s">
        <v>9883</v>
      </c>
      <c r="ZU1" s="1" t="s">
        <v>9884</v>
      </c>
      <c r="ZV1" s="1" t="s">
        <v>9885</v>
      </c>
      <c r="ZW1" s="1" t="s">
        <v>9886</v>
      </c>
      <c r="ZX1" s="1" t="s">
        <v>9887</v>
      </c>
      <c r="ZY1" s="1" t="s">
        <v>9888</v>
      </c>
      <c r="ZZ1" s="1" t="s">
        <v>9889</v>
      </c>
      <c r="AAA1" s="1" t="s">
        <v>9890</v>
      </c>
      <c r="AAB1" s="1" t="s">
        <v>9891</v>
      </c>
      <c r="AAC1" s="1" t="s">
        <v>9892</v>
      </c>
      <c r="AAD1" s="1" t="s">
        <v>9893</v>
      </c>
      <c r="AAE1" s="1" t="s">
        <v>9894</v>
      </c>
      <c r="AAF1" s="1" t="s">
        <v>9895</v>
      </c>
      <c r="AAG1" s="1" t="s">
        <v>9896</v>
      </c>
      <c r="AAH1" s="1" t="s">
        <v>9897</v>
      </c>
      <c r="AAI1" s="1" t="s">
        <v>9898</v>
      </c>
      <c r="AAJ1" s="1" t="s">
        <v>9899</v>
      </c>
      <c r="AAK1" s="1" t="s">
        <v>9900</v>
      </c>
      <c r="AAL1" s="1" t="s">
        <v>9901</v>
      </c>
      <c r="AAM1" s="1" t="s">
        <v>9902</v>
      </c>
      <c r="AAN1" s="1" t="s">
        <v>9903</v>
      </c>
      <c r="AAO1" s="1" t="s">
        <v>9904</v>
      </c>
      <c r="AAP1" s="1" t="s">
        <v>9905</v>
      </c>
      <c r="AAQ1" s="1" t="s">
        <v>9906</v>
      </c>
      <c r="AAR1" s="1" t="s">
        <v>9907</v>
      </c>
      <c r="AAS1" s="1" t="s">
        <v>9908</v>
      </c>
      <c r="AAT1" s="1" t="s">
        <v>9909</v>
      </c>
      <c r="AAU1" s="1" t="s">
        <v>9910</v>
      </c>
      <c r="AAV1" s="1" t="s">
        <v>9911</v>
      </c>
      <c r="AAW1" s="1" t="s">
        <v>9912</v>
      </c>
      <c r="AAX1" s="1" t="s">
        <v>9913</v>
      </c>
      <c r="AAY1" s="1" t="s">
        <v>9914</v>
      </c>
      <c r="AAZ1" s="1" t="s">
        <v>9915</v>
      </c>
      <c r="ABA1" s="1" t="s">
        <v>9916</v>
      </c>
      <c r="ABB1" s="1" t="s">
        <v>9917</v>
      </c>
      <c r="ABC1" s="1" t="s">
        <v>9918</v>
      </c>
      <c r="ABD1" s="1" t="s">
        <v>9919</v>
      </c>
      <c r="ABE1" s="1" t="s">
        <v>9920</v>
      </c>
      <c r="ABF1" s="1" t="s">
        <v>9921</v>
      </c>
      <c r="ABG1" s="1" t="s">
        <v>9922</v>
      </c>
      <c r="ABH1" s="1" t="s">
        <v>9923</v>
      </c>
      <c r="ABI1" s="1" t="s">
        <v>9924</v>
      </c>
      <c r="ABJ1" s="1" t="s">
        <v>9925</v>
      </c>
      <c r="ABK1" s="1" t="s">
        <v>9926</v>
      </c>
      <c r="ABL1" s="1" t="s">
        <v>9927</v>
      </c>
      <c r="ABM1" s="1" t="s">
        <v>9928</v>
      </c>
      <c r="ABN1" s="1" t="s">
        <v>9929</v>
      </c>
      <c r="ABO1" s="1" t="s">
        <v>9930</v>
      </c>
      <c r="ABP1" s="1" t="s">
        <v>9931</v>
      </c>
      <c r="ABQ1" s="1" t="s">
        <v>9932</v>
      </c>
      <c r="ABR1" s="1" t="s">
        <v>9933</v>
      </c>
      <c r="ABS1" s="1" t="s">
        <v>9934</v>
      </c>
      <c r="ABT1" s="1" t="s">
        <v>9935</v>
      </c>
      <c r="ABU1" s="1" t="s">
        <v>9936</v>
      </c>
      <c r="ABV1" s="1" t="s">
        <v>9937</v>
      </c>
      <c r="ABW1" s="1" t="s">
        <v>9938</v>
      </c>
      <c r="ABX1" s="1" t="s">
        <v>9939</v>
      </c>
      <c r="ABY1" s="1" t="s">
        <v>9940</v>
      </c>
      <c r="ABZ1" s="1" t="s">
        <v>9941</v>
      </c>
      <c r="ACA1" s="1" t="s">
        <v>9942</v>
      </c>
      <c r="ACB1" s="1" t="s">
        <v>9943</v>
      </c>
      <c r="ACC1" s="1" t="s">
        <v>9944</v>
      </c>
      <c r="ACD1" s="1" t="s">
        <v>9945</v>
      </c>
      <c r="ACE1" s="1" t="s">
        <v>9946</v>
      </c>
      <c r="ACF1" s="1" t="s">
        <v>9947</v>
      </c>
      <c r="ACG1" s="1" t="s">
        <v>9948</v>
      </c>
      <c r="ACH1" s="1" t="s">
        <v>9949</v>
      </c>
      <c r="ACI1" s="1" t="s">
        <v>9950</v>
      </c>
      <c r="ACJ1" s="1" t="s">
        <v>9951</v>
      </c>
      <c r="ACK1" s="1" t="s">
        <v>9952</v>
      </c>
      <c r="ACL1" s="1" t="s">
        <v>9953</v>
      </c>
      <c r="ACM1" s="1" t="s">
        <v>9954</v>
      </c>
      <c r="ACN1" s="1" t="s">
        <v>9955</v>
      </c>
      <c r="ACO1" s="1" t="s">
        <v>9956</v>
      </c>
      <c r="ACP1" s="1" t="s">
        <v>9957</v>
      </c>
      <c r="ACQ1" s="1" t="s">
        <v>9958</v>
      </c>
      <c r="ACR1" s="1" t="s">
        <v>9959</v>
      </c>
      <c r="ACS1" s="1" t="s">
        <v>9960</v>
      </c>
      <c r="ACT1" s="1" t="s">
        <v>9961</v>
      </c>
      <c r="ACU1" s="1" t="s">
        <v>9962</v>
      </c>
      <c r="ACV1" s="1" t="s">
        <v>9963</v>
      </c>
      <c r="ACW1" s="1" t="s">
        <v>9964</v>
      </c>
      <c r="ACX1" s="1" t="s">
        <v>9965</v>
      </c>
      <c r="ACY1" s="1" t="s">
        <v>9966</v>
      </c>
      <c r="ACZ1" s="1" t="s">
        <v>9967</v>
      </c>
      <c r="ADA1" s="1" t="s">
        <v>9968</v>
      </c>
      <c r="ADB1" s="1" t="s">
        <v>9969</v>
      </c>
      <c r="ADC1" s="1" t="s">
        <v>9970</v>
      </c>
      <c r="ADD1" s="1" t="s">
        <v>9971</v>
      </c>
      <c r="ADE1" s="1" t="s">
        <v>9972</v>
      </c>
      <c r="ADF1" s="1" t="s">
        <v>9973</v>
      </c>
      <c r="ADG1" s="1" t="s">
        <v>9974</v>
      </c>
      <c r="ADH1" s="1" t="s">
        <v>9975</v>
      </c>
      <c r="ADI1" s="1" t="s">
        <v>9976</v>
      </c>
      <c r="ADJ1" s="1" t="s">
        <v>9977</v>
      </c>
      <c r="ADK1" s="1" t="s">
        <v>9978</v>
      </c>
      <c r="ADL1" s="1" t="s">
        <v>9979</v>
      </c>
      <c r="ADM1" s="1" t="s">
        <v>9980</v>
      </c>
      <c r="ADN1" s="1" t="s">
        <v>9981</v>
      </c>
      <c r="ADO1" s="1" t="s">
        <v>9982</v>
      </c>
      <c r="ADP1" s="1" t="s">
        <v>9983</v>
      </c>
      <c r="ADQ1" s="1" t="s">
        <v>9984</v>
      </c>
      <c r="ADR1" s="1" t="s">
        <v>9985</v>
      </c>
      <c r="ADS1" s="1" t="s">
        <v>9986</v>
      </c>
      <c r="ADT1" s="1" t="s">
        <v>9987</v>
      </c>
      <c r="ADU1" s="1" t="s">
        <v>9988</v>
      </c>
      <c r="ADV1" s="1" t="s">
        <v>9989</v>
      </c>
      <c r="ADW1" s="1" t="s">
        <v>9990</v>
      </c>
      <c r="ADX1" s="1" t="s">
        <v>9991</v>
      </c>
      <c r="ADY1" s="1" t="s">
        <v>9992</v>
      </c>
      <c r="ADZ1" s="1" t="s">
        <v>9993</v>
      </c>
      <c r="AEA1" s="1" t="s">
        <v>9994</v>
      </c>
      <c r="AEB1" s="1" t="s">
        <v>9995</v>
      </c>
      <c r="AEC1" s="1" t="s">
        <v>9996</v>
      </c>
      <c r="AED1" s="1" t="s">
        <v>9997</v>
      </c>
      <c r="AEE1" s="1" t="s">
        <v>9998</v>
      </c>
      <c r="AEF1" s="1" t="s">
        <v>9999</v>
      </c>
      <c r="AEG1" s="1" t="s">
        <v>10000</v>
      </c>
      <c r="AEH1" s="1" t="s">
        <v>10001</v>
      </c>
      <c r="AEI1" s="1" t="s">
        <v>10002</v>
      </c>
      <c r="AEJ1" s="1" t="s">
        <v>10003</v>
      </c>
      <c r="AEK1" s="1" t="s">
        <v>10004</v>
      </c>
      <c r="AEL1" s="1" t="s">
        <v>10005</v>
      </c>
      <c r="AEM1" s="1" t="s">
        <v>10006</v>
      </c>
      <c r="AEN1" s="1" t="s">
        <v>10007</v>
      </c>
      <c r="AEO1" s="1" t="s">
        <v>10008</v>
      </c>
      <c r="AEP1" s="1" t="s">
        <v>10009</v>
      </c>
      <c r="AEQ1" s="1" t="s">
        <v>10010</v>
      </c>
      <c r="AER1" s="1" t="s">
        <v>10011</v>
      </c>
      <c r="AES1" s="1" t="s">
        <v>10012</v>
      </c>
      <c r="AET1" s="1" t="s">
        <v>10013</v>
      </c>
      <c r="AEU1" s="1" t="s">
        <v>10014</v>
      </c>
      <c r="AEV1" s="1" t="s">
        <v>10015</v>
      </c>
      <c r="AEW1" s="1" t="s">
        <v>10016</v>
      </c>
      <c r="AEX1" s="1" t="s">
        <v>10017</v>
      </c>
      <c r="AEY1" s="1" t="s">
        <v>10018</v>
      </c>
      <c r="AEZ1" s="1" t="s">
        <v>10019</v>
      </c>
      <c r="AFA1" s="1" t="s">
        <v>10020</v>
      </c>
      <c r="AFB1" s="1" t="s">
        <v>10021</v>
      </c>
      <c r="AFC1" s="1" t="s">
        <v>10022</v>
      </c>
      <c r="AFD1" s="1" t="s">
        <v>10023</v>
      </c>
      <c r="AFE1" s="1" t="s">
        <v>10024</v>
      </c>
      <c r="AFF1" s="1" t="s">
        <v>10025</v>
      </c>
      <c r="AFG1" s="1" t="s">
        <v>10026</v>
      </c>
      <c r="AFH1" s="1" t="s">
        <v>10027</v>
      </c>
      <c r="AFI1" s="1" t="s">
        <v>10028</v>
      </c>
      <c r="AFJ1" s="1" t="s">
        <v>10029</v>
      </c>
      <c r="AFK1" s="1" t="s">
        <v>10030</v>
      </c>
      <c r="AFL1" s="1" t="s">
        <v>10031</v>
      </c>
      <c r="AFM1" s="1" t="s">
        <v>10032</v>
      </c>
      <c r="AFN1" s="1" t="s">
        <v>10033</v>
      </c>
      <c r="AFO1" s="1" t="s">
        <v>10034</v>
      </c>
      <c r="AFP1" s="1" t="s">
        <v>10035</v>
      </c>
      <c r="AFQ1" s="1" t="s">
        <v>10036</v>
      </c>
      <c r="AFR1" s="1" t="s">
        <v>10037</v>
      </c>
      <c r="AFS1" s="1" t="s">
        <v>10038</v>
      </c>
      <c r="AFT1" s="1" t="s">
        <v>10039</v>
      </c>
      <c r="AFU1" s="1" t="s">
        <v>10040</v>
      </c>
      <c r="AFV1" s="1" t="s">
        <v>10041</v>
      </c>
      <c r="AFW1" s="1" t="s">
        <v>10042</v>
      </c>
      <c r="AFX1" s="1" t="s">
        <v>10043</v>
      </c>
      <c r="AFY1" s="1" t="s">
        <v>10044</v>
      </c>
      <c r="AFZ1" s="1" t="s">
        <v>10045</v>
      </c>
      <c r="AGA1" s="1" t="s">
        <v>10046</v>
      </c>
      <c r="AGB1" s="1" t="s">
        <v>10047</v>
      </c>
      <c r="AGC1" s="1" t="s">
        <v>10048</v>
      </c>
      <c r="AGD1" s="1" t="s">
        <v>10049</v>
      </c>
      <c r="AGE1" s="1" t="s">
        <v>10050</v>
      </c>
      <c r="AGF1" s="1" t="s">
        <v>10051</v>
      </c>
      <c r="AGG1" s="1" t="s">
        <v>10052</v>
      </c>
      <c r="AGH1" s="1" t="s">
        <v>10053</v>
      </c>
      <c r="AGI1" s="1" t="s">
        <v>10054</v>
      </c>
      <c r="AGJ1" s="1" t="s">
        <v>10055</v>
      </c>
      <c r="AGK1" s="1" t="s">
        <v>10056</v>
      </c>
      <c r="AGL1" s="1" t="s">
        <v>10057</v>
      </c>
      <c r="AGM1" s="1" t="s">
        <v>10058</v>
      </c>
      <c r="AGN1" s="1" t="s">
        <v>10059</v>
      </c>
      <c r="AGO1" s="1" t="s">
        <v>10060</v>
      </c>
      <c r="AGP1" s="1" t="s">
        <v>10061</v>
      </c>
      <c r="AGQ1" s="1" t="s">
        <v>10062</v>
      </c>
      <c r="AGR1" s="1" t="s">
        <v>10063</v>
      </c>
      <c r="AGS1" s="1" t="s">
        <v>10064</v>
      </c>
      <c r="AGT1" s="1" t="s">
        <v>10065</v>
      </c>
      <c r="AGU1" s="1" t="s">
        <v>10066</v>
      </c>
      <c r="AGV1" s="1" t="s">
        <v>10067</v>
      </c>
      <c r="AGW1" s="1" t="s">
        <v>10068</v>
      </c>
      <c r="AGX1" s="1" t="s">
        <v>10069</v>
      </c>
      <c r="AGY1" s="1" t="s">
        <v>10070</v>
      </c>
      <c r="AGZ1" s="1" t="s">
        <v>10071</v>
      </c>
      <c r="AHA1" s="1" t="s">
        <v>10072</v>
      </c>
      <c r="AHB1" s="1" t="s">
        <v>10073</v>
      </c>
      <c r="AHC1" s="1" t="s">
        <v>10074</v>
      </c>
      <c r="AHD1" s="1" t="s">
        <v>10075</v>
      </c>
      <c r="AHE1" s="1" t="s">
        <v>10076</v>
      </c>
      <c r="AHF1" s="1" t="s">
        <v>10077</v>
      </c>
      <c r="AHG1" s="1" t="s">
        <v>10078</v>
      </c>
      <c r="AHH1" s="1" t="s">
        <v>10079</v>
      </c>
      <c r="AHI1" s="1" t="s">
        <v>10080</v>
      </c>
      <c r="AHJ1" s="1" t="s">
        <v>10081</v>
      </c>
      <c r="AHK1" s="1" t="s">
        <v>10082</v>
      </c>
      <c r="AHL1" s="1" t="s">
        <v>10083</v>
      </c>
      <c r="AHM1" s="1" t="s">
        <v>10084</v>
      </c>
      <c r="AHN1" s="1" t="s">
        <v>10085</v>
      </c>
      <c r="AHO1" s="1" t="s">
        <v>10086</v>
      </c>
      <c r="AHP1" s="1" t="s">
        <v>10087</v>
      </c>
      <c r="AHQ1" s="1" t="s">
        <v>10088</v>
      </c>
      <c r="AHR1" s="1" t="s">
        <v>10089</v>
      </c>
      <c r="AHS1" s="1" t="s">
        <v>10090</v>
      </c>
      <c r="AHT1" s="1" t="s">
        <v>10091</v>
      </c>
      <c r="AHU1" s="1" t="s">
        <v>10092</v>
      </c>
      <c r="AHV1" s="1" t="s">
        <v>10093</v>
      </c>
      <c r="AHW1" s="1" t="s">
        <v>10094</v>
      </c>
      <c r="AHX1" s="1" t="s">
        <v>10095</v>
      </c>
      <c r="AHY1" s="1" t="s">
        <v>10096</v>
      </c>
      <c r="AHZ1" s="1" t="s">
        <v>10097</v>
      </c>
      <c r="AIA1" s="1" t="s">
        <v>10098</v>
      </c>
      <c r="AIB1" s="1" t="s">
        <v>10099</v>
      </c>
      <c r="AIC1" s="1" t="s">
        <v>10100</v>
      </c>
      <c r="AID1" s="1" t="s">
        <v>10101</v>
      </c>
      <c r="AIE1" s="1" t="s">
        <v>10102</v>
      </c>
      <c r="AIF1" s="1" t="s">
        <v>10103</v>
      </c>
      <c r="AIG1" s="1" t="s">
        <v>10104</v>
      </c>
      <c r="AIH1" s="1" t="s">
        <v>10105</v>
      </c>
      <c r="AII1" s="1" t="s">
        <v>10106</v>
      </c>
      <c r="AIJ1" s="1" t="s">
        <v>10107</v>
      </c>
      <c r="AIK1" s="1" t="s">
        <v>10108</v>
      </c>
      <c r="AIL1" s="1" t="s">
        <v>10109</v>
      </c>
      <c r="AIM1" s="1" t="s">
        <v>10110</v>
      </c>
      <c r="AIN1" s="1" t="s">
        <v>10111</v>
      </c>
      <c r="AIO1" s="1" t="s">
        <v>10112</v>
      </c>
      <c r="AIP1" s="1" t="s">
        <v>10113</v>
      </c>
      <c r="AIQ1" s="1" t="s">
        <v>10114</v>
      </c>
      <c r="AIR1" s="1" t="s">
        <v>10115</v>
      </c>
      <c r="AIS1" s="1" t="s">
        <v>10116</v>
      </c>
      <c r="AIT1" s="1" t="s">
        <v>10117</v>
      </c>
      <c r="AIU1" s="1" t="s">
        <v>10118</v>
      </c>
      <c r="AIV1" s="1" t="s">
        <v>10119</v>
      </c>
      <c r="AIW1" s="1" t="s">
        <v>10120</v>
      </c>
      <c r="AIX1" s="1" t="s">
        <v>10121</v>
      </c>
      <c r="AIY1" s="1" t="s">
        <v>10122</v>
      </c>
      <c r="AIZ1" s="1" t="s">
        <v>10123</v>
      </c>
      <c r="AJA1" s="1" t="s">
        <v>10124</v>
      </c>
      <c r="AJB1" s="1" t="s">
        <v>10125</v>
      </c>
      <c r="AJC1" s="1" t="s">
        <v>10126</v>
      </c>
      <c r="AJD1" s="1" t="s">
        <v>10127</v>
      </c>
      <c r="AJE1" s="1" t="s">
        <v>10128</v>
      </c>
      <c r="AJF1" s="1" t="s">
        <v>10129</v>
      </c>
      <c r="AJG1" s="1" t="s">
        <v>10130</v>
      </c>
      <c r="AJH1" s="1" t="s">
        <v>10131</v>
      </c>
      <c r="AJI1" s="1" t="s">
        <v>10132</v>
      </c>
      <c r="AJJ1" s="1" t="s">
        <v>10133</v>
      </c>
      <c r="AJK1" s="1" t="s">
        <v>10134</v>
      </c>
      <c r="AJL1" s="1" t="s">
        <v>10135</v>
      </c>
      <c r="AJM1" s="1" t="s">
        <v>10136</v>
      </c>
      <c r="AJN1" s="1" t="s">
        <v>10137</v>
      </c>
      <c r="AJO1" s="1" t="s">
        <v>10138</v>
      </c>
      <c r="AJP1" s="1" t="s">
        <v>10139</v>
      </c>
      <c r="AJQ1" s="1" t="s">
        <v>10140</v>
      </c>
      <c r="AJR1" s="1" t="s">
        <v>10141</v>
      </c>
      <c r="AJS1" s="1" t="s">
        <v>10142</v>
      </c>
      <c r="AJT1" s="1" t="s">
        <v>10143</v>
      </c>
      <c r="AJU1" s="1" t="s">
        <v>10144</v>
      </c>
      <c r="AJV1" s="1" t="s">
        <v>10145</v>
      </c>
      <c r="AJW1" s="1" t="s">
        <v>10146</v>
      </c>
      <c r="AJX1" s="1" t="s">
        <v>10147</v>
      </c>
      <c r="AJY1" s="1" t="s">
        <v>10148</v>
      </c>
      <c r="AJZ1" s="1" t="s">
        <v>10149</v>
      </c>
      <c r="AKA1" s="1" t="s">
        <v>10150</v>
      </c>
      <c r="AKB1" s="1" t="s">
        <v>10151</v>
      </c>
      <c r="AKC1" s="1" t="s">
        <v>10152</v>
      </c>
      <c r="AKD1" s="1" t="s">
        <v>10153</v>
      </c>
      <c r="AKE1" s="1" t="s">
        <v>10154</v>
      </c>
      <c r="AKF1" s="1" t="s">
        <v>10155</v>
      </c>
      <c r="AKG1" s="1" t="s">
        <v>10156</v>
      </c>
      <c r="AKH1" s="1" t="s">
        <v>10157</v>
      </c>
      <c r="AKI1" s="1" t="s">
        <v>10158</v>
      </c>
      <c r="AKJ1" s="1" t="s">
        <v>10159</v>
      </c>
      <c r="AKK1" s="1" t="s">
        <v>10160</v>
      </c>
      <c r="AKL1" s="1" t="s">
        <v>10161</v>
      </c>
      <c r="AKM1" s="1" t="s">
        <v>10162</v>
      </c>
      <c r="AKN1" s="1" t="s">
        <v>10163</v>
      </c>
      <c r="AKO1" s="1" t="s">
        <v>10164</v>
      </c>
      <c r="AKP1" s="1" t="s">
        <v>10165</v>
      </c>
      <c r="AKQ1" s="1" t="s">
        <v>10166</v>
      </c>
      <c r="AKR1" s="1" t="s">
        <v>10167</v>
      </c>
      <c r="AKS1" s="1" t="s">
        <v>10168</v>
      </c>
      <c r="AKT1" s="1" t="s">
        <v>10169</v>
      </c>
      <c r="AKU1" s="1" t="s">
        <v>10170</v>
      </c>
      <c r="AKV1" s="1" t="s">
        <v>10171</v>
      </c>
      <c r="AKW1" s="1" t="s">
        <v>10172</v>
      </c>
      <c r="AKX1" s="1" t="s">
        <v>10173</v>
      </c>
      <c r="AKY1" s="1" t="s">
        <v>10174</v>
      </c>
      <c r="AKZ1" s="1" t="s">
        <v>10175</v>
      </c>
      <c r="ALA1" s="1" t="s">
        <v>10176</v>
      </c>
      <c r="ALB1" s="1" t="s">
        <v>10177</v>
      </c>
      <c r="ALC1" s="1" t="s">
        <v>10178</v>
      </c>
      <c r="ALD1" s="1" t="s">
        <v>10179</v>
      </c>
      <c r="ALE1" s="1" t="s">
        <v>10180</v>
      </c>
      <c r="ALF1" s="1" t="s">
        <v>10181</v>
      </c>
      <c r="ALG1" s="1" t="s">
        <v>10182</v>
      </c>
      <c r="ALH1" s="1" t="s">
        <v>10183</v>
      </c>
      <c r="ALI1" s="1" t="s">
        <v>10184</v>
      </c>
      <c r="ALJ1" s="1" t="s">
        <v>10185</v>
      </c>
      <c r="ALK1" s="1" t="s">
        <v>10186</v>
      </c>
      <c r="ALL1" s="1" t="s">
        <v>10187</v>
      </c>
      <c r="ALM1" s="1" t="s">
        <v>10188</v>
      </c>
      <c r="ALN1" s="1" t="s">
        <v>10189</v>
      </c>
      <c r="ALO1" s="1" t="s">
        <v>10190</v>
      </c>
      <c r="ALP1" s="1" t="s">
        <v>10191</v>
      </c>
      <c r="ALQ1" s="1" t="s">
        <v>10192</v>
      </c>
      <c r="ALR1" s="1" t="s">
        <v>10193</v>
      </c>
      <c r="ALS1" s="1" t="s">
        <v>10194</v>
      </c>
      <c r="ALT1" s="1" t="s">
        <v>10195</v>
      </c>
      <c r="ALU1" s="1" t="s">
        <v>10196</v>
      </c>
      <c r="ALV1" s="1" t="s">
        <v>10197</v>
      </c>
      <c r="ALW1" s="1" t="s">
        <v>10198</v>
      </c>
      <c r="ALX1" s="1" t="s">
        <v>10199</v>
      </c>
      <c r="ALY1" s="1" t="s">
        <v>10200</v>
      </c>
      <c r="ALZ1" s="1" t="s">
        <v>10201</v>
      </c>
      <c r="AMA1" s="1" t="s">
        <v>10202</v>
      </c>
      <c r="AMB1" s="1" t="s">
        <v>10203</v>
      </c>
      <c r="AMC1" s="1" t="s">
        <v>10204</v>
      </c>
      <c r="AMD1" s="1" t="s">
        <v>10205</v>
      </c>
      <c r="AME1" s="1" t="s">
        <v>10206</v>
      </c>
      <c r="AMF1" s="1" t="s">
        <v>10207</v>
      </c>
      <c r="AMG1" s="1" t="s">
        <v>10208</v>
      </c>
      <c r="AMH1" s="1" t="s">
        <v>10209</v>
      </c>
      <c r="AMI1" s="1" t="s">
        <v>10210</v>
      </c>
      <c r="AMJ1" s="1" t="s">
        <v>10211</v>
      </c>
      <c r="AMK1" s="1" t="s">
        <v>10212</v>
      </c>
      <c r="AML1" s="1" t="s">
        <v>10213</v>
      </c>
      <c r="AMM1" s="1" t="s">
        <v>10214</v>
      </c>
      <c r="AMN1" s="1" t="s">
        <v>10215</v>
      </c>
      <c r="AMO1" s="1" t="s">
        <v>10216</v>
      </c>
      <c r="AMP1" s="1" t="s">
        <v>10217</v>
      </c>
      <c r="AMQ1" s="1" t="s">
        <v>10218</v>
      </c>
      <c r="AMR1" s="1" t="s">
        <v>10219</v>
      </c>
      <c r="AMS1" s="1" t="s">
        <v>10220</v>
      </c>
      <c r="AMT1" s="1" t="s">
        <v>10221</v>
      </c>
      <c r="AMU1" s="1" t="s">
        <v>10222</v>
      </c>
      <c r="AMV1" s="1" t="s">
        <v>10223</v>
      </c>
      <c r="AMW1" s="1" t="s">
        <v>10224</v>
      </c>
      <c r="AMX1" s="1" t="s">
        <v>10225</v>
      </c>
      <c r="AMY1" s="1" t="s">
        <v>10226</v>
      </c>
      <c r="AMZ1" s="1" t="s">
        <v>10227</v>
      </c>
      <c r="ANA1" s="1" t="s">
        <v>10228</v>
      </c>
      <c r="ANB1" s="1" t="s">
        <v>10229</v>
      </c>
      <c r="ANC1" s="1" t="s">
        <v>10230</v>
      </c>
      <c r="AND1" s="1" t="s">
        <v>10231</v>
      </c>
      <c r="ANE1" s="1" t="s">
        <v>10232</v>
      </c>
      <c r="ANF1" s="1" t="s">
        <v>10233</v>
      </c>
      <c r="ANG1" s="1" t="s">
        <v>10234</v>
      </c>
      <c r="ANH1" s="1" t="s">
        <v>10235</v>
      </c>
      <c r="ANI1" s="1" t="s">
        <v>10236</v>
      </c>
      <c r="ANJ1" s="1" t="s">
        <v>10237</v>
      </c>
      <c r="ANK1" s="1" t="s">
        <v>10238</v>
      </c>
      <c r="ANL1" s="1" t="s">
        <v>10239</v>
      </c>
      <c r="ANM1" s="1" t="s">
        <v>10240</v>
      </c>
      <c r="ANN1" s="1" t="s">
        <v>10241</v>
      </c>
      <c r="ANO1" s="1" t="s">
        <v>10242</v>
      </c>
      <c r="ANP1" s="1" t="s">
        <v>10243</v>
      </c>
      <c r="ANQ1" s="1" t="s">
        <v>10244</v>
      </c>
      <c r="ANR1" s="1" t="s">
        <v>10245</v>
      </c>
      <c r="ANS1" s="1" t="s">
        <v>10246</v>
      </c>
      <c r="ANT1" s="1" t="s">
        <v>10247</v>
      </c>
      <c r="ANU1" s="1" t="s">
        <v>10248</v>
      </c>
      <c r="ANV1" s="1" t="s">
        <v>10249</v>
      </c>
      <c r="ANW1" s="1" t="s">
        <v>10250</v>
      </c>
      <c r="ANX1" s="1" t="s">
        <v>10251</v>
      </c>
      <c r="ANY1" s="1" t="s">
        <v>10252</v>
      </c>
      <c r="ANZ1" s="1" t="s">
        <v>10253</v>
      </c>
      <c r="AOA1" s="1" t="s">
        <v>10254</v>
      </c>
      <c r="AOB1" s="1" t="s">
        <v>10255</v>
      </c>
      <c r="AOC1" s="1" t="s">
        <v>10256</v>
      </c>
      <c r="AOD1" s="1" t="s">
        <v>10257</v>
      </c>
      <c r="AOE1" s="1" t="s">
        <v>10258</v>
      </c>
      <c r="AOF1" s="1" t="s">
        <v>10259</v>
      </c>
      <c r="AOG1" s="1" t="s">
        <v>10260</v>
      </c>
      <c r="AOH1" s="1" t="s">
        <v>10261</v>
      </c>
      <c r="AOI1" s="1" t="s">
        <v>10262</v>
      </c>
      <c r="AOJ1" s="1" t="s">
        <v>10263</v>
      </c>
      <c r="AOK1" s="1" t="s">
        <v>10264</v>
      </c>
      <c r="AOL1" s="1" t="s">
        <v>10265</v>
      </c>
      <c r="AOM1" s="1" t="s">
        <v>10266</v>
      </c>
      <c r="AON1" s="1" t="s">
        <v>10267</v>
      </c>
      <c r="AOO1" s="1" t="s">
        <v>10268</v>
      </c>
      <c r="AOP1" s="1" t="s">
        <v>10269</v>
      </c>
      <c r="AOQ1" s="1" t="s">
        <v>10270</v>
      </c>
      <c r="AOR1" s="1" t="s">
        <v>10271</v>
      </c>
      <c r="AOS1" s="1" t="s">
        <v>10272</v>
      </c>
      <c r="AOT1" s="1" t="s">
        <v>10273</v>
      </c>
      <c r="AOU1" s="1" t="s">
        <v>10274</v>
      </c>
      <c r="AOV1" s="1" t="s">
        <v>10275</v>
      </c>
      <c r="AOW1" s="1" t="s">
        <v>10276</v>
      </c>
      <c r="AOX1" s="1" t="s">
        <v>10277</v>
      </c>
      <c r="AOY1" s="1" t="s">
        <v>10278</v>
      </c>
      <c r="AOZ1" s="1" t="s">
        <v>10279</v>
      </c>
      <c r="APA1" s="1" t="s">
        <v>10280</v>
      </c>
      <c r="APB1" s="1" t="s">
        <v>10281</v>
      </c>
      <c r="APC1" s="1" t="s">
        <v>10282</v>
      </c>
      <c r="APD1" s="1" t="s">
        <v>10283</v>
      </c>
      <c r="APE1" s="1" t="s">
        <v>10284</v>
      </c>
      <c r="APF1" s="1" t="s">
        <v>10285</v>
      </c>
      <c r="APG1" s="1" t="s">
        <v>10286</v>
      </c>
      <c r="APH1" s="1" t="s">
        <v>10287</v>
      </c>
      <c r="API1" s="1" t="s">
        <v>10288</v>
      </c>
      <c r="APJ1" s="1" t="s">
        <v>10289</v>
      </c>
      <c r="APK1" s="1" t="s">
        <v>10290</v>
      </c>
      <c r="APL1" s="1" t="s">
        <v>10291</v>
      </c>
      <c r="APM1" s="1" t="s">
        <v>10292</v>
      </c>
      <c r="APN1" s="1" t="s">
        <v>10293</v>
      </c>
      <c r="APO1" s="1" t="s">
        <v>10294</v>
      </c>
      <c r="APP1" s="1" t="s">
        <v>10295</v>
      </c>
      <c r="APQ1" s="1" t="s">
        <v>10296</v>
      </c>
      <c r="APR1" s="1" t="s">
        <v>10297</v>
      </c>
      <c r="APS1" s="1" t="s">
        <v>10298</v>
      </c>
      <c r="APT1" s="1" t="s">
        <v>10299</v>
      </c>
      <c r="APU1" s="1" t="s">
        <v>10300</v>
      </c>
      <c r="APV1" s="1" t="s">
        <v>10301</v>
      </c>
      <c r="APW1" s="1" t="s">
        <v>10302</v>
      </c>
      <c r="APX1" s="1" t="s">
        <v>10303</v>
      </c>
      <c r="APY1" s="1" t="s">
        <v>10304</v>
      </c>
      <c r="APZ1" s="1" t="s">
        <v>10305</v>
      </c>
      <c r="AQA1" s="1" t="s">
        <v>10306</v>
      </c>
      <c r="AQB1" s="1" t="s">
        <v>10307</v>
      </c>
      <c r="AQC1" s="1" t="s">
        <v>10308</v>
      </c>
      <c r="AQD1" s="1" t="s">
        <v>10309</v>
      </c>
      <c r="AQE1" s="1" t="s">
        <v>10310</v>
      </c>
      <c r="AQF1" s="1" t="s">
        <v>10311</v>
      </c>
      <c r="AQG1" s="1" t="s">
        <v>10312</v>
      </c>
      <c r="AQH1" s="1" t="s">
        <v>10313</v>
      </c>
      <c r="AQI1" s="1" t="s">
        <v>10314</v>
      </c>
      <c r="AQJ1" s="1" t="s">
        <v>10315</v>
      </c>
      <c r="AQK1" s="1" t="s">
        <v>10316</v>
      </c>
      <c r="AQL1" s="1" t="s">
        <v>10317</v>
      </c>
      <c r="AQM1" s="1" t="s">
        <v>10318</v>
      </c>
      <c r="AQN1" s="1" t="s">
        <v>10319</v>
      </c>
      <c r="AQO1" s="1" t="s">
        <v>10320</v>
      </c>
      <c r="AQP1" s="1" t="s">
        <v>10321</v>
      </c>
      <c r="AQQ1" s="1" t="s">
        <v>10322</v>
      </c>
      <c r="AQR1" s="1" t="s">
        <v>10323</v>
      </c>
      <c r="AQS1" s="1" t="s">
        <v>10324</v>
      </c>
      <c r="AQT1" s="1" t="s">
        <v>10325</v>
      </c>
      <c r="AQU1" s="1" t="s">
        <v>10326</v>
      </c>
      <c r="AQV1" s="1" t="s">
        <v>10327</v>
      </c>
      <c r="AQW1" s="1" t="s">
        <v>10328</v>
      </c>
      <c r="AQX1" s="1" t="s">
        <v>10329</v>
      </c>
      <c r="AQY1" s="1" t="s">
        <v>10330</v>
      </c>
      <c r="AQZ1" s="1" t="s">
        <v>10331</v>
      </c>
      <c r="ARA1" s="1" t="s">
        <v>10332</v>
      </c>
      <c r="ARB1" s="1" t="s">
        <v>10333</v>
      </c>
      <c r="ARC1" s="1" t="s">
        <v>10334</v>
      </c>
      <c r="ARD1" s="1" t="s">
        <v>10335</v>
      </c>
      <c r="ARE1" s="1" t="s">
        <v>10336</v>
      </c>
      <c r="ARF1" s="1" t="s">
        <v>10337</v>
      </c>
      <c r="ARG1" s="1" t="s">
        <v>10338</v>
      </c>
      <c r="ARH1" s="1" t="s">
        <v>10339</v>
      </c>
      <c r="ARI1" s="1" t="s">
        <v>10340</v>
      </c>
      <c r="ARJ1" s="1" t="s">
        <v>10341</v>
      </c>
      <c r="ARK1" s="1" t="s">
        <v>10342</v>
      </c>
      <c r="ARL1" s="1" t="s">
        <v>10343</v>
      </c>
      <c r="ARM1" s="1" t="s">
        <v>10344</v>
      </c>
      <c r="ARN1" s="1" t="s">
        <v>10345</v>
      </c>
      <c r="ARO1" s="1" t="s">
        <v>10346</v>
      </c>
      <c r="ARP1" s="1" t="s">
        <v>10347</v>
      </c>
      <c r="ARQ1" s="1" t="s">
        <v>10348</v>
      </c>
      <c r="ARR1" s="1" t="s">
        <v>10349</v>
      </c>
      <c r="ARS1" s="1" t="s">
        <v>10350</v>
      </c>
      <c r="ART1" s="1" t="s">
        <v>10351</v>
      </c>
      <c r="ARU1" s="1" t="s">
        <v>10352</v>
      </c>
      <c r="ARV1" s="1" t="s">
        <v>10353</v>
      </c>
      <c r="ARW1" s="1" t="s">
        <v>10354</v>
      </c>
      <c r="ARX1" s="1" t="s">
        <v>10355</v>
      </c>
      <c r="ARY1" s="1" t="s">
        <v>10356</v>
      </c>
      <c r="ARZ1" s="1" t="s">
        <v>10357</v>
      </c>
      <c r="ASA1" s="1" t="s">
        <v>10358</v>
      </c>
      <c r="ASB1" s="1" t="s">
        <v>10359</v>
      </c>
      <c r="ASC1" s="1" t="s">
        <v>10360</v>
      </c>
      <c r="ASD1" s="1" t="s">
        <v>10361</v>
      </c>
      <c r="ASE1" s="1" t="s">
        <v>10362</v>
      </c>
      <c r="ASF1" s="1" t="s">
        <v>10363</v>
      </c>
      <c r="ASG1" s="1" t="s">
        <v>10364</v>
      </c>
      <c r="ASH1" s="1" t="s">
        <v>10365</v>
      </c>
      <c r="ASI1" s="1" t="s">
        <v>10366</v>
      </c>
      <c r="ASJ1" s="1" t="s">
        <v>10367</v>
      </c>
      <c r="ASK1" s="1" t="s">
        <v>10368</v>
      </c>
      <c r="ASL1" s="1" t="s">
        <v>10369</v>
      </c>
      <c r="ASM1" s="1" t="s">
        <v>10370</v>
      </c>
      <c r="ASN1" s="1" t="s">
        <v>10371</v>
      </c>
      <c r="ASO1" s="1" t="s">
        <v>10372</v>
      </c>
      <c r="ASP1" s="1" t="s">
        <v>10373</v>
      </c>
      <c r="ASQ1" s="1" t="s">
        <v>10374</v>
      </c>
      <c r="ASR1" s="1" t="s">
        <v>10375</v>
      </c>
      <c r="ASS1" s="1" t="s">
        <v>10376</v>
      </c>
      <c r="AST1" s="1" t="s">
        <v>10377</v>
      </c>
      <c r="ASU1" s="1" t="s">
        <v>10378</v>
      </c>
      <c r="ASV1" s="1" t="s">
        <v>10379</v>
      </c>
      <c r="ASW1" s="1" t="s">
        <v>10380</v>
      </c>
      <c r="ASX1" s="1" t="s">
        <v>10381</v>
      </c>
      <c r="ASY1" s="1" t="s">
        <v>10382</v>
      </c>
      <c r="ASZ1" s="1" t="s">
        <v>10383</v>
      </c>
      <c r="ATA1" s="1" t="s">
        <v>10384</v>
      </c>
      <c r="ATB1" s="1" t="s">
        <v>10385</v>
      </c>
      <c r="ATC1" s="1" t="s">
        <v>10386</v>
      </c>
      <c r="ATD1" s="1" t="s">
        <v>10387</v>
      </c>
      <c r="ATE1" s="1" t="s">
        <v>10388</v>
      </c>
      <c r="ATF1" s="1" t="s">
        <v>10389</v>
      </c>
      <c r="ATG1" s="1" t="s">
        <v>10390</v>
      </c>
      <c r="ATH1" s="1" t="s">
        <v>10391</v>
      </c>
      <c r="ATI1" s="1" t="s">
        <v>10392</v>
      </c>
      <c r="ATJ1" s="1" t="s">
        <v>10393</v>
      </c>
      <c r="ATK1" s="1" t="s">
        <v>10394</v>
      </c>
      <c r="ATL1" s="1" t="s">
        <v>10395</v>
      </c>
      <c r="ATM1" s="1" t="s">
        <v>10396</v>
      </c>
      <c r="ATN1" s="1" t="s">
        <v>10397</v>
      </c>
      <c r="ATO1" s="1" t="s">
        <v>10398</v>
      </c>
      <c r="ATP1" s="1" t="s">
        <v>10399</v>
      </c>
      <c r="ATQ1" s="1" t="s">
        <v>10400</v>
      </c>
      <c r="ATR1" s="1" t="s">
        <v>10401</v>
      </c>
      <c r="ATS1" s="1" t="s">
        <v>10402</v>
      </c>
      <c r="ATT1" s="1" t="s">
        <v>10403</v>
      </c>
      <c r="ATU1" s="1" t="s">
        <v>10404</v>
      </c>
      <c r="ATV1" s="1" t="s">
        <v>10405</v>
      </c>
      <c r="ATW1" s="1" t="s">
        <v>10406</v>
      </c>
      <c r="ATX1" s="1" t="s">
        <v>10407</v>
      </c>
      <c r="ATY1" s="1" t="s">
        <v>10408</v>
      </c>
      <c r="ATZ1" s="1" t="s">
        <v>10409</v>
      </c>
      <c r="AUA1" s="1" t="s">
        <v>10410</v>
      </c>
      <c r="AUB1" s="1" t="s">
        <v>10411</v>
      </c>
      <c r="AUC1" s="1" t="s">
        <v>10412</v>
      </c>
      <c r="AUD1" s="1" t="s">
        <v>10413</v>
      </c>
      <c r="AUE1" s="1" t="s">
        <v>10414</v>
      </c>
      <c r="AUF1" s="1" t="s">
        <v>10415</v>
      </c>
      <c r="AUG1" s="1" t="s">
        <v>10416</v>
      </c>
      <c r="AUH1" s="1" t="s">
        <v>10417</v>
      </c>
      <c r="AUI1" s="1" t="s">
        <v>10418</v>
      </c>
      <c r="AUJ1" s="1" t="s">
        <v>10419</v>
      </c>
      <c r="AUK1" s="1" t="s">
        <v>10420</v>
      </c>
      <c r="AUL1" s="1" t="s">
        <v>10421</v>
      </c>
      <c r="AUM1" s="1" t="s">
        <v>10422</v>
      </c>
      <c r="AUN1" s="1" t="s">
        <v>10423</v>
      </c>
      <c r="AUO1" s="1" t="s">
        <v>10424</v>
      </c>
      <c r="AUP1" s="1" t="s">
        <v>10425</v>
      </c>
      <c r="AUQ1" s="1" t="s">
        <v>10426</v>
      </c>
      <c r="AUR1" s="1" t="s">
        <v>10427</v>
      </c>
      <c r="AUS1" s="1" t="s">
        <v>10428</v>
      </c>
      <c r="AUT1" s="1" t="s">
        <v>10429</v>
      </c>
      <c r="AUU1" s="1" t="s">
        <v>10430</v>
      </c>
      <c r="AUV1" s="1" t="s">
        <v>10431</v>
      </c>
      <c r="AUW1" s="1" t="s">
        <v>10432</v>
      </c>
      <c r="AUX1" s="1" t="s">
        <v>10433</v>
      </c>
      <c r="AUY1" s="1" t="s">
        <v>10434</v>
      </c>
      <c r="AUZ1" s="1" t="s">
        <v>10435</v>
      </c>
      <c r="AVA1" s="1" t="s">
        <v>10436</v>
      </c>
      <c r="AVB1" s="1" t="s">
        <v>10437</v>
      </c>
      <c r="AVC1" s="1" t="s">
        <v>10438</v>
      </c>
      <c r="AVD1" s="1" t="s">
        <v>10439</v>
      </c>
      <c r="AVE1" s="1" t="s">
        <v>10440</v>
      </c>
      <c r="AVF1" s="1" t="s">
        <v>10441</v>
      </c>
      <c r="AVG1" s="1" t="s">
        <v>10442</v>
      </c>
      <c r="AVH1" s="1" t="s">
        <v>10443</v>
      </c>
      <c r="AVI1" s="1" t="s">
        <v>10444</v>
      </c>
      <c r="AVJ1" s="1" t="s">
        <v>10445</v>
      </c>
      <c r="AVK1" s="1" t="s">
        <v>10446</v>
      </c>
      <c r="AVL1" s="1" t="s">
        <v>10447</v>
      </c>
      <c r="AVM1" s="1" t="s">
        <v>10448</v>
      </c>
      <c r="AVN1" s="1" t="s">
        <v>10449</v>
      </c>
      <c r="AVO1" s="1" t="s">
        <v>10450</v>
      </c>
      <c r="AVP1" s="1" t="s">
        <v>10451</v>
      </c>
      <c r="AVQ1" s="1" t="s">
        <v>10452</v>
      </c>
      <c r="AVR1" s="1" t="s">
        <v>10453</v>
      </c>
      <c r="AVS1" s="1" t="s">
        <v>10454</v>
      </c>
      <c r="AVT1" s="1" t="s">
        <v>10455</v>
      </c>
      <c r="AVU1" s="1" t="s">
        <v>10456</v>
      </c>
      <c r="AVV1" s="1" t="s">
        <v>10457</v>
      </c>
      <c r="AVW1" s="1" t="s">
        <v>10458</v>
      </c>
      <c r="AVX1" s="1" t="s">
        <v>10459</v>
      </c>
      <c r="AVY1" s="1" t="s">
        <v>10460</v>
      </c>
      <c r="AVZ1" s="1" t="s">
        <v>10461</v>
      </c>
      <c r="AWA1" s="1" t="s">
        <v>10462</v>
      </c>
      <c r="AWB1" s="1" t="s">
        <v>10463</v>
      </c>
      <c r="AWC1" s="1" t="s">
        <v>10464</v>
      </c>
      <c r="AWD1" s="1" t="s">
        <v>10465</v>
      </c>
      <c r="AWE1" s="1" t="s">
        <v>10466</v>
      </c>
      <c r="AWF1" s="1" t="s">
        <v>10467</v>
      </c>
      <c r="AWG1" s="1" t="s">
        <v>10468</v>
      </c>
      <c r="AWH1" s="1" t="s">
        <v>10469</v>
      </c>
      <c r="AWI1" s="1" t="s">
        <v>10470</v>
      </c>
      <c r="AWJ1" s="1" t="s">
        <v>10471</v>
      </c>
      <c r="AWK1" s="1" t="s">
        <v>10472</v>
      </c>
      <c r="AWL1" s="1" t="s">
        <v>10473</v>
      </c>
      <c r="AWM1" s="1" t="s">
        <v>10474</v>
      </c>
      <c r="AWN1" s="1" t="s">
        <v>10475</v>
      </c>
      <c r="AWO1" s="1" t="s">
        <v>10476</v>
      </c>
      <c r="AWP1" s="1" t="s">
        <v>10477</v>
      </c>
      <c r="AWQ1" s="1" t="s">
        <v>10478</v>
      </c>
      <c r="AWR1" s="1" t="s">
        <v>10479</v>
      </c>
      <c r="AWS1" s="1" t="s">
        <v>10480</v>
      </c>
      <c r="AWT1" s="1" t="s">
        <v>10481</v>
      </c>
      <c r="AWU1" s="1" t="s">
        <v>10482</v>
      </c>
      <c r="AWV1" s="1" t="s">
        <v>10483</v>
      </c>
      <c r="AWW1" s="1" t="s">
        <v>10484</v>
      </c>
      <c r="AWX1" s="1" t="s">
        <v>10485</v>
      </c>
      <c r="AWY1" s="1" t="s">
        <v>10486</v>
      </c>
      <c r="AWZ1" s="1" t="s">
        <v>10487</v>
      </c>
      <c r="AXA1" s="1" t="s">
        <v>10488</v>
      </c>
      <c r="AXB1" s="1" t="s">
        <v>10489</v>
      </c>
      <c r="AXC1" s="1" t="s">
        <v>10490</v>
      </c>
      <c r="AXD1" s="1" t="s">
        <v>10491</v>
      </c>
      <c r="AXE1" s="1" t="s">
        <v>10492</v>
      </c>
      <c r="AXF1" s="1" t="s">
        <v>10493</v>
      </c>
      <c r="AXG1" s="1" t="s">
        <v>10494</v>
      </c>
      <c r="AXH1" s="1" t="s">
        <v>10495</v>
      </c>
      <c r="AXI1" s="1" t="s">
        <v>10496</v>
      </c>
      <c r="AXJ1" s="1" t="s">
        <v>10497</v>
      </c>
      <c r="AXK1" s="1" t="s">
        <v>10498</v>
      </c>
      <c r="AXL1" s="1" t="s">
        <v>10499</v>
      </c>
      <c r="AXM1" s="1" t="s">
        <v>10500</v>
      </c>
      <c r="AXN1" s="1" t="s">
        <v>10501</v>
      </c>
      <c r="AXO1" s="1" t="s">
        <v>10502</v>
      </c>
      <c r="AXP1" s="1" t="s">
        <v>10503</v>
      </c>
      <c r="AXQ1" s="1" t="s">
        <v>10504</v>
      </c>
      <c r="AXR1" s="1" t="s">
        <v>10505</v>
      </c>
      <c r="AXS1" s="1" t="s">
        <v>10506</v>
      </c>
      <c r="AXT1" s="1" t="s">
        <v>10507</v>
      </c>
      <c r="AXU1" s="1" t="s">
        <v>10508</v>
      </c>
      <c r="AXV1" s="1" t="s">
        <v>10509</v>
      </c>
      <c r="AXW1" s="1" t="s">
        <v>10510</v>
      </c>
      <c r="AXX1" s="1" t="s">
        <v>10511</v>
      </c>
      <c r="AXY1" s="1" t="s">
        <v>10512</v>
      </c>
      <c r="AXZ1" s="1" t="s">
        <v>10513</v>
      </c>
      <c r="AYA1" s="1" t="s">
        <v>10514</v>
      </c>
      <c r="AYB1" s="1" t="s">
        <v>10515</v>
      </c>
      <c r="AYC1" s="1" t="s">
        <v>10516</v>
      </c>
      <c r="AYD1" s="1" t="s">
        <v>10517</v>
      </c>
      <c r="AYE1" s="1" t="s">
        <v>10518</v>
      </c>
      <c r="AYF1" s="1" t="s">
        <v>10519</v>
      </c>
      <c r="AYG1" s="1" t="s">
        <v>10520</v>
      </c>
      <c r="AYH1" s="1" t="s">
        <v>10521</v>
      </c>
      <c r="AYI1" s="1" t="s">
        <v>10522</v>
      </c>
      <c r="AYJ1" s="1" t="s">
        <v>10523</v>
      </c>
      <c r="AYK1" s="1" t="s">
        <v>10524</v>
      </c>
      <c r="AYL1" s="1" t="s">
        <v>10525</v>
      </c>
      <c r="AYM1" s="1" t="s">
        <v>10526</v>
      </c>
      <c r="AYN1" s="1" t="s">
        <v>10527</v>
      </c>
      <c r="AYO1" s="1" t="s">
        <v>10528</v>
      </c>
      <c r="AYP1" s="1" t="s">
        <v>10529</v>
      </c>
      <c r="AYQ1" s="1" t="s">
        <v>10530</v>
      </c>
      <c r="AYR1" s="1" t="s">
        <v>10531</v>
      </c>
      <c r="AYS1" s="1" t="s">
        <v>10532</v>
      </c>
      <c r="AYT1" s="1" t="s">
        <v>10533</v>
      </c>
      <c r="AYU1" s="1" t="s">
        <v>10534</v>
      </c>
      <c r="AYV1" s="1" t="s">
        <v>10535</v>
      </c>
      <c r="AYW1" s="1" t="s">
        <v>10536</v>
      </c>
      <c r="AYX1" s="1" t="s">
        <v>10537</v>
      </c>
      <c r="AYY1" s="1" t="s">
        <v>10538</v>
      </c>
      <c r="AYZ1" s="1" t="s">
        <v>10539</v>
      </c>
      <c r="AZA1" s="1" t="s">
        <v>10540</v>
      </c>
      <c r="AZB1" s="1" t="s">
        <v>10541</v>
      </c>
      <c r="AZC1" s="1" t="s">
        <v>10542</v>
      </c>
      <c r="AZD1" s="1" t="s">
        <v>10543</v>
      </c>
      <c r="AZE1" s="1" t="s">
        <v>10544</v>
      </c>
      <c r="AZF1" s="1" t="s">
        <v>10545</v>
      </c>
      <c r="AZG1" s="1" t="s">
        <v>10546</v>
      </c>
      <c r="AZH1" s="1" t="s">
        <v>10547</v>
      </c>
      <c r="AZI1" s="1" t="s">
        <v>10548</v>
      </c>
      <c r="AZJ1" s="1" t="s">
        <v>10549</v>
      </c>
      <c r="AZK1" s="1" t="s">
        <v>10550</v>
      </c>
      <c r="AZL1" s="1" t="s">
        <v>10551</v>
      </c>
      <c r="AZM1" s="1" t="s">
        <v>10552</v>
      </c>
      <c r="AZN1" s="1" t="s">
        <v>10553</v>
      </c>
      <c r="AZO1" s="1" t="s">
        <v>10554</v>
      </c>
      <c r="AZP1" s="1" t="s">
        <v>10555</v>
      </c>
      <c r="AZQ1" s="1" t="s">
        <v>10556</v>
      </c>
      <c r="AZR1" s="1" t="s">
        <v>10557</v>
      </c>
      <c r="AZS1" s="1" t="s">
        <v>10558</v>
      </c>
      <c r="AZT1" s="1" t="s">
        <v>10559</v>
      </c>
      <c r="AZU1" s="1" t="s">
        <v>10560</v>
      </c>
      <c r="AZV1" s="1" t="s">
        <v>10561</v>
      </c>
      <c r="AZW1" s="1" t="s">
        <v>10562</v>
      </c>
      <c r="AZX1" s="1" t="s">
        <v>10563</v>
      </c>
      <c r="AZY1" s="1" t="s">
        <v>10564</v>
      </c>
      <c r="AZZ1" s="1" t="s">
        <v>10565</v>
      </c>
      <c r="BAA1" s="1" t="s">
        <v>10566</v>
      </c>
      <c r="BAB1" s="1" t="s">
        <v>10567</v>
      </c>
      <c r="BAC1" s="1" t="s">
        <v>10568</v>
      </c>
      <c r="BAD1" s="1" t="s">
        <v>10569</v>
      </c>
      <c r="BAE1" s="1" t="s">
        <v>10570</v>
      </c>
      <c r="BAF1" s="1" t="s">
        <v>10571</v>
      </c>
      <c r="BAG1" s="1" t="s">
        <v>10572</v>
      </c>
      <c r="BAH1" s="1" t="s">
        <v>10573</v>
      </c>
      <c r="BAI1" s="1" t="s">
        <v>10574</v>
      </c>
      <c r="BAJ1" s="1" t="s">
        <v>10575</v>
      </c>
      <c r="BAK1" s="1" t="s">
        <v>10576</v>
      </c>
      <c r="BAL1" s="1" t="s">
        <v>10577</v>
      </c>
      <c r="BAM1" s="1" t="s">
        <v>10578</v>
      </c>
      <c r="BAN1" s="1" t="s">
        <v>10579</v>
      </c>
      <c r="BAO1" s="1" t="s">
        <v>10580</v>
      </c>
      <c r="BAP1" s="1" t="s">
        <v>10581</v>
      </c>
      <c r="BAQ1" s="1" t="s">
        <v>10582</v>
      </c>
      <c r="BAR1" s="1" t="s">
        <v>10583</v>
      </c>
      <c r="BAS1" s="1" t="s">
        <v>10584</v>
      </c>
      <c r="BAT1" s="1" t="s">
        <v>10585</v>
      </c>
      <c r="BAU1" s="1" t="s">
        <v>10586</v>
      </c>
      <c r="BAV1" s="1" t="s">
        <v>10587</v>
      </c>
      <c r="BAW1" s="1" t="s">
        <v>10588</v>
      </c>
      <c r="BAX1" s="1" t="s">
        <v>10589</v>
      </c>
      <c r="BAY1" s="1" t="s">
        <v>10590</v>
      </c>
      <c r="BAZ1" s="1" t="s">
        <v>10591</v>
      </c>
      <c r="BBA1" s="1" t="s">
        <v>10592</v>
      </c>
      <c r="BBB1" s="1" t="s">
        <v>10593</v>
      </c>
      <c r="BBC1" s="1" t="s">
        <v>10594</v>
      </c>
      <c r="BBD1" s="1" t="s">
        <v>10595</v>
      </c>
      <c r="BBE1" s="1" t="s">
        <v>10596</v>
      </c>
      <c r="BBF1" s="1" t="s">
        <v>10597</v>
      </c>
      <c r="BBG1" s="1" t="s">
        <v>10598</v>
      </c>
      <c r="BBH1" s="1" t="s">
        <v>10599</v>
      </c>
      <c r="BBI1" s="1" t="s">
        <v>10600</v>
      </c>
      <c r="BBJ1" s="1" t="s">
        <v>10601</v>
      </c>
      <c r="BBK1" s="1" t="s">
        <v>10602</v>
      </c>
      <c r="BBL1" s="1" t="s">
        <v>10603</v>
      </c>
      <c r="BBM1" s="1" t="s">
        <v>10604</v>
      </c>
      <c r="BBN1" s="1" t="s">
        <v>10605</v>
      </c>
      <c r="BBO1" s="1" t="s">
        <v>10606</v>
      </c>
      <c r="BBP1" s="1" t="s">
        <v>10607</v>
      </c>
      <c r="BBQ1" s="1" t="s">
        <v>10608</v>
      </c>
      <c r="BBR1" s="1" t="s">
        <v>10609</v>
      </c>
      <c r="BBS1" s="1" t="s">
        <v>10610</v>
      </c>
      <c r="BBT1" s="1" t="s">
        <v>10611</v>
      </c>
      <c r="BBU1" s="1" t="s">
        <v>10612</v>
      </c>
      <c r="BBV1" s="1" t="s">
        <v>10613</v>
      </c>
      <c r="BBW1" s="1" t="s">
        <v>10614</v>
      </c>
      <c r="BBX1" s="1" t="s">
        <v>10615</v>
      </c>
      <c r="BBY1" s="1" t="s">
        <v>10616</v>
      </c>
      <c r="BBZ1" s="1" t="s">
        <v>10617</v>
      </c>
      <c r="BCA1" s="1" t="s">
        <v>10618</v>
      </c>
      <c r="BCB1" s="1" t="s">
        <v>10619</v>
      </c>
      <c r="BCC1" s="1" t="s">
        <v>10620</v>
      </c>
      <c r="BCD1" s="1" t="s">
        <v>10621</v>
      </c>
      <c r="BCE1" s="1" t="s">
        <v>10622</v>
      </c>
      <c r="BCF1" s="1" t="s">
        <v>10623</v>
      </c>
      <c r="BCG1" s="1" t="s">
        <v>10624</v>
      </c>
      <c r="BCH1" s="1" t="s">
        <v>10625</v>
      </c>
      <c r="BCI1" s="1" t="s">
        <v>10626</v>
      </c>
      <c r="BCJ1" s="1" t="s">
        <v>10627</v>
      </c>
      <c r="BCK1" s="1" t="s">
        <v>10628</v>
      </c>
      <c r="BCL1" s="1" t="s">
        <v>10629</v>
      </c>
      <c r="BCM1" s="1" t="s">
        <v>10630</v>
      </c>
      <c r="BCN1" s="1" t="s">
        <v>10631</v>
      </c>
      <c r="BCO1" s="1" t="s">
        <v>10632</v>
      </c>
      <c r="BCP1" s="1" t="s">
        <v>10633</v>
      </c>
      <c r="BCQ1" s="1" t="s">
        <v>10634</v>
      </c>
      <c r="BCR1" s="1" t="s">
        <v>10635</v>
      </c>
      <c r="BCS1" s="1" t="s">
        <v>10636</v>
      </c>
      <c r="BCT1" s="1" t="s">
        <v>10637</v>
      </c>
      <c r="BCU1" s="1" t="s">
        <v>10638</v>
      </c>
      <c r="BCV1" s="1" t="s">
        <v>10639</v>
      </c>
      <c r="BCW1" s="1" t="s">
        <v>10640</v>
      </c>
      <c r="BCX1" s="1" t="s">
        <v>10641</v>
      </c>
      <c r="BCY1" s="1" t="s">
        <v>10642</v>
      </c>
      <c r="BCZ1" s="1" t="s">
        <v>10643</v>
      </c>
      <c r="BDA1" s="1" t="s">
        <v>10644</v>
      </c>
      <c r="BDB1" s="1" t="s">
        <v>10645</v>
      </c>
      <c r="BDC1" s="1" t="s">
        <v>10646</v>
      </c>
      <c r="BDD1" s="1" t="s">
        <v>10647</v>
      </c>
      <c r="BDE1" s="1" t="s">
        <v>10648</v>
      </c>
      <c r="BDF1" s="1" t="s">
        <v>10649</v>
      </c>
      <c r="BDG1" s="1" t="s">
        <v>10650</v>
      </c>
      <c r="BDH1" s="1" t="s">
        <v>10651</v>
      </c>
      <c r="BDI1" s="1" t="s">
        <v>10652</v>
      </c>
      <c r="BDJ1" s="1" t="s">
        <v>10653</v>
      </c>
      <c r="BDK1" s="1" t="s">
        <v>10654</v>
      </c>
      <c r="BDL1" s="1" t="s">
        <v>10655</v>
      </c>
      <c r="BDM1" s="1" t="s">
        <v>10656</v>
      </c>
      <c r="BDN1" s="1" t="s">
        <v>10657</v>
      </c>
      <c r="BDO1" s="1" t="s">
        <v>10658</v>
      </c>
      <c r="BDP1" s="1" t="s">
        <v>10659</v>
      </c>
      <c r="BDQ1" s="1" t="s">
        <v>10660</v>
      </c>
      <c r="BDR1" s="1" t="s">
        <v>10661</v>
      </c>
      <c r="BDS1" s="1" t="s">
        <v>10662</v>
      </c>
      <c r="BDT1" s="1" t="s">
        <v>10663</v>
      </c>
      <c r="BDU1" s="1" t="s">
        <v>10664</v>
      </c>
      <c r="BDV1" s="1" t="s">
        <v>10665</v>
      </c>
      <c r="BDW1" s="1" t="s">
        <v>10666</v>
      </c>
      <c r="BDX1" s="1" t="s">
        <v>10667</v>
      </c>
      <c r="BDY1" s="1" t="s">
        <v>10668</v>
      </c>
      <c r="BDZ1" s="1" t="s">
        <v>10669</v>
      </c>
      <c r="BEA1" s="1" t="s">
        <v>10670</v>
      </c>
      <c r="BEB1" s="1" t="s">
        <v>10671</v>
      </c>
      <c r="BEC1" s="1" t="s">
        <v>10672</v>
      </c>
      <c r="BED1" s="1" t="s">
        <v>10673</v>
      </c>
      <c r="BEE1" s="1" t="s">
        <v>10674</v>
      </c>
      <c r="BEF1" s="1" t="s">
        <v>10675</v>
      </c>
      <c r="BEG1" s="1" t="s">
        <v>10676</v>
      </c>
      <c r="BEH1" s="1" t="s">
        <v>10677</v>
      </c>
      <c r="BEI1" s="1" t="s">
        <v>10678</v>
      </c>
      <c r="BEJ1" s="1" t="s">
        <v>10679</v>
      </c>
      <c r="BEK1" s="1" t="s">
        <v>10680</v>
      </c>
      <c r="BEL1" s="1" t="s">
        <v>10681</v>
      </c>
      <c r="BEM1" s="1" t="s">
        <v>10682</v>
      </c>
      <c r="BEN1" s="1" t="s">
        <v>10683</v>
      </c>
      <c r="BEO1" s="1" t="s">
        <v>10684</v>
      </c>
      <c r="BEP1" s="1" t="s">
        <v>10685</v>
      </c>
      <c r="BEQ1" s="1" t="s">
        <v>10686</v>
      </c>
      <c r="BER1" s="1" t="s">
        <v>10687</v>
      </c>
      <c r="BES1" s="1" t="s">
        <v>10688</v>
      </c>
      <c r="BET1" s="1" t="s">
        <v>10689</v>
      </c>
      <c r="BEU1" s="1" t="s">
        <v>10690</v>
      </c>
      <c r="BEV1" s="1" t="s">
        <v>10691</v>
      </c>
      <c r="BEW1" s="1" t="s">
        <v>10692</v>
      </c>
      <c r="BEX1" s="1" t="s">
        <v>10693</v>
      </c>
      <c r="BEY1" s="1" t="s">
        <v>10694</v>
      </c>
      <c r="BEZ1" s="1" t="s">
        <v>10695</v>
      </c>
      <c r="BFA1" s="1" t="s">
        <v>10696</v>
      </c>
      <c r="BFB1" s="1" t="s">
        <v>10697</v>
      </c>
      <c r="BFC1" s="1" t="s">
        <v>10698</v>
      </c>
      <c r="BFD1" s="1" t="s">
        <v>10699</v>
      </c>
      <c r="BFE1" s="1" t="s">
        <v>10700</v>
      </c>
      <c r="BFF1" s="1" t="s">
        <v>10701</v>
      </c>
      <c r="BFG1" s="1" t="s">
        <v>10702</v>
      </c>
      <c r="BFH1" s="1" t="s">
        <v>10703</v>
      </c>
      <c r="BFI1" s="1" t="s">
        <v>10704</v>
      </c>
      <c r="BFJ1" s="1" t="s">
        <v>10705</v>
      </c>
      <c r="BFK1" s="1" t="s">
        <v>10706</v>
      </c>
      <c r="BFL1" s="1" t="s">
        <v>10707</v>
      </c>
      <c r="BFM1" s="1" t="s">
        <v>10708</v>
      </c>
      <c r="BFN1" s="1" t="s">
        <v>10709</v>
      </c>
      <c r="BFO1" s="1" t="s">
        <v>10710</v>
      </c>
      <c r="BFP1" s="1" t="s">
        <v>10711</v>
      </c>
      <c r="BFQ1" s="1" t="s">
        <v>10712</v>
      </c>
      <c r="BFR1" s="1" t="s">
        <v>10713</v>
      </c>
      <c r="BFS1" s="1" t="s">
        <v>10714</v>
      </c>
      <c r="BFT1" s="1" t="s">
        <v>10715</v>
      </c>
      <c r="BFU1" s="1" t="s">
        <v>10716</v>
      </c>
      <c r="BFV1" s="1" t="s">
        <v>10717</v>
      </c>
      <c r="BFW1" s="1" t="s">
        <v>10718</v>
      </c>
      <c r="BFX1" s="1" t="s">
        <v>10719</v>
      </c>
      <c r="BFY1" s="1" t="s">
        <v>10720</v>
      </c>
      <c r="BFZ1" s="1" t="s">
        <v>10721</v>
      </c>
      <c r="BGA1" s="1" t="s">
        <v>10722</v>
      </c>
      <c r="BGB1" s="1" t="s">
        <v>10723</v>
      </c>
      <c r="BGC1" s="1" t="s">
        <v>10724</v>
      </c>
      <c r="BGD1" s="1" t="s">
        <v>10725</v>
      </c>
      <c r="BGE1" s="1" t="s">
        <v>10726</v>
      </c>
      <c r="BGF1" s="1" t="s">
        <v>10727</v>
      </c>
      <c r="BGG1" s="1" t="s">
        <v>10728</v>
      </c>
      <c r="BGH1" s="1" t="s">
        <v>10729</v>
      </c>
      <c r="BGI1" s="1" t="s">
        <v>10730</v>
      </c>
      <c r="BGJ1" s="1" t="s">
        <v>10731</v>
      </c>
      <c r="BGK1" s="1" t="s">
        <v>10732</v>
      </c>
      <c r="BGL1" s="1" t="s">
        <v>10733</v>
      </c>
      <c r="BGM1" s="1" t="s">
        <v>10734</v>
      </c>
      <c r="BGN1" s="1" t="s">
        <v>10735</v>
      </c>
      <c r="BGO1" s="1" t="s">
        <v>10736</v>
      </c>
      <c r="BGP1" s="1" t="s">
        <v>10737</v>
      </c>
      <c r="BGQ1" s="1" t="s">
        <v>10738</v>
      </c>
      <c r="BGR1" s="1" t="s">
        <v>10739</v>
      </c>
      <c r="BGS1" s="1" t="s">
        <v>10740</v>
      </c>
      <c r="BGT1" s="1" t="s">
        <v>10741</v>
      </c>
      <c r="BGU1" s="1" t="s">
        <v>10742</v>
      </c>
      <c r="BGV1" s="1" t="s">
        <v>10743</v>
      </c>
      <c r="BGW1" s="1" t="s">
        <v>10744</v>
      </c>
      <c r="BGX1" s="1" t="s">
        <v>10745</v>
      </c>
      <c r="BGY1" s="1" t="s">
        <v>10746</v>
      </c>
      <c r="BGZ1" s="1" t="s">
        <v>10747</v>
      </c>
      <c r="BHA1" s="1" t="s">
        <v>10748</v>
      </c>
      <c r="BHB1" s="1" t="s">
        <v>10749</v>
      </c>
      <c r="BHC1" s="1" t="s">
        <v>10750</v>
      </c>
      <c r="BHD1" s="1" t="s">
        <v>10751</v>
      </c>
      <c r="BHE1" s="1" t="s">
        <v>10752</v>
      </c>
      <c r="BHF1" s="1" t="s">
        <v>10753</v>
      </c>
      <c r="BHG1" s="1" t="s">
        <v>10754</v>
      </c>
      <c r="BHH1" s="1" t="s">
        <v>10755</v>
      </c>
      <c r="BHI1" s="1" t="s">
        <v>10756</v>
      </c>
      <c r="BHJ1" s="1" t="s">
        <v>10757</v>
      </c>
      <c r="BHK1" s="1" t="s">
        <v>10758</v>
      </c>
      <c r="BHL1" s="1" t="s">
        <v>10759</v>
      </c>
      <c r="BHM1" s="1" t="s">
        <v>10760</v>
      </c>
      <c r="BHN1" s="1" t="s">
        <v>10761</v>
      </c>
      <c r="BHO1" s="1" t="s">
        <v>10762</v>
      </c>
      <c r="BHP1" s="1" t="s">
        <v>10763</v>
      </c>
      <c r="BHQ1" s="1" t="s">
        <v>10764</v>
      </c>
      <c r="BHR1" s="1" t="s">
        <v>10765</v>
      </c>
      <c r="BHS1" s="1" t="s">
        <v>10766</v>
      </c>
      <c r="BHT1" s="1" t="s">
        <v>10767</v>
      </c>
      <c r="BHU1" s="1" t="s">
        <v>10768</v>
      </c>
      <c r="BHV1" s="1" t="s">
        <v>10769</v>
      </c>
      <c r="BHW1" s="1" t="s">
        <v>10770</v>
      </c>
      <c r="BHX1" s="1" t="s">
        <v>10771</v>
      </c>
      <c r="BHY1" s="1" t="s">
        <v>10772</v>
      </c>
      <c r="BHZ1" s="1" t="s">
        <v>10773</v>
      </c>
      <c r="BIA1" s="1" t="s">
        <v>10774</v>
      </c>
      <c r="BIB1" s="1" t="s">
        <v>10775</v>
      </c>
      <c r="BIC1" s="1" t="s">
        <v>10776</v>
      </c>
      <c r="BID1" s="1" t="s">
        <v>10777</v>
      </c>
      <c r="BIE1" s="1" t="s">
        <v>10778</v>
      </c>
      <c r="BIF1" s="1" t="s">
        <v>10779</v>
      </c>
      <c r="BIG1" s="1" t="s">
        <v>10780</v>
      </c>
      <c r="BIH1" s="1" t="s">
        <v>10781</v>
      </c>
      <c r="BII1" s="1" t="s">
        <v>10782</v>
      </c>
      <c r="BIJ1" s="1" t="s">
        <v>10783</v>
      </c>
      <c r="BIK1" s="1" t="s">
        <v>10784</v>
      </c>
      <c r="BIL1" s="1" t="s">
        <v>10785</v>
      </c>
      <c r="BIM1" s="1" t="s">
        <v>10786</v>
      </c>
      <c r="BIN1" s="1" t="s">
        <v>10787</v>
      </c>
      <c r="BIO1" s="1" t="s">
        <v>10788</v>
      </c>
      <c r="BIP1" s="1" t="s">
        <v>10789</v>
      </c>
      <c r="BIQ1" s="1" t="s">
        <v>10790</v>
      </c>
      <c r="BIR1" s="1" t="s">
        <v>10791</v>
      </c>
      <c r="BIS1" s="1" t="s">
        <v>10792</v>
      </c>
      <c r="BIT1" s="1" t="s">
        <v>10793</v>
      </c>
      <c r="BIU1" s="1" t="s">
        <v>10794</v>
      </c>
      <c r="BIV1" s="1" t="s">
        <v>10795</v>
      </c>
      <c r="BIW1" s="1" t="s">
        <v>10796</v>
      </c>
      <c r="BIX1" s="1" t="s">
        <v>10797</v>
      </c>
      <c r="BIY1" s="1" t="s">
        <v>10798</v>
      </c>
      <c r="BIZ1" s="1" t="s">
        <v>10799</v>
      </c>
      <c r="BJA1" s="1" t="s">
        <v>10800</v>
      </c>
      <c r="BJB1" s="1" t="s">
        <v>10801</v>
      </c>
      <c r="BJC1" s="1" t="s">
        <v>10802</v>
      </c>
      <c r="BJD1" s="1" t="s">
        <v>10803</v>
      </c>
      <c r="BJE1" s="1" t="s">
        <v>10804</v>
      </c>
      <c r="BJF1" s="1" t="s">
        <v>10805</v>
      </c>
      <c r="BJG1" s="1" t="s">
        <v>10806</v>
      </c>
      <c r="BJH1" s="1" t="s">
        <v>10807</v>
      </c>
      <c r="BJI1" s="1" t="s">
        <v>10808</v>
      </c>
      <c r="BJJ1" s="1" t="s">
        <v>10809</v>
      </c>
      <c r="BJK1" s="1" t="s">
        <v>10810</v>
      </c>
      <c r="BJL1" s="1" t="s">
        <v>10811</v>
      </c>
      <c r="BJM1" s="1" t="s">
        <v>10812</v>
      </c>
      <c r="BJN1" s="1" t="s">
        <v>10813</v>
      </c>
      <c r="BJO1" s="1" t="s">
        <v>10814</v>
      </c>
      <c r="BJP1" s="1" t="s">
        <v>10815</v>
      </c>
      <c r="BJQ1" s="1" t="s">
        <v>10816</v>
      </c>
      <c r="BJR1" s="1" t="s">
        <v>10817</v>
      </c>
      <c r="BJS1" s="1" t="s">
        <v>10818</v>
      </c>
      <c r="BJT1" s="1" t="s">
        <v>10819</v>
      </c>
      <c r="BJU1" s="1" t="s">
        <v>10820</v>
      </c>
      <c r="BJV1" s="1" t="s">
        <v>10821</v>
      </c>
      <c r="BJW1" s="1" t="s">
        <v>10822</v>
      </c>
      <c r="BJX1" s="1" t="s">
        <v>10823</v>
      </c>
      <c r="BJY1" s="1" t="s">
        <v>10824</v>
      </c>
      <c r="BJZ1" s="1" t="s">
        <v>10825</v>
      </c>
      <c r="BKA1" s="1" t="s">
        <v>10826</v>
      </c>
      <c r="BKB1" s="1" t="s">
        <v>10827</v>
      </c>
      <c r="BKC1" s="1" t="s">
        <v>10828</v>
      </c>
      <c r="BKD1" s="1" t="s">
        <v>10829</v>
      </c>
      <c r="BKE1" s="1" t="s">
        <v>10830</v>
      </c>
      <c r="BKF1" s="1" t="s">
        <v>10831</v>
      </c>
      <c r="BKG1" s="1" t="s">
        <v>10832</v>
      </c>
      <c r="BKH1" s="1" t="s">
        <v>10833</v>
      </c>
      <c r="BKI1" s="1" t="s">
        <v>10834</v>
      </c>
      <c r="BKJ1" s="1" t="s">
        <v>10835</v>
      </c>
      <c r="BKK1" s="1" t="s">
        <v>10836</v>
      </c>
      <c r="BKL1" s="1" t="s">
        <v>10837</v>
      </c>
      <c r="BKM1" s="1" t="s">
        <v>10838</v>
      </c>
      <c r="BKN1" s="1" t="s">
        <v>10839</v>
      </c>
      <c r="BKO1" s="1" t="s">
        <v>10840</v>
      </c>
      <c r="BKP1" s="1" t="s">
        <v>10841</v>
      </c>
      <c r="BKQ1" s="1" t="s">
        <v>10842</v>
      </c>
      <c r="BKR1" s="1" t="s">
        <v>10843</v>
      </c>
      <c r="BKS1" s="1" t="s">
        <v>10844</v>
      </c>
      <c r="BKT1" s="1" t="s">
        <v>10845</v>
      </c>
      <c r="BKU1" s="1" t="s">
        <v>10846</v>
      </c>
      <c r="BKV1" s="1" t="s">
        <v>10847</v>
      </c>
      <c r="BKW1" s="1" t="s">
        <v>10848</v>
      </c>
      <c r="BKX1" s="1" t="s">
        <v>10849</v>
      </c>
      <c r="BKY1" s="1" t="s">
        <v>10850</v>
      </c>
      <c r="BKZ1" s="1" t="s">
        <v>10851</v>
      </c>
      <c r="BLA1" s="1" t="s">
        <v>10852</v>
      </c>
      <c r="BLB1" s="1" t="s">
        <v>10853</v>
      </c>
      <c r="BLC1" s="1" t="s">
        <v>10854</v>
      </c>
      <c r="BLD1" s="1" t="s">
        <v>10855</v>
      </c>
      <c r="BLE1" s="1" t="s">
        <v>10856</v>
      </c>
      <c r="BLF1" s="1" t="s">
        <v>10857</v>
      </c>
      <c r="BLG1" s="1" t="s">
        <v>10858</v>
      </c>
      <c r="BLH1" s="1" t="s">
        <v>10859</v>
      </c>
      <c r="BLI1" s="1" t="s">
        <v>10860</v>
      </c>
      <c r="BLJ1" s="1" t="s">
        <v>10861</v>
      </c>
      <c r="BLK1" s="1" t="s">
        <v>10862</v>
      </c>
      <c r="BLL1" s="1" t="s">
        <v>10863</v>
      </c>
      <c r="BLM1" s="1" t="s">
        <v>10864</v>
      </c>
      <c r="BLN1" s="1" t="s">
        <v>10865</v>
      </c>
      <c r="BLO1" s="1" t="s">
        <v>10866</v>
      </c>
      <c r="BLP1" s="1" t="s">
        <v>10867</v>
      </c>
      <c r="BLQ1" s="1" t="s">
        <v>10868</v>
      </c>
      <c r="BLR1" s="1" t="s">
        <v>10869</v>
      </c>
      <c r="BLS1" s="1" t="s">
        <v>10870</v>
      </c>
      <c r="BLT1" s="1" t="s">
        <v>10871</v>
      </c>
      <c r="BLU1" s="1" t="s">
        <v>10872</v>
      </c>
      <c r="BLV1" s="1" t="s">
        <v>10873</v>
      </c>
      <c r="BLW1" s="1" t="s">
        <v>10874</v>
      </c>
      <c r="BLX1" s="1" t="s">
        <v>10875</v>
      </c>
      <c r="BLY1" s="1" t="s">
        <v>10876</v>
      </c>
      <c r="BLZ1" s="1" t="s">
        <v>10877</v>
      </c>
      <c r="BMA1" s="1" t="s">
        <v>10878</v>
      </c>
      <c r="BMB1" s="1" t="s">
        <v>10879</v>
      </c>
      <c r="BMC1" s="1" t="s">
        <v>10880</v>
      </c>
      <c r="BMD1" s="1" t="s">
        <v>10881</v>
      </c>
      <c r="BME1" s="1" t="s">
        <v>10882</v>
      </c>
      <c r="BMF1" s="1" t="s">
        <v>10883</v>
      </c>
      <c r="BMG1" s="1" t="s">
        <v>10884</v>
      </c>
      <c r="BMH1" s="1" t="s">
        <v>10885</v>
      </c>
      <c r="BMI1" s="1" t="s">
        <v>10886</v>
      </c>
      <c r="BMJ1" s="1" t="s">
        <v>10887</v>
      </c>
      <c r="BMK1" s="1" t="s">
        <v>10888</v>
      </c>
      <c r="BML1" s="1" t="s">
        <v>10889</v>
      </c>
      <c r="BMM1" s="1" t="s">
        <v>10890</v>
      </c>
      <c r="BMN1" s="1" t="s">
        <v>10891</v>
      </c>
      <c r="BMO1" s="1" t="s">
        <v>10892</v>
      </c>
      <c r="BMP1" s="1" t="s">
        <v>10893</v>
      </c>
      <c r="BMQ1" s="1" t="s">
        <v>10894</v>
      </c>
      <c r="BMR1" s="1" t="s">
        <v>10895</v>
      </c>
      <c r="BMS1" s="1" t="s">
        <v>10896</v>
      </c>
      <c r="BMT1" s="1" t="s">
        <v>10897</v>
      </c>
      <c r="BMU1" s="1" t="s">
        <v>10898</v>
      </c>
      <c r="BMV1" s="1" t="s">
        <v>10899</v>
      </c>
      <c r="BMW1" s="1" t="s">
        <v>10900</v>
      </c>
      <c r="BMX1" s="1" t="s">
        <v>10901</v>
      </c>
      <c r="BMY1" s="1" t="s">
        <v>10902</v>
      </c>
      <c r="BMZ1" s="1" t="s">
        <v>10903</v>
      </c>
      <c r="BNA1" s="1" t="s">
        <v>10904</v>
      </c>
      <c r="BNB1" s="1" t="s">
        <v>10905</v>
      </c>
      <c r="BNC1" s="1" t="s">
        <v>10906</v>
      </c>
      <c r="BND1" s="1" t="s">
        <v>10907</v>
      </c>
      <c r="BNE1" s="1" t="s">
        <v>10908</v>
      </c>
      <c r="BNF1" s="1" t="s">
        <v>10909</v>
      </c>
      <c r="BNG1" s="1" t="s">
        <v>10910</v>
      </c>
      <c r="BNH1" s="1" t="s">
        <v>10911</v>
      </c>
      <c r="BNI1" s="1" t="s">
        <v>10912</v>
      </c>
      <c r="BNJ1" s="1" t="s">
        <v>10913</v>
      </c>
      <c r="BNK1" s="1" t="s">
        <v>10914</v>
      </c>
      <c r="BNL1" s="1" t="s">
        <v>10915</v>
      </c>
      <c r="BNM1" s="1" t="s">
        <v>10916</v>
      </c>
      <c r="BNN1" s="1" t="s">
        <v>10917</v>
      </c>
      <c r="BNO1" s="1" t="s">
        <v>10918</v>
      </c>
      <c r="BNP1" s="1" t="s">
        <v>10919</v>
      </c>
      <c r="BNQ1" s="1" t="s">
        <v>10920</v>
      </c>
      <c r="BNR1" s="1" t="s">
        <v>10921</v>
      </c>
      <c r="BNS1" s="1" t="s">
        <v>10922</v>
      </c>
      <c r="BNT1" s="1" t="s">
        <v>10923</v>
      </c>
      <c r="BNU1" s="1" t="s">
        <v>10924</v>
      </c>
      <c r="BNV1" s="1" t="s">
        <v>10925</v>
      </c>
      <c r="BNW1" s="1" t="s">
        <v>10926</v>
      </c>
      <c r="BNX1" s="1" t="s">
        <v>10927</v>
      </c>
      <c r="BNY1" s="1" t="s">
        <v>10928</v>
      </c>
      <c r="BNZ1" s="1" t="s">
        <v>10929</v>
      </c>
      <c r="BOA1" s="1" t="s">
        <v>10930</v>
      </c>
      <c r="BOB1" s="1" t="s">
        <v>10931</v>
      </c>
      <c r="BOC1" s="1" t="s">
        <v>10932</v>
      </c>
      <c r="BOD1" s="1" t="s">
        <v>10933</v>
      </c>
      <c r="BOE1" s="1" t="s">
        <v>10934</v>
      </c>
      <c r="BOF1" s="1" t="s">
        <v>10935</v>
      </c>
      <c r="BOG1" s="1" t="s">
        <v>10936</v>
      </c>
      <c r="BOH1" s="1" t="s">
        <v>10937</v>
      </c>
      <c r="BOI1" s="1" t="s">
        <v>10938</v>
      </c>
      <c r="BOJ1" s="1" t="s">
        <v>10939</v>
      </c>
      <c r="BOK1" s="1" t="s">
        <v>10940</v>
      </c>
      <c r="BOL1" s="1" t="s">
        <v>10941</v>
      </c>
      <c r="BOM1" s="1" t="s">
        <v>10942</v>
      </c>
      <c r="BON1" s="1" t="s">
        <v>10943</v>
      </c>
      <c r="BOO1" s="1" t="s">
        <v>10944</v>
      </c>
      <c r="BOP1" s="1" t="s">
        <v>10945</v>
      </c>
      <c r="BOQ1" s="1" t="s">
        <v>10946</v>
      </c>
      <c r="BOR1" s="1" t="s">
        <v>10947</v>
      </c>
      <c r="BOS1" s="1" t="s">
        <v>10948</v>
      </c>
      <c r="BOT1" s="1" t="s">
        <v>10949</v>
      </c>
      <c r="BOU1" s="1" t="s">
        <v>10950</v>
      </c>
      <c r="BOV1" s="1" t="s">
        <v>10951</v>
      </c>
      <c r="BOW1" s="1" t="s">
        <v>10952</v>
      </c>
      <c r="BOX1" s="1" t="s">
        <v>10953</v>
      </c>
      <c r="BOY1" s="1" t="s">
        <v>10954</v>
      </c>
      <c r="BOZ1" s="1" t="s">
        <v>10955</v>
      </c>
      <c r="BPA1" s="1" t="s">
        <v>10956</v>
      </c>
      <c r="BPB1" s="1" t="s">
        <v>10957</v>
      </c>
      <c r="BPC1" s="1" t="s">
        <v>10958</v>
      </c>
      <c r="BPD1" s="1" t="s">
        <v>10959</v>
      </c>
      <c r="BPE1" s="1" t="s">
        <v>10960</v>
      </c>
      <c r="BPF1" s="1" t="s">
        <v>10961</v>
      </c>
      <c r="BPG1" s="1" t="s">
        <v>10962</v>
      </c>
      <c r="BPH1" s="1" t="s">
        <v>10963</v>
      </c>
      <c r="BPI1" s="1" t="s">
        <v>10964</v>
      </c>
      <c r="BPJ1" s="1" t="s">
        <v>10965</v>
      </c>
      <c r="BPK1" s="1" t="s">
        <v>10966</v>
      </c>
      <c r="BPL1" s="1" t="s">
        <v>10967</v>
      </c>
      <c r="BPM1" s="1" t="s">
        <v>10968</v>
      </c>
      <c r="BPN1" s="1" t="s">
        <v>10969</v>
      </c>
      <c r="BPO1" s="1" t="s">
        <v>10970</v>
      </c>
      <c r="BPP1" s="1" t="s">
        <v>10971</v>
      </c>
      <c r="BPQ1" s="1" t="s">
        <v>10972</v>
      </c>
      <c r="BPR1" s="1" t="s">
        <v>10973</v>
      </c>
      <c r="BPS1" s="1" t="s">
        <v>10974</v>
      </c>
      <c r="BPT1" s="1" t="s">
        <v>10975</v>
      </c>
      <c r="BPU1" s="1" t="s">
        <v>10976</v>
      </c>
      <c r="BPV1" s="1" t="s">
        <v>10977</v>
      </c>
      <c r="BPW1" s="1" t="s">
        <v>10978</v>
      </c>
      <c r="BPX1" s="1" t="s">
        <v>10979</v>
      </c>
      <c r="BPY1" s="1" t="s">
        <v>10980</v>
      </c>
      <c r="BPZ1" s="1" t="s">
        <v>10981</v>
      </c>
      <c r="BQA1" s="1" t="s">
        <v>10982</v>
      </c>
      <c r="BQB1" s="1" t="s">
        <v>10983</v>
      </c>
      <c r="BQC1" s="1" t="s">
        <v>10984</v>
      </c>
      <c r="BQD1" s="1" t="s">
        <v>10985</v>
      </c>
      <c r="BQE1" s="1" t="s">
        <v>10986</v>
      </c>
      <c r="BQF1" s="1" t="s">
        <v>10987</v>
      </c>
      <c r="BQG1" s="1" t="s">
        <v>10988</v>
      </c>
      <c r="BQH1" s="1" t="s">
        <v>10989</v>
      </c>
      <c r="BQI1" s="1" t="s">
        <v>10990</v>
      </c>
      <c r="BQJ1" s="1" t="s">
        <v>10991</v>
      </c>
      <c r="BQK1" s="1" t="s">
        <v>10992</v>
      </c>
      <c r="BQL1" s="1" t="s">
        <v>10993</v>
      </c>
      <c r="BQM1" s="1" t="s">
        <v>10994</v>
      </c>
      <c r="BQN1" s="1" t="s">
        <v>10995</v>
      </c>
      <c r="BQO1" s="1" t="s">
        <v>10996</v>
      </c>
      <c r="BQP1" s="1" t="s">
        <v>10997</v>
      </c>
      <c r="BQQ1" s="1" t="s">
        <v>10998</v>
      </c>
      <c r="BQR1" s="1" t="s">
        <v>10999</v>
      </c>
      <c r="BQS1" s="1" t="s">
        <v>11000</v>
      </c>
      <c r="BQT1" s="1" t="s">
        <v>11001</v>
      </c>
      <c r="BQU1" s="1" t="s">
        <v>11002</v>
      </c>
      <c r="BQV1" s="1" t="s">
        <v>11003</v>
      </c>
      <c r="BQW1" s="1" t="s">
        <v>11004</v>
      </c>
      <c r="BQX1" s="1" t="s">
        <v>11005</v>
      </c>
      <c r="BQY1" s="1" t="s">
        <v>11006</v>
      </c>
      <c r="BQZ1" s="1" t="s">
        <v>11007</v>
      </c>
      <c r="BRA1" s="1" t="s">
        <v>11008</v>
      </c>
      <c r="BRB1" s="1" t="s">
        <v>11009</v>
      </c>
      <c r="BRC1" s="1" t="s">
        <v>11010</v>
      </c>
      <c r="BRD1" s="1" t="s">
        <v>11011</v>
      </c>
      <c r="BRE1" s="1" t="s">
        <v>11012</v>
      </c>
      <c r="BRF1" s="1" t="s">
        <v>11013</v>
      </c>
      <c r="BRG1" s="1" t="s">
        <v>11014</v>
      </c>
      <c r="BRH1" s="1" t="s">
        <v>11015</v>
      </c>
      <c r="BRI1" s="1" t="s">
        <v>11016</v>
      </c>
      <c r="BRJ1" s="1" t="s">
        <v>11017</v>
      </c>
      <c r="BRK1" s="1" t="s">
        <v>11018</v>
      </c>
      <c r="BRL1" s="1" t="s">
        <v>11019</v>
      </c>
      <c r="BRM1" s="1" t="s">
        <v>11020</v>
      </c>
      <c r="BRN1" s="1" t="s">
        <v>11021</v>
      </c>
      <c r="BRO1" s="1" t="s">
        <v>11022</v>
      </c>
      <c r="BRP1" s="1" t="s">
        <v>11023</v>
      </c>
      <c r="BRQ1" s="1" t="s">
        <v>11024</v>
      </c>
      <c r="BRR1" s="1" t="s">
        <v>11025</v>
      </c>
      <c r="BRS1" s="1" t="s">
        <v>11026</v>
      </c>
      <c r="BRT1" s="1" t="s">
        <v>11027</v>
      </c>
      <c r="BRU1" s="1" t="s">
        <v>11028</v>
      </c>
      <c r="BRV1" s="1" t="s">
        <v>11029</v>
      </c>
      <c r="BRW1" s="1" t="s">
        <v>11030</v>
      </c>
      <c r="BRX1" s="1" t="s">
        <v>11031</v>
      </c>
      <c r="BRY1" s="1" t="s">
        <v>11032</v>
      </c>
      <c r="BRZ1" s="1" t="s">
        <v>11033</v>
      </c>
      <c r="BSA1" s="1" t="s">
        <v>11034</v>
      </c>
      <c r="BSB1" s="1" t="s">
        <v>11035</v>
      </c>
      <c r="BSC1" s="1" t="s">
        <v>11036</v>
      </c>
      <c r="BSD1" s="1" t="s">
        <v>11037</v>
      </c>
      <c r="BSE1" s="1" t="s">
        <v>11038</v>
      </c>
      <c r="BSF1" s="1" t="s">
        <v>11039</v>
      </c>
      <c r="BSG1" s="1" t="s">
        <v>11040</v>
      </c>
      <c r="BSH1" s="1" t="s">
        <v>11041</v>
      </c>
      <c r="BSI1" s="1" t="s">
        <v>11042</v>
      </c>
      <c r="BSJ1" s="1" t="s">
        <v>11043</v>
      </c>
      <c r="BSK1" s="1" t="s">
        <v>11044</v>
      </c>
      <c r="BSL1" s="1" t="s">
        <v>11045</v>
      </c>
      <c r="BSM1" s="1" t="s">
        <v>11046</v>
      </c>
      <c r="BSN1" s="1" t="s">
        <v>11047</v>
      </c>
      <c r="BSO1" s="1" t="s">
        <v>11048</v>
      </c>
      <c r="BSP1" s="1" t="s">
        <v>11049</v>
      </c>
      <c r="BSQ1" s="1" t="s">
        <v>11050</v>
      </c>
      <c r="BSR1" s="1" t="s">
        <v>11051</v>
      </c>
      <c r="BSS1" s="1" t="s">
        <v>11052</v>
      </c>
      <c r="BST1" s="1" t="s">
        <v>11053</v>
      </c>
      <c r="BSU1" s="1" t="s">
        <v>11054</v>
      </c>
      <c r="BSV1" s="1" t="s">
        <v>11055</v>
      </c>
      <c r="BSW1" s="1" t="s">
        <v>11056</v>
      </c>
      <c r="BSX1" s="1" t="s">
        <v>11057</v>
      </c>
      <c r="BSY1" s="1" t="s">
        <v>11058</v>
      </c>
      <c r="BSZ1" s="1" t="s">
        <v>11059</v>
      </c>
      <c r="BTA1" s="1" t="s">
        <v>11060</v>
      </c>
      <c r="BTB1" s="1" t="s">
        <v>11061</v>
      </c>
      <c r="BTC1" s="1" t="s">
        <v>11062</v>
      </c>
      <c r="BTD1" s="1" t="s">
        <v>11063</v>
      </c>
      <c r="BTE1" s="1" t="s">
        <v>11064</v>
      </c>
      <c r="BTF1" s="1" t="s">
        <v>11065</v>
      </c>
      <c r="BTG1" s="1" t="s">
        <v>11066</v>
      </c>
      <c r="BTH1" s="1" t="s">
        <v>11067</v>
      </c>
      <c r="BTI1" s="1" t="s">
        <v>11068</v>
      </c>
      <c r="BTJ1" s="1" t="s">
        <v>11069</v>
      </c>
      <c r="BTK1" s="1" t="s">
        <v>11070</v>
      </c>
      <c r="BTL1" s="1" t="s">
        <v>11071</v>
      </c>
      <c r="BTM1" s="1" t="s">
        <v>11072</v>
      </c>
      <c r="BTN1" s="1" t="s">
        <v>11073</v>
      </c>
      <c r="BTO1" s="1" t="s">
        <v>11074</v>
      </c>
      <c r="BTP1" s="1" t="s">
        <v>11075</v>
      </c>
      <c r="BTQ1" s="1" t="s">
        <v>11076</v>
      </c>
      <c r="BTR1" s="1" t="s">
        <v>11077</v>
      </c>
      <c r="BTS1" s="1" t="s">
        <v>11078</v>
      </c>
      <c r="BTT1" s="1" t="s">
        <v>11079</v>
      </c>
      <c r="BTU1" s="1" t="s">
        <v>11080</v>
      </c>
      <c r="BTV1" s="1" t="s">
        <v>11081</v>
      </c>
      <c r="BTW1" s="1" t="s">
        <v>11082</v>
      </c>
      <c r="BTX1" s="1" t="s">
        <v>11083</v>
      </c>
      <c r="BTY1" s="1" t="s">
        <v>11084</v>
      </c>
      <c r="BTZ1" s="1" t="s">
        <v>11085</v>
      </c>
      <c r="BUA1" s="1" t="s">
        <v>11086</v>
      </c>
      <c r="BUB1" s="1" t="s">
        <v>11087</v>
      </c>
      <c r="BUC1" s="1" t="s">
        <v>11088</v>
      </c>
      <c r="BUD1" s="1" t="s">
        <v>11089</v>
      </c>
      <c r="BUE1" s="1" t="s">
        <v>11090</v>
      </c>
      <c r="BUF1" s="1" t="s">
        <v>11091</v>
      </c>
      <c r="BUG1" s="1" t="s">
        <v>11092</v>
      </c>
      <c r="BUH1" s="1" t="s">
        <v>11093</v>
      </c>
      <c r="BUI1" s="1" t="s">
        <v>11094</v>
      </c>
      <c r="BUJ1" s="1" t="s">
        <v>11095</v>
      </c>
      <c r="BUK1" s="1" t="s">
        <v>11096</v>
      </c>
      <c r="BUL1" s="1" t="s">
        <v>11097</v>
      </c>
      <c r="BUM1" s="1" t="s">
        <v>11098</v>
      </c>
      <c r="BUN1" s="1" t="s">
        <v>11099</v>
      </c>
      <c r="BUO1" s="1" t="s">
        <v>11100</v>
      </c>
      <c r="BUP1" s="1" t="s">
        <v>11101</v>
      </c>
      <c r="BUQ1" s="1" t="s">
        <v>11102</v>
      </c>
      <c r="BUR1" s="1" t="s">
        <v>11103</v>
      </c>
      <c r="BUS1" s="1" t="s">
        <v>11104</v>
      </c>
      <c r="BUT1" s="1" t="s">
        <v>11105</v>
      </c>
      <c r="BUU1" s="1" t="s">
        <v>11106</v>
      </c>
      <c r="BUV1" s="1" t="s">
        <v>11107</v>
      </c>
      <c r="BUW1" s="1" t="s">
        <v>11108</v>
      </c>
      <c r="BUX1" s="1" t="s">
        <v>11109</v>
      </c>
      <c r="BUY1" s="1" t="s">
        <v>11110</v>
      </c>
      <c r="BUZ1" s="1" t="s">
        <v>11111</v>
      </c>
      <c r="BVA1" s="1" t="s">
        <v>11112</v>
      </c>
      <c r="BVB1" s="1" t="s">
        <v>11113</v>
      </c>
      <c r="BVC1" s="1" t="s">
        <v>11114</v>
      </c>
      <c r="BVD1" s="1" t="s">
        <v>11115</v>
      </c>
      <c r="BVE1" s="1" t="s">
        <v>11116</v>
      </c>
      <c r="BVF1" s="1" t="s">
        <v>11117</v>
      </c>
      <c r="BVG1" s="1" t="s">
        <v>11118</v>
      </c>
      <c r="BVH1" s="1" t="s">
        <v>11119</v>
      </c>
      <c r="BVI1" s="1" t="s">
        <v>11120</v>
      </c>
      <c r="BVJ1" s="1" t="s">
        <v>11121</v>
      </c>
      <c r="BVK1" s="1" t="s">
        <v>11122</v>
      </c>
      <c r="BVL1" s="1" t="s">
        <v>11123</v>
      </c>
      <c r="BVM1" s="1" t="s">
        <v>11124</v>
      </c>
      <c r="BVN1" s="1" t="s">
        <v>11125</v>
      </c>
      <c r="BVO1" s="1" t="s">
        <v>11126</v>
      </c>
      <c r="BVP1" s="1" t="s">
        <v>11127</v>
      </c>
      <c r="BVQ1" s="1" t="s">
        <v>11128</v>
      </c>
      <c r="BVR1" s="1" t="s">
        <v>11129</v>
      </c>
      <c r="BVS1" s="1" t="s">
        <v>11130</v>
      </c>
      <c r="BVT1" s="1" t="s">
        <v>11131</v>
      </c>
      <c r="BVU1" s="1" t="s">
        <v>11132</v>
      </c>
      <c r="BVV1" s="1" t="s">
        <v>11133</v>
      </c>
      <c r="BVW1" s="1" t="s">
        <v>11134</v>
      </c>
      <c r="BVX1" s="1" t="s">
        <v>11135</v>
      </c>
      <c r="BVY1" s="1" t="s">
        <v>11136</v>
      </c>
      <c r="BVZ1" s="1" t="s">
        <v>11137</v>
      </c>
      <c r="BWA1" s="1" t="s">
        <v>11138</v>
      </c>
      <c r="BWB1" s="1" t="s">
        <v>11139</v>
      </c>
      <c r="BWC1" s="1" t="s">
        <v>11140</v>
      </c>
      <c r="BWD1" s="1" t="s">
        <v>11141</v>
      </c>
      <c r="BWE1" s="1" t="s">
        <v>11142</v>
      </c>
      <c r="BWF1" s="1" t="s">
        <v>11143</v>
      </c>
      <c r="BWG1" s="1" t="s">
        <v>11144</v>
      </c>
      <c r="BWH1" s="1" t="s">
        <v>11145</v>
      </c>
      <c r="BWI1" s="1" t="s">
        <v>11146</v>
      </c>
      <c r="BWJ1" s="1" t="s">
        <v>11147</v>
      </c>
      <c r="BWK1" s="1" t="s">
        <v>11148</v>
      </c>
      <c r="BWL1" s="1" t="s">
        <v>11149</v>
      </c>
      <c r="BWM1" s="1" t="s">
        <v>11150</v>
      </c>
      <c r="BWN1" s="1" t="s">
        <v>11151</v>
      </c>
      <c r="BWO1" s="1" t="s">
        <v>11152</v>
      </c>
      <c r="BWP1" s="1" t="s">
        <v>11153</v>
      </c>
      <c r="BWQ1" s="1" t="s">
        <v>11154</v>
      </c>
      <c r="BWR1" s="1" t="s">
        <v>11155</v>
      </c>
      <c r="BWS1" s="1" t="s">
        <v>11156</v>
      </c>
      <c r="BWT1" s="1" t="s">
        <v>11157</v>
      </c>
      <c r="BWU1" s="1" t="s">
        <v>11158</v>
      </c>
      <c r="BWV1" s="1" t="s">
        <v>11159</v>
      </c>
      <c r="BWW1" s="1" t="s">
        <v>11160</v>
      </c>
      <c r="BWX1" s="1" t="s">
        <v>11161</v>
      </c>
      <c r="BWY1" s="1" t="s">
        <v>11162</v>
      </c>
      <c r="BWZ1" s="1" t="s">
        <v>11163</v>
      </c>
      <c r="BXA1" s="1" t="s">
        <v>11164</v>
      </c>
      <c r="BXB1" s="1" t="s">
        <v>11165</v>
      </c>
      <c r="BXC1" s="1" t="s">
        <v>11166</v>
      </c>
      <c r="BXD1" s="1" t="s">
        <v>11167</v>
      </c>
      <c r="BXE1" s="1" t="s">
        <v>11168</v>
      </c>
      <c r="BXF1" s="1" t="s">
        <v>11169</v>
      </c>
      <c r="BXG1" s="1" t="s">
        <v>11170</v>
      </c>
      <c r="BXH1" s="1" t="s">
        <v>11171</v>
      </c>
      <c r="BXI1" s="1" t="s">
        <v>11172</v>
      </c>
      <c r="BXJ1" s="1" t="s">
        <v>11173</v>
      </c>
      <c r="BXK1" s="1" t="s">
        <v>11174</v>
      </c>
      <c r="BXL1" s="1" t="s">
        <v>11175</v>
      </c>
      <c r="BXM1" s="1" t="s">
        <v>11176</v>
      </c>
      <c r="BXN1" s="1" t="s">
        <v>11177</v>
      </c>
      <c r="BXO1" s="1" t="s">
        <v>11178</v>
      </c>
      <c r="BXP1" s="1" t="s">
        <v>11179</v>
      </c>
      <c r="BXQ1" s="1" t="s">
        <v>11180</v>
      </c>
      <c r="BXR1" s="1" t="s">
        <v>11181</v>
      </c>
      <c r="BXS1" s="1" t="s">
        <v>11182</v>
      </c>
      <c r="BXT1" s="1" t="s">
        <v>11183</v>
      </c>
      <c r="BXU1" s="1" t="s">
        <v>11184</v>
      </c>
      <c r="BXV1" s="1" t="s">
        <v>11185</v>
      </c>
      <c r="BXW1" s="1" t="s">
        <v>11186</v>
      </c>
      <c r="BXX1" s="1" t="s">
        <v>11187</v>
      </c>
      <c r="BXY1" s="1" t="s">
        <v>11188</v>
      </c>
      <c r="BXZ1" s="1" t="s">
        <v>11189</v>
      </c>
      <c r="BYA1" s="1" t="s">
        <v>11190</v>
      </c>
      <c r="BYB1" s="1" t="s">
        <v>11191</v>
      </c>
      <c r="BYC1" s="1" t="s">
        <v>11192</v>
      </c>
      <c r="BYD1" s="1" t="s">
        <v>11193</v>
      </c>
      <c r="BYE1" s="1" t="s">
        <v>11194</v>
      </c>
      <c r="BYF1" s="1" t="s">
        <v>11195</v>
      </c>
      <c r="BYG1" s="1" t="s">
        <v>11196</v>
      </c>
      <c r="BYH1" s="1" t="s">
        <v>11197</v>
      </c>
      <c r="BYI1" s="1" t="s">
        <v>11198</v>
      </c>
      <c r="BYJ1" s="1" t="s">
        <v>11199</v>
      </c>
      <c r="BYK1" s="1" t="s">
        <v>11200</v>
      </c>
      <c r="BYL1" s="1" t="s">
        <v>11201</v>
      </c>
      <c r="BYM1" s="1" t="s">
        <v>11202</v>
      </c>
      <c r="BYN1" s="1" t="s">
        <v>11203</v>
      </c>
      <c r="BYO1" s="1" t="s">
        <v>11204</v>
      </c>
      <c r="BYP1" s="1" t="s">
        <v>11205</v>
      </c>
      <c r="BYQ1" s="1" t="s">
        <v>11206</v>
      </c>
      <c r="BYR1" s="1" t="s">
        <v>11207</v>
      </c>
      <c r="BYS1" s="1" t="s">
        <v>11208</v>
      </c>
      <c r="BYT1" s="1" t="s">
        <v>11209</v>
      </c>
      <c r="BYU1" s="1" t="s">
        <v>11210</v>
      </c>
      <c r="BYV1" s="1" t="s">
        <v>11211</v>
      </c>
      <c r="BYW1" s="1" t="s">
        <v>11212</v>
      </c>
      <c r="BYX1" s="1" t="s">
        <v>11213</v>
      </c>
      <c r="BYY1" s="1" t="s">
        <v>11214</v>
      </c>
      <c r="BYZ1" s="1" t="s">
        <v>11215</v>
      </c>
      <c r="BZA1" s="1" t="s">
        <v>11216</v>
      </c>
      <c r="BZB1" s="1" t="s">
        <v>11217</v>
      </c>
      <c r="BZC1" s="1" t="s">
        <v>11218</v>
      </c>
      <c r="BZD1" s="1" t="s">
        <v>11219</v>
      </c>
      <c r="BZE1" s="1" t="s">
        <v>11220</v>
      </c>
      <c r="BZF1" s="1" t="s">
        <v>11221</v>
      </c>
      <c r="BZG1" s="1" t="s">
        <v>11222</v>
      </c>
      <c r="BZH1" s="1" t="s">
        <v>11223</v>
      </c>
      <c r="BZI1" s="1" t="s">
        <v>11224</v>
      </c>
      <c r="BZJ1" s="1" t="s">
        <v>11225</v>
      </c>
      <c r="BZK1" s="1" t="s">
        <v>11226</v>
      </c>
      <c r="BZL1" s="1" t="s">
        <v>11227</v>
      </c>
      <c r="BZM1" s="1" t="s">
        <v>11228</v>
      </c>
      <c r="BZN1" s="1" t="s">
        <v>11229</v>
      </c>
      <c r="BZO1" s="1" t="s">
        <v>11230</v>
      </c>
      <c r="BZP1" s="1" t="s">
        <v>11231</v>
      </c>
      <c r="BZQ1" s="1" t="s">
        <v>11232</v>
      </c>
      <c r="BZR1" s="1" t="s">
        <v>11233</v>
      </c>
      <c r="BZS1" s="1" t="s">
        <v>11234</v>
      </c>
      <c r="BZT1" s="1" t="s">
        <v>11235</v>
      </c>
      <c r="BZU1" s="1" t="s">
        <v>11236</v>
      </c>
      <c r="BZV1" s="1" t="s">
        <v>11237</v>
      </c>
      <c r="BZW1" s="1" t="s">
        <v>11238</v>
      </c>
      <c r="BZX1" s="1" t="s">
        <v>11239</v>
      </c>
      <c r="BZY1" s="1" t="s">
        <v>11240</v>
      </c>
      <c r="BZZ1" s="1" t="s">
        <v>11241</v>
      </c>
      <c r="CAA1" s="1" t="s">
        <v>11242</v>
      </c>
      <c r="CAB1" s="1" t="s">
        <v>11243</v>
      </c>
      <c r="CAC1" s="1" t="s">
        <v>11244</v>
      </c>
      <c r="CAD1" s="1" t="s">
        <v>11245</v>
      </c>
      <c r="CAE1" s="1" t="s">
        <v>11246</v>
      </c>
      <c r="CAF1" s="1" t="s">
        <v>11247</v>
      </c>
      <c r="CAG1" s="1" t="s">
        <v>11248</v>
      </c>
      <c r="CAH1" s="1" t="s">
        <v>11249</v>
      </c>
      <c r="CAI1" s="1" t="s">
        <v>11250</v>
      </c>
      <c r="CAJ1" s="1" t="s">
        <v>11251</v>
      </c>
      <c r="CAK1" s="1" t="s">
        <v>11252</v>
      </c>
      <c r="CAL1" s="1" t="s">
        <v>11253</v>
      </c>
      <c r="CAM1" s="1" t="s">
        <v>11254</v>
      </c>
      <c r="CAN1" s="1" t="s">
        <v>11255</v>
      </c>
      <c r="CAO1" s="1" t="s">
        <v>11256</v>
      </c>
      <c r="CAP1" s="1" t="s">
        <v>11257</v>
      </c>
      <c r="CAQ1" s="1" t="s">
        <v>11258</v>
      </c>
      <c r="CAR1" s="1" t="s">
        <v>11259</v>
      </c>
      <c r="CAS1" s="1" t="s">
        <v>11260</v>
      </c>
      <c r="CAT1" s="1" t="s">
        <v>11261</v>
      </c>
      <c r="CAU1" s="1" t="s">
        <v>11262</v>
      </c>
      <c r="CAV1" s="1" t="s">
        <v>11263</v>
      </c>
      <c r="CAW1" s="1" t="s">
        <v>11264</v>
      </c>
      <c r="CAX1" s="1" t="s">
        <v>11265</v>
      </c>
      <c r="CAY1" s="1" t="s">
        <v>11266</v>
      </c>
      <c r="CAZ1" s="1" t="s">
        <v>11267</v>
      </c>
      <c r="CBA1" s="1" t="s">
        <v>11268</v>
      </c>
      <c r="CBB1" s="1" t="s">
        <v>11269</v>
      </c>
      <c r="CBC1" s="1" t="s">
        <v>11270</v>
      </c>
      <c r="CBD1" s="1" t="s">
        <v>11271</v>
      </c>
      <c r="CBE1" s="1" t="s">
        <v>11272</v>
      </c>
      <c r="CBF1" s="1" t="s">
        <v>11273</v>
      </c>
      <c r="CBG1" s="1" t="s">
        <v>11274</v>
      </c>
      <c r="CBH1" s="1" t="s">
        <v>11275</v>
      </c>
      <c r="CBI1" s="1" t="s">
        <v>11276</v>
      </c>
      <c r="CBJ1" s="1" t="s">
        <v>11277</v>
      </c>
      <c r="CBK1" s="1" t="s">
        <v>11278</v>
      </c>
      <c r="CBL1" s="1" t="s">
        <v>11279</v>
      </c>
      <c r="CBM1" s="1" t="s">
        <v>11280</v>
      </c>
      <c r="CBN1" s="1" t="s">
        <v>11281</v>
      </c>
      <c r="CBO1" s="1" t="s">
        <v>11282</v>
      </c>
      <c r="CBP1" s="1" t="s">
        <v>11283</v>
      </c>
      <c r="CBQ1" s="1" t="s">
        <v>11284</v>
      </c>
      <c r="CBR1" s="1" t="s">
        <v>11285</v>
      </c>
      <c r="CBS1" s="1" t="s">
        <v>11286</v>
      </c>
      <c r="CBT1" s="1" t="s">
        <v>11287</v>
      </c>
      <c r="CBU1" s="1" t="s">
        <v>11288</v>
      </c>
      <c r="CBV1" s="1" t="s">
        <v>11289</v>
      </c>
      <c r="CBW1" s="1" t="s">
        <v>11290</v>
      </c>
      <c r="CBX1" s="1" t="s">
        <v>11291</v>
      </c>
      <c r="CBY1" s="1" t="s">
        <v>11292</v>
      </c>
      <c r="CBZ1" s="1" t="s">
        <v>11293</v>
      </c>
      <c r="CCA1" s="1" t="s">
        <v>11294</v>
      </c>
      <c r="CCB1" s="1" t="s">
        <v>11295</v>
      </c>
      <c r="CCC1" s="1" t="s">
        <v>11296</v>
      </c>
      <c r="CCD1" s="1" t="s">
        <v>11297</v>
      </c>
      <c r="CCE1" s="1" t="s">
        <v>11298</v>
      </c>
      <c r="CCF1" s="1" t="s">
        <v>11299</v>
      </c>
      <c r="CCG1" s="1" t="s">
        <v>11300</v>
      </c>
      <c r="CCH1" s="1" t="s">
        <v>11301</v>
      </c>
      <c r="CCI1" s="1" t="s">
        <v>11302</v>
      </c>
      <c r="CCJ1" s="1" t="s">
        <v>11303</v>
      </c>
      <c r="CCK1" s="1" t="s">
        <v>11304</v>
      </c>
      <c r="CCL1" s="1" t="s">
        <v>11305</v>
      </c>
      <c r="CCM1" s="1" t="s">
        <v>11306</v>
      </c>
      <c r="CCN1" s="1" t="s">
        <v>11307</v>
      </c>
      <c r="CCO1" s="1" t="s">
        <v>11308</v>
      </c>
      <c r="CCP1" s="1" t="s">
        <v>11309</v>
      </c>
      <c r="CCQ1" s="1" t="s">
        <v>11310</v>
      </c>
      <c r="CCR1" s="1" t="s">
        <v>11311</v>
      </c>
      <c r="CCS1" s="1" t="s">
        <v>11312</v>
      </c>
      <c r="CCT1" s="1" t="s">
        <v>11313</v>
      </c>
      <c r="CCU1" s="1" t="s">
        <v>11314</v>
      </c>
      <c r="CCV1" s="1" t="s">
        <v>11315</v>
      </c>
      <c r="CCW1" s="1" t="s">
        <v>11316</v>
      </c>
      <c r="CCX1" s="1" t="s">
        <v>11317</v>
      </c>
      <c r="CCY1" s="1" t="s">
        <v>11318</v>
      </c>
      <c r="CCZ1" s="1" t="s">
        <v>11319</v>
      </c>
      <c r="CDA1" s="1" t="s">
        <v>11320</v>
      </c>
      <c r="CDB1" s="1" t="s">
        <v>11321</v>
      </c>
      <c r="CDC1" s="1" t="s">
        <v>11322</v>
      </c>
      <c r="CDD1" s="1" t="s">
        <v>11323</v>
      </c>
      <c r="CDE1" s="1" t="s">
        <v>11324</v>
      </c>
      <c r="CDF1" s="1" t="s">
        <v>11325</v>
      </c>
      <c r="CDG1" s="1" t="s">
        <v>11326</v>
      </c>
      <c r="CDH1" s="1" t="s">
        <v>11327</v>
      </c>
      <c r="CDI1" s="1" t="s">
        <v>11328</v>
      </c>
      <c r="CDJ1" s="1" t="s">
        <v>11329</v>
      </c>
      <c r="CDK1" s="1" t="s">
        <v>11330</v>
      </c>
      <c r="CDL1" s="1" t="s">
        <v>11331</v>
      </c>
      <c r="CDM1" s="1" t="s">
        <v>11332</v>
      </c>
      <c r="CDN1" s="1" t="s">
        <v>11333</v>
      </c>
      <c r="CDO1" s="1" t="s">
        <v>11334</v>
      </c>
      <c r="CDP1" s="1" t="s">
        <v>11335</v>
      </c>
      <c r="CDQ1" s="1" t="s">
        <v>11336</v>
      </c>
      <c r="CDR1" s="1" t="s">
        <v>11337</v>
      </c>
      <c r="CDS1" s="1" t="s">
        <v>11338</v>
      </c>
      <c r="CDT1" s="1" t="s">
        <v>11339</v>
      </c>
      <c r="CDU1" s="1" t="s">
        <v>11340</v>
      </c>
      <c r="CDV1" s="1" t="s">
        <v>11341</v>
      </c>
      <c r="CDW1" s="1" t="s">
        <v>11342</v>
      </c>
      <c r="CDX1" s="1" t="s">
        <v>11343</v>
      </c>
      <c r="CDY1" s="1" t="s">
        <v>11344</v>
      </c>
      <c r="CDZ1" s="1" t="s">
        <v>11345</v>
      </c>
      <c r="CEA1" s="1" t="s">
        <v>11346</v>
      </c>
      <c r="CEB1" s="1" t="s">
        <v>11347</v>
      </c>
      <c r="CEC1" s="1" t="s">
        <v>11348</v>
      </c>
      <c r="CED1" s="1" t="s">
        <v>11349</v>
      </c>
      <c r="CEE1" s="1" t="s">
        <v>11350</v>
      </c>
      <c r="CEF1" s="1" t="s">
        <v>11351</v>
      </c>
      <c r="CEG1" s="1" t="s">
        <v>11352</v>
      </c>
      <c r="CEH1" s="1" t="s">
        <v>11353</v>
      </c>
      <c r="CEI1" s="1" t="s">
        <v>11354</v>
      </c>
      <c r="CEJ1" s="1" t="s">
        <v>11355</v>
      </c>
      <c r="CEK1" s="1" t="s">
        <v>11356</v>
      </c>
      <c r="CEL1" s="1" t="s">
        <v>11357</v>
      </c>
      <c r="CEM1" s="1" t="s">
        <v>11358</v>
      </c>
      <c r="CEN1" s="1" t="s">
        <v>11359</v>
      </c>
      <c r="CEO1" s="1" t="s">
        <v>11360</v>
      </c>
      <c r="CEP1" s="1" t="s">
        <v>11361</v>
      </c>
      <c r="CEQ1" s="1" t="s">
        <v>11362</v>
      </c>
      <c r="CER1" s="1" t="s">
        <v>11363</v>
      </c>
      <c r="CES1" s="1" t="s">
        <v>11364</v>
      </c>
      <c r="CET1" s="1" t="s">
        <v>11365</v>
      </c>
      <c r="CEU1" s="1" t="s">
        <v>11366</v>
      </c>
      <c r="CEV1" s="1" t="s">
        <v>11367</v>
      </c>
      <c r="CEW1" s="1" t="s">
        <v>11368</v>
      </c>
      <c r="CEX1" s="1" t="s">
        <v>11369</v>
      </c>
      <c r="CEY1" s="1" t="s">
        <v>11370</v>
      </c>
      <c r="CEZ1" s="1" t="s">
        <v>11371</v>
      </c>
      <c r="CFA1" s="1" t="s">
        <v>11372</v>
      </c>
      <c r="CFB1" s="1" t="s">
        <v>11373</v>
      </c>
      <c r="CFC1" s="1" t="s">
        <v>11374</v>
      </c>
      <c r="CFD1" s="1" t="s">
        <v>11375</v>
      </c>
      <c r="CFE1" s="1" t="s">
        <v>11376</v>
      </c>
      <c r="CFF1" s="1" t="s">
        <v>11377</v>
      </c>
      <c r="CFG1" s="1" t="s">
        <v>11378</v>
      </c>
      <c r="CFH1" s="1" t="s">
        <v>11379</v>
      </c>
      <c r="CFI1" s="1" t="s">
        <v>11380</v>
      </c>
      <c r="CFJ1" s="1" t="s">
        <v>11381</v>
      </c>
      <c r="CFK1" s="1" t="s">
        <v>11382</v>
      </c>
      <c r="CFL1" s="1" t="s">
        <v>11383</v>
      </c>
      <c r="CFM1" s="1" t="s">
        <v>11384</v>
      </c>
      <c r="CFN1" s="1" t="s">
        <v>11385</v>
      </c>
      <c r="CFO1" s="1" t="s">
        <v>11386</v>
      </c>
      <c r="CFP1" s="1" t="s">
        <v>11387</v>
      </c>
      <c r="CFQ1" s="1" t="s">
        <v>11388</v>
      </c>
      <c r="CFR1" s="1" t="s">
        <v>11389</v>
      </c>
      <c r="CFS1" s="1" t="s">
        <v>11390</v>
      </c>
      <c r="CFT1" s="1" t="s">
        <v>11391</v>
      </c>
      <c r="CFU1" s="1" t="s">
        <v>11392</v>
      </c>
      <c r="CFV1" s="1" t="s">
        <v>11393</v>
      </c>
      <c r="CFW1" s="1" t="s">
        <v>11394</v>
      </c>
      <c r="CFX1" s="1" t="s">
        <v>11395</v>
      </c>
      <c r="CFY1" s="1" t="s">
        <v>11396</v>
      </c>
      <c r="CFZ1" s="1" t="s">
        <v>11397</v>
      </c>
      <c r="CGA1" s="1" t="s">
        <v>11398</v>
      </c>
      <c r="CGB1" s="1" t="s">
        <v>11399</v>
      </c>
      <c r="CGC1" s="1" t="s">
        <v>11400</v>
      </c>
      <c r="CGD1" s="1" t="s">
        <v>11401</v>
      </c>
      <c r="CGE1" s="1" t="s">
        <v>11402</v>
      </c>
      <c r="CGF1" s="1" t="s">
        <v>11403</v>
      </c>
      <c r="CGG1" s="1" t="s">
        <v>11404</v>
      </c>
      <c r="CGH1" s="1" t="s">
        <v>11405</v>
      </c>
      <c r="CGI1" s="1" t="s">
        <v>11406</v>
      </c>
      <c r="CGJ1" s="1" t="s">
        <v>11407</v>
      </c>
      <c r="CGK1" s="1" t="s">
        <v>11408</v>
      </c>
      <c r="CGL1" s="1" t="s">
        <v>11409</v>
      </c>
      <c r="CGM1" s="1" t="s">
        <v>11410</v>
      </c>
      <c r="CGN1" s="1" t="s">
        <v>11411</v>
      </c>
      <c r="CGO1" s="1" t="s">
        <v>11412</v>
      </c>
      <c r="CGP1" s="1" t="s">
        <v>11413</v>
      </c>
      <c r="CGQ1" s="1" t="s">
        <v>11414</v>
      </c>
      <c r="CGR1" s="1" t="s">
        <v>11415</v>
      </c>
      <c r="CGS1" s="1" t="s">
        <v>11416</v>
      </c>
      <c r="CGT1" s="1" t="s">
        <v>11417</v>
      </c>
      <c r="CGU1" s="1" t="s">
        <v>11418</v>
      </c>
      <c r="CGV1" s="1" t="s">
        <v>11419</v>
      </c>
      <c r="CGW1" s="1" t="s">
        <v>11420</v>
      </c>
      <c r="CGX1" s="1" t="s">
        <v>11421</v>
      </c>
      <c r="CGY1" s="1" t="s">
        <v>11422</v>
      </c>
      <c r="CGZ1" s="1" t="s">
        <v>11423</v>
      </c>
      <c r="CHA1" s="1" t="s">
        <v>11424</v>
      </c>
      <c r="CHB1" s="1" t="s">
        <v>11425</v>
      </c>
      <c r="CHC1" s="1" t="s">
        <v>11426</v>
      </c>
      <c r="CHD1" s="1" t="s">
        <v>11427</v>
      </c>
      <c r="CHE1" s="1" t="s">
        <v>11428</v>
      </c>
      <c r="CHF1" s="1" t="s">
        <v>11429</v>
      </c>
      <c r="CHG1" s="1" t="s">
        <v>11430</v>
      </c>
      <c r="CHH1" s="1" t="s">
        <v>11431</v>
      </c>
      <c r="CHI1" s="1" t="s">
        <v>11432</v>
      </c>
      <c r="CHJ1" s="1" t="s">
        <v>11433</v>
      </c>
      <c r="CHK1" s="1" t="s">
        <v>11434</v>
      </c>
      <c r="CHL1" s="1" t="s">
        <v>11435</v>
      </c>
      <c r="CHM1" s="1" t="s">
        <v>11436</v>
      </c>
      <c r="CHN1" s="1" t="s">
        <v>11437</v>
      </c>
      <c r="CHO1" s="1" t="s">
        <v>11438</v>
      </c>
      <c r="CHP1" s="1" t="s">
        <v>11439</v>
      </c>
      <c r="CHQ1" s="1" t="s">
        <v>11440</v>
      </c>
      <c r="CHR1" s="1" t="s">
        <v>11441</v>
      </c>
      <c r="CHS1" s="1" t="s">
        <v>11442</v>
      </c>
      <c r="CHT1" s="1" t="s">
        <v>11443</v>
      </c>
      <c r="CHU1" s="1" t="s">
        <v>11444</v>
      </c>
      <c r="CHV1" s="1" t="s">
        <v>11445</v>
      </c>
      <c r="CHW1" s="1" t="s">
        <v>11446</v>
      </c>
      <c r="CHX1" s="1" t="s">
        <v>11447</v>
      </c>
      <c r="CHY1" s="1" t="s">
        <v>11448</v>
      </c>
      <c r="CHZ1" s="1" t="s">
        <v>11449</v>
      </c>
      <c r="CIA1" s="1" t="s">
        <v>11450</v>
      </c>
      <c r="CIB1" s="1" t="s">
        <v>11451</v>
      </c>
      <c r="CIC1" s="1" t="s">
        <v>11452</v>
      </c>
      <c r="CID1" s="1" t="s">
        <v>11453</v>
      </c>
      <c r="CIE1" s="1" t="s">
        <v>11454</v>
      </c>
      <c r="CIF1" s="1" t="s">
        <v>11455</v>
      </c>
      <c r="CIG1" s="1" t="s">
        <v>11456</v>
      </c>
      <c r="CIH1" s="1" t="s">
        <v>11457</v>
      </c>
      <c r="CII1" s="1" t="s">
        <v>11458</v>
      </c>
      <c r="CIJ1" s="1" t="s">
        <v>11459</v>
      </c>
      <c r="CIK1" s="1" t="s">
        <v>11460</v>
      </c>
      <c r="CIL1" s="1" t="s">
        <v>11461</v>
      </c>
      <c r="CIM1" s="1" t="s">
        <v>11462</v>
      </c>
      <c r="CIN1" s="1" t="s">
        <v>11463</v>
      </c>
      <c r="CIO1" s="1" t="s">
        <v>11464</v>
      </c>
      <c r="CIP1" s="1" t="s">
        <v>11465</v>
      </c>
      <c r="CIQ1" s="1" t="s">
        <v>11466</v>
      </c>
      <c r="CIR1" s="1" t="s">
        <v>11467</v>
      </c>
      <c r="CIS1" s="1" t="s">
        <v>11468</v>
      </c>
      <c r="CIT1" s="1" t="s">
        <v>11469</v>
      </c>
      <c r="CIU1" s="1" t="s">
        <v>11470</v>
      </c>
      <c r="CIV1" s="1" t="s">
        <v>11471</v>
      </c>
      <c r="CIW1" s="1" t="s">
        <v>11472</v>
      </c>
      <c r="CIX1" s="1" t="s">
        <v>11473</v>
      </c>
      <c r="CIY1" s="1" t="s">
        <v>11474</v>
      </c>
      <c r="CIZ1" s="1" t="s">
        <v>11475</v>
      </c>
      <c r="CJA1" s="1" t="s">
        <v>11476</v>
      </c>
      <c r="CJB1" s="1" t="s">
        <v>11477</v>
      </c>
      <c r="CJC1" s="1" t="s">
        <v>11478</v>
      </c>
      <c r="CJD1" s="1" t="s">
        <v>11479</v>
      </c>
      <c r="CJE1" s="1" t="s">
        <v>11480</v>
      </c>
      <c r="CJF1" s="1" t="s">
        <v>11481</v>
      </c>
      <c r="CJG1" s="1" t="s">
        <v>11482</v>
      </c>
      <c r="CJH1" s="1" t="s">
        <v>11483</v>
      </c>
      <c r="CJI1" s="1" t="s">
        <v>11484</v>
      </c>
      <c r="CJJ1" s="1" t="s">
        <v>11485</v>
      </c>
      <c r="CJK1" s="1" t="s">
        <v>11486</v>
      </c>
      <c r="CJL1" s="1" t="s">
        <v>11487</v>
      </c>
      <c r="CJM1" s="1" t="s">
        <v>11488</v>
      </c>
      <c r="CJN1" s="1" t="s">
        <v>11489</v>
      </c>
      <c r="CJO1" s="1" t="s">
        <v>11490</v>
      </c>
      <c r="CJP1" s="1" t="s">
        <v>11491</v>
      </c>
      <c r="CJQ1" s="1" t="s">
        <v>11492</v>
      </c>
      <c r="CJR1" s="1" t="s">
        <v>11493</v>
      </c>
      <c r="CJS1" s="1" t="s">
        <v>11494</v>
      </c>
      <c r="CJT1" s="1" t="s">
        <v>11495</v>
      </c>
      <c r="CJU1" s="1" t="s">
        <v>11496</v>
      </c>
      <c r="CJV1" s="1" t="s">
        <v>11497</v>
      </c>
      <c r="CJW1" s="1" t="s">
        <v>11498</v>
      </c>
      <c r="CJX1" s="1" t="s">
        <v>11499</v>
      </c>
      <c r="CJY1" s="1" t="s">
        <v>11500</v>
      </c>
      <c r="CJZ1" s="1" t="s">
        <v>11501</v>
      </c>
      <c r="CKA1" s="1" t="s">
        <v>11502</v>
      </c>
      <c r="CKB1" s="1" t="s">
        <v>11503</v>
      </c>
      <c r="CKC1" s="1" t="s">
        <v>11504</v>
      </c>
      <c r="CKD1" s="1" t="s">
        <v>11505</v>
      </c>
      <c r="CKE1" s="1" t="s">
        <v>11506</v>
      </c>
      <c r="CKF1" s="1" t="s">
        <v>11507</v>
      </c>
      <c r="CKG1" s="1" t="s">
        <v>11508</v>
      </c>
      <c r="CKH1" s="1" t="s">
        <v>11509</v>
      </c>
      <c r="CKI1" s="1" t="s">
        <v>11510</v>
      </c>
      <c r="CKJ1" s="1" t="s">
        <v>11511</v>
      </c>
      <c r="CKK1" s="1" t="s">
        <v>11512</v>
      </c>
      <c r="CKL1" s="1" t="s">
        <v>11513</v>
      </c>
      <c r="CKM1" s="1" t="s">
        <v>11514</v>
      </c>
      <c r="CKN1" s="1" t="s">
        <v>11515</v>
      </c>
      <c r="CKO1" s="1" t="s">
        <v>11516</v>
      </c>
      <c r="CKP1" s="1" t="s">
        <v>11517</v>
      </c>
      <c r="CKQ1" s="1" t="s">
        <v>11518</v>
      </c>
      <c r="CKR1" s="1" t="s">
        <v>11519</v>
      </c>
      <c r="CKS1" s="1" t="s">
        <v>11520</v>
      </c>
      <c r="CKT1" s="1" t="s">
        <v>11521</v>
      </c>
      <c r="CKU1" s="1" t="s">
        <v>11522</v>
      </c>
      <c r="CKV1" s="1" t="s">
        <v>11523</v>
      </c>
      <c r="CKW1" s="1" t="s">
        <v>11524</v>
      </c>
      <c r="CKX1" s="1" t="s">
        <v>11525</v>
      </c>
      <c r="CKY1" s="1" t="s">
        <v>11526</v>
      </c>
      <c r="CKZ1" s="1" t="s">
        <v>11527</v>
      </c>
      <c r="CLA1" s="1" t="s">
        <v>11528</v>
      </c>
      <c r="CLB1" s="1" t="s">
        <v>11529</v>
      </c>
      <c r="CLC1" s="1" t="s">
        <v>11530</v>
      </c>
      <c r="CLD1" s="1" t="s">
        <v>11531</v>
      </c>
      <c r="CLE1" s="1" t="s">
        <v>11532</v>
      </c>
      <c r="CLF1" s="1" t="s">
        <v>11533</v>
      </c>
      <c r="CLG1" s="1" t="s">
        <v>11534</v>
      </c>
      <c r="CLH1" s="1" t="s">
        <v>11535</v>
      </c>
      <c r="CLI1" s="1" t="s">
        <v>11536</v>
      </c>
      <c r="CLJ1" s="1" t="s">
        <v>11537</v>
      </c>
      <c r="CLK1" s="1" t="s">
        <v>11538</v>
      </c>
      <c r="CLL1" s="1" t="s">
        <v>11539</v>
      </c>
      <c r="CLM1" s="1" t="s">
        <v>11540</v>
      </c>
      <c r="CLN1" s="1" t="s">
        <v>11541</v>
      </c>
      <c r="CLO1" s="1" t="s">
        <v>11542</v>
      </c>
      <c r="CLP1" s="1" t="s">
        <v>11543</v>
      </c>
      <c r="CLQ1" s="1" t="s">
        <v>11544</v>
      </c>
      <c r="CLR1" s="1" t="s">
        <v>11545</v>
      </c>
      <c r="CLS1" s="1" t="s">
        <v>11546</v>
      </c>
      <c r="CLT1" s="1" t="s">
        <v>11547</v>
      </c>
      <c r="CLU1" s="1" t="s">
        <v>11548</v>
      </c>
      <c r="CLV1" s="1" t="s">
        <v>11549</v>
      </c>
      <c r="CLW1" s="1" t="s">
        <v>11550</v>
      </c>
      <c r="CLX1" s="1" t="s">
        <v>11551</v>
      </c>
      <c r="CLY1" s="1" t="s">
        <v>11552</v>
      </c>
      <c r="CLZ1" s="1" t="s">
        <v>11553</v>
      </c>
      <c r="CMA1" s="1" t="s">
        <v>11554</v>
      </c>
      <c r="CMB1" s="1" t="s">
        <v>11555</v>
      </c>
      <c r="CMC1" s="1" t="s">
        <v>11556</v>
      </c>
      <c r="CMD1" s="1" t="s">
        <v>11557</v>
      </c>
      <c r="CME1" s="1" t="s">
        <v>11558</v>
      </c>
      <c r="CMF1" s="1" t="s">
        <v>11559</v>
      </c>
      <c r="CMG1" s="1" t="s">
        <v>11560</v>
      </c>
      <c r="CMH1" s="1" t="s">
        <v>11561</v>
      </c>
      <c r="CMI1" s="1" t="s">
        <v>11562</v>
      </c>
      <c r="CMJ1" s="1" t="s">
        <v>11563</v>
      </c>
      <c r="CMK1" s="1" t="s">
        <v>11564</v>
      </c>
      <c r="CML1" s="1" t="s">
        <v>11565</v>
      </c>
      <c r="CMM1" s="1" t="s">
        <v>11566</v>
      </c>
      <c r="CMN1" s="1" t="s">
        <v>11567</v>
      </c>
      <c r="CMO1" s="1" t="s">
        <v>11568</v>
      </c>
      <c r="CMP1" s="1" t="s">
        <v>11569</v>
      </c>
      <c r="CMQ1" s="1" t="s">
        <v>11570</v>
      </c>
      <c r="CMR1" s="1" t="s">
        <v>11571</v>
      </c>
      <c r="CMS1" s="1" t="s">
        <v>11572</v>
      </c>
      <c r="CMT1" s="1" t="s">
        <v>11573</v>
      </c>
      <c r="CMU1" s="1" t="s">
        <v>11574</v>
      </c>
      <c r="CMV1" s="1" t="s">
        <v>11575</v>
      </c>
      <c r="CMW1" s="1" t="s">
        <v>11576</v>
      </c>
      <c r="CMX1" s="1" t="s">
        <v>11577</v>
      </c>
      <c r="CMY1" s="1" t="s">
        <v>11578</v>
      </c>
      <c r="CMZ1" s="1" t="s">
        <v>11579</v>
      </c>
      <c r="CNA1" s="1" t="s">
        <v>11580</v>
      </c>
      <c r="CNB1" s="1" t="s">
        <v>11581</v>
      </c>
      <c r="CNC1" s="1" t="s">
        <v>11582</v>
      </c>
      <c r="CND1" s="1" t="s">
        <v>11583</v>
      </c>
      <c r="CNE1" s="1" t="s">
        <v>11584</v>
      </c>
      <c r="CNF1" s="1" t="s">
        <v>11585</v>
      </c>
      <c r="CNG1" s="1" t="s">
        <v>11586</v>
      </c>
      <c r="CNH1" s="1" t="s">
        <v>11587</v>
      </c>
      <c r="CNI1" s="1" t="s">
        <v>11588</v>
      </c>
      <c r="CNJ1" s="1" t="s">
        <v>11589</v>
      </c>
      <c r="CNK1" s="1" t="s">
        <v>11590</v>
      </c>
      <c r="CNL1" s="1" t="s">
        <v>11591</v>
      </c>
      <c r="CNM1" s="1" t="s">
        <v>11592</v>
      </c>
      <c r="CNN1" s="1" t="s">
        <v>11593</v>
      </c>
      <c r="CNO1" s="1" t="s">
        <v>11594</v>
      </c>
      <c r="CNP1" s="1" t="s">
        <v>11595</v>
      </c>
      <c r="CNQ1" s="1" t="s">
        <v>11596</v>
      </c>
      <c r="CNR1" s="1" t="s">
        <v>11597</v>
      </c>
      <c r="CNS1" s="1" t="s">
        <v>11598</v>
      </c>
      <c r="CNT1" s="1" t="s">
        <v>11599</v>
      </c>
      <c r="CNU1" s="1" t="s">
        <v>11600</v>
      </c>
      <c r="CNV1" s="1" t="s">
        <v>11601</v>
      </c>
      <c r="CNW1" s="1" t="s">
        <v>11602</v>
      </c>
      <c r="CNX1" s="1" t="s">
        <v>11603</v>
      </c>
      <c r="CNY1" s="1" t="s">
        <v>11604</v>
      </c>
      <c r="CNZ1" s="1" t="s">
        <v>11605</v>
      </c>
      <c r="COA1" s="1" t="s">
        <v>11606</v>
      </c>
      <c r="COB1" s="1" t="s">
        <v>11607</v>
      </c>
      <c r="COC1" s="1" t="s">
        <v>11608</v>
      </c>
      <c r="COD1" s="1" t="s">
        <v>11609</v>
      </c>
      <c r="COE1" s="1" t="s">
        <v>11610</v>
      </c>
      <c r="COF1" s="1" t="s">
        <v>11611</v>
      </c>
      <c r="COG1" s="1" t="s">
        <v>11612</v>
      </c>
      <c r="COH1" s="1" t="s">
        <v>11613</v>
      </c>
      <c r="COI1" s="1" t="s">
        <v>11614</v>
      </c>
      <c r="COJ1" s="1" t="s">
        <v>11615</v>
      </c>
      <c r="COK1" s="1" t="s">
        <v>11616</v>
      </c>
      <c r="COL1" s="1" t="s">
        <v>11617</v>
      </c>
      <c r="COM1" s="1" t="s">
        <v>11618</v>
      </c>
      <c r="CON1" s="1" t="s">
        <v>11619</v>
      </c>
      <c r="COO1" s="1" t="s">
        <v>11620</v>
      </c>
      <c r="COP1" s="1" t="s">
        <v>11621</v>
      </c>
      <c r="COQ1" s="1" t="s">
        <v>11622</v>
      </c>
      <c r="COR1" s="1" t="s">
        <v>11623</v>
      </c>
      <c r="COS1" s="1" t="s">
        <v>11624</v>
      </c>
      <c r="COT1" s="1" t="s">
        <v>11625</v>
      </c>
      <c r="COU1" s="1" t="s">
        <v>11626</v>
      </c>
      <c r="COV1" s="1" t="s">
        <v>11627</v>
      </c>
      <c r="COW1" s="1" t="s">
        <v>11628</v>
      </c>
      <c r="COX1" s="1" t="s">
        <v>11629</v>
      </c>
      <c r="COY1" s="1" t="s">
        <v>11630</v>
      </c>
      <c r="COZ1" s="1" t="s">
        <v>11631</v>
      </c>
      <c r="CPA1" s="1" t="s">
        <v>11632</v>
      </c>
      <c r="CPB1" s="1" t="s">
        <v>11633</v>
      </c>
      <c r="CPC1" s="1" t="s">
        <v>11634</v>
      </c>
      <c r="CPD1" s="1" t="s">
        <v>11635</v>
      </c>
      <c r="CPE1" s="1" t="s">
        <v>11636</v>
      </c>
      <c r="CPF1" s="1" t="s">
        <v>11637</v>
      </c>
      <c r="CPG1" s="1" t="s">
        <v>11638</v>
      </c>
      <c r="CPH1" s="1" t="s">
        <v>11639</v>
      </c>
      <c r="CPI1" s="1" t="s">
        <v>11640</v>
      </c>
      <c r="CPJ1" s="1" t="s">
        <v>11641</v>
      </c>
      <c r="CPK1" s="1" t="s">
        <v>11642</v>
      </c>
      <c r="CPL1" s="1" t="s">
        <v>11643</v>
      </c>
      <c r="CPM1" s="1" t="s">
        <v>11644</v>
      </c>
      <c r="CPN1" s="1" t="s">
        <v>11645</v>
      </c>
      <c r="CPO1" s="1" t="s">
        <v>11646</v>
      </c>
      <c r="CPP1" s="1" t="s">
        <v>11647</v>
      </c>
      <c r="CPQ1" s="1" t="s">
        <v>11648</v>
      </c>
      <c r="CPR1" s="1" t="s">
        <v>11649</v>
      </c>
      <c r="CPS1" s="1" t="s">
        <v>11650</v>
      </c>
      <c r="CPT1" s="1" t="s">
        <v>11651</v>
      </c>
      <c r="CPU1" s="1" t="s">
        <v>11652</v>
      </c>
      <c r="CPV1" s="1" t="s">
        <v>11653</v>
      </c>
      <c r="CPW1" s="1" t="s">
        <v>11654</v>
      </c>
      <c r="CPX1" s="1" t="s">
        <v>11655</v>
      </c>
      <c r="CPY1" s="1" t="s">
        <v>11656</v>
      </c>
      <c r="CPZ1" s="1" t="s">
        <v>11657</v>
      </c>
      <c r="CQA1" s="1" t="s">
        <v>11658</v>
      </c>
      <c r="CQB1" s="1" t="s">
        <v>11659</v>
      </c>
      <c r="CQC1" s="1" t="s">
        <v>11660</v>
      </c>
      <c r="CQD1" s="1" t="s">
        <v>11661</v>
      </c>
      <c r="CQE1" s="1" t="s">
        <v>11662</v>
      </c>
      <c r="CQF1" s="1" t="s">
        <v>11663</v>
      </c>
      <c r="CQG1" s="1" t="s">
        <v>11664</v>
      </c>
      <c r="CQH1" s="1" t="s">
        <v>11665</v>
      </c>
      <c r="CQI1" s="1" t="s">
        <v>11666</v>
      </c>
      <c r="CQJ1" s="1" t="s">
        <v>11667</v>
      </c>
      <c r="CQK1" s="1" t="s">
        <v>11668</v>
      </c>
      <c r="CQL1" s="1" t="s">
        <v>11669</v>
      </c>
      <c r="CQM1" s="1" t="s">
        <v>11670</v>
      </c>
      <c r="CQN1" s="1" t="s">
        <v>11671</v>
      </c>
      <c r="CQO1" s="1" t="s">
        <v>11672</v>
      </c>
      <c r="CQP1" s="1" t="s">
        <v>11673</v>
      </c>
      <c r="CQQ1" s="1" t="s">
        <v>11674</v>
      </c>
      <c r="CQR1" s="1" t="s">
        <v>11675</v>
      </c>
      <c r="CQS1" s="1" t="s">
        <v>11676</v>
      </c>
      <c r="CQT1" s="1" t="s">
        <v>11677</v>
      </c>
      <c r="CQU1" s="1" t="s">
        <v>11678</v>
      </c>
      <c r="CQV1" s="1" t="s">
        <v>11679</v>
      </c>
      <c r="CQW1" s="1" t="s">
        <v>11680</v>
      </c>
      <c r="CQX1" s="1" t="s">
        <v>11681</v>
      </c>
      <c r="CQY1" s="1" t="s">
        <v>11682</v>
      </c>
      <c r="CQZ1" s="1" t="s">
        <v>11683</v>
      </c>
      <c r="CRA1" s="1" t="s">
        <v>11684</v>
      </c>
      <c r="CRB1" s="1" t="s">
        <v>11685</v>
      </c>
      <c r="CRC1" s="1" t="s">
        <v>11686</v>
      </c>
      <c r="CRD1" s="1" t="s">
        <v>11687</v>
      </c>
      <c r="CRE1" s="1" t="s">
        <v>11688</v>
      </c>
      <c r="CRF1" s="1" t="s">
        <v>11689</v>
      </c>
      <c r="CRG1" s="1" t="s">
        <v>11690</v>
      </c>
      <c r="CRH1" s="1" t="s">
        <v>11691</v>
      </c>
      <c r="CRI1" s="1" t="s">
        <v>11692</v>
      </c>
      <c r="CRJ1" s="1" t="s">
        <v>11693</v>
      </c>
      <c r="CRK1" s="1" t="s">
        <v>11694</v>
      </c>
      <c r="CRL1" s="1" t="s">
        <v>11695</v>
      </c>
      <c r="CRM1" s="1" t="s">
        <v>11696</v>
      </c>
      <c r="CRN1" s="1" t="s">
        <v>11697</v>
      </c>
      <c r="CRO1" s="1" t="s">
        <v>11698</v>
      </c>
      <c r="CRP1" s="1" t="s">
        <v>11699</v>
      </c>
      <c r="CRQ1" s="1" t="s">
        <v>11700</v>
      </c>
      <c r="CRR1" s="1" t="s">
        <v>11701</v>
      </c>
      <c r="CRS1" s="1" t="s">
        <v>11702</v>
      </c>
      <c r="CRT1" s="1" t="s">
        <v>11703</v>
      </c>
      <c r="CRU1" s="1" t="s">
        <v>11704</v>
      </c>
      <c r="CRV1" s="1" t="s">
        <v>11705</v>
      </c>
      <c r="CRW1" s="1" t="s">
        <v>11706</v>
      </c>
      <c r="CRX1" s="1" t="s">
        <v>11707</v>
      </c>
      <c r="CRY1" s="1" t="s">
        <v>11708</v>
      </c>
      <c r="CRZ1" s="1" t="s">
        <v>11709</v>
      </c>
      <c r="CSA1" s="1" t="s">
        <v>11710</v>
      </c>
      <c r="CSB1" s="1" t="s">
        <v>11711</v>
      </c>
      <c r="CSC1" s="1" t="s">
        <v>11712</v>
      </c>
      <c r="CSD1" s="1" t="s">
        <v>11713</v>
      </c>
      <c r="CSE1" s="1" t="s">
        <v>11714</v>
      </c>
      <c r="CSF1" s="1" t="s">
        <v>11715</v>
      </c>
      <c r="CSG1" s="1" t="s">
        <v>11716</v>
      </c>
      <c r="CSH1" s="1" t="s">
        <v>11717</v>
      </c>
      <c r="CSI1" s="1" t="s">
        <v>11718</v>
      </c>
      <c r="CSJ1" s="1" t="s">
        <v>11719</v>
      </c>
      <c r="CSK1" s="1" t="s">
        <v>11720</v>
      </c>
      <c r="CSL1" s="1" t="s">
        <v>11721</v>
      </c>
      <c r="CSM1" s="1" t="s">
        <v>11722</v>
      </c>
      <c r="CSN1" s="1" t="s">
        <v>11723</v>
      </c>
      <c r="CSO1" s="1" t="s">
        <v>11724</v>
      </c>
      <c r="CSP1" s="1" t="s">
        <v>11725</v>
      </c>
      <c r="CSQ1" s="1" t="s">
        <v>11726</v>
      </c>
      <c r="CSR1" s="1" t="s">
        <v>11727</v>
      </c>
      <c r="CSS1" s="1" t="s">
        <v>11728</v>
      </c>
      <c r="CST1" s="1" t="s">
        <v>11729</v>
      </c>
      <c r="CSU1" s="1" t="s">
        <v>11730</v>
      </c>
      <c r="CSV1" s="1" t="s">
        <v>11731</v>
      </c>
      <c r="CSW1" s="1" t="s">
        <v>11732</v>
      </c>
      <c r="CSX1" s="1" t="s">
        <v>11733</v>
      </c>
      <c r="CSY1" s="1" t="s">
        <v>11734</v>
      </c>
      <c r="CSZ1" s="1" t="s">
        <v>11735</v>
      </c>
      <c r="CTA1" s="1" t="s">
        <v>11736</v>
      </c>
      <c r="CTB1" s="1" t="s">
        <v>11737</v>
      </c>
      <c r="CTC1" s="1" t="s">
        <v>11738</v>
      </c>
      <c r="CTD1" s="1" t="s">
        <v>11739</v>
      </c>
      <c r="CTE1" s="1" t="s">
        <v>11740</v>
      </c>
      <c r="CTF1" s="1" t="s">
        <v>11741</v>
      </c>
      <c r="CTG1" s="1" t="s">
        <v>11742</v>
      </c>
      <c r="CTH1" s="1" t="s">
        <v>11743</v>
      </c>
      <c r="CTI1" s="1" t="s">
        <v>11744</v>
      </c>
      <c r="CTJ1" s="1" t="s">
        <v>11745</v>
      </c>
      <c r="CTK1" s="1" t="s">
        <v>11746</v>
      </c>
      <c r="CTL1" s="1" t="s">
        <v>11747</v>
      </c>
      <c r="CTM1" s="1" t="s">
        <v>11748</v>
      </c>
      <c r="CTN1" s="1" t="s">
        <v>11749</v>
      </c>
      <c r="CTO1" s="1" t="s">
        <v>11750</v>
      </c>
      <c r="CTP1" s="1" t="s">
        <v>11751</v>
      </c>
      <c r="CTQ1" s="1" t="s">
        <v>11752</v>
      </c>
      <c r="CTR1" s="1" t="s">
        <v>11753</v>
      </c>
      <c r="CTS1" s="1" t="s">
        <v>11754</v>
      </c>
      <c r="CTT1" s="1" t="s">
        <v>11755</v>
      </c>
      <c r="CTU1" s="1" t="s">
        <v>11756</v>
      </c>
      <c r="CTV1" s="1" t="s">
        <v>11757</v>
      </c>
      <c r="CTW1" s="1" t="s">
        <v>11758</v>
      </c>
      <c r="CTX1" s="1" t="s">
        <v>11759</v>
      </c>
      <c r="CTY1" s="1" t="s">
        <v>11760</v>
      </c>
      <c r="CTZ1" s="1" t="s">
        <v>11761</v>
      </c>
      <c r="CUA1" s="1" t="s">
        <v>11762</v>
      </c>
      <c r="CUB1" s="1" t="s">
        <v>11763</v>
      </c>
      <c r="CUC1" s="1" t="s">
        <v>11764</v>
      </c>
      <c r="CUD1" s="1" t="s">
        <v>11765</v>
      </c>
      <c r="CUE1" s="1" t="s">
        <v>11766</v>
      </c>
      <c r="CUF1" s="1" t="s">
        <v>11767</v>
      </c>
      <c r="CUG1" s="1" t="s">
        <v>11768</v>
      </c>
      <c r="CUH1" s="1" t="s">
        <v>11769</v>
      </c>
      <c r="CUI1" s="1" t="s">
        <v>11770</v>
      </c>
      <c r="CUJ1" s="1" t="s">
        <v>11771</v>
      </c>
      <c r="CUK1" s="1" t="s">
        <v>11772</v>
      </c>
      <c r="CUL1" s="1" t="s">
        <v>11773</v>
      </c>
      <c r="CUM1" s="1" t="s">
        <v>11774</v>
      </c>
      <c r="CUN1" s="1" t="s">
        <v>11775</v>
      </c>
      <c r="CUO1" s="1" t="s">
        <v>11776</v>
      </c>
      <c r="CUP1" s="1" t="s">
        <v>11777</v>
      </c>
      <c r="CUQ1" s="1" t="s">
        <v>11778</v>
      </c>
      <c r="CUR1" s="1" t="s">
        <v>11779</v>
      </c>
      <c r="CUS1" s="1" t="s">
        <v>11780</v>
      </c>
      <c r="CUT1" s="1" t="s">
        <v>11781</v>
      </c>
      <c r="CUU1" s="1" t="s">
        <v>11782</v>
      </c>
      <c r="CUV1" s="1" t="s">
        <v>11783</v>
      </c>
      <c r="CUW1" s="1" t="s">
        <v>11784</v>
      </c>
      <c r="CUX1" s="1" t="s">
        <v>11785</v>
      </c>
      <c r="CUY1" s="1" t="s">
        <v>11786</v>
      </c>
      <c r="CUZ1" s="1" t="s">
        <v>11787</v>
      </c>
      <c r="CVA1" s="1" t="s">
        <v>11788</v>
      </c>
      <c r="CVB1" s="1" t="s">
        <v>11789</v>
      </c>
      <c r="CVC1" s="1" t="s">
        <v>11790</v>
      </c>
      <c r="CVD1" s="1" t="s">
        <v>11791</v>
      </c>
      <c r="CVE1" s="1" t="s">
        <v>11792</v>
      </c>
      <c r="CVF1" s="1" t="s">
        <v>11793</v>
      </c>
      <c r="CVG1" s="1" t="s">
        <v>11794</v>
      </c>
      <c r="CVH1" s="1" t="s">
        <v>11795</v>
      </c>
      <c r="CVI1" s="1" t="s">
        <v>11796</v>
      </c>
      <c r="CVJ1" s="1" t="s">
        <v>11797</v>
      </c>
      <c r="CVK1" s="1" t="s">
        <v>11798</v>
      </c>
      <c r="CVL1" s="1" t="s">
        <v>11799</v>
      </c>
      <c r="CVM1" s="1" t="s">
        <v>11800</v>
      </c>
      <c r="CVN1" s="1" t="s">
        <v>11801</v>
      </c>
      <c r="CVO1" s="1" t="s">
        <v>11802</v>
      </c>
      <c r="CVP1" s="1" t="s">
        <v>11803</v>
      </c>
      <c r="CVQ1" s="1" t="s">
        <v>11804</v>
      </c>
      <c r="CVR1" s="1" t="s">
        <v>11805</v>
      </c>
      <c r="CVS1" s="1" t="s">
        <v>11806</v>
      </c>
      <c r="CVT1" s="1" t="s">
        <v>11807</v>
      </c>
      <c r="CVU1" s="1" t="s">
        <v>11808</v>
      </c>
      <c r="CVV1" s="1" t="s">
        <v>11809</v>
      </c>
      <c r="CVW1" s="1" t="s">
        <v>11810</v>
      </c>
      <c r="CVX1" s="1" t="s">
        <v>11811</v>
      </c>
      <c r="CVY1" s="1" t="s">
        <v>11812</v>
      </c>
      <c r="CVZ1" s="1" t="s">
        <v>11813</v>
      </c>
      <c r="CWA1" s="1" t="s">
        <v>11814</v>
      </c>
      <c r="CWB1" s="1" t="s">
        <v>11815</v>
      </c>
      <c r="CWC1" s="1" t="s">
        <v>11816</v>
      </c>
      <c r="CWD1" s="1" t="s">
        <v>11817</v>
      </c>
      <c r="CWE1" s="1" t="s">
        <v>11818</v>
      </c>
      <c r="CWF1" s="1" t="s">
        <v>11819</v>
      </c>
      <c r="CWG1" s="1" t="s">
        <v>11820</v>
      </c>
      <c r="CWH1" s="1" t="s">
        <v>11821</v>
      </c>
      <c r="CWI1" s="1" t="s">
        <v>11822</v>
      </c>
      <c r="CWJ1" s="1" t="s">
        <v>11823</v>
      </c>
      <c r="CWK1" s="1" t="s">
        <v>11824</v>
      </c>
      <c r="CWL1" s="1" t="s">
        <v>11825</v>
      </c>
      <c r="CWM1" s="1" t="s">
        <v>11826</v>
      </c>
      <c r="CWN1" s="1" t="s">
        <v>11827</v>
      </c>
      <c r="CWO1" s="1" t="s">
        <v>11828</v>
      </c>
      <c r="CWP1" s="1" t="s">
        <v>11829</v>
      </c>
      <c r="CWQ1" s="1" t="s">
        <v>11830</v>
      </c>
      <c r="CWR1" s="1" t="s">
        <v>11831</v>
      </c>
      <c r="CWS1" s="1" t="s">
        <v>11832</v>
      </c>
      <c r="CWT1" s="1" t="s">
        <v>11833</v>
      </c>
      <c r="CWU1" s="1" t="s">
        <v>11834</v>
      </c>
      <c r="CWV1" s="1" t="s">
        <v>11835</v>
      </c>
      <c r="CWW1" s="1" t="s">
        <v>11836</v>
      </c>
      <c r="CWX1" s="1" t="s">
        <v>11837</v>
      </c>
      <c r="CWY1" s="1" t="s">
        <v>11838</v>
      </c>
      <c r="CWZ1" s="1" t="s">
        <v>11839</v>
      </c>
      <c r="CXA1" s="1" t="s">
        <v>11840</v>
      </c>
      <c r="CXB1" s="1" t="s">
        <v>11841</v>
      </c>
      <c r="CXC1" s="1" t="s">
        <v>11842</v>
      </c>
      <c r="CXD1" s="1" t="s">
        <v>11843</v>
      </c>
      <c r="CXE1" s="1" t="s">
        <v>11844</v>
      </c>
      <c r="CXF1" s="1" t="s">
        <v>11845</v>
      </c>
      <c r="CXG1" s="1" t="s">
        <v>11846</v>
      </c>
      <c r="CXH1" s="1" t="s">
        <v>11847</v>
      </c>
      <c r="CXI1" s="1" t="s">
        <v>11848</v>
      </c>
      <c r="CXJ1" s="1" t="s">
        <v>11849</v>
      </c>
      <c r="CXK1" s="1" t="s">
        <v>11850</v>
      </c>
      <c r="CXL1" s="1" t="s">
        <v>11851</v>
      </c>
      <c r="CXM1" s="1" t="s">
        <v>11852</v>
      </c>
      <c r="CXN1" s="1" t="s">
        <v>11853</v>
      </c>
      <c r="CXO1" s="1" t="s">
        <v>11854</v>
      </c>
      <c r="CXP1" s="1" t="s">
        <v>11855</v>
      </c>
      <c r="CXQ1" s="1" t="s">
        <v>11856</v>
      </c>
      <c r="CXR1" s="1" t="s">
        <v>11857</v>
      </c>
      <c r="CXS1" s="1" t="s">
        <v>11858</v>
      </c>
      <c r="CXT1" s="1" t="s">
        <v>11859</v>
      </c>
      <c r="CXU1" s="1" t="s">
        <v>11860</v>
      </c>
      <c r="CXV1" s="1" t="s">
        <v>11861</v>
      </c>
      <c r="CXW1" s="1" t="s">
        <v>11862</v>
      </c>
      <c r="CXX1" s="1" t="s">
        <v>11863</v>
      </c>
      <c r="CXY1" s="1" t="s">
        <v>11864</v>
      </c>
      <c r="CXZ1" s="1" t="s">
        <v>11865</v>
      </c>
      <c r="CYA1" s="1" t="s">
        <v>11866</v>
      </c>
      <c r="CYB1" s="1" t="s">
        <v>11867</v>
      </c>
      <c r="CYC1" s="1" t="s">
        <v>11868</v>
      </c>
      <c r="CYD1" s="1" t="s">
        <v>11869</v>
      </c>
      <c r="CYE1" s="1" t="s">
        <v>11870</v>
      </c>
      <c r="CYF1" s="1" t="s">
        <v>11871</v>
      </c>
      <c r="CYG1" s="1" t="s">
        <v>11872</v>
      </c>
      <c r="CYH1" s="1" t="s">
        <v>11873</v>
      </c>
      <c r="CYI1" s="1" t="s">
        <v>11874</v>
      </c>
      <c r="CYJ1" s="1" t="s">
        <v>11875</v>
      </c>
      <c r="CYK1" s="1" t="s">
        <v>11876</v>
      </c>
      <c r="CYL1" s="1" t="s">
        <v>11877</v>
      </c>
      <c r="CYM1" s="1" t="s">
        <v>11878</v>
      </c>
      <c r="CYN1" s="1" t="s">
        <v>11879</v>
      </c>
      <c r="CYO1" s="1" t="s">
        <v>11880</v>
      </c>
      <c r="CYP1" s="1" t="s">
        <v>11881</v>
      </c>
      <c r="CYQ1" s="1" t="s">
        <v>11882</v>
      </c>
      <c r="CYR1" s="1" t="s">
        <v>11883</v>
      </c>
      <c r="CYS1" s="1" t="s">
        <v>11884</v>
      </c>
      <c r="CYT1" s="1" t="s">
        <v>11885</v>
      </c>
      <c r="CYU1" s="1" t="s">
        <v>11886</v>
      </c>
      <c r="CYV1" s="1" t="s">
        <v>11887</v>
      </c>
      <c r="CYW1" s="1" t="s">
        <v>11888</v>
      </c>
      <c r="CYX1" s="1" t="s">
        <v>11889</v>
      </c>
      <c r="CYY1" s="1" t="s">
        <v>11890</v>
      </c>
      <c r="CYZ1" s="1" t="s">
        <v>11891</v>
      </c>
      <c r="CZA1" s="1" t="s">
        <v>11892</v>
      </c>
      <c r="CZB1" s="1" t="s">
        <v>11893</v>
      </c>
      <c r="CZC1" s="1" t="s">
        <v>11894</v>
      </c>
      <c r="CZD1" s="1" t="s">
        <v>11895</v>
      </c>
      <c r="CZE1" s="1" t="s">
        <v>11896</v>
      </c>
      <c r="CZF1" s="1" t="s">
        <v>11897</v>
      </c>
      <c r="CZG1" s="1" t="s">
        <v>11898</v>
      </c>
      <c r="CZH1" s="1" t="s">
        <v>11899</v>
      </c>
      <c r="CZI1" s="1" t="s">
        <v>11900</v>
      </c>
      <c r="CZJ1" s="1" t="s">
        <v>11901</v>
      </c>
      <c r="CZK1" s="1" t="s">
        <v>11902</v>
      </c>
      <c r="CZL1" s="1" t="s">
        <v>11903</v>
      </c>
      <c r="CZM1" s="1" t="s">
        <v>11904</v>
      </c>
      <c r="CZN1" s="1" t="s">
        <v>11905</v>
      </c>
      <c r="CZO1" s="1" t="s">
        <v>11906</v>
      </c>
      <c r="CZP1" s="1" t="s">
        <v>11907</v>
      </c>
      <c r="CZQ1" s="1" t="s">
        <v>11908</v>
      </c>
      <c r="CZR1" s="1" t="s">
        <v>11909</v>
      </c>
      <c r="CZS1" s="1" t="s">
        <v>11910</v>
      </c>
      <c r="CZT1" s="1" t="s">
        <v>11911</v>
      </c>
      <c r="CZU1" s="1" t="s">
        <v>11912</v>
      </c>
      <c r="CZV1" s="1" t="s">
        <v>11913</v>
      </c>
      <c r="CZW1" s="1" t="s">
        <v>11914</v>
      </c>
      <c r="CZX1" s="1" t="s">
        <v>11915</v>
      </c>
      <c r="CZY1" s="1" t="s">
        <v>11916</v>
      </c>
      <c r="CZZ1" s="1" t="s">
        <v>11917</v>
      </c>
      <c r="DAA1" s="1" t="s">
        <v>11918</v>
      </c>
      <c r="DAB1" s="1" t="s">
        <v>11919</v>
      </c>
      <c r="DAC1" s="1" t="s">
        <v>11920</v>
      </c>
      <c r="DAD1" s="1" t="s">
        <v>11921</v>
      </c>
      <c r="DAE1" s="1" t="s">
        <v>11922</v>
      </c>
      <c r="DAF1" s="1" t="s">
        <v>11923</v>
      </c>
      <c r="DAG1" s="1" t="s">
        <v>11924</v>
      </c>
      <c r="DAH1" s="1" t="s">
        <v>11925</v>
      </c>
      <c r="DAI1" s="1" t="s">
        <v>11926</v>
      </c>
      <c r="DAJ1" s="1" t="s">
        <v>11927</v>
      </c>
      <c r="DAK1" s="1" t="s">
        <v>11928</v>
      </c>
      <c r="DAL1" s="1" t="s">
        <v>11929</v>
      </c>
      <c r="DAM1" s="1" t="s">
        <v>11930</v>
      </c>
      <c r="DAN1" s="1" t="s">
        <v>11931</v>
      </c>
      <c r="DAO1" s="1" t="s">
        <v>11932</v>
      </c>
      <c r="DAP1" s="1" t="s">
        <v>11933</v>
      </c>
      <c r="DAQ1" s="1" t="s">
        <v>11934</v>
      </c>
      <c r="DAR1" s="1" t="s">
        <v>11935</v>
      </c>
      <c r="DAS1" s="1" t="s">
        <v>11936</v>
      </c>
      <c r="DAT1" s="1" t="s">
        <v>11937</v>
      </c>
      <c r="DAU1" s="1" t="s">
        <v>11938</v>
      </c>
      <c r="DAV1" s="1" t="s">
        <v>11939</v>
      </c>
      <c r="DAW1" s="1" t="s">
        <v>11940</v>
      </c>
      <c r="DAX1" s="1" t="s">
        <v>11941</v>
      </c>
      <c r="DAY1" s="1" t="s">
        <v>11942</v>
      </c>
      <c r="DAZ1" s="1" t="s">
        <v>11943</v>
      </c>
      <c r="DBA1" s="1" t="s">
        <v>11944</v>
      </c>
      <c r="DBB1" s="1" t="s">
        <v>11945</v>
      </c>
      <c r="DBC1" s="1" t="s">
        <v>11946</v>
      </c>
      <c r="DBD1" s="1" t="s">
        <v>11947</v>
      </c>
      <c r="DBE1" s="1" t="s">
        <v>11948</v>
      </c>
      <c r="DBF1" s="1" t="s">
        <v>11949</v>
      </c>
      <c r="DBG1" s="1" t="s">
        <v>11950</v>
      </c>
      <c r="DBH1" s="1" t="s">
        <v>11951</v>
      </c>
      <c r="DBI1" s="1" t="s">
        <v>11952</v>
      </c>
      <c r="DBJ1" s="1" t="s">
        <v>11953</v>
      </c>
      <c r="DBK1" s="1" t="s">
        <v>11954</v>
      </c>
      <c r="DBL1" s="1" t="s">
        <v>11955</v>
      </c>
      <c r="DBM1" s="1" t="s">
        <v>11956</v>
      </c>
      <c r="DBN1" s="1" t="s">
        <v>11957</v>
      </c>
      <c r="DBO1" s="1" t="s">
        <v>11958</v>
      </c>
      <c r="DBP1" s="1" t="s">
        <v>11959</v>
      </c>
      <c r="DBQ1" s="1" t="s">
        <v>11960</v>
      </c>
      <c r="DBR1" s="1" t="s">
        <v>11961</v>
      </c>
      <c r="DBS1" s="1" t="s">
        <v>11962</v>
      </c>
      <c r="DBT1" s="1" t="s">
        <v>11963</v>
      </c>
      <c r="DBU1" s="1" t="s">
        <v>11964</v>
      </c>
      <c r="DBV1" s="1" t="s">
        <v>11965</v>
      </c>
      <c r="DBW1" s="1" t="s">
        <v>11966</v>
      </c>
      <c r="DBX1" s="1" t="s">
        <v>11967</v>
      </c>
      <c r="DBY1" s="1" t="s">
        <v>11968</v>
      </c>
      <c r="DBZ1" s="1" t="s">
        <v>11969</v>
      </c>
      <c r="DCA1" s="1" t="s">
        <v>11970</v>
      </c>
      <c r="DCB1" s="1" t="s">
        <v>11971</v>
      </c>
      <c r="DCC1" s="1" t="s">
        <v>11972</v>
      </c>
      <c r="DCD1" s="1" t="s">
        <v>11973</v>
      </c>
      <c r="DCE1" s="1" t="s">
        <v>11974</v>
      </c>
      <c r="DCF1" s="1" t="s">
        <v>11975</v>
      </c>
      <c r="DCG1" s="1" t="s">
        <v>11976</v>
      </c>
      <c r="DCH1" s="1" t="s">
        <v>11977</v>
      </c>
      <c r="DCI1" s="1" t="s">
        <v>11978</v>
      </c>
      <c r="DCJ1" s="1" t="s">
        <v>11979</v>
      </c>
      <c r="DCK1" s="1" t="s">
        <v>11980</v>
      </c>
      <c r="DCL1" s="1" t="s">
        <v>11981</v>
      </c>
      <c r="DCM1" s="1" t="s">
        <v>11982</v>
      </c>
      <c r="DCN1" s="1" t="s">
        <v>11983</v>
      </c>
      <c r="DCO1" s="1" t="s">
        <v>11984</v>
      </c>
      <c r="DCP1" s="1" t="s">
        <v>11985</v>
      </c>
      <c r="DCQ1" s="1" t="s">
        <v>11986</v>
      </c>
      <c r="DCR1" s="1" t="s">
        <v>11987</v>
      </c>
      <c r="DCS1" s="1" t="s">
        <v>11988</v>
      </c>
      <c r="DCT1" s="1" t="s">
        <v>11989</v>
      </c>
      <c r="DCU1" s="1" t="s">
        <v>11990</v>
      </c>
      <c r="DCV1" s="1" t="s">
        <v>11991</v>
      </c>
      <c r="DCW1" s="1" t="s">
        <v>11992</v>
      </c>
      <c r="DCX1" s="1" t="s">
        <v>11993</v>
      </c>
      <c r="DCY1" s="1" t="s">
        <v>11994</v>
      </c>
      <c r="DCZ1" s="1" t="s">
        <v>11995</v>
      </c>
      <c r="DDA1" s="1" t="s">
        <v>11996</v>
      </c>
      <c r="DDB1" s="1" t="s">
        <v>11997</v>
      </c>
      <c r="DDC1" s="1" t="s">
        <v>11998</v>
      </c>
      <c r="DDD1" s="1" t="s">
        <v>11999</v>
      </c>
      <c r="DDE1" s="1" t="s">
        <v>12000</v>
      </c>
      <c r="DDF1" s="1" t="s">
        <v>12001</v>
      </c>
      <c r="DDG1" s="1" t="s">
        <v>12002</v>
      </c>
      <c r="DDH1" s="1" t="s">
        <v>12003</v>
      </c>
      <c r="DDI1" s="1" t="s">
        <v>12004</v>
      </c>
      <c r="DDJ1" s="1" t="s">
        <v>12005</v>
      </c>
      <c r="DDK1" s="1" t="s">
        <v>12006</v>
      </c>
      <c r="DDL1" s="1" t="s">
        <v>12007</v>
      </c>
      <c r="DDM1" s="1" t="s">
        <v>12008</v>
      </c>
      <c r="DDN1" s="1" t="s">
        <v>12009</v>
      </c>
      <c r="DDO1" s="1" t="s">
        <v>12010</v>
      </c>
      <c r="DDP1" s="1" t="s">
        <v>12011</v>
      </c>
      <c r="DDQ1" s="1" t="s">
        <v>12012</v>
      </c>
      <c r="DDR1" s="1" t="s">
        <v>12013</v>
      </c>
      <c r="DDS1" s="1" t="s">
        <v>12014</v>
      </c>
      <c r="DDT1" s="1" t="s">
        <v>12015</v>
      </c>
      <c r="DDU1" s="1" t="s">
        <v>12016</v>
      </c>
      <c r="DDV1" s="1" t="s">
        <v>12017</v>
      </c>
      <c r="DDW1" s="1" t="s">
        <v>12018</v>
      </c>
      <c r="DDX1" s="1" t="s">
        <v>12019</v>
      </c>
      <c r="DDY1" s="1" t="s">
        <v>12020</v>
      </c>
      <c r="DDZ1" s="1" t="s">
        <v>12021</v>
      </c>
      <c r="DEA1" s="1" t="s">
        <v>12022</v>
      </c>
      <c r="DEB1" s="1" t="s">
        <v>12023</v>
      </c>
      <c r="DEC1" s="1" t="s">
        <v>12024</v>
      </c>
      <c r="DED1" s="1" t="s">
        <v>12025</v>
      </c>
      <c r="DEE1" s="1" t="s">
        <v>12026</v>
      </c>
      <c r="DEF1" s="1" t="s">
        <v>12027</v>
      </c>
      <c r="DEG1" s="1" t="s">
        <v>12028</v>
      </c>
      <c r="DEH1" s="1" t="s">
        <v>12029</v>
      </c>
      <c r="DEI1" s="1" t="s">
        <v>12030</v>
      </c>
      <c r="DEJ1" s="1" t="s">
        <v>12031</v>
      </c>
      <c r="DEK1" s="1" t="s">
        <v>12032</v>
      </c>
      <c r="DEL1" s="1" t="s">
        <v>12033</v>
      </c>
      <c r="DEM1" s="1" t="s">
        <v>12034</v>
      </c>
      <c r="DEN1" s="1" t="s">
        <v>12035</v>
      </c>
      <c r="DEO1" s="1" t="s">
        <v>12036</v>
      </c>
      <c r="DEP1" s="1" t="s">
        <v>12037</v>
      </c>
      <c r="DEQ1" s="1" t="s">
        <v>12038</v>
      </c>
      <c r="DER1" s="1" t="s">
        <v>12039</v>
      </c>
      <c r="DES1" s="1" t="s">
        <v>12040</v>
      </c>
      <c r="DET1" s="1" t="s">
        <v>12041</v>
      </c>
      <c r="DEU1" s="1" t="s">
        <v>12042</v>
      </c>
      <c r="DEV1" s="1" t="s">
        <v>12043</v>
      </c>
      <c r="DEW1" s="1" t="s">
        <v>12044</v>
      </c>
      <c r="DEX1" s="1" t="s">
        <v>12045</v>
      </c>
      <c r="DEY1" s="1" t="s">
        <v>12046</v>
      </c>
      <c r="DEZ1" s="1" t="s">
        <v>12047</v>
      </c>
      <c r="DFA1" s="1" t="s">
        <v>12048</v>
      </c>
      <c r="DFB1" s="1" t="s">
        <v>12049</v>
      </c>
      <c r="DFC1" s="1" t="s">
        <v>12050</v>
      </c>
      <c r="DFD1" s="1" t="s">
        <v>12051</v>
      </c>
      <c r="DFE1" s="1" t="s">
        <v>12052</v>
      </c>
      <c r="DFF1" s="1" t="s">
        <v>12053</v>
      </c>
      <c r="DFG1" s="1" t="s">
        <v>12054</v>
      </c>
      <c r="DFH1" s="1" t="s">
        <v>12055</v>
      </c>
      <c r="DFI1" s="1" t="s">
        <v>12056</v>
      </c>
      <c r="DFJ1" s="1" t="s">
        <v>12057</v>
      </c>
      <c r="DFK1" s="1" t="s">
        <v>12058</v>
      </c>
      <c r="DFL1" s="1" t="s">
        <v>12059</v>
      </c>
      <c r="DFM1" s="1" t="s">
        <v>12060</v>
      </c>
      <c r="DFN1" s="1" t="s">
        <v>12061</v>
      </c>
      <c r="DFO1" s="1" t="s">
        <v>12062</v>
      </c>
      <c r="DFP1" s="1" t="s">
        <v>12063</v>
      </c>
      <c r="DFQ1" s="1" t="s">
        <v>12064</v>
      </c>
      <c r="DFR1" s="1" t="s">
        <v>12065</v>
      </c>
      <c r="DFS1" s="1" t="s">
        <v>12066</v>
      </c>
      <c r="DFT1" s="1" t="s">
        <v>12067</v>
      </c>
      <c r="DFU1" s="1" t="s">
        <v>12068</v>
      </c>
      <c r="DFV1" s="1" t="s">
        <v>12069</v>
      </c>
      <c r="DFW1" s="1" t="s">
        <v>12070</v>
      </c>
      <c r="DFX1" s="1" t="s">
        <v>12071</v>
      </c>
      <c r="DFY1" s="1" t="s">
        <v>12072</v>
      </c>
      <c r="DFZ1" s="1" t="s">
        <v>12073</v>
      </c>
      <c r="DGA1" s="1" t="s">
        <v>12074</v>
      </c>
      <c r="DGB1" s="1" t="s">
        <v>12075</v>
      </c>
      <c r="DGC1" s="1" t="s">
        <v>12076</v>
      </c>
      <c r="DGD1" s="1" t="s">
        <v>12077</v>
      </c>
      <c r="DGE1" s="1" t="s">
        <v>12078</v>
      </c>
      <c r="DGF1" s="1" t="s">
        <v>12079</v>
      </c>
      <c r="DGG1" s="1" t="s">
        <v>12080</v>
      </c>
      <c r="DGH1" s="1" t="s">
        <v>12081</v>
      </c>
      <c r="DGI1" s="1" t="s">
        <v>12082</v>
      </c>
      <c r="DGJ1" s="1" t="s">
        <v>12083</v>
      </c>
      <c r="DGK1" s="1" t="s">
        <v>12084</v>
      </c>
      <c r="DGL1" s="1" t="s">
        <v>12085</v>
      </c>
      <c r="DGM1" s="1" t="s">
        <v>12086</v>
      </c>
      <c r="DGN1" s="1" t="s">
        <v>12087</v>
      </c>
      <c r="DGO1" s="1" t="s">
        <v>12088</v>
      </c>
      <c r="DGP1" s="1" t="s">
        <v>12089</v>
      </c>
      <c r="DGQ1" s="1" t="s">
        <v>12090</v>
      </c>
      <c r="DGR1" s="1" t="s">
        <v>12091</v>
      </c>
      <c r="DGS1" s="1" t="s">
        <v>12092</v>
      </c>
      <c r="DGT1" s="1" t="s">
        <v>12093</v>
      </c>
      <c r="DGU1" s="1" t="s">
        <v>12094</v>
      </c>
      <c r="DGV1" s="1" t="s">
        <v>12095</v>
      </c>
      <c r="DGW1" s="1" t="s">
        <v>12096</v>
      </c>
      <c r="DGX1" s="1" t="s">
        <v>12097</v>
      </c>
      <c r="DGY1" s="1" t="s">
        <v>12098</v>
      </c>
      <c r="DGZ1" s="1" t="s">
        <v>12099</v>
      </c>
      <c r="DHA1" s="1" t="s">
        <v>12100</v>
      </c>
      <c r="DHB1" s="1" t="s">
        <v>12101</v>
      </c>
      <c r="DHC1" s="1" t="s">
        <v>12102</v>
      </c>
      <c r="DHD1" s="1" t="s">
        <v>12103</v>
      </c>
      <c r="DHE1" s="1" t="s">
        <v>12104</v>
      </c>
      <c r="DHF1" s="1" t="s">
        <v>12105</v>
      </c>
      <c r="DHG1" s="1" t="s">
        <v>12106</v>
      </c>
      <c r="DHH1" s="1" t="s">
        <v>12107</v>
      </c>
      <c r="DHI1" s="1" t="s">
        <v>12108</v>
      </c>
      <c r="DHJ1" s="1" t="s">
        <v>12109</v>
      </c>
      <c r="DHK1" s="1" t="s">
        <v>12110</v>
      </c>
      <c r="DHL1" s="1" t="s">
        <v>12111</v>
      </c>
      <c r="DHM1" s="1" t="s">
        <v>12112</v>
      </c>
      <c r="DHN1" s="1" t="s">
        <v>12113</v>
      </c>
      <c r="DHO1" s="1" t="s">
        <v>12114</v>
      </c>
      <c r="DHP1" s="1" t="s">
        <v>12115</v>
      </c>
      <c r="DHQ1" s="1" t="s">
        <v>12116</v>
      </c>
      <c r="DHR1" s="1" t="s">
        <v>12117</v>
      </c>
      <c r="DHS1" s="1" t="s">
        <v>12118</v>
      </c>
      <c r="DHT1" s="1" t="s">
        <v>12119</v>
      </c>
      <c r="DHU1" s="1" t="s">
        <v>12120</v>
      </c>
      <c r="DHV1" s="1" t="s">
        <v>12121</v>
      </c>
      <c r="DHW1" s="1" t="s">
        <v>12122</v>
      </c>
      <c r="DHX1" s="1" t="s">
        <v>12123</v>
      </c>
      <c r="DHY1" s="1" t="s">
        <v>12124</v>
      </c>
      <c r="DHZ1" s="1" t="s">
        <v>12125</v>
      </c>
      <c r="DIA1" s="1" t="s">
        <v>12126</v>
      </c>
      <c r="DIB1" s="1" t="s">
        <v>12127</v>
      </c>
      <c r="DIC1" s="1" t="s">
        <v>12128</v>
      </c>
      <c r="DID1" s="1" t="s">
        <v>12129</v>
      </c>
      <c r="DIE1" s="1" t="s">
        <v>12130</v>
      </c>
      <c r="DIF1" s="1" t="s">
        <v>12131</v>
      </c>
      <c r="DIG1" s="1" t="s">
        <v>12132</v>
      </c>
      <c r="DIH1" s="1" t="s">
        <v>12133</v>
      </c>
      <c r="DII1" s="1" t="s">
        <v>12134</v>
      </c>
      <c r="DIJ1" s="1" t="s">
        <v>12135</v>
      </c>
      <c r="DIK1" s="1" t="s">
        <v>12136</v>
      </c>
      <c r="DIL1" s="1" t="s">
        <v>12137</v>
      </c>
      <c r="DIM1" s="1" t="s">
        <v>12138</v>
      </c>
      <c r="DIN1" s="1" t="s">
        <v>12139</v>
      </c>
      <c r="DIO1" s="1" t="s">
        <v>12140</v>
      </c>
      <c r="DIP1" s="1" t="s">
        <v>12141</v>
      </c>
      <c r="DIQ1" s="1" t="s">
        <v>12142</v>
      </c>
      <c r="DIR1" s="1" t="s">
        <v>12143</v>
      </c>
      <c r="DIS1" s="1" t="s">
        <v>12144</v>
      </c>
      <c r="DIT1" s="1" t="s">
        <v>12145</v>
      </c>
      <c r="DIU1" s="1" t="s">
        <v>12146</v>
      </c>
      <c r="DIV1" s="1" t="s">
        <v>12147</v>
      </c>
      <c r="DIW1" s="1" t="s">
        <v>12148</v>
      </c>
      <c r="DIX1" s="1" t="s">
        <v>12149</v>
      </c>
      <c r="DIY1" s="1" t="s">
        <v>12150</v>
      </c>
      <c r="DIZ1" s="1" t="s">
        <v>12151</v>
      </c>
      <c r="DJA1" s="1" t="s">
        <v>12152</v>
      </c>
      <c r="DJB1" s="1" t="s">
        <v>12153</v>
      </c>
      <c r="DJC1" s="1" t="s">
        <v>12154</v>
      </c>
      <c r="DJD1" s="1" t="s">
        <v>12155</v>
      </c>
      <c r="DJE1" s="1" t="s">
        <v>12156</v>
      </c>
      <c r="DJF1" s="1" t="s">
        <v>12157</v>
      </c>
      <c r="DJG1" s="1" t="s">
        <v>12158</v>
      </c>
      <c r="DJH1" s="1" t="s">
        <v>12159</v>
      </c>
      <c r="DJI1" s="1" t="s">
        <v>12160</v>
      </c>
      <c r="DJJ1" s="1" t="s">
        <v>12161</v>
      </c>
      <c r="DJK1" s="1" t="s">
        <v>12162</v>
      </c>
      <c r="DJL1" s="1" t="s">
        <v>12163</v>
      </c>
      <c r="DJM1" s="1" t="s">
        <v>12164</v>
      </c>
      <c r="DJN1" s="1" t="s">
        <v>12165</v>
      </c>
      <c r="DJO1" s="1" t="s">
        <v>12166</v>
      </c>
      <c r="DJP1" s="1" t="s">
        <v>12167</v>
      </c>
      <c r="DJQ1" s="1" t="s">
        <v>12168</v>
      </c>
      <c r="DJR1" s="1" t="s">
        <v>12169</v>
      </c>
      <c r="DJS1" s="1" t="s">
        <v>12170</v>
      </c>
      <c r="DJT1" s="1" t="s">
        <v>12171</v>
      </c>
      <c r="DJU1" s="1" t="s">
        <v>12172</v>
      </c>
      <c r="DJV1" s="1" t="s">
        <v>12173</v>
      </c>
      <c r="DJW1" s="1" t="s">
        <v>12174</v>
      </c>
      <c r="DJX1" s="1" t="s">
        <v>12175</v>
      </c>
      <c r="DJY1" s="1" t="s">
        <v>12176</v>
      </c>
      <c r="DJZ1" s="1" t="s">
        <v>12177</v>
      </c>
      <c r="DKA1" s="1" t="s">
        <v>12178</v>
      </c>
      <c r="DKB1" s="1" t="s">
        <v>12179</v>
      </c>
      <c r="DKC1" s="1" t="s">
        <v>12180</v>
      </c>
      <c r="DKD1" s="1" t="s">
        <v>12181</v>
      </c>
      <c r="DKE1" s="1" t="s">
        <v>12182</v>
      </c>
      <c r="DKF1" s="1" t="s">
        <v>12183</v>
      </c>
      <c r="DKG1" s="1" t="s">
        <v>12184</v>
      </c>
      <c r="DKH1" s="1" t="s">
        <v>12185</v>
      </c>
      <c r="DKI1" s="1" t="s">
        <v>12186</v>
      </c>
      <c r="DKJ1" s="1" t="s">
        <v>12187</v>
      </c>
      <c r="DKK1" s="1" t="s">
        <v>12188</v>
      </c>
      <c r="DKL1" s="1" t="s">
        <v>12189</v>
      </c>
      <c r="DKM1" s="1" t="s">
        <v>12190</v>
      </c>
      <c r="DKN1" s="1" t="s">
        <v>12191</v>
      </c>
      <c r="DKO1" s="1" t="s">
        <v>12192</v>
      </c>
      <c r="DKP1" s="1" t="s">
        <v>12193</v>
      </c>
      <c r="DKQ1" s="1" t="s">
        <v>12194</v>
      </c>
      <c r="DKR1" s="1" t="s">
        <v>12195</v>
      </c>
      <c r="DKS1" s="1" t="s">
        <v>12196</v>
      </c>
      <c r="DKT1" s="1" t="s">
        <v>12197</v>
      </c>
      <c r="DKU1" s="1" t="s">
        <v>12198</v>
      </c>
      <c r="DKV1" s="1" t="s">
        <v>12199</v>
      </c>
      <c r="DKW1" s="1" t="s">
        <v>12200</v>
      </c>
      <c r="DKX1" s="1" t="s">
        <v>12201</v>
      </c>
      <c r="DKY1" s="1" t="s">
        <v>12202</v>
      </c>
      <c r="DKZ1" s="1" t="s">
        <v>12203</v>
      </c>
      <c r="DLA1" s="1" t="s">
        <v>12204</v>
      </c>
      <c r="DLB1" s="1" t="s">
        <v>12205</v>
      </c>
      <c r="DLC1" s="1" t="s">
        <v>12206</v>
      </c>
      <c r="DLD1" s="1" t="s">
        <v>12207</v>
      </c>
      <c r="DLE1" s="1" t="s">
        <v>12208</v>
      </c>
      <c r="DLF1" s="1" t="s">
        <v>12209</v>
      </c>
      <c r="DLG1" s="1" t="s">
        <v>12210</v>
      </c>
      <c r="DLH1" s="1" t="s">
        <v>12211</v>
      </c>
      <c r="DLI1" s="1" t="s">
        <v>12212</v>
      </c>
      <c r="DLJ1" s="1" t="s">
        <v>12213</v>
      </c>
      <c r="DLK1" s="1" t="s">
        <v>12214</v>
      </c>
      <c r="DLL1" s="1" t="s">
        <v>12215</v>
      </c>
      <c r="DLM1" s="1" t="s">
        <v>12216</v>
      </c>
      <c r="DLN1" s="1" t="s">
        <v>12217</v>
      </c>
      <c r="DLO1" s="1" t="s">
        <v>12218</v>
      </c>
      <c r="DLP1" s="1" t="s">
        <v>12219</v>
      </c>
      <c r="DLQ1" s="1" t="s">
        <v>12220</v>
      </c>
      <c r="DLR1" s="1" t="s">
        <v>12221</v>
      </c>
      <c r="DLS1" s="1" t="s">
        <v>12222</v>
      </c>
      <c r="DLT1" s="1" t="s">
        <v>12223</v>
      </c>
      <c r="DLU1" s="1" t="s">
        <v>12224</v>
      </c>
      <c r="DLV1" s="1" t="s">
        <v>12225</v>
      </c>
      <c r="DLW1" s="1" t="s">
        <v>12226</v>
      </c>
      <c r="DLX1" s="1" t="s">
        <v>12227</v>
      </c>
      <c r="DLY1" s="1" t="s">
        <v>12228</v>
      </c>
      <c r="DLZ1" s="1" t="s">
        <v>12229</v>
      </c>
      <c r="DMA1" s="1" t="s">
        <v>12230</v>
      </c>
      <c r="DMB1" s="1" t="s">
        <v>12231</v>
      </c>
      <c r="DMC1" s="1" t="s">
        <v>12232</v>
      </c>
      <c r="DMD1" s="1" t="s">
        <v>12233</v>
      </c>
      <c r="DME1" s="1" t="s">
        <v>12234</v>
      </c>
      <c r="DMF1" s="1" t="s">
        <v>12235</v>
      </c>
      <c r="DMG1" s="1" t="s">
        <v>12236</v>
      </c>
      <c r="DMH1" s="1" t="s">
        <v>12237</v>
      </c>
      <c r="DMI1" s="1" t="s">
        <v>12238</v>
      </c>
      <c r="DMJ1" s="1" t="s">
        <v>12239</v>
      </c>
      <c r="DMK1" s="1" t="s">
        <v>12240</v>
      </c>
      <c r="DML1" s="1" t="s">
        <v>12241</v>
      </c>
      <c r="DMM1" s="1" t="s">
        <v>12242</v>
      </c>
      <c r="DMN1" s="1" t="s">
        <v>12243</v>
      </c>
      <c r="DMO1" s="1" t="s">
        <v>12244</v>
      </c>
      <c r="DMP1" s="1" t="s">
        <v>12245</v>
      </c>
      <c r="DMQ1" s="1" t="s">
        <v>12246</v>
      </c>
      <c r="DMR1" s="1" t="s">
        <v>12247</v>
      </c>
      <c r="DMS1" s="1" t="s">
        <v>12248</v>
      </c>
      <c r="DMT1" s="1" t="s">
        <v>12249</v>
      </c>
      <c r="DMU1" s="1" t="s">
        <v>12250</v>
      </c>
      <c r="DMV1" s="1" t="s">
        <v>12251</v>
      </c>
      <c r="DMW1" s="1" t="s">
        <v>12252</v>
      </c>
      <c r="DMX1" s="1" t="s">
        <v>12253</v>
      </c>
      <c r="DMY1" s="1" t="s">
        <v>12254</v>
      </c>
      <c r="DMZ1" s="1" t="s">
        <v>12255</v>
      </c>
      <c r="DNA1" s="1" t="s">
        <v>12256</v>
      </c>
      <c r="DNB1" s="1" t="s">
        <v>12257</v>
      </c>
      <c r="DNC1" s="1" t="s">
        <v>12258</v>
      </c>
      <c r="DND1" s="1" t="s">
        <v>12259</v>
      </c>
      <c r="DNE1" s="1" t="s">
        <v>12260</v>
      </c>
      <c r="DNF1" s="1" t="s">
        <v>12261</v>
      </c>
      <c r="DNG1" s="1" t="s">
        <v>12262</v>
      </c>
      <c r="DNH1" s="1" t="s">
        <v>12263</v>
      </c>
      <c r="DNI1" s="1" t="s">
        <v>12264</v>
      </c>
      <c r="DNJ1" s="1" t="s">
        <v>12265</v>
      </c>
      <c r="DNK1" s="1" t="s">
        <v>12266</v>
      </c>
      <c r="DNL1" s="1" t="s">
        <v>12267</v>
      </c>
      <c r="DNM1" s="1" t="s">
        <v>12268</v>
      </c>
      <c r="DNN1" s="1" t="s">
        <v>12269</v>
      </c>
      <c r="DNO1" s="1" t="s">
        <v>12270</v>
      </c>
      <c r="DNP1" s="1" t="s">
        <v>12271</v>
      </c>
      <c r="DNQ1" s="1" t="s">
        <v>12272</v>
      </c>
      <c r="DNR1" s="1" t="s">
        <v>12273</v>
      </c>
      <c r="DNS1" s="1" t="s">
        <v>12274</v>
      </c>
      <c r="DNT1" s="1" t="s">
        <v>12275</v>
      </c>
      <c r="DNU1" s="1" t="s">
        <v>12276</v>
      </c>
      <c r="DNV1" s="1" t="s">
        <v>12277</v>
      </c>
      <c r="DNW1" s="1" t="s">
        <v>12278</v>
      </c>
      <c r="DNX1" s="1" t="s">
        <v>12279</v>
      </c>
      <c r="DNY1" s="1" t="s">
        <v>12280</v>
      </c>
      <c r="DNZ1" s="1" t="s">
        <v>12281</v>
      </c>
      <c r="DOA1" s="1" t="s">
        <v>12282</v>
      </c>
      <c r="DOB1" s="1" t="s">
        <v>12283</v>
      </c>
      <c r="DOC1" s="1" t="s">
        <v>12284</v>
      </c>
      <c r="DOD1" s="1" t="s">
        <v>12285</v>
      </c>
      <c r="DOE1" s="1" t="s">
        <v>12286</v>
      </c>
      <c r="DOF1" s="1" t="s">
        <v>12287</v>
      </c>
      <c r="DOG1" s="1" t="s">
        <v>12288</v>
      </c>
      <c r="DOH1" s="1" t="s">
        <v>12289</v>
      </c>
      <c r="DOI1" s="1" t="s">
        <v>12290</v>
      </c>
      <c r="DOJ1" s="1" t="s">
        <v>12291</v>
      </c>
      <c r="DOK1" s="1" t="s">
        <v>12292</v>
      </c>
      <c r="DOL1" s="1" t="s">
        <v>12293</v>
      </c>
      <c r="DOM1" s="1" t="s">
        <v>12294</v>
      </c>
      <c r="DON1" s="1" t="s">
        <v>12295</v>
      </c>
      <c r="DOO1" s="1" t="s">
        <v>12296</v>
      </c>
      <c r="DOP1" s="1" t="s">
        <v>12297</v>
      </c>
      <c r="DOQ1" s="1" t="s">
        <v>12298</v>
      </c>
      <c r="DOR1" s="1" t="s">
        <v>12299</v>
      </c>
      <c r="DOS1" s="1" t="s">
        <v>12300</v>
      </c>
      <c r="DOT1" s="1" t="s">
        <v>12301</v>
      </c>
      <c r="DOU1" s="1" t="s">
        <v>12302</v>
      </c>
      <c r="DOV1" s="1" t="s">
        <v>12303</v>
      </c>
      <c r="DOW1" s="1" t="s">
        <v>12304</v>
      </c>
      <c r="DOX1" s="1" t="s">
        <v>12305</v>
      </c>
      <c r="DOY1" s="1" t="s">
        <v>12306</v>
      </c>
      <c r="DOZ1" s="1" t="s">
        <v>12307</v>
      </c>
      <c r="DPA1" s="1" t="s">
        <v>12308</v>
      </c>
      <c r="DPB1" s="1" t="s">
        <v>12309</v>
      </c>
      <c r="DPC1" s="1" t="s">
        <v>12310</v>
      </c>
      <c r="DPD1" s="1" t="s">
        <v>12311</v>
      </c>
      <c r="DPE1" s="1" t="s">
        <v>12312</v>
      </c>
      <c r="DPF1" s="1" t="s">
        <v>12313</v>
      </c>
      <c r="DPG1" s="1" t="s">
        <v>12314</v>
      </c>
      <c r="DPH1" s="1" t="s">
        <v>12315</v>
      </c>
      <c r="DPI1" s="1" t="s">
        <v>12316</v>
      </c>
      <c r="DPJ1" s="1" t="s">
        <v>12317</v>
      </c>
      <c r="DPK1" s="1" t="s">
        <v>12318</v>
      </c>
      <c r="DPL1" s="1" t="s">
        <v>12319</v>
      </c>
      <c r="DPM1" s="1" t="s">
        <v>12320</v>
      </c>
      <c r="DPN1" s="1" t="s">
        <v>12321</v>
      </c>
      <c r="DPO1" s="1" t="s">
        <v>12322</v>
      </c>
      <c r="DPP1" s="1" t="s">
        <v>12323</v>
      </c>
      <c r="DPQ1" s="1" t="s">
        <v>12324</v>
      </c>
      <c r="DPR1" s="1" t="s">
        <v>12325</v>
      </c>
      <c r="DPS1" s="1" t="s">
        <v>12326</v>
      </c>
      <c r="DPT1" s="1" t="s">
        <v>12327</v>
      </c>
      <c r="DPU1" s="1" t="s">
        <v>12328</v>
      </c>
      <c r="DPV1" s="1" t="s">
        <v>12329</v>
      </c>
      <c r="DPW1" s="1" t="s">
        <v>12330</v>
      </c>
      <c r="DPX1" s="1" t="s">
        <v>12331</v>
      </c>
      <c r="DPY1" s="1" t="s">
        <v>12332</v>
      </c>
      <c r="DPZ1" s="1" t="s">
        <v>12333</v>
      </c>
      <c r="DQA1" s="1" t="s">
        <v>12334</v>
      </c>
      <c r="DQB1" s="1" t="s">
        <v>12335</v>
      </c>
      <c r="DQC1" s="1" t="s">
        <v>12336</v>
      </c>
      <c r="DQD1" s="1" t="s">
        <v>12337</v>
      </c>
      <c r="DQE1" s="1" t="s">
        <v>12338</v>
      </c>
      <c r="DQF1" s="1" t="s">
        <v>12339</v>
      </c>
      <c r="DQG1" s="1" t="s">
        <v>12340</v>
      </c>
      <c r="DQH1" s="1" t="s">
        <v>12341</v>
      </c>
      <c r="DQI1" s="1" t="s">
        <v>12342</v>
      </c>
      <c r="DQJ1" s="1" t="s">
        <v>12343</v>
      </c>
      <c r="DQK1" s="1" t="s">
        <v>12344</v>
      </c>
      <c r="DQL1" s="1" t="s">
        <v>12345</v>
      </c>
      <c r="DQM1" s="1" t="s">
        <v>12346</v>
      </c>
      <c r="DQN1" s="1" t="s">
        <v>12347</v>
      </c>
      <c r="DQO1" s="1" t="s">
        <v>12348</v>
      </c>
      <c r="DQP1" s="1" t="s">
        <v>12349</v>
      </c>
      <c r="DQQ1" s="1" t="s">
        <v>12350</v>
      </c>
      <c r="DQR1" s="1" t="s">
        <v>12351</v>
      </c>
      <c r="DQS1" s="1" t="s">
        <v>12352</v>
      </c>
      <c r="DQT1" s="1" t="s">
        <v>12353</v>
      </c>
      <c r="DQU1" s="1" t="s">
        <v>12354</v>
      </c>
      <c r="DQV1" s="1" t="s">
        <v>12355</v>
      </c>
      <c r="DQW1" s="1" t="s">
        <v>12356</v>
      </c>
      <c r="DQX1" s="1" t="s">
        <v>12357</v>
      </c>
      <c r="DQY1" s="1" t="s">
        <v>12358</v>
      </c>
      <c r="DQZ1" s="1" t="s">
        <v>12359</v>
      </c>
      <c r="DRA1" s="1" t="s">
        <v>12360</v>
      </c>
      <c r="DRB1" s="1" t="s">
        <v>12361</v>
      </c>
      <c r="DRC1" s="1" t="s">
        <v>12362</v>
      </c>
      <c r="DRD1" s="1" t="s">
        <v>12363</v>
      </c>
      <c r="DRE1" s="1" t="s">
        <v>12364</v>
      </c>
      <c r="DRF1" s="1" t="s">
        <v>12365</v>
      </c>
      <c r="DRG1" s="1" t="s">
        <v>12366</v>
      </c>
      <c r="DRH1" s="1" t="s">
        <v>12367</v>
      </c>
      <c r="DRI1" s="1" t="s">
        <v>12368</v>
      </c>
      <c r="DRJ1" s="1" t="s">
        <v>12369</v>
      </c>
      <c r="DRK1" s="1" t="s">
        <v>12370</v>
      </c>
      <c r="DRL1" s="1" t="s">
        <v>12371</v>
      </c>
      <c r="DRM1" s="1" t="s">
        <v>12372</v>
      </c>
      <c r="DRN1" s="1" t="s">
        <v>12373</v>
      </c>
      <c r="DRO1" s="1" t="s">
        <v>12374</v>
      </c>
      <c r="DRP1" s="1" t="s">
        <v>12375</v>
      </c>
      <c r="DRQ1" s="1" t="s">
        <v>12376</v>
      </c>
      <c r="DRR1" s="1" t="s">
        <v>12377</v>
      </c>
      <c r="DRS1" s="1" t="s">
        <v>12378</v>
      </c>
      <c r="DRT1" s="1" t="s">
        <v>12379</v>
      </c>
      <c r="DRU1" s="1" t="s">
        <v>12380</v>
      </c>
      <c r="DRV1" s="1" t="s">
        <v>12381</v>
      </c>
      <c r="DRW1" s="1" t="s">
        <v>12382</v>
      </c>
      <c r="DRX1" s="1" t="s">
        <v>12383</v>
      </c>
      <c r="DRY1" s="1" t="s">
        <v>12384</v>
      </c>
      <c r="DRZ1" s="1" t="s">
        <v>12385</v>
      </c>
      <c r="DSA1" s="1" t="s">
        <v>12386</v>
      </c>
      <c r="DSB1" s="1" t="s">
        <v>12387</v>
      </c>
      <c r="DSC1" s="1" t="s">
        <v>12388</v>
      </c>
      <c r="DSD1" s="1" t="s">
        <v>12389</v>
      </c>
      <c r="DSE1" s="1" t="s">
        <v>12390</v>
      </c>
      <c r="DSF1" s="1" t="s">
        <v>12391</v>
      </c>
      <c r="DSG1" s="1" t="s">
        <v>12392</v>
      </c>
      <c r="DSH1" s="1" t="s">
        <v>12393</v>
      </c>
      <c r="DSI1" s="1" t="s">
        <v>12394</v>
      </c>
      <c r="DSJ1" s="1" t="s">
        <v>12395</v>
      </c>
      <c r="DSK1" s="1" t="s">
        <v>12396</v>
      </c>
      <c r="DSL1" s="1" t="s">
        <v>12397</v>
      </c>
      <c r="DSM1" s="1" t="s">
        <v>12398</v>
      </c>
      <c r="DSN1" s="1" t="s">
        <v>12399</v>
      </c>
      <c r="DSO1" s="1" t="s">
        <v>12400</v>
      </c>
      <c r="DSP1" s="1" t="s">
        <v>12401</v>
      </c>
      <c r="DSQ1" s="1" t="s">
        <v>12402</v>
      </c>
      <c r="DSR1" s="1" t="s">
        <v>12403</v>
      </c>
      <c r="DSS1" s="1" t="s">
        <v>12404</v>
      </c>
      <c r="DST1" s="1" t="s">
        <v>12405</v>
      </c>
      <c r="DSU1" s="1" t="s">
        <v>12406</v>
      </c>
      <c r="DSV1" s="1" t="s">
        <v>12407</v>
      </c>
      <c r="DSW1" s="1" t="s">
        <v>12408</v>
      </c>
      <c r="DSX1" s="1" t="s">
        <v>12409</v>
      </c>
      <c r="DSY1" s="1" t="s">
        <v>12410</v>
      </c>
      <c r="DSZ1" s="1" t="s">
        <v>12411</v>
      </c>
      <c r="DTA1" s="1" t="s">
        <v>12412</v>
      </c>
      <c r="DTB1" s="1" t="s">
        <v>12413</v>
      </c>
      <c r="DTC1" s="1" t="s">
        <v>12414</v>
      </c>
      <c r="DTD1" s="1" t="s">
        <v>12415</v>
      </c>
      <c r="DTE1" s="1" t="s">
        <v>12416</v>
      </c>
      <c r="DTF1" s="1" t="s">
        <v>12417</v>
      </c>
      <c r="DTG1" s="1" t="s">
        <v>12418</v>
      </c>
      <c r="DTH1" s="1" t="s">
        <v>12419</v>
      </c>
      <c r="DTI1" s="1" t="s">
        <v>12420</v>
      </c>
      <c r="DTJ1" s="1" t="s">
        <v>12421</v>
      </c>
      <c r="DTK1" s="1" t="s">
        <v>12422</v>
      </c>
      <c r="DTL1" s="1" t="s">
        <v>12423</v>
      </c>
      <c r="DTM1" s="1" t="s">
        <v>12424</v>
      </c>
      <c r="DTN1" s="1" t="s">
        <v>12425</v>
      </c>
      <c r="DTO1" s="1" t="s">
        <v>12426</v>
      </c>
      <c r="DTP1" s="1" t="s">
        <v>12427</v>
      </c>
      <c r="DTQ1" s="1" t="s">
        <v>12428</v>
      </c>
      <c r="DTR1" s="1" t="s">
        <v>12429</v>
      </c>
      <c r="DTS1" s="1" t="s">
        <v>12430</v>
      </c>
      <c r="DTT1" s="1" t="s">
        <v>12431</v>
      </c>
      <c r="DTU1" s="1" t="s">
        <v>12432</v>
      </c>
      <c r="DTV1" s="1" t="s">
        <v>12433</v>
      </c>
      <c r="DTW1" s="1" t="s">
        <v>12434</v>
      </c>
      <c r="DTX1" s="1" t="s">
        <v>12435</v>
      </c>
      <c r="DTY1" s="1" t="s">
        <v>12436</v>
      </c>
      <c r="DTZ1" s="1" t="s">
        <v>12437</v>
      </c>
      <c r="DUA1" s="1" t="s">
        <v>12438</v>
      </c>
      <c r="DUB1" s="1" t="s">
        <v>12439</v>
      </c>
      <c r="DUC1" s="1" t="s">
        <v>12440</v>
      </c>
      <c r="DUD1" s="1" t="s">
        <v>12441</v>
      </c>
      <c r="DUE1" s="1" t="s">
        <v>12442</v>
      </c>
      <c r="DUF1" s="1" t="s">
        <v>12443</v>
      </c>
      <c r="DUG1" s="1" t="s">
        <v>12444</v>
      </c>
      <c r="DUH1" s="1" t="s">
        <v>12445</v>
      </c>
      <c r="DUI1" s="1" t="s">
        <v>12446</v>
      </c>
      <c r="DUJ1" s="1" t="s">
        <v>12447</v>
      </c>
      <c r="DUK1" s="1" t="s">
        <v>12448</v>
      </c>
      <c r="DUL1" s="1" t="s">
        <v>12449</v>
      </c>
      <c r="DUM1" s="1" t="s">
        <v>12450</v>
      </c>
      <c r="DUN1" s="1" t="s">
        <v>12451</v>
      </c>
      <c r="DUO1" s="1" t="s">
        <v>12452</v>
      </c>
      <c r="DUP1" s="1" t="s">
        <v>12453</v>
      </c>
      <c r="DUQ1" s="1" t="s">
        <v>12454</v>
      </c>
      <c r="DUR1" s="1" t="s">
        <v>12455</v>
      </c>
      <c r="DUS1" s="1" t="s">
        <v>12456</v>
      </c>
      <c r="DUT1" s="1" t="s">
        <v>12457</v>
      </c>
      <c r="DUU1" s="1" t="s">
        <v>12458</v>
      </c>
      <c r="DUV1" s="1" t="s">
        <v>12459</v>
      </c>
      <c r="DUW1" s="1" t="s">
        <v>12460</v>
      </c>
      <c r="DUX1" s="1" t="s">
        <v>12461</v>
      </c>
      <c r="DUY1" s="1" t="s">
        <v>12462</v>
      </c>
      <c r="DUZ1" s="1" t="s">
        <v>12463</v>
      </c>
      <c r="DVA1" s="1" t="s">
        <v>12464</v>
      </c>
      <c r="DVB1" s="1" t="s">
        <v>12465</v>
      </c>
      <c r="DVC1" s="1" t="s">
        <v>12466</v>
      </c>
      <c r="DVD1" s="1" t="s">
        <v>12467</v>
      </c>
      <c r="DVE1" s="1" t="s">
        <v>12468</v>
      </c>
      <c r="DVF1" s="1" t="s">
        <v>12469</v>
      </c>
      <c r="DVG1" s="1" t="s">
        <v>12470</v>
      </c>
      <c r="DVH1" s="1" t="s">
        <v>12471</v>
      </c>
      <c r="DVI1" s="1" t="s">
        <v>12472</v>
      </c>
      <c r="DVJ1" s="1" t="s">
        <v>12473</v>
      </c>
      <c r="DVK1" s="1" t="s">
        <v>12474</v>
      </c>
      <c r="DVL1" s="1" t="s">
        <v>12475</v>
      </c>
      <c r="DVM1" s="1" t="s">
        <v>12476</v>
      </c>
      <c r="DVN1" s="1" t="s">
        <v>12477</v>
      </c>
      <c r="DVO1" s="1" t="s">
        <v>12478</v>
      </c>
      <c r="DVP1" s="1" t="s">
        <v>12479</v>
      </c>
      <c r="DVQ1" s="1" t="s">
        <v>12480</v>
      </c>
      <c r="DVR1" s="1" t="s">
        <v>12481</v>
      </c>
      <c r="DVS1" s="1" t="s">
        <v>12482</v>
      </c>
      <c r="DVT1" s="1" t="s">
        <v>12483</v>
      </c>
      <c r="DVU1" s="1" t="s">
        <v>12484</v>
      </c>
      <c r="DVV1" s="1" t="s">
        <v>12485</v>
      </c>
      <c r="DVW1" s="1" t="s">
        <v>12486</v>
      </c>
      <c r="DVX1" s="1" t="s">
        <v>12487</v>
      </c>
      <c r="DVY1" s="1" t="s">
        <v>12488</v>
      </c>
      <c r="DVZ1" s="1" t="s">
        <v>12489</v>
      </c>
      <c r="DWA1" s="1" t="s">
        <v>12490</v>
      </c>
      <c r="DWB1" s="1" t="s">
        <v>12491</v>
      </c>
      <c r="DWC1" s="1" t="s">
        <v>12492</v>
      </c>
      <c r="DWD1" s="1" t="s">
        <v>12493</v>
      </c>
      <c r="DWE1" s="1" t="s">
        <v>12494</v>
      </c>
      <c r="DWF1" s="1" t="s">
        <v>12495</v>
      </c>
      <c r="DWG1" s="1" t="s">
        <v>12496</v>
      </c>
      <c r="DWH1" s="1" t="s">
        <v>12497</v>
      </c>
      <c r="DWI1" s="1" t="s">
        <v>12498</v>
      </c>
      <c r="DWJ1" s="1" t="s">
        <v>12499</v>
      </c>
      <c r="DWK1" s="1" t="s">
        <v>12500</v>
      </c>
      <c r="DWL1" s="1" t="s">
        <v>12501</v>
      </c>
      <c r="DWM1" s="1" t="s">
        <v>12502</v>
      </c>
      <c r="DWN1" s="1" t="s">
        <v>12503</v>
      </c>
      <c r="DWO1" s="1" t="s">
        <v>12504</v>
      </c>
      <c r="DWP1" s="1" t="s">
        <v>12505</v>
      </c>
      <c r="DWQ1" s="1" t="s">
        <v>12506</v>
      </c>
      <c r="DWR1" s="1" t="s">
        <v>12507</v>
      </c>
      <c r="DWS1" s="1" t="s">
        <v>12508</v>
      </c>
      <c r="DWT1" s="1" t="s">
        <v>12509</v>
      </c>
      <c r="DWU1" s="1" t="s">
        <v>12510</v>
      </c>
      <c r="DWV1" s="1" t="s">
        <v>12511</v>
      </c>
      <c r="DWW1" s="1" t="s">
        <v>12512</v>
      </c>
      <c r="DWX1" s="1" t="s">
        <v>12513</v>
      </c>
      <c r="DWY1" s="1" t="s">
        <v>12514</v>
      </c>
      <c r="DWZ1" s="1" t="s">
        <v>12515</v>
      </c>
      <c r="DXA1" s="1" t="s">
        <v>12516</v>
      </c>
      <c r="DXB1" s="1" t="s">
        <v>12517</v>
      </c>
      <c r="DXC1" s="1" t="s">
        <v>12518</v>
      </c>
      <c r="DXD1" s="1" t="s">
        <v>12519</v>
      </c>
      <c r="DXE1" s="1" t="s">
        <v>12520</v>
      </c>
      <c r="DXF1" s="1" t="s">
        <v>12521</v>
      </c>
      <c r="DXG1" s="1" t="s">
        <v>12522</v>
      </c>
      <c r="DXH1" s="1" t="s">
        <v>12523</v>
      </c>
      <c r="DXI1" s="1" t="s">
        <v>12524</v>
      </c>
      <c r="DXJ1" s="1" t="s">
        <v>12525</v>
      </c>
      <c r="DXK1" s="1" t="s">
        <v>12526</v>
      </c>
      <c r="DXL1" s="1" t="s">
        <v>12527</v>
      </c>
      <c r="DXM1" s="1" t="s">
        <v>12528</v>
      </c>
      <c r="DXN1" s="1" t="s">
        <v>12529</v>
      </c>
      <c r="DXO1" s="1" t="s">
        <v>12530</v>
      </c>
      <c r="DXP1" s="1" t="s">
        <v>12531</v>
      </c>
      <c r="DXQ1" s="1" t="s">
        <v>12532</v>
      </c>
      <c r="DXR1" s="1" t="s">
        <v>12533</v>
      </c>
      <c r="DXS1" s="1" t="s">
        <v>12534</v>
      </c>
      <c r="DXT1" s="1" t="s">
        <v>12535</v>
      </c>
      <c r="DXU1" s="1" t="s">
        <v>12536</v>
      </c>
      <c r="DXV1" s="1" t="s">
        <v>12537</v>
      </c>
      <c r="DXW1" s="1" t="s">
        <v>12538</v>
      </c>
      <c r="DXX1" s="1" t="s">
        <v>12539</v>
      </c>
      <c r="DXY1" s="1" t="s">
        <v>12540</v>
      </c>
      <c r="DXZ1" s="1" t="s">
        <v>12541</v>
      </c>
      <c r="DYA1" s="1" t="s">
        <v>12542</v>
      </c>
      <c r="DYB1" s="1" t="s">
        <v>12543</v>
      </c>
      <c r="DYC1" s="1" t="s">
        <v>12544</v>
      </c>
      <c r="DYD1" s="1" t="s">
        <v>12545</v>
      </c>
      <c r="DYE1" s="1" t="s">
        <v>12546</v>
      </c>
      <c r="DYF1" s="1" t="s">
        <v>12547</v>
      </c>
      <c r="DYG1" s="1" t="s">
        <v>12548</v>
      </c>
      <c r="DYH1" s="1" t="s">
        <v>12549</v>
      </c>
      <c r="DYI1" s="1" t="s">
        <v>12550</v>
      </c>
      <c r="DYJ1" s="1" t="s">
        <v>12551</v>
      </c>
      <c r="DYK1" s="1" t="s">
        <v>12552</v>
      </c>
      <c r="DYL1" s="1" t="s">
        <v>12553</v>
      </c>
      <c r="DYM1" s="1" t="s">
        <v>12554</v>
      </c>
      <c r="DYN1" s="1" t="s">
        <v>12555</v>
      </c>
      <c r="DYO1" s="1" t="s">
        <v>12556</v>
      </c>
      <c r="DYP1" s="1" t="s">
        <v>12557</v>
      </c>
      <c r="DYQ1" s="1" t="s">
        <v>12558</v>
      </c>
      <c r="DYR1" s="1" t="s">
        <v>12559</v>
      </c>
      <c r="DYS1" s="1" t="s">
        <v>12560</v>
      </c>
      <c r="DYT1" s="1" t="s">
        <v>12561</v>
      </c>
      <c r="DYU1" s="1" t="s">
        <v>12562</v>
      </c>
      <c r="DYV1" s="1" t="s">
        <v>12563</v>
      </c>
      <c r="DYW1" s="1" t="s">
        <v>12564</v>
      </c>
      <c r="DYX1" s="1" t="s">
        <v>12565</v>
      </c>
      <c r="DYY1" s="1" t="s">
        <v>12566</v>
      </c>
      <c r="DYZ1" s="1" t="s">
        <v>12567</v>
      </c>
      <c r="DZA1" s="1" t="s">
        <v>12568</v>
      </c>
      <c r="DZB1" s="1" t="s">
        <v>12569</v>
      </c>
      <c r="DZC1" s="1" t="s">
        <v>12570</v>
      </c>
      <c r="DZD1" s="1" t="s">
        <v>12571</v>
      </c>
      <c r="DZE1" s="1" t="s">
        <v>12572</v>
      </c>
      <c r="DZF1" s="1" t="s">
        <v>12573</v>
      </c>
      <c r="DZG1" s="1" t="s">
        <v>12574</v>
      </c>
      <c r="DZH1" s="1" t="s">
        <v>12575</v>
      </c>
      <c r="DZI1" s="1" t="s">
        <v>12576</v>
      </c>
      <c r="DZJ1" s="1" t="s">
        <v>12577</v>
      </c>
      <c r="DZK1" s="1" t="s">
        <v>12578</v>
      </c>
      <c r="DZL1" s="1" t="s">
        <v>12579</v>
      </c>
      <c r="DZM1" s="1" t="s">
        <v>12580</v>
      </c>
      <c r="DZN1" s="1" t="s">
        <v>12581</v>
      </c>
      <c r="DZO1" s="1" t="s">
        <v>12582</v>
      </c>
      <c r="DZP1" s="1" t="s">
        <v>12583</v>
      </c>
      <c r="DZQ1" s="1" t="s">
        <v>12584</v>
      </c>
      <c r="DZR1" s="1" t="s">
        <v>12585</v>
      </c>
      <c r="DZS1" s="1" t="s">
        <v>12586</v>
      </c>
      <c r="DZT1" s="1" t="s">
        <v>12587</v>
      </c>
      <c r="DZU1" s="1" t="s">
        <v>12588</v>
      </c>
      <c r="DZV1" s="1" t="s">
        <v>12589</v>
      </c>
      <c r="DZW1" s="1" t="s">
        <v>12590</v>
      </c>
      <c r="DZX1" s="1" t="s">
        <v>12591</v>
      </c>
      <c r="DZY1" s="1" t="s">
        <v>12592</v>
      </c>
      <c r="DZZ1" s="1" t="s">
        <v>12593</v>
      </c>
      <c r="EAA1" s="1" t="s">
        <v>12594</v>
      </c>
      <c r="EAB1" s="1" t="s">
        <v>12595</v>
      </c>
      <c r="EAC1" s="1" t="s">
        <v>12596</v>
      </c>
      <c r="EAD1" s="1" t="s">
        <v>12597</v>
      </c>
      <c r="EAE1" s="1" t="s">
        <v>12598</v>
      </c>
      <c r="EAF1" s="1" t="s">
        <v>12599</v>
      </c>
      <c r="EAG1" s="1" t="s">
        <v>12600</v>
      </c>
      <c r="EAH1" s="1" t="s">
        <v>12601</v>
      </c>
      <c r="EAI1" s="1" t="s">
        <v>12602</v>
      </c>
      <c r="EAJ1" s="1" t="s">
        <v>12603</v>
      </c>
      <c r="EAK1" s="1" t="s">
        <v>12604</v>
      </c>
      <c r="EAL1" s="1" t="s">
        <v>12605</v>
      </c>
      <c r="EAM1" s="1" t="s">
        <v>12606</v>
      </c>
      <c r="EAN1" s="1" t="s">
        <v>12607</v>
      </c>
      <c r="EAO1" s="1" t="s">
        <v>12608</v>
      </c>
      <c r="EAP1" s="1" t="s">
        <v>12609</v>
      </c>
      <c r="EAQ1" s="1" t="s">
        <v>12610</v>
      </c>
      <c r="EAR1" s="1" t="s">
        <v>12611</v>
      </c>
      <c r="EAS1" s="1" t="s">
        <v>12612</v>
      </c>
      <c r="EAT1" s="1" t="s">
        <v>12613</v>
      </c>
      <c r="EAU1" s="1" t="s">
        <v>12614</v>
      </c>
      <c r="EAV1" s="1" t="s">
        <v>12615</v>
      </c>
      <c r="EAW1" s="1" t="s">
        <v>12616</v>
      </c>
      <c r="EAX1" s="1" t="s">
        <v>12617</v>
      </c>
      <c r="EAY1" s="1" t="s">
        <v>12618</v>
      </c>
      <c r="EAZ1" s="1" t="s">
        <v>12619</v>
      </c>
      <c r="EBA1" s="1" t="s">
        <v>12620</v>
      </c>
      <c r="EBB1" s="1" t="s">
        <v>12621</v>
      </c>
      <c r="EBC1" s="1" t="s">
        <v>12622</v>
      </c>
      <c r="EBD1" s="1" t="s">
        <v>12623</v>
      </c>
      <c r="EBE1" s="1" t="s">
        <v>12624</v>
      </c>
      <c r="EBF1" s="1" t="s">
        <v>12625</v>
      </c>
      <c r="EBG1" s="1" t="s">
        <v>12626</v>
      </c>
      <c r="EBH1" s="1" t="s">
        <v>12627</v>
      </c>
      <c r="EBI1" s="1" t="s">
        <v>12628</v>
      </c>
      <c r="EBJ1" s="1" t="s">
        <v>12629</v>
      </c>
      <c r="EBK1" s="1" t="s">
        <v>12630</v>
      </c>
      <c r="EBL1" s="1" t="s">
        <v>12631</v>
      </c>
      <c r="EBM1" s="1" t="s">
        <v>12632</v>
      </c>
      <c r="EBN1" s="1" t="s">
        <v>12633</v>
      </c>
      <c r="EBO1" s="1" t="s">
        <v>12634</v>
      </c>
      <c r="EBP1" s="1" t="s">
        <v>12635</v>
      </c>
      <c r="EBQ1" s="1" t="s">
        <v>12636</v>
      </c>
      <c r="EBR1" s="1" t="s">
        <v>12637</v>
      </c>
      <c r="EBS1" s="1" t="s">
        <v>12638</v>
      </c>
      <c r="EBT1" s="1" t="s">
        <v>12639</v>
      </c>
      <c r="EBU1" s="1" t="s">
        <v>12640</v>
      </c>
      <c r="EBV1" s="1" t="s">
        <v>12641</v>
      </c>
      <c r="EBW1" s="1" t="s">
        <v>12642</v>
      </c>
      <c r="EBX1" s="1" t="s">
        <v>12643</v>
      </c>
      <c r="EBY1" s="1" t="s">
        <v>12644</v>
      </c>
      <c r="EBZ1" s="1" t="s">
        <v>12645</v>
      </c>
      <c r="ECA1" s="1" t="s">
        <v>12646</v>
      </c>
      <c r="ECB1" s="1" t="s">
        <v>12647</v>
      </c>
      <c r="ECC1" s="1" t="s">
        <v>12648</v>
      </c>
      <c r="ECD1" s="1" t="s">
        <v>12649</v>
      </c>
      <c r="ECE1" s="1" t="s">
        <v>12650</v>
      </c>
      <c r="ECF1" s="1" t="s">
        <v>12651</v>
      </c>
      <c r="ECG1" s="1" t="s">
        <v>12652</v>
      </c>
      <c r="ECH1" s="1" t="s">
        <v>12653</v>
      </c>
      <c r="ECI1" s="1" t="s">
        <v>12654</v>
      </c>
      <c r="ECJ1" s="1" t="s">
        <v>12655</v>
      </c>
      <c r="ECK1" s="1" t="s">
        <v>12656</v>
      </c>
      <c r="ECL1" s="1" t="s">
        <v>12657</v>
      </c>
      <c r="ECM1" s="1" t="s">
        <v>12658</v>
      </c>
      <c r="ECN1" s="1" t="s">
        <v>12659</v>
      </c>
      <c r="ECO1" s="1" t="s">
        <v>12660</v>
      </c>
      <c r="ECP1" s="1" t="s">
        <v>12661</v>
      </c>
      <c r="ECQ1" s="1" t="s">
        <v>12662</v>
      </c>
      <c r="ECR1" s="1" t="s">
        <v>12663</v>
      </c>
      <c r="ECS1" s="1" t="s">
        <v>12664</v>
      </c>
      <c r="ECT1" s="1" t="s">
        <v>12665</v>
      </c>
      <c r="ECU1" s="1" t="s">
        <v>12666</v>
      </c>
      <c r="ECV1" s="1" t="s">
        <v>12667</v>
      </c>
      <c r="ECW1" s="1" t="s">
        <v>12668</v>
      </c>
      <c r="ECX1" s="1" t="s">
        <v>12669</v>
      </c>
      <c r="ECY1" s="1" t="s">
        <v>12670</v>
      </c>
      <c r="ECZ1" s="1" t="s">
        <v>12671</v>
      </c>
      <c r="EDA1" s="1" t="s">
        <v>12672</v>
      </c>
      <c r="EDB1" s="1" t="s">
        <v>12673</v>
      </c>
      <c r="EDC1" s="1" t="s">
        <v>12674</v>
      </c>
      <c r="EDD1" s="1" t="s">
        <v>12675</v>
      </c>
      <c r="EDE1" s="1" t="s">
        <v>12676</v>
      </c>
      <c r="EDF1" s="1" t="s">
        <v>12677</v>
      </c>
      <c r="EDG1" s="1" t="s">
        <v>12678</v>
      </c>
      <c r="EDH1" s="1" t="s">
        <v>12679</v>
      </c>
      <c r="EDI1" s="1" t="s">
        <v>12680</v>
      </c>
      <c r="EDJ1" s="1" t="s">
        <v>12681</v>
      </c>
      <c r="EDK1" s="1" t="s">
        <v>12682</v>
      </c>
      <c r="EDL1" s="1" t="s">
        <v>12683</v>
      </c>
      <c r="EDM1" s="1" t="s">
        <v>12684</v>
      </c>
      <c r="EDN1" s="1" t="s">
        <v>12685</v>
      </c>
      <c r="EDO1" s="1" t="s">
        <v>12686</v>
      </c>
      <c r="EDP1" s="1" t="s">
        <v>12687</v>
      </c>
      <c r="EDQ1" s="1" t="s">
        <v>12688</v>
      </c>
      <c r="EDR1" s="1" t="s">
        <v>12689</v>
      </c>
      <c r="EDS1" s="1" t="s">
        <v>12690</v>
      </c>
      <c r="EDT1" s="1" t="s">
        <v>12691</v>
      </c>
      <c r="EDU1" s="1" t="s">
        <v>12692</v>
      </c>
      <c r="EDV1" s="1" t="s">
        <v>12693</v>
      </c>
      <c r="EDW1" s="1" t="s">
        <v>12694</v>
      </c>
      <c r="EDX1" s="1" t="s">
        <v>12695</v>
      </c>
      <c r="EDY1" s="1" t="s">
        <v>12696</v>
      </c>
      <c r="EDZ1" s="1" t="s">
        <v>12697</v>
      </c>
      <c r="EEA1" s="1" t="s">
        <v>12698</v>
      </c>
      <c r="EEB1" s="1" t="s">
        <v>12699</v>
      </c>
      <c r="EEC1" s="1" t="s">
        <v>12700</v>
      </c>
      <c r="EED1" s="1" t="s">
        <v>12701</v>
      </c>
      <c r="EEE1" s="1" t="s">
        <v>12702</v>
      </c>
      <c r="EEF1" s="1" t="s">
        <v>12703</v>
      </c>
      <c r="EEG1" s="1" t="s">
        <v>12704</v>
      </c>
      <c r="EEH1" s="1" t="s">
        <v>12705</v>
      </c>
      <c r="EEI1" s="1" t="s">
        <v>12706</v>
      </c>
      <c r="EEJ1" s="1" t="s">
        <v>12707</v>
      </c>
      <c r="EEK1" s="1" t="s">
        <v>12708</v>
      </c>
      <c r="EEL1" s="1" t="s">
        <v>12709</v>
      </c>
      <c r="EEM1" s="1" t="s">
        <v>12710</v>
      </c>
      <c r="EEN1" s="1" t="s">
        <v>12711</v>
      </c>
      <c r="EEO1" s="1" t="s">
        <v>12712</v>
      </c>
      <c r="EEP1" s="1" t="s">
        <v>12713</v>
      </c>
      <c r="EEQ1" s="1" t="s">
        <v>12714</v>
      </c>
      <c r="EER1" s="1" t="s">
        <v>12715</v>
      </c>
      <c r="EES1" s="1" t="s">
        <v>12716</v>
      </c>
      <c r="EET1" s="1" t="s">
        <v>12717</v>
      </c>
      <c r="EEU1" s="1" t="s">
        <v>12718</v>
      </c>
      <c r="EEV1" s="1" t="s">
        <v>12719</v>
      </c>
      <c r="EEW1" s="1" t="s">
        <v>12720</v>
      </c>
      <c r="EEX1" s="1" t="s">
        <v>12721</v>
      </c>
      <c r="EEY1" s="1" t="s">
        <v>12722</v>
      </c>
      <c r="EEZ1" s="1" t="s">
        <v>12723</v>
      </c>
      <c r="EFA1" s="1" t="s">
        <v>12724</v>
      </c>
      <c r="EFB1" s="1" t="s">
        <v>12725</v>
      </c>
      <c r="EFC1" s="1" t="s">
        <v>12726</v>
      </c>
      <c r="EFD1" s="1" t="s">
        <v>12727</v>
      </c>
      <c r="EFE1" s="1" t="s">
        <v>12728</v>
      </c>
      <c r="EFF1" s="1" t="s">
        <v>12729</v>
      </c>
      <c r="EFG1" s="1" t="s">
        <v>12730</v>
      </c>
      <c r="EFH1" s="1" t="s">
        <v>12731</v>
      </c>
      <c r="EFI1" s="1" t="s">
        <v>12732</v>
      </c>
      <c r="EFJ1" s="1" t="s">
        <v>12733</v>
      </c>
      <c r="EFK1" s="1" t="s">
        <v>12734</v>
      </c>
      <c r="EFL1" s="1" t="s">
        <v>12735</v>
      </c>
      <c r="EFM1" s="1" t="s">
        <v>12736</v>
      </c>
      <c r="EFN1" s="1" t="s">
        <v>12737</v>
      </c>
      <c r="EFO1" s="1" t="s">
        <v>12738</v>
      </c>
      <c r="EFP1" s="1" t="s">
        <v>12739</v>
      </c>
      <c r="EFQ1" s="1" t="s">
        <v>12740</v>
      </c>
      <c r="EFR1" s="1" t="s">
        <v>12741</v>
      </c>
      <c r="EFS1" s="1" t="s">
        <v>12742</v>
      </c>
      <c r="EFT1" s="1" t="s">
        <v>12743</v>
      </c>
      <c r="EFU1" s="1" t="s">
        <v>12744</v>
      </c>
      <c r="EFV1" s="1" t="s">
        <v>12745</v>
      </c>
      <c r="EFW1" s="1" t="s">
        <v>12746</v>
      </c>
      <c r="EFX1" s="1" t="s">
        <v>12747</v>
      </c>
      <c r="EFY1" s="1" t="s">
        <v>12748</v>
      </c>
      <c r="EFZ1" s="1" t="s">
        <v>12749</v>
      </c>
      <c r="EGA1" s="1" t="s">
        <v>12750</v>
      </c>
      <c r="EGB1" s="1" t="s">
        <v>12751</v>
      </c>
      <c r="EGC1" s="1" t="s">
        <v>12752</v>
      </c>
      <c r="EGD1" s="1" t="s">
        <v>12753</v>
      </c>
      <c r="EGE1" s="1" t="s">
        <v>12754</v>
      </c>
      <c r="EGF1" s="1" t="s">
        <v>12755</v>
      </c>
      <c r="EGG1" s="1" t="s">
        <v>12756</v>
      </c>
      <c r="EGH1" s="1" t="s">
        <v>12757</v>
      </c>
      <c r="EGI1" s="1" t="s">
        <v>12758</v>
      </c>
      <c r="EGJ1" s="1" t="s">
        <v>12759</v>
      </c>
      <c r="EGK1" s="1" t="s">
        <v>12760</v>
      </c>
      <c r="EGL1" s="1" t="s">
        <v>12761</v>
      </c>
      <c r="EGM1" s="1" t="s">
        <v>12762</v>
      </c>
      <c r="EGN1" s="1" t="s">
        <v>12763</v>
      </c>
      <c r="EGO1" s="1" t="s">
        <v>12764</v>
      </c>
      <c r="EGP1" s="1" t="s">
        <v>12765</v>
      </c>
      <c r="EGQ1" s="1" t="s">
        <v>12766</v>
      </c>
      <c r="EGR1" s="1" t="s">
        <v>12767</v>
      </c>
      <c r="EGS1" s="1" t="s">
        <v>12768</v>
      </c>
      <c r="EGT1" s="1" t="s">
        <v>12769</v>
      </c>
      <c r="EGU1" s="1" t="s">
        <v>12770</v>
      </c>
      <c r="EGV1" s="1" t="s">
        <v>12771</v>
      </c>
      <c r="EGW1" s="1" t="s">
        <v>12772</v>
      </c>
      <c r="EGX1" s="1" t="s">
        <v>12773</v>
      </c>
      <c r="EGY1" s="1" t="s">
        <v>12774</v>
      </c>
      <c r="EGZ1" s="1" t="s">
        <v>12775</v>
      </c>
      <c r="EHA1" s="1" t="s">
        <v>12776</v>
      </c>
      <c r="EHB1" s="1" t="s">
        <v>12777</v>
      </c>
      <c r="EHC1" s="1" t="s">
        <v>12778</v>
      </c>
      <c r="EHD1" s="1" t="s">
        <v>12779</v>
      </c>
      <c r="EHE1" s="1" t="s">
        <v>12780</v>
      </c>
      <c r="EHF1" s="1" t="s">
        <v>12781</v>
      </c>
      <c r="EHG1" s="1" t="s">
        <v>12782</v>
      </c>
      <c r="EHH1" s="1" t="s">
        <v>12783</v>
      </c>
      <c r="EHI1" s="1" t="s">
        <v>12784</v>
      </c>
      <c r="EHJ1" s="1" t="s">
        <v>12785</v>
      </c>
      <c r="EHK1" s="1" t="s">
        <v>12786</v>
      </c>
      <c r="EHL1" s="1" t="s">
        <v>12787</v>
      </c>
      <c r="EHM1" s="1" t="s">
        <v>12788</v>
      </c>
      <c r="EHN1" s="1" t="s">
        <v>12789</v>
      </c>
      <c r="EHO1" s="1" t="s">
        <v>12790</v>
      </c>
      <c r="EHP1" s="1" t="s">
        <v>12791</v>
      </c>
      <c r="EHQ1" s="1" t="s">
        <v>12792</v>
      </c>
      <c r="EHR1" s="1" t="s">
        <v>12793</v>
      </c>
      <c r="EHS1" s="1" t="s">
        <v>12794</v>
      </c>
      <c r="EHT1" s="1" t="s">
        <v>12795</v>
      </c>
      <c r="EHU1" s="1" t="s">
        <v>12796</v>
      </c>
      <c r="EHV1" s="1" t="s">
        <v>12797</v>
      </c>
      <c r="EHW1" s="1" t="s">
        <v>12798</v>
      </c>
      <c r="EHX1" s="1" t="s">
        <v>12799</v>
      </c>
      <c r="EHY1" s="1" t="s">
        <v>12800</v>
      </c>
      <c r="EHZ1" s="1" t="s">
        <v>12801</v>
      </c>
      <c r="EIA1" s="1" t="s">
        <v>12802</v>
      </c>
      <c r="EIB1" s="1" t="s">
        <v>12803</v>
      </c>
      <c r="EIC1" s="1" t="s">
        <v>12804</v>
      </c>
      <c r="EID1" s="1" t="s">
        <v>12805</v>
      </c>
      <c r="EIE1" s="1" t="s">
        <v>12806</v>
      </c>
      <c r="EIF1" s="1" t="s">
        <v>12807</v>
      </c>
      <c r="EIG1" s="1" t="s">
        <v>12808</v>
      </c>
      <c r="EIH1" s="1" t="s">
        <v>12809</v>
      </c>
      <c r="EII1" s="1" t="s">
        <v>12810</v>
      </c>
      <c r="EIJ1" s="1" t="s">
        <v>12811</v>
      </c>
      <c r="EIK1" s="1" t="s">
        <v>12812</v>
      </c>
      <c r="EIL1" s="1" t="s">
        <v>12813</v>
      </c>
      <c r="EIM1" s="1" t="s">
        <v>12814</v>
      </c>
      <c r="EIN1" s="1" t="s">
        <v>12815</v>
      </c>
      <c r="EIO1" s="1" t="s">
        <v>12816</v>
      </c>
      <c r="EIP1" s="1" t="s">
        <v>12817</v>
      </c>
      <c r="EIQ1" s="1" t="s">
        <v>12818</v>
      </c>
      <c r="EIR1" s="1" t="s">
        <v>12819</v>
      </c>
      <c r="EIS1" s="1" t="s">
        <v>12820</v>
      </c>
      <c r="EIT1" s="1" t="s">
        <v>12821</v>
      </c>
      <c r="EIU1" s="1" t="s">
        <v>12822</v>
      </c>
      <c r="EIV1" s="1" t="s">
        <v>12823</v>
      </c>
      <c r="EIW1" s="1" t="s">
        <v>12824</v>
      </c>
      <c r="EIX1" s="1" t="s">
        <v>12825</v>
      </c>
      <c r="EIY1" s="1" t="s">
        <v>12826</v>
      </c>
      <c r="EIZ1" s="1" t="s">
        <v>12827</v>
      </c>
      <c r="EJA1" s="1" t="s">
        <v>12828</v>
      </c>
      <c r="EJB1" s="1" t="s">
        <v>12829</v>
      </c>
      <c r="EJC1" s="1" t="s">
        <v>12830</v>
      </c>
      <c r="EJD1" s="1" t="s">
        <v>12831</v>
      </c>
      <c r="EJE1" s="1" t="s">
        <v>12832</v>
      </c>
      <c r="EJF1" s="1" t="s">
        <v>12833</v>
      </c>
      <c r="EJG1" s="1" t="s">
        <v>12834</v>
      </c>
      <c r="EJH1" s="1" t="s">
        <v>12835</v>
      </c>
      <c r="EJI1" s="1" t="s">
        <v>12836</v>
      </c>
      <c r="EJJ1" s="1" t="s">
        <v>12837</v>
      </c>
      <c r="EJK1" s="1" t="s">
        <v>12838</v>
      </c>
      <c r="EJL1" s="1" t="s">
        <v>12839</v>
      </c>
      <c r="EJM1" s="1" t="s">
        <v>12840</v>
      </c>
      <c r="EJN1" s="1" t="s">
        <v>12841</v>
      </c>
      <c r="EJO1" s="1" t="s">
        <v>12842</v>
      </c>
      <c r="EJP1" s="1" t="s">
        <v>12843</v>
      </c>
      <c r="EJQ1" s="1" t="s">
        <v>12844</v>
      </c>
      <c r="EJR1" s="1" t="s">
        <v>12845</v>
      </c>
      <c r="EJS1" s="1" t="s">
        <v>12846</v>
      </c>
      <c r="EJT1" s="1" t="s">
        <v>12847</v>
      </c>
      <c r="EJU1" s="1" t="s">
        <v>12848</v>
      </c>
      <c r="EJV1" s="1" t="s">
        <v>12849</v>
      </c>
      <c r="EJW1" s="1" t="s">
        <v>12850</v>
      </c>
      <c r="EJX1" s="1" t="s">
        <v>12851</v>
      </c>
      <c r="EJY1" s="1" t="s">
        <v>12852</v>
      </c>
      <c r="EJZ1" s="1" t="s">
        <v>12853</v>
      </c>
      <c r="EKA1" s="1" t="s">
        <v>12854</v>
      </c>
      <c r="EKB1" s="1" t="s">
        <v>12855</v>
      </c>
      <c r="EKC1" s="1" t="s">
        <v>12856</v>
      </c>
      <c r="EKD1" s="1" t="s">
        <v>12857</v>
      </c>
      <c r="EKE1" s="1" t="s">
        <v>12858</v>
      </c>
      <c r="EKF1" s="1" t="s">
        <v>12859</v>
      </c>
      <c r="EKG1" s="1" t="s">
        <v>12860</v>
      </c>
      <c r="EKH1" s="1" t="s">
        <v>12861</v>
      </c>
      <c r="EKI1" s="1" t="s">
        <v>12862</v>
      </c>
      <c r="EKJ1" s="1" t="s">
        <v>12863</v>
      </c>
      <c r="EKK1" s="1" t="s">
        <v>12864</v>
      </c>
      <c r="EKL1" s="1" t="s">
        <v>12865</v>
      </c>
      <c r="EKM1" s="1" t="s">
        <v>12866</v>
      </c>
      <c r="EKN1" s="1" t="s">
        <v>12867</v>
      </c>
      <c r="EKO1" s="1" t="s">
        <v>12868</v>
      </c>
      <c r="EKP1" s="1" t="s">
        <v>12869</v>
      </c>
      <c r="EKQ1" s="1" t="s">
        <v>12870</v>
      </c>
      <c r="EKR1" s="1" t="s">
        <v>12871</v>
      </c>
      <c r="EKS1" s="1" t="s">
        <v>12872</v>
      </c>
      <c r="EKT1" s="1" t="s">
        <v>12873</v>
      </c>
      <c r="EKU1" s="1" t="s">
        <v>12874</v>
      </c>
      <c r="EKV1" s="1" t="s">
        <v>12875</v>
      </c>
      <c r="EKW1" s="1" t="s">
        <v>12876</v>
      </c>
      <c r="EKX1" s="1" t="s">
        <v>12877</v>
      </c>
      <c r="EKY1" s="1" t="s">
        <v>12878</v>
      </c>
      <c r="EKZ1" s="1" t="s">
        <v>12879</v>
      </c>
      <c r="ELA1" s="1" t="s">
        <v>12880</v>
      </c>
      <c r="ELB1" s="1" t="s">
        <v>12881</v>
      </c>
      <c r="ELC1" s="1" t="s">
        <v>12882</v>
      </c>
      <c r="ELD1" s="1" t="s">
        <v>12883</v>
      </c>
      <c r="ELE1" s="1" t="s">
        <v>12884</v>
      </c>
      <c r="ELF1" s="1" t="s">
        <v>12885</v>
      </c>
      <c r="ELG1" s="1" t="s">
        <v>12886</v>
      </c>
      <c r="ELH1" s="1" t="s">
        <v>12887</v>
      </c>
      <c r="ELI1" s="1" t="s">
        <v>12888</v>
      </c>
      <c r="ELJ1" s="1" t="s">
        <v>12889</v>
      </c>
      <c r="ELK1" s="1" t="s">
        <v>12890</v>
      </c>
      <c r="ELL1" s="1" t="s">
        <v>12891</v>
      </c>
      <c r="ELM1" s="1" t="s">
        <v>12892</v>
      </c>
      <c r="ELN1" s="1" t="s">
        <v>12893</v>
      </c>
      <c r="ELO1" s="1" t="s">
        <v>12894</v>
      </c>
      <c r="ELP1" s="1" t="s">
        <v>12895</v>
      </c>
      <c r="ELQ1" s="1" t="s">
        <v>12896</v>
      </c>
      <c r="ELR1" s="1" t="s">
        <v>12897</v>
      </c>
      <c r="ELS1" s="1" t="s">
        <v>12898</v>
      </c>
      <c r="ELT1" s="1" t="s">
        <v>12899</v>
      </c>
      <c r="ELU1" s="1" t="s">
        <v>12900</v>
      </c>
      <c r="ELV1" s="1" t="s">
        <v>12901</v>
      </c>
      <c r="ELW1" s="1" t="s">
        <v>12902</v>
      </c>
      <c r="ELX1" s="1" t="s">
        <v>12903</v>
      </c>
      <c r="ELY1" s="1" t="s">
        <v>12904</v>
      </c>
      <c r="ELZ1" s="1" t="s">
        <v>12905</v>
      </c>
      <c r="EMA1" s="1" t="s">
        <v>12906</v>
      </c>
      <c r="EMB1" s="1" t="s">
        <v>12907</v>
      </c>
      <c r="EMC1" s="1" t="s">
        <v>12908</v>
      </c>
      <c r="EMD1" s="1" t="s">
        <v>12909</v>
      </c>
      <c r="EME1" s="1" t="s">
        <v>12910</v>
      </c>
      <c r="EMF1" s="1" t="s">
        <v>12911</v>
      </c>
      <c r="EMG1" s="1" t="s">
        <v>12912</v>
      </c>
      <c r="EMH1" s="1" t="s">
        <v>12913</v>
      </c>
      <c r="EMI1" s="1" t="s">
        <v>12914</v>
      </c>
      <c r="EMJ1" s="1" t="s">
        <v>12915</v>
      </c>
      <c r="EMK1" s="1" t="s">
        <v>12916</v>
      </c>
      <c r="EML1" s="1" t="s">
        <v>12917</v>
      </c>
      <c r="EMM1" s="1" t="s">
        <v>12918</v>
      </c>
      <c r="EMN1" s="1" t="s">
        <v>12919</v>
      </c>
      <c r="EMO1" s="1" t="s">
        <v>12920</v>
      </c>
      <c r="EMP1" s="1" t="s">
        <v>12921</v>
      </c>
      <c r="EMQ1" s="1" t="s">
        <v>12922</v>
      </c>
      <c r="EMR1" s="1" t="s">
        <v>12923</v>
      </c>
      <c r="EMS1" s="1" t="s">
        <v>12924</v>
      </c>
      <c r="EMT1" s="1" t="s">
        <v>12925</v>
      </c>
      <c r="EMU1" s="1" t="s">
        <v>12926</v>
      </c>
      <c r="EMV1" s="1" t="s">
        <v>12927</v>
      </c>
      <c r="EMW1" s="1" t="s">
        <v>12928</v>
      </c>
      <c r="EMX1" s="1" t="s">
        <v>12929</v>
      </c>
      <c r="EMY1" s="1" t="s">
        <v>12930</v>
      </c>
      <c r="EMZ1" s="1" t="s">
        <v>12931</v>
      </c>
      <c r="ENA1" s="1" t="s">
        <v>12932</v>
      </c>
      <c r="ENB1" s="1" t="s">
        <v>12933</v>
      </c>
      <c r="ENC1" s="1" t="s">
        <v>12934</v>
      </c>
      <c r="END1" s="1" t="s">
        <v>12935</v>
      </c>
      <c r="ENE1" s="1" t="s">
        <v>12936</v>
      </c>
      <c r="ENF1" s="1" t="s">
        <v>12937</v>
      </c>
      <c r="ENG1" s="1" t="s">
        <v>12938</v>
      </c>
      <c r="ENH1" s="1" t="s">
        <v>12939</v>
      </c>
      <c r="ENI1" s="1" t="s">
        <v>12940</v>
      </c>
      <c r="ENJ1" s="1" t="s">
        <v>12941</v>
      </c>
      <c r="ENK1" s="1" t="s">
        <v>12942</v>
      </c>
      <c r="ENL1" s="1" t="s">
        <v>12943</v>
      </c>
      <c r="ENM1" s="1" t="s">
        <v>12944</v>
      </c>
      <c r="ENN1" s="1" t="s">
        <v>12945</v>
      </c>
      <c r="ENO1" s="1" t="s">
        <v>12946</v>
      </c>
      <c r="ENP1" s="1" t="s">
        <v>12947</v>
      </c>
      <c r="ENQ1" s="1" t="s">
        <v>12948</v>
      </c>
      <c r="ENR1" s="1" t="s">
        <v>12949</v>
      </c>
      <c r="ENS1" s="1" t="s">
        <v>12950</v>
      </c>
      <c r="ENT1" s="1" t="s">
        <v>12951</v>
      </c>
      <c r="ENU1" s="1" t="s">
        <v>12952</v>
      </c>
      <c r="ENV1" s="1" t="s">
        <v>12953</v>
      </c>
      <c r="ENW1" s="1" t="s">
        <v>12954</v>
      </c>
      <c r="ENX1" s="1" t="s">
        <v>12955</v>
      </c>
      <c r="ENY1" s="1" t="s">
        <v>12956</v>
      </c>
      <c r="ENZ1" s="1" t="s">
        <v>12957</v>
      </c>
      <c r="EOA1" s="1" t="s">
        <v>12958</v>
      </c>
      <c r="EOB1" s="1" t="s">
        <v>12959</v>
      </c>
      <c r="EOC1" s="1" t="s">
        <v>12960</v>
      </c>
      <c r="EOD1" s="1" t="s">
        <v>12961</v>
      </c>
      <c r="EOE1" s="1" t="s">
        <v>12962</v>
      </c>
      <c r="EOF1" s="1" t="s">
        <v>12963</v>
      </c>
      <c r="EOG1" s="1" t="s">
        <v>12964</v>
      </c>
      <c r="EOH1" s="1" t="s">
        <v>12965</v>
      </c>
      <c r="EOI1" s="1" t="s">
        <v>12966</v>
      </c>
      <c r="EOJ1" s="1" t="s">
        <v>12967</v>
      </c>
      <c r="EOK1" s="1" t="s">
        <v>12968</v>
      </c>
      <c r="EOL1" s="1" t="s">
        <v>12969</v>
      </c>
      <c r="EOM1" s="1" t="s">
        <v>12970</v>
      </c>
      <c r="EON1" s="1" t="s">
        <v>12971</v>
      </c>
      <c r="EOO1" s="1" t="s">
        <v>12972</v>
      </c>
      <c r="EOP1" s="1" t="s">
        <v>12973</v>
      </c>
      <c r="EOQ1" s="1" t="s">
        <v>12974</v>
      </c>
      <c r="EOR1" s="1" t="s">
        <v>12975</v>
      </c>
      <c r="EOS1" s="1" t="s">
        <v>12976</v>
      </c>
      <c r="EOT1" s="1" t="s">
        <v>12977</v>
      </c>
      <c r="EOU1" s="1" t="s">
        <v>12978</v>
      </c>
      <c r="EOV1" s="1" t="s">
        <v>12979</v>
      </c>
      <c r="EOW1" s="1" t="s">
        <v>12980</v>
      </c>
      <c r="EOX1" s="1" t="s">
        <v>12981</v>
      </c>
      <c r="EOY1" s="1" t="s">
        <v>12982</v>
      </c>
      <c r="EOZ1" s="1" t="s">
        <v>12983</v>
      </c>
      <c r="EPA1" s="1" t="s">
        <v>12984</v>
      </c>
      <c r="EPB1" s="1" t="s">
        <v>12985</v>
      </c>
      <c r="EPC1" s="1" t="s">
        <v>12986</v>
      </c>
      <c r="EPD1" s="1" t="s">
        <v>12987</v>
      </c>
      <c r="EPE1" s="1" t="s">
        <v>12988</v>
      </c>
      <c r="EPF1" s="1" t="s">
        <v>12989</v>
      </c>
      <c r="EPG1" s="1" t="s">
        <v>12990</v>
      </c>
      <c r="EPH1" s="1" t="s">
        <v>12991</v>
      </c>
      <c r="EPI1" s="1" t="s">
        <v>12992</v>
      </c>
      <c r="EPJ1" s="1" t="s">
        <v>12993</v>
      </c>
      <c r="EPK1" s="1" t="s">
        <v>12994</v>
      </c>
      <c r="EPL1" s="1" t="s">
        <v>12995</v>
      </c>
      <c r="EPM1" s="1" t="s">
        <v>12996</v>
      </c>
      <c r="EPN1" s="1" t="s">
        <v>12997</v>
      </c>
      <c r="EPO1" s="1" t="s">
        <v>12998</v>
      </c>
      <c r="EPP1" s="1" t="s">
        <v>12999</v>
      </c>
      <c r="EPQ1" s="1" t="s">
        <v>13000</v>
      </c>
      <c r="EPR1" s="1" t="s">
        <v>13001</v>
      </c>
      <c r="EPS1" s="1" t="s">
        <v>13002</v>
      </c>
      <c r="EPT1" s="1" t="s">
        <v>13003</v>
      </c>
      <c r="EPU1" s="1" t="s">
        <v>13004</v>
      </c>
      <c r="EPV1" s="1" t="s">
        <v>13005</v>
      </c>
      <c r="EPW1" s="1" t="s">
        <v>13006</v>
      </c>
      <c r="EPX1" s="1" t="s">
        <v>13007</v>
      </c>
      <c r="EPY1" s="1" t="s">
        <v>13008</v>
      </c>
      <c r="EPZ1" s="1" t="s">
        <v>13009</v>
      </c>
      <c r="EQA1" s="1" t="s">
        <v>13010</v>
      </c>
      <c r="EQB1" s="1" t="s">
        <v>13011</v>
      </c>
      <c r="EQC1" s="1" t="s">
        <v>13012</v>
      </c>
      <c r="EQD1" s="1" t="s">
        <v>13013</v>
      </c>
      <c r="EQE1" s="1" t="s">
        <v>13014</v>
      </c>
      <c r="EQF1" s="1" t="s">
        <v>13015</v>
      </c>
      <c r="EQG1" s="1" t="s">
        <v>13016</v>
      </c>
      <c r="EQH1" s="1" t="s">
        <v>13017</v>
      </c>
      <c r="EQI1" s="1" t="s">
        <v>13018</v>
      </c>
      <c r="EQJ1" s="1" t="s">
        <v>13019</v>
      </c>
      <c r="EQK1" s="1" t="s">
        <v>13020</v>
      </c>
      <c r="EQL1" s="1" t="s">
        <v>13021</v>
      </c>
      <c r="EQM1" s="1" t="s">
        <v>13022</v>
      </c>
      <c r="EQN1" s="1" t="s">
        <v>13023</v>
      </c>
      <c r="EQO1" s="1" t="s">
        <v>13024</v>
      </c>
      <c r="EQP1" s="1" t="s">
        <v>13025</v>
      </c>
      <c r="EQQ1" s="1" t="s">
        <v>13026</v>
      </c>
      <c r="EQR1" s="1" t="s">
        <v>13027</v>
      </c>
      <c r="EQS1" s="1" t="s">
        <v>13028</v>
      </c>
      <c r="EQT1" s="1" t="s">
        <v>13029</v>
      </c>
      <c r="EQU1" s="1" t="s">
        <v>13030</v>
      </c>
      <c r="EQV1" s="1" t="s">
        <v>13031</v>
      </c>
      <c r="EQW1" s="1" t="s">
        <v>13032</v>
      </c>
      <c r="EQX1" s="1" t="s">
        <v>13033</v>
      </c>
      <c r="EQY1" s="1" t="s">
        <v>13034</v>
      </c>
      <c r="EQZ1" s="1" t="s">
        <v>13035</v>
      </c>
      <c r="ERA1" s="1" t="s">
        <v>13036</v>
      </c>
      <c r="ERB1" s="1" t="s">
        <v>13037</v>
      </c>
      <c r="ERC1" s="1" t="s">
        <v>13038</v>
      </c>
      <c r="ERD1" s="1" t="s">
        <v>13039</v>
      </c>
      <c r="ERE1" s="1" t="s">
        <v>13040</v>
      </c>
      <c r="ERF1" s="1" t="s">
        <v>13041</v>
      </c>
      <c r="ERG1" s="1" t="s">
        <v>13042</v>
      </c>
      <c r="ERH1" s="1" t="s">
        <v>13043</v>
      </c>
      <c r="ERI1" s="1" t="s">
        <v>13044</v>
      </c>
      <c r="ERJ1" s="1" t="s">
        <v>13045</v>
      </c>
      <c r="ERK1" s="1" t="s">
        <v>13046</v>
      </c>
      <c r="ERL1" s="1" t="s">
        <v>13047</v>
      </c>
      <c r="ERM1" s="1" t="s">
        <v>13048</v>
      </c>
      <c r="ERN1" s="1" t="s">
        <v>13049</v>
      </c>
      <c r="ERO1" s="1" t="s">
        <v>13050</v>
      </c>
      <c r="ERP1" s="1" t="s">
        <v>13051</v>
      </c>
      <c r="ERQ1" s="1" t="s">
        <v>13052</v>
      </c>
      <c r="ERR1" s="1" t="s">
        <v>13053</v>
      </c>
      <c r="ERS1" s="1" t="s">
        <v>13054</v>
      </c>
      <c r="ERT1" s="1" t="s">
        <v>13055</v>
      </c>
      <c r="ERU1" s="1" t="s">
        <v>13056</v>
      </c>
      <c r="ERV1" s="1" t="s">
        <v>13057</v>
      </c>
      <c r="ERW1" s="1" t="s">
        <v>13058</v>
      </c>
      <c r="ERX1" s="1" t="s">
        <v>13059</v>
      </c>
      <c r="ERY1" s="1" t="s">
        <v>13060</v>
      </c>
      <c r="ERZ1" s="1" t="s">
        <v>13061</v>
      </c>
      <c r="ESA1" s="1" t="s">
        <v>13062</v>
      </c>
      <c r="ESB1" s="1" t="s">
        <v>13063</v>
      </c>
      <c r="ESC1" s="1" t="s">
        <v>13064</v>
      </c>
      <c r="ESD1" s="1" t="s">
        <v>13065</v>
      </c>
      <c r="ESE1" s="1" t="s">
        <v>13066</v>
      </c>
      <c r="ESF1" s="1" t="s">
        <v>13067</v>
      </c>
      <c r="ESG1" s="1" t="s">
        <v>13068</v>
      </c>
      <c r="ESH1" s="1" t="s">
        <v>13069</v>
      </c>
      <c r="ESI1" s="1" t="s">
        <v>13070</v>
      </c>
      <c r="ESJ1" s="1" t="s">
        <v>13071</v>
      </c>
      <c r="ESK1" s="1" t="s">
        <v>13072</v>
      </c>
      <c r="ESL1" s="1" t="s">
        <v>13073</v>
      </c>
      <c r="ESM1" s="1" t="s">
        <v>13074</v>
      </c>
      <c r="ESN1" s="1" t="s">
        <v>13075</v>
      </c>
      <c r="ESO1" s="1" t="s">
        <v>13076</v>
      </c>
      <c r="ESP1" s="1" t="s">
        <v>13077</v>
      </c>
      <c r="ESQ1" s="1" t="s">
        <v>13078</v>
      </c>
      <c r="ESR1" s="1" t="s">
        <v>13079</v>
      </c>
      <c r="ESS1" s="1" t="s">
        <v>13080</v>
      </c>
      <c r="EST1" s="1" t="s">
        <v>13081</v>
      </c>
      <c r="ESU1" s="1" t="s">
        <v>13082</v>
      </c>
      <c r="ESV1" s="1" t="s">
        <v>13083</v>
      </c>
      <c r="ESW1" s="1" t="s">
        <v>13084</v>
      </c>
      <c r="ESX1" s="1" t="s">
        <v>13085</v>
      </c>
      <c r="ESY1" s="1" t="s">
        <v>13086</v>
      </c>
      <c r="ESZ1" s="1" t="s">
        <v>13087</v>
      </c>
      <c r="ETA1" s="1" t="s">
        <v>13088</v>
      </c>
      <c r="ETB1" s="1" t="s">
        <v>13089</v>
      </c>
      <c r="ETC1" s="1" t="s">
        <v>13090</v>
      </c>
      <c r="ETD1" s="1" t="s">
        <v>13091</v>
      </c>
      <c r="ETE1" s="1" t="s">
        <v>13092</v>
      </c>
      <c r="ETF1" s="1" t="s">
        <v>13093</v>
      </c>
      <c r="ETG1" s="1" t="s">
        <v>13094</v>
      </c>
      <c r="ETH1" s="1" t="s">
        <v>13095</v>
      </c>
      <c r="ETI1" s="1" t="s">
        <v>13096</v>
      </c>
      <c r="ETJ1" s="1" t="s">
        <v>13097</v>
      </c>
      <c r="ETK1" s="1" t="s">
        <v>13098</v>
      </c>
      <c r="ETL1" s="1" t="s">
        <v>13099</v>
      </c>
      <c r="ETM1" s="1" t="s">
        <v>13100</v>
      </c>
      <c r="ETN1" s="1" t="s">
        <v>13101</v>
      </c>
      <c r="ETO1" s="1" t="s">
        <v>13102</v>
      </c>
      <c r="ETP1" s="1" t="s">
        <v>13103</v>
      </c>
      <c r="ETQ1" s="1" t="s">
        <v>13104</v>
      </c>
      <c r="ETR1" s="1" t="s">
        <v>13105</v>
      </c>
      <c r="ETS1" s="1" t="s">
        <v>13106</v>
      </c>
      <c r="ETT1" s="1" t="s">
        <v>13107</v>
      </c>
      <c r="ETU1" s="1" t="s">
        <v>13108</v>
      </c>
      <c r="ETV1" s="1" t="s">
        <v>13109</v>
      </c>
      <c r="ETW1" s="1" t="s">
        <v>13110</v>
      </c>
      <c r="ETX1" s="1" t="s">
        <v>13111</v>
      </c>
      <c r="ETY1" s="1" t="s">
        <v>13112</v>
      </c>
      <c r="ETZ1" s="1" t="s">
        <v>13113</v>
      </c>
      <c r="EUA1" s="1" t="s">
        <v>13114</v>
      </c>
      <c r="EUB1" s="1" t="s">
        <v>13115</v>
      </c>
      <c r="EUC1" s="1" t="s">
        <v>13116</v>
      </c>
      <c r="EUD1" s="1" t="s">
        <v>13117</v>
      </c>
      <c r="EUE1" s="1" t="s">
        <v>13118</v>
      </c>
      <c r="EUF1" s="1" t="s">
        <v>13119</v>
      </c>
      <c r="EUG1" s="1" t="s">
        <v>13120</v>
      </c>
      <c r="EUH1" s="1" t="s">
        <v>13121</v>
      </c>
      <c r="EUI1" s="1" t="s">
        <v>13122</v>
      </c>
      <c r="EUJ1" s="1" t="s">
        <v>13123</v>
      </c>
      <c r="EUK1" s="1" t="s">
        <v>13124</v>
      </c>
      <c r="EUL1" s="1" t="s">
        <v>13125</v>
      </c>
      <c r="EUM1" s="1" t="s">
        <v>13126</v>
      </c>
      <c r="EUN1" s="1" t="s">
        <v>13127</v>
      </c>
      <c r="EUO1" s="1" t="s">
        <v>13128</v>
      </c>
      <c r="EUP1" s="1" t="s">
        <v>13129</v>
      </c>
      <c r="EUQ1" s="1" t="s">
        <v>13130</v>
      </c>
      <c r="EUR1" s="1" t="s">
        <v>13131</v>
      </c>
      <c r="EUS1" s="1" t="s">
        <v>13132</v>
      </c>
      <c r="EUT1" s="1" t="s">
        <v>13133</v>
      </c>
      <c r="EUU1" s="1" t="s">
        <v>13134</v>
      </c>
      <c r="EUV1" s="1" t="s">
        <v>13135</v>
      </c>
      <c r="EUW1" s="1" t="s">
        <v>13136</v>
      </c>
      <c r="EUX1" s="1" t="s">
        <v>13137</v>
      </c>
      <c r="EUY1" s="1" t="s">
        <v>13138</v>
      </c>
      <c r="EUZ1" s="1" t="s">
        <v>13139</v>
      </c>
      <c r="EVA1" s="1" t="s">
        <v>13140</v>
      </c>
      <c r="EVB1" s="1" t="s">
        <v>13141</v>
      </c>
      <c r="EVC1" s="1" t="s">
        <v>13142</v>
      </c>
      <c r="EVD1" s="1" t="s">
        <v>13143</v>
      </c>
      <c r="EVE1" s="1" t="s">
        <v>13144</v>
      </c>
      <c r="EVF1" s="1" t="s">
        <v>13145</v>
      </c>
      <c r="EVG1" s="1" t="s">
        <v>13146</v>
      </c>
      <c r="EVH1" s="1" t="s">
        <v>13147</v>
      </c>
      <c r="EVI1" s="1" t="s">
        <v>13148</v>
      </c>
      <c r="EVJ1" s="1" t="s">
        <v>13149</v>
      </c>
      <c r="EVK1" s="1" t="s">
        <v>13150</v>
      </c>
      <c r="EVL1" s="1" t="s">
        <v>13151</v>
      </c>
      <c r="EVM1" s="1" t="s">
        <v>13152</v>
      </c>
      <c r="EVN1" s="1" t="s">
        <v>13153</v>
      </c>
      <c r="EVO1" s="1" t="s">
        <v>13154</v>
      </c>
      <c r="EVP1" s="1" t="s">
        <v>13155</v>
      </c>
      <c r="EVQ1" s="1" t="s">
        <v>13156</v>
      </c>
      <c r="EVR1" s="1" t="s">
        <v>13157</v>
      </c>
      <c r="EVS1" s="1" t="s">
        <v>13158</v>
      </c>
      <c r="EVT1" s="1" t="s">
        <v>13159</v>
      </c>
      <c r="EVU1" s="1" t="s">
        <v>13160</v>
      </c>
      <c r="EVV1" s="1" t="s">
        <v>13161</v>
      </c>
      <c r="EVW1" s="1" t="s">
        <v>13162</v>
      </c>
      <c r="EVX1" s="1" t="s">
        <v>13163</v>
      </c>
      <c r="EVY1" s="1" t="s">
        <v>13164</v>
      </c>
      <c r="EVZ1" s="1" t="s">
        <v>13165</v>
      </c>
      <c r="EWA1" s="1" t="s">
        <v>13166</v>
      </c>
      <c r="EWB1" s="1" t="s">
        <v>13167</v>
      </c>
      <c r="EWC1" s="1" t="s">
        <v>13168</v>
      </c>
      <c r="EWD1" s="1" t="s">
        <v>13169</v>
      </c>
      <c r="EWE1" s="1" t="s">
        <v>13170</v>
      </c>
      <c r="EWF1" s="1" t="s">
        <v>13171</v>
      </c>
      <c r="EWG1" s="1" t="s">
        <v>13172</v>
      </c>
      <c r="EWH1" s="1" t="s">
        <v>13173</v>
      </c>
      <c r="EWI1" s="1" t="s">
        <v>13174</v>
      </c>
      <c r="EWJ1" s="1" t="s">
        <v>13175</v>
      </c>
      <c r="EWK1" s="1" t="s">
        <v>13176</v>
      </c>
      <c r="EWL1" s="1" t="s">
        <v>13177</v>
      </c>
      <c r="EWM1" s="1" t="s">
        <v>13178</v>
      </c>
      <c r="EWN1" s="1" t="s">
        <v>13179</v>
      </c>
      <c r="EWO1" s="1" t="s">
        <v>13180</v>
      </c>
      <c r="EWP1" s="1" t="s">
        <v>13181</v>
      </c>
      <c r="EWQ1" s="1" t="s">
        <v>13182</v>
      </c>
      <c r="EWR1" s="1" t="s">
        <v>13183</v>
      </c>
      <c r="EWS1" s="1" t="s">
        <v>13184</v>
      </c>
      <c r="EWT1" s="1" t="s">
        <v>13185</v>
      </c>
      <c r="EWU1" s="1" t="s">
        <v>13186</v>
      </c>
      <c r="EWV1" s="1" t="s">
        <v>13187</v>
      </c>
      <c r="EWW1" s="1" t="s">
        <v>13188</v>
      </c>
      <c r="EWX1" s="1" t="s">
        <v>13189</v>
      </c>
      <c r="EWY1" s="1" t="s">
        <v>13190</v>
      </c>
      <c r="EWZ1" s="1" t="s">
        <v>13191</v>
      </c>
      <c r="EXA1" s="1" t="s">
        <v>13192</v>
      </c>
      <c r="EXB1" s="1" t="s">
        <v>13193</v>
      </c>
      <c r="EXC1" s="1" t="s">
        <v>13194</v>
      </c>
      <c r="EXD1" s="1" t="s">
        <v>13195</v>
      </c>
      <c r="EXE1" s="1" t="s">
        <v>13196</v>
      </c>
      <c r="EXF1" s="1" t="s">
        <v>13197</v>
      </c>
      <c r="EXG1" s="1" t="s">
        <v>13198</v>
      </c>
      <c r="EXH1" s="1" t="s">
        <v>13199</v>
      </c>
      <c r="EXI1" s="1" t="s">
        <v>13200</v>
      </c>
      <c r="EXJ1" s="1" t="s">
        <v>13201</v>
      </c>
      <c r="EXK1" s="1" t="s">
        <v>13202</v>
      </c>
      <c r="EXL1" s="1" t="s">
        <v>13203</v>
      </c>
      <c r="EXM1" s="1" t="s">
        <v>13204</v>
      </c>
      <c r="EXN1" s="1" t="s">
        <v>13205</v>
      </c>
      <c r="EXO1" s="1" t="s">
        <v>13206</v>
      </c>
      <c r="EXP1" s="1" t="s">
        <v>13207</v>
      </c>
      <c r="EXQ1" s="1" t="s">
        <v>13208</v>
      </c>
      <c r="EXR1" s="1" t="s">
        <v>13209</v>
      </c>
      <c r="EXS1" s="1" t="s">
        <v>13210</v>
      </c>
      <c r="EXT1" s="1" t="s">
        <v>13211</v>
      </c>
      <c r="EXU1" s="1" t="s">
        <v>13212</v>
      </c>
      <c r="EXV1" s="1" t="s">
        <v>13213</v>
      </c>
      <c r="EXW1" s="1" t="s">
        <v>13214</v>
      </c>
      <c r="EXX1" s="1" t="s">
        <v>13215</v>
      </c>
      <c r="EXY1" s="1" t="s">
        <v>13216</v>
      </c>
      <c r="EXZ1" s="1" t="s">
        <v>13217</v>
      </c>
      <c r="EYA1" s="1" t="s">
        <v>13218</v>
      </c>
      <c r="EYB1" s="1" t="s">
        <v>13219</v>
      </c>
      <c r="EYC1" s="1" t="s">
        <v>13220</v>
      </c>
      <c r="EYD1" s="1" t="s">
        <v>13221</v>
      </c>
      <c r="EYE1" s="1" t="s">
        <v>13222</v>
      </c>
      <c r="EYF1" s="1" t="s">
        <v>13223</v>
      </c>
      <c r="EYG1" s="1" t="s">
        <v>13224</v>
      </c>
      <c r="EYH1" s="1" t="s">
        <v>13225</v>
      </c>
      <c r="EYI1" s="1" t="s">
        <v>13226</v>
      </c>
      <c r="EYJ1" s="1" t="s">
        <v>13227</v>
      </c>
      <c r="EYK1" s="1" t="s">
        <v>13228</v>
      </c>
      <c r="EYL1" s="1" t="s">
        <v>13229</v>
      </c>
      <c r="EYM1" s="1" t="s">
        <v>13230</v>
      </c>
      <c r="EYN1" s="1" t="s">
        <v>13231</v>
      </c>
      <c r="EYO1" s="1" t="s">
        <v>13232</v>
      </c>
      <c r="EYP1" s="1" t="s">
        <v>13233</v>
      </c>
      <c r="EYQ1" s="1" t="s">
        <v>13234</v>
      </c>
      <c r="EYR1" s="1" t="s">
        <v>13235</v>
      </c>
      <c r="EYS1" s="1" t="s">
        <v>13236</v>
      </c>
      <c r="EYT1" s="1" t="s">
        <v>13237</v>
      </c>
      <c r="EYU1" s="1" t="s">
        <v>13238</v>
      </c>
      <c r="EYV1" s="1" t="s">
        <v>13239</v>
      </c>
      <c r="EYW1" s="1" t="s">
        <v>13240</v>
      </c>
      <c r="EYX1" s="1" t="s">
        <v>13241</v>
      </c>
      <c r="EYY1" s="1" t="s">
        <v>13242</v>
      </c>
      <c r="EYZ1" s="1" t="s">
        <v>13243</v>
      </c>
      <c r="EZA1" s="1" t="s">
        <v>13244</v>
      </c>
      <c r="EZB1" s="1" t="s">
        <v>13245</v>
      </c>
      <c r="EZC1" s="1" t="s">
        <v>13246</v>
      </c>
      <c r="EZD1" s="1" t="s">
        <v>13247</v>
      </c>
      <c r="EZE1" s="1" t="s">
        <v>13248</v>
      </c>
      <c r="EZF1" s="1" t="s">
        <v>13249</v>
      </c>
      <c r="EZG1" s="1" t="s">
        <v>13250</v>
      </c>
      <c r="EZH1" s="1" t="s">
        <v>13251</v>
      </c>
      <c r="EZI1" s="1" t="s">
        <v>13252</v>
      </c>
      <c r="EZJ1" s="1" t="s">
        <v>13253</v>
      </c>
      <c r="EZK1" s="1" t="s">
        <v>13254</v>
      </c>
      <c r="EZL1" s="1" t="s">
        <v>13255</v>
      </c>
      <c r="EZM1" s="1" t="s">
        <v>13256</v>
      </c>
      <c r="EZN1" s="1" t="s">
        <v>13257</v>
      </c>
      <c r="EZO1" s="1" t="s">
        <v>13258</v>
      </c>
      <c r="EZP1" s="1" t="s">
        <v>13259</v>
      </c>
      <c r="EZQ1" s="1" t="s">
        <v>13260</v>
      </c>
      <c r="EZR1" s="1" t="s">
        <v>13261</v>
      </c>
      <c r="EZS1" s="1" t="s">
        <v>13262</v>
      </c>
      <c r="EZT1" s="1" t="s">
        <v>13263</v>
      </c>
      <c r="EZU1" s="1" t="s">
        <v>13264</v>
      </c>
      <c r="EZV1" s="1" t="s">
        <v>13265</v>
      </c>
      <c r="EZW1" s="1" t="s">
        <v>13266</v>
      </c>
      <c r="EZX1" s="1" t="s">
        <v>13267</v>
      </c>
      <c r="EZY1" s="1" t="s">
        <v>13268</v>
      </c>
      <c r="EZZ1" s="1" t="s">
        <v>13269</v>
      </c>
      <c r="FAA1" s="1" t="s">
        <v>13270</v>
      </c>
      <c r="FAB1" s="1" t="s">
        <v>13271</v>
      </c>
      <c r="FAC1" s="1" t="s">
        <v>13272</v>
      </c>
      <c r="FAD1" s="1" t="s">
        <v>13273</v>
      </c>
      <c r="FAE1" s="1" t="s">
        <v>13274</v>
      </c>
      <c r="FAF1" s="1" t="s">
        <v>13275</v>
      </c>
      <c r="FAG1" s="1" t="s">
        <v>13276</v>
      </c>
      <c r="FAH1" s="1" t="s">
        <v>13277</v>
      </c>
      <c r="FAI1" s="1" t="s">
        <v>13278</v>
      </c>
      <c r="FAJ1" s="1" t="s">
        <v>13279</v>
      </c>
      <c r="FAK1" s="1" t="s">
        <v>13280</v>
      </c>
      <c r="FAL1" s="1" t="s">
        <v>13281</v>
      </c>
      <c r="FAM1" s="1" t="s">
        <v>13282</v>
      </c>
      <c r="FAN1" s="1" t="s">
        <v>13283</v>
      </c>
      <c r="FAO1" s="1" t="s">
        <v>13284</v>
      </c>
      <c r="FAP1" s="1" t="s">
        <v>13285</v>
      </c>
      <c r="FAQ1" s="1" t="s">
        <v>13286</v>
      </c>
      <c r="FAR1" s="1" t="s">
        <v>13287</v>
      </c>
      <c r="FAS1" s="1" t="s">
        <v>13288</v>
      </c>
      <c r="FAT1" s="1" t="s">
        <v>13289</v>
      </c>
      <c r="FAU1" s="1" t="s">
        <v>13290</v>
      </c>
      <c r="FAV1" s="1" t="s">
        <v>13291</v>
      </c>
      <c r="FAW1" s="1" t="s">
        <v>13292</v>
      </c>
      <c r="FAX1" s="1" t="s">
        <v>13293</v>
      </c>
      <c r="FAY1" s="1" t="s">
        <v>13294</v>
      </c>
      <c r="FAZ1" s="1" t="s">
        <v>13295</v>
      </c>
      <c r="FBA1" s="1" t="s">
        <v>13296</v>
      </c>
      <c r="FBB1" s="1" t="s">
        <v>13297</v>
      </c>
      <c r="FBC1" s="1" t="s">
        <v>13298</v>
      </c>
      <c r="FBD1" s="1" t="s">
        <v>13299</v>
      </c>
      <c r="FBE1" s="1" t="s">
        <v>13300</v>
      </c>
      <c r="FBF1" s="1" t="s">
        <v>13301</v>
      </c>
      <c r="FBG1" s="1" t="s">
        <v>13302</v>
      </c>
      <c r="FBH1" s="1" t="s">
        <v>13303</v>
      </c>
      <c r="FBI1" s="1" t="s">
        <v>13304</v>
      </c>
      <c r="FBJ1" s="1" t="s">
        <v>13305</v>
      </c>
      <c r="FBK1" s="1" t="s">
        <v>13306</v>
      </c>
      <c r="FBL1" s="1" t="s">
        <v>13307</v>
      </c>
      <c r="FBM1" s="1" t="s">
        <v>13308</v>
      </c>
      <c r="FBN1" s="1" t="s">
        <v>13309</v>
      </c>
      <c r="FBO1" s="1" t="s">
        <v>13310</v>
      </c>
      <c r="FBP1" s="1" t="s">
        <v>13311</v>
      </c>
      <c r="FBQ1" s="1" t="s">
        <v>13312</v>
      </c>
      <c r="FBR1" s="1" t="s">
        <v>13313</v>
      </c>
      <c r="FBS1" s="1" t="s">
        <v>13314</v>
      </c>
      <c r="FBT1" s="1" t="s">
        <v>13315</v>
      </c>
      <c r="FBU1" s="1" t="s">
        <v>13316</v>
      </c>
      <c r="FBV1" s="1" t="s">
        <v>13317</v>
      </c>
      <c r="FBW1" s="1" t="s">
        <v>13318</v>
      </c>
      <c r="FBX1" s="1" t="s">
        <v>13319</v>
      </c>
      <c r="FBY1" s="1" t="s">
        <v>13320</v>
      </c>
      <c r="FBZ1" s="1" t="s">
        <v>13321</v>
      </c>
      <c r="FCA1" s="1" t="s">
        <v>13322</v>
      </c>
      <c r="FCB1" s="1" t="s">
        <v>13323</v>
      </c>
      <c r="FCC1" s="1" t="s">
        <v>13324</v>
      </c>
      <c r="FCD1" s="1" t="s">
        <v>13325</v>
      </c>
      <c r="FCE1" s="1" t="s">
        <v>13326</v>
      </c>
      <c r="FCF1" s="1" t="s">
        <v>13327</v>
      </c>
      <c r="FCG1" s="1" t="s">
        <v>13328</v>
      </c>
      <c r="FCH1" s="1" t="s">
        <v>13329</v>
      </c>
      <c r="FCI1" s="1" t="s">
        <v>13330</v>
      </c>
      <c r="FCJ1" s="1" t="s">
        <v>13331</v>
      </c>
      <c r="FCK1" s="1" t="s">
        <v>13332</v>
      </c>
      <c r="FCL1" s="1" t="s">
        <v>13333</v>
      </c>
      <c r="FCM1" s="1" t="s">
        <v>13334</v>
      </c>
      <c r="FCN1" s="1" t="s">
        <v>13335</v>
      </c>
      <c r="FCO1" s="1" t="s">
        <v>13336</v>
      </c>
      <c r="FCP1" s="1" t="s">
        <v>13337</v>
      </c>
      <c r="FCQ1" s="1" t="s">
        <v>13338</v>
      </c>
      <c r="FCR1" s="1" t="s">
        <v>13339</v>
      </c>
      <c r="FCS1" s="1" t="s">
        <v>13340</v>
      </c>
      <c r="FCT1" s="1" t="s">
        <v>13341</v>
      </c>
      <c r="FCU1" s="1" t="s">
        <v>13342</v>
      </c>
      <c r="FCV1" s="1" t="s">
        <v>13343</v>
      </c>
      <c r="FCW1" s="1" t="s">
        <v>13344</v>
      </c>
      <c r="FCX1" s="1" t="s">
        <v>13345</v>
      </c>
      <c r="FCY1" s="1" t="s">
        <v>13346</v>
      </c>
      <c r="FCZ1" s="1" t="s">
        <v>13347</v>
      </c>
      <c r="FDA1" s="1" t="s">
        <v>13348</v>
      </c>
      <c r="FDB1" s="1" t="s">
        <v>13349</v>
      </c>
      <c r="FDC1" s="1" t="s">
        <v>13350</v>
      </c>
      <c r="FDD1" s="1" t="s">
        <v>13351</v>
      </c>
      <c r="FDE1" s="1" t="s">
        <v>13352</v>
      </c>
      <c r="FDF1" s="1" t="s">
        <v>13353</v>
      </c>
      <c r="FDG1" s="1" t="s">
        <v>13354</v>
      </c>
      <c r="FDH1" s="1" t="s">
        <v>13355</v>
      </c>
      <c r="FDI1" s="1" t="s">
        <v>13356</v>
      </c>
      <c r="FDJ1" s="1" t="s">
        <v>13357</v>
      </c>
      <c r="FDK1" s="1" t="s">
        <v>13358</v>
      </c>
      <c r="FDL1" s="1" t="s">
        <v>13359</v>
      </c>
      <c r="FDM1" s="1" t="s">
        <v>13360</v>
      </c>
      <c r="FDN1" s="1" t="s">
        <v>13361</v>
      </c>
      <c r="FDO1" s="1" t="s">
        <v>13362</v>
      </c>
      <c r="FDP1" s="1" t="s">
        <v>13363</v>
      </c>
      <c r="FDQ1" s="1" t="s">
        <v>13364</v>
      </c>
      <c r="FDR1" s="1" t="s">
        <v>13365</v>
      </c>
      <c r="FDS1" s="1" t="s">
        <v>13366</v>
      </c>
      <c r="FDT1" s="1" t="s">
        <v>13367</v>
      </c>
      <c r="FDU1" s="1" t="s">
        <v>13368</v>
      </c>
      <c r="FDV1" s="1" t="s">
        <v>13369</v>
      </c>
      <c r="FDW1" s="1" t="s">
        <v>13370</v>
      </c>
      <c r="FDX1" s="1" t="s">
        <v>13371</v>
      </c>
      <c r="FDY1" s="1" t="s">
        <v>13372</v>
      </c>
      <c r="FDZ1" s="1" t="s">
        <v>13373</v>
      </c>
      <c r="FEA1" s="1" t="s">
        <v>13374</v>
      </c>
      <c r="FEB1" s="1" t="s">
        <v>13375</v>
      </c>
      <c r="FEC1" s="1" t="s">
        <v>13376</v>
      </c>
      <c r="FED1" s="1" t="s">
        <v>13377</v>
      </c>
      <c r="FEE1" s="1" t="s">
        <v>13378</v>
      </c>
      <c r="FEF1" s="1" t="s">
        <v>13379</v>
      </c>
      <c r="FEG1" s="1" t="s">
        <v>13380</v>
      </c>
      <c r="FEH1" s="1" t="s">
        <v>13381</v>
      </c>
      <c r="FEI1" s="1" t="s">
        <v>13382</v>
      </c>
      <c r="FEJ1" s="1" t="s">
        <v>13383</v>
      </c>
      <c r="FEK1" s="1" t="s">
        <v>13384</v>
      </c>
      <c r="FEL1" s="1" t="s">
        <v>13385</v>
      </c>
      <c r="FEM1" s="1" t="s">
        <v>13386</v>
      </c>
      <c r="FEN1" s="1" t="s">
        <v>13387</v>
      </c>
      <c r="FEO1" s="1" t="s">
        <v>13388</v>
      </c>
      <c r="FEP1" s="1" t="s">
        <v>13389</v>
      </c>
      <c r="FEQ1" s="1" t="s">
        <v>13390</v>
      </c>
      <c r="FER1" s="1" t="s">
        <v>13391</v>
      </c>
      <c r="FES1" s="1" t="s">
        <v>13392</v>
      </c>
      <c r="FET1" s="1" t="s">
        <v>13393</v>
      </c>
      <c r="FEU1" s="1" t="s">
        <v>13394</v>
      </c>
      <c r="FEV1" s="1" t="s">
        <v>13395</v>
      </c>
      <c r="FEW1" s="1" t="s">
        <v>13396</v>
      </c>
      <c r="FEX1" s="1" t="s">
        <v>13397</v>
      </c>
      <c r="FEY1" s="1" t="s">
        <v>13398</v>
      </c>
      <c r="FEZ1" s="1" t="s">
        <v>13399</v>
      </c>
      <c r="FFA1" s="1" t="s">
        <v>13400</v>
      </c>
      <c r="FFB1" s="1" t="s">
        <v>13401</v>
      </c>
      <c r="FFC1" s="1" t="s">
        <v>13402</v>
      </c>
      <c r="FFD1" s="1" t="s">
        <v>13403</v>
      </c>
      <c r="FFE1" s="1" t="s">
        <v>13404</v>
      </c>
      <c r="FFF1" s="1" t="s">
        <v>13405</v>
      </c>
      <c r="FFG1" s="1" t="s">
        <v>13406</v>
      </c>
      <c r="FFH1" s="1" t="s">
        <v>13407</v>
      </c>
      <c r="FFI1" s="1" t="s">
        <v>13408</v>
      </c>
      <c r="FFJ1" s="1" t="s">
        <v>13409</v>
      </c>
      <c r="FFK1" s="1" t="s">
        <v>13410</v>
      </c>
      <c r="FFL1" s="1" t="s">
        <v>13411</v>
      </c>
      <c r="FFM1" s="1" t="s">
        <v>13412</v>
      </c>
      <c r="FFN1" s="1" t="s">
        <v>13413</v>
      </c>
      <c r="FFO1" s="1" t="s">
        <v>13414</v>
      </c>
      <c r="FFP1" s="1" t="s">
        <v>13415</v>
      </c>
      <c r="FFQ1" s="1" t="s">
        <v>13416</v>
      </c>
      <c r="FFR1" s="1" t="s">
        <v>13417</v>
      </c>
      <c r="FFS1" s="1" t="s">
        <v>13418</v>
      </c>
      <c r="FFT1" s="1" t="s">
        <v>13419</v>
      </c>
      <c r="FFU1" s="1" t="s">
        <v>13420</v>
      </c>
      <c r="FFV1" s="1" t="s">
        <v>13421</v>
      </c>
      <c r="FFW1" s="1" t="s">
        <v>13422</v>
      </c>
      <c r="FFX1" s="1" t="s">
        <v>13423</v>
      </c>
      <c r="FFY1" s="1" t="s">
        <v>13424</v>
      </c>
      <c r="FFZ1" s="1" t="s">
        <v>13425</v>
      </c>
      <c r="FGA1" s="1" t="s">
        <v>13426</v>
      </c>
      <c r="FGB1" s="1" t="s">
        <v>13427</v>
      </c>
      <c r="FGC1" s="1" t="s">
        <v>13428</v>
      </c>
      <c r="FGD1" s="1" t="s">
        <v>13429</v>
      </c>
      <c r="FGE1" s="1" t="s">
        <v>13430</v>
      </c>
      <c r="FGF1" s="1" t="s">
        <v>13431</v>
      </c>
      <c r="FGG1" s="1" t="s">
        <v>13432</v>
      </c>
      <c r="FGH1" s="1" t="s">
        <v>13433</v>
      </c>
      <c r="FGI1" s="1" t="s">
        <v>13434</v>
      </c>
      <c r="FGJ1" s="1" t="s">
        <v>13435</v>
      </c>
      <c r="FGK1" s="1" t="s">
        <v>13436</v>
      </c>
      <c r="FGL1" s="1" t="s">
        <v>13437</v>
      </c>
      <c r="FGM1" s="1" t="s">
        <v>13438</v>
      </c>
      <c r="FGN1" s="1" t="s">
        <v>13439</v>
      </c>
      <c r="FGO1" s="1" t="s">
        <v>13440</v>
      </c>
      <c r="FGP1" s="1" t="s">
        <v>13441</v>
      </c>
      <c r="FGQ1" s="1" t="s">
        <v>13442</v>
      </c>
      <c r="FGR1" s="1" t="s">
        <v>13443</v>
      </c>
      <c r="FGS1" s="1" t="s">
        <v>13444</v>
      </c>
      <c r="FGT1" s="1" t="s">
        <v>13445</v>
      </c>
      <c r="FGU1" s="1" t="s">
        <v>13446</v>
      </c>
      <c r="FGV1" s="1" t="s">
        <v>13447</v>
      </c>
      <c r="FGW1" s="1" t="s">
        <v>13448</v>
      </c>
      <c r="FGX1" s="1" t="s">
        <v>13449</v>
      </c>
      <c r="FGY1" s="1" t="s">
        <v>13450</v>
      </c>
      <c r="FGZ1" s="1" t="s">
        <v>13451</v>
      </c>
      <c r="FHA1" s="1" t="s">
        <v>13452</v>
      </c>
      <c r="FHB1" s="1" t="s">
        <v>13453</v>
      </c>
      <c r="FHC1" s="1" t="s">
        <v>13454</v>
      </c>
      <c r="FHD1" s="1" t="s">
        <v>13455</v>
      </c>
      <c r="FHE1" s="1" t="s">
        <v>13456</v>
      </c>
      <c r="FHF1" s="1" t="s">
        <v>13457</v>
      </c>
      <c r="FHG1" s="1" t="s">
        <v>13458</v>
      </c>
      <c r="FHH1" s="1" t="s">
        <v>13459</v>
      </c>
      <c r="FHI1" s="1" t="s">
        <v>13460</v>
      </c>
      <c r="FHJ1" s="1" t="s">
        <v>13461</v>
      </c>
      <c r="FHK1" s="1" t="s">
        <v>13462</v>
      </c>
      <c r="FHL1" s="1" t="s">
        <v>13463</v>
      </c>
      <c r="FHM1" s="1" t="s">
        <v>13464</v>
      </c>
      <c r="FHN1" s="1" t="s">
        <v>13465</v>
      </c>
      <c r="FHO1" s="1" t="s">
        <v>13466</v>
      </c>
      <c r="FHP1" s="1" t="s">
        <v>13467</v>
      </c>
      <c r="FHQ1" s="1" t="s">
        <v>13468</v>
      </c>
      <c r="FHR1" s="1" t="s">
        <v>13469</v>
      </c>
      <c r="FHS1" s="1" t="s">
        <v>13470</v>
      </c>
      <c r="FHT1" s="1" t="s">
        <v>13471</v>
      </c>
      <c r="FHU1" s="1" t="s">
        <v>13472</v>
      </c>
      <c r="FHV1" s="1" t="s">
        <v>13473</v>
      </c>
      <c r="FHW1" s="1" t="s">
        <v>13474</v>
      </c>
      <c r="FHX1" s="1" t="s">
        <v>13475</v>
      </c>
      <c r="FHY1" s="1" t="s">
        <v>13476</v>
      </c>
      <c r="FHZ1" s="1" t="s">
        <v>13477</v>
      </c>
      <c r="FIA1" s="1" t="s">
        <v>13478</v>
      </c>
      <c r="FIB1" s="1" t="s">
        <v>13479</v>
      </c>
      <c r="FIC1" s="1" t="s">
        <v>13480</v>
      </c>
      <c r="FID1" s="1" t="s">
        <v>13481</v>
      </c>
      <c r="FIE1" s="1" t="s">
        <v>13482</v>
      </c>
      <c r="FIF1" s="1" t="s">
        <v>13483</v>
      </c>
      <c r="FIG1" s="1" t="s">
        <v>13484</v>
      </c>
      <c r="FIH1" s="1" t="s">
        <v>13485</v>
      </c>
      <c r="FII1" s="1" t="s">
        <v>13486</v>
      </c>
      <c r="FIJ1" s="1" t="s">
        <v>13487</v>
      </c>
      <c r="FIK1" s="1" t="s">
        <v>13488</v>
      </c>
      <c r="FIL1" s="1" t="s">
        <v>13489</v>
      </c>
      <c r="FIM1" s="1" t="s">
        <v>13490</v>
      </c>
      <c r="FIN1" s="1" t="s">
        <v>13491</v>
      </c>
      <c r="FIO1" s="1" t="s">
        <v>13492</v>
      </c>
      <c r="FIP1" s="1" t="s">
        <v>13493</v>
      </c>
      <c r="FIQ1" s="1" t="s">
        <v>13494</v>
      </c>
      <c r="FIR1" s="1" t="s">
        <v>13495</v>
      </c>
      <c r="FIS1" s="1" t="s">
        <v>13496</v>
      </c>
      <c r="FIT1" s="1" t="s">
        <v>13497</v>
      </c>
      <c r="FIU1" s="1" t="s">
        <v>13498</v>
      </c>
      <c r="FIV1" s="1" t="s">
        <v>13499</v>
      </c>
      <c r="FIW1" s="1" t="s">
        <v>13500</v>
      </c>
      <c r="FIX1" s="1" t="s">
        <v>13501</v>
      </c>
      <c r="FIY1" s="1" t="s">
        <v>13502</v>
      </c>
      <c r="FIZ1" s="1" t="s">
        <v>13503</v>
      </c>
      <c r="FJA1" s="1" t="s">
        <v>13504</v>
      </c>
      <c r="FJB1" s="1" t="s">
        <v>13505</v>
      </c>
      <c r="FJC1" s="1" t="s">
        <v>13506</v>
      </c>
      <c r="FJD1" s="1" t="s">
        <v>13507</v>
      </c>
      <c r="FJE1" s="1" t="s">
        <v>13508</v>
      </c>
      <c r="FJF1" s="1" t="s">
        <v>13509</v>
      </c>
      <c r="FJG1" s="1" t="s">
        <v>13510</v>
      </c>
      <c r="FJH1" s="1" t="s">
        <v>13511</v>
      </c>
      <c r="FJI1" s="1" t="s">
        <v>13512</v>
      </c>
      <c r="FJJ1" s="1" t="s">
        <v>13513</v>
      </c>
      <c r="FJK1" s="1" t="s">
        <v>13514</v>
      </c>
      <c r="FJL1" s="1" t="s">
        <v>13515</v>
      </c>
      <c r="FJM1" s="1" t="s">
        <v>13516</v>
      </c>
      <c r="FJN1" s="1" t="s">
        <v>13517</v>
      </c>
      <c r="FJO1" s="1" t="s">
        <v>13518</v>
      </c>
      <c r="FJP1" s="1" t="s">
        <v>13519</v>
      </c>
      <c r="FJQ1" s="1" t="s">
        <v>13520</v>
      </c>
      <c r="FJR1" s="1" t="s">
        <v>13521</v>
      </c>
      <c r="FJS1" s="1" t="s">
        <v>13522</v>
      </c>
      <c r="FJT1" s="1" t="s">
        <v>13523</v>
      </c>
      <c r="FJU1" s="1" t="s">
        <v>13524</v>
      </c>
      <c r="FJV1" s="1" t="s">
        <v>13525</v>
      </c>
      <c r="FJW1" s="1" t="s">
        <v>13526</v>
      </c>
      <c r="FJX1" s="1" t="s">
        <v>13527</v>
      </c>
      <c r="FJY1" s="1" t="s">
        <v>13528</v>
      </c>
      <c r="FJZ1" s="1" t="s">
        <v>13529</v>
      </c>
      <c r="FKA1" s="1" t="s">
        <v>13530</v>
      </c>
      <c r="FKB1" s="1" t="s">
        <v>13531</v>
      </c>
      <c r="FKC1" s="1" t="s">
        <v>13532</v>
      </c>
      <c r="FKD1" s="1" t="s">
        <v>13533</v>
      </c>
      <c r="FKE1" s="1" t="s">
        <v>13534</v>
      </c>
      <c r="FKF1" s="1" t="s">
        <v>13535</v>
      </c>
      <c r="FKG1" s="1" t="s">
        <v>13536</v>
      </c>
      <c r="FKH1" s="1" t="s">
        <v>13537</v>
      </c>
      <c r="FKI1" s="1" t="s">
        <v>13538</v>
      </c>
      <c r="FKJ1" s="1" t="s">
        <v>13539</v>
      </c>
      <c r="FKK1" s="1" t="s">
        <v>13540</v>
      </c>
      <c r="FKL1" s="1" t="s">
        <v>13541</v>
      </c>
      <c r="FKM1" s="1" t="s">
        <v>13542</v>
      </c>
      <c r="FKN1" s="1" t="s">
        <v>13543</v>
      </c>
      <c r="FKO1" s="1" t="s">
        <v>13544</v>
      </c>
      <c r="FKP1" s="1" t="s">
        <v>13545</v>
      </c>
      <c r="FKQ1" s="1" t="s">
        <v>13546</v>
      </c>
      <c r="FKR1" s="1" t="s">
        <v>13547</v>
      </c>
      <c r="FKS1" s="1" t="s">
        <v>13548</v>
      </c>
      <c r="FKT1" s="1" t="s">
        <v>13549</v>
      </c>
      <c r="FKU1" s="1" t="s">
        <v>13550</v>
      </c>
      <c r="FKV1" s="1" t="s">
        <v>13551</v>
      </c>
      <c r="FKW1" s="1" t="s">
        <v>13552</v>
      </c>
      <c r="FKX1" s="1" t="s">
        <v>13553</v>
      </c>
      <c r="FKY1" s="1" t="s">
        <v>13554</v>
      </c>
      <c r="FKZ1" s="1" t="s">
        <v>13555</v>
      </c>
      <c r="FLA1" s="1" t="s">
        <v>13556</v>
      </c>
      <c r="FLB1" s="1" t="s">
        <v>13557</v>
      </c>
      <c r="FLC1" s="1" t="s">
        <v>13558</v>
      </c>
      <c r="FLD1" s="1" t="s">
        <v>13559</v>
      </c>
      <c r="FLE1" s="1" t="s">
        <v>13560</v>
      </c>
      <c r="FLF1" s="1" t="s">
        <v>13561</v>
      </c>
      <c r="FLG1" s="1" t="s">
        <v>13562</v>
      </c>
      <c r="FLH1" s="1" t="s">
        <v>13563</v>
      </c>
      <c r="FLI1" s="1" t="s">
        <v>13564</v>
      </c>
      <c r="FLJ1" s="1" t="s">
        <v>13565</v>
      </c>
      <c r="FLK1" s="1" t="s">
        <v>13566</v>
      </c>
      <c r="FLL1" s="1" t="s">
        <v>13567</v>
      </c>
      <c r="FLM1" s="1" t="s">
        <v>13568</v>
      </c>
      <c r="FLN1" s="1" t="s">
        <v>13569</v>
      </c>
      <c r="FLO1" s="1" t="s">
        <v>13570</v>
      </c>
      <c r="FLP1" s="1" t="s">
        <v>13571</v>
      </c>
      <c r="FLQ1" s="1" t="s">
        <v>13572</v>
      </c>
      <c r="FLR1" s="1" t="s">
        <v>13573</v>
      </c>
      <c r="FLS1" s="1" t="s">
        <v>13574</v>
      </c>
      <c r="FLT1" s="1" t="s">
        <v>13575</v>
      </c>
      <c r="FLU1" s="1" t="s">
        <v>13576</v>
      </c>
      <c r="FLV1" s="1" t="s">
        <v>13577</v>
      </c>
      <c r="FLW1" s="1" t="s">
        <v>13578</v>
      </c>
      <c r="FLX1" s="1" t="s">
        <v>13579</v>
      </c>
      <c r="FLY1" s="1" t="s">
        <v>13580</v>
      </c>
      <c r="FLZ1" s="1" t="s">
        <v>13581</v>
      </c>
      <c r="FMA1" s="1" t="s">
        <v>13582</v>
      </c>
      <c r="FMB1" s="1" t="s">
        <v>13583</v>
      </c>
      <c r="FMC1" s="1" t="s">
        <v>13584</v>
      </c>
      <c r="FMD1" s="1" t="s">
        <v>13585</v>
      </c>
      <c r="FME1" s="1" t="s">
        <v>13586</v>
      </c>
      <c r="FMF1" s="1" t="s">
        <v>13587</v>
      </c>
      <c r="FMG1" s="1" t="s">
        <v>13588</v>
      </c>
      <c r="FMH1" s="1" t="s">
        <v>13589</v>
      </c>
      <c r="FMI1" s="1" t="s">
        <v>13590</v>
      </c>
      <c r="FMJ1" s="1" t="s">
        <v>13591</v>
      </c>
      <c r="FMK1" s="1" t="s">
        <v>13592</v>
      </c>
      <c r="FML1" s="1" t="s">
        <v>13593</v>
      </c>
      <c r="FMM1" s="1" t="s">
        <v>13594</v>
      </c>
      <c r="FMN1" s="1" t="s">
        <v>13595</v>
      </c>
      <c r="FMO1" s="1" t="s">
        <v>13596</v>
      </c>
      <c r="FMP1" s="1" t="s">
        <v>13597</v>
      </c>
      <c r="FMQ1" s="1" t="s">
        <v>13598</v>
      </c>
      <c r="FMR1" s="1" t="s">
        <v>13599</v>
      </c>
      <c r="FMS1" s="1" t="s">
        <v>13600</v>
      </c>
      <c r="FMT1" s="1" t="s">
        <v>13601</v>
      </c>
      <c r="FMU1" s="1" t="s">
        <v>13602</v>
      </c>
      <c r="FMV1" s="1" t="s">
        <v>13603</v>
      </c>
      <c r="FMW1" s="1" t="s">
        <v>13604</v>
      </c>
      <c r="FMX1" s="1" t="s">
        <v>13605</v>
      </c>
      <c r="FMY1" s="1" t="s">
        <v>13606</v>
      </c>
      <c r="FMZ1" s="1" t="s">
        <v>13607</v>
      </c>
      <c r="FNA1" s="1" t="s">
        <v>13608</v>
      </c>
      <c r="FNB1" s="1" t="s">
        <v>13609</v>
      </c>
      <c r="FNC1" s="1" t="s">
        <v>13610</v>
      </c>
      <c r="FND1" s="1" t="s">
        <v>13611</v>
      </c>
      <c r="FNE1" s="1" t="s">
        <v>13612</v>
      </c>
      <c r="FNF1" s="1" t="s">
        <v>13613</v>
      </c>
      <c r="FNG1" s="1" t="s">
        <v>13614</v>
      </c>
      <c r="FNH1" s="1" t="s">
        <v>13615</v>
      </c>
      <c r="FNI1" s="1" t="s">
        <v>13616</v>
      </c>
      <c r="FNJ1" s="1" t="s">
        <v>13617</v>
      </c>
      <c r="FNK1" s="1" t="s">
        <v>13618</v>
      </c>
      <c r="FNL1" s="1" t="s">
        <v>13619</v>
      </c>
      <c r="FNM1" s="1" t="s">
        <v>13620</v>
      </c>
      <c r="FNN1" s="1" t="s">
        <v>13621</v>
      </c>
      <c r="FNO1" s="1" t="s">
        <v>13622</v>
      </c>
      <c r="FNP1" s="1" t="s">
        <v>13623</v>
      </c>
      <c r="FNQ1" s="1" t="s">
        <v>13624</v>
      </c>
      <c r="FNR1" s="1" t="s">
        <v>13625</v>
      </c>
      <c r="FNS1" s="1" t="s">
        <v>13626</v>
      </c>
      <c r="FNT1" s="1" t="s">
        <v>13627</v>
      </c>
      <c r="FNU1" s="1" t="s">
        <v>13628</v>
      </c>
      <c r="FNV1" s="1" t="s">
        <v>13629</v>
      </c>
      <c r="FNW1" s="1" t="s">
        <v>13630</v>
      </c>
      <c r="FNX1" s="1" t="s">
        <v>13631</v>
      </c>
      <c r="FNY1" s="1" t="s">
        <v>13632</v>
      </c>
      <c r="FNZ1" s="1" t="s">
        <v>13633</v>
      </c>
      <c r="FOA1" s="1" t="s">
        <v>13634</v>
      </c>
      <c r="FOB1" s="1" t="s">
        <v>13635</v>
      </c>
      <c r="FOC1" s="1" t="s">
        <v>13636</v>
      </c>
      <c r="FOD1" s="1" t="s">
        <v>13637</v>
      </c>
      <c r="FOE1" s="1" t="s">
        <v>13638</v>
      </c>
      <c r="FOF1" s="1" t="s">
        <v>13639</v>
      </c>
      <c r="FOG1" s="1" t="s">
        <v>13640</v>
      </c>
      <c r="FOH1" s="1" t="s">
        <v>13641</v>
      </c>
      <c r="FOI1" s="1" t="s">
        <v>13642</v>
      </c>
      <c r="FOJ1" s="1" t="s">
        <v>13643</v>
      </c>
      <c r="FOK1" s="1" t="s">
        <v>13644</v>
      </c>
      <c r="FOL1" s="1" t="s">
        <v>13645</v>
      </c>
      <c r="FOM1" s="1" t="s">
        <v>13646</v>
      </c>
      <c r="FON1" s="1" t="s">
        <v>13647</v>
      </c>
      <c r="FOO1" s="1" t="s">
        <v>13648</v>
      </c>
      <c r="FOP1" s="1" t="s">
        <v>13649</v>
      </c>
      <c r="FOQ1" s="1" t="s">
        <v>13650</v>
      </c>
      <c r="FOR1" s="1" t="s">
        <v>13651</v>
      </c>
      <c r="FOS1" s="1" t="s">
        <v>13652</v>
      </c>
      <c r="FOT1" s="1" t="s">
        <v>13653</v>
      </c>
      <c r="FOU1" s="1" t="s">
        <v>13654</v>
      </c>
      <c r="FOV1" s="1" t="s">
        <v>13655</v>
      </c>
      <c r="FOW1" s="1" t="s">
        <v>13656</v>
      </c>
      <c r="FOX1" s="1" t="s">
        <v>13657</v>
      </c>
      <c r="FOY1" s="1" t="s">
        <v>13658</v>
      </c>
      <c r="FOZ1" s="1" t="s">
        <v>13659</v>
      </c>
      <c r="FPA1" s="1" t="s">
        <v>13660</v>
      </c>
      <c r="FPB1" s="1" t="s">
        <v>13661</v>
      </c>
      <c r="FPC1" s="1" t="s">
        <v>13662</v>
      </c>
      <c r="FPD1" s="1" t="s">
        <v>13663</v>
      </c>
      <c r="FPE1" s="1" t="s">
        <v>13664</v>
      </c>
      <c r="FPF1" s="1" t="s">
        <v>13665</v>
      </c>
      <c r="FPG1" s="1" t="s">
        <v>13666</v>
      </c>
      <c r="FPH1" s="1" t="s">
        <v>13667</v>
      </c>
      <c r="FPI1" s="1" t="s">
        <v>13668</v>
      </c>
      <c r="FPJ1" s="1" t="s">
        <v>13669</v>
      </c>
      <c r="FPK1" s="1" t="s">
        <v>13670</v>
      </c>
      <c r="FPL1" s="1" t="s">
        <v>13671</v>
      </c>
      <c r="FPM1" s="1" t="s">
        <v>13672</v>
      </c>
      <c r="FPN1" s="1" t="s">
        <v>13673</v>
      </c>
      <c r="FPO1" s="1" t="s">
        <v>13674</v>
      </c>
      <c r="FPP1" s="1" t="s">
        <v>13675</v>
      </c>
      <c r="FPQ1" s="1" t="s">
        <v>13676</v>
      </c>
      <c r="FPR1" s="1" t="s">
        <v>13677</v>
      </c>
      <c r="FPS1" s="1" t="s">
        <v>13678</v>
      </c>
      <c r="FPT1" s="1" t="s">
        <v>13679</v>
      </c>
      <c r="FPU1" s="1" t="s">
        <v>13680</v>
      </c>
      <c r="FPV1" s="1" t="s">
        <v>13681</v>
      </c>
      <c r="FPW1" s="1" t="s">
        <v>13682</v>
      </c>
      <c r="FPX1" s="1" t="s">
        <v>13683</v>
      </c>
      <c r="FPY1" s="1" t="s">
        <v>13684</v>
      </c>
      <c r="FPZ1" s="1" t="s">
        <v>13685</v>
      </c>
      <c r="FQA1" s="1" t="s">
        <v>13686</v>
      </c>
      <c r="FQB1" s="1" t="s">
        <v>13687</v>
      </c>
      <c r="FQC1" s="1" t="s">
        <v>13688</v>
      </c>
      <c r="FQD1" s="1" t="s">
        <v>13689</v>
      </c>
      <c r="FQE1" s="1" t="s">
        <v>13690</v>
      </c>
      <c r="FQF1" s="1" t="s">
        <v>13691</v>
      </c>
      <c r="FQG1" s="1" t="s">
        <v>13692</v>
      </c>
      <c r="FQH1" s="1" t="s">
        <v>13693</v>
      </c>
      <c r="FQI1" s="1" t="s">
        <v>13694</v>
      </c>
      <c r="FQJ1" s="1" t="s">
        <v>13695</v>
      </c>
      <c r="FQK1" s="1" t="s">
        <v>13696</v>
      </c>
      <c r="FQL1" s="1" t="s">
        <v>13697</v>
      </c>
      <c r="FQM1" s="1" t="s">
        <v>13698</v>
      </c>
      <c r="FQN1" s="1" t="s">
        <v>13699</v>
      </c>
      <c r="FQO1" s="1" t="s">
        <v>13700</v>
      </c>
      <c r="FQP1" s="1" t="s">
        <v>13701</v>
      </c>
      <c r="FQQ1" s="1" t="s">
        <v>13702</v>
      </c>
      <c r="FQR1" s="1" t="s">
        <v>13703</v>
      </c>
      <c r="FQS1" s="1" t="s">
        <v>13704</v>
      </c>
      <c r="FQT1" s="1" t="s">
        <v>13705</v>
      </c>
      <c r="FQU1" s="1" t="s">
        <v>13706</v>
      </c>
      <c r="FQV1" s="1" t="s">
        <v>13707</v>
      </c>
      <c r="FQW1" s="1" t="s">
        <v>13708</v>
      </c>
      <c r="FQX1" s="1" t="s">
        <v>13709</v>
      </c>
      <c r="FQY1" s="1" t="s">
        <v>13710</v>
      </c>
      <c r="FQZ1" s="1" t="s">
        <v>13711</v>
      </c>
      <c r="FRA1" s="1" t="s">
        <v>13712</v>
      </c>
      <c r="FRB1" s="1" t="s">
        <v>13713</v>
      </c>
      <c r="FRC1" s="1" t="s">
        <v>13714</v>
      </c>
      <c r="FRD1" s="1" t="s">
        <v>13715</v>
      </c>
      <c r="FRE1" s="1" t="s">
        <v>13716</v>
      </c>
      <c r="FRF1" s="1" t="s">
        <v>13717</v>
      </c>
      <c r="FRG1" s="1" t="s">
        <v>13718</v>
      </c>
      <c r="FRH1" s="1" t="s">
        <v>13719</v>
      </c>
      <c r="FRI1" s="1" t="s">
        <v>13720</v>
      </c>
      <c r="FRJ1" s="1" t="s">
        <v>13721</v>
      </c>
      <c r="FRK1" s="1" t="s">
        <v>13722</v>
      </c>
      <c r="FRL1" s="1" t="s">
        <v>13723</v>
      </c>
      <c r="FRM1" s="1" t="s">
        <v>13724</v>
      </c>
      <c r="FRN1" s="1" t="s">
        <v>13725</v>
      </c>
      <c r="FRO1" s="1" t="s">
        <v>13726</v>
      </c>
      <c r="FRP1" s="1" t="s">
        <v>13727</v>
      </c>
      <c r="FRQ1" s="1" t="s">
        <v>13728</v>
      </c>
      <c r="FRR1" s="1" t="s">
        <v>13729</v>
      </c>
      <c r="FRS1" s="1" t="s">
        <v>13730</v>
      </c>
      <c r="FRT1" s="1" t="s">
        <v>13731</v>
      </c>
      <c r="FRU1" s="1" t="s">
        <v>13732</v>
      </c>
      <c r="FRV1" s="1" t="s">
        <v>13733</v>
      </c>
      <c r="FRW1" s="1" t="s">
        <v>13734</v>
      </c>
      <c r="FRX1" s="1" t="s">
        <v>13735</v>
      </c>
      <c r="FRY1" s="1" t="s">
        <v>13736</v>
      </c>
      <c r="FRZ1" s="1" t="s">
        <v>13737</v>
      </c>
      <c r="FSA1" s="1" t="s">
        <v>13738</v>
      </c>
      <c r="FSB1" s="1" t="s">
        <v>13739</v>
      </c>
      <c r="FSC1" s="1" t="s">
        <v>13740</v>
      </c>
      <c r="FSD1" s="1" t="s">
        <v>13741</v>
      </c>
      <c r="FSE1" s="1" t="s">
        <v>13742</v>
      </c>
      <c r="FSF1" s="1" t="s">
        <v>13743</v>
      </c>
      <c r="FSG1" s="1" t="s">
        <v>13744</v>
      </c>
      <c r="FSH1" s="1" t="s">
        <v>13745</v>
      </c>
      <c r="FSI1" s="1" t="s">
        <v>13746</v>
      </c>
      <c r="FSJ1" s="1" t="s">
        <v>13747</v>
      </c>
      <c r="FSK1" s="1" t="s">
        <v>13748</v>
      </c>
      <c r="FSL1" s="1" t="s">
        <v>13749</v>
      </c>
      <c r="FSM1" s="1" t="s">
        <v>13750</v>
      </c>
      <c r="FSN1" s="1" t="s">
        <v>13751</v>
      </c>
      <c r="FSO1" s="1" t="s">
        <v>13752</v>
      </c>
      <c r="FSP1" s="1" t="s">
        <v>13753</v>
      </c>
      <c r="FSQ1" s="1" t="s">
        <v>13754</v>
      </c>
      <c r="FSR1" s="1" t="s">
        <v>13755</v>
      </c>
      <c r="FSS1" s="1" t="s">
        <v>13756</v>
      </c>
      <c r="FST1" s="1" t="s">
        <v>13757</v>
      </c>
      <c r="FSU1" s="1" t="s">
        <v>13758</v>
      </c>
      <c r="FSV1" s="1" t="s">
        <v>13759</v>
      </c>
      <c r="FSW1" s="1" t="s">
        <v>13760</v>
      </c>
      <c r="FSX1" s="1" t="s">
        <v>13761</v>
      </c>
      <c r="FSY1" s="1" t="s">
        <v>13762</v>
      </c>
      <c r="FSZ1" s="1" t="s">
        <v>13763</v>
      </c>
      <c r="FTA1" s="1" t="s">
        <v>13764</v>
      </c>
      <c r="FTB1" s="1" t="s">
        <v>13765</v>
      </c>
      <c r="FTC1" s="1" t="s">
        <v>13766</v>
      </c>
      <c r="FTD1" s="1" t="s">
        <v>13767</v>
      </c>
      <c r="FTE1" s="1" t="s">
        <v>13768</v>
      </c>
      <c r="FTF1" s="1" t="s">
        <v>13769</v>
      </c>
      <c r="FTG1" s="1" t="s">
        <v>13770</v>
      </c>
      <c r="FTH1" s="1" t="s">
        <v>13771</v>
      </c>
      <c r="FTI1" s="1" t="s">
        <v>13772</v>
      </c>
      <c r="FTJ1" s="1" t="s">
        <v>13773</v>
      </c>
      <c r="FTK1" s="1" t="s">
        <v>13774</v>
      </c>
      <c r="FTL1" s="1" t="s">
        <v>13775</v>
      </c>
      <c r="FTM1" s="1" t="s">
        <v>13776</v>
      </c>
      <c r="FTN1" s="1" t="s">
        <v>13777</v>
      </c>
      <c r="FTO1" s="1" t="s">
        <v>13778</v>
      </c>
      <c r="FTP1" s="1" t="s">
        <v>13779</v>
      </c>
      <c r="FTQ1" s="1" t="s">
        <v>13780</v>
      </c>
      <c r="FTR1" s="1" t="s">
        <v>13781</v>
      </c>
      <c r="FTS1" s="1" t="s">
        <v>13782</v>
      </c>
      <c r="FTT1" s="1" t="s">
        <v>13783</v>
      </c>
      <c r="FTU1" s="1" t="s">
        <v>13784</v>
      </c>
      <c r="FTV1" s="1" t="s">
        <v>13785</v>
      </c>
      <c r="FTW1" s="1" t="s">
        <v>13786</v>
      </c>
      <c r="FTX1" s="1" t="s">
        <v>13787</v>
      </c>
      <c r="FTY1" s="1" t="s">
        <v>13788</v>
      </c>
      <c r="FTZ1" s="1" t="s">
        <v>13789</v>
      </c>
      <c r="FUA1" s="1" t="s">
        <v>13790</v>
      </c>
      <c r="FUB1" s="1" t="s">
        <v>13791</v>
      </c>
      <c r="FUC1" s="1" t="s">
        <v>13792</v>
      </c>
      <c r="FUD1" s="1" t="s">
        <v>13793</v>
      </c>
      <c r="FUE1" s="1" t="s">
        <v>13794</v>
      </c>
      <c r="FUF1" s="1" t="s">
        <v>13795</v>
      </c>
      <c r="FUG1" s="1" t="s">
        <v>13796</v>
      </c>
      <c r="FUH1" s="1" t="s">
        <v>13797</v>
      </c>
      <c r="FUI1" s="1" t="s">
        <v>13798</v>
      </c>
      <c r="FUJ1" s="1" t="s">
        <v>13799</v>
      </c>
      <c r="FUK1" s="1" t="s">
        <v>13800</v>
      </c>
      <c r="FUL1" s="1" t="s">
        <v>13801</v>
      </c>
      <c r="FUM1" s="1" t="s">
        <v>13802</v>
      </c>
      <c r="FUN1" s="1" t="s">
        <v>13803</v>
      </c>
      <c r="FUO1" s="1" t="s">
        <v>13804</v>
      </c>
      <c r="FUP1" s="1" t="s">
        <v>13805</v>
      </c>
      <c r="FUQ1" s="1" t="s">
        <v>13806</v>
      </c>
      <c r="FUR1" s="1" t="s">
        <v>13807</v>
      </c>
      <c r="FUS1" s="1" t="s">
        <v>13808</v>
      </c>
      <c r="FUT1" s="1" t="s">
        <v>13809</v>
      </c>
      <c r="FUU1" s="1" t="s">
        <v>13810</v>
      </c>
      <c r="FUV1" s="1" t="s">
        <v>13811</v>
      </c>
      <c r="FUW1" s="1" t="s">
        <v>13812</v>
      </c>
      <c r="FUX1" s="1" t="s">
        <v>13813</v>
      </c>
      <c r="FUY1" s="1" t="s">
        <v>13814</v>
      </c>
      <c r="FUZ1" s="1" t="s">
        <v>13815</v>
      </c>
      <c r="FVA1" s="1" t="s">
        <v>13816</v>
      </c>
      <c r="FVB1" s="1" t="s">
        <v>13817</v>
      </c>
      <c r="FVC1" s="1" t="s">
        <v>13818</v>
      </c>
      <c r="FVD1" s="1" t="s">
        <v>13819</v>
      </c>
      <c r="FVE1" s="1" t="s">
        <v>13820</v>
      </c>
      <c r="FVF1" s="1" t="s">
        <v>13821</v>
      </c>
      <c r="FVG1" s="1" t="s">
        <v>13822</v>
      </c>
      <c r="FVH1" s="1" t="s">
        <v>13823</v>
      </c>
      <c r="FVI1" s="1" t="s">
        <v>13824</v>
      </c>
      <c r="FVJ1" s="1" t="s">
        <v>13825</v>
      </c>
      <c r="FVK1" s="1" t="s">
        <v>13826</v>
      </c>
      <c r="FVL1" s="1" t="s">
        <v>13827</v>
      </c>
      <c r="FVM1" s="1" t="s">
        <v>13828</v>
      </c>
      <c r="FVN1" s="1" t="s">
        <v>13829</v>
      </c>
      <c r="FVO1" s="1" t="s">
        <v>13830</v>
      </c>
      <c r="FVP1" s="1" t="s">
        <v>13831</v>
      </c>
      <c r="FVQ1" s="1" t="s">
        <v>13832</v>
      </c>
      <c r="FVR1" s="1" t="s">
        <v>13833</v>
      </c>
      <c r="FVS1" s="1" t="s">
        <v>13834</v>
      </c>
      <c r="FVT1" s="1" t="s">
        <v>13835</v>
      </c>
      <c r="FVU1" s="1" t="s">
        <v>13836</v>
      </c>
      <c r="FVV1" s="1" t="s">
        <v>13837</v>
      </c>
      <c r="FVW1" s="1" t="s">
        <v>13838</v>
      </c>
      <c r="FVX1" s="1" t="s">
        <v>13839</v>
      </c>
      <c r="FVY1" s="1" t="s">
        <v>13840</v>
      </c>
      <c r="FVZ1" s="1" t="s">
        <v>13841</v>
      </c>
      <c r="FWA1" s="1" t="s">
        <v>13842</v>
      </c>
      <c r="FWB1" s="1" t="s">
        <v>13843</v>
      </c>
      <c r="FWC1" s="1" t="s">
        <v>13844</v>
      </c>
      <c r="FWD1" s="1" t="s">
        <v>13845</v>
      </c>
      <c r="FWE1" s="1" t="s">
        <v>13846</v>
      </c>
      <c r="FWF1" s="1" t="s">
        <v>13847</v>
      </c>
      <c r="FWG1" s="1" t="s">
        <v>13848</v>
      </c>
      <c r="FWH1" s="1" t="s">
        <v>13849</v>
      </c>
      <c r="FWI1" s="1" t="s">
        <v>13850</v>
      </c>
      <c r="FWJ1" s="1" t="s">
        <v>13851</v>
      </c>
      <c r="FWK1" s="1" t="s">
        <v>13852</v>
      </c>
      <c r="FWL1" s="1" t="s">
        <v>13853</v>
      </c>
      <c r="FWM1" s="1" t="s">
        <v>13854</v>
      </c>
      <c r="FWN1" s="1" t="s">
        <v>13855</v>
      </c>
      <c r="FWO1" s="1" t="s">
        <v>13856</v>
      </c>
      <c r="FWP1" s="1" t="s">
        <v>13857</v>
      </c>
      <c r="FWQ1" s="1" t="s">
        <v>13858</v>
      </c>
      <c r="FWR1" s="1" t="s">
        <v>13859</v>
      </c>
      <c r="FWS1" s="1" t="s">
        <v>13860</v>
      </c>
      <c r="FWT1" s="1" t="s">
        <v>13861</v>
      </c>
      <c r="FWU1" s="1" t="s">
        <v>13862</v>
      </c>
      <c r="FWV1" s="1" t="s">
        <v>13863</v>
      </c>
      <c r="FWW1" s="1" t="s">
        <v>13864</v>
      </c>
      <c r="FWX1" s="1" t="s">
        <v>13865</v>
      </c>
      <c r="FWY1" s="1" t="s">
        <v>13866</v>
      </c>
      <c r="FWZ1" s="1" t="s">
        <v>13867</v>
      </c>
      <c r="FXA1" s="1" t="s">
        <v>13868</v>
      </c>
      <c r="FXB1" s="1" t="s">
        <v>13869</v>
      </c>
      <c r="FXC1" s="1" t="s">
        <v>13870</v>
      </c>
      <c r="FXD1" s="1" t="s">
        <v>13871</v>
      </c>
      <c r="FXE1" s="1" t="s">
        <v>13872</v>
      </c>
      <c r="FXF1" s="1" t="s">
        <v>13873</v>
      </c>
      <c r="FXG1" s="1" t="s">
        <v>13874</v>
      </c>
      <c r="FXH1" s="1" t="s">
        <v>13875</v>
      </c>
      <c r="FXI1" s="1" t="s">
        <v>13876</v>
      </c>
      <c r="FXJ1" s="1" t="s">
        <v>13877</v>
      </c>
      <c r="FXK1" s="1" t="s">
        <v>13878</v>
      </c>
      <c r="FXL1" s="1" t="s">
        <v>13879</v>
      </c>
      <c r="FXM1" s="1" t="s">
        <v>13880</v>
      </c>
      <c r="FXN1" s="1" t="s">
        <v>13881</v>
      </c>
      <c r="FXO1" s="1" t="s">
        <v>13882</v>
      </c>
      <c r="FXP1" s="1" t="s">
        <v>13883</v>
      </c>
      <c r="FXQ1" s="1" t="s">
        <v>13884</v>
      </c>
      <c r="FXR1" s="1" t="s">
        <v>13885</v>
      </c>
      <c r="FXS1" s="1" t="s">
        <v>13886</v>
      </c>
      <c r="FXT1" s="1" t="s">
        <v>13887</v>
      </c>
      <c r="FXU1" s="1" t="s">
        <v>13888</v>
      </c>
      <c r="FXV1" s="1" t="s">
        <v>13889</v>
      </c>
      <c r="FXW1" s="1" t="s">
        <v>13890</v>
      </c>
      <c r="FXX1" s="1" t="s">
        <v>13891</v>
      </c>
      <c r="FXY1" s="1" t="s">
        <v>13892</v>
      </c>
      <c r="FXZ1" s="1" t="s">
        <v>13893</v>
      </c>
      <c r="FYA1" s="1" t="s">
        <v>13894</v>
      </c>
      <c r="FYB1" s="1" t="s">
        <v>13895</v>
      </c>
      <c r="FYC1" s="1" t="s">
        <v>13896</v>
      </c>
      <c r="FYD1" s="1" t="s">
        <v>13897</v>
      </c>
      <c r="FYE1" s="1" t="s">
        <v>13898</v>
      </c>
      <c r="FYF1" s="1" t="s">
        <v>13899</v>
      </c>
      <c r="FYG1" s="1" t="s">
        <v>13900</v>
      </c>
      <c r="FYH1" s="1" t="s">
        <v>13901</v>
      </c>
      <c r="FYI1" s="1" t="s">
        <v>13902</v>
      </c>
      <c r="FYJ1" s="1" t="s">
        <v>13903</v>
      </c>
      <c r="FYK1" s="1" t="s">
        <v>13904</v>
      </c>
      <c r="FYL1" s="1" t="s">
        <v>13905</v>
      </c>
      <c r="FYM1" s="1" t="s">
        <v>13906</v>
      </c>
      <c r="FYN1" s="1" t="s">
        <v>13907</v>
      </c>
      <c r="FYO1" s="1" t="s">
        <v>13908</v>
      </c>
      <c r="FYP1" s="1" t="s">
        <v>13909</v>
      </c>
      <c r="FYQ1" s="1" t="s">
        <v>13910</v>
      </c>
      <c r="FYR1" s="1" t="s">
        <v>13911</v>
      </c>
      <c r="FYS1" s="1" t="s">
        <v>13912</v>
      </c>
      <c r="FYT1" s="1" t="s">
        <v>13913</v>
      </c>
      <c r="FYU1" s="1" t="s">
        <v>13914</v>
      </c>
      <c r="FYV1" s="1" t="s">
        <v>13915</v>
      </c>
      <c r="FYW1" s="1" t="s">
        <v>13916</v>
      </c>
      <c r="FYX1" s="1" t="s">
        <v>13917</v>
      </c>
      <c r="FYY1" s="1" t="s">
        <v>13918</v>
      </c>
      <c r="FYZ1" s="1" t="s">
        <v>13919</v>
      </c>
      <c r="FZA1" s="1" t="s">
        <v>13920</v>
      </c>
      <c r="FZB1" s="1" t="s">
        <v>13921</v>
      </c>
      <c r="FZC1" s="1" t="s">
        <v>13922</v>
      </c>
      <c r="FZD1" s="1" t="s">
        <v>13923</v>
      </c>
      <c r="FZE1" s="1" t="s">
        <v>13924</v>
      </c>
      <c r="FZF1" s="1" t="s">
        <v>13925</v>
      </c>
      <c r="FZG1" s="1" t="s">
        <v>13926</v>
      </c>
      <c r="FZH1" s="1" t="s">
        <v>13927</v>
      </c>
      <c r="FZI1" s="1" t="s">
        <v>13928</v>
      </c>
      <c r="FZJ1" s="1" t="s">
        <v>13929</v>
      </c>
      <c r="FZK1" s="1" t="s">
        <v>13930</v>
      </c>
      <c r="FZL1" s="1" t="s">
        <v>13931</v>
      </c>
      <c r="FZM1" s="1" t="s">
        <v>13932</v>
      </c>
      <c r="FZN1" s="1" t="s">
        <v>13933</v>
      </c>
      <c r="FZO1" s="1" t="s">
        <v>13934</v>
      </c>
      <c r="FZP1" s="1" t="s">
        <v>13935</v>
      </c>
      <c r="FZQ1" s="1" t="s">
        <v>13936</v>
      </c>
      <c r="FZR1" s="1" t="s">
        <v>13937</v>
      </c>
      <c r="FZS1" s="1" t="s">
        <v>13938</v>
      </c>
      <c r="FZT1" s="1" t="s">
        <v>13939</v>
      </c>
      <c r="FZU1" s="1" t="s">
        <v>13940</v>
      </c>
      <c r="FZV1" s="1" t="s">
        <v>13941</v>
      </c>
      <c r="FZW1" s="1" t="s">
        <v>13942</v>
      </c>
      <c r="FZX1" s="1" t="s">
        <v>13943</v>
      </c>
      <c r="FZY1" s="1" t="s">
        <v>13944</v>
      </c>
      <c r="FZZ1" s="1" t="s">
        <v>13945</v>
      </c>
      <c r="GAA1" s="1" t="s">
        <v>13946</v>
      </c>
      <c r="GAB1" s="1" t="s">
        <v>13947</v>
      </c>
      <c r="GAC1" s="1" t="s">
        <v>13948</v>
      </c>
      <c r="GAD1" s="1" t="s">
        <v>13949</v>
      </c>
      <c r="GAE1" s="1" t="s">
        <v>13950</v>
      </c>
      <c r="GAF1" s="1" t="s">
        <v>13951</v>
      </c>
      <c r="GAG1" s="1" t="s">
        <v>13952</v>
      </c>
      <c r="GAH1" s="1" t="s">
        <v>13953</v>
      </c>
      <c r="GAI1" s="1" t="s">
        <v>13954</v>
      </c>
      <c r="GAJ1" s="1" t="s">
        <v>13955</v>
      </c>
      <c r="GAK1" s="1" t="s">
        <v>13956</v>
      </c>
      <c r="GAL1" s="1" t="s">
        <v>13957</v>
      </c>
      <c r="GAM1" s="1" t="s">
        <v>13958</v>
      </c>
      <c r="GAN1" s="1" t="s">
        <v>13959</v>
      </c>
      <c r="GAO1" s="1" t="s">
        <v>13960</v>
      </c>
      <c r="GAP1" s="1" t="s">
        <v>13961</v>
      </c>
      <c r="GAQ1" s="1" t="s">
        <v>13962</v>
      </c>
      <c r="GAR1" s="1" t="s">
        <v>13963</v>
      </c>
      <c r="GAS1" s="1" t="s">
        <v>13964</v>
      </c>
      <c r="GAT1" s="1" t="s">
        <v>13965</v>
      </c>
      <c r="GAU1" s="1" t="s">
        <v>13966</v>
      </c>
      <c r="GAV1" s="1" t="s">
        <v>13967</v>
      </c>
      <c r="GAW1" s="1" t="s">
        <v>13968</v>
      </c>
      <c r="GAX1" s="1" t="s">
        <v>13969</v>
      </c>
      <c r="GAY1" s="1" t="s">
        <v>13970</v>
      </c>
      <c r="GAZ1" s="1" t="s">
        <v>13971</v>
      </c>
      <c r="GBA1" s="1" t="s">
        <v>13972</v>
      </c>
      <c r="GBB1" s="1" t="s">
        <v>13973</v>
      </c>
      <c r="GBC1" s="1" t="s">
        <v>13974</v>
      </c>
      <c r="GBD1" s="1" t="s">
        <v>13975</v>
      </c>
      <c r="GBE1" s="1" t="s">
        <v>13976</v>
      </c>
      <c r="GBF1" s="1" t="s">
        <v>13977</v>
      </c>
      <c r="GBG1" s="1" t="s">
        <v>13978</v>
      </c>
      <c r="GBH1" s="1" t="s">
        <v>13979</v>
      </c>
      <c r="GBI1" s="1" t="s">
        <v>13980</v>
      </c>
      <c r="GBJ1" s="1" t="s">
        <v>13981</v>
      </c>
      <c r="GBK1" s="1" t="s">
        <v>13982</v>
      </c>
      <c r="GBL1" s="1" t="s">
        <v>13983</v>
      </c>
      <c r="GBM1" s="1" t="s">
        <v>13984</v>
      </c>
      <c r="GBN1" s="1" t="s">
        <v>13985</v>
      </c>
      <c r="GBO1" s="1" t="s">
        <v>13986</v>
      </c>
      <c r="GBP1" s="1" t="s">
        <v>13987</v>
      </c>
      <c r="GBQ1" s="1" t="s">
        <v>13988</v>
      </c>
      <c r="GBR1" s="1" t="s">
        <v>13989</v>
      </c>
      <c r="GBS1" s="1" t="s">
        <v>13990</v>
      </c>
      <c r="GBT1" s="1" t="s">
        <v>13991</v>
      </c>
      <c r="GBU1" s="1" t="s">
        <v>13992</v>
      </c>
      <c r="GBV1" s="1" t="s">
        <v>13993</v>
      </c>
      <c r="GBW1" s="1" t="s">
        <v>13994</v>
      </c>
      <c r="GBX1" s="1" t="s">
        <v>13995</v>
      </c>
      <c r="GBY1" s="1" t="s">
        <v>13996</v>
      </c>
      <c r="GBZ1" s="1" t="s">
        <v>13997</v>
      </c>
      <c r="GCA1" s="1" t="s">
        <v>13998</v>
      </c>
      <c r="GCB1" s="1" t="s">
        <v>13999</v>
      </c>
      <c r="GCC1" s="1" t="s">
        <v>14000</v>
      </c>
      <c r="GCD1" s="1" t="s">
        <v>14001</v>
      </c>
      <c r="GCE1" s="1" t="s">
        <v>14002</v>
      </c>
      <c r="GCF1" s="1" t="s">
        <v>14003</v>
      </c>
      <c r="GCG1" s="1" t="s">
        <v>14004</v>
      </c>
      <c r="GCH1" s="1" t="s">
        <v>14005</v>
      </c>
      <c r="GCI1" s="1" t="s">
        <v>14006</v>
      </c>
      <c r="GCJ1" s="1" t="s">
        <v>14007</v>
      </c>
      <c r="GCK1" s="1" t="s">
        <v>14008</v>
      </c>
      <c r="GCL1" s="1" t="s">
        <v>14009</v>
      </c>
      <c r="GCM1" s="1" t="s">
        <v>14010</v>
      </c>
      <c r="GCN1" s="1" t="s">
        <v>14011</v>
      </c>
      <c r="GCO1" s="1" t="s">
        <v>14012</v>
      </c>
      <c r="GCP1" s="1" t="s">
        <v>14013</v>
      </c>
      <c r="GCQ1" s="1" t="s">
        <v>14014</v>
      </c>
      <c r="GCR1" s="1" t="s">
        <v>14015</v>
      </c>
      <c r="GCS1" s="1" t="s">
        <v>14016</v>
      </c>
      <c r="GCT1" s="1" t="s">
        <v>14017</v>
      </c>
      <c r="GCU1" s="1" t="s">
        <v>14018</v>
      </c>
      <c r="GCV1" s="1" t="s">
        <v>14019</v>
      </c>
      <c r="GCW1" s="1" t="s">
        <v>14020</v>
      </c>
      <c r="GCX1" s="1" t="s">
        <v>14021</v>
      </c>
      <c r="GCY1" s="1" t="s">
        <v>14022</v>
      </c>
      <c r="GCZ1" s="1" t="s">
        <v>14023</v>
      </c>
      <c r="GDA1" s="1" t="s">
        <v>14024</v>
      </c>
      <c r="GDB1" s="1" t="s">
        <v>14025</v>
      </c>
      <c r="GDC1" s="1" t="s">
        <v>14026</v>
      </c>
      <c r="GDD1" s="1" t="s">
        <v>14027</v>
      </c>
      <c r="GDE1" s="1" t="s">
        <v>14028</v>
      </c>
      <c r="GDF1" s="1" t="s">
        <v>14029</v>
      </c>
      <c r="GDG1" s="1" t="s">
        <v>14030</v>
      </c>
      <c r="GDH1" s="1" t="s">
        <v>14031</v>
      </c>
      <c r="GDI1" s="1" t="s">
        <v>14032</v>
      </c>
      <c r="GDJ1" s="1" t="s">
        <v>14033</v>
      </c>
      <c r="GDK1" s="1" t="s">
        <v>14034</v>
      </c>
      <c r="GDL1" s="1" t="s">
        <v>14035</v>
      </c>
      <c r="GDM1" s="1" t="s">
        <v>14036</v>
      </c>
      <c r="GDN1" s="1" t="s">
        <v>14037</v>
      </c>
      <c r="GDO1" s="1" t="s">
        <v>14038</v>
      </c>
      <c r="GDP1" s="1" t="s">
        <v>14039</v>
      </c>
      <c r="GDQ1" s="1" t="s">
        <v>14040</v>
      </c>
      <c r="GDR1" s="1" t="s">
        <v>14041</v>
      </c>
      <c r="GDS1" s="1" t="s">
        <v>14042</v>
      </c>
      <c r="GDT1" s="1" t="s">
        <v>14043</v>
      </c>
      <c r="GDU1" s="1" t="s">
        <v>14044</v>
      </c>
      <c r="GDV1" s="1" t="s">
        <v>14045</v>
      </c>
      <c r="GDW1" s="1" t="s">
        <v>14046</v>
      </c>
      <c r="GDX1" s="1" t="s">
        <v>14047</v>
      </c>
      <c r="GDY1" s="1" t="s">
        <v>14048</v>
      </c>
      <c r="GDZ1" s="1" t="s">
        <v>14049</v>
      </c>
      <c r="GEA1" s="1" t="s">
        <v>14050</v>
      </c>
      <c r="GEB1" s="1" t="s">
        <v>14051</v>
      </c>
      <c r="GEC1" s="1" t="s">
        <v>14052</v>
      </c>
      <c r="GED1" s="1" t="s">
        <v>14053</v>
      </c>
      <c r="GEE1" s="1" t="s">
        <v>14054</v>
      </c>
      <c r="GEF1" s="1" t="s">
        <v>14055</v>
      </c>
      <c r="GEG1" s="1" t="s">
        <v>14056</v>
      </c>
      <c r="GEH1" s="1" t="s">
        <v>14057</v>
      </c>
      <c r="GEI1" s="1" t="s">
        <v>14058</v>
      </c>
      <c r="GEJ1" s="1" t="s">
        <v>14059</v>
      </c>
      <c r="GEK1" s="1" t="s">
        <v>14060</v>
      </c>
      <c r="GEL1" s="1" t="s">
        <v>14061</v>
      </c>
      <c r="GEM1" s="1" t="s">
        <v>14062</v>
      </c>
      <c r="GEN1" s="1" t="s">
        <v>14063</v>
      </c>
      <c r="GEO1" s="1" t="s">
        <v>14064</v>
      </c>
      <c r="GEP1" s="1" t="s">
        <v>14065</v>
      </c>
      <c r="GEQ1" s="1" t="s">
        <v>14066</v>
      </c>
      <c r="GER1" s="1" t="s">
        <v>14067</v>
      </c>
      <c r="GES1" s="1" t="s">
        <v>14068</v>
      </c>
      <c r="GET1" s="1" t="s">
        <v>14069</v>
      </c>
      <c r="GEU1" s="1" t="s">
        <v>14070</v>
      </c>
      <c r="GEV1" s="1" t="s">
        <v>14071</v>
      </c>
      <c r="GEW1" s="1" t="s">
        <v>14072</v>
      </c>
      <c r="GEX1" s="1" t="s">
        <v>14073</v>
      </c>
      <c r="GEY1" s="1" t="s">
        <v>14074</v>
      </c>
      <c r="GEZ1" s="1" t="s">
        <v>14075</v>
      </c>
      <c r="GFA1" s="1" t="s">
        <v>14076</v>
      </c>
      <c r="GFB1" s="1" t="s">
        <v>14077</v>
      </c>
      <c r="GFC1" s="1" t="s">
        <v>14078</v>
      </c>
      <c r="GFD1" s="1" t="s">
        <v>14079</v>
      </c>
      <c r="GFE1" s="1" t="s">
        <v>14080</v>
      </c>
      <c r="GFF1" s="1" t="s">
        <v>14081</v>
      </c>
      <c r="GFG1" s="1" t="s">
        <v>14082</v>
      </c>
      <c r="GFH1" s="1" t="s">
        <v>14083</v>
      </c>
      <c r="GFI1" s="1" t="s">
        <v>14084</v>
      </c>
      <c r="GFJ1" s="1" t="s">
        <v>14085</v>
      </c>
      <c r="GFK1" s="1" t="s">
        <v>14086</v>
      </c>
      <c r="GFL1" s="1" t="s">
        <v>14087</v>
      </c>
      <c r="GFM1" s="1" t="s">
        <v>14088</v>
      </c>
      <c r="GFN1" s="1" t="s">
        <v>14089</v>
      </c>
      <c r="GFO1" s="1" t="s">
        <v>14090</v>
      </c>
      <c r="GFP1" s="1" t="s">
        <v>14091</v>
      </c>
      <c r="GFQ1" s="1" t="s">
        <v>14092</v>
      </c>
      <c r="GFR1" s="1" t="s">
        <v>14093</v>
      </c>
      <c r="GFS1" s="1" t="s">
        <v>14094</v>
      </c>
      <c r="GFT1" s="1" t="s">
        <v>14095</v>
      </c>
      <c r="GFU1" s="1" t="s">
        <v>14096</v>
      </c>
      <c r="GFV1" s="1" t="s">
        <v>14097</v>
      </c>
      <c r="GFW1" s="1" t="s">
        <v>14098</v>
      </c>
      <c r="GFX1" s="1" t="s">
        <v>14099</v>
      </c>
      <c r="GFY1" s="1" t="s">
        <v>14100</v>
      </c>
      <c r="GFZ1" s="1" t="s">
        <v>14101</v>
      </c>
      <c r="GGA1" s="1" t="s">
        <v>14102</v>
      </c>
      <c r="GGB1" s="1" t="s">
        <v>14103</v>
      </c>
      <c r="GGC1" s="1" t="s">
        <v>14104</v>
      </c>
      <c r="GGD1" s="1" t="s">
        <v>14105</v>
      </c>
      <c r="GGE1" s="1" t="s">
        <v>14106</v>
      </c>
      <c r="GGF1" s="1" t="s">
        <v>14107</v>
      </c>
      <c r="GGG1" s="1" t="s">
        <v>14108</v>
      </c>
      <c r="GGH1" s="1" t="s">
        <v>14109</v>
      </c>
      <c r="GGI1" s="1" t="s">
        <v>14110</v>
      </c>
      <c r="GGJ1" s="1" t="s">
        <v>14111</v>
      </c>
      <c r="GGK1" s="1" t="s">
        <v>14112</v>
      </c>
      <c r="GGL1" s="1" t="s">
        <v>14113</v>
      </c>
      <c r="GGM1" s="1" t="s">
        <v>14114</v>
      </c>
      <c r="GGN1" s="1" t="s">
        <v>14115</v>
      </c>
      <c r="GGO1" s="1" t="s">
        <v>14116</v>
      </c>
      <c r="GGP1" s="1" t="s">
        <v>14117</v>
      </c>
      <c r="GGQ1" s="1" t="s">
        <v>14118</v>
      </c>
      <c r="GGR1" s="1" t="s">
        <v>14119</v>
      </c>
      <c r="GGS1" s="1" t="s">
        <v>14120</v>
      </c>
      <c r="GGT1" s="1" t="s">
        <v>14121</v>
      </c>
      <c r="GGU1" s="1" t="s">
        <v>14122</v>
      </c>
      <c r="GGV1" s="1" t="s">
        <v>14123</v>
      </c>
      <c r="GGW1" s="1" t="s">
        <v>14124</v>
      </c>
      <c r="GGX1" s="1" t="s">
        <v>14125</v>
      </c>
      <c r="GGY1" s="1" t="s">
        <v>14126</v>
      </c>
      <c r="GGZ1" s="1" t="s">
        <v>14127</v>
      </c>
      <c r="GHA1" s="1" t="s">
        <v>14128</v>
      </c>
      <c r="GHB1" s="1" t="s">
        <v>14129</v>
      </c>
      <c r="GHC1" s="1" t="s">
        <v>14130</v>
      </c>
      <c r="GHD1" s="1" t="s">
        <v>14131</v>
      </c>
      <c r="GHE1" s="1" t="s">
        <v>14132</v>
      </c>
      <c r="GHF1" s="1" t="s">
        <v>14133</v>
      </c>
      <c r="GHG1" s="1" t="s">
        <v>14134</v>
      </c>
      <c r="GHH1" s="1" t="s">
        <v>14135</v>
      </c>
      <c r="GHI1" s="1" t="s">
        <v>14136</v>
      </c>
      <c r="GHJ1" s="1" t="s">
        <v>14137</v>
      </c>
      <c r="GHK1" s="1" t="s">
        <v>14138</v>
      </c>
      <c r="GHL1" s="1" t="s">
        <v>14139</v>
      </c>
      <c r="GHM1" s="1" t="s">
        <v>14140</v>
      </c>
      <c r="GHN1" s="1" t="s">
        <v>14141</v>
      </c>
      <c r="GHO1" s="1" t="s">
        <v>14142</v>
      </c>
      <c r="GHP1" s="1" t="s">
        <v>14143</v>
      </c>
      <c r="GHQ1" s="1" t="s">
        <v>14144</v>
      </c>
      <c r="GHR1" s="1" t="s">
        <v>14145</v>
      </c>
      <c r="GHS1" s="1" t="s">
        <v>14146</v>
      </c>
      <c r="GHT1" s="1" t="s">
        <v>14147</v>
      </c>
      <c r="GHU1" s="1" t="s">
        <v>14148</v>
      </c>
      <c r="GHV1" s="1" t="s">
        <v>14149</v>
      </c>
      <c r="GHW1" s="1" t="s">
        <v>14150</v>
      </c>
      <c r="GHX1" s="1" t="s">
        <v>14151</v>
      </c>
      <c r="GHY1" s="1" t="s">
        <v>14152</v>
      </c>
      <c r="GHZ1" s="1" t="s">
        <v>14153</v>
      </c>
      <c r="GIA1" s="1" t="s">
        <v>14154</v>
      </c>
      <c r="GIB1" s="1" t="s">
        <v>14155</v>
      </c>
      <c r="GIC1" s="1" t="s">
        <v>14156</v>
      </c>
      <c r="GID1" s="1" t="s">
        <v>14157</v>
      </c>
      <c r="GIE1" s="1" t="s">
        <v>14158</v>
      </c>
      <c r="GIF1" s="1" t="s">
        <v>14159</v>
      </c>
      <c r="GIG1" s="1" t="s">
        <v>14160</v>
      </c>
      <c r="GIH1" s="1" t="s">
        <v>14161</v>
      </c>
      <c r="GII1" s="1" t="s">
        <v>14162</v>
      </c>
      <c r="GIJ1" s="1" t="s">
        <v>14163</v>
      </c>
      <c r="GIK1" s="1" t="s">
        <v>14164</v>
      </c>
      <c r="GIL1" s="1" t="s">
        <v>14165</v>
      </c>
      <c r="GIM1" s="1" t="s">
        <v>14166</v>
      </c>
      <c r="GIN1" s="1" t="s">
        <v>14167</v>
      </c>
      <c r="GIO1" s="1" t="s">
        <v>14168</v>
      </c>
      <c r="GIP1" s="1" t="s">
        <v>14169</v>
      </c>
      <c r="GIQ1" s="1" t="s">
        <v>14170</v>
      </c>
      <c r="GIR1" s="1" t="s">
        <v>14171</v>
      </c>
      <c r="GIS1" s="1" t="s">
        <v>14172</v>
      </c>
      <c r="GIT1" s="1" t="s">
        <v>14173</v>
      </c>
      <c r="GIU1" s="1" t="s">
        <v>14174</v>
      </c>
      <c r="GIV1" s="1" t="s">
        <v>14175</v>
      </c>
      <c r="GIW1" s="1" t="s">
        <v>14176</v>
      </c>
      <c r="GIX1" s="1" t="s">
        <v>14177</v>
      </c>
      <c r="GIY1" s="1" t="s">
        <v>14178</v>
      </c>
      <c r="GIZ1" s="1" t="s">
        <v>14179</v>
      </c>
      <c r="GJA1" s="1" t="s">
        <v>14180</v>
      </c>
      <c r="GJB1" s="1" t="s">
        <v>14181</v>
      </c>
      <c r="GJC1" s="1" t="s">
        <v>14182</v>
      </c>
      <c r="GJD1" s="1" t="s">
        <v>14183</v>
      </c>
      <c r="GJE1" s="1" t="s">
        <v>14184</v>
      </c>
      <c r="GJF1" s="1" t="s">
        <v>14185</v>
      </c>
      <c r="GJG1" s="1" t="s">
        <v>14186</v>
      </c>
      <c r="GJH1" s="1" t="s">
        <v>14187</v>
      </c>
      <c r="GJI1" s="1" t="s">
        <v>14188</v>
      </c>
      <c r="GJJ1" s="1" t="s">
        <v>14189</v>
      </c>
      <c r="GJK1" s="1" t="s">
        <v>14190</v>
      </c>
      <c r="GJL1" s="1" t="s">
        <v>14191</v>
      </c>
      <c r="GJM1" s="1" t="s">
        <v>14192</v>
      </c>
      <c r="GJN1" s="1" t="s">
        <v>14193</v>
      </c>
      <c r="GJO1" s="1" t="s">
        <v>14194</v>
      </c>
      <c r="GJP1" s="1" t="s">
        <v>14195</v>
      </c>
      <c r="GJQ1" s="1" t="s">
        <v>14196</v>
      </c>
      <c r="GJR1" s="1" t="s">
        <v>14197</v>
      </c>
      <c r="GJS1" s="1" t="s">
        <v>14198</v>
      </c>
      <c r="GJT1" s="1" t="s">
        <v>14199</v>
      </c>
      <c r="GJU1" s="1" t="s">
        <v>14200</v>
      </c>
      <c r="GJV1" s="1" t="s">
        <v>14201</v>
      </c>
      <c r="GJW1" s="1" t="s">
        <v>14202</v>
      </c>
      <c r="GJX1" s="1" t="s">
        <v>14203</v>
      </c>
      <c r="GJY1" s="1" t="s">
        <v>14204</v>
      </c>
      <c r="GJZ1" s="1" t="s">
        <v>14205</v>
      </c>
      <c r="GKA1" s="1" t="s">
        <v>14206</v>
      </c>
      <c r="GKB1" s="1" t="s">
        <v>14207</v>
      </c>
      <c r="GKC1" s="1" t="s">
        <v>14208</v>
      </c>
      <c r="GKD1" s="1" t="s">
        <v>14209</v>
      </c>
      <c r="GKE1" s="1" t="s">
        <v>14210</v>
      </c>
      <c r="GKF1" s="1" t="s">
        <v>14211</v>
      </c>
      <c r="GKG1" s="1" t="s">
        <v>14212</v>
      </c>
      <c r="GKH1" s="1" t="s">
        <v>14213</v>
      </c>
      <c r="GKI1" s="1" t="s">
        <v>14214</v>
      </c>
      <c r="GKJ1" s="1" t="s">
        <v>14215</v>
      </c>
      <c r="GKK1" s="1" t="s">
        <v>14216</v>
      </c>
      <c r="GKL1" s="1" t="s">
        <v>14217</v>
      </c>
      <c r="GKM1" s="1" t="s">
        <v>14218</v>
      </c>
      <c r="GKN1" s="1" t="s">
        <v>14219</v>
      </c>
      <c r="GKO1" s="1" t="s">
        <v>14220</v>
      </c>
      <c r="GKP1" s="1" t="s">
        <v>14221</v>
      </c>
      <c r="GKQ1" s="1" t="s">
        <v>14222</v>
      </c>
      <c r="GKR1" s="1" t="s">
        <v>14223</v>
      </c>
      <c r="GKS1" s="1" t="s">
        <v>14224</v>
      </c>
      <c r="GKT1" s="1" t="s">
        <v>14225</v>
      </c>
      <c r="GKU1" s="1" t="s">
        <v>14226</v>
      </c>
      <c r="GKV1" s="1" t="s">
        <v>14227</v>
      </c>
      <c r="GKW1" s="1" t="s">
        <v>14228</v>
      </c>
      <c r="GKX1" s="1" t="s">
        <v>14229</v>
      </c>
      <c r="GKY1" s="1" t="s">
        <v>14230</v>
      </c>
      <c r="GKZ1" s="1" t="s">
        <v>14231</v>
      </c>
      <c r="GLA1" s="1" t="s">
        <v>14232</v>
      </c>
      <c r="GLB1" s="1" t="s">
        <v>14233</v>
      </c>
      <c r="GLC1" s="1" t="s">
        <v>14234</v>
      </c>
      <c r="GLD1" s="1" t="s">
        <v>14235</v>
      </c>
      <c r="GLE1" s="1" t="s">
        <v>14236</v>
      </c>
      <c r="GLF1" s="1" t="s">
        <v>14237</v>
      </c>
      <c r="GLG1" s="1" t="s">
        <v>14238</v>
      </c>
      <c r="GLH1" s="1" t="s">
        <v>14239</v>
      </c>
      <c r="GLI1" s="1" t="s">
        <v>14240</v>
      </c>
      <c r="GLJ1" s="1" t="s">
        <v>14241</v>
      </c>
      <c r="GLK1" s="1" t="s">
        <v>14242</v>
      </c>
      <c r="GLL1" s="1" t="s">
        <v>14243</v>
      </c>
      <c r="GLM1" s="1" t="s">
        <v>14244</v>
      </c>
      <c r="GLN1" s="1" t="s">
        <v>14245</v>
      </c>
      <c r="GLO1" s="1" t="s">
        <v>14246</v>
      </c>
      <c r="GLP1" s="1" t="s">
        <v>14247</v>
      </c>
      <c r="GLQ1" s="1" t="s">
        <v>14248</v>
      </c>
      <c r="GLR1" s="1" t="s">
        <v>14249</v>
      </c>
      <c r="GLS1" s="1" t="s">
        <v>14250</v>
      </c>
      <c r="GLT1" s="1" t="s">
        <v>14251</v>
      </c>
      <c r="GLU1" s="1" t="s">
        <v>14252</v>
      </c>
      <c r="GLV1" s="1" t="s">
        <v>14253</v>
      </c>
      <c r="GLW1" s="1" t="s">
        <v>14254</v>
      </c>
      <c r="GLX1" s="1" t="s">
        <v>14255</v>
      </c>
      <c r="GLY1" s="1" t="s">
        <v>14256</v>
      </c>
      <c r="GLZ1" s="1" t="s">
        <v>14257</v>
      </c>
      <c r="GMA1" s="1" t="s">
        <v>14258</v>
      </c>
      <c r="GMB1" s="1" t="s">
        <v>14259</v>
      </c>
      <c r="GMC1" s="1" t="s">
        <v>14260</v>
      </c>
      <c r="GMD1" s="1" t="s">
        <v>14261</v>
      </c>
      <c r="GME1" s="1" t="s">
        <v>14262</v>
      </c>
      <c r="GMF1" s="1" t="s">
        <v>14263</v>
      </c>
      <c r="GMG1" s="1" t="s">
        <v>14264</v>
      </c>
      <c r="GMH1" s="1" t="s">
        <v>14265</v>
      </c>
      <c r="GMI1" s="1" t="s">
        <v>14266</v>
      </c>
      <c r="GMJ1" s="1" t="s">
        <v>14267</v>
      </c>
      <c r="GMK1" s="1" t="s">
        <v>14268</v>
      </c>
      <c r="GML1" s="1" t="s">
        <v>14269</v>
      </c>
      <c r="GMM1" s="1" t="s">
        <v>14270</v>
      </c>
      <c r="GMN1" s="1" t="s">
        <v>14271</v>
      </c>
      <c r="GMO1" s="1" t="s">
        <v>14272</v>
      </c>
      <c r="GMP1" s="1" t="s">
        <v>14273</v>
      </c>
      <c r="GMQ1" s="1" t="s">
        <v>14274</v>
      </c>
      <c r="GMR1" s="1" t="s">
        <v>14275</v>
      </c>
      <c r="GMS1" s="1" t="s">
        <v>14276</v>
      </c>
      <c r="GMT1" s="1" t="s">
        <v>14277</v>
      </c>
      <c r="GMU1" s="1" t="s">
        <v>14278</v>
      </c>
      <c r="GMV1" s="1" t="s">
        <v>14279</v>
      </c>
      <c r="GMW1" s="1" t="s">
        <v>14280</v>
      </c>
      <c r="GMX1" s="1" t="s">
        <v>14281</v>
      </c>
      <c r="GMY1" s="1" t="s">
        <v>14282</v>
      </c>
      <c r="GMZ1" s="1" t="s">
        <v>14283</v>
      </c>
      <c r="GNA1" s="1" t="s">
        <v>14284</v>
      </c>
      <c r="GNB1" s="1" t="s">
        <v>14285</v>
      </c>
      <c r="GNC1" s="1" t="s">
        <v>14286</v>
      </c>
      <c r="GND1" s="1" t="s">
        <v>14287</v>
      </c>
      <c r="GNE1" s="1" t="s">
        <v>14288</v>
      </c>
      <c r="GNF1" s="1" t="s">
        <v>14289</v>
      </c>
      <c r="GNG1" s="1" t="s">
        <v>14290</v>
      </c>
      <c r="GNH1" s="1" t="s">
        <v>14291</v>
      </c>
      <c r="GNI1" s="1" t="s">
        <v>14292</v>
      </c>
      <c r="GNJ1" s="1" t="s">
        <v>14293</v>
      </c>
      <c r="GNK1" s="1" t="s">
        <v>14294</v>
      </c>
      <c r="GNL1" s="1" t="s">
        <v>14295</v>
      </c>
      <c r="GNM1" s="1" t="s">
        <v>14296</v>
      </c>
      <c r="GNN1" s="1" t="s">
        <v>14297</v>
      </c>
      <c r="GNO1" s="1" t="s">
        <v>14298</v>
      </c>
      <c r="GNP1" s="1" t="s">
        <v>14299</v>
      </c>
      <c r="GNQ1" s="1" t="s">
        <v>14300</v>
      </c>
      <c r="GNR1" s="1" t="s">
        <v>14301</v>
      </c>
      <c r="GNS1" s="1" t="s">
        <v>14302</v>
      </c>
      <c r="GNT1" s="1" t="s">
        <v>14303</v>
      </c>
      <c r="GNU1" s="1" t="s">
        <v>14304</v>
      </c>
      <c r="GNV1" s="1" t="s">
        <v>14305</v>
      </c>
      <c r="GNW1" s="1" t="s">
        <v>14306</v>
      </c>
      <c r="GNX1" s="1" t="s">
        <v>14307</v>
      </c>
      <c r="GNY1" s="1" t="s">
        <v>14308</v>
      </c>
      <c r="GNZ1" s="1" t="s">
        <v>14309</v>
      </c>
      <c r="GOA1" s="1" t="s">
        <v>14310</v>
      </c>
      <c r="GOB1" s="1" t="s">
        <v>14311</v>
      </c>
      <c r="GOC1" s="1" t="s">
        <v>14312</v>
      </c>
      <c r="GOD1" s="1" t="s">
        <v>14313</v>
      </c>
      <c r="GOE1" s="1" t="s">
        <v>14314</v>
      </c>
      <c r="GOF1" s="1" t="s">
        <v>14315</v>
      </c>
      <c r="GOG1" s="1" t="s">
        <v>14316</v>
      </c>
      <c r="GOH1" s="1" t="s">
        <v>14317</v>
      </c>
      <c r="GOI1" s="1" t="s">
        <v>14318</v>
      </c>
      <c r="GOJ1" s="1" t="s">
        <v>14319</v>
      </c>
      <c r="GOK1" s="1" t="s">
        <v>14320</v>
      </c>
      <c r="GOL1" s="1" t="s">
        <v>14321</v>
      </c>
      <c r="GOM1" s="1" t="s">
        <v>14322</v>
      </c>
      <c r="GON1" s="1" t="s">
        <v>14323</v>
      </c>
      <c r="GOO1" s="1" t="s">
        <v>14324</v>
      </c>
      <c r="GOP1" s="1" t="s">
        <v>14325</v>
      </c>
      <c r="GOQ1" s="1" t="s">
        <v>14326</v>
      </c>
      <c r="GOR1" s="1" t="s">
        <v>14327</v>
      </c>
      <c r="GOS1" s="1" t="s">
        <v>14328</v>
      </c>
      <c r="GOT1" s="1" t="s">
        <v>14329</v>
      </c>
      <c r="GOU1" s="1" t="s">
        <v>14330</v>
      </c>
      <c r="GOV1" s="1" t="s">
        <v>14331</v>
      </c>
      <c r="GOW1" s="1" t="s">
        <v>14332</v>
      </c>
      <c r="GOX1" s="1" t="s">
        <v>14333</v>
      </c>
      <c r="GOY1" s="1" t="s">
        <v>14334</v>
      </c>
      <c r="GOZ1" s="1" t="s">
        <v>14335</v>
      </c>
      <c r="GPA1" s="1" t="s">
        <v>14336</v>
      </c>
      <c r="GPB1" s="1" t="s">
        <v>14337</v>
      </c>
      <c r="GPC1" s="1" t="s">
        <v>14338</v>
      </c>
      <c r="GPD1" s="1" t="s">
        <v>14339</v>
      </c>
      <c r="GPE1" s="1" t="s">
        <v>14340</v>
      </c>
      <c r="GPF1" s="1" t="s">
        <v>14341</v>
      </c>
      <c r="GPG1" s="1" t="s">
        <v>14342</v>
      </c>
      <c r="GPH1" s="1" t="s">
        <v>14343</v>
      </c>
      <c r="GPI1" s="1" t="s">
        <v>14344</v>
      </c>
      <c r="GPJ1" s="1" t="s">
        <v>14345</v>
      </c>
      <c r="GPK1" s="1" t="s">
        <v>14346</v>
      </c>
      <c r="GPL1" s="1" t="s">
        <v>14347</v>
      </c>
      <c r="GPM1" s="1" t="s">
        <v>14348</v>
      </c>
      <c r="GPN1" s="1" t="s">
        <v>14349</v>
      </c>
      <c r="GPO1" s="1" t="s">
        <v>14350</v>
      </c>
      <c r="GPP1" s="1" t="s">
        <v>14351</v>
      </c>
      <c r="GPQ1" s="1" t="s">
        <v>14352</v>
      </c>
      <c r="GPR1" s="1" t="s">
        <v>14353</v>
      </c>
      <c r="GPS1" s="1" t="s">
        <v>14354</v>
      </c>
      <c r="GPT1" s="1" t="s">
        <v>14355</v>
      </c>
      <c r="GPU1" s="1" t="s">
        <v>14356</v>
      </c>
      <c r="GPV1" s="1" t="s">
        <v>14357</v>
      </c>
      <c r="GPW1" s="1" t="s">
        <v>14358</v>
      </c>
      <c r="GPX1" s="1" t="s">
        <v>14359</v>
      </c>
      <c r="GPY1" s="1" t="s">
        <v>14360</v>
      </c>
      <c r="GPZ1" s="1" t="s">
        <v>14361</v>
      </c>
      <c r="GQA1" s="1" t="s">
        <v>14362</v>
      </c>
      <c r="GQB1" s="1" t="s">
        <v>14363</v>
      </c>
      <c r="GQC1" s="1" t="s">
        <v>14364</v>
      </c>
      <c r="GQD1" s="1" t="s">
        <v>14365</v>
      </c>
      <c r="GQE1" s="1" t="s">
        <v>14366</v>
      </c>
      <c r="GQF1" s="1" t="s">
        <v>14367</v>
      </c>
      <c r="GQG1" s="1" t="s">
        <v>14368</v>
      </c>
      <c r="GQH1" s="1" t="s">
        <v>14369</v>
      </c>
      <c r="GQI1" s="1" t="s">
        <v>14370</v>
      </c>
      <c r="GQJ1" s="1" t="s">
        <v>14371</v>
      </c>
      <c r="GQK1" s="1" t="s">
        <v>14372</v>
      </c>
      <c r="GQL1" s="1" t="s">
        <v>14373</v>
      </c>
      <c r="GQM1" s="1" t="s">
        <v>14374</v>
      </c>
      <c r="GQN1" s="1" t="s">
        <v>14375</v>
      </c>
      <c r="GQO1" s="1" t="s">
        <v>14376</v>
      </c>
      <c r="GQP1" s="1" t="s">
        <v>14377</v>
      </c>
      <c r="GQQ1" s="1" t="s">
        <v>14378</v>
      </c>
      <c r="GQR1" s="1" t="s">
        <v>14379</v>
      </c>
      <c r="GQS1" s="1" t="s">
        <v>14380</v>
      </c>
      <c r="GQT1" s="1" t="s">
        <v>14381</v>
      </c>
      <c r="GQU1" s="1" t="s">
        <v>14382</v>
      </c>
      <c r="GQV1" s="1" t="s">
        <v>14383</v>
      </c>
      <c r="GQW1" s="1" t="s">
        <v>14384</v>
      </c>
      <c r="GQX1" s="1" t="s">
        <v>14385</v>
      </c>
      <c r="GQY1" s="1" t="s">
        <v>14386</v>
      </c>
      <c r="GQZ1" s="1" t="s">
        <v>14387</v>
      </c>
      <c r="GRA1" s="1" t="s">
        <v>14388</v>
      </c>
      <c r="GRB1" s="1" t="s">
        <v>14389</v>
      </c>
      <c r="GRC1" s="1" t="s">
        <v>14390</v>
      </c>
      <c r="GRD1" s="1" t="s">
        <v>14391</v>
      </c>
      <c r="GRE1" s="1" t="s">
        <v>14392</v>
      </c>
      <c r="GRF1" s="1" t="s">
        <v>14393</v>
      </c>
      <c r="GRG1" s="1" t="s">
        <v>14394</v>
      </c>
      <c r="GRH1" s="1" t="s">
        <v>14395</v>
      </c>
      <c r="GRI1" s="1" t="s">
        <v>14396</v>
      </c>
      <c r="GRJ1" s="1" t="s">
        <v>14397</v>
      </c>
      <c r="GRK1" s="1" t="s">
        <v>14398</v>
      </c>
      <c r="GRL1" s="1" t="s">
        <v>14399</v>
      </c>
      <c r="GRM1" s="1" t="s">
        <v>14400</v>
      </c>
      <c r="GRN1" s="1" t="s">
        <v>14401</v>
      </c>
      <c r="GRO1" s="1" t="s">
        <v>14402</v>
      </c>
      <c r="GRP1" s="1" t="s">
        <v>14403</v>
      </c>
      <c r="GRQ1" s="1" t="s">
        <v>14404</v>
      </c>
      <c r="GRR1" s="1" t="s">
        <v>14405</v>
      </c>
      <c r="GRS1" s="1" t="s">
        <v>14406</v>
      </c>
      <c r="GRT1" s="1" t="s">
        <v>14407</v>
      </c>
      <c r="GRU1" s="1" t="s">
        <v>14408</v>
      </c>
      <c r="GRV1" s="1" t="s">
        <v>14409</v>
      </c>
      <c r="GRW1" s="1" t="s">
        <v>14410</v>
      </c>
      <c r="GRX1" s="1" t="s">
        <v>14411</v>
      </c>
      <c r="GRY1" s="1" t="s">
        <v>14412</v>
      </c>
      <c r="GRZ1" s="1" t="s">
        <v>14413</v>
      </c>
      <c r="GSA1" s="1" t="s">
        <v>14414</v>
      </c>
      <c r="GSB1" s="1" t="s">
        <v>14415</v>
      </c>
      <c r="GSC1" s="1" t="s">
        <v>14416</v>
      </c>
      <c r="GSD1" s="1" t="s">
        <v>14417</v>
      </c>
      <c r="GSE1" s="1" t="s">
        <v>14418</v>
      </c>
      <c r="GSF1" s="1" t="s">
        <v>14419</v>
      </c>
      <c r="GSG1" s="1" t="s">
        <v>14420</v>
      </c>
      <c r="GSH1" s="1" t="s">
        <v>14421</v>
      </c>
      <c r="GSI1" s="1" t="s">
        <v>14422</v>
      </c>
      <c r="GSJ1" s="1" t="s">
        <v>14423</v>
      </c>
      <c r="GSK1" s="1" t="s">
        <v>14424</v>
      </c>
      <c r="GSL1" s="1" t="s">
        <v>14425</v>
      </c>
      <c r="GSM1" s="1" t="s">
        <v>14426</v>
      </c>
      <c r="GSN1" s="1" t="s">
        <v>14427</v>
      </c>
      <c r="GSO1" s="1" t="s">
        <v>14428</v>
      </c>
      <c r="GSP1" s="1" t="s">
        <v>14429</v>
      </c>
      <c r="GSQ1" s="1" t="s">
        <v>14430</v>
      </c>
      <c r="GSR1" s="1" t="s">
        <v>14431</v>
      </c>
      <c r="GSS1" s="1" t="s">
        <v>14432</v>
      </c>
      <c r="GST1" s="1" t="s">
        <v>14433</v>
      </c>
      <c r="GSU1" s="1" t="s">
        <v>14434</v>
      </c>
      <c r="GSV1" s="1" t="s">
        <v>14435</v>
      </c>
      <c r="GSW1" s="1" t="s">
        <v>14436</v>
      </c>
      <c r="GSX1" s="1" t="s">
        <v>14437</v>
      </c>
      <c r="GSY1" s="1" t="s">
        <v>14438</v>
      </c>
      <c r="GSZ1" s="1" t="s">
        <v>14439</v>
      </c>
      <c r="GTA1" s="1" t="s">
        <v>14440</v>
      </c>
      <c r="GTB1" s="1" t="s">
        <v>14441</v>
      </c>
      <c r="GTC1" s="1" t="s">
        <v>14442</v>
      </c>
      <c r="GTD1" s="1" t="s">
        <v>14443</v>
      </c>
      <c r="GTE1" s="1" t="s">
        <v>14444</v>
      </c>
      <c r="GTF1" s="1" t="s">
        <v>14445</v>
      </c>
      <c r="GTG1" s="1" t="s">
        <v>14446</v>
      </c>
      <c r="GTH1" s="1" t="s">
        <v>14447</v>
      </c>
      <c r="GTI1" s="1" t="s">
        <v>14448</v>
      </c>
      <c r="GTJ1" s="1" t="s">
        <v>14449</v>
      </c>
      <c r="GTK1" s="1" t="s">
        <v>14450</v>
      </c>
      <c r="GTL1" s="1" t="s">
        <v>14451</v>
      </c>
      <c r="GTM1" s="1" t="s">
        <v>14452</v>
      </c>
      <c r="GTN1" s="1" t="s">
        <v>14453</v>
      </c>
      <c r="GTO1" s="1" t="s">
        <v>14454</v>
      </c>
      <c r="GTP1" s="1" t="s">
        <v>14455</v>
      </c>
      <c r="GTQ1" s="1" t="s">
        <v>14456</v>
      </c>
      <c r="GTR1" s="1" t="s">
        <v>14457</v>
      </c>
      <c r="GTS1" s="1" t="s">
        <v>14458</v>
      </c>
      <c r="GTT1" s="1" t="s">
        <v>14459</v>
      </c>
      <c r="GTU1" s="1" t="s">
        <v>14460</v>
      </c>
      <c r="GTV1" s="1" t="s">
        <v>14461</v>
      </c>
      <c r="GTW1" s="1" t="s">
        <v>14462</v>
      </c>
      <c r="GTX1" s="1" t="s">
        <v>14463</v>
      </c>
      <c r="GTY1" s="1" t="s">
        <v>14464</v>
      </c>
      <c r="GTZ1" s="1" t="s">
        <v>14465</v>
      </c>
      <c r="GUA1" s="1" t="s">
        <v>14466</v>
      </c>
      <c r="GUB1" s="1" t="s">
        <v>14467</v>
      </c>
      <c r="GUC1" s="1" t="s">
        <v>14468</v>
      </c>
      <c r="GUD1" s="1" t="s">
        <v>14469</v>
      </c>
      <c r="GUE1" s="1" t="s">
        <v>14470</v>
      </c>
      <c r="GUF1" s="1" t="s">
        <v>14471</v>
      </c>
      <c r="GUG1" s="1" t="s">
        <v>14472</v>
      </c>
      <c r="GUH1" s="1" t="s">
        <v>14473</v>
      </c>
      <c r="GUI1" s="1" t="s">
        <v>14474</v>
      </c>
      <c r="GUJ1" s="1" t="s">
        <v>14475</v>
      </c>
      <c r="GUK1" s="1" t="s">
        <v>14476</v>
      </c>
      <c r="GUL1" s="1" t="s">
        <v>14477</v>
      </c>
      <c r="GUM1" s="1" t="s">
        <v>14478</v>
      </c>
      <c r="GUN1" s="1" t="s">
        <v>14479</v>
      </c>
      <c r="GUO1" s="1" t="s">
        <v>14480</v>
      </c>
      <c r="GUP1" s="1" t="s">
        <v>14481</v>
      </c>
      <c r="GUQ1" s="1" t="s">
        <v>14482</v>
      </c>
      <c r="GUR1" s="1" t="s">
        <v>14483</v>
      </c>
      <c r="GUS1" s="1" t="s">
        <v>14484</v>
      </c>
      <c r="GUT1" s="1" t="s">
        <v>14485</v>
      </c>
      <c r="GUU1" s="1" t="s">
        <v>14486</v>
      </c>
      <c r="GUV1" s="1" t="s">
        <v>14487</v>
      </c>
      <c r="GUW1" s="1" t="s">
        <v>14488</v>
      </c>
      <c r="GUX1" s="1" t="s">
        <v>14489</v>
      </c>
      <c r="GUY1" s="1" t="s">
        <v>14490</v>
      </c>
      <c r="GUZ1" s="1" t="s">
        <v>14491</v>
      </c>
      <c r="GVA1" s="1" t="s">
        <v>14492</v>
      </c>
      <c r="GVB1" s="1" t="s">
        <v>14493</v>
      </c>
      <c r="GVC1" s="1" t="s">
        <v>14494</v>
      </c>
      <c r="GVD1" s="1" t="s">
        <v>14495</v>
      </c>
      <c r="GVE1" s="1" t="s">
        <v>14496</v>
      </c>
      <c r="GVF1" s="1" t="s">
        <v>14497</v>
      </c>
      <c r="GVG1" s="1" t="s">
        <v>14498</v>
      </c>
      <c r="GVH1" s="1" t="s">
        <v>14499</v>
      </c>
      <c r="GVI1" s="1" t="s">
        <v>14500</v>
      </c>
      <c r="GVJ1" s="1" t="s">
        <v>14501</v>
      </c>
      <c r="GVK1" s="1" t="s">
        <v>14502</v>
      </c>
      <c r="GVL1" s="1" t="s">
        <v>14503</v>
      </c>
      <c r="GVM1" s="1" t="s">
        <v>14504</v>
      </c>
      <c r="GVN1" s="1" t="s">
        <v>14505</v>
      </c>
      <c r="GVO1" s="1" t="s">
        <v>14506</v>
      </c>
      <c r="GVP1" s="1" t="s">
        <v>14507</v>
      </c>
      <c r="GVQ1" s="1" t="s">
        <v>14508</v>
      </c>
      <c r="GVR1" s="1" t="s">
        <v>14509</v>
      </c>
      <c r="GVS1" s="1" t="s">
        <v>14510</v>
      </c>
      <c r="GVT1" s="1" t="s">
        <v>14511</v>
      </c>
      <c r="GVU1" s="1" t="s">
        <v>14512</v>
      </c>
      <c r="GVV1" s="1" t="s">
        <v>14513</v>
      </c>
      <c r="GVW1" s="1" t="s">
        <v>14514</v>
      </c>
      <c r="GVX1" s="1" t="s">
        <v>14515</v>
      </c>
      <c r="GVY1" s="1" t="s">
        <v>14516</v>
      </c>
      <c r="GVZ1" s="1" t="s">
        <v>14517</v>
      </c>
      <c r="GWA1" s="1" t="s">
        <v>14518</v>
      </c>
      <c r="GWB1" s="1" t="s">
        <v>14519</v>
      </c>
      <c r="GWC1" s="1" t="s">
        <v>14520</v>
      </c>
      <c r="GWD1" s="1" t="s">
        <v>14521</v>
      </c>
      <c r="GWE1" s="1" t="s">
        <v>14522</v>
      </c>
      <c r="GWF1" s="1" t="s">
        <v>14523</v>
      </c>
      <c r="GWG1" s="1" t="s">
        <v>14524</v>
      </c>
      <c r="GWH1" s="1" t="s">
        <v>14525</v>
      </c>
      <c r="GWI1" s="1" t="s">
        <v>14526</v>
      </c>
      <c r="GWJ1" s="1" t="s">
        <v>14527</v>
      </c>
      <c r="GWK1" s="1" t="s">
        <v>14528</v>
      </c>
      <c r="GWL1" s="1" t="s">
        <v>14529</v>
      </c>
      <c r="GWM1" s="1" t="s">
        <v>14530</v>
      </c>
      <c r="GWN1" s="1" t="s">
        <v>14531</v>
      </c>
      <c r="GWO1" s="1" t="s">
        <v>14532</v>
      </c>
      <c r="GWP1" s="1" t="s">
        <v>14533</v>
      </c>
      <c r="GWQ1" s="1" t="s">
        <v>14534</v>
      </c>
      <c r="GWR1" s="1" t="s">
        <v>14535</v>
      </c>
      <c r="GWS1" s="1" t="s">
        <v>14536</v>
      </c>
      <c r="GWT1" s="1" t="s">
        <v>14537</v>
      </c>
      <c r="GWU1" s="1" t="s">
        <v>14538</v>
      </c>
      <c r="GWV1" s="1" t="s">
        <v>14539</v>
      </c>
      <c r="GWW1" s="1" t="s">
        <v>14540</v>
      </c>
      <c r="GWX1" s="1" t="s">
        <v>14541</v>
      </c>
      <c r="GWY1" s="1" t="s">
        <v>14542</v>
      </c>
      <c r="GWZ1" s="1" t="s">
        <v>14543</v>
      </c>
      <c r="GXA1" s="1" t="s">
        <v>14544</v>
      </c>
      <c r="GXB1" s="1" t="s">
        <v>14545</v>
      </c>
      <c r="GXC1" s="1" t="s">
        <v>14546</v>
      </c>
      <c r="GXD1" s="1" t="s">
        <v>14547</v>
      </c>
      <c r="GXE1" s="1" t="s">
        <v>14548</v>
      </c>
      <c r="GXF1" s="1" t="s">
        <v>14549</v>
      </c>
      <c r="GXG1" s="1" t="s">
        <v>14550</v>
      </c>
      <c r="GXH1" s="1" t="s">
        <v>14551</v>
      </c>
      <c r="GXI1" s="1" t="s">
        <v>14552</v>
      </c>
      <c r="GXJ1" s="1" t="s">
        <v>14553</v>
      </c>
      <c r="GXK1" s="1" t="s">
        <v>14554</v>
      </c>
      <c r="GXL1" s="1" t="s">
        <v>14555</v>
      </c>
      <c r="GXM1" s="1" t="s">
        <v>14556</v>
      </c>
      <c r="GXN1" s="1" t="s">
        <v>14557</v>
      </c>
      <c r="GXO1" s="1" t="s">
        <v>14558</v>
      </c>
      <c r="GXP1" s="1" t="s">
        <v>14559</v>
      </c>
      <c r="GXQ1" s="1" t="s">
        <v>14560</v>
      </c>
      <c r="GXR1" s="1" t="s">
        <v>14561</v>
      </c>
      <c r="GXS1" s="1" t="s">
        <v>14562</v>
      </c>
      <c r="GXT1" s="1" t="s">
        <v>14563</v>
      </c>
      <c r="GXU1" s="1" t="s">
        <v>14564</v>
      </c>
      <c r="GXV1" s="1" t="s">
        <v>14565</v>
      </c>
      <c r="GXW1" s="1" t="s">
        <v>14566</v>
      </c>
      <c r="GXX1" s="1" t="s">
        <v>14567</v>
      </c>
      <c r="GXY1" s="1" t="s">
        <v>14568</v>
      </c>
      <c r="GXZ1" s="1" t="s">
        <v>14569</v>
      </c>
      <c r="GYA1" s="1" t="s">
        <v>14570</v>
      </c>
      <c r="GYB1" s="1" t="s">
        <v>14571</v>
      </c>
      <c r="GYC1" s="1" t="s">
        <v>14572</v>
      </c>
      <c r="GYD1" s="1" t="s">
        <v>14573</v>
      </c>
      <c r="GYE1" s="1" t="s">
        <v>14574</v>
      </c>
      <c r="GYF1" s="1" t="s">
        <v>14575</v>
      </c>
      <c r="GYG1" s="1" t="s">
        <v>14576</v>
      </c>
      <c r="GYH1" s="1" t="s">
        <v>14577</v>
      </c>
      <c r="GYI1" s="1" t="s">
        <v>14578</v>
      </c>
      <c r="GYJ1" s="1" t="s">
        <v>14579</v>
      </c>
      <c r="GYK1" s="1" t="s">
        <v>14580</v>
      </c>
      <c r="GYL1" s="1" t="s">
        <v>14581</v>
      </c>
      <c r="GYM1" s="1" t="s">
        <v>14582</v>
      </c>
      <c r="GYN1" s="1" t="s">
        <v>14583</v>
      </c>
      <c r="GYO1" s="1" t="s">
        <v>14584</v>
      </c>
      <c r="GYP1" s="1" t="s">
        <v>14585</v>
      </c>
      <c r="GYQ1" s="1" t="s">
        <v>14586</v>
      </c>
      <c r="GYR1" s="1" t="s">
        <v>14587</v>
      </c>
      <c r="GYS1" s="1" t="s">
        <v>14588</v>
      </c>
      <c r="GYT1" s="1" t="s">
        <v>14589</v>
      </c>
      <c r="GYU1" s="1" t="s">
        <v>14590</v>
      </c>
      <c r="GYV1" s="1" t="s">
        <v>14591</v>
      </c>
      <c r="GYW1" s="1" t="s">
        <v>14592</v>
      </c>
      <c r="GYX1" s="1" t="s">
        <v>14593</v>
      </c>
      <c r="GYY1" s="1" t="s">
        <v>14594</v>
      </c>
      <c r="GYZ1" s="1" t="s">
        <v>14595</v>
      </c>
      <c r="GZA1" s="1" t="s">
        <v>14596</v>
      </c>
      <c r="GZB1" s="1" t="s">
        <v>14597</v>
      </c>
      <c r="GZC1" s="1" t="s">
        <v>14598</v>
      </c>
      <c r="GZD1" s="1" t="s">
        <v>14599</v>
      </c>
      <c r="GZE1" s="1" t="s">
        <v>14600</v>
      </c>
      <c r="GZF1" s="1" t="s">
        <v>14601</v>
      </c>
      <c r="GZG1" s="1" t="s">
        <v>14602</v>
      </c>
      <c r="GZH1" s="1" t="s">
        <v>14603</v>
      </c>
      <c r="GZI1" s="1" t="s">
        <v>14604</v>
      </c>
      <c r="GZJ1" s="1" t="s">
        <v>14605</v>
      </c>
      <c r="GZK1" s="1" t="s">
        <v>14606</v>
      </c>
      <c r="GZL1" s="1" t="s">
        <v>14607</v>
      </c>
      <c r="GZM1" s="1" t="s">
        <v>14608</v>
      </c>
      <c r="GZN1" s="1" t="s">
        <v>14609</v>
      </c>
      <c r="GZO1" s="1" t="s">
        <v>14610</v>
      </c>
      <c r="GZP1" s="1" t="s">
        <v>14611</v>
      </c>
      <c r="GZQ1" s="1" t="s">
        <v>14612</v>
      </c>
      <c r="GZR1" s="1" t="s">
        <v>14613</v>
      </c>
      <c r="GZS1" s="1" t="s">
        <v>14614</v>
      </c>
      <c r="GZT1" s="1" t="s">
        <v>14615</v>
      </c>
      <c r="GZU1" s="1" t="s">
        <v>14616</v>
      </c>
      <c r="GZV1" s="1" t="s">
        <v>14617</v>
      </c>
      <c r="GZW1" s="1" t="s">
        <v>14618</v>
      </c>
      <c r="GZX1" s="1" t="s">
        <v>14619</v>
      </c>
      <c r="GZY1" s="1" t="s">
        <v>14620</v>
      </c>
      <c r="GZZ1" s="1" t="s">
        <v>14621</v>
      </c>
      <c r="HAA1" s="1" t="s">
        <v>14622</v>
      </c>
      <c r="HAB1" s="1" t="s">
        <v>14623</v>
      </c>
      <c r="HAC1" s="1" t="s">
        <v>14624</v>
      </c>
      <c r="HAD1" s="1" t="s">
        <v>14625</v>
      </c>
      <c r="HAE1" s="1" t="s">
        <v>14626</v>
      </c>
      <c r="HAF1" s="1" t="s">
        <v>14627</v>
      </c>
      <c r="HAG1" s="1" t="s">
        <v>14628</v>
      </c>
      <c r="HAH1" s="1" t="s">
        <v>14629</v>
      </c>
      <c r="HAI1" s="1" t="s">
        <v>14630</v>
      </c>
      <c r="HAJ1" s="1" t="s">
        <v>14631</v>
      </c>
      <c r="HAK1" s="1" t="s">
        <v>14632</v>
      </c>
      <c r="HAL1" s="1" t="s">
        <v>14633</v>
      </c>
      <c r="HAM1" s="1" t="s">
        <v>14634</v>
      </c>
      <c r="HAN1" s="1" t="s">
        <v>14635</v>
      </c>
      <c r="HAO1" s="1" t="s">
        <v>14636</v>
      </c>
      <c r="HAP1" s="1" t="s">
        <v>14637</v>
      </c>
      <c r="HAQ1" s="1" t="s">
        <v>14638</v>
      </c>
      <c r="HAR1" s="1" t="s">
        <v>14639</v>
      </c>
      <c r="HAS1" s="1" t="s">
        <v>14640</v>
      </c>
      <c r="HAT1" s="1" t="s">
        <v>14641</v>
      </c>
      <c r="HAU1" s="1" t="s">
        <v>14642</v>
      </c>
      <c r="HAV1" s="1" t="s">
        <v>14643</v>
      </c>
      <c r="HAW1" s="1" t="s">
        <v>14644</v>
      </c>
      <c r="HAX1" s="1" t="s">
        <v>14645</v>
      </c>
      <c r="HAY1" s="1" t="s">
        <v>14646</v>
      </c>
      <c r="HAZ1" s="1" t="s">
        <v>14647</v>
      </c>
      <c r="HBA1" s="1" t="s">
        <v>14648</v>
      </c>
      <c r="HBB1" s="1" t="s">
        <v>14649</v>
      </c>
      <c r="HBC1" s="1" t="s">
        <v>14650</v>
      </c>
      <c r="HBD1" s="1" t="s">
        <v>14651</v>
      </c>
      <c r="HBE1" s="1" t="s">
        <v>14652</v>
      </c>
      <c r="HBF1" s="1" t="s">
        <v>14653</v>
      </c>
      <c r="HBG1" s="1" t="s">
        <v>14654</v>
      </c>
      <c r="HBH1" s="1" t="s">
        <v>14655</v>
      </c>
      <c r="HBI1" s="1" t="s">
        <v>14656</v>
      </c>
      <c r="HBJ1" s="1" t="s">
        <v>14657</v>
      </c>
      <c r="HBK1" s="1" t="s">
        <v>14658</v>
      </c>
      <c r="HBL1" s="1" t="s">
        <v>14659</v>
      </c>
      <c r="HBM1" s="1" t="s">
        <v>14660</v>
      </c>
      <c r="HBN1" s="1" t="s">
        <v>14661</v>
      </c>
      <c r="HBO1" s="1" t="s">
        <v>14662</v>
      </c>
      <c r="HBP1" s="1" t="s">
        <v>14663</v>
      </c>
      <c r="HBQ1" s="1" t="s">
        <v>14664</v>
      </c>
      <c r="HBR1" s="1" t="s">
        <v>14665</v>
      </c>
      <c r="HBS1" s="1" t="s">
        <v>14666</v>
      </c>
      <c r="HBT1" s="1" t="s">
        <v>14667</v>
      </c>
      <c r="HBU1" s="1" t="s">
        <v>14668</v>
      </c>
      <c r="HBV1" s="1" t="s">
        <v>14669</v>
      </c>
      <c r="HBW1" s="1" t="s">
        <v>14670</v>
      </c>
      <c r="HBX1" s="1" t="s">
        <v>14671</v>
      </c>
      <c r="HBY1" s="1" t="s">
        <v>14672</v>
      </c>
      <c r="HBZ1" s="1" t="s">
        <v>14673</v>
      </c>
      <c r="HCA1" s="1" t="s">
        <v>14674</v>
      </c>
      <c r="HCB1" s="1" t="s">
        <v>14675</v>
      </c>
      <c r="HCC1" s="1" t="s">
        <v>14676</v>
      </c>
      <c r="HCD1" s="1" t="s">
        <v>14677</v>
      </c>
      <c r="HCE1" s="1" t="s">
        <v>14678</v>
      </c>
      <c r="HCF1" s="1" t="s">
        <v>14679</v>
      </c>
      <c r="HCG1" s="1" t="s">
        <v>14680</v>
      </c>
      <c r="HCH1" s="1" t="s">
        <v>14681</v>
      </c>
      <c r="HCI1" s="1" t="s">
        <v>14682</v>
      </c>
      <c r="HCJ1" s="1" t="s">
        <v>14683</v>
      </c>
      <c r="HCK1" s="1" t="s">
        <v>14684</v>
      </c>
      <c r="HCL1" s="1" t="s">
        <v>14685</v>
      </c>
      <c r="HCM1" s="1" t="s">
        <v>14686</v>
      </c>
      <c r="HCN1" s="1" t="s">
        <v>14687</v>
      </c>
      <c r="HCO1" s="1" t="s">
        <v>14688</v>
      </c>
      <c r="HCP1" s="1" t="s">
        <v>14689</v>
      </c>
      <c r="HCQ1" s="1" t="s">
        <v>14690</v>
      </c>
      <c r="HCR1" s="1" t="s">
        <v>14691</v>
      </c>
      <c r="HCS1" s="1" t="s">
        <v>14692</v>
      </c>
      <c r="HCT1" s="1" t="s">
        <v>14693</v>
      </c>
      <c r="HCU1" s="1" t="s">
        <v>14694</v>
      </c>
      <c r="HCV1" s="1" t="s">
        <v>14695</v>
      </c>
      <c r="HCW1" s="1" t="s">
        <v>14696</v>
      </c>
      <c r="HCX1" s="1" t="s">
        <v>14697</v>
      </c>
      <c r="HCY1" s="1" t="s">
        <v>14698</v>
      </c>
      <c r="HCZ1" s="1" t="s">
        <v>14699</v>
      </c>
      <c r="HDA1" s="1" t="s">
        <v>14700</v>
      </c>
      <c r="HDB1" s="1" t="s">
        <v>14701</v>
      </c>
      <c r="HDC1" s="1" t="s">
        <v>14702</v>
      </c>
      <c r="HDD1" s="1" t="s">
        <v>14703</v>
      </c>
      <c r="HDE1" s="1" t="s">
        <v>14704</v>
      </c>
      <c r="HDF1" s="1" t="s">
        <v>14705</v>
      </c>
      <c r="HDG1" s="1" t="s">
        <v>14706</v>
      </c>
      <c r="HDH1" s="1" t="s">
        <v>14707</v>
      </c>
      <c r="HDI1" s="1" t="s">
        <v>14708</v>
      </c>
      <c r="HDJ1" s="1" t="s">
        <v>14709</v>
      </c>
      <c r="HDK1" s="1" t="s">
        <v>14710</v>
      </c>
      <c r="HDL1" s="1" t="s">
        <v>14711</v>
      </c>
      <c r="HDM1" s="1" t="s">
        <v>14712</v>
      </c>
      <c r="HDN1" s="1" t="s">
        <v>14713</v>
      </c>
      <c r="HDO1" s="1" t="s">
        <v>14714</v>
      </c>
      <c r="HDP1" s="1" t="s">
        <v>14715</v>
      </c>
      <c r="HDQ1" s="1" t="s">
        <v>14716</v>
      </c>
      <c r="HDR1" s="1" t="s">
        <v>14717</v>
      </c>
      <c r="HDS1" s="1" t="s">
        <v>14718</v>
      </c>
      <c r="HDT1" s="1" t="s">
        <v>14719</v>
      </c>
      <c r="HDU1" s="1" t="s">
        <v>14720</v>
      </c>
      <c r="HDV1" s="1" t="s">
        <v>14721</v>
      </c>
      <c r="HDW1" s="1" t="s">
        <v>14722</v>
      </c>
      <c r="HDX1" s="1" t="s">
        <v>14723</v>
      </c>
      <c r="HDY1" s="1" t="s">
        <v>14724</v>
      </c>
      <c r="HDZ1" s="1" t="s">
        <v>14725</v>
      </c>
      <c r="HEA1" s="1" t="s">
        <v>14726</v>
      </c>
      <c r="HEB1" s="1" t="s">
        <v>14727</v>
      </c>
      <c r="HEC1" s="1" t="s">
        <v>14728</v>
      </c>
      <c r="HED1" s="1" t="s">
        <v>14729</v>
      </c>
      <c r="HEE1" s="1" t="s">
        <v>14730</v>
      </c>
      <c r="HEF1" s="1" t="s">
        <v>14731</v>
      </c>
      <c r="HEG1" s="1" t="s">
        <v>14732</v>
      </c>
      <c r="HEH1" s="1" t="s">
        <v>14733</v>
      </c>
      <c r="HEI1" s="1" t="s">
        <v>14734</v>
      </c>
      <c r="HEJ1" s="1" t="s">
        <v>14735</v>
      </c>
      <c r="HEK1" s="1" t="s">
        <v>14736</v>
      </c>
      <c r="HEL1" s="1" t="s">
        <v>14737</v>
      </c>
      <c r="HEM1" s="1" t="s">
        <v>14738</v>
      </c>
      <c r="HEN1" s="1" t="s">
        <v>14739</v>
      </c>
      <c r="HEO1" s="1" t="s">
        <v>14740</v>
      </c>
      <c r="HEP1" s="1" t="s">
        <v>14741</v>
      </c>
      <c r="HEQ1" s="1" t="s">
        <v>14742</v>
      </c>
      <c r="HER1" s="1" t="s">
        <v>14743</v>
      </c>
      <c r="HES1" s="1" t="s">
        <v>14744</v>
      </c>
      <c r="HET1" s="1" t="s">
        <v>14745</v>
      </c>
      <c r="HEU1" s="1" t="s">
        <v>14746</v>
      </c>
      <c r="HEV1" s="1" t="s">
        <v>14747</v>
      </c>
      <c r="HEW1" s="1" t="s">
        <v>14748</v>
      </c>
      <c r="HEX1" s="1" t="s">
        <v>14749</v>
      </c>
      <c r="HEY1" s="1" t="s">
        <v>14750</v>
      </c>
      <c r="HEZ1" s="1" t="s">
        <v>14751</v>
      </c>
      <c r="HFA1" s="1" t="s">
        <v>14752</v>
      </c>
      <c r="HFB1" s="1" t="s">
        <v>14753</v>
      </c>
      <c r="HFC1" s="1" t="s">
        <v>14754</v>
      </c>
      <c r="HFD1" s="1" t="s">
        <v>14755</v>
      </c>
      <c r="HFE1" s="1" t="s">
        <v>14756</v>
      </c>
      <c r="HFF1" s="1" t="s">
        <v>14757</v>
      </c>
      <c r="HFG1" s="1" t="s">
        <v>14758</v>
      </c>
      <c r="HFH1" s="1" t="s">
        <v>14759</v>
      </c>
      <c r="HFI1" s="1" t="s">
        <v>14760</v>
      </c>
      <c r="HFJ1" s="1" t="s">
        <v>14761</v>
      </c>
      <c r="HFK1" s="1" t="s">
        <v>14762</v>
      </c>
      <c r="HFL1" s="1" t="s">
        <v>14763</v>
      </c>
      <c r="HFM1" s="1" t="s">
        <v>14764</v>
      </c>
      <c r="HFN1" s="1" t="s">
        <v>14765</v>
      </c>
      <c r="HFO1" s="1" t="s">
        <v>14766</v>
      </c>
      <c r="HFP1" s="1" t="s">
        <v>14767</v>
      </c>
      <c r="HFQ1" s="1" t="s">
        <v>14768</v>
      </c>
      <c r="HFR1" s="1" t="s">
        <v>14769</v>
      </c>
      <c r="HFS1" s="1" t="s">
        <v>14770</v>
      </c>
      <c r="HFT1" s="1" t="s">
        <v>14771</v>
      </c>
      <c r="HFU1" s="1" t="s">
        <v>14772</v>
      </c>
      <c r="HFV1" s="1" t="s">
        <v>14773</v>
      </c>
      <c r="HFW1" s="1" t="s">
        <v>14774</v>
      </c>
      <c r="HFX1" s="1" t="s">
        <v>14775</v>
      </c>
      <c r="HFY1" s="1" t="s">
        <v>14776</v>
      </c>
      <c r="HFZ1" s="1" t="s">
        <v>14777</v>
      </c>
      <c r="HGA1" s="1" t="s">
        <v>14778</v>
      </c>
      <c r="HGB1" s="1" t="s">
        <v>14779</v>
      </c>
      <c r="HGC1" s="1" t="s">
        <v>14780</v>
      </c>
      <c r="HGD1" s="1" t="s">
        <v>14781</v>
      </c>
      <c r="HGE1" s="1" t="s">
        <v>14782</v>
      </c>
      <c r="HGF1" s="1" t="s">
        <v>14783</v>
      </c>
      <c r="HGG1" s="1" t="s">
        <v>14784</v>
      </c>
      <c r="HGH1" s="1" t="s">
        <v>14785</v>
      </c>
      <c r="HGI1" s="1" t="s">
        <v>14786</v>
      </c>
      <c r="HGJ1" s="1" t="s">
        <v>14787</v>
      </c>
      <c r="HGK1" s="1" t="s">
        <v>14788</v>
      </c>
      <c r="HGL1" s="1" t="s">
        <v>14789</v>
      </c>
      <c r="HGM1" s="1" t="s">
        <v>14790</v>
      </c>
      <c r="HGN1" s="1" t="s">
        <v>14791</v>
      </c>
      <c r="HGO1" s="1" t="s">
        <v>14792</v>
      </c>
      <c r="HGP1" s="1" t="s">
        <v>14793</v>
      </c>
      <c r="HGQ1" s="1" t="s">
        <v>14794</v>
      </c>
      <c r="HGR1" s="1" t="s">
        <v>14795</v>
      </c>
      <c r="HGS1" s="1" t="s">
        <v>14796</v>
      </c>
      <c r="HGT1" s="1" t="s">
        <v>14797</v>
      </c>
      <c r="HGU1" s="1" t="s">
        <v>14798</v>
      </c>
      <c r="HGV1" s="1" t="s">
        <v>14799</v>
      </c>
      <c r="HGW1" s="1" t="s">
        <v>14800</v>
      </c>
      <c r="HGX1" s="1" t="s">
        <v>14801</v>
      </c>
      <c r="HGY1" s="1" t="s">
        <v>14802</v>
      </c>
      <c r="HGZ1" s="1" t="s">
        <v>14803</v>
      </c>
      <c r="HHA1" s="1" t="s">
        <v>14804</v>
      </c>
      <c r="HHB1" s="1" t="s">
        <v>14805</v>
      </c>
      <c r="HHC1" s="1" t="s">
        <v>14806</v>
      </c>
      <c r="HHD1" s="1" t="s">
        <v>14807</v>
      </c>
      <c r="HHE1" s="1" t="s">
        <v>14808</v>
      </c>
      <c r="HHF1" s="1" t="s">
        <v>14809</v>
      </c>
      <c r="HHG1" s="1" t="s">
        <v>14810</v>
      </c>
      <c r="HHH1" s="1" t="s">
        <v>14811</v>
      </c>
      <c r="HHI1" s="1" t="s">
        <v>14812</v>
      </c>
      <c r="HHJ1" s="1" t="s">
        <v>14813</v>
      </c>
      <c r="HHK1" s="1" t="s">
        <v>14814</v>
      </c>
      <c r="HHL1" s="1" t="s">
        <v>14815</v>
      </c>
      <c r="HHM1" s="1" t="s">
        <v>14816</v>
      </c>
      <c r="HHN1" s="1" t="s">
        <v>14817</v>
      </c>
      <c r="HHO1" s="1" t="s">
        <v>14818</v>
      </c>
      <c r="HHP1" s="1" t="s">
        <v>14819</v>
      </c>
      <c r="HHQ1" s="1" t="s">
        <v>14820</v>
      </c>
      <c r="HHR1" s="1" t="s">
        <v>14821</v>
      </c>
      <c r="HHS1" s="1" t="s">
        <v>14822</v>
      </c>
      <c r="HHT1" s="1" t="s">
        <v>14823</v>
      </c>
      <c r="HHU1" s="1" t="s">
        <v>14824</v>
      </c>
      <c r="HHV1" s="1" t="s">
        <v>14825</v>
      </c>
      <c r="HHW1" s="1" t="s">
        <v>14826</v>
      </c>
      <c r="HHX1" s="1" t="s">
        <v>14827</v>
      </c>
      <c r="HHY1" s="1" t="s">
        <v>14828</v>
      </c>
      <c r="HHZ1" s="1" t="s">
        <v>14829</v>
      </c>
      <c r="HIA1" s="1" t="s">
        <v>14830</v>
      </c>
      <c r="HIB1" s="1" t="s">
        <v>14831</v>
      </c>
      <c r="HIC1" s="1" t="s">
        <v>14832</v>
      </c>
      <c r="HID1" s="1" t="s">
        <v>14833</v>
      </c>
      <c r="HIE1" s="1" t="s">
        <v>14834</v>
      </c>
      <c r="HIF1" s="1" t="s">
        <v>14835</v>
      </c>
      <c r="HIG1" s="1" t="s">
        <v>14836</v>
      </c>
      <c r="HIH1" s="1" t="s">
        <v>14837</v>
      </c>
      <c r="HII1" s="1" t="s">
        <v>14838</v>
      </c>
      <c r="HIJ1" s="1" t="s">
        <v>14839</v>
      </c>
      <c r="HIK1" s="1" t="s">
        <v>14840</v>
      </c>
      <c r="HIL1" s="1" t="s">
        <v>14841</v>
      </c>
      <c r="HIM1" s="1" t="s">
        <v>14842</v>
      </c>
      <c r="HIN1" s="1" t="s">
        <v>14843</v>
      </c>
      <c r="HIO1" s="1" t="s">
        <v>14844</v>
      </c>
      <c r="HIP1" s="1" t="s">
        <v>14845</v>
      </c>
      <c r="HIQ1" s="1" t="s">
        <v>14846</v>
      </c>
      <c r="HIR1" s="1" t="s">
        <v>14847</v>
      </c>
      <c r="HIS1" s="1" t="s">
        <v>14848</v>
      </c>
      <c r="HIT1" s="1" t="s">
        <v>14849</v>
      </c>
      <c r="HIU1" s="1" t="s">
        <v>14850</v>
      </c>
      <c r="HIV1" s="1" t="s">
        <v>14851</v>
      </c>
      <c r="HIW1" s="1" t="s">
        <v>14852</v>
      </c>
      <c r="HIX1" s="1" t="s">
        <v>14853</v>
      </c>
      <c r="HIY1" s="1" t="s">
        <v>14854</v>
      </c>
      <c r="HIZ1" s="1" t="s">
        <v>14855</v>
      </c>
      <c r="HJA1" s="1" t="s">
        <v>14856</v>
      </c>
      <c r="HJB1" s="1" t="s">
        <v>14857</v>
      </c>
      <c r="HJC1" s="1" t="s">
        <v>14858</v>
      </c>
      <c r="HJD1" s="1" t="s">
        <v>14859</v>
      </c>
      <c r="HJE1" s="1" t="s">
        <v>14860</v>
      </c>
      <c r="HJF1" s="1" t="s">
        <v>14861</v>
      </c>
      <c r="HJG1" s="1" t="s">
        <v>14862</v>
      </c>
      <c r="HJH1" s="1" t="s">
        <v>14863</v>
      </c>
      <c r="HJI1" s="1" t="s">
        <v>14864</v>
      </c>
      <c r="HJJ1" s="1" t="s">
        <v>14865</v>
      </c>
      <c r="HJK1" s="1" t="s">
        <v>14866</v>
      </c>
      <c r="HJL1" s="1" t="s">
        <v>14867</v>
      </c>
      <c r="HJM1" s="1" t="s">
        <v>14868</v>
      </c>
      <c r="HJN1" s="1" t="s">
        <v>14869</v>
      </c>
      <c r="HJO1" s="1" t="s">
        <v>14870</v>
      </c>
      <c r="HJP1" s="1" t="s">
        <v>14871</v>
      </c>
      <c r="HJQ1" s="1" t="s">
        <v>14872</v>
      </c>
      <c r="HJR1" s="1" t="s">
        <v>14873</v>
      </c>
      <c r="HJS1" s="1" t="s">
        <v>14874</v>
      </c>
      <c r="HJT1" s="1" t="s">
        <v>14875</v>
      </c>
      <c r="HJU1" s="1" t="s">
        <v>14876</v>
      </c>
      <c r="HJV1" s="1" t="s">
        <v>14877</v>
      </c>
      <c r="HJW1" s="1" t="s">
        <v>14878</v>
      </c>
      <c r="HJX1" s="1" t="s">
        <v>14879</v>
      </c>
      <c r="HJY1" s="1" t="s">
        <v>14880</v>
      </c>
      <c r="HJZ1" s="1" t="s">
        <v>14881</v>
      </c>
      <c r="HKA1" s="1" t="s">
        <v>14882</v>
      </c>
      <c r="HKB1" s="1" t="s">
        <v>14883</v>
      </c>
      <c r="HKC1" s="1" t="s">
        <v>14884</v>
      </c>
      <c r="HKD1" s="1" t="s">
        <v>14885</v>
      </c>
      <c r="HKE1" s="1" t="s">
        <v>14886</v>
      </c>
      <c r="HKF1" s="1" t="s">
        <v>14887</v>
      </c>
      <c r="HKG1" s="1" t="s">
        <v>14888</v>
      </c>
      <c r="HKH1" s="1" t="s">
        <v>14889</v>
      </c>
      <c r="HKI1" s="1" t="s">
        <v>14890</v>
      </c>
      <c r="HKJ1" s="1" t="s">
        <v>14891</v>
      </c>
      <c r="HKK1" s="1" t="s">
        <v>14892</v>
      </c>
      <c r="HKL1" s="1" t="s">
        <v>14893</v>
      </c>
      <c r="HKM1" s="1" t="s">
        <v>14894</v>
      </c>
      <c r="HKN1" s="1" t="s">
        <v>14895</v>
      </c>
      <c r="HKO1" s="1" t="s">
        <v>14896</v>
      </c>
      <c r="HKP1" s="1" t="s">
        <v>14897</v>
      </c>
      <c r="HKQ1" s="1" t="s">
        <v>14898</v>
      </c>
      <c r="HKR1" s="1" t="s">
        <v>14899</v>
      </c>
      <c r="HKS1" s="1" t="s">
        <v>14900</v>
      </c>
      <c r="HKT1" s="1" t="s">
        <v>14901</v>
      </c>
      <c r="HKU1" s="1" t="s">
        <v>14902</v>
      </c>
      <c r="HKV1" s="1" t="s">
        <v>14903</v>
      </c>
      <c r="HKW1" s="1" t="s">
        <v>14904</v>
      </c>
      <c r="HKX1" s="1" t="s">
        <v>14905</v>
      </c>
      <c r="HKY1" s="1" t="s">
        <v>14906</v>
      </c>
      <c r="HKZ1" s="1" t="s">
        <v>14907</v>
      </c>
      <c r="HLA1" s="1" t="s">
        <v>14908</v>
      </c>
      <c r="HLB1" s="1" t="s">
        <v>14909</v>
      </c>
      <c r="HLC1" s="1" t="s">
        <v>14910</v>
      </c>
      <c r="HLD1" s="1" t="s">
        <v>14911</v>
      </c>
      <c r="HLE1" s="1" t="s">
        <v>14912</v>
      </c>
      <c r="HLF1" s="1" t="s">
        <v>14913</v>
      </c>
      <c r="HLG1" s="1" t="s">
        <v>14914</v>
      </c>
      <c r="HLH1" s="1" t="s">
        <v>14915</v>
      </c>
      <c r="HLI1" s="1" t="s">
        <v>14916</v>
      </c>
      <c r="HLJ1" s="1" t="s">
        <v>14917</v>
      </c>
      <c r="HLK1" s="1" t="s">
        <v>14918</v>
      </c>
      <c r="HLL1" s="1" t="s">
        <v>14919</v>
      </c>
      <c r="HLM1" s="1" t="s">
        <v>14920</v>
      </c>
      <c r="HLN1" s="1" t="s">
        <v>14921</v>
      </c>
      <c r="HLO1" s="1" t="s">
        <v>14922</v>
      </c>
      <c r="HLP1" s="1" t="s">
        <v>14923</v>
      </c>
      <c r="HLQ1" s="1" t="s">
        <v>14924</v>
      </c>
      <c r="HLR1" s="1" t="s">
        <v>14925</v>
      </c>
      <c r="HLS1" s="1" t="s">
        <v>14926</v>
      </c>
      <c r="HLT1" s="1" t="s">
        <v>14927</v>
      </c>
      <c r="HLU1" s="1" t="s">
        <v>14928</v>
      </c>
      <c r="HLV1" s="1" t="s">
        <v>14929</v>
      </c>
      <c r="HLW1" s="1" t="s">
        <v>14930</v>
      </c>
      <c r="HLX1" s="1" t="s">
        <v>14931</v>
      </c>
      <c r="HLY1" s="1" t="s">
        <v>14932</v>
      </c>
      <c r="HLZ1" s="1" t="s">
        <v>14933</v>
      </c>
      <c r="HMA1" s="1" t="s">
        <v>14934</v>
      </c>
      <c r="HMB1" s="1" t="s">
        <v>14935</v>
      </c>
      <c r="HMC1" s="1" t="s">
        <v>14936</v>
      </c>
      <c r="HMD1" s="1" t="s">
        <v>14937</v>
      </c>
      <c r="HME1" s="1" t="s">
        <v>14938</v>
      </c>
      <c r="HMF1" s="1" t="s">
        <v>14939</v>
      </c>
      <c r="HMG1" s="1" t="s">
        <v>14940</v>
      </c>
      <c r="HMH1" s="1" t="s">
        <v>14941</v>
      </c>
      <c r="HMI1" s="1" t="s">
        <v>14942</v>
      </c>
      <c r="HMJ1" s="1" t="s">
        <v>14943</v>
      </c>
      <c r="HMK1" s="1" t="s">
        <v>14944</v>
      </c>
      <c r="HML1" s="1" t="s">
        <v>14945</v>
      </c>
      <c r="HMM1" s="1" t="s">
        <v>14946</v>
      </c>
      <c r="HMN1" s="1" t="s">
        <v>14947</v>
      </c>
      <c r="HMO1" s="1" t="s">
        <v>14948</v>
      </c>
      <c r="HMP1" s="1" t="s">
        <v>14949</v>
      </c>
      <c r="HMQ1" s="1" t="s">
        <v>14950</v>
      </c>
      <c r="HMR1" s="1" t="s">
        <v>14951</v>
      </c>
      <c r="HMS1" s="1" t="s">
        <v>14952</v>
      </c>
      <c r="HMT1" s="1" t="s">
        <v>14953</v>
      </c>
      <c r="HMU1" s="1" t="s">
        <v>14954</v>
      </c>
      <c r="HMV1" s="1" t="s">
        <v>14955</v>
      </c>
      <c r="HMW1" s="1" t="s">
        <v>14956</v>
      </c>
      <c r="HMX1" s="1" t="s">
        <v>14957</v>
      </c>
      <c r="HMY1" s="1" t="s">
        <v>14958</v>
      </c>
      <c r="HMZ1" s="1" t="s">
        <v>14959</v>
      </c>
      <c r="HNA1" s="1" t="s">
        <v>14960</v>
      </c>
      <c r="HNB1" s="1" t="s">
        <v>14961</v>
      </c>
      <c r="HNC1" s="1" t="s">
        <v>14962</v>
      </c>
      <c r="HND1" s="1" t="s">
        <v>14963</v>
      </c>
      <c r="HNE1" s="1" t="s">
        <v>14964</v>
      </c>
      <c r="HNF1" s="1" t="s">
        <v>14965</v>
      </c>
      <c r="HNG1" s="1" t="s">
        <v>14966</v>
      </c>
      <c r="HNH1" s="1" t="s">
        <v>14967</v>
      </c>
      <c r="HNI1" s="1" t="s">
        <v>14968</v>
      </c>
      <c r="HNJ1" s="1" t="s">
        <v>14969</v>
      </c>
      <c r="HNK1" s="1" t="s">
        <v>14970</v>
      </c>
      <c r="HNL1" s="1" t="s">
        <v>14971</v>
      </c>
      <c r="HNM1" s="1" t="s">
        <v>14972</v>
      </c>
      <c r="HNN1" s="1" t="s">
        <v>14973</v>
      </c>
      <c r="HNO1" s="1" t="s">
        <v>14974</v>
      </c>
      <c r="HNP1" s="1" t="s">
        <v>14975</v>
      </c>
      <c r="HNQ1" s="1" t="s">
        <v>14976</v>
      </c>
      <c r="HNR1" s="1" t="s">
        <v>14977</v>
      </c>
      <c r="HNS1" s="1" t="s">
        <v>14978</v>
      </c>
      <c r="HNT1" s="1" t="s">
        <v>14979</v>
      </c>
      <c r="HNU1" s="1" t="s">
        <v>14980</v>
      </c>
      <c r="HNV1" s="1" t="s">
        <v>14981</v>
      </c>
      <c r="HNW1" s="1" t="s">
        <v>14982</v>
      </c>
      <c r="HNX1" s="1" t="s">
        <v>14983</v>
      </c>
      <c r="HNY1" s="1" t="s">
        <v>14984</v>
      </c>
      <c r="HNZ1" s="1" t="s">
        <v>14985</v>
      </c>
      <c r="HOA1" s="1" t="s">
        <v>14986</v>
      </c>
      <c r="HOB1" s="1" t="s">
        <v>14987</v>
      </c>
      <c r="HOC1" s="1" t="s">
        <v>14988</v>
      </c>
      <c r="HOD1" s="1" t="s">
        <v>14989</v>
      </c>
      <c r="HOE1" s="1" t="s">
        <v>14990</v>
      </c>
      <c r="HOF1" s="1" t="s">
        <v>14991</v>
      </c>
      <c r="HOG1" s="1" t="s">
        <v>14992</v>
      </c>
      <c r="HOH1" s="1" t="s">
        <v>14993</v>
      </c>
      <c r="HOI1" s="1" t="s">
        <v>14994</v>
      </c>
      <c r="HOJ1" s="1" t="s">
        <v>14995</v>
      </c>
      <c r="HOK1" s="1" t="s">
        <v>14996</v>
      </c>
      <c r="HOL1" s="1" t="s">
        <v>14997</v>
      </c>
      <c r="HOM1" s="1" t="s">
        <v>14998</v>
      </c>
      <c r="HON1" s="1" t="s">
        <v>14999</v>
      </c>
      <c r="HOO1" s="1" t="s">
        <v>15000</v>
      </c>
      <c r="HOP1" s="1" t="s">
        <v>15001</v>
      </c>
      <c r="HOQ1" s="1" t="s">
        <v>15002</v>
      </c>
      <c r="HOR1" s="1" t="s">
        <v>15003</v>
      </c>
      <c r="HOS1" s="1" t="s">
        <v>15004</v>
      </c>
      <c r="HOT1" s="1" t="s">
        <v>15005</v>
      </c>
      <c r="HOU1" s="1" t="s">
        <v>15006</v>
      </c>
      <c r="HOV1" s="1" t="s">
        <v>15007</v>
      </c>
      <c r="HOW1" s="1" t="s">
        <v>15008</v>
      </c>
      <c r="HOX1" s="1" t="s">
        <v>15009</v>
      </c>
      <c r="HOY1" s="1" t="s">
        <v>15010</v>
      </c>
      <c r="HOZ1" s="1" t="s">
        <v>15011</v>
      </c>
      <c r="HPA1" s="1" t="s">
        <v>15012</v>
      </c>
      <c r="HPB1" s="1" t="s">
        <v>15013</v>
      </c>
      <c r="HPC1" s="1" t="s">
        <v>15014</v>
      </c>
      <c r="HPD1" s="1" t="s">
        <v>15015</v>
      </c>
      <c r="HPE1" s="1" t="s">
        <v>15016</v>
      </c>
      <c r="HPF1" s="1" t="s">
        <v>15017</v>
      </c>
      <c r="HPG1" s="1" t="s">
        <v>15018</v>
      </c>
      <c r="HPH1" s="1" t="s">
        <v>15019</v>
      </c>
      <c r="HPI1" s="1" t="s">
        <v>15020</v>
      </c>
      <c r="HPJ1" s="1" t="s">
        <v>15021</v>
      </c>
      <c r="HPK1" s="1" t="s">
        <v>15022</v>
      </c>
      <c r="HPL1" s="1" t="s">
        <v>15023</v>
      </c>
      <c r="HPM1" s="1" t="s">
        <v>15024</v>
      </c>
      <c r="HPN1" s="1" t="s">
        <v>15025</v>
      </c>
      <c r="HPO1" s="1" t="s">
        <v>15026</v>
      </c>
      <c r="HPP1" s="1" t="s">
        <v>15027</v>
      </c>
      <c r="HPQ1" s="1" t="s">
        <v>15028</v>
      </c>
      <c r="HPR1" s="1" t="s">
        <v>15029</v>
      </c>
      <c r="HPS1" s="1" t="s">
        <v>15030</v>
      </c>
      <c r="HPT1" s="1" t="s">
        <v>15031</v>
      </c>
      <c r="HPU1" s="1" t="s">
        <v>15032</v>
      </c>
      <c r="HPV1" s="1" t="s">
        <v>15033</v>
      </c>
      <c r="HPW1" s="1" t="s">
        <v>15034</v>
      </c>
      <c r="HPX1" s="1" t="s">
        <v>15035</v>
      </c>
      <c r="HPY1" s="1" t="s">
        <v>15036</v>
      </c>
      <c r="HPZ1" s="1" t="s">
        <v>15037</v>
      </c>
      <c r="HQA1" s="1" t="s">
        <v>15038</v>
      </c>
      <c r="HQB1" s="1" t="s">
        <v>15039</v>
      </c>
      <c r="HQC1" s="1" t="s">
        <v>15040</v>
      </c>
      <c r="HQD1" s="1" t="s">
        <v>15041</v>
      </c>
      <c r="HQE1" s="1" t="s">
        <v>15042</v>
      </c>
      <c r="HQF1" s="1" t="s">
        <v>15043</v>
      </c>
      <c r="HQG1" s="1" t="s">
        <v>15044</v>
      </c>
      <c r="HQH1" s="1" t="s">
        <v>15045</v>
      </c>
      <c r="HQI1" s="1" t="s">
        <v>15046</v>
      </c>
      <c r="HQJ1" s="1" t="s">
        <v>15047</v>
      </c>
      <c r="HQK1" s="1" t="s">
        <v>15048</v>
      </c>
      <c r="HQL1" s="1" t="s">
        <v>15049</v>
      </c>
      <c r="HQM1" s="1" t="s">
        <v>15050</v>
      </c>
      <c r="HQN1" s="1" t="s">
        <v>15051</v>
      </c>
      <c r="HQO1" s="1" t="s">
        <v>15052</v>
      </c>
      <c r="HQP1" s="1" t="s">
        <v>15053</v>
      </c>
      <c r="HQQ1" s="1" t="s">
        <v>15054</v>
      </c>
      <c r="HQR1" s="1" t="s">
        <v>15055</v>
      </c>
      <c r="HQS1" s="1" t="s">
        <v>15056</v>
      </c>
      <c r="HQT1" s="1" t="s">
        <v>15057</v>
      </c>
      <c r="HQU1" s="1" t="s">
        <v>15058</v>
      </c>
      <c r="HQV1" s="1" t="s">
        <v>15059</v>
      </c>
      <c r="HQW1" s="1" t="s">
        <v>15060</v>
      </c>
      <c r="HQX1" s="1" t="s">
        <v>15061</v>
      </c>
      <c r="HQY1" s="1" t="s">
        <v>15062</v>
      </c>
      <c r="HQZ1" s="1" t="s">
        <v>15063</v>
      </c>
      <c r="HRA1" s="1" t="s">
        <v>15064</v>
      </c>
      <c r="HRB1" s="1" t="s">
        <v>15065</v>
      </c>
      <c r="HRC1" s="1" t="s">
        <v>15066</v>
      </c>
      <c r="HRD1" s="1" t="s">
        <v>15067</v>
      </c>
      <c r="HRE1" s="1" t="s">
        <v>15068</v>
      </c>
      <c r="HRF1" s="1" t="s">
        <v>15069</v>
      </c>
      <c r="HRG1" s="1" t="s">
        <v>15070</v>
      </c>
      <c r="HRH1" s="1" t="s">
        <v>15071</v>
      </c>
      <c r="HRI1" s="1" t="s">
        <v>15072</v>
      </c>
      <c r="HRJ1" s="1" t="s">
        <v>15073</v>
      </c>
      <c r="HRK1" s="1" t="s">
        <v>15074</v>
      </c>
      <c r="HRL1" s="1" t="s">
        <v>15075</v>
      </c>
      <c r="HRM1" s="1" t="s">
        <v>15076</v>
      </c>
      <c r="HRN1" s="1" t="s">
        <v>15077</v>
      </c>
      <c r="HRO1" s="1" t="s">
        <v>15078</v>
      </c>
      <c r="HRP1" s="1" t="s">
        <v>15079</v>
      </c>
      <c r="HRQ1" s="1" t="s">
        <v>15080</v>
      </c>
      <c r="HRR1" s="1" t="s">
        <v>15081</v>
      </c>
      <c r="HRS1" s="1" t="s">
        <v>15082</v>
      </c>
      <c r="HRT1" s="1" t="s">
        <v>15083</v>
      </c>
      <c r="HRU1" s="1" t="s">
        <v>15084</v>
      </c>
      <c r="HRV1" s="1" t="s">
        <v>15085</v>
      </c>
      <c r="HRW1" s="1" t="s">
        <v>15086</v>
      </c>
      <c r="HRX1" s="1" t="s">
        <v>15087</v>
      </c>
      <c r="HRY1" s="1" t="s">
        <v>15088</v>
      </c>
      <c r="HRZ1" s="1" t="s">
        <v>15089</v>
      </c>
      <c r="HSA1" s="1" t="s">
        <v>15090</v>
      </c>
      <c r="HSB1" s="1" t="s">
        <v>15091</v>
      </c>
      <c r="HSC1" s="1" t="s">
        <v>15092</v>
      </c>
      <c r="HSD1" s="1" t="s">
        <v>15093</v>
      </c>
      <c r="HSE1" s="1" t="s">
        <v>15094</v>
      </c>
      <c r="HSF1" s="1" t="s">
        <v>15095</v>
      </c>
      <c r="HSG1" s="1" t="s">
        <v>15096</v>
      </c>
      <c r="HSH1" s="1" t="s">
        <v>15097</v>
      </c>
      <c r="HSI1" s="1" t="s">
        <v>15098</v>
      </c>
      <c r="HSJ1" s="1" t="s">
        <v>15099</v>
      </c>
      <c r="HSK1" s="1" t="s">
        <v>15100</v>
      </c>
      <c r="HSL1" s="1" t="s">
        <v>15101</v>
      </c>
      <c r="HSM1" s="1" t="s">
        <v>15102</v>
      </c>
      <c r="HSN1" s="1" t="s">
        <v>15103</v>
      </c>
      <c r="HSO1" s="1" t="s">
        <v>15104</v>
      </c>
      <c r="HSP1" s="1" t="s">
        <v>15105</v>
      </c>
      <c r="HSQ1" s="1" t="s">
        <v>15106</v>
      </c>
      <c r="HSR1" s="1" t="s">
        <v>15107</v>
      </c>
      <c r="HSS1" s="1" t="s">
        <v>15108</v>
      </c>
      <c r="HST1" s="1" t="s">
        <v>15109</v>
      </c>
      <c r="HSU1" s="1" t="s">
        <v>15110</v>
      </c>
      <c r="HSV1" s="1" t="s">
        <v>15111</v>
      </c>
      <c r="HSW1" s="1" t="s">
        <v>15112</v>
      </c>
      <c r="HSX1" s="1" t="s">
        <v>15113</v>
      </c>
      <c r="HSY1" s="1" t="s">
        <v>15114</v>
      </c>
      <c r="HSZ1" s="1" t="s">
        <v>15115</v>
      </c>
      <c r="HTA1" s="1" t="s">
        <v>15116</v>
      </c>
      <c r="HTB1" s="1" t="s">
        <v>15117</v>
      </c>
      <c r="HTC1" s="1" t="s">
        <v>15118</v>
      </c>
      <c r="HTD1" s="1" t="s">
        <v>15119</v>
      </c>
      <c r="HTE1" s="1" t="s">
        <v>15120</v>
      </c>
      <c r="HTF1" s="1" t="s">
        <v>15121</v>
      </c>
      <c r="HTG1" s="1" t="s">
        <v>15122</v>
      </c>
      <c r="HTH1" s="1" t="s">
        <v>15123</v>
      </c>
      <c r="HTI1" s="1" t="s">
        <v>15124</v>
      </c>
      <c r="HTJ1" s="1" t="s">
        <v>15125</v>
      </c>
      <c r="HTK1" s="1" t="s">
        <v>15126</v>
      </c>
      <c r="HTL1" s="1" t="s">
        <v>15127</v>
      </c>
      <c r="HTM1" s="1" t="s">
        <v>15128</v>
      </c>
      <c r="HTN1" s="1" t="s">
        <v>15129</v>
      </c>
      <c r="HTO1" s="1" t="s">
        <v>15130</v>
      </c>
      <c r="HTP1" s="1" t="s">
        <v>15131</v>
      </c>
      <c r="HTQ1" s="1" t="s">
        <v>15132</v>
      </c>
      <c r="HTR1" s="1" t="s">
        <v>15133</v>
      </c>
      <c r="HTS1" s="1" t="s">
        <v>15134</v>
      </c>
      <c r="HTT1" s="1" t="s">
        <v>15135</v>
      </c>
      <c r="HTU1" s="1" t="s">
        <v>15136</v>
      </c>
      <c r="HTV1" s="1" t="s">
        <v>15137</v>
      </c>
      <c r="HTW1" s="1" t="s">
        <v>15138</v>
      </c>
      <c r="HTX1" s="1" t="s">
        <v>15139</v>
      </c>
      <c r="HTY1" s="1" t="s">
        <v>15140</v>
      </c>
      <c r="HTZ1" s="1" t="s">
        <v>15141</v>
      </c>
      <c r="HUA1" s="1" t="s">
        <v>15142</v>
      </c>
      <c r="HUB1" s="1" t="s">
        <v>15143</v>
      </c>
      <c r="HUC1" s="1" t="s">
        <v>15144</v>
      </c>
      <c r="HUD1" s="1" t="s">
        <v>15145</v>
      </c>
      <c r="HUE1" s="1" t="s">
        <v>15146</v>
      </c>
      <c r="HUF1" s="1" t="s">
        <v>15147</v>
      </c>
      <c r="HUG1" s="1" t="s">
        <v>15148</v>
      </c>
      <c r="HUH1" s="1" t="s">
        <v>15149</v>
      </c>
      <c r="HUI1" s="1" t="s">
        <v>15150</v>
      </c>
      <c r="HUJ1" s="1" t="s">
        <v>15151</v>
      </c>
      <c r="HUK1" s="1" t="s">
        <v>15152</v>
      </c>
      <c r="HUL1" s="1" t="s">
        <v>15153</v>
      </c>
      <c r="HUM1" s="1" t="s">
        <v>15154</v>
      </c>
      <c r="HUN1" s="1" t="s">
        <v>15155</v>
      </c>
      <c r="HUO1" s="1" t="s">
        <v>15156</v>
      </c>
      <c r="HUP1" s="1" t="s">
        <v>15157</v>
      </c>
      <c r="HUQ1" s="1" t="s">
        <v>15158</v>
      </c>
      <c r="HUR1" s="1" t="s">
        <v>15159</v>
      </c>
      <c r="HUS1" s="1" t="s">
        <v>15160</v>
      </c>
      <c r="HUT1" s="1" t="s">
        <v>15161</v>
      </c>
      <c r="HUU1" s="1" t="s">
        <v>15162</v>
      </c>
      <c r="HUV1" s="1" t="s">
        <v>15163</v>
      </c>
      <c r="HUW1" s="1" t="s">
        <v>15164</v>
      </c>
      <c r="HUX1" s="1" t="s">
        <v>15165</v>
      </c>
      <c r="HUY1" s="1" t="s">
        <v>15166</v>
      </c>
      <c r="HUZ1" s="1" t="s">
        <v>15167</v>
      </c>
      <c r="HVA1" s="1" t="s">
        <v>15168</v>
      </c>
      <c r="HVB1" s="1" t="s">
        <v>15169</v>
      </c>
      <c r="HVC1" s="1" t="s">
        <v>15170</v>
      </c>
      <c r="HVD1" s="1" t="s">
        <v>15171</v>
      </c>
      <c r="HVE1" s="1" t="s">
        <v>15172</v>
      </c>
      <c r="HVF1" s="1" t="s">
        <v>15173</v>
      </c>
      <c r="HVG1" s="1" t="s">
        <v>15174</v>
      </c>
      <c r="HVH1" s="1" t="s">
        <v>15175</v>
      </c>
      <c r="HVI1" s="1" t="s">
        <v>15176</v>
      </c>
      <c r="HVJ1" s="1" t="s">
        <v>15177</v>
      </c>
      <c r="HVK1" s="1" t="s">
        <v>15178</v>
      </c>
      <c r="HVL1" s="1" t="s">
        <v>15179</v>
      </c>
      <c r="HVM1" s="1" t="s">
        <v>15180</v>
      </c>
      <c r="HVN1" s="1" t="s">
        <v>15181</v>
      </c>
      <c r="HVO1" s="1" t="s">
        <v>15182</v>
      </c>
      <c r="HVP1" s="1" t="s">
        <v>15183</v>
      </c>
      <c r="HVQ1" s="1" t="s">
        <v>15184</v>
      </c>
      <c r="HVR1" s="1" t="s">
        <v>15185</v>
      </c>
      <c r="HVS1" s="1" t="s">
        <v>15186</v>
      </c>
      <c r="HVT1" s="1" t="s">
        <v>15187</v>
      </c>
      <c r="HVU1" s="1" t="s">
        <v>15188</v>
      </c>
      <c r="HVV1" s="1" t="s">
        <v>15189</v>
      </c>
      <c r="HVW1" s="1" t="s">
        <v>15190</v>
      </c>
      <c r="HVX1" s="1" t="s">
        <v>15191</v>
      </c>
      <c r="HVY1" s="1" t="s">
        <v>15192</v>
      </c>
      <c r="HVZ1" s="1" t="s">
        <v>15193</v>
      </c>
      <c r="HWA1" s="1" t="s">
        <v>15194</v>
      </c>
      <c r="HWB1" s="1" t="s">
        <v>15195</v>
      </c>
      <c r="HWC1" s="1" t="s">
        <v>15196</v>
      </c>
      <c r="HWD1" s="1" t="s">
        <v>15197</v>
      </c>
      <c r="HWE1" s="1" t="s">
        <v>15198</v>
      </c>
      <c r="HWF1" s="1" t="s">
        <v>15199</v>
      </c>
      <c r="HWG1" s="1" t="s">
        <v>15200</v>
      </c>
      <c r="HWH1" s="1" t="s">
        <v>15201</v>
      </c>
      <c r="HWI1" s="1" t="s">
        <v>15202</v>
      </c>
      <c r="HWJ1" s="1" t="s">
        <v>15203</v>
      </c>
      <c r="HWK1" s="1" t="s">
        <v>15204</v>
      </c>
      <c r="HWL1" s="1" t="s">
        <v>15205</v>
      </c>
      <c r="HWM1" s="1" t="s">
        <v>15206</v>
      </c>
      <c r="HWN1" s="1" t="s">
        <v>15207</v>
      </c>
      <c r="HWO1" s="1" t="s">
        <v>15208</v>
      </c>
      <c r="HWP1" s="1" t="s">
        <v>15209</v>
      </c>
      <c r="HWQ1" s="1" t="s">
        <v>15210</v>
      </c>
      <c r="HWR1" s="1" t="s">
        <v>15211</v>
      </c>
      <c r="HWS1" s="1" t="s">
        <v>15212</v>
      </c>
      <c r="HWT1" s="1" t="s">
        <v>15213</v>
      </c>
      <c r="HWU1" s="1" t="s">
        <v>15214</v>
      </c>
      <c r="HWV1" s="1" t="s">
        <v>15215</v>
      </c>
      <c r="HWW1" s="1" t="s">
        <v>15216</v>
      </c>
      <c r="HWX1" s="1" t="s">
        <v>15217</v>
      </c>
      <c r="HWY1" s="1" t="s">
        <v>15218</v>
      </c>
      <c r="HWZ1" s="1" t="s">
        <v>15219</v>
      </c>
      <c r="HXA1" s="1" t="s">
        <v>15220</v>
      </c>
      <c r="HXB1" s="1" t="s">
        <v>15221</v>
      </c>
      <c r="HXC1" s="1" t="s">
        <v>15222</v>
      </c>
      <c r="HXD1" s="1" t="s">
        <v>15223</v>
      </c>
      <c r="HXE1" s="1" t="s">
        <v>15224</v>
      </c>
      <c r="HXF1" s="1" t="s">
        <v>15225</v>
      </c>
      <c r="HXG1" s="1" t="s">
        <v>15226</v>
      </c>
      <c r="HXH1" s="1" t="s">
        <v>15227</v>
      </c>
      <c r="HXI1" s="1" t="s">
        <v>15228</v>
      </c>
      <c r="HXJ1" s="1" t="s">
        <v>15229</v>
      </c>
      <c r="HXK1" s="1" t="s">
        <v>15230</v>
      </c>
      <c r="HXL1" s="1" t="s">
        <v>15231</v>
      </c>
      <c r="HXM1" s="1" t="s">
        <v>15232</v>
      </c>
      <c r="HXN1" s="1" t="s">
        <v>15233</v>
      </c>
      <c r="HXO1" s="1" t="s">
        <v>15234</v>
      </c>
      <c r="HXP1" s="1" t="s">
        <v>15235</v>
      </c>
      <c r="HXQ1" s="1" t="s">
        <v>15236</v>
      </c>
      <c r="HXR1" s="1" t="s">
        <v>15237</v>
      </c>
      <c r="HXS1" s="1" t="s">
        <v>15238</v>
      </c>
      <c r="HXT1" s="1" t="s">
        <v>15239</v>
      </c>
      <c r="HXU1" s="1" t="s">
        <v>15240</v>
      </c>
      <c r="HXV1" s="1" t="s">
        <v>15241</v>
      </c>
      <c r="HXW1" s="1" t="s">
        <v>15242</v>
      </c>
      <c r="HXX1" s="1" t="s">
        <v>15243</v>
      </c>
      <c r="HXY1" s="1" t="s">
        <v>15244</v>
      </c>
      <c r="HXZ1" s="1" t="s">
        <v>15245</v>
      </c>
      <c r="HYA1" s="1" t="s">
        <v>15246</v>
      </c>
      <c r="HYB1" s="1" t="s">
        <v>15247</v>
      </c>
      <c r="HYC1" s="1" t="s">
        <v>15248</v>
      </c>
      <c r="HYD1" s="1" t="s">
        <v>15249</v>
      </c>
      <c r="HYE1" s="1" t="s">
        <v>15250</v>
      </c>
      <c r="HYF1" s="1" t="s">
        <v>15251</v>
      </c>
      <c r="HYG1" s="1" t="s">
        <v>15252</v>
      </c>
      <c r="HYH1" s="1" t="s">
        <v>15253</v>
      </c>
      <c r="HYI1" s="1" t="s">
        <v>15254</v>
      </c>
      <c r="HYJ1" s="1" t="s">
        <v>15255</v>
      </c>
      <c r="HYK1" s="1" t="s">
        <v>15256</v>
      </c>
      <c r="HYL1" s="1" t="s">
        <v>15257</v>
      </c>
      <c r="HYM1" s="1" t="s">
        <v>15258</v>
      </c>
      <c r="HYN1" s="1" t="s">
        <v>15259</v>
      </c>
      <c r="HYO1" s="1" t="s">
        <v>15260</v>
      </c>
      <c r="HYP1" s="1" t="s">
        <v>15261</v>
      </c>
      <c r="HYQ1" s="1" t="s">
        <v>15262</v>
      </c>
      <c r="HYR1" s="1" t="s">
        <v>15263</v>
      </c>
      <c r="HYS1" s="1" t="s">
        <v>15264</v>
      </c>
      <c r="HYT1" s="1" t="s">
        <v>15265</v>
      </c>
      <c r="HYU1" s="1" t="s">
        <v>15266</v>
      </c>
      <c r="HYV1" s="1" t="s">
        <v>15267</v>
      </c>
      <c r="HYW1" s="1" t="s">
        <v>15268</v>
      </c>
      <c r="HYX1" s="1" t="s">
        <v>15269</v>
      </c>
      <c r="HYY1" s="1" t="s">
        <v>15270</v>
      </c>
      <c r="HYZ1" s="1" t="s">
        <v>15271</v>
      </c>
      <c r="HZA1" s="1" t="s">
        <v>15272</v>
      </c>
      <c r="HZB1" s="1" t="s">
        <v>15273</v>
      </c>
      <c r="HZC1" s="1" t="s">
        <v>15274</v>
      </c>
      <c r="HZD1" s="1" t="s">
        <v>15275</v>
      </c>
      <c r="HZE1" s="1" t="s">
        <v>15276</v>
      </c>
      <c r="HZF1" s="1" t="s">
        <v>15277</v>
      </c>
      <c r="HZG1" s="1" t="s">
        <v>15278</v>
      </c>
      <c r="HZH1" s="1" t="s">
        <v>15279</v>
      </c>
      <c r="HZI1" s="1" t="s">
        <v>15280</v>
      </c>
      <c r="HZJ1" s="1" t="s">
        <v>15281</v>
      </c>
      <c r="HZK1" s="1" t="s">
        <v>15282</v>
      </c>
      <c r="HZL1" s="1" t="s">
        <v>15283</v>
      </c>
      <c r="HZM1" s="1" t="s">
        <v>15284</v>
      </c>
      <c r="HZN1" s="1" t="s">
        <v>15285</v>
      </c>
      <c r="HZO1" s="1" t="s">
        <v>15286</v>
      </c>
      <c r="HZP1" s="1" t="s">
        <v>15287</v>
      </c>
      <c r="HZQ1" s="1" t="s">
        <v>15288</v>
      </c>
      <c r="HZR1" s="1" t="s">
        <v>15289</v>
      </c>
      <c r="HZS1" s="1" t="s">
        <v>15290</v>
      </c>
      <c r="HZT1" s="1" t="s">
        <v>15291</v>
      </c>
      <c r="HZU1" s="1" t="s">
        <v>15292</v>
      </c>
      <c r="HZV1" s="1" t="s">
        <v>15293</v>
      </c>
      <c r="HZW1" s="1" t="s">
        <v>15294</v>
      </c>
      <c r="HZX1" s="1" t="s">
        <v>15295</v>
      </c>
      <c r="HZY1" s="1" t="s">
        <v>15296</v>
      </c>
      <c r="HZZ1" s="1" t="s">
        <v>15297</v>
      </c>
      <c r="IAA1" s="1" t="s">
        <v>15298</v>
      </c>
      <c r="IAB1" s="1" t="s">
        <v>15299</v>
      </c>
      <c r="IAC1" s="1" t="s">
        <v>15300</v>
      </c>
      <c r="IAD1" s="1" t="s">
        <v>15301</v>
      </c>
      <c r="IAE1" s="1" t="s">
        <v>15302</v>
      </c>
      <c r="IAF1" s="1" t="s">
        <v>15303</v>
      </c>
      <c r="IAG1" s="1" t="s">
        <v>15304</v>
      </c>
      <c r="IAH1" s="1" t="s">
        <v>15305</v>
      </c>
      <c r="IAI1" s="1" t="s">
        <v>15306</v>
      </c>
      <c r="IAJ1" s="1" t="s">
        <v>15307</v>
      </c>
      <c r="IAK1" s="1" t="s">
        <v>15308</v>
      </c>
      <c r="IAL1" s="1" t="s">
        <v>15309</v>
      </c>
      <c r="IAM1" s="1" t="s">
        <v>15310</v>
      </c>
      <c r="IAN1" s="1" t="s">
        <v>15311</v>
      </c>
      <c r="IAO1" s="1" t="s">
        <v>15312</v>
      </c>
      <c r="IAP1" s="1" t="s">
        <v>15313</v>
      </c>
      <c r="IAQ1" s="1" t="s">
        <v>15314</v>
      </c>
      <c r="IAR1" s="1" t="s">
        <v>15315</v>
      </c>
      <c r="IAS1" s="1" t="s">
        <v>15316</v>
      </c>
      <c r="IAT1" s="1" t="s">
        <v>15317</v>
      </c>
      <c r="IAU1" s="1" t="s">
        <v>15318</v>
      </c>
      <c r="IAV1" s="1" t="s">
        <v>15319</v>
      </c>
      <c r="IAW1" s="1" t="s">
        <v>15320</v>
      </c>
      <c r="IAX1" s="1" t="s">
        <v>15321</v>
      </c>
      <c r="IAY1" s="1" t="s">
        <v>15322</v>
      </c>
      <c r="IAZ1" s="1" t="s">
        <v>15323</v>
      </c>
      <c r="IBA1" s="1" t="s">
        <v>15324</v>
      </c>
      <c r="IBB1" s="1" t="s">
        <v>15325</v>
      </c>
      <c r="IBC1" s="1" t="s">
        <v>15326</v>
      </c>
      <c r="IBD1" s="1" t="s">
        <v>15327</v>
      </c>
      <c r="IBE1" s="1" t="s">
        <v>15328</v>
      </c>
      <c r="IBF1" s="1" t="s">
        <v>15329</v>
      </c>
      <c r="IBG1" s="1" t="s">
        <v>15330</v>
      </c>
      <c r="IBH1" s="1" t="s">
        <v>15331</v>
      </c>
      <c r="IBI1" s="1" t="s">
        <v>15332</v>
      </c>
      <c r="IBJ1" s="1" t="s">
        <v>15333</v>
      </c>
      <c r="IBK1" s="1" t="s">
        <v>15334</v>
      </c>
      <c r="IBL1" s="1" t="s">
        <v>15335</v>
      </c>
      <c r="IBM1" s="1" t="s">
        <v>15336</v>
      </c>
      <c r="IBN1" s="1" t="s">
        <v>15337</v>
      </c>
      <c r="IBO1" s="1" t="s">
        <v>15338</v>
      </c>
      <c r="IBP1" s="1" t="s">
        <v>15339</v>
      </c>
      <c r="IBQ1" s="1" t="s">
        <v>15340</v>
      </c>
      <c r="IBR1" s="1" t="s">
        <v>15341</v>
      </c>
      <c r="IBS1" s="1" t="s">
        <v>15342</v>
      </c>
      <c r="IBT1" s="1" t="s">
        <v>15343</v>
      </c>
      <c r="IBU1" s="1" t="s">
        <v>15344</v>
      </c>
      <c r="IBV1" s="1" t="s">
        <v>15345</v>
      </c>
      <c r="IBW1" s="1" t="s">
        <v>15346</v>
      </c>
      <c r="IBX1" s="1" t="s">
        <v>15347</v>
      </c>
      <c r="IBY1" s="1" t="s">
        <v>15348</v>
      </c>
      <c r="IBZ1" s="1" t="s">
        <v>15349</v>
      </c>
      <c r="ICA1" s="1" t="s">
        <v>15350</v>
      </c>
      <c r="ICB1" s="1" t="s">
        <v>15351</v>
      </c>
      <c r="ICC1" s="1" t="s">
        <v>15352</v>
      </c>
      <c r="ICD1" s="1" t="s">
        <v>15353</v>
      </c>
      <c r="ICE1" s="1" t="s">
        <v>15354</v>
      </c>
      <c r="ICF1" s="1" t="s">
        <v>15355</v>
      </c>
      <c r="ICG1" s="1" t="s">
        <v>15356</v>
      </c>
      <c r="ICH1" s="1" t="s">
        <v>15357</v>
      </c>
      <c r="ICI1" s="1" t="s">
        <v>15358</v>
      </c>
      <c r="ICJ1" s="1" t="s">
        <v>15359</v>
      </c>
      <c r="ICK1" s="1" t="s">
        <v>15360</v>
      </c>
      <c r="ICL1" s="1" t="s">
        <v>15361</v>
      </c>
      <c r="ICM1" s="1" t="s">
        <v>15362</v>
      </c>
      <c r="ICN1" s="1" t="s">
        <v>15363</v>
      </c>
      <c r="ICO1" s="1" t="s">
        <v>15364</v>
      </c>
      <c r="ICP1" s="1" t="s">
        <v>15365</v>
      </c>
      <c r="ICQ1" s="1" t="s">
        <v>15366</v>
      </c>
      <c r="ICR1" s="1" t="s">
        <v>15367</v>
      </c>
      <c r="ICS1" s="1" t="s">
        <v>15368</v>
      </c>
      <c r="ICT1" s="1" t="s">
        <v>15369</v>
      </c>
      <c r="ICU1" s="1" t="s">
        <v>15370</v>
      </c>
      <c r="ICV1" s="1" t="s">
        <v>15371</v>
      </c>
      <c r="ICW1" s="1" t="s">
        <v>15372</v>
      </c>
      <c r="ICX1" s="1" t="s">
        <v>15373</v>
      </c>
      <c r="ICY1" s="1" t="s">
        <v>15374</v>
      </c>
      <c r="ICZ1" s="1" t="s">
        <v>15375</v>
      </c>
      <c r="IDA1" s="1" t="s">
        <v>15376</v>
      </c>
      <c r="IDB1" s="1" t="s">
        <v>15377</v>
      </c>
      <c r="IDC1" s="1" t="s">
        <v>15378</v>
      </c>
      <c r="IDD1" s="1" t="s">
        <v>15379</v>
      </c>
      <c r="IDE1" s="1" t="s">
        <v>15380</v>
      </c>
      <c r="IDF1" s="1" t="s">
        <v>15381</v>
      </c>
      <c r="IDG1" s="1" t="s">
        <v>15382</v>
      </c>
      <c r="IDH1" s="1" t="s">
        <v>15383</v>
      </c>
      <c r="IDI1" s="1" t="s">
        <v>15384</v>
      </c>
      <c r="IDJ1" s="1" t="s">
        <v>15385</v>
      </c>
      <c r="IDK1" s="1" t="s">
        <v>15386</v>
      </c>
      <c r="IDL1" s="1" t="s">
        <v>15387</v>
      </c>
      <c r="IDM1" s="1" t="s">
        <v>15388</v>
      </c>
      <c r="IDN1" s="1" t="s">
        <v>15389</v>
      </c>
      <c r="IDO1" s="1" t="s">
        <v>15390</v>
      </c>
      <c r="IDP1" s="1" t="s">
        <v>15391</v>
      </c>
      <c r="IDQ1" s="1" t="s">
        <v>15392</v>
      </c>
      <c r="IDR1" s="1" t="s">
        <v>15393</v>
      </c>
      <c r="IDS1" s="1" t="s">
        <v>15394</v>
      </c>
      <c r="IDT1" s="1" t="s">
        <v>15395</v>
      </c>
      <c r="IDU1" s="1" t="s">
        <v>15396</v>
      </c>
      <c r="IDV1" s="1" t="s">
        <v>15397</v>
      </c>
      <c r="IDW1" s="1" t="s">
        <v>15398</v>
      </c>
      <c r="IDX1" s="1" t="s">
        <v>15399</v>
      </c>
      <c r="IDY1" s="1" t="s">
        <v>15400</v>
      </c>
      <c r="IDZ1" s="1" t="s">
        <v>15401</v>
      </c>
      <c r="IEA1" s="1" t="s">
        <v>15402</v>
      </c>
      <c r="IEB1" s="1" t="s">
        <v>15403</v>
      </c>
      <c r="IEC1" s="1" t="s">
        <v>15404</v>
      </c>
      <c r="IED1" s="1" t="s">
        <v>15405</v>
      </c>
      <c r="IEE1" s="1" t="s">
        <v>15406</v>
      </c>
      <c r="IEF1" s="1" t="s">
        <v>15407</v>
      </c>
      <c r="IEG1" s="1" t="s">
        <v>15408</v>
      </c>
      <c r="IEH1" s="1" t="s">
        <v>15409</v>
      </c>
      <c r="IEI1" s="1" t="s">
        <v>15410</v>
      </c>
      <c r="IEJ1" s="1" t="s">
        <v>15411</v>
      </c>
      <c r="IEK1" s="1" t="s">
        <v>15412</v>
      </c>
      <c r="IEL1" s="1" t="s">
        <v>15413</v>
      </c>
      <c r="IEM1" s="1" t="s">
        <v>15414</v>
      </c>
      <c r="IEN1" s="1" t="s">
        <v>15415</v>
      </c>
      <c r="IEO1" s="1" t="s">
        <v>15416</v>
      </c>
      <c r="IEP1" s="1" t="s">
        <v>15417</v>
      </c>
      <c r="IEQ1" s="1" t="s">
        <v>15418</v>
      </c>
      <c r="IER1" s="1" t="s">
        <v>15419</v>
      </c>
      <c r="IES1" s="1" t="s">
        <v>15420</v>
      </c>
      <c r="IET1" s="1" t="s">
        <v>15421</v>
      </c>
      <c r="IEU1" s="1" t="s">
        <v>15422</v>
      </c>
      <c r="IEV1" s="1" t="s">
        <v>15423</v>
      </c>
      <c r="IEW1" s="1" t="s">
        <v>15424</v>
      </c>
      <c r="IEX1" s="1" t="s">
        <v>15425</v>
      </c>
      <c r="IEY1" s="1" t="s">
        <v>15426</v>
      </c>
      <c r="IEZ1" s="1" t="s">
        <v>15427</v>
      </c>
      <c r="IFA1" s="1" t="s">
        <v>15428</v>
      </c>
      <c r="IFB1" s="1" t="s">
        <v>15429</v>
      </c>
      <c r="IFC1" s="1" t="s">
        <v>15430</v>
      </c>
      <c r="IFD1" s="1" t="s">
        <v>15431</v>
      </c>
      <c r="IFE1" s="1" t="s">
        <v>15432</v>
      </c>
      <c r="IFF1" s="1" t="s">
        <v>15433</v>
      </c>
      <c r="IFG1" s="1" t="s">
        <v>15434</v>
      </c>
      <c r="IFH1" s="1" t="s">
        <v>15435</v>
      </c>
      <c r="IFI1" s="1" t="s">
        <v>15436</v>
      </c>
      <c r="IFJ1" s="1" t="s">
        <v>15437</v>
      </c>
      <c r="IFK1" s="1" t="s">
        <v>15438</v>
      </c>
      <c r="IFL1" s="1" t="s">
        <v>15439</v>
      </c>
      <c r="IFM1" s="1" t="s">
        <v>15440</v>
      </c>
      <c r="IFN1" s="1" t="s">
        <v>15441</v>
      </c>
      <c r="IFO1" s="1" t="s">
        <v>15442</v>
      </c>
      <c r="IFP1" s="1" t="s">
        <v>15443</v>
      </c>
      <c r="IFQ1" s="1" t="s">
        <v>15444</v>
      </c>
      <c r="IFR1" s="1" t="s">
        <v>15445</v>
      </c>
      <c r="IFS1" s="1" t="s">
        <v>15446</v>
      </c>
      <c r="IFT1" s="1" t="s">
        <v>15447</v>
      </c>
      <c r="IFU1" s="1" t="s">
        <v>15448</v>
      </c>
      <c r="IFV1" s="1" t="s">
        <v>15449</v>
      </c>
      <c r="IFW1" s="1" t="s">
        <v>15450</v>
      </c>
      <c r="IFX1" s="1" t="s">
        <v>15451</v>
      </c>
      <c r="IFY1" s="1" t="s">
        <v>15452</v>
      </c>
      <c r="IFZ1" s="1" t="s">
        <v>15453</v>
      </c>
      <c r="IGA1" s="1" t="s">
        <v>15454</v>
      </c>
      <c r="IGB1" s="1" t="s">
        <v>15455</v>
      </c>
      <c r="IGC1" s="1" t="s">
        <v>15456</v>
      </c>
      <c r="IGD1" s="1" t="s">
        <v>15457</v>
      </c>
      <c r="IGE1" s="1" t="s">
        <v>15458</v>
      </c>
      <c r="IGF1" s="1" t="s">
        <v>15459</v>
      </c>
      <c r="IGG1" s="1" t="s">
        <v>15460</v>
      </c>
      <c r="IGH1" s="1" t="s">
        <v>15461</v>
      </c>
      <c r="IGI1" s="1" t="s">
        <v>15462</v>
      </c>
      <c r="IGJ1" s="1" t="s">
        <v>15463</v>
      </c>
      <c r="IGK1" s="1" t="s">
        <v>15464</v>
      </c>
      <c r="IGL1" s="1" t="s">
        <v>15465</v>
      </c>
      <c r="IGM1" s="1" t="s">
        <v>15466</v>
      </c>
      <c r="IGN1" s="1" t="s">
        <v>15467</v>
      </c>
      <c r="IGO1" s="1" t="s">
        <v>15468</v>
      </c>
      <c r="IGP1" s="1" t="s">
        <v>15469</v>
      </c>
      <c r="IGQ1" s="1" t="s">
        <v>15470</v>
      </c>
      <c r="IGR1" s="1" t="s">
        <v>15471</v>
      </c>
      <c r="IGS1" s="1" t="s">
        <v>15472</v>
      </c>
      <c r="IGT1" s="1" t="s">
        <v>15473</v>
      </c>
      <c r="IGU1" s="1" t="s">
        <v>15474</v>
      </c>
      <c r="IGV1" s="1" t="s">
        <v>15475</v>
      </c>
      <c r="IGW1" s="1" t="s">
        <v>15476</v>
      </c>
      <c r="IGX1" s="1" t="s">
        <v>15477</v>
      </c>
      <c r="IGY1" s="1" t="s">
        <v>15478</v>
      </c>
      <c r="IGZ1" s="1" t="s">
        <v>15479</v>
      </c>
      <c r="IHA1" s="1" t="s">
        <v>15480</v>
      </c>
      <c r="IHB1" s="1" t="s">
        <v>15481</v>
      </c>
      <c r="IHC1" s="1" t="s">
        <v>15482</v>
      </c>
      <c r="IHD1" s="1" t="s">
        <v>15483</v>
      </c>
      <c r="IHE1" s="1" t="s">
        <v>15484</v>
      </c>
      <c r="IHF1" s="1" t="s">
        <v>15485</v>
      </c>
      <c r="IHG1" s="1" t="s">
        <v>15486</v>
      </c>
      <c r="IHH1" s="1" t="s">
        <v>15487</v>
      </c>
      <c r="IHI1" s="1" t="s">
        <v>15488</v>
      </c>
      <c r="IHJ1" s="1" t="s">
        <v>15489</v>
      </c>
      <c r="IHK1" s="1" t="s">
        <v>15490</v>
      </c>
      <c r="IHL1" s="1" t="s">
        <v>15491</v>
      </c>
      <c r="IHM1" s="1" t="s">
        <v>15492</v>
      </c>
      <c r="IHN1" s="1" t="s">
        <v>15493</v>
      </c>
      <c r="IHO1" s="1" t="s">
        <v>15494</v>
      </c>
      <c r="IHP1" s="1" t="s">
        <v>15495</v>
      </c>
      <c r="IHQ1" s="1" t="s">
        <v>15496</v>
      </c>
      <c r="IHR1" s="1" t="s">
        <v>15497</v>
      </c>
      <c r="IHS1" s="1" t="s">
        <v>15498</v>
      </c>
      <c r="IHT1" s="1" t="s">
        <v>15499</v>
      </c>
      <c r="IHU1" s="1" t="s">
        <v>15500</v>
      </c>
      <c r="IHV1" s="1" t="s">
        <v>15501</v>
      </c>
      <c r="IHW1" s="1" t="s">
        <v>15502</v>
      </c>
      <c r="IHX1" s="1" t="s">
        <v>15503</v>
      </c>
      <c r="IHY1" s="1" t="s">
        <v>15504</v>
      </c>
      <c r="IHZ1" s="1" t="s">
        <v>15505</v>
      </c>
      <c r="IIA1" s="1" t="s">
        <v>15506</v>
      </c>
      <c r="IIB1" s="1" t="s">
        <v>15507</v>
      </c>
      <c r="IIC1" s="1" t="s">
        <v>15508</v>
      </c>
      <c r="IID1" s="1" t="s">
        <v>15509</v>
      </c>
      <c r="IIE1" s="1" t="s">
        <v>15510</v>
      </c>
      <c r="IIF1" s="1" t="s">
        <v>15511</v>
      </c>
      <c r="IIG1" s="1" t="s">
        <v>15512</v>
      </c>
      <c r="IIH1" s="1" t="s">
        <v>15513</v>
      </c>
      <c r="III1" s="1" t="s">
        <v>15514</v>
      </c>
      <c r="IIJ1" s="1" t="s">
        <v>15515</v>
      </c>
      <c r="IIK1" s="1" t="s">
        <v>15516</v>
      </c>
      <c r="IIL1" s="1" t="s">
        <v>15517</v>
      </c>
      <c r="IIM1" s="1" t="s">
        <v>15518</v>
      </c>
      <c r="IIN1" s="1" t="s">
        <v>15519</v>
      </c>
      <c r="IIO1" s="1" t="s">
        <v>15520</v>
      </c>
      <c r="IIP1" s="1" t="s">
        <v>15521</v>
      </c>
      <c r="IIQ1" s="1" t="s">
        <v>15522</v>
      </c>
      <c r="IIR1" s="1" t="s">
        <v>15523</v>
      </c>
      <c r="IIS1" s="1" t="s">
        <v>15524</v>
      </c>
      <c r="IIT1" s="1" t="s">
        <v>15525</v>
      </c>
      <c r="IIU1" s="1" t="s">
        <v>15526</v>
      </c>
      <c r="IIV1" s="1" t="s">
        <v>15527</v>
      </c>
      <c r="IIW1" s="1" t="s">
        <v>15528</v>
      </c>
      <c r="IIX1" s="1" t="s">
        <v>15529</v>
      </c>
      <c r="IIY1" s="1" t="s">
        <v>15530</v>
      </c>
      <c r="IIZ1" s="1" t="s">
        <v>15531</v>
      </c>
      <c r="IJA1" s="1" t="s">
        <v>15532</v>
      </c>
      <c r="IJB1" s="1" t="s">
        <v>15533</v>
      </c>
      <c r="IJC1" s="1" t="s">
        <v>15534</v>
      </c>
      <c r="IJD1" s="1" t="s">
        <v>15535</v>
      </c>
      <c r="IJE1" s="1" t="s">
        <v>15536</v>
      </c>
      <c r="IJF1" s="1" t="s">
        <v>15537</v>
      </c>
      <c r="IJG1" s="1" t="s">
        <v>15538</v>
      </c>
      <c r="IJH1" s="1" t="s">
        <v>15539</v>
      </c>
      <c r="IJI1" s="1" t="s">
        <v>15540</v>
      </c>
      <c r="IJJ1" s="1" t="s">
        <v>15541</v>
      </c>
      <c r="IJK1" s="1" t="s">
        <v>15542</v>
      </c>
      <c r="IJL1" s="1" t="s">
        <v>15543</v>
      </c>
      <c r="IJM1" s="1" t="s">
        <v>15544</v>
      </c>
      <c r="IJN1" s="1" t="s">
        <v>15545</v>
      </c>
      <c r="IJO1" s="1" t="s">
        <v>15546</v>
      </c>
      <c r="IJP1" s="1" t="s">
        <v>15547</v>
      </c>
      <c r="IJQ1" s="1" t="s">
        <v>15548</v>
      </c>
      <c r="IJR1" s="1" t="s">
        <v>15549</v>
      </c>
      <c r="IJS1" s="1" t="s">
        <v>15550</v>
      </c>
      <c r="IJT1" s="1" t="s">
        <v>15551</v>
      </c>
      <c r="IJU1" s="1" t="s">
        <v>15552</v>
      </c>
      <c r="IJV1" s="1" t="s">
        <v>15553</v>
      </c>
      <c r="IJW1" s="1" t="s">
        <v>15554</v>
      </c>
      <c r="IJX1" s="1" t="s">
        <v>15555</v>
      </c>
      <c r="IJY1" s="1" t="s">
        <v>15556</v>
      </c>
      <c r="IJZ1" s="1" t="s">
        <v>15557</v>
      </c>
      <c r="IKA1" s="1" t="s">
        <v>15558</v>
      </c>
      <c r="IKB1" s="1" t="s">
        <v>15559</v>
      </c>
      <c r="IKC1" s="1" t="s">
        <v>15560</v>
      </c>
      <c r="IKD1" s="1" t="s">
        <v>15561</v>
      </c>
      <c r="IKE1" s="1" t="s">
        <v>15562</v>
      </c>
      <c r="IKF1" s="1" t="s">
        <v>15563</v>
      </c>
      <c r="IKG1" s="1" t="s">
        <v>15564</v>
      </c>
      <c r="IKH1" s="1" t="s">
        <v>15565</v>
      </c>
      <c r="IKI1" s="1" t="s">
        <v>15566</v>
      </c>
      <c r="IKJ1" s="1" t="s">
        <v>15567</v>
      </c>
      <c r="IKK1" s="1" t="s">
        <v>15568</v>
      </c>
      <c r="IKL1" s="1" t="s">
        <v>15569</v>
      </c>
      <c r="IKM1" s="1" t="s">
        <v>15570</v>
      </c>
      <c r="IKN1" s="1" t="s">
        <v>15571</v>
      </c>
      <c r="IKO1" s="1" t="s">
        <v>15572</v>
      </c>
      <c r="IKP1" s="1" t="s">
        <v>15573</v>
      </c>
      <c r="IKQ1" s="1" t="s">
        <v>15574</v>
      </c>
      <c r="IKR1" s="1" t="s">
        <v>15575</v>
      </c>
      <c r="IKS1" s="1" t="s">
        <v>15576</v>
      </c>
      <c r="IKT1" s="1" t="s">
        <v>15577</v>
      </c>
      <c r="IKU1" s="1" t="s">
        <v>15578</v>
      </c>
      <c r="IKV1" s="1" t="s">
        <v>15579</v>
      </c>
      <c r="IKW1" s="1" t="s">
        <v>15580</v>
      </c>
      <c r="IKX1" s="1" t="s">
        <v>15581</v>
      </c>
      <c r="IKY1" s="1" t="s">
        <v>15582</v>
      </c>
      <c r="IKZ1" s="1" t="s">
        <v>15583</v>
      </c>
      <c r="ILA1" s="1" t="s">
        <v>15584</v>
      </c>
      <c r="ILB1" s="1" t="s">
        <v>15585</v>
      </c>
      <c r="ILC1" s="1" t="s">
        <v>15586</v>
      </c>
      <c r="ILD1" s="1" t="s">
        <v>15587</v>
      </c>
      <c r="ILE1" s="1" t="s">
        <v>15588</v>
      </c>
      <c r="ILF1" s="1" t="s">
        <v>15589</v>
      </c>
      <c r="ILG1" s="1" t="s">
        <v>15590</v>
      </c>
      <c r="ILH1" s="1" t="s">
        <v>15591</v>
      </c>
      <c r="ILI1" s="1" t="s">
        <v>15592</v>
      </c>
      <c r="ILJ1" s="1" t="s">
        <v>15593</v>
      </c>
      <c r="ILK1" s="1" t="s">
        <v>15594</v>
      </c>
      <c r="ILL1" s="1" t="s">
        <v>15595</v>
      </c>
      <c r="ILM1" s="1" t="s">
        <v>15596</v>
      </c>
      <c r="ILN1" s="1" t="s">
        <v>15597</v>
      </c>
      <c r="ILO1" s="1" t="s">
        <v>15598</v>
      </c>
      <c r="ILP1" s="1" t="s">
        <v>15599</v>
      </c>
      <c r="ILQ1" s="1" t="s">
        <v>15600</v>
      </c>
      <c r="ILR1" s="1" t="s">
        <v>15601</v>
      </c>
      <c r="ILS1" s="1" t="s">
        <v>15602</v>
      </c>
      <c r="ILT1" s="1" t="s">
        <v>15603</v>
      </c>
      <c r="ILU1" s="1" t="s">
        <v>15604</v>
      </c>
      <c r="ILV1" s="1" t="s">
        <v>15605</v>
      </c>
      <c r="ILW1" s="1" t="s">
        <v>15606</v>
      </c>
      <c r="ILX1" s="1" t="s">
        <v>15607</v>
      </c>
      <c r="ILY1" s="1" t="s">
        <v>15608</v>
      </c>
      <c r="ILZ1" s="1" t="s">
        <v>15609</v>
      </c>
      <c r="IMA1" s="1" t="s">
        <v>15610</v>
      </c>
      <c r="IMB1" s="1" t="s">
        <v>15611</v>
      </c>
      <c r="IMC1" s="1" t="s">
        <v>15612</v>
      </c>
      <c r="IMD1" s="1" t="s">
        <v>15613</v>
      </c>
      <c r="IME1" s="1" t="s">
        <v>15614</v>
      </c>
      <c r="IMF1" s="1" t="s">
        <v>15615</v>
      </c>
      <c r="IMG1" s="1" t="s">
        <v>15616</v>
      </c>
      <c r="IMH1" s="1" t="s">
        <v>15617</v>
      </c>
      <c r="IMI1" s="1" t="s">
        <v>15618</v>
      </c>
      <c r="IMJ1" s="1" t="s">
        <v>15619</v>
      </c>
      <c r="IMK1" s="1" t="s">
        <v>15620</v>
      </c>
      <c r="IML1" s="1" t="s">
        <v>15621</v>
      </c>
      <c r="IMM1" s="1" t="s">
        <v>15622</v>
      </c>
      <c r="IMN1" s="1" t="s">
        <v>15623</v>
      </c>
      <c r="IMO1" s="1" t="s">
        <v>15624</v>
      </c>
      <c r="IMP1" s="1" t="s">
        <v>15625</v>
      </c>
      <c r="IMQ1" s="1" t="s">
        <v>15626</v>
      </c>
      <c r="IMR1" s="1" t="s">
        <v>15627</v>
      </c>
      <c r="IMS1" s="1" t="s">
        <v>15628</v>
      </c>
      <c r="IMT1" s="1" t="s">
        <v>15629</v>
      </c>
      <c r="IMU1" s="1" t="s">
        <v>15630</v>
      </c>
      <c r="IMV1" s="1" t="s">
        <v>15631</v>
      </c>
      <c r="IMW1" s="1" t="s">
        <v>15632</v>
      </c>
      <c r="IMX1" s="1" t="s">
        <v>15633</v>
      </c>
      <c r="IMY1" s="1" t="s">
        <v>15634</v>
      </c>
      <c r="IMZ1" s="1" t="s">
        <v>15635</v>
      </c>
      <c r="INA1" s="1" t="s">
        <v>15636</v>
      </c>
      <c r="INB1" s="1" t="s">
        <v>15637</v>
      </c>
      <c r="INC1" s="1" t="s">
        <v>15638</v>
      </c>
      <c r="IND1" s="1" t="s">
        <v>15639</v>
      </c>
      <c r="INE1" s="1" t="s">
        <v>15640</v>
      </c>
      <c r="INF1" s="1" t="s">
        <v>15641</v>
      </c>
      <c r="ING1" s="1" t="s">
        <v>15642</v>
      </c>
      <c r="INH1" s="1" t="s">
        <v>15643</v>
      </c>
      <c r="INI1" s="1" t="s">
        <v>15644</v>
      </c>
      <c r="INJ1" s="1" t="s">
        <v>15645</v>
      </c>
      <c r="INK1" s="1" t="s">
        <v>15646</v>
      </c>
      <c r="INL1" s="1" t="s">
        <v>15647</v>
      </c>
      <c r="INM1" s="1" t="s">
        <v>15648</v>
      </c>
      <c r="INN1" s="1" t="s">
        <v>15649</v>
      </c>
      <c r="INO1" s="1" t="s">
        <v>15650</v>
      </c>
      <c r="INP1" s="1" t="s">
        <v>15651</v>
      </c>
      <c r="INQ1" s="1" t="s">
        <v>15652</v>
      </c>
      <c r="INR1" s="1" t="s">
        <v>15653</v>
      </c>
      <c r="INS1" s="1" t="s">
        <v>15654</v>
      </c>
      <c r="INT1" s="1" t="s">
        <v>15655</v>
      </c>
      <c r="INU1" s="1" t="s">
        <v>15656</v>
      </c>
      <c r="INV1" s="1" t="s">
        <v>15657</v>
      </c>
      <c r="INW1" s="1" t="s">
        <v>15658</v>
      </c>
      <c r="INX1" s="1" t="s">
        <v>15659</v>
      </c>
      <c r="INY1" s="1" t="s">
        <v>15660</v>
      </c>
      <c r="INZ1" s="1" t="s">
        <v>15661</v>
      </c>
      <c r="IOA1" s="1" t="s">
        <v>15662</v>
      </c>
      <c r="IOB1" s="1" t="s">
        <v>15663</v>
      </c>
      <c r="IOC1" s="1" t="s">
        <v>15664</v>
      </c>
      <c r="IOD1" s="1" t="s">
        <v>15665</v>
      </c>
      <c r="IOE1" s="1" t="s">
        <v>15666</v>
      </c>
      <c r="IOF1" s="1" t="s">
        <v>15667</v>
      </c>
      <c r="IOG1" s="1" t="s">
        <v>15668</v>
      </c>
      <c r="IOH1" s="1" t="s">
        <v>15669</v>
      </c>
      <c r="IOI1" s="1" t="s">
        <v>15670</v>
      </c>
      <c r="IOJ1" s="1" t="s">
        <v>15671</v>
      </c>
      <c r="IOK1" s="1" t="s">
        <v>15672</v>
      </c>
      <c r="IOL1" s="1" t="s">
        <v>15673</v>
      </c>
      <c r="IOM1" s="1" t="s">
        <v>15674</v>
      </c>
      <c r="ION1" s="1" t="s">
        <v>15675</v>
      </c>
      <c r="IOO1" s="1" t="s">
        <v>15676</v>
      </c>
      <c r="IOP1" s="1" t="s">
        <v>15677</v>
      </c>
      <c r="IOQ1" s="1" t="s">
        <v>15678</v>
      </c>
      <c r="IOR1" s="1" t="s">
        <v>15679</v>
      </c>
      <c r="IOS1" s="1" t="s">
        <v>15680</v>
      </c>
      <c r="IOT1" s="1" t="s">
        <v>15681</v>
      </c>
      <c r="IOU1" s="1" t="s">
        <v>15682</v>
      </c>
      <c r="IOV1" s="1" t="s">
        <v>15683</v>
      </c>
      <c r="IOW1" s="1" t="s">
        <v>15684</v>
      </c>
      <c r="IOX1" s="1" t="s">
        <v>15685</v>
      </c>
      <c r="IOY1" s="1" t="s">
        <v>15686</v>
      </c>
      <c r="IOZ1" s="1" t="s">
        <v>15687</v>
      </c>
      <c r="IPA1" s="1" t="s">
        <v>15688</v>
      </c>
      <c r="IPB1" s="1" t="s">
        <v>15689</v>
      </c>
      <c r="IPC1" s="1" t="s">
        <v>15690</v>
      </c>
      <c r="IPD1" s="1" t="s">
        <v>15691</v>
      </c>
      <c r="IPE1" s="1" t="s">
        <v>15692</v>
      </c>
      <c r="IPF1" s="1" t="s">
        <v>15693</v>
      </c>
      <c r="IPG1" s="1" t="s">
        <v>15694</v>
      </c>
      <c r="IPH1" s="1" t="s">
        <v>15695</v>
      </c>
      <c r="IPI1" s="1" t="s">
        <v>15696</v>
      </c>
      <c r="IPJ1" s="1" t="s">
        <v>15697</v>
      </c>
      <c r="IPK1" s="1" t="s">
        <v>15698</v>
      </c>
      <c r="IPL1" s="1" t="s">
        <v>15699</v>
      </c>
      <c r="IPM1" s="1" t="s">
        <v>15700</v>
      </c>
      <c r="IPN1" s="1" t="s">
        <v>15701</v>
      </c>
      <c r="IPO1" s="1" t="s">
        <v>15702</v>
      </c>
      <c r="IPP1" s="1" t="s">
        <v>15703</v>
      </c>
      <c r="IPQ1" s="1" t="s">
        <v>15704</v>
      </c>
      <c r="IPR1" s="1" t="s">
        <v>15705</v>
      </c>
      <c r="IPS1" s="1" t="s">
        <v>15706</v>
      </c>
      <c r="IPT1" s="1" t="s">
        <v>15707</v>
      </c>
      <c r="IPU1" s="1" t="s">
        <v>15708</v>
      </c>
      <c r="IPV1" s="1" t="s">
        <v>15709</v>
      </c>
      <c r="IPW1" s="1" t="s">
        <v>15710</v>
      </c>
      <c r="IPX1" s="1" t="s">
        <v>15711</v>
      </c>
      <c r="IPY1" s="1" t="s">
        <v>15712</v>
      </c>
      <c r="IPZ1" s="1" t="s">
        <v>15713</v>
      </c>
      <c r="IQA1" s="1" t="s">
        <v>15714</v>
      </c>
      <c r="IQB1" s="1" t="s">
        <v>15715</v>
      </c>
      <c r="IQC1" s="1" t="s">
        <v>15716</v>
      </c>
      <c r="IQD1" s="1" t="s">
        <v>15717</v>
      </c>
      <c r="IQE1" s="1" t="s">
        <v>15718</v>
      </c>
      <c r="IQF1" s="1" t="s">
        <v>15719</v>
      </c>
      <c r="IQG1" s="1" t="s">
        <v>15720</v>
      </c>
      <c r="IQH1" s="1" t="s">
        <v>15721</v>
      </c>
      <c r="IQI1" s="1" t="s">
        <v>15722</v>
      </c>
      <c r="IQJ1" s="1" t="s">
        <v>15723</v>
      </c>
      <c r="IQK1" s="1" t="s">
        <v>15724</v>
      </c>
      <c r="IQL1" s="1" t="s">
        <v>15725</v>
      </c>
      <c r="IQM1" s="1" t="s">
        <v>15726</v>
      </c>
      <c r="IQN1" s="1" t="s">
        <v>15727</v>
      </c>
      <c r="IQO1" s="1" t="s">
        <v>15728</v>
      </c>
      <c r="IQP1" s="1" t="s">
        <v>15729</v>
      </c>
      <c r="IQQ1" s="1" t="s">
        <v>15730</v>
      </c>
      <c r="IQR1" s="1" t="s">
        <v>15731</v>
      </c>
      <c r="IQS1" s="1" t="s">
        <v>15732</v>
      </c>
      <c r="IQT1" s="1" t="s">
        <v>15733</v>
      </c>
      <c r="IQU1" s="1" t="s">
        <v>15734</v>
      </c>
      <c r="IQV1" s="1" t="s">
        <v>15735</v>
      </c>
      <c r="IQW1" s="1" t="s">
        <v>15736</v>
      </c>
      <c r="IQX1" s="1" t="s">
        <v>15737</v>
      </c>
      <c r="IQY1" s="1" t="s">
        <v>15738</v>
      </c>
      <c r="IQZ1" s="1" t="s">
        <v>15739</v>
      </c>
      <c r="IRA1" s="1" t="s">
        <v>15740</v>
      </c>
      <c r="IRB1" s="1" t="s">
        <v>15741</v>
      </c>
      <c r="IRC1" s="1" t="s">
        <v>15742</v>
      </c>
      <c r="IRD1" s="1" t="s">
        <v>15743</v>
      </c>
      <c r="IRE1" s="1" t="s">
        <v>15744</v>
      </c>
      <c r="IRF1" s="1" t="s">
        <v>15745</v>
      </c>
      <c r="IRG1" s="1" t="s">
        <v>15746</v>
      </c>
      <c r="IRH1" s="1" t="s">
        <v>15747</v>
      </c>
      <c r="IRI1" s="1" t="s">
        <v>15748</v>
      </c>
      <c r="IRJ1" s="1" t="s">
        <v>15749</v>
      </c>
      <c r="IRK1" s="1" t="s">
        <v>15750</v>
      </c>
      <c r="IRL1" s="1" t="s">
        <v>15751</v>
      </c>
      <c r="IRM1" s="1" t="s">
        <v>15752</v>
      </c>
      <c r="IRN1" s="1" t="s">
        <v>15753</v>
      </c>
      <c r="IRO1" s="1" t="s">
        <v>15754</v>
      </c>
      <c r="IRP1" s="1" t="s">
        <v>15755</v>
      </c>
      <c r="IRQ1" s="1" t="s">
        <v>15756</v>
      </c>
      <c r="IRR1" s="1" t="s">
        <v>15757</v>
      </c>
      <c r="IRS1" s="1" t="s">
        <v>15758</v>
      </c>
      <c r="IRT1" s="1" t="s">
        <v>15759</v>
      </c>
      <c r="IRU1" s="1" t="s">
        <v>15760</v>
      </c>
      <c r="IRV1" s="1" t="s">
        <v>15761</v>
      </c>
      <c r="IRW1" s="1" t="s">
        <v>15762</v>
      </c>
      <c r="IRX1" s="1" t="s">
        <v>15763</v>
      </c>
      <c r="IRY1" s="1" t="s">
        <v>15764</v>
      </c>
      <c r="IRZ1" s="1" t="s">
        <v>15765</v>
      </c>
      <c r="ISA1" s="1" t="s">
        <v>15766</v>
      </c>
      <c r="ISB1" s="1" t="s">
        <v>15767</v>
      </c>
      <c r="ISC1" s="1" t="s">
        <v>15768</v>
      </c>
      <c r="ISD1" s="1" t="s">
        <v>15769</v>
      </c>
      <c r="ISE1" s="1" t="s">
        <v>15770</v>
      </c>
      <c r="ISF1" s="1" t="s">
        <v>15771</v>
      </c>
      <c r="ISG1" s="1" t="s">
        <v>15772</v>
      </c>
      <c r="ISH1" s="1" t="s">
        <v>15773</v>
      </c>
      <c r="ISI1" s="1" t="s">
        <v>15774</v>
      </c>
      <c r="ISJ1" s="1" t="s">
        <v>15775</v>
      </c>
      <c r="ISK1" s="1" t="s">
        <v>15776</v>
      </c>
      <c r="ISL1" s="1" t="s">
        <v>15777</v>
      </c>
      <c r="ISM1" s="1" t="s">
        <v>15778</v>
      </c>
      <c r="ISN1" s="1" t="s">
        <v>15779</v>
      </c>
      <c r="ISO1" s="1" t="s">
        <v>15780</v>
      </c>
      <c r="ISP1" s="1" t="s">
        <v>15781</v>
      </c>
      <c r="ISQ1" s="1" t="s">
        <v>15782</v>
      </c>
      <c r="ISR1" s="1" t="s">
        <v>15783</v>
      </c>
      <c r="ISS1" s="1" t="s">
        <v>15784</v>
      </c>
      <c r="IST1" s="1" t="s">
        <v>15785</v>
      </c>
      <c r="ISU1" s="1" t="s">
        <v>15786</v>
      </c>
      <c r="ISV1" s="1" t="s">
        <v>15787</v>
      </c>
      <c r="ISW1" s="1" t="s">
        <v>15788</v>
      </c>
      <c r="ISX1" s="1" t="s">
        <v>15789</v>
      </c>
      <c r="ISY1" s="1" t="s">
        <v>15790</v>
      </c>
      <c r="ISZ1" s="1" t="s">
        <v>15791</v>
      </c>
      <c r="ITA1" s="1" t="s">
        <v>15792</v>
      </c>
      <c r="ITB1" s="1" t="s">
        <v>15793</v>
      </c>
      <c r="ITC1" s="1" t="s">
        <v>15794</v>
      </c>
      <c r="ITD1" s="1" t="s">
        <v>15795</v>
      </c>
      <c r="ITE1" s="1" t="s">
        <v>15796</v>
      </c>
      <c r="ITF1" s="1" t="s">
        <v>15797</v>
      </c>
      <c r="ITG1" s="1" t="s">
        <v>15798</v>
      </c>
      <c r="ITH1" s="1" t="s">
        <v>15799</v>
      </c>
      <c r="ITI1" s="1" t="s">
        <v>15800</v>
      </c>
      <c r="ITJ1" s="1" t="s">
        <v>15801</v>
      </c>
      <c r="ITK1" s="1" t="s">
        <v>15802</v>
      </c>
      <c r="ITL1" s="1" t="s">
        <v>15803</v>
      </c>
      <c r="ITM1" s="1" t="s">
        <v>15804</v>
      </c>
      <c r="ITN1" s="1" t="s">
        <v>15805</v>
      </c>
      <c r="ITO1" s="1" t="s">
        <v>15806</v>
      </c>
      <c r="ITP1" s="1" t="s">
        <v>15807</v>
      </c>
      <c r="ITQ1" s="1" t="s">
        <v>15808</v>
      </c>
      <c r="ITR1" s="1" t="s">
        <v>15809</v>
      </c>
      <c r="ITS1" s="1" t="s">
        <v>15810</v>
      </c>
      <c r="ITT1" s="1" t="s">
        <v>15811</v>
      </c>
      <c r="ITU1" s="1" t="s">
        <v>15812</v>
      </c>
      <c r="ITV1" s="1" t="s">
        <v>15813</v>
      </c>
      <c r="ITW1" s="1" t="s">
        <v>15814</v>
      </c>
      <c r="ITX1" s="1" t="s">
        <v>15815</v>
      </c>
      <c r="ITY1" s="1" t="s">
        <v>15816</v>
      </c>
      <c r="ITZ1" s="1" t="s">
        <v>15817</v>
      </c>
      <c r="IUA1" s="1" t="s">
        <v>15818</v>
      </c>
      <c r="IUB1" s="1" t="s">
        <v>15819</v>
      </c>
      <c r="IUC1" s="1" t="s">
        <v>15820</v>
      </c>
      <c r="IUD1" s="1" t="s">
        <v>15821</v>
      </c>
      <c r="IUE1" s="1" t="s">
        <v>15822</v>
      </c>
      <c r="IUF1" s="1" t="s">
        <v>15823</v>
      </c>
      <c r="IUG1" s="1" t="s">
        <v>15824</v>
      </c>
      <c r="IUH1" s="1" t="s">
        <v>15825</v>
      </c>
      <c r="IUI1" s="1" t="s">
        <v>15826</v>
      </c>
      <c r="IUJ1" s="1" t="s">
        <v>15827</v>
      </c>
      <c r="IUK1" s="1" t="s">
        <v>15828</v>
      </c>
      <c r="IUL1" s="1" t="s">
        <v>15829</v>
      </c>
      <c r="IUM1" s="1" t="s">
        <v>15830</v>
      </c>
      <c r="IUN1" s="1" t="s">
        <v>15831</v>
      </c>
      <c r="IUO1" s="1" t="s">
        <v>15832</v>
      </c>
      <c r="IUP1" s="1" t="s">
        <v>15833</v>
      </c>
      <c r="IUQ1" s="1" t="s">
        <v>15834</v>
      </c>
      <c r="IUR1" s="1" t="s">
        <v>15835</v>
      </c>
      <c r="IUS1" s="1" t="s">
        <v>15836</v>
      </c>
      <c r="IUT1" s="1" t="s">
        <v>15837</v>
      </c>
      <c r="IUU1" s="1" t="s">
        <v>15838</v>
      </c>
      <c r="IUV1" s="1" t="s">
        <v>15839</v>
      </c>
      <c r="IUW1" s="1" t="s">
        <v>15840</v>
      </c>
      <c r="IUX1" s="1" t="s">
        <v>15841</v>
      </c>
      <c r="IUY1" s="1" t="s">
        <v>15842</v>
      </c>
      <c r="IUZ1" s="1" t="s">
        <v>15843</v>
      </c>
      <c r="IVA1" s="1" t="s">
        <v>15844</v>
      </c>
      <c r="IVB1" s="1" t="s">
        <v>15845</v>
      </c>
      <c r="IVC1" s="1" t="s">
        <v>15846</v>
      </c>
      <c r="IVD1" s="1" t="s">
        <v>15847</v>
      </c>
      <c r="IVE1" s="1" t="s">
        <v>15848</v>
      </c>
      <c r="IVF1" s="1" t="s">
        <v>15849</v>
      </c>
      <c r="IVG1" s="1" t="s">
        <v>15850</v>
      </c>
      <c r="IVH1" s="1" t="s">
        <v>15851</v>
      </c>
      <c r="IVI1" s="1" t="s">
        <v>15852</v>
      </c>
      <c r="IVJ1" s="1" t="s">
        <v>15853</v>
      </c>
      <c r="IVK1" s="1" t="s">
        <v>15854</v>
      </c>
      <c r="IVL1" s="1" t="s">
        <v>15855</v>
      </c>
      <c r="IVM1" s="1" t="s">
        <v>15856</v>
      </c>
      <c r="IVN1" s="1" t="s">
        <v>15857</v>
      </c>
      <c r="IVO1" s="1" t="s">
        <v>15858</v>
      </c>
      <c r="IVP1" s="1" t="s">
        <v>15859</v>
      </c>
      <c r="IVQ1" s="1" t="s">
        <v>15860</v>
      </c>
      <c r="IVR1" s="1" t="s">
        <v>15861</v>
      </c>
      <c r="IVS1" s="1" t="s">
        <v>15862</v>
      </c>
      <c r="IVT1" s="1" t="s">
        <v>15863</v>
      </c>
      <c r="IVU1" s="1" t="s">
        <v>15864</v>
      </c>
      <c r="IVV1" s="1" t="s">
        <v>15865</v>
      </c>
      <c r="IVW1" s="1" t="s">
        <v>15866</v>
      </c>
      <c r="IVX1" s="1" t="s">
        <v>15867</v>
      </c>
      <c r="IVY1" s="1" t="s">
        <v>15868</v>
      </c>
      <c r="IVZ1" s="1" t="s">
        <v>15869</v>
      </c>
      <c r="IWA1" s="1" t="s">
        <v>15870</v>
      </c>
      <c r="IWB1" s="1" t="s">
        <v>15871</v>
      </c>
      <c r="IWC1" s="1" t="s">
        <v>15872</v>
      </c>
      <c r="IWD1" s="1" t="s">
        <v>15873</v>
      </c>
      <c r="IWE1" s="1" t="s">
        <v>15874</v>
      </c>
      <c r="IWF1" s="1" t="s">
        <v>15875</v>
      </c>
      <c r="IWG1" s="1" t="s">
        <v>15876</v>
      </c>
      <c r="IWH1" s="1" t="s">
        <v>15877</v>
      </c>
      <c r="IWI1" s="1" t="s">
        <v>15878</v>
      </c>
      <c r="IWJ1" s="1" t="s">
        <v>15879</v>
      </c>
      <c r="IWK1" s="1" t="s">
        <v>15880</v>
      </c>
      <c r="IWL1" s="1" t="s">
        <v>15881</v>
      </c>
      <c r="IWM1" s="1" t="s">
        <v>15882</v>
      </c>
      <c r="IWN1" s="1" t="s">
        <v>15883</v>
      </c>
      <c r="IWO1" s="1" t="s">
        <v>15884</v>
      </c>
      <c r="IWP1" s="1" t="s">
        <v>15885</v>
      </c>
      <c r="IWQ1" s="1" t="s">
        <v>15886</v>
      </c>
      <c r="IWR1" s="1" t="s">
        <v>15887</v>
      </c>
      <c r="IWS1" s="1" t="s">
        <v>15888</v>
      </c>
      <c r="IWT1" s="1" t="s">
        <v>15889</v>
      </c>
      <c r="IWU1" s="1" t="s">
        <v>15890</v>
      </c>
      <c r="IWV1" s="1" t="s">
        <v>15891</v>
      </c>
      <c r="IWW1" s="1" t="s">
        <v>15892</v>
      </c>
      <c r="IWX1" s="1" t="s">
        <v>15893</v>
      </c>
      <c r="IWY1" s="1" t="s">
        <v>15894</v>
      </c>
      <c r="IWZ1" s="1" t="s">
        <v>15895</v>
      </c>
      <c r="IXA1" s="1" t="s">
        <v>15896</v>
      </c>
      <c r="IXB1" s="1" t="s">
        <v>15897</v>
      </c>
      <c r="IXC1" s="1" t="s">
        <v>15898</v>
      </c>
      <c r="IXD1" s="1" t="s">
        <v>15899</v>
      </c>
      <c r="IXE1" s="1" t="s">
        <v>15900</v>
      </c>
      <c r="IXF1" s="1" t="s">
        <v>15901</v>
      </c>
      <c r="IXG1" s="1" t="s">
        <v>15902</v>
      </c>
      <c r="IXH1" s="1" t="s">
        <v>15903</v>
      </c>
      <c r="IXI1" s="1" t="s">
        <v>15904</v>
      </c>
      <c r="IXJ1" s="1" t="s">
        <v>15905</v>
      </c>
      <c r="IXK1" s="1" t="s">
        <v>15906</v>
      </c>
      <c r="IXL1" s="1" t="s">
        <v>15907</v>
      </c>
      <c r="IXM1" s="1" t="s">
        <v>15908</v>
      </c>
      <c r="IXN1" s="1" t="s">
        <v>15909</v>
      </c>
      <c r="IXO1" s="1" t="s">
        <v>15910</v>
      </c>
      <c r="IXP1" s="1" t="s">
        <v>15911</v>
      </c>
      <c r="IXQ1" s="1" t="s">
        <v>15912</v>
      </c>
      <c r="IXR1" s="1" t="s">
        <v>15913</v>
      </c>
      <c r="IXS1" s="1" t="s">
        <v>15914</v>
      </c>
      <c r="IXT1" s="1" t="s">
        <v>15915</v>
      </c>
      <c r="IXU1" s="1" t="s">
        <v>15916</v>
      </c>
      <c r="IXV1" s="1" t="s">
        <v>15917</v>
      </c>
      <c r="IXW1" s="1" t="s">
        <v>15918</v>
      </c>
      <c r="IXX1" s="1" t="s">
        <v>15919</v>
      </c>
      <c r="IXY1" s="1" t="s">
        <v>15920</v>
      </c>
      <c r="IXZ1" s="1" t="s">
        <v>15921</v>
      </c>
      <c r="IYA1" s="1" t="s">
        <v>15922</v>
      </c>
      <c r="IYB1" s="1" t="s">
        <v>15923</v>
      </c>
      <c r="IYC1" s="1" t="s">
        <v>15924</v>
      </c>
      <c r="IYD1" s="1" t="s">
        <v>15925</v>
      </c>
      <c r="IYE1" s="1" t="s">
        <v>15926</v>
      </c>
      <c r="IYF1" s="1" t="s">
        <v>15927</v>
      </c>
      <c r="IYG1" s="1" t="s">
        <v>15928</v>
      </c>
      <c r="IYH1" s="1" t="s">
        <v>15929</v>
      </c>
      <c r="IYI1" s="1" t="s">
        <v>15930</v>
      </c>
      <c r="IYJ1" s="1" t="s">
        <v>15931</v>
      </c>
      <c r="IYK1" s="1" t="s">
        <v>15932</v>
      </c>
      <c r="IYL1" s="1" t="s">
        <v>15933</v>
      </c>
      <c r="IYM1" s="1" t="s">
        <v>15934</v>
      </c>
      <c r="IYN1" s="1" t="s">
        <v>15935</v>
      </c>
      <c r="IYO1" s="1" t="s">
        <v>15936</v>
      </c>
      <c r="IYP1" s="1" t="s">
        <v>15937</v>
      </c>
      <c r="IYQ1" s="1" t="s">
        <v>15938</v>
      </c>
      <c r="IYR1" s="1" t="s">
        <v>15939</v>
      </c>
      <c r="IYS1" s="1" t="s">
        <v>15940</v>
      </c>
      <c r="IYT1" s="1" t="s">
        <v>15941</v>
      </c>
      <c r="IYU1" s="1" t="s">
        <v>15942</v>
      </c>
      <c r="IYV1" s="1" t="s">
        <v>15943</v>
      </c>
      <c r="IYW1" s="1" t="s">
        <v>15944</v>
      </c>
      <c r="IYX1" s="1" t="s">
        <v>15945</v>
      </c>
      <c r="IYY1" s="1" t="s">
        <v>15946</v>
      </c>
      <c r="IYZ1" s="1" t="s">
        <v>15947</v>
      </c>
      <c r="IZA1" s="1" t="s">
        <v>15948</v>
      </c>
      <c r="IZB1" s="1" t="s">
        <v>15949</v>
      </c>
      <c r="IZC1" s="1" t="s">
        <v>15950</v>
      </c>
      <c r="IZD1" s="1" t="s">
        <v>15951</v>
      </c>
      <c r="IZE1" s="1" t="s">
        <v>15952</v>
      </c>
      <c r="IZF1" s="1" t="s">
        <v>15953</v>
      </c>
      <c r="IZG1" s="1" t="s">
        <v>15954</v>
      </c>
      <c r="IZH1" s="1" t="s">
        <v>15955</v>
      </c>
      <c r="IZI1" s="1" t="s">
        <v>15956</v>
      </c>
      <c r="IZJ1" s="1" t="s">
        <v>15957</v>
      </c>
      <c r="IZK1" s="1" t="s">
        <v>15958</v>
      </c>
      <c r="IZL1" s="1" t="s">
        <v>15959</v>
      </c>
      <c r="IZM1" s="1" t="s">
        <v>15960</v>
      </c>
      <c r="IZN1" s="1" t="s">
        <v>15961</v>
      </c>
      <c r="IZO1" s="1" t="s">
        <v>15962</v>
      </c>
      <c r="IZP1" s="1" t="s">
        <v>15963</v>
      </c>
      <c r="IZQ1" s="1" t="s">
        <v>15964</v>
      </c>
      <c r="IZR1" s="1" t="s">
        <v>15965</v>
      </c>
      <c r="IZS1" s="1" t="s">
        <v>15966</v>
      </c>
      <c r="IZT1" s="1" t="s">
        <v>15967</v>
      </c>
      <c r="IZU1" s="1" t="s">
        <v>15968</v>
      </c>
      <c r="IZV1" s="1" t="s">
        <v>15969</v>
      </c>
      <c r="IZW1" s="1" t="s">
        <v>15970</v>
      </c>
      <c r="IZX1" s="1" t="s">
        <v>15971</v>
      </c>
      <c r="IZY1" s="1" t="s">
        <v>15972</v>
      </c>
      <c r="IZZ1" s="1" t="s">
        <v>15973</v>
      </c>
      <c r="JAA1" s="1" t="s">
        <v>15974</v>
      </c>
      <c r="JAB1" s="1" t="s">
        <v>15975</v>
      </c>
      <c r="JAC1" s="1" t="s">
        <v>15976</v>
      </c>
      <c r="JAD1" s="1" t="s">
        <v>15977</v>
      </c>
      <c r="JAE1" s="1" t="s">
        <v>15978</v>
      </c>
      <c r="JAF1" s="1" t="s">
        <v>15979</v>
      </c>
      <c r="JAG1" s="1" t="s">
        <v>15980</v>
      </c>
      <c r="JAH1" s="1" t="s">
        <v>15981</v>
      </c>
      <c r="JAI1" s="1" t="s">
        <v>15982</v>
      </c>
      <c r="JAJ1" s="1" t="s">
        <v>15983</v>
      </c>
      <c r="JAK1" s="1" t="s">
        <v>15984</v>
      </c>
      <c r="JAL1" s="1" t="s">
        <v>15985</v>
      </c>
      <c r="JAM1" s="1" t="s">
        <v>15986</v>
      </c>
      <c r="JAN1" s="1" t="s">
        <v>15987</v>
      </c>
      <c r="JAO1" s="1" t="s">
        <v>15988</v>
      </c>
      <c r="JAP1" s="1" t="s">
        <v>15989</v>
      </c>
      <c r="JAQ1" s="1" t="s">
        <v>15990</v>
      </c>
      <c r="JAR1" s="1" t="s">
        <v>15991</v>
      </c>
      <c r="JAS1" s="1" t="s">
        <v>15992</v>
      </c>
      <c r="JAT1" s="1" t="s">
        <v>15993</v>
      </c>
      <c r="JAU1" s="1" t="s">
        <v>15994</v>
      </c>
      <c r="JAV1" s="1" t="s">
        <v>15995</v>
      </c>
      <c r="JAW1" s="1" t="s">
        <v>15996</v>
      </c>
      <c r="JAX1" s="1" t="s">
        <v>15997</v>
      </c>
      <c r="JAY1" s="1" t="s">
        <v>15998</v>
      </c>
      <c r="JAZ1" s="1" t="s">
        <v>15999</v>
      </c>
      <c r="JBA1" s="1" t="s">
        <v>16000</v>
      </c>
      <c r="JBB1" s="1" t="s">
        <v>16001</v>
      </c>
      <c r="JBC1" s="1" t="s">
        <v>16002</v>
      </c>
      <c r="JBD1" s="1" t="s">
        <v>16003</v>
      </c>
      <c r="JBE1" s="1" t="s">
        <v>16004</v>
      </c>
      <c r="JBF1" s="1" t="s">
        <v>16005</v>
      </c>
      <c r="JBG1" s="1" t="s">
        <v>16006</v>
      </c>
      <c r="JBH1" s="1" t="s">
        <v>16007</v>
      </c>
      <c r="JBI1" s="1" t="s">
        <v>16008</v>
      </c>
      <c r="JBJ1" s="1" t="s">
        <v>16009</v>
      </c>
      <c r="JBK1" s="1" t="s">
        <v>16010</v>
      </c>
      <c r="JBL1" s="1" t="s">
        <v>16011</v>
      </c>
      <c r="JBM1" s="1" t="s">
        <v>16012</v>
      </c>
      <c r="JBN1" s="1" t="s">
        <v>16013</v>
      </c>
      <c r="JBO1" s="1" t="s">
        <v>16014</v>
      </c>
      <c r="JBP1" s="1" t="s">
        <v>16015</v>
      </c>
      <c r="JBQ1" s="1" t="s">
        <v>16016</v>
      </c>
      <c r="JBR1" s="1" t="s">
        <v>16017</v>
      </c>
      <c r="JBS1" s="1" t="s">
        <v>16018</v>
      </c>
      <c r="JBT1" s="1" t="s">
        <v>16019</v>
      </c>
      <c r="JBU1" s="1" t="s">
        <v>16020</v>
      </c>
      <c r="JBV1" s="1" t="s">
        <v>16021</v>
      </c>
      <c r="JBW1" s="1" t="s">
        <v>16022</v>
      </c>
      <c r="JBX1" s="1" t="s">
        <v>16023</v>
      </c>
      <c r="JBY1" s="1" t="s">
        <v>16024</v>
      </c>
      <c r="JBZ1" s="1" t="s">
        <v>16025</v>
      </c>
      <c r="JCA1" s="1" t="s">
        <v>16026</v>
      </c>
      <c r="JCB1" s="1" t="s">
        <v>16027</v>
      </c>
      <c r="JCC1" s="1" t="s">
        <v>16028</v>
      </c>
      <c r="JCD1" s="1" t="s">
        <v>16029</v>
      </c>
      <c r="JCE1" s="1" t="s">
        <v>16030</v>
      </c>
      <c r="JCF1" s="1" t="s">
        <v>16031</v>
      </c>
      <c r="JCG1" s="1" t="s">
        <v>16032</v>
      </c>
      <c r="JCH1" s="1" t="s">
        <v>16033</v>
      </c>
      <c r="JCI1" s="1" t="s">
        <v>16034</v>
      </c>
      <c r="JCJ1" s="1" t="s">
        <v>16035</v>
      </c>
      <c r="JCK1" s="1" t="s">
        <v>16036</v>
      </c>
      <c r="JCL1" s="1" t="s">
        <v>16037</v>
      </c>
      <c r="JCM1" s="1" t="s">
        <v>16038</v>
      </c>
      <c r="JCN1" s="1" t="s">
        <v>16039</v>
      </c>
      <c r="JCO1" s="1" t="s">
        <v>16040</v>
      </c>
      <c r="JCP1" s="1" t="s">
        <v>16041</v>
      </c>
      <c r="JCQ1" s="1" t="s">
        <v>16042</v>
      </c>
      <c r="JCR1" s="1" t="s">
        <v>16043</v>
      </c>
      <c r="JCS1" s="1" t="s">
        <v>16044</v>
      </c>
      <c r="JCT1" s="1" t="s">
        <v>16045</v>
      </c>
      <c r="JCU1" s="1" t="s">
        <v>16046</v>
      </c>
      <c r="JCV1" s="1" t="s">
        <v>16047</v>
      </c>
      <c r="JCW1" s="1" t="s">
        <v>16048</v>
      </c>
      <c r="JCX1" s="1" t="s">
        <v>16049</v>
      </c>
      <c r="JCY1" s="1" t="s">
        <v>16050</v>
      </c>
      <c r="JCZ1" s="1" t="s">
        <v>16051</v>
      </c>
      <c r="JDA1" s="1" t="s">
        <v>16052</v>
      </c>
      <c r="JDB1" s="1" t="s">
        <v>16053</v>
      </c>
      <c r="JDC1" s="1" t="s">
        <v>16054</v>
      </c>
      <c r="JDD1" s="1" t="s">
        <v>16055</v>
      </c>
      <c r="JDE1" s="1" t="s">
        <v>16056</v>
      </c>
      <c r="JDF1" s="1" t="s">
        <v>16057</v>
      </c>
      <c r="JDG1" s="1" t="s">
        <v>16058</v>
      </c>
      <c r="JDH1" s="1" t="s">
        <v>16059</v>
      </c>
      <c r="JDI1" s="1" t="s">
        <v>16060</v>
      </c>
      <c r="JDJ1" s="1" t="s">
        <v>16061</v>
      </c>
      <c r="JDK1" s="1" t="s">
        <v>16062</v>
      </c>
      <c r="JDL1" s="1" t="s">
        <v>16063</v>
      </c>
      <c r="JDM1" s="1" t="s">
        <v>16064</v>
      </c>
      <c r="JDN1" s="1" t="s">
        <v>16065</v>
      </c>
      <c r="JDO1" s="1" t="s">
        <v>16066</v>
      </c>
      <c r="JDP1" s="1" t="s">
        <v>16067</v>
      </c>
      <c r="JDQ1" s="1" t="s">
        <v>16068</v>
      </c>
      <c r="JDR1" s="1" t="s">
        <v>16069</v>
      </c>
      <c r="JDS1" s="1" t="s">
        <v>16070</v>
      </c>
      <c r="JDT1" s="1" t="s">
        <v>16071</v>
      </c>
      <c r="JDU1" s="1" t="s">
        <v>16072</v>
      </c>
      <c r="JDV1" s="1" t="s">
        <v>16073</v>
      </c>
      <c r="JDW1" s="1" t="s">
        <v>16074</v>
      </c>
      <c r="JDX1" s="1" t="s">
        <v>16075</v>
      </c>
      <c r="JDY1" s="1" t="s">
        <v>16076</v>
      </c>
      <c r="JDZ1" s="1" t="s">
        <v>16077</v>
      </c>
      <c r="JEA1" s="1" t="s">
        <v>16078</v>
      </c>
      <c r="JEB1" s="1" t="s">
        <v>16079</v>
      </c>
      <c r="JEC1" s="1" t="s">
        <v>16080</v>
      </c>
      <c r="JED1" s="1" t="s">
        <v>16081</v>
      </c>
      <c r="JEE1" s="1" t="s">
        <v>16082</v>
      </c>
      <c r="JEF1" s="1" t="s">
        <v>16083</v>
      </c>
      <c r="JEG1" s="1" t="s">
        <v>16084</v>
      </c>
      <c r="JEH1" s="1" t="s">
        <v>16085</v>
      </c>
      <c r="JEI1" s="1" t="s">
        <v>16086</v>
      </c>
      <c r="JEJ1" s="1" t="s">
        <v>16087</v>
      </c>
      <c r="JEK1" s="1" t="s">
        <v>16088</v>
      </c>
      <c r="JEL1" s="1" t="s">
        <v>16089</v>
      </c>
      <c r="JEM1" s="1" t="s">
        <v>16090</v>
      </c>
      <c r="JEN1" s="1" t="s">
        <v>16091</v>
      </c>
      <c r="JEO1" s="1" t="s">
        <v>16092</v>
      </c>
      <c r="JEP1" s="1" t="s">
        <v>16093</v>
      </c>
      <c r="JEQ1" s="1" t="s">
        <v>16094</v>
      </c>
      <c r="JER1" s="1" t="s">
        <v>16095</v>
      </c>
      <c r="JES1" s="1" t="s">
        <v>16096</v>
      </c>
      <c r="JET1" s="1" t="s">
        <v>16097</v>
      </c>
      <c r="JEU1" s="1" t="s">
        <v>16098</v>
      </c>
      <c r="JEV1" s="1" t="s">
        <v>16099</v>
      </c>
      <c r="JEW1" s="1" t="s">
        <v>16100</v>
      </c>
      <c r="JEX1" s="1" t="s">
        <v>16101</v>
      </c>
      <c r="JEY1" s="1" t="s">
        <v>16102</v>
      </c>
      <c r="JEZ1" s="1" t="s">
        <v>16103</v>
      </c>
      <c r="JFA1" s="1" t="s">
        <v>16104</v>
      </c>
      <c r="JFB1" s="1" t="s">
        <v>16105</v>
      </c>
      <c r="JFC1" s="1" t="s">
        <v>16106</v>
      </c>
      <c r="JFD1" s="1" t="s">
        <v>16107</v>
      </c>
      <c r="JFE1" s="1" t="s">
        <v>16108</v>
      </c>
      <c r="JFF1" s="1" t="s">
        <v>16109</v>
      </c>
      <c r="JFG1" s="1" t="s">
        <v>16110</v>
      </c>
      <c r="JFH1" s="1" t="s">
        <v>16111</v>
      </c>
      <c r="JFI1" s="1" t="s">
        <v>16112</v>
      </c>
      <c r="JFJ1" s="1" t="s">
        <v>16113</v>
      </c>
      <c r="JFK1" s="1" t="s">
        <v>16114</v>
      </c>
      <c r="JFL1" s="1" t="s">
        <v>16115</v>
      </c>
      <c r="JFM1" s="1" t="s">
        <v>16116</v>
      </c>
      <c r="JFN1" s="1" t="s">
        <v>16117</v>
      </c>
      <c r="JFO1" s="1" t="s">
        <v>16118</v>
      </c>
      <c r="JFP1" s="1" t="s">
        <v>16119</v>
      </c>
      <c r="JFQ1" s="1" t="s">
        <v>16120</v>
      </c>
      <c r="JFR1" s="1" t="s">
        <v>16121</v>
      </c>
      <c r="JFS1" s="1" t="s">
        <v>16122</v>
      </c>
      <c r="JFT1" s="1" t="s">
        <v>16123</v>
      </c>
      <c r="JFU1" s="1" t="s">
        <v>16124</v>
      </c>
      <c r="JFV1" s="1" t="s">
        <v>16125</v>
      </c>
      <c r="JFW1" s="1" t="s">
        <v>16126</v>
      </c>
      <c r="JFX1" s="1" t="s">
        <v>16127</v>
      </c>
      <c r="JFY1" s="1" t="s">
        <v>16128</v>
      </c>
      <c r="JFZ1" s="1" t="s">
        <v>16129</v>
      </c>
      <c r="JGA1" s="1" t="s">
        <v>16130</v>
      </c>
      <c r="JGB1" s="1" t="s">
        <v>16131</v>
      </c>
      <c r="JGC1" s="1" t="s">
        <v>16132</v>
      </c>
      <c r="JGD1" s="1" t="s">
        <v>16133</v>
      </c>
      <c r="JGE1" s="1" t="s">
        <v>16134</v>
      </c>
      <c r="JGF1" s="1" t="s">
        <v>16135</v>
      </c>
      <c r="JGG1" s="1" t="s">
        <v>16136</v>
      </c>
      <c r="JGH1" s="1" t="s">
        <v>16137</v>
      </c>
      <c r="JGI1" s="1" t="s">
        <v>16138</v>
      </c>
      <c r="JGJ1" s="1" t="s">
        <v>16139</v>
      </c>
      <c r="JGK1" s="1" t="s">
        <v>16140</v>
      </c>
      <c r="JGL1" s="1" t="s">
        <v>16141</v>
      </c>
      <c r="JGM1" s="1" t="s">
        <v>16142</v>
      </c>
      <c r="JGN1" s="1" t="s">
        <v>16143</v>
      </c>
      <c r="JGO1" s="1" t="s">
        <v>16144</v>
      </c>
      <c r="JGP1" s="1" t="s">
        <v>16145</v>
      </c>
      <c r="JGQ1" s="1" t="s">
        <v>16146</v>
      </c>
      <c r="JGR1" s="1" t="s">
        <v>16147</v>
      </c>
      <c r="JGS1" s="1" t="s">
        <v>16148</v>
      </c>
      <c r="JGT1" s="1" t="s">
        <v>16149</v>
      </c>
      <c r="JGU1" s="1" t="s">
        <v>16150</v>
      </c>
      <c r="JGV1" s="1" t="s">
        <v>16151</v>
      </c>
      <c r="JGW1" s="1" t="s">
        <v>16152</v>
      </c>
      <c r="JGX1" s="1" t="s">
        <v>16153</v>
      </c>
      <c r="JGY1" s="1" t="s">
        <v>16154</v>
      </c>
      <c r="JGZ1" s="1" t="s">
        <v>16155</v>
      </c>
      <c r="JHA1" s="1" t="s">
        <v>16156</v>
      </c>
      <c r="JHB1" s="1" t="s">
        <v>16157</v>
      </c>
      <c r="JHC1" s="1" t="s">
        <v>16158</v>
      </c>
      <c r="JHD1" s="1" t="s">
        <v>16159</v>
      </c>
      <c r="JHE1" s="1" t="s">
        <v>16160</v>
      </c>
      <c r="JHF1" s="1" t="s">
        <v>16161</v>
      </c>
      <c r="JHG1" s="1" t="s">
        <v>16162</v>
      </c>
      <c r="JHH1" s="1" t="s">
        <v>16163</v>
      </c>
      <c r="JHI1" s="1" t="s">
        <v>16164</v>
      </c>
      <c r="JHJ1" s="1" t="s">
        <v>16165</v>
      </c>
      <c r="JHK1" s="1" t="s">
        <v>16166</v>
      </c>
      <c r="JHL1" s="1" t="s">
        <v>16167</v>
      </c>
      <c r="JHM1" s="1" t="s">
        <v>16168</v>
      </c>
      <c r="JHN1" s="1" t="s">
        <v>16169</v>
      </c>
      <c r="JHO1" s="1" t="s">
        <v>16170</v>
      </c>
      <c r="JHP1" s="1" t="s">
        <v>16171</v>
      </c>
      <c r="JHQ1" s="1" t="s">
        <v>16172</v>
      </c>
      <c r="JHR1" s="1" t="s">
        <v>16173</v>
      </c>
      <c r="JHS1" s="1" t="s">
        <v>16174</v>
      </c>
      <c r="JHT1" s="1" t="s">
        <v>16175</v>
      </c>
      <c r="JHU1" s="1" t="s">
        <v>16176</v>
      </c>
      <c r="JHV1" s="1" t="s">
        <v>16177</v>
      </c>
      <c r="JHW1" s="1" t="s">
        <v>16178</v>
      </c>
      <c r="JHX1" s="1" t="s">
        <v>16179</v>
      </c>
      <c r="JHY1" s="1" t="s">
        <v>16180</v>
      </c>
      <c r="JHZ1" s="1" t="s">
        <v>16181</v>
      </c>
      <c r="JIA1" s="1" t="s">
        <v>16182</v>
      </c>
      <c r="JIB1" s="1" t="s">
        <v>16183</v>
      </c>
      <c r="JIC1" s="1" t="s">
        <v>16184</v>
      </c>
      <c r="JID1" s="1" t="s">
        <v>16185</v>
      </c>
      <c r="JIE1" s="1" t="s">
        <v>16186</v>
      </c>
      <c r="JIF1" s="1" t="s">
        <v>16187</v>
      </c>
      <c r="JIG1" s="1" t="s">
        <v>16188</v>
      </c>
      <c r="JIH1" s="1" t="s">
        <v>16189</v>
      </c>
      <c r="JII1" s="1" t="s">
        <v>16190</v>
      </c>
      <c r="JIJ1" s="1" t="s">
        <v>16191</v>
      </c>
      <c r="JIK1" s="1" t="s">
        <v>16192</v>
      </c>
      <c r="JIL1" s="1" t="s">
        <v>16193</v>
      </c>
      <c r="JIM1" s="1" t="s">
        <v>16194</v>
      </c>
      <c r="JIN1" s="1" t="s">
        <v>16195</v>
      </c>
      <c r="JIO1" s="1" t="s">
        <v>16196</v>
      </c>
      <c r="JIP1" s="1" t="s">
        <v>16197</v>
      </c>
      <c r="JIQ1" s="1" t="s">
        <v>16198</v>
      </c>
      <c r="JIR1" s="1" t="s">
        <v>16199</v>
      </c>
      <c r="JIS1" s="1" t="s">
        <v>16200</v>
      </c>
      <c r="JIT1" s="1" t="s">
        <v>16201</v>
      </c>
      <c r="JIU1" s="1" t="s">
        <v>16202</v>
      </c>
      <c r="JIV1" s="1" t="s">
        <v>16203</v>
      </c>
      <c r="JIW1" s="1" t="s">
        <v>16204</v>
      </c>
      <c r="JIX1" s="1" t="s">
        <v>16205</v>
      </c>
      <c r="JIY1" s="1" t="s">
        <v>16206</v>
      </c>
      <c r="JIZ1" s="1" t="s">
        <v>16207</v>
      </c>
      <c r="JJA1" s="1" t="s">
        <v>16208</v>
      </c>
      <c r="JJB1" s="1" t="s">
        <v>16209</v>
      </c>
      <c r="JJC1" s="1" t="s">
        <v>16210</v>
      </c>
      <c r="JJD1" s="1" t="s">
        <v>16211</v>
      </c>
      <c r="JJE1" s="1" t="s">
        <v>16212</v>
      </c>
      <c r="JJF1" s="1" t="s">
        <v>16213</v>
      </c>
      <c r="JJG1" s="1" t="s">
        <v>16214</v>
      </c>
      <c r="JJH1" s="1" t="s">
        <v>16215</v>
      </c>
      <c r="JJI1" s="1" t="s">
        <v>16216</v>
      </c>
      <c r="JJJ1" s="1" t="s">
        <v>16217</v>
      </c>
      <c r="JJK1" s="1" t="s">
        <v>16218</v>
      </c>
      <c r="JJL1" s="1" t="s">
        <v>16219</v>
      </c>
      <c r="JJM1" s="1" t="s">
        <v>16220</v>
      </c>
      <c r="JJN1" s="1" t="s">
        <v>16221</v>
      </c>
      <c r="JJO1" s="1" t="s">
        <v>16222</v>
      </c>
      <c r="JJP1" s="1" t="s">
        <v>16223</v>
      </c>
      <c r="JJQ1" s="1" t="s">
        <v>16224</v>
      </c>
      <c r="JJR1" s="1" t="s">
        <v>16225</v>
      </c>
      <c r="JJS1" s="1" t="s">
        <v>16226</v>
      </c>
      <c r="JJT1" s="1" t="s">
        <v>16227</v>
      </c>
      <c r="JJU1" s="1" t="s">
        <v>16228</v>
      </c>
      <c r="JJV1" s="1" t="s">
        <v>16229</v>
      </c>
      <c r="JJW1" s="1" t="s">
        <v>16230</v>
      </c>
      <c r="JJX1" s="1" t="s">
        <v>16231</v>
      </c>
      <c r="JJY1" s="1" t="s">
        <v>16232</v>
      </c>
      <c r="JJZ1" s="1" t="s">
        <v>16233</v>
      </c>
      <c r="JKA1" s="1" t="s">
        <v>16234</v>
      </c>
      <c r="JKB1" s="1" t="s">
        <v>16235</v>
      </c>
      <c r="JKC1" s="1" t="s">
        <v>16236</v>
      </c>
      <c r="JKD1" s="1" t="s">
        <v>16237</v>
      </c>
      <c r="JKE1" s="1" t="s">
        <v>16238</v>
      </c>
      <c r="JKF1" s="1" t="s">
        <v>16239</v>
      </c>
      <c r="JKG1" s="1" t="s">
        <v>16240</v>
      </c>
      <c r="JKH1" s="1" t="s">
        <v>16241</v>
      </c>
      <c r="JKI1" s="1" t="s">
        <v>16242</v>
      </c>
      <c r="JKJ1" s="1" t="s">
        <v>16243</v>
      </c>
      <c r="JKK1" s="1" t="s">
        <v>16244</v>
      </c>
      <c r="JKL1" s="1" t="s">
        <v>16245</v>
      </c>
      <c r="JKM1" s="1" t="s">
        <v>16246</v>
      </c>
      <c r="JKN1" s="1" t="s">
        <v>16247</v>
      </c>
      <c r="JKO1" s="1" t="s">
        <v>16248</v>
      </c>
      <c r="JKP1" s="1" t="s">
        <v>16249</v>
      </c>
      <c r="JKQ1" s="1" t="s">
        <v>16250</v>
      </c>
      <c r="JKR1" s="1" t="s">
        <v>16251</v>
      </c>
      <c r="JKS1" s="1" t="s">
        <v>16252</v>
      </c>
      <c r="JKT1" s="1" t="s">
        <v>16253</v>
      </c>
      <c r="JKU1" s="1" t="s">
        <v>16254</v>
      </c>
      <c r="JKV1" s="1" t="s">
        <v>16255</v>
      </c>
      <c r="JKW1" s="1" t="s">
        <v>16256</v>
      </c>
      <c r="JKX1" s="1" t="s">
        <v>16257</v>
      </c>
      <c r="JKY1" s="1" t="s">
        <v>16258</v>
      </c>
      <c r="JKZ1" s="1" t="s">
        <v>16259</v>
      </c>
      <c r="JLA1" s="1" t="s">
        <v>16260</v>
      </c>
      <c r="JLB1" s="1" t="s">
        <v>16261</v>
      </c>
      <c r="JLC1" s="1" t="s">
        <v>16262</v>
      </c>
      <c r="JLD1" s="1" t="s">
        <v>16263</v>
      </c>
      <c r="JLE1" s="1" t="s">
        <v>16264</v>
      </c>
      <c r="JLF1" s="1" t="s">
        <v>16265</v>
      </c>
      <c r="JLG1" s="1" t="s">
        <v>16266</v>
      </c>
      <c r="JLH1" s="1" t="s">
        <v>16267</v>
      </c>
      <c r="JLI1" s="1" t="s">
        <v>16268</v>
      </c>
      <c r="JLJ1" s="1" t="s">
        <v>16269</v>
      </c>
      <c r="JLK1" s="1" t="s">
        <v>16270</v>
      </c>
      <c r="JLL1" s="1" t="s">
        <v>16271</v>
      </c>
      <c r="JLM1" s="1" t="s">
        <v>16272</v>
      </c>
      <c r="JLN1" s="1" t="s">
        <v>16273</v>
      </c>
      <c r="JLO1" s="1" t="s">
        <v>16274</v>
      </c>
      <c r="JLP1" s="1" t="s">
        <v>16275</v>
      </c>
      <c r="JLQ1" s="1" t="s">
        <v>16276</v>
      </c>
      <c r="JLR1" s="1" t="s">
        <v>16277</v>
      </c>
      <c r="JLS1" s="1" t="s">
        <v>16278</v>
      </c>
      <c r="JLT1" s="1" t="s">
        <v>16279</v>
      </c>
      <c r="JLU1" s="1" t="s">
        <v>16280</v>
      </c>
      <c r="JLV1" s="1" t="s">
        <v>16281</v>
      </c>
      <c r="JLW1" s="1" t="s">
        <v>16282</v>
      </c>
      <c r="JLX1" s="1" t="s">
        <v>16283</v>
      </c>
      <c r="JLY1" s="1" t="s">
        <v>16284</v>
      </c>
      <c r="JLZ1" s="1" t="s">
        <v>16285</v>
      </c>
      <c r="JMA1" s="1" t="s">
        <v>16286</v>
      </c>
      <c r="JMB1" s="1" t="s">
        <v>16287</v>
      </c>
      <c r="JMC1" s="1" t="s">
        <v>16288</v>
      </c>
      <c r="JMD1" s="1" t="s">
        <v>16289</v>
      </c>
      <c r="JME1" s="1" t="s">
        <v>16290</v>
      </c>
      <c r="JMF1" s="1" t="s">
        <v>16291</v>
      </c>
      <c r="JMG1" s="1" t="s">
        <v>16292</v>
      </c>
      <c r="JMH1" s="1" t="s">
        <v>16293</v>
      </c>
      <c r="JMI1" s="1" t="s">
        <v>16294</v>
      </c>
      <c r="JMJ1" s="1" t="s">
        <v>16295</v>
      </c>
      <c r="JMK1" s="1" t="s">
        <v>16296</v>
      </c>
      <c r="JML1" s="1" t="s">
        <v>16297</v>
      </c>
      <c r="JMM1" s="1" t="s">
        <v>16298</v>
      </c>
      <c r="JMN1" s="1" t="s">
        <v>16299</v>
      </c>
      <c r="JMO1" s="1" t="s">
        <v>16300</v>
      </c>
      <c r="JMP1" s="1" t="s">
        <v>16301</v>
      </c>
      <c r="JMQ1" s="1" t="s">
        <v>16302</v>
      </c>
      <c r="JMR1" s="1" t="s">
        <v>16303</v>
      </c>
      <c r="JMS1" s="1" t="s">
        <v>16304</v>
      </c>
      <c r="JMT1" s="1" t="s">
        <v>16305</v>
      </c>
      <c r="JMU1" s="1" t="s">
        <v>16306</v>
      </c>
      <c r="JMV1" s="1" t="s">
        <v>16307</v>
      </c>
      <c r="JMW1" s="1" t="s">
        <v>16308</v>
      </c>
      <c r="JMX1" s="1" t="s">
        <v>16309</v>
      </c>
      <c r="JMY1" s="1" t="s">
        <v>16310</v>
      </c>
      <c r="JMZ1" s="1" t="s">
        <v>16311</v>
      </c>
      <c r="JNA1" s="1" t="s">
        <v>16312</v>
      </c>
      <c r="JNB1" s="1" t="s">
        <v>16313</v>
      </c>
      <c r="JNC1" s="1" t="s">
        <v>16314</v>
      </c>
      <c r="JND1" s="1" t="s">
        <v>16315</v>
      </c>
      <c r="JNE1" s="1" t="s">
        <v>16316</v>
      </c>
      <c r="JNF1" s="1" t="s">
        <v>16317</v>
      </c>
      <c r="JNG1" s="1" t="s">
        <v>16318</v>
      </c>
      <c r="JNH1" s="1" t="s">
        <v>16319</v>
      </c>
      <c r="JNI1" s="1" t="s">
        <v>16320</v>
      </c>
      <c r="JNJ1" s="1" t="s">
        <v>16321</v>
      </c>
      <c r="JNK1" s="1" t="s">
        <v>16322</v>
      </c>
      <c r="JNL1" s="1" t="s">
        <v>16323</v>
      </c>
      <c r="JNM1" s="1" t="s">
        <v>16324</v>
      </c>
      <c r="JNN1" s="1" t="s">
        <v>16325</v>
      </c>
      <c r="JNO1" s="1" t="s">
        <v>16326</v>
      </c>
      <c r="JNP1" s="1" t="s">
        <v>16327</v>
      </c>
      <c r="JNQ1" s="1" t="s">
        <v>16328</v>
      </c>
      <c r="JNR1" s="1" t="s">
        <v>16329</v>
      </c>
      <c r="JNS1" s="1" t="s">
        <v>16330</v>
      </c>
      <c r="JNT1" s="1" t="s">
        <v>16331</v>
      </c>
      <c r="JNU1" s="1" t="s">
        <v>16332</v>
      </c>
      <c r="JNV1" s="1" t="s">
        <v>16333</v>
      </c>
      <c r="JNW1" s="1" t="s">
        <v>16334</v>
      </c>
      <c r="JNX1" s="1" t="s">
        <v>16335</v>
      </c>
      <c r="JNY1" s="1" t="s">
        <v>16336</v>
      </c>
      <c r="JNZ1" s="1" t="s">
        <v>16337</v>
      </c>
      <c r="JOA1" s="1" t="s">
        <v>16338</v>
      </c>
      <c r="JOB1" s="1" t="s">
        <v>16339</v>
      </c>
      <c r="JOC1" s="1" t="s">
        <v>16340</v>
      </c>
      <c r="JOD1" s="1" t="s">
        <v>16341</v>
      </c>
      <c r="JOE1" s="1" t="s">
        <v>16342</v>
      </c>
      <c r="JOF1" s="1" t="s">
        <v>16343</v>
      </c>
      <c r="JOG1" s="1" t="s">
        <v>16344</v>
      </c>
      <c r="JOH1" s="1" t="s">
        <v>16345</v>
      </c>
      <c r="JOI1" s="1" t="s">
        <v>16346</v>
      </c>
      <c r="JOJ1" s="1" t="s">
        <v>16347</v>
      </c>
      <c r="JOK1" s="1" t="s">
        <v>16348</v>
      </c>
      <c r="JOL1" s="1" t="s">
        <v>16349</v>
      </c>
      <c r="JOM1" s="1" t="s">
        <v>16350</v>
      </c>
      <c r="JON1" s="1" t="s">
        <v>16351</v>
      </c>
      <c r="JOO1" s="1" t="s">
        <v>16352</v>
      </c>
      <c r="JOP1" s="1" t="s">
        <v>16353</v>
      </c>
      <c r="JOQ1" s="1" t="s">
        <v>16354</v>
      </c>
      <c r="JOR1" s="1" t="s">
        <v>16355</v>
      </c>
      <c r="JOS1" s="1" t="s">
        <v>16356</v>
      </c>
      <c r="JOT1" s="1" t="s">
        <v>16357</v>
      </c>
      <c r="JOU1" s="1" t="s">
        <v>16358</v>
      </c>
      <c r="JOV1" s="1" t="s">
        <v>16359</v>
      </c>
      <c r="JOW1" s="1" t="s">
        <v>16360</v>
      </c>
      <c r="JOX1" s="1" t="s">
        <v>16361</v>
      </c>
      <c r="JOY1" s="1" t="s">
        <v>16362</v>
      </c>
      <c r="JOZ1" s="1" t="s">
        <v>16363</v>
      </c>
      <c r="JPA1" s="1" t="s">
        <v>16364</v>
      </c>
      <c r="JPB1" s="1" t="s">
        <v>16365</v>
      </c>
      <c r="JPC1" s="1" t="s">
        <v>16366</v>
      </c>
      <c r="JPD1" s="1" t="s">
        <v>16367</v>
      </c>
      <c r="JPE1" s="1" t="s">
        <v>16368</v>
      </c>
      <c r="JPF1" s="1" t="s">
        <v>16369</v>
      </c>
      <c r="JPG1" s="1" t="s">
        <v>16370</v>
      </c>
      <c r="JPH1" s="1" t="s">
        <v>16371</v>
      </c>
      <c r="JPI1" s="1" t="s">
        <v>16372</v>
      </c>
      <c r="JPJ1" s="1" t="s">
        <v>16373</v>
      </c>
      <c r="JPK1" s="1" t="s">
        <v>16374</v>
      </c>
      <c r="JPL1" s="1" t="s">
        <v>16375</v>
      </c>
      <c r="JPM1" s="1" t="s">
        <v>16376</v>
      </c>
      <c r="JPN1" s="1" t="s">
        <v>16377</v>
      </c>
      <c r="JPO1" s="1" t="s">
        <v>16378</v>
      </c>
      <c r="JPP1" s="1" t="s">
        <v>16379</v>
      </c>
      <c r="JPQ1" s="1" t="s">
        <v>16380</v>
      </c>
      <c r="JPR1" s="1" t="s">
        <v>16381</v>
      </c>
      <c r="JPS1" s="1" t="s">
        <v>16382</v>
      </c>
      <c r="JPT1" s="1" t="s">
        <v>16383</v>
      </c>
      <c r="JPU1" s="1" t="s">
        <v>16384</v>
      </c>
      <c r="JPV1" s="1" t="s">
        <v>16385</v>
      </c>
      <c r="JPW1" s="1" t="s">
        <v>16386</v>
      </c>
      <c r="JPX1" s="1" t="s">
        <v>16387</v>
      </c>
      <c r="JPY1" s="1" t="s">
        <v>16388</v>
      </c>
      <c r="JPZ1" s="1" t="s">
        <v>16389</v>
      </c>
      <c r="JQA1" s="1" t="s">
        <v>16390</v>
      </c>
      <c r="JQB1" s="1" t="s">
        <v>16391</v>
      </c>
      <c r="JQC1" s="1" t="s">
        <v>16392</v>
      </c>
      <c r="JQD1" s="1" t="s">
        <v>16393</v>
      </c>
      <c r="JQE1" s="1" t="s">
        <v>16394</v>
      </c>
      <c r="JQF1" s="1" t="s">
        <v>16395</v>
      </c>
      <c r="JQG1" s="1" t="s">
        <v>16396</v>
      </c>
      <c r="JQH1" s="1" t="s">
        <v>16397</v>
      </c>
      <c r="JQI1" s="1" t="s">
        <v>16398</v>
      </c>
      <c r="JQJ1" s="1" t="s">
        <v>16399</v>
      </c>
      <c r="JQK1" s="1" t="s">
        <v>16400</v>
      </c>
      <c r="JQL1" s="1" t="s">
        <v>16401</v>
      </c>
      <c r="JQM1" s="1" t="s">
        <v>16402</v>
      </c>
      <c r="JQN1" s="1" t="s">
        <v>16403</v>
      </c>
      <c r="JQO1" s="1" t="s">
        <v>16404</v>
      </c>
      <c r="JQP1" s="1" t="s">
        <v>16405</v>
      </c>
      <c r="JQQ1" s="1" t="s">
        <v>16406</v>
      </c>
      <c r="JQR1" s="1" t="s">
        <v>16407</v>
      </c>
      <c r="JQS1" s="1" t="s">
        <v>16408</v>
      </c>
      <c r="JQT1" s="1" t="s">
        <v>16409</v>
      </c>
      <c r="JQU1" s="1" t="s">
        <v>16410</v>
      </c>
      <c r="JQV1" s="1" t="s">
        <v>16411</v>
      </c>
      <c r="JQW1" s="1" t="s">
        <v>16412</v>
      </c>
      <c r="JQX1" s="1" t="s">
        <v>16413</v>
      </c>
      <c r="JQY1" s="1" t="s">
        <v>16414</v>
      </c>
      <c r="JQZ1" s="1" t="s">
        <v>16415</v>
      </c>
      <c r="JRA1" s="1" t="s">
        <v>16416</v>
      </c>
      <c r="JRB1" s="1" t="s">
        <v>16417</v>
      </c>
      <c r="JRC1" s="1" t="s">
        <v>16418</v>
      </c>
      <c r="JRD1" s="1" t="s">
        <v>16419</v>
      </c>
      <c r="JRE1" s="1" t="s">
        <v>16420</v>
      </c>
      <c r="JRF1" s="1" t="s">
        <v>16421</v>
      </c>
      <c r="JRG1" s="1" t="s">
        <v>16422</v>
      </c>
      <c r="JRH1" s="1" t="s">
        <v>16423</v>
      </c>
      <c r="JRI1" s="1" t="s">
        <v>16424</v>
      </c>
      <c r="JRJ1" s="1" t="s">
        <v>16425</v>
      </c>
      <c r="JRK1" s="1" t="s">
        <v>16426</v>
      </c>
      <c r="JRL1" s="1" t="s">
        <v>16427</v>
      </c>
      <c r="JRM1" s="1" t="s">
        <v>16428</v>
      </c>
      <c r="JRN1" s="1" t="s">
        <v>16429</v>
      </c>
      <c r="JRO1" s="1" t="s">
        <v>16430</v>
      </c>
      <c r="JRP1" s="1" t="s">
        <v>16431</v>
      </c>
      <c r="JRQ1" s="1" t="s">
        <v>16432</v>
      </c>
      <c r="JRR1" s="1" t="s">
        <v>16433</v>
      </c>
      <c r="JRS1" s="1" t="s">
        <v>16434</v>
      </c>
      <c r="JRT1" s="1" t="s">
        <v>16435</v>
      </c>
      <c r="JRU1" s="1" t="s">
        <v>16436</v>
      </c>
      <c r="JRV1" s="1" t="s">
        <v>16437</v>
      </c>
      <c r="JRW1" s="1" t="s">
        <v>16438</v>
      </c>
      <c r="JRX1" s="1" t="s">
        <v>16439</v>
      </c>
      <c r="JRY1" s="1" t="s">
        <v>16440</v>
      </c>
      <c r="JRZ1" s="1" t="s">
        <v>16441</v>
      </c>
      <c r="JSA1" s="1" t="s">
        <v>16442</v>
      </c>
      <c r="JSB1" s="1" t="s">
        <v>16443</v>
      </c>
      <c r="JSC1" s="1" t="s">
        <v>16444</v>
      </c>
      <c r="JSD1" s="1" t="s">
        <v>16445</v>
      </c>
      <c r="JSE1" s="1" t="s">
        <v>16446</v>
      </c>
      <c r="JSF1" s="1" t="s">
        <v>16447</v>
      </c>
      <c r="JSG1" s="1" t="s">
        <v>16448</v>
      </c>
      <c r="JSH1" s="1" t="s">
        <v>16449</v>
      </c>
      <c r="JSI1" s="1" t="s">
        <v>16450</v>
      </c>
      <c r="JSJ1" s="1" t="s">
        <v>16451</v>
      </c>
      <c r="JSK1" s="1" t="s">
        <v>16452</v>
      </c>
      <c r="JSL1" s="1" t="s">
        <v>16453</v>
      </c>
      <c r="JSM1" s="1" t="s">
        <v>16454</v>
      </c>
      <c r="JSN1" s="1" t="s">
        <v>16455</v>
      </c>
      <c r="JSO1" s="1" t="s">
        <v>16456</v>
      </c>
      <c r="JSP1" s="1" t="s">
        <v>16457</v>
      </c>
      <c r="JSQ1" s="1" t="s">
        <v>16458</v>
      </c>
      <c r="JSR1" s="1" t="s">
        <v>16459</v>
      </c>
      <c r="JSS1" s="1" t="s">
        <v>16460</v>
      </c>
      <c r="JST1" s="1" t="s">
        <v>16461</v>
      </c>
      <c r="JSU1" s="1" t="s">
        <v>16462</v>
      </c>
      <c r="JSV1" s="1" t="s">
        <v>16463</v>
      </c>
      <c r="JSW1" s="1" t="s">
        <v>16464</v>
      </c>
      <c r="JSX1" s="1" t="s">
        <v>16465</v>
      </c>
      <c r="JSY1" s="1" t="s">
        <v>16466</v>
      </c>
      <c r="JSZ1" s="1" t="s">
        <v>16467</v>
      </c>
      <c r="JTA1" s="1" t="s">
        <v>16468</v>
      </c>
      <c r="JTB1" s="1" t="s">
        <v>16469</v>
      </c>
      <c r="JTC1" s="1" t="s">
        <v>16470</v>
      </c>
      <c r="JTD1" s="1" t="s">
        <v>16471</v>
      </c>
      <c r="JTE1" s="1" t="s">
        <v>16472</v>
      </c>
      <c r="JTF1" s="1" t="s">
        <v>16473</v>
      </c>
      <c r="JTG1" s="1" t="s">
        <v>16474</v>
      </c>
      <c r="JTH1" s="1" t="s">
        <v>16475</v>
      </c>
      <c r="JTI1" s="1" t="s">
        <v>16476</v>
      </c>
      <c r="JTJ1" s="1" t="s">
        <v>16477</v>
      </c>
      <c r="JTK1" s="1" t="s">
        <v>16478</v>
      </c>
      <c r="JTL1" s="1" t="s">
        <v>16479</v>
      </c>
      <c r="JTM1" s="1" t="s">
        <v>16480</v>
      </c>
      <c r="JTN1" s="1" t="s">
        <v>16481</v>
      </c>
      <c r="JTO1" s="1" t="s">
        <v>16482</v>
      </c>
      <c r="JTP1" s="1" t="s">
        <v>16483</v>
      </c>
      <c r="JTQ1" s="1" t="s">
        <v>16484</v>
      </c>
      <c r="JTR1" s="1" t="s">
        <v>16485</v>
      </c>
      <c r="JTS1" s="1" t="s">
        <v>16486</v>
      </c>
      <c r="JTT1" s="1" t="s">
        <v>16487</v>
      </c>
      <c r="JTU1" s="1" t="s">
        <v>16488</v>
      </c>
      <c r="JTV1" s="1" t="s">
        <v>16489</v>
      </c>
      <c r="JTW1" s="1" t="s">
        <v>16490</v>
      </c>
      <c r="JTX1" s="1" t="s">
        <v>16491</v>
      </c>
      <c r="JTY1" s="1" t="s">
        <v>16492</v>
      </c>
      <c r="JTZ1" s="1" t="s">
        <v>16493</v>
      </c>
      <c r="JUA1" s="1" t="s">
        <v>16494</v>
      </c>
      <c r="JUB1" s="1" t="s">
        <v>16495</v>
      </c>
      <c r="JUC1" s="1" t="s">
        <v>16496</v>
      </c>
      <c r="JUD1" s="1" t="s">
        <v>16497</v>
      </c>
      <c r="JUE1" s="1" t="s">
        <v>16498</v>
      </c>
      <c r="JUF1" s="1" t="s">
        <v>16499</v>
      </c>
      <c r="JUG1" s="1" t="s">
        <v>16500</v>
      </c>
      <c r="JUH1" s="1" t="s">
        <v>16501</v>
      </c>
      <c r="JUI1" s="1" t="s">
        <v>16502</v>
      </c>
      <c r="JUJ1" s="1" t="s">
        <v>16503</v>
      </c>
      <c r="JUK1" s="1" t="s">
        <v>16504</v>
      </c>
      <c r="JUL1" s="1" t="s">
        <v>16505</v>
      </c>
      <c r="JUM1" s="1" t="s">
        <v>16506</v>
      </c>
      <c r="JUN1" s="1" t="s">
        <v>16507</v>
      </c>
      <c r="JUO1" s="1" t="s">
        <v>16508</v>
      </c>
      <c r="JUP1" s="1" t="s">
        <v>16509</v>
      </c>
      <c r="JUQ1" s="1" t="s">
        <v>16510</v>
      </c>
      <c r="JUR1" s="1" t="s">
        <v>16511</v>
      </c>
      <c r="JUS1" s="1" t="s">
        <v>16512</v>
      </c>
      <c r="JUT1" s="1" t="s">
        <v>16513</v>
      </c>
      <c r="JUU1" s="1" t="s">
        <v>16514</v>
      </c>
      <c r="JUV1" s="1" t="s">
        <v>16515</v>
      </c>
      <c r="JUW1" s="1" t="s">
        <v>16516</v>
      </c>
      <c r="JUX1" s="1" t="s">
        <v>16517</v>
      </c>
      <c r="JUY1" s="1" t="s">
        <v>16518</v>
      </c>
      <c r="JUZ1" s="1" t="s">
        <v>16519</v>
      </c>
      <c r="JVA1" s="1" t="s">
        <v>16520</v>
      </c>
      <c r="JVB1" s="1" t="s">
        <v>16521</v>
      </c>
      <c r="JVC1" s="1" t="s">
        <v>16522</v>
      </c>
      <c r="JVD1" s="1" t="s">
        <v>16523</v>
      </c>
      <c r="JVE1" s="1" t="s">
        <v>16524</v>
      </c>
      <c r="JVF1" s="1" t="s">
        <v>16525</v>
      </c>
      <c r="JVG1" s="1" t="s">
        <v>16526</v>
      </c>
      <c r="JVH1" s="1" t="s">
        <v>16527</v>
      </c>
      <c r="JVI1" s="1" t="s">
        <v>16528</v>
      </c>
      <c r="JVJ1" s="1" t="s">
        <v>16529</v>
      </c>
      <c r="JVK1" s="1" t="s">
        <v>16530</v>
      </c>
      <c r="JVL1" s="1" t="s">
        <v>16531</v>
      </c>
      <c r="JVM1" s="1" t="s">
        <v>16532</v>
      </c>
      <c r="JVN1" s="1" t="s">
        <v>16533</v>
      </c>
      <c r="JVO1" s="1" t="s">
        <v>16534</v>
      </c>
      <c r="JVP1" s="1" t="s">
        <v>16535</v>
      </c>
      <c r="JVQ1" s="1" t="s">
        <v>16536</v>
      </c>
      <c r="JVR1" s="1" t="s">
        <v>16537</v>
      </c>
      <c r="JVS1" s="1" t="s">
        <v>16538</v>
      </c>
      <c r="JVT1" s="1" t="s">
        <v>16539</v>
      </c>
      <c r="JVU1" s="1" t="s">
        <v>16540</v>
      </c>
      <c r="JVV1" s="1" t="s">
        <v>16541</v>
      </c>
      <c r="JVW1" s="1" t="s">
        <v>16542</v>
      </c>
      <c r="JVX1" s="1" t="s">
        <v>16543</v>
      </c>
      <c r="JVY1" s="1" t="s">
        <v>16544</v>
      </c>
      <c r="JVZ1" s="1" t="s">
        <v>16545</v>
      </c>
      <c r="JWA1" s="1" t="s">
        <v>16546</v>
      </c>
      <c r="JWB1" s="1" t="s">
        <v>16547</v>
      </c>
      <c r="JWC1" s="1" t="s">
        <v>16548</v>
      </c>
      <c r="JWD1" s="1" t="s">
        <v>16549</v>
      </c>
      <c r="JWE1" s="1" t="s">
        <v>16550</v>
      </c>
      <c r="JWF1" s="1" t="s">
        <v>16551</v>
      </c>
      <c r="JWG1" s="1" t="s">
        <v>16552</v>
      </c>
      <c r="JWH1" s="1" t="s">
        <v>16553</v>
      </c>
      <c r="JWI1" s="1" t="s">
        <v>16554</v>
      </c>
      <c r="JWJ1" s="1" t="s">
        <v>16555</v>
      </c>
      <c r="JWK1" s="1" t="s">
        <v>16556</v>
      </c>
      <c r="JWL1" s="1" t="s">
        <v>16557</v>
      </c>
      <c r="JWM1" s="1" t="s">
        <v>16558</v>
      </c>
      <c r="JWN1" s="1" t="s">
        <v>16559</v>
      </c>
      <c r="JWO1" s="1" t="s">
        <v>16560</v>
      </c>
      <c r="JWP1" s="1" t="s">
        <v>16561</v>
      </c>
      <c r="JWQ1" s="1" t="s">
        <v>16562</v>
      </c>
      <c r="JWR1" s="1" t="s">
        <v>16563</v>
      </c>
      <c r="JWS1" s="1" t="s">
        <v>16564</v>
      </c>
      <c r="JWT1" s="1" t="s">
        <v>16565</v>
      </c>
      <c r="JWU1" s="1" t="s">
        <v>16566</v>
      </c>
      <c r="JWV1" s="1" t="s">
        <v>16567</v>
      </c>
      <c r="JWW1" s="1" t="s">
        <v>16568</v>
      </c>
      <c r="JWX1" s="1" t="s">
        <v>16569</v>
      </c>
      <c r="JWY1" s="1" t="s">
        <v>16570</v>
      </c>
      <c r="JWZ1" s="1" t="s">
        <v>16571</v>
      </c>
      <c r="JXA1" s="1" t="s">
        <v>16572</v>
      </c>
      <c r="JXB1" s="1" t="s">
        <v>16573</v>
      </c>
      <c r="JXC1" s="1" t="s">
        <v>16574</v>
      </c>
      <c r="JXD1" s="1" t="s">
        <v>16575</v>
      </c>
      <c r="JXE1" s="1" t="s">
        <v>16576</v>
      </c>
      <c r="JXF1" s="1" t="s">
        <v>16577</v>
      </c>
      <c r="JXG1" s="1" t="s">
        <v>16578</v>
      </c>
      <c r="JXH1" s="1" t="s">
        <v>16579</v>
      </c>
      <c r="JXI1" s="1" t="s">
        <v>16580</v>
      </c>
      <c r="JXJ1" s="1" t="s">
        <v>16581</v>
      </c>
      <c r="JXK1" s="1" t="s">
        <v>16582</v>
      </c>
      <c r="JXL1" s="1" t="s">
        <v>16583</v>
      </c>
      <c r="JXM1" s="1" t="s">
        <v>16584</v>
      </c>
      <c r="JXN1" s="1" t="s">
        <v>16585</v>
      </c>
      <c r="JXO1" s="1" t="s">
        <v>16586</v>
      </c>
      <c r="JXP1" s="1" t="s">
        <v>16587</v>
      </c>
      <c r="JXQ1" s="1" t="s">
        <v>16588</v>
      </c>
      <c r="JXR1" s="1" t="s">
        <v>16589</v>
      </c>
      <c r="JXS1" s="1" t="s">
        <v>16590</v>
      </c>
      <c r="JXT1" s="1" t="s">
        <v>16591</v>
      </c>
      <c r="JXU1" s="1" t="s">
        <v>16592</v>
      </c>
      <c r="JXV1" s="1" t="s">
        <v>16593</v>
      </c>
      <c r="JXW1" s="1" t="s">
        <v>16594</v>
      </c>
      <c r="JXX1" s="1" t="s">
        <v>16595</v>
      </c>
      <c r="JXY1" s="1" t="s">
        <v>16596</v>
      </c>
      <c r="JXZ1" s="1" t="s">
        <v>16597</v>
      </c>
      <c r="JYA1" s="1" t="s">
        <v>16598</v>
      </c>
      <c r="JYB1" s="1" t="s">
        <v>16599</v>
      </c>
      <c r="JYC1" s="1" t="s">
        <v>16600</v>
      </c>
      <c r="JYD1" s="1" t="s">
        <v>16601</v>
      </c>
      <c r="JYE1" s="1" t="s">
        <v>16602</v>
      </c>
      <c r="JYF1" s="1" t="s">
        <v>16603</v>
      </c>
      <c r="JYG1" s="1" t="s">
        <v>16604</v>
      </c>
      <c r="JYH1" s="1" t="s">
        <v>16605</v>
      </c>
      <c r="JYI1" s="1" t="s">
        <v>16606</v>
      </c>
      <c r="JYJ1" s="1" t="s">
        <v>16607</v>
      </c>
      <c r="JYK1" s="1" t="s">
        <v>16608</v>
      </c>
      <c r="JYL1" s="1" t="s">
        <v>16609</v>
      </c>
      <c r="JYM1" s="1" t="s">
        <v>16610</v>
      </c>
      <c r="JYN1" s="1" t="s">
        <v>16611</v>
      </c>
      <c r="JYO1" s="1" t="s">
        <v>16612</v>
      </c>
      <c r="JYP1" s="1" t="s">
        <v>16613</v>
      </c>
      <c r="JYQ1" s="1" t="s">
        <v>16614</v>
      </c>
      <c r="JYR1" s="1" t="s">
        <v>16615</v>
      </c>
      <c r="JYS1" s="1" t="s">
        <v>16616</v>
      </c>
      <c r="JYT1" s="1" t="s">
        <v>16617</v>
      </c>
      <c r="JYU1" s="1" t="s">
        <v>16618</v>
      </c>
      <c r="JYV1" s="1" t="s">
        <v>16619</v>
      </c>
      <c r="JYW1" s="1" t="s">
        <v>16620</v>
      </c>
      <c r="JYX1" s="1" t="s">
        <v>16621</v>
      </c>
      <c r="JYY1" s="1" t="s">
        <v>16622</v>
      </c>
      <c r="JYZ1" s="1" t="s">
        <v>16623</v>
      </c>
      <c r="JZA1" s="1" t="s">
        <v>16624</v>
      </c>
      <c r="JZB1" s="1" t="s">
        <v>16625</v>
      </c>
      <c r="JZC1" s="1" t="s">
        <v>16626</v>
      </c>
      <c r="JZD1" s="1" t="s">
        <v>16627</v>
      </c>
      <c r="JZE1" s="1" t="s">
        <v>16628</v>
      </c>
      <c r="JZF1" s="1" t="s">
        <v>16629</v>
      </c>
      <c r="JZG1" s="1" t="s">
        <v>16630</v>
      </c>
      <c r="JZH1" s="1" t="s">
        <v>16631</v>
      </c>
      <c r="JZI1" s="1" t="s">
        <v>16632</v>
      </c>
      <c r="JZJ1" s="1" t="s">
        <v>16633</v>
      </c>
      <c r="JZK1" s="1" t="s">
        <v>16634</v>
      </c>
      <c r="JZL1" s="1" t="s">
        <v>16635</v>
      </c>
      <c r="JZM1" s="1" t="s">
        <v>16636</v>
      </c>
      <c r="JZN1" s="1" t="s">
        <v>16637</v>
      </c>
      <c r="JZO1" s="1" t="s">
        <v>16638</v>
      </c>
      <c r="JZP1" s="1" t="s">
        <v>16639</v>
      </c>
      <c r="JZQ1" s="1" t="s">
        <v>16640</v>
      </c>
      <c r="JZR1" s="1" t="s">
        <v>16641</v>
      </c>
      <c r="JZS1" s="1" t="s">
        <v>16642</v>
      </c>
      <c r="JZT1" s="1" t="s">
        <v>16643</v>
      </c>
      <c r="JZU1" s="1" t="s">
        <v>16644</v>
      </c>
      <c r="JZV1" s="1" t="s">
        <v>16645</v>
      </c>
      <c r="JZW1" s="1" t="s">
        <v>16646</v>
      </c>
      <c r="JZX1" s="1" t="s">
        <v>16647</v>
      </c>
      <c r="JZY1" s="1" t="s">
        <v>16648</v>
      </c>
      <c r="JZZ1" s="1" t="s">
        <v>16649</v>
      </c>
      <c r="KAA1" s="1" t="s">
        <v>16650</v>
      </c>
      <c r="KAB1" s="1" t="s">
        <v>16651</v>
      </c>
      <c r="KAC1" s="1" t="s">
        <v>16652</v>
      </c>
      <c r="KAD1" s="1" t="s">
        <v>16653</v>
      </c>
      <c r="KAE1" s="1" t="s">
        <v>16654</v>
      </c>
      <c r="KAF1" s="1" t="s">
        <v>16655</v>
      </c>
      <c r="KAG1" s="1" t="s">
        <v>16656</v>
      </c>
      <c r="KAH1" s="1" t="s">
        <v>16657</v>
      </c>
      <c r="KAI1" s="1" t="s">
        <v>16658</v>
      </c>
      <c r="KAJ1" s="1" t="s">
        <v>16659</v>
      </c>
      <c r="KAK1" s="1" t="s">
        <v>16660</v>
      </c>
      <c r="KAL1" s="1" t="s">
        <v>16661</v>
      </c>
      <c r="KAM1" s="1" t="s">
        <v>16662</v>
      </c>
      <c r="KAN1" s="1" t="s">
        <v>16663</v>
      </c>
      <c r="KAO1" s="1" t="s">
        <v>16664</v>
      </c>
      <c r="KAP1" s="1" t="s">
        <v>16665</v>
      </c>
      <c r="KAQ1" s="1" t="s">
        <v>16666</v>
      </c>
      <c r="KAR1" s="1" t="s">
        <v>16667</v>
      </c>
      <c r="KAS1" s="1" t="s">
        <v>16668</v>
      </c>
      <c r="KAT1" s="1" t="s">
        <v>16669</v>
      </c>
      <c r="KAU1" s="1" t="s">
        <v>16670</v>
      </c>
      <c r="KAV1" s="1" t="s">
        <v>16671</v>
      </c>
      <c r="KAW1" s="1" t="s">
        <v>16672</v>
      </c>
      <c r="KAX1" s="1" t="s">
        <v>16673</v>
      </c>
      <c r="KAY1" s="1" t="s">
        <v>16674</v>
      </c>
      <c r="KAZ1" s="1" t="s">
        <v>16675</v>
      </c>
      <c r="KBA1" s="1" t="s">
        <v>16676</v>
      </c>
      <c r="KBB1" s="1" t="s">
        <v>16677</v>
      </c>
      <c r="KBC1" s="1" t="s">
        <v>16678</v>
      </c>
      <c r="KBD1" s="1" t="s">
        <v>16679</v>
      </c>
      <c r="KBE1" s="1" t="s">
        <v>16680</v>
      </c>
      <c r="KBF1" s="1" t="s">
        <v>16681</v>
      </c>
      <c r="KBG1" s="1" t="s">
        <v>16682</v>
      </c>
      <c r="KBH1" s="1" t="s">
        <v>16683</v>
      </c>
      <c r="KBI1" s="1" t="s">
        <v>16684</v>
      </c>
      <c r="KBJ1" s="1" t="s">
        <v>16685</v>
      </c>
      <c r="KBK1" s="1" t="s">
        <v>16686</v>
      </c>
      <c r="KBL1" s="1" t="s">
        <v>16687</v>
      </c>
      <c r="KBM1" s="1" t="s">
        <v>16688</v>
      </c>
      <c r="KBN1" s="1" t="s">
        <v>16689</v>
      </c>
      <c r="KBO1" s="1" t="s">
        <v>16690</v>
      </c>
      <c r="KBP1" s="1" t="s">
        <v>16691</v>
      </c>
      <c r="KBQ1" s="1" t="s">
        <v>16692</v>
      </c>
      <c r="KBR1" s="1" t="s">
        <v>16693</v>
      </c>
      <c r="KBS1" s="1" t="s">
        <v>16694</v>
      </c>
      <c r="KBT1" s="1" t="s">
        <v>16695</v>
      </c>
      <c r="KBU1" s="1" t="s">
        <v>16696</v>
      </c>
      <c r="KBV1" s="1" t="s">
        <v>16697</v>
      </c>
      <c r="KBW1" s="1" t="s">
        <v>16698</v>
      </c>
      <c r="KBX1" s="1" t="s">
        <v>16699</v>
      </c>
      <c r="KBY1" s="1" t="s">
        <v>16700</v>
      </c>
      <c r="KBZ1" s="1" t="s">
        <v>16701</v>
      </c>
      <c r="KCA1" s="1" t="s">
        <v>16702</v>
      </c>
      <c r="KCB1" s="1" t="s">
        <v>16703</v>
      </c>
      <c r="KCC1" s="1" t="s">
        <v>16704</v>
      </c>
      <c r="KCD1" s="1" t="s">
        <v>16705</v>
      </c>
      <c r="KCE1" s="1" t="s">
        <v>16706</v>
      </c>
      <c r="KCF1" s="1" t="s">
        <v>16707</v>
      </c>
      <c r="KCG1" s="1" t="s">
        <v>16708</v>
      </c>
      <c r="KCH1" s="1" t="s">
        <v>16709</v>
      </c>
      <c r="KCI1" s="1" t="s">
        <v>16710</v>
      </c>
      <c r="KCJ1" s="1" t="s">
        <v>16711</v>
      </c>
      <c r="KCK1" s="1" t="s">
        <v>16712</v>
      </c>
      <c r="KCL1" s="1" t="s">
        <v>16713</v>
      </c>
      <c r="KCM1" s="1" t="s">
        <v>16714</v>
      </c>
      <c r="KCN1" s="1" t="s">
        <v>16715</v>
      </c>
      <c r="KCO1" s="1" t="s">
        <v>16716</v>
      </c>
      <c r="KCP1" s="1" t="s">
        <v>16717</v>
      </c>
      <c r="KCQ1" s="1" t="s">
        <v>16718</v>
      </c>
      <c r="KCR1" s="1" t="s">
        <v>16719</v>
      </c>
      <c r="KCS1" s="1" t="s">
        <v>16720</v>
      </c>
      <c r="KCT1" s="1" t="s">
        <v>16721</v>
      </c>
      <c r="KCU1" s="1" t="s">
        <v>16722</v>
      </c>
      <c r="KCV1" s="1" t="s">
        <v>16723</v>
      </c>
      <c r="KCW1" s="1" t="s">
        <v>16724</v>
      </c>
      <c r="KCX1" s="1" t="s">
        <v>16725</v>
      </c>
      <c r="KCY1" s="1" t="s">
        <v>16726</v>
      </c>
      <c r="KCZ1" s="1" t="s">
        <v>16727</v>
      </c>
      <c r="KDA1" s="1" t="s">
        <v>16728</v>
      </c>
      <c r="KDB1" s="1" t="s">
        <v>16729</v>
      </c>
      <c r="KDC1" s="1" t="s">
        <v>16730</v>
      </c>
      <c r="KDD1" s="1" t="s">
        <v>16731</v>
      </c>
      <c r="KDE1" s="1" t="s">
        <v>16732</v>
      </c>
      <c r="KDF1" s="1" t="s">
        <v>16733</v>
      </c>
      <c r="KDG1" s="1" t="s">
        <v>16734</v>
      </c>
      <c r="KDH1" s="1" t="s">
        <v>16735</v>
      </c>
      <c r="KDI1" s="1" t="s">
        <v>16736</v>
      </c>
      <c r="KDJ1" s="1" t="s">
        <v>16737</v>
      </c>
      <c r="KDK1" s="1" t="s">
        <v>16738</v>
      </c>
      <c r="KDL1" s="1" t="s">
        <v>16739</v>
      </c>
      <c r="KDM1" s="1" t="s">
        <v>16740</v>
      </c>
      <c r="KDN1" s="1" t="s">
        <v>16741</v>
      </c>
      <c r="KDO1" s="1" t="s">
        <v>16742</v>
      </c>
      <c r="KDP1" s="1" t="s">
        <v>16743</v>
      </c>
      <c r="KDQ1" s="1" t="s">
        <v>16744</v>
      </c>
      <c r="KDR1" s="1" t="s">
        <v>16745</v>
      </c>
      <c r="KDS1" s="1" t="s">
        <v>16746</v>
      </c>
      <c r="KDT1" s="1" t="s">
        <v>16747</v>
      </c>
      <c r="KDU1" s="1" t="s">
        <v>16748</v>
      </c>
      <c r="KDV1" s="1" t="s">
        <v>16749</v>
      </c>
      <c r="KDW1" s="1" t="s">
        <v>16750</v>
      </c>
      <c r="KDX1" s="1" t="s">
        <v>16751</v>
      </c>
      <c r="KDY1" s="1" t="s">
        <v>16752</v>
      </c>
      <c r="KDZ1" s="1" t="s">
        <v>16753</v>
      </c>
      <c r="KEA1" s="1" t="s">
        <v>16754</v>
      </c>
      <c r="KEB1" s="1" t="s">
        <v>16755</v>
      </c>
      <c r="KEC1" s="1" t="s">
        <v>16756</v>
      </c>
      <c r="KED1" s="1" t="s">
        <v>16757</v>
      </c>
      <c r="KEE1" s="1" t="s">
        <v>16758</v>
      </c>
      <c r="KEF1" s="1" t="s">
        <v>16759</v>
      </c>
      <c r="KEG1" s="1" t="s">
        <v>16760</v>
      </c>
      <c r="KEH1" s="1" t="s">
        <v>16761</v>
      </c>
      <c r="KEI1" s="1" t="s">
        <v>16762</v>
      </c>
      <c r="KEJ1" s="1" t="s">
        <v>16763</v>
      </c>
      <c r="KEK1" s="1" t="s">
        <v>16764</v>
      </c>
      <c r="KEL1" s="1" t="s">
        <v>16765</v>
      </c>
      <c r="KEM1" s="1" t="s">
        <v>16766</v>
      </c>
      <c r="KEN1" s="1" t="s">
        <v>16767</v>
      </c>
      <c r="KEO1" s="1" t="s">
        <v>16768</v>
      </c>
      <c r="KEP1" s="1" t="s">
        <v>16769</v>
      </c>
      <c r="KEQ1" s="1" t="s">
        <v>16770</v>
      </c>
      <c r="KER1" s="1" t="s">
        <v>16771</v>
      </c>
      <c r="KES1" s="1" t="s">
        <v>16772</v>
      </c>
      <c r="KET1" s="1" t="s">
        <v>16773</v>
      </c>
      <c r="KEU1" s="1" t="s">
        <v>16774</v>
      </c>
      <c r="KEV1" s="1" t="s">
        <v>16775</v>
      </c>
      <c r="KEW1" s="1" t="s">
        <v>16776</v>
      </c>
      <c r="KEX1" s="1" t="s">
        <v>16777</v>
      </c>
      <c r="KEY1" s="1" t="s">
        <v>16778</v>
      </c>
      <c r="KEZ1" s="1" t="s">
        <v>16779</v>
      </c>
      <c r="KFA1" s="1" t="s">
        <v>16780</v>
      </c>
      <c r="KFB1" s="1" t="s">
        <v>16781</v>
      </c>
      <c r="KFC1" s="1" t="s">
        <v>16782</v>
      </c>
      <c r="KFD1" s="1" t="s">
        <v>16783</v>
      </c>
      <c r="KFE1" s="1" t="s">
        <v>16784</v>
      </c>
      <c r="KFF1" s="1" t="s">
        <v>16785</v>
      </c>
      <c r="KFG1" s="1" t="s">
        <v>16786</v>
      </c>
      <c r="KFH1" s="1" t="s">
        <v>16787</v>
      </c>
      <c r="KFI1" s="1" t="s">
        <v>16788</v>
      </c>
      <c r="KFJ1" s="1" t="s">
        <v>16789</v>
      </c>
      <c r="KFK1" s="1" t="s">
        <v>16790</v>
      </c>
      <c r="KFL1" s="1" t="s">
        <v>16791</v>
      </c>
      <c r="KFM1" s="1" t="s">
        <v>16792</v>
      </c>
      <c r="KFN1" s="1" t="s">
        <v>16793</v>
      </c>
      <c r="KFO1" s="1" t="s">
        <v>16794</v>
      </c>
      <c r="KFP1" s="1" t="s">
        <v>16795</v>
      </c>
      <c r="KFQ1" s="1" t="s">
        <v>16796</v>
      </c>
      <c r="KFR1" s="1" t="s">
        <v>16797</v>
      </c>
      <c r="KFS1" s="1" t="s">
        <v>16798</v>
      </c>
      <c r="KFT1" s="1" t="s">
        <v>16799</v>
      </c>
      <c r="KFU1" s="1" t="s">
        <v>16800</v>
      </c>
      <c r="KFV1" s="1" t="s">
        <v>16801</v>
      </c>
      <c r="KFW1" s="1" t="s">
        <v>16802</v>
      </c>
      <c r="KFX1" s="1" t="s">
        <v>16803</v>
      </c>
      <c r="KFY1" s="1" t="s">
        <v>16804</v>
      </c>
      <c r="KFZ1" s="1" t="s">
        <v>16805</v>
      </c>
      <c r="KGA1" s="1" t="s">
        <v>16806</v>
      </c>
      <c r="KGB1" s="1" t="s">
        <v>16807</v>
      </c>
      <c r="KGC1" s="1" t="s">
        <v>16808</v>
      </c>
      <c r="KGD1" s="1" t="s">
        <v>16809</v>
      </c>
      <c r="KGE1" s="1" t="s">
        <v>16810</v>
      </c>
      <c r="KGF1" s="1" t="s">
        <v>16811</v>
      </c>
      <c r="KGG1" s="1" t="s">
        <v>16812</v>
      </c>
      <c r="KGH1" s="1" t="s">
        <v>16813</v>
      </c>
      <c r="KGI1" s="1" t="s">
        <v>16814</v>
      </c>
      <c r="KGJ1" s="1" t="s">
        <v>16815</v>
      </c>
      <c r="KGK1" s="1" t="s">
        <v>16816</v>
      </c>
      <c r="KGL1" s="1" t="s">
        <v>16817</v>
      </c>
      <c r="KGM1" s="1" t="s">
        <v>16818</v>
      </c>
      <c r="KGN1" s="1" t="s">
        <v>16819</v>
      </c>
      <c r="KGO1" s="1" t="s">
        <v>16820</v>
      </c>
      <c r="KGP1" s="1" t="s">
        <v>16821</v>
      </c>
      <c r="KGQ1" s="1" t="s">
        <v>16822</v>
      </c>
      <c r="KGR1" s="1" t="s">
        <v>16823</v>
      </c>
      <c r="KGS1" s="1" t="s">
        <v>16824</v>
      </c>
      <c r="KGT1" s="1" t="s">
        <v>16825</v>
      </c>
      <c r="KGU1" s="1" t="s">
        <v>16826</v>
      </c>
      <c r="KGV1" s="1" t="s">
        <v>16827</v>
      </c>
      <c r="KGW1" s="1" t="s">
        <v>16828</v>
      </c>
      <c r="KGX1" s="1" t="s">
        <v>16829</v>
      </c>
      <c r="KGY1" s="1" t="s">
        <v>16830</v>
      </c>
      <c r="KGZ1" s="1" t="s">
        <v>16831</v>
      </c>
      <c r="KHA1" s="1" t="s">
        <v>16832</v>
      </c>
      <c r="KHB1" s="1" t="s">
        <v>16833</v>
      </c>
      <c r="KHC1" s="1" t="s">
        <v>16834</v>
      </c>
      <c r="KHD1" s="1" t="s">
        <v>16835</v>
      </c>
      <c r="KHE1" s="1" t="s">
        <v>16836</v>
      </c>
      <c r="KHF1" s="1" t="s">
        <v>16837</v>
      </c>
      <c r="KHG1" s="1" t="s">
        <v>16838</v>
      </c>
      <c r="KHH1" s="1" t="s">
        <v>16839</v>
      </c>
      <c r="KHI1" s="1" t="s">
        <v>16840</v>
      </c>
      <c r="KHJ1" s="1" t="s">
        <v>16841</v>
      </c>
      <c r="KHK1" s="1" t="s">
        <v>16842</v>
      </c>
      <c r="KHL1" s="1" t="s">
        <v>16843</v>
      </c>
      <c r="KHM1" s="1" t="s">
        <v>16844</v>
      </c>
      <c r="KHN1" s="1" t="s">
        <v>16845</v>
      </c>
      <c r="KHO1" s="1" t="s">
        <v>16846</v>
      </c>
      <c r="KHP1" s="1" t="s">
        <v>16847</v>
      </c>
      <c r="KHQ1" s="1" t="s">
        <v>16848</v>
      </c>
      <c r="KHR1" s="1" t="s">
        <v>16849</v>
      </c>
      <c r="KHS1" s="1" t="s">
        <v>16850</v>
      </c>
      <c r="KHT1" s="1" t="s">
        <v>16851</v>
      </c>
      <c r="KHU1" s="1" t="s">
        <v>16852</v>
      </c>
      <c r="KHV1" s="1" t="s">
        <v>16853</v>
      </c>
      <c r="KHW1" s="1" t="s">
        <v>16854</v>
      </c>
      <c r="KHX1" s="1" t="s">
        <v>16855</v>
      </c>
      <c r="KHY1" s="1" t="s">
        <v>16856</v>
      </c>
      <c r="KHZ1" s="1" t="s">
        <v>16857</v>
      </c>
      <c r="KIA1" s="1" t="s">
        <v>16858</v>
      </c>
      <c r="KIB1" s="1" t="s">
        <v>16859</v>
      </c>
      <c r="KIC1" s="1" t="s">
        <v>16860</v>
      </c>
      <c r="KID1" s="1" t="s">
        <v>16861</v>
      </c>
      <c r="KIE1" s="1" t="s">
        <v>16862</v>
      </c>
      <c r="KIF1" s="1" t="s">
        <v>16863</v>
      </c>
      <c r="KIG1" s="1" t="s">
        <v>16864</v>
      </c>
      <c r="KIH1" s="1" t="s">
        <v>16865</v>
      </c>
      <c r="KII1" s="1" t="s">
        <v>16866</v>
      </c>
      <c r="KIJ1" s="1" t="s">
        <v>16867</v>
      </c>
      <c r="KIK1" s="1" t="s">
        <v>16868</v>
      </c>
      <c r="KIL1" s="1" t="s">
        <v>16869</v>
      </c>
      <c r="KIM1" s="1" t="s">
        <v>16870</v>
      </c>
      <c r="KIN1" s="1" t="s">
        <v>16871</v>
      </c>
      <c r="KIO1" s="1" t="s">
        <v>16872</v>
      </c>
      <c r="KIP1" s="1" t="s">
        <v>16873</v>
      </c>
      <c r="KIQ1" s="1" t="s">
        <v>16874</v>
      </c>
      <c r="KIR1" s="1" t="s">
        <v>16875</v>
      </c>
      <c r="KIS1" s="1" t="s">
        <v>16876</v>
      </c>
      <c r="KIT1" s="1" t="s">
        <v>16877</v>
      </c>
      <c r="KIU1" s="1" t="s">
        <v>16878</v>
      </c>
      <c r="KIV1" s="1" t="s">
        <v>16879</v>
      </c>
      <c r="KIW1" s="1" t="s">
        <v>16880</v>
      </c>
      <c r="KIX1" s="1" t="s">
        <v>16881</v>
      </c>
      <c r="KIY1" s="1" t="s">
        <v>16882</v>
      </c>
      <c r="KIZ1" s="1" t="s">
        <v>16883</v>
      </c>
      <c r="KJA1" s="1" t="s">
        <v>16884</v>
      </c>
      <c r="KJB1" s="1" t="s">
        <v>16885</v>
      </c>
      <c r="KJC1" s="1" t="s">
        <v>16886</v>
      </c>
      <c r="KJD1" s="1" t="s">
        <v>16887</v>
      </c>
      <c r="KJE1" s="1" t="s">
        <v>16888</v>
      </c>
      <c r="KJF1" s="1" t="s">
        <v>16889</v>
      </c>
      <c r="KJG1" s="1" t="s">
        <v>16890</v>
      </c>
      <c r="KJH1" s="1" t="s">
        <v>16891</v>
      </c>
      <c r="KJI1" s="1" t="s">
        <v>16892</v>
      </c>
      <c r="KJJ1" s="1" t="s">
        <v>16893</v>
      </c>
      <c r="KJK1" s="1" t="s">
        <v>16894</v>
      </c>
      <c r="KJL1" s="1" t="s">
        <v>16895</v>
      </c>
      <c r="KJM1" s="1" t="s">
        <v>16896</v>
      </c>
      <c r="KJN1" s="1" t="s">
        <v>16897</v>
      </c>
      <c r="KJO1" s="1" t="s">
        <v>16898</v>
      </c>
      <c r="KJP1" s="1" t="s">
        <v>16899</v>
      </c>
      <c r="KJQ1" s="1" t="s">
        <v>16900</v>
      </c>
      <c r="KJR1" s="1" t="s">
        <v>16901</v>
      </c>
      <c r="KJS1" s="1" t="s">
        <v>16902</v>
      </c>
      <c r="KJT1" s="1" t="s">
        <v>16903</v>
      </c>
      <c r="KJU1" s="1" t="s">
        <v>16904</v>
      </c>
      <c r="KJV1" s="1" t="s">
        <v>16905</v>
      </c>
      <c r="KJW1" s="1" t="s">
        <v>16906</v>
      </c>
      <c r="KJX1" s="1" t="s">
        <v>16907</v>
      </c>
      <c r="KJY1" s="1" t="s">
        <v>16908</v>
      </c>
      <c r="KJZ1" s="1" t="s">
        <v>16909</v>
      </c>
      <c r="KKA1" s="1" t="s">
        <v>16910</v>
      </c>
      <c r="KKB1" s="1" t="s">
        <v>16911</v>
      </c>
      <c r="KKC1" s="1" t="s">
        <v>16912</v>
      </c>
      <c r="KKD1" s="1" t="s">
        <v>16913</v>
      </c>
      <c r="KKE1" s="1" t="s">
        <v>16914</v>
      </c>
      <c r="KKF1" s="1" t="s">
        <v>16915</v>
      </c>
      <c r="KKG1" s="1" t="s">
        <v>16916</v>
      </c>
      <c r="KKH1" s="1" t="s">
        <v>16917</v>
      </c>
      <c r="KKI1" s="1" t="s">
        <v>16918</v>
      </c>
      <c r="KKJ1" s="1" t="s">
        <v>16919</v>
      </c>
      <c r="KKK1" s="1" t="s">
        <v>16920</v>
      </c>
      <c r="KKL1" s="1" t="s">
        <v>16921</v>
      </c>
      <c r="KKM1" s="1" t="s">
        <v>16922</v>
      </c>
      <c r="KKN1" s="1" t="s">
        <v>16923</v>
      </c>
      <c r="KKO1" s="1" t="s">
        <v>16924</v>
      </c>
      <c r="KKP1" s="1" t="s">
        <v>16925</v>
      </c>
      <c r="KKQ1" s="1" t="s">
        <v>16926</v>
      </c>
      <c r="KKR1" s="1" t="s">
        <v>16927</v>
      </c>
      <c r="KKS1" s="1" t="s">
        <v>16928</v>
      </c>
      <c r="KKT1" s="1" t="s">
        <v>16929</v>
      </c>
      <c r="KKU1" s="1" t="s">
        <v>16930</v>
      </c>
      <c r="KKV1" s="1" t="s">
        <v>16931</v>
      </c>
      <c r="KKW1" s="1" t="s">
        <v>16932</v>
      </c>
      <c r="KKX1" s="1" t="s">
        <v>16933</v>
      </c>
      <c r="KKY1" s="1" t="s">
        <v>16934</v>
      </c>
      <c r="KKZ1" s="1" t="s">
        <v>16935</v>
      </c>
      <c r="KLA1" s="1" t="s">
        <v>16936</v>
      </c>
      <c r="KLB1" s="1" t="s">
        <v>16937</v>
      </c>
      <c r="KLC1" s="1" t="s">
        <v>16938</v>
      </c>
      <c r="KLD1" s="1" t="s">
        <v>16939</v>
      </c>
      <c r="KLE1" s="1" t="s">
        <v>16940</v>
      </c>
      <c r="KLF1" s="1" t="s">
        <v>16941</v>
      </c>
      <c r="KLG1" s="1" t="s">
        <v>16942</v>
      </c>
      <c r="KLH1" s="1" t="s">
        <v>16943</v>
      </c>
      <c r="KLI1" s="1" t="s">
        <v>16944</v>
      </c>
      <c r="KLJ1" s="1" t="s">
        <v>16945</v>
      </c>
      <c r="KLK1" s="1" t="s">
        <v>16946</v>
      </c>
      <c r="KLL1" s="1" t="s">
        <v>16947</v>
      </c>
      <c r="KLM1" s="1" t="s">
        <v>16948</v>
      </c>
      <c r="KLN1" s="1" t="s">
        <v>16949</v>
      </c>
      <c r="KLO1" s="1" t="s">
        <v>16950</v>
      </c>
      <c r="KLP1" s="1" t="s">
        <v>16951</v>
      </c>
      <c r="KLQ1" s="1" t="s">
        <v>16952</v>
      </c>
      <c r="KLR1" s="1" t="s">
        <v>16953</v>
      </c>
      <c r="KLS1" s="1" t="s">
        <v>16954</v>
      </c>
      <c r="KLT1" s="1" t="s">
        <v>16955</v>
      </c>
      <c r="KLU1" s="1" t="s">
        <v>16956</v>
      </c>
      <c r="KLV1" s="1" t="s">
        <v>16957</v>
      </c>
      <c r="KLW1" s="1" t="s">
        <v>16958</v>
      </c>
      <c r="KLX1" s="1" t="s">
        <v>16959</v>
      </c>
      <c r="KLY1" s="1" t="s">
        <v>16960</v>
      </c>
      <c r="KLZ1" s="1" t="s">
        <v>16961</v>
      </c>
      <c r="KMA1" s="1" t="s">
        <v>16962</v>
      </c>
      <c r="KMB1" s="1" t="s">
        <v>16963</v>
      </c>
      <c r="KMC1" s="1" t="s">
        <v>16964</v>
      </c>
      <c r="KMD1" s="1" t="s">
        <v>16965</v>
      </c>
      <c r="KME1" s="1" t="s">
        <v>16966</v>
      </c>
      <c r="KMF1" s="1" t="s">
        <v>16967</v>
      </c>
      <c r="KMG1" s="1" t="s">
        <v>16968</v>
      </c>
      <c r="KMH1" s="1" t="s">
        <v>16969</v>
      </c>
      <c r="KMI1" s="1" t="s">
        <v>16970</v>
      </c>
      <c r="KMJ1" s="1" t="s">
        <v>16971</v>
      </c>
      <c r="KMK1" s="1" t="s">
        <v>16972</v>
      </c>
      <c r="KML1" s="1" t="s">
        <v>16973</v>
      </c>
      <c r="KMM1" s="1" t="s">
        <v>16974</v>
      </c>
      <c r="KMN1" s="1" t="s">
        <v>16975</v>
      </c>
      <c r="KMO1" s="1" t="s">
        <v>16976</v>
      </c>
      <c r="KMP1" s="1" t="s">
        <v>16977</v>
      </c>
      <c r="KMQ1" s="1" t="s">
        <v>16978</v>
      </c>
      <c r="KMR1" s="1" t="s">
        <v>16979</v>
      </c>
      <c r="KMS1" s="1" t="s">
        <v>16980</v>
      </c>
      <c r="KMT1" s="1" t="s">
        <v>16981</v>
      </c>
      <c r="KMU1" s="1" t="s">
        <v>16982</v>
      </c>
      <c r="KMV1" s="1" t="s">
        <v>16983</v>
      </c>
      <c r="KMW1" s="1" t="s">
        <v>16984</v>
      </c>
      <c r="KMX1" s="1" t="s">
        <v>16985</v>
      </c>
      <c r="KMY1" s="1" t="s">
        <v>16986</v>
      </c>
      <c r="KMZ1" s="1" t="s">
        <v>16987</v>
      </c>
      <c r="KNA1" s="1" t="s">
        <v>16988</v>
      </c>
      <c r="KNB1" s="1" t="s">
        <v>16989</v>
      </c>
      <c r="KNC1" s="1" t="s">
        <v>16990</v>
      </c>
      <c r="KND1" s="1" t="s">
        <v>16991</v>
      </c>
      <c r="KNE1" s="1" t="s">
        <v>16992</v>
      </c>
      <c r="KNF1" s="1" t="s">
        <v>16993</v>
      </c>
      <c r="KNG1" s="1" t="s">
        <v>16994</v>
      </c>
      <c r="KNH1" s="1" t="s">
        <v>16995</v>
      </c>
      <c r="KNI1" s="1" t="s">
        <v>16996</v>
      </c>
      <c r="KNJ1" s="1" t="s">
        <v>16997</v>
      </c>
      <c r="KNK1" s="1" t="s">
        <v>16998</v>
      </c>
      <c r="KNL1" s="1" t="s">
        <v>16999</v>
      </c>
      <c r="KNM1" s="1" t="s">
        <v>17000</v>
      </c>
      <c r="KNN1" s="1" t="s">
        <v>17001</v>
      </c>
      <c r="KNO1" s="1" t="s">
        <v>17002</v>
      </c>
      <c r="KNP1" s="1" t="s">
        <v>17003</v>
      </c>
      <c r="KNQ1" s="1" t="s">
        <v>17004</v>
      </c>
      <c r="KNR1" s="1" t="s">
        <v>17005</v>
      </c>
      <c r="KNS1" s="1" t="s">
        <v>17006</v>
      </c>
      <c r="KNT1" s="1" t="s">
        <v>17007</v>
      </c>
      <c r="KNU1" s="1" t="s">
        <v>17008</v>
      </c>
      <c r="KNV1" s="1" t="s">
        <v>17009</v>
      </c>
      <c r="KNW1" s="1" t="s">
        <v>17010</v>
      </c>
      <c r="KNX1" s="1" t="s">
        <v>17011</v>
      </c>
      <c r="KNY1" s="1" t="s">
        <v>17012</v>
      </c>
      <c r="KNZ1" s="1" t="s">
        <v>17013</v>
      </c>
      <c r="KOA1" s="1" t="s">
        <v>17014</v>
      </c>
      <c r="KOB1" s="1" t="s">
        <v>17015</v>
      </c>
      <c r="KOC1" s="1" t="s">
        <v>17016</v>
      </c>
      <c r="KOD1" s="1" t="s">
        <v>17017</v>
      </c>
      <c r="KOE1" s="1" t="s">
        <v>17018</v>
      </c>
      <c r="KOF1" s="1" t="s">
        <v>17019</v>
      </c>
      <c r="KOG1" s="1" t="s">
        <v>17020</v>
      </c>
      <c r="KOH1" s="1" t="s">
        <v>17021</v>
      </c>
      <c r="KOI1" s="1" t="s">
        <v>17022</v>
      </c>
      <c r="KOJ1" s="1" t="s">
        <v>17023</v>
      </c>
      <c r="KOK1" s="1" t="s">
        <v>17024</v>
      </c>
      <c r="KOL1" s="1" t="s">
        <v>17025</v>
      </c>
      <c r="KOM1" s="1" t="s">
        <v>17026</v>
      </c>
      <c r="KON1" s="1" t="s">
        <v>17027</v>
      </c>
      <c r="KOO1" s="1" t="s">
        <v>17028</v>
      </c>
      <c r="KOP1" s="1" t="s">
        <v>17029</v>
      </c>
      <c r="KOQ1" s="1" t="s">
        <v>17030</v>
      </c>
      <c r="KOR1" s="1" t="s">
        <v>17031</v>
      </c>
      <c r="KOS1" s="1" t="s">
        <v>17032</v>
      </c>
      <c r="KOT1" s="1" t="s">
        <v>17033</v>
      </c>
      <c r="KOU1" s="1" t="s">
        <v>17034</v>
      </c>
      <c r="KOV1" s="1" t="s">
        <v>17035</v>
      </c>
      <c r="KOW1" s="1" t="s">
        <v>17036</v>
      </c>
      <c r="KOX1" s="1" t="s">
        <v>17037</v>
      </c>
      <c r="KOY1" s="1" t="s">
        <v>17038</v>
      </c>
      <c r="KOZ1" s="1" t="s">
        <v>17039</v>
      </c>
      <c r="KPA1" s="1" t="s">
        <v>17040</v>
      </c>
      <c r="KPB1" s="1" t="s">
        <v>17041</v>
      </c>
      <c r="KPC1" s="1" t="s">
        <v>17042</v>
      </c>
      <c r="KPD1" s="1" t="s">
        <v>17043</v>
      </c>
      <c r="KPE1" s="1" t="s">
        <v>17044</v>
      </c>
      <c r="KPF1" s="1" t="s">
        <v>17045</v>
      </c>
      <c r="KPG1" s="1" t="s">
        <v>17046</v>
      </c>
      <c r="KPH1" s="1" t="s">
        <v>17047</v>
      </c>
      <c r="KPI1" s="1" t="s">
        <v>17048</v>
      </c>
      <c r="KPJ1" s="1" t="s">
        <v>17049</v>
      </c>
      <c r="KPK1" s="1" t="s">
        <v>17050</v>
      </c>
      <c r="KPL1" s="1" t="s">
        <v>17051</v>
      </c>
      <c r="KPM1" s="1" t="s">
        <v>17052</v>
      </c>
      <c r="KPN1" s="1" t="s">
        <v>17053</v>
      </c>
      <c r="KPO1" s="1" t="s">
        <v>17054</v>
      </c>
      <c r="KPP1" s="1" t="s">
        <v>17055</v>
      </c>
      <c r="KPQ1" s="1" t="s">
        <v>17056</v>
      </c>
      <c r="KPR1" s="1" t="s">
        <v>17057</v>
      </c>
      <c r="KPS1" s="1" t="s">
        <v>17058</v>
      </c>
      <c r="KPT1" s="1" t="s">
        <v>17059</v>
      </c>
      <c r="KPU1" s="1" t="s">
        <v>17060</v>
      </c>
      <c r="KPV1" s="1" t="s">
        <v>17061</v>
      </c>
      <c r="KPW1" s="1" t="s">
        <v>17062</v>
      </c>
      <c r="KPX1" s="1" t="s">
        <v>17063</v>
      </c>
      <c r="KPY1" s="1" t="s">
        <v>17064</v>
      </c>
      <c r="KPZ1" s="1" t="s">
        <v>17065</v>
      </c>
      <c r="KQA1" s="1" t="s">
        <v>17066</v>
      </c>
      <c r="KQB1" s="1" t="s">
        <v>17067</v>
      </c>
      <c r="KQC1" s="1" t="s">
        <v>17068</v>
      </c>
      <c r="KQD1" s="1" t="s">
        <v>17069</v>
      </c>
      <c r="KQE1" s="1" t="s">
        <v>17070</v>
      </c>
      <c r="KQF1" s="1" t="s">
        <v>17071</v>
      </c>
      <c r="KQG1" s="1" t="s">
        <v>17072</v>
      </c>
      <c r="KQH1" s="1" t="s">
        <v>17073</v>
      </c>
      <c r="KQI1" s="1" t="s">
        <v>17074</v>
      </c>
      <c r="KQJ1" s="1" t="s">
        <v>17075</v>
      </c>
      <c r="KQK1" s="1" t="s">
        <v>17076</v>
      </c>
      <c r="KQL1" s="1" t="s">
        <v>17077</v>
      </c>
      <c r="KQM1" s="1" t="s">
        <v>17078</v>
      </c>
      <c r="KQN1" s="1" t="s">
        <v>17079</v>
      </c>
      <c r="KQO1" s="1" t="s">
        <v>17080</v>
      </c>
      <c r="KQP1" s="1" t="s">
        <v>17081</v>
      </c>
      <c r="KQQ1" s="1" t="s">
        <v>17082</v>
      </c>
      <c r="KQR1" s="1" t="s">
        <v>17083</v>
      </c>
      <c r="KQS1" s="1" t="s">
        <v>17084</v>
      </c>
      <c r="KQT1" s="1" t="s">
        <v>17085</v>
      </c>
      <c r="KQU1" s="1" t="s">
        <v>17086</v>
      </c>
      <c r="KQV1" s="1" t="s">
        <v>17087</v>
      </c>
      <c r="KQW1" s="1" t="s">
        <v>17088</v>
      </c>
      <c r="KQX1" s="1" t="s">
        <v>17089</v>
      </c>
      <c r="KQY1" s="1" t="s">
        <v>17090</v>
      </c>
      <c r="KQZ1" s="1" t="s">
        <v>17091</v>
      </c>
      <c r="KRA1" s="1" t="s">
        <v>17092</v>
      </c>
      <c r="KRB1" s="1" t="s">
        <v>17093</v>
      </c>
      <c r="KRC1" s="1" t="s">
        <v>17094</v>
      </c>
      <c r="KRD1" s="1" t="s">
        <v>17095</v>
      </c>
      <c r="KRE1" s="1" t="s">
        <v>17096</v>
      </c>
      <c r="KRF1" s="1" t="s">
        <v>17097</v>
      </c>
      <c r="KRG1" s="1" t="s">
        <v>17098</v>
      </c>
      <c r="KRH1" s="1" t="s">
        <v>17099</v>
      </c>
      <c r="KRI1" s="1" t="s">
        <v>17100</v>
      </c>
      <c r="KRJ1" s="1" t="s">
        <v>17101</v>
      </c>
      <c r="KRK1" s="1" t="s">
        <v>17102</v>
      </c>
      <c r="KRL1" s="1" t="s">
        <v>17103</v>
      </c>
      <c r="KRM1" s="1" t="s">
        <v>17104</v>
      </c>
      <c r="KRN1" s="1" t="s">
        <v>17105</v>
      </c>
      <c r="KRO1" s="1" t="s">
        <v>17106</v>
      </c>
      <c r="KRP1" s="1" t="s">
        <v>17107</v>
      </c>
      <c r="KRQ1" s="1" t="s">
        <v>17108</v>
      </c>
      <c r="KRR1" s="1" t="s">
        <v>17109</v>
      </c>
      <c r="KRS1" s="1" t="s">
        <v>17110</v>
      </c>
      <c r="KRT1" s="1" t="s">
        <v>17111</v>
      </c>
      <c r="KRU1" s="1" t="s">
        <v>17112</v>
      </c>
      <c r="KRV1" s="1" t="s">
        <v>17113</v>
      </c>
      <c r="KRW1" s="1" t="s">
        <v>17114</v>
      </c>
      <c r="KRX1" s="1" t="s">
        <v>17115</v>
      </c>
      <c r="KRY1" s="1" t="s">
        <v>17116</v>
      </c>
      <c r="KRZ1" s="1" t="s">
        <v>17117</v>
      </c>
      <c r="KSA1" s="1" t="s">
        <v>17118</v>
      </c>
      <c r="KSB1" s="1" t="s">
        <v>17119</v>
      </c>
      <c r="KSC1" s="1" t="s">
        <v>17120</v>
      </c>
      <c r="KSD1" s="1" t="s">
        <v>17121</v>
      </c>
      <c r="KSE1" s="1" t="s">
        <v>17122</v>
      </c>
      <c r="KSF1" s="1" t="s">
        <v>17123</v>
      </c>
      <c r="KSG1" s="1" t="s">
        <v>17124</v>
      </c>
      <c r="KSH1" s="1" t="s">
        <v>17125</v>
      </c>
      <c r="KSI1" s="1" t="s">
        <v>17126</v>
      </c>
      <c r="KSJ1" s="1" t="s">
        <v>17127</v>
      </c>
      <c r="KSK1" s="1" t="s">
        <v>17128</v>
      </c>
      <c r="KSL1" s="1" t="s">
        <v>17129</v>
      </c>
      <c r="KSM1" s="1" t="s">
        <v>17130</v>
      </c>
      <c r="KSN1" s="1" t="s">
        <v>17131</v>
      </c>
      <c r="KSO1" s="1" t="s">
        <v>17132</v>
      </c>
      <c r="KSP1" s="1" t="s">
        <v>17133</v>
      </c>
      <c r="KSQ1" s="1" t="s">
        <v>17134</v>
      </c>
      <c r="KSR1" s="1" t="s">
        <v>17135</v>
      </c>
      <c r="KSS1" s="1" t="s">
        <v>17136</v>
      </c>
      <c r="KST1" s="1" t="s">
        <v>17137</v>
      </c>
      <c r="KSU1" s="1" t="s">
        <v>17138</v>
      </c>
      <c r="KSV1" s="1" t="s">
        <v>17139</v>
      </c>
      <c r="KSW1" s="1" t="s">
        <v>17140</v>
      </c>
      <c r="KSX1" s="1" t="s">
        <v>17141</v>
      </c>
      <c r="KSY1" s="1" t="s">
        <v>17142</v>
      </c>
      <c r="KSZ1" s="1" t="s">
        <v>17143</v>
      </c>
      <c r="KTA1" s="1" t="s">
        <v>17144</v>
      </c>
      <c r="KTB1" s="1" t="s">
        <v>17145</v>
      </c>
      <c r="KTC1" s="1" t="s">
        <v>17146</v>
      </c>
      <c r="KTD1" s="1" t="s">
        <v>17147</v>
      </c>
      <c r="KTE1" s="1" t="s">
        <v>17148</v>
      </c>
      <c r="KTF1" s="1" t="s">
        <v>17149</v>
      </c>
      <c r="KTG1" s="1" t="s">
        <v>17150</v>
      </c>
      <c r="KTH1" s="1" t="s">
        <v>17151</v>
      </c>
      <c r="KTI1" s="1" t="s">
        <v>17152</v>
      </c>
      <c r="KTJ1" s="1" t="s">
        <v>17153</v>
      </c>
      <c r="KTK1" s="1" t="s">
        <v>17154</v>
      </c>
      <c r="KTL1" s="1" t="s">
        <v>17155</v>
      </c>
      <c r="KTM1" s="1" t="s">
        <v>17156</v>
      </c>
      <c r="KTN1" s="1" t="s">
        <v>17157</v>
      </c>
      <c r="KTO1" s="1" t="s">
        <v>17158</v>
      </c>
      <c r="KTP1" s="1" t="s">
        <v>17159</v>
      </c>
      <c r="KTQ1" s="1" t="s">
        <v>17160</v>
      </c>
      <c r="KTR1" s="1" t="s">
        <v>17161</v>
      </c>
      <c r="KTS1" s="1" t="s">
        <v>17162</v>
      </c>
      <c r="KTT1" s="1" t="s">
        <v>17163</v>
      </c>
      <c r="KTU1" s="1" t="s">
        <v>17164</v>
      </c>
      <c r="KTV1" s="1" t="s">
        <v>17165</v>
      </c>
      <c r="KTW1" s="1" t="s">
        <v>17166</v>
      </c>
      <c r="KTX1" s="1" t="s">
        <v>17167</v>
      </c>
      <c r="KTY1" s="1" t="s">
        <v>17168</v>
      </c>
      <c r="KTZ1" s="1" t="s">
        <v>17169</v>
      </c>
      <c r="KUA1" s="1" t="s">
        <v>17170</v>
      </c>
      <c r="KUB1" s="1" t="s">
        <v>17171</v>
      </c>
      <c r="KUC1" s="1" t="s">
        <v>17172</v>
      </c>
      <c r="KUD1" s="1" t="s">
        <v>17173</v>
      </c>
      <c r="KUE1" s="1" t="s">
        <v>17174</v>
      </c>
      <c r="KUF1" s="1" t="s">
        <v>17175</v>
      </c>
      <c r="KUG1" s="1" t="s">
        <v>17176</v>
      </c>
      <c r="KUH1" s="1" t="s">
        <v>17177</v>
      </c>
      <c r="KUI1" s="1" t="s">
        <v>17178</v>
      </c>
      <c r="KUJ1" s="1" t="s">
        <v>17179</v>
      </c>
      <c r="KUK1" s="1" t="s">
        <v>17180</v>
      </c>
      <c r="KUL1" s="1" t="s">
        <v>17181</v>
      </c>
      <c r="KUM1" s="1" t="s">
        <v>17182</v>
      </c>
      <c r="KUN1" s="1" t="s">
        <v>17183</v>
      </c>
      <c r="KUO1" s="1" t="s">
        <v>17184</v>
      </c>
      <c r="KUP1" s="1" t="s">
        <v>17185</v>
      </c>
      <c r="KUQ1" s="1" t="s">
        <v>17186</v>
      </c>
      <c r="KUR1" s="1" t="s">
        <v>17187</v>
      </c>
      <c r="KUS1" s="1" t="s">
        <v>17188</v>
      </c>
      <c r="KUT1" s="1" t="s">
        <v>17189</v>
      </c>
      <c r="KUU1" s="1" t="s">
        <v>17190</v>
      </c>
      <c r="KUV1" s="1" t="s">
        <v>17191</v>
      </c>
      <c r="KUW1" s="1" t="s">
        <v>17192</v>
      </c>
      <c r="KUX1" s="1" t="s">
        <v>17193</v>
      </c>
      <c r="KUY1" s="1" t="s">
        <v>17194</v>
      </c>
      <c r="KUZ1" s="1" t="s">
        <v>17195</v>
      </c>
      <c r="KVA1" s="1" t="s">
        <v>17196</v>
      </c>
      <c r="KVB1" s="1" t="s">
        <v>17197</v>
      </c>
      <c r="KVC1" s="1" t="s">
        <v>17198</v>
      </c>
      <c r="KVD1" s="1" t="s">
        <v>17199</v>
      </c>
      <c r="KVE1" s="1" t="s">
        <v>17200</v>
      </c>
      <c r="KVF1" s="1" t="s">
        <v>17201</v>
      </c>
      <c r="KVG1" s="1" t="s">
        <v>17202</v>
      </c>
      <c r="KVH1" s="1" t="s">
        <v>17203</v>
      </c>
      <c r="KVI1" s="1" t="s">
        <v>17204</v>
      </c>
      <c r="KVJ1" s="1" t="s">
        <v>17205</v>
      </c>
      <c r="KVK1" s="1" t="s">
        <v>17206</v>
      </c>
      <c r="KVL1" s="1" t="s">
        <v>17207</v>
      </c>
      <c r="KVM1" s="1" t="s">
        <v>17208</v>
      </c>
      <c r="KVN1" s="1" t="s">
        <v>17209</v>
      </c>
      <c r="KVO1" s="1" t="s">
        <v>17210</v>
      </c>
      <c r="KVP1" s="1" t="s">
        <v>17211</v>
      </c>
      <c r="KVQ1" s="1" t="s">
        <v>17212</v>
      </c>
      <c r="KVR1" s="1" t="s">
        <v>17213</v>
      </c>
      <c r="KVS1" s="1" t="s">
        <v>17214</v>
      </c>
      <c r="KVT1" s="1" t="s">
        <v>17215</v>
      </c>
      <c r="KVU1" s="1" t="s">
        <v>17216</v>
      </c>
      <c r="KVV1" s="1" t="s">
        <v>17217</v>
      </c>
      <c r="KVW1" s="1" t="s">
        <v>17218</v>
      </c>
      <c r="KVX1" s="1" t="s">
        <v>17219</v>
      </c>
      <c r="KVY1" s="1" t="s">
        <v>17220</v>
      </c>
      <c r="KVZ1" s="1" t="s">
        <v>17221</v>
      </c>
      <c r="KWA1" s="1" t="s">
        <v>17222</v>
      </c>
      <c r="KWB1" s="1" t="s">
        <v>17223</v>
      </c>
      <c r="KWC1" s="1" t="s">
        <v>17224</v>
      </c>
      <c r="KWD1" s="1" t="s">
        <v>17225</v>
      </c>
      <c r="KWE1" s="1" t="s">
        <v>17226</v>
      </c>
      <c r="KWF1" s="1" t="s">
        <v>17227</v>
      </c>
      <c r="KWG1" s="1" t="s">
        <v>17228</v>
      </c>
      <c r="KWH1" s="1" t="s">
        <v>17229</v>
      </c>
      <c r="KWI1" s="1" t="s">
        <v>17230</v>
      </c>
      <c r="KWJ1" s="1" t="s">
        <v>17231</v>
      </c>
      <c r="KWK1" s="1" t="s">
        <v>17232</v>
      </c>
      <c r="KWL1" s="1" t="s">
        <v>17233</v>
      </c>
      <c r="KWM1" s="1" t="s">
        <v>17234</v>
      </c>
      <c r="KWN1" s="1" t="s">
        <v>17235</v>
      </c>
      <c r="KWO1" s="1" t="s">
        <v>17236</v>
      </c>
      <c r="KWP1" s="1" t="s">
        <v>17237</v>
      </c>
      <c r="KWQ1" s="1" t="s">
        <v>17238</v>
      </c>
      <c r="KWR1" s="1" t="s">
        <v>17239</v>
      </c>
      <c r="KWS1" s="1" t="s">
        <v>17240</v>
      </c>
      <c r="KWT1" s="1" t="s">
        <v>17241</v>
      </c>
      <c r="KWU1" s="1" t="s">
        <v>17242</v>
      </c>
      <c r="KWV1" s="1" t="s">
        <v>17243</v>
      </c>
      <c r="KWW1" s="1" t="s">
        <v>17244</v>
      </c>
      <c r="KWX1" s="1" t="s">
        <v>17245</v>
      </c>
      <c r="KWY1" s="1" t="s">
        <v>17246</v>
      </c>
      <c r="KWZ1" s="1" t="s">
        <v>17247</v>
      </c>
      <c r="KXA1" s="1" t="s">
        <v>17248</v>
      </c>
      <c r="KXB1" s="1" t="s">
        <v>17249</v>
      </c>
      <c r="KXC1" s="1" t="s">
        <v>17250</v>
      </c>
      <c r="KXD1" s="1" t="s">
        <v>17251</v>
      </c>
      <c r="KXE1" s="1" t="s">
        <v>17252</v>
      </c>
      <c r="KXF1" s="1" t="s">
        <v>17253</v>
      </c>
      <c r="KXG1" s="1" t="s">
        <v>17254</v>
      </c>
      <c r="KXH1" s="1" t="s">
        <v>17255</v>
      </c>
      <c r="KXI1" s="1" t="s">
        <v>17256</v>
      </c>
      <c r="KXJ1" s="1" t="s">
        <v>17257</v>
      </c>
      <c r="KXK1" s="1" t="s">
        <v>17258</v>
      </c>
      <c r="KXL1" s="1" t="s">
        <v>17259</v>
      </c>
      <c r="KXM1" s="1" t="s">
        <v>17260</v>
      </c>
      <c r="KXN1" s="1" t="s">
        <v>17261</v>
      </c>
      <c r="KXO1" s="1" t="s">
        <v>17262</v>
      </c>
      <c r="KXP1" s="1" t="s">
        <v>17263</v>
      </c>
      <c r="KXQ1" s="1" t="s">
        <v>17264</v>
      </c>
      <c r="KXR1" s="1" t="s">
        <v>17265</v>
      </c>
      <c r="KXS1" s="1" t="s">
        <v>17266</v>
      </c>
      <c r="KXT1" s="1" t="s">
        <v>17267</v>
      </c>
      <c r="KXU1" s="1" t="s">
        <v>17268</v>
      </c>
      <c r="KXV1" s="1" t="s">
        <v>17269</v>
      </c>
      <c r="KXW1" s="1" t="s">
        <v>17270</v>
      </c>
      <c r="KXX1" s="1" t="s">
        <v>17271</v>
      </c>
      <c r="KXY1" s="1" t="s">
        <v>17272</v>
      </c>
      <c r="KXZ1" s="1" t="s">
        <v>17273</v>
      </c>
      <c r="KYA1" s="1" t="s">
        <v>17274</v>
      </c>
      <c r="KYB1" s="1" t="s">
        <v>17275</v>
      </c>
      <c r="KYC1" s="1" t="s">
        <v>17276</v>
      </c>
      <c r="KYD1" s="1" t="s">
        <v>17277</v>
      </c>
      <c r="KYE1" s="1" t="s">
        <v>17278</v>
      </c>
      <c r="KYF1" s="1" t="s">
        <v>17279</v>
      </c>
      <c r="KYG1" s="1" t="s">
        <v>17280</v>
      </c>
      <c r="KYH1" s="1" t="s">
        <v>17281</v>
      </c>
      <c r="KYI1" s="1" t="s">
        <v>17282</v>
      </c>
      <c r="KYJ1" s="1" t="s">
        <v>17283</v>
      </c>
      <c r="KYK1" s="1" t="s">
        <v>17284</v>
      </c>
      <c r="KYL1" s="1" t="s">
        <v>17285</v>
      </c>
      <c r="KYM1" s="1" t="s">
        <v>17286</v>
      </c>
      <c r="KYN1" s="1" t="s">
        <v>17287</v>
      </c>
      <c r="KYO1" s="1" t="s">
        <v>17288</v>
      </c>
      <c r="KYP1" s="1" t="s">
        <v>17289</v>
      </c>
      <c r="KYQ1" s="1" t="s">
        <v>17290</v>
      </c>
      <c r="KYR1" s="1" t="s">
        <v>17291</v>
      </c>
      <c r="KYS1" s="1" t="s">
        <v>17292</v>
      </c>
      <c r="KYT1" s="1" t="s">
        <v>17293</v>
      </c>
      <c r="KYU1" s="1" t="s">
        <v>17294</v>
      </c>
      <c r="KYV1" s="1" t="s">
        <v>17295</v>
      </c>
      <c r="KYW1" s="1" t="s">
        <v>17296</v>
      </c>
      <c r="KYX1" s="1" t="s">
        <v>17297</v>
      </c>
      <c r="KYY1" s="1" t="s">
        <v>17298</v>
      </c>
      <c r="KYZ1" s="1" t="s">
        <v>17299</v>
      </c>
      <c r="KZA1" s="1" t="s">
        <v>17300</v>
      </c>
      <c r="KZB1" s="1" t="s">
        <v>17301</v>
      </c>
      <c r="KZC1" s="1" t="s">
        <v>17302</v>
      </c>
      <c r="KZD1" s="1" t="s">
        <v>17303</v>
      </c>
      <c r="KZE1" s="1" t="s">
        <v>17304</v>
      </c>
      <c r="KZF1" s="1" t="s">
        <v>17305</v>
      </c>
      <c r="KZG1" s="1" t="s">
        <v>17306</v>
      </c>
      <c r="KZH1" s="1" t="s">
        <v>17307</v>
      </c>
      <c r="KZI1" s="1" t="s">
        <v>17308</v>
      </c>
      <c r="KZJ1" s="1" t="s">
        <v>17309</v>
      </c>
      <c r="KZK1" s="1" t="s">
        <v>17310</v>
      </c>
      <c r="KZL1" s="1" t="s">
        <v>17311</v>
      </c>
      <c r="KZM1" s="1" t="s">
        <v>17312</v>
      </c>
      <c r="KZN1" s="1" t="s">
        <v>17313</v>
      </c>
      <c r="KZO1" s="1" t="s">
        <v>17314</v>
      </c>
      <c r="KZP1" s="1" t="s">
        <v>17315</v>
      </c>
      <c r="KZQ1" s="1" t="s">
        <v>17316</v>
      </c>
      <c r="KZR1" s="1" t="s">
        <v>17317</v>
      </c>
      <c r="KZS1" s="1" t="s">
        <v>17318</v>
      </c>
      <c r="KZT1" s="1" t="s">
        <v>17319</v>
      </c>
      <c r="KZU1" s="1" t="s">
        <v>17320</v>
      </c>
      <c r="KZV1" s="1" t="s">
        <v>17321</v>
      </c>
      <c r="KZW1" s="1" t="s">
        <v>17322</v>
      </c>
      <c r="KZX1" s="1" t="s">
        <v>17323</v>
      </c>
      <c r="KZY1" s="1" t="s">
        <v>17324</v>
      </c>
      <c r="KZZ1" s="1" t="s">
        <v>17325</v>
      </c>
      <c r="LAA1" s="1" t="s">
        <v>17326</v>
      </c>
      <c r="LAB1" s="1" t="s">
        <v>17327</v>
      </c>
      <c r="LAC1" s="1" t="s">
        <v>17328</v>
      </c>
      <c r="LAD1" s="1" t="s">
        <v>17329</v>
      </c>
      <c r="LAE1" s="1" t="s">
        <v>17330</v>
      </c>
      <c r="LAF1" s="1" t="s">
        <v>17331</v>
      </c>
      <c r="LAG1" s="1" t="s">
        <v>17332</v>
      </c>
      <c r="LAH1" s="1" t="s">
        <v>17333</v>
      </c>
      <c r="LAI1" s="1" t="s">
        <v>17334</v>
      </c>
      <c r="LAJ1" s="1" t="s">
        <v>17335</v>
      </c>
      <c r="LAK1" s="1" t="s">
        <v>17336</v>
      </c>
      <c r="LAL1" s="1" t="s">
        <v>17337</v>
      </c>
      <c r="LAM1" s="1" t="s">
        <v>17338</v>
      </c>
      <c r="LAN1" s="1" t="s">
        <v>17339</v>
      </c>
      <c r="LAO1" s="1" t="s">
        <v>17340</v>
      </c>
      <c r="LAP1" s="1" t="s">
        <v>17341</v>
      </c>
      <c r="LAQ1" s="1" t="s">
        <v>17342</v>
      </c>
      <c r="LAR1" s="1" t="s">
        <v>17343</v>
      </c>
      <c r="LAS1" s="1" t="s">
        <v>17344</v>
      </c>
      <c r="LAT1" s="1" t="s">
        <v>17345</v>
      </c>
      <c r="LAU1" s="1" t="s">
        <v>17346</v>
      </c>
      <c r="LAV1" s="1" t="s">
        <v>17347</v>
      </c>
      <c r="LAW1" s="1" t="s">
        <v>17348</v>
      </c>
      <c r="LAX1" s="1" t="s">
        <v>17349</v>
      </c>
      <c r="LAY1" s="1" t="s">
        <v>17350</v>
      </c>
      <c r="LAZ1" s="1" t="s">
        <v>17351</v>
      </c>
      <c r="LBA1" s="1" t="s">
        <v>17352</v>
      </c>
      <c r="LBB1" s="1" t="s">
        <v>17353</v>
      </c>
      <c r="LBC1" s="1" t="s">
        <v>17354</v>
      </c>
      <c r="LBD1" s="1" t="s">
        <v>17355</v>
      </c>
      <c r="LBE1" s="1" t="s">
        <v>17356</v>
      </c>
      <c r="LBF1" s="1" t="s">
        <v>17357</v>
      </c>
      <c r="LBG1" s="1" t="s">
        <v>17358</v>
      </c>
      <c r="LBH1" s="1" t="s">
        <v>17359</v>
      </c>
      <c r="LBI1" s="1" t="s">
        <v>17360</v>
      </c>
      <c r="LBJ1" s="1" t="s">
        <v>17361</v>
      </c>
      <c r="LBK1" s="1" t="s">
        <v>17362</v>
      </c>
      <c r="LBL1" s="1" t="s">
        <v>17363</v>
      </c>
      <c r="LBM1" s="1" t="s">
        <v>17364</v>
      </c>
      <c r="LBN1" s="1" t="s">
        <v>17365</v>
      </c>
      <c r="LBO1" s="1" t="s">
        <v>17366</v>
      </c>
      <c r="LBP1" s="1" t="s">
        <v>17367</v>
      </c>
      <c r="LBQ1" s="1" t="s">
        <v>17368</v>
      </c>
      <c r="LBR1" s="1" t="s">
        <v>17369</v>
      </c>
      <c r="LBS1" s="1" t="s">
        <v>17370</v>
      </c>
      <c r="LBT1" s="1" t="s">
        <v>17371</v>
      </c>
      <c r="LBU1" s="1" t="s">
        <v>17372</v>
      </c>
      <c r="LBV1" s="1" t="s">
        <v>17373</v>
      </c>
      <c r="LBW1" s="1" t="s">
        <v>17374</v>
      </c>
      <c r="LBX1" s="1" t="s">
        <v>17375</v>
      </c>
      <c r="LBY1" s="1" t="s">
        <v>17376</v>
      </c>
      <c r="LBZ1" s="1" t="s">
        <v>17377</v>
      </c>
      <c r="LCA1" s="1" t="s">
        <v>17378</v>
      </c>
      <c r="LCB1" s="1" t="s">
        <v>17379</v>
      </c>
      <c r="LCC1" s="1" t="s">
        <v>17380</v>
      </c>
      <c r="LCD1" s="1" t="s">
        <v>17381</v>
      </c>
      <c r="LCE1" s="1" t="s">
        <v>17382</v>
      </c>
      <c r="LCF1" s="1" t="s">
        <v>17383</v>
      </c>
      <c r="LCG1" s="1" t="s">
        <v>17384</v>
      </c>
      <c r="LCH1" s="1" t="s">
        <v>17385</v>
      </c>
      <c r="LCI1" s="1" t="s">
        <v>17386</v>
      </c>
      <c r="LCJ1" s="1" t="s">
        <v>17387</v>
      </c>
      <c r="LCK1" s="1" t="s">
        <v>17388</v>
      </c>
      <c r="LCL1" s="1" t="s">
        <v>17389</v>
      </c>
      <c r="LCM1" s="1" t="s">
        <v>17390</v>
      </c>
      <c r="LCN1" s="1" t="s">
        <v>17391</v>
      </c>
      <c r="LCO1" s="1" t="s">
        <v>17392</v>
      </c>
      <c r="LCP1" s="1" t="s">
        <v>17393</v>
      </c>
      <c r="LCQ1" s="1" t="s">
        <v>17394</v>
      </c>
      <c r="LCR1" s="1" t="s">
        <v>17395</v>
      </c>
      <c r="LCS1" s="1" t="s">
        <v>17396</v>
      </c>
      <c r="LCT1" s="1" t="s">
        <v>17397</v>
      </c>
      <c r="LCU1" s="1" t="s">
        <v>17398</v>
      </c>
      <c r="LCV1" s="1" t="s">
        <v>17399</v>
      </c>
      <c r="LCW1" s="1" t="s">
        <v>17400</v>
      </c>
      <c r="LCX1" s="1" t="s">
        <v>17401</v>
      </c>
      <c r="LCY1" s="1" t="s">
        <v>17402</v>
      </c>
      <c r="LCZ1" s="1" t="s">
        <v>17403</v>
      </c>
      <c r="LDA1" s="1" t="s">
        <v>17404</v>
      </c>
      <c r="LDB1" s="1" t="s">
        <v>17405</v>
      </c>
      <c r="LDC1" s="1" t="s">
        <v>17406</v>
      </c>
      <c r="LDD1" s="1" t="s">
        <v>17407</v>
      </c>
      <c r="LDE1" s="1" t="s">
        <v>17408</v>
      </c>
      <c r="LDF1" s="1" t="s">
        <v>17409</v>
      </c>
      <c r="LDG1" s="1" t="s">
        <v>17410</v>
      </c>
      <c r="LDH1" s="1" t="s">
        <v>17411</v>
      </c>
      <c r="LDI1" s="1" t="s">
        <v>17412</v>
      </c>
      <c r="LDJ1" s="1" t="s">
        <v>17413</v>
      </c>
      <c r="LDK1" s="1" t="s">
        <v>17414</v>
      </c>
      <c r="LDL1" s="1" t="s">
        <v>17415</v>
      </c>
      <c r="LDM1" s="1" t="s">
        <v>17416</v>
      </c>
      <c r="LDN1" s="1" t="s">
        <v>17417</v>
      </c>
      <c r="LDO1" s="1" t="s">
        <v>17418</v>
      </c>
      <c r="LDP1" s="1" t="s">
        <v>17419</v>
      </c>
      <c r="LDQ1" s="1" t="s">
        <v>17420</v>
      </c>
      <c r="LDR1" s="1" t="s">
        <v>17421</v>
      </c>
      <c r="LDS1" s="1" t="s">
        <v>17422</v>
      </c>
      <c r="LDT1" s="1" t="s">
        <v>17423</v>
      </c>
      <c r="LDU1" s="1" t="s">
        <v>17424</v>
      </c>
      <c r="LDV1" s="1" t="s">
        <v>17425</v>
      </c>
      <c r="LDW1" s="1" t="s">
        <v>17426</v>
      </c>
      <c r="LDX1" s="1" t="s">
        <v>17427</v>
      </c>
      <c r="LDY1" s="1" t="s">
        <v>17428</v>
      </c>
      <c r="LDZ1" s="1" t="s">
        <v>17429</v>
      </c>
      <c r="LEA1" s="1" t="s">
        <v>17430</v>
      </c>
      <c r="LEB1" s="1" t="s">
        <v>17431</v>
      </c>
      <c r="LEC1" s="1" t="s">
        <v>17432</v>
      </c>
      <c r="LED1" s="1" t="s">
        <v>17433</v>
      </c>
      <c r="LEE1" s="1" t="s">
        <v>17434</v>
      </c>
      <c r="LEF1" s="1" t="s">
        <v>17435</v>
      </c>
      <c r="LEG1" s="1" t="s">
        <v>17436</v>
      </c>
      <c r="LEH1" s="1" t="s">
        <v>17437</v>
      </c>
      <c r="LEI1" s="1" t="s">
        <v>17438</v>
      </c>
      <c r="LEJ1" s="1" t="s">
        <v>17439</v>
      </c>
      <c r="LEK1" s="1" t="s">
        <v>17440</v>
      </c>
      <c r="LEL1" s="1" t="s">
        <v>17441</v>
      </c>
      <c r="LEM1" s="1" t="s">
        <v>17442</v>
      </c>
      <c r="LEN1" s="1" t="s">
        <v>17443</v>
      </c>
      <c r="LEO1" s="1" t="s">
        <v>17444</v>
      </c>
      <c r="LEP1" s="1" t="s">
        <v>17445</v>
      </c>
      <c r="LEQ1" s="1" t="s">
        <v>17446</v>
      </c>
      <c r="LER1" s="1" t="s">
        <v>17447</v>
      </c>
      <c r="LES1" s="1" t="s">
        <v>17448</v>
      </c>
      <c r="LET1" s="1" t="s">
        <v>17449</v>
      </c>
      <c r="LEU1" s="1" t="s">
        <v>17450</v>
      </c>
      <c r="LEV1" s="1" t="s">
        <v>17451</v>
      </c>
      <c r="LEW1" s="1" t="s">
        <v>17452</v>
      </c>
      <c r="LEX1" s="1" t="s">
        <v>17453</v>
      </c>
      <c r="LEY1" s="1" t="s">
        <v>17454</v>
      </c>
      <c r="LEZ1" s="1" t="s">
        <v>17455</v>
      </c>
      <c r="LFA1" s="1" t="s">
        <v>17456</v>
      </c>
      <c r="LFB1" s="1" t="s">
        <v>17457</v>
      </c>
      <c r="LFC1" s="1" t="s">
        <v>17458</v>
      </c>
      <c r="LFD1" s="1" t="s">
        <v>17459</v>
      </c>
      <c r="LFE1" s="1" t="s">
        <v>17460</v>
      </c>
      <c r="LFF1" s="1" t="s">
        <v>17461</v>
      </c>
      <c r="LFG1" s="1" t="s">
        <v>17462</v>
      </c>
      <c r="LFH1" s="1" t="s">
        <v>17463</v>
      </c>
      <c r="LFI1" s="1" t="s">
        <v>17464</v>
      </c>
      <c r="LFJ1" s="1" t="s">
        <v>17465</v>
      </c>
      <c r="LFK1" s="1" t="s">
        <v>17466</v>
      </c>
      <c r="LFL1" s="1" t="s">
        <v>17467</v>
      </c>
      <c r="LFM1" s="1" t="s">
        <v>17468</v>
      </c>
      <c r="LFN1" s="1" t="s">
        <v>17469</v>
      </c>
      <c r="LFO1" s="1" t="s">
        <v>17470</v>
      </c>
      <c r="LFP1" s="1" t="s">
        <v>17471</v>
      </c>
      <c r="LFQ1" s="1" t="s">
        <v>17472</v>
      </c>
      <c r="LFR1" s="1" t="s">
        <v>17473</v>
      </c>
      <c r="LFS1" s="1" t="s">
        <v>17474</v>
      </c>
      <c r="LFT1" s="1" t="s">
        <v>17475</v>
      </c>
      <c r="LFU1" s="1" t="s">
        <v>17476</v>
      </c>
      <c r="LFV1" s="1" t="s">
        <v>17477</v>
      </c>
      <c r="LFW1" s="1" t="s">
        <v>17478</v>
      </c>
      <c r="LFX1" s="1" t="s">
        <v>17479</v>
      </c>
      <c r="LFY1" s="1" t="s">
        <v>17480</v>
      </c>
      <c r="LFZ1" s="1" t="s">
        <v>17481</v>
      </c>
      <c r="LGA1" s="1" t="s">
        <v>17482</v>
      </c>
      <c r="LGB1" s="1" t="s">
        <v>17483</v>
      </c>
      <c r="LGC1" s="1" t="s">
        <v>17484</v>
      </c>
      <c r="LGD1" s="1" t="s">
        <v>17485</v>
      </c>
      <c r="LGE1" s="1" t="s">
        <v>17486</v>
      </c>
      <c r="LGF1" s="1" t="s">
        <v>17487</v>
      </c>
      <c r="LGG1" s="1" t="s">
        <v>17488</v>
      </c>
      <c r="LGH1" s="1" t="s">
        <v>17489</v>
      </c>
      <c r="LGI1" s="1" t="s">
        <v>17490</v>
      </c>
      <c r="LGJ1" s="1" t="s">
        <v>17491</v>
      </c>
      <c r="LGK1" s="1" t="s">
        <v>17492</v>
      </c>
      <c r="LGL1" s="1" t="s">
        <v>17493</v>
      </c>
      <c r="LGM1" s="1" t="s">
        <v>17494</v>
      </c>
      <c r="LGN1" s="1" t="s">
        <v>17495</v>
      </c>
      <c r="LGO1" s="1" t="s">
        <v>17496</v>
      </c>
      <c r="LGP1" s="1" t="s">
        <v>17497</v>
      </c>
      <c r="LGQ1" s="1" t="s">
        <v>17498</v>
      </c>
      <c r="LGR1" s="1" t="s">
        <v>17499</v>
      </c>
      <c r="LGS1" s="1" t="s">
        <v>17500</v>
      </c>
      <c r="LGT1" s="1" t="s">
        <v>17501</v>
      </c>
      <c r="LGU1" s="1" t="s">
        <v>17502</v>
      </c>
      <c r="LGV1" s="1" t="s">
        <v>17503</v>
      </c>
      <c r="LGW1" s="1" t="s">
        <v>17504</v>
      </c>
      <c r="LGX1" s="1" t="s">
        <v>17505</v>
      </c>
      <c r="LGY1" s="1" t="s">
        <v>17506</v>
      </c>
      <c r="LGZ1" s="1" t="s">
        <v>17507</v>
      </c>
      <c r="LHA1" s="1" t="s">
        <v>17508</v>
      </c>
      <c r="LHB1" s="1" t="s">
        <v>17509</v>
      </c>
      <c r="LHC1" s="1" t="s">
        <v>17510</v>
      </c>
      <c r="LHD1" s="1" t="s">
        <v>17511</v>
      </c>
      <c r="LHE1" s="1" t="s">
        <v>17512</v>
      </c>
      <c r="LHF1" s="1" t="s">
        <v>17513</v>
      </c>
      <c r="LHG1" s="1" t="s">
        <v>17514</v>
      </c>
      <c r="LHH1" s="1" t="s">
        <v>17515</v>
      </c>
      <c r="LHI1" s="1" t="s">
        <v>17516</v>
      </c>
      <c r="LHJ1" s="1" t="s">
        <v>17517</v>
      </c>
      <c r="LHK1" s="1" t="s">
        <v>17518</v>
      </c>
      <c r="LHL1" s="1" t="s">
        <v>17519</v>
      </c>
      <c r="LHM1" s="1" t="s">
        <v>17520</v>
      </c>
      <c r="LHN1" s="1" t="s">
        <v>17521</v>
      </c>
      <c r="LHO1" s="1" t="s">
        <v>17522</v>
      </c>
      <c r="LHP1" s="1" t="s">
        <v>17523</v>
      </c>
      <c r="LHQ1" s="1" t="s">
        <v>17524</v>
      </c>
      <c r="LHR1" s="1" t="s">
        <v>17525</v>
      </c>
      <c r="LHS1" s="1" t="s">
        <v>17526</v>
      </c>
      <c r="LHT1" s="1" t="s">
        <v>17527</v>
      </c>
      <c r="LHU1" s="1" t="s">
        <v>17528</v>
      </c>
      <c r="LHV1" s="1" t="s">
        <v>17529</v>
      </c>
      <c r="LHW1" s="1" t="s">
        <v>17530</v>
      </c>
      <c r="LHX1" s="1" t="s">
        <v>17531</v>
      </c>
      <c r="LHY1" s="1" t="s">
        <v>17532</v>
      </c>
      <c r="LHZ1" s="1" t="s">
        <v>17533</v>
      </c>
      <c r="LIA1" s="1" t="s">
        <v>17534</v>
      </c>
      <c r="LIB1" s="1" t="s">
        <v>17535</v>
      </c>
      <c r="LIC1" s="1" t="s">
        <v>17536</v>
      </c>
      <c r="LID1" s="1" t="s">
        <v>17537</v>
      </c>
      <c r="LIE1" s="1" t="s">
        <v>17538</v>
      </c>
      <c r="LIF1" s="1" t="s">
        <v>17539</v>
      </c>
      <c r="LIG1" s="1" t="s">
        <v>17540</v>
      </c>
      <c r="LIH1" s="1" t="s">
        <v>17541</v>
      </c>
      <c r="LII1" s="1" t="s">
        <v>17542</v>
      </c>
      <c r="LIJ1" s="1" t="s">
        <v>17543</v>
      </c>
      <c r="LIK1" s="1" t="s">
        <v>17544</v>
      </c>
      <c r="LIL1" s="1" t="s">
        <v>17545</v>
      </c>
      <c r="LIM1" s="1" t="s">
        <v>17546</v>
      </c>
      <c r="LIN1" s="1" t="s">
        <v>17547</v>
      </c>
      <c r="LIO1" s="1" t="s">
        <v>17548</v>
      </c>
      <c r="LIP1" s="1" t="s">
        <v>17549</v>
      </c>
      <c r="LIQ1" s="1" t="s">
        <v>17550</v>
      </c>
      <c r="LIR1" s="1" t="s">
        <v>17551</v>
      </c>
      <c r="LIS1" s="1" t="s">
        <v>17552</v>
      </c>
      <c r="LIT1" s="1" t="s">
        <v>17553</v>
      </c>
      <c r="LIU1" s="1" t="s">
        <v>17554</v>
      </c>
      <c r="LIV1" s="1" t="s">
        <v>17555</v>
      </c>
      <c r="LIW1" s="1" t="s">
        <v>17556</v>
      </c>
      <c r="LIX1" s="1" t="s">
        <v>17557</v>
      </c>
      <c r="LIY1" s="1" t="s">
        <v>17558</v>
      </c>
      <c r="LIZ1" s="1" t="s">
        <v>17559</v>
      </c>
      <c r="LJA1" s="1" t="s">
        <v>17560</v>
      </c>
      <c r="LJB1" s="1" t="s">
        <v>17561</v>
      </c>
      <c r="LJC1" s="1" t="s">
        <v>17562</v>
      </c>
      <c r="LJD1" s="1" t="s">
        <v>17563</v>
      </c>
      <c r="LJE1" s="1" t="s">
        <v>17564</v>
      </c>
      <c r="LJF1" s="1" t="s">
        <v>17565</v>
      </c>
      <c r="LJG1" s="1" t="s">
        <v>17566</v>
      </c>
      <c r="LJH1" s="1" t="s">
        <v>17567</v>
      </c>
      <c r="LJI1" s="1" t="s">
        <v>17568</v>
      </c>
      <c r="LJJ1" s="1" t="s">
        <v>17569</v>
      </c>
      <c r="LJK1" s="1" t="s">
        <v>17570</v>
      </c>
      <c r="LJL1" s="1" t="s">
        <v>17571</v>
      </c>
      <c r="LJM1" s="1" t="s">
        <v>17572</v>
      </c>
      <c r="LJN1" s="1" t="s">
        <v>17573</v>
      </c>
      <c r="LJO1" s="1" t="s">
        <v>17574</v>
      </c>
      <c r="LJP1" s="1" t="s">
        <v>17575</v>
      </c>
      <c r="LJQ1" s="1" t="s">
        <v>17576</v>
      </c>
      <c r="LJR1" s="1" t="s">
        <v>17577</v>
      </c>
      <c r="LJS1" s="1" t="s">
        <v>17578</v>
      </c>
      <c r="LJT1" s="1" t="s">
        <v>17579</v>
      </c>
      <c r="LJU1" s="1" t="s">
        <v>17580</v>
      </c>
      <c r="LJV1" s="1" t="s">
        <v>17581</v>
      </c>
      <c r="LJW1" s="1" t="s">
        <v>17582</v>
      </c>
      <c r="LJX1" s="1" t="s">
        <v>17583</v>
      </c>
      <c r="LJY1" s="1" t="s">
        <v>17584</v>
      </c>
      <c r="LJZ1" s="1" t="s">
        <v>17585</v>
      </c>
      <c r="LKA1" s="1" t="s">
        <v>17586</v>
      </c>
      <c r="LKB1" s="1" t="s">
        <v>17587</v>
      </c>
      <c r="LKC1" s="1" t="s">
        <v>17588</v>
      </c>
      <c r="LKD1" s="1" t="s">
        <v>17589</v>
      </c>
      <c r="LKE1" s="1" t="s">
        <v>17590</v>
      </c>
      <c r="LKF1" s="1" t="s">
        <v>17591</v>
      </c>
      <c r="LKG1" s="1" t="s">
        <v>17592</v>
      </c>
      <c r="LKH1" s="1" t="s">
        <v>17593</v>
      </c>
      <c r="LKI1" s="1" t="s">
        <v>17594</v>
      </c>
      <c r="LKJ1" s="1" t="s">
        <v>17595</v>
      </c>
      <c r="LKK1" s="1" t="s">
        <v>17596</v>
      </c>
      <c r="LKL1" s="1" t="s">
        <v>17597</v>
      </c>
      <c r="LKM1" s="1" t="s">
        <v>17598</v>
      </c>
      <c r="LKN1" s="1" t="s">
        <v>17599</v>
      </c>
      <c r="LKO1" s="1" t="s">
        <v>17600</v>
      </c>
      <c r="LKP1" s="1" t="s">
        <v>17601</v>
      </c>
      <c r="LKQ1" s="1" t="s">
        <v>17602</v>
      </c>
      <c r="LKR1" s="1" t="s">
        <v>17603</v>
      </c>
      <c r="LKS1" s="1" t="s">
        <v>17604</v>
      </c>
      <c r="LKT1" s="1" t="s">
        <v>17605</v>
      </c>
      <c r="LKU1" s="1" t="s">
        <v>17606</v>
      </c>
      <c r="LKV1" s="1" t="s">
        <v>17607</v>
      </c>
      <c r="LKW1" s="1" t="s">
        <v>17608</v>
      </c>
      <c r="LKX1" s="1" t="s">
        <v>17609</v>
      </c>
      <c r="LKY1" s="1" t="s">
        <v>17610</v>
      </c>
      <c r="LKZ1" s="1" t="s">
        <v>17611</v>
      </c>
      <c r="LLA1" s="1" t="s">
        <v>17612</v>
      </c>
      <c r="LLB1" s="1" t="s">
        <v>17613</v>
      </c>
      <c r="LLC1" s="1" t="s">
        <v>17614</v>
      </c>
      <c r="LLD1" s="1" t="s">
        <v>17615</v>
      </c>
      <c r="LLE1" s="1" t="s">
        <v>17616</v>
      </c>
      <c r="LLF1" s="1" t="s">
        <v>17617</v>
      </c>
      <c r="LLG1" s="1" t="s">
        <v>17618</v>
      </c>
      <c r="LLH1" s="1" t="s">
        <v>17619</v>
      </c>
      <c r="LLI1" s="1" t="s">
        <v>17620</v>
      </c>
      <c r="LLJ1" s="1" t="s">
        <v>17621</v>
      </c>
      <c r="LLK1" s="1" t="s">
        <v>17622</v>
      </c>
      <c r="LLL1" s="1" t="s">
        <v>17623</v>
      </c>
      <c r="LLM1" s="1" t="s">
        <v>17624</v>
      </c>
      <c r="LLN1" s="1" t="s">
        <v>17625</v>
      </c>
      <c r="LLO1" s="1" t="s">
        <v>17626</v>
      </c>
      <c r="LLP1" s="1" t="s">
        <v>17627</v>
      </c>
      <c r="LLQ1" s="1" t="s">
        <v>17628</v>
      </c>
      <c r="LLR1" s="1" t="s">
        <v>17629</v>
      </c>
      <c r="LLS1" s="1" t="s">
        <v>17630</v>
      </c>
      <c r="LLT1" s="1" t="s">
        <v>17631</v>
      </c>
      <c r="LLU1" s="1" t="s">
        <v>17632</v>
      </c>
      <c r="LLV1" s="1" t="s">
        <v>17633</v>
      </c>
      <c r="LLW1" s="1" t="s">
        <v>17634</v>
      </c>
      <c r="LLX1" s="1" t="s">
        <v>17635</v>
      </c>
      <c r="LLY1" s="1" t="s">
        <v>17636</v>
      </c>
      <c r="LLZ1" s="1" t="s">
        <v>17637</v>
      </c>
      <c r="LMA1" s="1" t="s">
        <v>17638</v>
      </c>
      <c r="LMB1" s="1" t="s">
        <v>17639</v>
      </c>
      <c r="LMC1" s="1" t="s">
        <v>17640</v>
      </c>
      <c r="LMD1" s="1" t="s">
        <v>17641</v>
      </c>
      <c r="LME1" s="1" t="s">
        <v>17642</v>
      </c>
      <c r="LMF1" s="1" t="s">
        <v>17643</v>
      </c>
      <c r="LMG1" s="1" t="s">
        <v>17644</v>
      </c>
      <c r="LMH1" s="1" t="s">
        <v>17645</v>
      </c>
      <c r="LMI1" s="1" t="s">
        <v>17646</v>
      </c>
      <c r="LMJ1" s="1" t="s">
        <v>17647</v>
      </c>
      <c r="LMK1" s="1" t="s">
        <v>17648</v>
      </c>
      <c r="LML1" s="1" t="s">
        <v>17649</v>
      </c>
      <c r="LMM1" s="1" t="s">
        <v>17650</v>
      </c>
      <c r="LMN1" s="1" t="s">
        <v>17651</v>
      </c>
      <c r="LMO1" s="1" t="s">
        <v>17652</v>
      </c>
      <c r="LMP1" s="1" t="s">
        <v>17653</v>
      </c>
      <c r="LMQ1" s="1" t="s">
        <v>17654</v>
      </c>
      <c r="LMR1" s="1" t="s">
        <v>17655</v>
      </c>
      <c r="LMS1" s="1" t="s">
        <v>17656</v>
      </c>
      <c r="LMT1" s="1" t="s">
        <v>17657</v>
      </c>
      <c r="LMU1" s="1" t="s">
        <v>17658</v>
      </c>
      <c r="LMV1" s="1" t="s">
        <v>17659</v>
      </c>
      <c r="LMW1" s="1" t="s">
        <v>17660</v>
      </c>
      <c r="LMX1" s="1" t="s">
        <v>17661</v>
      </c>
      <c r="LMY1" s="1" t="s">
        <v>17662</v>
      </c>
      <c r="LMZ1" s="1" t="s">
        <v>17663</v>
      </c>
      <c r="LNA1" s="1" t="s">
        <v>17664</v>
      </c>
      <c r="LNB1" s="1" t="s">
        <v>17665</v>
      </c>
      <c r="LNC1" s="1" t="s">
        <v>17666</v>
      </c>
      <c r="LND1" s="1" t="s">
        <v>17667</v>
      </c>
      <c r="LNE1" s="1" t="s">
        <v>17668</v>
      </c>
      <c r="LNF1" s="1" t="s">
        <v>17669</v>
      </c>
      <c r="LNG1" s="1" t="s">
        <v>17670</v>
      </c>
      <c r="LNH1" s="1" t="s">
        <v>17671</v>
      </c>
      <c r="LNI1" s="1" t="s">
        <v>17672</v>
      </c>
      <c r="LNJ1" s="1" t="s">
        <v>17673</v>
      </c>
      <c r="LNK1" s="1" t="s">
        <v>17674</v>
      </c>
      <c r="LNL1" s="1" t="s">
        <v>17675</v>
      </c>
      <c r="LNM1" s="1" t="s">
        <v>17676</v>
      </c>
      <c r="LNN1" s="1" t="s">
        <v>17677</v>
      </c>
      <c r="LNO1" s="1" t="s">
        <v>17678</v>
      </c>
      <c r="LNP1" s="1" t="s">
        <v>17679</v>
      </c>
      <c r="LNQ1" s="1" t="s">
        <v>17680</v>
      </c>
      <c r="LNR1" s="1" t="s">
        <v>17681</v>
      </c>
      <c r="LNS1" s="1" t="s">
        <v>17682</v>
      </c>
      <c r="LNT1" s="1" t="s">
        <v>17683</v>
      </c>
      <c r="LNU1" s="1" t="s">
        <v>17684</v>
      </c>
      <c r="LNV1" s="1" t="s">
        <v>17685</v>
      </c>
      <c r="LNW1" s="1" t="s">
        <v>17686</v>
      </c>
      <c r="LNX1" s="1" t="s">
        <v>17687</v>
      </c>
      <c r="LNY1" s="1" t="s">
        <v>17688</v>
      </c>
      <c r="LNZ1" s="1" t="s">
        <v>17689</v>
      </c>
      <c r="LOA1" s="1" t="s">
        <v>17690</v>
      </c>
      <c r="LOB1" s="1" t="s">
        <v>17691</v>
      </c>
      <c r="LOC1" s="1" t="s">
        <v>17692</v>
      </c>
      <c r="LOD1" s="1" t="s">
        <v>17693</v>
      </c>
      <c r="LOE1" s="1" t="s">
        <v>17694</v>
      </c>
      <c r="LOF1" s="1" t="s">
        <v>17695</v>
      </c>
      <c r="LOG1" s="1" t="s">
        <v>17696</v>
      </c>
      <c r="LOH1" s="1" t="s">
        <v>17697</v>
      </c>
      <c r="LOI1" s="1" t="s">
        <v>17698</v>
      </c>
      <c r="LOJ1" s="1" t="s">
        <v>17699</v>
      </c>
      <c r="LOK1" s="1" t="s">
        <v>17700</v>
      </c>
      <c r="LOL1" s="1" t="s">
        <v>17701</v>
      </c>
      <c r="LOM1" s="1" t="s">
        <v>17702</v>
      </c>
      <c r="LON1" s="1" t="s">
        <v>17703</v>
      </c>
      <c r="LOO1" s="1" t="s">
        <v>17704</v>
      </c>
      <c r="LOP1" s="1" t="s">
        <v>17705</v>
      </c>
      <c r="LOQ1" s="1" t="s">
        <v>17706</v>
      </c>
      <c r="LOR1" s="1" t="s">
        <v>17707</v>
      </c>
      <c r="LOS1" s="1" t="s">
        <v>17708</v>
      </c>
      <c r="LOT1" s="1" t="s">
        <v>17709</v>
      </c>
      <c r="LOU1" s="1" t="s">
        <v>17710</v>
      </c>
      <c r="LOV1" s="1" t="s">
        <v>17711</v>
      </c>
      <c r="LOW1" s="1" t="s">
        <v>17712</v>
      </c>
      <c r="LOX1" s="1" t="s">
        <v>17713</v>
      </c>
      <c r="LOY1" s="1" t="s">
        <v>17714</v>
      </c>
      <c r="LOZ1" s="1" t="s">
        <v>17715</v>
      </c>
      <c r="LPA1" s="1" t="s">
        <v>17716</v>
      </c>
      <c r="LPB1" s="1" t="s">
        <v>17717</v>
      </c>
      <c r="LPC1" s="1" t="s">
        <v>17718</v>
      </c>
      <c r="LPD1" s="1" t="s">
        <v>17719</v>
      </c>
      <c r="LPE1" s="1" t="s">
        <v>17720</v>
      </c>
      <c r="LPF1" s="1" t="s">
        <v>17721</v>
      </c>
      <c r="LPG1" s="1" t="s">
        <v>17722</v>
      </c>
      <c r="LPH1" s="1" t="s">
        <v>17723</v>
      </c>
      <c r="LPI1" s="1" t="s">
        <v>17724</v>
      </c>
      <c r="LPJ1" s="1" t="s">
        <v>17725</v>
      </c>
      <c r="LPK1" s="1" t="s">
        <v>17726</v>
      </c>
      <c r="LPL1" s="1" t="s">
        <v>17727</v>
      </c>
      <c r="LPM1" s="1" t="s">
        <v>17728</v>
      </c>
      <c r="LPN1" s="1" t="s">
        <v>17729</v>
      </c>
      <c r="LPO1" s="1" t="s">
        <v>17730</v>
      </c>
      <c r="LPP1" s="1" t="s">
        <v>17731</v>
      </c>
      <c r="LPQ1" s="1" t="s">
        <v>17732</v>
      </c>
      <c r="LPR1" s="1" t="s">
        <v>17733</v>
      </c>
      <c r="LPS1" s="1" t="s">
        <v>17734</v>
      </c>
      <c r="LPT1" s="1" t="s">
        <v>17735</v>
      </c>
      <c r="LPU1" s="1" t="s">
        <v>17736</v>
      </c>
      <c r="LPV1" s="1" t="s">
        <v>17737</v>
      </c>
      <c r="LPW1" s="1" t="s">
        <v>17738</v>
      </c>
      <c r="LPX1" s="1" t="s">
        <v>17739</v>
      </c>
      <c r="LPY1" s="1" t="s">
        <v>17740</v>
      </c>
      <c r="LPZ1" s="1" t="s">
        <v>17741</v>
      </c>
      <c r="LQA1" s="1" t="s">
        <v>17742</v>
      </c>
      <c r="LQB1" s="1" t="s">
        <v>17743</v>
      </c>
      <c r="LQC1" s="1" t="s">
        <v>17744</v>
      </c>
      <c r="LQD1" s="1" t="s">
        <v>17745</v>
      </c>
      <c r="LQE1" s="1" t="s">
        <v>17746</v>
      </c>
      <c r="LQF1" s="1" t="s">
        <v>17747</v>
      </c>
      <c r="LQG1" s="1" t="s">
        <v>17748</v>
      </c>
      <c r="LQH1" s="1" t="s">
        <v>17749</v>
      </c>
      <c r="LQI1" s="1" t="s">
        <v>17750</v>
      </c>
      <c r="LQJ1" s="1" t="s">
        <v>17751</v>
      </c>
      <c r="LQK1" s="1" t="s">
        <v>17752</v>
      </c>
      <c r="LQL1" s="1" t="s">
        <v>17753</v>
      </c>
      <c r="LQM1" s="1" t="s">
        <v>17754</v>
      </c>
      <c r="LQN1" s="1" t="s">
        <v>17755</v>
      </c>
      <c r="LQO1" s="1" t="s">
        <v>17756</v>
      </c>
      <c r="LQP1" s="1" t="s">
        <v>17757</v>
      </c>
      <c r="LQQ1" s="1" t="s">
        <v>17758</v>
      </c>
      <c r="LQR1" s="1" t="s">
        <v>17759</v>
      </c>
      <c r="LQS1" s="1" t="s">
        <v>17760</v>
      </c>
      <c r="LQT1" s="1" t="s">
        <v>17761</v>
      </c>
      <c r="LQU1" s="1" t="s">
        <v>17762</v>
      </c>
      <c r="LQV1" s="1" t="s">
        <v>17763</v>
      </c>
      <c r="LQW1" s="1" t="s">
        <v>17764</v>
      </c>
      <c r="LQX1" s="1" t="s">
        <v>17765</v>
      </c>
      <c r="LQY1" s="1" t="s">
        <v>17766</v>
      </c>
      <c r="LQZ1" s="1" t="s">
        <v>17767</v>
      </c>
      <c r="LRA1" s="1" t="s">
        <v>17768</v>
      </c>
      <c r="LRB1" s="1" t="s">
        <v>17769</v>
      </c>
      <c r="LRC1" s="1" t="s">
        <v>17770</v>
      </c>
      <c r="LRD1" s="1" t="s">
        <v>17771</v>
      </c>
      <c r="LRE1" s="1" t="s">
        <v>17772</v>
      </c>
      <c r="LRF1" s="1" t="s">
        <v>17773</v>
      </c>
      <c r="LRG1" s="1" t="s">
        <v>17774</v>
      </c>
      <c r="LRH1" s="1" t="s">
        <v>17775</v>
      </c>
      <c r="LRI1" s="1" t="s">
        <v>17776</v>
      </c>
      <c r="LRJ1" s="1" t="s">
        <v>17777</v>
      </c>
      <c r="LRK1" s="1" t="s">
        <v>17778</v>
      </c>
      <c r="LRL1" s="1" t="s">
        <v>17779</v>
      </c>
      <c r="LRM1" s="1" t="s">
        <v>17780</v>
      </c>
      <c r="LRN1" s="1" t="s">
        <v>17781</v>
      </c>
      <c r="LRO1" s="1" t="s">
        <v>17782</v>
      </c>
      <c r="LRP1" s="1" t="s">
        <v>17783</v>
      </c>
      <c r="LRQ1" s="1" t="s">
        <v>17784</v>
      </c>
      <c r="LRR1" s="1" t="s">
        <v>17785</v>
      </c>
      <c r="LRS1" s="1" t="s">
        <v>17786</v>
      </c>
      <c r="LRT1" s="1" t="s">
        <v>17787</v>
      </c>
      <c r="LRU1" s="1" t="s">
        <v>17788</v>
      </c>
      <c r="LRV1" s="1" t="s">
        <v>17789</v>
      </c>
      <c r="LRW1" s="1" t="s">
        <v>17790</v>
      </c>
      <c r="LRX1" s="1" t="s">
        <v>17791</v>
      </c>
      <c r="LRY1" s="1" t="s">
        <v>17792</v>
      </c>
      <c r="LRZ1" s="1" t="s">
        <v>17793</v>
      </c>
      <c r="LSA1" s="1" t="s">
        <v>17794</v>
      </c>
      <c r="LSB1" s="1" t="s">
        <v>17795</v>
      </c>
      <c r="LSC1" s="1" t="s">
        <v>17796</v>
      </c>
      <c r="LSD1" s="1" t="s">
        <v>17797</v>
      </c>
      <c r="LSE1" s="1" t="s">
        <v>17798</v>
      </c>
      <c r="LSF1" s="1" t="s">
        <v>17799</v>
      </c>
      <c r="LSG1" s="1" t="s">
        <v>17800</v>
      </c>
      <c r="LSH1" s="1" t="s">
        <v>17801</v>
      </c>
      <c r="LSI1" s="1" t="s">
        <v>17802</v>
      </c>
      <c r="LSJ1" s="1" t="s">
        <v>17803</v>
      </c>
      <c r="LSK1" s="1" t="s">
        <v>17804</v>
      </c>
      <c r="LSL1" s="1" t="s">
        <v>17805</v>
      </c>
      <c r="LSM1" s="1" t="s">
        <v>17806</v>
      </c>
      <c r="LSN1" s="1" t="s">
        <v>17807</v>
      </c>
      <c r="LSO1" s="1" t="s">
        <v>17808</v>
      </c>
      <c r="LSP1" s="1" t="s">
        <v>17809</v>
      </c>
      <c r="LSQ1" s="1" t="s">
        <v>17810</v>
      </c>
      <c r="LSR1" s="1" t="s">
        <v>17811</v>
      </c>
      <c r="LSS1" s="1" t="s">
        <v>17812</v>
      </c>
      <c r="LST1" s="1" t="s">
        <v>17813</v>
      </c>
      <c r="LSU1" s="1" t="s">
        <v>17814</v>
      </c>
      <c r="LSV1" s="1" t="s">
        <v>17815</v>
      </c>
      <c r="LSW1" s="1" t="s">
        <v>17816</v>
      </c>
      <c r="LSX1" s="1" t="s">
        <v>17817</v>
      </c>
      <c r="LSY1" s="1" t="s">
        <v>17818</v>
      </c>
      <c r="LSZ1" s="1" t="s">
        <v>17819</v>
      </c>
      <c r="LTA1" s="1" t="s">
        <v>17820</v>
      </c>
      <c r="LTB1" s="1" t="s">
        <v>17821</v>
      </c>
      <c r="LTC1" s="1" t="s">
        <v>17822</v>
      </c>
      <c r="LTD1" s="1" t="s">
        <v>17823</v>
      </c>
      <c r="LTE1" s="1" t="s">
        <v>17824</v>
      </c>
      <c r="LTF1" s="1" t="s">
        <v>17825</v>
      </c>
      <c r="LTG1" s="1" t="s">
        <v>17826</v>
      </c>
      <c r="LTH1" s="1" t="s">
        <v>17827</v>
      </c>
      <c r="LTI1" s="1" t="s">
        <v>17828</v>
      </c>
      <c r="LTJ1" s="1" t="s">
        <v>17829</v>
      </c>
      <c r="LTK1" s="1" t="s">
        <v>17830</v>
      </c>
      <c r="LTL1" s="1" t="s">
        <v>17831</v>
      </c>
      <c r="LTM1" s="1" t="s">
        <v>17832</v>
      </c>
      <c r="LTN1" s="1" t="s">
        <v>17833</v>
      </c>
      <c r="LTO1" s="1" t="s">
        <v>17834</v>
      </c>
      <c r="LTP1" s="1" t="s">
        <v>17835</v>
      </c>
      <c r="LTQ1" s="1" t="s">
        <v>17836</v>
      </c>
      <c r="LTR1" s="1" t="s">
        <v>17837</v>
      </c>
      <c r="LTS1" s="1" t="s">
        <v>17838</v>
      </c>
      <c r="LTT1" s="1" t="s">
        <v>17839</v>
      </c>
      <c r="LTU1" s="1" t="s">
        <v>17840</v>
      </c>
      <c r="LTV1" s="1" t="s">
        <v>17841</v>
      </c>
      <c r="LTW1" s="1" t="s">
        <v>17842</v>
      </c>
      <c r="LTX1" s="1" t="s">
        <v>17843</v>
      </c>
      <c r="LTY1" s="1" t="s">
        <v>17844</v>
      </c>
      <c r="LTZ1" s="1" t="s">
        <v>17845</v>
      </c>
      <c r="LUA1" s="1" t="s">
        <v>17846</v>
      </c>
      <c r="LUB1" s="1" t="s">
        <v>17847</v>
      </c>
      <c r="LUC1" s="1" t="s">
        <v>17848</v>
      </c>
      <c r="LUD1" s="1" t="s">
        <v>17849</v>
      </c>
      <c r="LUE1" s="1" t="s">
        <v>17850</v>
      </c>
      <c r="LUF1" s="1" t="s">
        <v>17851</v>
      </c>
      <c r="LUG1" s="1" t="s">
        <v>17852</v>
      </c>
      <c r="LUH1" s="1" t="s">
        <v>17853</v>
      </c>
      <c r="LUI1" s="1" t="s">
        <v>17854</v>
      </c>
      <c r="LUJ1" s="1" t="s">
        <v>17855</v>
      </c>
      <c r="LUK1" s="1" t="s">
        <v>17856</v>
      </c>
      <c r="LUL1" s="1" t="s">
        <v>17857</v>
      </c>
      <c r="LUM1" s="1" t="s">
        <v>17858</v>
      </c>
      <c r="LUN1" s="1" t="s">
        <v>17859</v>
      </c>
      <c r="LUO1" s="1" t="s">
        <v>17860</v>
      </c>
      <c r="LUP1" s="1" t="s">
        <v>17861</v>
      </c>
      <c r="LUQ1" s="1" t="s">
        <v>17862</v>
      </c>
      <c r="LUR1" s="1" t="s">
        <v>17863</v>
      </c>
      <c r="LUS1" s="1" t="s">
        <v>17864</v>
      </c>
      <c r="LUT1" s="1" t="s">
        <v>17865</v>
      </c>
      <c r="LUU1" s="1" t="s">
        <v>17866</v>
      </c>
      <c r="LUV1" s="1" t="s">
        <v>17867</v>
      </c>
      <c r="LUW1" s="1" t="s">
        <v>17868</v>
      </c>
      <c r="LUX1" s="1" t="s">
        <v>17869</v>
      </c>
      <c r="LUY1" s="1" t="s">
        <v>17870</v>
      </c>
      <c r="LUZ1" s="1" t="s">
        <v>17871</v>
      </c>
      <c r="LVA1" s="1" t="s">
        <v>17872</v>
      </c>
      <c r="LVB1" s="1" t="s">
        <v>17873</v>
      </c>
      <c r="LVC1" s="1" t="s">
        <v>17874</v>
      </c>
      <c r="LVD1" s="1" t="s">
        <v>17875</v>
      </c>
      <c r="LVE1" s="1" t="s">
        <v>17876</v>
      </c>
      <c r="LVF1" s="1" t="s">
        <v>17877</v>
      </c>
      <c r="LVG1" s="1" t="s">
        <v>17878</v>
      </c>
      <c r="LVH1" s="1" t="s">
        <v>17879</v>
      </c>
      <c r="LVI1" s="1" t="s">
        <v>17880</v>
      </c>
      <c r="LVJ1" s="1" t="s">
        <v>17881</v>
      </c>
      <c r="LVK1" s="1" t="s">
        <v>17882</v>
      </c>
      <c r="LVL1" s="1" t="s">
        <v>17883</v>
      </c>
      <c r="LVM1" s="1" t="s">
        <v>17884</v>
      </c>
      <c r="LVN1" s="1" t="s">
        <v>17885</v>
      </c>
      <c r="LVO1" s="1" t="s">
        <v>17886</v>
      </c>
      <c r="LVP1" s="1" t="s">
        <v>17887</v>
      </c>
      <c r="LVQ1" s="1" t="s">
        <v>17888</v>
      </c>
      <c r="LVR1" s="1" t="s">
        <v>17889</v>
      </c>
      <c r="LVS1" s="1" t="s">
        <v>17890</v>
      </c>
      <c r="LVT1" s="1" t="s">
        <v>17891</v>
      </c>
      <c r="LVU1" s="1" t="s">
        <v>17892</v>
      </c>
      <c r="LVV1" s="1" t="s">
        <v>17893</v>
      </c>
      <c r="LVW1" s="1" t="s">
        <v>17894</v>
      </c>
      <c r="LVX1" s="1" t="s">
        <v>17895</v>
      </c>
      <c r="LVY1" s="1" t="s">
        <v>17896</v>
      </c>
      <c r="LVZ1" s="1" t="s">
        <v>17897</v>
      </c>
      <c r="LWA1" s="1" t="s">
        <v>17898</v>
      </c>
      <c r="LWB1" s="1" t="s">
        <v>17899</v>
      </c>
      <c r="LWC1" s="1" t="s">
        <v>17900</v>
      </c>
      <c r="LWD1" s="1" t="s">
        <v>17901</v>
      </c>
      <c r="LWE1" s="1" t="s">
        <v>17902</v>
      </c>
      <c r="LWF1" s="1" t="s">
        <v>17903</v>
      </c>
      <c r="LWG1" s="1" t="s">
        <v>17904</v>
      </c>
      <c r="LWH1" s="1" t="s">
        <v>17905</v>
      </c>
      <c r="LWI1" s="1" t="s">
        <v>17906</v>
      </c>
      <c r="LWJ1" s="1" t="s">
        <v>17907</v>
      </c>
      <c r="LWK1" s="1" t="s">
        <v>17908</v>
      </c>
      <c r="LWL1" s="1" t="s">
        <v>17909</v>
      </c>
      <c r="LWM1" s="1" t="s">
        <v>17910</v>
      </c>
      <c r="LWN1" s="1" t="s">
        <v>17911</v>
      </c>
      <c r="LWO1" s="1" t="s">
        <v>17912</v>
      </c>
      <c r="LWP1" s="1" t="s">
        <v>17913</v>
      </c>
      <c r="LWQ1" s="1" t="s">
        <v>17914</v>
      </c>
      <c r="LWR1" s="1" t="s">
        <v>17915</v>
      </c>
      <c r="LWS1" s="1" t="s">
        <v>17916</v>
      </c>
      <c r="LWT1" s="1" t="s">
        <v>17917</v>
      </c>
      <c r="LWU1" s="1" t="s">
        <v>17918</v>
      </c>
      <c r="LWV1" s="1" t="s">
        <v>17919</v>
      </c>
      <c r="LWW1" s="1" t="s">
        <v>17920</v>
      </c>
      <c r="LWX1" s="1" t="s">
        <v>17921</v>
      </c>
      <c r="LWY1" s="1" t="s">
        <v>17922</v>
      </c>
      <c r="LWZ1" s="1" t="s">
        <v>17923</v>
      </c>
      <c r="LXA1" s="1" t="s">
        <v>17924</v>
      </c>
      <c r="LXB1" s="1" t="s">
        <v>17925</v>
      </c>
      <c r="LXC1" s="1" t="s">
        <v>17926</v>
      </c>
      <c r="LXD1" s="1" t="s">
        <v>17927</v>
      </c>
      <c r="LXE1" s="1" t="s">
        <v>17928</v>
      </c>
      <c r="LXF1" s="1" t="s">
        <v>17929</v>
      </c>
      <c r="LXG1" s="1" t="s">
        <v>17930</v>
      </c>
      <c r="LXH1" s="1" t="s">
        <v>17931</v>
      </c>
      <c r="LXI1" s="1" t="s">
        <v>17932</v>
      </c>
      <c r="LXJ1" s="1" t="s">
        <v>17933</v>
      </c>
      <c r="LXK1" s="1" t="s">
        <v>17934</v>
      </c>
      <c r="LXL1" s="1" t="s">
        <v>17935</v>
      </c>
      <c r="LXM1" s="1" t="s">
        <v>17936</v>
      </c>
      <c r="LXN1" s="1" t="s">
        <v>17937</v>
      </c>
      <c r="LXO1" s="1" t="s">
        <v>17938</v>
      </c>
      <c r="LXP1" s="1" t="s">
        <v>17939</v>
      </c>
      <c r="LXQ1" s="1" t="s">
        <v>17940</v>
      </c>
      <c r="LXR1" s="1" t="s">
        <v>17941</v>
      </c>
      <c r="LXS1" s="1" t="s">
        <v>17942</v>
      </c>
      <c r="LXT1" s="1" t="s">
        <v>17943</v>
      </c>
      <c r="LXU1" s="1" t="s">
        <v>17944</v>
      </c>
      <c r="LXV1" s="1" t="s">
        <v>17945</v>
      </c>
      <c r="LXW1" s="1" t="s">
        <v>17946</v>
      </c>
      <c r="LXX1" s="1" t="s">
        <v>17947</v>
      </c>
      <c r="LXY1" s="1" t="s">
        <v>17948</v>
      </c>
      <c r="LXZ1" s="1" t="s">
        <v>17949</v>
      </c>
      <c r="LYA1" s="1" t="s">
        <v>17950</v>
      </c>
      <c r="LYB1" s="1" t="s">
        <v>17951</v>
      </c>
      <c r="LYC1" s="1" t="s">
        <v>17952</v>
      </c>
      <c r="LYD1" s="1" t="s">
        <v>17953</v>
      </c>
      <c r="LYE1" s="1" t="s">
        <v>17954</v>
      </c>
      <c r="LYF1" s="1" t="s">
        <v>17955</v>
      </c>
      <c r="LYG1" s="1" t="s">
        <v>17956</v>
      </c>
      <c r="LYH1" s="1" t="s">
        <v>17957</v>
      </c>
      <c r="LYI1" s="1" t="s">
        <v>17958</v>
      </c>
      <c r="LYJ1" s="1" t="s">
        <v>17959</v>
      </c>
      <c r="LYK1" s="1" t="s">
        <v>17960</v>
      </c>
      <c r="LYL1" s="1" t="s">
        <v>17961</v>
      </c>
      <c r="LYM1" s="1" t="s">
        <v>17962</v>
      </c>
      <c r="LYN1" s="1" t="s">
        <v>17963</v>
      </c>
      <c r="LYO1" s="1" t="s">
        <v>17964</v>
      </c>
      <c r="LYP1" s="1" t="s">
        <v>17965</v>
      </c>
      <c r="LYQ1" s="1" t="s">
        <v>17966</v>
      </c>
      <c r="LYR1" s="1" t="s">
        <v>17967</v>
      </c>
      <c r="LYS1" s="1" t="s">
        <v>17968</v>
      </c>
      <c r="LYT1" s="1" t="s">
        <v>17969</v>
      </c>
      <c r="LYU1" s="1" t="s">
        <v>17970</v>
      </c>
      <c r="LYV1" s="1" t="s">
        <v>17971</v>
      </c>
      <c r="LYW1" s="1" t="s">
        <v>17972</v>
      </c>
      <c r="LYX1" s="1" t="s">
        <v>17973</v>
      </c>
      <c r="LYY1" s="1" t="s">
        <v>17974</v>
      </c>
      <c r="LYZ1" s="1" t="s">
        <v>17975</v>
      </c>
      <c r="LZA1" s="1" t="s">
        <v>17976</v>
      </c>
      <c r="LZB1" s="1" t="s">
        <v>17977</v>
      </c>
      <c r="LZC1" s="1" t="s">
        <v>17978</v>
      </c>
      <c r="LZD1" s="1" t="s">
        <v>17979</v>
      </c>
      <c r="LZE1" s="1" t="s">
        <v>17980</v>
      </c>
      <c r="LZF1" s="1" t="s">
        <v>17981</v>
      </c>
      <c r="LZG1" s="1" t="s">
        <v>17982</v>
      </c>
      <c r="LZH1" s="1" t="s">
        <v>17983</v>
      </c>
      <c r="LZI1" s="1" t="s">
        <v>17984</v>
      </c>
      <c r="LZJ1" s="1" t="s">
        <v>17985</v>
      </c>
      <c r="LZK1" s="1" t="s">
        <v>17986</v>
      </c>
      <c r="LZL1" s="1" t="s">
        <v>17987</v>
      </c>
      <c r="LZM1" s="1" t="s">
        <v>17988</v>
      </c>
      <c r="LZN1" s="1" t="s">
        <v>17989</v>
      </c>
      <c r="LZO1" s="1" t="s">
        <v>17990</v>
      </c>
      <c r="LZP1" s="1" t="s">
        <v>17991</v>
      </c>
      <c r="LZQ1" s="1" t="s">
        <v>17992</v>
      </c>
      <c r="LZR1" s="1" t="s">
        <v>17993</v>
      </c>
      <c r="LZS1" s="1" t="s">
        <v>17994</v>
      </c>
      <c r="LZT1" s="1" t="s">
        <v>17995</v>
      </c>
      <c r="LZU1" s="1" t="s">
        <v>17996</v>
      </c>
      <c r="LZV1" s="1" t="s">
        <v>17997</v>
      </c>
      <c r="LZW1" s="1" t="s">
        <v>17998</v>
      </c>
      <c r="LZX1" s="1" t="s">
        <v>17999</v>
      </c>
      <c r="LZY1" s="1" t="s">
        <v>18000</v>
      </c>
      <c r="LZZ1" s="1" t="s">
        <v>18001</v>
      </c>
      <c r="MAA1" s="1" t="s">
        <v>18002</v>
      </c>
      <c r="MAB1" s="1" t="s">
        <v>18003</v>
      </c>
      <c r="MAC1" s="1" t="s">
        <v>18004</v>
      </c>
      <c r="MAD1" s="1" t="s">
        <v>18005</v>
      </c>
      <c r="MAE1" s="1" t="s">
        <v>18006</v>
      </c>
      <c r="MAF1" s="1" t="s">
        <v>18007</v>
      </c>
      <c r="MAG1" s="1" t="s">
        <v>18008</v>
      </c>
      <c r="MAH1" s="1" t="s">
        <v>18009</v>
      </c>
      <c r="MAI1" s="1" t="s">
        <v>18010</v>
      </c>
      <c r="MAJ1" s="1" t="s">
        <v>18011</v>
      </c>
      <c r="MAK1" s="1" t="s">
        <v>18012</v>
      </c>
      <c r="MAL1" s="1" t="s">
        <v>18013</v>
      </c>
      <c r="MAM1" s="1" t="s">
        <v>18014</v>
      </c>
      <c r="MAN1" s="1" t="s">
        <v>18015</v>
      </c>
      <c r="MAO1" s="1" t="s">
        <v>18016</v>
      </c>
      <c r="MAP1" s="1" t="s">
        <v>18017</v>
      </c>
      <c r="MAQ1" s="1" t="s">
        <v>18018</v>
      </c>
      <c r="MAR1" s="1" t="s">
        <v>18019</v>
      </c>
      <c r="MAS1" s="1" t="s">
        <v>18020</v>
      </c>
      <c r="MAT1" s="1" t="s">
        <v>18021</v>
      </c>
      <c r="MAU1" s="1" t="s">
        <v>18022</v>
      </c>
      <c r="MAV1" s="1" t="s">
        <v>18023</v>
      </c>
      <c r="MAW1" s="1" t="s">
        <v>18024</v>
      </c>
      <c r="MAX1" s="1" t="s">
        <v>18025</v>
      </c>
      <c r="MAY1" s="1" t="s">
        <v>18026</v>
      </c>
      <c r="MAZ1" s="1" t="s">
        <v>18027</v>
      </c>
      <c r="MBA1" s="1" t="s">
        <v>18028</v>
      </c>
      <c r="MBB1" s="1" t="s">
        <v>18029</v>
      </c>
      <c r="MBC1" s="1" t="s">
        <v>18030</v>
      </c>
      <c r="MBD1" s="1" t="s">
        <v>18031</v>
      </c>
      <c r="MBE1" s="1" t="s">
        <v>18032</v>
      </c>
      <c r="MBF1" s="1" t="s">
        <v>18033</v>
      </c>
      <c r="MBG1" s="1" t="s">
        <v>18034</v>
      </c>
      <c r="MBH1" s="1" t="s">
        <v>18035</v>
      </c>
      <c r="MBI1" s="1" t="s">
        <v>18036</v>
      </c>
      <c r="MBJ1" s="1" t="s">
        <v>18037</v>
      </c>
      <c r="MBK1" s="1" t="s">
        <v>18038</v>
      </c>
      <c r="MBL1" s="1" t="s">
        <v>18039</v>
      </c>
      <c r="MBM1" s="1" t="s">
        <v>18040</v>
      </c>
      <c r="MBN1" s="1" t="s">
        <v>18041</v>
      </c>
      <c r="MBO1" s="1" t="s">
        <v>18042</v>
      </c>
      <c r="MBP1" s="1" t="s">
        <v>18043</v>
      </c>
      <c r="MBQ1" s="1" t="s">
        <v>18044</v>
      </c>
      <c r="MBR1" s="1" t="s">
        <v>18045</v>
      </c>
      <c r="MBS1" s="1" t="s">
        <v>18046</v>
      </c>
      <c r="MBT1" s="1" t="s">
        <v>18047</v>
      </c>
      <c r="MBU1" s="1" t="s">
        <v>18048</v>
      </c>
      <c r="MBV1" s="1" t="s">
        <v>18049</v>
      </c>
      <c r="MBW1" s="1" t="s">
        <v>18050</v>
      </c>
      <c r="MBX1" s="1" t="s">
        <v>18051</v>
      </c>
      <c r="MBY1" s="1" t="s">
        <v>18052</v>
      </c>
      <c r="MBZ1" s="1" t="s">
        <v>18053</v>
      </c>
      <c r="MCA1" s="1" t="s">
        <v>18054</v>
      </c>
      <c r="MCB1" s="1" t="s">
        <v>18055</v>
      </c>
      <c r="MCC1" s="1" t="s">
        <v>18056</v>
      </c>
      <c r="MCD1" s="1" t="s">
        <v>18057</v>
      </c>
      <c r="MCE1" s="1" t="s">
        <v>18058</v>
      </c>
      <c r="MCF1" s="1" t="s">
        <v>18059</v>
      </c>
      <c r="MCG1" s="1" t="s">
        <v>18060</v>
      </c>
      <c r="MCH1" s="1" t="s">
        <v>18061</v>
      </c>
      <c r="MCI1" s="1" t="s">
        <v>18062</v>
      </c>
      <c r="MCJ1" s="1" t="s">
        <v>18063</v>
      </c>
      <c r="MCK1" s="1" t="s">
        <v>18064</v>
      </c>
      <c r="MCL1" s="1" t="s">
        <v>18065</v>
      </c>
      <c r="MCM1" s="1" t="s">
        <v>18066</v>
      </c>
      <c r="MCN1" s="1" t="s">
        <v>18067</v>
      </c>
      <c r="MCO1" s="1" t="s">
        <v>18068</v>
      </c>
      <c r="MCP1" s="1" t="s">
        <v>18069</v>
      </c>
      <c r="MCQ1" s="1" t="s">
        <v>18070</v>
      </c>
      <c r="MCR1" s="1" t="s">
        <v>18071</v>
      </c>
      <c r="MCS1" s="1" t="s">
        <v>18072</v>
      </c>
      <c r="MCT1" s="1" t="s">
        <v>18073</v>
      </c>
      <c r="MCU1" s="1" t="s">
        <v>18074</v>
      </c>
      <c r="MCV1" s="1" t="s">
        <v>18075</v>
      </c>
      <c r="MCW1" s="1" t="s">
        <v>18076</v>
      </c>
      <c r="MCX1" s="1" t="s">
        <v>18077</v>
      </c>
      <c r="MCY1" s="1" t="s">
        <v>18078</v>
      </c>
      <c r="MCZ1" s="1" t="s">
        <v>18079</v>
      </c>
      <c r="MDA1" s="1" t="s">
        <v>18080</v>
      </c>
      <c r="MDB1" s="1" t="s">
        <v>18081</v>
      </c>
      <c r="MDC1" s="1" t="s">
        <v>18082</v>
      </c>
      <c r="MDD1" s="1" t="s">
        <v>18083</v>
      </c>
      <c r="MDE1" s="1" t="s">
        <v>18084</v>
      </c>
      <c r="MDF1" s="1" t="s">
        <v>18085</v>
      </c>
      <c r="MDG1" s="1" t="s">
        <v>18086</v>
      </c>
      <c r="MDH1" s="1" t="s">
        <v>18087</v>
      </c>
      <c r="MDI1" s="1" t="s">
        <v>18088</v>
      </c>
      <c r="MDJ1" s="1" t="s">
        <v>18089</v>
      </c>
      <c r="MDK1" s="1" t="s">
        <v>18090</v>
      </c>
      <c r="MDL1" s="1" t="s">
        <v>18091</v>
      </c>
      <c r="MDM1" s="1" t="s">
        <v>18092</v>
      </c>
      <c r="MDN1" s="1" t="s">
        <v>18093</v>
      </c>
      <c r="MDO1" s="1" t="s">
        <v>18094</v>
      </c>
      <c r="MDP1" s="1" t="s">
        <v>18095</v>
      </c>
      <c r="MDQ1" s="1" t="s">
        <v>18096</v>
      </c>
      <c r="MDR1" s="1" t="s">
        <v>18097</v>
      </c>
      <c r="MDS1" s="1" t="s">
        <v>18098</v>
      </c>
      <c r="MDT1" s="1" t="s">
        <v>18099</v>
      </c>
      <c r="MDU1" s="1" t="s">
        <v>18100</v>
      </c>
      <c r="MDV1" s="1" t="s">
        <v>18101</v>
      </c>
      <c r="MDW1" s="1" t="s">
        <v>18102</v>
      </c>
      <c r="MDX1" s="1" t="s">
        <v>18103</v>
      </c>
      <c r="MDY1" s="1" t="s">
        <v>18104</v>
      </c>
      <c r="MDZ1" s="1" t="s">
        <v>18105</v>
      </c>
      <c r="MEA1" s="1" t="s">
        <v>18106</v>
      </c>
      <c r="MEB1" s="1" t="s">
        <v>18107</v>
      </c>
      <c r="MEC1" s="1" t="s">
        <v>18108</v>
      </c>
      <c r="MED1" s="1" t="s">
        <v>18109</v>
      </c>
      <c r="MEE1" s="1" t="s">
        <v>18110</v>
      </c>
      <c r="MEF1" s="1" t="s">
        <v>18111</v>
      </c>
      <c r="MEG1" s="1" t="s">
        <v>18112</v>
      </c>
      <c r="MEH1" s="1" t="s">
        <v>18113</v>
      </c>
      <c r="MEI1" s="1" t="s">
        <v>18114</v>
      </c>
      <c r="MEJ1" s="1" t="s">
        <v>18115</v>
      </c>
      <c r="MEK1" s="1" t="s">
        <v>18116</v>
      </c>
      <c r="MEL1" s="1" t="s">
        <v>18117</v>
      </c>
      <c r="MEM1" s="1" t="s">
        <v>18118</v>
      </c>
      <c r="MEN1" s="1" t="s">
        <v>18119</v>
      </c>
      <c r="MEO1" s="1" t="s">
        <v>18120</v>
      </c>
      <c r="MEP1" s="1" t="s">
        <v>18121</v>
      </c>
      <c r="MEQ1" s="1" t="s">
        <v>18122</v>
      </c>
      <c r="MER1" s="1" t="s">
        <v>18123</v>
      </c>
      <c r="MES1" s="1" t="s">
        <v>18124</v>
      </c>
      <c r="MET1" s="1" t="s">
        <v>18125</v>
      </c>
      <c r="MEU1" s="1" t="s">
        <v>18126</v>
      </c>
      <c r="MEV1" s="1" t="s">
        <v>18127</v>
      </c>
      <c r="MEW1" s="1" t="s">
        <v>18128</v>
      </c>
      <c r="MEX1" s="1" t="s">
        <v>18129</v>
      </c>
      <c r="MEY1" s="1" t="s">
        <v>18130</v>
      </c>
      <c r="MEZ1" s="1" t="s">
        <v>18131</v>
      </c>
      <c r="MFA1" s="1" t="s">
        <v>18132</v>
      </c>
      <c r="MFB1" s="1" t="s">
        <v>18133</v>
      </c>
      <c r="MFC1" s="1" t="s">
        <v>18134</v>
      </c>
      <c r="MFD1" s="1" t="s">
        <v>18135</v>
      </c>
      <c r="MFE1" s="1" t="s">
        <v>18136</v>
      </c>
      <c r="MFF1" s="1" t="s">
        <v>18137</v>
      </c>
      <c r="MFG1" s="1" t="s">
        <v>18138</v>
      </c>
      <c r="MFH1" s="1" t="s">
        <v>18139</v>
      </c>
      <c r="MFI1" s="1" t="s">
        <v>18140</v>
      </c>
      <c r="MFJ1" s="1" t="s">
        <v>18141</v>
      </c>
      <c r="MFK1" s="1" t="s">
        <v>18142</v>
      </c>
      <c r="MFL1" s="1" t="s">
        <v>18143</v>
      </c>
      <c r="MFM1" s="1" t="s">
        <v>18144</v>
      </c>
      <c r="MFN1" s="1" t="s">
        <v>18145</v>
      </c>
      <c r="MFO1" s="1" t="s">
        <v>18146</v>
      </c>
      <c r="MFP1" s="1" t="s">
        <v>18147</v>
      </c>
      <c r="MFQ1" s="1" t="s">
        <v>18148</v>
      </c>
      <c r="MFR1" s="1" t="s">
        <v>18149</v>
      </c>
      <c r="MFS1" s="1" t="s">
        <v>18150</v>
      </c>
      <c r="MFT1" s="1" t="s">
        <v>18151</v>
      </c>
      <c r="MFU1" s="1" t="s">
        <v>18152</v>
      </c>
      <c r="MFV1" s="1" t="s">
        <v>18153</v>
      </c>
      <c r="MFW1" s="1" t="s">
        <v>18154</v>
      </c>
      <c r="MFX1" s="1" t="s">
        <v>18155</v>
      </c>
      <c r="MFY1" s="1" t="s">
        <v>18156</v>
      </c>
      <c r="MFZ1" s="1" t="s">
        <v>18157</v>
      </c>
      <c r="MGA1" s="1" t="s">
        <v>18158</v>
      </c>
      <c r="MGB1" s="1" t="s">
        <v>18159</v>
      </c>
      <c r="MGC1" s="1" t="s">
        <v>18160</v>
      </c>
      <c r="MGD1" s="1" t="s">
        <v>18161</v>
      </c>
      <c r="MGE1" s="1" t="s">
        <v>18162</v>
      </c>
      <c r="MGF1" s="1" t="s">
        <v>18163</v>
      </c>
      <c r="MGG1" s="1" t="s">
        <v>18164</v>
      </c>
      <c r="MGH1" s="1" t="s">
        <v>18165</v>
      </c>
      <c r="MGI1" s="1" t="s">
        <v>18166</v>
      </c>
      <c r="MGJ1" s="1" t="s">
        <v>18167</v>
      </c>
      <c r="MGK1" s="1" t="s">
        <v>18168</v>
      </c>
      <c r="MGL1" s="1" t="s">
        <v>18169</v>
      </c>
      <c r="MGM1" s="1" t="s">
        <v>18170</v>
      </c>
      <c r="MGN1" s="1" t="s">
        <v>18171</v>
      </c>
      <c r="MGO1" s="1" t="s">
        <v>18172</v>
      </c>
      <c r="MGP1" s="1" t="s">
        <v>18173</v>
      </c>
      <c r="MGQ1" s="1" t="s">
        <v>18174</v>
      </c>
      <c r="MGR1" s="1" t="s">
        <v>18175</v>
      </c>
      <c r="MGS1" s="1" t="s">
        <v>18176</v>
      </c>
      <c r="MGT1" s="1" t="s">
        <v>18177</v>
      </c>
      <c r="MGU1" s="1" t="s">
        <v>18178</v>
      </c>
      <c r="MGV1" s="1" t="s">
        <v>18179</v>
      </c>
      <c r="MGW1" s="1" t="s">
        <v>18180</v>
      </c>
      <c r="MGX1" s="1" t="s">
        <v>18181</v>
      </c>
      <c r="MGY1" s="1" t="s">
        <v>18182</v>
      </c>
      <c r="MGZ1" s="1" t="s">
        <v>18183</v>
      </c>
      <c r="MHA1" s="1" t="s">
        <v>18184</v>
      </c>
      <c r="MHB1" s="1" t="s">
        <v>18185</v>
      </c>
      <c r="MHC1" s="1" t="s">
        <v>18186</v>
      </c>
      <c r="MHD1" s="1" t="s">
        <v>18187</v>
      </c>
      <c r="MHE1" s="1" t="s">
        <v>18188</v>
      </c>
      <c r="MHF1" s="1" t="s">
        <v>18189</v>
      </c>
      <c r="MHG1" s="1" t="s">
        <v>18190</v>
      </c>
      <c r="MHH1" s="1" t="s">
        <v>18191</v>
      </c>
      <c r="MHI1" s="1" t="s">
        <v>18192</v>
      </c>
      <c r="MHJ1" s="1" t="s">
        <v>18193</v>
      </c>
      <c r="MHK1" s="1" t="s">
        <v>18194</v>
      </c>
      <c r="MHL1" s="1" t="s">
        <v>18195</v>
      </c>
      <c r="MHM1" s="1" t="s">
        <v>18196</v>
      </c>
      <c r="MHN1" s="1" t="s">
        <v>18197</v>
      </c>
      <c r="MHO1" s="1" t="s">
        <v>18198</v>
      </c>
      <c r="MHP1" s="1" t="s">
        <v>18199</v>
      </c>
      <c r="MHQ1" s="1" t="s">
        <v>18200</v>
      </c>
      <c r="MHR1" s="1" t="s">
        <v>18201</v>
      </c>
      <c r="MHS1" s="1" t="s">
        <v>18202</v>
      </c>
      <c r="MHT1" s="1" t="s">
        <v>18203</v>
      </c>
      <c r="MHU1" s="1" t="s">
        <v>18204</v>
      </c>
      <c r="MHV1" s="1" t="s">
        <v>18205</v>
      </c>
      <c r="MHW1" s="1" t="s">
        <v>18206</v>
      </c>
      <c r="MHX1" s="1" t="s">
        <v>18207</v>
      </c>
      <c r="MHY1" s="1" t="s">
        <v>18208</v>
      </c>
      <c r="MHZ1" s="1" t="s">
        <v>18209</v>
      </c>
      <c r="MIA1" s="1" t="s">
        <v>18210</v>
      </c>
      <c r="MIB1" s="1" t="s">
        <v>18211</v>
      </c>
      <c r="MIC1" s="1" t="s">
        <v>18212</v>
      </c>
      <c r="MID1" s="1" t="s">
        <v>18213</v>
      </c>
      <c r="MIE1" s="1" t="s">
        <v>18214</v>
      </c>
      <c r="MIF1" s="1" t="s">
        <v>18215</v>
      </c>
      <c r="MIG1" s="1" t="s">
        <v>18216</v>
      </c>
      <c r="MIH1" s="1" t="s">
        <v>18217</v>
      </c>
      <c r="MII1" s="1" t="s">
        <v>18218</v>
      </c>
      <c r="MIJ1" s="1" t="s">
        <v>18219</v>
      </c>
      <c r="MIK1" s="1" t="s">
        <v>18220</v>
      </c>
      <c r="MIL1" s="1" t="s">
        <v>18221</v>
      </c>
      <c r="MIM1" s="1" t="s">
        <v>18222</v>
      </c>
      <c r="MIN1" s="1" t="s">
        <v>18223</v>
      </c>
      <c r="MIO1" s="1" t="s">
        <v>18224</v>
      </c>
      <c r="MIP1" s="1" t="s">
        <v>18225</v>
      </c>
      <c r="MIQ1" s="1" t="s">
        <v>18226</v>
      </c>
      <c r="MIR1" s="1" t="s">
        <v>18227</v>
      </c>
      <c r="MIS1" s="1" t="s">
        <v>18228</v>
      </c>
      <c r="MIT1" s="1" t="s">
        <v>18229</v>
      </c>
      <c r="MIU1" s="1" t="s">
        <v>18230</v>
      </c>
      <c r="MIV1" s="1" t="s">
        <v>18231</v>
      </c>
      <c r="MIW1" s="1" t="s">
        <v>18232</v>
      </c>
      <c r="MIX1" s="1" t="s">
        <v>18233</v>
      </c>
      <c r="MIY1" s="1" t="s">
        <v>18234</v>
      </c>
      <c r="MIZ1" s="1" t="s">
        <v>18235</v>
      </c>
      <c r="MJA1" s="1" t="s">
        <v>18236</v>
      </c>
      <c r="MJB1" s="1" t="s">
        <v>18237</v>
      </c>
      <c r="MJC1" s="1" t="s">
        <v>18238</v>
      </c>
      <c r="MJD1" s="1" t="s">
        <v>18239</v>
      </c>
      <c r="MJE1" s="1" t="s">
        <v>18240</v>
      </c>
      <c r="MJF1" s="1" t="s">
        <v>18241</v>
      </c>
      <c r="MJG1" s="1" t="s">
        <v>18242</v>
      </c>
      <c r="MJH1" s="1" t="s">
        <v>18243</v>
      </c>
      <c r="MJI1" s="1" t="s">
        <v>18244</v>
      </c>
      <c r="MJJ1" s="1" t="s">
        <v>18245</v>
      </c>
      <c r="MJK1" s="1" t="s">
        <v>18246</v>
      </c>
      <c r="MJL1" s="1" t="s">
        <v>18247</v>
      </c>
      <c r="MJM1" s="1" t="s">
        <v>18248</v>
      </c>
      <c r="MJN1" s="1" t="s">
        <v>18249</v>
      </c>
      <c r="MJO1" s="1" t="s">
        <v>18250</v>
      </c>
      <c r="MJP1" s="1" t="s">
        <v>18251</v>
      </c>
      <c r="MJQ1" s="1" t="s">
        <v>18252</v>
      </c>
      <c r="MJR1" s="1" t="s">
        <v>18253</v>
      </c>
      <c r="MJS1" s="1" t="s">
        <v>18254</v>
      </c>
      <c r="MJT1" s="1" t="s">
        <v>18255</v>
      </c>
      <c r="MJU1" s="1" t="s">
        <v>18256</v>
      </c>
      <c r="MJV1" s="1" t="s">
        <v>18257</v>
      </c>
      <c r="MJW1" s="1" t="s">
        <v>18258</v>
      </c>
      <c r="MJX1" s="1" t="s">
        <v>18259</v>
      </c>
      <c r="MJY1" s="1" t="s">
        <v>18260</v>
      </c>
      <c r="MJZ1" s="1" t="s">
        <v>18261</v>
      </c>
      <c r="MKA1" s="1" t="s">
        <v>18262</v>
      </c>
      <c r="MKB1" s="1" t="s">
        <v>18263</v>
      </c>
      <c r="MKC1" s="1" t="s">
        <v>18264</v>
      </c>
      <c r="MKD1" s="1" t="s">
        <v>18265</v>
      </c>
      <c r="MKE1" s="1" t="s">
        <v>18266</v>
      </c>
      <c r="MKF1" s="1" t="s">
        <v>18267</v>
      </c>
      <c r="MKG1" s="1" t="s">
        <v>18268</v>
      </c>
      <c r="MKH1" s="1" t="s">
        <v>18269</v>
      </c>
      <c r="MKI1" s="1" t="s">
        <v>18270</v>
      </c>
      <c r="MKJ1" s="1" t="s">
        <v>18271</v>
      </c>
      <c r="MKK1" s="1" t="s">
        <v>18272</v>
      </c>
      <c r="MKL1" s="1" t="s">
        <v>18273</v>
      </c>
      <c r="MKM1" s="1" t="s">
        <v>18274</v>
      </c>
      <c r="MKN1" s="1" t="s">
        <v>18275</v>
      </c>
      <c r="MKO1" s="1" t="s">
        <v>18276</v>
      </c>
      <c r="MKP1" s="1" t="s">
        <v>18277</v>
      </c>
      <c r="MKQ1" s="1" t="s">
        <v>18278</v>
      </c>
      <c r="MKR1" s="1" t="s">
        <v>18279</v>
      </c>
      <c r="MKS1" s="1" t="s">
        <v>18280</v>
      </c>
      <c r="MKT1" s="1" t="s">
        <v>18281</v>
      </c>
      <c r="MKU1" s="1" t="s">
        <v>18282</v>
      </c>
      <c r="MKV1" s="1" t="s">
        <v>18283</v>
      </c>
      <c r="MKW1" s="1" t="s">
        <v>18284</v>
      </c>
      <c r="MKX1" s="1" t="s">
        <v>18285</v>
      </c>
      <c r="MKY1" s="1" t="s">
        <v>18286</v>
      </c>
      <c r="MKZ1" s="1" t="s">
        <v>18287</v>
      </c>
      <c r="MLA1" s="1" t="s">
        <v>18288</v>
      </c>
      <c r="MLB1" s="1" t="s">
        <v>18289</v>
      </c>
      <c r="MLC1" s="1" t="s">
        <v>18290</v>
      </c>
      <c r="MLD1" s="1" t="s">
        <v>18291</v>
      </c>
      <c r="MLE1" s="1" t="s">
        <v>18292</v>
      </c>
      <c r="MLF1" s="1" t="s">
        <v>18293</v>
      </c>
      <c r="MLG1" s="1" t="s">
        <v>18294</v>
      </c>
      <c r="MLH1" s="1" t="s">
        <v>18295</v>
      </c>
      <c r="MLI1" s="1" t="s">
        <v>18296</v>
      </c>
      <c r="MLJ1" s="1" t="s">
        <v>18297</v>
      </c>
      <c r="MLK1" s="1" t="s">
        <v>18298</v>
      </c>
      <c r="MLL1" s="1" t="s">
        <v>18299</v>
      </c>
      <c r="MLM1" s="1" t="s">
        <v>18300</v>
      </c>
      <c r="MLN1" s="1" t="s">
        <v>18301</v>
      </c>
      <c r="MLO1" s="1" t="s">
        <v>18302</v>
      </c>
      <c r="MLP1" s="1" t="s">
        <v>18303</v>
      </c>
      <c r="MLQ1" s="1" t="s">
        <v>18304</v>
      </c>
      <c r="MLR1" s="1" t="s">
        <v>18305</v>
      </c>
      <c r="MLS1" s="1" t="s">
        <v>18306</v>
      </c>
      <c r="MLT1" s="1" t="s">
        <v>18307</v>
      </c>
      <c r="MLU1" s="1" t="s">
        <v>18308</v>
      </c>
      <c r="MLV1" s="1" t="s">
        <v>18309</v>
      </c>
      <c r="MLW1" s="1" t="s">
        <v>18310</v>
      </c>
      <c r="MLX1" s="1" t="s">
        <v>18311</v>
      </c>
      <c r="MLY1" s="1" t="s">
        <v>18312</v>
      </c>
      <c r="MLZ1" s="1" t="s">
        <v>18313</v>
      </c>
      <c r="MMA1" s="1" t="s">
        <v>18314</v>
      </c>
      <c r="MMB1" s="1" t="s">
        <v>18315</v>
      </c>
      <c r="MMC1" s="1" t="s">
        <v>18316</v>
      </c>
      <c r="MMD1" s="1" t="s">
        <v>18317</v>
      </c>
      <c r="MME1" s="1" t="s">
        <v>18318</v>
      </c>
      <c r="MMF1" s="1" t="s">
        <v>18319</v>
      </c>
      <c r="MMG1" s="1" t="s">
        <v>18320</v>
      </c>
      <c r="MMH1" s="1" t="s">
        <v>18321</v>
      </c>
      <c r="MMI1" s="1" t="s">
        <v>18322</v>
      </c>
      <c r="MMJ1" s="1" t="s">
        <v>18323</v>
      </c>
      <c r="MMK1" s="1" t="s">
        <v>18324</v>
      </c>
      <c r="MML1" s="1" t="s">
        <v>18325</v>
      </c>
      <c r="MMM1" s="1" t="s">
        <v>18326</v>
      </c>
      <c r="MMN1" s="1" t="s">
        <v>18327</v>
      </c>
      <c r="MMO1" s="1" t="s">
        <v>18328</v>
      </c>
      <c r="MMP1" s="1" t="s">
        <v>18329</v>
      </c>
      <c r="MMQ1" s="1" t="s">
        <v>18330</v>
      </c>
      <c r="MMR1" s="1" t="s">
        <v>18331</v>
      </c>
      <c r="MMS1" s="1" t="s">
        <v>18332</v>
      </c>
      <c r="MMT1" s="1" t="s">
        <v>18333</v>
      </c>
      <c r="MMU1" s="1" t="s">
        <v>18334</v>
      </c>
      <c r="MMV1" s="1" t="s">
        <v>18335</v>
      </c>
      <c r="MMW1" s="1" t="s">
        <v>18336</v>
      </c>
      <c r="MMX1" s="1" t="s">
        <v>18337</v>
      </c>
      <c r="MMY1" s="1" t="s">
        <v>18338</v>
      </c>
      <c r="MMZ1" s="1" t="s">
        <v>18339</v>
      </c>
      <c r="MNA1" s="1" t="s">
        <v>18340</v>
      </c>
      <c r="MNB1" s="1" t="s">
        <v>18341</v>
      </c>
      <c r="MNC1" s="1" t="s">
        <v>18342</v>
      </c>
      <c r="MND1" s="1" t="s">
        <v>18343</v>
      </c>
      <c r="MNE1" s="1" t="s">
        <v>18344</v>
      </c>
      <c r="MNF1" s="1" t="s">
        <v>18345</v>
      </c>
      <c r="MNG1" s="1" t="s">
        <v>18346</v>
      </c>
      <c r="MNH1" s="1" t="s">
        <v>18347</v>
      </c>
      <c r="MNI1" s="1" t="s">
        <v>18348</v>
      </c>
      <c r="MNJ1" s="1" t="s">
        <v>18349</v>
      </c>
      <c r="MNK1" s="1" t="s">
        <v>18350</v>
      </c>
      <c r="MNL1" s="1" t="s">
        <v>18351</v>
      </c>
      <c r="MNM1" s="1" t="s">
        <v>18352</v>
      </c>
      <c r="MNN1" s="1" t="s">
        <v>18353</v>
      </c>
      <c r="MNO1" s="1" t="s">
        <v>18354</v>
      </c>
      <c r="MNP1" s="1" t="s">
        <v>18355</v>
      </c>
      <c r="MNQ1" s="1" t="s">
        <v>18356</v>
      </c>
      <c r="MNR1" s="1" t="s">
        <v>18357</v>
      </c>
      <c r="MNS1" s="1" t="s">
        <v>18358</v>
      </c>
      <c r="MNT1" s="1" t="s">
        <v>18359</v>
      </c>
      <c r="MNU1" s="1" t="s">
        <v>18360</v>
      </c>
      <c r="MNV1" s="1" t="s">
        <v>18361</v>
      </c>
      <c r="MNW1" s="1" t="s">
        <v>18362</v>
      </c>
      <c r="MNX1" s="1" t="s">
        <v>18363</v>
      </c>
      <c r="MNY1" s="1" t="s">
        <v>18364</v>
      </c>
      <c r="MNZ1" s="1" t="s">
        <v>18365</v>
      </c>
      <c r="MOA1" s="1" t="s">
        <v>18366</v>
      </c>
      <c r="MOB1" s="1" t="s">
        <v>18367</v>
      </c>
      <c r="MOC1" s="1" t="s">
        <v>18368</v>
      </c>
      <c r="MOD1" s="1" t="s">
        <v>18369</v>
      </c>
      <c r="MOE1" s="1" t="s">
        <v>18370</v>
      </c>
      <c r="MOF1" s="1" t="s">
        <v>18371</v>
      </c>
      <c r="MOG1" s="1" t="s">
        <v>18372</v>
      </c>
      <c r="MOH1" s="1" t="s">
        <v>18373</v>
      </c>
      <c r="MOI1" s="1" t="s">
        <v>18374</v>
      </c>
      <c r="MOJ1" s="1" t="s">
        <v>18375</v>
      </c>
      <c r="MOK1" s="1" t="s">
        <v>18376</v>
      </c>
      <c r="MOL1" s="1" t="s">
        <v>18377</v>
      </c>
      <c r="MOM1" s="1" t="s">
        <v>18378</v>
      </c>
      <c r="MON1" s="1" t="s">
        <v>18379</v>
      </c>
      <c r="MOO1" s="1" t="s">
        <v>18380</v>
      </c>
      <c r="MOP1" s="1" t="s">
        <v>18381</v>
      </c>
      <c r="MOQ1" s="1" t="s">
        <v>18382</v>
      </c>
      <c r="MOR1" s="1" t="s">
        <v>18383</v>
      </c>
      <c r="MOS1" s="1" t="s">
        <v>18384</v>
      </c>
      <c r="MOT1" s="1" t="s">
        <v>18385</v>
      </c>
      <c r="MOU1" s="1" t="s">
        <v>18386</v>
      </c>
      <c r="MOV1" s="1" t="s">
        <v>18387</v>
      </c>
      <c r="MOW1" s="1" t="s">
        <v>18388</v>
      </c>
      <c r="MOX1" s="1" t="s">
        <v>18389</v>
      </c>
      <c r="MOY1" s="1" t="s">
        <v>18390</v>
      </c>
      <c r="MOZ1" s="1" t="s">
        <v>18391</v>
      </c>
      <c r="MPA1" s="1" t="s">
        <v>18392</v>
      </c>
      <c r="MPB1" s="1" t="s">
        <v>18393</v>
      </c>
      <c r="MPC1" s="1" t="s">
        <v>18394</v>
      </c>
      <c r="MPD1" s="1" t="s">
        <v>18395</v>
      </c>
      <c r="MPE1" s="1" t="s">
        <v>18396</v>
      </c>
      <c r="MPF1" s="1" t="s">
        <v>18397</v>
      </c>
      <c r="MPG1" s="1" t="s">
        <v>18398</v>
      </c>
      <c r="MPH1" s="1" t="s">
        <v>18399</v>
      </c>
      <c r="MPI1" s="1" t="s">
        <v>18400</v>
      </c>
      <c r="MPJ1" s="1" t="s">
        <v>18401</v>
      </c>
      <c r="MPK1" s="1" t="s">
        <v>18402</v>
      </c>
      <c r="MPL1" s="1" t="s">
        <v>18403</v>
      </c>
      <c r="MPM1" s="1" t="s">
        <v>18404</v>
      </c>
      <c r="MPN1" s="1" t="s">
        <v>18405</v>
      </c>
      <c r="MPO1" s="1" t="s">
        <v>18406</v>
      </c>
      <c r="MPP1" s="1" t="s">
        <v>18407</v>
      </c>
      <c r="MPQ1" s="1" t="s">
        <v>18408</v>
      </c>
      <c r="MPR1" s="1" t="s">
        <v>18409</v>
      </c>
      <c r="MPS1" s="1" t="s">
        <v>18410</v>
      </c>
      <c r="MPT1" s="1" t="s">
        <v>18411</v>
      </c>
      <c r="MPU1" s="1" t="s">
        <v>18412</v>
      </c>
      <c r="MPV1" s="1" t="s">
        <v>18413</v>
      </c>
      <c r="MPW1" s="1" t="s">
        <v>18414</v>
      </c>
      <c r="MPX1" s="1" t="s">
        <v>18415</v>
      </c>
      <c r="MPY1" s="1" t="s">
        <v>18416</v>
      </c>
      <c r="MPZ1" s="1" t="s">
        <v>18417</v>
      </c>
      <c r="MQA1" s="1" t="s">
        <v>18418</v>
      </c>
      <c r="MQB1" s="1" t="s">
        <v>18419</v>
      </c>
      <c r="MQC1" s="1" t="s">
        <v>18420</v>
      </c>
      <c r="MQD1" s="1" t="s">
        <v>18421</v>
      </c>
      <c r="MQE1" s="1" t="s">
        <v>18422</v>
      </c>
      <c r="MQF1" s="1" t="s">
        <v>18423</v>
      </c>
      <c r="MQG1" s="1" t="s">
        <v>18424</v>
      </c>
      <c r="MQH1" s="1" t="s">
        <v>18425</v>
      </c>
      <c r="MQI1" s="1" t="s">
        <v>18426</v>
      </c>
      <c r="MQJ1" s="1" t="s">
        <v>18427</v>
      </c>
      <c r="MQK1" s="1" t="s">
        <v>18428</v>
      </c>
      <c r="MQL1" s="1" t="s">
        <v>18429</v>
      </c>
      <c r="MQM1" s="1" t="s">
        <v>18430</v>
      </c>
      <c r="MQN1" s="1" t="s">
        <v>18431</v>
      </c>
      <c r="MQO1" s="1" t="s">
        <v>18432</v>
      </c>
      <c r="MQP1" s="1" t="s">
        <v>18433</v>
      </c>
      <c r="MQQ1" s="1" t="s">
        <v>18434</v>
      </c>
      <c r="MQR1" s="1" t="s">
        <v>18435</v>
      </c>
      <c r="MQS1" s="1" t="s">
        <v>18436</v>
      </c>
      <c r="MQT1" s="1" t="s">
        <v>18437</v>
      </c>
      <c r="MQU1" s="1" t="s">
        <v>18438</v>
      </c>
      <c r="MQV1" s="1" t="s">
        <v>18439</v>
      </c>
      <c r="MQW1" s="1" t="s">
        <v>18440</v>
      </c>
      <c r="MQX1" s="1" t="s">
        <v>18441</v>
      </c>
      <c r="MQY1" s="1" t="s">
        <v>18442</v>
      </c>
      <c r="MQZ1" s="1" t="s">
        <v>18443</v>
      </c>
      <c r="MRA1" s="1" t="s">
        <v>18444</v>
      </c>
      <c r="MRB1" s="1" t="s">
        <v>18445</v>
      </c>
      <c r="MRC1" s="1" t="s">
        <v>18446</v>
      </c>
      <c r="MRD1" s="1" t="s">
        <v>18447</v>
      </c>
      <c r="MRE1" s="1" t="s">
        <v>18448</v>
      </c>
      <c r="MRF1" s="1" t="s">
        <v>18449</v>
      </c>
      <c r="MRG1" s="1" t="s">
        <v>18450</v>
      </c>
      <c r="MRH1" s="1" t="s">
        <v>18451</v>
      </c>
      <c r="MRI1" s="1" t="s">
        <v>18452</v>
      </c>
      <c r="MRJ1" s="1" t="s">
        <v>18453</v>
      </c>
      <c r="MRK1" s="1" t="s">
        <v>18454</v>
      </c>
      <c r="MRL1" s="1" t="s">
        <v>18455</v>
      </c>
      <c r="MRM1" s="1" t="s">
        <v>18456</v>
      </c>
      <c r="MRN1" s="1" t="s">
        <v>18457</v>
      </c>
      <c r="MRO1" s="1" t="s">
        <v>18458</v>
      </c>
      <c r="MRP1" s="1" t="s">
        <v>18459</v>
      </c>
      <c r="MRQ1" s="1" t="s">
        <v>18460</v>
      </c>
      <c r="MRR1" s="1" t="s">
        <v>18461</v>
      </c>
      <c r="MRS1" s="1" t="s">
        <v>18462</v>
      </c>
      <c r="MRT1" s="1" t="s">
        <v>18463</v>
      </c>
      <c r="MRU1" s="1" t="s">
        <v>18464</v>
      </c>
      <c r="MRV1" s="1" t="s">
        <v>18465</v>
      </c>
      <c r="MRW1" s="1" t="s">
        <v>18466</v>
      </c>
      <c r="MRX1" s="1" t="s">
        <v>18467</v>
      </c>
      <c r="MRY1" s="1" t="s">
        <v>18468</v>
      </c>
      <c r="MRZ1" s="1" t="s">
        <v>18469</v>
      </c>
      <c r="MSA1" s="1" t="s">
        <v>18470</v>
      </c>
      <c r="MSB1" s="1" t="s">
        <v>18471</v>
      </c>
      <c r="MSC1" s="1" t="s">
        <v>18472</v>
      </c>
      <c r="MSD1" s="1" t="s">
        <v>18473</v>
      </c>
      <c r="MSE1" s="1" t="s">
        <v>18474</v>
      </c>
      <c r="MSF1" s="1" t="s">
        <v>18475</v>
      </c>
      <c r="MSG1" s="1" t="s">
        <v>18476</v>
      </c>
      <c r="MSH1" s="1" t="s">
        <v>18477</v>
      </c>
      <c r="MSI1" s="1" t="s">
        <v>18478</v>
      </c>
      <c r="MSJ1" s="1" t="s">
        <v>18479</v>
      </c>
      <c r="MSK1" s="1" t="s">
        <v>18480</v>
      </c>
      <c r="MSL1" s="1" t="s">
        <v>18481</v>
      </c>
      <c r="MSM1" s="1" t="s">
        <v>18482</v>
      </c>
      <c r="MSN1" s="1" t="s">
        <v>18483</v>
      </c>
      <c r="MSO1" s="1" t="s">
        <v>18484</v>
      </c>
      <c r="MSP1" s="1" t="s">
        <v>18485</v>
      </c>
      <c r="MSQ1" s="1" t="s">
        <v>18486</v>
      </c>
      <c r="MSR1" s="1" t="s">
        <v>18487</v>
      </c>
      <c r="MSS1" s="1" t="s">
        <v>18488</v>
      </c>
      <c r="MST1" s="1" t="s">
        <v>18489</v>
      </c>
      <c r="MSU1" s="1" t="s">
        <v>18490</v>
      </c>
      <c r="MSV1" s="1" t="s">
        <v>18491</v>
      </c>
      <c r="MSW1" s="1" t="s">
        <v>18492</v>
      </c>
      <c r="MSX1" s="1" t="s">
        <v>18493</v>
      </c>
      <c r="MSY1" s="1" t="s">
        <v>18494</v>
      </c>
      <c r="MSZ1" s="1" t="s">
        <v>18495</v>
      </c>
      <c r="MTA1" s="1" t="s">
        <v>18496</v>
      </c>
      <c r="MTB1" s="1" t="s">
        <v>18497</v>
      </c>
      <c r="MTC1" s="1" t="s">
        <v>18498</v>
      </c>
      <c r="MTD1" s="1" t="s">
        <v>18499</v>
      </c>
      <c r="MTE1" s="1" t="s">
        <v>18500</v>
      </c>
      <c r="MTF1" s="1" t="s">
        <v>18501</v>
      </c>
      <c r="MTG1" s="1" t="s">
        <v>18502</v>
      </c>
      <c r="MTH1" s="1" t="s">
        <v>18503</v>
      </c>
      <c r="MTI1" s="1" t="s">
        <v>18504</v>
      </c>
      <c r="MTJ1" s="1" t="s">
        <v>18505</v>
      </c>
      <c r="MTK1" s="1" t="s">
        <v>18506</v>
      </c>
      <c r="MTL1" s="1" t="s">
        <v>18507</v>
      </c>
      <c r="MTM1" s="1" t="s">
        <v>18508</v>
      </c>
      <c r="MTN1" s="1" t="s">
        <v>18509</v>
      </c>
      <c r="MTO1" s="1" t="s">
        <v>18510</v>
      </c>
      <c r="MTP1" s="1" t="s">
        <v>18511</v>
      </c>
      <c r="MTQ1" s="1" t="s">
        <v>18512</v>
      </c>
      <c r="MTR1" s="1" t="s">
        <v>18513</v>
      </c>
      <c r="MTS1" s="1" t="s">
        <v>18514</v>
      </c>
      <c r="MTT1" s="1" t="s">
        <v>18515</v>
      </c>
      <c r="MTU1" s="1" t="s">
        <v>18516</v>
      </c>
      <c r="MTV1" s="1" t="s">
        <v>18517</v>
      </c>
      <c r="MTW1" s="1" t="s">
        <v>18518</v>
      </c>
      <c r="MTX1" s="1" t="s">
        <v>18519</v>
      </c>
      <c r="MTY1" s="1" t="s">
        <v>18520</v>
      </c>
      <c r="MTZ1" s="1" t="s">
        <v>18521</v>
      </c>
      <c r="MUA1" s="1" t="s">
        <v>18522</v>
      </c>
      <c r="MUB1" s="1" t="s">
        <v>18523</v>
      </c>
      <c r="MUC1" s="1" t="s">
        <v>18524</v>
      </c>
      <c r="MUD1" s="1" t="s">
        <v>18525</v>
      </c>
      <c r="MUE1" s="1" t="s">
        <v>18526</v>
      </c>
      <c r="MUF1" s="1" t="s">
        <v>18527</v>
      </c>
      <c r="MUG1" s="1" t="s">
        <v>18528</v>
      </c>
      <c r="MUH1" s="1" t="s">
        <v>18529</v>
      </c>
      <c r="MUI1" s="1" t="s">
        <v>18530</v>
      </c>
      <c r="MUJ1" s="1" t="s">
        <v>18531</v>
      </c>
      <c r="MUK1" s="1" t="s">
        <v>18532</v>
      </c>
      <c r="MUL1" s="1" t="s">
        <v>18533</v>
      </c>
      <c r="MUM1" s="1" t="s">
        <v>18534</v>
      </c>
      <c r="MUN1" s="1" t="s">
        <v>18535</v>
      </c>
      <c r="MUO1" s="1" t="s">
        <v>18536</v>
      </c>
      <c r="MUP1" s="1" t="s">
        <v>18537</v>
      </c>
      <c r="MUQ1" s="1" t="s">
        <v>18538</v>
      </c>
      <c r="MUR1" s="1" t="s">
        <v>18539</v>
      </c>
      <c r="MUS1" s="1" t="s">
        <v>18540</v>
      </c>
      <c r="MUT1" s="1" t="s">
        <v>18541</v>
      </c>
      <c r="MUU1" s="1" t="s">
        <v>18542</v>
      </c>
      <c r="MUV1" s="1" t="s">
        <v>18543</v>
      </c>
      <c r="MUW1" s="1" t="s">
        <v>18544</v>
      </c>
      <c r="MUX1" s="1" t="s">
        <v>18545</v>
      </c>
      <c r="MUY1" s="1" t="s">
        <v>18546</v>
      </c>
      <c r="MUZ1" s="1" t="s">
        <v>18547</v>
      </c>
      <c r="MVA1" s="1" t="s">
        <v>18548</v>
      </c>
      <c r="MVB1" s="1" t="s">
        <v>18549</v>
      </c>
      <c r="MVC1" s="1" t="s">
        <v>18550</v>
      </c>
      <c r="MVD1" s="1" t="s">
        <v>18551</v>
      </c>
      <c r="MVE1" s="1" t="s">
        <v>18552</v>
      </c>
      <c r="MVF1" s="1" t="s">
        <v>18553</v>
      </c>
      <c r="MVG1" s="1" t="s">
        <v>18554</v>
      </c>
      <c r="MVH1" s="1" t="s">
        <v>18555</v>
      </c>
      <c r="MVI1" s="1" t="s">
        <v>18556</v>
      </c>
      <c r="MVJ1" s="1" t="s">
        <v>18557</v>
      </c>
      <c r="MVK1" s="1" t="s">
        <v>18558</v>
      </c>
      <c r="MVL1" s="1" t="s">
        <v>18559</v>
      </c>
      <c r="MVM1" s="1" t="s">
        <v>18560</v>
      </c>
      <c r="MVN1" s="1" t="s">
        <v>18561</v>
      </c>
      <c r="MVO1" s="1" t="s">
        <v>18562</v>
      </c>
      <c r="MVP1" s="1" t="s">
        <v>18563</v>
      </c>
      <c r="MVQ1" s="1" t="s">
        <v>18564</v>
      </c>
      <c r="MVR1" s="1" t="s">
        <v>18565</v>
      </c>
      <c r="MVS1" s="1" t="s">
        <v>18566</v>
      </c>
      <c r="MVT1" s="1" t="s">
        <v>18567</v>
      </c>
      <c r="MVU1" s="1" t="s">
        <v>18568</v>
      </c>
      <c r="MVV1" s="1" t="s">
        <v>18569</v>
      </c>
      <c r="MVW1" s="1" t="s">
        <v>18570</v>
      </c>
      <c r="MVX1" s="1" t="s">
        <v>18571</v>
      </c>
      <c r="MVY1" s="1" t="s">
        <v>18572</v>
      </c>
      <c r="MVZ1" s="1" t="s">
        <v>18573</v>
      </c>
      <c r="MWA1" s="1" t="s">
        <v>18574</v>
      </c>
      <c r="MWB1" s="1" t="s">
        <v>18575</v>
      </c>
      <c r="MWC1" s="1" t="s">
        <v>18576</v>
      </c>
      <c r="MWD1" s="1" t="s">
        <v>18577</v>
      </c>
      <c r="MWE1" s="1" t="s">
        <v>18578</v>
      </c>
      <c r="MWF1" s="1" t="s">
        <v>18579</v>
      </c>
      <c r="MWG1" s="1" t="s">
        <v>18580</v>
      </c>
      <c r="MWH1" s="1" t="s">
        <v>18581</v>
      </c>
      <c r="MWI1" s="1" t="s">
        <v>18582</v>
      </c>
      <c r="MWJ1" s="1" t="s">
        <v>18583</v>
      </c>
      <c r="MWK1" s="1" t="s">
        <v>18584</v>
      </c>
      <c r="MWL1" s="1" t="s">
        <v>18585</v>
      </c>
      <c r="MWM1" s="1" t="s">
        <v>18586</v>
      </c>
      <c r="MWN1" s="1" t="s">
        <v>18587</v>
      </c>
      <c r="MWO1" s="1" t="s">
        <v>18588</v>
      </c>
      <c r="MWP1" s="1" t="s">
        <v>18589</v>
      </c>
      <c r="MWQ1" s="1" t="s">
        <v>18590</v>
      </c>
      <c r="MWR1" s="1" t="s">
        <v>18591</v>
      </c>
      <c r="MWS1" s="1" t="s">
        <v>18592</v>
      </c>
      <c r="MWT1" s="1" t="s">
        <v>18593</v>
      </c>
      <c r="MWU1" s="1" t="s">
        <v>18594</v>
      </c>
      <c r="MWV1" s="1" t="s">
        <v>18595</v>
      </c>
      <c r="MWW1" s="1" t="s">
        <v>18596</v>
      </c>
      <c r="MWX1" s="1" t="s">
        <v>18597</v>
      </c>
      <c r="MWY1" s="1" t="s">
        <v>18598</v>
      </c>
      <c r="MWZ1" s="1" t="s">
        <v>18599</v>
      </c>
      <c r="MXA1" s="1" t="s">
        <v>18600</v>
      </c>
      <c r="MXB1" s="1" t="s">
        <v>18601</v>
      </c>
      <c r="MXC1" s="1" t="s">
        <v>18602</v>
      </c>
      <c r="MXD1" s="1" t="s">
        <v>18603</v>
      </c>
      <c r="MXE1" s="1" t="s">
        <v>18604</v>
      </c>
      <c r="MXF1" s="1" t="s">
        <v>18605</v>
      </c>
      <c r="MXG1" s="1" t="s">
        <v>18606</v>
      </c>
      <c r="MXH1" s="1" t="s">
        <v>18607</v>
      </c>
      <c r="MXI1" s="1" t="s">
        <v>18608</v>
      </c>
      <c r="MXJ1" s="1" t="s">
        <v>18609</v>
      </c>
      <c r="MXK1" s="1" t="s">
        <v>18610</v>
      </c>
      <c r="MXL1" s="1" t="s">
        <v>18611</v>
      </c>
      <c r="MXM1" s="1" t="s">
        <v>18612</v>
      </c>
      <c r="MXN1" s="1" t="s">
        <v>18613</v>
      </c>
      <c r="MXO1" s="1" t="s">
        <v>18614</v>
      </c>
      <c r="MXP1" s="1" t="s">
        <v>18615</v>
      </c>
      <c r="MXQ1" s="1" t="s">
        <v>18616</v>
      </c>
      <c r="MXR1" s="1" t="s">
        <v>18617</v>
      </c>
      <c r="MXS1" s="1" t="s">
        <v>18618</v>
      </c>
      <c r="MXT1" s="1" t="s">
        <v>18619</v>
      </c>
      <c r="MXU1" s="1" t="s">
        <v>18620</v>
      </c>
      <c r="MXV1" s="1" t="s">
        <v>18621</v>
      </c>
      <c r="MXW1" s="1" t="s">
        <v>18622</v>
      </c>
      <c r="MXX1" s="1" t="s">
        <v>18623</v>
      </c>
      <c r="MXY1" s="1" t="s">
        <v>18624</v>
      </c>
      <c r="MXZ1" s="1" t="s">
        <v>18625</v>
      </c>
      <c r="MYA1" s="1" t="s">
        <v>18626</v>
      </c>
      <c r="MYB1" s="1" t="s">
        <v>18627</v>
      </c>
      <c r="MYC1" s="1" t="s">
        <v>18628</v>
      </c>
      <c r="MYD1" s="1" t="s">
        <v>18629</v>
      </c>
      <c r="MYE1" s="1" t="s">
        <v>18630</v>
      </c>
      <c r="MYF1" s="1" t="s">
        <v>18631</v>
      </c>
      <c r="MYG1" s="1" t="s">
        <v>18632</v>
      </c>
      <c r="MYH1" s="1" t="s">
        <v>18633</v>
      </c>
      <c r="MYI1" s="1" t="s">
        <v>18634</v>
      </c>
      <c r="MYJ1" s="1" t="s">
        <v>18635</v>
      </c>
      <c r="MYK1" s="1" t="s">
        <v>18636</v>
      </c>
      <c r="MYL1" s="1" t="s">
        <v>18637</v>
      </c>
      <c r="MYM1" s="1" t="s">
        <v>18638</v>
      </c>
      <c r="MYN1" s="1" t="s">
        <v>18639</v>
      </c>
      <c r="MYO1" s="1" t="s">
        <v>18640</v>
      </c>
      <c r="MYP1" s="1" t="s">
        <v>18641</v>
      </c>
      <c r="MYQ1" s="1" t="s">
        <v>18642</v>
      </c>
      <c r="MYR1" s="1" t="s">
        <v>18643</v>
      </c>
      <c r="MYS1" s="1" t="s">
        <v>18644</v>
      </c>
      <c r="MYT1" s="1" t="s">
        <v>18645</v>
      </c>
      <c r="MYU1" s="1" t="s">
        <v>18646</v>
      </c>
      <c r="MYV1" s="1" t="s">
        <v>18647</v>
      </c>
      <c r="MYW1" s="1" t="s">
        <v>18648</v>
      </c>
      <c r="MYX1" s="1" t="s">
        <v>18649</v>
      </c>
      <c r="MYY1" s="1" t="s">
        <v>18650</v>
      </c>
      <c r="MYZ1" s="1" t="s">
        <v>18651</v>
      </c>
      <c r="MZA1" s="1" t="s">
        <v>18652</v>
      </c>
      <c r="MZB1" s="1" t="s">
        <v>18653</v>
      </c>
      <c r="MZC1" s="1" t="s">
        <v>18654</v>
      </c>
      <c r="MZD1" s="1" t="s">
        <v>18655</v>
      </c>
      <c r="MZE1" s="1" t="s">
        <v>18656</v>
      </c>
      <c r="MZF1" s="1" t="s">
        <v>18657</v>
      </c>
      <c r="MZG1" s="1" t="s">
        <v>18658</v>
      </c>
      <c r="MZH1" s="1" t="s">
        <v>18659</v>
      </c>
      <c r="MZI1" s="1" t="s">
        <v>18660</v>
      </c>
      <c r="MZJ1" s="1" t="s">
        <v>18661</v>
      </c>
      <c r="MZK1" s="1" t="s">
        <v>18662</v>
      </c>
      <c r="MZL1" s="1" t="s">
        <v>18663</v>
      </c>
      <c r="MZM1" s="1" t="s">
        <v>18664</v>
      </c>
      <c r="MZN1" s="1" t="s">
        <v>18665</v>
      </c>
      <c r="MZO1" s="1" t="s">
        <v>18666</v>
      </c>
      <c r="MZP1" s="1" t="s">
        <v>18667</v>
      </c>
      <c r="MZQ1" s="1" t="s">
        <v>18668</v>
      </c>
      <c r="MZR1" s="1" t="s">
        <v>18669</v>
      </c>
      <c r="MZS1" s="1" t="s">
        <v>18670</v>
      </c>
      <c r="MZT1" s="1" t="s">
        <v>18671</v>
      </c>
      <c r="MZU1" s="1" t="s">
        <v>18672</v>
      </c>
      <c r="MZV1" s="1" t="s">
        <v>18673</v>
      </c>
      <c r="MZW1" s="1" t="s">
        <v>18674</v>
      </c>
      <c r="MZX1" s="1" t="s">
        <v>18675</v>
      </c>
      <c r="MZY1" s="1" t="s">
        <v>18676</v>
      </c>
      <c r="MZZ1" s="1" t="s">
        <v>18677</v>
      </c>
      <c r="NAA1" s="1" t="s">
        <v>18678</v>
      </c>
      <c r="NAB1" s="1" t="s">
        <v>18679</v>
      </c>
      <c r="NAC1" s="1" t="s">
        <v>18680</v>
      </c>
      <c r="NAD1" s="1" t="s">
        <v>18681</v>
      </c>
      <c r="NAE1" s="1" t="s">
        <v>18682</v>
      </c>
      <c r="NAF1" s="1" t="s">
        <v>18683</v>
      </c>
      <c r="NAG1" s="1" t="s">
        <v>18684</v>
      </c>
      <c r="NAH1" s="1" t="s">
        <v>18685</v>
      </c>
      <c r="NAI1" s="1" t="s">
        <v>18686</v>
      </c>
      <c r="NAJ1" s="1" t="s">
        <v>18687</v>
      </c>
      <c r="NAK1" s="1" t="s">
        <v>18688</v>
      </c>
      <c r="NAL1" s="1" t="s">
        <v>18689</v>
      </c>
      <c r="NAM1" s="1" t="s">
        <v>18690</v>
      </c>
      <c r="NAN1" s="1" t="s">
        <v>18691</v>
      </c>
      <c r="NAO1" s="1" t="s">
        <v>18692</v>
      </c>
      <c r="NAP1" s="1" t="s">
        <v>18693</v>
      </c>
      <c r="NAQ1" s="1" t="s">
        <v>18694</v>
      </c>
      <c r="NAR1" s="1" t="s">
        <v>18695</v>
      </c>
      <c r="NAS1" s="1" t="s">
        <v>18696</v>
      </c>
      <c r="NAT1" s="1" t="s">
        <v>18697</v>
      </c>
      <c r="NAU1" s="1" t="s">
        <v>18698</v>
      </c>
      <c r="NAV1" s="1" t="s">
        <v>18699</v>
      </c>
      <c r="NAW1" s="1" t="s">
        <v>18700</v>
      </c>
      <c r="NAX1" s="1" t="s">
        <v>18701</v>
      </c>
      <c r="NAY1" s="1" t="s">
        <v>18702</v>
      </c>
      <c r="NAZ1" s="1" t="s">
        <v>18703</v>
      </c>
      <c r="NBA1" s="1" t="s">
        <v>18704</v>
      </c>
      <c r="NBB1" s="1" t="s">
        <v>18705</v>
      </c>
      <c r="NBC1" s="1" t="s">
        <v>18706</v>
      </c>
      <c r="NBD1" s="1" t="s">
        <v>18707</v>
      </c>
      <c r="NBE1" s="1" t="s">
        <v>18708</v>
      </c>
      <c r="NBF1" s="1" t="s">
        <v>18709</v>
      </c>
      <c r="NBG1" s="1" t="s">
        <v>18710</v>
      </c>
      <c r="NBH1" s="1" t="s">
        <v>18711</v>
      </c>
      <c r="NBI1" s="1" t="s">
        <v>18712</v>
      </c>
      <c r="NBJ1" s="1" t="s">
        <v>18713</v>
      </c>
      <c r="NBK1" s="1" t="s">
        <v>18714</v>
      </c>
      <c r="NBL1" s="1" t="s">
        <v>18715</v>
      </c>
      <c r="NBM1" s="1" t="s">
        <v>18716</v>
      </c>
      <c r="NBN1" s="1" t="s">
        <v>18717</v>
      </c>
      <c r="NBO1" s="1" t="s">
        <v>18718</v>
      </c>
      <c r="NBP1" s="1" t="s">
        <v>18719</v>
      </c>
      <c r="NBQ1" s="1" t="s">
        <v>18720</v>
      </c>
      <c r="NBR1" s="1" t="s">
        <v>18721</v>
      </c>
      <c r="NBS1" s="1" t="s">
        <v>18722</v>
      </c>
      <c r="NBT1" s="1" t="s">
        <v>18723</v>
      </c>
      <c r="NBU1" s="1" t="s">
        <v>18724</v>
      </c>
      <c r="NBV1" s="1" t="s">
        <v>18725</v>
      </c>
      <c r="NBW1" s="1" t="s">
        <v>18726</v>
      </c>
      <c r="NBX1" s="1" t="s">
        <v>18727</v>
      </c>
      <c r="NBY1" s="1" t="s">
        <v>18728</v>
      </c>
      <c r="NBZ1" s="1" t="s">
        <v>18729</v>
      </c>
      <c r="NCA1" s="1" t="s">
        <v>18730</v>
      </c>
      <c r="NCB1" s="1" t="s">
        <v>18731</v>
      </c>
      <c r="NCC1" s="1" t="s">
        <v>18732</v>
      </c>
      <c r="NCD1" s="1" t="s">
        <v>18733</v>
      </c>
      <c r="NCE1" s="1" t="s">
        <v>18734</v>
      </c>
      <c r="NCF1" s="1" t="s">
        <v>18735</v>
      </c>
      <c r="NCG1" s="1" t="s">
        <v>18736</v>
      </c>
      <c r="NCH1" s="1" t="s">
        <v>18737</v>
      </c>
      <c r="NCI1" s="1" t="s">
        <v>18738</v>
      </c>
      <c r="NCJ1" s="1" t="s">
        <v>18739</v>
      </c>
      <c r="NCK1" s="1" t="s">
        <v>18740</v>
      </c>
      <c r="NCL1" s="1" t="s">
        <v>18741</v>
      </c>
      <c r="NCM1" s="1" t="s">
        <v>18742</v>
      </c>
      <c r="NCN1" s="1" t="s">
        <v>18743</v>
      </c>
      <c r="NCO1" s="1" t="s">
        <v>18744</v>
      </c>
      <c r="NCP1" s="1" t="s">
        <v>18745</v>
      </c>
      <c r="NCQ1" s="1" t="s">
        <v>18746</v>
      </c>
      <c r="NCR1" s="1" t="s">
        <v>18747</v>
      </c>
      <c r="NCS1" s="1" t="s">
        <v>18748</v>
      </c>
      <c r="NCT1" s="1" t="s">
        <v>18749</v>
      </c>
      <c r="NCU1" s="1" t="s">
        <v>18750</v>
      </c>
      <c r="NCV1" s="1" t="s">
        <v>18751</v>
      </c>
      <c r="NCW1" s="1" t="s">
        <v>18752</v>
      </c>
      <c r="NCX1" s="1" t="s">
        <v>18753</v>
      </c>
      <c r="NCY1" s="1" t="s">
        <v>18754</v>
      </c>
      <c r="NCZ1" s="1" t="s">
        <v>18755</v>
      </c>
      <c r="NDA1" s="1" t="s">
        <v>18756</v>
      </c>
      <c r="NDB1" s="1" t="s">
        <v>18757</v>
      </c>
      <c r="NDC1" s="1" t="s">
        <v>18758</v>
      </c>
      <c r="NDD1" s="1" t="s">
        <v>18759</v>
      </c>
      <c r="NDE1" s="1" t="s">
        <v>18760</v>
      </c>
      <c r="NDF1" s="1" t="s">
        <v>18761</v>
      </c>
      <c r="NDG1" s="1" t="s">
        <v>18762</v>
      </c>
      <c r="NDH1" s="1" t="s">
        <v>18763</v>
      </c>
      <c r="NDI1" s="1" t="s">
        <v>18764</v>
      </c>
      <c r="NDJ1" s="1" t="s">
        <v>18765</v>
      </c>
      <c r="NDK1" s="1" t="s">
        <v>18766</v>
      </c>
      <c r="NDL1" s="1" t="s">
        <v>18767</v>
      </c>
      <c r="NDM1" s="1" t="s">
        <v>18768</v>
      </c>
      <c r="NDN1" s="1" t="s">
        <v>18769</v>
      </c>
      <c r="NDO1" s="1" t="s">
        <v>18770</v>
      </c>
      <c r="NDP1" s="1" t="s">
        <v>18771</v>
      </c>
      <c r="NDQ1" s="1" t="s">
        <v>18772</v>
      </c>
      <c r="NDR1" s="1" t="s">
        <v>18773</v>
      </c>
      <c r="NDS1" s="1" t="s">
        <v>18774</v>
      </c>
      <c r="NDT1" s="1" t="s">
        <v>18775</v>
      </c>
      <c r="NDU1" s="1" t="s">
        <v>18776</v>
      </c>
      <c r="NDV1" s="1" t="s">
        <v>18777</v>
      </c>
      <c r="NDW1" s="1" t="s">
        <v>18778</v>
      </c>
      <c r="NDX1" s="1" t="s">
        <v>18779</v>
      </c>
      <c r="NDY1" s="1" t="s">
        <v>18780</v>
      </c>
      <c r="NDZ1" s="1" t="s">
        <v>18781</v>
      </c>
      <c r="NEA1" s="1" t="s">
        <v>18782</v>
      </c>
      <c r="NEB1" s="1" t="s">
        <v>18783</v>
      </c>
      <c r="NEC1" s="1" t="s">
        <v>18784</v>
      </c>
      <c r="NED1" s="1" t="s">
        <v>18785</v>
      </c>
      <c r="NEE1" s="1" t="s">
        <v>18786</v>
      </c>
      <c r="NEF1" s="1" t="s">
        <v>18787</v>
      </c>
      <c r="NEG1" s="1" t="s">
        <v>18788</v>
      </c>
      <c r="NEH1" s="1" t="s">
        <v>18789</v>
      </c>
      <c r="NEI1" s="1" t="s">
        <v>18790</v>
      </c>
      <c r="NEJ1" s="1" t="s">
        <v>18791</v>
      </c>
      <c r="NEK1" s="1" t="s">
        <v>18792</v>
      </c>
      <c r="NEL1" s="1" t="s">
        <v>18793</v>
      </c>
      <c r="NEM1" s="1" t="s">
        <v>18794</v>
      </c>
      <c r="NEN1" s="1" t="s">
        <v>18795</v>
      </c>
      <c r="NEO1" s="1" t="s">
        <v>18796</v>
      </c>
      <c r="NEP1" s="1" t="s">
        <v>18797</v>
      </c>
      <c r="NEQ1" s="1" t="s">
        <v>18798</v>
      </c>
      <c r="NER1" s="1" t="s">
        <v>18799</v>
      </c>
      <c r="NES1" s="1" t="s">
        <v>18800</v>
      </c>
      <c r="NET1" s="1" t="s">
        <v>18801</v>
      </c>
      <c r="NEU1" s="1" t="s">
        <v>18802</v>
      </c>
      <c r="NEV1" s="1" t="s">
        <v>18803</v>
      </c>
      <c r="NEW1" s="1" t="s">
        <v>18804</v>
      </c>
      <c r="NEX1" s="1" t="s">
        <v>18805</v>
      </c>
      <c r="NEY1" s="1" t="s">
        <v>18806</v>
      </c>
      <c r="NEZ1" s="1" t="s">
        <v>18807</v>
      </c>
      <c r="NFA1" s="1" t="s">
        <v>18808</v>
      </c>
      <c r="NFB1" s="1" t="s">
        <v>18809</v>
      </c>
      <c r="NFC1" s="1" t="s">
        <v>18810</v>
      </c>
      <c r="NFD1" s="1" t="s">
        <v>18811</v>
      </c>
      <c r="NFE1" s="1" t="s">
        <v>18812</v>
      </c>
      <c r="NFF1" s="1" t="s">
        <v>18813</v>
      </c>
      <c r="NFG1" s="1" t="s">
        <v>18814</v>
      </c>
      <c r="NFH1" s="1" t="s">
        <v>18815</v>
      </c>
      <c r="NFI1" s="1" t="s">
        <v>18816</v>
      </c>
      <c r="NFJ1" s="1" t="s">
        <v>18817</v>
      </c>
      <c r="NFK1" s="1" t="s">
        <v>18818</v>
      </c>
      <c r="NFL1" s="1" t="s">
        <v>18819</v>
      </c>
      <c r="NFM1" s="1" t="s">
        <v>18820</v>
      </c>
      <c r="NFN1" s="1" t="s">
        <v>18821</v>
      </c>
      <c r="NFO1" s="1" t="s">
        <v>18822</v>
      </c>
      <c r="NFP1" s="1" t="s">
        <v>18823</v>
      </c>
      <c r="NFQ1" s="1" t="s">
        <v>18824</v>
      </c>
      <c r="NFR1" s="1" t="s">
        <v>18825</v>
      </c>
      <c r="NFS1" s="1" t="s">
        <v>18826</v>
      </c>
      <c r="NFT1" s="1" t="s">
        <v>18827</v>
      </c>
      <c r="NFU1" s="1" t="s">
        <v>18828</v>
      </c>
      <c r="NFV1" s="1" t="s">
        <v>18829</v>
      </c>
      <c r="NFW1" s="1" t="s">
        <v>18830</v>
      </c>
      <c r="NFX1" s="1" t="s">
        <v>18831</v>
      </c>
      <c r="NFY1" s="1" t="s">
        <v>18832</v>
      </c>
      <c r="NFZ1" s="1" t="s">
        <v>18833</v>
      </c>
      <c r="NGA1" s="1" t="s">
        <v>18834</v>
      </c>
      <c r="NGB1" s="1" t="s">
        <v>18835</v>
      </c>
      <c r="NGC1" s="1" t="s">
        <v>18836</v>
      </c>
      <c r="NGD1" s="1" t="s">
        <v>18837</v>
      </c>
      <c r="NGE1" s="1" t="s">
        <v>18838</v>
      </c>
      <c r="NGF1" s="1" t="s">
        <v>18839</v>
      </c>
      <c r="NGG1" s="1" t="s">
        <v>18840</v>
      </c>
      <c r="NGH1" s="1" t="s">
        <v>18841</v>
      </c>
      <c r="NGI1" s="1" t="s">
        <v>18842</v>
      </c>
      <c r="NGJ1" s="1" t="s">
        <v>18843</v>
      </c>
      <c r="NGK1" s="1" t="s">
        <v>18844</v>
      </c>
      <c r="NGL1" s="1" t="s">
        <v>18845</v>
      </c>
      <c r="NGM1" s="1" t="s">
        <v>18846</v>
      </c>
      <c r="NGN1" s="1" t="s">
        <v>18847</v>
      </c>
      <c r="NGO1" s="1" t="s">
        <v>18848</v>
      </c>
      <c r="NGP1" s="1" t="s">
        <v>18849</v>
      </c>
      <c r="NGQ1" s="1" t="s">
        <v>18850</v>
      </c>
      <c r="NGR1" s="1" t="s">
        <v>18851</v>
      </c>
      <c r="NGS1" s="1" t="s">
        <v>18852</v>
      </c>
      <c r="NGT1" s="1" t="s">
        <v>18853</v>
      </c>
      <c r="NGU1" s="1" t="s">
        <v>18854</v>
      </c>
      <c r="NGV1" s="1" t="s">
        <v>18855</v>
      </c>
      <c r="NGW1" s="1" t="s">
        <v>18856</v>
      </c>
      <c r="NGX1" s="1" t="s">
        <v>18857</v>
      </c>
      <c r="NGY1" s="1" t="s">
        <v>18858</v>
      </c>
      <c r="NGZ1" s="1" t="s">
        <v>18859</v>
      </c>
      <c r="NHA1" s="1" t="s">
        <v>18860</v>
      </c>
      <c r="NHB1" s="1" t="s">
        <v>18861</v>
      </c>
      <c r="NHC1" s="1" t="s">
        <v>18862</v>
      </c>
      <c r="NHD1" s="1" t="s">
        <v>18863</v>
      </c>
      <c r="NHE1" s="1" t="s">
        <v>18864</v>
      </c>
      <c r="NHF1" s="1" t="s">
        <v>18865</v>
      </c>
      <c r="NHG1" s="1" t="s">
        <v>18866</v>
      </c>
      <c r="NHH1" s="1" t="s">
        <v>18867</v>
      </c>
      <c r="NHI1" s="1" t="s">
        <v>18868</v>
      </c>
      <c r="NHJ1" s="1" t="s">
        <v>18869</v>
      </c>
      <c r="NHK1" s="1" t="s">
        <v>18870</v>
      </c>
      <c r="NHL1" s="1" t="s">
        <v>18871</v>
      </c>
      <c r="NHM1" s="1" t="s">
        <v>18872</v>
      </c>
      <c r="NHN1" s="1" t="s">
        <v>18873</v>
      </c>
      <c r="NHO1" s="1" t="s">
        <v>18874</v>
      </c>
      <c r="NHP1" s="1" t="s">
        <v>18875</v>
      </c>
      <c r="NHQ1" s="1" t="s">
        <v>18876</v>
      </c>
      <c r="NHR1" s="1" t="s">
        <v>18877</v>
      </c>
      <c r="NHS1" s="1" t="s">
        <v>18878</v>
      </c>
      <c r="NHT1" s="1" t="s">
        <v>18879</v>
      </c>
      <c r="NHU1" s="1" t="s">
        <v>18880</v>
      </c>
      <c r="NHV1" s="1" t="s">
        <v>18881</v>
      </c>
      <c r="NHW1" s="1" t="s">
        <v>18882</v>
      </c>
      <c r="NHX1" s="1" t="s">
        <v>18883</v>
      </c>
      <c r="NHY1" s="1" t="s">
        <v>18884</v>
      </c>
      <c r="NHZ1" s="1" t="s">
        <v>18885</v>
      </c>
      <c r="NIA1" s="1" t="s">
        <v>18886</v>
      </c>
      <c r="NIB1" s="1" t="s">
        <v>18887</v>
      </c>
      <c r="NIC1" s="1" t="s">
        <v>18888</v>
      </c>
      <c r="NID1" s="1" t="s">
        <v>18889</v>
      </c>
      <c r="NIE1" s="1" t="s">
        <v>18890</v>
      </c>
      <c r="NIF1" s="1" t="s">
        <v>18891</v>
      </c>
      <c r="NIG1" s="1" t="s">
        <v>18892</v>
      </c>
      <c r="NIH1" s="1" t="s">
        <v>18893</v>
      </c>
      <c r="NII1" s="1" t="s">
        <v>18894</v>
      </c>
      <c r="NIJ1" s="1" t="s">
        <v>18895</v>
      </c>
      <c r="NIK1" s="1" t="s">
        <v>18896</v>
      </c>
      <c r="NIL1" s="1" t="s">
        <v>18897</v>
      </c>
      <c r="NIM1" s="1" t="s">
        <v>18898</v>
      </c>
      <c r="NIN1" s="1" t="s">
        <v>18899</v>
      </c>
      <c r="NIO1" s="1" t="s">
        <v>18900</v>
      </c>
      <c r="NIP1" s="1" t="s">
        <v>18901</v>
      </c>
      <c r="NIQ1" s="1" t="s">
        <v>18902</v>
      </c>
      <c r="NIR1" s="1" t="s">
        <v>18903</v>
      </c>
      <c r="NIS1" s="1" t="s">
        <v>18904</v>
      </c>
      <c r="NIT1" s="1" t="s">
        <v>18905</v>
      </c>
      <c r="NIU1" s="1" t="s">
        <v>18906</v>
      </c>
      <c r="NIV1" s="1" t="s">
        <v>18907</v>
      </c>
      <c r="NIW1" s="1" t="s">
        <v>18908</v>
      </c>
      <c r="NIX1" s="1" t="s">
        <v>18909</v>
      </c>
      <c r="NIY1" s="1" t="s">
        <v>18910</v>
      </c>
      <c r="NIZ1" s="1" t="s">
        <v>18911</v>
      </c>
      <c r="NJA1" s="1" t="s">
        <v>18912</v>
      </c>
      <c r="NJB1" s="1" t="s">
        <v>18913</v>
      </c>
      <c r="NJC1" s="1" t="s">
        <v>18914</v>
      </c>
      <c r="NJD1" s="1" t="s">
        <v>18915</v>
      </c>
      <c r="NJE1" s="1" t="s">
        <v>18916</v>
      </c>
      <c r="NJF1" s="1" t="s">
        <v>18917</v>
      </c>
      <c r="NJG1" s="1" t="s">
        <v>18918</v>
      </c>
      <c r="NJH1" s="1" t="s">
        <v>18919</v>
      </c>
      <c r="NJI1" s="1" t="s">
        <v>18920</v>
      </c>
      <c r="NJJ1" s="1" t="s">
        <v>18921</v>
      </c>
      <c r="NJK1" s="1" t="s">
        <v>18922</v>
      </c>
      <c r="NJL1" s="1" t="s">
        <v>18923</v>
      </c>
      <c r="NJM1" s="1" t="s">
        <v>18924</v>
      </c>
      <c r="NJN1" s="1" t="s">
        <v>18925</v>
      </c>
      <c r="NJO1" s="1" t="s">
        <v>18926</v>
      </c>
      <c r="NJP1" s="1" t="s">
        <v>18927</v>
      </c>
      <c r="NJQ1" s="1" t="s">
        <v>18928</v>
      </c>
      <c r="NJR1" s="1" t="s">
        <v>18929</v>
      </c>
      <c r="NJS1" s="1" t="s">
        <v>18930</v>
      </c>
      <c r="NJT1" s="1" t="s">
        <v>18931</v>
      </c>
      <c r="NJU1" s="1" t="s">
        <v>18932</v>
      </c>
      <c r="NJV1" s="1" t="s">
        <v>18933</v>
      </c>
      <c r="NJW1" s="1" t="s">
        <v>18934</v>
      </c>
      <c r="NJX1" s="1" t="s">
        <v>18935</v>
      </c>
      <c r="NJY1" s="1" t="s">
        <v>18936</v>
      </c>
      <c r="NJZ1" s="1" t="s">
        <v>18937</v>
      </c>
      <c r="NKA1" s="1" t="s">
        <v>18938</v>
      </c>
      <c r="NKB1" s="1" t="s">
        <v>18939</v>
      </c>
      <c r="NKC1" s="1" t="s">
        <v>18940</v>
      </c>
      <c r="NKD1" s="1" t="s">
        <v>18941</v>
      </c>
      <c r="NKE1" s="1" t="s">
        <v>18942</v>
      </c>
      <c r="NKF1" s="1" t="s">
        <v>18943</v>
      </c>
      <c r="NKG1" s="1" t="s">
        <v>18944</v>
      </c>
      <c r="NKH1" s="1" t="s">
        <v>18945</v>
      </c>
      <c r="NKI1" s="1" t="s">
        <v>18946</v>
      </c>
      <c r="NKJ1" s="1" t="s">
        <v>18947</v>
      </c>
      <c r="NKK1" s="1" t="s">
        <v>18948</v>
      </c>
      <c r="NKL1" s="1" t="s">
        <v>18949</v>
      </c>
      <c r="NKM1" s="1" t="s">
        <v>18950</v>
      </c>
      <c r="NKN1" s="1" t="s">
        <v>18951</v>
      </c>
      <c r="NKO1" s="1" t="s">
        <v>18952</v>
      </c>
      <c r="NKP1" s="1" t="s">
        <v>18953</v>
      </c>
      <c r="NKQ1" s="1" t="s">
        <v>18954</v>
      </c>
      <c r="NKR1" s="1" t="s">
        <v>18955</v>
      </c>
      <c r="NKS1" s="1" t="s">
        <v>18956</v>
      </c>
      <c r="NKT1" s="1" t="s">
        <v>18957</v>
      </c>
      <c r="NKU1" s="1" t="s">
        <v>18958</v>
      </c>
      <c r="NKV1" s="1" t="s">
        <v>18959</v>
      </c>
      <c r="NKW1" s="1" t="s">
        <v>18960</v>
      </c>
      <c r="NKX1" s="1" t="s">
        <v>18961</v>
      </c>
      <c r="NKY1" s="1" t="s">
        <v>18962</v>
      </c>
      <c r="NKZ1" s="1" t="s">
        <v>18963</v>
      </c>
      <c r="NLA1" s="1" t="s">
        <v>18964</v>
      </c>
      <c r="NLB1" s="1" t="s">
        <v>18965</v>
      </c>
      <c r="NLC1" s="1" t="s">
        <v>18966</v>
      </c>
      <c r="NLD1" s="1" t="s">
        <v>18967</v>
      </c>
      <c r="NLE1" s="1" t="s">
        <v>18968</v>
      </c>
      <c r="NLF1" s="1" t="s">
        <v>18969</v>
      </c>
      <c r="NLG1" s="1" t="s">
        <v>18970</v>
      </c>
      <c r="NLH1" s="1" t="s">
        <v>18971</v>
      </c>
      <c r="NLI1" s="1" t="s">
        <v>18972</v>
      </c>
      <c r="NLJ1" s="1" t="s">
        <v>18973</v>
      </c>
      <c r="NLK1" s="1" t="s">
        <v>18974</v>
      </c>
      <c r="NLL1" s="1" t="s">
        <v>18975</v>
      </c>
      <c r="NLM1" s="1" t="s">
        <v>18976</v>
      </c>
      <c r="NLN1" s="1" t="s">
        <v>18977</v>
      </c>
      <c r="NLO1" s="1" t="s">
        <v>18978</v>
      </c>
      <c r="NLP1" s="1" t="s">
        <v>18979</v>
      </c>
      <c r="NLQ1" s="1" t="s">
        <v>18980</v>
      </c>
      <c r="NLR1" s="1" t="s">
        <v>18981</v>
      </c>
      <c r="NLS1" s="1" t="s">
        <v>18982</v>
      </c>
      <c r="NLT1" s="1" t="s">
        <v>18983</v>
      </c>
      <c r="NLU1" s="1" t="s">
        <v>18984</v>
      </c>
      <c r="NLV1" s="1" t="s">
        <v>18985</v>
      </c>
      <c r="NLW1" s="1" t="s">
        <v>18986</v>
      </c>
      <c r="NLX1" s="1" t="s">
        <v>18987</v>
      </c>
      <c r="NLY1" s="1" t="s">
        <v>18988</v>
      </c>
      <c r="NLZ1" s="1" t="s">
        <v>18989</v>
      </c>
      <c r="NMA1" s="1" t="s">
        <v>18990</v>
      </c>
      <c r="NMB1" s="1" t="s">
        <v>18991</v>
      </c>
      <c r="NMC1" s="1" t="s">
        <v>18992</v>
      </c>
      <c r="NMD1" s="1" t="s">
        <v>18993</v>
      </c>
      <c r="NME1" s="1" t="s">
        <v>18994</v>
      </c>
      <c r="NMF1" s="1" t="s">
        <v>18995</v>
      </c>
      <c r="NMG1" s="1" t="s">
        <v>18996</v>
      </c>
      <c r="NMH1" s="1" t="s">
        <v>18997</v>
      </c>
      <c r="NMI1" s="1" t="s">
        <v>18998</v>
      </c>
      <c r="NMJ1" s="1" t="s">
        <v>18999</v>
      </c>
      <c r="NMK1" s="1" t="s">
        <v>19000</v>
      </c>
      <c r="NML1" s="1" t="s">
        <v>19001</v>
      </c>
      <c r="NMM1" s="1" t="s">
        <v>19002</v>
      </c>
      <c r="NMN1" s="1" t="s">
        <v>19003</v>
      </c>
      <c r="NMO1" s="1" t="s">
        <v>19004</v>
      </c>
      <c r="NMP1" s="1" t="s">
        <v>19005</v>
      </c>
      <c r="NMQ1" s="1" t="s">
        <v>19006</v>
      </c>
      <c r="NMR1" s="1" t="s">
        <v>19007</v>
      </c>
      <c r="NMS1" s="1" t="s">
        <v>19008</v>
      </c>
      <c r="NMT1" s="1" t="s">
        <v>19009</v>
      </c>
      <c r="NMU1" s="1" t="s">
        <v>19010</v>
      </c>
      <c r="NMV1" s="1" t="s">
        <v>19011</v>
      </c>
      <c r="NMW1" s="1" t="s">
        <v>19012</v>
      </c>
      <c r="NMX1" s="1" t="s">
        <v>19013</v>
      </c>
      <c r="NMY1" s="1" t="s">
        <v>19014</v>
      </c>
      <c r="NMZ1" s="1" t="s">
        <v>19015</v>
      </c>
      <c r="NNA1" s="1" t="s">
        <v>19016</v>
      </c>
      <c r="NNB1" s="1" t="s">
        <v>19017</v>
      </c>
      <c r="NNC1" s="1" t="s">
        <v>19018</v>
      </c>
      <c r="NND1" s="1" t="s">
        <v>19019</v>
      </c>
      <c r="NNE1" s="1" t="s">
        <v>19020</v>
      </c>
      <c r="NNF1" s="1" t="s">
        <v>19021</v>
      </c>
      <c r="NNG1" s="1" t="s">
        <v>19022</v>
      </c>
      <c r="NNH1" s="1" t="s">
        <v>19023</v>
      </c>
      <c r="NNI1" s="1" t="s">
        <v>19024</v>
      </c>
      <c r="NNJ1" s="1" t="s">
        <v>19025</v>
      </c>
      <c r="NNK1" s="1" t="s">
        <v>19026</v>
      </c>
      <c r="NNL1" s="1" t="s">
        <v>19027</v>
      </c>
      <c r="NNM1" s="1" t="s">
        <v>19028</v>
      </c>
      <c r="NNN1" s="1" t="s">
        <v>19029</v>
      </c>
      <c r="NNO1" s="1" t="s">
        <v>19030</v>
      </c>
      <c r="NNP1" s="1" t="s">
        <v>19031</v>
      </c>
      <c r="NNQ1" s="1" t="s">
        <v>19032</v>
      </c>
      <c r="NNR1" s="1" t="s">
        <v>19033</v>
      </c>
      <c r="NNS1" s="1" t="s">
        <v>19034</v>
      </c>
      <c r="NNT1" s="1" t="s">
        <v>19035</v>
      </c>
      <c r="NNU1" s="1" t="s">
        <v>19036</v>
      </c>
      <c r="NNV1" s="1" t="s">
        <v>19037</v>
      </c>
      <c r="NNW1" s="1" t="s">
        <v>19038</v>
      </c>
      <c r="NNX1" s="1" t="s">
        <v>19039</v>
      </c>
      <c r="NNY1" s="1" t="s">
        <v>19040</v>
      </c>
      <c r="NNZ1" s="1" t="s">
        <v>19041</v>
      </c>
      <c r="NOA1" s="1" t="s">
        <v>19042</v>
      </c>
      <c r="NOB1" s="1" t="s">
        <v>19043</v>
      </c>
      <c r="NOC1" s="1" t="s">
        <v>19044</v>
      </c>
      <c r="NOD1" s="1" t="s">
        <v>19045</v>
      </c>
      <c r="NOE1" s="1" t="s">
        <v>19046</v>
      </c>
      <c r="NOF1" s="1" t="s">
        <v>19047</v>
      </c>
      <c r="NOG1" s="1" t="s">
        <v>19048</v>
      </c>
      <c r="NOH1" s="1" t="s">
        <v>19049</v>
      </c>
      <c r="NOI1" s="1" t="s">
        <v>19050</v>
      </c>
      <c r="NOJ1" s="1" t="s">
        <v>19051</v>
      </c>
      <c r="NOK1" s="1" t="s">
        <v>19052</v>
      </c>
      <c r="NOL1" s="1" t="s">
        <v>19053</v>
      </c>
      <c r="NOM1" s="1" t="s">
        <v>19054</v>
      </c>
      <c r="NON1" s="1" t="s">
        <v>19055</v>
      </c>
      <c r="NOO1" s="1" t="s">
        <v>19056</v>
      </c>
      <c r="NOP1" s="1" t="s">
        <v>19057</v>
      </c>
      <c r="NOQ1" s="1" t="s">
        <v>19058</v>
      </c>
      <c r="NOR1" s="1" t="s">
        <v>19059</v>
      </c>
      <c r="NOS1" s="1" t="s">
        <v>19060</v>
      </c>
      <c r="NOT1" s="1" t="s">
        <v>19061</v>
      </c>
      <c r="NOU1" s="1" t="s">
        <v>19062</v>
      </c>
      <c r="NOV1" s="1" t="s">
        <v>19063</v>
      </c>
      <c r="NOW1" s="1" t="s">
        <v>19064</v>
      </c>
      <c r="NOX1" s="1" t="s">
        <v>19065</v>
      </c>
      <c r="NOY1" s="1" t="s">
        <v>19066</v>
      </c>
      <c r="NOZ1" s="1" t="s">
        <v>19067</v>
      </c>
      <c r="NPA1" s="1" t="s">
        <v>19068</v>
      </c>
      <c r="NPB1" s="1" t="s">
        <v>19069</v>
      </c>
      <c r="NPC1" s="1" t="s">
        <v>19070</v>
      </c>
      <c r="NPD1" s="1" t="s">
        <v>19071</v>
      </c>
      <c r="NPE1" s="1" t="s">
        <v>19072</v>
      </c>
      <c r="NPF1" s="1" t="s">
        <v>19073</v>
      </c>
      <c r="NPG1" s="1" t="s">
        <v>19074</v>
      </c>
      <c r="NPH1" s="1" t="s">
        <v>19075</v>
      </c>
      <c r="NPI1" s="1" t="s">
        <v>19076</v>
      </c>
      <c r="NPJ1" s="1" t="s">
        <v>19077</v>
      </c>
      <c r="NPK1" s="1" t="s">
        <v>19078</v>
      </c>
      <c r="NPL1" s="1" t="s">
        <v>19079</v>
      </c>
      <c r="NPM1" s="1" t="s">
        <v>19080</v>
      </c>
      <c r="NPN1" s="1" t="s">
        <v>19081</v>
      </c>
      <c r="NPO1" s="1" t="s">
        <v>19082</v>
      </c>
      <c r="NPP1" s="1" t="s">
        <v>19083</v>
      </c>
      <c r="NPQ1" s="1" t="s">
        <v>19084</v>
      </c>
      <c r="NPR1" s="1" t="s">
        <v>19085</v>
      </c>
      <c r="NPS1" s="1" t="s">
        <v>19086</v>
      </c>
      <c r="NPT1" s="1" t="s">
        <v>19087</v>
      </c>
      <c r="NPU1" s="1" t="s">
        <v>19088</v>
      </c>
      <c r="NPV1" s="1" t="s">
        <v>19089</v>
      </c>
      <c r="NPW1" s="1" t="s">
        <v>19090</v>
      </c>
      <c r="NPX1" s="1" t="s">
        <v>19091</v>
      </c>
      <c r="NPY1" s="1" t="s">
        <v>19092</v>
      </c>
      <c r="NPZ1" s="1" t="s">
        <v>19093</v>
      </c>
      <c r="NQA1" s="1" t="s">
        <v>19094</v>
      </c>
      <c r="NQB1" s="1" t="s">
        <v>19095</v>
      </c>
      <c r="NQC1" s="1" t="s">
        <v>19096</v>
      </c>
      <c r="NQD1" s="1" t="s">
        <v>19097</v>
      </c>
      <c r="NQE1" s="1" t="s">
        <v>19098</v>
      </c>
      <c r="NQF1" s="1" t="s">
        <v>19099</v>
      </c>
      <c r="NQG1" s="1" t="s">
        <v>19100</v>
      </c>
      <c r="NQH1" s="1" t="s">
        <v>19101</v>
      </c>
      <c r="NQI1" s="1" t="s">
        <v>19102</v>
      </c>
      <c r="NQJ1" s="1" t="s">
        <v>19103</v>
      </c>
      <c r="NQK1" s="1" t="s">
        <v>19104</v>
      </c>
      <c r="NQL1" s="1" t="s">
        <v>19105</v>
      </c>
      <c r="NQM1" s="1" t="s">
        <v>19106</v>
      </c>
      <c r="NQN1" s="1" t="s">
        <v>19107</v>
      </c>
      <c r="NQO1" s="1" t="s">
        <v>19108</v>
      </c>
      <c r="NQP1" s="1" t="s">
        <v>19109</v>
      </c>
      <c r="NQQ1" s="1" t="s">
        <v>19110</v>
      </c>
      <c r="NQR1" s="1" t="s">
        <v>19111</v>
      </c>
      <c r="NQS1" s="1" t="s">
        <v>19112</v>
      </c>
      <c r="NQT1" s="1" t="s">
        <v>19113</v>
      </c>
      <c r="NQU1" s="1" t="s">
        <v>19114</v>
      </c>
      <c r="NQV1" s="1" t="s">
        <v>19115</v>
      </c>
      <c r="NQW1" s="1" t="s">
        <v>19116</v>
      </c>
      <c r="NQX1" s="1" t="s">
        <v>19117</v>
      </c>
      <c r="NQY1" s="1" t="s">
        <v>19118</v>
      </c>
      <c r="NQZ1" s="1" t="s">
        <v>19119</v>
      </c>
      <c r="NRA1" s="1" t="s">
        <v>19120</v>
      </c>
      <c r="NRB1" s="1" t="s">
        <v>19121</v>
      </c>
      <c r="NRC1" s="1" t="s">
        <v>19122</v>
      </c>
      <c r="NRD1" s="1" t="s">
        <v>19123</v>
      </c>
      <c r="NRE1" s="1" t="s">
        <v>19124</v>
      </c>
      <c r="NRF1" s="1" t="s">
        <v>19125</v>
      </c>
      <c r="NRG1" s="1" t="s">
        <v>19126</v>
      </c>
      <c r="NRH1" s="1" t="s">
        <v>19127</v>
      </c>
      <c r="NRI1" s="1" t="s">
        <v>19128</v>
      </c>
      <c r="NRJ1" s="1" t="s">
        <v>19129</v>
      </c>
      <c r="NRK1" s="1" t="s">
        <v>19130</v>
      </c>
      <c r="NRL1" s="1" t="s">
        <v>19131</v>
      </c>
      <c r="NRM1" s="1" t="s">
        <v>19132</v>
      </c>
      <c r="NRN1" s="1" t="s">
        <v>19133</v>
      </c>
      <c r="NRO1" s="1" t="s">
        <v>19134</v>
      </c>
      <c r="NRP1" s="1" t="s">
        <v>19135</v>
      </c>
      <c r="NRQ1" s="1" t="s">
        <v>19136</v>
      </c>
      <c r="NRR1" s="1" t="s">
        <v>19137</v>
      </c>
      <c r="NRS1" s="1" t="s">
        <v>19138</v>
      </c>
      <c r="NRT1" s="1" t="s">
        <v>19139</v>
      </c>
      <c r="NRU1" s="1" t="s">
        <v>19140</v>
      </c>
      <c r="NRV1" s="1" t="s">
        <v>19141</v>
      </c>
      <c r="NRW1" s="1" t="s">
        <v>19142</v>
      </c>
      <c r="NRX1" s="1" t="s">
        <v>19143</v>
      </c>
      <c r="NRY1" s="1" t="s">
        <v>19144</v>
      </c>
      <c r="NRZ1" s="1" t="s">
        <v>19145</v>
      </c>
      <c r="NSA1" s="1" t="s">
        <v>19146</v>
      </c>
      <c r="NSB1" s="1" t="s">
        <v>19147</v>
      </c>
      <c r="NSC1" s="1" t="s">
        <v>19148</v>
      </c>
      <c r="NSD1" s="1" t="s">
        <v>19149</v>
      </c>
      <c r="NSE1" s="1" t="s">
        <v>19150</v>
      </c>
      <c r="NSF1" s="1" t="s">
        <v>19151</v>
      </c>
      <c r="NSG1" s="1" t="s">
        <v>19152</v>
      </c>
      <c r="NSH1" s="1" t="s">
        <v>19153</v>
      </c>
      <c r="NSI1" s="1" t="s">
        <v>19154</v>
      </c>
      <c r="NSJ1" s="1" t="s">
        <v>19155</v>
      </c>
      <c r="NSK1" s="1" t="s">
        <v>19156</v>
      </c>
      <c r="NSL1" s="1" t="s">
        <v>19157</v>
      </c>
      <c r="NSM1" s="1" t="s">
        <v>19158</v>
      </c>
      <c r="NSN1" s="1" t="s">
        <v>19159</v>
      </c>
      <c r="NSO1" s="1" t="s">
        <v>19160</v>
      </c>
      <c r="NSP1" s="1" t="s">
        <v>19161</v>
      </c>
      <c r="NSQ1" s="1" t="s">
        <v>19162</v>
      </c>
      <c r="NSR1" s="1" t="s">
        <v>19163</v>
      </c>
      <c r="NSS1" s="1" t="s">
        <v>19164</v>
      </c>
      <c r="NST1" s="1" t="s">
        <v>19165</v>
      </c>
      <c r="NSU1" s="1" t="s">
        <v>19166</v>
      </c>
      <c r="NSV1" s="1" t="s">
        <v>19167</v>
      </c>
      <c r="NSW1" s="1" t="s">
        <v>19168</v>
      </c>
      <c r="NSX1" s="1" t="s">
        <v>19169</v>
      </c>
      <c r="NSY1" s="1" t="s">
        <v>19170</v>
      </c>
      <c r="NSZ1" s="1" t="s">
        <v>19171</v>
      </c>
      <c r="NTA1" s="1" t="s">
        <v>19172</v>
      </c>
      <c r="NTB1" s="1" t="s">
        <v>19173</v>
      </c>
      <c r="NTC1" s="1" t="s">
        <v>19174</v>
      </c>
      <c r="NTD1" s="1" t="s">
        <v>19175</v>
      </c>
      <c r="NTE1" s="1" t="s">
        <v>19176</v>
      </c>
      <c r="NTF1" s="1" t="s">
        <v>19177</v>
      </c>
      <c r="NTG1" s="1" t="s">
        <v>19178</v>
      </c>
      <c r="NTH1" s="1" t="s">
        <v>19179</v>
      </c>
      <c r="NTI1" s="1" t="s">
        <v>19180</v>
      </c>
      <c r="NTJ1" s="1" t="s">
        <v>19181</v>
      </c>
      <c r="NTK1" s="1" t="s">
        <v>19182</v>
      </c>
      <c r="NTL1" s="1" t="s">
        <v>19183</v>
      </c>
      <c r="NTM1" s="1" t="s">
        <v>19184</v>
      </c>
      <c r="NTN1" s="1" t="s">
        <v>19185</v>
      </c>
      <c r="NTO1" s="1" t="s">
        <v>19186</v>
      </c>
      <c r="NTP1" s="1" t="s">
        <v>19187</v>
      </c>
      <c r="NTQ1" s="1" t="s">
        <v>19188</v>
      </c>
      <c r="NTR1" s="1" t="s">
        <v>19189</v>
      </c>
      <c r="NTS1" s="1" t="s">
        <v>19190</v>
      </c>
      <c r="NTT1" s="1" t="s">
        <v>19191</v>
      </c>
      <c r="NTU1" s="1" t="s">
        <v>19192</v>
      </c>
      <c r="NTV1" s="1" t="s">
        <v>19193</v>
      </c>
      <c r="NTW1" s="1" t="s">
        <v>19194</v>
      </c>
      <c r="NTX1" s="1" t="s">
        <v>19195</v>
      </c>
      <c r="NTY1" s="1" t="s">
        <v>19196</v>
      </c>
      <c r="NTZ1" s="1" t="s">
        <v>19197</v>
      </c>
      <c r="NUA1" s="1" t="s">
        <v>19198</v>
      </c>
      <c r="NUB1" s="1" t="s">
        <v>19199</v>
      </c>
      <c r="NUC1" s="1" t="s">
        <v>19200</v>
      </c>
      <c r="NUD1" s="1" t="s">
        <v>19201</v>
      </c>
      <c r="NUE1" s="1" t="s">
        <v>19202</v>
      </c>
      <c r="NUF1" s="1" t="s">
        <v>19203</v>
      </c>
      <c r="NUG1" s="1" t="s">
        <v>19204</v>
      </c>
      <c r="NUH1" s="1" t="s">
        <v>19205</v>
      </c>
      <c r="NUI1" s="1" t="s">
        <v>19206</v>
      </c>
      <c r="NUJ1" s="1" t="s">
        <v>19207</v>
      </c>
      <c r="NUK1" s="1" t="s">
        <v>19208</v>
      </c>
      <c r="NUL1" s="1" t="s">
        <v>19209</v>
      </c>
      <c r="NUM1" s="1" t="s">
        <v>19210</v>
      </c>
      <c r="NUN1" s="1" t="s">
        <v>19211</v>
      </c>
      <c r="NUO1" s="1" t="s">
        <v>19212</v>
      </c>
      <c r="NUP1" s="1" t="s">
        <v>19213</v>
      </c>
      <c r="NUQ1" s="1" t="s">
        <v>19214</v>
      </c>
      <c r="NUR1" s="1" t="s">
        <v>19215</v>
      </c>
      <c r="NUS1" s="1" t="s">
        <v>19216</v>
      </c>
      <c r="NUT1" s="1" t="s">
        <v>19217</v>
      </c>
      <c r="NUU1" s="1" t="s">
        <v>19218</v>
      </c>
      <c r="NUV1" s="1" t="s">
        <v>19219</v>
      </c>
      <c r="NUW1" s="1" t="s">
        <v>19220</v>
      </c>
      <c r="NUX1" s="1" t="s">
        <v>19221</v>
      </c>
      <c r="NUY1" s="1" t="s">
        <v>19222</v>
      </c>
      <c r="NUZ1" s="1" t="s">
        <v>19223</v>
      </c>
      <c r="NVA1" s="1" t="s">
        <v>19224</v>
      </c>
      <c r="NVB1" s="1" t="s">
        <v>19225</v>
      </c>
      <c r="NVC1" s="1" t="s">
        <v>19226</v>
      </c>
      <c r="NVD1" s="1" t="s">
        <v>19227</v>
      </c>
      <c r="NVE1" s="1" t="s">
        <v>19228</v>
      </c>
      <c r="NVF1" s="1" t="s">
        <v>19229</v>
      </c>
      <c r="NVG1" s="1" t="s">
        <v>19230</v>
      </c>
      <c r="NVH1" s="1" t="s">
        <v>19231</v>
      </c>
      <c r="NVI1" s="1" t="s">
        <v>19232</v>
      </c>
      <c r="NVJ1" s="1" t="s">
        <v>19233</v>
      </c>
      <c r="NVK1" s="1" t="s">
        <v>19234</v>
      </c>
      <c r="NVL1" s="1" t="s">
        <v>19235</v>
      </c>
      <c r="NVM1" s="1" t="s">
        <v>19236</v>
      </c>
      <c r="NVN1" s="1" t="s">
        <v>19237</v>
      </c>
      <c r="NVO1" s="1" t="s">
        <v>19238</v>
      </c>
      <c r="NVP1" s="1" t="s">
        <v>19239</v>
      </c>
      <c r="NVQ1" s="1" t="s">
        <v>19240</v>
      </c>
      <c r="NVR1" s="1" t="s">
        <v>19241</v>
      </c>
      <c r="NVS1" s="1" t="s">
        <v>19242</v>
      </c>
      <c r="NVT1" s="1" t="s">
        <v>19243</v>
      </c>
      <c r="NVU1" s="1" t="s">
        <v>19244</v>
      </c>
      <c r="NVV1" s="1" t="s">
        <v>19245</v>
      </c>
      <c r="NVW1" s="1" t="s">
        <v>19246</v>
      </c>
      <c r="NVX1" s="1" t="s">
        <v>19247</v>
      </c>
      <c r="NVY1" s="1" t="s">
        <v>19248</v>
      </c>
      <c r="NVZ1" s="1" t="s">
        <v>19249</v>
      </c>
      <c r="NWA1" s="1" t="s">
        <v>19250</v>
      </c>
      <c r="NWB1" s="1" t="s">
        <v>19251</v>
      </c>
      <c r="NWC1" s="1" t="s">
        <v>19252</v>
      </c>
      <c r="NWD1" s="1" t="s">
        <v>19253</v>
      </c>
      <c r="NWE1" s="1" t="s">
        <v>19254</v>
      </c>
      <c r="NWF1" s="1" t="s">
        <v>19255</v>
      </c>
      <c r="NWG1" s="1" t="s">
        <v>19256</v>
      </c>
      <c r="NWH1" s="1" t="s">
        <v>19257</v>
      </c>
      <c r="NWI1" s="1" t="s">
        <v>19258</v>
      </c>
      <c r="NWJ1" s="1" t="s">
        <v>19259</v>
      </c>
      <c r="NWK1" s="1" t="s">
        <v>19260</v>
      </c>
      <c r="NWL1" s="1" t="s">
        <v>19261</v>
      </c>
      <c r="NWM1" s="1" t="s">
        <v>19262</v>
      </c>
      <c r="NWN1" s="1" t="s">
        <v>19263</v>
      </c>
      <c r="NWO1" s="1" t="s">
        <v>19264</v>
      </c>
      <c r="NWP1" s="1" t="s">
        <v>19265</v>
      </c>
      <c r="NWQ1" s="1" t="s">
        <v>19266</v>
      </c>
      <c r="NWR1" s="1" t="s">
        <v>19267</v>
      </c>
      <c r="NWS1" s="1" t="s">
        <v>19268</v>
      </c>
      <c r="NWT1" s="1" t="s">
        <v>19269</v>
      </c>
      <c r="NWU1" s="1" t="s">
        <v>19270</v>
      </c>
      <c r="NWV1" s="1" t="s">
        <v>19271</v>
      </c>
      <c r="NWW1" s="1" t="s">
        <v>19272</v>
      </c>
      <c r="NWX1" s="1" t="s">
        <v>19273</v>
      </c>
      <c r="NWY1" s="1" t="s">
        <v>19274</v>
      </c>
      <c r="NWZ1" s="1" t="s">
        <v>19275</v>
      </c>
      <c r="NXA1" s="1" t="s">
        <v>19276</v>
      </c>
      <c r="NXB1" s="1" t="s">
        <v>19277</v>
      </c>
      <c r="NXC1" s="1" t="s">
        <v>19278</v>
      </c>
      <c r="NXD1" s="1" t="s">
        <v>19279</v>
      </c>
      <c r="NXE1" s="1" t="s">
        <v>19280</v>
      </c>
      <c r="NXF1" s="1" t="s">
        <v>19281</v>
      </c>
      <c r="NXG1" s="1" t="s">
        <v>19282</v>
      </c>
      <c r="NXH1" s="1" t="s">
        <v>19283</v>
      </c>
      <c r="NXI1" s="1" t="s">
        <v>19284</v>
      </c>
      <c r="NXJ1" s="1" t="s">
        <v>19285</v>
      </c>
      <c r="NXK1" s="1" t="s">
        <v>19286</v>
      </c>
      <c r="NXL1" s="1" t="s">
        <v>19287</v>
      </c>
      <c r="NXM1" s="1" t="s">
        <v>19288</v>
      </c>
      <c r="NXN1" s="1" t="s">
        <v>19289</v>
      </c>
      <c r="NXO1" s="1" t="s">
        <v>19290</v>
      </c>
      <c r="NXP1" s="1" t="s">
        <v>19291</v>
      </c>
      <c r="NXQ1" s="1" t="s">
        <v>19292</v>
      </c>
      <c r="NXR1" s="1" t="s">
        <v>19293</v>
      </c>
      <c r="NXS1" s="1" t="s">
        <v>19294</v>
      </c>
      <c r="NXT1" s="1" t="s">
        <v>19295</v>
      </c>
      <c r="NXU1" s="1" t="s">
        <v>19296</v>
      </c>
      <c r="NXV1" s="1" t="s">
        <v>19297</v>
      </c>
      <c r="NXW1" s="1" t="s">
        <v>19298</v>
      </c>
      <c r="NXX1" s="1" t="s">
        <v>19299</v>
      </c>
      <c r="NXY1" s="1" t="s">
        <v>19300</v>
      </c>
      <c r="NXZ1" s="1" t="s">
        <v>19301</v>
      </c>
      <c r="NYA1" s="1" t="s">
        <v>19302</v>
      </c>
      <c r="NYB1" s="1" t="s">
        <v>19303</v>
      </c>
      <c r="NYC1" s="1" t="s">
        <v>19304</v>
      </c>
      <c r="NYD1" s="1" t="s">
        <v>19305</v>
      </c>
      <c r="NYE1" s="1" t="s">
        <v>19306</v>
      </c>
      <c r="NYF1" s="1" t="s">
        <v>19307</v>
      </c>
      <c r="NYG1" s="1" t="s">
        <v>19308</v>
      </c>
      <c r="NYH1" s="1" t="s">
        <v>19309</v>
      </c>
      <c r="NYI1" s="1" t="s">
        <v>19310</v>
      </c>
      <c r="NYJ1" s="1" t="s">
        <v>19311</v>
      </c>
      <c r="NYK1" s="1" t="s">
        <v>19312</v>
      </c>
      <c r="NYL1" s="1" t="s">
        <v>19313</v>
      </c>
      <c r="NYM1" s="1" t="s">
        <v>19314</v>
      </c>
      <c r="NYN1" s="1" t="s">
        <v>19315</v>
      </c>
      <c r="NYO1" s="1" t="s">
        <v>19316</v>
      </c>
      <c r="NYP1" s="1" t="s">
        <v>19317</v>
      </c>
      <c r="NYQ1" s="1" t="s">
        <v>19318</v>
      </c>
      <c r="NYR1" s="1" t="s">
        <v>19319</v>
      </c>
      <c r="NYS1" s="1" t="s">
        <v>19320</v>
      </c>
      <c r="NYT1" s="1" t="s">
        <v>19321</v>
      </c>
      <c r="NYU1" s="1" t="s">
        <v>19322</v>
      </c>
      <c r="NYV1" s="1" t="s">
        <v>19323</v>
      </c>
      <c r="NYW1" s="1" t="s">
        <v>19324</v>
      </c>
      <c r="NYX1" s="1" t="s">
        <v>19325</v>
      </c>
      <c r="NYY1" s="1" t="s">
        <v>19326</v>
      </c>
      <c r="NYZ1" s="1" t="s">
        <v>19327</v>
      </c>
      <c r="NZA1" s="1" t="s">
        <v>19328</v>
      </c>
      <c r="NZB1" s="1" t="s">
        <v>19329</v>
      </c>
      <c r="NZC1" s="1" t="s">
        <v>19330</v>
      </c>
      <c r="NZD1" s="1" t="s">
        <v>19331</v>
      </c>
      <c r="NZE1" s="1" t="s">
        <v>19332</v>
      </c>
      <c r="NZF1" s="1" t="s">
        <v>19333</v>
      </c>
      <c r="NZG1" s="1" t="s">
        <v>19334</v>
      </c>
      <c r="NZH1" s="1" t="s">
        <v>19335</v>
      </c>
      <c r="NZI1" s="1" t="s">
        <v>19336</v>
      </c>
      <c r="NZJ1" s="1" t="s">
        <v>19337</v>
      </c>
      <c r="NZK1" s="1" t="s">
        <v>19338</v>
      </c>
      <c r="NZL1" s="1" t="s">
        <v>19339</v>
      </c>
      <c r="NZM1" s="1" t="s">
        <v>19340</v>
      </c>
      <c r="NZN1" s="1" t="s">
        <v>19341</v>
      </c>
      <c r="NZO1" s="1" t="s">
        <v>19342</v>
      </c>
      <c r="NZP1" s="1" t="s">
        <v>19343</v>
      </c>
      <c r="NZQ1" s="1" t="s">
        <v>19344</v>
      </c>
      <c r="NZR1" s="1" t="s">
        <v>19345</v>
      </c>
      <c r="NZS1" s="1" t="s">
        <v>19346</v>
      </c>
      <c r="NZT1" s="1" t="s">
        <v>19347</v>
      </c>
      <c r="NZU1" s="1" t="s">
        <v>19348</v>
      </c>
      <c r="NZV1" s="1" t="s">
        <v>19349</v>
      </c>
      <c r="NZW1" s="1" t="s">
        <v>19350</v>
      </c>
      <c r="NZX1" s="1" t="s">
        <v>19351</v>
      </c>
      <c r="NZY1" s="1" t="s">
        <v>19352</v>
      </c>
      <c r="NZZ1" s="1" t="s">
        <v>19353</v>
      </c>
      <c r="OAA1" s="1" t="s">
        <v>19354</v>
      </c>
      <c r="OAB1" s="1" t="s">
        <v>19355</v>
      </c>
      <c r="OAC1" s="1" t="s">
        <v>19356</v>
      </c>
      <c r="OAD1" s="1" t="s">
        <v>19357</v>
      </c>
      <c r="OAE1" s="1" t="s">
        <v>19358</v>
      </c>
      <c r="OAF1" s="1" t="s">
        <v>19359</v>
      </c>
      <c r="OAG1" s="1" t="s">
        <v>19360</v>
      </c>
      <c r="OAH1" s="1" t="s">
        <v>19361</v>
      </c>
      <c r="OAI1" s="1" t="s">
        <v>19362</v>
      </c>
      <c r="OAJ1" s="1" t="s">
        <v>19363</v>
      </c>
      <c r="OAK1" s="1" t="s">
        <v>19364</v>
      </c>
      <c r="OAL1" s="1" t="s">
        <v>19365</v>
      </c>
      <c r="OAM1" s="1" t="s">
        <v>19366</v>
      </c>
      <c r="OAN1" s="1" t="s">
        <v>19367</v>
      </c>
      <c r="OAO1" s="1" t="s">
        <v>19368</v>
      </c>
      <c r="OAP1" s="1" t="s">
        <v>19369</v>
      </c>
      <c r="OAQ1" s="1" t="s">
        <v>19370</v>
      </c>
      <c r="OAR1" s="1" t="s">
        <v>19371</v>
      </c>
      <c r="OAS1" s="1" t="s">
        <v>19372</v>
      </c>
      <c r="OAT1" s="1" t="s">
        <v>19373</v>
      </c>
      <c r="OAU1" s="1" t="s">
        <v>19374</v>
      </c>
      <c r="OAV1" s="1" t="s">
        <v>19375</v>
      </c>
      <c r="OAW1" s="1" t="s">
        <v>19376</v>
      </c>
      <c r="OAX1" s="1" t="s">
        <v>19377</v>
      </c>
      <c r="OAY1" s="1" t="s">
        <v>19378</v>
      </c>
      <c r="OAZ1" s="1" t="s">
        <v>19379</v>
      </c>
      <c r="OBA1" s="1" t="s">
        <v>19380</v>
      </c>
      <c r="OBB1" s="1" t="s">
        <v>19381</v>
      </c>
      <c r="OBC1" s="1" t="s">
        <v>19382</v>
      </c>
      <c r="OBD1" s="1" t="s">
        <v>19383</v>
      </c>
      <c r="OBE1" s="1" t="s">
        <v>19384</v>
      </c>
      <c r="OBF1" s="1" t="s">
        <v>19385</v>
      </c>
      <c r="OBG1" s="1" t="s">
        <v>19386</v>
      </c>
      <c r="OBH1" s="1" t="s">
        <v>19387</v>
      </c>
      <c r="OBI1" s="1" t="s">
        <v>19388</v>
      </c>
      <c r="OBJ1" s="1" t="s">
        <v>19389</v>
      </c>
      <c r="OBK1" s="1" t="s">
        <v>19390</v>
      </c>
      <c r="OBL1" s="1" t="s">
        <v>19391</v>
      </c>
      <c r="OBM1" s="1" t="s">
        <v>19392</v>
      </c>
      <c r="OBN1" s="1" t="s">
        <v>19393</v>
      </c>
      <c r="OBO1" s="1" t="s">
        <v>19394</v>
      </c>
      <c r="OBP1" s="1" t="s">
        <v>19395</v>
      </c>
      <c r="OBQ1" s="1" t="s">
        <v>19396</v>
      </c>
      <c r="OBR1" s="1" t="s">
        <v>19397</v>
      </c>
      <c r="OBS1" s="1" t="s">
        <v>19398</v>
      </c>
      <c r="OBT1" s="1" t="s">
        <v>19399</v>
      </c>
      <c r="OBU1" s="1" t="s">
        <v>19400</v>
      </c>
      <c r="OBV1" s="1" t="s">
        <v>19401</v>
      </c>
      <c r="OBW1" s="1" t="s">
        <v>19402</v>
      </c>
      <c r="OBX1" s="1" t="s">
        <v>19403</v>
      </c>
      <c r="OBY1" s="1" t="s">
        <v>19404</v>
      </c>
      <c r="OBZ1" s="1" t="s">
        <v>19405</v>
      </c>
      <c r="OCA1" s="1" t="s">
        <v>19406</v>
      </c>
      <c r="OCB1" s="1" t="s">
        <v>19407</v>
      </c>
      <c r="OCC1" s="1" t="s">
        <v>19408</v>
      </c>
      <c r="OCD1" s="1" t="s">
        <v>19409</v>
      </c>
      <c r="OCE1" s="1" t="s">
        <v>19410</v>
      </c>
      <c r="OCF1" s="1" t="s">
        <v>19411</v>
      </c>
      <c r="OCG1" s="1" t="s">
        <v>19412</v>
      </c>
      <c r="OCH1" s="1" t="s">
        <v>19413</v>
      </c>
      <c r="OCI1" s="1" t="s">
        <v>19414</v>
      </c>
      <c r="OCJ1" s="1" t="s">
        <v>19415</v>
      </c>
      <c r="OCK1" s="1" t="s">
        <v>19416</v>
      </c>
      <c r="OCL1" s="1" t="s">
        <v>19417</v>
      </c>
      <c r="OCM1" s="1" t="s">
        <v>19418</v>
      </c>
      <c r="OCN1" s="1" t="s">
        <v>19419</v>
      </c>
      <c r="OCO1" s="1" t="s">
        <v>19420</v>
      </c>
      <c r="OCP1" s="1" t="s">
        <v>19421</v>
      </c>
      <c r="OCQ1" s="1" t="s">
        <v>19422</v>
      </c>
      <c r="OCR1" s="1" t="s">
        <v>19423</v>
      </c>
      <c r="OCS1" s="1" t="s">
        <v>19424</v>
      </c>
      <c r="OCT1" s="1" t="s">
        <v>19425</v>
      </c>
      <c r="OCU1" s="1" t="s">
        <v>19426</v>
      </c>
      <c r="OCV1" s="1" t="s">
        <v>19427</v>
      </c>
      <c r="OCW1" s="1" t="s">
        <v>19428</v>
      </c>
      <c r="OCX1" s="1" t="s">
        <v>19429</v>
      </c>
      <c r="OCY1" s="1" t="s">
        <v>19430</v>
      </c>
      <c r="OCZ1" s="1" t="s">
        <v>19431</v>
      </c>
      <c r="ODA1" s="1" t="s">
        <v>19432</v>
      </c>
      <c r="ODB1" s="1" t="s">
        <v>19433</v>
      </c>
      <c r="ODC1" s="1" t="s">
        <v>19434</v>
      </c>
      <c r="ODD1" s="1" t="s">
        <v>19435</v>
      </c>
      <c r="ODE1" s="1" t="s">
        <v>19436</v>
      </c>
      <c r="ODF1" s="1" t="s">
        <v>19437</v>
      </c>
      <c r="ODG1" s="1" t="s">
        <v>19438</v>
      </c>
      <c r="ODH1" s="1" t="s">
        <v>19439</v>
      </c>
      <c r="ODI1" s="1" t="s">
        <v>19440</v>
      </c>
      <c r="ODJ1" s="1" t="s">
        <v>19441</v>
      </c>
      <c r="ODK1" s="1" t="s">
        <v>19442</v>
      </c>
      <c r="ODL1" s="1" t="s">
        <v>19443</v>
      </c>
      <c r="ODM1" s="1" t="s">
        <v>19444</v>
      </c>
      <c r="ODN1" s="1" t="s">
        <v>19445</v>
      </c>
      <c r="ODO1" s="1" t="s">
        <v>19446</v>
      </c>
      <c r="ODP1" s="1" t="s">
        <v>19447</v>
      </c>
      <c r="ODQ1" s="1" t="s">
        <v>19448</v>
      </c>
      <c r="ODR1" s="1" t="s">
        <v>19449</v>
      </c>
      <c r="ODS1" s="1" t="s">
        <v>19450</v>
      </c>
      <c r="ODT1" s="1" t="s">
        <v>19451</v>
      </c>
      <c r="ODU1" s="1" t="s">
        <v>19452</v>
      </c>
      <c r="ODV1" s="1" t="s">
        <v>19453</v>
      </c>
      <c r="ODW1" s="1" t="s">
        <v>19454</v>
      </c>
      <c r="ODX1" s="1" t="s">
        <v>19455</v>
      </c>
      <c r="ODY1" s="1" t="s">
        <v>19456</v>
      </c>
      <c r="ODZ1" s="1" t="s">
        <v>19457</v>
      </c>
      <c r="OEA1" s="1" t="s">
        <v>19458</v>
      </c>
      <c r="OEB1" s="1" t="s">
        <v>19459</v>
      </c>
      <c r="OEC1" s="1" t="s">
        <v>19460</v>
      </c>
      <c r="OED1" s="1" t="s">
        <v>19461</v>
      </c>
      <c r="OEE1" s="1" t="s">
        <v>19462</v>
      </c>
      <c r="OEF1" s="1" t="s">
        <v>19463</v>
      </c>
      <c r="OEG1" s="1" t="s">
        <v>19464</v>
      </c>
      <c r="OEH1" s="1" t="s">
        <v>19465</v>
      </c>
      <c r="OEI1" s="1" t="s">
        <v>19466</v>
      </c>
      <c r="OEJ1" s="1" t="s">
        <v>19467</v>
      </c>
      <c r="OEK1" s="1" t="s">
        <v>19468</v>
      </c>
      <c r="OEL1" s="1" t="s">
        <v>19469</v>
      </c>
      <c r="OEM1" s="1" t="s">
        <v>19470</v>
      </c>
      <c r="OEN1" s="1" t="s">
        <v>19471</v>
      </c>
      <c r="OEO1" s="1" t="s">
        <v>19472</v>
      </c>
      <c r="OEP1" s="1" t="s">
        <v>19473</v>
      </c>
      <c r="OEQ1" s="1" t="s">
        <v>19474</v>
      </c>
      <c r="OER1" s="1" t="s">
        <v>19475</v>
      </c>
      <c r="OES1" s="1" t="s">
        <v>19476</v>
      </c>
      <c r="OET1" s="1" t="s">
        <v>19477</v>
      </c>
      <c r="OEU1" s="1" t="s">
        <v>19478</v>
      </c>
      <c r="OEV1" s="1" t="s">
        <v>19479</v>
      </c>
      <c r="OEW1" s="1" t="s">
        <v>19480</v>
      </c>
      <c r="OEX1" s="1" t="s">
        <v>19481</v>
      </c>
      <c r="OEY1" s="1" t="s">
        <v>19482</v>
      </c>
      <c r="OEZ1" s="1" t="s">
        <v>19483</v>
      </c>
      <c r="OFA1" s="1" t="s">
        <v>19484</v>
      </c>
      <c r="OFB1" s="1" t="s">
        <v>19485</v>
      </c>
      <c r="OFC1" s="1" t="s">
        <v>19486</v>
      </c>
      <c r="OFD1" s="1" t="s">
        <v>19487</v>
      </c>
      <c r="OFE1" s="1" t="s">
        <v>19488</v>
      </c>
      <c r="OFF1" s="1" t="s">
        <v>19489</v>
      </c>
      <c r="OFG1" s="1" t="s">
        <v>19490</v>
      </c>
      <c r="OFH1" s="1" t="s">
        <v>19491</v>
      </c>
      <c r="OFI1" s="1" t="s">
        <v>19492</v>
      </c>
      <c r="OFJ1" s="1" t="s">
        <v>19493</v>
      </c>
      <c r="OFK1" s="1" t="s">
        <v>19494</v>
      </c>
      <c r="OFL1" s="1" t="s">
        <v>19495</v>
      </c>
      <c r="OFM1" s="1" t="s">
        <v>19496</v>
      </c>
      <c r="OFN1" s="1" t="s">
        <v>19497</v>
      </c>
      <c r="OFO1" s="1" t="s">
        <v>19498</v>
      </c>
      <c r="OFP1" s="1" t="s">
        <v>19499</v>
      </c>
      <c r="OFQ1" s="1" t="s">
        <v>19500</v>
      </c>
      <c r="OFR1" s="1" t="s">
        <v>19501</v>
      </c>
      <c r="OFS1" s="1" t="s">
        <v>19502</v>
      </c>
      <c r="OFT1" s="1" t="s">
        <v>19503</v>
      </c>
      <c r="OFU1" s="1" t="s">
        <v>19504</v>
      </c>
      <c r="OFV1" s="1" t="s">
        <v>19505</v>
      </c>
      <c r="OFW1" s="1" t="s">
        <v>19506</v>
      </c>
      <c r="OFX1" s="1" t="s">
        <v>19507</v>
      </c>
      <c r="OFY1" s="1" t="s">
        <v>19508</v>
      </c>
      <c r="OFZ1" s="1" t="s">
        <v>19509</v>
      </c>
      <c r="OGA1" s="1" t="s">
        <v>19510</v>
      </c>
      <c r="OGB1" s="1" t="s">
        <v>19511</v>
      </c>
      <c r="OGC1" s="1" t="s">
        <v>19512</v>
      </c>
      <c r="OGD1" s="1" t="s">
        <v>19513</v>
      </c>
      <c r="OGE1" s="1" t="s">
        <v>19514</v>
      </c>
      <c r="OGF1" s="1" t="s">
        <v>19515</v>
      </c>
      <c r="OGG1" s="1" t="s">
        <v>19516</v>
      </c>
      <c r="OGH1" s="1" t="s">
        <v>19517</v>
      </c>
      <c r="OGI1" s="1" t="s">
        <v>19518</v>
      </c>
      <c r="OGJ1" s="1" t="s">
        <v>19519</v>
      </c>
      <c r="OGK1" s="1" t="s">
        <v>19520</v>
      </c>
      <c r="OGL1" s="1" t="s">
        <v>19521</v>
      </c>
      <c r="OGM1" s="1" t="s">
        <v>19522</v>
      </c>
      <c r="OGN1" s="1" t="s">
        <v>19523</v>
      </c>
      <c r="OGO1" s="1" t="s">
        <v>19524</v>
      </c>
      <c r="OGP1" s="1" t="s">
        <v>19525</v>
      </c>
      <c r="OGQ1" s="1" t="s">
        <v>19526</v>
      </c>
      <c r="OGR1" s="1" t="s">
        <v>19527</v>
      </c>
      <c r="OGS1" s="1" t="s">
        <v>19528</v>
      </c>
      <c r="OGT1" s="1" t="s">
        <v>19529</v>
      </c>
      <c r="OGU1" s="1" t="s">
        <v>19530</v>
      </c>
      <c r="OGV1" s="1" t="s">
        <v>19531</v>
      </c>
      <c r="OGW1" s="1" t="s">
        <v>19532</v>
      </c>
      <c r="OGX1" s="1" t="s">
        <v>19533</v>
      </c>
      <c r="OGY1" s="1" t="s">
        <v>19534</v>
      </c>
      <c r="OGZ1" s="1" t="s">
        <v>19535</v>
      </c>
      <c r="OHA1" s="1" t="s">
        <v>19536</v>
      </c>
      <c r="OHB1" s="1" t="s">
        <v>19537</v>
      </c>
      <c r="OHC1" s="1" t="s">
        <v>19538</v>
      </c>
      <c r="OHD1" s="1" t="s">
        <v>19539</v>
      </c>
      <c r="OHE1" s="1" t="s">
        <v>19540</v>
      </c>
      <c r="OHF1" s="1" t="s">
        <v>19541</v>
      </c>
      <c r="OHG1" s="1" t="s">
        <v>19542</v>
      </c>
      <c r="OHH1" s="1" t="s">
        <v>19543</v>
      </c>
      <c r="OHI1" s="1" t="s">
        <v>19544</v>
      </c>
      <c r="OHJ1" s="1" t="s">
        <v>19545</v>
      </c>
      <c r="OHK1" s="1" t="s">
        <v>19546</v>
      </c>
      <c r="OHL1" s="1" t="s">
        <v>19547</v>
      </c>
      <c r="OHM1" s="1" t="s">
        <v>19548</v>
      </c>
      <c r="OHN1" s="1" t="s">
        <v>19549</v>
      </c>
      <c r="OHO1" s="1" t="s">
        <v>19550</v>
      </c>
      <c r="OHP1" s="1" t="s">
        <v>19551</v>
      </c>
      <c r="OHQ1" s="1" t="s">
        <v>19552</v>
      </c>
      <c r="OHR1" s="1" t="s">
        <v>19553</v>
      </c>
      <c r="OHS1" s="1" t="s">
        <v>19554</v>
      </c>
      <c r="OHT1" s="1" t="s">
        <v>19555</v>
      </c>
      <c r="OHU1" s="1" t="s">
        <v>19556</v>
      </c>
      <c r="OHV1" s="1" t="s">
        <v>19557</v>
      </c>
      <c r="OHW1" s="1" t="s">
        <v>19558</v>
      </c>
      <c r="OHX1" s="1" t="s">
        <v>19559</v>
      </c>
      <c r="OHY1" s="1" t="s">
        <v>19560</v>
      </c>
      <c r="OHZ1" s="1" t="s">
        <v>19561</v>
      </c>
      <c r="OIA1" s="1" t="s">
        <v>19562</v>
      </c>
      <c r="OIB1" s="1" t="s">
        <v>19563</v>
      </c>
      <c r="OIC1" s="1" t="s">
        <v>19564</v>
      </c>
      <c r="OID1" s="1" t="s">
        <v>19565</v>
      </c>
      <c r="OIE1" s="1" t="s">
        <v>19566</v>
      </c>
      <c r="OIF1" s="1" t="s">
        <v>19567</v>
      </c>
      <c r="OIG1" s="1" t="s">
        <v>19568</v>
      </c>
      <c r="OIH1" s="1" t="s">
        <v>19569</v>
      </c>
      <c r="OII1" s="1" t="s">
        <v>19570</v>
      </c>
      <c r="OIJ1" s="1" t="s">
        <v>19571</v>
      </c>
      <c r="OIK1" s="1" t="s">
        <v>19572</v>
      </c>
      <c r="OIL1" s="1" t="s">
        <v>19573</v>
      </c>
      <c r="OIM1" s="1" t="s">
        <v>19574</v>
      </c>
      <c r="OIN1" s="1" t="s">
        <v>19575</v>
      </c>
      <c r="OIO1" s="1" t="s">
        <v>19576</v>
      </c>
      <c r="OIP1" s="1" t="s">
        <v>19577</v>
      </c>
      <c r="OIQ1" s="1" t="s">
        <v>19578</v>
      </c>
      <c r="OIR1" s="1" t="s">
        <v>19579</v>
      </c>
      <c r="OIS1" s="1" t="s">
        <v>19580</v>
      </c>
      <c r="OIT1" s="1" t="s">
        <v>19581</v>
      </c>
      <c r="OIU1" s="1" t="s">
        <v>19582</v>
      </c>
      <c r="OIV1" s="1" t="s">
        <v>19583</v>
      </c>
      <c r="OIW1" s="1" t="s">
        <v>19584</v>
      </c>
      <c r="OIX1" s="1" t="s">
        <v>19585</v>
      </c>
      <c r="OIY1" s="1" t="s">
        <v>19586</v>
      </c>
      <c r="OIZ1" s="1" t="s">
        <v>19587</v>
      </c>
      <c r="OJA1" s="1" t="s">
        <v>19588</v>
      </c>
      <c r="OJB1" s="1" t="s">
        <v>19589</v>
      </c>
      <c r="OJC1" s="1" t="s">
        <v>19590</v>
      </c>
      <c r="OJD1" s="1" t="s">
        <v>19591</v>
      </c>
      <c r="OJE1" s="1" t="s">
        <v>19592</v>
      </c>
      <c r="OJF1" s="1" t="s">
        <v>19593</v>
      </c>
      <c r="OJG1" s="1" t="s">
        <v>19594</v>
      </c>
      <c r="OJH1" s="1" t="s">
        <v>19595</v>
      </c>
      <c r="OJI1" s="1" t="s">
        <v>19596</v>
      </c>
      <c r="OJJ1" s="1" t="s">
        <v>19597</v>
      </c>
      <c r="OJK1" s="1" t="s">
        <v>19598</v>
      </c>
      <c r="OJL1" s="1" t="s">
        <v>19599</v>
      </c>
      <c r="OJM1" s="1" t="s">
        <v>19600</v>
      </c>
      <c r="OJN1" s="1" t="s">
        <v>19601</v>
      </c>
      <c r="OJO1" s="1" t="s">
        <v>19602</v>
      </c>
      <c r="OJP1" s="1" t="s">
        <v>19603</v>
      </c>
      <c r="OJQ1" s="1" t="s">
        <v>19604</v>
      </c>
      <c r="OJR1" s="1" t="s">
        <v>19605</v>
      </c>
      <c r="OJS1" s="1" t="s">
        <v>19606</v>
      </c>
      <c r="OJT1" s="1" t="s">
        <v>19607</v>
      </c>
      <c r="OJU1" s="1" t="s">
        <v>19608</v>
      </c>
      <c r="OJV1" s="1" t="s">
        <v>19609</v>
      </c>
      <c r="OJW1" s="1" t="s">
        <v>19610</v>
      </c>
      <c r="OJX1" s="1" t="s">
        <v>19611</v>
      </c>
      <c r="OJY1" s="1" t="s">
        <v>19612</v>
      </c>
      <c r="OJZ1" s="1" t="s">
        <v>19613</v>
      </c>
      <c r="OKA1" s="1" t="s">
        <v>19614</v>
      </c>
      <c r="OKB1" s="1" t="s">
        <v>19615</v>
      </c>
      <c r="OKC1" s="1" t="s">
        <v>19616</v>
      </c>
      <c r="OKD1" s="1" t="s">
        <v>19617</v>
      </c>
      <c r="OKE1" s="1" t="s">
        <v>19618</v>
      </c>
      <c r="OKF1" s="1" t="s">
        <v>19619</v>
      </c>
      <c r="OKG1" s="1" t="s">
        <v>19620</v>
      </c>
      <c r="OKH1" s="1" t="s">
        <v>19621</v>
      </c>
      <c r="OKI1" s="1" t="s">
        <v>19622</v>
      </c>
      <c r="OKJ1" s="1" t="s">
        <v>19623</v>
      </c>
      <c r="OKK1" s="1" t="s">
        <v>19624</v>
      </c>
      <c r="OKL1" s="1" t="s">
        <v>19625</v>
      </c>
      <c r="OKM1" s="1" t="s">
        <v>19626</v>
      </c>
      <c r="OKN1" s="1" t="s">
        <v>19627</v>
      </c>
      <c r="OKO1" s="1" t="s">
        <v>19628</v>
      </c>
      <c r="OKP1" s="1" t="s">
        <v>19629</v>
      </c>
      <c r="OKQ1" s="1" t="s">
        <v>19630</v>
      </c>
      <c r="OKR1" s="1" t="s">
        <v>19631</v>
      </c>
      <c r="OKS1" s="1" t="s">
        <v>19632</v>
      </c>
      <c r="OKT1" s="1" t="s">
        <v>19633</v>
      </c>
      <c r="OKU1" s="1" t="s">
        <v>19634</v>
      </c>
      <c r="OKV1" s="1" t="s">
        <v>19635</v>
      </c>
      <c r="OKW1" s="1" t="s">
        <v>19636</v>
      </c>
      <c r="OKX1" s="1" t="s">
        <v>19637</v>
      </c>
      <c r="OKY1" s="1" t="s">
        <v>19638</v>
      </c>
      <c r="OKZ1" s="1" t="s">
        <v>19639</v>
      </c>
      <c r="OLA1" s="1" t="s">
        <v>19640</v>
      </c>
      <c r="OLB1" s="1" t="s">
        <v>19641</v>
      </c>
      <c r="OLC1" s="1" t="s">
        <v>19642</v>
      </c>
      <c r="OLD1" s="1" t="s">
        <v>19643</v>
      </c>
      <c r="OLE1" s="1" t="s">
        <v>19644</v>
      </c>
      <c r="OLF1" s="1" t="s">
        <v>19645</v>
      </c>
      <c r="OLG1" s="1" t="s">
        <v>19646</v>
      </c>
      <c r="OLH1" s="1" t="s">
        <v>19647</v>
      </c>
      <c r="OLI1" s="1" t="s">
        <v>19648</v>
      </c>
      <c r="OLJ1" s="1" t="s">
        <v>19649</v>
      </c>
      <c r="OLK1" s="1" t="s">
        <v>19650</v>
      </c>
      <c r="OLL1" s="1" t="s">
        <v>19651</v>
      </c>
      <c r="OLM1" s="1" t="s">
        <v>19652</v>
      </c>
      <c r="OLN1" s="1" t="s">
        <v>19653</v>
      </c>
      <c r="OLO1" s="1" t="s">
        <v>19654</v>
      </c>
      <c r="OLP1" s="1" t="s">
        <v>19655</v>
      </c>
      <c r="OLQ1" s="1" t="s">
        <v>19656</v>
      </c>
      <c r="OLR1" s="1" t="s">
        <v>19657</v>
      </c>
      <c r="OLS1" s="1" t="s">
        <v>19658</v>
      </c>
      <c r="OLT1" s="1" t="s">
        <v>19659</v>
      </c>
      <c r="OLU1" s="1" t="s">
        <v>19660</v>
      </c>
      <c r="OLV1" s="1" t="s">
        <v>19661</v>
      </c>
      <c r="OLW1" s="1" t="s">
        <v>19662</v>
      </c>
      <c r="OLX1" s="1" t="s">
        <v>19663</v>
      </c>
      <c r="OLY1" s="1" t="s">
        <v>19664</v>
      </c>
      <c r="OLZ1" s="1" t="s">
        <v>19665</v>
      </c>
      <c r="OMA1" s="1" t="s">
        <v>19666</v>
      </c>
      <c r="OMB1" s="1" t="s">
        <v>19667</v>
      </c>
      <c r="OMC1" s="1" t="s">
        <v>19668</v>
      </c>
      <c r="OMD1" s="1" t="s">
        <v>19669</v>
      </c>
      <c r="OME1" s="1" t="s">
        <v>19670</v>
      </c>
      <c r="OMF1" s="1" t="s">
        <v>19671</v>
      </c>
      <c r="OMG1" s="1" t="s">
        <v>19672</v>
      </c>
      <c r="OMH1" s="1" t="s">
        <v>19673</v>
      </c>
      <c r="OMI1" s="1" t="s">
        <v>19674</v>
      </c>
      <c r="OMJ1" s="1" t="s">
        <v>19675</v>
      </c>
      <c r="OMK1" s="1" t="s">
        <v>19676</v>
      </c>
      <c r="OML1" s="1" t="s">
        <v>19677</v>
      </c>
      <c r="OMM1" s="1" t="s">
        <v>19678</v>
      </c>
      <c r="OMN1" s="1" t="s">
        <v>19679</v>
      </c>
      <c r="OMO1" s="1" t="s">
        <v>19680</v>
      </c>
      <c r="OMP1" s="1" t="s">
        <v>19681</v>
      </c>
      <c r="OMQ1" s="1" t="s">
        <v>19682</v>
      </c>
      <c r="OMR1" s="1" t="s">
        <v>19683</v>
      </c>
      <c r="OMS1" s="1" t="s">
        <v>19684</v>
      </c>
      <c r="OMT1" s="1" t="s">
        <v>19685</v>
      </c>
      <c r="OMU1" s="1" t="s">
        <v>19686</v>
      </c>
      <c r="OMV1" s="1" t="s">
        <v>19687</v>
      </c>
      <c r="OMW1" s="1" t="s">
        <v>19688</v>
      </c>
      <c r="OMX1" s="1" t="s">
        <v>19689</v>
      </c>
      <c r="OMY1" s="1" t="s">
        <v>19690</v>
      </c>
      <c r="OMZ1" s="1" t="s">
        <v>19691</v>
      </c>
      <c r="ONA1" s="1" t="s">
        <v>19692</v>
      </c>
      <c r="ONB1" s="1" t="s">
        <v>19693</v>
      </c>
      <c r="ONC1" s="1" t="s">
        <v>19694</v>
      </c>
      <c r="OND1" s="1" t="s">
        <v>19695</v>
      </c>
      <c r="ONE1" s="1" t="s">
        <v>19696</v>
      </c>
      <c r="ONF1" s="1" t="s">
        <v>19697</v>
      </c>
      <c r="ONG1" s="1" t="s">
        <v>19698</v>
      </c>
      <c r="ONH1" s="1" t="s">
        <v>19699</v>
      </c>
      <c r="ONI1" s="1" t="s">
        <v>19700</v>
      </c>
      <c r="ONJ1" s="1" t="s">
        <v>19701</v>
      </c>
      <c r="ONK1" s="1" t="s">
        <v>19702</v>
      </c>
      <c r="ONL1" s="1" t="s">
        <v>19703</v>
      </c>
      <c r="ONM1" s="1" t="s">
        <v>19704</v>
      </c>
      <c r="ONN1" s="1" t="s">
        <v>19705</v>
      </c>
      <c r="ONO1" s="1" t="s">
        <v>19706</v>
      </c>
      <c r="ONP1" s="1" t="s">
        <v>19707</v>
      </c>
      <c r="ONQ1" s="1" t="s">
        <v>19708</v>
      </c>
      <c r="ONR1" s="1" t="s">
        <v>19709</v>
      </c>
      <c r="ONS1" s="1" t="s">
        <v>19710</v>
      </c>
      <c r="ONT1" s="1" t="s">
        <v>19711</v>
      </c>
      <c r="ONU1" s="1" t="s">
        <v>19712</v>
      </c>
      <c r="ONV1" s="1" t="s">
        <v>19713</v>
      </c>
      <c r="ONW1" s="1" t="s">
        <v>19714</v>
      </c>
      <c r="ONX1" s="1" t="s">
        <v>19715</v>
      </c>
      <c r="ONY1" s="1" t="s">
        <v>19716</v>
      </c>
      <c r="ONZ1" s="1" t="s">
        <v>19717</v>
      </c>
      <c r="OOA1" s="1" t="s">
        <v>19718</v>
      </c>
      <c r="OOB1" s="1" t="s">
        <v>19719</v>
      </c>
      <c r="OOC1" s="1" t="s">
        <v>19720</v>
      </c>
      <c r="OOD1" s="1" t="s">
        <v>19721</v>
      </c>
      <c r="OOE1" s="1" t="s">
        <v>19722</v>
      </c>
      <c r="OOF1" s="1" t="s">
        <v>19723</v>
      </c>
      <c r="OOG1" s="1" t="s">
        <v>19724</v>
      </c>
      <c r="OOH1" s="1" t="s">
        <v>19725</v>
      </c>
      <c r="OOI1" s="1" t="s">
        <v>19726</v>
      </c>
      <c r="OOJ1" s="1" t="s">
        <v>19727</v>
      </c>
      <c r="OOK1" s="1" t="s">
        <v>19728</v>
      </c>
      <c r="OOL1" s="1" t="s">
        <v>19729</v>
      </c>
      <c r="OOM1" s="1" t="s">
        <v>19730</v>
      </c>
      <c r="OON1" s="1" t="s">
        <v>19731</v>
      </c>
      <c r="OOO1" s="1" t="s">
        <v>19732</v>
      </c>
      <c r="OOP1" s="1" t="s">
        <v>19733</v>
      </c>
      <c r="OOQ1" s="1" t="s">
        <v>19734</v>
      </c>
      <c r="OOR1" s="1" t="s">
        <v>19735</v>
      </c>
      <c r="OOS1" s="1" t="s">
        <v>19736</v>
      </c>
      <c r="OOT1" s="1" t="s">
        <v>19737</v>
      </c>
      <c r="OOU1" s="1" t="s">
        <v>19738</v>
      </c>
      <c r="OOV1" s="1" t="s">
        <v>19739</v>
      </c>
      <c r="OOW1" s="1" t="s">
        <v>19740</v>
      </c>
      <c r="OOX1" s="1" t="s">
        <v>19741</v>
      </c>
      <c r="OOY1" s="1" t="s">
        <v>19742</v>
      </c>
      <c r="OOZ1" s="1" t="s">
        <v>19743</v>
      </c>
      <c r="OPA1" s="1" t="s">
        <v>19744</v>
      </c>
      <c r="OPB1" s="1" t="s">
        <v>19745</v>
      </c>
      <c r="OPC1" s="1" t="s">
        <v>19746</v>
      </c>
      <c r="OPD1" s="1" t="s">
        <v>19747</v>
      </c>
      <c r="OPE1" s="1" t="s">
        <v>19748</v>
      </c>
      <c r="OPF1" s="1" t="s">
        <v>19749</v>
      </c>
      <c r="OPG1" s="1" t="s">
        <v>19750</v>
      </c>
      <c r="OPH1" s="1" t="s">
        <v>19751</v>
      </c>
      <c r="OPI1" s="1" t="s">
        <v>19752</v>
      </c>
      <c r="OPJ1" s="1" t="s">
        <v>19753</v>
      </c>
      <c r="OPK1" s="1" t="s">
        <v>19754</v>
      </c>
      <c r="OPL1" s="1" t="s">
        <v>19755</v>
      </c>
      <c r="OPM1" s="1" t="s">
        <v>19756</v>
      </c>
      <c r="OPN1" s="1" t="s">
        <v>19757</v>
      </c>
      <c r="OPO1" s="1" t="s">
        <v>19758</v>
      </c>
      <c r="OPP1" s="1" t="s">
        <v>19759</v>
      </c>
      <c r="OPQ1" s="1" t="s">
        <v>19760</v>
      </c>
      <c r="OPR1" s="1" t="s">
        <v>19761</v>
      </c>
      <c r="OPS1" s="1" t="s">
        <v>19762</v>
      </c>
      <c r="OPT1" s="1" t="s">
        <v>19763</v>
      </c>
      <c r="OPU1" s="1" t="s">
        <v>19764</v>
      </c>
      <c r="OPV1" s="1" t="s">
        <v>19765</v>
      </c>
      <c r="OPW1" s="1" t="s">
        <v>19766</v>
      </c>
      <c r="OPX1" s="1" t="s">
        <v>19767</v>
      </c>
      <c r="OPY1" s="1" t="s">
        <v>19768</v>
      </c>
      <c r="OPZ1" s="1" t="s">
        <v>19769</v>
      </c>
      <c r="OQA1" s="1" t="s">
        <v>19770</v>
      </c>
      <c r="OQB1" s="1" t="s">
        <v>19771</v>
      </c>
      <c r="OQC1" s="1" t="s">
        <v>19772</v>
      </c>
      <c r="OQD1" s="1" t="s">
        <v>19773</v>
      </c>
      <c r="OQE1" s="1" t="s">
        <v>19774</v>
      </c>
      <c r="OQF1" s="1" t="s">
        <v>19775</v>
      </c>
      <c r="OQG1" s="1" t="s">
        <v>19776</v>
      </c>
      <c r="OQH1" s="1" t="s">
        <v>19777</v>
      </c>
      <c r="OQI1" s="1" t="s">
        <v>19778</v>
      </c>
      <c r="OQJ1" s="1" t="s">
        <v>19779</v>
      </c>
      <c r="OQK1" s="1" t="s">
        <v>19780</v>
      </c>
      <c r="OQL1" s="1" t="s">
        <v>19781</v>
      </c>
      <c r="OQM1" s="1" t="s">
        <v>19782</v>
      </c>
      <c r="OQN1" s="1" t="s">
        <v>19783</v>
      </c>
      <c r="OQO1" s="1" t="s">
        <v>19784</v>
      </c>
      <c r="OQP1" s="1" t="s">
        <v>19785</v>
      </c>
      <c r="OQQ1" s="1" t="s">
        <v>19786</v>
      </c>
      <c r="OQR1" s="1" t="s">
        <v>19787</v>
      </c>
      <c r="OQS1" s="1" t="s">
        <v>19788</v>
      </c>
      <c r="OQT1" s="1" t="s">
        <v>19789</v>
      </c>
      <c r="OQU1" s="1" t="s">
        <v>19790</v>
      </c>
      <c r="OQV1" s="1" t="s">
        <v>19791</v>
      </c>
      <c r="OQW1" s="1" t="s">
        <v>19792</v>
      </c>
      <c r="OQX1" s="1" t="s">
        <v>19793</v>
      </c>
      <c r="OQY1" s="1" t="s">
        <v>19794</v>
      </c>
      <c r="OQZ1" s="1" t="s">
        <v>19795</v>
      </c>
      <c r="ORA1" s="1" t="s">
        <v>19796</v>
      </c>
      <c r="ORB1" s="1" t="s">
        <v>19797</v>
      </c>
      <c r="ORC1" s="1" t="s">
        <v>19798</v>
      </c>
      <c r="ORD1" s="1" t="s">
        <v>19799</v>
      </c>
      <c r="ORE1" s="1" t="s">
        <v>19800</v>
      </c>
      <c r="ORF1" s="1" t="s">
        <v>19801</v>
      </c>
      <c r="ORG1" s="1" t="s">
        <v>19802</v>
      </c>
      <c r="ORH1" s="1" t="s">
        <v>19803</v>
      </c>
      <c r="ORI1" s="1" t="s">
        <v>19804</v>
      </c>
      <c r="ORJ1" s="1" t="s">
        <v>19805</v>
      </c>
      <c r="ORK1" s="1" t="s">
        <v>19806</v>
      </c>
      <c r="ORL1" s="1" t="s">
        <v>19807</v>
      </c>
      <c r="ORM1" s="1" t="s">
        <v>19808</v>
      </c>
      <c r="ORN1" s="1" t="s">
        <v>19809</v>
      </c>
      <c r="ORO1" s="1" t="s">
        <v>19810</v>
      </c>
      <c r="ORP1" s="1" t="s">
        <v>19811</v>
      </c>
      <c r="ORQ1" s="1" t="s">
        <v>19812</v>
      </c>
      <c r="ORR1" s="1" t="s">
        <v>19813</v>
      </c>
      <c r="ORS1" s="1" t="s">
        <v>19814</v>
      </c>
      <c r="ORT1" s="1" t="s">
        <v>19815</v>
      </c>
      <c r="ORU1" s="1" t="s">
        <v>19816</v>
      </c>
      <c r="ORV1" s="1" t="s">
        <v>19817</v>
      </c>
      <c r="ORW1" s="1" t="s">
        <v>19818</v>
      </c>
      <c r="ORX1" s="1" t="s">
        <v>19819</v>
      </c>
      <c r="ORY1" s="1" t="s">
        <v>19820</v>
      </c>
      <c r="ORZ1" s="1" t="s">
        <v>19821</v>
      </c>
      <c r="OSA1" s="1" t="s">
        <v>19822</v>
      </c>
      <c r="OSB1" s="1" t="s">
        <v>19823</v>
      </c>
      <c r="OSC1" s="1" t="s">
        <v>19824</v>
      </c>
      <c r="OSD1" s="1" t="s">
        <v>19825</v>
      </c>
      <c r="OSE1" s="1" t="s">
        <v>19826</v>
      </c>
      <c r="OSF1" s="1" t="s">
        <v>19827</v>
      </c>
      <c r="OSG1" s="1" t="s">
        <v>19828</v>
      </c>
      <c r="OSH1" s="1" t="s">
        <v>19829</v>
      </c>
      <c r="OSI1" s="1" t="s">
        <v>19830</v>
      </c>
      <c r="OSJ1" s="1" t="s">
        <v>19831</v>
      </c>
      <c r="OSK1" s="1" t="s">
        <v>19832</v>
      </c>
      <c r="OSL1" s="1" t="s">
        <v>19833</v>
      </c>
      <c r="OSM1" s="1" t="s">
        <v>19834</v>
      </c>
      <c r="OSN1" s="1" t="s">
        <v>19835</v>
      </c>
      <c r="OSO1" s="1" t="s">
        <v>19836</v>
      </c>
      <c r="OSP1" s="1" t="s">
        <v>19837</v>
      </c>
      <c r="OSQ1" s="1" t="s">
        <v>19838</v>
      </c>
      <c r="OSR1" s="1" t="s">
        <v>19839</v>
      </c>
      <c r="OSS1" s="1" t="s">
        <v>19840</v>
      </c>
      <c r="OST1" s="1" t="s">
        <v>19841</v>
      </c>
      <c r="OSU1" s="1" t="s">
        <v>19842</v>
      </c>
      <c r="OSV1" s="1" t="s">
        <v>19843</v>
      </c>
      <c r="OSW1" s="1" t="s">
        <v>19844</v>
      </c>
      <c r="OSX1" s="1" t="s">
        <v>19845</v>
      </c>
      <c r="OSY1" s="1" t="s">
        <v>19846</v>
      </c>
      <c r="OSZ1" s="1" t="s">
        <v>19847</v>
      </c>
      <c r="OTA1" s="1" t="s">
        <v>19848</v>
      </c>
      <c r="OTB1" s="1" t="s">
        <v>19849</v>
      </c>
      <c r="OTC1" s="1" t="s">
        <v>19850</v>
      </c>
      <c r="OTD1" s="1" t="s">
        <v>19851</v>
      </c>
      <c r="OTE1" s="1" t="s">
        <v>19852</v>
      </c>
      <c r="OTF1" s="1" t="s">
        <v>19853</v>
      </c>
      <c r="OTG1" s="1" t="s">
        <v>19854</v>
      </c>
      <c r="OTH1" s="1" t="s">
        <v>19855</v>
      </c>
      <c r="OTI1" s="1" t="s">
        <v>19856</v>
      </c>
      <c r="OTJ1" s="1" t="s">
        <v>19857</v>
      </c>
      <c r="OTK1" s="1" t="s">
        <v>19858</v>
      </c>
      <c r="OTL1" s="1" t="s">
        <v>19859</v>
      </c>
      <c r="OTM1" s="1" t="s">
        <v>19860</v>
      </c>
      <c r="OTN1" s="1" t="s">
        <v>19861</v>
      </c>
      <c r="OTO1" s="1" t="s">
        <v>19862</v>
      </c>
      <c r="OTP1" s="1" t="s">
        <v>19863</v>
      </c>
      <c r="OTQ1" s="1" t="s">
        <v>19864</v>
      </c>
      <c r="OTR1" s="1" t="s">
        <v>19865</v>
      </c>
      <c r="OTS1" s="1" t="s">
        <v>19866</v>
      </c>
      <c r="OTT1" s="1" t="s">
        <v>19867</v>
      </c>
      <c r="OTU1" s="1" t="s">
        <v>19868</v>
      </c>
      <c r="OTV1" s="1" t="s">
        <v>19869</v>
      </c>
      <c r="OTW1" s="1" t="s">
        <v>19870</v>
      </c>
      <c r="OTX1" s="1" t="s">
        <v>19871</v>
      </c>
      <c r="OTY1" s="1" t="s">
        <v>19872</v>
      </c>
      <c r="OTZ1" s="1" t="s">
        <v>19873</v>
      </c>
      <c r="OUA1" s="1" t="s">
        <v>19874</v>
      </c>
      <c r="OUB1" s="1" t="s">
        <v>19875</v>
      </c>
      <c r="OUC1" s="1" t="s">
        <v>19876</v>
      </c>
      <c r="OUD1" s="1" t="s">
        <v>19877</v>
      </c>
      <c r="OUE1" s="1" t="s">
        <v>19878</v>
      </c>
      <c r="OUF1" s="1" t="s">
        <v>19879</v>
      </c>
      <c r="OUG1" s="1" t="s">
        <v>19880</v>
      </c>
      <c r="OUH1" s="1" t="s">
        <v>19881</v>
      </c>
      <c r="OUI1" s="1" t="s">
        <v>19882</v>
      </c>
      <c r="OUJ1" s="1" t="s">
        <v>19883</v>
      </c>
      <c r="OUK1" s="1" t="s">
        <v>19884</v>
      </c>
      <c r="OUL1" s="1" t="s">
        <v>19885</v>
      </c>
      <c r="OUM1" s="1" t="s">
        <v>19886</v>
      </c>
      <c r="OUN1" s="1" t="s">
        <v>19887</v>
      </c>
      <c r="OUO1" s="1" t="s">
        <v>19888</v>
      </c>
      <c r="OUP1" s="1" t="s">
        <v>19889</v>
      </c>
      <c r="OUQ1" s="1" t="s">
        <v>19890</v>
      </c>
      <c r="OUR1" s="1" t="s">
        <v>19891</v>
      </c>
      <c r="OUS1" s="1" t="s">
        <v>19892</v>
      </c>
      <c r="OUT1" s="1" t="s">
        <v>19893</v>
      </c>
      <c r="OUU1" s="1" t="s">
        <v>19894</v>
      </c>
      <c r="OUV1" s="1" t="s">
        <v>19895</v>
      </c>
      <c r="OUW1" s="1" t="s">
        <v>19896</v>
      </c>
      <c r="OUX1" s="1" t="s">
        <v>19897</v>
      </c>
      <c r="OUY1" s="1" t="s">
        <v>19898</v>
      </c>
      <c r="OUZ1" s="1" t="s">
        <v>19899</v>
      </c>
      <c r="OVA1" s="1" t="s">
        <v>19900</v>
      </c>
      <c r="OVB1" s="1" t="s">
        <v>19901</v>
      </c>
      <c r="OVC1" s="1" t="s">
        <v>19902</v>
      </c>
      <c r="OVD1" s="1" t="s">
        <v>19903</v>
      </c>
      <c r="OVE1" s="1" t="s">
        <v>19904</v>
      </c>
      <c r="OVF1" s="1" t="s">
        <v>19905</v>
      </c>
      <c r="OVG1" s="1" t="s">
        <v>19906</v>
      </c>
      <c r="OVH1" s="1" t="s">
        <v>19907</v>
      </c>
      <c r="OVI1" s="1" t="s">
        <v>19908</v>
      </c>
      <c r="OVJ1" s="1" t="s">
        <v>19909</v>
      </c>
      <c r="OVK1" s="1" t="s">
        <v>19910</v>
      </c>
      <c r="OVL1" s="1" t="s">
        <v>19911</v>
      </c>
      <c r="OVM1" s="1" t="s">
        <v>19912</v>
      </c>
      <c r="OVN1" s="1" t="s">
        <v>19913</v>
      </c>
      <c r="OVO1" s="1" t="s">
        <v>19914</v>
      </c>
      <c r="OVP1" s="1" t="s">
        <v>19915</v>
      </c>
      <c r="OVQ1" s="1" t="s">
        <v>19916</v>
      </c>
      <c r="OVR1" s="1" t="s">
        <v>19917</v>
      </c>
      <c r="OVS1" s="1" t="s">
        <v>19918</v>
      </c>
      <c r="OVT1" s="1" t="s">
        <v>19919</v>
      </c>
      <c r="OVU1" s="1" t="s">
        <v>19920</v>
      </c>
      <c r="OVV1" s="1" t="s">
        <v>19921</v>
      </c>
      <c r="OVW1" s="1" t="s">
        <v>19922</v>
      </c>
      <c r="OVX1" s="1" t="s">
        <v>19923</v>
      </c>
      <c r="OVY1" s="1" t="s">
        <v>19924</v>
      </c>
      <c r="OVZ1" s="1" t="s">
        <v>19925</v>
      </c>
      <c r="OWA1" s="1" t="s">
        <v>19926</v>
      </c>
      <c r="OWB1" s="1" t="s">
        <v>19927</v>
      </c>
      <c r="OWC1" s="1" t="s">
        <v>19928</v>
      </c>
      <c r="OWD1" s="1" t="s">
        <v>19929</v>
      </c>
      <c r="OWE1" s="1" t="s">
        <v>19930</v>
      </c>
      <c r="OWF1" s="1" t="s">
        <v>19931</v>
      </c>
      <c r="OWG1" s="1" t="s">
        <v>19932</v>
      </c>
      <c r="OWH1" s="1" t="s">
        <v>19933</v>
      </c>
      <c r="OWI1" s="1" t="s">
        <v>19934</v>
      </c>
      <c r="OWJ1" s="1" t="s">
        <v>19935</v>
      </c>
      <c r="OWK1" s="1" t="s">
        <v>19936</v>
      </c>
      <c r="OWL1" s="1" t="s">
        <v>19937</v>
      </c>
      <c r="OWM1" s="1" t="s">
        <v>19938</v>
      </c>
      <c r="OWN1" s="1" t="s">
        <v>19939</v>
      </c>
      <c r="OWO1" s="1" t="s">
        <v>19940</v>
      </c>
      <c r="OWP1" s="1" t="s">
        <v>19941</v>
      </c>
      <c r="OWQ1" s="1" t="s">
        <v>19942</v>
      </c>
      <c r="OWR1" s="1" t="s">
        <v>19943</v>
      </c>
      <c r="OWS1" s="1" t="s">
        <v>19944</v>
      </c>
      <c r="OWT1" s="1" t="s">
        <v>19945</v>
      </c>
      <c r="OWU1" s="1" t="s">
        <v>19946</v>
      </c>
      <c r="OWV1" s="1" t="s">
        <v>19947</v>
      </c>
      <c r="OWW1" s="1" t="s">
        <v>19948</v>
      </c>
      <c r="OWX1" s="1" t="s">
        <v>19949</v>
      </c>
      <c r="OWY1" s="1" t="s">
        <v>19950</v>
      </c>
      <c r="OWZ1" s="1" t="s">
        <v>19951</v>
      </c>
      <c r="OXA1" s="1" t="s">
        <v>19952</v>
      </c>
      <c r="OXB1" s="1" t="s">
        <v>19953</v>
      </c>
      <c r="OXC1" s="1" t="s">
        <v>19954</v>
      </c>
      <c r="OXD1" s="1" t="s">
        <v>19955</v>
      </c>
      <c r="OXE1" s="1" t="s">
        <v>19956</v>
      </c>
      <c r="OXF1" s="1" t="s">
        <v>19957</v>
      </c>
      <c r="OXG1" s="1" t="s">
        <v>19958</v>
      </c>
      <c r="OXH1" s="1" t="s">
        <v>19959</v>
      </c>
      <c r="OXI1" s="1" t="s">
        <v>19960</v>
      </c>
      <c r="OXJ1" s="1" t="s">
        <v>19961</v>
      </c>
      <c r="OXK1" s="1" t="s">
        <v>19962</v>
      </c>
      <c r="OXL1" s="1" t="s">
        <v>19963</v>
      </c>
      <c r="OXM1" s="1" t="s">
        <v>19964</v>
      </c>
      <c r="OXN1" s="1" t="s">
        <v>19965</v>
      </c>
      <c r="OXO1" s="1" t="s">
        <v>19966</v>
      </c>
      <c r="OXP1" s="1" t="s">
        <v>19967</v>
      </c>
      <c r="OXQ1" s="1" t="s">
        <v>19968</v>
      </c>
      <c r="OXR1" s="1" t="s">
        <v>19969</v>
      </c>
      <c r="OXS1" s="1" t="s">
        <v>19970</v>
      </c>
      <c r="OXT1" s="1" t="s">
        <v>19971</v>
      </c>
      <c r="OXU1" s="1" t="s">
        <v>19972</v>
      </c>
      <c r="OXV1" s="1" t="s">
        <v>19973</v>
      </c>
      <c r="OXW1" s="1" t="s">
        <v>19974</v>
      </c>
      <c r="OXX1" s="1" t="s">
        <v>19975</v>
      </c>
      <c r="OXY1" s="1" t="s">
        <v>19976</v>
      </c>
      <c r="OXZ1" s="1" t="s">
        <v>19977</v>
      </c>
      <c r="OYA1" s="1" t="s">
        <v>19978</v>
      </c>
      <c r="OYB1" s="1" t="s">
        <v>19979</v>
      </c>
      <c r="OYC1" s="1" t="s">
        <v>19980</v>
      </c>
      <c r="OYD1" s="1" t="s">
        <v>19981</v>
      </c>
      <c r="OYE1" s="1" t="s">
        <v>19982</v>
      </c>
      <c r="OYF1" s="1" t="s">
        <v>19983</v>
      </c>
      <c r="OYG1" s="1" t="s">
        <v>19984</v>
      </c>
      <c r="OYH1" s="1" t="s">
        <v>19985</v>
      </c>
      <c r="OYI1" s="1" t="s">
        <v>19986</v>
      </c>
      <c r="OYJ1" s="1" t="s">
        <v>19987</v>
      </c>
      <c r="OYK1" s="1" t="s">
        <v>19988</v>
      </c>
      <c r="OYL1" s="1" t="s">
        <v>19989</v>
      </c>
      <c r="OYM1" s="1" t="s">
        <v>19990</v>
      </c>
      <c r="OYN1" s="1" t="s">
        <v>19991</v>
      </c>
      <c r="OYO1" s="1" t="s">
        <v>19992</v>
      </c>
      <c r="OYP1" s="1" t="s">
        <v>19993</v>
      </c>
      <c r="OYQ1" s="1" t="s">
        <v>19994</v>
      </c>
      <c r="OYR1" s="1" t="s">
        <v>19995</v>
      </c>
      <c r="OYS1" s="1" t="s">
        <v>19996</v>
      </c>
      <c r="OYT1" s="1" t="s">
        <v>19997</v>
      </c>
      <c r="OYU1" s="1" t="s">
        <v>19998</v>
      </c>
      <c r="OYV1" s="1" t="s">
        <v>19999</v>
      </c>
      <c r="OYW1" s="1" t="s">
        <v>20000</v>
      </c>
      <c r="OYX1" s="1" t="s">
        <v>20001</v>
      </c>
      <c r="OYY1" s="1" t="s">
        <v>20002</v>
      </c>
      <c r="OYZ1" s="1" t="s">
        <v>20003</v>
      </c>
      <c r="OZA1" s="1" t="s">
        <v>20004</v>
      </c>
      <c r="OZB1" s="1" t="s">
        <v>20005</v>
      </c>
      <c r="OZC1" s="1" t="s">
        <v>20006</v>
      </c>
      <c r="OZD1" s="1" t="s">
        <v>20007</v>
      </c>
      <c r="OZE1" s="1" t="s">
        <v>20008</v>
      </c>
      <c r="OZF1" s="1" t="s">
        <v>20009</v>
      </c>
      <c r="OZG1" s="1" t="s">
        <v>20010</v>
      </c>
      <c r="OZH1" s="1" t="s">
        <v>20011</v>
      </c>
      <c r="OZI1" s="1" t="s">
        <v>20012</v>
      </c>
      <c r="OZJ1" s="1" t="s">
        <v>20013</v>
      </c>
      <c r="OZK1" s="1" t="s">
        <v>20014</v>
      </c>
      <c r="OZL1" s="1" t="s">
        <v>20015</v>
      </c>
      <c r="OZM1" s="1" t="s">
        <v>20016</v>
      </c>
      <c r="OZN1" s="1" t="s">
        <v>20017</v>
      </c>
      <c r="OZO1" s="1" t="s">
        <v>20018</v>
      </c>
      <c r="OZP1" s="1" t="s">
        <v>20019</v>
      </c>
      <c r="OZQ1" s="1" t="s">
        <v>20020</v>
      </c>
      <c r="OZR1" s="1" t="s">
        <v>20021</v>
      </c>
      <c r="OZS1" s="1" t="s">
        <v>20022</v>
      </c>
      <c r="OZT1" s="1" t="s">
        <v>20023</v>
      </c>
      <c r="OZU1" s="1" t="s">
        <v>20024</v>
      </c>
      <c r="OZV1" s="1" t="s">
        <v>20025</v>
      </c>
      <c r="OZW1" s="1" t="s">
        <v>20026</v>
      </c>
      <c r="OZX1" s="1" t="s">
        <v>20027</v>
      </c>
      <c r="OZY1" s="1" t="s">
        <v>20028</v>
      </c>
      <c r="OZZ1" s="1" t="s">
        <v>20029</v>
      </c>
      <c r="PAA1" s="1" t="s">
        <v>20030</v>
      </c>
      <c r="PAB1" s="1" t="s">
        <v>20031</v>
      </c>
      <c r="PAC1" s="1" t="s">
        <v>20032</v>
      </c>
      <c r="PAD1" s="1" t="s">
        <v>20033</v>
      </c>
      <c r="PAE1" s="1" t="s">
        <v>20034</v>
      </c>
      <c r="PAF1" s="1" t="s">
        <v>20035</v>
      </c>
      <c r="PAG1" s="1" t="s">
        <v>20036</v>
      </c>
      <c r="PAH1" s="1" t="s">
        <v>20037</v>
      </c>
      <c r="PAI1" s="1" t="s">
        <v>20038</v>
      </c>
      <c r="PAJ1" s="1" t="s">
        <v>20039</v>
      </c>
      <c r="PAK1" s="1" t="s">
        <v>20040</v>
      </c>
      <c r="PAL1" s="1" t="s">
        <v>20041</v>
      </c>
      <c r="PAM1" s="1" t="s">
        <v>20042</v>
      </c>
      <c r="PAN1" s="1" t="s">
        <v>20043</v>
      </c>
      <c r="PAO1" s="1" t="s">
        <v>20044</v>
      </c>
      <c r="PAP1" s="1" t="s">
        <v>20045</v>
      </c>
      <c r="PAQ1" s="1" t="s">
        <v>20046</v>
      </c>
      <c r="PAR1" s="1" t="s">
        <v>20047</v>
      </c>
      <c r="PAS1" s="1" t="s">
        <v>20048</v>
      </c>
      <c r="PAT1" s="1" t="s">
        <v>20049</v>
      </c>
      <c r="PAU1" s="1" t="s">
        <v>20050</v>
      </c>
      <c r="PAV1" s="1" t="s">
        <v>20051</v>
      </c>
      <c r="PAW1" s="1" t="s">
        <v>20052</v>
      </c>
      <c r="PAX1" s="1" t="s">
        <v>20053</v>
      </c>
      <c r="PAY1" s="1" t="s">
        <v>20054</v>
      </c>
      <c r="PAZ1" s="1" t="s">
        <v>20055</v>
      </c>
      <c r="PBA1" s="1" t="s">
        <v>20056</v>
      </c>
      <c r="PBB1" s="1" t="s">
        <v>20057</v>
      </c>
      <c r="PBC1" s="1" t="s">
        <v>20058</v>
      </c>
      <c r="PBD1" s="1" t="s">
        <v>20059</v>
      </c>
      <c r="PBE1" s="1" t="s">
        <v>20060</v>
      </c>
      <c r="PBF1" s="1" t="s">
        <v>20061</v>
      </c>
      <c r="PBG1" s="1" t="s">
        <v>20062</v>
      </c>
      <c r="PBH1" s="1" t="s">
        <v>20063</v>
      </c>
      <c r="PBI1" s="1" t="s">
        <v>20064</v>
      </c>
      <c r="PBJ1" s="1" t="s">
        <v>20065</v>
      </c>
      <c r="PBK1" s="1" t="s">
        <v>20066</v>
      </c>
      <c r="PBL1" s="1" t="s">
        <v>20067</v>
      </c>
      <c r="PBM1" s="1" t="s">
        <v>20068</v>
      </c>
      <c r="PBN1" s="1" t="s">
        <v>20069</v>
      </c>
      <c r="PBO1" s="1" t="s">
        <v>20070</v>
      </c>
      <c r="PBP1" s="1" t="s">
        <v>20071</v>
      </c>
      <c r="PBQ1" s="1" t="s">
        <v>20072</v>
      </c>
      <c r="PBR1" s="1" t="s">
        <v>20073</v>
      </c>
      <c r="PBS1" s="1" t="s">
        <v>20074</v>
      </c>
      <c r="PBT1" s="1" t="s">
        <v>20075</v>
      </c>
      <c r="PBU1" s="1" t="s">
        <v>20076</v>
      </c>
      <c r="PBV1" s="1" t="s">
        <v>20077</v>
      </c>
      <c r="PBW1" s="1" t="s">
        <v>20078</v>
      </c>
      <c r="PBX1" s="1" t="s">
        <v>20079</v>
      </c>
      <c r="PBY1" s="1" t="s">
        <v>20080</v>
      </c>
      <c r="PBZ1" s="1" t="s">
        <v>20081</v>
      </c>
      <c r="PCA1" s="1" t="s">
        <v>20082</v>
      </c>
      <c r="PCB1" s="1" t="s">
        <v>20083</v>
      </c>
      <c r="PCC1" s="1" t="s">
        <v>20084</v>
      </c>
      <c r="PCD1" s="1" t="s">
        <v>20085</v>
      </c>
      <c r="PCE1" s="1" t="s">
        <v>20086</v>
      </c>
      <c r="PCF1" s="1" t="s">
        <v>20087</v>
      </c>
      <c r="PCG1" s="1" t="s">
        <v>20088</v>
      </c>
      <c r="PCH1" s="1" t="s">
        <v>20089</v>
      </c>
      <c r="PCI1" s="1" t="s">
        <v>20090</v>
      </c>
      <c r="PCJ1" s="1" t="s">
        <v>20091</v>
      </c>
      <c r="PCK1" s="1" t="s">
        <v>20092</v>
      </c>
      <c r="PCL1" s="1" t="s">
        <v>20093</v>
      </c>
      <c r="PCM1" s="1" t="s">
        <v>20094</v>
      </c>
      <c r="PCN1" s="1" t="s">
        <v>20095</v>
      </c>
      <c r="PCO1" s="1" t="s">
        <v>20096</v>
      </c>
      <c r="PCP1" s="1" t="s">
        <v>20097</v>
      </c>
      <c r="PCQ1" s="1" t="s">
        <v>20098</v>
      </c>
      <c r="PCR1" s="1" t="s">
        <v>20099</v>
      </c>
      <c r="PCS1" s="1" t="s">
        <v>20100</v>
      </c>
      <c r="PCT1" s="1" t="s">
        <v>20101</v>
      </c>
      <c r="PCU1" s="1" t="s">
        <v>20102</v>
      </c>
      <c r="PCV1" s="1" t="s">
        <v>20103</v>
      </c>
      <c r="PCW1" s="1" t="s">
        <v>20104</v>
      </c>
      <c r="PCX1" s="1" t="s">
        <v>20105</v>
      </c>
      <c r="PCY1" s="1" t="s">
        <v>20106</v>
      </c>
      <c r="PCZ1" s="1" t="s">
        <v>20107</v>
      </c>
      <c r="PDA1" s="1" t="s">
        <v>20108</v>
      </c>
      <c r="PDB1" s="1" t="s">
        <v>20109</v>
      </c>
      <c r="PDC1" s="1" t="s">
        <v>20110</v>
      </c>
      <c r="PDD1" s="1" t="s">
        <v>20111</v>
      </c>
      <c r="PDE1" s="1" t="s">
        <v>20112</v>
      </c>
      <c r="PDF1" s="1" t="s">
        <v>20113</v>
      </c>
      <c r="PDG1" s="1" t="s">
        <v>20114</v>
      </c>
      <c r="PDH1" s="1" t="s">
        <v>20115</v>
      </c>
      <c r="PDI1" s="1" t="s">
        <v>20116</v>
      </c>
      <c r="PDJ1" s="1" t="s">
        <v>20117</v>
      </c>
      <c r="PDK1" s="1" t="s">
        <v>20118</v>
      </c>
      <c r="PDL1" s="1" t="s">
        <v>20119</v>
      </c>
      <c r="PDM1" s="1" t="s">
        <v>20120</v>
      </c>
      <c r="PDN1" s="1" t="s">
        <v>20121</v>
      </c>
      <c r="PDO1" s="1" t="s">
        <v>20122</v>
      </c>
      <c r="PDP1" s="1" t="s">
        <v>20123</v>
      </c>
      <c r="PDQ1" s="1" t="s">
        <v>20124</v>
      </c>
      <c r="PDR1" s="1" t="s">
        <v>20125</v>
      </c>
      <c r="PDS1" s="1" t="s">
        <v>20126</v>
      </c>
      <c r="PDT1" s="1" t="s">
        <v>20127</v>
      </c>
      <c r="PDU1" s="1" t="s">
        <v>20128</v>
      </c>
      <c r="PDV1" s="1" t="s">
        <v>20129</v>
      </c>
      <c r="PDW1" s="1" t="s">
        <v>20130</v>
      </c>
      <c r="PDX1" s="1" t="s">
        <v>20131</v>
      </c>
      <c r="PDY1" s="1" t="s">
        <v>20132</v>
      </c>
      <c r="PDZ1" s="1" t="s">
        <v>20133</v>
      </c>
      <c r="PEA1" s="1" t="s">
        <v>20134</v>
      </c>
      <c r="PEB1" s="1" t="s">
        <v>20135</v>
      </c>
      <c r="PEC1" s="1" t="s">
        <v>20136</v>
      </c>
      <c r="PED1" s="1" t="s">
        <v>20137</v>
      </c>
      <c r="PEE1" s="1" t="s">
        <v>20138</v>
      </c>
      <c r="PEF1" s="1" t="s">
        <v>20139</v>
      </c>
      <c r="PEG1" s="1" t="s">
        <v>20140</v>
      </c>
      <c r="PEH1" s="1" t="s">
        <v>20141</v>
      </c>
      <c r="PEI1" s="1" t="s">
        <v>20142</v>
      </c>
      <c r="PEJ1" s="1" t="s">
        <v>20143</v>
      </c>
      <c r="PEK1" s="1" t="s">
        <v>20144</v>
      </c>
      <c r="PEL1" s="1" t="s">
        <v>20145</v>
      </c>
      <c r="PEM1" s="1" t="s">
        <v>20146</v>
      </c>
      <c r="PEN1" s="1" t="s">
        <v>20147</v>
      </c>
      <c r="PEO1" s="1" t="s">
        <v>20148</v>
      </c>
      <c r="PEP1" s="1" t="s">
        <v>20149</v>
      </c>
      <c r="PEQ1" s="1" t="s">
        <v>20150</v>
      </c>
      <c r="PER1" s="1" t="s">
        <v>20151</v>
      </c>
      <c r="PES1" s="1" t="s">
        <v>20152</v>
      </c>
      <c r="PET1" s="1" t="s">
        <v>20153</v>
      </c>
      <c r="PEU1" s="1" t="s">
        <v>20154</v>
      </c>
      <c r="PEV1" s="1" t="s">
        <v>20155</v>
      </c>
      <c r="PEW1" s="1" t="s">
        <v>20156</v>
      </c>
      <c r="PEX1" s="1" t="s">
        <v>20157</v>
      </c>
      <c r="PEY1" s="1" t="s">
        <v>20158</v>
      </c>
      <c r="PEZ1" s="1" t="s">
        <v>20159</v>
      </c>
      <c r="PFA1" s="1" t="s">
        <v>20160</v>
      </c>
      <c r="PFB1" s="1" t="s">
        <v>20161</v>
      </c>
      <c r="PFC1" s="1" t="s">
        <v>20162</v>
      </c>
      <c r="PFD1" s="1" t="s">
        <v>20163</v>
      </c>
      <c r="PFE1" s="1" t="s">
        <v>20164</v>
      </c>
      <c r="PFF1" s="1" t="s">
        <v>20165</v>
      </c>
      <c r="PFG1" s="1" t="s">
        <v>20166</v>
      </c>
      <c r="PFH1" s="1" t="s">
        <v>20167</v>
      </c>
      <c r="PFI1" s="1" t="s">
        <v>20168</v>
      </c>
      <c r="PFJ1" s="1" t="s">
        <v>20169</v>
      </c>
      <c r="PFK1" s="1" t="s">
        <v>20170</v>
      </c>
      <c r="PFL1" s="1" t="s">
        <v>20171</v>
      </c>
      <c r="PFM1" s="1" t="s">
        <v>20172</v>
      </c>
      <c r="PFN1" s="1" t="s">
        <v>20173</v>
      </c>
      <c r="PFO1" s="1" t="s">
        <v>20174</v>
      </c>
      <c r="PFP1" s="1" t="s">
        <v>20175</v>
      </c>
      <c r="PFQ1" s="1" t="s">
        <v>20176</v>
      </c>
      <c r="PFR1" s="1" t="s">
        <v>20177</v>
      </c>
      <c r="PFS1" s="1" t="s">
        <v>20178</v>
      </c>
      <c r="PFT1" s="1" t="s">
        <v>20179</v>
      </c>
      <c r="PFU1" s="1" t="s">
        <v>20180</v>
      </c>
      <c r="PFV1" s="1" t="s">
        <v>20181</v>
      </c>
      <c r="PFW1" s="1" t="s">
        <v>20182</v>
      </c>
      <c r="PFX1" s="1" t="s">
        <v>20183</v>
      </c>
      <c r="PFY1" s="1" t="s">
        <v>20184</v>
      </c>
      <c r="PFZ1" s="1" t="s">
        <v>20185</v>
      </c>
      <c r="PGA1" s="1" t="s">
        <v>20186</v>
      </c>
      <c r="PGB1" s="1" t="s">
        <v>20187</v>
      </c>
      <c r="PGC1" s="1" t="s">
        <v>20188</v>
      </c>
      <c r="PGD1" s="1" t="s">
        <v>20189</v>
      </c>
      <c r="PGE1" s="1" t="s">
        <v>20190</v>
      </c>
      <c r="PGF1" s="1" t="s">
        <v>20191</v>
      </c>
      <c r="PGG1" s="1" t="s">
        <v>20192</v>
      </c>
      <c r="PGH1" s="1" t="s">
        <v>20193</v>
      </c>
      <c r="PGI1" s="1" t="s">
        <v>20194</v>
      </c>
      <c r="PGJ1" s="1" t="s">
        <v>20195</v>
      </c>
      <c r="PGK1" s="1" t="s">
        <v>20196</v>
      </c>
      <c r="PGL1" s="1" t="s">
        <v>20197</v>
      </c>
      <c r="PGM1" s="1" t="s">
        <v>20198</v>
      </c>
      <c r="PGN1" s="1" t="s">
        <v>20199</v>
      </c>
      <c r="PGO1" s="1" t="s">
        <v>20200</v>
      </c>
      <c r="PGP1" s="1" t="s">
        <v>20201</v>
      </c>
      <c r="PGQ1" s="1" t="s">
        <v>20202</v>
      </c>
      <c r="PGR1" s="1" t="s">
        <v>20203</v>
      </c>
      <c r="PGS1" s="1" t="s">
        <v>20204</v>
      </c>
      <c r="PGT1" s="1" t="s">
        <v>20205</v>
      </c>
      <c r="PGU1" s="1" t="s">
        <v>20206</v>
      </c>
      <c r="PGV1" s="1" t="s">
        <v>20207</v>
      </c>
      <c r="PGW1" s="1" t="s">
        <v>20208</v>
      </c>
      <c r="PGX1" s="1" t="s">
        <v>20209</v>
      </c>
      <c r="PGY1" s="1" t="s">
        <v>20210</v>
      </c>
      <c r="PGZ1" s="1" t="s">
        <v>20211</v>
      </c>
      <c r="PHA1" s="1" t="s">
        <v>20212</v>
      </c>
      <c r="PHB1" s="1" t="s">
        <v>20213</v>
      </c>
      <c r="PHC1" s="1" t="s">
        <v>20214</v>
      </c>
      <c r="PHD1" s="1" t="s">
        <v>20215</v>
      </c>
      <c r="PHE1" s="1" t="s">
        <v>20216</v>
      </c>
      <c r="PHF1" s="1" t="s">
        <v>20217</v>
      </c>
      <c r="PHG1" s="1" t="s">
        <v>20218</v>
      </c>
      <c r="PHH1" s="1" t="s">
        <v>20219</v>
      </c>
      <c r="PHI1" s="1" t="s">
        <v>20220</v>
      </c>
      <c r="PHJ1" s="1" t="s">
        <v>20221</v>
      </c>
      <c r="PHK1" s="1" t="s">
        <v>20222</v>
      </c>
      <c r="PHL1" s="1" t="s">
        <v>20223</v>
      </c>
      <c r="PHM1" s="1" t="s">
        <v>20224</v>
      </c>
      <c r="PHN1" s="1" t="s">
        <v>20225</v>
      </c>
      <c r="PHO1" s="1" t="s">
        <v>20226</v>
      </c>
      <c r="PHP1" s="1" t="s">
        <v>20227</v>
      </c>
      <c r="PHQ1" s="1" t="s">
        <v>20228</v>
      </c>
      <c r="PHR1" s="1" t="s">
        <v>20229</v>
      </c>
      <c r="PHS1" s="1" t="s">
        <v>20230</v>
      </c>
      <c r="PHT1" s="1" t="s">
        <v>20231</v>
      </c>
      <c r="PHU1" s="1" t="s">
        <v>20232</v>
      </c>
      <c r="PHV1" s="1" t="s">
        <v>20233</v>
      </c>
      <c r="PHW1" s="1" t="s">
        <v>20234</v>
      </c>
      <c r="PHX1" s="1" t="s">
        <v>20235</v>
      </c>
      <c r="PHY1" s="1" t="s">
        <v>20236</v>
      </c>
      <c r="PHZ1" s="1" t="s">
        <v>20237</v>
      </c>
      <c r="PIA1" s="1" t="s">
        <v>20238</v>
      </c>
      <c r="PIB1" s="1" t="s">
        <v>20239</v>
      </c>
      <c r="PIC1" s="1" t="s">
        <v>20240</v>
      </c>
      <c r="PID1" s="1" t="s">
        <v>20241</v>
      </c>
      <c r="PIE1" s="1" t="s">
        <v>20242</v>
      </c>
      <c r="PIF1" s="1" t="s">
        <v>20243</v>
      </c>
      <c r="PIG1" s="1" t="s">
        <v>20244</v>
      </c>
      <c r="PIH1" s="1" t="s">
        <v>20245</v>
      </c>
      <c r="PII1" s="1" t="s">
        <v>20246</v>
      </c>
      <c r="PIJ1" s="1" t="s">
        <v>20247</v>
      </c>
      <c r="PIK1" s="1" t="s">
        <v>20248</v>
      </c>
      <c r="PIL1" s="1" t="s">
        <v>20249</v>
      </c>
      <c r="PIM1" s="1" t="s">
        <v>20250</v>
      </c>
      <c r="PIN1" s="1" t="s">
        <v>20251</v>
      </c>
      <c r="PIO1" s="1" t="s">
        <v>20252</v>
      </c>
      <c r="PIP1" s="1" t="s">
        <v>20253</v>
      </c>
      <c r="PIQ1" s="1" t="s">
        <v>20254</v>
      </c>
      <c r="PIR1" s="1" t="s">
        <v>20255</v>
      </c>
      <c r="PIS1" s="1" t="s">
        <v>20256</v>
      </c>
      <c r="PIT1" s="1" t="s">
        <v>20257</v>
      </c>
      <c r="PIU1" s="1" t="s">
        <v>20258</v>
      </c>
      <c r="PIV1" s="1" t="s">
        <v>20259</v>
      </c>
      <c r="PIW1" s="1" t="s">
        <v>20260</v>
      </c>
      <c r="PIX1" s="1" t="s">
        <v>20261</v>
      </c>
      <c r="PIY1" s="1" t="s">
        <v>20262</v>
      </c>
      <c r="PIZ1" s="1" t="s">
        <v>20263</v>
      </c>
      <c r="PJA1" s="1" t="s">
        <v>20264</v>
      </c>
      <c r="PJB1" s="1" t="s">
        <v>20265</v>
      </c>
      <c r="PJC1" s="1" t="s">
        <v>20266</v>
      </c>
      <c r="PJD1" s="1" t="s">
        <v>20267</v>
      </c>
      <c r="PJE1" s="1" t="s">
        <v>20268</v>
      </c>
      <c r="PJF1" s="1" t="s">
        <v>20269</v>
      </c>
      <c r="PJG1" s="1" t="s">
        <v>20270</v>
      </c>
      <c r="PJH1" s="1" t="s">
        <v>20271</v>
      </c>
      <c r="PJI1" s="1" t="s">
        <v>20272</v>
      </c>
      <c r="PJJ1" s="1" t="s">
        <v>20273</v>
      </c>
      <c r="PJK1" s="1" t="s">
        <v>20274</v>
      </c>
      <c r="PJL1" s="1" t="s">
        <v>20275</v>
      </c>
      <c r="PJM1" s="1" t="s">
        <v>20276</v>
      </c>
      <c r="PJN1" s="1" t="s">
        <v>20277</v>
      </c>
      <c r="PJO1" s="1" t="s">
        <v>20278</v>
      </c>
      <c r="PJP1" s="1" t="s">
        <v>20279</v>
      </c>
      <c r="PJQ1" s="1" t="s">
        <v>20280</v>
      </c>
      <c r="PJR1" s="1" t="s">
        <v>20281</v>
      </c>
      <c r="PJS1" s="1" t="s">
        <v>20282</v>
      </c>
      <c r="PJT1" s="1" t="s">
        <v>20283</v>
      </c>
      <c r="PJU1" s="1" t="s">
        <v>20284</v>
      </c>
      <c r="PJV1" s="1" t="s">
        <v>20285</v>
      </c>
      <c r="PJW1" s="1" t="s">
        <v>20286</v>
      </c>
      <c r="PJX1" s="1" t="s">
        <v>20287</v>
      </c>
      <c r="PJY1" s="1" t="s">
        <v>20288</v>
      </c>
      <c r="PJZ1" s="1" t="s">
        <v>20289</v>
      </c>
      <c r="PKA1" s="1" t="s">
        <v>20290</v>
      </c>
      <c r="PKB1" s="1" t="s">
        <v>20291</v>
      </c>
      <c r="PKC1" s="1" t="s">
        <v>20292</v>
      </c>
      <c r="PKD1" s="1" t="s">
        <v>20293</v>
      </c>
      <c r="PKE1" s="1" t="s">
        <v>20294</v>
      </c>
      <c r="PKF1" s="1" t="s">
        <v>20295</v>
      </c>
      <c r="PKG1" s="1" t="s">
        <v>20296</v>
      </c>
      <c r="PKH1" s="1" t="s">
        <v>20297</v>
      </c>
      <c r="PKI1" s="1" t="s">
        <v>20298</v>
      </c>
      <c r="PKJ1" s="1" t="s">
        <v>20299</v>
      </c>
      <c r="PKK1" s="1" t="s">
        <v>20300</v>
      </c>
      <c r="PKL1" s="1" t="s">
        <v>20301</v>
      </c>
      <c r="PKM1" s="1" t="s">
        <v>20302</v>
      </c>
      <c r="PKN1" s="1" t="s">
        <v>20303</v>
      </c>
      <c r="PKO1" s="1" t="s">
        <v>20304</v>
      </c>
      <c r="PKP1" s="1" t="s">
        <v>20305</v>
      </c>
      <c r="PKQ1" s="1" t="s">
        <v>20306</v>
      </c>
      <c r="PKR1" s="1" t="s">
        <v>20307</v>
      </c>
      <c r="PKS1" s="1" t="s">
        <v>20308</v>
      </c>
      <c r="PKT1" s="1" t="s">
        <v>20309</v>
      </c>
      <c r="PKU1" s="1" t="s">
        <v>20310</v>
      </c>
      <c r="PKV1" s="1" t="s">
        <v>20311</v>
      </c>
      <c r="PKW1" s="1" t="s">
        <v>20312</v>
      </c>
      <c r="PKX1" s="1" t="s">
        <v>20313</v>
      </c>
      <c r="PKY1" s="1" t="s">
        <v>20314</v>
      </c>
      <c r="PKZ1" s="1" t="s">
        <v>20315</v>
      </c>
      <c r="PLA1" s="1" t="s">
        <v>20316</v>
      </c>
      <c r="PLB1" s="1" t="s">
        <v>20317</v>
      </c>
      <c r="PLC1" s="1" t="s">
        <v>20318</v>
      </c>
      <c r="PLD1" s="1" t="s">
        <v>20319</v>
      </c>
      <c r="PLE1" s="1" t="s">
        <v>20320</v>
      </c>
      <c r="PLF1" s="1" t="s">
        <v>20321</v>
      </c>
      <c r="PLG1" s="1" t="s">
        <v>20322</v>
      </c>
      <c r="PLH1" s="1" t="s">
        <v>20323</v>
      </c>
      <c r="PLI1" s="1" t="s">
        <v>20324</v>
      </c>
      <c r="PLJ1" s="1" t="s">
        <v>20325</v>
      </c>
      <c r="PLK1" s="1" t="s">
        <v>20326</v>
      </c>
      <c r="PLL1" s="1" t="s">
        <v>20327</v>
      </c>
      <c r="PLM1" s="1" t="s">
        <v>20328</v>
      </c>
      <c r="PLN1" s="1" t="s">
        <v>20329</v>
      </c>
      <c r="PLO1" s="1" t="s">
        <v>20330</v>
      </c>
      <c r="PLP1" s="1" t="s">
        <v>20331</v>
      </c>
      <c r="PLQ1" s="1" t="s">
        <v>20332</v>
      </c>
      <c r="PLR1" s="1" t="s">
        <v>20333</v>
      </c>
      <c r="PLS1" s="1" t="s">
        <v>20334</v>
      </c>
      <c r="PLT1" s="1" t="s">
        <v>20335</v>
      </c>
      <c r="PLU1" s="1" t="s">
        <v>20336</v>
      </c>
      <c r="PLV1" s="1" t="s">
        <v>20337</v>
      </c>
      <c r="PLW1" s="1" t="s">
        <v>20338</v>
      </c>
      <c r="PLX1" s="1" t="s">
        <v>20339</v>
      </c>
      <c r="PLY1" s="1" t="s">
        <v>20340</v>
      </c>
      <c r="PLZ1" s="1" t="s">
        <v>20341</v>
      </c>
      <c r="PMA1" s="1" t="s">
        <v>20342</v>
      </c>
      <c r="PMB1" s="1" t="s">
        <v>20343</v>
      </c>
      <c r="PMC1" s="1" t="s">
        <v>20344</v>
      </c>
      <c r="PMD1" s="1" t="s">
        <v>20345</v>
      </c>
      <c r="PME1" s="1" t="s">
        <v>20346</v>
      </c>
      <c r="PMF1" s="1" t="s">
        <v>20347</v>
      </c>
      <c r="PMG1" s="1" t="s">
        <v>20348</v>
      </c>
      <c r="PMH1" s="1" t="s">
        <v>20349</v>
      </c>
      <c r="PMI1" s="1" t="s">
        <v>20350</v>
      </c>
      <c r="PMJ1" s="1" t="s">
        <v>20351</v>
      </c>
      <c r="PMK1" s="1" t="s">
        <v>20352</v>
      </c>
      <c r="PML1" s="1" t="s">
        <v>20353</v>
      </c>
      <c r="PMM1" s="1" t="s">
        <v>20354</v>
      </c>
      <c r="PMN1" s="1" t="s">
        <v>20355</v>
      </c>
      <c r="PMO1" s="1" t="s">
        <v>20356</v>
      </c>
      <c r="PMP1" s="1" t="s">
        <v>20357</v>
      </c>
      <c r="PMQ1" s="1" t="s">
        <v>20358</v>
      </c>
      <c r="PMR1" s="1" t="s">
        <v>20359</v>
      </c>
      <c r="PMS1" s="1" t="s">
        <v>20360</v>
      </c>
      <c r="PMT1" s="1" t="s">
        <v>20361</v>
      </c>
      <c r="PMU1" s="1" t="s">
        <v>20362</v>
      </c>
      <c r="PMV1" s="1" t="s">
        <v>20363</v>
      </c>
      <c r="PMW1" s="1" t="s">
        <v>20364</v>
      </c>
      <c r="PMX1" s="1" t="s">
        <v>20365</v>
      </c>
      <c r="PMY1" s="1" t="s">
        <v>20366</v>
      </c>
      <c r="PMZ1" s="1" t="s">
        <v>20367</v>
      </c>
      <c r="PNA1" s="1" t="s">
        <v>20368</v>
      </c>
      <c r="PNB1" s="1" t="s">
        <v>20369</v>
      </c>
      <c r="PNC1" s="1" t="s">
        <v>20370</v>
      </c>
      <c r="PND1" s="1" t="s">
        <v>20371</v>
      </c>
      <c r="PNE1" s="1" t="s">
        <v>20372</v>
      </c>
      <c r="PNF1" s="1" t="s">
        <v>20373</v>
      </c>
      <c r="PNG1" s="1" t="s">
        <v>20374</v>
      </c>
      <c r="PNH1" s="1" t="s">
        <v>20375</v>
      </c>
      <c r="PNI1" s="1" t="s">
        <v>20376</v>
      </c>
      <c r="PNJ1" s="1" t="s">
        <v>20377</v>
      </c>
      <c r="PNK1" s="1" t="s">
        <v>20378</v>
      </c>
      <c r="PNL1" s="1" t="s">
        <v>20379</v>
      </c>
      <c r="PNM1" s="1" t="s">
        <v>20380</v>
      </c>
      <c r="PNN1" s="1" t="s">
        <v>20381</v>
      </c>
      <c r="PNO1" s="1" t="s">
        <v>20382</v>
      </c>
      <c r="PNP1" s="1" t="s">
        <v>20383</v>
      </c>
      <c r="PNQ1" s="1" t="s">
        <v>20384</v>
      </c>
      <c r="PNR1" s="1" t="s">
        <v>20385</v>
      </c>
      <c r="PNS1" s="1" t="s">
        <v>20386</v>
      </c>
      <c r="PNT1" s="1" t="s">
        <v>20387</v>
      </c>
      <c r="PNU1" s="1" t="s">
        <v>20388</v>
      </c>
      <c r="PNV1" s="1" t="s">
        <v>20389</v>
      </c>
      <c r="PNW1" s="1" t="s">
        <v>20390</v>
      </c>
      <c r="PNX1" s="1" t="s">
        <v>20391</v>
      </c>
      <c r="PNY1" s="1" t="s">
        <v>20392</v>
      </c>
      <c r="PNZ1" s="1" t="s">
        <v>20393</v>
      </c>
      <c r="POA1" s="1" t="s">
        <v>20394</v>
      </c>
      <c r="POB1" s="1" t="s">
        <v>20395</v>
      </c>
      <c r="POC1" s="1" t="s">
        <v>20396</v>
      </c>
      <c r="POD1" s="1" t="s">
        <v>20397</v>
      </c>
      <c r="POE1" s="1" t="s">
        <v>20398</v>
      </c>
      <c r="POF1" s="1" t="s">
        <v>20399</v>
      </c>
      <c r="POG1" s="1" t="s">
        <v>20400</v>
      </c>
      <c r="POH1" s="1" t="s">
        <v>20401</v>
      </c>
      <c r="POI1" s="1" t="s">
        <v>20402</v>
      </c>
      <c r="POJ1" s="1" t="s">
        <v>20403</v>
      </c>
      <c r="POK1" s="1" t="s">
        <v>20404</v>
      </c>
      <c r="POL1" s="1" t="s">
        <v>20405</v>
      </c>
      <c r="POM1" s="1" t="s">
        <v>20406</v>
      </c>
      <c r="PON1" s="1" t="s">
        <v>20407</v>
      </c>
      <c r="POO1" s="1" t="s">
        <v>20408</v>
      </c>
      <c r="POP1" s="1" t="s">
        <v>20409</v>
      </c>
      <c r="POQ1" s="1" t="s">
        <v>20410</v>
      </c>
      <c r="POR1" s="1" t="s">
        <v>20411</v>
      </c>
      <c r="POS1" s="1" t="s">
        <v>20412</v>
      </c>
      <c r="POT1" s="1" t="s">
        <v>20413</v>
      </c>
      <c r="POU1" s="1" t="s">
        <v>20414</v>
      </c>
      <c r="POV1" s="1" t="s">
        <v>20415</v>
      </c>
      <c r="POW1" s="1" t="s">
        <v>20416</v>
      </c>
      <c r="POX1" s="1" t="s">
        <v>20417</v>
      </c>
      <c r="POY1" s="1" t="s">
        <v>20418</v>
      </c>
      <c r="POZ1" s="1" t="s">
        <v>20419</v>
      </c>
      <c r="PPA1" s="1" t="s">
        <v>20420</v>
      </c>
      <c r="PPB1" s="1" t="s">
        <v>20421</v>
      </c>
      <c r="PPC1" s="1" t="s">
        <v>20422</v>
      </c>
      <c r="PPD1" s="1" t="s">
        <v>20423</v>
      </c>
      <c r="PPE1" s="1" t="s">
        <v>20424</v>
      </c>
      <c r="PPF1" s="1" t="s">
        <v>20425</v>
      </c>
      <c r="PPG1" s="1" t="s">
        <v>20426</v>
      </c>
      <c r="PPH1" s="1" t="s">
        <v>20427</v>
      </c>
      <c r="PPI1" s="1" t="s">
        <v>20428</v>
      </c>
      <c r="PPJ1" s="1" t="s">
        <v>20429</v>
      </c>
      <c r="PPK1" s="1" t="s">
        <v>20430</v>
      </c>
      <c r="PPL1" s="1" t="s">
        <v>20431</v>
      </c>
      <c r="PPM1" s="1" t="s">
        <v>20432</v>
      </c>
      <c r="PPN1" s="1" t="s">
        <v>20433</v>
      </c>
      <c r="PPO1" s="1" t="s">
        <v>20434</v>
      </c>
      <c r="PPP1" s="1" t="s">
        <v>20435</v>
      </c>
      <c r="PPQ1" s="1" t="s">
        <v>20436</v>
      </c>
      <c r="PPR1" s="1" t="s">
        <v>20437</v>
      </c>
      <c r="PPS1" s="1" t="s">
        <v>20438</v>
      </c>
      <c r="PPT1" s="1" t="s">
        <v>20439</v>
      </c>
      <c r="PPU1" s="1" t="s">
        <v>20440</v>
      </c>
      <c r="PPV1" s="1" t="s">
        <v>20441</v>
      </c>
      <c r="PPW1" s="1" t="s">
        <v>20442</v>
      </c>
      <c r="PPX1" s="1" t="s">
        <v>20443</v>
      </c>
      <c r="PPY1" s="1" t="s">
        <v>20444</v>
      </c>
      <c r="PPZ1" s="1" t="s">
        <v>20445</v>
      </c>
      <c r="PQA1" s="1" t="s">
        <v>20446</v>
      </c>
      <c r="PQB1" s="1" t="s">
        <v>20447</v>
      </c>
      <c r="PQC1" s="1" t="s">
        <v>20448</v>
      </c>
      <c r="PQD1" s="1" t="s">
        <v>20449</v>
      </c>
      <c r="PQE1" s="1" t="s">
        <v>20450</v>
      </c>
      <c r="PQF1" s="1" t="s">
        <v>20451</v>
      </c>
      <c r="PQG1" s="1" t="s">
        <v>20452</v>
      </c>
      <c r="PQH1" s="1" t="s">
        <v>20453</v>
      </c>
      <c r="PQI1" s="1" t="s">
        <v>20454</v>
      </c>
      <c r="PQJ1" s="1" t="s">
        <v>20455</v>
      </c>
      <c r="PQK1" s="1" t="s">
        <v>20456</v>
      </c>
      <c r="PQL1" s="1" t="s">
        <v>20457</v>
      </c>
      <c r="PQM1" s="1" t="s">
        <v>20458</v>
      </c>
      <c r="PQN1" s="1" t="s">
        <v>20459</v>
      </c>
      <c r="PQO1" s="1" t="s">
        <v>20460</v>
      </c>
      <c r="PQP1" s="1" t="s">
        <v>20461</v>
      </c>
      <c r="PQQ1" s="1" t="s">
        <v>20462</v>
      </c>
      <c r="PQR1" s="1" t="s">
        <v>20463</v>
      </c>
      <c r="PQS1" s="1" t="s">
        <v>20464</v>
      </c>
      <c r="PQT1" s="1" t="s">
        <v>20465</v>
      </c>
      <c r="PQU1" s="1" t="s">
        <v>20466</v>
      </c>
      <c r="PQV1" s="1" t="s">
        <v>20467</v>
      </c>
      <c r="PQW1" s="1" t="s">
        <v>20468</v>
      </c>
      <c r="PQX1" s="1" t="s">
        <v>20469</v>
      </c>
      <c r="PQY1" s="1" t="s">
        <v>20470</v>
      </c>
      <c r="PQZ1" s="1" t="s">
        <v>20471</v>
      </c>
      <c r="PRA1" s="1" t="s">
        <v>20472</v>
      </c>
      <c r="PRB1" s="1" t="s">
        <v>20473</v>
      </c>
      <c r="PRC1" s="1" t="s">
        <v>20474</v>
      </c>
      <c r="PRD1" s="1" t="s">
        <v>20475</v>
      </c>
      <c r="PRE1" s="1" t="s">
        <v>20476</v>
      </c>
      <c r="PRF1" s="1" t="s">
        <v>20477</v>
      </c>
      <c r="PRG1" s="1" t="s">
        <v>20478</v>
      </c>
      <c r="PRH1" s="1" t="s">
        <v>20479</v>
      </c>
      <c r="PRI1" s="1" t="s">
        <v>20480</v>
      </c>
      <c r="PRJ1" s="1" t="s">
        <v>20481</v>
      </c>
      <c r="PRK1" s="1" t="s">
        <v>20482</v>
      </c>
      <c r="PRL1" s="1" t="s">
        <v>20483</v>
      </c>
      <c r="PRM1" s="1" t="s">
        <v>20484</v>
      </c>
      <c r="PRN1" s="1" t="s">
        <v>20485</v>
      </c>
      <c r="PRO1" s="1" t="s">
        <v>20486</v>
      </c>
      <c r="PRP1" s="1" t="s">
        <v>20487</v>
      </c>
      <c r="PRQ1" s="1" t="s">
        <v>20488</v>
      </c>
      <c r="PRR1" s="1" t="s">
        <v>20489</v>
      </c>
      <c r="PRS1" s="1" t="s">
        <v>20490</v>
      </c>
      <c r="PRT1" s="1" t="s">
        <v>20491</v>
      </c>
      <c r="PRU1" s="1" t="s">
        <v>20492</v>
      </c>
      <c r="PRV1" s="1" t="s">
        <v>20493</v>
      </c>
      <c r="PRW1" s="1" t="s">
        <v>20494</v>
      </c>
      <c r="PRX1" s="1" t="s">
        <v>20495</v>
      </c>
      <c r="PRY1" s="1" t="s">
        <v>20496</v>
      </c>
      <c r="PRZ1" s="1" t="s">
        <v>20497</v>
      </c>
      <c r="PSA1" s="1" t="s">
        <v>20498</v>
      </c>
      <c r="PSB1" s="1" t="s">
        <v>20499</v>
      </c>
      <c r="PSC1" s="1" t="s">
        <v>20500</v>
      </c>
      <c r="PSD1" s="1" t="s">
        <v>20501</v>
      </c>
      <c r="PSE1" s="1" t="s">
        <v>20502</v>
      </c>
      <c r="PSF1" s="1" t="s">
        <v>20503</v>
      </c>
      <c r="PSG1" s="1" t="s">
        <v>20504</v>
      </c>
      <c r="PSH1" s="1" t="s">
        <v>20505</v>
      </c>
      <c r="PSI1" s="1" t="s">
        <v>20506</v>
      </c>
      <c r="PSJ1" s="1" t="s">
        <v>20507</v>
      </c>
      <c r="PSK1" s="1" t="s">
        <v>20508</v>
      </c>
      <c r="PSL1" s="1" t="s">
        <v>20509</v>
      </c>
      <c r="PSM1" s="1" t="s">
        <v>20510</v>
      </c>
      <c r="PSN1" s="1" t="s">
        <v>20511</v>
      </c>
      <c r="PSO1" s="1" t="s">
        <v>20512</v>
      </c>
      <c r="PSP1" s="1" t="s">
        <v>20513</v>
      </c>
      <c r="PSQ1" s="1" t="s">
        <v>20514</v>
      </c>
      <c r="PSR1" s="1" t="s">
        <v>20515</v>
      </c>
      <c r="PSS1" s="1" t="s">
        <v>20516</v>
      </c>
      <c r="PST1" s="1" t="s">
        <v>20517</v>
      </c>
      <c r="PSU1" s="1" t="s">
        <v>20518</v>
      </c>
      <c r="PSV1" s="1" t="s">
        <v>20519</v>
      </c>
      <c r="PSW1" s="1" t="s">
        <v>20520</v>
      </c>
      <c r="PSX1" s="1" t="s">
        <v>20521</v>
      </c>
      <c r="PSY1" s="1" t="s">
        <v>20522</v>
      </c>
      <c r="PSZ1" s="1" t="s">
        <v>20523</v>
      </c>
      <c r="PTA1" s="1" t="s">
        <v>20524</v>
      </c>
      <c r="PTB1" s="1" t="s">
        <v>20525</v>
      </c>
      <c r="PTC1" s="1" t="s">
        <v>20526</v>
      </c>
      <c r="PTD1" s="1" t="s">
        <v>20527</v>
      </c>
      <c r="PTE1" s="1" t="s">
        <v>20528</v>
      </c>
      <c r="PTF1" s="1" t="s">
        <v>20529</v>
      </c>
      <c r="PTG1" s="1" t="s">
        <v>20530</v>
      </c>
      <c r="PTH1" s="1" t="s">
        <v>20531</v>
      </c>
      <c r="PTI1" s="1" t="s">
        <v>20532</v>
      </c>
      <c r="PTJ1" s="1" t="s">
        <v>20533</v>
      </c>
      <c r="PTK1" s="1" t="s">
        <v>20534</v>
      </c>
      <c r="PTL1" s="1" t="s">
        <v>20535</v>
      </c>
      <c r="PTM1" s="1" t="s">
        <v>20536</v>
      </c>
      <c r="PTN1" s="1" t="s">
        <v>20537</v>
      </c>
      <c r="PTO1" s="1" t="s">
        <v>20538</v>
      </c>
      <c r="PTP1" s="1" t="s">
        <v>20539</v>
      </c>
      <c r="PTQ1" s="1" t="s">
        <v>20540</v>
      </c>
      <c r="PTR1" s="1" t="s">
        <v>20541</v>
      </c>
      <c r="PTS1" s="1" t="s">
        <v>20542</v>
      </c>
      <c r="PTT1" s="1" t="s">
        <v>20543</v>
      </c>
      <c r="PTU1" s="1" t="s">
        <v>20544</v>
      </c>
      <c r="PTV1" s="1" t="s">
        <v>20545</v>
      </c>
      <c r="PTW1" s="1" t="s">
        <v>20546</v>
      </c>
      <c r="PTX1" s="1" t="s">
        <v>20547</v>
      </c>
      <c r="PTY1" s="1" t="s">
        <v>20548</v>
      </c>
      <c r="PTZ1" s="1" t="s">
        <v>20549</v>
      </c>
      <c r="PUA1" s="1" t="s">
        <v>20550</v>
      </c>
      <c r="PUB1" s="1" t="s">
        <v>20551</v>
      </c>
      <c r="PUC1" s="1" t="s">
        <v>20552</v>
      </c>
      <c r="PUD1" s="1" t="s">
        <v>20553</v>
      </c>
      <c r="PUE1" s="1" t="s">
        <v>20554</v>
      </c>
      <c r="PUF1" s="1" t="s">
        <v>20555</v>
      </c>
      <c r="PUG1" s="1" t="s">
        <v>20556</v>
      </c>
      <c r="PUH1" s="1" t="s">
        <v>20557</v>
      </c>
      <c r="PUI1" s="1" t="s">
        <v>20558</v>
      </c>
      <c r="PUJ1" s="1" t="s">
        <v>20559</v>
      </c>
      <c r="PUK1" s="1" t="s">
        <v>20560</v>
      </c>
      <c r="PUL1" s="1" t="s">
        <v>20561</v>
      </c>
      <c r="PUM1" s="1" t="s">
        <v>20562</v>
      </c>
      <c r="PUN1" s="1" t="s">
        <v>20563</v>
      </c>
      <c r="PUO1" s="1" t="s">
        <v>20564</v>
      </c>
      <c r="PUP1" s="1" t="s">
        <v>20565</v>
      </c>
      <c r="PUQ1" s="1" t="s">
        <v>20566</v>
      </c>
      <c r="PUR1" s="1" t="s">
        <v>20567</v>
      </c>
      <c r="PUS1" s="1" t="s">
        <v>20568</v>
      </c>
      <c r="PUT1" s="1" t="s">
        <v>20569</v>
      </c>
      <c r="PUU1" s="1" t="s">
        <v>20570</v>
      </c>
      <c r="PUV1" s="1" t="s">
        <v>20571</v>
      </c>
      <c r="PUW1" s="1" t="s">
        <v>20572</v>
      </c>
      <c r="PUX1" s="1" t="s">
        <v>20573</v>
      </c>
      <c r="PUY1" s="1" t="s">
        <v>20574</v>
      </c>
      <c r="PUZ1" s="1" t="s">
        <v>20575</v>
      </c>
      <c r="PVA1" s="1" t="s">
        <v>20576</v>
      </c>
      <c r="PVB1" s="1" t="s">
        <v>20577</v>
      </c>
      <c r="PVC1" s="1" t="s">
        <v>20578</v>
      </c>
      <c r="PVD1" s="1" t="s">
        <v>20579</v>
      </c>
      <c r="PVE1" s="1" t="s">
        <v>20580</v>
      </c>
      <c r="PVF1" s="1" t="s">
        <v>20581</v>
      </c>
      <c r="PVG1" s="1" t="s">
        <v>20582</v>
      </c>
      <c r="PVH1" s="1" t="s">
        <v>20583</v>
      </c>
      <c r="PVI1" s="1" t="s">
        <v>20584</v>
      </c>
      <c r="PVJ1" s="1" t="s">
        <v>20585</v>
      </c>
      <c r="PVK1" s="1" t="s">
        <v>20586</v>
      </c>
      <c r="PVL1" s="1" t="s">
        <v>20587</v>
      </c>
      <c r="PVM1" s="1" t="s">
        <v>20588</v>
      </c>
      <c r="PVN1" s="1" t="s">
        <v>20589</v>
      </c>
      <c r="PVO1" s="1" t="s">
        <v>20590</v>
      </c>
      <c r="PVP1" s="1" t="s">
        <v>20591</v>
      </c>
      <c r="PVQ1" s="1" t="s">
        <v>20592</v>
      </c>
      <c r="PVR1" s="1" t="s">
        <v>20593</v>
      </c>
      <c r="PVS1" s="1" t="s">
        <v>20594</v>
      </c>
      <c r="PVT1" s="1" t="s">
        <v>20595</v>
      </c>
      <c r="PVU1" s="1" t="s">
        <v>20596</v>
      </c>
      <c r="PVV1" s="1" t="s">
        <v>20597</v>
      </c>
      <c r="PVW1" s="1" t="s">
        <v>20598</v>
      </c>
      <c r="PVX1" s="1" t="s">
        <v>20599</v>
      </c>
      <c r="PVY1" s="1" t="s">
        <v>20600</v>
      </c>
      <c r="PVZ1" s="1" t="s">
        <v>20601</v>
      </c>
      <c r="PWA1" s="1" t="s">
        <v>20602</v>
      </c>
      <c r="PWB1" s="1" t="s">
        <v>20603</v>
      </c>
      <c r="PWC1" s="1" t="s">
        <v>20604</v>
      </c>
      <c r="PWD1" s="1" t="s">
        <v>20605</v>
      </c>
      <c r="PWE1" s="1" t="s">
        <v>20606</v>
      </c>
      <c r="PWF1" s="1" t="s">
        <v>20607</v>
      </c>
      <c r="PWG1" s="1" t="s">
        <v>20608</v>
      </c>
      <c r="PWH1" s="1" t="s">
        <v>20609</v>
      </c>
      <c r="PWI1" s="1" t="s">
        <v>20610</v>
      </c>
      <c r="PWJ1" s="1" t="s">
        <v>20611</v>
      </c>
      <c r="PWK1" s="1" t="s">
        <v>20612</v>
      </c>
      <c r="PWL1" s="1" t="s">
        <v>20613</v>
      </c>
      <c r="PWM1" s="1" t="s">
        <v>20614</v>
      </c>
      <c r="PWN1" s="1" t="s">
        <v>20615</v>
      </c>
      <c r="PWO1" s="1" t="s">
        <v>20616</v>
      </c>
      <c r="PWP1" s="1" t="s">
        <v>20617</v>
      </c>
      <c r="PWQ1" s="1" t="s">
        <v>20618</v>
      </c>
      <c r="PWR1" s="1" t="s">
        <v>20619</v>
      </c>
      <c r="PWS1" s="1" t="s">
        <v>20620</v>
      </c>
      <c r="PWT1" s="1" t="s">
        <v>20621</v>
      </c>
      <c r="PWU1" s="1" t="s">
        <v>20622</v>
      </c>
      <c r="PWV1" s="1" t="s">
        <v>20623</v>
      </c>
      <c r="PWW1" s="1" t="s">
        <v>20624</v>
      </c>
      <c r="PWX1" s="1" t="s">
        <v>20625</v>
      </c>
      <c r="PWY1" s="1" t="s">
        <v>20626</v>
      </c>
      <c r="PWZ1" s="1" t="s">
        <v>20627</v>
      </c>
      <c r="PXA1" s="1" t="s">
        <v>20628</v>
      </c>
      <c r="PXB1" s="1" t="s">
        <v>20629</v>
      </c>
      <c r="PXC1" s="1" t="s">
        <v>20630</v>
      </c>
      <c r="PXD1" s="1" t="s">
        <v>20631</v>
      </c>
      <c r="PXE1" s="1" t="s">
        <v>20632</v>
      </c>
      <c r="PXF1" s="1" t="s">
        <v>20633</v>
      </c>
      <c r="PXG1" s="1" t="s">
        <v>20634</v>
      </c>
      <c r="PXH1" s="1" t="s">
        <v>20635</v>
      </c>
      <c r="PXI1" s="1" t="s">
        <v>20636</v>
      </c>
      <c r="PXJ1" s="1" t="s">
        <v>20637</v>
      </c>
      <c r="PXK1" s="1" t="s">
        <v>20638</v>
      </c>
      <c r="PXL1" s="1" t="s">
        <v>20639</v>
      </c>
      <c r="PXM1" s="1" t="s">
        <v>20640</v>
      </c>
      <c r="PXN1" s="1" t="s">
        <v>20641</v>
      </c>
      <c r="PXO1" s="1" t="s">
        <v>20642</v>
      </c>
      <c r="PXP1" s="1" t="s">
        <v>20643</v>
      </c>
      <c r="PXQ1" s="1" t="s">
        <v>20644</v>
      </c>
      <c r="PXR1" s="1" t="s">
        <v>20645</v>
      </c>
      <c r="PXS1" s="1" t="s">
        <v>20646</v>
      </c>
      <c r="PXT1" s="1" t="s">
        <v>20647</v>
      </c>
      <c r="PXU1" s="1" t="s">
        <v>20648</v>
      </c>
      <c r="PXV1" s="1" t="s">
        <v>20649</v>
      </c>
      <c r="PXW1" s="1" t="s">
        <v>20650</v>
      </c>
      <c r="PXX1" s="1" t="s">
        <v>20651</v>
      </c>
      <c r="PXY1" s="1" t="s">
        <v>20652</v>
      </c>
      <c r="PXZ1" s="1" t="s">
        <v>20653</v>
      </c>
      <c r="PYA1" s="1" t="s">
        <v>20654</v>
      </c>
      <c r="PYB1" s="1" t="s">
        <v>20655</v>
      </c>
      <c r="PYC1" s="1" t="s">
        <v>20656</v>
      </c>
      <c r="PYD1" s="1" t="s">
        <v>20657</v>
      </c>
      <c r="PYE1" s="1" t="s">
        <v>20658</v>
      </c>
      <c r="PYF1" s="1" t="s">
        <v>20659</v>
      </c>
      <c r="PYG1" s="1" t="s">
        <v>20660</v>
      </c>
      <c r="PYH1" s="1" t="s">
        <v>20661</v>
      </c>
      <c r="PYI1" s="1" t="s">
        <v>20662</v>
      </c>
      <c r="PYJ1" s="1" t="s">
        <v>20663</v>
      </c>
      <c r="PYK1" s="1" t="s">
        <v>20664</v>
      </c>
      <c r="PYL1" s="1" t="s">
        <v>20665</v>
      </c>
      <c r="PYM1" s="1" t="s">
        <v>20666</v>
      </c>
      <c r="PYN1" s="1" t="s">
        <v>20667</v>
      </c>
      <c r="PYO1" s="1" t="s">
        <v>20668</v>
      </c>
      <c r="PYP1" s="1" t="s">
        <v>20669</v>
      </c>
      <c r="PYQ1" s="1" t="s">
        <v>20670</v>
      </c>
      <c r="PYR1" s="1" t="s">
        <v>20671</v>
      </c>
      <c r="PYS1" s="1" t="s">
        <v>20672</v>
      </c>
      <c r="PYT1" s="1" t="s">
        <v>20673</v>
      </c>
      <c r="PYU1" s="1" t="s">
        <v>20674</v>
      </c>
      <c r="PYV1" s="1" t="s">
        <v>20675</v>
      </c>
      <c r="PYW1" s="1" t="s">
        <v>20676</v>
      </c>
      <c r="PYX1" s="1" t="s">
        <v>20677</v>
      </c>
      <c r="PYY1" s="1" t="s">
        <v>20678</v>
      </c>
      <c r="PYZ1" s="1" t="s">
        <v>20679</v>
      </c>
      <c r="PZA1" s="1" t="s">
        <v>20680</v>
      </c>
      <c r="PZB1" s="1" t="s">
        <v>20681</v>
      </c>
      <c r="PZC1" s="1" t="s">
        <v>20682</v>
      </c>
      <c r="PZD1" s="1" t="s">
        <v>20683</v>
      </c>
      <c r="PZE1" s="1" t="s">
        <v>20684</v>
      </c>
      <c r="PZF1" s="1" t="s">
        <v>20685</v>
      </c>
      <c r="PZG1" s="1" t="s">
        <v>20686</v>
      </c>
      <c r="PZH1" s="1" t="s">
        <v>20687</v>
      </c>
      <c r="PZI1" s="1" t="s">
        <v>20688</v>
      </c>
      <c r="PZJ1" s="1" t="s">
        <v>20689</v>
      </c>
      <c r="PZK1" s="1" t="s">
        <v>20690</v>
      </c>
      <c r="PZL1" s="1" t="s">
        <v>20691</v>
      </c>
      <c r="PZM1" s="1" t="s">
        <v>20692</v>
      </c>
      <c r="PZN1" s="1" t="s">
        <v>20693</v>
      </c>
      <c r="PZO1" s="1" t="s">
        <v>20694</v>
      </c>
      <c r="PZP1" s="1" t="s">
        <v>20695</v>
      </c>
      <c r="PZQ1" s="1" t="s">
        <v>20696</v>
      </c>
      <c r="PZR1" s="1" t="s">
        <v>20697</v>
      </c>
      <c r="PZS1" s="1" t="s">
        <v>20698</v>
      </c>
      <c r="PZT1" s="1" t="s">
        <v>20699</v>
      </c>
      <c r="PZU1" s="1" t="s">
        <v>20700</v>
      </c>
      <c r="PZV1" s="1" t="s">
        <v>20701</v>
      </c>
      <c r="PZW1" s="1" t="s">
        <v>20702</v>
      </c>
      <c r="PZX1" s="1" t="s">
        <v>20703</v>
      </c>
      <c r="PZY1" s="1" t="s">
        <v>20704</v>
      </c>
      <c r="PZZ1" s="1" t="s">
        <v>20705</v>
      </c>
      <c r="QAA1" s="1" t="s">
        <v>20706</v>
      </c>
      <c r="QAB1" s="1" t="s">
        <v>20707</v>
      </c>
      <c r="QAC1" s="1" t="s">
        <v>20708</v>
      </c>
      <c r="QAD1" s="1" t="s">
        <v>20709</v>
      </c>
      <c r="QAE1" s="1" t="s">
        <v>20710</v>
      </c>
      <c r="QAF1" s="1" t="s">
        <v>20711</v>
      </c>
      <c r="QAG1" s="1" t="s">
        <v>20712</v>
      </c>
      <c r="QAH1" s="1" t="s">
        <v>20713</v>
      </c>
      <c r="QAI1" s="1" t="s">
        <v>20714</v>
      </c>
      <c r="QAJ1" s="1" t="s">
        <v>20715</v>
      </c>
      <c r="QAK1" s="1" t="s">
        <v>20716</v>
      </c>
      <c r="QAL1" s="1" t="s">
        <v>20717</v>
      </c>
      <c r="QAM1" s="1" t="s">
        <v>20718</v>
      </c>
      <c r="QAN1" s="1" t="s">
        <v>20719</v>
      </c>
      <c r="QAO1" s="1" t="s">
        <v>20720</v>
      </c>
      <c r="QAP1" s="1" t="s">
        <v>20721</v>
      </c>
      <c r="QAQ1" s="1" t="s">
        <v>20722</v>
      </c>
      <c r="QAR1" s="1" t="s">
        <v>20723</v>
      </c>
      <c r="QAS1" s="1" t="s">
        <v>20724</v>
      </c>
      <c r="QAT1" s="1" t="s">
        <v>20725</v>
      </c>
      <c r="QAU1" s="1" t="s">
        <v>20726</v>
      </c>
      <c r="QAV1" s="1" t="s">
        <v>20727</v>
      </c>
      <c r="QAW1" s="1" t="s">
        <v>20728</v>
      </c>
      <c r="QAX1" s="1" t="s">
        <v>20729</v>
      </c>
      <c r="QAY1" s="1" t="s">
        <v>20730</v>
      </c>
      <c r="QAZ1" s="1" t="s">
        <v>20731</v>
      </c>
      <c r="QBA1" s="1" t="s">
        <v>20732</v>
      </c>
      <c r="QBB1" s="1" t="s">
        <v>20733</v>
      </c>
      <c r="QBC1" s="1" t="s">
        <v>20734</v>
      </c>
      <c r="QBD1" s="1" t="s">
        <v>20735</v>
      </c>
      <c r="QBE1" s="1" t="s">
        <v>20736</v>
      </c>
      <c r="QBF1" s="1" t="s">
        <v>20737</v>
      </c>
      <c r="QBG1" s="1" t="s">
        <v>20738</v>
      </c>
      <c r="QBH1" s="1" t="s">
        <v>20739</v>
      </c>
      <c r="QBI1" s="1" t="s">
        <v>20740</v>
      </c>
      <c r="QBJ1" s="1" t="s">
        <v>20741</v>
      </c>
      <c r="QBK1" s="1" t="s">
        <v>20742</v>
      </c>
      <c r="QBL1" s="1" t="s">
        <v>20743</v>
      </c>
      <c r="QBM1" s="1" t="s">
        <v>20744</v>
      </c>
      <c r="QBN1" s="1" t="s">
        <v>20745</v>
      </c>
      <c r="QBO1" s="1" t="s">
        <v>20746</v>
      </c>
      <c r="QBP1" s="1" t="s">
        <v>20747</v>
      </c>
      <c r="QBQ1" s="1" t="s">
        <v>20748</v>
      </c>
      <c r="QBR1" s="1" t="s">
        <v>20749</v>
      </c>
      <c r="QBS1" s="1" t="s">
        <v>20750</v>
      </c>
      <c r="QBT1" s="1" t="s">
        <v>20751</v>
      </c>
      <c r="QBU1" s="1" t="s">
        <v>20752</v>
      </c>
      <c r="QBV1" s="1" t="s">
        <v>20753</v>
      </c>
      <c r="QBW1" s="1" t="s">
        <v>20754</v>
      </c>
      <c r="QBX1" s="1" t="s">
        <v>20755</v>
      </c>
      <c r="QBY1" s="1" t="s">
        <v>20756</v>
      </c>
      <c r="QBZ1" s="1" t="s">
        <v>20757</v>
      </c>
      <c r="QCA1" s="1" t="s">
        <v>20758</v>
      </c>
      <c r="QCB1" s="1" t="s">
        <v>20759</v>
      </c>
      <c r="QCC1" s="1" t="s">
        <v>20760</v>
      </c>
      <c r="QCD1" s="1" t="s">
        <v>20761</v>
      </c>
      <c r="QCE1" s="1" t="s">
        <v>20762</v>
      </c>
      <c r="QCF1" s="1" t="s">
        <v>20763</v>
      </c>
      <c r="QCG1" s="1" t="s">
        <v>20764</v>
      </c>
      <c r="QCH1" s="1" t="s">
        <v>20765</v>
      </c>
      <c r="QCI1" s="1" t="s">
        <v>20766</v>
      </c>
      <c r="QCJ1" s="1" t="s">
        <v>20767</v>
      </c>
      <c r="QCK1" s="1" t="s">
        <v>20768</v>
      </c>
      <c r="QCL1" s="1" t="s">
        <v>20769</v>
      </c>
      <c r="QCM1" s="1" t="s">
        <v>20770</v>
      </c>
      <c r="QCN1" s="1" t="s">
        <v>20771</v>
      </c>
      <c r="QCO1" s="1" t="s">
        <v>20772</v>
      </c>
      <c r="QCP1" s="1" t="s">
        <v>20773</v>
      </c>
      <c r="QCQ1" s="1" t="s">
        <v>20774</v>
      </c>
      <c r="QCR1" s="1" t="s">
        <v>20775</v>
      </c>
      <c r="QCS1" s="1" t="s">
        <v>20776</v>
      </c>
      <c r="QCT1" s="1" t="s">
        <v>20777</v>
      </c>
      <c r="QCU1" s="1" t="s">
        <v>20778</v>
      </c>
      <c r="QCV1" s="1" t="s">
        <v>20779</v>
      </c>
      <c r="QCW1" s="1" t="s">
        <v>20780</v>
      </c>
      <c r="QCX1" s="1" t="s">
        <v>20781</v>
      </c>
      <c r="QCY1" s="1" t="s">
        <v>20782</v>
      </c>
      <c r="QCZ1" s="1" t="s">
        <v>20783</v>
      </c>
      <c r="QDA1" s="1" t="s">
        <v>20784</v>
      </c>
      <c r="QDB1" s="1" t="s">
        <v>20785</v>
      </c>
      <c r="QDC1" s="1" t="s">
        <v>20786</v>
      </c>
      <c r="QDD1" s="1" t="s">
        <v>20787</v>
      </c>
      <c r="QDE1" s="1" t="s">
        <v>20788</v>
      </c>
      <c r="QDF1" s="1" t="s">
        <v>20789</v>
      </c>
      <c r="QDG1" s="1" t="s">
        <v>20790</v>
      </c>
      <c r="QDH1" s="1" t="s">
        <v>20791</v>
      </c>
      <c r="QDI1" s="1" t="s">
        <v>20792</v>
      </c>
      <c r="QDJ1" s="1" t="s">
        <v>20793</v>
      </c>
      <c r="QDK1" s="1" t="s">
        <v>20794</v>
      </c>
      <c r="QDL1" s="1" t="s">
        <v>20795</v>
      </c>
      <c r="QDM1" s="1" t="s">
        <v>20796</v>
      </c>
      <c r="QDN1" s="1" t="s">
        <v>20797</v>
      </c>
      <c r="QDO1" s="1" t="s">
        <v>20798</v>
      </c>
      <c r="QDP1" s="1" t="s">
        <v>20799</v>
      </c>
      <c r="QDQ1" s="1" t="s">
        <v>20800</v>
      </c>
      <c r="QDR1" s="1" t="s">
        <v>20801</v>
      </c>
      <c r="QDS1" s="1" t="s">
        <v>20802</v>
      </c>
      <c r="QDT1" s="1" t="s">
        <v>20803</v>
      </c>
      <c r="QDU1" s="1" t="s">
        <v>20804</v>
      </c>
      <c r="QDV1" s="1" t="s">
        <v>20805</v>
      </c>
      <c r="QDW1" s="1" t="s">
        <v>20806</v>
      </c>
      <c r="QDX1" s="1" t="s">
        <v>20807</v>
      </c>
      <c r="QDY1" s="1" t="s">
        <v>20808</v>
      </c>
      <c r="QDZ1" s="1" t="s">
        <v>20809</v>
      </c>
      <c r="QEA1" s="1" t="s">
        <v>20810</v>
      </c>
      <c r="QEB1" s="1" t="s">
        <v>20811</v>
      </c>
      <c r="QEC1" s="1" t="s">
        <v>20812</v>
      </c>
      <c r="QED1" s="1" t="s">
        <v>20813</v>
      </c>
      <c r="QEE1" s="1" t="s">
        <v>20814</v>
      </c>
      <c r="QEF1" s="1" t="s">
        <v>20815</v>
      </c>
      <c r="QEG1" s="1" t="s">
        <v>20816</v>
      </c>
      <c r="QEH1" s="1" t="s">
        <v>20817</v>
      </c>
      <c r="QEI1" s="1" t="s">
        <v>20818</v>
      </c>
      <c r="QEJ1" s="1" t="s">
        <v>20819</v>
      </c>
      <c r="QEK1" s="1" t="s">
        <v>20820</v>
      </c>
      <c r="QEL1" s="1" t="s">
        <v>20821</v>
      </c>
      <c r="QEM1" s="1" t="s">
        <v>20822</v>
      </c>
      <c r="QEN1" s="1" t="s">
        <v>20823</v>
      </c>
      <c r="QEO1" s="1" t="s">
        <v>20824</v>
      </c>
      <c r="QEP1" s="1" t="s">
        <v>20825</v>
      </c>
      <c r="QEQ1" s="1" t="s">
        <v>20826</v>
      </c>
      <c r="QER1" s="1" t="s">
        <v>20827</v>
      </c>
      <c r="QES1" s="1" t="s">
        <v>20828</v>
      </c>
      <c r="QET1" s="1" t="s">
        <v>20829</v>
      </c>
      <c r="QEU1" s="1" t="s">
        <v>20830</v>
      </c>
      <c r="QEV1" s="1" t="s">
        <v>20831</v>
      </c>
      <c r="QEW1" s="1" t="s">
        <v>20832</v>
      </c>
      <c r="QEX1" s="1" t="s">
        <v>20833</v>
      </c>
      <c r="QEY1" s="1" t="s">
        <v>20834</v>
      </c>
      <c r="QEZ1" s="1" t="s">
        <v>20835</v>
      </c>
      <c r="QFA1" s="1" t="s">
        <v>20836</v>
      </c>
      <c r="QFB1" s="1" t="s">
        <v>20837</v>
      </c>
      <c r="QFC1" s="1" t="s">
        <v>20838</v>
      </c>
      <c r="QFD1" s="1" t="s">
        <v>20839</v>
      </c>
      <c r="QFE1" s="1" t="s">
        <v>20840</v>
      </c>
      <c r="QFF1" s="1" t="s">
        <v>20841</v>
      </c>
      <c r="QFG1" s="1" t="s">
        <v>20842</v>
      </c>
      <c r="QFH1" s="1" t="s">
        <v>20843</v>
      </c>
      <c r="QFI1" s="1" t="s">
        <v>20844</v>
      </c>
      <c r="QFJ1" s="1" t="s">
        <v>20845</v>
      </c>
      <c r="QFK1" s="1" t="s">
        <v>20846</v>
      </c>
      <c r="QFL1" s="1" t="s">
        <v>20847</v>
      </c>
      <c r="QFM1" s="1" t="s">
        <v>20848</v>
      </c>
      <c r="QFN1" s="1" t="s">
        <v>20849</v>
      </c>
      <c r="QFO1" s="1" t="s">
        <v>20850</v>
      </c>
      <c r="QFP1" s="1" t="s">
        <v>20851</v>
      </c>
      <c r="QFQ1" s="1" t="s">
        <v>20852</v>
      </c>
      <c r="QFR1" s="1" t="s">
        <v>20853</v>
      </c>
      <c r="QFS1" s="1" t="s">
        <v>20854</v>
      </c>
      <c r="QFT1" s="1" t="s">
        <v>20855</v>
      </c>
      <c r="QFU1" s="1" t="s">
        <v>20856</v>
      </c>
      <c r="QFV1" s="1" t="s">
        <v>20857</v>
      </c>
      <c r="QFW1" s="1" t="s">
        <v>20858</v>
      </c>
      <c r="QFX1" s="1" t="s">
        <v>20859</v>
      </c>
      <c r="QFY1" s="1" t="s">
        <v>20860</v>
      </c>
      <c r="QFZ1" s="1" t="s">
        <v>20861</v>
      </c>
      <c r="QGA1" s="1" t="s">
        <v>20862</v>
      </c>
      <c r="QGB1" s="1" t="s">
        <v>20863</v>
      </c>
      <c r="QGC1" s="1" t="s">
        <v>20864</v>
      </c>
      <c r="QGD1" s="1" t="s">
        <v>20865</v>
      </c>
      <c r="QGE1" s="1" t="s">
        <v>20866</v>
      </c>
      <c r="QGF1" s="1" t="s">
        <v>20867</v>
      </c>
      <c r="QGG1" s="1" t="s">
        <v>20868</v>
      </c>
      <c r="QGH1" s="1" t="s">
        <v>20869</v>
      </c>
      <c r="QGI1" s="1" t="s">
        <v>20870</v>
      </c>
      <c r="QGJ1" s="1" t="s">
        <v>20871</v>
      </c>
      <c r="QGK1" s="1" t="s">
        <v>20872</v>
      </c>
      <c r="QGL1" s="1" t="s">
        <v>20873</v>
      </c>
      <c r="QGM1" s="1" t="s">
        <v>20874</v>
      </c>
      <c r="QGN1" s="1" t="s">
        <v>20875</v>
      </c>
      <c r="QGO1" s="1" t="s">
        <v>20876</v>
      </c>
      <c r="QGP1" s="1" t="s">
        <v>20877</v>
      </c>
      <c r="QGQ1" s="1" t="s">
        <v>20878</v>
      </c>
      <c r="QGR1" s="1" t="s">
        <v>20879</v>
      </c>
      <c r="QGS1" s="1" t="s">
        <v>20880</v>
      </c>
      <c r="QGT1" s="1" t="s">
        <v>20881</v>
      </c>
      <c r="QGU1" s="1" t="s">
        <v>20882</v>
      </c>
      <c r="QGV1" s="1" t="s">
        <v>20883</v>
      </c>
      <c r="QGW1" s="1" t="s">
        <v>20884</v>
      </c>
      <c r="QGX1" s="1" t="s">
        <v>20885</v>
      </c>
      <c r="QGY1" s="1" t="s">
        <v>20886</v>
      </c>
      <c r="QGZ1" s="1" t="s">
        <v>20887</v>
      </c>
      <c r="QHA1" s="1" t="s">
        <v>20888</v>
      </c>
      <c r="QHB1" s="1" t="s">
        <v>20889</v>
      </c>
      <c r="QHC1" s="1" t="s">
        <v>20890</v>
      </c>
      <c r="QHD1" s="1" t="s">
        <v>20891</v>
      </c>
      <c r="QHE1" s="1" t="s">
        <v>20892</v>
      </c>
      <c r="QHF1" s="1" t="s">
        <v>20893</v>
      </c>
      <c r="QHG1" s="1" t="s">
        <v>20894</v>
      </c>
      <c r="QHH1" s="1" t="s">
        <v>20895</v>
      </c>
      <c r="QHI1" s="1" t="s">
        <v>20896</v>
      </c>
      <c r="QHJ1" s="1" t="s">
        <v>20897</v>
      </c>
      <c r="QHK1" s="1" t="s">
        <v>20898</v>
      </c>
      <c r="QHL1" s="1" t="s">
        <v>20899</v>
      </c>
      <c r="QHM1" s="1" t="s">
        <v>20900</v>
      </c>
      <c r="QHN1" s="1" t="s">
        <v>20901</v>
      </c>
      <c r="QHO1" s="1" t="s">
        <v>20902</v>
      </c>
      <c r="QHP1" s="1" t="s">
        <v>20903</v>
      </c>
      <c r="QHQ1" s="1" t="s">
        <v>20904</v>
      </c>
      <c r="QHR1" s="1" t="s">
        <v>20905</v>
      </c>
      <c r="QHS1" s="1" t="s">
        <v>20906</v>
      </c>
      <c r="QHT1" s="1" t="s">
        <v>20907</v>
      </c>
      <c r="QHU1" s="1" t="s">
        <v>20908</v>
      </c>
      <c r="QHV1" s="1" t="s">
        <v>20909</v>
      </c>
      <c r="QHW1" s="1" t="s">
        <v>20910</v>
      </c>
      <c r="QHX1" s="1" t="s">
        <v>20911</v>
      </c>
      <c r="QHY1" s="1" t="s">
        <v>20912</v>
      </c>
      <c r="QHZ1" s="1" t="s">
        <v>20913</v>
      </c>
      <c r="QIA1" s="1" t="s">
        <v>20914</v>
      </c>
      <c r="QIB1" s="1" t="s">
        <v>20915</v>
      </c>
      <c r="QIC1" s="1" t="s">
        <v>20916</v>
      </c>
      <c r="QID1" s="1" t="s">
        <v>20917</v>
      </c>
      <c r="QIE1" s="1" t="s">
        <v>20918</v>
      </c>
      <c r="QIF1" s="1" t="s">
        <v>20919</v>
      </c>
      <c r="QIG1" s="1" t="s">
        <v>20920</v>
      </c>
      <c r="QIH1" s="1" t="s">
        <v>20921</v>
      </c>
      <c r="QII1" s="1" t="s">
        <v>20922</v>
      </c>
      <c r="QIJ1" s="1" t="s">
        <v>20923</v>
      </c>
      <c r="QIK1" s="1" t="s">
        <v>20924</v>
      </c>
      <c r="QIL1" s="1" t="s">
        <v>20925</v>
      </c>
      <c r="QIM1" s="1" t="s">
        <v>20926</v>
      </c>
      <c r="QIN1" s="1" t="s">
        <v>20927</v>
      </c>
      <c r="QIO1" s="1" t="s">
        <v>20928</v>
      </c>
      <c r="QIP1" s="1" t="s">
        <v>20929</v>
      </c>
      <c r="QIQ1" s="1" t="s">
        <v>20930</v>
      </c>
      <c r="QIR1" s="1" t="s">
        <v>20931</v>
      </c>
      <c r="QIS1" s="1" t="s">
        <v>20932</v>
      </c>
      <c r="QIT1" s="1" t="s">
        <v>20933</v>
      </c>
      <c r="QIU1" s="1" t="s">
        <v>20934</v>
      </c>
      <c r="QIV1" s="1" t="s">
        <v>20935</v>
      </c>
      <c r="QIW1" s="1" t="s">
        <v>20936</v>
      </c>
      <c r="QIX1" s="1" t="s">
        <v>20937</v>
      </c>
      <c r="QIY1" s="1" t="s">
        <v>20938</v>
      </c>
      <c r="QIZ1" s="1" t="s">
        <v>20939</v>
      </c>
      <c r="QJA1" s="1" t="s">
        <v>20940</v>
      </c>
      <c r="QJB1" s="1" t="s">
        <v>20941</v>
      </c>
      <c r="QJC1" s="1" t="s">
        <v>20942</v>
      </c>
      <c r="QJD1" s="1" t="s">
        <v>20943</v>
      </c>
      <c r="QJE1" s="1" t="s">
        <v>20944</v>
      </c>
      <c r="QJF1" s="1" t="s">
        <v>20945</v>
      </c>
      <c r="QJG1" s="1" t="s">
        <v>20946</v>
      </c>
      <c r="QJH1" s="1" t="s">
        <v>20947</v>
      </c>
      <c r="QJI1" s="1" t="s">
        <v>20948</v>
      </c>
      <c r="QJJ1" s="1" t="s">
        <v>20949</v>
      </c>
      <c r="QJK1" s="1" t="s">
        <v>20950</v>
      </c>
      <c r="QJL1" s="1" t="s">
        <v>20951</v>
      </c>
      <c r="QJM1" s="1" t="s">
        <v>20952</v>
      </c>
      <c r="QJN1" s="1" t="s">
        <v>20953</v>
      </c>
      <c r="QJO1" s="1" t="s">
        <v>20954</v>
      </c>
      <c r="QJP1" s="1" t="s">
        <v>20955</v>
      </c>
      <c r="QJQ1" s="1" t="s">
        <v>20956</v>
      </c>
      <c r="QJR1" s="1" t="s">
        <v>20957</v>
      </c>
      <c r="QJS1" s="1" t="s">
        <v>20958</v>
      </c>
      <c r="QJT1" s="1" t="s">
        <v>20959</v>
      </c>
      <c r="QJU1" s="1" t="s">
        <v>20960</v>
      </c>
      <c r="QJV1" s="1" t="s">
        <v>20961</v>
      </c>
      <c r="QJW1" s="1" t="s">
        <v>20962</v>
      </c>
      <c r="QJX1" s="1" t="s">
        <v>20963</v>
      </c>
      <c r="QJY1" s="1" t="s">
        <v>20964</v>
      </c>
      <c r="QJZ1" s="1" t="s">
        <v>20965</v>
      </c>
      <c r="QKA1" s="1" t="s">
        <v>20966</v>
      </c>
      <c r="QKB1" s="1" t="s">
        <v>20967</v>
      </c>
      <c r="QKC1" s="1" t="s">
        <v>20968</v>
      </c>
      <c r="QKD1" s="1" t="s">
        <v>20969</v>
      </c>
      <c r="QKE1" s="1" t="s">
        <v>20970</v>
      </c>
      <c r="QKF1" s="1" t="s">
        <v>20971</v>
      </c>
      <c r="QKG1" s="1" t="s">
        <v>20972</v>
      </c>
      <c r="QKH1" s="1" t="s">
        <v>20973</v>
      </c>
      <c r="QKI1" s="1" t="s">
        <v>20974</v>
      </c>
      <c r="QKJ1" s="1" t="s">
        <v>20975</v>
      </c>
      <c r="QKK1" s="1" t="s">
        <v>20976</v>
      </c>
      <c r="QKL1" s="1" t="s">
        <v>20977</v>
      </c>
      <c r="QKM1" s="1" t="s">
        <v>20978</v>
      </c>
      <c r="QKN1" s="1" t="s">
        <v>20979</v>
      </c>
      <c r="QKO1" s="1" t="s">
        <v>20980</v>
      </c>
      <c r="QKP1" s="1" t="s">
        <v>20981</v>
      </c>
      <c r="QKQ1" s="1" t="s">
        <v>20982</v>
      </c>
      <c r="QKR1" s="1" t="s">
        <v>20983</v>
      </c>
      <c r="QKS1" s="1" t="s">
        <v>20984</v>
      </c>
      <c r="QKT1" s="1" t="s">
        <v>20985</v>
      </c>
      <c r="QKU1" s="1" t="s">
        <v>20986</v>
      </c>
      <c r="QKV1" s="1" t="s">
        <v>20987</v>
      </c>
      <c r="QKW1" s="1" t="s">
        <v>20988</v>
      </c>
      <c r="QKX1" s="1" t="s">
        <v>20989</v>
      </c>
      <c r="QKY1" s="1" t="s">
        <v>20990</v>
      </c>
      <c r="QKZ1" s="1" t="s">
        <v>20991</v>
      </c>
      <c r="QLA1" s="1" t="s">
        <v>20992</v>
      </c>
      <c r="QLB1" s="1" t="s">
        <v>20993</v>
      </c>
      <c r="QLC1" s="1" t="s">
        <v>20994</v>
      </c>
      <c r="QLD1" s="1" t="s">
        <v>20995</v>
      </c>
      <c r="QLE1" s="1" t="s">
        <v>20996</v>
      </c>
      <c r="QLF1" s="1" t="s">
        <v>20997</v>
      </c>
      <c r="QLG1" s="1" t="s">
        <v>20998</v>
      </c>
      <c r="QLH1" s="1" t="s">
        <v>20999</v>
      </c>
      <c r="QLI1" s="1" t="s">
        <v>21000</v>
      </c>
      <c r="QLJ1" s="1" t="s">
        <v>21001</v>
      </c>
      <c r="QLK1" s="1" t="s">
        <v>21002</v>
      </c>
      <c r="QLL1" s="1" t="s">
        <v>21003</v>
      </c>
      <c r="QLM1" s="1" t="s">
        <v>21004</v>
      </c>
      <c r="QLN1" s="1" t="s">
        <v>21005</v>
      </c>
      <c r="QLO1" s="1" t="s">
        <v>21006</v>
      </c>
      <c r="QLP1" s="1" t="s">
        <v>21007</v>
      </c>
      <c r="QLQ1" s="1" t="s">
        <v>21008</v>
      </c>
      <c r="QLR1" s="1" t="s">
        <v>21009</v>
      </c>
      <c r="QLS1" s="1" t="s">
        <v>21010</v>
      </c>
      <c r="QLT1" s="1" t="s">
        <v>21011</v>
      </c>
      <c r="QLU1" s="1" t="s">
        <v>21012</v>
      </c>
      <c r="QLV1" s="1" t="s">
        <v>21013</v>
      </c>
      <c r="QLW1" s="1" t="s">
        <v>21014</v>
      </c>
      <c r="QLX1" s="1" t="s">
        <v>21015</v>
      </c>
      <c r="QLY1" s="1" t="s">
        <v>21016</v>
      </c>
      <c r="QLZ1" s="1" t="s">
        <v>21017</v>
      </c>
      <c r="QMA1" s="1" t="s">
        <v>21018</v>
      </c>
      <c r="QMB1" s="1" t="s">
        <v>21019</v>
      </c>
      <c r="QMC1" s="1" t="s">
        <v>21020</v>
      </c>
      <c r="QMD1" s="1" t="s">
        <v>21021</v>
      </c>
      <c r="QME1" s="1" t="s">
        <v>21022</v>
      </c>
      <c r="QMF1" s="1" t="s">
        <v>21023</v>
      </c>
      <c r="QMG1" s="1" t="s">
        <v>21024</v>
      </c>
      <c r="QMH1" s="1" t="s">
        <v>21025</v>
      </c>
      <c r="QMI1" s="1" t="s">
        <v>21026</v>
      </c>
      <c r="QMJ1" s="1" t="s">
        <v>21027</v>
      </c>
      <c r="QMK1" s="1" t="s">
        <v>21028</v>
      </c>
      <c r="QML1" s="1" t="s">
        <v>21029</v>
      </c>
      <c r="QMM1" s="1" t="s">
        <v>21030</v>
      </c>
      <c r="QMN1" s="1" t="s">
        <v>21031</v>
      </c>
      <c r="QMO1" s="1" t="s">
        <v>21032</v>
      </c>
      <c r="QMP1" s="1" t="s">
        <v>21033</v>
      </c>
      <c r="QMQ1" s="1" t="s">
        <v>21034</v>
      </c>
      <c r="QMR1" s="1" t="s">
        <v>21035</v>
      </c>
      <c r="QMS1" s="1" t="s">
        <v>21036</v>
      </c>
      <c r="QMT1" s="1" t="s">
        <v>21037</v>
      </c>
      <c r="QMU1" s="1" t="s">
        <v>21038</v>
      </c>
      <c r="QMV1" s="1" t="s">
        <v>21039</v>
      </c>
      <c r="QMW1" s="1" t="s">
        <v>21040</v>
      </c>
      <c r="QMX1" s="1" t="s">
        <v>21041</v>
      </c>
      <c r="QMY1" s="1" t="s">
        <v>21042</v>
      </c>
      <c r="QMZ1" s="1" t="s">
        <v>21043</v>
      </c>
      <c r="QNA1" s="1" t="s">
        <v>21044</v>
      </c>
      <c r="QNB1" s="1" t="s">
        <v>21045</v>
      </c>
      <c r="QNC1" s="1" t="s">
        <v>21046</v>
      </c>
      <c r="QND1" s="1" t="s">
        <v>21047</v>
      </c>
      <c r="QNE1" s="1" t="s">
        <v>21048</v>
      </c>
      <c r="QNF1" s="1" t="s">
        <v>21049</v>
      </c>
      <c r="QNG1" s="1" t="s">
        <v>21050</v>
      </c>
      <c r="QNH1" s="1" t="s">
        <v>21051</v>
      </c>
      <c r="QNI1" s="1" t="s">
        <v>21052</v>
      </c>
      <c r="QNJ1" s="1" t="s">
        <v>21053</v>
      </c>
      <c r="QNK1" s="1" t="s">
        <v>21054</v>
      </c>
      <c r="QNL1" s="1" t="s">
        <v>21055</v>
      </c>
      <c r="QNM1" s="1" t="s">
        <v>21056</v>
      </c>
      <c r="QNN1" s="1" t="s">
        <v>21057</v>
      </c>
      <c r="QNO1" s="1" t="s">
        <v>21058</v>
      </c>
      <c r="QNP1" s="1" t="s">
        <v>21059</v>
      </c>
      <c r="QNQ1" s="1" t="s">
        <v>21060</v>
      </c>
      <c r="QNR1" s="1" t="s">
        <v>21061</v>
      </c>
      <c r="QNS1" s="1" t="s">
        <v>21062</v>
      </c>
      <c r="QNT1" s="1" t="s">
        <v>21063</v>
      </c>
      <c r="QNU1" s="1" t="s">
        <v>21064</v>
      </c>
      <c r="QNV1" s="1" t="s">
        <v>21065</v>
      </c>
      <c r="QNW1" s="1" t="s">
        <v>21066</v>
      </c>
      <c r="QNX1" s="1" t="s">
        <v>21067</v>
      </c>
      <c r="QNY1" s="1" t="s">
        <v>21068</v>
      </c>
      <c r="QNZ1" s="1" t="s">
        <v>21069</v>
      </c>
      <c r="QOA1" s="1" t="s">
        <v>21070</v>
      </c>
      <c r="QOB1" s="1" t="s">
        <v>21071</v>
      </c>
      <c r="QOC1" s="1" t="s">
        <v>21072</v>
      </c>
      <c r="QOD1" s="1" t="s">
        <v>21073</v>
      </c>
      <c r="QOE1" s="1" t="s">
        <v>21074</v>
      </c>
      <c r="QOF1" s="1" t="s">
        <v>21075</v>
      </c>
      <c r="QOG1" s="1" t="s">
        <v>21076</v>
      </c>
      <c r="QOH1" s="1" t="s">
        <v>21077</v>
      </c>
      <c r="QOI1" s="1" t="s">
        <v>21078</v>
      </c>
      <c r="QOJ1" s="1" t="s">
        <v>21079</v>
      </c>
      <c r="QOK1" s="1" t="s">
        <v>21080</v>
      </c>
      <c r="QOL1" s="1" t="s">
        <v>21081</v>
      </c>
      <c r="QOM1" s="1" t="s">
        <v>21082</v>
      </c>
      <c r="QON1" s="1" t="s">
        <v>21083</v>
      </c>
      <c r="QOO1" s="1" t="s">
        <v>21084</v>
      </c>
      <c r="QOP1" s="1" t="s">
        <v>21085</v>
      </c>
      <c r="QOQ1" s="1" t="s">
        <v>21086</v>
      </c>
      <c r="QOR1" s="1" t="s">
        <v>21087</v>
      </c>
      <c r="QOS1" s="1" t="s">
        <v>21088</v>
      </c>
      <c r="QOT1" s="1" t="s">
        <v>21089</v>
      </c>
      <c r="QOU1" s="1" t="s">
        <v>21090</v>
      </c>
      <c r="QOV1" s="1" t="s">
        <v>21091</v>
      </c>
      <c r="QOW1" s="1" t="s">
        <v>21092</v>
      </c>
      <c r="QOX1" s="1" t="s">
        <v>21093</v>
      </c>
      <c r="QOY1" s="1" t="s">
        <v>21094</v>
      </c>
      <c r="QOZ1" s="1" t="s">
        <v>21095</v>
      </c>
      <c r="QPA1" s="1" t="s">
        <v>21096</v>
      </c>
      <c r="QPB1" s="1" t="s">
        <v>21097</v>
      </c>
      <c r="QPC1" s="1" t="s">
        <v>21098</v>
      </c>
      <c r="QPD1" s="1" t="s">
        <v>21099</v>
      </c>
      <c r="QPE1" s="1" t="s">
        <v>21100</v>
      </c>
      <c r="QPF1" s="1" t="s">
        <v>21101</v>
      </c>
      <c r="QPG1" s="1" t="s">
        <v>21102</v>
      </c>
      <c r="QPH1" s="1" t="s">
        <v>21103</v>
      </c>
      <c r="QPI1" s="1" t="s">
        <v>21104</v>
      </c>
      <c r="QPJ1" s="1" t="s">
        <v>21105</v>
      </c>
      <c r="QPK1" s="1" t="s">
        <v>21106</v>
      </c>
      <c r="QPL1" s="1" t="s">
        <v>21107</v>
      </c>
      <c r="QPM1" s="1" t="s">
        <v>21108</v>
      </c>
      <c r="QPN1" s="1" t="s">
        <v>21109</v>
      </c>
      <c r="QPO1" s="1" t="s">
        <v>21110</v>
      </c>
      <c r="QPP1" s="1" t="s">
        <v>21111</v>
      </c>
      <c r="QPQ1" s="1" t="s">
        <v>21112</v>
      </c>
      <c r="QPR1" s="1" t="s">
        <v>21113</v>
      </c>
      <c r="QPS1" s="1" t="s">
        <v>21114</v>
      </c>
      <c r="QPT1" s="1" t="s">
        <v>21115</v>
      </c>
      <c r="QPU1" s="1" t="s">
        <v>21116</v>
      </c>
      <c r="QPV1" s="1" t="s">
        <v>21117</v>
      </c>
      <c r="QPW1" s="1" t="s">
        <v>21118</v>
      </c>
      <c r="QPX1" s="1" t="s">
        <v>21119</v>
      </c>
      <c r="QPY1" s="1" t="s">
        <v>21120</v>
      </c>
      <c r="QPZ1" s="1" t="s">
        <v>21121</v>
      </c>
      <c r="QQA1" s="1" t="s">
        <v>21122</v>
      </c>
      <c r="QQB1" s="1" t="s">
        <v>21123</v>
      </c>
      <c r="QQC1" s="1" t="s">
        <v>21124</v>
      </c>
      <c r="QQD1" s="1" t="s">
        <v>21125</v>
      </c>
      <c r="QQE1" s="1" t="s">
        <v>21126</v>
      </c>
      <c r="QQF1" s="1" t="s">
        <v>21127</v>
      </c>
      <c r="QQG1" s="1" t="s">
        <v>21128</v>
      </c>
      <c r="QQH1" s="1" t="s">
        <v>21129</v>
      </c>
      <c r="QQI1" s="1" t="s">
        <v>21130</v>
      </c>
      <c r="QQJ1" s="1" t="s">
        <v>21131</v>
      </c>
      <c r="QQK1" s="1" t="s">
        <v>21132</v>
      </c>
      <c r="QQL1" s="1" t="s">
        <v>21133</v>
      </c>
      <c r="QQM1" s="1" t="s">
        <v>21134</v>
      </c>
      <c r="QQN1" s="1" t="s">
        <v>21135</v>
      </c>
      <c r="QQO1" s="1" t="s">
        <v>21136</v>
      </c>
      <c r="QQP1" s="1" t="s">
        <v>21137</v>
      </c>
      <c r="QQQ1" s="1" t="s">
        <v>21138</v>
      </c>
      <c r="QQR1" s="1" t="s">
        <v>21139</v>
      </c>
      <c r="QQS1" s="1" t="s">
        <v>21140</v>
      </c>
      <c r="QQT1" s="1" t="s">
        <v>21141</v>
      </c>
      <c r="QQU1" s="1" t="s">
        <v>21142</v>
      </c>
      <c r="QQV1" s="1" t="s">
        <v>21143</v>
      </c>
      <c r="QQW1" s="1" t="s">
        <v>21144</v>
      </c>
      <c r="QQX1" s="1" t="s">
        <v>21145</v>
      </c>
      <c r="QQY1" s="1" t="s">
        <v>21146</v>
      </c>
      <c r="QQZ1" s="1" t="s">
        <v>21147</v>
      </c>
      <c r="QRA1" s="1" t="s">
        <v>21148</v>
      </c>
      <c r="QRB1" s="1" t="s">
        <v>21149</v>
      </c>
      <c r="QRC1" s="1" t="s">
        <v>21150</v>
      </c>
      <c r="QRD1" s="1" t="s">
        <v>21151</v>
      </c>
      <c r="QRE1" s="1" t="s">
        <v>21152</v>
      </c>
      <c r="QRF1" s="1" t="s">
        <v>21153</v>
      </c>
      <c r="QRG1" s="1" t="s">
        <v>21154</v>
      </c>
      <c r="QRH1" s="1" t="s">
        <v>21155</v>
      </c>
      <c r="QRI1" s="1" t="s">
        <v>21156</v>
      </c>
      <c r="QRJ1" s="1" t="s">
        <v>21157</v>
      </c>
      <c r="QRK1" s="1" t="s">
        <v>21158</v>
      </c>
      <c r="QRL1" s="1" t="s">
        <v>21159</v>
      </c>
      <c r="QRM1" s="1" t="s">
        <v>21160</v>
      </c>
      <c r="QRN1" s="1" t="s">
        <v>21161</v>
      </c>
      <c r="QRO1" s="1" t="s">
        <v>21162</v>
      </c>
      <c r="QRP1" s="1" t="s">
        <v>21163</v>
      </c>
      <c r="QRQ1" s="1" t="s">
        <v>21164</v>
      </c>
      <c r="QRR1" s="1" t="s">
        <v>21165</v>
      </c>
      <c r="QRS1" s="1" t="s">
        <v>21166</v>
      </c>
      <c r="QRT1" s="1" t="s">
        <v>21167</v>
      </c>
      <c r="QRU1" s="1" t="s">
        <v>21168</v>
      </c>
      <c r="QRV1" s="1" t="s">
        <v>21169</v>
      </c>
      <c r="QRW1" s="1" t="s">
        <v>21170</v>
      </c>
      <c r="QRX1" s="1" t="s">
        <v>21171</v>
      </c>
      <c r="QRY1" s="1" t="s">
        <v>21172</v>
      </c>
      <c r="QRZ1" s="1" t="s">
        <v>21173</v>
      </c>
      <c r="QSA1" s="1" t="s">
        <v>21174</v>
      </c>
      <c r="QSB1" s="1" t="s">
        <v>21175</v>
      </c>
      <c r="QSC1" s="1" t="s">
        <v>21176</v>
      </c>
      <c r="QSD1" s="1" t="s">
        <v>21177</v>
      </c>
      <c r="QSE1" s="1" t="s">
        <v>21178</v>
      </c>
      <c r="QSF1" s="1" t="s">
        <v>21179</v>
      </c>
      <c r="QSG1" s="1" t="s">
        <v>21180</v>
      </c>
      <c r="QSH1" s="1" t="s">
        <v>21181</v>
      </c>
      <c r="QSI1" s="1" t="s">
        <v>21182</v>
      </c>
      <c r="QSJ1" s="1" t="s">
        <v>21183</v>
      </c>
      <c r="QSK1" s="1" t="s">
        <v>21184</v>
      </c>
      <c r="QSL1" s="1" t="s">
        <v>21185</v>
      </c>
      <c r="QSM1" s="1" t="s">
        <v>21186</v>
      </c>
      <c r="QSN1" s="1" t="s">
        <v>21187</v>
      </c>
      <c r="QSO1" s="1" t="s">
        <v>21188</v>
      </c>
      <c r="QSP1" s="1" t="s">
        <v>21189</v>
      </c>
      <c r="QSQ1" s="1" t="s">
        <v>21190</v>
      </c>
      <c r="QSR1" s="1" t="s">
        <v>21191</v>
      </c>
      <c r="QSS1" s="1" t="s">
        <v>21192</v>
      </c>
      <c r="QST1" s="1" t="s">
        <v>21193</v>
      </c>
      <c r="QSU1" s="1" t="s">
        <v>21194</v>
      </c>
      <c r="QSV1" s="1" t="s">
        <v>21195</v>
      </c>
      <c r="QSW1" s="1" t="s">
        <v>21196</v>
      </c>
      <c r="QSX1" s="1" t="s">
        <v>21197</v>
      </c>
      <c r="QSY1" s="1" t="s">
        <v>21198</v>
      </c>
      <c r="QSZ1" s="1" t="s">
        <v>21199</v>
      </c>
      <c r="QTA1" s="1" t="s">
        <v>21200</v>
      </c>
      <c r="QTB1" s="1" t="s">
        <v>21201</v>
      </c>
      <c r="QTC1" s="1" t="s">
        <v>21202</v>
      </c>
      <c r="QTD1" s="1" t="s">
        <v>21203</v>
      </c>
      <c r="QTE1" s="1" t="s">
        <v>21204</v>
      </c>
      <c r="QTF1" s="1" t="s">
        <v>21205</v>
      </c>
      <c r="QTG1" s="1" t="s">
        <v>21206</v>
      </c>
      <c r="QTH1" s="1" t="s">
        <v>21207</v>
      </c>
      <c r="QTI1" s="1" t="s">
        <v>21208</v>
      </c>
      <c r="QTJ1" s="1" t="s">
        <v>21209</v>
      </c>
      <c r="QTK1" s="1" t="s">
        <v>21210</v>
      </c>
      <c r="QTL1" s="1" t="s">
        <v>21211</v>
      </c>
      <c r="QTM1" s="1" t="s">
        <v>21212</v>
      </c>
      <c r="QTN1" s="1" t="s">
        <v>21213</v>
      </c>
      <c r="QTO1" s="1" t="s">
        <v>21214</v>
      </c>
      <c r="QTP1" s="1" t="s">
        <v>21215</v>
      </c>
      <c r="QTQ1" s="1" t="s">
        <v>21216</v>
      </c>
      <c r="QTR1" s="1" t="s">
        <v>21217</v>
      </c>
      <c r="QTS1" s="1" t="s">
        <v>21218</v>
      </c>
      <c r="QTT1" s="1" t="s">
        <v>21219</v>
      </c>
      <c r="QTU1" s="1" t="s">
        <v>21220</v>
      </c>
      <c r="QTV1" s="1" t="s">
        <v>21221</v>
      </c>
      <c r="QTW1" s="1" t="s">
        <v>21222</v>
      </c>
      <c r="QTX1" s="1" t="s">
        <v>21223</v>
      </c>
      <c r="QTY1" s="1" t="s">
        <v>21224</v>
      </c>
      <c r="QTZ1" s="1" t="s">
        <v>21225</v>
      </c>
      <c r="QUA1" s="1" t="s">
        <v>21226</v>
      </c>
      <c r="QUB1" s="1" t="s">
        <v>21227</v>
      </c>
      <c r="QUC1" s="1" t="s">
        <v>21228</v>
      </c>
      <c r="QUD1" s="1" t="s">
        <v>21229</v>
      </c>
      <c r="QUE1" s="1" t="s">
        <v>21230</v>
      </c>
      <c r="QUF1" s="1" t="s">
        <v>21231</v>
      </c>
      <c r="QUG1" s="1" t="s">
        <v>21232</v>
      </c>
      <c r="QUH1" s="1" t="s">
        <v>21233</v>
      </c>
      <c r="QUI1" s="1" t="s">
        <v>21234</v>
      </c>
      <c r="QUJ1" s="1" t="s">
        <v>21235</v>
      </c>
      <c r="QUK1" s="1" t="s">
        <v>21236</v>
      </c>
      <c r="QUL1" s="1" t="s">
        <v>21237</v>
      </c>
      <c r="QUM1" s="1" t="s">
        <v>21238</v>
      </c>
      <c r="QUN1" s="1" t="s">
        <v>21239</v>
      </c>
      <c r="QUO1" s="1" t="s">
        <v>21240</v>
      </c>
      <c r="QUP1" s="1" t="s">
        <v>21241</v>
      </c>
      <c r="QUQ1" s="1" t="s">
        <v>21242</v>
      </c>
      <c r="QUR1" s="1" t="s">
        <v>21243</v>
      </c>
      <c r="QUS1" s="1" t="s">
        <v>21244</v>
      </c>
      <c r="QUT1" s="1" t="s">
        <v>21245</v>
      </c>
      <c r="QUU1" s="1" t="s">
        <v>21246</v>
      </c>
      <c r="QUV1" s="1" t="s">
        <v>21247</v>
      </c>
      <c r="QUW1" s="1" t="s">
        <v>21248</v>
      </c>
      <c r="QUX1" s="1" t="s">
        <v>21249</v>
      </c>
      <c r="QUY1" s="1" t="s">
        <v>21250</v>
      </c>
      <c r="QUZ1" s="1" t="s">
        <v>21251</v>
      </c>
      <c r="QVA1" s="1" t="s">
        <v>21252</v>
      </c>
      <c r="QVB1" s="1" t="s">
        <v>21253</v>
      </c>
      <c r="QVC1" s="1" t="s">
        <v>21254</v>
      </c>
      <c r="QVD1" s="1" t="s">
        <v>21255</v>
      </c>
      <c r="QVE1" s="1" t="s">
        <v>21256</v>
      </c>
      <c r="QVF1" s="1" t="s">
        <v>21257</v>
      </c>
      <c r="QVG1" s="1" t="s">
        <v>21258</v>
      </c>
      <c r="QVH1" s="1" t="s">
        <v>21259</v>
      </c>
      <c r="QVI1" s="1" t="s">
        <v>21260</v>
      </c>
      <c r="QVJ1" s="1" t="s">
        <v>21261</v>
      </c>
      <c r="QVK1" s="1" t="s">
        <v>21262</v>
      </c>
      <c r="QVL1" s="1" t="s">
        <v>21263</v>
      </c>
      <c r="QVM1" s="1" t="s">
        <v>21264</v>
      </c>
      <c r="QVN1" s="1" t="s">
        <v>21265</v>
      </c>
      <c r="QVO1" s="1" t="s">
        <v>21266</v>
      </c>
      <c r="QVP1" s="1" t="s">
        <v>21267</v>
      </c>
      <c r="QVQ1" s="1" t="s">
        <v>21268</v>
      </c>
      <c r="QVR1" s="1" t="s">
        <v>21269</v>
      </c>
      <c r="QVS1" s="1" t="s">
        <v>21270</v>
      </c>
      <c r="QVT1" s="1" t="s">
        <v>21271</v>
      </c>
      <c r="QVU1" s="1" t="s">
        <v>21272</v>
      </c>
      <c r="QVV1" s="1" t="s">
        <v>21273</v>
      </c>
      <c r="QVW1" s="1" t="s">
        <v>21274</v>
      </c>
      <c r="QVX1" s="1" t="s">
        <v>21275</v>
      </c>
      <c r="QVY1" s="1" t="s">
        <v>21276</v>
      </c>
      <c r="QVZ1" s="1" t="s">
        <v>21277</v>
      </c>
      <c r="QWA1" s="1" t="s">
        <v>21278</v>
      </c>
      <c r="QWB1" s="1" t="s">
        <v>21279</v>
      </c>
      <c r="QWC1" s="1" t="s">
        <v>21280</v>
      </c>
      <c r="QWD1" s="1" t="s">
        <v>21281</v>
      </c>
      <c r="QWE1" s="1" t="s">
        <v>21282</v>
      </c>
      <c r="QWF1" s="1" t="s">
        <v>21283</v>
      </c>
      <c r="QWG1" s="1" t="s">
        <v>21284</v>
      </c>
      <c r="QWH1" s="1" t="s">
        <v>21285</v>
      </c>
      <c r="QWI1" s="1" t="s">
        <v>21286</v>
      </c>
      <c r="QWJ1" s="1" t="s">
        <v>21287</v>
      </c>
      <c r="QWK1" s="1" t="s">
        <v>21288</v>
      </c>
      <c r="QWL1" s="1" t="s">
        <v>21289</v>
      </c>
      <c r="QWM1" s="1" t="s">
        <v>21290</v>
      </c>
      <c r="QWN1" s="1" t="s">
        <v>21291</v>
      </c>
      <c r="QWO1" s="1" t="s">
        <v>21292</v>
      </c>
      <c r="QWP1" s="1" t="s">
        <v>21293</v>
      </c>
      <c r="QWQ1" s="1" t="s">
        <v>21294</v>
      </c>
      <c r="QWR1" s="1" t="s">
        <v>21295</v>
      </c>
      <c r="QWS1" s="1" t="s">
        <v>21296</v>
      </c>
      <c r="QWT1" s="1" t="s">
        <v>21297</v>
      </c>
      <c r="QWU1" s="1" t="s">
        <v>21298</v>
      </c>
      <c r="QWV1" s="1" t="s">
        <v>21299</v>
      </c>
      <c r="QWW1" s="1" t="s">
        <v>21300</v>
      </c>
      <c r="QWX1" s="1" t="s">
        <v>21301</v>
      </c>
      <c r="QWY1" s="1" t="s">
        <v>21302</v>
      </c>
      <c r="QWZ1" s="1" t="s">
        <v>21303</v>
      </c>
      <c r="QXA1" s="1" t="s">
        <v>21304</v>
      </c>
      <c r="QXB1" s="1" t="s">
        <v>21305</v>
      </c>
      <c r="QXC1" s="1" t="s">
        <v>21306</v>
      </c>
      <c r="QXD1" s="1" t="s">
        <v>21307</v>
      </c>
      <c r="QXE1" s="1" t="s">
        <v>21308</v>
      </c>
      <c r="QXF1" s="1" t="s">
        <v>21309</v>
      </c>
      <c r="QXG1" s="1" t="s">
        <v>21310</v>
      </c>
      <c r="QXH1" s="1" t="s">
        <v>21311</v>
      </c>
      <c r="QXI1" s="1" t="s">
        <v>21312</v>
      </c>
      <c r="QXJ1" s="1" t="s">
        <v>21313</v>
      </c>
      <c r="QXK1" s="1" t="s">
        <v>21314</v>
      </c>
      <c r="QXL1" s="1" t="s">
        <v>21315</v>
      </c>
      <c r="QXM1" s="1" t="s">
        <v>21316</v>
      </c>
      <c r="QXN1" s="1" t="s">
        <v>21317</v>
      </c>
      <c r="QXO1" s="1" t="s">
        <v>21318</v>
      </c>
      <c r="QXP1" s="1" t="s">
        <v>21319</v>
      </c>
      <c r="QXQ1" s="1" t="s">
        <v>21320</v>
      </c>
      <c r="QXR1" s="1" t="s">
        <v>21321</v>
      </c>
      <c r="QXS1" s="1" t="s">
        <v>21322</v>
      </c>
      <c r="QXT1" s="1" t="s">
        <v>21323</v>
      </c>
      <c r="QXU1" s="1" t="s">
        <v>21324</v>
      </c>
      <c r="QXV1" s="1" t="s">
        <v>21325</v>
      </c>
      <c r="QXW1" s="1" t="s">
        <v>21326</v>
      </c>
      <c r="QXX1" s="1" t="s">
        <v>21327</v>
      </c>
      <c r="QXY1" s="1" t="s">
        <v>21328</v>
      </c>
      <c r="QXZ1" s="1" t="s">
        <v>21329</v>
      </c>
      <c r="QYA1" s="1" t="s">
        <v>21330</v>
      </c>
      <c r="QYB1" s="1" t="s">
        <v>21331</v>
      </c>
      <c r="QYC1" s="1" t="s">
        <v>21332</v>
      </c>
      <c r="QYD1" s="1" t="s">
        <v>21333</v>
      </c>
      <c r="QYE1" s="1" t="s">
        <v>21334</v>
      </c>
      <c r="QYF1" s="1" t="s">
        <v>21335</v>
      </c>
      <c r="QYG1" s="1" t="s">
        <v>21336</v>
      </c>
      <c r="QYH1" s="1" t="s">
        <v>21337</v>
      </c>
      <c r="QYI1" s="1" t="s">
        <v>21338</v>
      </c>
      <c r="QYJ1" s="1" t="s">
        <v>21339</v>
      </c>
      <c r="QYK1" s="1" t="s">
        <v>21340</v>
      </c>
      <c r="QYL1" s="1" t="s">
        <v>21341</v>
      </c>
      <c r="QYM1" s="1" t="s">
        <v>21342</v>
      </c>
      <c r="QYN1" s="1" t="s">
        <v>21343</v>
      </c>
      <c r="QYO1" s="1" t="s">
        <v>21344</v>
      </c>
      <c r="QYP1" s="1" t="s">
        <v>21345</v>
      </c>
      <c r="QYQ1" s="1" t="s">
        <v>21346</v>
      </c>
      <c r="QYR1" s="1" t="s">
        <v>21347</v>
      </c>
      <c r="QYS1" s="1" t="s">
        <v>21348</v>
      </c>
      <c r="QYT1" s="1" t="s">
        <v>21349</v>
      </c>
      <c r="QYU1" s="1" t="s">
        <v>21350</v>
      </c>
      <c r="QYV1" s="1" t="s">
        <v>21351</v>
      </c>
      <c r="QYW1" s="1" t="s">
        <v>21352</v>
      </c>
      <c r="QYX1" s="1" t="s">
        <v>21353</v>
      </c>
      <c r="QYY1" s="1" t="s">
        <v>21354</v>
      </c>
      <c r="QYZ1" s="1" t="s">
        <v>21355</v>
      </c>
      <c r="QZA1" s="1" t="s">
        <v>21356</v>
      </c>
      <c r="QZB1" s="1" t="s">
        <v>21357</v>
      </c>
      <c r="QZC1" s="1" t="s">
        <v>21358</v>
      </c>
      <c r="QZD1" s="1" t="s">
        <v>21359</v>
      </c>
      <c r="QZE1" s="1" t="s">
        <v>21360</v>
      </c>
      <c r="QZF1" s="1" t="s">
        <v>21361</v>
      </c>
      <c r="QZG1" s="1" t="s">
        <v>21362</v>
      </c>
      <c r="QZH1" s="1" t="s">
        <v>21363</v>
      </c>
      <c r="QZI1" s="1" t="s">
        <v>21364</v>
      </c>
      <c r="QZJ1" s="1" t="s">
        <v>21365</v>
      </c>
      <c r="QZK1" s="1" t="s">
        <v>21366</v>
      </c>
      <c r="QZL1" s="1" t="s">
        <v>21367</v>
      </c>
      <c r="QZM1" s="1" t="s">
        <v>21368</v>
      </c>
      <c r="QZN1" s="1" t="s">
        <v>21369</v>
      </c>
      <c r="QZO1" s="1" t="s">
        <v>21370</v>
      </c>
      <c r="QZP1" s="1" t="s">
        <v>21371</v>
      </c>
      <c r="QZQ1" s="1" t="s">
        <v>21372</v>
      </c>
      <c r="QZR1" s="1" t="s">
        <v>21373</v>
      </c>
      <c r="QZS1" s="1" t="s">
        <v>21374</v>
      </c>
      <c r="QZT1" s="1" t="s">
        <v>21375</v>
      </c>
      <c r="QZU1" s="1" t="s">
        <v>21376</v>
      </c>
      <c r="QZV1" s="1" t="s">
        <v>21377</v>
      </c>
      <c r="QZW1" s="1" t="s">
        <v>21378</v>
      </c>
      <c r="QZX1" s="1" t="s">
        <v>21379</v>
      </c>
      <c r="QZY1" s="1" t="s">
        <v>21380</v>
      </c>
      <c r="QZZ1" s="1" t="s">
        <v>21381</v>
      </c>
      <c r="RAA1" s="1" t="s">
        <v>21382</v>
      </c>
      <c r="RAB1" s="1" t="s">
        <v>21383</v>
      </c>
      <c r="RAC1" s="1" t="s">
        <v>21384</v>
      </c>
      <c r="RAD1" s="1" t="s">
        <v>21385</v>
      </c>
      <c r="RAE1" s="1" t="s">
        <v>21386</v>
      </c>
      <c r="RAF1" s="1" t="s">
        <v>21387</v>
      </c>
      <c r="RAG1" s="1" t="s">
        <v>21388</v>
      </c>
      <c r="RAH1" s="1" t="s">
        <v>21389</v>
      </c>
      <c r="RAI1" s="1" t="s">
        <v>21390</v>
      </c>
      <c r="RAJ1" s="1" t="s">
        <v>21391</v>
      </c>
      <c r="RAK1" s="1" t="s">
        <v>21392</v>
      </c>
      <c r="RAL1" s="1" t="s">
        <v>21393</v>
      </c>
      <c r="RAM1" s="1" t="s">
        <v>21394</v>
      </c>
      <c r="RAN1" s="1" t="s">
        <v>21395</v>
      </c>
      <c r="RAO1" s="1" t="s">
        <v>21396</v>
      </c>
      <c r="RAP1" s="1" t="s">
        <v>21397</v>
      </c>
      <c r="RAQ1" s="1" t="s">
        <v>21398</v>
      </c>
      <c r="RAR1" s="1" t="s">
        <v>21399</v>
      </c>
      <c r="RAS1" s="1" t="s">
        <v>21400</v>
      </c>
      <c r="RAT1" s="1" t="s">
        <v>21401</v>
      </c>
      <c r="RAU1" s="1" t="s">
        <v>21402</v>
      </c>
      <c r="RAV1" s="1" t="s">
        <v>21403</v>
      </c>
      <c r="RAW1" s="1" t="s">
        <v>21404</v>
      </c>
      <c r="RAX1" s="1" t="s">
        <v>21405</v>
      </c>
      <c r="RAY1" s="1" t="s">
        <v>21406</v>
      </c>
      <c r="RAZ1" s="1" t="s">
        <v>21407</v>
      </c>
      <c r="RBA1" s="1" t="s">
        <v>21408</v>
      </c>
      <c r="RBB1" s="1" t="s">
        <v>21409</v>
      </c>
      <c r="RBC1" s="1" t="s">
        <v>21410</v>
      </c>
      <c r="RBD1" s="1" t="s">
        <v>21411</v>
      </c>
      <c r="RBE1" s="1" t="s">
        <v>21412</v>
      </c>
      <c r="RBF1" s="1" t="s">
        <v>21413</v>
      </c>
      <c r="RBG1" s="1" t="s">
        <v>21414</v>
      </c>
      <c r="RBH1" s="1" t="s">
        <v>21415</v>
      </c>
      <c r="RBI1" s="1" t="s">
        <v>21416</v>
      </c>
      <c r="RBJ1" s="1" t="s">
        <v>21417</v>
      </c>
      <c r="RBK1" s="1" t="s">
        <v>21418</v>
      </c>
      <c r="RBL1" s="1" t="s">
        <v>21419</v>
      </c>
      <c r="RBM1" s="1" t="s">
        <v>21420</v>
      </c>
      <c r="RBN1" s="1" t="s">
        <v>21421</v>
      </c>
      <c r="RBO1" s="1" t="s">
        <v>21422</v>
      </c>
      <c r="RBP1" s="1" t="s">
        <v>21423</v>
      </c>
      <c r="RBQ1" s="1" t="s">
        <v>21424</v>
      </c>
      <c r="RBR1" s="1" t="s">
        <v>21425</v>
      </c>
      <c r="RBS1" s="1" t="s">
        <v>21426</v>
      </c>
      <c r="RBT1" s="1" t="s">
        <v>21427</v>
      </c>
      <c r="RBU1" s="1" t="s">
        <v>21428</v>
      </c>
      <c r="RBV1" s="1" t="s">
        <v>21429</v>
      </c>
      <c r="RBW1" s="1" t="s">
        <v>21430</v>
      </c>
      <c r="RBX1" s="1" t="s">
        <v>21431</v>
      </c>
      <c r="RBY1" s="1" t="s">
        <v>21432</v>
      </c>
      <c r="RBZ1" s="1" t="s">
        <v>21433</v>
      </c>
      <c r="RCA1" s="1" t="s">
        <v>21434</v>
      </c>
      <c r="RCB1" s="1" t="s">
        <v>21435</v>
      </c>
      <c r="RCC1" s="1" t="s">
        <v>21436</v>
      </c>
      <c r="RCD1" s="1" t="s">
        <v>21437</v>
      </c>
      <c r="RCE1" s="1" t="s">
        <v>21438</v>
      </c>
      <c r="RCF1" s="1" t="s">
        <v>21439</v>
      </c>
      <c r="RCG1" s="1" t="s">
        <v>21440</v>
      </c>
      <c r="RCH1" s="1" t="s">
        <v>21441</v>
      </c>
      <c r="RCI1" s="1" t="s">
        <v>21442</v>
      </c>
      <c r="RCJ1" s="1" t="s">
        <v>21443</v>
      </c>
      <c r="RCK1" s="1" t="s">
        <v>21444</v>
      </c>
      <c r="RCL1" s="1" t="s">
        <v>21445</v>
      </c>
      <c r="RCM1" s="1" t="s">
        <v>21446</v>
      </c>
      <c r="RCN1" s="1" t="s">
        <v>21447</v>
      </c>
      <c r="RCO1" s="1" t="s">
        <v>21448</v>
      </c>
      <c r="RCP1" s="1" t="s">
        <v>21449</v>
      </c>
      <c r="RCQ1" s="1" t="s">
        <v>21450</v>
      </c>
      <c r="RCR1" s="1" t="s">
        <v>21451</v>
      </c>
      <c r="RCS1" s="1" t="s">
        <v>21452</v>
      </c>
      <c r="RCT1" s="1" t="s">
        <v>21453</v>
      </c>
      <c r="RCU1" s="1" t="s">
        <v>21454</v>
      </c>
      <c r="RCV1" s="1" t="s">
        <v>21455</v>
      </c>
      <c r="RCW1" s="1" t="s">
        <v>21456</v>
      </c>
      <c r="RCX1" s="1" t="s">
        <v>21457</v>
      </c>
      <c r="RCY1" s="1" t="s">
        <v>21458</v>
      </c>
      <c r="RCZ1" s="1" t="s">
        <v>21459</v>
      </c>
      <c r="RDA1" s="1" t="s">
        <v>21460</v>
      </c>
      <c r="RDB1" s="1" t="s">
        <v>21461</v>
      </c>
      <c r="RDC1" s="1" t="s">
        <v>21462</v>
      </c>
      <c r="RDD1" s="1" t="s">
        <v>21463</v>
      </c>
      <c r="RDE1" s="1" t="s">
        <v>21464</v>
      </c>
      <c r="RDF1" s="1" t="s">
        <v>21465</v>
      </c>
      <c r="RDG1" s="1" t="s">
        <v>21466</v>
      </c>
      <c r="RDH1" s="1" t="s">
        <v>21467</v>
      </c>
      <c r="RDI1" s="1" t="s">
        <v>21468</v>
      </c>
      <c r="RDJ1" s="1" t="s">
        <v>21469</v>
      </c>
      <c r="RDK1" s="1" t="s">
        <v>21470</v>
      </c>
      <c r="RDL1" s="1" t="s">
        <v>21471</v>
      </c>
      <c r="RDM1" s="1" t="s">
        <v>21472</v>
      </c>
      <c r="RDN1" s="1" t="s">
        <v>21473</v>
      </c>
      <c r="RDO1" s="1" t="s">
        <v>21474</v>
      </c>
      <c r="RDP1" s="1" t="s">
        <v>21475</v>
      </c>
      <c r="RDQ1" s="1" t="s">
        <v>21476</v>
      </c>
      <c r="RDR1" s="1" t="s">
        <v>21477</v>
      </c>
      <c r="RDS1" s="1" t="s">
        <v>21478</v>
      </c>
      <c r="RDT1" s="1" t="s">
        <v>21479</v>
      </c>
      <c r="RDU1" s="1" t="s">
        <v>21480</v>
      </c>
      <c r="RDV1" s="1" t="s">
        <v>21481</v>
      </c>
      <c r="RDW1" s="1" t="s">
        <v>21482</v>
      </c>
      <c r="RDX1" s="1" t="s">
        <v>21483</v>
      </c>
      <c r="RDY1" s="1" t="s">
        <v>21484</v>
      </c>
      <c r="RDZ1" s="1" t="s">
        <v>21485</v>
      </c>
      <c r="REA1" s="1" t="s">
        <v>21486</v>
      </c>
      <c r="REB1" s="1" t="s">
        <v>21487</v>
      </c>
      <c r="REC1" s="1" t="s">
        <v>21488</v>
      </c>
      <c r="RED1" s="1" t="s">
        <v>21489</v>
      </c>
      <c r="REE1" s="1" t="s">
        <v>21490</v>
      </c>
      <c r="REF1" s="1" t="s">
        <v>21491</v>
      </c>
      <c r="REG1" s="1" t="s">
        <v>21492</v>
      </c>
      <c r="REH1" s="1" t="s">
        <v>21493</v>
      </c>
      <c r="REI1" s="1" t="s">
        <v>21494</v>
      </c>
      <c r="REJ1" s="1" t="s">
        <v>21495</v>
      </c>
      <c r="REK1" s="1" t="s">
        <v>21496</v>
      </c>
      <c r="REL1" s="1" t="s">
        <v>21497</v>
      </c>
      <c r="REM1" s="1" t="s">
        <v>21498</v>
      </c>
      <c r="REN1" s="1" t="s">
        <v>21499</v>
      </c>
      <c r="REO1" s="1" t="s">
        <v>21500</v>
      </c>
      <c r="REP1" s="1" t="s">
        <v>21501</v>
      </c>
      <c r="REQ1" s="1" t="s">
        <v>21502</v>
      </c>
      <c r="RER1" s="1" t="s">
        <v>21503</v>
      </c>
      <c r="RES1" s="1" t="s">
        <v>21504</v>
      </c>
      <c r="RET1" s="1" t="s">
        <v>21505</v>
      </c>
      <c r="REU1" s="1" t="s">
        <v>21506</v>
      </c>
      <c r="REV1" s="1" t="s">
        <v>21507</v>
      </c>
      <c r="REW1" s="1" t="s">
        <v>21508</v>
      </c>
      <c r="REX1" s="1" t="s">
        <v>21509</v>
      </c>
      <c r="REY1" s="1" t="s">
        <v>21510</v>
      </c>
      <c r="REZ1" s="1" t="s">
        <v>21511</v>
      </c>
      <c r="RFA1" s="1" t="s">
        <v>21512</v>
      </c>
      <c r="RFB1" s="1" t="s">
        <v>21513</v>
      </c>
      <c r="RFC1" s="1" t="s">
        <v>21514</v>
      </c>
      <c r="RFD1" s="1" t="s">
        <v>21515</v>
      </c>
      <c r="RFE1" s="1" t="s">
        <v>21516</v>
      </c>
      <c r="RFF1" s="1" t="s">
        <v>21517</v>
      </c>
      <c r="RFG1" s="1" t="s">
        <v>21518</v>
      </c>
      <c r="RFH1" s="1" t="s">
        <v>21519</v>
      </c>
      <c r="RFI1" s="1" t="s">
        <v>21520</v>
      </c>
      <c r="RFJ1" s="1" t="s">
        <v>21521</v>
      </c>
      <c r="RFK1" s="1" t="s">
        <v>21522</v>
      </c>
      <c r="RFL1" s="1" t="s">
        <v>21523</v>
      </c>
      <c r="RFM1" s="1" t="s">
        <v>21524</v>
      </c>
      <c r="RFN1" s="1" t="s">
        <v>21525</v>
      </c>
      <c r="RFO1" s="1" t="s">
        <v>21526</v>
      </c>
      <c r="RFP1" s="1" t="s">
        <v>21527</v>
      </c>
      <c r="RFQ1" s="1" t="s">
        <v>21528</v>
      </c>
      <c r="RFR1" s="1" t="s">
        <v>21529</v>
      </c>
      <c r="RFS1" s="1" t="s">
        <v>21530</v>
      </c>
      <c r="RFT1" s="1" t="s">
        <v>21531</v>
      </c>
      <c r="RFU1" s="1" t="s">
        <v>21532</v>
      </c>
      <c r="RFV1" s="1" t="s">
        <v>21533</v>
      </c>
      <c r="RFW1" s="1" t="s">
        <v>21534</v>
      </c>
      <c r="RFX1" s="1" t="s">
        <v>21535</v>
      </c>
      <c r="RFY1" s="1" t="s">
        <v>21536</v>
      </c>
      <c r="RFZ1" s="1" t="s">
        <v>21537</v>
      </c>
      <c r="RGA1" s="1" t="s">
        <v>21538</v>
      </c>
      <c r="RGB1" s="1" t="s">
        <v>21539</v>
      </c>
      <c r="RGC1" s="1" t="s">
        <v>21540</v>
      </c>
      <c r="RGD1" s="1" t="s">
        <v>21541</v>
      </c>
      <c r="RGE1" s="1" t="s">
        <v>21542</v>
      </c>
      <c r="RGF1" s="1" t="s">
        <v>21543</v>
      </c>
      <c r="RGG1" s="1" t="s">
        <v>21544</v>
      </c>
      <c r="RGH1" s="1" t="s">
        <v>21545</v>
      </c>
      <c r="RGI1" s="1" t="s">
        <v>21546</v>
      </c>
      <c r="RGJ1" s="1" t="s">
        <v>21547</v>
      </c>
      <c r="RGK1" s="1" t="s">
        <v>21548</v>
      </c>
      <c r="RGL1" s="1" t="s">
        <v>21549</v>
      </c>
      <c r="RGM1" s="1" t="s">
        <v>21550</v>
      </c>
      <c r="RGN1" s="1" t="s">
        <v>21551</v>
      </c>
      <c r="RGO1" s="1" t="s">
        <v>21552</v>
      </c>
      <c r="RGP1" s="1" t="s">
        <v>21553</v>
      </c>
      <c r="RGQ1" s="1" t="s">
        <v>21554</v>
      </c>
      <c r="RGR1" s="1" t="s">
        <v>21555</v>
      </c>
      <c r="RGS1" s="1" t="s">
        <v>21556</v>
      </c>
      <c r="RGT1" s="1" t="s">
        <v>21557</v>
      </c>
      <c r="RGU1" s="1" t="s">
        <v>21558</v>
      </c>
      <c r="RGV1" s="1" t="s">
        <v>21559</v>
      </c>
      <c r="RGW1" s="1" t="s">
        <v>21560</v>
      </c>
      <c r="RGX1" s="1" t="s">
        <v>21561</v>
      </c>
      <c r="RGY1" s="1" t="s">
        <v>21562</v>
      </c>
      <c r="RGZ1" s="1" t="s">
        <v>21563</v>
      </c>
      <c r="RHA1" s="1" t="s">
        <v>21564</v>
      </c>
      <c r="RHB1" s="1" t="s">
        <v>21565</v>
      </c>
      <c r="RHC1" s="1" t="s">
        <v>21566</v>
      </c>
      <c r="RHD1" s="1" t="s">
        <v>21567</v>
      </c>
      <c r="RHE1" s="1" t="s">
        <v>21568</v>
      </c>
      <c r="RHF1" s="1" t="s">
        <v>21569</v>
      </c>
      <c r="RHG1" s="1" t="s">
        <v>21570</v>
      </c>
      <c r="RHH1" s="1" t="s">
        <v>21571</v>
      </c>
      <c r="RHI1" s="1" t="s">
        <v>21572</v>
      </c>
      <c r="RHJ1" s="1" t="s">
        <v>21573</v>
      </c>
      <c r="RHK1" s="1" t="s">
        <v>21574</v>
      </c>
      <c r="RHL1" s="1" t="s">
        <v>21575</v>
      </c>
      <c r="RHM1" s="1" t="s">
        <v>21576</v>
      </c>
      <c r="RHN1" s="1" t="s">
        <v>21577</v>
      </c>
      <c r="RHO1" s="1" t="s">
        <v>21578</v>
      </c>
      <c r="RHP1" s="1" t="s">
        <v>21579</v>
      </c>
      <c r="RHQ1" s="1" t="s">
        <v>21580</v>
      </c>
      <c r="RHR1" s="1" t="s">
        <v>21581</v>
      </c>
      <c r="RHS1" s="1" t="s">
        <v>21582</v>
      </c>
      <c r="RHT1" s="1" t="s">
        <v>21583</v>
      </c>
      <c r="RHU1" s="1" t="s">
        <v>21584</v>
      </c>
      <c r="RHV1" s="1" t="s">
        <v>21585</v>
      </c>
      <c r="RHW1" s="1" t="s">
        <v>21586</v>
      </c>
      <c r="RHX1" s="1" t="s">
        <v>21587</v>
      </c>
      <c r="RHY1" s="1" t="s">
        <v>21588</v>
      </c>
      <c r="RHZ1" s="1" t="s">
        <v>21589</v>
      </c>
      <c r="RIA1" s="1" t="s">
        <v>21590</v>
      </c>
      <c r="RIB1" s="1" t="s">
        <v>21591</v>
      </c>
      <c r="RIC1" s="1" t="s">
        <v>21592</v>
      </c>
      <c r="RID1" s="1" t="s">
        <v>21593</v>
      </c>
      <c r="RIE1" s="1" t="s">
        <v>21594</v>
      </c>
      <c r="RIF1" s="1" t="s">
        <v>21595</v>
      </c>
      <c r="RIG1" s="1" t="s">
        <v>21596</v>
      </c>
      <c r="RIH1" s="1" t="s">
        <v>21597</v>
      </c>
      <c r="RII1" s="1" t="s">
        <v>21598</v>
      </c>
      <c r="RIJ1" s="1" t="s">
        <v>21599</v>
      </c>
      <c r="RIK1" s="1" t="s">
        <v>21600</v>
      </c>
      <c r="RIL1" s="1" t="s">
        <v>21601</v>
      </c>
      <c r="RIM1" s="1" t="s">
        <v>21602</v>
      </c>
      <c r="RIN1" s="1" t="s">
        <v>21603</v>
      </c>
      <c r="RIO1" s="1" t="s">
        <v>21604</v>
      </c>
      <c r="RIP1" s="1" t="s">
        <v>21605</v>
      </c>
      <c r="RIQ1" s="1" t="s">
        <v>21606</v>
      </c>
      <c r="RIR1" s="1" t="s">
        <v>21607</v>
      </c>
      <c r="RIS1" s="1" t="s">
        <v>21608</v>
      </c>
      <c r="RIT1" s="1" t="s">
        <v>21609</v>
      </c>
      <c r="RIU1" s="1" t="s">
        <v>21610</v>
      </c>
      <c r="RIV1" s="1" t="s">
        <v>21611</v>
      </c>
      <c r="RIW1" s="1" t="s">
        <v>21612</v>
      </c>
      <c r="RIX1" s="1" t="s">
        <v>21613</v>
      </c>
      <c r="RIY1" s="1" t="s">
        <v>21614</v>
      </c>
      <c r="RIZ1" s="1" t="s">
        <v>21615</v>
      </c>
      <c r="RJA1" s="1" t="s">
        <v>21616</v>
      </c>
      <c r="RJB1" s="1" t="s">
        <v>21617</v>
      </c>
      <c r="RJC1" s="1" t="s">
        <v>21618</v>
      </c>
      <c r="RJD1" s="1" t="s">
        <v>21619</v>
      </c>
      <c r="RJE1" s="1" t="s">
        <v>21620</v>
      </c>
      <c r="RJF1" s="1" t="s">
        <v>21621</v>
      </c>
      <c r="RJG1" s="1" t="s">
        <v>21622</v>
      </c>
      <c r="RJH1" s="1" t="s">
        <v>21623</v>
      </c>
      <c r="RJI1" s="1" t="s">
        <v>21624</v>
      </c>
      <c r="RJJ1" s="1" t="s">
        <v>21625</v>
      </c>
      <c r="RJK1" s="1" t="s">
        <v>21626</v>
      </c>
      <c r="RJL1" s="1" t="s">
        <v>21627</v>
      </c>
      <c r="RJM1" s="1" t="s">
        <v>21628</v>
      </c>
      <c r="RJN1" s="1" t="s">
        <v>21629</v>
      </c>
      <c r="RJO1" s="1" t="s">
        <v>21630</v>
      </c>
      <c r="RJP1" s="1" t="s">
        <v>21631</v>
      </c>
      <c r="RJQ1" s="1" t="s">
        <v>21632</v>
      </c>
      <c r="RJR1" s="1" t="s">
        <v>21633</v>
      </c>
      <c r="RJS1" s="1" t="s">
        <v>21634</v>
      </c>
      <c r="RJT1" s="1" t="s">
        <v>21635</v>
      </c>
      <c r="RJU1" s="1" t="s">
        <v>21636</v>
      </c>
      <c r="RJV1" s="1" t="s">
        <v>21637</v>
      </c>
      <c r="RJW1" s="1" t="s">
        <v>21638</v>
      </c>
      <c r="RJX1" s="1" t="s">
        <v>21639</v>
      </c>
      <c r="RJY1" s="1" t="s">
        <v>21640</v>
      </c>
      <c r="RJZ1" s="1" t="s">
        <v>21641</v>
      </c>
      <c r="RKA1" s="1" t="s">
        <v>21642</v>
      </c>
      <c r="RKB1" s="1" t="s">
        <v>21643</v>
      </c>
      <c r="RKC1" s="1" t="s">
        <v>21644</v>
      </c>
      <c r="RKD1" s="1" t="s">
        <v>21645</v>
      </c>
      <c r="RKE1" s="1" t="s">
        <v>21646</v>
      </c>
      <c r="RKF1" s="1" t="s">
        <v>21647</v>
      </c>
      <c r="RKG1" s="1" t="s">
        <v>21648</v>
      </c>
      <c r="RKH1" s="1" t="s">
        <v>21649</v>
      </c>
      <c r="RKI1" s="1" t="s">
        <v>21650</v>
      </c>
      <c r="RKJ1" s="1" t="s">
        <v>21651</v>
      </c>
      <c r="RKK1" s="1" t="s">
        <v>21652</v>
      </c>
      <c r="RKL1" s="1" t="s">
        <v>21653</v>
      </c>
      <c r="RKM1" s="1" t="s">
        <v>21654</v>
      </c>
      <c r="RKN1" s="1" t="s">
        <v>21655</v>
      </c>
      <c r="RKO1" s="1" t="s">
        <v>21656</v>
      </c>
      <c r="RKP1" s="1" t="s">
        <v>21657</v>
      </c>
      <c r="RKQ1" s="1" t="s">
        <v>21658</v>
      </c>
      <c r="RKR1" s="1" t="s">
        <v>21659</v>
      </c>
      <c r="RKS1" s="1" t="s">
        <v>21660</v>
      </c>
      <c r="RKT1" s="1" t="s">
        <v>21661</v>
      </c>
      <c r="RKU1" s="1" t="s">
        <v>21662</v>
      </c>
      <c r="RKV1" s="1" t="s">
        <v>21663</v>
      </c>
      <c r="RKW1" s="1" t="s">
        <v>21664</v>
      </c>
      <c r="RKX1" s="1" t="s">
        <v>21665</v>
      </c>
      <c r="RKY1" s="1" t="s">
        <v>21666</v>
      </c>
      <c r="RKZ1" s="1" t="s">
        <v>21667</v>
      </c>
      <c r="RLA1" s="1" t="s">
        <v>21668</v>
      </c>
      <c r="RLB1" s="1" t="s">
        <v>21669</v>
      </c>
      <c r="RLC1" s="1" t="s">
        <v>21670</v>
      </c>
      <c r="RLD1" s="1" t="s">
        <v>21671</v>
      </c>
      <c r="RLE1" s="1" t="s">
        <v>21672</v>
      </c>
      <c r="RLF1" s="1" t="s">
        <v>21673</v>
      </c>
      <c r="RLG1" s="1" t="s">
        <v>21674</v>
      </c>
      <c r="RLH1" s="1" t="s">
        <v>21675</v>
      </c>
      <c r="RLI1" s="1" t="s">
        <v>21676</v>
      </c>
      <c r="RLJ1" s="1" t="s">
        <v>21677</v>
      </c>
      <c r="RLK1" s="1" t="s">
        <v>21678</v>
      </c>
      <c r="RLL1" s="1" t="s">
        <v>21679</v>
      </c>
      <c r="RLM1" s="1" t="s">
        <v>21680</v>
      </c>
      <c r="RLN1" s="1" t="s">
        <v>21681</v>
      </c>
      <c r="RLO1" s="1" t="s">
        <v>21682</v>
      </c>
      <c r="RLP1" s="1" t="s">
        <v>21683</v>
      </c>
      <c r="RLQ1" s="1" t="s">
        <v>21684</v>
      </c>
      <c r="RLR1" s="1" t="s">
        <v>21685</v>
      </c>
      <c r="RLS1" s="1" t="s">
        <v>21686</v>
      </c>
      <c r="RLT1" s="1" t="s">
        <v>21687</v>
      </c>
      <c r="RLU1" s="1" t="s">
        <v>21688</v>
      </c>
      <c r="RLV1" s="1" t="s">
        <v>21689</v>
      </c>
      <c r="RLW1" s="1" t="s">
        <v>21690</v>
      </c>
      <c r="RLX1" s="1" t="s">
        <v>21691</v>
      </c>
      <c r="RLY1" s="1" t="s">
        <v>21692</v>
      </c>
      <c r="RLZ1" s="1" t="s">
        <v>21693</v>
      </c>
      <c r="RMA1" s="1" t="s">
        <v>21694</v>
      </c>
      <c r="RMB1" s="1" t="s">
        <v>21695</v>
      </c>
      <c r="RMC1" s="1" t="s">
        <v>21696</v>
      </c>
      <c r="RMD1" s="1" t="s">
        <v>21697</v>
      </c>
      <c r="RME1" s="1" t="s">
        <v>21698</v>
      </c>
      <c r="RMF1" s="1" t="s">
        <v>21699</v>
      </c>
      <c r="RMG1" s="1" t="s">
        <v>21700</v>
      </c>
      <c r="RMH1" s="1" t="s">
        <v>21701</v>
      </c>
      <c r="RMI1" s="1" t="s">
        <v>21702</v>
      </c>
      <c r="RMJ1" s="1" t="s">
        <v>21703</v>
      </c>
      <c r="RMK1" s="1" t="s">
        <v>21704</v>
      </c>
      <c r="RML1" s="1" t="s">
        <v>21705</v>
      </c>
      <c r="RMM1" s="1" t="s">
        <v>21706</v>
      </c>
      <c r="RMN1" s="1" t="s">
        <v>21707</v>
      </c>
      <c r="RMO1" s="1" t="s">
        <v>21708</v>
      </c>
      <c r="RMP1" s="1" t="s">
        <v>21709</v>
      </c>
      <c r="RMQ1" s="1" t="s">
        <v>21710</v>
      </c>
      <c r="RMR1" s="1" t="s">
        <v>21711</v>
      </c>
      <c r="RMS1" s="1" t="s">
        <v>21712</v>
      </c>
      <c r="RMT1" s="1" t="s">
        <v>21713</v>
      </c>
      <c r="RMU1" s="1" t="s">
        <v>21714</v>
      </c>
      <c r="RMV1" s="1" t="s">
        <v>21715</v>
      </c>
      <c r="RMW1" s="1" t="s">
        <v>21716</v>
      </c>
      <c r="RMX1" s="1" t="s">
        <v>21717</v>
      </c>
      <c r="RMY1" s="1" t="s">
        <v>21718</v>
      </c>
      <c r="RMZ1" s="1" t="s">
        <v>21719</v>
      </c>
      <c r="RNA1" s="1" t="s">
        <v>21720</v>
      </c>
      <c r="RNB1" s="1" t="s">
        <v>21721</v>
      </c>
      <c r="RNC1" s="1" t="s">
        <v>21722</v>
      </c>
      <c r="RND1" s="1" t="s">
        <v>21723</v>
      </c>
      <c r="RNE1" s="1" t="s">
        <v>21724</v>
      </c>
      <c r="RNF1" s="1" t="s">
        <v>21725</v>
      </c>
      <c r="RNG1" s="1" t="s">
        <v>21726</v>
      </c>
      <c r="RNH1" s="1" t="s">
        <v>21727</v>
      </c>
      <c r="RNI1" s="1" t="s">
        <v>21728</v>
      </c>
      <c r="RNJ1" s="1" t="s">
        <v>21729</v>
      </c>
      <c r="RNK1" s="1" t="s">
        <v>21730</v>
      </c>
      <c r="RNL1" s="1" t="s">
        <v>21731</v>
      </c>
      <c r="RNM1" s="1" t="s">
        <v>21732</v>
      </c>
      <c r="RNN1" s="1" t="s">
        <v>21733</v>
      </c>
      <c r="RNO1" s="1" t="s">
        <v>21734</v>
      </c>
      <c r="RNP1" s="1" t="s">
        <v>21735</v>
      </c>
      <c r="RNQ1" s="1" t="s">
        <v>21736</v>
      </c>
      <c r="RNR1" s="1" t="s">
        <v>21737</v>
      </c>
      <c r="RNS1" s="1" t="s">
        <v>21738</v>
      </c>
      <c r="RNT1" s="1" t="s">
        <v>21739</v>
      </c>
      <c r="RNU1" s="1" t="s">
        <v>21740</v>
      </c>
      <c r="RNV1" s="1" t="s">
        <v>21741</v>
      </c>
      <c r="RNW1" s="1" t="s">
        <v>21742</v>
      </c>
      <c r="RNX1" s="1" t="s">
        <v>21743</v>
      </c>
      <c r="RNY1" s="1" t="s">
        <v>21744</v>
      </c>
      <c r="RNZ1" s="1" t="s">
        <v>21745</v>
      </c>
      <c r="ROA1" s="1" t="s">
        <v>21746</v>
      </c>
      <c r="ROB1" s="1" t="s">
        <v>21747</v>
      </c>
      <c r="ROC1" s="1" t="s">
        <v>21748</v>
      </c>
      <c r="ROD1" s="1" t="s">
        <v>21749</v>
      </c>
      <c r="ROE1" s="1" t="s">
        <v>21750</v>
      </c>
      <c r="ROF1" s="1" t="s">
        <v>21751</v>
      </c>
      <c r="ROG1" s="1" t="s">
        <v>21752</v>
      </c>
      <c r="ROH1" s="1" t="s">
        <v>21753</v>
      </c>
      <c r="ROI1" s="1" t="s">
        <v>21754</v>
      </c>
      <c r="ROJ1" s="1" t="s">
        <v>21755</v>
      </c>
      <c r="ROK1" s="1" t="s">
        <v>21756</v>
      </c>
      <c r="ROL1" s="1" t="s">
        <v>21757</v>
      </c>
      <c r="ROM1" s="1" t="s">
        <v>21758</v>
      </c>
      <c r="RON1" s="1" t="s">
        <v>21759</v>
      </c>
      <c r="ROO1" s="1" t="s">
        <v>21760</v>
      </c>
      <c r="ROP1" s="1" t="s">
        <v>21761</v>
      </c>
      <c r="ROQ1" s="1" t="s">
        <v>21762</v>
      </c>
      <c r="ROR1" s="1" t="s">
        <v>21763</v>
      </c>
      <c r="ROS1" s="1" t="s">
        <v>21764</v>
      </c>
      <c r="ROT1" s="1" t="s">
        <v>21765</v>
      </c>
      <c r="ROU1" s="1" t="s">
        <v>21766</v>
      </c>
      <c r="ROV1" s="1" t="s">
        <v>21767</v>
      </c>
      <c r="ROW1" s="1" t="s">
        <v>21768</v>
      </c>
      <c r="ROX1" s="1" t="s">
        <v>21769</v>
      </c>
      <c r="ROY1" s="1" t="s">
        <v>21770</v>
      </c>
      <c r="ROZ1" s="1" t="s">
        <v>21771</v>
      </c>
      <c r="RPA1" s="1" t="s">
        <v>21772</v>
      </c>
      <c r="RPB1" s="1" t="s">
        <v>21773</v>
      </c>
      <c r="RPC1" s="1" t="s">
        <v>21774</v>
      </c>
      <c r="RPD1" s="1" t="s">
        <v>21775</v>
      </c>
      <c r="RPE1" s="1" t="s">
        <v>21776</v>
      </c>
      <c r="RPF1" s="1" t="s">
        <v>21777</v>
      </c>
      <c r="RPG1" s="1" t="s">
        <v>21778</v>
      </c>
      <c r="RPH1" s="1" t="s">
        <v>21779</v>
      </c>
      <c r="RPI1" s="1" t="s">
        <v>21780</v>
      </c>
      <c r="RPJ1" s="1" t="s">
        <v>21781</v>
      </c>
      <c r="RPK1" s="1" t="s">
        <v>21782</v>
      </c>
      <c r="RPL1" s="1" t="s">
        <v>21783</v>
      </c>
      <c r="RPM1" s="1" t="s">
        <v>21784</v>
      </c>
      <c r="RPN1" s="1" t="s">
        <v>21785</v>
      </c>
      <c r="RPO1" s="1" t="s">
        <v>21786</v>
      </c>
      <c r="RPP1" s="1" t="s">
        <v>21787</v>
      </c>
      <c r="RPQ1" s="1" t="s">
        <v>21788</v>
      </c>
      <c r="RPR1" s="1" t="s">
        <v>21789</v>
      </c>
      <c r="RPS1" s="1" t="s">
        <v>21790</v>
      </c>
      <c r="RPT1" s="1" t="s">
        <v>21791</v>
      </c>
      <c r="RPU1" s="1" t="s">
        <v>21792</v>
      </c>
      <c r="RPV1" s="1" t="s">
        <v>21793</v>
      </c>
      <c r="RPW1" s="1" t="s">
        <v>21794</v>
      </c>
      <c r="RPX1" s="1" t="s">
        <v>21795</v>
      </c>
      <c r="RPY1" s="1" t="s">
        <v>21796</v>
      </c>
      <c r="RPZ1" s="1" t="s">
        <v>21797</v>
      </c>
      <c r="RQA1" s="1" t="s">
        <v>21798</v>
      </c>
      <c r="RQB1" s="1" t="s">
        <v>21799</v>
      </c>
      <c r="RQC1" s="1" t="s">
        <v>21800</v>
      </c>
      <c r="RQD1" s="1" t="s">
        <v>21801</v>
      </c>
      <c r="RQE1" s="1" t="s">
        <v>21802</v>
      </c>
      <c r="RQF1" s="1" t="s">
        <v>21803</v>
      </c>
      <c r="RQG1" s="1" t="s">
        <v>21804</v>
      </c>
      <c r="RQH1" s="1" t="s">
        <v>21805</v>
      </c>
      <c r="RQI1" s="1" t="s">
        <v>21806</v>
      </c>
      <c r="RQJ1" s="1" t="s">
        <v>21807</v>
      </c>
      <c r="RQK1" s="1" t="s">
        <v>21808</v>
      </c>
      <c r="RQL1" s="1" t="s">
        <v>21809</v>
      </c>
      <c r="RQM1" s="1" t="s">
        <v>21810</v>
      </c>
      <c r="RQN1" s="1" t="s">
        <v>21811</v>
      </c>
      <c r="RQO1" s="1" t="s">
        <v>21812</v>
      </c>
      <c r="RQP1" s="1" t="s">
        <v>21813</v>
      </c>
      <c r="RQQ1" s="1" t="s">
        <v>21814</v>
      </c>
      <c r="RQR1" s="1" t="s">
        <v>21815</v>
      </c>
      <c r="RQS1" s="1" t="s">
        <v>21816</v>
      </c>
      <c r="RQT1" s="1" t="s">
        <v>21817</v>
      </c>
      <c r="RQU1" s="1" t="s">
        <v>21818</v>
      </c>
      <c r="RQV1" s="1" t="s">
        <v>21819</v>
      </c>
      <c r="RQW1" s="1" t="s">
        <v>21820</v>
      </c>
      <c r="RQX1" s="1" t="s">
        <v>21821</v>
      </c>
      <c r="RQY1" s="1" t="s">
        <v>21822</v>
      </c>
      <c r="RQZ1" s="1" t="s">
        <v>21823</v>
      </c>
      <c r="RRA1" s="1" t="s">
        <v>21824</v>
      </c>
      <c r="RRB1" s="1" t="s">
        <v>21825</v>
      </c>
      <c r="RRC1" s="1" t="s">
        <v>21826</v>
      </c>
      <c r="RRD1" s="1" t="s">
        <v>21827</v>
      </c>
      <c r="RRE1" s="1" t="s">
        <v>21828</v>
      </c>
      <c r="RRF1" s="1" t="s">
        <v>21829</v>
      </c>
      <c r="RRG1" s="1" t="s">
        <v>21830</v>
      </c>
      <c r="RRH1" s="1" t="s">
        <v>21831</v>
      </c>
      <c r="RRI1" s="1" t="s">
        <v>21832</v>
      </c>
      <c r="RRJ1" s="1" t="s">
        <v>21833</v>
      </c>
      <c r="RRK1" s="1" t="s">
        <v>21834</v>
      </c>
      <c r="RRL1" s="1" t="s">
        <v>21835</v>
      </c>
      <c r="RRM1" s="1" t="s">
        <v>21836</v>
      </c>
      <c r="RRN1" s="1" t="s">
        <v>21837</v>
      </c>
      <c r="RRO1" s="1" t="s">
        <v>21838</v>
      </c>
      <c r="RRP1" s="1" t="s">
        <v>21839</v>
      </c>
      <c r="RRQ1" s="1" t="s">
        <v>21840</v>
      </c>
      <c r="RRR1" s="1" t="s">
        <v>21841</v>
      </c>
      <c r="RRS1" s="1" t="s">
        <v>21842</v>
      </c>
      <c r="RRT1" s="1" t="s">
        <v>21843</v>
      </c>
      <c r="RRU1" s="1" t="s">
        <v>21844</v>
      </c>
      <c r="RRV1" s="1" t="s">
        <v>21845</v>
      </c>
      <c r="RRW1" s="1" t="s">
        <v>21846</v>
      </c>
      <c r="RRX1" s="1" t="s">
        <v>21847</v>
      </c>
      <c r="RRY1" s="1" t="s">
        <v>21848</v>
      </c>
      <c r="RRZ1" s="1" t="s">
        <v>21849</v>
      </c>
      <c r="RSA1" s="1" t="s">
        <v>21850</v>
      </c>
      <c r="RSB1" s="1" t="s">
        <v>21851</v>
      </c>
      <c r="RSC1" s="1" t="s">
        <v>21852</v>
      </c>
      <c r="RSD1" s="1" t="s">
        <v>21853</v>
      </c>
      <c r="RSE1" s="1" t="s">
        <v>21854</v>
      </c>
      <c r="RSF1" s="1" t="s">
        <v>21855</v>
      </c>
      <c r="RSG1" s="1" t="s">
        <v>21856</v>
      </c>
      <c r="RSH1" s="1" t="s">
        <v>21857</v>
      </c>
      <c r="RSI1" s="1" t="s">
        <v>21858</v>
      </c>
      <c r="RSJ1" s="1" t="s">
        <v>21859</v>
      </c>
      <c r="RSK1" s="1" t="s">
        <v>21860</v>
      </c>
      <c r="RSL1" s="1" t="s">
        <v>21861</v>
      </c>
      <c r="RSM1" s="1" t="s">
        <v>21862</v>
      </c>
      <c r="RSN1" s="1" t="s">
        <v>21863</v>
      </c>
      <c r="RSO1" s="1" t="s">
        <v>21864</v>
      </c>
      <c r="RSP1" s="1" t="s">
        <v>21865</v>
      </c>
      <c r="RSQ1" s="1" t="s">
        <v>21866</v>
      </c>
      <c r="RSR1" s="1" t="s">
        <v>21867</v>
      </c>
      <c r="RSS1" s="1" t="s">
        <v>21868</v>
      </c>
      <c r="RST1" s="1" t="s">
        <v>21869</v>
      </c>
      <c r="RSU1" s="1" t="s">
        <v>21870</v>
      </c>
      <c r="RSV1" s="1" t="s">
        <v>21871</v>
      </c>
      <c r="RSW1" s="1" t="s">
        <v>21872</v>
      </c>
      <c r="RSX1" s="1" t="s">
        <v>21873</v>
      </c>
      <c r="RSY1" s="1" t="s">
        <v>21874</v>
      </c>
      <c r="RSZ1" s="1" t="s">
        <v>21875</v>
      </c>
      <c r="RTA1" s="1" t="s">
        <v>21876</v>
      </c>
      <c r="RTB1" s="1" t="s">
        <v>21877</v>
      </c>
      <c r="RTC1" s="1" t="s">
        <v>21878</v>
      </c>
      <c r="RTD1" s="1" t="s">
        <v>21879</v>
      </c>
      <c r="RTE1" s="1" t="s">
        <v>21880</v>
      </c>
      <c r="RTF1" s="1" t="s">
        <v>21881</v>
      </c>
      <c r="RTG1" s="1" t="s">
        <v>21882</v>
      </c>
      <c r="RTH1" s="1" t="s">
        <v>21883</v>
      </c>
      <c r="RTI1" s="1" t="s">
        <v>21884</v>
      </c>
      <c r="RTJ1" s="1" t="s">
        <v>21885</v>
      </c>
      <c r="RTK1" s="1" t="s">
        <v>21886</v>
      </c>
      <c r="RTL1" s="1" t="s">
        <v>21887</v>
      </c>
      <c r="RTM1" s="1" t="s">
        <v>21888</v>
      </c>
      <c r="RTN1" s="1" t="s">
        <v>21889</v>
      </c>
      <c r="RTO1" s="1" t="s">
        <v>21890</v>
      </c>
      <c r="RTP1" s="1" t="s">
        <v>21891</v>
      </c>
      <c r="RTQ1" s="1" t="s">
        <v>21892</v>
      </c>
      <c r="RTR1" s="1" t="s">
        <v>21893</v>
      </c>
      <c r="RTS1" s="1" t="s">
        <v>21894</v>
      </c>
      <c r="RTT1" s="1" t="s">
        <v>21895</v>
      </c>
      <c r="RTU1" s="1" t="s">
        <v>21896</v>
      </c>
      <c r="RTV1" s="1" t="s">
        <v>21897</v>
      </c>
      <c r="RTW1" s="1" t="s">
        <v>21898</v>
      </c>
      <c r="RTX1" s="1" t="s">
        <v>21899</v>
      </c>
      <c r="RTY1" s="1" t="s">
        <v>21900</v>
      </c>
      <c r="RTZ1" s="1" t="s">
        <v>21901</v>
      </c>
      <c r="RUA1" s="1" t="s">
        <v>21902</v>
      </c>
      <c r="RUB1" s="1" t="s">
        <v>21903</v>
      </c>
      <c r="RUC1" s="1" t="s">
        <v>21904</v>
      </c>
      <c r="RUD1" s="1" t="s">
        <v>21905</v>
      </c>
      <c r="RUE1" s="1" t="s">
        <v>21906</v>
      </c>
      <c r="RUF1" s="1" t="s">
        <v>21907</v>
      </c>
      <c r="RUG1" s="1" t="s">
        <v>21908</v>
      </c>
      <c r="RUH1" s="1" t="s">
        <v>21909</v>
      </c>
      <c r="RUI1" s="1" t="s">
        <v>21910</v>
      </c>
      <c r="RUJ1" s="1" t="s">
        <v>21911</v>
      </c>
      <c r="RUK1" s="1" t="s">
        <v>21912</v>
      </c>
      <c r="RUL1" s="1" t="s">
        <v>21913</v>
      </c>
      <c r="RUM1" s="1" t="s">
        <v>21914</v>
      </c>
      <c r="RUN1" s="1" t="s">
        <v>21915</v>
      </c>
      <c r="RUO1" s="1" t="s">
        <v>21916</v>
      </c>
      <c r="RUP1" s="1" t="s">
        <v>21917</v>
      </c>
      <c r="RUQ1" s="1" t="s">
        <v>21918</v>
      </c>
      <c r="RUR1" s="1" t="s">
        <v>21919</v>
      </c>
      <c r="RUS1" s="1" t="s">
        <v>21920</v>
      </c>
      <c r="RUT1" s="1" t="s">
        <v>21921</v>
      </c>
      <c r="RUU1" s="1" t="s">
        <v>21922</v>
      </c>
      <c r="RUV1" s="1" t="s">
        <v>21923</v>
      </c>
      <c r="RUW1" s="1" t="s">
        <v>21924</v>
      </c>
      <c r="RUX1" s="1" t="s">
        <v>21925</v>
      </c>
      <c r="RUY1" s="1" t="s">
        <v>21926</v>
      </c>
      <c r="RUZ1" s="1" t="s">
        <v>21927</v>
      </c>
      <c r="RVA1" s="1" t="s">
        <v>21928</v>
      </c>
      <c r="RVB1" s="1" t="s">
        <v>21929</v>
      </c>
      <c r="RVC1" s="1" t="s">
        <v>21930</v>
      </c>
      <c r="RVD1" s="1" t="s">
        <v>21931</v>
      </c>
      <c r="RVE1" s="1" t="s">
        <v>21932</v>
      </c>
      <c r="RVF1" s="1" t="s">
        <v>21933</v>
      </c>
      <c r="RVG1" s="1" t="s">
        <v>21934</v>
      </c>
      <c r="RVH1" s="1" t="s">
        <v>21935</v>
      </c>
      <c r="RVI1" s="1" t="s">
        <v>21936</v>
      </c>
      <c r="RVJ1" s="1" t="s">
        <v>21937</v>
      </c>
      <c r="RVK1" s="1" t="s">
        <v>21938</v>
      </c>
      <c r="RVL1" s="1" t="s">
        <v>21939</v>
      </c>
      <c r="RVM1" s="1" t="s">
        <v>21940</v>
      </c>
      <c r="RVN1" s="1" t="s">
        <v>21941</v>
      </c>
      <c r="RVO1" s="1" t="s">
        <v>21942</v>
      </c>
      <c r="RVP1" s="1" t="s">
        <v>21943</v>
      </c>
      <c r="RVQ1" s="1" t="s">
        <v>21944</v>
      </c>
      <c r="RVR1" s="1" t="s">
        <v>21945</v>
      </c>
      <c r="RVS1" s="1" t="s">
        <v>21946</v>
      </c>
      <c r="RVT1" s="1" t="s">
        <v>21947</v>
      </c>
      <c r="RVU1" s="1" t="s">
        <v>21948</v>
      </c>
      <c r="RVV1" s="1" t="s">
        <v>21949</v>
      </c>
      <c r="RVW1" s="1" t="s">
        <v>21950</v>
      </c>
      <c r="RVX1" s="1" t="s">
        <v>21951</v>
      </c>
      <c r="RVY1" s="1" t="s">
        <v>21952</v>
      </c>
      <c r="RVZ1" s="1" t="s">
        <v>21953</v>
      </c>
      <c r="RWA1" s="1" t="s">
        <v>21954</v>
      </c>
      <c r="RWB1" s="1" t="s">
        <v>21955</v>
      </c>
      <c r="RWC1" s="1" t="s">
        <v>21956</v>
      </c>
      <c r="RWD1" s="1" t="s">
        <v>21957</v>
      </c>
      <c r="RWE1" s="1" t="s">
        <v>21958</v>
      </c>
      <c r="RWF1" s="1" t="s">
        <v>21959</v>
      </c>
      <c r="RWG1" s="1" t="s">
        <v>21960</v>
      </c>
      <c r="RWH1" s="1" t="s">
        <v>21961</v>
      </c>
      <c r="RWI1" s="1" t="s">
        <v>21962</v>
      </c>
      <c r="RWJ1" s="1" t="s">
        <v>21963</v>
      </c>
      <c r="RWK1" s="1" t="s">
        <v>21964</v>
      </c>
      <c r="RWL1" s="1" t="s">
        <v>21965</v>
      </c>
      <c r="RWM1" s="1" t="s">
        <v>21966</v>
      </c>
      <c r="RWN1" s="1" t="s">
        <v>21967</v>
      </c>
      <c r="RWO1" s="1" t="s">
        <v>21968</v>
      </c>
      <c r="RWP1" s="1" t="s">
        <v>21969</v>
      </c>
      <c r="RWQ1" s="1" t="s">
        <v>21970</v>
      </c>
      <c r="RWR1" s="1" t="s">
        <v>21971</v>
      </c>
      <c r="RWS1" s="1" t="s">
        <v>21972</v>
      </c>
      <c r="RWT1" s="1" t="s">
        <v>21973</v>
      </c>
      <c r="RWU1" s="1" t="s">
        <v>21974</v>
      </c>
      <c r="RWV1" s="1" t="s">
        <v>21975</v>
      </c>
      <c r="RWW1" s="1" t="s">
        <v>21976</v>
      </c>
      <c r="RWX1" s="1" t="s">
        <v>21977</v>
      </c>
      <c r="RWY1" s="1" t="s">
        <v>21978</v>
      </c>
      <c r="RWZ1" s="1" t="s">
        <v>21979</v>
      </c>
      <c r="RXA1" s="1" t="s">
        <v>21980</v>
      </c>
      <c r="RXB1" s="1" t="s">
        <v>21981</v>
      </c>
      <c r="RXC1" s="1" t="s">
        <v>21982</v>
      </c>
      <c r="RXD1" s="1" t="s">
        <v>21983</v>
      </c>
      <c r="RXE1" s="1" t="s">
        <v>21984</v>
      </c>
      <c r="RXF1" s="1" t="s">
        <v>21985</v>
      </c>
      <c r="RXG1" s="1" t="s">
        <v>21986</v>
      </c>
      <c r="RXH1" s="1" t="s">
        <v>21987</v>
      </c>
      <c r="RXI1" s="1" t="s">
        <v>21988</v>
      </c>
      <c r="RXJ1" s="1" t="s">
        <v>21989</v>
      </c>
      <c r="RXK1" s="1" t="s">
        <v>21990</v>
      </c>
      <c r="RXL1" s="1" t="s">
        <v>21991</v>
      </c>
      <c r="RXM1" s="1" t="s">
        <v>21992</v>
      </c>
      <c r="RXN1" s="1" t="s">
        <v>21993</v>
      </c>
      <c r="RXO1" s="1" t="s">
        <v>21994</v>
      </c>
      <c r="RXP1" s="1" t="s">
        <v>21995</v>
      </c>
      <c r="RXQ1" s="1" t="s">
        <v>21996</v>
      </c>
      <c r="RXR1" s="1" t="s">
        <v>21997</v>
      </c>
      <c r="RXS1" s="1" t="s">
        <v>21998</v>
      </c>
      <c r="RXT1" s="1" t="s">
        <v>21999</v>
      </c>
      <c r="RXU1" s="1" t="s">
        <v>22000</v>
      </c>
      <c r="RXV1" s="1" t="s">
        <v>22001</v>
      </c>
      <c r="RXW1" s="1" t="s">
        <v>22002</v>
      </c>
      <c r="RXX1" s="1" t="s">
        <v>22003</v>
      </c>
      <c r="RXY1" s="1" t="s">
        <v>22004</v>
      </c>
      <c r="RXZ1" s="1" t="s">
        <v>22005</v>
      </c>
      <c r="RYA1" s="1" t="s">
        <v>22006</v>
      </c>
      <c r="RYB1" s="1" t="s">
        <v>22007</v>
      </c>
      <c r="RYC1" s="1" t="s">
        <v>22008</v>
      </c>
      <c r="RYD1" s="1" t="s">
        <v>22009</v>
      </c>
      <c r="RYE1" s="1" t="s">
        <v>22010</v>
      </c>
      <c r="RYF1" s="1" t="s">
        <v>22011</v>
      </c>
      <c r="RYG1" s="1" t="s">
        <v>22012</v>
      </c>
      <c r="RYH1" s="1" t="s">
        <v>22013</v>
      </c>
      <c r="RYI1" s="1" t="s">
        <v>22014</v>
      </c>
      <c r="RYJ1" s="1" t="s">
        <v>22015</v>
      </c>
      <c r="RYK1" s="1" t="s">
        <v>22016</v>
      </c>
      <c r="RYL1" s="1" t="s">
        <v>22017</v>
      </c>
      <c r="RYM1" s="1" t="s">
        <v>22018</v>
      </c>
      <c r="RYN1" s="1" t="s">
        <v>22019</v>
      </c>
      <c r="RYO1" s="1" t="s">
        <v>22020</v>
      </c>
      <c r="RYP1" s="1" t="s">
        <v>22021</v>
      </c>
      <c r="RYQ1" s="1" t="s">
        <v>22022</v>
      </c>
      <c r="RYR1" s="1" t="s">
        <v>22023</v>
      </c>
      <c r="RYS1" s="1" t="s">
        <v>22024</v>
      </c>
      <c r="RYT1" s="1" t="s">
        <v>22025</v>
      </c>
      <c r="RYU1" s="1" t="s">
        <v>22026</v>
      </c>
      <c r="RYV1" s="1" t="s">
        <v>22027</v>
      </c>
      <c r="RYW1" s="1" t="s">
        <v>22028</v>
      </c>
      <c r="RYX1" s="1" t="s">
        <v>22029</v>
      </c>
      <c r="RYY1" s="1" t="s">
        <v>22030</v>
      </c>
      <c r="RYZ1" s="1" t="s">
        <v>22031</v>
      </c>
      <c r="RZA1" s="1" t="s">
        <v>22032</v>
      </c>
      <c r="RZB1" s="1" t="s">
        <v>22033</v>
      </c>
      <c r="RZC1" s="1" t="s">
        <v>22034</v>
      </c>
      <c r="RZD1" s="1" t="s">
        <v>22035</v>
      </c>
      <c r="RZE1" s="1" t="s">
        <v>22036</v>
      </c>
      <c r="RZF1" s="1" t="s">
        <v>22037</v>
      </c>
      <c r="RZG1" s="1" t="s">
        <v>22038</v>
      </c>
      <c r="RZH1" s="1" t="s">
        <v>22039</v>
      </c>
      <c r="RZI1" s="1" t="s">
        <v>22040</v>
      </c>
      <c r="RZJ1" s="1" t="s">
        <v>22041</v>
      </c>
      <c r="RZK1" s="1" t="s">
        <v>22042</v>
      </c>
      <c r="RZL1" s="1" t="s">
        <v>22043</v>
      </c>
      <c r="RZM1" s="1" t="s">
        <v>22044</v>
      </c>
      <c r="RZN1" s="1" t="s">
        <v>22045</v>
      </c>
      <c r="RZO1" s="1" t="s">
        <v>22046</v>
      </c>
      <c r="RZP1" s="1" t="s">
        <v>22047</v>
      </c>
      <c r="RZQ1" s="1" t="s">
        <v>22048</v>
      </c>
      <c r="RZR1" s="1" t="s">
        <v>22049</v>
      </c>
      <c r="RZS1" s="1" t="s">
        <v>22050</v>
      </c>
      <c r="RZT1" s="1" t="s">
        <v>22051</v>
      </c>
      <c r="RZU1" s="1" t="s">
        <v>22052</v>
      </c>
      <c r="RZV1" s="1" t="s">
        <v>22053</v>
      </c>
      <c r="RZW1" s="1" t="s">
        <v>22054</v>
      </c>
      <c r="RZX1" s="1" t="s">
        <v>22055</v>
      </c>
      <c r="RZY1" s="1" t="s">
        <v>22056</v>
      </c>
      <c r="RZZ1" s="1" t="s">
        <v>22057</v>
      </c>
      <c r="SAA1" s="1" t="s">
        <v>22058</v>
      </c>
      <c r="SAB1" s="1" t="s">
        <v>22059</v>
      </c>
      <c r="SAC1" s="1" t="s">
        <v>22060</v>
      </c>
      <c r="SAD1" s="1" t="s">
        <v>22061</v>
      </c>
      <c r="SAE1" s="1" t="s">
        <v>22062</v>
      </c>
      <c r="SAF1" s="1" t="s">
        <v>22063</v>
      </c>
      <c r="SAG1" s="1" t="s">
        <v>22064</v>
      </c>
      <c r="SAH1" s="1" t="s">
        <v>22065</v>
      </c>
      <c r="SAI1" s="1" t="s">
        <v>22066</v>
      </c>
      <c r="SAJ1" s="1" t="s">
        <v>22067</v>
      </c>
      <c r="SAK1" s="1" t="s">
        <v>22068</v>
      </c>
      <c r="SAL1" s="1" t="s">
        <v>22069</v>
      </c>
      <c r="SAM1" s="1" t="s">
        <v>22070</v>
      </c>
      <c r="SAN1" s="1" t="s">
        <v>22071</v>
      </c>
      <c r="SAO1" s="1" t="s">
        <v>22072</v>
      </c>
      <c r="SAP1" s="1" t="s">
        <v>22073</v>
      </c>
      <c r="SAQ1" s="1" t="s">
        <v>22074</v>
      </c>
      <c r="SAR1" s="1" t="s">
        <v>22075</v>
      </c>
      <c r="SAS1" s="1" t="s">
        <v>22076</v>
      </c>
      <c r="SAT1" s="1" t="s">
        <v>22077</v>
      </c>
      <c r="SAU1" s="1" t="s">
        <v>22078</v>
      </c>
      <c r="SAV1" s="1" t="s">
        <v>22079</v>
      </c>
      <c r="SAW1" s="1" t="s">
        <v>22080</v>
      </c>
      <c r="SAX1" s="1" t="s">
        <v>22081</v>
      </c>
      <c r="SAY1" s="1" t="s">
        <v>22082</v>
      </c>
      <c r="SAZ1" s="1" t="s">
        <v>22083</v>
      </c>
      <c r="SBA1" s="1" t="s">
        <v>22084</v>
      </c>
      <c r="SBB1" s="1" t="s">
        <v>22085</v>
      </c>
      <c r="SBC1" s="1" t="s">
        <v>22086</v>
      </c>
      <c r="SBD1" s="1" t="s">
        <v>22087</v>
      </c>
      <c r="SBE1" s="1" t="s">
        <v>22088</v>
      </c>
      <c r="SBF1" s="1" t="s">
        <v>22089</v>
      </c>
      <c r="SBG1" s="1" t="s">
        <v>22090</v>
      </c>
      <c r="SBH1" s="1" t="s">
        <v>22091</v>
      </c>
      <c r="SBI1" s="1" t="s">
        <v>22092</v>
      </c>
      <c r="SBJ1" s="1" t="s">
        <v>22093</v>
      </c>
      <c r="SBK1" s="1" t="s">
        <v>22094</v>
      </c>
      <c r="SBL1" s="1" t="s">
        <v>22095</v>
      </c>
      <c r="SBM1" s="1" t="s">
        <v>22096</v>
      </c>
      <c r="SBN1" s="1" t="s">
        <v>22097</v>
      </c>
      <c r="SBO1" s="1" t="s">
        <v>22098</v>
      </c>
      <c r="SBP1" s="1" t="s">
        <v>22099</v>
      </c>
      <c r="SBQ1" s="1" t="s">
        <v>22100</v>
      </c>
      <c r="SBR1" s="1" t="s">
        <v>22101</v>
      </c>
      <c r="SBS1" s="1" t="s">
        <v>22102</v>
      </c>
      <c r="SBT1" s="1" t="s">
        <v>22103</v>
      </c>
      <c r="SBU1" s="1" t="s">
        <v>22104</v>
      </c>
      <c r="SBV1" s="1" t="s">
        <v>22105</v>
      </c>
      <c r="SBW1" s="1" t="s">
        <v>22106</v>
      </c>
      <c r="SBX1" s="1" t="s">
        <v>22107</v>
      </c>
      <c r="SBY1" s="1" t="s">
        <v>22108</v>
      </c>
      <c r="SBZ1" s="1" t="s">
        <v>22109</v>
      </c>
      <c r="SCA1" s="1" t="s">
        <v>22110</v>
      </c>
      <c r="SCB1" s="1" t="s">
        <v>22111</v>
      </c>
      <c r="SCC1" s="1" t="s">
        <v>22112</v>
      </c>
      <c r="SCD1" s="1" t="s">
        <v>22113</v>
      </c>
      <c r="SCE1" s="1" t="s">
        <v>22114</v>
      </c>
      <c r="SCF1" s="1" t="s">
        <v>22115</v>
      </c>
      <c r="SCG1" s="1" t="s">
        <v>22116</v>
      </c>
      <c r="SCH1" s="1" t="s">
        <v>22117</v>
      </c>
      <c r="SCI1" s="1" t="s">
        <v>22118</v>
      </c>
      <c r="SCJ1" s="1" t="s">
        <v>22119</v>
      </c>
      <c r="SCK1" s="1" t="s">
        <v>22120</v>
      </c>
      <c r="SCL1" s="1" t="s">
        <v>22121</v>
      </c>
      <c r="SCM1" s="1" t="s">
        <v>22122</v>
      </c>
      <c r="SCN1" s="1" t="s">
        <v>22123</v>
      </c>
      <c r="SCO1" s="1" t="s">
        <v>22124</v>
      </c>
      <c r="SCP1" s="1" t="s">
        <v>22125</v>
      </c>
      <c r="SCQ1" s="1" t="s">
        <v>22126</v>
      </c>
      <c r="SCR1" s="1" t="s">
        <v>22127</v>
      </c>
      <c r="SCS1" s="1" t="s">
        <v>22128</v>
      </c>
      <c r="SCT1" s="1" t="s">
        <v>22129</v>
      </c>
      <c r="SCU1" s="1" t="s">
        <v>22130</v>
      </c>
      <c r="SCV1" s="1" t="s">
        <v>22131</v>
      </c>
      <c r="SCW1" s="1" t="s">
        <v>22132</v>
      </c>
      <c r="SCX1" s="1" t="s">
        <v>22133</v>
      </c>
      <c r="SCY1" s="1" t="s">
        <v>22134</v>
      </c>
      <c r="SCZ1" s="1" t="s">
        <v>22135</v>
      </c>
      <c r="SDA1" s="1" t="s">
        <v>22136</v>
      </c>
      <c r="SDB1" s="1" t="s">
        <v>22137</v>
      </c>
      <c r="SDC1" s="1" t="s">
        <v>22138</v>
      </c>
      <c r="SDD1" s="1" t="s">
        <v>22139</v>
      </c>
      <c r="SDE1" s="1" t="s">
        <v>22140</v>
      </c>
      <c r="SDF1" s="1" t="s">
        <v>22141</v>
      </c>
      <c r="SDG1" s="1" t="s">
        <v>22142</v>
      </c>
      <c r="SDH1" s="1" t="s">
        <v>22143</v>
      </c>
      <c r="SDI1" s="1" t="s">
        <v>22144</v>
      </c>
      <c r="SDJ1" s="1" t="s">
        <v>22145</v>
      </c>
      <c r="SDK1" s="1" t="s">
        <v>22146</v>
      </c>
      <c r="SDL1" s="1" t="s">
        <v>22147</v>
      </c>
      <c r="SDM1" s="1" t="s">
        <v>22148</v>
      </c>
      <c r="SDN1" s="1" t="s">
        <v>22149</v>
      </c>
      <c r="SDO1" s="1" t="s">
        <v>22150</v>
      </c>
      <c r="SDP1" s="1" t="s">
        <v>22151</v>
      </c>
      <c r="SDQ1" s="1" t="s">
        <v>22152</v>
      </c>
      <c r="SDR1" s="1" t="s">
        <v>22153</v>
      </c>
      <c r="SDS1" s="1" t="s">
        <v>22154</v>
      </c>
      <c r="SDT1" s="1" t="s">
        <v>22155</v>
      </c>
      <c r="SDU1" s="1" t="s">
        <v>22156</v>
      </c>
      <c r="SDV1" s="1" t="s">
        <v>22157</v>
      </c>
      <c r="SDW1" s="1" t="s">
        <v>22158</v>
      </c>
      <c r="SDX1" s="1" t="s">
        <v>22159</v>
      </c>
      <c r="SDY1" s="1" t="s">
        <v>22160</v>
      </c>
      <c r="SDZ1" s="1" t="s">
        <v>22161</v>
      </c>
      <c r="SEA1" s="1" t="s">
        <v>22162</v>
      </c>
      <c r="SEB1" s="1" t="s">
        <v>22163</v>
      </c>
      <c r="SEC1" s="1" t="s">
        <v>22164</v>
      </c>
      <c r="SED1" s="1" t="s">
        <v>22165</v>
      </c>
      <c r="SEE1" s="1" t="s">
        <v>22166</v>
      </c>
      <c r="SEF1" s="1" t="s">
        <v>22167</v>
      </c>
      <c r="SEG1" s="1" t="s">
        <v>22168</v>
      </c>
      <c r="SEH1" s="1" t="s">
        <v>22169</v>
      </c>
      <c r="SEI1" s="1" t="s">
        <v>22170</v>
      </c>
      <c r="SEJ1" s="1" t="s">
        <v>22171</v>
      </c>
      <c r="SEK1" s="1" t="s">
        <v>22172</v>
      </c>
      <c r="SEL1" s="1" t="s">
        <v>22173</v>
      </c>
      <c r="SEM1" s="1" t="s">
        <v>22174</v>
      </c>
      <c r="SEN1" s="1" t="s">
        <v>22175</v>
      </c>
      <c r="SEO1" s="1" t="s">
        <v>22176</v>
      </c>
      <c r="SEP1" s="1" t="s">
        <v>22177</v>
      </c>
      <c r="SEQ1" s="1" t="s">
        <v>22178</v>
      </c>
      <c r="SER1" s="1" t="s">
        <v>22179</v>
      </c>
      <c r="SES1" s="1" t="s">
        <v>22180</v>
      </c>
      <c r="SET1" s="1" t="s">
        <v>22181</v>
      </c>
      <c r="SEU1" s="1" t="s">
        <v>22182</v>
      </c>
      <c r="SEV1" s="1" t="s">
        <v>22183</v>
      </c>
      <c r="SEW1" s="1" t="s">
        <v>22184</v>
      </c>
      <c r="SEX1" s="1" t="s">
        <v>22185</v>
      </c>
      <c r="SEY1" s="1" t="s">
        <v>22186</v>
      </c>
      <c r="SEZ1" s="1" t="s">
        <v>22187</v>
      </c>
      <c r="SFA1" s="1" t="s">
        <v>22188</v>
      </c>
      <c r="SFB1" s="1" t="s">
        <v>22189</v>
      </c>
      <c r="SFC1" s="1" t="s">
        <v>22190</v>
      </c>
      <c r="SFD1" s="1" t="s">
        <v>22191</v>
      </c>
      <c r="SFE1" s="1" t="s">
        <v>22192</v>
      </c>
      <c r="SFF1" s="1" t="s">
        <v>22193</v>
      </c>
      <c r="SFG1" s="1" t="s">
        <v>22194</v>
      </c>
      <c r="SFH1" s="1" t="s">
        <v>22195</v>
      </c>
      <c r="SFI1" s="1" t="s">
        <v>22196</v>
      </c>
      <c r="SFJ1" s="1" t="s">
        <v>22197</v>
      </c>
      <c r="SFK1" s="1" t="s">
        <v>22198</v>
      </c>
      <c r="SFL1" s="1" t="s">
        <v>22199</v>
      </c>
      <c r="SFM1" s="1" t="s">
        <v>22200</v>
      </c>
      <c r="SFN1" s="1" t="s">
        <v>22201</v>
      </c>
      <c r="SFO1" s="1" t="s">
        <v>22202</v>
      </c>
      <c r="SFP1" s="1" t="s">
        <v>22203</v>
      </c>
      <c r="SFQ1" s="1" t="s">
        <v>22204</v>
      </c>
      <c r="SFR1" s="1" t="s">
        <v>22205</v>
      </c>
      <c r="SFS1" s="1" t="s">
        <v>22206</v>
      </c>
      <c r="SFT1" s="1" t="s">
        <v>22207</v>
      </c>
      <c r="SFU1" s="1" t="s">
        <v>22208</v>
      </c>
      <c r="SFV1" s="1" t="s">
        <v>22209</v>
      </c>
      <c r="SFW1" s="1" t="s">
        <v>22210</v>
      </c>
      <c r="SFX1" s="1" t="s">
        <v>22211</v>
      </c>
      <c r="SFY1" s="1" t="s">
        <v>22212</v>
      </c>
      <c r="SFZ1" s="1" t="s">
        <v>22213</v>
      </c>
      <c r="SGA1" s="1" t="s">
        <v>22214</v>
      </c>
      <c r="SGB1" s="1" t="s">
        <v>22215</v>
      </c>
      <c r="SGC1" s="1" t="s">
        <v>22216</v>
      </c>
      <c r="SGD1" s="1" t="s">
        <v>22217</v>
      </c>
      <c r="SGE1" s="1" t="s">
        <v>22218</v>
      </c>
      <c r="SGF1" s="1" t="s">
        <v>22219</v>
      </c>
      <c r="SGG1" s="1" t="s">
        <v>22220</v>
      </c>
      <c r="SGH1" s="1" t="s">
        <v>22221</v>
      </c>
      <c r="SGI1" s="1" t="s">
        <v>22222</v>
      </c>
      <c r="SGJ1" s="1" t="s">
        <v>22223</v>
      </c>
      <c r="SGK1" s="1" t="s">
        <v>22224</v>
      </c>
      <c r="SGL1" s="1" t="s">
        <v>22225</v>
      </c>
      <c r="SGM1" s="1" t="s">
        <v>22226</v>
      </c>
      <c r="SGN1" s="1" t="s">
        <v>22227</v>
      </c>
      <c r="SGO1" s="1" t="s">
        <v>22228</v>
      </c>
      <c r="SGP1" s="1" t="s">
        <v>22229</v>
      </c>
      <c r="SGQ1" s="1" t="s">
        <v>22230</v>
      </c>
      <c r="SGR1" s="1" t="s">
        <v>22231</v>
      </c>
      <c r="SGS1" s="1" t="s">
        <v>22232</v>
      </c>
      <c r="SGT1" s="1" t="s">
        <v>22233</v>
      </c>
      <c r="SGU1" s="1" t="s">
        <v>22234</v>
      </c>
      <c r="SGV1" s="1" t="s">
        <v>22235</v>
      </c>
      <c r="SGW1" s="1" t="s">
        <v>22236</v>
      </c>
      <c r="SGX1" s="1" t="s">
        <v>22237</v>
      </c>
      <c r="SGY1" s="1" t="s">
        <v>22238</v>
      </c>
      <c r="SGZ1" s="1" t="s">
        <v>22239</v>
      </c>
      <c r="SHA1" s="1" t="s">
        <v>22240</v>
      </c>
      <c r="SHB1" s="1" t="s">
        <v>22241</v>
      </c>
      <c r="SHC1" s="1" t="s">
        <v>22242</v>
      </c>
      <c r="SHD1" s="1" t="s">
        <v>22243</v>
      </c>
      <c r="SHE1" s="1" t="s">
        <v>22244</v>
      </c>
      <c r="SHF1" s="1" t="s">
        <v>22245</v>
      </c>
      <c r="SHG1" s="1" t="s">
        <v>22246</v>
      </c>
      <c r="SHH1" s="1" t="s">
        <v>22247</v>
      </c>
      <c r="SHI1" s="1" t="s">
        <v>22248</v>
      </c>
      <c r="SHJ1" s="1" t="s">
        <v>22249</v>
      </c>
      <c r="SHK1" s="1" t="s">
        <v>22250</v>
      </c>
      <c r="SHL1" s="1" t="s">
        <v>22251</v>
      </c>
      <c r="SHM1" s="1" t="s">
        <v>22252</v>
      </c>
      <c r="SHN1" s="1" t="s">
        <v>22253</v>
      </c>
      <c r="SHO1" s="1" t="s">
        <v>22254</v>
      </c>
      <c r="SHP1" s="1" t="s">
        <v>22255</v>
      </c>
      <c r="SHQ1" s="1" t="s">
        <v>22256</v>
      </c>
      <c r="SHR1" s="1" t="s">
        <v>22257</v>
      </c>
      <c r="SHS1" s="1" t="s">
        <v>22258</v>
      </c>
      <c r="SHT1" s="1" t="s">
        <v>22259</v>
      </c>
      <c r="SHU1" s="1" t="s">
        <v>22260</v>
      </c>
      <c r="SHV1" s="1" t="s">
        <v>22261</v>
      </c>
      <c r="SHW1" s="1" t="s">
        <v>22262</v>
      </c>
      <c r="SHX1" s="1" t="s">
        <v>22263</v>
      </c>
      <c r="SHY1" s="1" t="s">
        <v>22264</v>
      </c>
      <c r="SHZ1" s="1" t="s">
        <v>22265</v>
      </c>
      <c r="SIA1" s="1" t="s">
        <v>22266</v>
      </c>
      <c r="SIB1" s="1" t="s">
        <v>22267</v>
      </c>
      <c r="SIC1" s="1" t="s">
        <v>22268</v>
      </c>
      <c r="SID1" s="1" t="s">
        <v>22269</v>
      </c>
      <c r="SIE1" s="1" t="s">
        <v>22270</v>
      </c>
      <c r="SIF1" s="1" t="s">
        <v>22271</v>
      </c>
      <c r="SIG1" s="1" t="s">
        <v>22272</v>
      </c>
      <c r="SIH1" s="1" t="s">
        <v>22273</v>
      </c>
      <c r="SII1" s="1" t="s">
        <v>22274</v>
      </c>
      <c r="SIJ1" s="1" t="s">
        <v>22275</v>
      </c>
      <c r="SIK1" s="1" t="s">
        <v>22276</v>
      </c>
      <c r="SIL1" s="1" t="s">
        <v>22277</v>
      </c>
      <c r="SIM1" s="1" t="s">
        <v>22278</v>
      </c>
      <c r="SIN1" s="1" t="s">
        <v>22279</v>
      </c>
      <c r="SIO1" s="1" t="s">
        <v>22280</v>
      </c>
      <c r="SIP1" s="1" t="s">
        <v>22281</v>
      </c>
      <c r="SIQ1" s="1" t="s">
        <v>22282</v>
      </c>
      <c r="SIR1" s="1" t="s">
        <v>22283</v>
      </c>
      <c r="SIS1" s="1" t="s">
        <v>22284</v>
      </c>
      <c r="SIT1" s="1" t="s">
        <v>22285</v>
      </c>
      <c r="SIU1" s="1" t="s">
        <v>22286</v>
      </c>
      <c r="SIV1" s="1" t="s">
        <v>22287</v>
      </c>
      <c r="SIW1" s="1" t="s">
        <v>22288</v>
      </c>
      <c r="SIX1" s="1" t="s">
        <v>22289</v>
      </c>
      <c r="SIY1" s="1" t="s">
        <v>22290</v>
      </c>
      <c r="SIZ1" s="1" t="s">
        <v>22291</v>
      </c>
      <c r="SJA1" s="1" t="s">
        <v>22292</v>
      </c>
      <c r="SJB1" s="1" t="s">
        <v>22293</v>
      </c>
      <c r="SJC1" s="1" t="s">
        <v>22294</v>
      </c>
      <c r="SJD1" s="1" t="s">
        <v>22295</v>
      </c>
      <c r="SJE1" s="1" t="s">
        <v>22296</v>
      </c>
      <c r="SJF1" s="1" t="s">
        <v>22297</v>
      </c>
      <c r="SJG1" s="1" t="s">
        <v>22298</v>
      </c>
      <c r="SJH1" s="1" t="s">
        <v>22299</v>
      </c>
      <c r="SJI1" s="1" t="s">
        <v>22300</v>
      </c>
      <c r="SJJ1" s="1" t="s">
        <v>22301</v>
      </c>
      <c r="SJK1" s="1" t="s">
        <v>22302</v>
      </c>
      <c r="SJL1" s="1" t="s">
        <v>22303</v>
      </c>
      <c r="SJM1" s="1" t="s">
        <v>22304</v>
      </c>
      <c r="SJN1" s="1" t="s">
        <v>22305</v>
      </c>
      <c r="SJO1" s="1" t="s">
        <v>22306</v>
      </c>
      <c r="SJP1" s="1" t="s">
        <v>22307</v>
      </c>
      <c r="SJQ1" s="1" t="s">
        <v>22308</v>
      </c>
      <c r="SJR1" s="1" t="s">
        <v>22309</v>
      </c>
      <c r="SJS1" s="1" t="s">
        <v>22310</v>
      </c>
      <c r="SJT1" s="1" t="s">
        <v>22311</v>
      </c>
      <c r="SJU1" s="1" t="s">
        <v>22312</v>
      </c>
      <c r="SJV1" s="1" t="s">
        <v>22313</v>
      </c>
      <c r="SJW1" s="1" t="s">
        <v>22314</v>
      </c>
      <c r="SJX1" s="1" t="s">
        <v>22315</v>
      </c>
      <c r="SJY1" s="1" t="s">
        <v>22316</v>
      </c>
      <c r="SJZ1" s="1" t="s">
        <v>22317</v>
      </c>
      <c r="SKA1" s="1" t="s">
        <v>22318</v>
      </c>
      <c r="SKB1" s="1" t="s">
        <v>22319</v>
      </c>
      <c r="SKC1" s="1" t="s">
        <v>22320</v>
      </c>
      <c r="SKD1" s="1" t="s">
        <v>22321</v>
      </c>
      <c r="SKE1" s="1" t="s">
        <v>22322</v>
      </c>
      <c r="SKF1" s="1" t="s">
        <v>22323</v>
      </c>
      <c r="SKG1" s="1" t="s">
        <v>22324</v>
      </c>
      <c r="SKH1" s="1" t="s">
        <v>22325</v>
      </c>
      <c r="SKI1" s="1" t="s">
        <v>22326</v>
      </c>
      <c r="SKJ1" s="1" t="s">
        <v>22327</v>
      </c>
      <c r="SKK1" s="1" t="s">
        <v>22328</v>
      </c>
      <c r="SKL1" s="1" t="s">
        <v>22329</v>
      </c>
      <c r="SKM1" s="1" t="s">
        <v>22330</v>
      </c>
      <c r="SKN1" s="1" t="s">
        <v>22331</v>
      </c>
      <c r="SKO1" s="1" t="s">
        <v>22332</v>
      </c>
      <c r="SKP1" s="1" t="s">
        <v>22333</v>
      </c>
      <c r="SKQ1" s="1" t="s">
        <v>22334</v>
      </c>
      <c r="SKR1" s="1" t="s">
        <v>22335</v>
      </c>
      <c r="SKS1" s="1" t="s">
        <v>22336</v>
      </c>
      <c r="SKT1" s="1" t="s">
        <v>22337</v>
      </c>
      <c r="SKU1" s="1" t="s">
        <v>22338</v>
      </c>
      <c r="SKV1" s="1" t="s">
        <v>22339</v>
      </c>
      <c r="SKW1" s="1" t="s">
        <v>22340</v>
      </c>
      <c r="SKX1" s="1" t="s">
        <v>22341</v>
      </c>
      <c r="SKY1" s="1" t="s">
        <v>22342</v>
      </c>
      <c r="SKZ1" s="1" t="s">
        <v>22343</v>
      </c>
      <c r="SLA1" s="1" t="s">
        <v>22344</v>
      </c>
      <c r="SLB1" s="1" t="s">
        <v>22345</v>
      </c>
      <c r="SLC1" s="1" t="s">
        <v>22346</v>
      </c>
      <c r="SLD1" s="1" t="s">
        <v>22347</v>
      </c>
      <c r="SLE1" s="1" t="s">
        <v>22348</v>
      </c>
      <c r="SLF1" s="1" t="s">
        <v>22349</v>
      </c>
      <c r="SLG1" s="1" t="s">
        <v>22350</v>
      </c>
      <c r="SLH1" s="1" t="s">
        <v>22351</v>
      </c>
      <c r="SLI1" s="1" t="s">
        <v>22352</v>
      </c>
      <c r="SLJ1" s="1" t="s">
        <v>22353</v>
      </c>
      <c r="SLK1" s="1" t="s">
        <v>22354</v>
      </c>
      <c r="SLL1" s="1" t="s">
        <v>22355</v>
      </c>
      <c r="SLM1" s="1" t="s">
        <v>22356</v>
      </c>
      <c r="SLN1" s="1" t="s">
        <v>22357</v>
      </c>
      <c r="SLO1" s="1" t="s">
        <v>22358</v>
      </c>
      <c r="SLP1" s="1" t="s">
        <v>22359</v>
      </c>
      <c r="SLQ1" s="1" t="s">
        <v>22360</v>
      </c>
      <c r="SLR1" s="1" t="s">
        <v>22361</v>
      </c>
      <c r="SLS1" s="1" t="s">
        <v>22362</v>
      </c>
      <c r="SLT1" s="1" t="s">
        <v>22363</v>
      </c>
      <c r="SLU1" s="1" t="s">
        <v>22364</v>
      </c>
      <c r="SLV1" s="1" t="s">
        <v>22365</v>
      </c>
      <c r="SLW1" s="1" t="s">
        <v>22366</v>
      </c>
      <c r="SLX1" s="1" t="s">
        <v>22367</v>
      </c>
      <c r="SLY1" s="1" t="s">
        <v>22368</v>
      </c>
      <c r="SLZ1" s="1" t="s">
        <v>22369</v>
      </c>
      <c r="SMA1" s="1" t="s">
        <v>22370</v>
      </c>
      <c r="SMB1" s="1" t="s">
        <v>22371</v>
      </c>
      <c r="SMC1" s="1" t="s">
        <v>22372</v>
      </c>
      <c r="SMD1" s="1" t="s">
        <v>22373</v>
      </c>
      <c r="SME1" s="1" t="s">
        <v>22374</v>
      </c>
      <c r="SMF1" s="1" t="s">
        <v>22375</v>
      </c>
      <c r="SMG1" s="1" t="s">
        <v>22376</v>
      </c>
      <c r="SMH1" s="1" t="s">
        <v>22377</v>
      </c>
      <c r="SMI1" s="1" t="s">
        <v>22378</v>
      </c>
      <c r="SMJ1" s="1" t="s">
        <v>22379</v>
      </c>
      <c r="SMK1" s="1" t="s">
        <v>22380</v>
      </c>
      <c r="SML1" s="1" t="s">
        <v>22381</v>
      </c>
      <c r="SMM1" s="1" t="s">
        <v>22382</v>
      </c>
      <c r="SMN1" s="1" t="s">
        <v>22383</v>
      </c>
      <c r="SMO1" s="1" t="s">
        <v>22384</v>
      </c>
      <c r="SMP1" s="1" t="s">
        <v>22385</v>
      </c>
      <c r="SMQ1" s="1" t="s">
        <v>22386</v>
      </c>
      <c r="SMR1" s="1" t="s">
        <v>22387</v>
      </c>
      <c r="SMS1" s="1" t="s">
        <v>22388</v>
      </c>
      <c r="SMT1" s="1" t="s">
        <v>22389</v>
      </c>
      <c r="SMU1" s="1" t="s">
        <v>22390</v>
      </c>
      <c r="SMV1" s="1" t="s">
        <v>22391</v>
      </c>
      <c r="SMW1" s="1" t="s">
        <v>22392</v>
      </c>
      <c r="SMX1" s="1" t="s">
        <v>22393</v>
      </c>
      <c r="SMY1" s="1" t="s">
        <v>22394</v>
      </c>
      <c r="SMZ1" s="1" t="s">
        <v>22395</v>
      </c>
      <c r="SNA1" s="1" t="s">
        <v>22396</v>
      </c>
      <c r="SNB1" s="1" t="s">
        <v>22397</v>
      </c>
      <c r="SNC1" s="1" t="s">
        <v>22398</v>
      </c>
      <c r="SND1" s="1" t="s">
        <v>22399</v>
      </c>
      <c r="SNE1" s="1" t="s">
        <v>22400</v>
      </c>
      <c r="SNF1" s="1" t="s">
        <v>22401</v>
      </c>
      <c r="SNG1" s="1" t="s">
        <v>22402</v>
      </c>
      <c r="SNH1" s="1" t="s">
        <v>22403</v>
      </c>
      <c r="SNI1" s="1" t="s">
        <v>22404</v>
      </c>
      <c r="SNJ1" s="1" t="s">
        <v>22405</v>
      </c>
      <c r="SNK1" s="1" t="s">
        <v>22406</v>
      </c>
      <c r="SNL1" s="1" t="s">
        <v>22407</v>
      </c>
      <c r="SNM1" s="1" t="s">
        <v>22408</v>
      </c>
      <c r="SNN1" s="1" t="s">
        <v>22409</v>
      </c>
      <c r="SNO1" s="1" t="s">
        <v>22410</v>
      </c>
      <c r="SNP1" s="1" t="s">
        <v>22411</v>
      </c>
      <c r="SNQ1" s="1" t="s">
        <v>22412</v>
      </c>
      <c r="SNR1" s="1" t="s">
        <v>22413</v>
      </c>
      <c r="SNS1" s="1" t="s">
        <v>22414</v>
      </c>
      <c r="SNT1" s="1" t="s">
        <v>22415</v>
      </c>
      <c r="SNU1" s="1" t="s">
        <v>22416</v>
      </c>
      <c r="SNV1" s="1" t="s">
        <v>22417</v>
      </c>
      <c r="SNW1" s="1" t="s">
        <v>22418</v>
      </c>
      <c r="SNX1" s="1" t="s">
        <v>22419</v>
      </c>
      <c r="SNY1" s="1" t="s">
        <v>22420</v>
      </c>
      <c r="SNZ1" s="1" t="s">
        <v>22421</v>
      </c>
      <c r="SOA1" s="1" t="s">
        <v>22422</v>
      </c>
      <c r="SOB1" s="1" t="s">
        <v>22423</v>
      </c>
      <c r="SOC1" s="1" t="s">
        <v>22424</v>
      </c>
      <c r="SOD1" s="1" t="s">
        <v>22425</v>
      </c>
      <c r="SOE1" s="1" t="s">
        <v>22426</v>
      </c>
      <c r="SOF1" s="1" t="s">
        <v>22427</v>
      </c>
      <c r="SOG1" s="1" t="s">
        <v>22428</v>
      </c>
      <c r="SOH1" s="1" t="s">
        <v>22429</v>
      </c>
      <c r="SOI1" s="1" t="s">
        <v>22430</v>
      </c>
      <c r="SOJ1" s="1" t="s">
        <v>22431</v>
      </c>
      <c r="SOK1" s="1" t="s">
        <v>22432</v>
      </c>
      <c r="SOL1" s="1" t="s">
        <v>22433</v>
      </c>
      <c r="SOM1" s="1" t="s">
        <v>22434</v>
      </c>
      <c r="SON1" s="1" t="s">
        <v>22435</v>
      </c>
      <c r="SOO1" s="1" t="s">
        <v>22436</v>
      </c>
      <c r="SOP1" s="1" t="s">
        <v>22437</v>
      </c>
      <c r="SOQ1" s="1" t="s">
        <v>22438</v>
      </c>
      <c r="SOR1" s="1" t="s">
        <v>22439</v>
      </c>
      <c r="SOS1" s="1" t="s">
        <v>22440</v>
      </c>
      <c r="SOT1" s="1" t="s">
        <v>22441</v>
      </c>
      <c r="SOU1" s="1" t="s">
        <v>22442</v>
      </c>
      <c r="SOV1" s="1" t="s">
        <v>22443</v>
      </c>
      <c r="SOW1" s="1" t="s">
        <v>22444</v>
      </c>
      <c r="SOX1" s="1" t="s">
        <v>22445</v>
      </c>
      <c r="SOY1" s="1" t="s">
        <v>22446</v>
      </c>
      <c r="SOZ1" s="1" t="s">
        <v>22447</v>
      </c>
      <c r="SPA1" s="1" t="s">
        <v>22448</v>
      </c>
      <c r="SPB1" s="1" t="s">
        <v>22449</v>
      </c>
      <c r="SPC1" s="1" t="s">
        <v>22450</v>
      </c>
      <c r="SPD1" s="1" t="s">
        <v>22451</v>
      </c>
      <c r="SPE1" s="1" t="s">
        <v>22452</v>
      </c>
      <c r="SPF1" s="1" t="s">
        <v>22453</v>
      </c>
      <c r="SPG1" s="1" t="s">
        <v>22454</v>
      </c>
      <c r="SPH1" s="1" t="s">
        <v>22455</v>
      </c>
      <c r="SPI1" s="1" t="s">
        <v>22456</v>
      </c>
      <c r="SPJ1" s="1" t="s">
        <v>22457</v>
      </c>
      <c r="SPK1" s="1" t="s">
        <v>22458</v>
      </c>
      <c r="SPL1" s="1" t="s">
        <v>22459</v>
      </c>
      <c r="SPM1" s="1" t="s">
        <v>22460</v>
      </c>
      <c r="SPN1" s="1" t="s">
        <v>22461</v>
      </c>
      <c r="SPO1" s="1" t="s">
        <v>22462</v>
      </c>
      <c r="SPP1" s="1" t="s">
        <v>22463</v>
      </c>
      <c r="SPQ1" s="1" t="s">
        <v>22464</v>
      </c>
      <c r="SPR1" s="1" t="s">
        <v>22465</v>
      </c>
      <c r="SPS1" s="1" t="s">
        <v>22466</v>
      </c>
      <c r="SPT1" s="1" t="s">
        <v>22467</v>
      </c>
      <c r="SPU1" s="1" t="s">
        <v>22468</v>
      </c>
      <c r="SPV1" s="1" t="s">
        <v>22469</v>
      </c>
      <c r="SPW1" s="1" t="s">
        <v>22470</v>
      </c>
      <c r="SPX1" s="1" t="s">
        <v>22471</v>
      </c>
      <c r="SPY1" s="1" t="s">
        <v>22472</v>
      </c>
      <c r="SPZ1" s="1" t="s">
        <v>22473</v>
      </c>
      <c r="SQA1" s="1" t="s">
        <v>22474</v>
      </c>
      <c r="SQB1" s="1" t="s">
        <v>22475</v>
      </c>
      <c r="SQC1" s="1" t="s">
        <v>22476</v>
      </c>
      <c r="SQD1" s="1" t="s">
        <v>22477</v>
      </c>
      <c r="SQE1" s="1" t="s">
        <v>22478</v>
      </c>
      <c r="SQF1" s="1" t="s">
        <v>22479</v>
      </c>
      <c r="SQG1" s="1" t="s">
        <v>22480</v>
      </c>
      <c r="SQH1" s="1" t="s">
        <v>22481</v>
      </c>
      <c r="SQI1" s="1" t="s">
        <v>22482</v>
      </c>
      <c r="SQJ1" s="1" t="s">
        <v>22483</v>
      </c>
      <c r="SQK1" s="1" t="s">
        <v>22484</v>
      </c>
      <c r="SQL1" s="1" t="s">
        <v>22485</v>
      </c>
      <c r="SQM1" s="1" t="s">
        <v>22486</v>
      </c>
      <c r="SQN1" s="1" t="s">
        <v>22487</v>
      </c>
      <c r="SQO1" s="1" t="s">
        <v>22488</v>
      </c>
      <c r="SQP1" s="1" t="s">
        <v>22489</v>
      </c>
      <c r="SQQ1" s="1" t="s">
        <v>22490</v>
      </c>
      <c r="SQR1" s="1" t="s">
        <v>22491</v>
      </c>
      <c r="SQS1" s="1" t="s">
        <v>22492</v>
      </c>
      <c r="SQT1" s="1" t="s">
        <v>22493</v>
      </c>
      <c r="SQU1" s="1" t="s">
        <v>22494</v>
      </c>
      <c r="SQV1" s="1" t="s">
        <v>22495</v>
      </c>
      <c r="SQW1" s="1" t="s">
        <v>22496</v>
      </c>
      <c r="SQX1" s="1" t="s">
        <v>22497</v>
      </c>
      <c r="SQY1" s="1" t="s">
        <v>22498</v>
      </c>
      <c r="SQZ1" s="1" t="s">
        <v>22499</v>
      </c>
      <c r="SRA1" s="1" t="s">
        <v>22500</v>
      </c>
      <c r="SRB1" s="1" t="s">
        <v>22501</v>
      </c>
      <c r="SRC1" s="1" t="s">
        <v>22502</v>
      </c>
      <c r="SRD1" s="1" t="s">
        <v>22503</v>
      </c>
      <c r="SRE1" s="1" t="s">
        <v>22504</v>
      </c>
      <c r="SRF1" s="1" t="s">
        <v>22505</v>
      </c>
      <c r="SRG1" s="1" t="s">
        <v>22506</v>
      </c>
      <c r="SRH1" s="1" t="s">
        <v>22507</v>
      </c>
      <c r="SRI1" s="1" t="s">
        <v>22508</v>
      </c>
      <c r="SRJ1" s="1" t="s">
        <v>22509</v>
      </c>
      <c r="SRK1" s="1" t="s">
        <v>22510</v>
      </c>
      <c r="SRL1" s="1" t="s">
        <v>22511</v>
      </c>
      <c r="SRM1" s="1" t="s">
        <v>22512</v>
      </c>
      <c r="SRN1" s="1" t="s">
        <v>22513</v>
      </c>
      <c r="SRO1" s="1" t="s">
        <v>22514</v>
      </c>
      <c r="SRP1" s="1" t="s">
        <v>22515</v>
      </c>
      <c r="SRQ1" s="1" t="s">
        <v>22516</v>
      </c>
      <c r="SRR1" s="1" t="s">
        <v>22517</v>
      </c>
      <c r="SRS1" s="1" t="s">
        <v>22518</v>
      </c>
      <c r="SRT1" s="1" t="s">
        <v>22519</v>
      </c>
      <c r="SRU1" s="1" t="s">
        <v>22520</v>
      </c>
      <c r="SRV1" s="1" t="s">
        <v>22521</v>
      </c>
      <c r="SRW1" s="1" t="s">
        <v>22522</v>
      </c>
      <c r="SRX1" s="1" t="s">
        <v>22523</v>
      </c>
      <c r="SRY1" s="1" t="s">
        <v>22524</v>
      </c>
      <c r="SRZ1" s="1" t="s">
        <v>22525</v>
      </c>
      <c r="SSA1" s="1" t="s">
        <v>22526</v>
      </c>
      <c r="SSB1" s="1" t="s">
        <v>22527</v>
      </c>
      <c r="SSC1" s="1" t="s">
        <v>22528</v>
      </c>
      <c r="SSD1" s="1" t="s">
        <v>22529</v>
      </c>
      <c r="SSE1" s="1" t="s">
        <v>22530</v>
      </c>
      <c r="SSF1" s="1" t="s">
        <v>22531</v>
      </c>
      <c r="SSG1" s="1" t="s">
        <v>22532</v>
      </c>
      <c r="SSH1" s="1" t="s">
        <v>22533</v>
      </c>
      <c r="SSI1" s="1" t="s">
        <v>22534</v>
      </c>
      <c r="SSJ1" s="1" t="s">
        <v>22535</v>
      </c>
      <c r="SSK1" s="1" t="s">
        <v>22536</v>
      </c>
      <c r="SSL1" s="1" t="s">
        <v>22537</v>
      </c>
      <c r="SSM1" s="1" t="s">
        <v>22538</v>
      </c>
      <c r="SSN1" s="1" t="s">
        <v>22539</v>
      </c>
      <c r="SSO1" s="1" t="s">
        <v>22540</v>
      </c>
      <c r="SSP1" s="1" t="s">
        <v>22541</v>
      </c>
      <c r="SSQ1" s="1" t="s">
        <v>22542</v>
      </c>
      <c r="SSR1" s="1" t="s">
        <v>22543</v>
      </c>
      <c r="SSS1" s="1" t="s">
        <v>22544</v>
      </c>
      <c r="SST1" s="1" t="s">
        <v>22545</v>
      </c>
      <c r="SSU1" s="1" t="s">
        <v>22546</v>
      </c>
      <c r="SSV1" s="1" t="s">
        <v>22547</v>
      </c>
      <c r="SSW1" s="1" t="s">
        <v>22548</v>
      </c>
      <c r="SSX1" s="1" t="s">
        <v>22549</v>
      </c>
      <c r="SSY1" s="1" t="s">
        <v>22550</v>
      </c>
      <c r="SSZ1" s="1" t="s">
        <v>22551</v>
      </c>
      <c r="STA1" s="1" t="s">
        <v>22552</v>
      </c>
      <c r="STB1" s="1" t="s">
        <v>22553</v>
      </c>
      <c r="STC1" s="1" t="s">
        <v>22554</v>
      </c>
      <c r="STD1" s="1" t="s">
        <v>22555</v>
      </c>
      <c r="STE1" s="1" t="s">
        <v>22556</v>
      </c>
      <c r="STF1" s="1" t="s">
        <v>22557</v>
      </c>
      <c r="STG1" s="1" t="s">
        <v>22558</v>
      </c>
      <c r="STH1" s="1" t="s">
        <v>22559</v>
      </c>
      <c r="STI1" s="1" t="s">
        <v>22560</v>
      </c>
      <c r="STJ1" s="1" t="s">
        <v>22561</v>
      </c>
      <c r="STK1" s="1" t="s">
        <v>22562</v>
      </c>
      <c r="STL1" s="1" t="s">
        <v>22563</v>
      </c>
      <c r="STM1" s="1" t="s">
        <v>22564</v>
      </c>
      <c r="STN1" s="1" t="s">
        <v>22565</v>
      </c>
      <c r="STO1" s="1" t="s">
        <v>22566</v>
      </c>
      <c r="STP1" s="1" t="s">
        <v>22567</v>
      </c>
      <c r="STQ1" s="1" t="s">
        <v>22568</v>
      </c>
      <c r="STR1" s="1" t="s">
        <v>22569</v>
      </c>
      <c r="STS1" s="1" t="s">
        <v>22570</v>
      </c>
      <c r="STT1" s="1" t="s">
        <v>22571</v>
      </c>
      <c r="STU1" s="1" t="s">
        <v>22572</v>
      </c>
      <c r="STV1" s="1" t="s">
        <v>22573</v>
      </c>
      <c r="STW1" s="1" t="s">
        <v>22574</v>
      </c>
      <c r="STX1" s="1" t="s">
        <v>22575</v>
      </c>
      <c r="STY1" s="1" t="s">
        <v>22576</v>
      </c>
      <c r="STZ1" s="1" t="s">
        <v>22577</v>
      </c>
      <c r="SUA1" s="1" t="s">
        <v>22578</v>
      </c>
      <c r="SUB1" s="1" t="s">
        <v>22579</v>
      </c>
      <c r="SUC1" s="1" t="s">
        <v>22580</v>
      </c>
      <c r="SUD1" s="1" t="s">
        <v>22581</v>
      </c>
      <c r="SUE1" s="1" t="s">
        <v>22582</v>
      </c>
      <c r="SUF1" s="1" t="s">
        <v>22583</v>
      </c>
      <c r="SUG1" s="1" t="s">
        <v>22584</v>
      </c>
      <c r="SUH1" s="1" t="s">
        <v>22585</v>
      </c>
      <c r="SUI1" s="1" t="s">
        <v>22586</v>
      </c>
      <c r="SUJ1" s="1" t="s">
        <v>22587</v>
      </c>
      <c r="SUK1" s="1" t="s">
        <v>22588</v>
      </c>
      <c r="SUL1" s="1" t="s">
        <v>22589</v>
      </c>
      <c r="SUM1" s="1" t="s">
        <v>22590</v>
      </c>
      <c r="SUN1" s="1" t="s">
        <v>22591</v>
      </c>
      <c r="SUO1" s="1" t="s">
        <v>22592</v>
      </c>
      <c r="SUP1" s="1" t="s">
        <v>22593</v>
      </c>
      <c r="SUQ1" s="1" t="s">
        <v>22594</v>
      </c>
      <c r="SUR1" s="1" t="s">
        <v>22595</v>
      </c>
      <c r="SUS1" s="1" t="s">
        <v>22596</v>
      </c>
      <c r="SUT1" s="1" t="s">
        <v>22597</v>
      </c>
      <c r="SUU1" s="1" t="s">
        <v>22598</v>
      </c>
      <c r="SUV1" s="1" t="s">
        <v>22599</v>
      </c>
      <c r="SUW1" s="1" t="s">
        <v>22600</v>
      </c>
      <c r="SUX1" s="1" t="s">
        <v>22601</v>
      </c>
      <c r="SUY1" s="1" t="s">
        <v>22602</v>
      </c>
      <c r="SUZ1" s="1" t="s">
        <v>22603</v>
      </c>
      <c r="SVA1" s="1" t="s">
        <v>22604</v>
      </c>
      <c r="SVB1" s="1" t="s">
        <v>22605</v>
      </c>
      <c r="SVC1" s="1" t="s">
        <v>22606</v>
      </c>
      <c r="SVD1" s="1" t="s">
        <v>22607</v>
      </c>
      <c r="SVE1" s="1" t="s">
        <v>22608</v>
      </c>
      <c r="SVF1" s="1" t="s">
        <v>22609</v>
      </c>
      <c r="SVG1" s="1" t="s">
        <v>22610</v>
      </c>
      <c r="SVH1" s="1" t="s">
        <v>22611</v>
      </c>
      <c r="SVI1" s="1" t="s">
        <v>22612</v>
      </c>
      <c r="SVJ1" s="1" t="s">
        <v>22613</v>
      </c>
      <c r="SVK1" s="1" t="s">
        <v>22614</v>
      </c>
      <c r="SVL1" s="1" t="s">
        <v>22615</v>
      </c>
      <c r="SVM1" s="1" t="s">
        <v>22616</v>
      </c>
      <c r="SVN1" s="1" t="s">
        <v>22617</v>
      </c>
      <c r="SVO1" s="1" t="s">
        <v>22618</v>
      </c>
      <c r="SVP1" s="1" t="s">
        <v>22619</v>
      </c>
      <c r="SVQ1" s="1" t="s">
        <v>22620</v>
      </c>
      <c r="SVR1" s="1" t="s">
        <v>22621</v>
      </c>
      <c r="SVS1" s="1" t="s">
        <v>22622</v>
      </c>
      <c r="SVT1" s="1" t="s">
        <v>22623</v>
      </c>
      <c r="SVU1" s="1" t="s">
        <v>22624</v>
      </c>
      <c r="SVV1" s="1" t="s">
        <v>22625</v>
      </c>
      <c r="SVW1" s="1" t="s">
        <v>22626</v>
      </c>
      <c r="SVX1" s="1" t="s">
        <v>22627</v>
      </c>
      <c r="SVY1" s="1" t="s">
        <v>22628</v>
      </c>
      <c r="SVZ1" s="1" t="s">
        <v>22629</v>
      </c>
      <c r="SWA1" s="1" t="s">
        <v>22630</v>
      </c>
      <c r="SWB1" s="1" t="s">
        <v>22631</v>
      </c>
      <c r="SWC1" s="1" t="s">
        <v>22632</v>
      </c>
      <c r="SWD1" s="1" t="s">
        <v>22633</v>
      </c>
      <c r="SWE1" s="1" t="s">
        <v>22634</v>
      </c>
      <c r="SWF1" s="1" t="s">
        <v>22635</v>
      </c>
      <c r="SWG1" s="1" t="s">
        <v>22636</v>
      </c>
      <c r="SWH1" s="1" t="s">
        <v>22637</v>
      </c>
      <c r="SWI1" s="1" t="s">
        <v>22638</v>
      </c>
      <c r="SWJ1" s="1" t="s">
        <v>22639</v>
      </c>
      <c r="SWK1" s="1" t="s">
        <v>22640</v>
      </c>
      <c r="SWL1" s="1" t="s">
        <v>22641</v>
      </c>
      <c r="SWM1" s="1" t="s">
        <v>22642</v>
      </c>
      <c r="SWN1" s="1" t="s">
        <v>22643</v>
      </c>
      <c r="SWO1" s="1" t="s">
        <v>22644</v>
      </c>
      <c r="SWP1" s="1" t="s">
        <v>22645</v>
      </c>
      <c r="SWQ1" s="1" t="s">
        <v>22646</v>
      </c>
      <c r="SWR1" s="1" t="s">
        <v>22647</v>
      </c>
      <c r="SWS1" s="1" t="s">
        <v>22648</v>
      </c>
      <c r="SWT1" s="1" t="s">
        <v>22649</v>
      </c>
      <c r="SWU1" s="1" t="s">
        <v>22650</v>
      </c>
      <c r="SWV1" s="1" t="s">
        <v>22651</v>
      </c>
      <c r="SWW1" s="1" t="s">
        <v>22652</v>
      </c>
      <c r="SWX1" s="1" t="s">
        <v>22653</v>
      </c>
      <c r="SWY1" s="1" t="s">
        <v>22654</v>
      </c>
      <c r="SWZ1" s="1" t="s">
        <v>22655</v>
      </c>
      <c r="SXA1" s="1" t="s">
        <v>22656</v>
      </c>
      <c r="SXB1" s="1" t="s">
        <v>22657</v>
      </c>
      <c r="SXC1" s="1" t="s">
        <v>22658</v>
      </c>
      <c r="SXD1" s="1" t="s">
        <v>22659</v>
      </c>
      <c r="SXE1" s="1" t="s">
        <v>22660</v>
      </c>
      <c r="SXF1" s="1" t="s">
        <v>22661</v>
      </c>
      <c r="SXG1" s="1" t="s">
        <v>22662</v>
      </c>
      <c r="SXH1" s="1" t="s">
        <v>22663</v>
      </c>
      <c r="SXI1" s="1" t="s">
        <v>22664</v>
      </c>
      <c r="SXJ1" s="1" t="s">
        <v>22665</v>
      </c>
      <c r="SXK1" s="1" t="s">
        <v>22666</v>
      </c>
      <c r="SXL1" s="1" t="s">
        <v>22667</v>
      </c>
      <c r="SXM1" s="1" t="s">
        <v>22668</v>
      </c>
      <c r="SXN1" s="1" t="s">
        <v>22669</v>
      </c>
      <c r="SXO1" s="1" t="s">
        <v>22670</v>
      </c>
      <c r="SXP1" s="1" t="s">
        <v>22671</v>
      </c>
      <c r="SXQ1" s="1" t="s">
        <v>22672</v>
      </c>
      <c r="SXR1" s="1" t="s">
        <v>22673</v>
      </c>
      <c r="SXS1" s="1" t="s">
        <v>22674</v>
      </c>
      <c r="SXT1" s="1" t="s">
        <v>22675</v>
      </c>
      <c r="SXU1" s="1" t="s">
        <v>22676</v>
      </c>
      <c r="SXV1" s="1" t="s">
        <v>22677</v>
      </c>
      <c r="SXW1" s="1" t="s">
        <v>22678</v>
      </c>
      <c r="SXX1" s="1" t="s">
        <v>22679</v>
      </c>
      <c r="SXY1" s="1" t="s">
        <v>22680</v>
      </c>
      <c r="SXZ1" s="1" t="s">
        <v>22681</v>
      </c>
      <c r="SYA1" s="1" t="s">
        <v>22682</v>
      </c>
      <c r="SYB1" s="1" t="s">
        <v>22683</v>
      </c>
      <c r="SYC1" s="1" t="s">
        <v>22684</v>
      </c>
      <c r="SYD1" s="1" t="s">
        <v>22685</v>
      </c>
      <c r="SYE1" s="1" t="s">
        <v>22686</v>
      </c>
      <c r="SYF1" s="1" t="s">
        <v>22687</v>
      </c>
      <c r="SYG1" s="1" t="s">
        <v>22688</v>
      </c>
      <c r="SYH1" s="1" t="s">
        <v>22689</v>
      </c>
      <c r="SYI1" s="1" t="s">
        <v>22690</v>
      </c>
      <c r="SYJ1" s="1" t="s">
        <v>22691</v>
      </c>
      <c r="SYK1" s="1" t="s">
        <v>22692</v>
      </c>
      <c r="SYL1" s="1" t="s">
        <v>22693</v>
      </c>
      <c r="SYM1" s="1" t="s">
        <v>22694</v>
      </c>
      <c r="SYN1" s="1" t="s">
        <v>22695</v>
      </c>
      <c r="SYO1" s="1" t="s">
        <v>22696</v>
      </c>
      <c r="SYP1" s="1" t="s">
        <v>22697</v>
      </c>
      <c r="SYQ1" s="1" t="s">
        <v>22698</v>
      </c>
      <c r="SYR1" s="1" t="s">
        <v>22699</v>
      </c>
      <c r="SYS1" s="1" t="s">
        <v>22700</v>
      </c>
      <c r="SYT1" s="1" t="s">
        <v>22701</v>
      </c>
      <c r="SYU1" s="1" t="s">
        <v>22702</v>
      </c>
      <c r="SYV1" s="1" t="s">
        <v>22703</v>
      </c>
      <c r="SYW1" s="1" t="s">
        <v>22704</v>
      </c>
      <c r="SYX1" s="1" t="s">
        <v>22705</v>
      </c>
      <c r="SYY1" s="1" t="s">
        <v>22706</v>
      </c>
      <c r="SYZ1" s="1" t="s">
        <v>22707</v>
      </c>
      <c r="SZA1" s="1" t="s">
        <v>22708</v>
      </c>
      <c r="SZB1" s="1" t="s">
        <v>22709</v>
      </c>
      <c r="SZC1" s="1" t="s">
        <v>22710</v>
      </c>
      <c r="SZD1" s="1" t="s">
        <v>22711</v>
      </c>
      <c r="SZE1" s="1" t="s">
        <v>22712</v>
      </c>
      <c r="SZF1" s="1" t="s">
        <v>22713</v>
      </c>
      <c r="SZG1" s="1" t="s">
        <v>22714</v>
      </c>
      <c r="SZH1" s="1" t="s">
        <v>22715</v>
      </c>
      <c r="SZI1" s="1" t="s">
        <v>22716</v>
      </c>
      <c r="SZJ1" s="1" t="s">
        <v>22717</v>
      </c>
      <c r="SZK1" s="1" t="s">
        <v>22718</v>
      </c>
      <c r="SZL1" s="1" t="s">
        <v>22719</v>
      </c>
      <c r="SZM1" s="1" t="s">
        <v>22720</v>
      </c>
      <c r="SZN1" s="1" t="s">
        <v>22721</v>
      </c>
      <c r="SZO1" s="1" t="s">
        <v>22722</v>
      </c>
      <c r="SZP1" s="1" t="s">
        <v>22723</v>
      </c>
      <c r="SZQ1" s="1" t="s">
        <v>22724</v>
      </c>
      <c r="SZR1" s="1" t="s">
        <v>22725</v>
      </c>
      <c r="SZS1" s="1" t="s">
        <v>22726</v>
      </c>
      <c r="SZT1" s="1" t="s">
        <v>22727</v>
      </c>
      <c r="SZU1" s="1" t="s">
        <v>22728</v>
      </c>
      <c r="SZV1" s="1" t="s">
        <v>22729</v>
      </c>
      <c r="SZW1" s="1" t="s">
        <v>22730</v>
      </c>
      <c r="SZX1" s="1" t="s">
        <v>22731</v>
      </c>
      <c r="SZY1" s="1" t="s">
        <v>22732</v>
      </c>
      <c r="SZZ1" s="1" t="s">
        <v>22733</v>
      </c>
      <c r="TAA1" s="1" t="s">
        <v>22734</v>
      </c>
      <c r="TAB1" s="1" t="s">
        <v>22735</v>
      </c>
      <c r="TAC1" s="1" t="s">
        <v>22736</v>
      </c>
      <c r="TAD1" s="1" t="s">
        <v>22737</v>
      </c>
      <c r="TAE1" s="1" t="s">
        <v>22738</v>
      </c>
      <c r="TAF1" s="1" t="s">
        <v>22739</v>
      </c>
      <c r="TAG1" s="1" t="s">
        <v>22740</v>
      </c>
      <c r="TAH1" s="1" t="s">
        <v>22741</v>
      </c>
      <c r="TAI1" s="1" t="s">
        <v>22742</v>
      </c>
      <c r="TAJ1" s="1" t="s">
        <v>22743</v>
      </c>
      <c r="TAK1" s="1" t="s">
        <v>22744</v>
      </c>
      <c r="TAL1" s="1" t="s">
        <v>22745</v>
      </c>
      <c r="TAM1" s="1" t="s">
        <v>22746</v>
      </c>
      <c r="TAN1" s="1" t="s">
        <v>22747</v>
      </c>
      <c r="TAO1" s="1" t="s">
        <v>22748</v>
      </c>
      <c r="TAP1" s="1" t="s">
        <v>22749</v>
      </c>
      <c r="TAQ1" s="1" t="s">
        <v>22750</v>
      </c>
      <c r="TAR1" s="1" t="s">
        <v>22751</v>
      </c>
      <c r="TAS1" s="1" t="s">
        <v>22752</v>
      </c>
      <c r="TAT1" s="1" t="s">
        <v>22753</v>
      </c>
      <c r="TAU1" s="1" t="s">
        <v>22754</v>
      </c>
      <c r="TAV1" s="1" t="s">
        <v>22755</v>
      </c>
      <c r="TAW1" s="1" t="s">
        <v>22756</v>
      </c>
      <c r="TAX1" s="1" t="s">
        <v>22757</v>
      </c>
      <c r="TAY1" s="1" t="s">
        <v>22758</v>
      </c>
      <c r="TAZ1" s="1" t="s">
        <v>22759</v>
      </c>
      <c r="TBA1" s="1" t="s">
        <v>22760</v>
      </c>
      <c r="TBB1" s="1" t="s">
        <v>22761</v>
      </c>
      <c r="TBC1" s="1" t="s">
        <v>22762</v>
      </c>
      <c r="TBD1" s="1" t="s">
        <v>22763</v>
      </c>
      <c r="TBE1" s="1" t="s">
        <v>22764</v>
      </c>
      <c r="TBF1" s="1" t="s">
        <v>22765</v>
      </c>
      <c r="TBG1" s="1" t="s">
        <v>22766</v>
      </c>
      <c r="TBH1" s="1" t="s">
        <v>22767</v>
      </c>
      <c r="TBI1" s="1" t="s">
        <v>22768</v>
      </c>
      <c r="TBJ1" s="1" t="s">
        <v>22769</v>
      </c>
      <c r="TBK1" s="1" t="s">
        <v>22770</v>
      </c>
      <c r="TBL1" s="1" t="s">
        <v>22771</v>
      </c>
      <c r="TBM1" s="1" t="s">
        <v>22772</v>
      </c>
      <c r="TBN1" s="1" t="s">
        <v>22773</v>
      </c>
      <c r="TBO1" s="1" t="s">
        <v>22774</v>
      </c>
      <c r="TBP1" s="1" t="s">
        <v>22775</v>
      </c>
      <c r="TBQ1" s="1" t="s">
        <v>22776</v>
      </c>
      <c r="TBR1" s="1" t="s">
        <v>22777</v>
      </c>
      <c r="TBS1" s="1" t="s">
        <v>22778</v>
      </c>
      <c r="TBT1" s="1" t="s">
        <v>22779</v>
      </c>
      <c r="TBU1" s="1" t="s">
        <v>22780</v>
      </c>
      <c r="TBV1" s="1" t="s">
        <v>22781</v>
      </c>
      <c r="TBW1" s="1" t="s">
        <v>22782</v>
      </c>
      <c r="TBX1" s="1" t="s">
        <v>22783</v>
      </c>
      <c r="TBY1" s="1" t="s">
        <v>22784</v>
      </c>
      <c r="TBZ1" s="1" t="s">
        <v>22785</v>
      </c>
      <c r="TCA1" s="1" t="s">
        <v>22786</v>
      </c>
      <c r="TCB1" s="1" t="s">
        <v>22787</v>
      </c>
      <c r="TCC1" s="1" t="s">
        <v>22788</v>
      </c>
      <c r="TCD1" s="1" t="s">
        <v>22789</v>
      </c>
      <c r="TCE1" s="1" t="s">
        <v>22790</v>
      </c>
      <c r="TCF1" s="1" t="s">
        <v>22791</v>
      </c>
      <c r="TCG1" s="1" t="s">
        <v>22792</v>
      </c>
      <c r="TCH1" s="1" t="s">
        <v>22793</v>
      </c>
      <c r="TCI1" s="1" t="s">
        <v>22794</v>
      </c>
      <c r="TCJ1" s="1" t="s">
        <v>22795</v>
      </c>
      <c r="TCK1" s="1" t="s">
        <v>22796</v>
      </c>
      <c r="TCL1" s="1" t="s">
        <v>22797</v>
      </c>
      <c r="TCM1" s="1" t="s">
        <v>22798</v>
      </c>
      <c r="TCN1" s="1" t="s">
        <v>22799</v>
      </c>
      <c r="TCO1" s="1" t="s">
        <v>22800</v>
      </c>
      <c r="TCP1" s="1" t="s">
        <v>22801</v>
      </c>
      <c r="TCQ1" s="1" t="s">
        <v>22802</v>
      </c>
      <c r="TCR1" s="1" t="s">
        <v>22803</v>
      </c>
      <c r="TCS1" s="1" t="s">
        <v>22804</v>
      </c>
      <c r="TCT1" s="1" t="s">
        <v>22805</v>
      </c>
      <c r="TCU1" s="1" t="s">
        <v>22806</v>
      </c>
      <c r="TCV1" s="1" t="s">
        <v>22807</v>
      </c>
      <c r="TCW1" s="1" t="s">
        <v>22808</v>
      </c>
      <c r="TCX1" s="1" t="s">
        <v>22809</v>
      </c>
      <c r="TCY1" s="1" t="s">
        <v>22810</v>
      </c>
      <c r="TCZ1" s="1" t="s">
        <v>22811</v>
      </c>
      <c r="TDA1" s="1" t="s">
        <v>22812</v>
      </c>
      <c r="TDB1" s="1" t="s">
        <v>22813</v>
      </c>
      <c r="TDC1" s="1" t="s">
        <v>22814</v>
      </c>
      <c r="TDD1" s="1" t="s">
        <v>22815</v>
      </c>
      <c r="TDE1" s="1" t="s">
        <v>22816</v>
      </c>
      <c r="TDF1" s="1" t="s">
        <v>22817</v>
      </c>
      <c r="TDG1" s="1" t="s">
        <v>22818</v>
      </c>
      <c r="TDH1" s="1" t="s">
        <v>22819</v>
      </c>
      <c r="TDI1" s="1" t="s">
        <v>22820</v>
      </c>
      <c r="TDJ1" s="1" t="s">
        <v>22821</v>
      </c>
      <c r="TDK1" s="1" t="s">
        <v>22822</v>
      </c>
      <c r="TDL1" s="1" t="s">
        <v>22823</v>
      </c>
      <c r="TDM1" s="1" t="s">
        <v>22824</v>
      </c>
      <c r="TDN1" s="1" t="s">
        <v>22825</v>
      </c>
      <c r="TDO1" s="1" t="s">
        <v>22826</v>
      </c>
      <c r="TDP1" s="1" t="s">
        <v>22827</v>
      </c>
      <c r="TDQ1" s="1" t="s">
        <v>22828</v>
      </c>
      <c r="TDR1" s="1" t="s">
        <v>22829</v>
      </c>
      <c r="TDS1" s="1" t="s">
        <v>22830</v>
      </c>
      <c r="TDT1" s="1" t="s">
        <v>22831</v>
      </c>
      <c r="TDU1" s="1" t="s">
        <v>22832</v>
      </c>
      <c r="TDV1" s="1" t="s">
        <v>22833</v>
      </c>
      <c r="TDW1" s="1" t="s">
        <v>22834</v>
      </c>
      <c r="TDX1" s="1" t="s">
        <v>22835</v>
      </c>
      <c r="TDY1" s="1" t="s">
        <v>22836</v>
      </c>
      <c r="TDZ1" s="1" t="s">
        <v>22837</v>
      </c>
      <c r="TEA1" s="1" t="s">
        <v>22838</v>
      </c>
      <c r="TEB1" s="1" t="s">
        <v>22839</v>
      </c>
      <c r="TEC1" s="1" t="s">
        <v>22840</v>
      </c>
      <c r="TED1" s="1" t="s">
        <v>22841</v>
      </c>
      <c r="TEE1" s="1" t="s">
        <v>22842</v>
      </c>
      <c r="TEF1" s="1" t="s">
        <v>22843</v>
      </c>
      <c r="TEG1" s="1" t="s">
        <v>22844</v>
      </c>
      <c r="TEH1" s="1" t="s">
        <v>22845</v>
      </c>
      <c r="TEI1" s="1" t="s">
        <v>22846</v>
      </c>
      <c r="TEJ1" s="1" t="s">
        <v>22847</v>
      </c>
      <c r="TEK1" s="1" t="s">
        <v>22848</v>
      </c>
      <c r="TEL1" s="1" t="s">
        <v>22849</v>
      </c>
      <c r="TEM1" s="1" t="s">
        <v>22850</v>
      </c>
      <c r="TEN1" s="1" t="s">
        <v>22851</v>
      </c>
      <c r="TEO1" s="1" t="s">
        <v>22852</v>
      </c>
      <c r="TEP1" s="1" t="s">
        <v>22853</v>
      </c>
      <c r="TEQ1" s="1" t="s">
        <v>22854</v>
      </c>
      <c r="TER1" s="1" t="s">
        <v>22855</v>
      </c>
      <c r="TES1" s="1" t="s">
        <v>22856</v>
      </c>
      <c r="TET1" s="1" t="s">
        <v>22857</v>
      </c>
      <c r="TEU1" s="1" t="s">
        <v>22858</v>
      </c>
      <c r="TEV1" s="1" t="s">
        <v>22859</v>
      </c>
      <c r="TEW1" s="1" t="s">
        <v>22860</v>
      </c>
      <c r="TEX1" s="1" t="s">
        <v>22861</v>
      </c>
      <c r="TEY1" s="1" t="s">
        <v>22862</v>
      </c>
      <c r="TEZ1" s="1" t="s">
        <v>22863</v>
      </c>
      <c r="TFA1" s="1" t="s">
        <v>22864</v>
      </c>
      <c r="TFB1" s="1" t="s">
        <v>22865</v>
      </c>
      <c r="TFC1" s="1" t="s">
        <v>22866</v>
      </c>
      <c r="TFD1" s="1" t="s">
        <v>22867</v>
      </c>
      <c r="TFE1" s="1" t="s">
        <v>22868</v>
      </c>
      <c r="TFF1" s="1" t="s">
        <v>22869</v>
      </c>
      <c r="TFG1" s="1" t="s">
        <v>22870</v>
      </c>
      <c r="TFH1" s="1" t="s">
        <v>22871</v>
      </c>
      <c r="TFI1" s="1" t="s">
        <v>22872</v>
      </c>
      <c r="TFJ1" s="1" t="s">
        <v>22873</v>
      </c>
      <c r="TFK1" s="1" t="s">
        <v>22874</v>
      </c>
      <c r="TFL1" s="1" t="s">
        <v>22875</v>
      </c>
      <c r="TFM1" s="1" t="s">
        <v>22876</v>
      </c>
      <c r="TFN1" s="1" t="s">
        <v>22877</v>
      </c>
      <c r="TFO1" s="1" t="s">
        <v>22878</v>
      </c>
      <c r="TFP1" s="1" t="s">
        <v>22879</v>
      </c>
      <c r="TFQ1" s="1" t="s">
        <v>22880</v>
      </c>
      <c r="TFR1" s="1" t="s">
        <v>22881</v>
      </c>
      <c r="TFS1" s="1" t="s">
        <v>22882</v>
      </c>
      <c r="TFT1" s="1" t="s">
        <v>22883</v>
      </c>
      <c r="TFU1" s="1" t="s">
        <v>22884</v>
      </c>
      <c r="TFV1" s="1" t="s">
        <v>22885</v>
      </c>
      <c r="TFW1" s="1" t="s">
        <v>22886</v>
      </c>
      <c r="TFX1" s="1" t="s">
        <v>22887</v>
      </c>
      <c r="TFY1" s="1" t="s">
        <v>22888</v>
      </c>
      <c r="TFZ1" s="1" t="s">
        <v>22889</v>
      </c>
      <c r="TGA1" s="1" t="s">
        <v>22890</v>
      </c>
      <c r="TGB1" s="1" t="s">
        <v>22891</v>
      </c>
      <c r="TGC1" s="1" t="s">
        <v>22892</v>
      </c>
      <c r="TGD1" s="1" t="s">
        <v>22893</v>
      </c>
      <c r="TGE1" s="1" t="s">
        <v>22894</v>
      </c>
      <c r="TGF1" s="1" t="s">
        <v>22895</v>
      </c>
      <c r="TGG1" s="1" t="s">
        <v>22896</v>
      </c>
      <c r="TGH1" s="1" t="s">
        <v>22897</v>
      </c>
      <c r="TGI1" s="1" t="s">
        <v>22898</v>
      </c>
      <c r="TGJ1" s="1" t="s">
        <v>22899</v>
      </c>
      <c r="TGK1" s="1" t="s">
        <v>22900</v>
      </c>
      <c r="TGL1" s="1" t="s">
        <v>22901</v>
      </c>
      <c r="TGM1" s="1" t="s">
        <v>22902</v>
      </c>
      <c r="TGN1" s="1" t="s">
        <v>22903</v>
      </c>
      <c r="TGO1" s="1" t="s">
        <v>22904</v>
      </c>
      <c r="TGP1" s="1" t="s">
        <v>22905</v>
      </c>
      <c r="TGQ1" s="1" t="s">
        <v>22906</v>
      </c>
      <c r="TGR1" s="1" t="s">
        <v>22907</v>
      </c>
      <c r="TGS1" s="1" t="s">
        <v>22908</v>
      </c>
      <c r="TGT1" s="1" t="s">
        <v>22909</v>
      </c>
      <c r="TGU1" s="1" t="s">
        <v>22910</v>
      </c>
      <c r="TGV1" s="1" t="s">
        <v>22911</v>
      </c>
      <c r="TGW1" s="1" t="s">
        <v>22912</v>
      </c>
      <c r="TGX1" s="1" t="s">
        <v>22913</v>
      </c>
      <c r="TGY1" s="1" t="s">
        <v>22914</v>
      </c>
      <c r="TGZ1" s="1" t="s">
        <v>22915</v>
      </c>
      <c r="THA1" s="1" t="s">
        <v>22916</v>
      </c>
      <c r="THB1" s="1" t="s">
        <v>22917</v>
      </c>
      <c r="THC1" s="1" t="s">
        <v>22918</v>
      </c>
      <c r="THD1" s="1" t="s">
        <v>22919</v>
      </c>
      <c r="THE1" s="1" t="s">
        <v>22920</v>
      </c>
      <c r="THF1" s="1" t="s">
        <v>22921</v>
      </c>
      <c r="THG1" s="1" t="s">
        <v>22922</v>
      </c>
      <c r="THH1" s="1" t="s">
        <v>22923</v>
      </c>
      <c r="THI1" s="1" t="s">
        <v>22924</v>
      </c>
      <c r="THJ1" s="1" t="s">
        <v>22925</v>
      </c>
      <c r="THK1" s="1" t="s">
        <v>22926</v>
      </c>
      <c r="THL1" s="1" t="s">
        <v>22927</v>
      </c>
      <c r="THM1" s="1" t="s">
        <v>22928</v>
      </c>
      <c r="THN1" s="1" t="s">
        <v>22929</v>
      </c>
      <c r="THO1" s="1" t="s">
        <v>22930</v>
      </c>
      <c r="THP1" s="1" t="s">
        <v>22931</v>
      </c>
      <c r="THQ1" s="1" t="s">
        <v>22932</v>
      </c>
      <c r="THR1" s="1" t="s">
        <v>22933</v>
      </c>
      <c r="THS1" s="1" t="s">
        <v>22934</v>
      </c>
      <c r="THT1" s="1" t="s">
        <v>22935</v>
      </c>
      <c r="THU1" s="1" t="s">
        <v>22936</v>
      </c>
      <c r="THV1" s="1" t="s">
        <v>22937</v>
      </c>
      <c r="THW1" s="1" t="s">
        <v>22938</v>
      </c>
      <c r="THX1" s="1" t="s">
        <v>22939</v>
      </c>
      <c r="THY1" s="1" t="s">
        <v>22940</v>
      </c>
      <c r="THZ1" s="1" t="s">
        <v>22941</v>
      </c>
      <c r="TIA1" s="1" t="s">
        <v>22942</v>
      </c>
      <c r="TIB1" s="1" t="s">
        <v>22943</v>
      </c>
      <c r="TIC1" s="1" t="s">
        <v>22944</v>
      </c>
      <c r="TID1" s="1" t="s">
        <v>22945</v>
      </c>
      <c r="TIE1" s="1" t="s">
        <v>22946</v>
      </c>
      <c r="TIF1" s="1" t="s">
        <v>22947</v>
      </c>
      <c r="TIG1" s="1" t="s">
        <v>22948</v>
      </c>
      <c r="TIH1" s="1" t="s">
        <v>22949</v>
      </c>
      <c r="TII1" s="1" t="s">
        <v>22950</v>
      </c>
      <c r="TIJ1" s="1" t="s">
        <v>22951</v>
      </c>
      <c r="TIK1" s="1" t="s">
        <v>22952</v>
      </c>
      <c r="TIL1" s="1" t="s">
        <v>22953</v>
      </c>
      <c r="TIM1" s="1" t="s">
        <v>22954</v>
      </c>
      <c r="TIN1" s="1" t="s">
        <v>22955</v>
      </c>
      <c r="TIO1" s="1" t="s">
        <v>22956</v>
      </c>
      <c r="TIP1" s="1" t="s">
        <v>22957</v>
      </c>
      <c r="TIQ1" s="1" t="s">
        <v>22958</v>
      </c>
      <c r="TIR1" s="1" t="s">
        <v>22959</v>
      </c>
      <c r="TIS1" s="1" t="s">
        <v>22960</v>
      </c>
      <c r="TIT1" s="1" t="s">
        <v>22961</v>
      </c>
      <c r="TIU1" s="1" t="s">
        <v>22962</v>
      </c>
      <c r="TIV1" s="1" t="s">
        <v>22963</v>
      </c>
      <c r="TIW1" s="1" t="s">
        <v>22964</v>
      </c>
      <c r="TIX1" s="1" t="s">
        <v>22965</v>
      </c>
      <c r="TIY1" s="1" t="s">
        <v>22966</v>
      </c>
      <c r="TIZ1" s="1" t="s">
        <v>22967</v>
      </c>
      <c r="TJA1" s="1" t="s">
        <v>22968</v>
      </c>
      <c r="TJB1" s="1" t="s">
        <v>22969</v>
      </c>
      <c r="TJC1" s="1" t="s">
        <v>22970</v>
      </c>
      <c r="TJD1" s="1" t="s">
        <v>22971</v>
      </c>
      <c r="TJE1" s="1" t="s">
        <v>22972</v>
      </c>
      <c r="TJF1" s="1" t="s">
        <v>22973</v>
      </c>
      <c r="TJG1" s="1" t="s">
        <v>22974</v>
      </c>
      <c r="TJH1" s="1" t="s">
        <v>22975</v>
      </c>
      <c r="TJI1" s="1" t="s">
        <v>22976</v>
      </c>
      <c r="TJJ1" s="1" t="s">
        <v>22977</v>
      </c>
      <c r="TJK1" s="1" t="s">
        <v>22978</v>
      </c>
      <c r="TJL1" s="1" t="s">
        <v>22979</v>
      </c>
      <c r="TJM1" s="1" t="s">
        <v>22980</v>
      </c>
      <c r="TJN1" s="1" t="s">
        <v>22981</v>
      </c>
      <c r="TJO1" s="1" t="s">
        <v>22982</v>
      </c>
      <c r="TJP1" s="1" t="s">
        <v>22983</v>
      </c>
      <c r="TJQ1" s="1" t="s">
        <v>22984</v>
      </c>
      <c r="TJR1" s="1" t="s">
        <v>22985</v>
      </c>
      <c r="TJS1" s="1" t="s">
        <v>22986</v>
      </c>
      <c r="TJT1" s="1" t="s">
        <v>22987</v>
      </c>
      <c r="TJU1" s="1" t="s">
        <v>22988</v>
      </c>
      <c r="TJV1" s="1" t="s">
        <v>22989</v>
      </c>
      <c r="TJW1" s="1" t="s">
        <v>22990</v>
      </c>
      <c r="TJX1" s="1" t="s">
        <v>22991</v>
      </c>
      <c r="TJY1" s="1" t="s">
        <v>22992</v>
      </c>
      <c r="TJZ1" s="1" t="s">
        <v>22993</v>
      </c>
      <c r="TKA1" s="1" t="s">
        <v>22994</v>
      </c>
      <c r="TKB1" s="1" t="s">
        <v>22995</v>
      </c>
      <c r="TKC1" s="1" t="s">
        <v>22996</v>
      </c>
      <c r="TKD1" s="1" t="s">
        <v>22997</v>
      </c>
      <c r="TKE1" s="1" t="s">
        <v>22998</v>
      </c>
      <c r="TKF1" s="1" t="s">
        <v>22999</v>
      </c>
      <c r="TKG1" s="1" t="s">
        <v>23000</v>
      </c>
      <c r="TKH1" s="1" t="s">
        <v>23001</v>
      </c>
      <c r="TKI1" s="1" t="s">
        <v>23002</v>
      </c>
      <c r="TKJ1" s="1" t="s">
        <v>23003</v>
      </c>
      <c r="TKK1" s="1" t="s">
        <v>23004</v>
      </c>
      <c r="TKL1" s="1" t="s">
        <v>23005</v>
      </c>
      <c r="TKM1" s="1" t="s">
        <v>23006</v>
      </c>
      <c r="TKN1" s="1" t="s">
        <v>23007</v>
      </c>
      <c r="TKO1" s="1" t="s">
        <v>23008</v>
      </c>
      <c r="TKP1" s="1" t="s">
        <v>23009</v>
      </c>
      <c r="TKQ1" s="1" t="s">
        <v>23010</v>
      </c>
      <c r="TKR1" s="1" t="s">
        <v>23011</v>
      </c>
      <c r="TKS1" s="1" t="s">
        <v>23012</v>
      </c>
      <c r="TKT1" s="1" t="s">
        <v>23013</v>
      </c>
      <c r="TKU1" s="1" t="s">
        <v>23014</v>
      </c>
      <c r="TKV1" s="1" t="s">
        <v>23015</v>
      </c>
      <c r="TKW1" s="1" t="s">
        <v>23016</v>
      </c>
      <c r="TKX1" s="1" t="s">
        <v>23017</v>
      </c>
      <c r="TKY1" s="1" t="s">
        <v>23018</v>
      </c>
      <c r="TKZ1" s="1" t="s">
        <v>23019</v>
      </c>
      <c r="TLA1" s="1" t="s">
        <v>23020</v>
      </c>
      <c r="TLB1" s="1" t="s">
        <v>23021</v>
      </c>
      <c r="TLC1" s="1" t="s">
        <v>23022</v>
      </c>
      <c r="TLD1" s="1" t="s">
        <v>23023</v>
      </c>
      <c r="TLE1" s="1" t="s">
        <v>23024</v>
      </c>
      <c r="TLF1" s="1" t="s">
        <v>23025</v>
      </c>
      <c r="TLG1" s="1" t="s">
        <v>23026</v>
      </c>
      <c r="TLH1" s="1" t="s">
        <v>23027</v>
      </c>
      <c r="TLI1" s="1" t="s">
        <v>23028</v>
      </c>
      <c r="TLJ1" s="1" t="s">
        <v>23029</v>
      </c>
      <c r="TLK1" s="1" t="s">
        <v>23030</v>
      </c>
      <c r="TLL1" s="1" t="s">
        <v>23031</v>
      </c>
      <c r="TLM1" s="1" t="s">
        <v>23032</v>
      </c>
      <c r="TLN1" s="1" t="s">
        <v>23033</v>
      </c>
      <c r="TLO1" s="1" t="s">
        <v>23034</v>
      </c>
      <c r="TLP1" s="1" t="s">
        <v>23035</v>
      </c>
      <c r="TLQ1" s="1" t="s">
        <v>23036</v>
      </c>
      <c r="TLR1" s="1" t="s">
        <v>23037</v>
      </c>
      <c r="TLS1" s="1" t="s">
        <v>23038</v>
      </c>
      <c r="TLT1" s="1" t="s">
        <v>23039</v>
      </c>
      <c r="TLU1" s="1" t="s">
        <v>23040</v>
      </c>
      <c r="TLV1" s="1" t="s">
        <v>23041</v>
      </c>
      <c r="TLW1" s="1" t="s">
        <v>23042</v>
      </c>
      <c r="TLX1" s="1" t="s">
        <v>23043</v>
      </c>
      <c r="TLY1" s="1" t="s">
        <v>23044</v>
      </c>
      <c r="TLZ1" s="1" t="s">
        <v>23045</v>
      </c>
      <c r="TMA1" s="1" t="s">
        <v>23046</v>
      </c>
      <c r="TMB1" s="1" t="s">
        <v>23047</v>
      </c>
      <c r="TMC1" s="1" t="s">
        <v>23048</v>
      </c>
      <c r="TMD1" s="1" t="s">
        <v>23049</v>
      </c>
      <c r="TME1" s="1" t="s">
        <v>23050</v>
      </c>
      <c r="TMF1" s="1" t="s">
        <v>23051</v>
      </c>
      <c r="TMG1" s="1" t="s">
        <v>23052</v>
      </c>
      <c r="TMH1" s="1" t="s">
        <v>23053</v>
      </c>
      <c r="TMI1" s="1" t="s">
        <v>23054</v>
      </c>
      <c r="TMJ1" s="1" t="s">
        <v>23055</v>
      </c>
      <c r="TMK1" s="1" t="s">
        <v>23056</v>
      </c>
      <c r="TML1" s="1" t="s">
        <v>23057</v>
      </c>
      <c r="TMM1" s="1" t="s">
        <v>23058</v>
      </c>
      <c r="TMN1" s="1" t="s">
        <v>23059</v>
      </c>
      <c r="TMO1" s="1" t="s">
        <v>23060</v>
      </c>
      <c r="TMP1" s="1" t="s">
        <v>23061</v>
      </c>
      <c r="TMQ1" s="1" t="s">
        <v>23062</v>
      </c>
      <c r="TMR1" s="1" t="s">
        <v>23063</v>
      </c>
      <c r="TMS1" s="1" t="s">
        <v>23064</v>
      </c>
      <c r="TMT1" s="1" t="s">
        <v>23065</v>
      </c>
      <c r="TMU1" s="1" t="s">
        <v>23066</v>
      </c>
      <c r="TMV1" s="1" t="s">
        <v>23067</v>
      </c>
      <c r="TMW1" s="1" t="s">
        <v>23068</v>
      </c>
      <c r="TMX1" s="1" t="s">
        <v>23069</v>
      </c>
      <c r="TMY1" s="1" t="s">
        <v>23070</v>
      </c>
      <c r="TMZ1" s="1" t="s">
        <v>23071</v>
      </c>
      <c r="TNA1" s="1" t="s">
        <v>23072</v>
      </c>
      <c r="TNB1" s="1" t="s">
        <v>23073</v>
      </c>
      <c r="TNC1" s="1" t="s">
        <v>23074</v>
      </c>
      <c r="TND1" s="1" t="s">
        <v>23075</v>
      </c>
      <c r="TNE1" s="1" t="s">
        <v>23076</v>
      </c>
      <c r="TNF1" s="1" t="s">
        <v>23077</v>
      </c>
      <c r="TNG1" s="1" t="s">
        <v>23078</v>
      </c>
      <c r="TNH1" s="1" t="s">
        <v>23079</v>
      </c>
      <c r="TNI1" s="1" t="s">
        <v>23080</v>
      </c>
      <c r="TNJ1" s="1" t="s">
        <v>23081</v>
      </c>
      <c r="TNK1" s="1" t="s">
        <v>23082</v>
      </c>
      <c r="TNL1" s="1" t="s">
        <v>23083</v>
      </c>
      <c r="TNM1" s="1" t="s">
        <v>23084</v>
      </c>
      <c r="TNN1" s="1" t="s">
        <v>23085</v>
      </c>
      <c r="TNO1" s="1" t="s">
        <v>23086</v>
      </c>
      <c r="TNP1" s="1" t="s">
        <v>23087</v>
      </c>
      <c r="TNQ1" s="1" t="s">
        <v>23088</v>
      </c>
      <c r="TNR1" s="1" t="s">
        <v>23089</v>
      </c>
      <c r="TNS1" s="1" t="s">
        <v>23090</v>
      </c>
      <c r="TNT1" s="1" t="s">
        <v>23091</v>
      </c>
      <c r="TNU1" s="1" t="s">
        <v>23092</v>
      </c>
      <c r="TNV1" s="1" t="s">
        <v>23093</v>
      </c>
      <c r="TNW1" s="1" t="s">
        <v>23094</v>
      </c>
      <c r="TNX1" s="1" t="s">
        <v>23095</v>
      </c>
      <c r="TNY1" s="1" t="s">
        <v>23096</v>
      </c>
      <c r="TNZ1" s="1" t="s">
        <v>23097</v>
      </c>
      <c r="TOA1" s="1" t="s">
        <v>23098</v>
      </c>
      <c r="TOB1" s="1" t="s">
        <v>23099</v>
      </c>
      <c r="TOC1" s="1" t="s">
        <v>23100</v>
      </c>
      <c r="TOD1" s="1" t="s">
        <v>23101</v>
      </c>
      <c r="TOE1" s="1" t="s">
        <v>23102</v>
      </c>
      <c r="TOF1" s="1" t="s">
        <v>23103</v>
      </c>
      <c r="TOG1" s="1" t="s">
        <v>23104</v>
      </c>
      <c r="TOH1" s="1" t="s">
        <v>23105</v>
      </c>
      <c r="TOI1" s="1" t="s">
        <v>23106</v>
      </c>
      <c r="TOJ1" s="1" t="s">
        <v>23107</v>
      </c>
      <c r="TOK1" s="1" t="s">
        <v>23108</v>
      </c>
      <c r="TOL1" s="1" t="s">
        <v>23109</v>
      </c>
      <c r="TOM1" s="1" t="s">
        <v>23110</v>
      </c>
      <c r="TON1" s="1" t="s">
        <v>23111</v>
      </c>
      <c r="TOO1" s="1" t="s">
        <v>23112</v>
      </c>
      <c r="TOP1" s="1" t="s">
        <v>23113</v>
      </c>
      <c r="TOQ1" s="1" t="s">
        <v>23114</v>
      </c>
      <c r="TOR1" s="1" t="s">
        <v>23115</v>
      </c>
      <c r="TOS1" s="1" t="s">
        <v>23116</v>
      </c>
      <c r="TOT1" s="1" t="s">
        <v>23117</v>
      </c>
      <c r="TOU1" s="1" t="s">
        <v>23118</v>
      </c>
      <c r="TOV1" s="1" t="s">
        <v>23119</v>
      </c>
      <c r="TOW1" s="1" t="s">
        <v>23120</v>
      </c>
      <c r="TOX1" s="1" t="s">
        <v>23121</v>
      </c>
      <c r="TOY1" s="1" t="s">
        <v>23122</v>
      </c>
      <c r="TOZ1" s="1" t="s">
        <v>23123</v>
      </c>
      <c r="TPA1" s="1" t="s">
        <v>23124</v>
      </c>
      <c r="TPB1" s="1" t="s">
        <v>23125</v>
      </c>
      <c r="TPC1" s="1" t="s">
        <v>23126</v>
      </c>
      <c r="TPD1" s="1" t="s">
        <v>23127</v>
      </c>
      <c r="TPE1" s="1" t="s">
        <v>23128</v>
      </c>
      <c r="TPF1" s="1" t="s">
        <v>23129</v>
      </c>
      <c r="TPG1" s="1" t="s">
        <v>23130</v>
      </c>
      <c r="TPH1" s="1" t="s">
        <v>23131</v>
      </c>
      <c r="TPI1" s="1" t="s">
        <v>23132</v>
      </c>
      <c r="TPJ1" s="1" t="s">
        <v>23133</v>
      </c>
      <c r="TPK1" s="1" t="s">
        <v>23134</v>
      </c>
      <c r="TPL1" s="1" t="s">
        <v>23135</v>
      </c>
      <c r="TPM1" s="1" t="s">
        <v>23136</v>
      </c>
      <c r="TPN1" s="1" t="s">
        <v>23137</v>
      </c>
      <c r="TPO1" s="1" t="s">
        <v>23138</v>
      </c>
      <c r="TPP1" s="1" t="s">
        <v>23139</v>
      </c>
      <c r="TPQ1" s="1" t="s">
        <v>23140</v>
      </c>
      <c r="TPR1" s="1" t="s">
        <v>23141</v>
      </c>
      <c r="TPS1" s="1" t="s">
        <v>23142</v>
      </c>
      <c r="TPT1" s="1" t="s">
        <v>23143</v>
      </c>
      <c r="TPU1" s="1" t="s">
        <v>23144</v>
      </c>
      <c r="TPV1" s="1" t="s">
        <v>23145</v>
      </c>
      <c r="TPW1" s="1" t="s">
        <v>23146</v>
      </c>
      <c r="TPX1" s="1" t="s">
        <v>23147</v>
      </c>
      <c r="TPY1" s="1" t="s">
        <v>23148</v>
      </c>
      <c r="TPZ1" s="1" t="s">
        <v>23149</v>
      </c>
      <c r="TQA1" s="1" t="s">
        <v>23150</v>
      </c>
      <c r="TQB1" s="1" t="s">
        <v>23151</v>
      </c>
      <c r="TQC1" s="1" t="s">
        <v>23152</v>
      </c>
      <c r="TQD1" s="1" t="s">
        <v>23153</v>
      </c>
      <c r="TQE1" s="1" t="s">
        <v>23154</v>
      </c>
      <c r="TQF1" s="1" t="s">
        <v>23155</v>
      </c>
      <c r="TQG1" s="1" t="s">
        <v>23156</v>
      </c>
      <c r="TQH1" s="1" t="s">
        <v>23157</v>
      </c>
      <c r="TQI1" s="1" t="s">
        <v>23158</v>
      </c>
      <c r="TQJ1" s="1" t="s">
        <v>23159</v>
      </c>
      <c r="TQK1" s="1" t="s">
        <v>23160</v>
      </c>
      <c r="TQL1" s="1" t="s">
        <v>23161</v>
      </c>
      <c r="TQM1" s="1" t="s">
        <v>23162</v>
      </c>
      <c r="TQN1" s="1" t="s">
        <v>23163</v>
      </c>
      <c r="TQO1" s="1" t="s">
        <v>23164</v>
      </c>
      <c r="TQP1" s="1" t="s">
        <v>23165</v>
      </c>
      <c r="TQQ1" s="1" t="s">
        <v>23166</v>
      </c>
      <c r="TQR1" s="1" t="s">
        <v>23167</v>
      </c>
      <c r="TQS1" s="1" t="s">
        <v>23168</v>
      </c>
      <c r="TQT1" s="1" t="s">
        <v>23169</v>
      </c>
      <c r="TQU1" s="1" t="s">
        <v>23170</v>
      </c>
      <c r="TQV1" s="1" t="s">
        <v>23171</v>
      </c>
      <c r="TQW1" s="1" t="s">
        <v>23172</v>
      </c>
      <c r="TQX1" s="1" t="s">
        <v>23173</v>
      </c>
      <c r="TQY1" s="1" t="s">
        <v>23174</v>
      </c>
      <c r="TQZ1" s="1" t="s">
        <v>23175</v>
      </c>
      <c r="TRA1" s="1" t="s">
        <v>23176</v>
      </c>
      <c r="TRB1" s="1" t="s">
        <v>23177</v>
      </c>
      <c r="TRC1" s="1" t="s">
        <v>23178</v>
      </c>
      <c r="TRD1" s="1" t="s">
        <v>23179</v>
      </c>
      <c r="TRE1" s="1" t="s">
        <v>23180</v>
      </c>
      <c r="TRF1" s="1" t="s">
        <v>23181</v>
      </c>
      <c r="TRG1" s="1" t="s">
        <v>23182</v>
      </c>
      <c r="TRH1" s="1" t="s">
        <v>23183</v>
      </c>
      <c r="TRI1" s="1" t="s">
        <v>23184</v>
      </c>
      <c r="TRJ1" s="1" t="s">
        <v>23185</v>
      </c>
      <c r="TRK1" s="1" t="s">
        <v>23186</v>
      </c>
      <c r="TRL1" s="1" t="s">
        <v>23187</v>
      </c>
      <c r="TRM1" s="1" t="s">
        <v>23188</v>
      </c>
      <c r="TRN1" s="1" t="s">
        <v>23189</v>
      </c>
      <c r="TRO1" s="1" t="s">
        <v>23190</v>
      </c>
      <c r="TRP1" s="1" t="s">
        <v>23191</v>
      </c>
      <c r="TRQ1" s="1" t="s">
        <v>23192</v>
      </c>
      <c r="TRR1" s="1" t="s">
        <v>23193</v>
      </c>
      <c r="TRS1" s="1" t="s">
        <v>23194</v>
      </c>
      <c r="TRT1" s="1" t="s">
        <v>23195</v>
      </c>
      <c r="TRU1" s="1" t="s">
        <v>23196</v>
      </c>
      <c r="TRV1" s="1" t="s">
        <v>23197</v>
      </c>
      <c r="TRW1" s="1" t="s">
        <v>23198</v>
      </c>
      <c r="TRX1" s="1" t="s">
        <v>23199</v>
      </c>
      <c r="TRY1" s="1" t="s">
        <v>23200</v>
      </c>
      <c r="TRZ1" s="1" t="s">
        <v>23201</v>
      </c>
      <c r="TSA1" s="1" t="s">
        <v>23202</v>
      </c>
      <c r="TSB1" s="1" t="s">
        <v>23203</v>
      </c>
      <c r="TSC1" s="1" t="s">
        <v>23204</v>
      </c>
      <c r="TSD1" s="1" t="s">
        <v>23205</v>
      </c>
      <c r="TSE1" s="1" t="s">
        <v>23206</v>
      </c>
      <c r="TSF1" s="1" t="s">
        <v>23207</v>
      </c>
      <c r="TSG1" s="1" t="s">
        <v>23208</v>
      </c>
      <c r="TSH1" s="1" t="s">
        <v>23209</v>
      </c>
      <c r="TSI1" s="1" t="s">
        <v>23210</v>
      </c>
      <c r="TSJ1" s="1" t="s">
        <v>23211</v>
      </c>
      <c r="TSK1" s="1" t="s">
        <v>23212</v>
      </c>
      <c r="TSL1" s="1" t="s">
        <v>23213</v>
      </c>
      <c r="TSM1" s="1" t="s">
        <v>23214</v>
      </c>
      <c r="TSN1" s="1" t="s">
        <v>23215</v>
      </c>
      <c r="TSO1" s="1" t="s">
        <v>23216</v>
      </c>
      <c r="TSP1" s="1" t="s">
        <v>23217</v>
      </c>
      <c r="TSQ1" s="1" t="s">
        <v>23218</v>
      </c>
      <c r="TSR1" s="1" t="s">
        <v>23219</v>
      </c>
      <c r="TSS1" s="1" t="s">
        <v>23220</v>
      </c>
      <c r="TST1" s="1" t="s">
        <v>23221</v>
      </c>
      <c r="TSU1" s="1" t="s">
        <v>23222</v>
      </c>
      <c r="TSV1" s="1" t="s">
        <v>23223</v>
      </c>
      <c r="TSW1" s="1" t="s">
        <v>23224</v>
      </c>
      <c r="TSX1" s="1" t="s">
        <v>23225</v>
      </c>
      <c r="TSY1" s="1" t="s">
        <v>23226</v>
      </c>
      <c r="TSZ1" s="1" t="s">
        <v>23227</v>
      </c>
      <c r="TTA1" s="1" t="s">
        <v>23228</v>
      </c>
      <c r="TTB1" s="1" t="s">
        <v>23229</v>
      </c>
      <c r="TTC1" s="1" t="s">
        <v>23230</v>
      </c>
      <c r="TTD1" s="1" t="s">
        <v>23231</v>
      </c>
      <c r="TTE1" s="1" t="s">
        <v>23232</v>
      </c>
      <c r="TTF1" s="1" t="s">
        <v>23233</v>
      </c>
      <c r="TTG1" s="1" t="s">
        <v>23234</v>
      </c>
      <c r="TTH1" s="1" t="s">
        <v>23235</v>
      </c>
      <c r="TTI1" s="1" t="s">
        <v>23236</v>
      </c>
      <c r="TTJ1" s="1" t="s">
        <v>23237</v>
      </c>
      <c r="TTK1" s="1" t="s">
        <v>23238</v>
      </c>
      <c r="TTL1" s="1" t="s">
        <v>23239</v>
      </c>
      <c r="TTM1" s="1" t="s">
        <v>23240</v>
      </c>
      <c r="TTN1" s="1" t="s">
        <v>23241</v>
      </c>
      <c r="TTO1" s="1" t="s">
        <v>23242</v>
      </c>
      <c r="TTP1" s="1" t="s">
        <v>23243</v>
      </c>
      <c r="TTQ1" s="1" t="s">
        <v>23244</v>
      </c>
      <c r="TTR1" s="1" t="s">
        <v>23245</v>
      </c>
      <c r="TTS1" s="1" t="s">
        <v>23246</v>
      </c>
      <c r="TTT1" s="1" t="s">
        <v>23247</v>
      </c>
      <c r="TTU1" s="1" t="s">
        <v>23248</v>
      </c>
      <c r="TTV1" s="1" t="s">
        <v>23249</v>
      </c>
      <c r="TTW1" s="1" t="s">
        <v>23250</v>
      </c>
      <c r="TTX1" s="1" t="s">
        <v>23251</v>
      </c>
      <c r="TTY1" s="1" t="s">
        <v>23252</v>
      </c>
      <c r="TTZ1" s="1" t="s">
        <v>23253</v>
      </c>
      <c r="TUA1" s="1" t="s">
        <v>23254</v>
      </c>
      <c r="TUB1" s="1" t="s">
        <v>23255</v>
      </c>
      <c r="TUC1" s="1" t="s">
        <v>23256</v>
      </c>
      <c r="TUD1" s="1" t="s">
        <v>23257</v>
      </c>
      <c r="TUE1" s="1" t="s">
        <v>23258</v>
      </c>
      <c r="TUF1" s="1" t="s">
        <v>23259</v>
      </c>
      <c r="TUG1" s="1" t="s">
        <v>23260</v>
      </c>
      <c r="TUH1" s="1" t="s">
        <v>23261</v>
      </c>
      <c r="TUI1" s="1" t="s">
        <v>23262</v>
      </c>
      <c r="TUJ1" s="1" t="s">
        <v>23263</v>
      </c>
      <c r="TUK1" s="1" t="s">
        <v>23264</v>
      </c>
      <c r="TUL1" s="1" t="s">
        <v>23265</v>
      </c>
      <c r="TUM1" s="1" t="s">
        <v>23266</v>
      </c>
      <c r="TUN1" s="1" t="s">
        <v>23267</v>
      </c>
      <c r="TUO1" s="1" t="s">
        <v>23268</v>
      </c>
      <c r="TUP1" s="1" t="s">
        <v>23269</v>
      </c>
      <c r="TUQ1" s="1" t="s">
        <v>23270</v>
      </c>
      <c r="TUR1" s="1" t="s">
        <v>23271</v>
      </c>
      <c r="TUS1" s="1" t="s">
        <v>23272</v>
      </c>
      <c r="TUT1" s="1" t="s">
        <v>23273</v>
      </c>
      <c r="TUU1" s="1" t="s">
        <v>23274</v>
      </c>
      <c r="TUV1" s="1" t="s">
        <v>23275</v>
      </c>
      <c r="TUW1" s="1" t="s">
        <v>23276</v>
      </c>
      <c r="TUX1" s="1" t="s">
        <v>23277</v>
      </c>
      <c r="TUY1" s="1" t="s">
        <v>23278</v>
      </c>
      <c r="TUZ1" s="1" t="s">
        <v>23279</v>
      </c>
      <c r="TVA1" s="1" t="s">
        <v>23280</v>
      </c>
      <c r="TVB1" s="1" t="s">
        <v>23281</v>
      </c>
      <c r="TVC1" s="1" t="s">
        <v>23282</v>
      </c>
      <c r="TVD1" s="1" t="s">
        <v>23283</v>
      </c>
      <c r="TVE1" s="1" t="s">
        <v>23284</v>
      </c>
      <c r="TVF1" s="1" t="s">
        <v>23285</v>
      </c>
      <c r="TVG1" s="1" t="s">
        <v>23286</v>
      </c>
      <c r="TVH1" s="1" t="s">
        <v>23287</v>
      </c>
      <c r="TVI1" s="1" t="s">
        <v>23288</v>
      </c>
      <c r="TVJ1" s="1" t="s">
        <v>23289</v>
      </c>
      <c r="TVK1" s="1" t="s">
        <v>23290</v>
      </c>
      <c r="TVL1" s="1" t="s">
        <v>23291</v>
      </c>
      <c r="TVM1" s="1" t="s">
        <v>23292</v>
      </c>
      <c r="TVN1" s="1" t="s">
        <v>23293</v>
      </c>
      <c r="TVO1" s="1" t="s">
        <v>23294</v>
      </c>
      <c r="TVP1" s="1" t="s">
        <v>23295</v>
      </c>
      <c r="TVQ1" s="1" t="s">
        <v>23296</v>
      </c>
      <c r="TVR1" s="1" t="s">
        <v>23297</v>
      </c>
      <c r="TVS1" s="1" t="s">
        <v>23298</v>
      </c>
      <c r="TVT1" s="1" t="s">
        <v>23299</v>
      </c>
      <c r="TVU1" s="1" t="s">
        <v>23300</v>
      </c>
      <c r="TVV1" s="1" t="s">
        <v>23301</v>
      </c>
      <c r="TVW1" s="1" t="s">
        <v>23302</v>
      </c>
      <c r="TVX1" s="1" t="s">
        <v>23303</v>
      </c>
      <c r="TVY1" s="1" t="s">
        <v>23304</v>
      </c>
      <c r="TVZ1" s="1" t="s">
        <v>23305</v>
      </c>
      <c r="TWA1" s="1" t="s">
        <v>23306</v>
      </c>
      <c r="TWB1" s="1" t="s">
        <v>23307</v>
      </c>
      <c r="TWC1" s="1" t="s">
        <v>23308</v>
      </c>
      <c r="TWD1" s="1" t="s">
        <v>23309</v>
      </c>
      <c r="TWE1" s="1" t="s">
        <v>23310</v>
      </c>
      <c r="TWF1" s="1" t="s">
        <v>23311</v>
      </c>
      <c r="TWG1" s="1" t="s">
        <v>23312</v>
      </c>
      <c r="TWH1" s="1" t="s">
        <v>23313</v>
      </c>
      <c r="TWI1" s="1" t="s">
        <v>23314</v>
      </c>
      <c r="TWJ1" s="1" t="s">
        <v>23315</v>
      </c>
      <c r="TWK1" s="1" t="s">
        <v>23316</v>
      </c>
      <c r="TWL1" s="1" t="s">
        <v>23317</v>
      </c>
      <c r="TWM1" s="1" t="s">
        <v>23318</v>
      </c>
      <c r="TWN1" s="1" t="s">
        <v>23319</v>
      </c>
      <c r="TWO1" s="1" t="s">
        <v>23320</v>
      </c>
      <c r="TWP1" s="1" t="s">
        <v>23321</v>
      </c>
      <c r="TWQ1" s="1" t="s">
        <v>23322</v>
      </c>
      <c r="TWR1" s="1" t="s">
        <v>23323</v>
      </c>
      <c r="TWS1" s="1" t="s">
        <v>23324</v>
      </c>
      <c r="TWT1" s="1" t="s">
        <v>23325</v>
      </c>
      <c r="TWU1" s="1" t="s">
        <v>23326</v>
      </c>
      <c r="TWV1" s="1" t="s">
        <v>23327</v>
      </c>
      <c r="TWW1" s="1" t="s">
        <v>23328</v>
      </c>
      <c r="TWX1" s="1" t="s">
        <v>23329</v>
      </c>
      <c r="TWY1" s="1" t="s">
        <v>23330</v>
      </c>
      <c r="TWZ1" s="1" t="s">
        <v>23331</v>
      </c>
      <c r="TXA1" s="1" t="s">
        <v>23332</v>
      </c>
      <c r="TXB1" s="1" t="s">
        <v>23333</v>
      </c>
      <c r="TXC1" s="1" t="s">
        <v>23334</v>
      </c>
      <c r="TXD1" s="1" t="s">
        <v>23335</v>
      </c>
      <c r="TXE1" s="1" t="s">
        <v>23336</v>
      </c>
      <c r="TXF1" s="1" t="s">
        <v>23337</v>
      </c>
      <c r="TXG1" s="1" t="s">
        <v>23338</v>
      </c>
      <c r="TXH1" s="1" t="s">
        <v>23339</v>
      </c>
      <c r="TXI1" s="1" t="s">
        <v>23340</v>
      </c>
      <c r="TXJ1" s="1" t="s">
        <v>23341</v>
      </c>
      <c r="TXK1" s="1" t="s">
        <v>23342</v>
      </c>
      <c r="TXL1" s="1" t="s">
        <v>23343</v>
      </c>
      <c r="TXM1" s="1" t="s">
        <v>23344</v>
      </c>
      <c r="TXN1" s="1" t="s">
        <v>23345</v>
      </c>
      <c r="TXO1" s="1" t="s">
        <v>23346</v>
      </c>
      <c r="TXP1" s="1" t="s">
        <v>23347</v>
      </c>
      <c r="TXQ1" s="1" t="s">
        <v>23348</v>
      </c>
      <c r="TXR1" s="1" t="s">
        <v>23349</v>
      </c>
      <c r="TXS1" s="1" t="s">
        <v>23350</v>
      </c>
      <c r="TXT1" s="1" t="s">
        <v>23351</v>
      </c>
      <c r="TXU1" s="1" t="s">
        <v>23352</v>
      </c>
      <c r="TXV1" s="1" t="s">
        <v>23353</v>
      </c>
      <c r="TXW1" s="1" t="s">
        <v>23354</v>
      </c>
      <c r="TXX1" s="1" t="s">
        <v>23355</v>
      </c>
      <c r="TXY1" s="1" t="s">
        <v>23356</v>
      </c>
      <c r="TXZ1" s="1" t="s">
        <v>23357</v>
      </c>
      <c r="TYA1" s="1" t="s">
        <v>23358</v>
      </c>
      <c r="TYB1" s="1" t="s">
        <v>23359</v>
      </c>
      <c r="TYC1" s="1" t="s">
        <v>23360</v>
      </c>
      <c r="TYD1" s="1" t="s">
        <v>23361</v>
      </c>
      <c r="TYE1" s="1" t="s">
        <v>23362</v>
      </c>
      <c r="TYF1" s="1" t="s">
        <v>23363</v>
      </c>
      <c r="TYG1" s="1" t="s">
        <v>23364</v>
      </c>
      <c r="TYH1" s="1" t="s">
        <v>23365</v>
      </c>
      <c r="TYI1" s="1" t="s">
        <v>23366</v>
      </c>
      <c r="TYJ1" s="1" t="s">
        <v>23367</v>
      </c>
      <c r="TYK1" s="1" t="s">
        <v>23368</v>
      </c>
      <c r="TYL1" s="1" t="s">
        <v>23369</v>
      </c>
      <c r="TYM1" s="1" t="s">
        <v>23370</v>
      </c>
      <c r="TYN1" s="1" t="s">
        <v>23371</v>
      </c>
      <c r="TYO1" s="1" t="s">
        <v>23372</v>
      </c>
      <c r="TYP1" s="1" t="s">
        <v>23373</v>
      </c>
      <c r="TYQ1" s="1" t="s">
        <v>23374</v>
      </c>
      <c r="TYR1" s="1" t="s">
        <v>23375</v>
      </c>
      <c r="TYS1" s="1" t="s">
        <v>23376</v>
      </c>
      <c r="TYT1" s="1" t="s">
        <v>23377</v>
      </c>
      <c r="TYU1" s="1" t="s">
        <v>23378</v>
      </c>
      <c r="TYV1" s="1" t="s">
        <v>23379</v>
      </c>
      <c r="TYW1" s="1" t="s">
        <v>23380</v>
      </c>
      <c r="TYX1" s="1" t="s">
        <v>23381</v>
      </c>
      <c r="TYY1" s="1" t="s">
        <v>23382</v>
      </c>
      <c r="TYZ1" s="1" t="s">
        <v>23383</v>
      </c>
      <c r="TZA1" s="1" t="s">
        <v>23384</v>
      </c>
      <c r="TZB1" s="1" t="s">
        <v>23385</v>
      </c>
      <c r="TZC1" s="1" t="s">
        <v>23386</v>
      </c>
      <c r="TZD1" s="1" t="s">
        <v>23387</v>
      </c>
      <c r="TZE1" s="1" t="s">
        <v>23388</v>
      </c>
      <c r="TZF1" s="1" t="s">
        <v>23389</v>
      </c>
      <c r="TZG1" s="1" t="s">
        <v>23390</v>
      </c>
      <c r="TZH1" s="1" t="s">
        <v>23391</v>
      </c>
      <c r="TZI1" s="1" t="s">
        <v>23392</v>
      </c>
      <c r="TZJ1" s="1" t="s">
        <v>23393</v>
      </c>
      <c r="TZK1" s="1" t="s">
        <v>23394</v>
      </c>
      <c r="TZL1" s="1" t="s">
        <v>23395</v>
      </c>
      <c r="TZM1" s="1" t="s">
        <v>23396</v>
      </c>
      <c r="TZN1" s="1" t="s">
        <v>23397</v>
      </c>
      <c r="TZO1" s="1" t="s">
        <v>23398</v>
      </c>
      <c r="TZP1" s="1" t="s">
        <v>23399</v>
      </c>
      <c r="TZQ1" s="1" t="s">
        <v>23400</v>
      </c>
      <c r="TZR1" s="1" t="s">
        <v>23401</v>
      </c>
      <c r="TZS1" s="1" t="s">
        <v>23402</v>
      </c>
      <c r="TZT1" s="1" t="s">
        <v>23403</v>
      </c>
      <c r="TZU1" s="1" t="s">
        <v>23404</v>
      </c>
      <c r="TZV1" s="1" t="s">
        <v>23405</v>
      </c>
      <c r="TZW1" s="1" t="s">
        <v>23406</v>
      </c>
      <c r="TZX1" s="1" t="s">
        <v>23407</v>
      </c>
      <c r="TZY1" s="1" t="s">
        <v>23408</v>
      </c>
      <c r="TZZ1" s="1" t="s">
        <v>23409</v>
      </c>
      <c r="UAA1" s="1" t="s">
        <v>23410</v>
      </c>
      <c r="UAB1" s="1" t="s">
        <v>23411</v>
      </c>
      <c r="UAC1" s="1" t="s">
        <v>23412</v>
      </c>
      <c r="UAD1" s="1" t="s">
        <v>23413</v>
      </c>
      <c r="UAE1" s="1" t="s">
        <v>23414</v>
      </c>
      <c r="UAF1" s="1" t="s">
        <v>23415</v>
      </c>
      <c r="UAG1" s="1" t="s">
        <v>23416</v>
      </c>
      <c r="UAH1" s="1" t="s">
        <v>23417</v>
      </c>
      <c r="UAI1" s="1" t="s">
        <v>23418</v>
      </c>
      <c r="UAJ1" s="1" t="s">
        <v>23419</v>
      </c>
      <c r="UAK1" s="1" t="s">
        <v>23420</v>
      </c>
      <c r="UAL1" s="1" t="s">
        <v>23421</v>
      </c>
      <c r="UAM1" s="1" t="s">
        <v>23422</v>
      </c>
      <c r="UAN1" s="1" t="s">
        <v>23423</v>
      </c>
      <c r="UAO1" s="1" t="s">
        <v>23424</v>
      </c>
      <c r="UAP1" s="1" t="s">
        <v>23425</v>
      </c>
      <c r="UAQ1" s="1" t="s">
        <v>23426</v>
      </c>
      <c r="UAR1" s="1" t="s">
        <v>23427</v>
      </c>
      <c r="UAS1" s="1" t="s">
        <v>23428</v>
      </c>
      <c r="UAT1" s="1" t="s">
        <v>23429</v>
      </c>
      <c r="UAU1" s="1" t="s">
        <v>23430</v>
      </c>
      <c r="UAV1" s="1" t="s">
        <v>23431</v>
      </c>
      <c r="UAW1" s="1" t="s">
        <v>23432</v>
      </c>
      <c r="UAX1" s="1" t="s">
        <v>23433</v>
      </c>
      <c r="UAY1" s="1" t="s">
        <v>23434</v>
      </c>
      <c r="UAZ1" s="1" t="s">
        <v>23435</v>
      </c>
      <c r="UBA1" s="1" t="s">
        <v>23436</v>
      </c>
      <c r="UBB1" s="1" t="s">
        <v>23437</v>
      </c>
      <c r="UBC1" s="1" t="s">
        <v>23438</v>
      </c>
      <c r="UBD1" s="1" t="s">
        <v>23439</v>
      </c>
      <c r="UBE1" s="1" t="s">
        <v>23440</v>
      </c>
      <c r="UBF1" s="1" t="s">
        <v>23441</v>
      </c>
      <c r="UBG1" s="1" t="s">
        <v>23442</v>
      </c>
      <c r="UBH1" s="1" t="s">
        <v>23443</v>
      </c>
      <c r="UBI1" s="1" t="s">
        <v>23444</v>
      </c>
      <c r="UBJ1" s="1" t="s">
        <v>23445</v>
      </c>
      <c r="UBK1" s="1" t="s">
        <v>23446</v>
      </c>
      <c r="UBL1" s="1" t="s">
        <v>23447</v>
      </c>
      <c r="UBM1" s="1" t="s">
        <v>23448</v>
      </c>
      <c r="UBN1" s="1" t="s">
        <v>23449</v>
      </c>
      <c r="UBO1" s="1" t="s">
        <v>23450</v>
      </c>
      <c r="UBP1" s="1" t="s">
        <v>23451</v>
      </c>
      <c r="UBQ1" s="1" t="s">
        <v>23452</v>
      </c>
      <c r="UBR1" s="1" t="s">
        <v>23453</v>
      </c>
      <c r="UBS1" s="1" t="s">
        <v>23454</v>
      </c>
      <c r="UBT1" s="1" t="s">
        <v>23455</v>
      </c>
      <c r="UBU1" s="1" t="s">
        <v>23456</v>
      </c>
      <c r="UBV1" s="1" t="s">
        <v>23457</v>
      </c>
      <c r="UBW1" s="1" t="s">
        <v>23458</v>
      </c>
      <c r="UBX1" s="1" t="s">
        <v>23459</v>
      </c>
      <c r="UBY1" s="1" t="s">
        <v>23460</v>
      </c>
      <c r="UBZ1" s="1" t="s">
        <v>23461</v>
      </c>
      <c r="UCA1" s="1" t="s">
        <v>23462</v>
      </c>
      <c r="UCB1" s="1" t="s">
        <v>23463</v>
      </c>
      <c r="UCC1" s="1" t="s">
        <v>23464</v>
      </c>
      <c r="UCD1" s="1" t="s">
        <v>23465</v>
      </c>
      <c r="UCE1" s="1" t="s">
        <v>23466</v>
      </c>
      <c r="UCF1" s="1" t="s">
        <v>23467</v>
      </c>
      <c r="UCG1" s="1" t="s">
        <v>23468</v>
      </c>
      <c r="UCH1" s="1" t="s">
        <v>23469</v>
      </c>
      <c r="UCI1" s="1" t="s">
        <v>23470</v>
      </c>
      <c r="UCJ1" s="1" t="s">
        <v>23471</v>
      </c>
      <c r="UCK1" s="1" t="s">
        <v>23472</v>
      </c>
      <c r="UCL1" s="1" t="s">
        <v>23473</v>
      </c>
      <c r="UCM1" s="1" t="s">
        <v>23474</v>
      </c>
      <c r="UCN1" s="1" t="s">
        <v>23475</v>
      </c>
      <c r="UCO1" s="1" t="s">
        <v>23476</v>
      </c>
      <c r="UCP1" s="1" t="s">
        <v>23477</v>
      </c>
      <c r="UCQ1" s="1" t="s">
        <v>23478</v>
      </c>
      <c r="UCR1" s="1" t="s">
        <v>23479</v>
      </c>
      <c r="UCS1" s="1" t="s">
        <v>23480</v>
      </c>
      <c r="UCT1" s="1" t="s">
        <v>23481</v>
      </c>
      <c r="UCU1" s="1" t="s">
        <v>23482</v>
      </c>
      <c r="UCV1" s="1" t="s">
        <v>23483</v>
      </c>
      <c r="UCW1" s="1" t="s">
        <v>23484</v>
      </c>
      <c r="UCX1" s="1" t="s">
        <v>23485</v>
      </c>
      <c r="UCY1" s="1" t="s">
        <v>23486</v>
      </c>
      <c r="UCZ1" s="1" t="s">
        <v>23487</v>
      </c>
      <c r="UDA1" s="1" t="s">
        <v>23488</v>
      </c>
      <c r="UDB1" s="1" t="s">
        <v>23489</v>
      </c>
      <c r="UDC1" s="1" t="s">
        <v>23490</v>
      </c>
      <c r="UDD1" s="1" t="s">
        <v>23491</v>
      </c>
      <c r="UDE1" s="1" t="s">
        <v>23492</v>
      </c>
      <c r="UDF1" s="1" t="s">
        <v>23493</v>
      </c>
      <c r="UDG1" s="1" t="s">
        <v>23494</v>
      </c>
      <c r="UDH1" s="1" t="s">
        <v>23495</v>
      </c>
      <c r="UDI1" s="1" t="s">
        <v>23496</v>
      </c>
      <c r="UDJ1" s="1" t="s">
        <v>23497</v>
      </c>
      <c r="UDK1" s="1" t="s">
        <v>23498</v>
      </c>
      <c r="UDL1" s="1" t="s">
        <v>23499</v>
      </c>
      <c r="UDM1" s="1" t="s">
        <v>23500</v>
      </c>
      <c r="UDN1" s="1" t="s">
        <v>23501</v>
      </c>
      <c r="UDO1" s="1" t="s">
        <v>23502</v>
      </c>
      <c r="UDP1" s="1" t="s">
        <v>23503</v>
      </c>
      <c r="UDQ1" s="1" t="s">
        <v>23504</v>
      </c>
      <c r="UDR1" s="1" t="s">
        <v>23505</v>
      </c>
      <c r="UDS1" s="1" t="s">
        <v>23506</v>
      </c>
      <c r="UDT1" s="1" t="s">
        <v>23507</v>
      </c>
      <c r="UDU1" s="1" t="s">
        <v>23508</v>
      </c>
      <c r="UDV1" s="1" t="s">
        <v>23509</v>
      </c>
      <c r="UDW1" s="1" t="s">
        <v>23510</v>
      </c>
      <c r="UDX1" s="1" t="s">
        <v>23511</v>
      </c>
      <c r="UDY1" s="1" t="s">
        <v>23512</v>
      </c>
      <c r="UDZ1" s="1" t="s">
        <v>23513</v>
      </c>
      <c r="UEA1" s="1" t="s">
        <v>23514</v>
      </c>
      <c r="UEB1" s="1" t="s">
        <v>23515</v>
      </c>
      <c r="UEC1" s="1" t="s">
        <v>23516</v>
      </c>
      <c r="UED1" s="1" t="s">
        <v>23517</v>
      </c>
      <c r="UEE1" s="1" t="s">
        <v>23518</v>
      </c>
      <c r="UEF1" s="1" t="s">
        <v>23519</v>
      </c>
      <c r="UEG1" s="1" t="s">
        <v>23520</v>
      </c>
      <c r="UEH1" s="1" t="s">
        <v>23521</v>
      </c>
      <c r="UEI1" s="1" t="s">
        <v>23522</v>
      </c>
      <c r="UEJ1" s="1" t="s">
        <v>23523</v>
      </c>
      <c r="UEK1" s="1" t="s">
        <v>23524</v>
      </c>
      <c r="UEL1" s="1" t="s">
        <v>23525</v>
      </c>
      <c r="UEM1" s="1" t="s">
        <v>23526</v>
      </c>
      <c r="UEN1" s="1" t="s">
        <v>23527</v>
      </c>
      <c r="UEO1" s="1" t="s">
        <v>23528</v>
      </c>
      <c r="UEP1" s="1" t="s">
        <v>23529</v>
      </c>
      <c r="UEQ1" s="1" t="s">
        <v>23530</v>
      </c>
      <c r="UER1" s="1" t="s">
        <v>23531</v>
      </c>
      <c r="UES1" s="1" t="s">
        <v>23532</v>
      </c>
      <c r="UET1" s="1" t="s">
        <v>23533</v>
      </c>
      <c r="UEU1" s="1" t="s">
        <v>23534</v>
      </c>
      <c r="UEV1" s="1" t="s">
        <v>23535</v>
      </c>
      <c r="UEW1" s="1" t="s">
        <v>23536</v>
      </c>
      <c r="UEX1" s="1" t="s">
        <v>23537</v>
      </c>
      <c r="UEY1" s="1" t="s">
        <v>23538</v>
      </c>
      <c r="UEZ1" s="1" t="s">
        <v>23539</v>
      </c>
      <c r="UFA1" s="1" t="s">
        <v>23540</v>
      </c>
      <c r="UFB1" s="1" t="s">
        <v>23541</v>
      </c>
      <c r="UFC1" s="1" t="s">
        <v>23542</v>
      </c>
      <c r="UFD1" s="1" t="s">
        <v>23543</v>
      </c>
      <c r="UFE1" s="1" t="s">
        <v>23544</v>
      </c>
      <c r="UFF1" s="1" t="s">
        <v>23545</v>
      </c>
      <c r="UFG1" s="1" t="s">
        <v>23546</v>
      </c>
      <c r="UFH1" s="1" t="s">
        <v>23547</v>
      </c>
      <c r="UFI1" s="1" t="s">
        <v>23548</v>
      </c>
      <c r="UFJ1" s="1" t="s">
        <v>23549</v>
      </c>
      <c r="UFK1" s="1" t="s">
        <v>23550</v>
      </c>
      <c r="UFL1" s="1" t="s">
        <v>23551</v>
      </c>
      <c r="UFM1" s="1" t="s">
        <v>23552</v>
      </c>
      <c r="UFN1" s="1" t="s">
        <v>23553</v>
      </c>
      <c r="UFO1" s="1" t="s">
        <v>23554</v>
      </c>
      <c r="UFP1" s="1" t="s">
        <v>23555</v>
      </c>
      <c r="UFQ1" s="1" t="s">
        <v>23556</v>
      </c>
      <c r="UFR1" s="1" t="s">
        <v>23557</v>
      </c>
      <c r="UFS1" s="1" t="s">
        <v>23558</v>
      </c>
      <c r="UFT1" s="1" t="s">
        <v>23559</v>
      </c>
      <c r="UFU1" s="1" t="s">
        <v>23560</v>
      </c>
      <c r="UFV1" s="1" t="s">
        <v>23561</v>
      </c>
      <c r="UFW1" s="1" t="s">
        <v>23562</v>
      </c>
      <c r="UFX1" s="1" t="s">
        <v>23563</v>
      </c>
      <c r="UFY1" s="1" t="s">
        <v>23564</v>
      </c>
      <c r="UFZ1" s="1" t="s">
        <v>23565</v>
      </c>
      <c r="UGA1" s="1" t="s">
        <v>23566</v>
      </c>
      <c r="UGB1" s="1" t="s">
        <v>23567</v>
      </c>
      <c r="UGC1" s="1" t="s">
        <v>23568</v>
      </c>
      <c r="UGD1" s="1" t="s">
        <v>23569</v>
      </c>
      <c r="UGE1" s="1" t="s">
        <v>23570</v>
      </c>
      <c r="UGF1" s="1" t="s">
        <v>23571</v>
      </c>
      <c r="UGG1" s="1" t="s">
        <v>23572</v>
      </c>
      <c r="UGH1" s="1" t="s">
        <v>23573</v>
      </c>
      <c r="UGI1" s="1" t="s">
        <v>23574</v>
      </c>
      <c r="UGJ1" s="1" t="s">
        <v>23575</v>
      </c>
      <c r="UGK1" s="1" t="s">
        <v>23576</v>
      </c>
      <c r="UGL1" s="1" t="s">
        <v>23577</v>
      </c>
      <c r="UGM1" s="1" t="s">
        <v>23578</v>
      </c>
      <c r="UGN1" s="1" t="s">
        <v>23579</v>
      </c>
      <c r="UGO1" s="1" t="s">
        <v>23580</v>
      </c>
      <c r="UGP1" s="1" t="s">
        <v>23581</v>
      </c>
      <c r="UGQ1" s="1" t="s">
        <v>23582</v>
      </c>
      <c r="UGR1" s="1" t="s">
        <v>23583</v>
      </c>
      <c r="UGS1" s="1" t="s">
        <v>23584</v>
      </c>
      <c r="UGT1" s="1" t="s">
        <v>23585</v>
      </c>
      <c r="UGU1" s="1" t="s">
        <v>23586</v>
      </c>
      <c r="UGV1" s="1" t="s">
        <v>23587</v>
      </c>
      <c r="UGW1" s="1" t="s">
        <v>23588</v>
      </c>
      <c r="UGX1" s="1" t="s">
        <v>23589</v>
      </c>
      <c r="UGY1" s="1" t="s">
        <v>23590</v>
      </c>
      <c r="UGZ1" s="1" t="s">
        <v>23591</v>
      </c>
      <c r="UHA1" s="1" t="s">
        <v>23592</v>
      </c>
      <c r="UHB1" s="1" t="s">
        <v>23593</v>
      </c>
      <c r="UHC1" s="1" t="s">
        <v>23594</v>
      </c>
      <c r="UHD1" s="1" t="s">
        <v>23595</v>
      </c>
      <c r="UHE1" s="1" t="s">
        <v>23596</v>
      </c>
      <c r="UHF1" s="1" t="s">
        <v>23597</v>
      </c>
      <c r="UHG1" s="1" t="s">
        <v>23598</v>
      </c>
      <c r="UHH1" s="1" t="s">
        <v>23599</v>
      </c>
      <c r="UHI1" s="1" t="s">
        <v>23600</v>
      </c>
      <c r="UHJ1" s="1" t="s">
        <v>23601</v>
      </c>
      <c r="UHK1" s="1" t="s">
        <v>23602</v>
      </c>
      <c r="UHL1" s="1" t="s">
        <v>23603</v>
      </c>
      <c r="UHM1" s="1" t="s">
        <v>23604</v>
      </c>
      <c r="UHN1" s="1" t="s">
        <v>23605</v>
      </c>
      <c r="UHO1" s="1" t="s">
        <v>23606</v>
      </c>
      <c r="UHP1" s="1" t="s">
        <v>23607</v>
      </c>
      <c r="UHQ1" s="1" t="s">
        <v>23608</v>
      </c>
      <c r="UHR1" s="1" t="s">
        <v>23609</v>
      </c>
      <c r="UHS1" s="1" t="s">
        <v>23610</v>
      </c>
      <c r="UHT1" s="1" t="s">
        <v>23611</v>
      </c>
      <c r="UHU1" s="1" t="s">
        <v>23612</v>
      </c>
      <c r="UHV1" s="1" t="s">
        <v>23613</v>
      </c>
      <c r="UHW1" s="1" t="s">
        <v>23614</v>
      </c>
      <c r="UHX1" s="1" t="s">
        <v>23615</v>
      </c>
      <c r="UHY1" s="1" t="s">
        <v>23616</v>
      </c>
      <c r="UHZ1" s="1" t="s">
        <v>23617</v>
      </c>
      <c r="UIA1" s="1" t="s">
        <v>23618</v>
      </c>
      <c r="UIB1" s="1" t="s">
        <v>23619</v>
      </c>
      <c r="UIC1" s="1" t="s">
        <v>23620</v>
      </c>
      <c r="UID1" s="1" t="s">
        <v>23621</v>
      </c>
      <c r="UIE1" s="1" t="s">
        <v>23622</v>
      </c>
      <c r="UIF1" s="1" t="s">
        <v>23623</v>
      </c>
      <c r="UIG1" s="1" t="s">
        <v>23624</v>
      </c>
      <c r="UIH1" s="1" t="s">
        <v>23625</v>
      </c>
      <c r="UII1" s="1" t="s">
        <v>23626</v>
      </c>
      <c r="UIJ1" s="1" t="s">
        <v>23627</v>
      </c>
      <c r="UIK1" s="1" t="s">
        <v>23628</v>
      </c>
      <c r="UIL1" s="1" t="s">
        <v>23629</v>
      </c>
      <c r="UIM1" s="1" t="s">
        <v>23630</v>
      </c>
      <c r="UIN1" s="1" t="s">
        <v>23631</v>
      </c>
      <c r="UIO1" s="1" t="s">
        <v>23632</v>
      </c>
      <c r="UIP1" s="1" t="s">
        <v>23633</v>
      </c>
      <c r="UIQ1" s="1" t="s">
        <v>23634</v>
      </c>
      <c r="UIR1" s="1" t="s">
        <v>23635</v>
      </c>
      <c r="UIS1" s="1" t="s">
        <v>23636</v>
      </c>
      <c r="UIT1" s="1" t="s">
        <v>23637</v>
      </c>
      <c r="UIU1" s="1" t="s">
        <v>23638</v>
      </c>
      <c r="UIV1" s="1" t="s">
        <v>23639</v>
      </c>
      <c r="UIW1" s="1" t="s">
        <v>23640</v>
      </c>
      <c r="UIX1" s="1" t="s">
        <v>23641</v>
      </c>
      <c r="UIY1" s="1" t="s">
        <v>23642</v>
      </c>
      <c r="UIZ1" s="1" t="s">
        <v>23643</v>
      </c>
      <c r="UJA1" s="1" t="s">
        <v>23644</v>
      </c>
      <c r="UJB1" s="1" t="s">
        <v>23645</v>
      </c>
      <c r="UJC1" s="1" t="s">
        <v>23646</v>
      </c>
      <c r="UJD1" s="1" t="s">
        <v>23647</v>
      </c>
      <c r="UJE1" s="1" t="s">
        <v>23648</v>
      </c>
      <c r="UJF1" s="1" t="s">
        <v>23649</v>
      </c>
      <c r="UJG1" s="1" t="s">
        <v>23650</v>
      </c>
      <c r="UJH1" s="1" t="s">
        <v>23651</v>
      </c>
      <c r="UJI1" s="1" t="s">
        <v>23652</v>
      </c>
      <c r="UJJ1" s="1" t="s">
        <v>23653</v>
      </c>
      <c r="UJK1" s="1" t="s">
        <v>23654</v>
      </c>
      <c r="UJL1" s="1" t="s">
        <v>23655</v>
      </c>
      <c r="UJM1" s="1" t="s">
        <v>23656</v>
      </c>
      <c r="UJN1" s="1" t="s">
        <v>23657</v>
      </c>
      <c r="UJO1" s="1" t="s">
        <v>23658</v>
      </c>
      <c r="UJP1" s="1" t="s">
        <v>23659</v>
      </c>
      <c r="UJQ1" s="1" t="s">
        <v>23660</v>
      </c>
      <c r="UJR1" s="1" t="s">
        <v>23661</v>
      </c>
      <c r="UJS1" s="1" t="s">
        <v>23662</v>
      </c>
      <c r="UJT1" s="1" t="s">
        <v>23663</v>
      </c>
      <c r="UJU1" s="1" t="s">
        <v>23664</v>
      </c>
      <c r="UJV1" s="1" t="s">
        <v>23665</v>
      </c>
      <c r="UJW1" s="1" t="s">
        <v>23666</v>
      </c>
      <c r="UJX1" s="1" t="s">
        <v>23667</v>
      </c>
      <c r="UJY1" s="1" t="s">
        <v>23668</v>
      </c>
      <c r="UJZ1" s="1" t="s">
        <v>23669</v>
      </c>
      <c r="UKA1" s="1" t="s">
        <v>23670</v>
      </c>
      <c r="UKB1" s="1" t="s">
        <v>23671</v>
      </c>
      <c r="UKC1" s="1" t="s">
        <v>23672</v>
      </c>
      <c r="UKD1" s="1" t="s">
        <v>23673</v>
      </c>
      <c r="UKE1" s="1" t="s">
        <v>23674</v>
      </c>
      <c r="UKF1" s="1" t="s">
        <v>23675</v>
      </c>
      <c r="UKG1" s="1" t="s">
        <v>23676</v>
      </c>
      <c r="UKH1" s="1" t="s">
        <v>23677</v>
      </c>
      <c r="UKI1" s="1" t="s">
        <v>23678</v>
      </c>
      <c r="UKJ1" s="1" t="s">
        <v>23679</v>
      </c>
      <c r="UKK1" s="1" t="s">
        <v>23680</v>
      </c>
      <c r="UKL1" s="1" t="s">
        <v>23681</v>
      </c>
      <c r="UKM1" s="1" t="s">
        <v>23682</v>
      </c>
      <c r="UKN1" s="1" t="s">
        <v>23683</v>
      </c>
      <c r="UKO1" s="1" t="s">
        <v>23684</v>
      </c>
      <c r="UKP1" s="1" t="s">
        <v>23685</v>
      </c>
      <c r="UKQ1" s="1" t="s">
        <v>23686</v>
      </c>
      <c r="UKR1" s="1" t="s">
        <v>23687</v>
      </c>
      <c r="UKS1" s="1" t="s">
        <v>23688</v>
      </c>
      <c r="UKT1" s="1" t="s">
        <v>23689</v>
      </c>
      <c r="UKU1" s="1" t="s">
        <v>23690</v>
      </c>
      <c r="UKV1" s="1" t="s">
        <v>23691</v>
      </c>
      <c r="UKW1" s="1" t="s">
        <v>23692</v>
      </c>
      <c r="UKX1" s="1" t="s">
        <v>23693</v>
      </c>
      <c r="UKY1" s="1" t="s">
        <v>23694</v>
      </c>
      <c r="UKZ1" s="1" t="s">
        <v>23695</v>
      </c>
      <c r="ULA1" s="1" t="s">
        <v>23696</v>
      </c>
      <c r="ULB1" s="1" t="s">
        <v>23697</v>
      </c>
      <c r="ULC1" s="1" t="s">
        <v>23698</v>
      </c>
      <c r="ULD1" s="1" t="s">
        <v>23699</v>
      </c>
      <c r="ULE1" s="1" t="s">
        <v>23700</v>
      </c>
      <c r="ULF1" s="1" t="s">
        <v>23701</v>
      </c>
      <c r="ULG1" s="1" t="s">
        <v>23702</v>
      </c>
      <c r="ULH1" s="1" t="s">
        <v>23703</v>
      </c>
      <c r="ULI1" s="1" t="s">
        <v>23704</v>
      </c>
      <c r="ULJ1" s="1" t="s">
        <v>23705</v>
      </c>
      <c r="ULK1" s="1" t="s">
        <v>23706</v>
      </c>
      <c r="ULL1" s="1" t="s">
        <v>23707</v>
      </c>
      <c r="ULM1" s="1" t="s">
        <v>23708</v>
      </c>
      <c r="ULN1" s="1" t="s">
        <v>23709</v>
      </c>
      <c r="ULO1" s="1" t="s">
        <v>23710</v>
      </c>
      <c r="ULP1" s="1" t="s">
        <v>23711</v>
      </c>
      <c r="ULQ1" s="1" t="s">
        <v>23712</v>
      </c>
      <c r="ULR1" s="1" t="s">
        <v>23713</v>
      </c>
      <c r="ULS1" s="1" t="s">
        <v>23714</v>
      </c>
      <c r="ULT1" s="1" t="s">
        <v>23715</v>
      </c>
      <c r="ULU1" s="1" t="s">
        <v>23716</v>
      </c>
      <c r="ULV1" s="1" t="s">
        <v>23717</v>
      </c>
      <c r="ULW1" s="1" t="s">
        <v>23718</v>
      </c>
      <c r="ULX1" s="1" t="s">
        <v>23719</v>
      </c>
      <c r="ULY1" s="1" t="s">
        <v>23720</v>
      </c>
      <c r="ULZ1" s="1" t="s">
        <v>23721</v>
      </c>
      <c r="UMA1" s="1" t="s">
        <v>23722</v>
      </c>
      <c r="UMB1" s="1" t="s">
        <v>23723</v>
      </c>
      <c r="UMC1" s="1" t="s">
        <v>23724</v>
      </c>
      <c r="UMD1" s="1" t="s">
        <v>23725</v>
      </c>
      <c r="UME1" s="1" t="s">
        <v>23726</v>
      </c>
      <c r="UMF1" s="1" t="s">
        <v>23727</v>
      </c>
      <c r="UMG1" s="1" t="s">
        <v>23728</v>
      </c>
      <c r="UMH1" s="1" t="s">
        <v>23729</v>
      </c>
      <c r="UMI1" s="1" t="s">
        <v>23730</v>
      </c>
      <c r="UMJ1" s="1" t="s">
        <v>23731</v>
      </c>
      <c r="UMK1" s="1" t="s">
        <v>23732</v>
      </c>
      <c r="UML1" s="1" t="s">
        <v>23733</v>
      </c>
      <c r="UMM1" s="1" t="s">
        <v>23734</v>
      </c>
      <c r="UMN1" s="1" t="s">
        <v>23735</v>
      </c>
      <c r="UMO1" s="1" t="s">
        <v>23736</v>
      </c>
      <c r="UMP1" s="1" t="s">
        <v>23737</v>
      </c>
      <c r="UMQ1" s="1" t="s">
        <v>23738</v>
      </c>
      <c r="UMR1" s="1" t="s">
        <v>23739</v>
      </c>
      <c r="UMS1" s="1" t="s">
        <v>23740</v>
      </c>
      <c r="UMT1" s="1" t="s">
        <v>23741</v>
      </c>
      <c r="UMU1" s="1" t="s">
        <v>23742</v>
      </c>
      <c r="UMV1" s="1" t="s">
        <v>23743</v>
      </c>
      <c r="UMW1" s="1" t="s">
        <v>23744</v>
      </c>
      <c r="UMX1" s="1" t="s">
        <v>23745</v>
      </c>
      <c r="UMY1" s="1" t="s">
        <v>23746</v>
      </c>
      <c r="UMZ1" s="1" t="s">
        <v>23747</v>
      </c>
      <c r="UNA1" s="1" t="s">
        <v>23748</v>
      </c>
      <c r="UNB1" s="1" t="s">
        <v>23749</v>
      </c>
      <c r="UNC1" s="1" t="s">
        <v>23750</v>
      </c>
      <c r="UND1" s="1" t="s">
        <v>23751</v>
      </c>
      <c r="UNE1" s="1" t="s">
        <v>23752</v>
      </c>
      <c r="UNF1" s="1" t="s">
        <v>23753</v>
      </c>
      <c r="UNG1" s="1" t="s">
        <v>23754</v>
      </c>
      <c r="UNH1" s="1" t="s">
        <v>23755</v>
      </c>
      <c r="UNI1" s="1" t="s">
        <v>23756</v>
      </c>
      <c r="UNJ1" s="1" t="s">
        <v>23757</v>
      </c>
      <c r="UNK1" s="1" t="s">
        <v>23758</v>
      </c>
      <c r="UNL1" s="1" t="s">
        <v>23759</v>
      </c>
      <c r="UNM1" s="1" t="s">
        <v>23760</v>
      </c>
      <c r="UNN1" s="1" t="s">
        <v>23761</v>
      </c>
      <c r="UNO1" s="1" t="s">
        <v>23762</v>
      </c>
      <c r="UNP1" s="1" t="s">
        <v>23763</v>
      </c>
      <c r="UNQ1" s="1" t="s">
        <v>23764</v>
      </c>
      <c r="UNR1" s="1" t="s">
        <v>23765</v>
      </c>
      <c r="UNS1" s="1" t="s">
        <v>23766</v>
      </c>
      <c r="UNT1" s="1" t="s">
        <v>23767</v>
      </c>
      <c r="UNU1" s="1" t="s">
        <v>23768</v>
      </c>
      <c r="UNV1" s="1" t="s">
        <v>23769</v>
      </c>
      <c r="UNW1" s="1" t="s">
        <v>23770</v>
      </c>
      <c r="UNX1" s="1" t="s">
        <v>23771</v>
      </c>
      <c r="UNY1" s="1" t="s">
        <v>23772</v>
      </c>
      <c r="UNZ1" s="1" t="s">
        <v>23773</v>
      </c>
      <c r="UOA1" s="1" t="s">
        <v>23774</v>
      </c>
      <c r="UOB1" s="1" t="s">
        <v>23775</v>
      </c>
      <c r="UOC1" s="1" t="s">
        <v>23776</v>
      </c>
      <c r="UOD1" s="1" t="s">
        <v>23777</v>
      </c>
      <c r="UOE1" s="1" t="s">
        <v>23778</v>
      </c>
      <c r="UOF1" s="1" t="s">
        <v>23779</v>
      </c>
      <c r="UOG1" s="1" t="s">
        <v>23780</v>
      </c>
      <c r="UOH1" s="1" t="s">
        <v>23781</v>
      </c>
      <c r="UOI1" s="1" t="s">
        <v>23782</v>
      </c>
      <c r="UOJ1" s="1" t="s">
        <v>23783</v>
      </c>
      <c r="UOK1" s="1" t="s">
        <v>23784</v>
      </c>
      <c r="UOL1" s="1" t="s">
        <v>23785</v>
      </c>
      <c r="UOM1" s="1" t="s">
        <v>23786</v>
      </c>
      <c r="UON1" s="1" t="s">
        <v>23787</v>
      </c>
      <c r="UOO1" s="1" t="s">
        <v>23788</v>
      </c>
      <c r="UOP1" s="1" t="s">
        <v>23789</v>
      </c>
      <c r="UOQ1" s="1" t="s">
        <v>23790</v>
      </c>
      <c r="UOR1" s="1" t="s">
        <v>23791</v>
      </c>
      <c r="UOS1" s="1" t="s">
        <v>23792</v>
      </c>
      <c r="UOT1" s="1" t="s">
        <v>23793</v>
      </c>
      <c r="UOU1" s="1" t="s">
        <v>23794</v>
      </c>
      <c r="UOV1" s="1" t="s">
        <v>23795</v>
      </c>
      <c r="UOW1" s="1" t="s">
        <v>23796</v>
      </c>
      <c r="UOX1" s="1" t="s">
        <v>23797</v>
      </c>
      <c r="UOY1" s="1" t="s">
        <v>23798</v>
      </c>
      <c r="UOZ1" s="1" t="s">
        <v>23799</v>
      </c>
      <c r="UPA1" s="1" t="s">
        <v>23800</v>
      </c>
      <c r="UPB1" s="1" t="s">
        <v>23801</v>
      </c>
      <c r="UPC1" s="1" t="s">
        <v>23802</v>
      </c>
      <c r="UPD1" s="1" t="s">
        <v>23803</v>
      </c>
      <c r="UPE1" s="1" t="s">
        <v>23804</v>
      </c>
      <c r="UPF1" s="1" t="s">
        <v>23805</v>
      </c>
      <c r="UPG1" s="1" t="s">
        <v>23806</v>
      </c>
      <c r="UPH1" s="1" t="s">
        <v>23807</v>
      </c>
      <c r="UPI1" s="1" t="s">
        <v>23808</v>
      </c>
      <c r="UPJ1" s="1" t="s">
        <v>23809</v>
      </c>
      <c r="UPK1" s="1" t="s">
        <v>23810</v>
      </c>
      <c r="UPL1" s="1" t="s">
        <v>23811</v>
      </c>
      <c r="UPM1" s="1" t="s">
        <v>23812</v>
      </c>
      <c r="UPN1" s="1" t="s">
        <v>23813</v>
      </c>
      <c r="UPO1" s="1" t="s">
        <v>23814</v>
      </c>
      <c r="UPP1" s="1" t="s">
        <v>23815</v>
      </c>
      <c r="UPQ1" s="1" t="s">
        <v>23816</v>
      </c>
      <c r="UPR1" s="1" t="s">
        <v>23817</v>
      </c>
      <c r="UPS1" s="1" t="s">
        <v>23818</v>
      </c>
      <c r="UPT1" s="1" t="s">
        <v>23819</v>
      </c>
      <c r="UPU1" s="1" t="s">
        <v>23820</v>
      </c>
      <c r="UPV1" s="1" t="s">
        <v>23821</v>
      </c>
      <c r="UPW1" s="1" t="s">
        <v>23822</v>
      </c>
      <c r="UPX1" s="1" t="s">
        <v>23823</v>
      </c>
      <c r="UPY1" s="1" t="s">
        <v>23824</v>
      </c>
      <c r="UPZ1" s="1" t="s">
        <v>23825</v>
      </c>
      <c r="UQA1" s="1" t="s">
        <v>23826</v>
      </c>
      <c r="UQB1" s="1" t="s">
        <v>23827</v>
      </c>
      <c r="UQC1" s="1" t="s">
        <v>23828</v>
      </c>
      <c r="UQD1" s="1" t="s">
        <v>23829</v>
      </c>
      <c r="UQE1" s="1" t="s">
        <v>23830</v>
      </c>
      <c r="UQF1" s="1" t="s">
        <v>23831</v>
      </c>
      <c r="UQG1" s="1" t="s">
        <v>23832</v>
      </c>
      <c r="UQH1" s="1" t="s">
        <v>23833</v>
      </c>
      <c r="UQI1" s="1" t="s">
        <v>23834</v>
      </c>
      <c r="UQJ1" s="1" t="s">
        <v>23835</v>
      </c>
      <c r="UQK1" s="1" t="s">
        <v>23836</v>
      </c>
      <c r="UQL1" s="1" t="s">
        <v>23837</v>
      </c>
      <c r="UQM1" s="1" t="s">
        <v>23838</v>
      </c>
      <c r="UQN1" s="1" t="s">
        <v>23839</v>
      </c>
      <c r="UQO1" s="1" t="s">
        <v>23840</v>
      </c>
      <c r="UQP1" s="1" t="s">
        <v>23841</v>
      </c>
      <c r="UQQ1" s="1" t="s">
        <v>23842</v>
      </c>
      <c r="UQR1" s="1" t="s">
        <v>23843</v>
      </c>
      <c r="UQS1" s="1" t="s">
        <v>23844</v>
      </c>
      <c r="UQT1" s="1" t="s">
        <v>23845</v>
      </c>
      <c r="UQU1" s="1" t="s">
        <v>23846</v>
      </c>
      <c r="UQV1" s="1" t="s">
        <v>23847</v>
      </c>
      <c r="UQW1" s="1" t="s">
        <v>23848</v>
      </c>
      <c r="UQX1" s="1" t="s">
        <v>23849</v>
      </c>
      <c r="UQY1" s="1" t="s">
        <v>23850</v>
      </c>
      <c r="UQZ1" s="1" t="s">
        <v>23851</v>
      </c>
      <c r="URA1" s="1" t="s">
        <v>23852</v>
      </c>
      <c r="URB1" s="1" t="s">
        <v>23853</v>
      </c>
      <c r="URC1" s="1" t="s">
        <v>23854</v>
      </c>
      <c r="URD1" s="1" t="s">
        <v>23855</v>
      </c>
      <c r="URE1" s="1" t="s">
        <v>23856</v>
      </c>
      <c r="URF1" s="1" t="s">
        <v>23857</v>
      </c>
      <c r="URG1" s="1" t="s">
        <v>23858</v>
      </c>
      <c r="URH1" s="1" t="s">
        <v>23859</v>
      </c>
      <c r="URI1" s="1" t="s">
        <v>23860</v>
      </c>
      <c r="URJ1" s="1" t="s">
        <v>23861</v>
      </c>
      <c r="URK1" s="1" t="s">
        <v>23862</v>
      </c>
      <c r="URL1" s="1" t="s">
        <v>23863</v>
      </c>
      <c r="URM1" s="1" t="s">
        <v>23864</v>
      </c>
      <c r="URN1" s="1" t="s">
        <v>23865</v>
      </c>
      <c r="URO1" s="1" t="s">
        <v>23866</v>
      </c>
      <c r="URP1" s="1" t="s">
        <v>23867</v>
      </c>
      <c r="URQ1" s="1" t="s">
        <v>23868</v>
      </c>
      <c r="URR1" s="1" t="s">
        <v>23869</v>
      </c>
      <c r="URS1" s="1" t="s">
        <v>23870</v>
      </c>
      <c r="URT1" s="1" t="s">
        <v>23871</v>
      </c>
      <c r="URU1" s="1" t="s">
        <v>23872</v>
      </c>
      <c r="URV1" s="1" t="s">
        <v>23873</v>
      </c>
      <c r="URW1" s="1" t="s">
        <v>23874</v>
      </c>
      <c r="URX1" s="1" t="s">
        <v>23875</v>
      </c>
      <c r="URY1" s="1" t="s">
        <v>23876</v>
      </c>
      <c r="URZ1" s="1" t="s">
        <v>23877</v>
      </c>
      <c r="USA1" s="1" t="s">
        <v>23878</v>
      </c>
      <c r="USB1" s="1" t="s">
        <v>23879</v>
      </c>
      <c r="USC1" s="1" t="s">
        <v>23880</v>
      </c>
      <c r="USD1" s="1" t="s">
        <v>23881</v>
      </c>
      <c r="USE1" s="1" t="s">
        <v>23882</v>
      </c>
      <c r="USF1" s="1" t="s">
        <v>23883</v>
      </c>
      <c r="USG1" s="1" t="s">
        <v>23884</v>
      </c>
      <c r="USH1" s="1" t="s">
        <v>23885</v>
      </c>
      <c r="USI1" s="1" t="s">
        <v>23886</v>
      </c>
      <c r="USJ1" s="1" t="s">
        <v>23887</v>
      </c>
      <c r="USK1" s="1" t="s">
        <v>23888</v>
      </c>
      <c r="USL1" s="1" t="s">
        <v>23889</v>
      </c>
      <c r="USM1" s="1" t="s">
        <v>23890</v>
      </c>
      <c r="USN1" s="1" t="s">
        <v>23891</v>
      </c>
      <c r="USO1" s="1" t="s">
        <v>23892</v>
      </c>
      <c r="USP1" s="1" t="s">
        <v>23893</v>
      </c>
      <c r="USQ1" s="1" t="s">
        <v>23894</v>
      </c>
      <c r="USR1" s="1" t="s">
        <v>23895</v>
      </c>
      <c r="USS1" s="1" t="s">
        <v>23896</v>
      </c>
      <c r="UST1" s="1" t="s">
        <v>23897</v>
      </c>
      <c r="USU1" s="1" t="s">
        <v>23898</v>
      </c>
      <c r="USV1" s="1" t="s">
        <v>23899</v>
      </c>
      <c r="USW1" s="1" t="s">
        <v>23900</v>
      </c>
      <c r="USX1" s="1" t="s">
        <v>23901</v>
      </c>
      <c r="USY1" s="1" t="s">
        <v>23902</v>
      </c>
      <c r="USZ1" s="1" t="s">
        <v>23903</v>
      </c>
      <c r="UTA1" s="1" t="s">
        <v>23904</v>
      </c>
      <c r="UTB1" s="1" t="s">
        <v>23905</v>
      </c>
      <c r="UTC1" s="1" t="s">
        <v>23906</v>
      </c>
      <c r="UTD1" s="1" t="s">
        <v>23907</v>
      </c>
      <c r="UTE1" s="1" t="s">
        <v>23908</v>
      </c>
      <c r="UTF1" s="1" t="s">
        <v>23909</v>
      </c>
      <c r="UTG1" s="1" t="s">
        <v>23910</v>
      </c>
      <c r="UTH1" s="1" t="s">
        <v>23911</v>
      </c>
      <c r="UTI1" s="1" t="s">
        <v>23912</v>
      </c>
      <c r="UTJ1" s="1" t="s">
        <v>23913</v>
      </c>
      <c r="UTK1" s="1" t="s">
        <v>23914</v>
      </c>
      <c r="UTL1" s="1" t="s">
        <v>23915</v>
      </c>
      <c r="UTM1" s="1" t="s">
        <v>23916</v>
      </c>
      <c r="UTN1" s="1" t="s">
        <v>23917</v>
      </c>
      <c r="UTO1" s="1" t="s">
        <v>23918</v>
      </c>
      <c r="UTP1" s="1" t="s">
        <v>23919</v>
      </c>
      <c r="UTQ1" s="1" t="s">
        <v>23920</v>
      </c>
      <c r="UTR1" s="1" t="s">
        <v>23921</v>
      </c>
      <c r="UTS1" s="1" t="s">
        <v>23922</v>
      </c>
      <c r="UTT1" s="1" t="s">
        <v>23923</v>
      </c>
      <c r="UTU1" s="1" t="s">
        <v>23924</v>
      </c>
      <c r="UTV1" s="1" t="s">
        <v>23925</v>
      </c>
      <c r="UTW1" s="1" t="s">
        <v>23926</v>
      </c>
      <c r="UTX1" s="1" t="s">
        <v>23927</v>
      </c>
      <c r="UTY1" s="1" t="s">
        <v>23928</v>
      </c>
      <c r="UTZ1" s="1" t="s">
        <v>23929</v>
      </c>
      <c r="UUA1" s="1" t="s">
        <v>23930</v>
      </c>
      <c r="UUB1" s="1" t="s">
        <v>23931</v>
      </c>
      <c r="UUC1" s="1" t="s">
        <v>23932</v>
      </c>
      <c r="UUD1" s="1" t="s">
        <v>23933</v>
      </c>
      <c r="UUE1" s="1" t="s">
        <v>23934</v>
      </c>
      <c r="UUF1" s="1" t="s">
        <v>23935</v>
      </c>
      <c r="UUG1" s="1" t="s">
        <v>23936</v>
      </c>
      <c r="UUH1" s="1" t="s">
        <v>23937</v>
      </c>
      <c r="UUI1" s="1" t="s">
        <v>23938</v>
      </c>
      <c r="UUJ1" s="1" t="s">
        <v>23939</v>
      </c>
      <c r="UUK1" s="1" t="s">
        <v>23940</v>
      </c>
      <c r="UUL1" s="1" t="s">
        <v>23941</v>
      </c>
      <c r="UUM1" s="1" t="s">
        <v>23942</v>
      </c>
      <c r="UUN1" s="1" t="s">
        <v>23943</v>
      </c>
      <c r="UUO1" s="1" t="s">
        <v>23944</v>
      </c>
      <c r="UUP1" s="1" t="s">
        <v>23945</v>
      </c>
      <c r="UUQ1" s="1" t="s">
        <v>23946</v>
      </c>
      <c r="UUR1" s="1" t="s">
        <v>23947</v>
      </c>
      <c r="UUS1" s="1" t="s">
        <v>23948</v>
      </c>
      <c r="UUT1" s="1" t="s">
        <v>23949</v>
      </c>
      <c r="UUU1" s="1" t="s">
        <v>23950</v>
      </c>
      <c r="UUV1" s="1" t="s">
        <v>23951</v>
      </c>
      <c r="UUW1" s="1" t="s">
        <v>23952</v>
      </c>
      <c r="UUX1" s="1" t="s">
        <v>23953</v>
      </c>
      <c r="UUY1" s="1" t="s">
        <v>23954</v>
      </c>
      <c r="UUZ1" s="1" t="s">
        <v>23955</v>
      </c>
      <c r="UVA1" s="1" t="s">
        <v>23956</v>
      </c>
      <c r="UVB1" s="1" t="s">
        <v>23957</v>
      </c>
      <c r="UVC1" s="1" t="s">
        <v>23958</v>
      </c>
      <c r="UVD1" s="1" t="s">
        <v>23959</v>
      </c>
      <c r="UVE1" s="1" t="s">
        <v>23960</v>
      </c>
      <c r="UVF1" s="1" t="s">
        <v>23961</v>
      </c>
      <c r="UVG1" s="1" t="s">
        <v>23962</v>
      </c>
      <c r="UVH1" s="1" t="s">
        <v>23963</v>
      </c>
      <c r="UVI1" s="1" t="s">
        <v>23964</v>
      </c>
      <c r="UVJ1" s="1" t="s">
        <v>23965</v>
      </c>
      <c r="UVK1" s="1" t="s">
        <v>23966</v>
      </c>
      <c r="UVL1" s="1" t="s">
        <v>23967</v>
      </c>
      <c r="UVM1" s="1" t="s">
        <v>23968</v>
      </c>
      <c r="UVN1" s="1" t="s">
        <v>23969</v>
      </c>
      <c r="UVO1" s="1" t="s">
        <v>23970</v>
      </c>
      <c r="UVP1" s="1" t="s">
        <v>23971</v>
      </c>
      <c r="UVQ1" s="1" t="s">
        <v>23972</v>
      </c>
      <c r="UVR1" s="1" t="s">
        <v>23973</v>
      </c>
      <c r="UVS1" s="1" t="s">
        <v>23974</v>
      </c>
      <c r="UVT1" s="1" t="s">
        <v>23975</v>
      </c>
      <c r="UVU1" s="1" t="s">
        <v>23976</v>
      </c>
      <c r="UVV1" s="1" t="s">
        <v>23977</v>
      </c>
      <c r="UVW1" s="1" t="s">
        <v>23978</v>
      </c>
      <c r="UVX1" s="1" t="s">
        <v>23979</v>
      </c>
      <c r="UVY1" s="1" t="s">
        <v>23980</v>
      </c>
      <c r="UVZ1" s="1" t="s">
        <v>23981</v>
      </c>
      <c r="UWA1" s="1" t="s">
        <v>23982</v>
      </c>
      <c r="UWB1" s="1" t="s">
        <v>23983</v>
      </c>
      <c r="UWC1" s="1" t="s">
        <v>23984</v>
      </c>
      <c r="UWD1" s="1" t="s">
        <v>23985</v>
      </c>
      <c r="UWE1" s="1" t="s">
        <v>23986</v>
      </c>
      <c r="UWF1" s="1" t="s">
        <v>23987</v>
      </c>
      <c r="UWG1" s="1" t="s">
        <v>23988</v>
      </c>
      <c r="UWH1" s="1" t="s">
        <v>23989</v>
      </c>
      <c r="UWI1" s="1" t="s">
        <v>23990</v>
      </c>
      <c r="UWJ1" s="1" t="s">
        <v>23991</v>
      </c>
      <c r="UWK1" s="1" t="s">
        <v>23992</v>
      </c>
      <c r="UWL1" s="1" t="s">
        <v>23993</v>
      </c>
      <c r="UWM1" s="1" t="s">
        <v>23994</v>
      </c>
      <c r="UWN1" s="1" t="s">
        <v>23995</v>
      </c>
      <c r="UWO1" s="1" t="s">
        <v>23996</v>
      </c>
      <c r="UWP1" s="1" t="s">
        <v>23997</v>
      </c>
      <c r="UWQ1" s="1" t="s">
        <v>23998</v>
      </c>
      <c r="UWR1" s="1" t="s">
        <v>23999</v>
      </c>
      <c r="UWS1" s="1" t="s">
        <v>24000</v>
      </c>
      <c r="UWT1" s="1" t="s">
        <v>24001</v>
      </c>
      <c r="UWU1" s="1" t="s">
        <v>24002</v>
      </c>
      <c r="UWV1" s="1" t="s">
        <v>24003</v>
      </c>
      <c r="UWW1" s="1" t="s">
        <v>24004</v>
      </c>
      <c r="UWX1" s="1" t="s">
        <v>24005</v>
      </c>
      <c r="UWY1" s="1" t="s">
        <v>24006</v>
      </c>
      <c r="UWZ1" s="1" t="s">
        <v>24007</v>
      </c>
      <c r="UXA1" s="1" t="s">
        <v>24008</v>
      </c>
      <c r="UXB1" s="1" t="s">
        <v>24009</v>
      </c>
      <c r="UXC1" s="1" t="s">
        <v>24010</v>
      </c>
      <c r="UXD1" s="1" t="s">
        <v>24011</v>
      </c>
      <c r="UXE1" s="1" t="s">
        <v>24012</v>
      </c>
      <c r="UXF1" s="1" t="s">
        <v>24013</v>
      </c>
      <c r="UXG1" s="1" t="s">
        <v>24014</v>
      </c>
      <c r="UXH1" s="1" t="s">
        <v>24015</v>
      </c>
      <c r="UXI1" s="1" t="s">
        <v>24016</v>
      </c>
      <c r="UXJ1" s="1" t="s">
        <v>24017</v>
      </c>
      <c r="UXK1" s="1" t="s">
        <v>24018</v>
      </c>
      <c r="UXL1" s="1" t="s">
        <v>24019</v>
      </c>
      <c r="UXM1" s="1" t="s">
        <v>24020</v>
      </c>
      <c r="UXN1" s="1" t="s">
        <v>24021</v>
      </c>
      <c r="UXO1" s="1" t="s">
        <v>24022</v>
      </c>
      <c r="UXP1" s="1" t="s">
        <v>24023</v>
      </c>
      <c r="UXQ1" s="1" t="s">
        <v>24024</v>
      </c>
      <c r="UXR1" s="1" t="s">
        <v>24025</v>
      </c>
      <c r="UXS1" s="1" t="s">
        <v>24026</v>
      </c>
      <c r="UXT1" s="1" t="s">
        <v>24027</v>
      </c>
      <c r="UXU1" s="1" t="s">
        <v>24028</v>
      </c>
      <c r="UXV1" s="1" t="s">
        <v>24029</v>
      </c>
      <c r="UXW1" s="1" t="s">
        <v>24030</v>
      </c>
      <c r="UXX1" s="1" t="s">
        <v>24031</v>
      </c>
      <c r="UXY1" s="1" t="s">
        <v>24032</v>
      </c>
      <c r="UXZ1" s="1" t="s">
        <v>24033</v>
      </c>
      <c r="UYA1" s="1" t="s">
        <v>24034</v>
      </c>
      <c r="UYB1" s="1" t="s">
        <v>24035</v>
      </c>
      <c r="UYC1" s="1" t="s">
        <v>24036</v>
      </c>
      <c r="UYD1" s="1" t="s">
        <v>24037</v>
      </c>
      <c r="UYE1" s="1" t="s">
        <v>24038</v>
      </c>
      <c r="UYF1" s="1" t="s">
        <v>24039</v>
      </c>
      <c r="UYG1" s="1" t="s">
        <v>24040</v>
      </c>
      <c r="UYH1" s="1" t="s">
        <v>24041</v>
      </c>
      <c r="UYI1" s="1" t="s">
        <v>24042</v>
      </c>
      <c r="UYJ1" s="1" t="s">
        <v>24043</v>
      </c>
      <c r="UYK1" s="1" t="s">
        <v>24044</v>
      </c>
      <c r="UYL1" s="1" t="s">
        <v>24045</v>
      </c>
      <c r="UYM1" s="1" t="s">
        <v>24046</v>
      </c>
      <c r="UYN1" s="1" t="s">
        <v>24047</v>
      </c>
      <c r="UYO1" s="1" t="s">
        <v>24048</v>
      </c>
      <c r="UYP1" s="1" t="s">
        <v>24049</v>
      </c>
      <c r="UYQ1" s="1" t="s">
        <v>24050</v>
      </c>
      <c r="UYR1" s="1" t="s">
        <v>24051</v>
      </c>
      <c r="UYS1" s="1" t="s">
        <v>24052</v>
      </c>
      <c r="UYT1" s="1" t="s">
        <v>24053</v>
      </c>
      <c r="UYU1" s="1" t="s">
        <v>24054</v>
      </c>
      <c r="UYV1" s="1" t="s">
        <v>24055</v>
      </c>
      <c r="UYW1" s="1" t="s">
        <v>24056</v>
      </c>
      <c r="UYX1" s="1" t="s">
        <v>24057</v>
      </c>
      <c r="UYY1" s="1" t="s">
        <v>24058</v>
      </c>
      <c r="UYZ1" s="1" t="s">
        <v>24059</v>
      </c>
      <c r="UZA1" s="1" t="s">
        <v>24060</v>
      </c>
      <c r="UZB1" s="1" t="s">
        <v>24061</v>
      </c>
      <c r="UZC1" s="1" t="s">
        <v>24062</v>
      </c>
      <c r="UZD1" s="1" t="s">
        <v>24063</v>
      </c>
      <c r="UZE1" s="1" t="s">
        <v>24064</v>
      </c>
      <c r="UZF1" s="1" t="s">
        <v>24065</v>
      </c>
      <c r="UZG1" s="1" t="s">
        <v>24066</v>
      </c>
      <c r="UZH1" s="1" t="s">
        <v>24067</v>
      </c>
      <c r="UZI1" s="1" t="s">
        <v>24068</v>
      </c>
      <c r="UZJ1" s="1" t="s">
        <v>24069</v>
      </c>
      <c r="UZK1" s="1" t="s">
        <v>24070</v>
      </c>
      <c r="UZL1" s="1" t="s">
        <v>24071</v>
      </c>
      <c r="UZM1" s="1" t="s">
        <v>24072</v>
      </c>
      <c r="UZN1" s="1" t="s">
        <v>24073</v>
      </c>
      <c r="UZO1" s="1" t="s">
        <v>24074</v>
      </c>
      <c r="UZP1" s="1" t="s">
        <v>24075</v>
      </c>
      <c r="UZQ1" s="1" t="s">
        <v>24076</v>
      </c>
      <c r="UZR1" s="1" t="s">
        <v>24077</v>
      </c>
      <c r="UZS1" s="1" t="s">
        <v>24078</v>
      </c>
      <c r="UZT1" s="1" t="s">
        <v>24079</v>
      </c>
      <c r="UZU1" s="1" t="s">
        <v>24080</v>
      </c>
      <c r="UZV1" s="1" t="s">
        <v>24081</v>
      </c>
      <c r="UZW1" s="1" t="s">
        <v>24082</v>
      </c>
      <c r="UZX1" s="1" t="s">
        <v>24083</v>
      </c>
      <c r="UZY1" s="1" t="s">
        <v>24084</v>
      </c>
      <c r="UZZ1" s="1" t="s">
        <v>24085</v>
      </c>
      <c r="VAA1" s="1" t="s">
        <v>24086</v>
      </c>
      <c r="VAB1" s="1" t="s">
        <v>24087</v>
      </c>
      <c r="VAC1" s="1" t="s">
        <v>24088</v>
      </c>
      <c r="VAD1" s="1" t="s">
        <v>24089</v>
      </c>
      <c r="VAE1" s="1" t="s">
        <v>24090</v>
      </c>
      <c r="VAF1" s="1" t="s">
        <v>24091</v>
      </c>
      <c r="VAG1" s="1" t="s">
        <v>24092</v>
      </c>
      <c r="VAH1" s="1" t="s">
        <v>24093</v>
      </c>
      <c r="VAI1" s="1" t="s">
        <v>24094</v>
      </c>
      <c r="VAJ1" s="1" t="s">
        <v>24095</v>
      </c>
      <c r="VAK1" s="1" t="s">
        <v>24096</v>
      </c>
      <c r="VAL1" s="1" t="s">
        <v>24097</v>
      </c>
      <c r="VAM1" s="1" t="s">
        <v>24098</v>
      </c>
      <c r="VAN1" s="1" t="s">
        <v>24099</v>
      </c>
      <c r="VAO1" s="1" t="s">
        <v>24100</v>
      </c>
      <c r="VAP1" s="1" t="s">
        <v>24101</v>
      </c>
      <c r="VAQ1" s="1" t="s">
        <v>24102</v>
      </c>
      <c r="VAR1" s="1" t="s">
        <v>24103</v>
      </c>
      <c r="VAS1" s="1" t="s">
        <v>24104</v>
      </c>
      <c r="VAT1" s="1" t="s">
        <v>24105</v>
      </c>
      <c r="VAU1" s="1" t="s">
        <v>24106</v>
      </c>
      <c r="VAV1" s="1" t="s">
        <v>24107</v>
      </c>
      <c r="VAW1" s="1" t="s">
        <v>24108</v>
      </c>
      <c r="VAX1" s="1" t="s">
        <v>24109</v>
      </c>
      <c r="VAY1" s="1" t="s">
        <v>24110</v>
      </c>
      <c r="VAZ1" s="1" t="s">
        <v>24111</v>
      </c>
      <c r="VBA1" s="1" t="s">
        <v>24112</v>
      </c>
      <c r="VBB1" s="1" t="s">
        <v>24113</v>
      </c>
      <c r="VBC1" s="1" t="s">
        <v>24114</v>
      </c>
      <c r="VBD1" s="1" t="s">
        <v>24115</v>
      </c>
      <c r="VBE1" s="1" t="s">
        <v>24116</v>
      </c>
      <c r="VBF1" s="1" t="s">
        <v>24117</v>
      </c>
      <c r="VBG1" s="1" t="s">
        <v>24118</v>
      </c>
      <c r="VBH1" s="1" t="s">
        <v>24119</v>
      </c>
      <c r="VBI1" s="1" t="s">
        <v>24120</v>
      </c>
      <c r="VBJ1" s="1" t="s">
        <v>24121</v>
      </c>
      <c r="VBK1" s="1" t="s">
        <v>24122</v>
      </c>
      <c r="VBL1" s="1" t="s">
        <v>24123</v>
      </c>
      <c r="VBM1" s="1" t="s">
        <v>24124</v>
      </c>
      <c r="VBN1" s="1" t="s">
        <v>24125</v>
      </c>
      <c r="VBO1" s="1" t="s">
        <v>24126</v>
      </c>
      <c r="VBP1" s="1" t="s">
        <v>24127</v>
      </c>
      <c r="VBQ1" s="1" t="s">
        <v>24128</v>
      </c>
      <c r="VBR1" s="1" t="s">
        <v>24129</v>
      </c>
      <c r="VBS1" s="1" t="s">
        <v>24130</v>
      </c>
      <c r="VBT1" s="1" t="s">
        <v>24131</v>
      </c>
      <c r="VBU1" s="1" t="s">
        <v>24132</v>
      </c>
      <c r="VBV1" s="1" t="s">
        <v>24133</v>
      </c>
      <c r="VBW1" s="1" t="s">
        <v>24134</v>
      </c>
      <c r="VBX1" s="1" t="s">
        <v>24135</v>
      </c>
      <c r="VBY1" s="1" t="s">
        <v>24136</v>
      </c>
      <c r="VBZ1" s="1" t="s">
        <v>24137</v>
      </c>
      <c r="VCA1" s="1" t="s">
        <v>24138</v>
      </c>
      <c r="VCB1" s="1" t="s">
        <v>24139</v>
      </c>
      <c r="VCC1" s="1" t="s">
        <v>24140</v>
      </c>
      <c r="VCD1" s="1" t="s">
        <v>24141</v>
      </c>
      <c r="VCE1" s="1" t="s">
        <v>24142</v>
      </c>
      <c r="VCF1" s="1" t="s">
        <v>24143</v>
      </c>
      <c r="VCG1" s="1" t="s">
        <v>24144</v>
      </c>
      <c r="VCH1" s="1" t="s">
        <v>24145</v>
      </c>
      <c r="VCI1" s="1" t="s">
        <v>24146</v>
      </c>
      <c r="VCJ1" s="1" t="s">
        <v>24147</v>
      </c>
      <c r="VCK1" s="1" t="s">
        <v>24148</v>
      </c>
      <c r="VCL1" s="1" t="s">
        <v>24149</v>
      </c>
      <c r="VCM1" s="1" t="s">
        <v>24150</v>
      </c>
      <c r="VCN1" s="1" t="s">
        <v>24151</v>
      </c>
      <c r="VCO1" s="1" t="s">
        <v>24152</v>
      </c>
      <c r="VCP1" s="1" t="s">
        <v>24153</v>
      </c>
      <c r="VCQ1" s="1" t="s">
        <v>24154</v>
      </c>
      <c r="VCR1" s="1" t="s">
        <v>24155</v>
      </c>
      <c r="VCS1" s="1" t="s">
        <v>24156</v>
      </c>
      <c r="VCT1" s="1" t="s">
        <v>24157</v>
      </c>
      <c r="VCU1" s="1" t="s">
        <v>24158</v>
      </c>
      <c r="VCV1" s="1" t="s">
        <v>24159</v>
      </c>
      <c r="VCW1" s="1" t="s">
        <v>24160</v>
      </c>
      <c r="VCX1" s="1" t="s">
        <v>24161</v>
      </c>
      <c r="VCY1" s="1" t="s">
        <v>24162</v>
      </c>
      <c r="VCZ1" s="1" t="s">
        <v>24163</v>
      </c>
      <c r="VDA1" s="1" t="s">
        <v>24164</v>
      </c>
      <c r="VDB1" s="1" t="s">
        <v>24165</v>
      </c>
      <c r="VDC1" s="1" t="s">
        <v>24166</v>
      </c>
      <c r="VDD1" s="1" t="s">
        <v>24167</v>
      </c>
      <c r="VDE1" s="1" t="s">
        <v>24168</v>
      </c>
      <c r="VDF1" s="1" t="s">
        <v>24169</v>
      </c>
      <c r="VDG1" s="1" t="s">
        <v>24170</v>
      </c>
      <c r="VDH1" s="1" t="s">
        <v>24171</v>
      </c>
      <c r="VDI1" s="1" t="s">
        <v>24172</v>
      </c>
      <c r="VDJ1" s="1" t="s">
        <v>24173</v>
      </c>
      <c r="VDK1" s="1" t="s">
        <v>24174</v>
      </c>
      <c r="VDL1" s="1" t="s">
        <v>24175</v>
      </c>
      <c r="VDM1" s="1" t="s">
        <v>24176</v>
      </c>
      <c r="VDN1" s="1" t="s">
        <v>24177</v>
      </c>
      <c r="VDO1" s="1" t="s">
        <v>24178</v>
      </c>
      <c r="VDP1" s="1" t="s">
        <v>24179</v>
      </c>
      <c r="VDQ1" s="1" t="s">
        <v>24180</v>
      </c>
      <c r="VDR1" s="1" t="s">
        <v>24181</v>
      </c>
      <c r="VDS1" s="1" t="s">
        <v>24182</v>
      </c>
      <c r="VDT1" s="1" t="s">
        <v>24183</v>
      </c>
      <c r="VDU1" s="1" t="s">
        <v>24184</v>
      </c>
      <c r="VDV1" s="1" t="s">
        <v>24185</v>
      </c>
      <c r="VDW1" s="1" t="s">
        <v>24186</v>
      </c>
      <c r="VDX1" s="1" t="s">
        <v>24187</v>
      </c>
      <c r="VDY1" s="1" t="s">
        <v>24188</v>
      </c>
      <c r="VDZ1" s="1" t="s">
        <v>24189</v>
      </c>
      <c r="VEA1" s="1" t="s">
        <v>24190</v>
      </c>
      <c r="VEB1" s="1" t="s">
        <v>24191</v>
      </c>
      <c r="VEC1" s="1" t="s">
        <v>24192</v>
      </c>
      <c r="VED1" s="1" t="s">
        <v>24193</v>
      </c>
      <c r="VEE1" s="1" t="s">
        <v>24194</v>
      </c>
      <c r="VEF1" s="1" t="s">
        <v>24195</v>
      </c>
      <c r="VEG1" s="1" t="s">
        <v>24196</v>
      </c>
      <c r="VEH1" s="1" t="s">
        <v>24197</v>
      </c>
      <c r="VEI1" s="1" t="s">
        <v>24198</v>
      </c>
      <c r="VEJ1" s="1" t="s">
        <v>24199</v>
      </c>
      <c r="VEK1" s="1" t="s">
        <v>24200</v>
      </c>
      <c r="VEL1" s="1" t="s">
        <v>24201</v>
      </c>
      <c r="VEM1" s="1" t="s">
        <v>24202</v>
      </c>
      <c r="VEN1" s="1" t="s">
        <v>24203</v>
      </c>
      <c r="VEO1" s="1" t="s">
        <v>24204</v>
      </c>
      <c r="VEP1" s="1" t="s">
        <v>24205</v>
      </c>
      <c r="VEQ1" s="1" t="s">
        <v>24206</v>
      </c>
      <c r="VER1" s="1" t="s">
        <v>24207</v>
      </c>
      <c r="VES1" s="1" t="s">
        <v>24208</v>
      </c>
      <c r="VET1" s="1" t="s">
        <v>24209</v>
      </c>
      <c r="VEU1" s="1" t="s">
        <v>24210</v>
      </c>
      <c r="VEV1" s="1" t="s">
        <v>24211</v>
      </c>
      <c r="VEW1" s="1" t="s">
        <v>24212</v>
      </c>
      <c r="VEX1" s="1" t="s">
        <v>24213</v>
      </c>
      <c r="VEY1" s="1" t="s">
        <v>24214</v>
      </c>
      <c r="VEZ1" s="1" t="s">
        <v>24215</v>
      </c>
      <c r="VFA1" s="1" t="s">
        <v>24216</v>
      </c>
      <c r="VFB1" s="1" t="s">
        <v>24217</v>
      </c>
      <c r="VFC1" s="1" t="s">
        <v>24218</v>
      </c>
      <c r="VFD1" s="1" t="s">
        <v>24219</v>
      </c>
      <c r="VFE1" s="1" t="s">
        <v>24220</v>
      </c>
      <c r="VFF1" s="1" t="s">
        <v>24221</v>
      </c>
      <c r="VFG1" s="1" t="s">
        <v>24222</v>
      </c>
      <c r="VFH1" s="1" t="s">
        <v>24223</v>
      </c>
      <c r="VFI1" s="1" t="s">
        <v>24224</v>
      </c>
      <c r="VFJ1" s="1" t="s">
        <v>24225</v>
      </c>
      <c r="VFK1" s="1" t="s">
        <v>24226</v>
      </c>
      <c r="VFL1" s="1" t="s">
        <v>24227</v>
      </c>
      <c r="VFM1" s="1" t="s">
        <v>24228</v>
      </c>
      <c r="VFN1" s="1" t="s">
        <v>24229</v>
      </c>
      <c r="VFO1" s="1" t="s">
        <v>24230</v>
      </c>
      <c r="VFP1" s="1" t="s">
        <v>24231</v>
      </c>
      <c r="VFQ1" s="1" t="s">
        <v>24232</v>
      </c>
      <c r="VFR1" s="1" t="s">
        <v>24233</v>
      </c>
      <c r="VFS1" s="1" t="s">
        <v>24234</v>
      </c>
      <c r="VFT1" s="1" t="s">
        <v>24235</v>
      </c>
      <c r="VFU1" s="1" t="s">
        <v>24236</v>
      </c>
      <c r="VFV1" s="1" t="s">
        <v>24237</v>
      </c>
      <c r="VFW1" s="1" t="s">
        <v>24238</v>
      </c>
      <c r="VFX1" s="1" t="s">
        <v>24239</v>
      </c>
      <c r="VFY1" s="1" t="s">
        <v>24240</v>
      </c>
      <c r="VFZ1" s="1" t="s">
        <v>24241</v>
      </c>
      <c r="VGA1" s="1" t="s">
        <v>24242</v>
      </c>
      <c r="VGB1" s="1" t="s">
        <v>24243</v>
      </c>
      <c r="VGC1" s="1" t="s">
        <v>24244</v>
      </c>
      <c r="VGD1" s="1" t="s">
        <v>24245</v>
      </c>
      <c r="VGE1" s="1" t="s">
        <v>24246</v>
      </c>
      <c r="VGF1" s="1" t="s">
        <v>24247</v>
      </c>
      <c r="VGG1" s="1" t="s">
        <v>24248</v>
      </c>
      <c r="VGH1" s="1" t="s">
        <v>24249</v>
      </c>
      <c r="VGI1" s="1" t="s">
        <v>24250</v>
      </c>
      <c r="VGJ1" s="1" t="s">
        <v>24251</v>
      </c>
      <c r="VGK1" s="1" t="s">
        <v>24252</v>
      </c>
      <c r="VGL1" s="1" t="s">
        <v>24253</v>
      </c>
      <c r="VGM1" s="1" t="s">
        <v>24254</v>
      </c>
      <c r="VGN1" s="1" t="s">
        <v>24255</v>
      </c>
      <c r="VGO1" s="1" t="s">
        <v>24256</v>
      </c>
      <c r="VGP1" s="1" t="s">
        <v>24257</v>
      </c>
      <c r="VGQ1" s="1" t="s">
        <v>24258</v>
      </c>
      <c r="VGR1" s="1" t="s">
        <v>24259</v>
      </c>
      <c r="VGS1" s="1" t="s">
        <v>24260</v>
      </c>
      <c r="VGT1" s="1" t="s">
        <v>24261</v>
      </c>
      <c r="VGU1" s="1" t="s">
        <v>24262</v>
      </c>
      <c r="VGV1" s="1" t="s">
        <v>24263</v>
      </c>
      <c r="VGW1" s="1" t="s">
        <v>24264</v>
      </c>
      <c r="VGX1" s="1" t="s">
        <v>24265</v>
      </c>
      <c r="VGY1" s="1" t="s">
        <v>24266</v>
      </c>
      <c r="VGZ1" s="1" t="s">
        <v>24267</v>
      </c>
      <c r="VHA1" s="1" t="s">
        <v>24268</v>
      </c>
      <c r="VHB1" s="1" t="s">
        <v>24269</v>
      </c>
      <c r="VHC1" s="1" t="s">
        <v>24270</v>
      </c>
      <c r="VHD1" s="1" t="s">
        <v>24271</v>
      </c>
      <c r="VHE1" s="1" t="s">
        <v>24272</v>
      </c>
      <c r="VHF1" s="1" t="s">
        <v>24273</v>
      </c>
      <c r="VHG1" s="1" t="s">
        <v>24274</v>
      </c>
      <c r="VHH1" s="1" t="s">
        <v>24275</v>
      </c>
      <c r="VHI1" s="1" t="s">
        <v>24276</v>
      </c>
      <c r="VHJ1" s="1" t="s">
        <v>24277</v>
      </c>
      <c r="VHK1" s="1" t="s">
        <v>24278</v>
      </c>
      <c r="VHL1" s="1" t="s">
        <v>24279</v>
      </c>
      <c r="VHM1" s="1" t="s">
        <v>24280</v>
      </c>
      <c r="VHN1" s="1" t="s">
        <v>24281</v>
      </c>
      <c r="VHO1" s="1" t="s">
        <v>24282</v>
      </c>
      <c r="VHP1" s="1" t="s">
        <v>24283</v>
      </c>
      <c r="VHQ1" s="1" t="s">
        <v>24284</v>
      </c>
      <c r="VHR1" s="1" t="s">
        <v>24285</v>
      </c>
      <c r="VHS1" s="1" t="s">
        <v>24286</v>
      </c>
      <c r="VHT1" s="1" t="s">
        <v>24287</v>
      </c>
      <c r="VHU1" s="1" t="s">
        <v>24288</v>
      </c>
      <c r="VHV1" s="1" t="s">
        <v>24289</v>
      </c>
      <c r="VHW1" s="1" t="s">
        <v>24290</v>
      </c>
      <c r="VHX1" s="1" t="s">
        <v>24291</v>
      </c>
      <c r="VHY1" s="1" t="s">
        <v>24292</v>
      </c>
      <c r="VHZ1" s="1" t="s">
        <v>24293</v>
      </c>
      <c r="VIA1" s="1" t="s">
        <v>24294</v>
      </c>
      <c r="VIB1" s="1" t="s">
        <v>24295</v>
      </c>
      <c r="VIC1" s="1" t="s">
        <v>24296</v>
      </c>
      <c r="VID1" s="1" t="s">
        <v>24297</v>
      </c>
      <c r="VIE1" s="1" t="s">
        <v>24298</v>
      </c>
      <c r="VIF1" s="1" t="s">
        <v>24299</v>
      </c>
      <c r="VIG1" s="1" t="s">
        <v>24300</v>
      </c>
      <c r="VIH1" s="1" t="s">
        <v>24301</v>
      </c>
      <c r="VII1" s="1" t="s">
        <v>24302</v>
      </c>
      <c r="VIJ1" s="1" t="s">
        <v>24303</v>
      </c>
      <c r="VIK1" s="1" t="s">
        <v>24304</v>
      </c>
      <c r="VIL1" s="1" t="s">
        <v>24305</v>
      </c>
      <c r="VIM1" s="1" t="s">
        <v>24306</v>
      </c>
      <c r="VIN1" s="1" t="s">
        <v>24307</v>
      </c>
      <c r="VIO1" s="1" t="s">
        <v>24308</v>
      </c>
      <c r="VIP1" s="1" t="s">
        <v>24309</v>
      </c>
      <c r="VIQ1" s="1" t="s">
        <v>24310</v>
      </c>
      <c r="VIR1" s="1" t="s">
        <v>24311</v>
      </c>
      <c r="VIS1" s="1" t="s">
        <v>24312</v>
      </c>
      <c r="VIT1" s="1" t="s">
        <v>24313</v>
      </c>
      <c r="VIU1" s="1" t="s">
        <v>24314</v>
      </c>
      <c r="VIV1" s="1" t="s">
        <v>24315</v>
      </c>
      <c r="VIW1" s="1" t="s">
        <v>24316</v>
      </c>
      <c r="VIX1" s="1" t="s">
        <v>24317</v>
      </c>
      <c r="VIY1" s="1" t="s">
        <v>24318</v>
      </c>
      <c r="VIZ1" s="1" t="s">
        <v>24319</v>
      </c>
      <c r="VJA1" s="1" t="s">
        <v>24320</v>
      </c>
      <c r="VJB1" s="1" t="s">
        <v>24321</v>
      </c>
      <c r="VJC1" s="1" t="s">
        <v>24322</v>
      </c>
      <c r="VJD1" s="1" t="s">
        <v>24323</v>
      </c>
      <c r="VJE1" s="1" t="s">
        <v>24324</v>
      </c>
      <c r="VJF1" s="1" t="s">
        <v>24325</v>
      </c>
      <c r="VJG1" s="1" t="s">
        <v>24326</v>
      </c>
      <c r="VJH1" s="1" t="s">
        <v>24327</v>
      </c>
      <c r="VJI1" s="1" t="s">
        <v>24328</v>
      </c>
      <c r="VJJ1" s="1" t="s">
        <v>24329</v>
      </c>
      <c r="VJK1" s="1" t="s">
        <v>24330</v>
      </c>
      <c r="VJL1" s="1" t="s">
        <v>24331</v>
      </c>
      <c r="VJM1" s="1" t="s">
        <v>24332</v>
      </c>
      <c r="VJN1" s="1" t="s">
        <v>24333</v>
      </c>
      <c r="VJO1" s="1" t="s">
        <v>24334</v>
      </c>
      <c r="VJP1" s="1" t="s">
        <v>24335</v>
      </c>
      <c r="VJQ1" s="1" t="s">
        <v>24336</v>
      </c>
      <c r="VJR1" s="1" t="s">
        <v>24337</v>
      </c>
      <c r="VJS1" s="1" t="s">
        <v>24338</v>
      </c>
      <c r="VJT1" s="1" t="s">
        <v>24339</v>
      </c>
      <c r="VJU1" s="1" t="s">
        <v>24340</v>
      </c>
      <c r="VJV1" s="1" t="s">
        <v>24341</v>
      </c>
      <c r="VJW1" s="1" t="s">
        <v>24342</v>
      </c>
      <c r="VJX1" s="1" t="s">
        <v>24343</v>
      </c>
      <c r="VJY1" s="1" t="s">
        <v>24344</v>
      </c>
      <c r="VJZ1" s="1" t="s">
        <v>24345</v>
      </c>
      <c r="VKA1" s="1" t="s">
        <v>24346</v>
      </c>
      <c r="VKB1" s="1" t="s">
        <v>24347</v>
      </c>
      <c r="VKC1" s="1" t="s">
        <v>24348</v>
      </c>
      <c r="VKD1" s="1" t="s">
        <v>24349</v>
      </c>
      <c r="VKE1" s="1" t="s">
        <v>24350</v>
      </c>
      <c r="VKF1" s="1" t="s">
        <v>24351</v>
      </c>
      <c r="VKG1" s="1" t="s">
        <v>24352</v>
      </c>
      <c r="VKH1" s="1" t="s">
        <v>24353</v>
      </c>
      <c r="VKI1" s="1" t="s">
        <v>24354</v>
      </c>
      <c r="VKJ1" s="1" t="s">
        <v>24355</v>
      </c>
      <c r="VKK1" s="1" t="s">
        <v>24356</v>
      </c>
      <c r="VKL1" s="1" t="s">
        <v>24357</v>
      </c>
      <c r="VKM1" s="1" t="s">
        <v>24358</v>
      </c>
      <c r="VKN1" s="1" t="s">
        <v>24359</v>
      </c>
      <c r="VKO1" s="1" t="s">
        <v>24360</v>
      </c>
      <c r="VKP1" s="1" t="s">
        <v>24361</v>
      </c>
      <c r="VKQ1" s="1" t="s">
        <v>24362</v>
      </c>
      <c r="VKR1" s="1" t="s">
        <v>24363</v>
      </c>
      <c r="VKS1" s="1" t="s">
        <v>24364</v>
      </c>
      <c r="VKT1" s="1" t="s">
        <v>24365</v>
      </c>
      <c r="VKU1" s="1" t="s">
        <v>24366</v>
      </c>
      <c r="VKV1" s="1" t="s">
        <v>24367</v>
      </c>
      <c r="VKW1" s="1" t="s">
        <v>24368</v>
      </c>
      <c r="VKX1" s="1" t="s">
        <v>24369</v>
      </c>
      <c r="VKY1" s="1" t="s">
        <v>24370</v>
      </c>
      <c r="VKZ1" s="1" t="s">
        <v>24371</v>
      </c>
      <c r="VLA1" s="1" t="s">
        <v>24372</v>
      </c>
      <c r="VLB1" s="1" t="s">
        <v>24373</v>
      </c>
      <c r="VLC1" s="1" t="s">
        <v>24374</v>
      </c>
      <c r="VLD1" s="1" t="s">
        <v>24375</v>
      </c>
      <c r="VLE1" s="1" t="s">
        <v>24376</v>
      </c>
      <c r="VLF1" s="1" t="s">
        <v>24377</v>
      </c>
      <c r="VLG1" s="1" t="s">
        <v>24378</v>
      </c>
      <c r="VLH1" s="1" t="s">
        <v>24379</v>
      </c>
      <c r="VLI1" s="1" t="s">
        <v>24380</v>
      </c>
      <c r="VLJ1" s="1" t="s">
        <v>24381</v>
      </c>
      <c r="VLK1" s="1" t="s">
        <v>24382</v>
      </c>
      <c r="VLL1" s="1" t="s">
        <v>24383</v>
      </c>
      <c r="VLM1" s="1" t="s">
        <v>24384</v>
      </c>
      <c r="VLN1" s="1" t="s">
        <v>24385</v>
      </c>
      <c r="VLO1" s="1" t="s">
        <v>24386</v>
      </c>
      <c r="VLP1" s="1" t="s">
        <v>24387</v>
      </c>
      <c r="VLQ1" s="1" t="s">
        <v>24388</v>
      </c>
      <c r="VLR1" s="1" t="s">
        <v>24389</v>
      </c>
      <c r="VLS1" s="1" t="s">
        <v>24390</v>
      </c>
      <c r="VLT1" s="1" t="s">
        <v>24391</v>
      </c>
      <c r="VLU1" s="1" t="s">
        <v>24392</v>
      </c>
      <c r="VLV1" s="1" t="s">
        <v>24393</v>
      </c>
      <c r="VLW1" s="1" t="s">
        <v>24394</v>
      </c>
      <c r="VLX1" s="1" t="s">
        <v>24395</v>
      </c>
      <c r="VLY1" s="1" t="s">
        <v>24396</v>
      </c>
      <c r="VLZ1" s="1" t="s">
        <v>24397</v>
      </c>
      <c r="VMA1" s="1" t="s">
        <v>24398</v>
      </c>
      <c r="VMB1" s="1" t="s">
        <v>24399</v>
      </c>
      <c r="VMC1" s="1" t="s">
        <v>24400</v>
      </c>
      <c r="VMD1" s="1" t="s">
        <v>24401</v>
      </c>
      <c r="VME1" s="1" t="s">
        <v>24402</v>
      </c>
      <c r="VMF1" s="1" t="s">
        <v>24403</v>
      </c>
      <c r="VMG1" s="1" t="s">
        <v>24404</v>
      </c>
      <c r="VMH1" s="1" t="s">
        <v>24405</v>
      </c>
      <c r="VMI1" s="1" t="s">
        <v>24406</v>
      </c>
      <c r="VMJ1" s="1" t="s">
        <v>24407</v>
      </c>
      <c r="VMK1" s="1" t="s">
        <v>24408</v>
      </c>
      <c r="VML1" s="1" t="s">
        <v>24409</v>
      </c>
      <c r="VMM1" s="1" t="s">
        <v>24410</v>
      </c>
      <c r="VMN1" s="1" t="s">
        <v>24411</v>
      </c>
      <c r="VMO1" s="1" t="s">
        <v>24412</v>
      </c>
      <c r="VMP1" s="1" t="s">
        <v>24413</v>
      </c>
      <c r="VMQ1" s="1" t="s">
        <v>24414</v>
      </c>
      <c r="VMR1" s="1" t="s">
        <v>24415</v>
      </c>
      <c r="VMS1" s="1" t="s">
        <v>24416</v>
      </c>
      <c r="VMT1" s="1" t="s">
        <v>24417</v>
      </c>
      <c r="VMU1" s="1" t="s">
        <v>24418</v>
      </c>
      <c r="VMV1" s="1" t="s">
        <v>24419</v>
      </c>
      <c r="VMW1" s="1" t="s">
        <v>24420</v>
      </c>
      <c r="VMX1" s="1" t="s">
        <v>24421</v>
      </c>
      <c r="VMY1" s="1" t="s">
        <v>24422</v>
      </c>
      <c r="VMZ1" s="1" t="s">
        <v>24423</v>
      </c>
      <c r="VNA1" s="1" t="s">
        <v>24424</v>
      </c>
      <c r="VNB1" s="1" t="s">
        <v>24425</v>
      </c>
      <c r="VNC1" s="1" t="s">
        <v>24426</v>
      </c>
      <c r="VND1" s="1" t="s">
        <v>24427</v>
      </c>
      <c r="VNE1" s="1" t="s">
        <v>24428</v>
      </c>
      <c r="VNF1" s="1" t="s">
        <v>24429</v>
      </c>
      <c r="VNG1" s="1" t="s">
        <v>24430</v>
      </c>
      <c r="VNH1" s="1" t="s">
        <v>24431</v>
      </c>
      <c r="VNI1" s="1" t="s">
        <v>24432</v>
      </c>
      <c r="VNJ1" s="1" t="s">
        <v>24433</v>
      </c>
      <c r="VNK1" s="1" t="s">
        <v>24434</v>
      </c>
      <c r="VNL1" s="1" t="s">
        <v>24435</v>
      </c>
      <c r="VNM1" s="1" t="s">
        <v>24436</v>
      </c>
      <c r="VNN1" s="1" t="s">
        <v>24437</v>
      </c>
      <c r="VNO1" s="1" t="s">
        <v>24438</v>
      </c>
      <c r="VNP1" s="1" t="s">
        <v>24439</v>
      </c>
      <c r="VNQ1" s="1" t="s">
        <v>24440</v>
      </c>
      <c r="VNR1" s="1" t="s">
        <v>24441</v>
      </c>
      <c r="VNS1" s="1" t="s">
        <v>24442</v>
      </c>
      <c r="VNT1" s="1" t="s">
        <v>24443</v>
      </c>
      <c r="VNU1" s="1" t="s">
        <v>24444</v>
      </c>
      <c r="VNV1" s="1" t="s">
        <v>24445</v>
      </c>
      <c r="VNW1" s="1" t="s">
        <v>24446</v>
      </c>
      <c r="VNX1" s="1" t="s">
        <v>24447</v>
      </c>
      <c r="VNY1" s="1" t="s">
        <v>24448</v>
      </c>
      <c r="VNZ1" s="1" t="s">
        <v>24449</v>
      </c>
      <c r="VOA1" s="1" t="s">
        <v>24450</v>
      </c>
      <c r="VOB1" s="1" t="s">
        <v>24451</v>
      </c>
      <c r="VOC1" s="1" t="s">
        <v>24452</v>
      </c>
      <c r="VOD1" s="1" t="s">
        <v>24453</v>
      </c>
      <c r="VOE1" s="1" t="s">
        <v>24454</v>
      </c>
      <c r="VOF1" s="1" t="s">
        <v>24455</v>
      </c>
      <c r="VOG1" s="1" t="s">
        <v>24456</v>
      </c>
      <c r="VOH1" s="1" t="s">
        <v>24457</v>
      </c>
      <c r="VOI1" s="1" t="s">
        <v>24458</v>
      </c>
      <c r="VOJ1" s="1" t="s">
        <v>24459</v>
      </c>
      <c r="VOK1" s="1" t="s">
        <v>24460</v>
      </c>
      <c r="VOL1" s="1" t="s">
        <v>24461</v>
      </c>
      <c r="VOM1" s="1" t="s">
        <v>24462</v>
      </c>
      <c r="VON1" s="1" t="s">
        <v>24463</v>
      </c>
      <c r="VOO1" s="1" t="s">
        <v>24464</v>
      </c>
      <c r="VOP1" s="1" t="s">
        <v>24465</v>
      </c>
      <c r="VOQ1" s="1" t="s">
        <v>24466</v>
      </c>
      <c r="VOR1" s="1" t="s">
        <v>24467</v>
      </c>
      <c r="VOS1" s="1" t="s">
        <v>24468</v>
      </c>
      <c r="VOT1" s="1" t="s">
        <v>24469</v>
      </c>
      <c r="VOU1" s="1" t="s">
        <v>24470</v>
      </c>
      <c r="VOV1" s="1" t="s">
        <v>24471</v>
      </c>
      <c r="VOW1" s="1" t="s">
        <v>24472</v>
      </c>
      <c r="VOX1" s="1" t="s">
        <v>24473</v>
      </c>
      <c r="VOY1" s="1" t="s">
        <v>24474</v>
      </c>
      <c r="VOZ1" s="1" t="s">
        <v>24475</v>
      </c>
      <c r="VPA1" s="1" t="s">
        <v>24476</v>
      </c>
      <c r="VPB1" s="1" t="s">
        <v>24477</v>
      </c>
      <c r="VPC1" s="1" t="s">
        <v>24478</v>
      </c>
      <c r="VPD1" s="1" t="s">
        <v>24479</v>
      </c>
      <c r="VPE1" s="1" t="s">
        <v>24480</v>
      </c>
      <c r="VPF1" s="1" t="s">
        <v>24481</v>
      </c>
      <c r="VPG1" s="1" t="s">
        <v>24482</v>
      </c>
      <c r="VPH1" s="1" t="s">
        <v>24483</v>
      </c>
      <c r="VPI1" s="1" t="s">
        <v>24484</v>
      </c>
      <c r="VPJ1" s="1" t="s">
        <v>24485</v>
      </c>
      <c r="VPK1" s="1" t="s">
        <v>24486</v>
      </c>
      <c r="VPL1" s="1" t="s">
        <v>24487</v>
      </c>
      <c r="VPM1" s="1" t="s">
        <v>24488</v>
      </c>
      <c r="VPN1" s="1" t="s">
        <v>24489</v>
      </c>
      <c r="VPO1" s="1" t="s">
        <v>24490</v>
      </c>
      <c r="VPP1" s="1" t="s">
        <v>24491</v>
      </c>
      <c r="VPQ1" s="1" t="s">
        <v>24492</v>
      </c>
      <c r="VPR1" s="1" t="s">
        <v>24493</v>
      </c>
      <c r="VPS1" s="1" t="s">
        <v>24494</v>
      </c>
      <c r="VPT1" s="1" t="s">
        <v>24495</v>
      </c>
      <c r="VPU1" s="1" t="s">
        <v>24496</v>
      </c>
      <c r="VPV1" s="1" t="s">
        <v>24497</v>
      </c>
      <c r="VPW1" s="1" t="s">
        <v>24498</v>
      </c>
      <c r="VPX1" s="1" t="s">
        <v>24499</v>
      </c>
      <c r="VPY1" s="1" t="s">
        <v>24500</v>
      </c>
      <c r="VPZ1" s="1" t="s">
        <v>24501</v>
      </c>
      <c r="VQA1" s="1" t="s">
        <v>24502</v>
      </c>
      <c r="VQB1" s="1" t="s">
        <v>24503</v>
      </c>
      <c r="VQC1" s="1" t="s">
        <v>24504</v>
      </c>
      <c r="VQD1" s="1" t="s">
        <v>24505</v>
      </c>
      <c r="VQE1" s="1" t="s">
        <v>24506</v>
      </c>
      <c r="VQF1" s="1" t="s">
        <v>24507</v>
      </c>
      <c r="VQG1" s="1" t="s">
        <v>24508</v>
      </c>
      <c r="VQH1" s="1" t="s">
        <v>24509</v>
      </c>
      <c r="VQI1" s="1" t="s">
        <v>24510</v>
      </c>
      <c r="VQJ1" s="1" t="s">
        <v>24511</v>
      </c>
      <c r="VQK1" s="1" t="s">
        <v>24512</v>
      </c>
      <c r="VQL1" s="1" t="s">
        <v>24513</v>
      </c>
      <c r="VQM1" s="1" t="s">
        <v>24514</v>
      </c>
      <c r="VQN1" s="1" t="s">
        <v>24515</v>
      </c>
      <c r="VQO1" s="1" t="s">
        <v>24516</v>
      </c>
      <c r="VQP1" s="1" t="s">
        <v>24517</v>
      </c>
      <c r="VQQ1" s="1" t="s">
        <v>24518</v>
      </c>
      <c r="VQR1" s="1" t="s">
        <v>24519</v>
      </c>
      <c r="VQS1" s="1" t="s">
        <v>24520</v>
      </c>
      <c r="VQT1" s="1" t="s">
        <v>24521</v>
      </c>
      <c r="VQU1" s="1" t="s">
        <v>24522</v>
      </c>
      <c r="VQV1" s="1" t="s">
        <v>24523</v>
      </c>
      <c r="VQW1" s="1" t="s">
        <v>24524</v>
      </c>
      <c r="VQX1" s="1" t="s">
        <v>24525</v>
      </c>
      <c r="VQY1" s="1" t="s">
        <v>24526</v>
      </c>
      <c r="VQZ1" s="1" t="s">
        <v>24527</v>
      </c>
      <c r="VRA1" s="1" t="s">
        <v>24528</v>
      </c>
      <c r="VRB1" s="1" t="s">
        <v>24529</v>
      </c>
      <c r="VRC1" s="1" t="s">
        <v>24530</v>
      </c>
      <c r="VRD1" s="1" t="s">
        <v>24531</v>
      </c>
      <c r="VRE1" s="1" t="s">
        <v>24532</v>
      </c>
      <c r="VRF1" s="1" t="s">
        <v>24533</v>
      </c>
      <c r="VRG1" s="1" t="s">
        <v>24534</v>
      </c>
      <c r="VRH1" s="1" t="s">
        <v>24535</v>
      </c>
      <c r="VRI1" s="1" t="s">
        <v>24536</v>
      </c>
      <c r="VRJ1" s="1" t="s">
        <v>24537</v>
      </c>
      <c r="VRK1" s="1" t="s">
        <v>24538</v>
      </c>
      <c r="VRL1" s="1" t="s">
        <v>24539</v>
      </c>
      <c r="VRM1" s="1" t="s">
        <v>24540</v>
      </c>
      <c r="VRN1" s="1" t="s">
        <v>24541</v>
      </c>
      <c r="VRO1" s="1" t="s">
        <v>24542</v>
      </c>
      <c r="VRP1" s="1" t="s">
        <v>24543</v>
      </c>
      <c r="VRQ1" s="1" t="s">
        <v>24544</v>
      </c>
      <c r="VRR1" s="1" t="s">
        <v>24545</v>
      </c>
      <c r="VRS1" s="1" t="s">
        <v>24546</v>
      </c>
      <c r="VRT1" s="1" t="s">
        <v>24547</v>
      </c>
      <c r="VRU1" s="1" t="s">
        <v>24548</v>
      </c>
      <c r="VRV1" s="1" t="s">
        <v>24549</v>
      </c>
      <c r="VRW1" s="1" t="s">
        <v>24550</v>
      </c>
      <c r="VRX1" s="1" t="s">
        <v>24551</v>
      </c>
      <c r="VRY1" s="1" t="s">
        <v>24552</v>
      </c>
      <c r="VRZ1" s="1" t="s">
        <v>24553</v>
      </c>
      <c r="VSA1" s="1" t="s">
        <v>24554</v>
      </c>
      <c r="VSB1" s="1" t="s">
        <v>24555</v>
      </c>
      <c r="VSC1" s="1" t="s">
        <v>24556</v>
      </c>
      <c r="VSD1" s="1" t="s">
        <v>24557</v>
      </c>
      <c r="VSE1" s="1" t="s">
        <v>24558</v>
      </c>
      <c r="VSF1" s="1" t="s">
        <v>24559</v>
      </c>
      <c r="VSG1" s="1" t="s">
        <v>24560</v>
      </c>
      <c r="VSH1" s="1" t="s">
        <v>24561</v>
      </c>
      <c r="VSI1" s="1" t="s">
        <v>24562</v>
      </c>
      <c r="VSJ1" s="1" t="s">
        <v>24563</v>
      </c>
      <c r="VSK1" s="1" t="s">
        <v>24564</v>
      </c>
      <c r="VSL1" s="1" t="s">
        <v>24565</v>
      </c>
      <c r="VSM1" s="1" t="s">
        <v>24566</v>
      </c>
      <c r="VSN1" s="1" t="s">
        <v>24567</v>
      </c>
      <c r="VSO1" s="1" t="s">
        <v>24568</v>
      </c>
      <c r="VSP1" s="1" t="s">
        <v>24569</v>
      </c>
      <c r="VSQ1" s="1" t="s">
        <v>24570</v>
      </c>
      <c r="VSR1" s="1" t="s">
        <v>24571</v>
      </c>
      <c r="VSS1" s="1" t="s">
        <v>24572</v>
      </c>
      <c r="VST1" s="1" t="s">
        <v>24573</v>
      </c>
      <c r="VSU1" s="1" t="s">
        <v>24574</v>
      </c>
      <c r="VSV1" s="1" t="s">
        <v>24575</v>
      </c>
      <c r="VSW1" s="1" t="s">
        <v>24576</v>
      </c>
      <c r="VSX1" s="1" t="s">
        <v>24577</v>
      </c>
      <c r="VSY1" s="1" t="s">
        <v>24578</v>
      </c>
      <c r="VSZ1" s="1" t="s">
        <v>24579</v>
      </c>
      <c r="VTA1" s="1" t="s">
        <v>24580</v>
      </c>
      <c r="VTB1" s="1" t="s">
        <v>24581</v>
      </c>
      <c r="VTC1" s="1" t="s">
        <v>24582</v>
      </c>
      <c r="VTD1" s="1" t="s">
        <v>24583</v>
      </c>
      <c r="VTE1" s="1" t="s">
        <v>24584</v>
      </c>
      <c r="VTF1" s="1" t="s">
        <v>24585</v>
      </c>
      <c r="VTG1" s="1" t="s">
        <v>24586</v>
      </c>
      <c r="VTH1" s="1" t="s">
        <v>24587</v>
      </c>
      <c r="VTI1" s="1" t="s">
        <v>24588</v>
      </c>
      <c r="VTJ1" s="1" t="s">
        <v>24589</v>
      </c>
      <c r="VTK1" s="1" t="s">
        <v>24590</v>
      </c>
      <c r="VTL1" s="1" t="s">
        <v>24591</v>
      </c>
      <c r="VTM1" s="1" t="s">
        <v>24592</v>
      </c>
      <c r="VTN1" s="1" t="s">
        <v>24593</v>
      </c>
      <c r="VTO1" s="1" t="s">
        <v>24594</v>
      </c>
      <c r="VTP1" s="1" t="s">
        <v>24595</v>
      </c>
      <c r="VTQ1" s="1" t="s">
        <v>24596</v>
      </c>
      <c r="VTR1" s="1" t="s">
        <v>24597</v>
      </c>
      <c r="VTS1" s="1" t="s">
        <v>24598</v>
      </c>
      <c r="VTT1" s="1" t="s">
        <v>24599</v>
      </c>
      <c r="VTU1" s="1" t="s">
        <v>24600</v>
      </c>
      <c r="VTV1" s="1" t="s">
        <v>24601</v>
      </c>
      <c r="VTW1" s="1" t="s">
        <v>24602</v>
      </c>
      <c r="VTX1" s="1" t="s">
        <v>24603</v>
      </c>
      <c r="VTY1" s="1" t="s">
        <v>24604</v>
      </c>
      <c r="VTZ1" s="1" t="s">
        <v>24605</v>
      </c>
      <c r="VUA1" s="1" t="s">
        <v>24606</v>
      </c>
      <c r="VUB1" s="1" t="s">
        <v>24607</v>
      </c>
      <c r="VUC1" s="1" t="s">
        <v>24608</v>
      </c>
      <c r="VUD1" s="1" t="s">
        <v>24609</v>
      </c>
      <c r="VUE1" s="1" t="s">
        <v>24610</v>
      </c>
      <c r="VUF1" s="1" t="s">
        <v>24611</v>
      </c>
      <c r="VUG1" s="1" t="s">
        <v>24612</v>
      </c>
      <c r="VUH1" s="1" t="s">
        <v>24613</v>
      </c>
      <c r="VUI1" s="1" t="s">
        <v>24614</v>
      </c>
      <c r="VUJ1" s="1" t="s">
        <v>24615</v>
      </c>
      <c r="VUK1" s="1" t="s">
        <v>24616</v>
      </c>
      <c r="VUL1" s="1" t="s">
        <v>24617</v>
      </c>
      <c r="VUM1" s="1" t="s">
        <v>24618</v>
      </c>
      <c r="VUN1" s="1" t="s">
        <v>24619</v>
      </c>
      <c r="VUO1" s="1" t="s">
        <v>24620</v>
      </c>
      <c r="VUP1" s="1" t="s">
        <v>24621</v>
      </c>
      <c r="VUQ1" s="1" t="s">
        <v>24622</v>
      </c>
      <c r="VUR1" s="1" t="s">
        <v>24623</v>
      </c>
      <c r="VUS1" s="1" t="s">
        <v>24624</v>
      </c>
      <c r="VUT1" s="1" t="s">
        <v>24625</v>
      </c>
      <c r="VUU1" s="1" t="s">
        <v>24626</v>
      </c>
      <c r="VUV1" s="1" t="s">
        <v>24627</v>
      </c>
      <c r="VUW1" s="1" t="s">
        <v>24628</v>
      </c>
      <c r="VUX1" s="1" t="s">
        <v>24629</v>
      </c>
      <c r="VUY1" s="1" t="s">
        <v>24630</v>
      </c>
      <c r="VUZ1" s="1" t="s">
        <v>24631</v>
      </c>
      <c r="VVA1" s="1" t="s">
        <v>24632</v>
      </c>
      <c r="VVB1" s="1" t="s">
        <v>24633</v>
      </c>
      <c r="VVC1" s="1" t="s">
        <v>24634</v>
      </c>
      <c r="VVD1" s="1" t="s">
        <v>24635</v>
      </c>
      <c r="VVE1" s="1" t="s">
        <v>24636</v>
      </c>
      <c r="VVF1" s="1" t="s">
        <v>24637</v>
      </c>
      <c r="VVG1" s="1" t="s">
        <v>24638</v>
      </c>
      <c r="VVH1" s="1" t="s">
        <v>24639</v>
      </c>
      <c r="VVI1" s="1" t="s">
        <v>24640</v>
      </c>
      <c r="VVJ1" s="1" t="s">
        <v>24641</v>
      </c>
      <c r="VVK1" s="1" t="s">
        <v>24642</v>
      </c>
      <c r="VVL1" s="1" t="s">
        <v>24643</v>
      </c>
      <c r="VVM1" s="1" t="s">
        <v>24644</v>
      </c>
      <c r="VVN1" s="1" t="s">
        <v>24645</v>
      </c>
      <c r="VVO1" s="1" t="s">
        <v>24646</v>
      </c>
      <c r="VVP1" s="1" t="s">
        <v>24647</v>
      </c>
      <c r="VVQ1" s="1" t="s">
        <v>24648</v>
      </c>
      <c r="VVR1" s="1" t="s">
        <v>24649</v>
      </c>
      <c r="VVS1" s="1" t="s">
        <v>24650</v>
      </c>
      <c r="VVT1" s="1" t="s">
        <v>24651</v>
      </c>
      <c r="VVU1" s="1" t="s">
        <v>24652</v>
      </c>
      <c r="VVV1" s="1" t="s">
        <v>24653</v>
      </c>
      <c r="VVW1" s="1" t="s">
        <v>24654</v>
      </c>
      <c r="VVX1" s="1" t="s">
        <v>24655</v>
      </c>
      <c r="VVY1" s="1" t="s">
        <v>24656</v>
      </c>
      <c r="VVZ1" s="1" t="s">
        <v>24657</v>
      </c>
      <c r="VWA1" s="1" t="s">
        <v>24658</v>
      </c>
      <c r="VWB1" s="1" t="s">
        <v>24659</v>
      </c>
      <c r="VWC1" s="1" t="s">
        <v>24660</v>
      </c>
      <c r="VWD1" s="1" t="s">
        <v>24661</v>
      </c>
      <c r="VWE1" s="1" t="s">
        <v>24662</v>
      </c>
      <c r="VWF1" s="1" t="s">
        <v>24663</v>
      </c>
      <c r="VWG1" s="1" t="s">
        <v>24664</v>
      </c>
      <c r="VWH1" s="1" t="s">
        <v>24665</v>
      </c>
      <c r="VWI1" s="1" t="s">
        <v>24666</v>
      </c>
      <c r="VWJ1" s="1" t="s">
        <v>24667</v>
      </c>
      <c r="VWK1" s="1" t="s">
        <v>24668</v>
      </c>
      <c r="VWL1" s="1" t="s">
        <v>24669</v>
      </c>
      <c r="VWM1" s="1" t="s">
        <v>24670</v>
      </c>
      <c r="VWN1" s="1" t="s">
        <v>24671</v>
      </c>
      <c r="VWO1" s="1" t="s">
        <v>24672</v>
      </c>
      <c r="VWP1" s="1" t="s">
        <v>24673</v>
      </c>
      <c r="VWQ1" s="1" t="s">
        <v>24674</v>
      </c>
      <c r="VWR1" s="1" t="s">
        <v>24675</v>
      </c>
      <c r="VWS1" s="1" t="s">
        <v>24676</v>
      </c>
      <c r="VWT1" s="1" t="s">
        <v>24677</v>
      </c>
      <c r="VWU1" s="1" t="s">
        <v>24678</v>
      </c>
      <c r="VWV1" s="1" t="s">
        <v>24679</v>
      </c>
      <c r="VWW1" s="1" t="s">
        <v>24680</v>
      </c>
      <c r="VWX1" s="1" t="s">
        <v>24681</v>
      </c>
      <c r="VWY1" s="1" t="s">
        <v>24682</v>
      </c>
      <c r="VWZ1" s="1" t="s">
        <v>24683</v>
      </c>
      <c r="VXA1" s="1" t="s">
        <v>24684</v>
      </c>
      <c r="VXB1" s="1" t="s">
        <v>24685</v>
      </c>
      <c r="VXC1" s="1" t="s">
        <v>24686</v>
      </c>
      <c r="VXD1" s="1" t="s">
        <v>24687</v>
      </c>
      <c r="VXE1" s="1" t="s">
        <v>24688</v>
      </c>
      <c r="VXF1" s="1" t="s">
        <v>24689</v>
      </c>
      <c r="VXG1" s="1" t="s">
        <v>24690</v>
      </c>
      <c r="VXH1" s="1" t="s">
        <v>24691</v>
      </c>
      <c r="VXI1" s="1" t="s">
        <v>24692</v>
      </c>
      <c r="VXJ1" s="1" t="s">
        <v>24693</v>
      </c>
      <c r="VXK1" s="1" t="s">
        <v>24694</v>
      </c>
      <c r="VXL1" s="1" t="s">
        <v>24695</v>
      </c>
      <c r="VXM1" s="1" t="s">
        <v>24696</v>
      </c>
      <c r="VXN1" s="1" t="s">
        <v>24697</v>
      </c>
      <c r="VXO1" s="1" t="s">
        <v>24698</v>
      </c>
      <c r="VXP1" s="1" t="s">
        <v>24699</v>
      </c>
      <c r="VXQ1" s="1" t="s">
        <v>24700</v>
      </c>
      <c r="VXR1" s="1" t="s">
        <v>24701</v>
      </c>
      <c r="VXS1" s="1" t="s">
        <v>24702</v>
      </c>
      <c r="VXT1" s="1" t="s">
        <v>24703</v>
      </c>
      <c r="VXU1" s="1" t="s">
        <v>24704</v>
      </c>
      <c r="VXV1" s="1" t="s">
        <v>24705</v>
      </c>
      <c r="VXW1" s="1" t="s">
        <v>24706</v>
      </c>
      <c r="VXX1" s="1" t="s">
        <v>24707</v>
      </c>
      <c r="VXY1" s="1" t="s">
        <v>24708</v>
      </c>
      <c r="VXZ1" s="1" t="s">
        <v>24709</v>
      </c>
      <c r="VYA1" s="1" t="s">
        <v>24710</v>
      </c>
      <c r="VYB1" s="1" t="s">
        <v>24711</v>
      </c>
      <c r="VYC1" s="1" t="s">
        <v>24712</v>
      </c>
      <c r="VYD1" s="1" t="s">
        <v>24713</v>
      </c>
      <c r="VYE1" s="1" t="s">
        <v>24714</v>
      </c>
      <c r="VYF1" s="1" t="s">
        <v>24715</v>
      </c>
      <c r="VYG1" s="1" t="s">
        <v>24716</v>
      </c>
      <c r="VYH1" s="1" t="s">
        <v>24717</v>
      </c>
      <c r="VYI1" s="1" t="s">
        <v>24718</v>
      </c>
      <c r="VYJ1" s="1" t="s">
        <v>24719</v>
      </c>
      <c r="VYK1" s="1" t="s">
        <v>24720</v>
      </c>
      <c r="VYL1" s="1" t="s">
        <v>24721</v>
      </c>
      <c r="VYM1" s="1" t="s">
        <v>24722</v>
      </c>
      <c r="VYN1" s="1" t="s">
        <v>24723</v>
      </c>
      <c r="VYO1" s="1" t="s">
        <v>24724</v>
      </c>
      <c r="VYP1" s="1" t="s">
        <v>24725</v>
      </c>
      <c r="VYQ1" s="1" t="s">
        <v>24726</v>
      </c>
      <c r="VYR1" s="1" t="s">
        <v>24727</v>
      </c>
      <c r="VYS1" s="1" t="s">
        <v>24728</v>
      </c>
      <c r="VYT1" s="1" t="s">
        <v>24729</v>
      </c>
      <c r="VYU1" s="1" t="s">
        <v>24730</v>
      </c>
      <c r="VYV1" s="1" t="s">
        <v>24731</v>
      </c>
      <c r="VYW1" s="1" t="s">
        <v>24732</v>
      </c>
      <c r="VYX1" s="1" t="s">
        <v>24733</v>
      </c>
      <c r="VYY1" s="1" t="s">
        <v>24734</v>
      </c>
      <c r="VYZ1" s="1" t="s">
        <v>24735</v>
      </c>
      <c r="VZA1" s="1" t="s">
        <v>24736</v>
      </c>
      <c r="VZB1" s="1" t="s">
        <v>24737</v>
      </c>
      <c r="VZC1" s="1" t="s">
        <v>24738</v>
      </c>
      <c r="VZD1" s="1" t="s">
        <v>24739</v>
      </c>
      <c r="VZE1" s="1" t="s">
        <v>24740</v>
      </c>
      <c r="VZF1" s="1" t="s">
        <v>24741</v>
      </c>
      <c r="VZG1" s="1" t="s">
        <v>24742</v>
      </c>
      <c r="VZH1" s="1" t="s">
        <v>24743</v>
      </c>
      <c r="VZI1" s="1" t="s">
        <v>24744</v>
      </c>
      <c r="VZJ1" s="1" t="s">
        <v>24745</v>
      </c>
      <c r="VZK1" s="1" t="s">
        <v>24746</v>
      </c>
      <c r="VZL1" s="1" t="s">
        <v>24747</v>
      </c>
      <c r="VZM1" s="1" t="s">
        <v>24748</v>
      </c>
      <c r="VZN1" s="1" t="s">
        <v>24749</v>
      </c>
      <c r="VZO1" s="1" t="s">
        <v>24750</v>
      </c>
      <c r="VZP1" s="1" t="s">
        <v>24751</v>
      </c>
      <c r="VZQ1" s="1" t="s">
        <v>24752</v>
      </c>
      <c r="VZR1" s="1" t="s">
        <v>24753</v>
      </c>
      <c r="VZS1" s="1" t="s">
        <v>24754</v>
      </c>
      <c r="VZT1" s="1" t="s">
        <v>24755</v>
      </c>
      <c r="VZU1" s="1" t="s">
        <v>24756</v>
      </c>
      <c r="VZV1" s="1" t="s">
        <v>24757</v>
      </c>
      <c r="VZW1" s="1" t="s">
        <v>24758</v>
      </c>
      <c r="VZX1" s="1" t="s">
        <v>24759</v>
      </c>
      <c r="VZY1" s="1" t="s">
        <v>24760</v>
      </c>
      <c r="VZZ1" s="1" t="s">
        <v>24761</v>
      </c>
      <c r="WAA1" s="1" t="s">
        <v>24762</v>
      </c>
      <c r="WAB1" s="1" t="s">
        <v>24763</v>
      </c>
      <c r="WAC1" s="1" t="s">
        <v>24764</v>
      </c>
      <c r="WAD1" s="1" t="s">
        <v>24765</v>
      </c>
      <c r="WAE1" s="1" t="s">
        <v>24766</v>
      </c>
      <c r="WAF1" s="1" t="s">
        <v>24767</v>
      </c>
      <c r="WAG1" s="1" t="s">
        <v>24768</v>
      </c>
      <c r="WAH1" s="1" t="s">
        <v>24769</v>
      </c>
      <c r="WAI1" s="1" t="s">
        <v>24770</v>
      </c>
      <c r="WAJ1" s="1" t="s">
        <v>24771</v>
      </c>
      <c r="WAK1" s="1" t="s">
        <v>24772</v>
      </c>
      <c r="WAL1" s="1" t="s">
        <v>24773</v>
      </c>
      <c r="WAM1" s="1" t="s">
        <v>24774</v>
      </c>
      <c r="WAN1" s="1" t="s">
        <v>24775</v>
      </c>
      <c r="WAO1" s="1" t="s">
        <v>24776</v>
      </c>
      <c r="WAP1" s="1" t="s">
        <v>24777</v>
      </c>
      <c r="WAQ1" s="1" t="s">
        <v>24778</v>
      </c>
      <c r="WAR1" s="1" t="s">
        <v>24779</v>
      </c>
      <c r="WAS1" s="1" t="s">
        <v>24780</v>
      </c>
      <c r="WAT1" s="1" t="s">
        <v>24781</v>
      </c>
      <c r="WAU1" s="1" t="s">
        <v>24782</v>
      </c>
      <c r="WAV1" s="1" t="s">
        <v>24783</v>
      </c>
      <c r="WAW1" s="1" t="s">
        <v>24784</v>
      </c>
      <c r="WAX1" s="1" t="s">
        <v>24785</v>
      </c>
      <c r="WAY1" s="1" t="s">
        <v>24786</v>
      </c>
      <c r="WAZ1" s="1" t="s">
        <v>24787</v>
      </c>
      <c r="WBA1" s="1" t="s">
        <v>24788</v>
      </c>
      <c r="WBB1" s="1" t="s">
        <v>24789</v>
      </c>
      <c r="WBC1" s="1" t="s">
        <v>24790</v>
      </c>
      <c r="WBD1" s="1" t="s">
        <v>24791</v>
      </c>
      <c r="WBE1" s="1" t="s">
        <v>24792</v>
      </c>
      <c r="WBF1" s="1" t="s">
        <v>24793</v>
      </c>
      <c r="WBG1" s="1" t="s">
        <v>24794</v>
      </c>
      <c r="WBH1" s="1" t="s">
        <v>24795</v>
      </c>
      <c r="WBI1" s="1" t="s">
        <v>24796</v>
      </c>
      <c r="WBJ1" s="1" t="s">
        <v>24797</v>
      </c>
      <c r="WBK1" s="1" t="s">
        <v>24798</v>
      </c>
      <c r="WBL1" s="1" t="s">
        <v>24799</v>
      </c>
      <c r="WBM1" s="1" t="s">
        <v>24800</v>
      </c>
      <c r="WBN1" s="1" t="s">
        <v>24801</v>
      </c>
      <c r="WBO1" s="1" t="s">
        <v>24802</v>
      </c>
      <c r="WBP1" s="1" t="s">
        <v>24803</v>
      </c>
      <c r="WBQ1" s="1" t="s">
        <v>24804</v>
      </c>
      <c r="WBR1" s="1" t="s">
        <v>24805</v>
      </c>
      <c r="WBS1" s="1" t="s">
        <v>24806</v>
      </c>
      <c r="WBT1" s="1" t="s">
        <v>24807</v>
      </c>
      <c r="WBU1" s="1" t="s">
        <v>24808</v>
      </c>
      <c r="WBV1" s="1" t="s">
        <v>24809</v>
      </c>
      <c r="WBW1" s="1" t="s">
        <v>24810</v>
      </c>
      <c r="WBX1" s="1" t="s">
        <v>24811</v>
      </c>
      <c r="WBY1" s="1" t="s">
        <v>24812</v>
      </c>
      <c r="WBZ1" s="1" t="s">
        <v>24813</v>
      </c>
      <c r="WCA1" s="1" t="s">
        <v>24814</v>
      </c>
      <c r="WCB1" s="1" t="s">
        <v>24815</v>
      </c>
      <c r="WCC1" s="1" t="s">
        <v>24816</v>
      </c>
      <c r="WCD1" s="1" t="s">
        <v>24817</v>
      </c>
      <c r="WCE1" s="1" t="s">
        <v>24818</v>
      </c>
      <c r="WCF1" s="1" t="s">
        <v>24819</v>
      </c>
      <c r="WCG1" s="1" t="s">
        <v>24820</v>
      </c>
      <c r="WCH1" s="1" t="s">
        <v>24821</v>
      </c>
      <c r="WCI1" s="1" t="s">
        <v>24822</v>
      </c>
      <c r="WCJ1" s="1" t="s">
        <v>24823</v>
      </c>
      <c r="WCK1" s="1" t="s">
        <v>24824</v>
      </c>
      <c r="WCL1" s="1" t="s">
        <v>24825</v>
      </c>
      <c r="WCM1" s="1" t="s">
        <v>24826</v>
      </c>
      <c r="WCN1" s="1" t="s">
        <v>24827</v>
      </c>
      <c r="WCO1" s="1" t="s">
        <v>24828</v>
      </c>
      <c r="WCP1" s="1" t="s">
        <v>24829</v>
      </c>
      <c r="WCQ1" s="1" t="s">
        <v>24830</v>
      </c>
      <c r="WCR1" s="1" t="s">
        <v>24831</v>
      </c>
      <c r="WCS1" s="1" t="s">
        <v>24832</v>
      </c>
      <c r="WCT1" s="1" t="s">
        <v>24833</v>
      </c>
      <c r="WCU1" s="1" t="s">
        <v>24834</v>
      </c>
      <c r="WCV1" s="1" t="s">
        <v>24835</v>
      </c>
      <c r="WCW1" s="1" t="s">
        <v>24836</v>
      </c>
      <c r="WCX1" s="1" t="s">
        <v>24837</v>
      </c>
      <c r="WCY1" s="1" t="s">
        <v>24838</v>
      </c>
      <c r="WCZ1" s="1" t="s">
        <v>24839</v>
      </c>
      <c r="WDA1" s="1" t="s">
        <v>24840</v>
      </c>
      <c r="WDB1" s="1" t="s">
        <v>24841</v>
      </c>
      <c r="WDC1" s="1" t="s">
        <v>24842</v>
      </c>
      <c r="WDD1" s="1" t="s">
        <v>24843</v>
      </c>
      <c r="WDE1" s="1" t="s">
        <v>24844</v>
      </c>
      <c r="WDF1" s="1" t="s">
        <v>24845</v>
      </c>
      <c r="WDG1" s="1" t="s">
        <v>24846</v>
      </c>
      <c r="WDH1" s="1" t="s">
        <v>24847</v>
      </c>
      <c r="WDI1" s="1" t="s">
        <v>24848</v>
      </c>
      <c r="WDJ1" s="1" t="s">
        <v>24849</v>
      </c>
      <c r="WDK1" s="1" t="s">
        <v>24850</v>
      </c>
      <c r="WDL1" s="1" t="s">
        <v>24851</v>
      </c>
      <c r="WDM1" s="1" t="s">
        <v>24852</v>
      </c>
      <c r="WDN1" s="1" t="s">
        <v>24853</v>
      </c>
      <c r="WDO1" s="1" t="s">
        <v>24854</v>
      </c>
      <c r="WDP1" s="1" t="s">
        <v>24855</v>
      </c>
      <c r="WDQ1" s="1" t="s">
        <v>24856</v>
      </c>
      <c r="WDR1" s="1" t="s">
        <v>24857</v>
      </c>
      <c r="WDS1" s="1" t="s">
        <v>24858</v>
      </c>
      <c r="WDT1" s="1" t="s">
        <v>24859</v>
      </c>
      <c r="WDU1" s="1" t="s">
        <v>24860</v>
      </c>
      <c r="WDV1" s="1" t="s">
        <v>24861</v>
      </c>
      <c r="WDW1" s="1" t="s">
        <v>24862</v>
      </c>
      <c r="WDX1" s="1" t="s">
        <v>24863</v>
      </c>
      <c r="WDY1" s="1" t="s">
        <v>24864</v>
      </c>
      <c r="WDZ1" s="1" t="s">
        <v>24865</v>
      </c>
      <c r="WEA1" s="1" t="s">
        <v>24866</v>
      </c>
      <c r="WEB1" s="1" t="s">
        <v>24867</v>
      </c>
      <c r="WEC1" s="1" t="s">
        <v>24868</v>
      </c>
      <c r="WED1" s="1" t="s">
        <v>24869</v>
      </c>
      <c r="WEE1" s="1" t="s">
        <v>24870</v>
      </c>
      <c r="WEF1" s="1" t="s">
        <v>24871</v>
      </c>
      <c r="WEG1" s="1" t="s">
        <v>24872</v>
      </c>
      <c r="WEH1" s="1" t="s">
        <v>24873</v>
      </c>
      <c r="WEI1" s="1" t="s">
        <v>24874</v>
      </c>
      <c r="WEJ1" s="1" t="s">
        <v>24875</v>
      </c>
      <c r="WEK1" s="1" t="s">
        <v>24876</v>
      </c>
      <c r="WEL1" s="1" t="s">
        <v>24877</v>
      </c>
      <c r="WEM1" s="1" t="s">
        <v>24878</v>
      </c>
      <c r="WEN1" s="1" t="s">
        <v>24879</v>
      </c>
      <c r="WEO1" s="1" t="s">
        <v>24880</v>
      </c>
      <c r="WEP1" s="1" t="s">
        <v>24881</v>
      </c>
      <c r="WEQ1" s="1" t="s">
        <v>24882</v>
      </c>
      <c r="WER1" s="1" t="s">
        <v>24883</v>
      </c>
      <c r="WES1" s="1" t="s">
        <v>24884</v>
      </c>
      <c r="WET1" s="1" t="s">
        <v>24885</v>
      </c>
      <c r="WEU1" s="1" t="s">
        <v>24886</v>
      </c>
      <c r="WEV1" s="1" t="s">
        <v>24887</v>
      </c>
      <c r="WEW1" s="1" t="s">
        <v>24888</v>
      </c>
      <c r="WEX1" s="1" t="s">
        <v>24889</v>
      </c>
      <c r="WEY1" s="1" t="s">
        <v>24890</v>
      </c>
      <c r="WEZ1" s="1" t="s">
        <v>24891</v>
      </c>
      <c r="WFA1" s="1" t="s">
        <v>24892</v>
      </c>
      <c r="WFB1" s="1" t="s">
        <v>24893</v>
      </c>
      <c r="WFC1" s="1" t="s">
        <v>24894</v>
      </c>
      <c r="WFD1" s="1" t="s">
        <v>24895</v>
      </c>
      <c r="WFE1" s="1" t="s">
        <v>24896</v>
      </c>
      <c r="WFF1" s="1" t="s">
        <v>24897</v>
      </c>
      <c r="WFG1" s="1" t="s">
        <v>24898</v>
      </c>
      <c r="WFH1" s="1" t="s">
        <v>24899</v>
      </c>
      <c r="WFI1" s="1" t="s">
        <v>24900</v>
      </c>
      <c r="WFJ1" s="1" t="s">
        <v>24901</v>
      </c>
      <c r="WFK1" s="1" t="s">
        <v>24902</v>
      </c>
      <c r="WFL1" s="1" t="s">
        <v>24903</v>
      </c>
      <c r="WFM1" s="1" t="s">
        <v>24904</v>
      </c>
      <c r="WFN1" s="1" t="s">
        <v>24905</v>
      </c>
      <c r="WFO1" s="1" t="s">
        <v>24906</v>
      </c>
      <c r="WFP1" s="1" t="s">
        <v>24907</v>
      </c>
      <c r="WFQ1" s="1" t="s">
        <v>24908</v>
      </c>
      <c r="WFR1" s="1" t="s">
        <v>24909</v>
      </c>
      <c r="WFS1" s="1" t="s">
        <v>24910</v>
      </c>
      <c r="WFT1" s="1" t="s">
        <v>24911</v>
      </c>
      <c r="WFU1" s="1" t="s">
        <v>24912</v>
      </c>
      <c r="WFV1" s="1" t="s">
        <v>24913</v>
      </c>
      <c r="WFW1" s="1" t="s">
        <v>24914</v>
      </c>
      <c r="WFX1" s="1" t="s">
        <v>24915</v>
      </c>
      <c r="WFY1" s="1" t="s">
        <v>24916</v>
      </c>
      <c r="WFZ1" s="1" t="s">
        <v>24917</v>
      </c>
      <c r="WGA1" s="1" t="s">
        <v>24918</v>
      </c>
      <c r="WGB1" s="1" t="s">
        <v>24919</v>
      </c>
      <c r="WGC1" s="1" t="s">
        <v>24920</v>
      </c>
      <c r="WGD1" s="1" t="s">
        <v>24921</v>
      </c>
      <c r="WGE1" s="1" t="s">
        <v>24922</v>
      </c>
      <c r="WGF1" s="1" t="s">
        <v>24923</v>
      </c>
      <c r="WGG1" s="1" t="s">
        <v>24924</v>
      </c>
      <c r="WGH1" s="1" t="s">
        <v>24925</v>
      </c>
      <c r="WGI1" s="1" t="s">
        <v>24926</v>
      </c>
      <c r="WGJ1" s="1" t="s">
        <v>24927</v>
      </c>
      <c r="WGK1" s="1" t="s">
        <v>24928</v>
      </c>
      <c r="WGL1" s="1" t="s">
        <v>24929</v>
      </c>
      <c r="WGM1" s="1" t="s">
        <v>24930</v>
      </c>
      <c r="WGN1" s="1" t="s">
        <v>24931</v>
      </c>
      <c r="WGO1" s="1" t="s">
        <v>24932</v>
      </c>
      <c r="WGP1" s="1" t="s">
        <v>24933</v>
      </c>
      <c r="WGQ1" s="1" t="s">
        <v>24934</v>
      </c>
      <c r="WGR1" s="1" t="s">
        <v>24935</v>
      </c>
      <c r="WGS1" s="1" t="s">
        <v>24936</v>
      </c>
      <c r="WGT1" s="1" t="s">
        <v>24937</v>
      </c>
      <c r="WGU1" s="1" t="s">
        <v>24938</v>
      </c>
      <c r="WGV1" s="1" t="s">
        <v>24939</v>
      </c>
      <c r="WGW1" s="1" t="s">
        <v>24940</v>
      </c>
      <c r="WGX1" s="1" t="s">
        <v>24941</v>
      </c>
      <c r="WGY1" s="1" t="s">
        <v>24942</v>
      </c>
      <c r="WGZ1" s="1" t="s">
        <v>24943</v>
      </c>
      <c r="WHA1" s="1" t="s">
        <v>24944</v>
      </c>
      <c r="WHB1" s="1" t="s">
        <v>24945</v>
      </c>
      <c r="WHC1" s="1" t="s">
        <v>24946</v>
      </c>
      <c r="WHD1" s="1" t="s">
        <v>24947</v>
      </c>
      <c r="WHE1" s="1" t="s">
        <v>24948</v>
      </c>
      <c r="WHF1" s="1" t="s">
        <v>24949</v>
      </c>
      <c r="WHG1" s="1" t="s">
        <v>24950</v>
      </c>
      <c r="WHH1" s="1" t="s">
        <v>24951</v>
      </c>
      <c r="WHI1" s="1" t="s">
        <v>24952</v>
      </c>
      <c r="WHJ1" s="1" t="s">
        <v>24953</v>
      </c>
      <c r="WHK1" s="1" t="s">
        <v>24954</v>
      </c>
      <c r="WHL1" s="1" t="s">
        <v>24955</v>
      </c>
      <c r="WHM1" s="1" t="s">
        <v>24956</v>
      </c>
      <c r="WHN1" s="1" t="s">
        <v>24957</v>
      </c>
      <c r="WHO1" s="1" t="s">
        <v>24958</v>
      </c>
      <c r="WHP1" s="1" t="s">
        <v>24959</v>
      </c>
      <c r="WHQ1" s="1" t="s">
        <v>24960</v>
      </c>
      <c r="WHR1" s="1" t="s">
        <v>24961</v>
      </c>
      <c r="WHS1" s="1" t="s">
        <v>24962</v>
      </c>
      <c r="WHT1" s="1" t="s">
        <v>24963</v>
      </c>
      <c r="WHU1" s="1" t="s">
        <v>24964</v>
      </c>
      <c r="WHV1" s="1" t="s">
        <v>24965</v>
      </c>
      <c r="WHW1" s="1" t="s">
        <v>24966</v>
      </c>
      <c r="WHX1" s="1" t="s">
        <v>24967</v>
      </c>
      <c r="WHY1" s="1" t="s">
        <v>24968</v>
      </c>
      <c r="WHZ1" s="1" t="s">
        <v>24969</v>
      </c>
      <c r="WIA1" s="1" t="s">
        <v>24970</v>
      </c>
      <c r="WIB1" s="1" t="s">
        <v>24971</v>
      </c>
      <c r="WIC1" s="1" t="s">
        <v>24972</v>
      </c>
      <c r="WID1" s="1" t="s">
        <v>24973</v>
      </c>
      <c r="WIE1" s="1" t="s">
        <v>24974</v>
      </c>
      <c r="WIF1" s="1" t="s">
        <v>24975</v>
      </c>
      <c r="WIG1" s="1" t="s">
        <v>24976</v>
      </c>
      <c r="WIH1" s="1" t="s">
        <v>24977</v>
      </c>
      <c r="WII1" s="1" t="s">
        <v>24978</v>
      </c>
      <c r="WIJ1" s="1" t="s">
        <v>24979</v>
      </c>
      <c r="WIK1" s="1" t="s">
        <v>24980</v>
      </c>
      <c r="WIL1" s="1" t="s">
        <v>24981</v>
      </c>
      <c r="WIM1" s="1" t="s">
        <v>24982</v>
      </c>
      <c r="WIN1" s="1" t="s">
        <v>24983</v>
      </c>
      <c r="WIO1" s="1" t="s">
        <v>24984</v>
      </c>
      <c r="WIP1" s="1" t="s">
        <v>24985</v>
      </c>
      <c r="WIQ1" s="1" t="s">
        <v>24986</v>
      </c>
      <c r="WIR1" s="1" t="s">
        <v>24987</v>
      </c>
      <c r="WIS1" s="1" t="s">
        <v>24988</v>
      </c>
      <c r="WIT1" s="1" t="s">
        <v>24989</v>
      </c>
      <c r="WIU1" s="1" t="s">
        <v>24990</v>
      </c>
      <c r="WIV1" s="1" t="s">
        <v>24991</v>
      </c>
      <c r="WIW1" s="1" t="s">
        <v>24992</v>
      </c>
      <c r="WIX1" s="1" t="s">
        <v>24993</v>
      </c>
      <c r="WIY1" s="1" t="s">
        <v>24994</v>
      </c>
      <c r="WIZ1" s="1" t="s">
        <v>24995</v>
      </c>
      <c r="WJA1" s="1" t="s">
        <v>24996</v>
      </c>
      <c r="WJB1" s="1" t="s">
        <v>24997</v>
      </c>
      <c r="WJC1" s="1" t="s">
        <v>24998</v>
      </c>
      <c r="WJD1" s="1" t="s">
        <v>24999</v>
      </c>
      <c r="WJE1" s="1" t="s">
        <v>25000</v>
      </c>
      <c r="WJF1" s="1" t="s">
        <v>25001</v>
      </c>
      <c r="WJG1" s="1" t="s">
        <v>25002</v>
      </c>
      <c r="WJH1" s="1" t="s">
        <v>25003</v>
      </c>
      <c r="WJI1" s="1" t="s">
        <v>25004</v>
      </c>
      <c r="WJJ1" s="1" t="s">
        <v>25005</v>
      </c>
      <c r="WJK1" s="1" t="s">
        <v>25006</v>
      </c>
      <c r="WJL1" s="1" t="s">
        <v>25007</v>
      </c>
      <c r="WJM1" s="1" t="s">
        <v>25008</v>
      </c>
      <c r="WJN1" s="1" t="s">
        <v>25009</v>
      </c>
      <c r="WJO1" s="1" t="s">
        <v>25010</v>
      </c>
      <c r="WJP1" s="1" t="s">
        <v>25011</v>
      </c>
      <c r="WJQ1" s="1" t="s">
        <v>25012</v>
      </c>
      <c r="WJR1" s="1" t="s">
        <v>25013</v>
      </c>
      <c r="WJS1" s="1" t="s">
        <v>25014</v>
      </c>
      <c r="WJT1" s="1" t="s">
        <v>25015</v>
      </c>
      <c r="WJU1" s="1" t="s">
        <v>25016</v>
      </c>
      <c r="WJV1" s="1" t="s">
        <v>25017</v>
      </c>
      <c r="WJW1" s="1" t="s">
        <v>25018</v>
      </c>
      <c r="WJX1" s="1" t="s">
        <v>25019</v>
      </c>
      <c r="WJY1" s="1" t="s">
        <v>25020</v>
      </c>
      <c r="WJZ1" s="1" t="s">
        <v>25021</v>
      </c>
      <c r="WKA1" s="1" t="s">
        <v>25022</v>
      </c>
      <c r="WKB1" s="1" t="s">
        <v>25023</v>
      </c>
      <c r="WKC1" s="1" t="s">
        <v>25024</v>
      </c>
      <c r="WKD1" s="1" t="s">
        <v>25025</v>
      </c>
      <c r="WKE1" s="1" t="s">
        <v>25026</v>
      </c>
      <c r="WKF1" s="1" t="s">
        <v>25027</v>
      </c>
      <c r="WKG1" s="1" t="s">
        <v>25028</v>
      </c>
      <c r="WKH1" s="1" t="s">
        <v>25029</v>
      </c>
      <c r="WKI1" s="1" t="s">
        <v>25030</v>
      </c>
      <c r="WKJ1" s="1" t="s">
        <v>25031</v>
      </c>
      <c r="WKK1" s="1" t="s">
        <v>25032</v>
      </c>
      <c r="WKL1" s="1" t="s">
        <v>25033</v>
      </c>
      <c r="WKM1" s="1" t="s">
        <v>25034</v>
      </c>
      <c r="WKN1" s="1" t="s">
        <v>25035</v>
      </c>
      <c r="WKO1" s="1" t="s">
        <v>25036</v>
      </c>
      <c r="WKP1" s="1" t="s">
        <v>25037</v>
      </c>
      <c r="WKQ1" s="1" t="s">
        <v>25038</v>
      </c>
      <c r="WKR1" s="1" t="s">
        <v>25039</v>
      </c>
      <c r="WKS1" s="1" t="s">
        <v>25040</v>
      </c>
      <c r="WKT1" s="1" t="s">
        <v>25041</v>
      </c>
      <c r="WKU1" s="1" t="s">
        <v>25042</v>
      </c>
      <c r="WKV1" s="1" t="s">
        <v>25043</v>
      </c>
      <c r="WKW1" s="1" t="s">
        <v>25044</v>
      </c>
      <c r="WKX1" s="1" t="s">
        <v>25045</v>
      </c>
      <c r="WKY1" s="1" t="s">
        <v>25046</v>
      </c>
      <c r="WKZ1" s="1" t="s">
        <v>25047</v>
      </c>
      <c r="WLA1" s="1" t="s">
        <v>25048</v>
      </c>
      <c r="WLB1" s="1" t="s">
        <v>25049</v>
      </c>
      <c r="WLC1" s="1" t="s">
        <v>25050</v>
      </c>
      <c r="WLD1" s="1" t="s">
        <v>25051</v>
      </c>
      <c r="WLE1" s="1" t="s">
        <v>25052</v>
      </c>
      <c r="WLF1" s="1" t="s">
        <v>25053</v>
      </c>
      <c r="WLG1" s="1" t="s">
        <v>25054</v>
      </c>
      <c r="WLH1" s="1" t="s">
        <v>25055</v>
      </c>
      <c r="WLI1" s="1" t="s">
        <v>25056</v>
      </c>
      <c r="WLJ1" s="1" t="s">
        <v>25057</v>
      </c>
      <c r="WLK1" s="1" t="s">
        <v>25058</v>
      </c>
      <c r="WLL1" s="1" t="s">
        <v>25059</v>
      </c>
      <c r="WLM1" s="1" t="s">
        <v>25060</v>
      </c>
      <c r="WLN1" s="1" t="s">
        <v>25061</v>
      </c>
      <c r="WLO1" s="1" t="s">
        <v>25062</v>
      </c>
      <c r="WLP1" s="1" t="s">
        <v>25063</v>
      </c>
      <c r="WLQ1" s="1" t="s">
        <v>25064</v>
      </c>
      <c r="WLR1" s="1" t="s">
        <v>25065</v>
      </c>
      <c r="WLS1" s="1" t="s">
        <v>25066</v>
      </c>
      <c r="WLT1" s="1" t="s">
        <v>25067</v>
      </c>
      <c r="WLU1" s="1" t="s">
        <v>25068</v>
      </c>
      <c r="WLV1" s="1" t="s">
        <v>25069</v>
      </c>
      <c r="WLW1" s="1" t="s">
        <v>25070</v>
      </c>
      <c r="WLX1" s="1" t="s">
        <v>25071</v>
      </c>
      <c r="WLY1" s="1" t="s">
        <v>25072</v>
      </c>
      <c r="WLZ1" s="1" t="s">
        <v>25073</v>
      </c>
      <c r="WMA1" s="1" t="s">
        <v>25074</v>
      </c>
      <c r="WMB1" s="1" t="s">
        <v>25075</v>
      </c>
      <c r="WMC1" s="1" t="s">
        <v>25076</v>
      </c>
      <c r="WMD1" s="1" t="s">
        <v>25077</v>
      </c>
      <c r="WME1" s="1" t="s">
        <v>25078</v>
      </c>
      <c r="WMF1" s="1" t="s">
        <v>25079</v>
      </c>
      <c r="WMG1" s="1" t="s">
        <v>25080</v>
      </c>
      <c r="WMH1" s="1" t="s">
        <v>25081</v>
      </c>
      <c r="WMI1" s="1" t="s">
        <v>25082</v>
      </c>
      <c r="WMJ1" s="1" t="s">
        <v>25083</v>
      </c>
      <c r="WMK1" s="1" t="s">
        <v>25084</v>
      </c>
      <c r="WML1" s="1" t="s">
        <v>25085</v>
      </c>
      <c r="WMM1" s="1" t="s">
        <v>25086</v>
      </c>
      <c r="WMN1" s="1" t="s">
        <v>25087</v>
      </c>
      <c r="WMO1" s="1" t="s">
        <v>25088</v>
      </c>
      <c r="WMP1" s="1" t="s">
        <v>25089</v>
      </c>
      <c r="WMQ1" s="1" t="s">
        <v>25090</v>
      </c>
      <c r="WMR1" s="1" t="s">
        <v>25091</v>
      </c>
      <c r="WMS1" s="1" t="s">
        <v>25092</v>
      </c>
      <c r="WMT1" s="1" t="s">
        <v>25093</v>
      </c>
      <c r="WMU1" s="1" t="s">
        <v>25094</v>
      </c>
      <c r="WMV1" s="1" t="s">
        <v>25095</v>
      </c>
      <c r="WMW1" s="1" t="s">
        <v>25096</v>
      </c>
      <c r="WMX1" s="1" t="s">
        <v>25097</v>
      </c>
      <c r="WMY1" s="1" t="s">
        <v>25098</v>
      </c>
      <c r="WMZ1" s="1" t="s">
        <v>25099</v>
      </c>
      <c r="WNA1" s="1" t="s">
        <v>25100</v>
      </c>
      <c r="WNB1" s="1" t="s">
        <v>25101</v>
      </c>
      <c r="WNC1" s="1" t="s">
        <v>25102</v>
      </c>
      <c r="WND1" s="1" t="s">
        <v>25103</v>
      </c>
      <c r="WNE1" s="1" t="s">
        <v>25104</v>
      </c>
      <c r="WNF1" s="1" t="s">
        <v>25105</v>
      </c>
      <c r="WNG1" s="1" t="s">
        <v>25106</v>
      </c>
      <c r="WNH1" s="1" t="s">
        <v>25107</v>
      </c>
      <c r="WNI1" s="1" t="s">
        <v>25108</v>
      </c>
      <c r="WNJ1" s="1" t="s">
        <v>25109</v>
      </c>
      <c r="WNK1" s="1" t="s">
        <v>25110</v>
      </c>
      <c r="WNL1" s="1" t="s">
        <v>25111</v>
      </c>
      <c r="WNM1" s="1" t="s">
        <v>25112</v>
      </c>
      <c r="WNN1" s="1" t="s">
        <v>25113</v>
      </c>
      <c r="WNO1" s="1" t="s">
        <v>25114</v>
      </c>
      <c r="WNP1" s="1" t="s">
        <v>25115</v>
      </c>
      <c r="WNQ1" s="1" t="s">
        <v>25116</v>
      </c>
      <c r="WNR1" s="1" t="s">
        <v>25117</v>
      </c>
      <c r="WNS1" s="1" t="s">
        <v>25118</v>
      </c>
      <c r="WNT1" s="1" t="s">
        <v>25119</v>
      </c>
      <c r="WNU1" s="1" t="s">
        <v>25120</v>
      </c>
      <c r="WNV1" s="1" t="s">
        <v>25121</v>
      </c>
      <c r="WNW1" s="1" t="s">
        <v>25122</v>
      </c>
      <c r="WNX1" s="1" t="s">
        <v>25123</v>
      </c>
      <c r="WNY1" s="1" t="s">
        <v>25124</v>
      </c>
      <c r="WNZ1" s="1" t="s">
        <v>25125</v>
      </c>
      <c r="WOA1" s="1" t="s">
        <v>25126</v>
      </c>
      <c r="WOB1" s="1" t="s">
        <v>25127</v>
      </c>
      <c r="WOC1" s="1" t="s">
        <v>25128</v>
      </c>
      <c r="WOD1" s="1" t="s">
        <v>25129</v>
      </c>
      <c r="WOE1" s="1" t="s">
        <v>25130</v>
      </c>
      <c r="WOF1" s="1" t="s">
        <v>25131</v>
      </c>
      <c r="WOG1" s="1" t="s">
        <v>25132</v>
      </c>
      <c r="WOH1" s="1" t="s">
        <v>25133</v>
      </c>
      <c r="WOI1" s="1" t="s">
        <v>25134</v>
      </c>
      <c r="WOJ1" s="1" t="s">
        <v>25135</v>
      </c>
      <c r="WOK1" s="1" t="s">
        <v>25136</v>
      </c>
      <c r="WOL1" s="1" t="s">
        <v>25137</v>
      </c>
      <c r="WOM1" s="1" t="s">
        <v>25138</v>
      </c>
      <c r="WON1" s="1" t="s">
        <v>25139</v>
      </c>
      <c r="WOO1" s="1" t="s">
        <v>25140</v>
      </c>
      <c r="WOP1" s="1" t="s">
        <v>25141</v>
      </c>
      <c r="WOQ1" s="1" t="s">
        <v>25142</v>
      </c>
      <c r="WOR1" s="1" t="s">
        <v>25143</v>
      </c>
      <c r="WOS1" s="1" t="s">
        <v>25144</v>
      </c>
      <c r="WOT1" s="1" t="s">
        <v>25145</v>
      </c>
      <c r="WOU1" s="1" t="s">
        <v>25146</v>
      </c>
      <c r="WOV1" s="1" t="s">
        <v>25147</v>
      </c>
      <c r="WOW1" s="1" t="s">
        <v>25148</v>
      </c>
      <c r="WOX1" s="1" t="s">
        <v>25149</v>
      </c>
      <c r="WOY1" s="1" t="s">
        <v>25150</v>
      </c>
      <c r="WOZ1" s="1" t="s">
        <v>25151</v>
      </c>
      <c r="WPA1" s="1" t="s">
        <v>25152</v>
      </c>
      <c r="WPB1" s="1" t="s">
        <v>25153</v>
      </c>
      <c r="WPC1" s="1" t="s">
        <v>25154</v>
      </c>
      <c r="WPD1" s="1" t="s">
        <v>25155</v>
      </c>
      <c r="WPE1" s="1" t="s">
        <v>25156</v>
      </c>
      <c r="WPF1" s="1" t="s">
        <v>25157</v>
      </c>
      <c r="WPG1" s="1" t="s">
        <v>25158</v>
      </c>
      <c r="WPH1" s="1" t="s">
        <v>25159</v>
      </c>
      <c r="WPI1" s="1" t="s">
        <v>25160</v>
      </c>
      <c r="WPJ1" s="1" t="s">
        <v>25161</v>
      </c>
      <c r="WPK1" s="1" t="s">
        <v>25162</v>
      </c>
      <c r="WPL1" s="1" t="s">
        <v>25163</v>
      </c>
      <c r="WPM1" s="1" t="s">
        <v>25164</v>
      </c>
      <c r="WPN1" s="1" t="s">
        <v>25165</v>
      </c>
      <c r="WPO1" s="1" t="s">
        <v>25166</v>
      </c>
      <c r="WPP1" s="1" t="s">
        <v>25167</v>
      </c>
      <c r="WPQ1" s="1" t="s">
        <v>25168</v>
      </c>
      <c r="WPR1" s="1" t="s">
        <v>25169</v>
      </c>
      <c r="WPS1" s="1" t="s">
        <v>25170</v>
      </c>
      <c r="WPT1" s="1" t="s">
        <v>25171</v>
      </c>
      <c r="WPU1" s="1" t="s">
        <v>25172</v>
      </c>
      <c r="WPV1" s="1" t="s">
        <v>25173</v>
      </c>
      <c r="WPW1" s="1" t="s">
        <v>25174</v>
      </c>
      <c r="WPX1" s="1" t="s">
        <v>25175</v>
      </c>
      <c r="WPY1" s="1" t="s">
        <v>25176</v>
      </c>
      <c r="WPZ1" s="1" t="s">
        <v>25177</v>
      </c>
      <c r="WQA1" s="1" t="s">
        <v>25178</v>
      </c>
      <c r="WQB1" s="1" t="s">
        <v>25179</v>
      </c>
      <c r="WQC1" s="1" t="s">
        <v>25180</v>
      </c>
      <c r="WQD1" s="1" t="s">
        <v>25181</v>
      </c>
      <c r="WQE1" s="1" t="s">
        <v>25182</v>
      </c>
      <c r="WQF1" s="1" t="s">
        <v>25183</v>
      </c>
      <c r="WQG1" s="1" t="s">
        <v>25184</v>
      </c>
      <c r="WQH1" s="1" t="s">
        <v>25185</v>
      </c>
      <c r="WQI1" s="1" t="s">
        <v>25186</v>
      </c>
      <c r="WQJ1" s="1" t="s">
        <v>25187</v>
      </c>
      <c r="WQK1" s="1" t="s">
        <v>25188</v>
      </c>
      <c r="WQL1" s="1" t="s">
        <v>25189</v>
      </c>
      <c r="WQM1" s="1" t="s">
        <v>25190</v>
      </c>
      <c r="WQN1" s="1" t="s">
        <v>25191</v>
      </c>
      <c r="WQO1" s="1" t="s">
        <v>25192</v>
      </c>
      <c r="WQP1" s="1" t="s">
        <v>25193</v>
      </c>
      <c r="WQQ1" s="1" t="s">
        <v>25194</v>
      </c>
      <c r="WQR1" s="1" t="s">
        <v>25195</v>
      </c>
      <c r="WQS1" s="1" t="s">
        <v>25196</v>
      </c>
      <c r="WQT1" s="1" t="s">
        <v>25197</v>
      </c>
      <c r="WQU1" s="1" t="s">
        <v>25198</v>
      </c>
      <c r="WQV1" s="1" t="s">
        <v>25199</v>
      </c>
      <c r="WQW1" s="1" t="s">
        <v>25200</v>
      </c>
      <c r="WQX1" s="1" t="s">
        <v>25201</v>
      </c>
      <c r="WQY1" s="1" t="s">
        <v>25202</v>
      </c>
      <c r="WQZ1" s="1" t="s">
        <v>25203</v>
      </c>
      <c r="WRA1" s="1" t="s">
        <v>25204</v>
      </c>
      <c r="WRB1" s="1" t="s">
        <v>25205</v>
      </c>
      <c r="WRC1" s="1" t="s">
        <v>25206</v>
      </c>
      <c r="WRD1" s="1" t="s">
        <v>25207</v>
      </c>
      <c r="WRE1" s="1" t="s">
        <v>25208</v>
      </c>
      <c r="WRF1" s="1" t="s">
        <v>25209</v>
      </c>
      <c r="WRG1" s="1" t="s">
        <v>25210</v>
      </c>
      <c r="WRH1" s="1" t="s">
        <v>25211</v>
      </c>
      <c r="WRI1" s="1" t="s">
        <v>25212</v>
      </c>
      <c r="WRJ1" s="1" t="s">
        <v>25213</v>
      </c>
      <c r="WRK1" s="1" t="s">
        <v>25214</v>
      </c>
      <c r="WRL1" s="1" t="s">
        <v>25215</v>
      </c>
      <c r="WRM1" s="1" t="s">
        <v>25216</v>
      </c>
      <c r="WRN1" s="1" t="s">
        <v>25217</v>
      </c>
      <c r="WRO1" s="1" t="s">
        <v>25218</v>
      </c>
      <c r="WRP1" s="1" t="s">
        <v>25219</v>
      </c>
      <c r="WRQ1" s="1" t="s">
        <v>25220</v>
      </c>
      <c r="WRR1" s="1" t="s">
        <v>25221</v>
      </c>
      <c r="WRS1" s="1" t="s">
        <v>25222</v>
      </c>
      <c r="WRT1" s="1" t="s">
        <v>25223</v>
      </c>
      <c r="WRU1" s="1" t="s">
        <v>25224</v>
      </c>
      <c r="WRV1" s="1" t="s">
        <v>25225</v>
      </c>
      <c r="WRW1" s="1" t="s">
        <v>25226</v>
      </c>
      <c r="WRX1" s="1" t="s">
        <v>25227</v>
      </c>
      <c r="WRY1" s="1" t="s">
        <v>25228</v>
      </c>
      <c r="WRZ1" s="1" t="s">
        <v>25229</v>
      </c>
      <c r="WSA1" s="1" t="s">
        <v>25230</v>
      </c>
      <c r="WSB1" s="1" t="s">
        <v>25231</v>
      </c>
      <c r="WSC1" s="1" t="s">
        <v>25232</v>
      </c>
      <c r="WSD1" s="1" t="s">
        <v>25233</v>
      </c>
      <c r="WSE1" s="1" t="s">
        <v>25234</v>
      </c>
      <c r="WSF1" s="1" t="s">
        <v>25235</v>
      </c>
      <c r="WSG1" s="1" t="s">
        <v>25236</v>
      </c>
      <c r="WSH1" s="1" t="s">
        <v>25237</v>
      </c>
      <c r="WSI1" s="1" t="s">
        <v>25238</v>
      </c>
      <c r="WSJ1" s="1" t="s">
        <v>25239</v>
      </c>
      <c r="WSK1" s="1" t="s">
        <v>25240</v>
      </c>
      <c r="WSL1" s="1" t="s">
        <v>25241</v>
      </c>
      <c r="WSM1" s="1" t="s">
        <v>25242</v>
      </c>
      <c r="WSN1" s="1" t="s">
        <v>25243</v>
      </c>
      <c r="WSO1" s="1" t="s">
        <v>25244</v>
      </c>
      <c r="WSP1" s="1" t="s">
        <v>25245</v>
      </c>
      <c r="WSQ1" s="1" t="s">
        <v>25246</v>
      </c>
      <c r="WSR1" s="1" t="s">
        <v>25247</v>
      </c>
      <c r="WSS1" s="1" t="s">
        <v>25248</v>
      </c>
      <c r="WST1" s="1" t="s">
        <v>25249</v>
      </c>
      <c r="WSU1" s="1" t="s">
        <v>25250</v>
      </c>
      <c r="WSV1" s="1" t="s">
        <v>25251</v>
      </c>
      <c r="WSW1" s="1" t="s">
        <v>25252</v>
      </c>
      <c r="WSX1" s="1" t="s">
        <v>25253</v>
      </c>
      <c r="WSY1" s="1" t="s">
        <v>25254</v>
      </c>
      <c r="WSZ1" s="1" t="s">
        <v>25255</v>
      </c>
      <c r="WTA1" s="1" t="s">
        <v>25256</v>
      </c>
      <c r="WTB1" s="1" t="s">
        <v>25257</v>
      </c>
      <c r="WTC1" s="1" t="s">
        <v>25258</v>
      </c>
      <c r="WTD1" s="1" t="s">
        <v>25259</v>
      </c>
      <c r="WTE1" s="1" t="s">
        <v>25260</v>
      </c>
      <c r="WTF1" s="1" t="s">
        <v>25261</v>
      </c>
      <c r="WTG1" s="1" t="s">
        <v>25262</v>
      </c>
      <c r="WTH1" s="1" t="s">
        <v>25263</v>
      </c>
      <c r="WTI1" s="1" t="s">
        <v>25264</v>
      </c>
      <c r="WTJ1" s="1" t="s">
        <v>25265</v>
      </c>
      <c r="WTK1" s="1" t="s">
        <v>25266</v>
      </c>
      <c r="WTL1" s="1" t="s">
        <v>25267</v>
      </c>
      <c r="WTM1" s="1" t="s">
        <v>25268</v>
      </c>
      <c r="WTN1" s="1" t="s">
        <v>25269</v>
      </c>
      <c r="WTO1" s="1" t="s">
        <v>25270</v>
      </c>
      <c r="WTP1" s="1" t="s">
        <v>25271</v>
      </c>
      <c r="WTQ1" s="1" t="s">
        <v>25272</v>
      </c>
      <c r="WTR1" s="1" t="s">
        <v>25273</v>
      </c>
      <c r="WTS1" s="1" t="s">
        <v>25274</v>
      </c>
      <c r="WTT1" s="1" t="s">
        <v>25275</v>
      </c>
      <c r="WTU1" s="1" t="s">
        <v>25276</v>
      </c>
      <c r="WTV1" s="1" t="s">
        <v>25277</v>
      </c>
      <c r="WTW1" s="1" t="s">
        <v>25278</v>
      </c>
      <c r="WTX1" s="1" t="s">
        <v>25279</v>
      </c>
      <c r="WTY1" s="1" t="s">
        <v>25280</v>
      </c>
      <c r="WTZ1" s="1" t="s">
        <v>25281</v>
      </c>
      <c r="WUA1" s="1" t="s">
        <v>25282</v>
      </c>
      <c r="WUB1" s="1" t="s">
        <v>25283</v>
      </c>
      <c r="WUC1" s="1" t="s">
        <v>25284</v>
      </c>
      <c r="WUD1" s="1" t="s">
        <v>25285</v>
      </c>
      <c r="WUE1" s="1" t="s">
        <v>25286</v>
      </c>
      <c r="WUF1" s="1" t="s">
        <v>25287</v>
      </c>
      <c r="WUG1" s="1" t="s">
        <v>25288</v>
      </c>
      <c r="WUH1" s="1" t="s">
        <v>25289</v>
      </c>
      <c r="WUI1" s="1" t="s">
        <v>25290</v>
      </c>
      <c r="WUJ1" s="1" t="s">
        <v>25291</v>
      </c>
      <c r="WUK1" s="1" t="s">
        <v>25292</v>
      </c>
      <c r="WUL1" s="1" t="s">
        <v>25293</v>
      </c>
      <c r="WUM1" s="1" t="s">
        <v>25294</v>
      </c>
      <c r="WUN1" s="1" t="s">
        <v>25295</v>
      </c>
      <c r="WUO1" s="1" t="s">
        <v>25296</v>
      </c>
      <c r="WUP1" s="1" t="s">
        <v>25297</v>
      </c>
      <c r="WUQ1" s="1" t="s">
        <v>25298</v>
      </c>
      <c r="WUR1" s="1" t="s">
        <v>25299</v>
      </c>
      <c r="WUS1" s="1" t="s">
        <v>25300</v>
      </c>
      <c r="WUT1" s="1" t="s">
        <v>25301</v>
      </c>
      <c r="WUU1" s="1" t="s">
        <v>25302</v>
      </c>
      <c r="WUV1" s="1" t="s">
        <v>25303</v>
      </c>
      <c r="WUW1" s="1" t="s">
        <v>25304</v>
      </c>
      <c r="WUX1" s="1" t="s">
        <v>25305</v>
      </c>
      <c r="WUY1" s="1" t="s">
        <v>25306</v>
      </c>
      <c r="WUZ1" s="1" t="s">
        <v>25307</v>
      </c>
      <c r="WVA1" s="1" t="s">
        <v>25308</v>
      </c>
      <c r="WVB1" s="1" t="s">
        <v>25309</v>
      </c>
      <c r="WVC1" s="1" t="s">
        <v>25310</v>
      </c>
      <c r="WVD1" s="1" t="s">
        <v>25311</v>
      </c>
      <c r="WVE1" s="1" t="s">
        <v>25312</v>
      </c>
      <c r="WVF1" s="1" t="s">
        <v>25313</v>
      </c>
      <c r="WVG1" s="1" t="s">
        <v>25314</v>
      </c>
      <c r="WVH1" s="1" t="s">
        <v>25315</v>
      </c>
      <c r="WVI1" s="1" t="s">
        <v>25316</v>
      </c>
      <c r="WVJ1" s="1" t="s">
        <v>25317</v>
      </c>
      <c r="WVK1" s="1" t="s">
        <v>25318</v>
      </c>
      <c r="WVL1" s="1" t="s">
        <v>25319</v>
      </c>
      <c r="WVM1" s="1" t="s">
        <v>25320</v>
      </c>
      <c r="WVN1" s="1" t="s">
        <v>25321</v>
      </c>
      <c r="WVO1" s="1" t="s">
        <v>25322</v>
      </c>
      <c r="WVP1" s="1" t="s">
        <v>25323</v>
      </c>
      <c r="WVQ1" s="1" t="s">
        <v>25324</v>
      </c>
      <c r="WVR1" s="1" t="s">
        <v>25325</v>
      </c>
      <c r="WVS1" s="1" t="s">
        <v>25326</v>
      </c>
      <c r="WVT1" s="1" t="s">
        <v>25327</v>
      </c>
      <c r="WVU1" s="1" t="s">
        <v>25328</v>
      </c>
      <c r="WVV1" s="1" t="s">
        <v>25329</v>
      </c>
      <c r="WVW1" s="1" t="s">
        <v>25330</v>
      </c>
      <c r="WVX1" s="1" t="s">
        <v>25331</v>
      </c>
      <c r="WVY1" s="1" t="s">
        <v>25332</v>
      </c>
      <c r="WVZ1" s="1" t="s">
        <v>25333</v>
      </c>
      <c r="WWA1" s="1" t="s">
        <v>25334</v>
      </c>
      <c r="WWB1" s="1" t="s">
        <v>25335</v>
      </c>
      <c r="WWC1" s="1" t="s">
        <v>25336</v>
      </c>
      <c r="WWD1" s="1" t="s">
        <v>25337</v>
      </c>
      <c r="WWE1" s="1" t="s">
        <v>25338</v>
      </c>
      <c r="WWF1" s="1" t="s">
        <v>25339</v>
      </c>
      <c r="WWG1" s="1" t="s">
        <v>25340</v>
      </c>
      <c r="WWH1" s="1" t="s">
        <v>25341</v>
      </c>
      <c r="WWI1" s="1" t="s">
        <v>25342</v>
      </c>
      <c r="WWJ1" s="1" t="s">
        <v>25343</v>
      </c>
      <c r="WWK1" s="1" t="s">
        <v>25344</v>
      </c>
      <c r="WWL1" s="1" t="s">
        <v>25345</v>
      </c>
      <c r="WWM1" s="1" t="s">
        <v>25346</v>
      </c>
      <c r="WWN1" s="1" t="s">
        <v>25347</v>
      </c>
      <c r="WWO1" s="1" t="s">
        <v>25348</v>
      </c>
      <c r="WWP1" s="1" t="s">
        <v>25349</v>
      </c>
      <c r="WWQ1" s="1" t="s">
        <v>25350</v>
      </c>
      <c r="WWR1" s="1" t="s">
        <v>25351</v>
      </c>
      <c r="WWS1" s="1" t="s">
        <v>25352</v>
      </c>
      <c r="WWT1" s="1" t="s">
        <v>25353</v>
      </c>
      <c r="WWU1" s="1" t="s">
        <v>25354</v>
      </c>
      <c r="WWV1" s="1" t="s">
        <v>25355</v>
      </c>
      <c r="WWW1" s="1" t="s">
        <v>25356</v>
      </c>
      <c r="WWX1" s="1" t="s">
        <v>25357</v>
      </c>
      <c r="WWY1" s="1" t="s">
        <v>25358</v>
      </c>
      <c r="WWZ1" s="1" t="s">
        <v>25359</v>
      </c>
      <c r="WXA1" s="1" t="s">
        <v>25360</v>
      </c>
      <c r="WXB1" s="1" t="s">
        <v>25361</v>
      </c>
      <c r="WXC1" s="1" t="s">
        <v>25362</v>
      </c>
      <c r="WXD1" s="1" t="s">
        <v>25363</v>
      </c>
      <c r="WXE1" s="1" t="s">
        <v>25364</v>
      </c>
      <c r="WXF1" s="1" t="s">
        <v>25365</v>
      </c>
      <c r="WXG1" s="1" t="s">
        <v>25366</v>
      </c>
      <c r="WXH1" s="1" t="s">
        <v>25367</v>
      </c>
      <c r="WXI1" s="1" t="s">
        <v>25368</v>
      </c>
      <c r="WXJ1" s="1" t="s">
        <v>25369</v>
      </c>
      <c r="WXK1" s="1" t="s">
        <v>25370</v>
      </c>
      <c r="WXL1" s="1" t="s">
        <v>25371</v>
      </c>
      <c r="WXM1" s="1" t="s">
        <v>25372</v>
      </c>
      <c r="WXN1" s="1" t="s">
        <v>25373</v>
      </c>
      <c r="WXO1" s="1" t="s">
        <v>25374</v>
      </c>
      <c r="WXP1" s="1" t="s">
        <v>25375</v>
      </c>
      <c r="WXQ1" s="1" t="s">
        <v>25376</v>
      </c>
      <c r="WXR1" s="1" t="s">
        <v>25377</v>
      </c>
      <c r="WXS1" s="1" t="s">
        <v>25378</v>
      </c>
      <c r="WXT1" s="1" t="s">
        <v>25379</v>
      </c>
      <c r="WXU1" s="1" t="s">
        <v>25380</v>
      </c>
      <c r="WXV1" s="1" t="s">
        <v>25381</v>
      </c>
      <c r="WXW1" s="1" t="s">
        <v>25382</v>
      </c>
      <c r="WXX1" s="1" t="s">
        <v>25383</v>
      </c>
      <c r="WXY1" s="1" t="s">
        <v>25384</v>
      </c>
      <c r="WXZ1" s="1" t="s">
        <v>25385</v>
      </c>
      <c r="WYA1" s="1" t="s">
        <v>25386</v>
      </c>
      <c r="WYB1" s="1" t="s">
        <v>25387</v>
      </c>
      <c r="WYC1" s="1" t="s">
        <v>25388</v>
      </c>
      <c r="WYD1" s="1" t="s">
        <v>25389</v>
      </c>
      <c r="WYE1" s="1" t="s">
        <v>25390</v>
      </c>
      <c r="WYF1" s="1" t="s">
        <v>25391</v>
      </c>
      <c r="WYG1" s="1" t="s">
        <v>25392</v>
      </c>
      <c r="WYH1" s="1" t="s">
        <v>25393</v>
      </c>
      <c r="WYI1" s="1" t="s">
        <v>25394</v>
      </c>
      <c r="WYJ1" s="1" t="s">
        <v>25395</v>
      </c>
      <c r="WYK1" s="1" t="s">
        <v>25396</v>
      </c>
      <c r="WYL1" s="1" t="s">
        <v>25397</v>
      </c>
      <c r="WYM1" s="1" t="s">
        <v>25398</v>
      </c>
      <c r="WYN1" s="1" t="s">
        <v>25399</v>
      </c>
      <c r="WYO1" s="1" t="s">
        <v>25400</v>
      </c>
      <c r="WYP1" s="1" t="s">
        <v>25401</v>
      </c>
      <c r="WYQ1" s="1" t="s">
        <v>25402</v>
      </c>
      <c r="WYR1" s="1" t="s">
        <v>25403</v>
      </c>
      <c r="WYS1" s="1" t="s">
        <v>25404</v>
      </c>
      <c r="WYT1" s="1" t="s">
        <v>25405</v>
      </c>
      <c r="WYU1" s="1" t="s">
        <v>25406</v>
      </c>
      <c r="WYV1" s="1" t="s">
        <v>25407</v>
      </c>
      <c r="WYW1" s="1" t="s">
        <v>25408</v>
      </c>
      <c r="WYX1" s="1" t="s">
        <v>25409</v>
      </c>
      <c r="WYY1" s="1" t="s">
        <v>25410</v>
      </c>
      <c r="WYZ1" s="1" t="s">
        <v>25411</v>
      </c>
      <c r="WZA1" s="1" t="s">
        <v>25412</v>
      </c>
      <c r="WZB1" s="1" t="s">
        <v>25413</v>
      </c>
      <c r="WZC1" s="1" t="s">
        <v>25414</v>
      </c>
      <c r="WZD1" s="1" t="s">
        <v>25415</v>
      </c>
      <c r="WZE1" s="1" t="s">
        <v>25416</v>
      </c>
      <c r="WZF1" s="1" t="s">
        <v>25417</v>
      </c>
      <c r="WZG1" s="1" t="s">
        <v>25418</v>
      </c>
      <c r="WZH1" s="1" t="s">
        <v>25419</v>
      </c>
      <c r="WZI1" s="1" t="s">
        <v>25420</v>
      </c>
      <c r="WZJ1" s="1" t="s">
        <v>25421</v>
      </c>
      <c r="WZK1" s="1" t="s">
        <v>25422</v>
      </c>
      <c r="WZL1" s="1" t="s">
        <v>25423</v>
      </c>
      <c r="WZM1" s="1" t="s">
        <v>25424</v>
      </c>
      <c r="WZN1" s="1" t="s">
        <v>25425</v>
      </c>
      <c r="WZO1" s="1" t="s">
        <v>25426</v>
      </c>
      <c r="WZP1" s="1" t="s">
        <v>25427</v>
      </c>
      <c r="WZQ1" s="1" t="s">
        <v>25428</v>
      </c>
      <c r="WZR1" s="1" t="s">
        <v>25429</v>
      </c>
      <c r="WZS1" s="1" t="s">
        <v>25430</v>
      </c>
      <c r="WZT1" s="1" t="s">
        <v>25431</v>
      </c>
      <c r="WZU1" s="1" t="s">
        <v>25432</v>
      </c>
      <c r="WZV1" s="1" t="s">
        <v>25433</v>
      </c>
      <c r="WZW1" s="1" t="s">
        <v>25434</v>
      </c>
      <c r="WZX1" s="1" t="s">
        <v>25435</v>
      </c>
      <c r="WZY1" s="1" t="s">
        <v>25436</v>
      </c>
      <c r="WZZ1" s="1" t="s">
        <v>25437</v>
      </c>
      <c r="XAA1" s="1" t="s">
        <v>25438</v>
      </c>
      <c r="XAB1" s="1" t="s">
        <v>25439</v>
      </c>
      <c r="XAC1" s="1" t="s">
        <v>25440</v>
      </c>
      <c r="XAD1" s="1" t="s">
        <v>25441</v>
      </c>
      <c r="XAE1" s="1" t="s">
        <v>25442</v>
      </c>
      <c r="XAF1" s="1" t="s">
        <v>25443</v>
      </c>
      <c r="XAG1" s="1" t="s">
        <v>25444</v>
      </c>
      <c r="XAH1" s="1" t="s">
        <v>25445</v>
      </c>
      <c r="XAI1" s="1" t="s">
        <v>25446</v>
      </c>
      <c r="XAJ1" s="1" t="s">
        <v>25447</v>
      </c>
      <c r="XAK1" s="1" t="s">
        <v>25448</v>
      </c>
      <c r="XAL1" s="1" t="s">
        <v>25449</v>
      </c>
      <c r="XAM1" s="1" t="s">
        <v>25450</v>
      </c>
      <c r="XAN1" s="1" t="s">
        <v>25451</v>
      </c>
      <c r="XAO1" s="1" t="s">
        <v>25452</v>
      </c>
      <c r="XAP1" s="1" t="s">
        <v>25453</v>
      </c>
      <c r="XAQ1" s="1" t="s">
        <v>25454</v>
      </c>
      <c r="XAR1" s="1" t="s">
        <v>25455</v>
      </c>
      <c r="XAS1" s="1" t="s">
        <v>25456</v>
      </c>
      <c r="XAT1" s="1" t="s">
        <v>25457</v>
      </c>
      <c r="XAU1" s="1" t="s">
        <v>25458</v>
      </c>
      <c r="XAV1" s="1" t="s">
        <v>25459</v>
      </c>
      <c r="XAW1" s="1" t="s">
        <v>25460</v>
      </c>
      <c r="XAX1" s="1" t="s">
        <v>25461</v>
      </c>
      <c r="XAY1" s="1" t="s">
        <v>25462</v>
      </c>
      <c r="XAZ1" s="1" t="s">
        <v>25463</v>
      </c>
      <c r="XBA1" s="1" t="s">
        <v>25464</v>
      </c>
      <c r="XBB1" s="1" t="s">
        <v>25465</v>
      </c>
      <c r="XBC1" s="1" t="s">
        <v>25466</v>
      </c>
      <c r="XBD1" s="1" t="s">
        <v>25467</v>
      </c>
      <c r="XBE1" s="1" t="s">
        <v>25468</v>
      </c>
      <c r="XBF1" s="1" t="s">
        <v>25469</v>
      </c>
      <c r="XBG1" s="1" t="s">
        <v>25470</v>
      </c>
      <c r="XBH1" s="1" t="s">
        <v>25471</v>
      </c>
      <c r="XBI1" s="1" t="s">
        <v>25472</v>
      </c>
      <c r="XBJ1" s="1" t="s">
        <v>25473</v>
      </c>
      <c r="XBK1" s="1" t="s">
        <v>25474</v>
      </c>
      <c r="XBL1" s="1" t="s">
        <v>25475</v>
      </c>
      <c r="XBM1" s="1" t="s">
        <v>25476</v>
      </c>
      <c r="XBN1" s="1" t="s">
        <v>25477</v>
      </c>
      <c r="XBO1" s="1" t="s">
        <v>25478</v>
      </c>
      <c r="XBP1" s="1" t="s">
        <v>25479</v>
      </c>
      <c r="XBQ1" s="1" t="s">
        <v>25480</v>
      </c>
      <c r="XBR1" s="1" t="s">
        <v>25481</v>
      </c>
      <c r="XBS1" s="1" t="s">
        <v>25482</v>
      </c>
      <c r="XBT1" s="1" t="s">
        <v>25483</v>
      </c>
      <c r="XBU1" s="1" t="s">
        <v>25484</v>
      </c>
      <c r="XBV1" s="1" t="s">
        <v>25485</v>
      </c>
      <c r="XBW1" s="1" t="s">
        <v>25486</v>
      </c>
      <c r="XBX1" s="1" t="s">
        <v>25487</v>
      </c>
      <c r="XBY1" s="1" t="s">
        <v>25488</v>
      </c>
      <c r="XBZ1" s="1" t="s">
        <v>25489</v>
      </c>
      <c r="XCA1" s="1" t="s">
        <v>25490</v>
      </c>
      <c r="XCB1" s="1" t="s">
        <v>25491</v>
      </c>
      <c r="XCC1" s="1" t="s">
        <v>25492</v>
      </c>
      <c r="XCD1" s="1" t="s">
        <v>25493</v>
      </c>
      <c r="XCE1" s="1" t="s">
        <v>25494</v>
      </c>
      <c r="XCF1" s="1" t="s">
        <v>25495</v>
      </c>
      <c r="XCG1" s="1" t="s">
        <v>25496</v>
      </c>
      <c r="XCH1" s="1" t="s">
        <v>25497</v>
      </c>
      <c r="XCI1" s="1" t="s">
        <v>25498</v>
      </c>
      <c r="XCJ1" s="1" t="s">
        <v>25499</v>
      </c>
      <c r="XCK1" s="1" t="s">
        <v>25500</v>
      </c>
      <c r="XCL1" s="1" t="s">
        <v>25501</v>
      </c>
      <c r="XCM1" s="1" t="s">
        <v>25502</v>
      </c>
      <c r="XCN1" s="1" t="s">
        <v>25503</v>
      </c>
      <c r="XCO1" s="1" t="s">
        <v>25504</v>
      </c>
      <c r="XCP1" s="1" t="s">
        <v>25505</v>
      </c>
      <c r="XCQ1" s="1" t="s">
        <v>25506</v>
      </c>
      <c r="XCR1" s="1" t="s">
        <v>25507</v>
      </c>
      <c r="XCS1" s="1" t="s">
        <v>25508</v>
      </c>
      <c r="XCT1" s="1" t="s">
        <v>25509</v>
      </c>
      <c r="XCU1" s="1" t="s">
        <v>25510</v>
      </c>
      <c r="XCV1" s="1" t="s">
        <v>25511</v>
      </c>
      <c r="XCW1" s="1" t="s">
        <v>25512</v>
      </c>
      <c r="XCX1" s="1" t="s">
        <v>25513</v>
      </c>
      <c r="XCY1" s="1" t="s">
        <v>25514</v>
      </c>
      <c r="XCZ1" s="1" t="s">
        <v>25515</v>
      </c>
      <c r="XDA1" s="1" t="s">
        <v>25516</v>
      </c>
      <c r="XDB1" s="1" t="s">
        <v>25517</v>
      </c>
      <c r="XDC1" s="1" t="s">
        <v>25518</v>
      </c>
      <c r="XDD1" s="1" t="s">
        <v>25519</v>
      </c>
      <c r="XDE1" s="1" t="s">
        <v>25520</v>
      </c>
      <c r="XDF1" s="1" t="s">
        <v>25521</v>
      </c>
      <c r="XDG1" s="1" t="s">
        <v>25522</v>
      </c>
      <c r="XDH1" s="1" t="s">
        <v>25523</v>
      </c>
      <c r="XDI1" s="1" t="s">
        <v>25524</v>
      </c>
      <c r="XDJ1" s="1" t="s">
        <v>25525</v>
      </c>
      <c r="XDK1" s="1" t="s">
        <v>25526</v>
      </c>
      <c r="XDL1" s="1" t="s">
        <v>25527</v>
      </c>
      <c r="XDM1" s="1" t="s">
        <v>25528</v>
      </c>
      <c r="XDN1" s="1" t="s">
        <v>25529</v>
      </c>
      <c r="XDO1" s="1" t="s">
        <v>25530</v>
      </c>
      <c r="XDP1" s="1" t="s">
        <v>25531</v>
      </c>
      <c r="XDQ1" s="1" t="s">
        <v>25532</v>
      </c>
      <c r="XDR1" s="1" t="s">
        <v>25533</v>
      </c>
      <c r="XDS1" s="1" t="s">
        <v>25534</v>
      </c>
      <c r="XDT1" s="1" t="s">
        <v>25535</v>
      </c>
      <c r="XDU1" s="1" t="s">
        <v>25536</v>
      </c>
      <c r="XDV1" s="1" t="s">
        <v>25537</v>
      </c>
      <c r="XDW1" s="1" t="s">
        <v>25538</v>
      </c>
      <c r="XDX1" s="1" t="s">
        <v>25539</v>
      </c>
      <c r="XDY1" s="1" t="s">
        <v>25540</v>
      </c>
      <c r="XDZ1" s="1" t="s">
        <v>25541</v>
      </c>
      <c r="XEA1" s="1" t="s">
        <v>25542</v>
      </c>
      <c r="XEB1" s="1" t="s">
        <v>25543</v>
      </c>
      <c r="XEC1" s="1" t="s">
        <v>25544</v>
      </c>
      <c r="XED1" s="1" t="s">
        <v>25545</v>
      </c>
      <c r="XEE1" s="1" t="s">
        <v>25546</v>
      </c>
      <c r="XEF1" s="1" t="s">
        <v>25547</v>
      </c>
      <c r="XEG1" s="1" t="s">
        <v>25548</v>
      </c>
      <c r="XEH1" s="1" t="s">
        <v>25549</v>
      </c>
      <c r="XEI1" s="1" t="s">
        <v>25550</v>
      </c>
      <c r="XEJ1" s="1" t="s">
        <v>25551</v>
      </c>
      <c r="XEK1" s="1" t="s">
        <v>25552</v>
      </c>
      <c r="XEL1" s="1" t="s">
        <v>25553</v>
      </c>
      <c r="XEM1" s="1" t="s">
        <v>25554</v>
      </c>
      <c r="XEN1" s="1" t="s">
        <v>25555</v>
      </c>
      <c r="XEO1" s="1" t="s">
        <v>25556</v>
      </c>
      <c r="XEP1" s="1" t="s">
        <v>25557</v>
      </c>
      <c r="XEQ1" s="1" t="s">
        <v>25558</v>
      </c>
      <c r="XER1" s="1" t="s">
        <v>25559</v>
      </c>
      <c r="XES1" s="1" t="s">
        <v>25560</v>
      </c>
      <c r="XET1" s="1" t="s">
        <v>25561</v>
      </c>
      <c r="XEU1" s="1" t="s">
        <v>25562</v>
      </c>
      <c r="XEV1" s="1" t="s">
        <v>25563</v>
      </c>
      <c r="XEW1" s="1" t="s">
        <v>25564</v>
      </c>
      <c r="XEX1" s="1" t="s">
        <v>25565</v>
      </c>
      <c r="XEY1" s="1" t="s">
        <v>25566</v>
      </c>
      <c r="XEZ1" s="1" t="s">
        <v>25567</v>
      </c>
      <c r="XFA1" s="1" t="s">
        <v>25568</v>
      </c>
      <c r="XFB1" s="1" t="s">
        <v>25569</v>
      </c>
      <c r="XFC1" s="1" t="s">
        <v>25570</v>
      </c>
      <c r="XFD1" s="1" t="s">
        <v>25571</v>
      </c>
    </row>
    <row r="2" spans="1:16384" ht="16" x14ac:dyDescent="0.35">
      <c r="A2" s="1">
        <v>33547014</v>
      </c>
      <c r="B2" s="1" t="s">
        <v>7</v>
      </c>
      <c r="C2" s="9" t="s">
        <v>25577</v>
      </c>
      <c r="D2" s="13">
        <f>D4</f>
        <v>45900</v>
      </c>
      <c r="E2" s="3" t="s">
        <v>8</v>
      </c>
      <c r="F2" s="3">
        <f>DATE(YEAR(E2),MONTH(E2),DAY(E2))</f>
        <v>45900</v>
      </c>
      <c r="G2" s="4" t="s">
        <v>9</v>
      </c>
      <c r="H2" s="5">
        <f>F2-D2</f>
        <v>0</v>
      </c>
      <c r="I2" s="1" t="str">
        <f t="shared" ref="I2:I65" si="0">TEXT(D2,"dddd")</f>
        <v>domingo</v>
      </c>
      <c r="J2" s="58" t="str">
        <f>TEXT(F2,"dddd")</f>
        <v>domingo</v>
      </c>
      <c r="K2" s="1" t="s">
        <v>10</v>
      </c>
      <c r="L2" s="1">
        <v>2</v>
      </c>
      <c r="M2" s="1">
        <v>0</v>
      </c>
      <c r="N2" s="1" t="s">
        <v>11</v>
      </c>
      <c r="O2" s="1" t="s">
        <v>12</v>
      </c>
      <c r="P2" s="1" t="s">
        <v>13</v>
      </c>
    </row>
    <row r="3" spans="1:16384" x14ac:dyDescent="0.35">
      <c r="A3" s="1">
        <v>33545095</v>
      </c>
      <c r="B3" s="1" t="s">
        <v>14</v>
      </c>
      <c r="C3" s="9" t="s">
        <v>25578</v>
      </c>
      <c r="D3" s="13">
        <f t="shared" ref="D3:D66" si="1">DATE(YEAR(C3),MONTH(C3),DAY(C3))</f>
        <v>45900</v>
      </c>
      <c r="E3" s="3" t="s">
        <v>8</v>
      </c>
      <c r="F3" s="3">
        <f t="shared" ref="F3:F66" si="2">DATE(YEAR(E3),MONTH(E3),DAY(E3))</f>
        <v>45900</v>
      </c>
      <c r="G3" s="4" t="s">
        <v>9</v>
      </c>
      <c r="H3" s="5">
        <f>F3-D3</f>
        <v>0</v>
      </c>
      <c r="I3" s="1" t="str">
        <f t="shared" si="0"/>
        <v>domingo</v>
      </c>
      <c r="J3" s="1" t="str">
        <f t="shared" ref="J2:J65" si="3">TEXT(F3,"dddd")</f>
        <v>domingo</v>
      </c>
      <c r="K3" s="1" t="s">
        <v>10</v>
      </c>
      <c r="L3" s="1">
        <v>4</v>
      </c>
      <c r="M3" s="1">
        <v>0</v>
      </c>
      <c r="N3" s="1" t="s">
        <v>15</v>
      </c>
      <c r="O3" s="1" t="s">
        <v>16</v>
      </c>
      <c r="P3" s="1" t="s">
        <v>17</v>
      </c>
    </row>
    <row r="4" spans="1:16384" x14ac:dyDescent="0.35">
      <c r="A4" s="1">
        <v>33542105</v>
      </c>
      <c r="B4" s="1" t="s">
        <v>14</v>
      </c>
      <c r="C4" s="6" t="s">
        <v>18</v>
      </c>
      <c r="D4" s="13">
        <f t="shared" si="1"/>
        <v>45900</v>
      </c>
      <c r="E4" s="3" t="s">
        <v>8</v>
      </c>
      <c r="F4" s="3">
        <f t="shared" si="2"/>
        <v>45900</v>
      </c>
      <c r="G4" s="4" t="s">
        <v>19</v>
      </c>
      <c r="H4" s="5">
        <f t="shared" ref="H4:H66" si="4">F4-D4</f>
        <v>0</v>
      </c>
      <c r="I4" s="1" t="str">
        <f t="shared" si="0"/>
        <v>domingo</v>
      </c>
      <c r="J4" s="1" t="str">
        <f t="shared" si="3"/>
        <v>domingo</v>
      </c>
      <c r="K4" s="1" t="s">
        <v>20</v>
      </c>
      <c r="L4" s="1">
        <v>1</v>
      </c>
      <c r="M4" s="1">
        <v>0</v>
      </c>
      <c r="N4" s="1" t="s">
        <v>21</v>
      </c>
      <c r="O4" s="1" t="s">
        <v>22</v>
      </c>
      <c r="P4" s="1" t="s">
        <v>17</v>
      </c>
    </row>
    <row r="5" spans="1:16384" x14ac:dyDescent="0.35">
      <c r="A5" s="1">
        <v>33541305</v>
      </c>
      <c r="B5" s="1" t="s">
        <v>14</v>
      </c>
      <c r="C5" s="6" t="s">
        <v>23</v>
      </c>
      <c r="D5" s="13">
        <f t="shared" si="1"/>
        <v>45900</v>
      </c>
      <c r="E5" s="3" t="s">
        <v>8</v>
      </c>
      <c r="F5" s="3">
        <f t="shared" si="2"/>
        <v>45900</v>
      </c>
      <c r="G5" s="4" t="s">
        <v>9</v>
      </c>
      <c r="H5" s="5">
        <f t="shared" si="4"/>
        <v>0</v>
      </c>
      <c r="I5" s="1" t="str">
        <f t="shared" si="0"/>
        <v>domingo</v>
      </c>
      <c r="J5" s="1" t="str">
        <f t="shared" si="3"/>
        <v>domingo</v>
      </c>
      <c r="K5" s="1" t="s">
        <v>10</v>
      </c>
      <c r="L5" s="1">
        <v>2</v>
      </c>
      <c r="M5" s="1">
        <v>0</v>
      </c>
      <c r="N5" s="1" t="s">
        <v>24</v>
      </c>
      <c r="O5" s="1" t="s">
        <v>25</v>
      </c>
      <c r="P5" s="1" t="s">
        <v>17</v>
      </c>
    </row>
    <row r="6" spans="1:16384" x14ac:dyDescent="0.35">
      <c r="A6" s="1">
        <v>33539440</v>
      </c>
      <c r="B6" s="1" t="s">
        <v>14</v>
      </c>
      <c r="C6" s="6" t="s">
        <v>26</v>
      </c>
      <c r="D6" s="13">
        <f t="shared" si="1"/>
        <v>45900</v>
      </c>
      <c r="E6" s="3" t="s">
        <v>8</v>
      </c>
      <c r="F6" s="3">
        <f t="shared" si="2"/>
        <v>45900</v>
      </c>
      <c r="G6" s="4" t="s">
        <v>9</v>
      </c>
      <c r="H6" s="5">
        <f t="shared" si="4"/>
        <v>0</v>
      </c>
      <c r="I6" s="1" t="str">
        <f t="shared" si="0"/>
        <v>domingo</v>
      </c>
      <c r="J6" s="1" t="str">
        <f t="shared" si="3"/>
        <v>domingo</v>
      </c>
      <c r="K6" s="1" t="s">
        <v>10</v>
      </c>
      <c r="L6" s="1">
        <v>2</v>
      </c>
      <c r="M6" s="1">
        <v>0</v>
      </c>
      <c r="N6" s="1" t="s">
        <v>27</v>
      </c>
      <c r="O6" s="1" t="s">
        <v>28</v>
      </c>
      <c r="P6" s="1" t="s">
        <v>13</v>
      </c>
    </row>
    <row r="7" spans="1:16384" x14ac:dyDescent="0.35">
      <c r="A7" s="1">
        <v>33538840</v>
      </c>
      <c r="B7" s="1" t="s">
        <v>14</v>
      </c>
      <c r="C7" s="6" t="s">
        <v>29</v>
      </c>
      <c r="D7" s="13">
        <f t="shared" si="1"/>
        <v>45900</v>
      </c>
      <c r="E7" s="3" t="s">
        <v>8</v>
      </c>
      <c r="F7" s="3">
        <f t="shared" si="2"/>
        <v>45900</v>
      </c>
      <c r="G7" s="4" t="s">
        <v>30</v>
      </c>
      <c r="H7" s="5">
        <f t="shared" si="4"/>
        <v>0</v>
      </c>
      <c r="I7" s="1" t="str">
        <f t="shared" si="0"/>
        <v>domingo</v>
      </c>
      <c r="J7" s="1" t="str">
        <f t="shared" si="3"/>
        <v>domingo</v>
      </c>
      <c r="K7" s="1" t="s">
        <v>10</v>
      </c>
      <c r="L7" s="1">
        <v>2</v>
      </c>
      <c r="M7" s="1">
        <v>0</v>
      </c>
      <c r="N7" s="1" t="s">
        <v>31</v>
      </c>
      <c r="O7" s="1" t="s">
        <v>32</v>
      </c>
      <c r="P7" s="1" t="s">
        <v>13</v>
      </c>
    </row>
    <row r="8" spans="1:16384" x14ac:dyDescent="0.35">
      <c r="A8" s="1">
        <v>33538699</v>
      </c>
      <c r="B8" s="1" t="s">
        <v>14</v>
      </c>
      <c r="C8" s="6" t="s">
        <v>33</v>
      </c>
      <c r="D8" s="13">
        <f t="shared" si="1"/>
        <v>45900</v>
      </c>
      <c r="E8" s="3" t="s">
        <v>8</v>
      </c>
      <c r="F8" s="3">
        <f t="shared" si="2"/>
        <v>45900</v>
      </c>
      <c r="G8" s="4" t="s">
        <v>19</v>
      </c>
      <c r="H8" s="5">
        <f t="shared" si="4"/>
        <v>0</v>
      </c>
      <c r="I8" s="1" t="str">
        <f t="shared" si="0"/>
        <v>domingo</v>
      </c>
      <c r="J8" s="1" t="str">
        <f t="shared" si="3"/>
        <v>domingo</v>
      </c>
      <c r="K8" s="1" t="s">
        <v>20</v>
      </c>
      <c r="L8" s="1">
        <v>4</v>
      </c>
      <c r="M8" s="1">
        <v>0</v>
      </c>
      <c r="N8" s="1" t="s">
        <v>34</v>
      </c>
      <c r="O8" s="1" t="s">
        <v>35</v>
      </c>
      <c r="P8" s="1" t="s">
        <v>17</v>
      </c>
    </row>
    <row r="9" spans="1:16384" x14ac:dyDescent="0.35">
      <c r="A9" s="1">
        <v>33538254</v>
      </c>
      <c r="B9" s="1" t="s">
        <v>7</v>
      </c>
      <c r="C9" s="6" t="s">
        <v>36</v>
      </c>
      <c r="D9" s="13">
        <f t="shared" si="1"/>
        <v>45900</v>
      </c>
      <c r="E9" s="3" t="s">
        <v>8</v>
      </c>
      <c r="F9" s="3">
        <f t="shared" si="2"/>
        <v>45900</v>
      </c>
      <c r="G9" s="4" t="s">
        <v>30</v>
      </c>
      <c r="H9" s="5">
        <f t="shared" si="4"/>
        <v>0</v>
      </c>
      <c r="I9" s="1" t="str">
        <f t="shared" si="0"/>
        <v>domingo</v>
      </c>
      <c r="J9" s="1" t="str">
        <f t="shared" si="3"/>
        <v>domingo</v>
      </c>
      <c r="K9" s="1" t="s">
        <v>10</v>
      </c>
      <c r="L9" s="1">
        <v>4</v>
      </c>
      <c r="M9" s="1">
        <v>0</v>
      </c>
      <c r="N9" s="1" t="s">
        <v>37</v>
      </c>
      <c r="O9" s="1" t="s">
        <v>38</v>
      </c>
      <c r="P9" s="1" t="s">
        <v>17</v>
      </c>
    </row>
    <row r="10" spans="1:16384" x14ac:dyDescent="0.35">
      <c r="A10" s="1">
        <v>33537904</v>
      </c>
      <c r="B10" s="1" t="s">
        <v>14</v>
      </c>
      <c r="C10" s="6" t="s">
        <v>39</v>
      </c>
      <c r="D10" s="13">
        <f t="shared" si="1"/>
        <v>45900</v>
      </c>
      <c r="E10" s="3" t="s">
        <v>8</v>
      </c>
      <c r="F10" s="3">
        <f t="shared" si="2"/>
        <v>45900</v>
      </c>
      <c r="G10" s="4" t="s">
        <v>30</v>
      </c>
      <c r="H10" s="5">
        <f t="shared" si="4"/>
        <v>0</v>
      </c>
      <c r="I10" s="1" t="str">
        <f t="shared" si="0"/>
        <v>domingo</v>
      </c>
      <c r="J10" s="1" t="str">
        <f t="shared" si="3"/>
        <v>domingo</v>
      </c>
      <c r="K10" s="1" t="s">
        <v>10</v>
      </c>
      <c r="L10" s="1">
        <v>5</v>
      </c>
      <c r="M10" s="1">
        <v>0</v>
      </c>
      <c r="N10" s="1" t="s">
        <v>40</v>
      </c>
      <c r="O10" s="1" t="s">
        <v>41</v>
      </c>
      <c r="P10" s="1" t="s">
        <v>13</v>
      </c>
    </row>
    <row r="11" spans="1:16384" x14ac:dyDescent="0.35">
      <c r="A11" s="1">
        <v>33537452</v>
      </c>
      <c r="B11" s="1" t="s">
        <v>14</v>
      </c>
      <c r="C11" s="6" t="s">
        <v>42</v>
      </c>
      <c r="D11" s="13">
        <f t="shared" si="1"/>
        <v>45900</v>
      </c>
      <c r="E11" s="3" t="s">
        <v>8</v>
      </c>
      <c r="F11" s="3">
        <f t="shared" si="2"/>
        <v>45900</v>
      </c>
      <c r="G11" s="4" t="s">
        <v>43</v>
      </c>
      <c r="H11" s="5">
        <f t="shared" si="4"/>
        <v>0</v>
      </c>
      <c r="I11" s="1" t="str">
        <f t="shared" si="0"/>
        <v>domingo</v>
      </c>
      <c r="J11" s="1" t="str">
        <f t="shared" si="3"/>
        <v>domingo</v>
      </c>
      <c r="K11" s="1" t="s">
        <v>10</v>
      </c>
      <c r="L11" s="1">
        <v>1</v>
      </c>
      <c r="M11" s="1">
        <v>0</v>
      </c>
      <c r="N11" s="1" t="s">
        <v>44</v>
      </c>
      <c r="O11" s="1" t="s">
        <v>45</v>
      </c>
      <c r="P11" s="1" t="s">
        <v>17</v>
      </c>
    </row>
    <row r="12" spans="1:16384" x14ac:dyDescent="0.35">
      <c r="A12" s="1">
        <v>33537449</v>
      </c>
      <c r="B12" s="1" t="s">
        <v>14</v>
      </c>
      <c r="C12" s="6" t="s">
        <v>46</v>
      </c>
      <c r="D12" s="13">
        <f t="shared" si="1"/>
        <v>45900</v>
      </c>
      <c r="E12" s="3" t="s">
        <v>8</v>
      </c>
      <c r="F12" s="3">
        <f t="shared" si="2"/>
        <v>45900</v>
      </c>
      <c r="G12" s="4" t="s">
        <v>9</v>
      </c>
      <c r="H12" s="5">
        <f t="shared" si="4"/>
        <v>0</v>
      </c>
      <c r="I12" s="1" t="str">
        <f t="shared" si="0"/>
        <v>domingo</v>
      </c>
      <c r="J12" s="1" t="str">
        <f t="shared" si="3"/>
        <v>domingo</v>
      </c>
      <c r="K12" s="1" t="s">
        <v>10</v>
      </c>
      <c r="L12" s="1">
        <v>3</v>
      </c>
      <c r="M12" s="1">
        <v>0</v>
      </c>
      <c r="N12" s="1" t="s">
        <v>47</v>
      </c>
      <c r="O12" s="1" t="s">
        <v>48</v>
      </c>
      <c r="P12" s="1" t="s">
        <v>17</v>
      </c>
    </row>
    <row r="13" spans="1:16384" x14ac:dyDescent="0.35">
      <c r="A13" s="1">
        <v>33537441</v>
      </c>
      <c r="B13" s="1" t="s">
        <v>7</v>
      </c>
      <c r="C13" s="6" t="s">
        <v>49</v>
      </c>
      <c r="D13" s="13">
        <f t="shared" si="1"/>
        <v>45900</v>
      </c>
      <c r="E13" s="3" t="s">
        <v>8</v>
      </c>
      <c r="F13" s="3">
        <f t="shared" si="2"/>
        <v>45900</v>
      </c>
      <c r="G13" s="4" t="s">
        <v>43</v>
      </c>
      <c r="H13" s="5">
        <f t="shared" si="4"/>
        <v>0</v>
      </c>
      <c r="I13" s="1" t="str">
        <f t="shared" si="0"/>
        <v>domingo</v>
      </c>
      <c r="J13" s="1" t="str">
        <f t="shared" si="3"/>
        <v>domingo</v>
      </c>
      <c r="K13" s="1" t="s">
        <v>10</v>
      </c>
      <c r="L13" s="1">
        <v>1</v>
      </c>
      <c r="M13" s="1">
        <v>0</v>
      </c>
      <c r="N13" s="1" t="s">
        <v>50</v>
      </c>
      <c r="O13" s="1" t="s">
        <v>51</v>
      </c>
      <c r="P13" s="1" t="s">
        <v>17</v>
      </c>
    </row>
    <row r="14" spans="1:16384" x14ac:dyDescent="0.35">
      <c r="A14" s="1">
        <v>33537396</v>
      </c>
      <c r="B14" s="1" t="s">
        <v>7</v>
      </c>
      <c r="C14" s="6" t="s">
        <v>52</v>
      </c>
      <c r="D14" s="13">
        <f t="shared" si="1"/>
        <v>45900</v>
      </c>
      <c r="E14" s="3" t="s">
        <v>8</v>
      </c>
      <c r="F14" s="3">
        <f t="shared" si="2"/>
        <v>45900</v>
      </c>
      <c r="G14" s="4" t="s">
        <v>30</v>
      </c>
      <c r="H14" s="5">
        <f t="shared" si="4"/>
        <v>0</v>
      </c>
      <c r="I14" s="1" t="str">
        <f t="shared" si="0"/>
        <v>domingo</v>
      </c>
      <c r="J14" s="1" t="str">
        <f t="shared" si="3"/>
        <v>domingo</v>
      </c>
      <c r="K14" s="1" t="s">
        <v>10</v>
      </c>
      <c r="L14" s="1">
        <v>2</v>
      </c>
      <c r="M14" s="1">
        <v>0</v>
      </c>
      <c r="N14" s="1" t="s">
        <v>53</v>
      </c>
      <c r="O14" s="1" t="s">
        <v>54</v>
      </c>
      <c r="P14" s="1" t="s">
        <v>17</v>
      </c>
    </row>
    <row r="15" spans="1:16384" x14ac:dyDescent="0.35">
      <c r="A15" s="1">
        <v>33537248</v>
      </c>
      <c r="B15" s="1" t="s">
        <v>7</v>
      </c>
      <c r="C15" s="6" t="s">
        <v>55</v>
      </c>
      <c r="D15" s="13">
        <f t="shared" si="1"/>
        <v>45900</v>
      </c>
      <c r="E15" s="3" t="s">
        <v>8</v>
      </c>
      <c r="F15" s="3">
        <f t="shared" si="2"/>
        <v>45900</v>
      </c>
      <c r="G15" s="4" t="s">
        <v>43</v>
      </c>
      <c r="H15" s="5">
        <f t="shared" si="4"/>
        <v>0</v>
      </c>
      <c r="I15" s="1" t="str">
        <f t="shared" si="0"/>
        <v>domingo</v>
      </c>
      <c r="J15" s="1" t="str">
        <f t="shared" si="3"/>
        <v>domingo</v>
      </c>
      <c r="K15" s="1" t="s">
        <v>10</v>
      </c>
      <c r="L15" s="1">
        <v>2</v>
      </c>
      <c r="M15" s="1">
        <v>0</v>
      </c>
      <c r="N15" s="1" t="s">
        <v>56</v>
      </c>
      <c r="O15" s="1" t="s">
        <v>57</v>
      </c>
      <c r="P15" s="1" t="s">
        <v>17</v>
      </c>
    </row>
    <row r="16" spans="1:16384" x14ac:dyDescent="0.35">
      <c r="A16" s="1">
        <v>33536799</v>
      </c>
      <c r="B16" s="1" t="s">
        <v>14</v>
      </c>
      <c r="C16" s="6" t="s">
        <v>58</v>
      </c>
      <c r="D16" s="13">
        <f t="shared" si="1"/>
        <v>45900</v>
      </c>
      <c r="E16" s="3" t="s">
        <v>8</v>
      </c>
      <c r="F16" s="3">
        <f t="shared" si="2"/>
        <v>45900</v>
      </c>
      <c r="G16" s="4" t="s">
        <v>30</v>
      </c>
      <c r="H16" s="5">
        <f t="shared" si="4"/>
        <v>0</v>
      </c>
      <c r="I16" s="1" t="str">
        <f t="shared" si="0"/>
        <v>domingo</v>
      </c>
      <c r="J16" s="1" t="str">
        <f t="shared" si="3"/>
        <v>domingo</v>
      </c>
      <c r="K16" s="1" t="s">
        <v>10</v>
      </c>
      <c r="L16" s="1">
        <v>2</v>
      </c>
      <c r="M16" s="1">
        <v>0</v>
      </c>
      <c r="N16" s="1" t="s">
        <v>59</v>
      </c>
      <c r="O16" s="1" t="s">
        <v>60</v>
      </c>
      <c r="P16" s="1" t="s">
        <v>17</v>
      </c>
    </row>
    <row r="17" spans="1:16" x14ac:dyDescent="0.35">
      <c r="A17" s="1">
        <v>33536574</v>
      </c>
      <c r="B17" s="1" t="s">
        <v>61</v>
      </c>
      <c r="C17" s="6" t="s">
        <v>62</v>
      </c>
      <c r="D17" s="13">
        <f t="shared" si="1"/>
        <v>45900</v>
      </c>
      <c r="E17" s="3" t="s">
        <v>8</v>
      </c>
      <c r="F17" s="3">
        <f t="shared" si="2"/>
        <v>45900</v>
      </c>
      <c r="G17" s="4" t="s">
        <v>30</v>
      </c>
      <c r="H17" s="5">
        <f t="shared" si="4"/>
        <v>0</v>
      </c>
      <c r="I17" s="1" t="str">
        <f t="shared" si="0"/>
        <v>domingo</v>
      </c>
      <c r="J17" s="1" t="str">
        <f t="shared" si="3"/>
        <v>domingo</v>
      </c>
      <c r="K17" s="1" t="s">
        <v>10</v>
      </c>
      <c r="L17" s="1">
        <v>4</v>
      </c>
      <c r="M17" s="1">
        <v>0</v>
      </c>
      <c r="N17" s="1" t="s">
        <v>63</v>
      </c>
      <c r="O17" s="1" t="s">
        <v>64</v>
      </c>
      <c r="P17" s="1" t="s">
        <v>17</v>
      </c>
    </row>
    <row r="18" spans="1:16" x14ac:dyDescent="0.35">
      <c r="A18" s="1">
        <v>33533008</v>
      </c>
      <c r="B18" s="1" t="s">
        <v>14</v>
      </c>
      <c r="C18" s="6" t="s">
        <v>65</v>
      </c>
      <c r="D18" s="13">
        <f t="shared" si="1"/>
        <v>45899</v>
      </c>
      <c r="E18" s="3" t="s">
        <v>8</v>
      </c>
      <c r="F18" s="3">
        <f t="shared" si="2"/>
        <v>45900</v>
      </c>
      <c r="G18" s="4" t="s">
        <v>43</v>
      </c>
      <c r="H18" s="5">
        <f t="shared" si="4"/>
        <v>1</v>
      </c>
      <c r="I18" s="1" t="str">
        <f t="shared" si="0"/>
        <v>sábado</v>
      </c>
      <c r="J18" s="1" t="str">
        <f t="shared" si="3"/>
        <v>domingo</v>
      </c>
      <c r="K18" s="1" t="s">
        <v>10</v>
      </c>
      <c r="L18" s="1">
        <v>2</v>
      </c>
      <c r="M18" s="1">
        <v>0</v>
      </c>
      <c r="N18" s="1" t="s">
        <v>66</v>
      </c>
      <c r="O18" s="1" t="s">
        <v>67</v>
      </c>
      <c r="P18" s="1" t="s">
        <v>17</v>
      </c>
    </row>
    <row r="19" spans="1:16" x14ac:dyDescent="0.35">
      <c r="A19" s="1">
        <v>33532161</v>
      </c>
      <c r="B19" s="1" t="s">
        <v>14</v>
      </c>
      <c r="C19" s="6" t="s">
        <v>68</v>
      </c>
      <c r="D19" s="13">
        <f t="shared" si="1"/>
        <v>45899</v>
      </c>
      <c r="E19" s="3" t="s">
        <v>8</v>
      </c>
      <c r="F19" s="3">
        <f t="shared" si="2"/>
        <v>45900</v>
      </c>
      <c r="G19" s="4" t="s">
        <v>30</v>
      </c>
      <c r="H19" s="5">
        <f t="shared" si="4"/>
        <v>1</v>
      </c>
      <c r="I19" s="1" t="str">
        <f t="shared" si="0"/>
        <v>sábado</v>
      </c>
      <c r="J19" s="1" t="str">
        <f t="shared" si="3"/>
        <v>domingo</v>
      </c>
      <c r="K19" s="1" t="s">
        <v>10</v>
      </c>
      <c r="L19" s="1">
        <v>4</v>
      </c>
      <c r="M19" s="1">
        <v>0</v>
      </c>
      <c r="N19" s="1" t="s">
        <v>69</v>
      </c>
      <c r="O19" s="1" t="s">
        <v>70</v>
      </c>
      <c r="P19" s="1" t="s">
        <v>13</v>
      </c>
    </row>
    <row r="20" spans="1:16" x14ac:dyDescent="0.35">
      <c r="A20" s="1">
        <v>33530538</v>
      </c>
      <c r="B20" s="1" t="s">
        <v>7</v>
      </c>
      <c r="C20" s="6" t="s">
        <v>71</v>
      </c>
      <c r="D20" s="13">
        <f t="shared" si="1"/>
        <v>45899</v>
      </c>
      <c r="E20" s="3" t="s">
        <v>8</v>
      </c>
      <c r="F20" s="3">
        <f t="shared" si="2"/>
        <v>45900</v>
      </c>
      <c r="G20" s="4" t="s">
        <v>30</v>
      </c>
      <c r="H20" s="5">
        <f t="shared" si="4"/>
        <v>1</v>
      </c>
      <c r="I20" s="1" t="str">
        <f t="shared" si="0"/>
        <v>sábado</v>
      </c>
      <c r="J20" s="1" t="str">
        <f t="shared" si="3"/>
        <v>domingo</v>
      </c>
      <c r="K20" s="1" t="s">
        <v>10</v>
      </c>
      <c r="L20" s="1">
        <v>3</v>
      </c>
      <c r="M20" s="1">
        <v>0</v>
      </c>
      <c r="N20" s="1" t="s">
        <v>72</v>
      </c>
      <c r="O20" s="1" t="s">
        <v>73</v>
      </c>
      <c r="P20" s="1" t="s">
        <v>17</v>
      </c>
    </row>
    <row r="21" spans="1:16" x14ac:dyDescent="0.35">
      <c r="A21" s="1">
        <v>33527098</v>
      </c>
      <c r="B21" s="1" t="s">
        <v>14</v>
      </c>
      <c r="C21" s="6" t="s">
        <v>74</v>
      </c>
      <c r="D21" s="13">
        <f t="shared" si="1"/>
        <v>45899</v>
      </c>
      <c r="E21" s="3" t="s">
        <v>8</v>
      </c>
      <c r="F21" s="3">
        <f t="shared" si="2"/>
        <v>45900</v>
      </c>
      <c r="G21" s="4" t="s">
        <v>30</v>
      </c>
      <c r="H21" s="5">
        <f t="shared" si="4"/>
        <v>1</v>
      </c>
      <c r="I21" s="1" t="str">
        <f t="shared" si="0"/>
        <v>sábado</v>
      </c>
      <c r="J21" s="1" t="str">
        <f t="shared" si="3"/>
        <v>domingo</v>
      </c>
      <c r="K21" s="1" t="s">
        <v>10</v>
      </c>
      <c r="L21" s="1">
        <v>2</v>
      </c>
      <c r="M21" s="1">
        <v>0</v>
      </c>
      <c r="N21" s="1" t="s">
        <v>75</v>
      </c>
      <c r="O21" s="1" t="s">
        <v>76</v>
      </c>
      <c r="P21" s="1" t="s">
        <v>17</v>
      </c>
    </row>
    <row r="22" spans="1:16" x14ac:dyDescent="0.35">
      <c r="A22" s="1">
        <v>33525710</v>
      </c>
      <c r="B22" s="1" t="s">
        <v>7</v>
      </c>
      <c r="C22" s="6" t="s">
        <v>77</v>
      </c>
      <c r="D22" s="13">
        <f t="shared" si="1"/>
        <v>45899</v>
      </c>
      <c r="E22" s="3" t="s">
        <v>8</v>
      </c>
      <c r="F22" s="3">
        <f t="shared" si="2"/>
        <v>45900</v>
      </c>
      <c r="G22" s="4" t="s">
        <v>9</v>
      </c>
      <c r="H22" s="5">
        <f t="shared" si="4"/>
        <v>1</v>
      </c>
      <c r="I22" s="1" t="str">
        <f t="shared" si="0"/>
        <v>sábado</v>
      </c>
      <c r="J22" s="1" t="str">
        <f t="shared" si="3"/>
        <v>domingo</v>
      </c>
      <c r="K22" s="1" t="s">
        <v>10</v>
      </c>
      <c r="L22" s="1">
        <v>2</v>
      </c>
      <c r="M22" s="1">
        <v>0</v>
      </c>
      <c r="N22" s="1" t="s">
        <v>78</v>
      </c>
      <c r="O22" s="1" t="s">
        <v>79</v>
      </c>
      <c r="P22" s="1" t="s">
        <v>17</v>
      </c>
    </row>
    <row r="23" spans="1:16" x14ac:dyDescent="0.35">
      <c r="A23" s="1">
        <v>33525564</v>
      </c>
      <c r="B23" s="1" t="s">
        <v>7</v>
      </c>
      <c r="C23" s="6" t="s">
        <v>80</v>
      </c>
      <c r="D23" s="13">
        <f t="shared" si="1"/>
        <v>45899</v>
      </c>
      <c r="E23" s="3" t="s">
        <v>8</v>
      </c>
      <c r="F23" s="3">
        <f t="shared" si="2"/>
        <v>45900</v>
      </c>
      <c r="G23" s="4" t="s">
        <v>43</v>
      </c>
      <c r="H23" s="5">
        <f t="shared" si="4"/>
        <v>1</v>
      </c>
      <c r="I23" s="1" t="str">
        <f t="shared" si="0"/>
        <v>sábado</v>
      </c>
      <c r="J23" s="1" t="str">
        <f t="shared" si="3"/>
        <v>domingo</v>
      </c>
      <c r="K23" s="1" t="s">
        <v>10</v>
      </c>
      <c r="L23" s="1">
        <v>2</v>
      </c>
      <c r="M23" s="1">
        <v>0</v>
      </c>
      <c r="N23" s="1" t="s">
        <v>81</v>
      </c>
      <c r="O23" s="1" t="s">
        <v>82</v>
      </c>
      <c r="P23" s="1" t="s">
        <v>17</v>
      </c>
    </row>
    <row r="24" spans="1:16" x14ac:dyDescent="0.35">
      <c r="A24" s="1">
        <v>33524191</v>
      </c>
      <c r="B24" s="1" t="s">
        <v>7</v>
      </c>
      <c r="C24" s="6" t="s">
        <v>83</v>
      </c>
      <c r="D24" s="13">
        <f t="shared" si="1"/>
        <v>45899</v>
      </c>
      <c r="E24" s="3" t="s">
        <v>84</v>
      </c>
      <c r="F24" s="3">
        <f t="shared" si="2"/>
        <v>45899</v>
      </c>
      <c r="G24" s="4" t="s">
        <v>9</v>
      </c>
      <c r="H24" s="5">
        <f t="shared" si="4"/>
        <v>0</v>
      </c>
      <c r="I24" s="1" t="str">
        <f t="shared" si="0"/>
        <v>sábado</v>
      </c>
      <c r="J24" s="1" t="str">
        <f t="shared" si="3"/>
        <v>sábado</v>
      </c>
      <c r="K24" s="1" t="s">
        <v>10</v>
      </c>
      <c r="L24" s="1">
        <v>2</v>
      </c>
      <c r="M24" s="1">
        <v>0</v>
      </c>
      <c r="N24" s="1" t="s">
        <v>85</v>
      </c>
      <c r="O24" s="1" t="s">
        <v>86</v>
      </c>
      <c r="P24" s="1" t="s">
        <v>17</v>
      </c>
    </row>
    <row r="25" spans="1:16" x14ac:dyDescent="0.35">
      <c r="A25" s="1">
        <v>33523940</v>
      </c>
      <c r="B25" s="1" t="s">
        <v>14</v>
      </c>
      <c r="C25" s="6" t="s">
        <v>87</v>
      </c>
      <c r="D25" s="13">
        <f t="shared" si="1"/>
        <v>45899</v>
      </c>
      <c r="E25" s="3" t="s">
        <v>84</v>
      </c>
      <c r="F25" s="3">
        <f t="shared" si="2"/>
        <v>45899</v>
      </c>
      <c r="G25" s="4" t="s">
        <v>88</v>
      </c>
      <c r="H25" s="5">
        <f t="shared" si="4"/>
        <v>0</v>
      </c>
      <c r="I25" s="1" t="str">
        <f t="shared" si="0"/>
        <v>sábado</v>
      </c>
      <c r="J25" s="1" t="str">
        <f t="shared" si="3"/>
        <v>sábado</v>
      </c>
      <c r="K25" s="1" t="s">
        <v>10</v>
      </c>
      <c r="L25" s="1">
        <v>4</v>
      </c>
      <c r="M25" s="1">
        <v>0</v>
      </c>
      <c r="N25" s="1" t="s">
        <v>89</v>
      </c>
      <c r="O25" s="1" t="s">
        <v>90</v>
      </c>
      <c r="P25" s="1" t="s">
        <v>17</v>
      </c>
    </row>
    <row r="26" spans="1:16" x14ac:dyDescent="0.35">
      <c r="A26" s="1">
        <v>33523197</v>
      </c>
      <c r="B26" s="1" t="s">
        <v>61</v>
      </c>
      <c r="C26" s="6" t="s">
        <v>91</v>
      </c>
      <c r="D26" s="13">
        <f t="shared" si="1"/>
        <v>45899</v>
      </c>
      <c r="E26" s="3" t="s">
        <v>8</v>
      </c>
      <c r="F26" s="3">
        <f t="shared" si="2"/>
        <v>45900</v>
      </c>
      <c r="G26" s="4" t="s">
        <v>43</v>
      </c>
      <c r="H26" s="5">
        <f t="shared" si="4"/>
        <v>1</v>
      </c>
      <c r="I26" s="1" t="str">
        <f t="shared" si="0"/>
        <v>sábado</v>
      </c>
      <c r="J26" s="1" t="str">
        <f t="shared" si="3"/>
        <v>domingo</v>
      </c>
      <c r="K26" s="1" t="s">
        <v>10</v>
      </c>
      <c r="L26" s="1">
        <v>4</v>
      </c>
      <c r="M26" s="1">
        <v>0</v>
      </c>
      <c r="N26" s="1" t="s">
        <v>92</v>
      </c>
      <c r="O26" s="1" t="s">
        <v>93</v>
      </c>
      <c r="P26" s="1" t="s">
        <v>17</v>
      </c>
    </row>
    <row r="27" spans="1:16" x14ac:dyDescent="0.35">
      <c r="A27" s="1">
        <v>33522213</v>
      </c>
      <c r="B27" s="1" t="s">
        <v>7</v>
      </c>
      <c r="C27" s="6" t="s">
        <v>94</v>
      </c>
      <c r="D27" s="13">
        <f t="shared" si="1"/>
        <v>45899</v>
      </c>
      <c r="E27" s="3" t="s">
        <v>8</v>
      </c>
      <c r="F27" s="3">
        <f t="shared" si="2"/>
        <v>45900</v>
      </c>
      <c r="G27" s="4" t="s">
        <v>43</v>
      </c>
      <c r="H27" s="5">
        <f t="shared" si="4"/>
        <v>1</v>
      </c>
      <c r="I27" s="1" t="str">
        <f t="shared" si="0"/>
        <v>sábado</v>
      </c>
      <c r="J27" s="1" t="str">
        <f t="shared" si="3"/>
        <v>domingo</v>
      </c>
      <c r="K27" s="1" t="s">
        <v>10</v>
      </c>
      <c r="L27" s="1">
        <v>2</v>
      </c>
      <c r="M27" s="1">
        <v>0</v>
      </c>
      <c r="N27" s="1" t="s">
        <v>95</v>
      </c>
      <c r="O27" s="1" t="s">
        <v>96</v>
      </c>
      <c r="P27" s="1" t="s">
        <v>17</v>
      </c>
    </row>
    <row r="28" spans="1:16" x14ac:dyDescent="0.35">
      <c r="A28" s="1">
        <v>33522046</v>
      </c>
      <c r="B28" s="1" t="s">
        <v>97</v>
      </c>
      <c r="C28" s="6" t="s">
        <v>98</v>
      </c>
      <c r="D28" s="13">
        <f t="shared" si="1"/>
        <v>45899</v>
      </c>
      <c r="E28" s="3" t="s">
        <v>8</v>
      </c>
      <c r="F28" s="3">
        <f t="shared" si="2"/>
        <v>45900</v>
      </c>
      <c r="G28" s="4" t="s">
        <v>43</v>
      </c>
      <c r="H28" s="5">
        <f t="shared" si="4"/>
        <v>1</v>
      </c>
      <c r="I28" s="1" t="str">
        <f t="shared" si="0"/>
        <v>sábado</v>
      </c>
      <c r="J28" s="1" t="str">
        <f t="shared" si="3"/>
        <v>domingo</v>
      </c>
      <c r="K28" s="1" t="s">
        <v>10</v>
      </c>
      <c r="L28" s="1">
        <v>3</v>
      </c>
      <c r="M28" s="1">
        <v>0</v>
      </c>
      <c r="N28" s="1" t="s">
        <v>99</v>
      </c>
      <c r="O28" s="1" t="s">
        <v>100</v>
      </c>
      <c r="P28" s="1" t="s">
        <v>17</v>
      </c>
    </row>
    <row r="29" spans="1:16" x14ac:dyDescent="0.35">
      <c r="A29" s="1">
        <v>33521917</v>
      </c>
      <c r="B29" s="1" t="s">
        <v>14</v>
      </c>
      <c r="C29" s="6" t="s">
        <v>101</v>
      </c>
      <c r="D29" s="13">
        <f t="shared" si="1"/>
        <v>45899</v>
      </c>
      <c r="E29" s="3" t="s">
        <v>84</v>
      </c>
      <c r="F29" s="3">
        <f t="shared" si="2"/>
        <v>45899</v>
      </c>
      <c r="G29" s="4" t="s">
        <v>19</v>
      </c>
      <c r="H29" s="5">
        <f t="shared" si="4"/>
        <v>0</v>
      </c>
      <c r="I29" s="1" t="str">
        <f t="shared" si="0"/>
        <v>sábado</v>
      </c>
      <c r="J29" s="1" t="str">
        <f t="shared" si="3"/>
        <v>sábado</v>
      </c>
      <c r="K29" s="1" t="s">
        <v>20</v>
      </c>
      <c r="L29" s="1">
        <v>0</v>
      </c>
      <c r="M29" s="1">
        <v>0</v>
      </c>
      <c r="N29" s="1" t="s">
        <v>102</v>
      </c>
      <c r="O29" s="1" t="s">
        <v>103</v>
      </c>
      <c r="P29" s="1" t="s">
        <v>104</v>
      </c>
    </row>
    <row r="30" spans="1:16" x14ac:dyDescent="0.35">
      <c r="A30" s="1">
        <v>33521593</v>
      </c>
      <c r="B30" s="1" t="s">
        <v>14</v>
      </c>
      <c r="C30" s="6" t="s">
        <v>105</v>
      </c>
      <c r="D30" s="13">
        <f t="shared" si="1"/>
        <v>45899</v>
      </c>
      <c r="E30" s="3" t="s">
        <v>8</v>
      </c>
      <c r="F30" s="3">
        <f t="shared" si="2"/>
        <v>45900</v>
      </c>
      <c r="G30" s="4" t="s">
        <v>30</v>
      </c>
      <c r="H30" s="5">
        <f t="shared" si="4"/>
        <v>1</v>
      </c>
      <c r="I30" s="1" t="str">
        <f t="shared" si="0"/>
        <v>sábado</v>
      </c>
      <c r="J30" s="1" t="str">
        <f t="shared" si="3"/>
        <v>domingo</v>
      </c>
      <c r="K30" s="1" t="s">
        <v>10</v>
      </c>
      <c r="L30" s="1">
        <v>2</v>
      </c>
      <c r="M30" s="1">
        <v>0</v>
      </c>
      <c r="N30" s="1" t="s">
        <v>106</v>
      </c>
      <c r="O30" s="1" t="s">
        <v>107</v>
      </c>
      <c r="P30" s="1" t="s">
        <v>17</v>
      </c>
    </row>
    <row r="31" spans="1:16" x14ac:dyDescent="0.35">
      <c r="A31" s="1">
        <v>33521398</v>
      </c>
      <c r="B31" s="1" t="s">
        <v>7</v>
      </c>
      <c r="C31" s="6" t="s">
        <v>108</v>
      </c>
      <c r="D31" s="13">
        <f t="shared" si="1"/>
        <v>45899</v>
      </c>
      <c r="E31" s="3" t="s">
        <v>8</v>
      </c>
      <c r="F31" s="3">
        <f t="shared" si="2"/>
        <v>45900</v>
      </c>
      <c r="G31" s="4" t="s">
        <v>30</v>
      </c>
      <c r="H31" s="5">
        <f t="shared" si="4"/>
        <v>1</v>
      </c>
      <c r="I31" s="1" t="str">
        <f t="shared" si="0"/>
        <v>sábado</v>
      </c>
      <c r="J31" s="1" t="str">
        <f t="shared" si="3"/>
        <v>domingo</v>
      </c>
      <c r="K31" s="1" t="s">
        <v>10</v>
      </c>
      <c r="L31" s="1">
        <v>5</v>
      </c>
      <c r="M31" s="1">
        <v>0</v>
      </c>
      <c r="N31" s="1" t="s">
        <v>109</v>
      </c>
      <c r="O31" s="1" t="s">
        <v>110</v>
      </c>
      <c r="P31" s="1" t="s">
        <v>17</v>
      </c>
    </row>
    <row r="32" spans="1:16" x14ac:dyDescent="0.35">
      <c r="A32" s="1">
        <v>33520888</v>
      </c>
      <c r="B32" s="1" t="s">
        <v>14</v>
      </c>
      <c r="C32" s="6" t="s">
        <v>111</v>
      </c>
      <c r="D32" s="13">
        <f t="shared" si="1"/>
        <v>45899</v>
      </c>
      <c r="E32" s="3" t="s">
        <v>84</v>
      </c>
      <c r="F32" s="3">
        <f t="shared" si="2"/>
        <v>45899</v>
      </c>
      <c r="G32" s="4" t="s">
        <v>88</v>
      </c>
      <c r="H32" s="5">
        <f t="shared" si="4"/>
        <v>0</v>
      </c>
      <c r="I32" s="1" t="str">
        <f t="shared" si="0"/>
        <v>sábado</v>
      </c>
      <c r="J32" s="1" t="str">
        <f t="shared" si="3"/>
        <v>sábado</v>
      </c>
      <c r="K32" s="1" t="s">
        <v>10</v>
      </c>
      <c r="L32" s="1">
        <v>6</v>
      </c>
      <c r="M32" s="1">
        <v>0</v>
      </c>
      <c r="N32" s="1" t="s">
        <v>112</v>
      </c>
      <c r="O32" s="1" t="s">
        <v>113</v>
      </c>
      <c r="P32" s="1" t="s">
        <v>17</v>
      </c>
    </row>
    <row r="33" spans="1:16" x14ac:dyDescent="0.35">
      <c r="A33" s="1">
        <v>33520459</v>
      </c>
      <c r="B33" s="1" t="s">
        <v>14</v>
      </c>
      <c r="C33" s="6" t="s">
        <v>114</v>
      </c>
      <c r="D33" s="13">
        <f t="shared" si="1"/>
        <v>45899</v>
      </c>
      <c r="E33" s="3" t="s">
        <v>84</v>
      </c>
      <c r="F33" s="3">
        <f t="shared" si="2"/>
        <v>45899</v>
      </c>
      <c r="G33" s="4" t="s">
        <v>19</v>
      </c>
      <c r="H33" s="5">
        <f t="shared" si="4"/>
        <v>0</v>
      </c>
      <c r="I33" s="1" t="str">
        <f t="shared" si="0"/>
        <v>sábado</v>
      </c>
      <c r="J33" s="1" t="str">
        <f t="shared" si="3"/>
        <v>sábado</v>
      </c>
      <c r="K33" s="1" t="s">
        <v>20</v>
      </c>
      <c r="L33" s="1">
        <v>2</v>
      </c>
      <c r="M33" s="1">
        <v>0</v>
      </c>
      <c r="N33" s="1" t="s">
        <v>115</v>
      </c>
      <c r="O33" s="1" t="s">
        <v>116</v>
      </c>
      <c r="P33" s="1" t="s">
        <v>17</v>
      </c>
    </row>
    <row r="34" spans="1:16" x14ac:dyDescent="0.35">
      <c r="A34" s="1">
        <v>33520021</v>
      </c>
      <c r="B34" s="1" t="s">
        <v>14</v>
      </c>
      <c r="C34" s="6" t="s">
        <v>117</v>
      </c>
      <c r="D34" s="13">
        <f t="shared" si="1"/>
        <v>45899</v>
      </c>
      <c r="E34" s="3" t="s">
        <v>8</v>
      </c>
      <c r="F34" s="3">
        <f t="shared" si="2"/>
        <v>45900</v>
      </c>
      <c r="G34" s="4" t="s">
        <v>30</v>
      </c>
      <c r="H34" s="5">
        <f t="shared" si="4"/>
        <v>1</v>
      </c>
      <c r="I34" s="1" t="str">
        <f t="shared" si="0"/>
        <v>sábado</v>
      </c>
      <c r="J34" s="1" t="str">
        <f t="shared" si="3"/>
        <v>domingo</v>
      </c>
      <c r="K34" s="1" t="s">
        <v>10</v>
      </c>
      <c r="L34" s="1">
        <v>2</v>
      </c>
      <c r="M34" s="1">
        <v>0</v>
      </c>
      <c r="N34" s="1" t="s">
        <v>118</v>
      </c>
      <c r="O34" s="1" t="s">
        <v>119</v>
      </c>
      <c r="P34" s="1" t="s">
        <v>17</v>
      </c>
    </row>
    <row r="35" spans="1:16" x14ac:dyDescent="0.35">
      <c r="A35" s="1">
        <v>33517891</v>
      </c>
      <c r="B35" s="1" t="s">
        <v>7</v>
      </c>
      <c r="C35" s="6" t="s">
        <v>120</v>
      </c>
      <c r="D35" s="13">
        <f t="shared" si="1"/>
        <v>45899</v>
      </c>
      <c r="E35" s="3" t="s">
        <v>8</v>
      </c>
      <c r="F35" s="3">
        <f t="shared" si="2"/>
        <v>45900</v>
      </c>
      <c r="G35" s="4" t="s">
        <v>43</v>
      </c>
      <c r="H35" s="5">
        <f t="shared" si="4"/>
        <v>1</v>
      </c>
      <c r="I35" s="1" t="str">
        <f t="shared" si="0"/>
        <v>sábado</v>
      </c>
      <c r="J35" s="1" t="str">
        <f t="shared" si="3"/>
        <v>domingo</v>
      </c>
      <c r="K35" s="1" t="s">
        <v>10</v>
      </c>
      <c r="L35" s="1">
        <v>2</v>
      </c>
      <c r="M35" s="1">
        <v>0</v>
      </c>
      <c r="N35" s="1" t="s">
        <v>121</v>
      </c>
      <c r="O35" s="1" t="s">
        <v>122</v>
      </c>
      <c r="P35" s="1" t="s">
        <v>13</v>
      </c>
    </row>
    <row r="36" spans="1:16" x14ac:dyDescent="0.35">
      <c r="A36" s="1">
        <v>33515264</v>
      </c>
      <c r="B36" s="1" t="s">
        <v>61</v>
      </c>
      <c r="C36" s="6" t="s">
        <v>123</v>
      </c>
      <c r="D36" s="13">
        <f t="shared" si="1"/>
        <v>45899</v>
      </c>
      <c r="E36" s="3" t="s">
        <v>84</v>
      </c>
      <c r="F36" s="3">
        <f t="shared" si="2"/>
        <v>45899</v>
      </c>
      <c r="G36" s="4" t="s">
        <v>43</v>
      </c>
      <c r="H36" s="5">
        <f t="shared" si="4"/>
        <v>0</v>
      </c>
      <c r="I36" s="1" t="str">
        <f t="shared" si="0"/>
        <v>sábado</v>
      </c>
      <c r="J36" s="1" t="str">
        <f t="shared" si="3"/>
        <v>sábado</v>
      </c>
      <c r="K36" s="1" t="s">
        <v>10</v>
      </c>
      <c r="L36" s="1">
        <v>1</v>
      </c>
      <c r="M36" s="1">
        <v>0</v>
      </c>
      <c r="N36" s="1" t="s">
        <v>124</v>
      </c>
      <c r="O36" s="1" t="s">
        <v>125</v>
      </c>
      <c r="P36" s="1" t="s">
        <v>17</v>
      </c>
    </row>
    <row r="37" spans="1:16" x14ac:dyDescent="0.35">
      <c r="A37" s="1">
        <v>33514915</v>
      </c>
      <c r="B37" s="1" t="s">
        <v>14</v>
      </c>
      <c r="C37" s="6" t="s">
        <v>126</v>
      </c>
      <c r="D37" s="13">
        <f t="shared" si="1"/>
        <v>45899</v>
      </c>
      <c r="E37" s="3" t="s">
        <v>8</v>
      </c>
      <c r="F37" s="3">
        <f t="shared" si="2"/>
        <v>45900</v>
      </c>
      <c r="G37" s="4" t="s">
        <v>43</v>
      </c>
      <c r="H37" s="5">
        <f t="shared" si="4"/>
        <v>1</v>
      </c>
      <c r="I37" s="1" t="str">
        <f t="shared" si="0"/>
        <v>sábado</v>
      </c>
      <c r="J37" s="1" t="str">
        <f t="shared" si="3"/>
        <v>domingo</v>
      </c>
      <c r="K37" s="1" t="s">
        <v>10</v>
      </c>
      <c r="L37" s="1">
        <v>2</v>
      </c>
      <c r="M37" s="1">
        <v>0</v>
      </c>
      <c r="N37" s="1" t="s">
        <v>127</v>
      </c>
      <c r="O37" s="1" t="s">
        <v>128</v>
      </c>
      <c r="P37" s="1" t="s">
        <v>17</v>
      </c>
    </row>
    <row r="38" spans="1:16" x14ac:dyDescent="0.35">
      <c r="A38" s="1">
        <v>33510984</v>
      </c>
      <c r="B38" s="1" t="s">
        <v>14</v>
      </c>
      <c r="C38" s="6" t="s">
        <v>129</v>
      </c>
      <c r="D38" s="13">
        <f t="shared" si="1"/>
        <v>45899</v>
      </c>
      <c r="E38" s="3" t="s">
        <v>84</v>
      </c>
      <c r="F38" s="3">
        <f t="shared" si="2"/>
        <v>45899</v>
      </c>
      <c r="G38" s="4" t="s">
        <v>30</v>
      </c>
      <c r="H38" s="5">
        <f t="shared" si="4"/>
        <v>0</v>
      </c>
      <c r="I38" s="1" t="str">
        <f t="shared" si="0"/>
        <v>sábado</v>
      </c>
      <c r="J38" s="1" t="str">
        <f t="shared" si="3"/>
        <v>sábado</v>
      </c>
      <c r="K38" s="1" t="s">
        <v>10</v>
      </c>
      <c r="L38" s="1">
        <v>2</v>
      </c>
      <c r="M38" s="1">
        <v>0</v>
      </c>
      <c r="N38" s="1" t="s">
        <v>130</v>
      </c>
      <c r="O38" s="1" t="s">
        <v>131</v>
      </c>
      <c r="P38" s="1" t="s">
        <v>13</v>
      </c>
    </row>
    <row r="39" spans="1:16" x14ac:dyDescent="0.35">
      <c r="A39" s="1">
        <v>33510645</v>
      </c>
      <c r="B39" s="1" t="s">
        <v>7</v>
      </c>
      <c r="C39" s="6" t="s">
        <v>132</v>
      </c>
      <c r="D39" s="13">
        <f t="shared" si="1"/>
        <v>45899</v>
      </c>
      <c r="E39" s="3" t="s">
        <v>84</v>
      </c>
      <c r="F39" s="3">
        <f t="shared" si="2"/>
        <v>45899</v>
      </c>
      <c r="G39" s="4" t="s">
        <v>43</v>
      </c>
      <c r="H39" s="5">
        <f t="shared" si="4"/>
        <v>0</v>
      </c>
      <c r="I39" s="1" t="str">
        <f t="shared" si="0"/>
        <v>sábado</v>
      </c>
      <c r="J39" s="1" t="str">
        <f t="shared" si="3"/>
        <v>sábado</v>
      </c>
      <c r="K39" s="1" t="s">
        <v>10</v>
      </c>
      <c r="L39" s="1">
        <v>4</v>
      </c>
      <c r="M39" s="1">
        <v>0</v>
      </c>
      <c r="N39" s="1" t="s">
        <v>133</v>
      </c>
      <c r="O39" s="1" t="s">
        <v>134</v>
      </c>
      <c r="P39" s="1" t="s">
        <v>17</v>
      </c>
    </row>
    <row r="40" spans="1:16" x14ac:dyDescent="0.35">
      <c r="A40" s="1">
        <v>33509704</v>
      </c>
      <c r="B40" s="1" t="s">
        <v>14</v>
      </c>
      <c r="C40" s="6" t="s">
        <v>135</v>
      </c>
      <c r="D40" s="13">
        <f t="shared" si="1"/>
        <v>45899</v>
      </c>
      <c r="E40" s="3" t="s">
        <v>8</v>
      </c>
      <c r="F40" s="3">
        <f t="shared" si="2"/>
        <v>45900</v>
      </c>
      <c r="G40" s="4" t="s">
        <v>30</v>
      </c>
      <c r="H40" s="5">
        <f t="shared" si="4"/>
        <v>1</v>
      </c>
      <c r="I40" s="1" t="str">
        <f t="shared" si="0"/>
        <v>sábado</v>
      </c>
      <c r="J40" s="1" t="str">
        <f t="shared" si="3"/>
        <v>domingo</v>
      </c>
      <c r="K40" s="1" t="s">
        <v>10</v>
      </c>
      <c r="L40" s="1">
        <v>3</v>
      </c>
      <c r="M40" s="1">
        <v>0</v>
      </c>
      <c r="N40" s="1" t="s">
        <v>136</v>
      </c>
      <c r="O40" s="1" t="s">
        <v>137</v>
      </c>
      <c r="P40" s="1" t="s">
        <v>17</v>
      </c>
    </row>
    <row r="41" spans="1:16" x14ac:dyDescent="0.35">
      <c r="A41" s="1">
        <v>33508950</v>
      </c>
      <c r="B41" s="1" t="s">
        <v>138</v>
      </c>
      <c r="C41" s="6" t="s">
        <v>139</v>
      </c>
      <c r="D41" s="13">
        <f t="shared" si="1"/>
        <v>45898</v>
      </c>
      <c r="E41" s="3" t="s">
        <v>84</v>
      </c>
      <c r="F41" s="3">
        <f t="shared" si="2"/>
        <v>45899</v>
      </c>
      <c r="G41" s="4" t="s">
        <v>9</v>
      </c>
      <c r="H41" s="5">
        <f t="shared" si="4"/>
        <v>1</v>
      </c>
      <c r="I41" s="1" t="str">
        <f t="shared" si="0"/>
        <v>viernes</v>
      </c>
      <c r="J41" s="1" t="str">
        <f t="shared" si="3"/>
        <v>sábado</v>
      </c>
      <c r="K41" s="1" t="s">
        <v>10</v>
      </c>
      <c r="L41" s="1">
        <v>0</v>
      </c>
      <c r="M41" s="1">
        <v>0</v>
      </c>
      <c r="N41" s="1" t="s">
        <v>140</v>
      </c>
      <c r="O41" s="1" t="s">
        <v>141</v>
      </c>
      <c r="P41" s="1" t="s">
        <v>104</v>
      </c>
    </row>
    <row r="42" spans="1:16" x14ac:dyDescent="0.35">
      <c r="A42" s="1">
        <v>33507833</v>
      </c>
      <c r="B42" s="1" t="s">
        <v>97</v>
      </c>
      <c r="C42" s="6" t="s">
        <v>142</v>
      </c>
      <c r="D42" s="13">
        <f t="shared" si="1"/>
        <v>45898</v>
      </c>
      <c r="E42" s="3" t="s">
        <v>8</v>
      </c>
      <c r="F42" s="3">
        <f t="shared" si="2"/>
        <v>45900</v>
      </c>
      <c r="G42" s="4" t="s">
        <v>30</v>
      </c>
      <c r="H42" s="5">
        <f t="shared" si="4"/>
        <v>2</v>
      </c>
      <c r="I42" s="1" t="str">
        <f t="shared" si="0"/>
        <v>viernes</v>
      </c>
      <c r="J42" s="1" t="str">
        <f t="shared" si="3"/>
        <v>domingo</v>
      </c>
      <c r="K42" s="1" t="s">
        <v>10</v>
      </c>
      <c r="L42" s="1">
        <v>1</v>
      </c>
      <c r="M42" s="1">
        <v>0</v>
      </c>
      <c r="N42" s="1" t="s">
        <v>143</v>
      </c>
      <c r="O42" s="1" t="s">
        <v>144</v>
      </c>
      <c r="P42" s="1" t="s">
        <v>17</v>
      </c>
    </row>
    <row r="43" spans="1:16" x14ac:dyDescent="0.35">
      <c r="A43" s="1">
        <v>33507626</v>
      </c>
      <c r="B43" s="1" t="s">
        <v>14</v>
      </c>
      <c r="C43" s="6" t="s">
        <v>145</v>
      </c>
      <c r="D43" s="13">
        <f t="shared" si="1"/>
        <v>45899</v>
      </c>
      <c r="E43" s="3" t="s">
        <v>8</v>
      </c>
      <c r="F43" s="3">
        <f t="shared" si="2"/>
        <v>45900</v>
      </c>
      <c r="G43" s="4" t="s">
        <v>30</v>
      </c>
      <c r="H43" s="5">
        <f t="shared" si="4"/>
        <v>1</v>
      </c>
      <c r="I43" s="1" t="str">
        <f t="shared" si="0"/>
        <v>sábado</v>
      </c>
      <c r="J43" s="1" t="str">
        <f t="shared" si="3"/>
        <v>domingo</v>
      </c>
      <c r="K43" s="1" t="s">
        <v>10</v>
      </c>
      <c r="L43" s="1">
        <v>4</v>
      </c>
      <c r="M43" s="1">
        <v>0</v>
      </c>
      <c r="N43" s="1" t="s">
        <v>146</v>
      </c>
      <c r="O43" s="1" t="s">
        <v>147</v>
      </c>
      <c r="P43" s="1" t="s">
        <v>17</v>
      </c>
    </row>
    <row r="44" spans="1:16" x14ac:dyDescent="0.35">
      <c r="A44" s="1">
        <v>33505765</v>
      </c>
      <c r="B44" s="1" t="s">
        <v>14</v>
      </c>
      <c r="C44" s="6" t="s">
        <v>148</v>
      </c>
      <c r="D44" s="13">
        <f t="shared" si="1"/>
        <v>45898</v>
      </c>
      <c r="E44" s="3" t="s">
        <v>84</v>
      </c>
      <c r="F44" s="3">
        <f t="shared" si="2"/>
        <v>45899</v>
      </c>
      <c r="G44" s="4" t="s">
        <v>43</v>
      </c>
      <c r="H44" s="5">
        <f t="shared" si="4"/>
        <v>1</v>
      </c>
      <c r="I44" s="1" t="str">
        <f t="shared" si="0"/>
        <v>viernes</v>
      </c>
      <c r="J44" s="1" t="str">
        <f t="shared" si="3"/>
        <v>sábado</v>
      </c>
      <c r="K44" s="1" t="s">
        <v>10</v>
      </c>
      <c r="L44" s="1">
        <v>3</v>
      </c>
      <c r="M44" s="1">
        <v>0</v>
      </c>
      <c r="N44" s="1" t="s">
        <v>149</v>
      </c>
      <c r="O44" s="1" t="s">
        <v>150</v>
      </c>
      <c r="P44" s="1" t="s">
        <v>17</v>
      </c>
    </row>
    <row r="45" spans="1:16" x14ac:dyDescent="0.35">
      <c r="A45" s="1">
        <v>33505585</v>
      </c>
      <c r="B45" s="1" t="s">
        <v>14</v>
      </c>
      <c r="C45" s="6" t="s">
        <v>151</v>
      </c>
      <c r="D45" s="13">
        <f t="shared" si="1"/>
        <v>45898</v>
      </c>
      <c r="E45" s="3" t="s">
        <v>84</v>
      </c>
      <c r="F45" s="3">
        <f t="shared" si="2"/>
        <v>45899</v>
      </c>
      <c r="G45" s="4" t="s">
        <v>30</v>
      </c>
      <c r="H45" s="5">
        <f t="shared" si="4"/>
        <v>1</v>
      </c>
      <c r="I45" s="1" t="str">
        <f t="shared" si="0"/>
        <v>viernes</v>
      </c>
      <c r="J45" s="1" t="str">
        <f t="shared" si="3"/>
        <v>sábado</v>
      </c>
      <c r="K45" s="1" t="s">
        <v>10</v>
      </c>
      <c r="L45" s="1">
        <v>3</v>
      </c>
      <c r="M45" s="1">
        <v>0</v>
      </c>
      <c r="N45" s="1" t="s">
        <v>152</v>
      </c>
      <c r="O45" s="1" t="s">
        <v>153</v>
      </c>
      <c r="P45" s="1" t="s">
        <v>17</v>
      </c>
    </row>
    <row r="46" spans="1:16" x14ac:dyDescent="0.35">
      <c r="A46" s="1">
        <v>33504902</v>
      </c>
      <c r="B46" s="1" t="s">
        <v>14</v>
      </c>
      <c r="C46" s="6" t="s">
        <v>154</v>
      </c>
      <c r="D46" s="13">
        <f t="shared" si="1"/>
        <v>45898</v>
      </c>
      <c r="E46" s="3" t="s">
        <v>84</v>
      </c>
      <c r="F46" s="3">
        <f t="shared" si="2"/>
        <v>45899</v>
      </c>
      <c r="G46" s="4" t="s">
        <v>30</v>
      </c>
      <c r="H46" s="5">
        <f t="shared" si="4"/>
        <v>1</v>
      </c>
      <c r="I46" s="1" t="str">
        <f t="shared" si="0"/>
        <v>viernes</v>
      </c>
      <c r="J46" s="1" t="str">
        <f t="shared" si="3"/>
        <v>sábado</v>
      </c>
      <c r="K46" s="1" t="s">
        <v>10</v>
      </c>
      <c r="L46" s="1">
        <v>5</v>
      </c>
      <c r="M46" s="1">
        <v>0</v>
      </c>
      <c r="N46" s="1" t="s">
        <v>155</v>
      </c>
      <c r="O46" s="1" t="s">
        <v>156</v>
      </c>
      <c r="P46" s="1" t="s">
        <v>17</v>
      </c>
    </row>
    <row r="47" spans="1:16" x14ac:dyDescent="0.35">
      <c r="A47" s="1">
        <v>33503326</v>
      </c>
      <c r="B47" s="1" t="s">
        <v>97</v>
      </c>
      <c r="C47" s="6" t="s">
        <v>157</v>
      </c>
      <c r="D47" s="13">
        <f t="shared" si="1"/>
        <v>45898</v>
      </c>
      <c r="E47" s="3" t="s">
        <v>84</v>
      </c>
      <c r="F47" s="3">
        <f t="shared" si="2"/>
        <v>45899</v>
      </c>
      <c r="G47" s="4" t="s">
        <v>43</v>
      </c>
      <c r="H47" s="5">
        <f t="shared" si="4"/>
        <v>1</v>
      </c>
      <c r="I47" s="1" t="str">
        <f t="shared" si="0"/>
        <v>viernes</v>
      </c>
      <c r="J47" s="1" t="str">
        <f t="shared" si="3"/>
        <v>sábado</v>
      </c>
      <c r="K47" s="1" t="s">
        <v>10</v>
      </c>
      <c r="L47" s="1">
        <v>4</v>
      </c>
      <c r="M47" s="1">
        <v>0</v>
      </c>
      <c r="N47" s="1" t="s">
        <v>158</v>
      </c>
      <c r="O47" s="1" t="s">
        <v>159</v>
      </c>
      <c r="P47" s="1" t="s">
        <v>13</v>
      </c>
    </row>
    <row r="48" spans="1:16" x14ac:dyDescent="0.35">
      <c r="A48" s="1">
        <v>33503126</v>
      </c>
      <c r="B48" s="1" t="s">
        <v>14</v>
      </c>
      <c r="C48" s="6" t="s">
        <v>160</v>
      </c>
      <c r="D48" s="13">
        <f t="shared" si="1"/>
        <v>45898</v>
      </c>
      <c r="E48" s="3" t="s">
        <v>84</v>
      </c>
      <c r="F48" s="3">
        <f t="shared" si="2"/>
        <v>45899</v>
      </c>
      <c r="G48" s="4" t="s">
        <v>43</v>
      </c>
      <c r="H48" s="5">
        <f t="shared" si="4"/>
        <v>1</v>
      </c>
      <c r="I48" s="1" t="str">
        <f t="shared" si="0"/>
        <v>viernes</v>
      </c>
      <c r="J48" s="1" t="str">
        <f t="shared" si="3"/>
        <v>sábado</v>
      </c>
      <c r="K48" s="1" t="s">
        <v>10</v>
      </c>
      <c r="L48" s="1">
        <v>3</v>
      </c>
      <c r="M48" s="1">
        <v>0</v>
      </c>
      <c r="N48" s="1" t="s">
        <v>161</v>
      </c>
      <c r="O48" s="1" t="s">
        <v>162</v>
      </c>
      <c r="P48" s="1" t="s">
        <v>13</v>
      </c>
    </row>
    <row r="49" spans="1:16" x14ac:dyDescent="0.35">
      <c r="A49" s="1">
        <v>33502514</v>
      </c>
      <c r="B49" s="1" t="s">
        <v>14</v>
      </c>
      <c r="C49" s="6" t="s">
        <v>163</v>
      </c>
      <c r="D49" s="13">
        <f t="shared" si="1"/>
        <v>45898</v>
      </c>
      <c r="E49" s="3" t="s">
        <v>84</v>
      </c>
      <c r="F49" s="3">
        <f t="shared" si="2"/>
        <v>45899</v>
      </c>
      <c r="G49" s="4" t="s">
        <v>30</v>
      </c>
      <c r="H49" s="5">
        <f t="shared" si="4"/>
        <v>1</v>
      </c>
      <c r="I49" s="1" t="str">
        <f t="shared" si="0"/>
        <v>viernes</v>
      </c>
      <c r="J49" s="1" t="str">
        <f t="shared" si="3"/>
        <v>sábado</v>
      </c>
      <c r="K49" s="1" t="s">
        <v>10</v>
      </c>
      <c r="L49" s="1">
        <v>2</v>
      </c>
      <c r="M49" s="1">
        <v>0</v>
      </c>
      <c r="N49" s="1" t="s">
        <v>164</v>
      </c>
      <c r="O49" s="1" t="s">
        <v>165</v>
      </c>
      <c r="P49" s="1" t="s">
        <v>17</v>
      </c>
    </row>
    <row r="50" spans="1:16" x14ac:dyDescent="0.35">
      <c r="A50" s="1">
        <v>33502099</v>
      </c>
      <c r="B50" s="1" t="s">
        <v>14</v>
      </c>
      <c r="C50" s="6" t="s">
        <v>166</v>
      </c>
      <c r="D50" s="13">
        <f t="shared" si="1"/>
        <v>45898</v>
      </c>
      <c r="E50" s="3" t="s">
        <v>84</v>
      </c>
      <c r="F50" s="3">
        <f t="shared" si="2"/>
        <v>45899</v>
      </c>
      <c r="G50" s="4" t="s">
        <v>43</v>
      </c>
      <c r="H50" s="5">
        <f t="shared" si="4"/>
        <v>1</v>
      </c>
      <c r="I50" s="1" t="str">
        <f t="shared" si="0"/>
        <v>viernes</v>
      </c>
      <c r="J50" s="1" t="str">
        <f t="shared" si="3"/>
        <v>sábado</v>
      </c>
      <c r="K50" s="1" t="s">
        <v>10</v>
      </c>
      <c r="L50" s="1">
        <v>0</v>
      </c>
      <c r="M50" s="1">
        <v>0</v>
      </c>
      <c r="N50" s="1" t="s">
        <v>167</v>
      </c>
      <c r="O50" s="1" t="s">
        <v>168</v>
      </c>
      <c r="P50" s="1" t="s">
        <v>104</v>
      </c>
    </row>
    <row r="51" spans="1:16" x14ac:dyDescent="0.35">
      <c r="A51" s="1">
        <v>33502093</v>
      </c>
      <c r="B51" s="1" t="s">
        <v>14</v>
      </c>
      <c r="C51" s="6" t="s">
        <v>169</v>
      </c>
      <c r="D51" s="13">
        <f t="shared" si="1"/>
        <v>45898</v>
      </c>
      <c r="E51" s="3" t="s">
        <v>84</v>
      </c>
      <c r="F51" s="3">
        <f t="shared" si="2"/>
        <v>45899</v>
      </c>
      <c r="G51" s="4" t="s">
        <v>43</v>
      </c>
      <c r="H51" s="5">
        <f t="shared" si="4"/>
        <v>1</v>
      </c>
      <c r="I51" s="1" t="str">
        <f t="shared" si="0"/>
        <v>viernes</v>
      </c>
      <c r="J51" s="1" t="str">
        <f t="shared" si="3"/>
        <v>sábado</v>
      </c>
      <c r="K51" s="1" t="s">
        <v>10</v>
      </c>
      <c r="L51" s="1">
        <v>6</v>
      </c>
      <c r="M51" s="1">
        <v>0</v>
      </c>
      <c r="N51" s="1" t="s">
        <v>170</v>
      </c>
      <c r="O51" s="1" t="s">
        <v>171</v>
      </c>
      <c r="P51" s="1" t="s">
        <v>17</v>
      </c>
    </row>
    <row r="52" spans="1:16" x14ac:dyDescent="0.35">
      <c r="A52" s="1">
        <v>33501493</v>
      </c>
      <c r="B52" s="1" t="s">
        <v>14</v>
      </c>
      <c r="C52" s="6" t="s">
        <v>172</v>
      </c>
      <c r="D52" s="13">
        <f t="shared" si="1"/>
        <v>45898</v>
      </c>
      <c r="E52" s="3" t="s">
        <v>173</v>
      </c>
      <c r="F52" s="3">
        <f t="shared" si="2"/>
        <v>45898</v>
      </c>
      <c r="G52" s="4" t="s">
        <v>9</v>
      </c>
      <c r="H52" s="5">
        <f t="shared" si="4"/>
        <v>0</v>
      </c>
      <c r="I52" s="1" t="str">
        <f t="shared" si="0"/>
        <v>viernes</v>
      </c>
      <c r="J52" s="1" t="str">
        <f t="shared" si="3"/>
        <v>viernes</v>
      </c>
      <c r="K52" s="1" t="s">
        <v>10</v>
      </c>
      <c r="L52" s="1">
        <v>0</v>
      </c>
      <c r="M52" s="1">
        <v>0</v>
      </c>
      <c r="N52" s="1" t="s">
        <v>174</v>
      </c>
      <c r="O52" s="1" t="s">
        <v>175</v>
      </c>
      <c r="P52" s="1" t="s">
        <v>104</v>
      </c>
    </row>
    <row r="53" spans="1:16" x14ac:dyDescent="0.35">
      <c r="A53" s="1">
        <v>33500825</v>
      </c>
      <c r="B53" s="1" t="s">
        <v>97</v>
      </c>
      <c r="C53" s="6" t="s">
        <v>176</v>
      </c>
      <c r="D53" s="13">
        <f t="shared" si="1"/>
        <v>45898</v>
      </c>
      <c r="E53" s="3" t="s">
        <v>84</v>
      </c>
      <c r="F53" s="3">
        <f t="shared" si="2"/>
        <v>45899</v>
      </c>
      <c r="G53" s="4" t="s">
        <v>30</v>
      </c>
      <c r="H53" s="5">
        <f t="shared" si="4"/>
        <v>1</v>
      </c>
      <c r="I53" s="1" t="str">
        <f t="shared" si="0"/>
        <v>viernes</v>
      </c>
      <c r="J53" s="1" t="str">
        <f t="shared" si="3"/>
        <v>sábado</v>
      </c>
      <c r="K53" s="1" t="s">
        <v>10</v>
      </c>
      <c r="L53" s="1">
        <v>2</v>
      </c>
      <c r="M53" s="1">
        <v>0</v>
      </c>
      <c r="N53" s="1" t="s">
        <v>177</v>
      </c>
      <c r="O53" s="1" t="s">
        <v>178</v>
      </c>
      <c r="P53" s="1" t="s">
        <v>13</v>
      </c>
    </row>
    <row r="54" spans="1:16" x14ac:dyDescent="0.35">
      <c r="A54" s="1">
        <v>33500631</v>
      </c>
      <c r="B54" s="1" t="s">
        <v>14</v>
      </c>
      <c r="C54" s="6" t="s">
        <v>179</v>
      </c>
      <c r="D54" s="13">
        <f t="shared" si="1"/>
        <v>45898</v>
      </c>
      <c r="E54" s="3" t="s">
        <v>173</v>
      </c>
      <c r="F54" s="3">
        <f t="shared" si="2"/>
        <v>45898</v>
      </c>
      <c r="G54" s="4" t="s">
        <v>9</v>
      </c>
      <c r="H54" s="5">
        <f t="shared" si="4"/>
        <v>0</v>
      </c>
      <c r="I54" s="1" t="str">
        <f t="shared" si="0"/>
        <v>viernes</v>
      </c>
      <c r="J54" s="1" t="str">
        <f t="shared" si="3"/>
        <v>viernes</v>
      </c>
      <c r="K54" s="1" t="s">
        <v>10</v>
      </c>
      <c r="L54" s="1">
        <v>1</v>
      </c>
      <c r="M54" s="1">
        <v>0</v>
      </c>
      <c r="N54" s="1" t="s">
        <v>180</v>
      </c>
      <c r="O54" s="1" t="s">
        <v>181</v>
      </c>
      <c r="P54" s="1" t="s">
        <v>17</v>
      </c>
    </row>
    <row r="55" spans="1:16" x14ac:dyDescent="0.35">
      <c r="A55" s="1">
        <v>33499433</v>
      </c>
      <c r="B55" s="1" t="s">
        <v>14</v>
      </c>
      <c r="C55" s="6" t="s">
        <v>182</v>
      </c>
      <c r="D55" s="13">
        <f t="shared" si="1"/>
        <v>45898</v>
      </c>
      <c r="E55" s="3" t="s">
        <v>8</v>
      </c>
      <c r="F55" s="3">
        <f t="shared" si="2"/>
        <v>45900</v>
      </c>
      <c r="G55" s="4" t="s">
        <v>9</v>
      </c>
      <c r="H55" s="5">
        <f t="shared" si="4"/>
        <v>2</v>
      </c>
      <c r="I55" s="1" t="str">
        <f t="shared" si="0"/>
        <v>viernes</v>
      </c>
      <c r="J55" s="1" t="str">
        <f t="shared" si="3"/>
        <v>domingo</v>
      </c>
      <c r="K55" s="1" t="s">
        <v>10</v>
      </c>
      <c r="L55" s="1">
        <v>4</v>
      </c>
      <c r="M55" s="1">
        <v>0</v>
      </c>
      <c r="N55" s="1" t="s">
        <v>183</v>
      </c>
      <c r="O55" s="1" t="s">
        <v>184</v>
      </c>
      <c r="P55" s="1" t="s">
        <v>17</v>
      </c>
    </row>
    <row r="56" spans="1:16" x14ac:dyDescent="0.35">
      <c r="A56" s="1">
        <v>33497317</v>
      </c>
      <c r="B56" s="1" t="s">
        <v>14</v>
      </c>
      <c r="C56" s="6" t="s">
        <v>185</v>
      </c>
      <c r="D56" s="13">
        <f t="shared" si="1"/>
        <v>45898</v>
      </c>
      <c r="E56" s="3" t="s">
        <v>173</v>
      </c>
      <c r="F56" s="3">
        <f t="shared" si="2"/>
        <v>45898</v>
      </c>
      <c r="G56" s="4" t="s">
        <v>19</v>
      </c>
      <c r="H56" s="5">
        <f t="shared" si="4"/>
        <v>0</v>
      </c>
      <c r="I56" s="1" t="str">
        <f t="shared" si="0"/>
        <v>viernes</v>
      </c>
      <c r="J56" s="1" t="str">
        <f t="shared" si="3"/>
        <v>viernes</v>
      </c>
      <c r="K56" s="1" t="s">
        <v>20</v>
      </c>
      <c r="L56" s="1">
        <v>3</v>
      </c>
      <c r="M56" s="1">
        <v>0</v>
      </c>
      <c r="N56" s="1" t="s">
        <v>186</v>
      </c>
      <c r="O56" s="1" t="s">
        <v>187</v>
      </c>
      <c r="P56" s="1" t="s">
        <v>13</v>
      </c>
    </row>
    <row r="57" spans="1:16" x14ac:dyDescent="0.35">
      <c r="A57" s="1">
        <v>33497165</v>
      </c>
      <c r="B57" s="1" t="s">
        <v>14</v>
      </c>
      <c r="C57" s="6" t="s">
        <v>188</v>
      </c>
      <c r="D57" s="13">
        <f t="shared" si="1"/>
        <v>45898</v>
      </c>
      <c r="E57" s="3" t="s">
        <v>84</v>
      </c>
      <c r="F57" s="3">
        <f t="shared" si="2"/>
        <v>45899</v>
      </c>
      <c r="G57" s="4" t="s">
        <v>30</v>
      </c>
      <c r="H57" s="5">
        <f t="shared" si="4"/>
        <v>1</v>
      </c>
      <c r="I57" s="1" t="str">
        <f t="shared" si="0"/>
        <v>viernes</v>
      </c>
      <c r="J57" s="1" t="str">
        <f t="shared" si="3"/>
        <v>sábado</v>
      </c>
      <c r="K57" s="1" t="s">
        <v>10</v>
      </c>
      <c r="L57" s="1">
        <v>2</v>
      </c>
      <c r="M57" s="1">
        <v>0</v>
      </c>
      <c r="N57" s="1" t="s">
        <v>189</v>
      </c>
      <c r="O57" s="1" t="s">
        <v>190</v>
      </c>
      <c r="P57" s="1" t="s">
        <v>13</v>
      </c>
    </row>
    <row r="58" spans="1:16" x14ac:dyDescent="0.35">
      <c r="A58" s="1">
        <v>33496572</v>
      </c>
      <c r="B58" s="1" t="s">
        <v>14</v>
      </c>
      <c r="C58" s="6" t="s">
        <v>191</v>
      </c>
      <c r="D58" s="13">
        <f t="shared" si="1"/>
        <v>45898</v>
      </c>
      <c r="E58" s="3" t="s">
        <v>173</v>
      </c>
      <c r="F58" s="3">
        <f t="shared" si="2"/>
        <v>45898</v>
      </c>
      <c r="G58" s="4" t="s">
        <v>19</v>
      </c>
      <c r="H58" s="5">
        <f t="shared" si="4"/>
        <v>0</v>
      </c>
      <c r="I58" s="1" t="str">
        <f t="shared" si="0"/>
        <v>viernes</v>
      </c>
      <c r="J58" s="1" t="str">
        <f t="shared" si="3"/>
        <v>viernes</v>
      </c>
      <c r="K58" s="1" t="s">
        <v>20</v>
      </c>
      <c r="L58" s="1">
        <v>2</v>
      </c>
      <c r="M58" s="1">
        <v>0</v>
      </c>
      <c r="N58" s="1" t="s">
        <v>192</v>
      </c>
      <c r="O58" s="1" t="s">
        <v>193</v>
      </c>
      <c r="P58" s="1" t="s">
        <v>17</v>
      </c>
    </row>
    <row r="59" spans="1:16" x14ac:dyDescent="0.35">
      <c r="A59" s="1">
        <v>33495956</v>
      </c>
      <c r="B59" s="1" t="s">
        <v>61</v>
      </c>
      <c r="C59" s="6" t="s">
        <v>194</v>
      </c>
      <c r="D59" s="13">
        <f t="shared" si="1"/>
        <v>45898</v>
      </c>
      <c r="E59" s="3" t="s">
        <v>173</v>
      </c>
      <c r="F59" s="3">
        <f t="shared" si="2"/>
        <v>45898</v>
      </c>
      <c r="G59" s="4" t="s">
        <v>9</v>
      </c>
      <c r="H59" s="5">
        <f t="shared" si="4"/>
        <v>0</v>
      </c>
      <c r="I59" s="1" t="str">
        <f t="shared" si="0"/>
        <v>viernes</v>
      </c>
      <c r="J59" s="1" t="str">
        <f t="shared" si="3"/>
        <v>viernes</v>
      </c>
      <c r="K59" s="1" t="s">
        <v>10</v>
      </c>
      <c r="L59" s="1">
        <v>4</v>
      </c>
      <c r="M59" s="1">
        <v>0</v>
      </c>
      <c r="N59" s="1" t="s">
        <v>195</v>
      </c>
      <c r="O59" s="1" t="s">
        <v>196</v>
      </c>
      <c r="P59" s="1" t="s">
        <v>13</v>
      </c>
    </row>
    <row r="60" spans="1:16" x14ac:dyDescent="0.35">
      <c r="A60" s="1">
        <v>33495031</v>
      </c>
      <c r="B60" s="1" t="s">
        <v>61</v>
      </c>
      <c r="C60" s="6" t="s">
        <v>197</v>
      </c>
      <c r="D60" s="13">
        <f t="shared" si="1"/>
        <v>45898</v>
      </c>
      <c r="E60" s="3" t="s">
        <v>84</v>
      </c>
      <c r="F60" s="3">
        <f t="shared" si="2"/>
        <v>45899</v>
      </c>
      <c r="G60" s="4" t="s">
        <v>19</v>
      </c>
      <c r="H60" s="5">
        <f t="shared" si="4"/>
        <v>1</v>
      </c>
      <c r="I60" s="1" t="str">
        <f t="shared" si="0"/>
        <v>viernes</v>
      </c>
      <c r="J60" s="1" t="str">
        <f t="shared" si="3"/>
        <v>sábado</v>
      </c>
      <c r="K60" s="1" t="s">
        <v>20</v>
      </c>
      <c r="L60" s="1">
        <v>2</v>
      </c>
      <c r="M60" s="1">
        <v>0</v>
      </c>
      <c r="N60" s="1" t="s">
        <v>198</v>
      </c>
      <c r="O60" s="1" t="s">
        <v>199</v>
      </c>
      <c r="P60" s="1" t="s">
        <v>17</v>
      </c>
    </row>
    <row r="61" spans="1:16" x14ac:dyDescent="0.35">
      <c r="A61" s="1">
        <v>33494037</v>
      </c>
      <c r="B61" s="1" t="s">
        <v>14</v>
      </c>
      <c r="C61" s="6" t="s">
        <v>200</v>
      </c>
      <c r="D61" s="13">
        <f t="shared" si="1"/>
        <v>45898</v>
      </c>
      <c r="E61" s="3" t="s">
        <v>84</v>
      </c>
      <c r="F61" s="3">
        <f t="shared" si="2"/>
        <v>45899</v>
      </c>
      <c r="G61" s="4" t="s">
        <v>30</v>
      </c>
      <c r="H61" s="5">
        <f t="shared" si="4"/>
        <v>1</v>
      </c>
      <c r="I61" s="1" t="str">
        <f t="shared" si="0"/>
        <v>viernes</v>
      </c>
      <c r="J61" s="1" t="str">
        <f t="shared" si="3"/>
        <v>sábado</v>
      </c>
      <c r="K61" s="1" t="s">
        <v>10</v>
      </c>
      <c r="L61" s="1">
        <v>2</v>
      </c>
      <c r="M61" s="1">
        <v>0</v>
      </c>
      <c r="N61" s="1" t="s">
        <v>201</v>
      </c>
      <c r="O61" s="1" t="s">
        <v>202</v>
      </c>
      <c r="P61" s="1" t="s">
        <v>17</v>
      </c>
    </row>
    <row r="62" spans="1:16" x14ac:dyDescent="0.35">
      <c r="A62" s="1">
        <v>33493850</v>
      </c>
      <c r="B62" s="1" t="s">
        <v>61</v>
      </c>
      <c r="C62" s="6" t="s">
        <v>203</v>
      </c>
      <c r="D62" s="13">
        <f t="shared" si="1"/>
        <v>45898</v>
      </c>
      <c r="E62" s="3" t="s">
        <v>84</v>
      </c>
      <c r="F62" s="3">
        <f t="shared" si="2"/>
        <v>45899</v>
      </c>
      <c r="G62" s="4" t="s">
        <v>30</v>
      </c>
      <c r="H62" s="5">
        <f t="shared" si="4"/>
        <v>1</v>
      </c>
      <c r="I62" s="1" t="str">
        <f t="shared" si="0"/>
        <v>viernes</v>
      </c>
      <c r="J62" s="1" t="str">
        <f t="shared" si="3"/>
        <v>sábado</v>
      </c>
      <c r="K62" s="1" t="s">
        <v>10</v>
      </c>
      <c r="L62" s="1">
        <v>2</v>
      </c>
      <c r="M62" s="1">
        <v>0</v>
      </c>
      <c r="N62" s="1" t="s">
        <v>204</v>
      </c>
      <c r="O62" s="1" t="s">
        <v>205</v>
      </c>
      <c r="P62" s="1" t="s">
        <v>17</v>
      </c>
    </row>
    <row r="63" spans="1:16" x14ac:dyDescent="0.35">
      <c r="A63" s="1">
        <v>33492384</v>
      </c>
      <c r="B63" s="1" t="s">
        <v>7</v>
      </c>
      <c r="C63" s="6" t="s">
        <v>206</v>
      </c>
      <c r="D63" s="13">
        <f t="shared" si="1"/>
        <v>45898</v>
      </c>
      <c r="E63" s="3" t="s">
        <v>173</v>
      </c>
      <c r="F63" s="3">
        <f t="shared" si="2"/>
        <v>45898</v>
      </c>
      <c r="G63" s="4" t="s">
        <v>19</v>
      </c>
      <c r="H63" s="5">
        <f t="shared" si="4"/>
        <v>0</v>
      </c>
      <c r="I63" s="1" t="str">
        <f t="shared" si="0"/>
        <v>viernes</v>
      </c>
      <c r="J63" s="1" t="str">
        <f t="shared" si="3"/>
        <v>viernes</v>
      </c>
      <c r="K63" s="1" t="s">
        <v>20</v>
      </c>
      <c r="L63" s="1">
        <v>2</v>
      </c>
      <c r="M63" s="1">
        <v>0</v>
      </c>
      <c r="N63" s="1" t="s">
        <v>207</v>
      </c>
      <c r="O63" s="1" t="s">
        <v>208</v>
      </c>
      <c r="P63" s="1" t="s">
        <v>17</v>
      </c>
    </row>
    <row r="64" spans="1:16" x14ac:dyDescent="0.35">
      <c r="A64" s="1">
        <v>33490737</v>
      </c>
      <c r="B64" s="1" t="s">
        <v>14</v>
      </c>
      <c r="C64" s="6" t="s">
        <v>209</v>
      </c>
      <c r="D64" s="13">
        <f t="shared" si="1"/>
        <v>45898</v>
      </c>
      <c r="E64" s="3" t="s">
        <v>173</v>
      </c>
      <c r="F64" s="3">
        <f t="shared" si="2"/>
        <v>45898</v>
      </c>
      <c r="G64" s="4" t="s">
        <v>88</v>
      </c>
      <c r="H64" s="5">
        <f t="shared" si="4"/>
        <v>0</v>
      </c>
      <c r="I64" s="1" t="str">
        <f t="shared" si="0"/>
        <v>viernes</v>
      </c>
      <c r="J64" s="1" t="str">
        <f t="shared" si="3"/>
        <v>viernes</v>
      </c>
      <c r="K64" s="1" t="s">
        <v>10</v>
      </c>
      <c r="L64" s="1">
        <v>6</v>
      </c>
      <c r="M64" s="1">
        <v>0</v>
      </c>
      <c r="N64" s="1" t="s">
        <v>210</v>
      </c>
      <c r="O64" s="1" t="s">
        <v>211</v>
      </c>
      <c r="P64" s="1" t="s">
        <v>13</v>
      </c>
    </row>
    <row r="65" spans="1:16" x14ac:dyDescent="0.35">
      <c r="A65" s="1">
        <v>33490408</v>
      </c>
      <c r="B65" s="1" t="s">
        <v>14</v>
      </c>
      <c r="C65" s="6" t="s">
        <v>212</v>
      </c>
      <c r="D65" s="13">
        <f t="shared" si="1"/>
        <v>45898</v>
      </c>
      <c r="E65" s="3" t="s">
        <v>84</v>
      </c>
      <c r="F65" s="3">
        <f t="shared" si="2"/>
        <v>45899</v>
      </c>
      <c r="G65" s="4" t="s">
        <v>30</v>
      </c>
      <c r="H65" s="5">
        <f t="shared" si="4"/>
        <v>1</v>
      </c>
      <c r="I65" s="1" t="str">
        <f t="shared" si="0"/>
        <v>viernes</v>
      </c>
      <c r="J65" s="1" t="str">
        <f t="shared" si="3"/>
        <v>sábado</v>
      </c>
      <c r="K65" s="1" t="s">
        <v>10</v>
      </c>
      <c r="L65" s="1">
        <v>2</v>
      </c>
      <c r="M65" s="1">
        <v>0</v>
      </c>
      <c r="N65" s="1" t="s">
        <v>213</v>
      </c>
      <c r="O65" s="1" t="s">
        <v>214</v>
      </c>
      <c r="P65" s="1" t="s">
        <v>13</v>
      </c>
    </row>
    <row r="66" spans="1:16" x14ac:dyDescent="0.35">
      <c r="A66" s="1">
        <v>33489559</v>
      </c>
      <c r="B66" s="1" t="s">
        <v>14</v>
      </c>
      <c r="C66" s="6" t="s">
        <v>215</v>
      </c>
      <c r="D66" s="13">
        <f t="shared" si="1"/>
        <v>45898</v>
      </c>
      <c r="E66" s="3" t="s">
        <v>173</v>
      </c>
      <c r="F66" s="3">
        <f t="shared" si="2"/>
        <v>45898</v>
      </c>
      <c r="G66" s="4" t="s">
        <v>88</v>
      </c>
      <c r="H66" s="5">
        <f t="shared" si="4"/>
        <v>0</v>
      </c>
      <c r="I66" s="1" t="str">
        <f t="shared" ref="I66:I129" si="5">TEXT(D66,"dddd")</f>
        <v>viernes</v>
      </c>
      <c r="J66" s="1" t="str">
        <f t="shared" ref="J66:J129" si="6">TEXT(F66,"dddd")</f>
        <v>viernes</v>
      </c>
      <c r="K66" s="1" t="s">
        <v>10</v>
      </c>
      <c r="L66" s="1">
        <v>0</v>
      </c>
      <c r="M66" s="1">
        <v>0</v>
      </c>
      <c r="N66" s="1" t="s">
        <v>216</v>
      </c>
      <c r="O66" s="1" t="s">
        <v>217</v>
      </c>
      <c r="P66" s="1" t="s">
        <v>104</v>
      </c>
    </row>
    <row r="67" spans="1:16" x14ac:dyDescent="0.35">
      <c r="A67" s="1">
        <v>33489039</v>
      </c>
      <c r="B67" s="1" t="s">
        <v>14</v>
      </c>
      <c r="C67" s="6" t="s">
        <v>218</v>
      </c>
      <c r="D67" s="13">
        <f t="shared" ref="D67:D130" si="7">DATE(YEAR(C67),MONTH(C67),DAY(C67))</f>
        <v>45898</v>
      </c>
      <c r="E67" s="3" t="s">
        <v>84</v>
      </c>
      <c r="F67" s="3">
        <f t="shared" ref="F67:F130" si="8">DATE(YEAR(E67),MONTH(E67),DAY(E67))</f>
        <v>45899</v>
      </c>
      <c r="G67" s="4" t="s">
        <v>30</v>
      </c>
      <c r="H67" s="5">
        <f t="shared" ref="H67:H130" si="9">F67-D67</f>
        <v>1</v>
      </c>
      <c r="I67" s="1" t="str">
        <f t="shared" si="5"/>
        <v>viernes</v>
      </c>
      <c r="J67" s="1" t="str">
        <f t="shared" si="6"/>
        <v>sábado</v>
      </c>
      <c r="K67" s="1" t="s">
        <v>10</v>
      </c>
      <c r="L67" s="1">
        <v>2</v>
      </c>
      <c r="M67" s="1">
        <v>0</v>
      </c>
      <c r="N67" s="1" t="s">
        <v>219</v>
      </c>
      <c r="O67" s="1" t="s">
        <v>220</v>
      </c>
      <c r="P67" s="1" t="s">
        <v>17</v>
      </c>
    </row>
    <row r="68" spans="1:16" x14ac:dyDescent="0.35">
      <c r="A68" s="1">
        <v>33488505</v>
      </c>
      <c r="B68" s="1" t="s">
        <v>97</v>
      </c>
      <c r="C68" s="6" t="s">
        <v>221</v>
      </c>
      <c r="D68" s="13">
        <f t="shared" si="7"/>
        <v>45898</v>
      </c>
      <c r="E68" s="3" t="s">
        <v>8</v>
      </c>
      <c r="F68" s="3">
        <f t="shared" si="8"/>
        <v>45900</v>
      </c>
      <c r="G68" s="4" t="s">
        <v>43</v>
      </c>
      <c r="H68" s="5">
        <f t="shared" si="9"/>
        <v>2</v>
      </c>
      <c r="I68" s="1" t="str">
        <f t="shared" si="5"/>
        <v>viernes</v>
      </c>
      <c r="J68" s="1" t="str">
        <f t="shared" si="6"/>
        <v>domingo</v>
      </c>
      <c r="K68" s="1" t="s">
        <v>10</v>
      </c>
      <c r="L68" s="1">
        <v>2</v>
      </c>
      <c r="M68" s="1">
        <v>0</v>
      </c>
      <c r="N68" s="1" t="s">
        <v>222</v>
      </c>
      <c r="O68" s="1" t="s">
        <v>223</v>
      </c>
      <c r="P68" s="1" t="s">
        <v>17</v>
      </c>
    </row>
    <row r="69" spans="1:16" x14ac:dyDescent="0.35">
      <c r="A69" s="1">
        <v>33487942</v>
      </c>
      <c r="B69" s="1" t="s">
        <v>7</v>
      </c>
      <c r="C69" s="6" t="s">
        <v>224</v>
      </c>
      <c r="D69" s="13">
        <f t="shared" si="7"/>
        <v>45898</v>
      </c>
      <c r="E69" s="3" t="s">
        <v>84</v>
      </c>
      <c r="F69" s="3">
        <f t="shared" si="8"/>
        <v>45899</v>
      </c>
      <c r="G69" s="4" t="s">
        <v>30</v>
      </c>
      <c r="H69" s="5">
        <f t="shared" si="9"/>
        <v>1</v>
      </c>
      <c r="I69" s="1" t="str">
        <f t="shared" si="5"/>
        <v>viernes</v>
      </c>
      <c r="J69" s="1" t="str">
        <f t="shared" si="6"/>
        <v>sábado</v>
      </c>
      <c r="K69" s="1" t="s">
        <v>10</v>
      </c>
      <c r="L69" s="1">
        <v>5</v>
      </c>
      <c r="M69" s="1">
        <v>0</v>
      </c>
      <c r="N69" s="1" t="s">
        <v>225</v>
      </c>
      <c r="O69" s="1" t="s">
        <v>226</v>
      </c>
      <c r="P69" s="1" t="s">
        <v>17</v>
      </c>
    </row>
    <row r="70" spans="1:16" x14ac:dyDescent="0.35">
      <c r="A70" s="1">
        <v>33483997</v>
      </c>
      <c r="B70" s="1" t="s">
        <v>14</v>
      </c>
      <c r="C70" s="6" t="s">
        <v>227</v>
      </c>
      <c r="D70" s="13">
        <f t="shared" si="7"/>
        <v>45897</v>
      </c>
      <c r="E70" s="3" t="s">
        <v>173</v>
      </c>
      <c r="F70" s="3">
        <f t="shared" si="8"/>
        <v>45898</v>
      </c>
      <c r="G70" s="4" t="s">
        <v>88</v>
      </c>
      <c r="H70" s="5">
        <f t="shared" si="9"/>
        <v>1</v>
      </c>
      <c r="I70" s="1" t="str">
        <f t="shared" si="5"/>
        <v>jueves</v>
      </c>
      <c r="J70" s="1" t="str">
        <f t="shared" si="6"/>
        <v>viernes</v>
      </c>
      <c r="K70" s="1" t="s">
        <v>10</v>
      </c>
      <c r="L70" s="1">
        <v>2</v>
      </c>
      <c r="M70" s="1">
        <v>0</v>
      </c>
      <c r="N70" s="1" t="s">
        <v>228</v>
      </c>
      <c r="O70" s="1" t="s">
        <v>229</v>
      </c>
      <c r="P70" s="1" t="s">
        <v>17</v>
      </c>
    </row>
    <row r="71" spans="1:16" x14ac:dyDescent="0.35">
      <c r="A71" s="1">
        <v>33483940</v>
      </c>
      <c r="B71" s="1" t="s">
        <v>14</v>
      </c>
      <c r="C71" s="6" t="s">
        <v>230</v>
      </c>
      <c r="D71" s="13">
        <f t="shared" si="7"/>
        <v>45897</v>
      </c>
      <c r="E71" s="3" t="s">
        <v>173</v>
      </c>
      <c r="F71" s="3">
        <f t="shared" si="8"/>
        <v>45898</v>
      </c>
      <c r="G71" s="4" t="s">
        <v>19</v>
      </c>
      <c r="H71" s="5">
        <f t="shared" si="9"/>
        <v>1</v>
      </c>
      <c r="I71" s="1" t="str">
        <f t="shared" si="5"/>
        <v>jueves</v>
      </c>
      <c r="J71" s="1" t="str">
        <f t="shared" si="6"/>
        <v>viernes</v>
      </c>
      <c r="K71" s="1" t="s">
        <v>20</v>
      </c>
      <c r="L71" s="1">
        <v>0</v>
      </c>
      <c r="M71" s="1">
        <v>0</v>
      </c>
      <c r="N71" s="1" t="s">
        <v>231</v>
      </c>
      <c r="O71" s="1" t="s">
        <v>232</v>
      </c>
      <c r="P71" s="1" t="s">
        <v>104</v>
      </c>
    </row>
    <row r="72" spans="1:16" x14ac:dyDescent="0.35">
      <c r="A72" s="1">
        <v>33483564</v>
      </c>
      <c r="B72" s="1" t="s">
        <v>14</v>
      </c>
      <c r="C72" s="6" t="s">
        <v>233</v>
      </c>
      <c r="D72" s="13">
        <f t="shared" si="7"/>
        <v>45897</v>
      </c>
      <c r="E72" s="3" t="s">
        <v>173</v>
      </c>
      <c r="F72" s="3">
        <f t="shared" si="8"/>
        <v>45898</v>
      </c>
      <c r="G72" s="4" t="s">
        <v>19</v>
      </c>
      <c r="H72" s="5">
        <f t="shared" si="9"/>
        <v>1</v>
      </c>
      <c r="I72" s="1" t="str">
        <f t="shared" si="5"/>
        <v>jueves</v>
      </c>
      <c r="J72" s="1" t="str">
        <f t="shared" si="6"/>
        <v>viernes</v>
      </c>
      <c r="K72" s="1" t="s">
        <v>20</v>
      </c>
      <c r="L72" s="1">
        <v>2</v>
      </c>
      <c r="M72" s="1">
        <v>0</v>
      </c>
      <c r="N72" s="1" t="s">
        <v>234</v>
      </c>
      <c r="O72" s="1" t="s">
        <v>235</v>
      </c>
      <c r="P72" s="1" t="s">
        <v>17</v>
      </c>
    </row>
    <row r="73" spans="1:16" x14ac:dyDescent="0.35">
      <c r="A73" s="1">
        <v>33483172</v>
      </c>
      <c r="B73" s="1" t="s">
        <v>14</v>
      </c>
      <c r="C73" s="6" t="s">
        <v>236</v>
      </c>
      <c r="D73" s="13">
        <f t="shared" si="7"/>
        <v>45897</v>
      </c>
      <c r="E73" s="3" t="s">
        <v>173</v>
      </c>
      <c r="F73" s="3">
        <f t="shared" si="8"/>
        <v>45898</v>
      </c>
      <c r="G73" s="4" t="s">
        <v>19</v>
      </c>
      <c r="H73" s="5">
        <f t="shared" si="9"/>
        <v>1</v>
      </c>
      <c r="I73" s="1" t="str">
        <f t="shared" si="5"/>
        <v>jueves</v>
      </c>
      <c r="J73" s="1" t="str">
        <f t="shared" si="6"/>
        <v>viernes</v>
      </c>
      <c r="K73" s="1" t="s">
        <v>20</v>
      </c>
      <c r="L73" s="1">
        <v>3</v>
      </c>
      <c r="M73" s="1">
        <v>0</v>
      </c>
      <c r="N73" s="1" t="s">
        <v>237</v>
      </c>
      <c r="O73" s="1" t="s">
        <v>238</v>
      </c>
      <c r="P73" s="1" t="s">
        <v>13</v>
      </c>
    </row>
    <row r="74" spans="1:16" x14ac:dyDescent="0.35">
      <c r="A74" s="1">
        <v>33482999</v>
      </c>
      <c r="B74" s="1" t="s">
        <v>7</v>
      </c>
      <c r="C74" s="6" t="s">
        <v>239</v>
      </c>
      <c r="D74" s="13">
        <f t="shared" si="7"/>
        <v>45897</v>
      </c>
      <c r="E74" s="3" t="s">
        <v>173</v>
      </c>
      <c r="F74" s="3">
        <f t="shared" si="8"/>
        <v>45898</v>
      </c>
      <c r="G74" s="4" t="s">
        <v>30</v>
      </c>
      <c r="H74" s="5">
        <f t="shared" si="9"/>
        <v>1</v>
      </c>
      <c r="I74" s="1" t="str">
        <f t="shared" si="5"/>
        <v>jueves</v>
      </c>
      <c r="J74" s="1" t="str">
        <f t="shared" si="6"/>
        <v>viernes</v>
      </c>
      <c r="K74" s="1" t="s">
        <v>10</v>
      </c>
      <c r="L74" s="1">
        <v>4</v>
      </c>
      <c r="M74" s="1">
        <v>0</v>
      </c>
      <c r="N74" s="1" t="s">
        <v>240</v>
      </c>
      <c r="O74" s="1" t="s">
        <v>241</v>
      </c>
      <c r="P74" s="1" t="s">
        <v>17</v>
      </c>
    </row>
    <row r="75" spans="1:16" x14ac:dyDescent="0.35">
      <c r="A75" s="1">
        <v>33482934</v>
      </c>
      <c r="B75" s="1" t="s">
        <v>7</v>
      </c>
      <c r="C75" s="6" t="s">
        <v>242</v>
      </c>
      <c r="D75" s="13">
        <f t="shared" si="7"/>
        <v>45897</v>
      </c>
      <c r="E75" s="3" t="s">
        <v>173</v>
      </c>
      <c r="F75" s="3">
        <f t="shared" si="8"/>
        <v>45898</v>
      </c>
      <c r="G75" s="4" t="s">
        <v>30</v>
      </c>
      <c r="H75" s="5">
        <f t="shared" si="9"/>
        <v>1</v>
      </c>
      <c r="I75" s="1" t="str">
        <f t="shared" si="5"/>
        <v>jueves</v>
      </c>
      <c r="J75" s="1" t="str">
        <f t="shared" si="6"/>
        <v>viernes</v>
      </c>
      <c r="K75" s="1" t="s">
        <v>10</v>
      </c>
      <c r="L75" s="1">
        <v>6</v>
      </c>
      <c r="M75" s="1">
        <v>0</v>
      </c>
      <c r="N75" s="1" t="s">
        <v>243</v>
      </c>
      <c r="O75" s="1" t="s">
        <v>244</v>
      </c>
      <c r="P75" s="1" t="s">
        <v>17</v>
      </c>
    </row>
    <row r="76" spans="1:16" x14ac:dyDescent="0.35">
      <c r="A76" s="1">
        <v>33482827</v>
      </c>
      <c r="B76" s="1" t="s">
        <v>61</v>
      </c>
      <c r="C76" s="6" t="s">
        <v>245</v>
      </c>
      <c r="D76" s="13">
        <f t="shared" si="7"/>
        <v>45897</v>
      </c>
      <c r="E76" s="3" t="s">
        <v>84</v>
      </c>
      <c r="F76" s="3">
        <f t="shared" si="8"/>
        <v>45899</v>
      </c>
      <c r="G76" s="4" t="s">
        <v>43</v>
      </c>
      <c r="H76" s="5">
        <f t="shared" si="9"/>
        <v>2</v>
      </c>
      <c r="I76" s="1" t="str">
        <f t="shared" si="5"/>
        <v>jueves</v>
      </c>
      <c r="J76" s="1" t="str">
        <f t="shared" si="6"/>
        <v>sábado</v>
      </c>
      <c r="K76" s="1" t="s">
        <v>10</v>
      </c>
      <c r="L76" s="1">
        <v>1</v>
      </c>
      <c r="M76" s="1">
        <v>0</v>
      </c>
      <c r="N76" s="1" t="s">
        <v>246</v>
      </c>
      <c r="O76" s="1" t="s">
        <v>247</v>
      </c>
      <c r="P76" s="1" t="s">
        <v>13</v>
      </c>
    </row>
    <row r="77" spans="1:16" x14ac:dyDescent="0.35">
      <c r="A77" s="1">
        <v>33482220</v>
      </c>
      <c r="B77" s="1" t="s">
        <v>61</v>
      </c>
      <c r="C77" s="6" t="s">
        <v>248</v>
      </c>
      <c r="D77" s="13">
        <f t="shared" si="7"/>
        <v>45897</v>
      </c>
      <c r="E77" s="3" t="s">
        <v>173</v>
      </c>
      <c r="F77" s="3">
        <f t="shared" si="8"/>
        <v>45898</v>
      </c>
      <c r="G77" s="4" t="s">
        <v>30</v>
      </c>
      <c r="H77" s="5">
        <f t="shared" si="9"/>
        <v>1</v>
      </c>
      <c r="I77" s="1" t="str">
        <f t="shared" si="5"/>
        <v>jueves</v>
      </c>
      <c r="J77" s="1" t="str">
        <f t="shared" si="6"/>
        <v>viernes</v>
      </c>
      <c r="K77" s="1" t="s">
        <v>10</v>
      </c>
      <c r="L77" s="1">
        <v>5</v>
      </c>
      <c r="M77" s="1">
        <v>0</v>
      </c>
      <c r="N77" s="1" t="s">
        <v>249</v>
      </c>
      <c r="O77" s="1" t="s">
        <v>250</v>
      </c>
      <c r="P77" s="1" t="s">
        <v>17</v>
      </c>
    </row>
    <row r="78" spans="1:16" x14ac:dyDescent="0.35">
      <c r="A78" s="1">
        <v>33481927</v>
      </c>
      <c r="B78" s="1" t="s">
        <v>7</v>
      </c>
      <c r="C78" s="6" t="s">
        <v>251</v>
      </c>
      <c r="D78" s="13">
        <f t="shared" si="7"/>
        <v>45897</v>
      </c>
      <c r="E78" s="3" t="s">
        <v>173</v>
      </c>
      <c r="F78" s="3">
        <f t="shared" si="8"/>
        <v>45898</v>
      </c>
      <c r="G78" s="4" t="s">
        <v>30</v>
      </c>
      <c r="H78" s="5">
        <f t="shared" si="9"/>
        <v>1</v>
      </c>
      <c r="I78" s="1" t="str">
        <f t="shared" si="5"/>
        <v>jueves</v>
      </c>
      <c r="J78" s="1" t="str">
        <f t="shared" si="6"/>
        <v>viernes</v>
      </c>
      <c r="K78" s="1" t="s">
        <v>10</v>
      </c>
      <c r="L78" s="1">
        <v>3</v>
      </c>
      <c r="M78" s="1">
        <v>0</v>
      </c>
      <c r="N78" s="1" t="s">
        <v>252</v>
      </c>
      <c r="O78" s="1" t="s">
        <v>253</v>
      </c>
      <c r="P78" s="1" t="s">
        <v>17</v>
      </c>
    </row>
    <row r="79" spans="1:16" x14ac:dyDescent="0.35">
      <c r="A79" s="1">
        <v>33480797</v>
      </c>
      <c r="B79" s="1" t="s">
        <v>14</v>
      </c>
      <c r="C79" s="6" t="s">
        <v>254</v>
      </c>
      <c r="D79" s="13">
        <f t="shared" si="7"/>
        <v>45897</v>
      </c>
      <c r="E79" s="3" t="s">
        <v>173</v>
      </c>
      <c r="F79" s="3">
        <f t="shared" si="8"/>
        <v>45898</v>
      </c>
      <c r="G79" s="4" t="s">
        <v>19</v>
      </c>
      <c r="H79" s="5">
        <f t="shared" si="9"/>
        <v>1</v>
      </c>
      <c r="I79" s="1" t="str">
        <f t="shared" si="5"/>
        <v>jueves</v>
      </c>
      <c r="J79" s="1" t="str">
        <f t="shared" si="6"/>
        <v>viernes</v>
      </c>
      <c r="K79" s="1" t="s">
        <v>20</v>
      </c>
      <c r="L79" s="1">
        <v>2</v>
      </c>
      <c r="M79" s="1">
        <v>0</v>
      </c>
      <c r="N79" s="1" t="s">
        <v>255</v>
      </c>
      <c r="O79" s="1" t="s">
        <v>256</v>
      </c>
      <c r="P79" s="1" t="s">
        <v>17</v>
      </c>
    </row>
    <row r="80" spans="1:16" x14ac:dyDescent="0.35">
      <c r="A80" s="1">
        <v>33480625</v>
      </c>
      <c r="B80" s="1" t="s">
        <v>7</v>
      </c>
      <c r="C80" s="6" t="s">
        <v>257</v>
      </c>
      <c r="D80" s="13">
        <f t="shared" si="7"/>
        <v>45897</v>
      </c>
      <c r="E80" s="3" t="s">
        <v>84</v>
      </c>
      <c r="F80" s="3">
        <f t="shared" si="8"/>
        <v>45899</v>
      </c>
      <c r="G80" s="4" t="s">
        <v>30</v>
      </c>
      <c r="H80" s="5">
        <f t="shared" si="9"/>
        <v>2</v>
      </c>
      <c r="I80" s="1" t="str">
        <f t="shared" si="5"/>
        <v>jueves</v>
      </c>
      <c r="J80" s="1" t="str">
        <f t="shared" si="6"/>
        <v>sábado</v>
      </c>
      <c r="K80" s="1" t="s">
        <v>10</v>
      </c>
      <c r="L80" s="1">
        <v>2</v>
      </c>
      <c r="M80" s="1">
        <v>0</v>
      </c>
      <c r="N80" s="1" t="s">
        <v>258</v>
      </c>
      <c r="O80" s="1" t="s">
        <v>259</v>
      </c>
      <c r="P80" s="1" t="s">
        <v>17</v>
      </c>
    </row>
    <row r="81" spans="1:16" x14ac:dyDescent="0.35">
      <c r="A81" s="1">
        <v>33480291</v>
      </c>
      <c r="B81" s="1" t="s">
        <v>14</v>
      </c>
      <c r="C81" s="6" t="s">
        <v>260</v>
      </c>
      <c r="D81" s="13">
        <f t="shared" si="7"/>
        <v>45897</v>
      </c>
      <c r="E81" s="3" t="s">
        <v>173</v>
      </c>
      <c r="F81" s="3">
        <f t="shared" si="8"/>
        <v>45898</v>
      </c>
      <c r="G81" s="4" t="s">
        <v>19</v>
      </c>
      <c r="H81" s="5">
        <f t="shared" si="9"/>
        <v>1</v>
      </c>
      <c r="I81" s="1" t="str">
        <f t="shared" si="5"/>
        <v>jueves</v>
      </c>
      <c r="J81" s="1" t="str">
        <f t="shared" si="6"/>
        <v>viernes</v>
      </c>
      <c r="K81" s="1" t="s">
        <v>20</v>
      </c>
      <c r="L81" s="1">
        <v>6</v>
      </c>
      <c r="M81" s="1">
        <v>0</v>
      </c>
      <c r="N81" s="1" t="s">
        <v>261</v>
      </c>
      <c r="O81" s="1" t="s">
        <v>262</v>
      </c>
      <c r="P81" s="1" t="s">
        <v>17</v>
      </c>
    </row>
    <row r="82" spans="1:16" x14ac:dyDescent="0.35">
      <c r="A82" s="1">
        <v>33479592</v>
      </c>
      <c r="B82" s="1" t="s">
        <v>14</v>
      </c>
      <c r="C82" s="6" t="s">
        <v>263</v>
      </c>
      <c r="D82" s="13">
        <f t="shared" si="7"/>
        <v>45898</v>
      </c>
      <c r="E82" s="3" t="s">
        <v>173</v>
      </c>
      <c r="F82" s="3">
        <f t="shared" si="8"/>
        <v>45898</v>
      </c>
      <c r="G82" s="4" t="s">
        <v>9</v>
      </c>
      <c r="H82" s="5">
        <f t="shared" si="9"/>
        <v>0</v>
      </c>
      <c r="I82" s="1" t="str">
        <f t="shared" si="5"/>
        <v>viernes</v>
      </c>
      <c r="J82" s="1" t="str">
        <f t="shared" si="6"/>
        <v>viernes</v>
      </c>
      <c r="K82" s="1" t="s">
        <v>10</v>
      </c>
      <c r="L82" s="1">
        <v>2</v>
      </c>
      <c r="M82" s="1">
        <v>0</v>
      </c>
      <c r="N82" s="1" t="s">
        <v>264</v>
      </c>
      <c r="O82" s="1" t="s">
        <v>265</v>
      </c>
      <c r="P82" s="1" t="s">
        <v>17</v>
      </c>
    </row>
    <row r="83" spans="1:16" x14ac:dyDescent="0.35">
      <c r="A83" s="1">
        <v>33479336</v>
      </c>
      <c r="B83" s="1" t="s">
        <v>14</v>
      </c>
      <c r="C83" s="6" t="s">
        <v>266</v>
      </c>
      <c r="D83" s="13">
        <f t="shared" si="7"/>
        <v>45897</v>
      </c>
      <c r="E83" s="3" t="s">
        <v>173</v>
      </c>
      <c r="F83" s="3">
        <f t="shared" si="8"/>
        <v>45898</v>
      </c>
      <c r="G83" s="4" t="s">
        <v>30</v>
      </c>
      <c r="H83" s="5">
        <f t="shared" si="9"/>
        <v>1</v>
      </c>
      <c r="I83" s="1" t="str">
        <f t="shared" si="5"/>
        <v>jueves</v>
      </c>
      <c r="J83" s="1" t="str">
        <f t="shared" si="6"/>
        <v>viernes</v>
      </c>
      <c r="K83" s="1" t="s">
        <v>10</v>
      </c>
      <c r="L83" s="1">
        <v>2</v>
      </c>
      <c r="M83" s="1">
        <v>0</v>
      </c>
      <c r="N83" s="1" t="s">
        <v>267</v>
      </c>
      <c r="O83" s="1" t="s">
        <v>268</v>
      </c>
      <c r="P83" s="1" t="s">
        <v>17</v>
      </c>
    </row>
    <row r="84" spans="1:16" x14ac:dyDescent="0.35">
      <c r="A84" s="1">
        <v>33479166</v>
      </c>
      <c r="B84" s="1" t="s">
        <v>61</v>
      </c>
      <c r="C84" s="6" t="s">
        <v>269</v>
      </c>
      <c r="D84" s="13">
        <f t="shared" si="7"/>
        <v>45897</v>
      </c>
      <c r="E84" s="3" t="s">
        <v>173</v>
      </c>
      <c r="F84" s="3">
        <f t="shared" si="8"/>
        <v>45898</v>
      </c>
      <c r="G84" s="4" t="s">
        <v>30</v>
      </c>
      <c r="H84" s="5">
        <f t="shared" si="9"/>
        <v>1</v>
      </c>
      <c r="I84" s="1" t="str">
        <f t="shared" si="5"/>
        <v>jueves</v>
      </c>
      <c r="J84" s="1" t="str">
        <f t="shared" si="6"/>
        <v>viernes</v>
      </c>
      <c r="K84" s="1" t="s">
        <v>10</v>
      </c>
      <c r="L84" s="1">
        <v>2</v>
      </c>
      <c r="M84" s="1">
        <v>0</v>
      </c>
      <c r="N84" s="1" t="s">
        <v>270</v>
      </c>
      <c r="O84" s="1" t="s">
        <v>271</v>
      </c>
      <c r="P84" s="1" t="s">
        <v>17</v>
      </c>
    </row>
    <row r="85" spans="1:16" x14ac:dyDescent="0.35">
      <c r="A85" s="1">
        <v>33479049</v>
      </c>
      <c r="B85" s="1" t="s">
        <v>14</v>
      </c>
      <c r="C85" s="6" t="s">
        <v>272</v>
      </c>
      <c r="D85" s="13">
        <f t="shared" si="7"/>
        <v>45897</v>
      </c>
      <c r="E85" s="3" t="s">
        <v>173</v>
      </c>
      <c r="F85" s="3">
        <f t="shared" si="8"/>
        <v>45898</v>
      </c>
      <c r="G85" s="4" t="s">
        <v>30</v>
      </c>
      <c r="H85" s="5">
        <f t="shared" si="9"/>
        <v>1</v>
      </c>
      <c r="I85" s="1" t="str">
        <f t="shared" si="5"/>
        <v>jueves</v>
      </c>
      <c r="J85" s="1" t="str">
        <f t="shared" si="6"/>
        <v>viernes</v>
      </c>
      <c r="K85" s="1" t="s">
        <v>10</v>
      </c>
      <c r="L85" s="1">
        <v>2</v>
      </c>
      <c r="M85" s="1">
        <v>0</v>
      </c>
      <c r="N85" s="1" t="s">
        <v>273</v>
      </c>
      <c r="O85" s="1" t="s">
        <v>274</v>
      </c>
      <c r="P85" s="1" t="s">
        <v>17</v>
      </c>
    </row>
    <row r="86" spans="1:16" x14ac:dyDescent="0.35">
      <c r="A86" s="1">
        <v>33479019</v>
      </c>
      <c r="B86" s="1" t="s">
        <v>61</v>
      </c>
      <c r="C86" s="6" t="s">
        <v>275</v>
      </c>
      <c r="D86" s="13">
        <f t="shared" si="7"/>
        <v>45897</v>
      </c>
      <c r="E86" s="3" t="s">
        <v>173</v>
      </c>
      <c r="F86" s="3">
        <f t="shared" si="8"/>
        <v>45898</v>
      </c>
      <c r="G86" s="4" t="s">
        <v>30</v>
      </c>
      <c r="H86" s="5">
        <f t="shared" si="9"/>
        <v>1</v>
      </c>
      <c r="I86" s="1" t="str">
        <f t="shared" si="5"/>
        <v>jueves</v>
      </c>
      <c r="J86" s="1" t="str">
        <f t="shared" si="6"/>
        <v>viernes</v>
      </c>
      <c r="K86" s="1" t="s">
        <v>10</v>
      </c>
      <c r="L86" s="1">
        <v>4</v>
      </c>
      <c r="M86" s="1">
        <v>0</v>
      </c>
      <c r="N86" s="1" t="s">
        <v>276</v>
      </c>
      <c r="O86" s="1" t="s">
        <v>277</v>
      </c>
      <c r="P86" s="1" t="s">
        <v>17</v>
      </c>
    </row>
    <row r="87" spans="1:16" x14ac:dyDescent="0.35">
      <c r="A87" s="1">
        <v>33478272</v>
      </c>
      <c r="B87" s="1" t="s">
        <v>61</v>
      </c>
      <c r="C87" s="6" t="s">
        <v>278</v>
      </c>
      <c r="D87" s="13">
        <f t="shared" si="7"/>
        <v>45897</v>
      </c>
      <c r="E87" s="3" t="s">
        <v>173</v>
      </c>
      <c r="F87" s="3">
        <f t="shared" si="8"/>
        <v>45898</v>
      </c>
      <c r="G87" s="4" t="s">
        <v>19</v>
      </c>
      <c r="H87" s="5">
        <f t="shared" si="9"/>
        <v>1</v>
      </c>
      <c r="I87" s="1" t="str">
        <f t="shared" si="5"/>
        <v>jueves</v>
      </c>
      <c r="J87" s="1" t="str">
        <f t="shared" si="6"/>
        <v>viernes</v>
      </c>
      <c r="K87" s="1" t="s">
        <v>20</v>
      </c>
      <c r="L87" s="1">
        <v>2</v>
      </c>
      <c r="M87" s="1">
        <v>0</v>
      </c>
      <c r="N87" s="1" t="s">
        <v>279</v>
      </c>
      <c r="O87" s="1" t="s">
        <v>280</v>
      </c>
      <c r="P87" s="1" t="s">
        <v>17</v>
      </c>
    </row>
    <row r="88" spans="1:16" x14ac:dyDescent="0.35">
      <c r="A88" s="1">
        <v>33477820</v>
      </c>
      <c r="B88" s="1" t="s">
        <v>61</v>
      </c>
      <c r="C88" s="6" t="s">
        <v>281</v>
      </c>
      <c r="D88" s="13">
        <f t="shared" si="7"/>
        <v>45897</v>
      </c>
      <c r="E88" s="3" t="s">
        <v>84</v>
      </c>
      <c r="F88" s="3">
        <f t="shared" si="8"/>
        <v>45899</v>
      </c>
      <c r="G88" s="4" t="s">
        <v>282</v>
      </c>
      <c r="H88" s="5">
        <f t="shared" si="9"/>
        <v>2</v>
      </c>
      <c r="I88" s="1" t="str">
        <f t="shared" si="5"/>
        <v>jueves</v>
      </c>
      <c r="J88" s="1" t="str">
        <f t="shared" si="6"/>
        <v>sábado</v>
      </c>
      <c r="K88" s="1" t="s">
        <v>283</v>
      </c>
      <c r="L88" s="1">
        <v>2</v>
      </c>
      <c r="M88" s="1">
        <v>44</v>
      </c>
      <c r="N88" s="1" t="s">
        <v>284</v>
      </c>
      <c r="O88" s="1" t="s">
        <v>285</v>
      </c>
      <c r="P88" s="1" t="s">
        <v>17</v>
      </c>
    </row>
    <row r="89" spans="1:16" x14ac:dyDescent="0.35">
      <c r="A89" s="1">
        <v>33477511</v>
      </c>
      <c r="B89" s="1" t="s">
        <v>7</v>
      </c>
      <c r="C89" s="6" t="s">
        <v>286</v>
      </c>
      <c r="D89" s="13">
        <f t="shared" si="7"/>
        <v>45897</v>
      </c>
      <c r="E89" s="3" t="s">
        <v>173</v>
      </c>
      <c r="F89" s="3">
        <f t="shared" si="8"/>
        <v>45898</v>
      </c>
      <c r="G89" s="4" t="s">
        <v>88</v>
      </c>
      <c r="H89" s="5">
        <f t="shared" si="9"/>
        <v>1</v>
      </c>
      <c r="I89" s="1" t="str">
        <f t="shared" si="5"/>
        <v>jueves</v>
      </c>
      <c r="J89" s="1" t="str">
        <f t="shared" si="6"/>
        <v>viernes</v>
      </c>
      <c r="K89" s="1" t="s">
        <v>10</v>
      </c>
      <c r="L89" s="1">
        <v>2</v>
      </c>
      <c r="M89" s="1">
        <v>0</v>
      </c>
      <c r="N89" s="1" t="s">
        <v>287</v>
      </c>
      <c r="O89" s="1" t="s">
        <v>288</v>
      </c>
      <c r="P89" s="1" t="s">
        <v>17</v>
      </c>
    </row>
    <row r="90" spans="1:16" x14ac:dyDescent="0.35">
      <c r="A90" s="1">
        <v>33476913</v>
      </c>
      <c r="B90" s="1" t="s">
        <v>7</v>
      </c>
      <c r="C90" s="6" t="s">
        <v>289</v>
      </c>
      <c r="D90" s="13">
        <f t="shared" si="7"/>
        <v>45897</v>
      </c>
      <c r="E90" s="3" t="s">
        <v>173</v>
      </c>
      <c r="F90" s="3">
        <f t="shared" si="8"/>
        <v>45898</v>
      </c>
      <c r="G90" s="4" t="s">
        <v>19</v>
      </c>
      <c r="H90" s="5">
        <f t="shared" si="9"/>
        <v>1</v>
      </c>
      <c r="I90" s="1" t="str">
        <f t="shared" si="5"/>
        <v>jueves</v>
      </c>
      <c r="J90" s="1" t="str">
        <f t="shared" si="6"/>
        <v>viernes</v>
      </c>
      <c r="K90" s="1" t="s">
        <v>20</v>
      </c>
      <c r="L90" s="1">
        <v>0</v>
      </c>
      <c r="M90" s="1">
        <v>0</v>
      </c>
      <c r="N90" s="1" t="s">
        <v>290</v>
      </c>
      <c r="O90" s="1" t="s">
        <v>291</v>
      </c>
      <c r="P90" s="1" t="s">
        <v>104</v>
      </c>
    </row>
    <row r="91" spans="1:16" x14ac:dyDescent="0.35">
      <c r="A91" s="1">
        <v>33475789</v>
      </c>
      <c r="B91" s="1" t="s">
        <v>14</v>
      </c>
      <c r="C91" s="6" t="s">
        <v>292</v>
      </c>
      <c r="D91" s="13">
        <f t="shared" si="7"/>
        <v>45897</v>
      </c>
      <c r="E91" s="3" t="s">
        <v>173</v>
      </c>
      <c r="F91" s="3">
        <f t="shared" si="8"/>
        <v>45898</v>
      </c>
      <c r="G91" s="4" t="s">
        <v>88</v>
      </c>
      <c r="H91" s="5">
        <f t="shared" si="9"/>
        <v>1</v>
      </c>
      <c r="I91" s="1" t="str">
        <f t="shared" si="5"/>
        <v>jueves</v>
      </c>
      <c r="J91" s="1" t="str">
        <f t="shared" si="6"/>
        <v>viernes</v>
      </c>
      <c r="K91" s="1" t="s">
        <v>10</v>
      </c>
      <c r="L91" s="1">
        <v>6</v>
      </c>
      <c r="M91" s="1">
        <v>0</v>
      </c>
      <c r="N91" s="1" t="s">
        <v>293</v>
      </c>
      <c r="O91" s="1" t="s">
        <v>294</v>
      </c>
      <c r="P91" s="1" t="s">
        <v>17</v>
      </c>
    </row>
    <row r="92" spans="1:16" x14ac:dyDescent="0.35">
      <c r="A92" s="1">
        <v>33474602</v>
      </c>
      <c r="B92" s="1" t="s">
        <v>14</v>
      </c>
      <c r="C92" s="6" t="s">
        <v>295</v>
      </c>
      <c r="D92" s="13">
        <f t="shared" si="7"/>
        <v>45897</v>
      </c>
      <c r="E92" s="3" t="s">
        <v>173</v>
      </c>
      <c r="F92" s="3">
        <f t="shared" si="8"/>
        <v>45898</v>
      </c>
      <c r="G92" s="4" t="s">
        <v>30</v>
      </c>
      <c r="H92" s="5">
        <f t="shared" si="9"/>
        <v>1</v>
      </c>
      <c r="I92" s="1" t="str">
        <f t="shared" si="5"/>
        <v>jueves</v>
      </c>
      <c r="J92" s="1" t="str">
        <f t="shared" si="6"/>
        <v>viernes</v>
      </c>
      <c r="K92" s="1" t="s">
        <v>10</v>
      </c>
      <c r="L92" s="1">
        <v>2</v>
      </c>
      <c r="M92" s="1">
        <v>0</v>
      </c>
      <c r="N92" s="1" t="s">
        <v>296</v>
      </c>
      <c r="O92" s="1" t="s">
        <v>297</v>
      </c>
      <c r="P92" s="1" t="s">
        <v>17</v>
      </c>
    </row>
    <row r="93" spans="1:16" x14ac:dyDescent="0.35">
      <c r="A93" s="1">
        <v>33474574</v>
      </c>
      <c r="B93" s="1" t="s">
        <v>7</v>
      </c>
      <c r="C93" s="6" t="s">
        <v>298</v>
      </c>
      <c r="D93" s="13">
        <f t="shared" si="7"/>
        <v>45897</v>
      </c>
      <c r="E93" s="3" t="s">
        <v>84</v>
      </c>
      <c r="F93" s="3">
        <f t="shared" si="8"/>
        <v>45899</v>
      </c>
      <c r="G93" s="4" t="s">
        <v>43</v>
      </c>
      <c r="H93" s="5">
        <f t="shared" si="9"/>
        <v>2</v>
      </c>
      <c r="I93" s="1" t="str">
        <f t="shared" si="5"/>
        <v>jueves</v>
      </c>
      <c r="J93" s="1" t="str">
        <f t="shared" si="6"/>
        <v>sábado</v>
      </c>
      <c r="K93" s="1" t="s">
        <v>10</v>
      </c>
      <c r="L93" s="1">
        <v>2</v>
      </c>
      <c r="M93" s="1">
        <v>0</v>
      </c>
      <c r="N93" s="1" t="s">
        <v>299</v>
      </c>
      <c r="O93" s="1" t="s">
        <v>300</v>
      </c>
      <c r="P93" s="1" t="s">
        <v>17</v>
      </c>
    </row>
    <row r="94" spans="1:16" x14ac:dyDescent="0.35">
      <c r="A94" s="1">
        <v>33474234</v>
      </c>
      <c r="B94" s="1" t="s">
        <v>7</v>
      </c>
      <c r="C94" s="6" t="s">
        <v>301</v>
      </c>
      <c r="D94" s="13">
        <f t="shared" si="7"/>
        <v>45897</v>
      </c>
      <c r="E94" s="3" t="s">
        <v>84</v>
      </c>
      <c r="F94" s="3">
        <f t="shared" si="8"/>
        <v>45899</v>
      </c>
      <c r="G94" s="4" t="s">
        <v>9</v>
      </c>
      <c r="H94" s="5">
        <f t="shared" si="9"/>
        <v>2</v>
      </c>
      <c r="I94" s="1" t="str">
        <f t="shared" si="5"/>
        <v>jueves</v>
      </c>
      <c r="J94" s="1" t="str">
        <f t="shared" si="6"/>
        <v>sábado</v>
      </c>
      <c r="K94" s="1" t="s">
        <v>10</v>
      </c>
      <c r="L94" s="1">
        <v>2</v>
      </c>
      <c r="M94" s="1">
        <v>0</v>
      </c>
      <c r="N94" s="1" t="s">
        <v>302</v>
      </c>
      <c r="O94" s="1" t="s">
        <v>303</v>
      </c>
      <c r="P94" s="1" t="s">
        <v>17</v>
      </c>
    </row>
    <row r="95" spans="1:16" x14ac:dyDescent="0.35">
      <c r="A95" s="1">
        <v>33474070</v>
      </c>
      <c r="B95" s="1" t="s">
        <v>14</v>
      </c>
      <c r="C95" s="6" t="s">
        <v>304</v>
      </c>
      <c r="D95" s="13">
        <f t="shared" si="7"/>
        <v>45897</v>
      </c>
      <c r="E95" s="3" t="s">
        <v>173</v>
      </c>
      <c r="F95" s="3">
        <f t="shared" si="8"/>
        <v>45898</v>
      </c>
      <c r="G95" s="4" t="s">
        <v>282</v>
      </c>
      <c r="H95" s="5">
        <f t="shared" si="9"/>
        <v>1</v>
      </c>
      <c r="I95" s="1" t="str">
        <f t="shared" si="5"/>
        <v>jueves</v>
      </c>
      <c r="J95" s="1" t="str">
        <f t="shared" si="6"/>
        <v>viernes</v>
      </c>
      <c r="K95" s="1" t="s">
        <v>283</v>
      </c>
      <c r="L95" s="1">
        <v>1</v>
      </c>
      <c r="M95" s="1">
        <v>22</v>
      </c>
      <c r="N95" s="1" t="s">
        <v>305</v>
      </c>
      <c r="O95" s="1" t="s">
        <v>306</v>
      </c>
      <c r="P95" s="1" t="s">
        <v>17</v>
      </c>
    </row>
    <row r="96" spans="1:16" x14ac:dyDescent="0.35">
      <c r="A96" s="1">
        <v>33470748</v>
      </c>
      <c r="B96" s="1" t="s">
        <v>7</v>
      </c>
      <c r="C96" s="6" t="s">
        <v>307</v>
      </c>
      <c r="D96" s="13">
        <f t="shared" si="7"/>
        <v>45897</v>
      </c>
      <c r="E96" s="3" t="s">
        <v>173</v>
      </c>
      <c r="F96" s="3">
        <f t="shared" si="8"/>
        <v>45898</v>
      </c>
      <c r="G96" s="4" t="s">
        <v>30</v>
      </c>
      <c r="H96" s="5">
        <f t="shared" si="9"/>
        <v>1</v>
      </c>
      <c r="I96" s="1" t="str">
        <f t="shared" si="5"/>
        <v>jueves</v>
      </c>
      <c r="J96" s="1" t="str">
        <f t="shared" si="6"/>
        <v>viernes</v>
      </c>
      <c r="K96" s="1" t="s">
        <v>10</v>
      </c>
      <c r="L96" s="1">
        <v>2</v>
      </c>
      <c r="M96" s="1">
        <v>0</v>
      </c>
      <c r="N96" s="1" t="s">
        <v>308</v>
      </c>
      <c r="O96" s="1" t="s">
        <v>309</v>
      </c>
      <c r="P96" s="1" t="s">
        <v>17</v>
      </c>
    </row>
    <row r="97" spans="1:16" x14ac:dyDescent="0.35">
      <c r="A97" s="1">
        <v>33470530</v>
      </c>
      <c r="B97" s="1" t="s">
        <v>14</v>
      </c>
      <c r="C97" s="6" t="s">
        <v>310</v>
      </c>
      <c r="D97" s="13">
        <f t="shared" si="7"/>
        <v>45897</v>
      </c>
      <c r="E97" s="3" t="s">
        <v>84</v>
      </c>
      <c r="F97" s="3">
        <f t="shared" si="8"/>
        <v>45899</v>
      </c>
      <c r="G97" s="4" t="s">
        <v>43</v>
      </c>
      <c r="H97" s="5">
        <f t="shared" si="9"/>
        <v>2</v>
      </c>
      <c r="I97" s="1" t="str">
        <f t="shared" si="5"/>
        <v>jueves</v>
      </c>
      <c r="J97" s="1" t="str">
        <f t="shared" si="6"/>
        <v>sábado</v>
      </c>
      <c r="K97" s="1" t="s">
        <v>10</v>
      </c>
      <c r="L97" s="1">
        <v>3</v>
      </c>
      <c r="M97" s="1">
        <v>0</v>
      </c>
      <c r="N97" s="1" t="s">
        <v>311</v>
      </c>
      <c r="O97" s="1" t="s">
        <v>312</v>
      </c>
      <c r="P97" s="1" t="s">
        <v>17</v>
      </c>
    </row>
    <row r="98" spans="1:16" x14ac:dyDescent="0.35">
      <c r="A98" s="1">
        <v>33470494</v>
      </c>
      <c r="B98" s="1" t="s">
        <v>14</v>
      </c>
      <c r="C98" s="6" t="s">
        <v>313</v>
      </c>
      <c r="D98" s="13">
        <f t="shared" si="7"/>
        <v>45897</v>
      </c>
      <c r="E98" s="3" t="s">
        <v>84</v>
      </c>
      <c r="F98" s="3">
        <f t="shared" si="8"/>
        <v>45899</v>
      </c>
      <c r="G98" s="4" t="s">
        <v>43</v>
      </c>
      <c r="H98" s="5">
        <f t="shared" si="9"/>
        <v>2</v>
      </c>
      <c r="I98" s="1" t="str">
        <f t="shared" si="5"/>
        <v>jueves</v>
      </c>
      <c r="J98" s="1" t="str">
        <f t="shared" si="6"/>
        <v>sábado</v>
      </c>
      <c r="K98" s="1" t="s">
        <v>10</v>
      </c>
      <c r="L98" s="1">
        <v>4</v>
      </c>
      <c r="M98" s="1">
        <v>0</v>
      </c>
      <c r="N98" s="1" t="s">
        <v>314</v>
      </c>
      <c r="O98" s="1" t="s">
        <v>315</v>
      </c>
      <c r="P98" s="1" t="s">
        <v>13</v>
      </c>
    </row>
    <row r="99" spans="1:16" x14ac:dyDescent="0.35">
      <c r="A99" s="1">
        <v>33470395</v>
      </c>
      <c r="B99" s="1" t="s">
        <v>14</v>
      </c>
      <c r="C99" s="6" t="s">
        <v>316</v>
      </c>
      <c r="D99" s="13">
        <f t="shared" si="7"/>
        <v>45897</v>
      </c>
      <c r="E99" s="3" t="s">
        <v>173</v>
      </c>
      <c r="F99" s="3">
        <f t="shared" si="8"/>
        <v>45898</v>
      </c>
      <c r="G99" s="4" t="s">
        <v>30</v>
      </c>
      <c r="H99" s="5">
        <f t="shared" si="9"/>
        <v>1</v>
      </c>
      <c r="I99" s="1" t="str">
        <f t="shared" si="5"/>
        <v>jueves</v>
      </c>
      <c r="J99" s="1" t="str">
        <f t="shared" si="6"/>
        <v>viernes</v>
      </c>
      <c r="K99" s="1" t="s">
        <v>10</v>
      </c>
      <c r="L99" s="1">
        <v>0</v>
      </c>
      <c r="M99" s="1">
        <v>0</v>
      </c>
      <c r="N99" s="1" t="s">
        <v>317</v>
      </c>
      <c r="O99" s="1" t="s">
        <v>318</v>
      </c>
      <c r="P99" s="1" t="s">
        <v>104</v>
      </c>
    </row>
    <row r="100" spans="1:16" x14ac:dyDescent="0.35">
      <c r="A100" s="1">
        <v>33469144</v>
      </c>
      <c r="B100" s="1" t="s">
        <v>14</v>
      </c>
      <c r="C100" s="6" t="s">
        <v>319</v>
      </c>
      <c r="D100" s="13">
        <f t="shared" si="7"/>
        <v>45897</v>
      </c>
      <c r="E100" s="3" t="s">
        <v>84</v>
      </c>
      <c r="F100" s="3">
        <f t="shared" si="8"/>
        <v>45899</v>
      </c>
      <c r="G100" s="4" t="s">
        <v>30</v>
      </c>
      <c r="H100" s="5">
        <f t="shared" si="9"/>
        <v>2</v>
      </c>
      <c r="I100" s="1" t="str">
        <f t="shared" si="5"/>
        <v>jueves</v>
      </c>
      <c r="J100" s="1" t="str">
        <f t="shared" si="6"/>
        <v>sábado</v>
      </c>
      <c r="K100" s="1" t="s">
        <v>10</v>
      </c>
      <c r="L100" s="1">
        <v>1</v>
      </c>
      <c r="M100" s="1">
        <v>0</v>
      </c>
      <c r="N100" s="1" t="s">
        <v>320</v>
      </c>
      <c r="O100" s="1" t="s">
        <v>321</v>
      </c>
      <c r="P100" s="1" t="s">
        <v>17</v>
      </c>
    </row>
    <row r="101" spans="1:16" x14ac:dyDescent="0.35">
      <c r="A101" s="1">
        <v>33466404</v>
      </c>
      <c r="B101" s="1" t="s">
        <v>14</v>
      </c>
      <c r="C101" s="6" t="s">
        <v>322</v>
      </c>
      <c r="D101" s="13">
        <f t="shared" si="7"/>
        <v>45897</v>
      </c>
      <c r="E101" s="3" t="s">
        <v>8</v>
      </c>
      <c r="F101" s="3">
        <f t="shared" si="8"/>
        <v>45900</v>
      </c>
      <c r="G101" s="4" t="s">
        <v>88</v>
      </c>
      <c r="H101" s="5">
        <f t="shared" si="9"/>
        <v>3</v>
      </c>
      <c r="I101" s="1" t="str">
        <f t="shared" si="5"/>
        <v>jueves</v>
      </c>
      <c r="J101" s="1" t="str">
        <f t="shared" si="6"/>
        <v>domingo</v>
      </c>
      <c r="K101" s="1" t="s">
        <v>10</v>
      </c>
      <c r="L101" s="1">
        <v>5</v>
      </c>
      <c r="M101" s="1">
        <v>0</v>
      </c>
      <c r="N101" s="1" t="s">
        <v>323</v>
      </c>
      <c r="O101" s="1" t="s">
        <v>324</v>
      </c>
      <c r="P101" s="1" t="s">
        <v>17</v>
      </c>
    </row>
    <row r="102" spans="1:16" x14ac:dyDescent="0.35">
      <c r="A102" s="1">
        <v>33466260</v>
      </c>
      <c r="B102" s="1" t="s">
        <v>14</v>
      </c>
      <c r="C102" s="6" t="s">
        <v>325</v>
      </c>
      <c r="D102" s="13">
        <f t="shared" si="7"/>
        <v>45897</v>
      </c>
      <c r="E102" s="3" t="s">
        <v>84</v>
      </c>
      <c r="F102" s="3">
        <f t="shared" si="8"/>
        <v>45899</v>
      </c>
      <c r="G102" s="4" t="s">
        <v>30</v>
      </c>
      <c r="H102" s="5">
        <f t="shared" si="9"/>
        <v>2</v>
      </c>
      <c r="I102" s="1" t="str">
        <f t="shared" si="5"/>
        <v>jueves</v>
      </c>
      <c r="J102" s="1" t="str">
        <f t="shared" si="6"/>
        <v>sábado</v>
      </c>
      <c r="K102" s="1" t="s">
        <v>10</v>
      </c>
      <c r="L102" s="1">
        <v>4</v>
      </c>
      <c r="M102" s="1">
        <v>0</v>
      </c>
      <c r="N102" s="1" t="s">
        <v>326</v>
      </c>
      <c r="O102" s="1" t="s">
        <v>327</v>
      </c>
      <c r="P102" s="1" t="s">
        <v>17</v>
      </c>
    </row>
    <row r="103" spans="1:16" x14ac:dyDescent="0.35">
      <c r="A103" s="1">
        <v>33466138</v>
      </c>
      <c r="B103" s="1" t="s">
        <v>14</v>
      </c>
      <c r="C103" s="6" t="s">
        <v>328</v>
      </c>
      <c r="D103" s="13">
        <f t="shared" si="7"/>
        <v>45897</v>
      </c>
      <c r="E103" s="3" t="s">
        <v>84</v>
      </c>
      <c r="F103" s="3">
        <f t="shared" si="8"/>
        <v>45899</v>
      </c>
      <c r="G103" s="4" t="s">
        <v>43</v>
      </c>
      <c r="H103" s="5">
        <f t="shared" si="9"/>
        <v>2</v>
      </c>
      <c r="I103" s="1" t="str">
        <f t="shared" si="5"/>
        <v>jueves</v>
      </c>
      <c r="J103" s="1" t="str">
        <f t="shared" si="6"/>
        <v>sábado</v>
      </c>
      <c r="K103" s="1" t="s">
        <v>10</v>
      </c>
      <c r="L103" s="1">
        <v>1</v>
      </c>
      <c r="M103" s="1">
        <v>0</v>
      </c>
      <c r="N103" s="1" t="s">
        <v>329</v>
      </c>
      <c r="O103" s="1" t="s">
        <v>330</v>
      </c>
      <c r="P103" s="1" t="s">
        <v>13</v>
      </c>
    </row>
    <row r="104" spans="1:16" x14ac:dyDescent="0.35">
      <c r="A104" s="1">
        <v>33463261</v>
      </c>
      <c r="B104" s="1" t="s">
        <v>331</v>
      </c>
      <c r="C104" s="6" t="s">
        <v>332</v>
      </c>
      <c r="D104" s="13">
        <f t="shared" si="7"/>
        <v>45897</v>
      </c>
      <c r="E104" s="3" t="s">
        <v>84</v>
      </c>
      <c r="F104" s="3">
        <f t="shared" si="8"/>
        <v>45899</v>
      </c>
      <c r="G104" s="4" t="s">
        <v>30</v>
      </c>
      <c r="H104" s="5">
        <f t="shared" si="9"/>
        <v>2</v>
      </c>
      <c r="I104" s="1" t="str">
        <f t="shared" si="5"/>
        <v>jueves</v>
      </c>
      <c r="J104" s="1" t="str">
        <f t="shared" si="6"/>
        <v>sábado</v>
      </c>
      <c r="K104" s="1" t="s">
        <v>10</v>
      </c>
      <c r="L104" s="1">
        <v>4</v>
      </c>
      <c r="M104" s="1">
        <v>0</v>
      </c>
      <c r="N104" s="1" t="s">
        <v>333</v>
      </c>
      <c r="O104" s="1" t="s">
        <v>334</v>
      </c>
      <c r="P104" s="1" t="s">
        <v>17</v>
      </c>
    </row>
    <row r="105" spans="1:16" x14ac:dyDescent="0.35">
      <c r="A105" s="1">
        <v>33463108</v>
      </c>
      <c r="B105" s="1" t="s">
        <v>14</v>
      </c>
      <c r="C105" s="6" t="s">
        <v>335</v>
      </c>
      <c r="D105" s="13">
        <f t="shared" si="7"/>
        <v>45897</v>
      </c>
      <c r="E105" s="3" t="s">
        <v>336</v>
      </c>
      <c r="F105" s="3">
        <f t="shared" si="8"/>
        <v>45897</v>
      </c>
      <c r="G105" s="4" t="s">
        <v>30</v>
      </c>
      <c r="H105" s="5">
        <f t="shared" si="9"/>
        <v>0</v>
      </c>
      <c r="I105" s="1" t="str">
        <f t="shared" si="5"/>
        <v>jueves</v>
      </c>
      <c r="J105" s="1" t="str">
        <f t="shared" si="6"/>
        <v>jueves</v>
      </c>
      <c r="K105" s="1" t="s">
        <v>10</v>
      </c>
      <c r="L105" s="1">
        <v>4</v>
      </c>
      <c r="M105" s="1">
        <v>0</v>
      </c>
      <c r="N105" s="1" t="s">
        <v>337</v>
      </c>
      <c r="O105" s="1" t="s">
        <v>338</v>
      </c>
      <c r="P105" s="1" t="s">
        <v>17</v>
      </c>
    </row>
    <row r="106" spans="1:16" x14ac:dyDescent="0.35">
      <c r="A106" s="1">
        <v>33462703</v>
      </c>
      <c r="B106" s="1" t="s">
        <v>7</v>
      </c>
      <c r="C106" s="6" t="s">
        <v>339</v>
      </c>
      <c r="D106" s="13">
        <f t="shared" si="7"/>
        <v>45897</v>
      </c>
      <c r="E106" s="3" t="s">
        <v>173</v>
      </c>
      <c r="F106" s="3">
        <f t="shared" si="8"/>
        <v>45898</v>
      </c>
      <c r="G106" s="4" t="s">
        <v>30</v>
      </c>
      <c r="H106" s="5">
        <f t="shared" si="9"/>
        <v>1</v>
      </c>
      <c r="I106" s="1" t="str">
        <f t="shared" si="5"/>
        <v>jueves</v>
      </c>
      <c r="J106" s="1" t="str">
        <f t="shared" si="6"/>
        <v>viernes</v>
      </c>
      <c r="K106" s="1" t="s">
        <v>10</v>
      </c>
      <c r="L106" s="1">
        <v>5</v>
      </c>
      <c r="M106" s="1">
        <v>0</v>
      </c>
      <c r="N106" s="1" t="s">
        <v>340</v>
      </c>
      <c r="O106" s="1" t="s">
        <v>341</v>
      </c>
      <c r="P106" s="1" t="s">
        <v>17</v>
      </c>
    </row>
    <row r="107" spans="1:16" x14ac:dyDescent="0.35">
      <c r="A107" s="1">
        <v>33462433</v>
      </c>
      <c r="B107" s="1" t="s">
        <v>14</v>
      </c>
      <c r="C107" s="6" t="s">
        <v>342</v>
      </c>
      <c r="D107" s="13">
        <f t="shared" si="7"/>
        <v>45897</v>
      </c>
      <c r="E107" s="3" t="s">
        <v>336</v>
      </c>
      <c r="F107" s="3">
        <f t="shared" si="8"/>
        <v>45897</v>
      </c>
      <c r="G107" s="4" t="s">
        <v>9</v>
      </c>
      <c r="H107" s="5">
        <f t="shared" si="9"/>
        <v>0</v>
      </c>
      <c r="I107" s="1" t="str">
        <f t="shared" si="5"/>
        <v>jueves</v>
      </c>
      <c r="J107" s="1" t="str">
        <f t="shared" si="6"/>
        <v>jueves</v>
      </c>
      <c r="K107" s="1" t="s">
        <v>10</v>
      </c>
      <c r="L107" s="1">
        <v>2</v>
      </c>
      <c r="M107" s="1">
        <v>0</v>
      </c>
      <c r="N107" s="1" t="s">
        <v>343</v>
      </c>
      <c r="O107" s="1" t="s">
        <v>344</v>
      </c>
      <c r="P107" s="1" t="s">
        <v>17</v>
      </c>
    </row>
    <row r="108" spans="1:16" x14ac:dyDescent="0.35">
      <c r="A108" s="1">
        <v>33462298</v>
      </c>
      <c r="B108" s="1" t="s">
        <v>7</v>
      </c>
      <c r="C108" s="6" t="s">
        <v>345</v>
      </c>
      <c r="D108" s="13">
        <f t="shared" si="7"/>
        <v>45897</v>
      </c>
      <c r="E108" s="3" t="s">
        <v>336</v>
      </c>
      <c r="F108" s="3">
        <f t="shared" si="8"/>
        <v>45897</v>
      </c>
      <c r="G108" s="4" t="s">
        <v>88</v>
      </c>
      <c r="H108" s="5">
        <f t="shared" si="9"/>
        <v>0</v>
      </c>
      <c r="I108" s="1" t="str">
        <f t="shared" si="5"/>
        <v>jueves</v>
      </c>
      <c r="J108" s="1" t="str">
        <f t="shared" si="6"/>
        <v>jueves</v>
      </c>
      <c r="K108" s="1" t="s">
        <v>10</v>
      </c>
      <c r="L108" s="1">
        <v>2</v>
      </c>
      <c r="M108" s="1">
        <v>0</v>
      </c>
      <c r="N108" s="1" t="s">
        <v>346</v>
      </c>
      <c r="O108" s="1" t="s">
        <v>347</v>
      </c>
      <c r="P108" s="1" t="s">
        <v>13</v>
      </c>
    </row>
    <row r="109" spans="1:16" x14ac:dyDescent="0.35">
      <c r="A109" s="1">
        <v>33461914</v>
      </c>
      <c r="B109" s="1" t="s">
        <v>14</v>
      </c>
      <c r="C109" s="6" t="s">
        <v>348</v>
      </c>
      <c r="D109" s="13">
        <f t="shared" si="7"/>
        <v>45897</v>
      </c>
      <c r="E109" s="3" t="s">
        <v>336</v>
      </c>
      <c r="F109" s="3">
        <f t="shared" si="8"/>
        <v>45897</v>
      </c>
      <c r="G109" s="4" t="s">
        <v>30</v>
      </c>
      <c r="H109" s="5">
        <f t="shared" si="9"/>
        <v>0</v>
      </c>
      <c r="I109" s="1" t="str">
        <f t="shared" si="5"/>
        <v>jueves</v>
      </c>
      <c r="J109" s="1" t="str">
        <f t="shared" si="6"/>
        <v>jueves</v>
      </c>
      <c r="K109" s="1" t="s">
        <v>10</v>
      </c>
      <c r="L109" s="1">
        <v>4</v>
      </c>
      <c r="M109" s="1">
        <v>0</v>
      </c>
      <c r="N109" s="1" t="s">
        <v>349</v>
      </c>
      <c r="O109" s="1" t="s">
        <v>350</v>
      </c>
      <c r="P109" s="1" t="s">
        <v>13</v>
      </c>
    </row>
    <row r="110" spans="1:16" x14ac:dyDescent="0.35">
      <c r="A110" s="1">
        <v>33461819</v>
      </c>
      <c r="B110" s="1" t="s">
        <v>14</v>
      </c>
      <c r="C110" s="6" t="s">
        <v>351</v>
      </c>
      <c r="D110" s="13">
        <f t="shared" si="7"/>
        <v>45897</v>
      </c>
      <c r="E110" s="3" t="s">
        <v>336</v>
      </c>
      <c r="F110" s="3">
        <f t="shared" si="8"/>
        <v>45897</v>
      </c>
      <c r="G110" s="4" t="s">
        <v>88</v>
      </c>
      <c r="H110" s="5">
        <f t="shared" si="9"/>
        <v>0</v>
      </c>
      <c r="I110" s="1" t="str">
        <f t="shared" si="5"/>
        <v>jueves</v>
      </c>
      <c r="J110" s="1" t="str">
        <f t="shared" si="6"/>
        <v>jueves</v>
      </c>
      <c r="K110" s="1" t="s">
        <v>10</v>
      </c>
      <c r="L110" s="1">
        <v>2</v>
      </c>
      <c r="M110" s="1">
        <v>0</v>
      </c>
      <c r="N110" s="1" t="s">
        <v>352</v>
      </c>
      <c r="O110" s="1" t="s">
        <v>353</v>
      </c>
      <c r="P110" s="1" t="s">
        <v>17</v>
      </c>
    </row>
    <row r="111" spans="1:16" x14ac:dyDescent="0.35">
      <c r="A111" s="1">
        <v>33461035</v>
      </c>
      <c r="B111" s="1" t="s">
        <v>7</v>
      </c>
      <c r="C111" s="6" t="s">
        <v>354</v>
      </c>
      <c r="D111" s="13">
        <f t="shared" si="7"/>
        <v>45897</v>
      </c>
      <c r="E111" s="3" t="s">
        <v>8</v>
      </c>
      <c r="F111" s="3">
        <f t="shared" si="8"/>
        <v>45900</v>
      </c>
      <c r="G111" s="4" t="s">
        <v>43</v>
      </c>
      <c r="H111" s="5">
        <f t="shared" si="9"/>
        <v>3</v>
      </c>
      <c r="I111" s="1" t="str">
        <f t="shared" si="5"/>
        <v>jueves</v>
      </c>
      <c r="J111" s="1" t="str">
        <f t="shared" si="6"/>
        <v>domingo</v>
      </c>
      <c r="K111" s="1" t="s">
        <v>10</v>
      </c>
      <c r="L111" s="1">
        <v>2</v>
      </c>
      <c r="M111" s="1">
        <v>0</v>
      </c>
      <c r="N111" s="1" t="s">
        <v>355</v>
      </c>
      <c r="O111" s="1" t="s">
        <v>356</v>
      </c>
      <c r="P111" s="1" t="s">
        <v>13</v>
      </c>
    </row>
    <row r="112" spans="1:16" x14ac:dyDescent="0.35">
      <c r="A112" s="1">
        <v>33457341</v>
      </c>
      <c r="B112" s="1" t="s">
        <v>7</v>
      </c>
      <c r="C112" s="6" t="s">
        <v>357</v>
      </c>
      <c r="D112" s="13">
        <f t="shared" si="7"/>
        <v>45897</v>
      </c>
      <c r="E112" s="3" t="s">
        <v>336</v>
      </c>
      <c r="F112" s="3">
        <f t="shared" si="8"/>
        <v>45897</v>
      </c>
      <c r="G112" s="4" t="s">
        <v>30</v>
      </c>
      <c r="H112" s="5">
        <f t="shared" si="9"/>
        <v>0</v>
      </c>
      <c r="I112" s="1" t="str">
        <f t="shared" si="5"/>
        <v>jueves</v>
      </c>
      <c r="J112" s="1" t="str">
        <f t="shared" si="6"/>
        <v>jueves</v>
      </c>
      <c r="K112" s="1" t="s">
        <v>10</v>
      </c>
      <c r="L112" s="1">
        <v>2</v>
      </c>
      <c r="M112" s="1">
        <v>0</v>
      </c>
      <c r="N112" s="1" t="s">
        <v>358</v>
      </c>
      <c r="O112" s="1" t="s">
        <v>359</v>
      </c>
      <c r="P112" s="1" t="s">
        <v>13</v>
      </c>
    </row>
    <row r="113" spans="1:16" x14ac:dyDescent="0.35">
      <c r="A113" s="1">
        <v>33456969</v>
      </c>
      <c r="B113" s="1" t="s">
        <v>14</v>
      </c>
      <c r="C113" s="6" t="s">
        <v>360</v>
      </c>
      <c r="D113" s="13">
        <f t="shared" si="7"/>
        <v>45897</v>
      </c>
      <c r="E113" s="3" t="s">
        <v>336</v>
      </c>
      <c r="F113" s="3">
        <f t="shared" si="8"/>
        <v>45897</v>
      </c>
      <c r="G113" s="4" t="s">
        <v>43</v>
      </c>
      <c r="H113" s="5">
        <f t="shared" si="9"/>
        <v>0</v>
      </c>
      <c r="I113" s="1" t="str">
        <f t="shared" si="5"/>
        <v>jueves</v>
      </c>
      <c r="J113" s="1" t="str">
        <f t="shared" si="6"/>
        <v>jueves</v>
      </c>
      <c r="K113" s="1" t="s">
        <v>10</v>
      </c>
      <c r="L113" s="1">
        <v>2</v>
      </c>
      <c r="M113" s="1">
        <v>0</v>
      </c>
      <c r="N113" s="1" t="s">
        <v>361</v>
      </c>
      <c r="O113" s="1" t="s">
        <v>362</v>
      </c>
      <c r="P113" s="1" t="s">
        <v>17</v>
      </c>
    </row>
    <row r="114" spans="1:16" x14ac:dyDescent="0.35">
      <c r="A114" s="1">
        <v>33456864</v>
      </c>
      <c r="B114" s="1" t="s">
        <v>97</v>
      </c>
      <c r="C114" s="6" t="s">
        <v>363</v>
      </c>
      <c r="D114" s="13">
        <f t="shared" si="7"/>
        <v>45896</v>
      </c>
      <c r="E114" s="3" t="s">
        <v>84</v>
      </c>
      <c r="F114" s="3">
        <f t="shared" si="8"/>
        <v>45899</v>
      </c>
      <c r="G114" s="4" t="s">
        <v>30</v>
      </c>
      <c r="H114" s="5">
        <f t="shared" si="9"/>
        <v>3</v>
      </c>
      <c r="I114" s="1" t="str">
        <f t="shared" si="5"/>
        <v>miércoles</v>
      </c>
      <c r="J114" s="1" t="str">
        <f t="shared" si="6"/>
        <v>sábado</v>
      </c>
      <c r="K114" s="1" t="s">
        <v>10</v>
      </c>
      <c r="L114" s="1">
        <v>3</v>
      </c>
      <c r="M114" s="1">
        <v>0</v>
      </c>
      <c r="N114" s="1" t="s">
        <v>364</v>
      </c>
      <c r="O114" s="1" t="s">
        <v>365</v>
      </c>
      <c r="P114" s="1" t="s">
        <v>13</v>
      </c>
    </row>
    <row r="115" spans="1:16" x14ac:dyDescent="0.35">
      <c r="A115" s="1">
        <v>33456758</v>
      </c>
      <c r="B115" s="1" t="s">
        <v>7</v>
      </c>
      <c r="C115" s="6" t="s">
        <v>366</v>
      </c>
      <c r="D115" s="13">
        <f t="shared" si="7"/>
        <v>45896</v>
      </c>
      <c r="E115" s="3" t="s">
        <v>84</v>
      </c>
      <c r="F115" s="3">
        <f t="shared" si="8"/>
        <v>45899</v>
      </c>
      <c r="G115" s="4" t="s">
        <v>30</v>
      </c>
      <c r="H115" s="5">
        <f t="shared" si="9"/>
        <v>3</v>
      </c>
      <c r="I115" s="1" t="str">
        <f t="shared" si="5"/>
        <v>miércoles</v>
      </c>
      <c r="J115" s="1" t="str">
        <f t="shared" si="6"/>
        <v>sábado</v>
      </c>
      <c r="K115" s="1" t="s">
        <v>10</v>
      </c>
      <c r="L115" s="1">
        <v>3</v>
      </c>
      <c r="M115" s="1">
        <v>0</v>
      </c>
      <c r="N115" s="1" t="s">
        <v>367</v>
      </c>
      <c r="O115" s="1" t="s">
        <v>368</v>
      </c>
      <c r="P115" s="1" t="s">
        <v>17</v>
      </c>
    </row>
    <row r="116" spans="1:16" x14ac:dyDescent="0.35">
      <c r="A116" s="1">
        <v>33456748</v>
      </c>
      <c r="B116" s="1" t="s">
        <v>14</v>
      </c>
      <c r="C116" s="6" t="s">
        <v>369</v>
      </c>
      <c r="D116" s="13">
        <f t="shared" si="7"/>
        <v>45896</v>
      </c>
      <c r="E116" s="3" t="s">
        <v>84</v>
      </c>
      <c r="F116" s="3">
        <f t="shared" si="8"/>
        <v>45899</v>
      </c>
      <c r="G116" s="4" t="s">
        <v>370</v>
      </c>
      <c r="H116" s="5">
        <f t="shared" si="9"/>
        <v>3</v>
      </c>
      <c r="I116" s="1" t="str">
        <f t="shared" si="5"/>
        <v>miércoles</v>
      </c>
      <c r="J116" s="1" t="str">
        <f t="shared" si="6"/>
        <v>sábado</v>
      </c>
      <c r="K116" s="1" t="s">
        <v>283</v>
      </c>
      <c r="L116" s="1">
        <v>1</v>
      </c>
      <c r="M116" s="1">
        <v>45</v>
      </c>
      <c r="N116" s="1" t="s">
        <v>371</v>
      </c>
      <c r="O116" s="1" t="s">
        <v>372</v>
      </c>
      <c r="P116" s="1" t="s">
        <v>17</v>
      </c>
    </row>
    <row r="117" spans="1:16" x14ac:dyDescent="0.35">
      <c r="A117" s="1">
        <v>33456514</v>
      </c>
      <c r="B117" s="1" t="s">
        <v>7</v>
      </c>
      <c r="C117" s="6" t="s">
        <v>373</v>
      </c>
      <c r="D117" s="13">
        <f t="shared" si="7"/>
        <v>45896</v>
      </c>
      <c r="E117" s="3" t="s">
        <v>336</v>
      </c>
      <c r="F117" s="3">
        <f t="shared" si="8"/>
        <v>45897</v>
      </c>
      <c r="G117" s="4" t="s">
        <v>9</v>
      </c>
      <c r="H117" s="5">
        <f t="shared" si="9"/>
        <v>1</v>
      </c>
      <c r="I117" s="1" t="str">
        <f t="shared" si="5"/>
        <v>miércoles</v>
      </c>
      <c r="J117" s="1" t="str">
        <f t="shared" si="6"/>
        <v>jueves</v>
      </c>
      <c r="K117" s="1" t="s">
        <v>10</v>
      </c>
      <c r="L117" s="1">
        <v>2</v>
      </c>
      <c r="M117" s="1">
        <v>0</v>
      </c>
      <c r="N117" s="1" t="s">
        <v>374</v>
      </c>
      <c r="O117" s="1" t="s">
        <v>375</v>
      </c>
      <c r="P117" s="1" t="s">
        <v>17</v>
      </c>
    </row>
    <row r="118" spans="1:16" x14ac:dyDescent="0.35">
      <c r="A118" s="1">
        <v>33456444</v>
      </c>
      <c r="B118" s="1" t="s">
        <v>7</v>
      </c>
      <c r="C118" s="6" t="s">
        <v>376</v>
      </c>
      <c r="D118" s="13">
        <f t="shared" si="7"/>
        <v>45896</v>
      </c>
      <c r="E118" s="3" t="s">
        <v>84</v>
      </c>
      <c r="F118" s="3">
        <f t="shared" si="8"/>
        <v>45899</v>
      </c>
      <c r="G118" s="4" t="s">
        <v>19</v>
      </c>
      <c r="H118" s="5">
        <f t="shared" si="9"/>
        <v>3</v>
      </c>
      <c r="I118" s="1" t="str">
        <f t="shared" si="5"/>
        <v>miércoles</v>
      </c>
      <c r="J118" s="1" t="str">
        <f t="shared" si="6"/>
        <v>sábado</v>
      </c>
      <c r="K118" s="1" t="s">
        <v>20</v>
      </c>
      <c r="L118" s="1">
        <v>2</v>
      </c>
      <c r="M118" s="1">
        <v>0</v>
      </c>
      <c r="N118" s="1" t="s">
        <v>377</v>
      </c>
      <c r="O118" s="1" t="s">
        <v>378</v>
      </c>
      <c r="P118" s="1" t="s">
        <v>17</v>
      </c>
    </row>
    <row r="119" spans="1:16" x14ac:dyDescent="0.35">
      <c r="A119" s="1">
        <v>33455692</v>
      </c>
      <c r="B119" s="1" t="s">
        <v>61</v>
      </c>
      <c r="C119" s="6" t="s">
        <v>379</v>
      </c>
      <c r="D119" s="13">
        <f t="shared" si="7"/>
        <v>45896</v>
      </c>
      <c r="E119" s="3" t="s">
        <v>336</v>
      </c>
      <c r="F119" s="3">
        <f t="shared" si="8"/>
        <v>45897</v>
      </c>
      <c r="G119" s="4" t="s">
        <v>30</v>
      </c>
      <c r="H119" s="5">
        <f t="shared" si="9"/>
        <v>1</v>
      </c>
      <c r="I119" s="1" t="str">
        <f t="shared" si="5"/>
        <v>miércoles</v>
      </c>
      <c r="J119" s="1" t="str">
        <f t="shared" si="6"/>
        <v>jueves</v>
      </c>
      <c r="K119" s="1" t="s">
        <v>10</v>
      </c>
      <c r="L119" s="1">
        <v>0</v>
      </c>
      <c r="M119" s="1">
        <v>0</v>
      </c>
      <c r="N119" s="1" t="s">
        <v>380</v>
      </c>
      <c r="O119" s="1" t="s">
        <v>381</v>
      </c>
      <c r="P119" s="1" t="s">
        <v>104</v>
      </c>
    </row>
    <row r="120" spans="1:16" x14ac:dyDescent="0.35">
      <c r="A120" s="1">
        <v>33455591</v>
      </c>
      <c r="B120" s="1" t="s">
        <v>14</v>
      </c>
      <c r="C120" s="6" t="s">
        <v>382</v>
      </c>
      <c r="D120" s="13">
        <f t="shared" si="7"/>
        <v>45896</v>
      </c>
      <c r="E120" s="3" t="s">
        <v>8</v>
      </c>
      <c r="F120" s="3">
        <f t="shared" si="8"/>
        <v>45900</v>
      </c>
      <c r="G120" s="4" t="s">
        <v>88</v>
      </c>
      <c r="H120" s="5">
        <f t="shared" si="9"/>
        <v>4</v>
      </c>
      <c r="I120" s="1" t="str">
        <f t="shared" si="5"/>
        <v>miércoles</v>
      </c>
      <c r="J120" s="1" t="str">
        <f t="shared" si="6"/>
        <v>domingo</v>
      </c>
      <c r="K120" s="1" t="s">
        <v>10</v>
      </c>
      <c r="L120" s="1">
        <v>4</v>
      </c>
      <c r="M120" s="1">
        <v>0</v>
      </c>
      <c r="N120" s="1" t="s">
        <v>383</v>
      </c>
      <c r="O120" s="1" t="s">
        <v>384</v>
      </c>
      <c r="P120" s="1" t="s">
        <v>17</v>
      </c>
    </row>
    <row r="121" spans="1:16" x14ac:dyDescent="0.35">
      <c r="A121" s="1">
        <v>33455180</v>
      </c>
      <c r="B121" s="1" t="s">
        <v>7</v>
      </c>
      <c r="C121" s="6" t="s">
        <v>385</v>
      </c>
      <c r="D121" s="13">
        <f t="shared" si="7"/>
        <v>45896</v>
      </c>
      <c r="E121" s="3" t="s">
        <v>336</v>
      </c>
      <c r="F121" s="3">
        <f t="shared" si="8"/>
        <v>45897</v>
      </c>
      <c r="G121" s="4" t="s">
        <v>282</v>
      </c>
      <c r="H121" s="5">
        <f t="shared" si="9"/>
        <v>1</v>
      </c>
      <c r="I121" s="1" t="str">
        <f t="shared" si="5"/>
        <v>miércoles</v>
      </c>
      <c r="J121" s="1" t="str">
        <f t="shared" si="6"/>
        <v>jueves</v>
      </c>
      <c r="K121" s="1" t="s">
        <v>283</v>
      </c>
      <c r="L121" s="1">
        <v>3</v>
      </c>
      <c r="M121" s="1">
        <v>66</v>
      </c>
      <c r="N121" s="1" t="s">
        <v>386</v>
      </c>
      <c r="O121" s="1" t="s">
        <v>387</v>
      </c>
      <c r="P121" s="1" t="s">
        <v>13</v>
      </c>
    </row>
    <row r="122" spans="1:16" x14ac:dyDescent="0.35">
      <c r="A122" s="1">
        <v>33454910</v>
      </c>
      <c r="B122" s="1" t="s">
        <v>14</v>
      </c>
      <c r="C122" s="6" t="s">
        <v>388</v>
      </c>
      <c r="D122" s="13">
        <f t="shared" si="7"/>
        <v>45896</v>
      </c>
      <c r="E122" s="3" t="s">
        <v>336</v>
      </c>
      <c r="F122" s="3">
        <f t="shared" si="8"/>
        <v>45897</v>
      </c>
      <c r="G122" s="4" t="s">
        <v>30</v>
      </c>
      <c r="H122" s="5">
        <f t="shared" si="9"/>
        <v>1</v>
      </c>
      <c r="I122" s="1" t="str">
        <f t="shared" si="5"/>
        <v>miércoles</v>
      </c>
      <c r="J122" s="1" t="str">
        <f t="shared" si="6"/>
        <v>jueves</v>
      </c>
      <c r="K122" s="1" t="s">
        <v>10</v>
      </c>
      <c r="L122" s="1">
        <v>5</v>
      </c>
      <c r="M122" s="1">
        <v>0</v>
      </c>
      <c r="N122" s="1" t="s">
        <v>389</v>
      </c>
      <c r="O122" s="1" t="s">
        <v>390</v>
      </c>
      <c r="P122" s="1" t="s">
        <v>17</v>
      </c>
    </row>
    <row r="123" spans="1:16" x14ac:dyDescent="0.35">
      <c r="A123" s="1">
        <v>33454779</v>
      </c>
      <c r="B123" s="1" t="s">
        <v>97</v>
      </c>
      <c r="C123" s="6" t="s">
        <v>391</v>
      </c>
      <c r="D123" s="13">
        <f t="shared" si="7"/>
        <v>45896</v>
      </c>
      <c r="E123" s="3" t="s">
        <v>173</v>
      </c>
      <c r="F123" s="3">
        <f t="shared" si="8"/>
        <v>45898</v>
      </c>
      <c r="G123" s="4" t="s">
        <v>392</v>
      </c>
      <c r="H123" s="5">
        <f t="shared" si="9"/>
        <v>2</v>
      </c>
      <c r="I123" s="1" t="str">
        <f t="shared" si="5"/>
        <v>miércoles</v>
      </c>
      <c r="J123" s="1" t="str">
        <f t="shared" si="6"/>
        <v>viernes</v>
      </c>
      <c r="K123" s="1" t="s">
        <v>283</v>
      </c>
      <c r="L123" s="1">
        <v>2</v>
      </c>
      <c r="M123" s="1">
        <v>44</v>
      </c>
      <c r="N123" s="1" t="s">
        <v>393</v>
      </c>
      <c r="O123" s="1" t="s">
        <v>394</v>
      </c>
      <c r="P123" s="1" t="s">
        <v>13</v>
      </c>
    </row>
    <row r="124" spans="1:16" x14ac:dyDescent="0.35">
      <c r="A124" s="1">
        <v>33453876</v>
      </c>
      <c r="B124" s="1" t="s">
        <v>7</v>
      </c>
      <c r="C124" s="6" t="s">
        <v>395</v>
      </c>
      <c r="D124" s="13">
        <f t="shared" si="7"/>
        <v>45896</v>
      </c>
      <c r="E124" s="3" t="s">
        <v>8</v>
      </c>
      <c r="F124" s="3">
        <f t="shared" si="8"/>
        <v>45900</v>
      </c>
      <c r="G124" s="4" t="s">
        <v>30</v>
      </c>
      <c r="H124" s="5">
        <f t="shared" si="9"/>
        <v>4</v>
      </c>
      <c r="I124" s="1" t="str">
        <f t="shared" si="5"/>
        <v>miércoles</v>
      </c>
      <c r="J124" s="1" t="str">
        <f t="shared" si="6"/>
        <v>domingo</v>
      </c>
      <c r="K124" s="1" t="s">
        <v>10</v>
      </c>
      <c r="L124" s="1">
        <v>6</v>
      </c>
      <c r="M124" s="1">
        <v>0</v>
      </c>
      <c r="N124" s="1" t="s">
        <v>396</v>
      </c>
      <c r="O124" s="1" t="s">
        <v>397</v>
      </c>
      <c r="P124" s="1" t="s">
        <v>17</v>
      </c>
    </row>
    <row r="125" spans="1:16" x14ac:dyDescent="0.35">
      <c r="A125" s="1">
        <v>33453598</v>
      </c>
      <c r="B125" s="1" t="s">
        <v>7</v>
      </c>
      <c r="C125" s="6" t="s">
        <v>398</v>
      </c>
      <c r="D125" s="13">
        <f t="shared" si="7"/>
        <v>45896</v>
      </c>
      <c r="E125" s="3" t="s">
        <v>336</v>
      </c>
      <c r="F125" s="3">
        <f t="shared" si="8"/>
        <v>45897</v>
      </c>
      <c r="G125" s="4" t="s">
        <v>9</v>
      </c>
      <c r="H125" s="5">
        <f t="shared" si="9"/>
        <v>1</v>
      </c>
      <c r="I125" s="1" t="str">
        <f t="shared" si="5"/>
        <v>miércoles</v>
      </c>
      <c r="J125" s="1" t="str">
        <f t="shared" si="6"/>
        <v>jueves</v>
      </c>
      <c r="K125" s="1" t="s">
        <v>10</v>
      </c>
      <c r="L125" s="1">
        <v>2</v>
      </c>
      <c r="M125" s="1">
        <v>0</v>
      </c>
      <c r="N125" s="1" t="s">
        <v>399</v>
      </c>
      <c r="O125" s="1" t="s">
        <v>400</v>
      </c>
      <c r="P125" s="1" t="s">
        <v>17</v>
      </c>
    </row>
    <row r="126" spans="1:16" x14ac:dyDescent="0.35">
      <c r="A126" s="1">
        <v>33453022</v>
      </c>
      <c r="B126" s="1" t="s">
        <v>14</v>
      </c>
      <c r="C126" s="6" t="s">
        <v>401</v>
      </c>
      <c r="D126" s="13">
        <f t="shared" si="7"/>
        <v>45896</v>
      </c>
      <c r="E126" s="3" t="s">
        <v>336</v>
      </c>
      <c r="F126" s="3">
        <f t="shared" si="8"/>
        <v>45897</v>
      </c>
      <c r="G126" s="4" t="s">
        <v>43</v>
      </c>
      <c r="H126" s="5">
        <f t="shared" si="9"/>
        <v>1</v>
      </c>
      <c r="I126" s="1" t="str">
        <f t="shared" si="5"/>
        <v>miércoles</v>
      </c>
      <c r="J126" s="1" t="str">
        <f t="shared" si="6"/>
        <v>jueves</v>
      </c>
      <c r="K126" s="1" t="s">
        <v>10</v>
      </c>
      <c r="L126" s="1">
        <v>2</v>
      </c>
      <c r="M126" s="1">
        <v>0</v>
      </c>
      <c r="N126" s="1" t="s">
        <v>402</v>
      </c>
      <c r="O126" s="1" t="s">
        <v>403</v>
      </c>
      <c r="P126" s="1" t="s">
        <v>17</v>
      </c>
    </row>
    <row r="127" spans="1:16" x14ac:dyDescent="0.35">
      <c r="A127" s="1">
        <v>33452485</v>
      </c>
      <c r="B127" s="1" t="s">
        <v>7</v>
      </c>
      <c r="C127" s="6" t="s">
        <v>404</v>
      </c>
      <c r="D127" s="13">
        <f t="shared" si="7"/>
        <v>45896</v>
      </c>
      <c r="E127" s="3" t="s">
        <v>8</v>
      </c>
      <c r="F127" s="3">
        <f t="shared" si="8"/>
        <v>45900</v>
      </c>
      <c r="G127" s="4" t="s">
        <v>282</v>
      </c>
      <c r="H127" s="5">
        <f t="shared" si="9"/>
        <v>4</v>
      </c>
      <c r="I127" s="1" t="str">
        <f t="shared" si="5"/>
        <v>miércoles</v>
      </c>
      <c r="J127" s="1" t="str">
        <f t="shared" si="6"/>
        <v>domingo</v>
      </c>
      <c r="K127" s="1" t="s">
        <v>405</v>
      </c>
      <c r="L127" s="1">
        <v>2</v>
      </c>
      <c r="M127" s="1">
        <v>90</v>
      </c>
      <c r="N127" s="1" t="s">
        <v>406</v>
      </c>
      <c r="O127" s="1" t="s">
        <v>407</v>
      </c>
      <c r="P127" s="1" t="s">
        <v>17</v>
      </c>
    </row>
    <row r="128" spans="1:16" x14ac:dyDescent="0.35">
      <c r="A128" s="1">
        <v>33452392</v>
      </c>
      <c r="B128" s="1" t="s">
        <v>97</v>
      </c>
      <c r="C128" s="6" t="s">
        <v>408</v>
      </c>
      <c r="D128" s="13">
        <f t="shared" si="7"/>
        <v>45897</v>
      </c>
      <c r="E128" s="3" t="s">
        <v>336</v>
      </c>
      <c r="F128" s="3">
        <f t="shared" si="8"/>
        <v>45897</v>
      </c>
      <c r="G128" s="4" t="s">
        <v>43</v>
      </c>
      <c r="H128" s="5">
        <f t="shared" si="9"/>
        <v>0</v>
      </c>
      <c r="I128" s="1" t="str">
        <f t="shared" si="5"/>
        <v>jueves</v>
      </c>
      <c r="J128" s="1" t="str">
        <f t="shared" si="6"/>
        <v>jueves</v>
      </c>
      <c r="K128" s="1" t="s">
        <v>10</v>
      </c>
      <c r="L128" s="1">
        <v>5</v>
      </c>
      <c r="M128" s="1">
        <v>0</v>
      </c>
      <c r="N128" s="1" t="s">
        <v>409</v>
      </c>
      <c r="O128" s="1" t="s">
        <v>410</v>
      </c>
      <c r="P128" s="1" t="s">
        <v>13</v>
      </c>
    </row>
    <row r="129" spans="1:16" x14ac:dyDescent="0.35">
      <c r="A129" s="1">
        <v>33452272</v>
      </c>
      <c r="B129" s="1" t="s">
        <v>7</v>
      </c>
      <c r="C129" s="6" t="s">
        <v>411</v>
      </c>
      <c r="D129" s="13">
        <f t="shared" si="7"/>
        <v>45896</v>
      </c>
      <c r="E129" s="3" t="s">
        <v>336</v>
      </c>
      <c r="F129" s="3">
        <f t="shared" si="8"/>
        <v>45897</v>
      </c>
      <c r="G129" s="4" t="s">
        <v>30</v>
      </c>
      <c r="H129" s="5">
        <f t="shared" si="9"/>
        <v>1</v>
      </c>
      <c r="I129" s="1" t="str">
        <f t="shared" si="5"/>
        <v>miércoles</v>
      </c>
      <c r="J129" s="1" t="str">
        <f t="shared" si="6"/>
        <v>jueves</v>
      </c>
      <c r="K129" s="1" t="s">
        <v>10</v>
      </c>
      <c r="L129" s="1">
        <v>2</v>
      </c>
      <c r="M129" s="1">
        <v>0</v>
      </c>
      <c r="N129" s="1" t="s">
        <v>412</v>
      </c>
      <c r="O129" s="1" t="s">
        <v>413</v>
      </c>
      <c r="P129" s="1" t="s">
        <v>17</v>
      </c>
    </row>
    <row r="130" spans="1:16" x14ac:dyDescent="0.35">
      <c r="A130" s="1">
        <v>33452112</v>
      </c>
      <c r="B130" s="1" t="s">
        <v>14</v>
      </c>
      <c r="C130" s="6" t="s">
        <v>414</v>
      </c>
      <c r="D130" s="13">
        <f t="shared" si="7"/>
        <v>45896</v>
      </c>
      <c r="E130" s="3" t="s">
        <v>336</v>
      </c>
      <c r="F130" s="3">
        <f t="shared" si="8"/>
        <v>45897</v>
      </c>
      <c r="G130" s="4" t="s">
        <v>88</v>
      </c>
      <c r="H130" s="5">
        <f t="shared" si="9"/>
        <v>1</v>
      </c>
      <c r="I130" s="1" t="str">
        <f t="shared" ref="I130:I193" si="10">TEXT(D130,"dddd")</f>
        <v>miércoles</v>
      </c>
      <c r="J130" s="1" t="str">
        <f t="shared" ref="J130:J193" si="11">TEXT(F130,"dddd")</f>
        <v>jueves</v>
      </c>
      <c r="K130" s="1" t="s">
        <v>10</v>
      </c>
      <c r="L130" s="1">
        <v>2</v>
      </c>
      <c r="M130" s="1">
        <v>0</v>
      </c>
      <c r="N130" s="1" t="s">
        <v>415</v>
      </c>
      <c r="O130" s="1" t="s">
        <v>416</v>
      </c>
      <c r="P130" s="1" t="s">
        <v>17</v>
      </c>
    </row>
    <row r="131" spans="1:16" x14ac:dyDescent="0.35">
      <c r="A131" s="1">
        <v>33451651</v>
      </c>
      <c r="B131" s="1" t="s">
        <v>7</v>
      </c>
      <c r="C131" s="6" t="s">
        <v>417</v>
      </c>
      <c r="D131" s="13">
        <f t="shared" ref="D131:D194" si="12">DATE(YEAR(C131),MONTH(C131),DAY(C131))</f>
        <v>45896</v>
      </c>
      <c r="E131" s="3" t="s">
        <v>8</v>
      </c>
      <c r="F131" s="3">
        <f t="shared" ref="F131:F194" si="13">DATE(YEAR(E131),MONTH(E131),DAY(E131))</f>
        <v>45900</v>
      </c>
      <c r="G131" s="4" t="s">
        <v>88</v>
      </c>
      <c r="H131" s="5">
        <f t="shared" ref="H131:H194" si="14">F131-D131</f>
        <v>4</v>
      </c>
      <c r="I131" s="1" t="str">
        <f t="shared" si="10"/>
        <v>miércoles</v>
      </c>
      <c r="J131" s="1" t="str">
        <f t="shared" si="11"/>
        <v>domingo</v>
      </c>
      <c r="K131" s="1" t="s">
        <v>10</v>
      </c>
      <c r="L131" s="1">
        <v>5</v>
      </c>
      <c r="M131" s="1">
        <v>0</v>
      </c>
      <c r="N131" s="1" t="s">
        <v>418</v>
      </c>
      <c r="O131" s="1" t="s">
        <v>419</v>
      </c>
      <c r="P131" s="1" t="s">
        <v>17</v>
      </c>
    </row>
    <row r="132" spans="1:16" x14ac:dyDescent="0.35">
      <c r="A132" s="1">
        <v>33451417</v>
      </c>
      <c r="B132" s="1" t="s">
        <v>7</v>
      </c>
      <c r="C132" s="6" t="s">
        <v>420</v>
      </c>
      <c r="D132" s="13">
        <f t="shared" si="12"/>
        <v>45896</v>
      </c>
      <c r="E132" s="3" t="s">
        <v>336</v>
      </c>
      <c r="F132" s="3">
        <f t="shared" si="13"/>
        <v>45897</v>
      </c>
      <c r="G132" s="4" t="s">
        <v>43</v>
      </c>
      <c r="H132" s="5">
        <f t="shared" si="14"/>
        <v>1</v>
      </c>
      <c r="I132" s="1" t="str">
        <f t="shared" si="10"/>
        <v>miércoles</v>
      </c>
      <c r="J132" s="1" t="str">
        <f t="shared" si="11"/>
        <v>jueves</v>
      </c>
      <c r="K132" s="1" t="s">
        <v>10</v>
      </c>
      <c r="L132" s="1">
        <v>1</v>
      </c>
      <c r="M132" s="1">
        <v>0</v>
      </c>
      <c r="N132" s="1" t="s">
        <v>421</v>
      </c>
      <c r="O132" s="1" t="s">
        <v>422</v>
      </c>
      <c r="P132" s="1" t="s">
        <v>17</v>
      </c>
    </row>
    <row r="133" spans="1:16" x14ac:dyDescent="0.35">
      <c r="A133" s="1">
        <v>33450817</v>
      </c>
      <c r="B133" s="1" t="s">
        <v>14</v>
      </c>
      <c r="C133" s="6" t="s">
        <v>423</v>
      </c>
      <c r="D133" s="13">
        <f t="shared" si="12"/>
        <v>45896</v>
      </c>
      <c r="E133" s="3" t="s">
        <v>336</v>
      </c>
      <c r="F133" s="3">
        <f t="shared" si="13"/>
        <v>45897</v>
      </c>
      <c r="G133" s="4" t="s">
        <v>9</v>
      </c>
      <c r="H133" s="5">
        <f t="shared" si="14"/>
        <v>1</v>
      </c>
      <c r="I133" s="1" t="str">
        <f t="shared" si="10"/>
        <v>miércoles</v>
      </c>
      <c r="J133" s="1" t="str">
        <f t="shared" si="11"/>
        <v>jueves</v>
      </c>
      <c r="K133" s="1" t="s">
        <v>10</v>
      </c>
      <c r="L133" s="1">
        <v>2</v>
      </c>
      <c r="M133" s="1">
        <v>0</v>
      </c>
      <c r="N133" s="1" t="s">
        <v>424</v>
      </c>
      <c r="O133" s="1" t="s">
        <v>425</v>
      </c>
      <c r="P133" s="1" t="s">
        <v>17</v>
      </c>
    </row>
    <row r="134" spans="1:16" x14ac:dyDescent="0.35">
      <c r="A134" s="1">
        <v>33450556</v>
      </c>
      <c r="B134" s="1" t="s">
        <v>7</v>
      </c>
      <c r="C134" s="6" t="s">
        <v>426</v>
      </c>
      <c r="D134" s="13">
        <f t="shared" si="12"/>
        <v>45896</v>
      </c>
      <c r="E134" s="3" t="s">
        <v>336</v>
      </c>
      <c r="F134" s="3">
        <f t="shared" si="13"/>
        <v>45897</v>
      </c>
      <c r="G134" s="4" t="s">
        <v>9</v>
      </c>
      <c r="H134" s="5">
        <f t="shared" si="14"/>
        <v>1</v>
      </c>
      <c r="I134" s="1" t="str">
        <f t="shared" si="10"/>
        <v>miércoles</v>
      </c>
      <c r="J134" s="1" t="str">
        <f t="shared" si="11"/>
        <v>jueves</v>
      </c>
      <c r="K134" s="1" t="s">
        <v>10</v>
      </c>
      <c r="L134" s="1">
        <v>1</v>
      </c>
      <c r="M134" s="1">
        <v>0</v>
      </c>
      <c r="N134" s="1" t="s">
        <v>427</v>
      </c>
      <c r="O134" s="1" t="s">
        <v>428</v>
      </c>
      <c r="P134" s="1" t="s">
        <v>17</v>
      </c>
    </row>
    <row r="135" spans="1:16" x14ac:dyDescent="0.35">
      <c r="A135" s="1">
        <v>33450435</v>
      </c>
      <c r="B135" s="1" t="s">
        <v>7</v>
      </c>
      <c r="C135" s="6" t="s">
        <v>429</v>
      </c>
      <c r="D135" s="13">
        <f t="shared" si="12"/>
        <v>45896</v>
      </c>
      <c r="E135" s="3" t="s">
        <v>336</v>
      </c>
      <c r="F135" s="3">
        <f t="shared" si="13"/>
        <v>45897</v>
      </c>
      <c r="G135" s="4" t="s">
        <v>43</v>
      </c>
      <c r="H135" s="5">
        <f t="shared" si="14"/>
        <v>1</v>
      </c>
      <c r="I135" s="1" t="str">
        <f t="shared" si="10"/>
        <v>miércoles</v>
      </c>
      <c r="J135" s="1" t="str">
        <f t="shared" si="11"/>
        <v>jueves</v>
      </c>
      <c r="K135" s="1" t="s">
        <v>10</v>
      </c>
      <c r="L135" s="1">
        <v>2</v>
      </c>
      <c r="M135" s="1">
        <v>0</v>
      </c>
      <c r="N135" s="1" t="s">
        <v>430</v>
      </c>
      <c r="O135" s="1" t="s">
        <v>431</v>
      </c>
      <c r="P135" s="1" t="s">
        <v>13</v>
      </c>
    </row>
    <row r="136" spans="1:16" x14ac:dyDescent="0.35">
      <c r="A136" s="1">
        <v>33449432</v>
      </c>
      <c r="B136" s="1" t="s">
        <v>14</v>
      </c>
      <c r="C136" s="6" t="s">
        <v>432</v>
      </c>
      <c r="D136" s="13">
        <f t="shared" si="12"/>
        <v>45896</v>
      </c>
      <c r="E136" s="3" t="s">
        <v>8</v>
      </c>
      <c r="F136" s="3">
        <f t="shared" si="13"/>
        <v>45900</v>
      </c>
      <c r="G136" s="4" t="s">
        <v>88</v>
      </c>
      <c r="H136" s="5">
        <f t="shared" si="14"/>
        <v>4</v>
      </c>
      <c r="I136" s="1" t="str">
        <f t="shared" si="10"/>
        <v>miércoles</v>
      </c>
      <c r="J136" s="1" t="str">
        <f t="shared" si="11"/>
        <v>domingo</v>
      </c>
      <c r="K136" s="1" t="s">
        <v>10</v>
      </c>
      <c r="L136" s="1">
        <v>2</v>
      </c>
      <c r="M136" s="1">
        <v>0</v>
      </c>
      <c r="N136" s="1" t="s">
        <v>433</v>
      </c>
      <c r="O136" s="1" t="s">
        <v>434</v>
      </c>
      <c r="P136" s="1" t="s">
        <v>13</v>
      </c>
    </row>
    <row r="137" spans="1:16" x14ac:dyDescent="0.35">
      <c r="A137" s="1">
        <v>33448707</v>
      </c>
      <c r="B137" s="1" t="s">
        <v>14</v>
      </c>
      <c r="C137" s="6" t="s">
        <v>435</v>
      </c>
      <c r="D137" s="13">
        <f t="shared" si="12"/>
        <v>45896</v>
      </c>
      <c r="E137" s="3" t="s">
        <v>336</v>
      </c>
      <c r="F137" s="3">
        <f t="shared" si="13"/>
        <v>45897</v>
      </c>
      <c r="G137" s="4" t="s">
        <v>30</v>
      </c>
      <c r="H137" s="5">
        <f t="shared" si="14"/>
        <v>1</v>
      </c>
      <c r="I137" s="1" t="str">
        <f t="shared" si="10"/>
        <v>miércoles</v>
      </c>
      <c r="J137" s="1" t="str">
        <f t="shared" si="11"/>
        <v>jueves</v>
      </c>
      <c r="K137" s="1" t="s">
        <v>10</v>
      </c>
      <c r="L137" s="1">
        <v>2</v>
      </c>
      <c r="M137" s="1">
        <v>0</v>
      </c>
      <c r="N137" s="1" t="s">
        <v>436</v>
      </c>
      <c r="O137" s="1" t="s">
        <v>437</v>
      </c>
      <c r="P137" s="1" t="s">
        <v>13</v>
      </c>
    </row>
    <row r="138" spans="1:16" x14ac:dyDescent="0.35">
      <c r="A138" s="1">
        <v>33447476</v>
      </c>
      <c r="B138" s="1" t="s">
        <v>14</v>
      </c>
      <c r="C138" s="6" t="s">
        <v>438</v>
      </c>
      <c r="D138" s="13">
        <f t="shared" si="12"/>
        <v>45896</v>
      </c>
      <c r="E138" s="3" t="s">
        <v>8</v>
      </c>
      <c r="F138" s="3">
        <f t="shared" si="13"/>
        <v>45900</v>
      </c>
      <c r="G138" s="4" t="s">
        <v>30</v>
      </c>
      <c r="H138" s="5">
        <f t="shared" si="14"/>
        <v>4</v>
      </c>
      <c r="I138" s="1" t="str">
        <f t="shared" si="10"/>
        <v>miércoles</v>
      </c>
      <c r="J138" s="1" t="str">
        <f t="shared" si="11"/>
        <v>domingo</v>
      </c>
      <c r="K138" s="1" t="s">
        <v>10</v>
      </c>
      <c r="L138" s="1">
        <v>1</v>
      </c>
      <c r="M138" s="1">
        <v>0</v>
      </c>
      <c r="N138" s="1" t="s">
        <v>439</v>
      </c>
      <c r="O138" s="1" t="s">
        <v>440</v>
      </c>
      <c r="P138" s="1" t="s">
        <v>17</v>
      </c>
    </row>
    <row r="139" spans="1:16" x14ac:dyDescent="0.35">
      <c r="A139" s="1">
        <v>33447093</v>
      </c>
      <c r="B139" s="1" t="s">
        <v>14</v>
      </c>
      <c r="C139" s="6" t="s">
        <v>441</v>
      </c>
      <c r="D139" s="13">
        <f t="shared" si="12"/>
        <v>45899</v>
      </c>
      <c r="E139" s="3" t="s">
        <v>84</v>
      </c>
      <c r="F139" s="3">
        <f t="shared" si="13"/>
        <v>45899</v>
      </c>
      <c r="G139" s="4" t="s">
        <v>30</v>
      </c>
      <c r="H139" s="5">
        <f t="shared" si="14"/>
        <v>0</v>
      </c>
      <c r="I139" s="1" t="str">
        <f t="shared" si="10"/>
        <v>sábado</v>
      </c>
      <c r="J139" s="1" t="str">
        <f t="shared" si="11"/>
        <v>sábado</v>
      </c>
      <c r="K139" s="1" t="s">
        <v>10</v>
      </c>
      <c r="L139" s="1">
        <v>1</v>
      </c>
      <c r="M139" s="1">
        <v>0</v>
      </c>
      <c r="N139" s="1" t="s">
        <v>442</v>
      </c>
      <c r="O139" s="1" t="s">
        <v>443</v>
      </c>
      <c r="P139" s="1" t="s">
        <v>13</v>
      </c>
    </row>
    <row r="140" spans="1:16" x14ac:dyDescent="0.35">
      <c r="A140" s="1">
        <v>33446642</v>
      </c>
      <c r="B140" s="1" t="s">
        <v>14</v>
      </c>
      <c r="C140" s="6" t="s">
        <v>444</v>
      </c>
      <c r="D140" s="13">
        <f t="shared" si="12"/>
        <v>45896</v>
      </c>
      <c r="E140" s="3" t="s">
        <v>336</v>
      </c>
      <c r="F140" s="3">
        <f t="shared" si="13"/>
        <v>45897</v>
      </c>
      <c r="G140" s="4" t="s">
        <v>43</v>
      </c>
      <c r="H140" s="5">
        <f t="shared" si="14"/>
        <v>1</v>
      </c>
      <c r="I140" s="1" t="str">
        <f t="shared" si="10"/>
        <v>miércoles</v>
      </c>
      <c r="J140" s="1" t="str">
        <f t="shared" si="11"/>
        <v>jueves</v>
      </c>
      <c r="K140" s="1" t="s">
        <v>10</v>
      </c>
      <c r="L140" s="1">
        <v>1</v>
      </c>
      <c r="M140" s="1">
        <v>0</v>
      </c>
      <c r="N140" s="1" t="s">
        <v>445</v>
      </c>
      <c r="O140" s="1" t="s">
        <v>446</v>
      </c>
      <c r="P140" s="1" t="s">
        <v>17</v>
      </c>
    </row>
    <row r="141" spans="1:16" x14ac:dyDescent="0.35">
      <c r="A141" s="1">
        <v>33446522</v>
      </c>
      <c r="B141" s="1" t="s">
        <v>14</v>
      </c>
      <c r="C141" s="6" t="s">
        <v>447</v>
      </c>
      <c r="D141" s="13">
        <f t="shared" si="12"/>
        <v>45896</v>
      </c>
      <c r="E141" s="3" t="s">
        <v>336</v>
      </c>
      <c r="F141" s="3">
        <f t="shared" si="13"/>
        <v>45897</v>
      </c>
      <c r="G141" s="4" t="s">
        <v>43</v>
      </c>
      <c r="H141" s="5">
        <f t="shared" si="14"/>
        <v>1</v>
      </c>
      <c r="I141" s="1" t="str">
        <f t="shared" si="10"/>
        <v>miércoles</v>
      </c>
      <c r="J141" s="1" t="str">
        <f t="shared" si="11"/>
        <v>jueves</v>
      </c>
      <c r="K141" s="1" t="s">
        <v>10</v>
      </c>
      <c r="L141" s="1">
        <v>2</v>
      </c>
      <c r="M141" s="1">
        <v>0</v>
      </c>
      <c r="N141" s="1" t="s">
        <v>448</v>
      </c>
      <c r="O141" s="1" t="s">
        <v>449</v>
      </c>
      <c r="P141" s="1" t="s">
        <v>13</v>
      </c>
    </row>
    <row r="142" spans="1:16" x14ac:dyDescent="0.35">
      <c r="A142" s="1">
        <v>33445745</v>
      </c>
      <c r="B142" s="1" t="s">
        <v>14</v>
      </c>
      <c r="C142" s="6" t="s">
        <v>450</v>
      </c>
      <c r="D142" s="13">
        <f t="shared" si="12"/>
        <v>45896</v>
      </c>
      <c r="E142" s="3" t="s">
        <v>173</v>
      </c>
      <c r="F142" s="3">
        <f t="shared" si="13"/>
        <v>45898</v>
      </c>
      <c r="G142" s="4" t="s">
        <v>9</v>
      </c>
      <c r="H142" s="5">
        <f t="shared" si="14"/>
        <v>2</v>
      </c>
      <c r="I142" s="1" t="str">
        <f t="shared" si="10"/>
        <v>miércoles</v>
      </c>
      <c r="J142" s="1" t="str">
        <f t="shared" si="11"/>
        <v>viernes</v>
      </c>
      <c r="K142" s="1" t="s">
        <v>10</v>
      </c>
      <c r="L142" s="1">
        <v>6</v>
      </c>
      <c r="M142" s="1">
        <v>0</v>
      </c>
      <c r="N142" s="1" t="s">
        <v>451</v>
      </c>
      <c r="O142" s="1" t="s">
        <v>452</v>
      </c>
      <c r="P142" s="1" t="s">
        <v>17</v>
      </c>
    </row>
    <row r="143" spans="1:16" x14ac:dyDescent="0.35">
      <c r="A143" s="1">
        <v>33445743</v>
      </c>
      <c r="B143" s="1" t="s">
        <v>14</v>
      </c>
      <c r="C143" s="6" t="s">
        <v>453</v>
      </c>
      <c r="D143" s="13">
        <f t="shared" si="12"/>
        <v>45896</v>
      </c>
      <c r="E143" s="3" t="s">
        <v>173</v>
      </c>
      <c r="F143" s="3">
        <f t="shared" si="13"/>
        <v>45898</v>
      </c>
      <c r="G143" s="4" t="s">
        <v>9</v>
      </c>
      <c r="H143" s="5">
        <f t="shared" si="14"/>
        <v>2</v>
      </c>
      <c r="I143" s="1" t="str">
        <f t="shared" si="10"/>
        <v>miércoles</v>
      </c>
      <c r="J143" s="1" t="str">
        <f t="shared" si="11"/>
        <v>viernes</v>
      </c>
      <c r="K143" s="1" t="s">
        <v>10</v>
      </c>
      <c r="L143" s="1">
        <v>6</v>
      </c>
      <c r="M143" s="1">
        <v>0</v>
      </c>
      <c r="N143" s="1" t="s">
        <v>454</v>
      </c>
      <c r="O143" s="1" t="s">
        <v>455</v>
      </c>
      <c r="P143" s="1" t="s">
        <v>17</v>
      </c>
    </row>
    <row r="144" spans="1:16" x14ac:dyDescent="0.35">
      <c r="A144" s="1">
        <v>33445360</v>
      </c>
      <c r="B144" s="1" t="s">
        <v>61</v>
      </c>
      <c r="C144" s="6" t="s">
        <v>456</v>
      </c>
      <c r="D144" s="13">
        <f t="shared" si="12"/>
        <v>45896</v>
      </c>
      <c r="E144" s="3" t="s">
        <v>173</v>
      </c>
      <c r="F144" s="3">
        <f t="shared" si="13"/>
        <v>45898</v>
      </c>
      <c r="G144" s="4" t="s">
        <v>30</v>
      </c>
      <c r="H144" s="5">
        <f t="shared" si="14"/>
        <v>2</v>
      </c>
      <c r="I144" s="1" t="str">
        <f t="shared" si="10"/>
        <v>miércoles</v>
      </c>
      <c r="J144" s="1" t="str">
        <f t="shared" si="11"/>
        <v>viernes</v>
      </c>
      <c r="K144" s="1" t="s">
        <v>10</v>
      </c>
      <c r="L144" s="1">
        <v>4</v>
      </c>
      <c r="M144" s="1">
        <v>0</v>
      </c>
      <c r="N144" s="1" t="s">
        <v>457</v>
      </c>
      <c r="O144" s="1" t="s">
        <v>458</v>
      </c>
      <c r="P144" s="1" t="s">
        <v>13</v>
      </c>
    </row>
    <row r="145" spans="1:16" x14ac:dyDescent="0.35">
      <c r="A145" s="1">
        <v>33445299</v>
      </c>
      <c r="B145" s="1" t="s">
        <v>14</v>
      </c>
      <c r="C145" s="6" t="s">
        <v>459</v>
      </c>
      <c r="D145" s="13">
        <f t="shared" si="12"/>
        <v>45896</v>
      </c>
      <c r="E145" s="3" t="s">
        <v>460</v>
      </c>
      <c r="F145" s="3">
        <f t="shared" si="13"/>
        <v>45896</v>
      </c>
      <c r="G145" s="4" t="s">
        <v>88</v>
      </c>
      <c r="H145" s="5">
        <f t="shared" si="14"/>
        <v>0</v>
      </c>
      <c r="I145" s="1" t="str">
        <f t="shared" si="10"/>
        <v>miércoles</v>
      </c>
      <c r="J145" s="1" t="str">
        <f t="shared" si="11"/>
        <v>miércoles</v>
      </c>
      <c r="K145" s="1" t="s">
        <v>10</v>
      </c>
      <c r="L145" s="1">
        <v>2</v>
      </c>
      <c r="M145" s="1">
        <v>0</v>
      </c>
      <c r="N145" s="1" t="s">
        <v>461</v>
      </c>
      <c r="O145" s="1" t="s">
        <v>462</v>
      </c>
      <c r="P145" s="1" t="s">
        <v>17</v>
      </c>
    </row>
    <row r="146" spans="1:16" x14ac:dyDescent="0.35">
      <c r="A146" s="1">
        <v>33445130</v>
      </c>
      <c r="B146" s="1" t="s">
        <v>7</v>
      </c>
      <c r="C146" s="6" t="s">
        <v>463</v>
      </c>
      <c r="D146" s="13">
        <f t="shared" si="12"/>
        <v>45896</v>
      </c>
      <c r="E146" s="3" t="s">
        <v>336</v>
      </c>
      <c r="F146" s="3">
        <f t="shared" si="13"/>
        <v>45897</v>
      </c>
      <c r="G146" s="4" t="s">
        <v>43</v>
      </c>
      <c r="H146" s="5">
        <f t="shared" si="14"/>
        <v>1</v>
      </c>
      <c r="I146" s="1" t="str">
        <f t="shared" si="10"/>
        <v>miércoles</v>
      </c>
      <c r="J146" s="1" t="str">
        <f t="shared" si="11"/>
        <v>jueves</v>
      </c>
      <c r="K146" s="1" t="s">
        <v>10</v>
      </c>
      <c r="L146" s="1">
        <v>4</v>
      </c>
      <c r="M146" s="1">
        <v>0</v>
      </c>
      <c r="N146" s="1" t="s">
        <v>464</v>
      </c>
      <c r="O146" s="1" t="s">
        <v>465</v>
      </c>
      <c r="P146" s="1" t="s">
        <v>17</v>
      </c>
    </row>
    <row r="147" spans="1:16" x14ac:dyDescent="0.35">
      <c r="A147" s="1">
        <v>33444484</v>
      </c>
      <c r="B147" s="1" t="s">
        <v>7</v>
      </c>
      <c r="C147" s="6" t="s">
        <v>466</v>
      </c>
      <c r="D147" s="13">
        <f t="shared" si="12"/>
        <v>45896</v>
      </c>
      <c r="E147" s="3" t="s">
        <v>460</v>
      </c>
      <c r="F147" s="3">
        <f t="shared" si="13"/>
        <v>45896</v>
      </c>
      <c r="G147" s="4" t="s">
        <v>88</v>
      </c>
      <c r="H147" s="5">
        <f t="shared" si="14"/>
        <v>0</v>
      </c>
      <c r="I147" s="1" t="str">
        <f t="shared" si="10"/>
        <v>miércoles</v>
      </c>
      <c r="J147" s="1" t="str">
        <f t="shared" si="11"/>
        <v>miércoles</v>
      </c>
      <c r="K147" s="1" t="s">
        <v>10</v>
      </c>
      <c r="L147" s="1">
        <v>2</v>
      </c>
      <c r="M147" s="1">
        <v>0</v>
      </c>
      <c r="N147" s="1" t="s">
        <v>467</v>
      </c>
      <c r="O147" s="1" t="s">
        <v>468</v>
      </c>
      <c r="P147" s="1" t="s">
        <v>17</v>
      </c>
    </row>
    <row r="148" spans="1:16" x14ac:dyDescent="0.35">
      <c r="A148" s="1">
        <v>33444225</v>
      </c>
      <c r="B148" s="1" t="s">
        <v>7</v>
      </c>
      <c r="C148" s="6" t="s">
        <v>469</v>
      </c>
      <c r="D148" s="13">
        <f t="shared" si="12"/>
        <v>45896</v>
      </c>
      <c r="E148" s="3" t="s">
        <v>460</v>
      </c>
      <c r="F148" s="3">
        <f t="shared" si="13"/>
        <v>45896</v>
      </c>
      <c r="G148" s="4" t="s">
        <v>88</v>
      </c>
      <c r="H148" s="5">
        <f t="shared" si="14"/>
        <v>0</v>
      </c>
      <c r="I148" s="1" t="str">
        <f t="shared" si="10"/>
        <v>miércoles</v>
      </c>
      <c r="J148" s="1" t="str">
        <f t="shared" si="11"/>
        <v>miércoles</v>
      </c>
      <c r="K148" s="1" t="s">
        <v>10</v>
      </c>
      <c r="L148" s="1">
        <v>2</v>
      </c>
      <c r="M148" s="1">
        <v>0</v>
      </c>
      <c r="N148" s="1" t="s">
        <v>470</v>
      </c>
      <c r="O148" s="1" t="s">
        <v>471</v>
      </c>
      <c r="P148" s="1" t="s">
        <v>17</v>
      </c>
    </row>
    <row r="149" spans="1:16" x14ac:dyDescent="0.35">
      <c r="A149" s="1">
        <v>33443908</v>
      </c>
      <c r="B149" s="1" t="s">
        <v>14</v>
      </c>
      <c r="C149" s="6" t="s">
        <v>472</v>
      </c>
      <c r="D149" s="13">
        <f t="shared" si="12"/>
        <v>45896</v>
      </c>
      <c r="E149" s="3" t="s">
        <v>336</v>
      </c>
      <c r="F149" s="3">
        <f t="shared" si="13"/>
        <v>45897</v>
      </c>
      <c r="G149" s="4" t="s">
        <v>30</v>
      </c>
      <c r="H149" s="5">
        <f t="shared" si="14"/>
        <v>1</v>
      </c>
      <c r="I149" s="1" t="str">
        <f t="shared" si="10"/>
        <v>miércoles</v>
      </c>
      <c r="J149" s="1" t="str">
        <f t="shared" si="11"/>
        <v>jueves</v>
      </c>
      <c r="K149" s="1" t="s">
        <v>10</v>
      </c>
      <c r="L149" s="1">
        <v>4</v>
      </c>
      <c r="M149" s="1">
        <v>0</v>
      </c>
      <c r="N149" s="1" t="s">
        <v>473</v>
      </c>
      <c r="O149" s="1" t="s">
        <v>474</v>
      </c>
      <c r="P149" s="1" t="s">
        <v>17</v>
      </c>
    </row>
    <row r="150" spans="1:16" x14ac:dyDescent="0.35">
      <c r="A150" s="1">
        <v>33443659</v>
      </c>
      <c r="B150" s="1" t="s">
        <v>14</v>
      </c>
      <c r="C150" s="6" t="s">
        <v>475</v>
      </c>
      <c r="D150" s="13">
        <f t="shared" si="12"/>
        <v>45896</v>
      </c>
      <c r="E150" s="3" t="s">
        <v>336</v>
      </c>
      <c r="F150" s="3">
        <f t="shared" si="13"/>
        <v>45897</v>
      </c>
      <c r="G150" s="4" t="s">
        <v>43</v>
      </c>
      <c r="H150" s="5">
        <f t="shared" si="14"/>
        <v>1</v>
      </c>
      <c r="I150" s="1" t="str">
        <f t="shared" si="10"/>
        <v>miércoles</v>
      </c>
      <c r="J150" s="1" t="str">
        <f t="shared" si="11"/>
        <v>jueves</v>
      </c>
      <c r="K150" s="1" t="s">
        <v>10</v>
      </c>
      <c r="L150" s="1">
        <v>2</v>
      </c>
      <c r="M150" s="1">
        <v>0</v>
      </c>
      <c r="N150" s="1" t="s">
        <v>476</v>
      </c>
      <c r="O150" s="1" t="s">
        <v>477</v>
      </c>
      <c r="P150" s="1" t="s">
        <v>17</v>
      </c>
    </row>
    <row r="151" spans="1:16" x14ac:dyDescent="0.35">
      <c r="A151" s="1">
        <v>33442323</v>
      </c>
      <c r="B151" s="1" t="s">
        <v>14</v>
      </c>
      <c r="C151" s="6" t="s">
        <v>478</v>
      </c>
      <c r="D151" s="13">
        <f t="shared" si="12"/>
        <v>45896</v>
      </c>
      <c r="E151" s="3" t="s">
        <v>460</v>
      </c>
      <c r="F151" s="3">
        <f t="shared" si="13"/>
        <v>45896</v>
      </c>
      <c r="G151" s="4" t="s">
        <v>9</v>
      </c>
      <c r="H151" s="5">
        <f t="shared" si="14"/>
        <v>0</v>
      </c>
      <c r="I151" s="1" t="str">
        <f t="shared" si="10"/>
        <v>miércoles</v>
      </c>
      <c r="J151" s="1" t="str">
        <f t="shared" si="11"/>
        <v>miércoles</v>
      </c>
      <c r="K151" s="1" t="s">
        <v>10</v>
      </c>
      <c r="L151" s="1">
        <v>2</v>
      </c>
      <c r="M151" s="1">
        <v>0</v>
      </c>
      <c r="N151" s="1" t="s">
        <v>479</v>
      </c>
      <c r="O151" s="1" t="s">
        <v>480</v>
      </c>
      <c r="P151" s="1" t="s">
        <v>17</v>
      </c>
    </row>
    <row r="152" spans="1:16" x14ac:dyDescent="0.35">
      <c r="A152" s="1">
        <v>33441955</v>
      </c>
      <c r="B152" s="1" t="s">
        <v>14</v>
      </c>
      <c r="C152" s="6" t="s">
        <v>481</v>
      </c>
      <c r="D152" s="13">
        <f t="shared" si="12"/>
        <v>45896</v>
      </c>
      <c r="E152" s="3" t="s">
        <v>8</v>
      </c>
      <c r="F152" s="3">
        <f t="shared" si="13"/>
        <v>45900</v>
      </c>
      <c r="G152" s="4" t="s">
        <v>30</v>
      </c>
      <c r="H152" s="5">
        <f t="shared" si="14"/>
        <v>4</v>
      </c>
      <c r="I152" s="1" t="str">
        <f t="shared" si="10"/>
        <v>miércoles</v>
      </c>
      <c r="J152" s="1" t="str">
        <f t="shared" si="11"/>
        <v>domingo</v>
      </c>
      <c r="K152" s="1" t="s">
        <v>10</v>
      </c>
      <c r="L152" s="1">
        <v>1</v>
      </c>
      <c r="M152" s="1">
        <v>0</v>
      </c>
      <c r="N152" s="1" t="s">
        <v>482</v>
      </c>
      <c r="O152" s="1" t="s">
        <v>483</v>
      </c>
      <c r="P152" s="1" t="s">
        <v>17</v>
      </c>
    </row>
    <row r="153" spans="1:16" x14ac:dyDescent="0.35">
      <c r="A153" s="1">
        <v>33441942</v>
      </c>
      <c r="B153" s="1" t="s">
        <v>14</v>
      </c>
      <c r="C153" s="6" t="s">
        <v>484</v>
      </c>
      <c r="D153" s="13">
        <f t="shared" si="12"/>
        <v>45896</v>
      </c>
      <c r="E153" s="3" t="s">
        <v>173</v>
      </c>
      <c r="F153" s="3">
        <f t="shared" si="13"/>
        <v>45898</v>
      </c>
      <c r="G153" s="4" t="s">
        <v>19</v>
      </c>
      <c r="H153" s="5">
        <f t="shared" si="14"/>
        <v>2</v>
      </c>
      <c r="I153" s="1" t="str">
        <f t="shared" si="10"/>
        <v>miércoles</v>
      </c>
      <c r="J153" s="1" t="str">
        <f t="shared" si="11"/>
        <v>viernes</v>
      </c>
      <c r="K153" s="1" t="s">
        <v>20</v>
      </c>
      <c r="L153" s="1">
        <v>2</v>
      </c>
      <c r="M153" s="1">
        <v>0</v>
      </c>
      <c r="N153" s="1" t="s">
        <v>485</v>
      </c>
      <c r="O153" s="1" t="s">
        <v>486</v>
      </c>
      <c r="P153" s="1" t="s">
        <v>13</v>
      </c>
    </row>
    <row r="154" spans="1:16" x14ac:dyDescent="0.35">
      <c r="A154" s="1">
        <v>33441846</v>
      </c>
      <c r="B154" s="1" t="s">
        <v>14</v>
      </c>
      <c r="C154" s="6" t="s">
        <v>487</v>
      </c>
      <c r="D154" s="13">
        <f t="shared" si="12"/>
        <v>45896</v>
      </c>
      <c r="E154" s="3" t="s">
        <v>460</v>
      </c>
      <c r="F154" s="3">
        <f t="shared" si="13"/>
        <v>45896</v>
      </c>
      <c r="G154" s="4" t="s">
        <v>88</v>
      </c>
      <c r="H154" s="5">
        <f t="shared" si="14"/>
        <v>0</v>
      </c>
      <c r="I154" s="1" t="str">
        <f t="shared" si="10"/>
        <v>miércoles</v>
      </c>
      <c r="J154" s="1" t="str">
        <f t="shared" si="11"/>
        <v>miércoles</v>
      </c>
      <c r="K154" s="1" t="s">
        <v>10</v>
      </c>
      <c r="L154" s="1">
        <v>4</v>
      </c>
      <c r="M154" s="1">
        <v>0</v>
      </c>
      <c r="N154" s="1" t="s">
        <v>488</v>
      </c>
      <c r="O154" s="1" t="s">
        <v>489</v>
      </c>
      <c r="P154" s="1" t="s">
        <v>17</v>
      </c>
    </row>
    <row r="155" spans="1:16" x14ac:dyDescent="0.35">
      <c r="A155" s="1">
        <v>33441678</v>
      </c>
      <c r="B155" s="1" t="s">
        <v>14</v>
      </c>
      <c r="C155" s="6" t="s">
        <v>490</v>
      </c>
      <c r="D155" s="13">
        <f t="shared" si="12"/>
        <v>45896</v>
      </c>
      <c r="E155" s="3" t="s">
        <v>460</v>
      </c>
      <c r="F155" s="3">
        <f t="shared" si="13"/>
        <v>45896</v>
      </c>
      <c r="G155" s="4" t="s">
        <v>88</v>
      </c>
      <c r="H155" s="5">
        <f t="shared" si="14"/>
        <v>0</v>
      </c>
      <c r="I155" s="1" t="str">
        <f t="shared" si="10"/>
        <v>miércoles</v>
      </c>
      <c r="J155" s="1" t="str">
        <f t="shared" si="11"/>
        <v>miércoles</v>
      </c>
      <c r="K155" s="1" t="s">
        <v>10</v>
      </c>
      <c r="L155" s="1">
        <v>2</v>
      </c>
      <c r="M155" s="1">
        <v>0</v>
      </c>
      <c r="N155" s="1" t="s">
        <v>491</v>
      </c>
      <c r="O155" s="1" t="s">
        <v>492</v>
      </c>
      <c r="P155" s="1" t="s">
        <v>13</v>
      </c>
    </row>
    <row r="156" spans="1:16" x14ac:dyDescent="0.35">
      <c r="A156" s="1">
        <v>33441402</v>
      </c>
      <c r="B156" s="1" t="s">
        <v>7</v>
      </c>
      <c r="C156" s="6" t="s">
        <v>493</v>
      </c>
      <c r="D156" s="13">
        <f t="shared" si="12"/>
        <v>45896</v>
      </c>
      <c r="E156" s="3" t="s">
        <v>336</v>
      </c>
      <c r="F156" s="3">
        <f t="shared" si="13"/>
        <v>45897</v>
      </c>
      <c r="G156" s="4" t="s">
        <v>43</v>
      </c>
      <c r="H156" s="5">
        <f t="shared" si="14"/>
        <v>1</v>
      </c>
      <c r="I156" s="1" t="str">
        <f t="shared" si="10"/>
        <v>miércoles</v>
      </c>
      <c r="J156" s="1" t="str">
        <f t="shared" si="11"/>
        <v>jueves</v>
      </c>
      <c r="K156" s="1" t="s">
        <v>10</v>
      </c>
      <c r="L156" s="1">
        <v>4</v>
      </c>
      <c r="M156" s="1">
        <v>0</v>
      </c>
      <c r="N156" s="1" t="s">
        <v>494</v>
      </c>
      <c r="O156" s="1" t="s">
        <v>495</v>
      </c>
      <c r="P156" s="1" t="s">
        <v>17</v>
      </c>
    </row>
    <row r="157" spans="1:16" x14ac:dyDescent="0.35">
      <c r="A157" s="1">
        <v>33441221</v>
      </c>
      <c r="B157" s="1" t="s">
        <v>7</v>
      </c>
      <c r="C157" s="6" t="s">
        <v>496</v>
      </c>
      <c r="D157" s="13">
        <f t="shared" si="12"/>
        <v>45896</v>
      </c>
      <c r="E157" s="3" t="s">
        <v>460</v>
      </c>
      <c r="F157" s="3">
        <f t="shared" si="13"/>
        <v>45896</v>
      </c>
      <c r="G157" s="4" t="s">
        <v>9</v>
      </c>
      <c r="H157" s="5">
        <f t="shared" si="14"/>
        <v>0</v>
      </c>
      <c r="I157" s="1" t="str">
        <f t="shared" si="10"/>
        <v>miércoles</v>
      </c>
      <c r="J157" s="1" t="str">
        <f t="shared" si="11"/>
        <v>miércoles</v>
      </c>
      <c r="K157" s="1" t="s">
        <v>10</v>
      </c>
      <c r="L157" s="1">
        <v>2</v>
      </c>
      <c r="M157" s="1">
        <v>0</v>
      </c>
      <c r="N157" s="1" t="s">
        <v>497</v>
      </c>
      <c r="O157" s="1" t="s">
        <v>498</v>
      </c>
      <c r="P157" s="1" t="s">
        <v>17</v>
      </c>
    </row>
    <row r="158" spans="1:16" x14ac:dyDescent="0.35">
      <c r="A158" s="1">
        <v>33440933</v>
      </c>
      <c r="B158" s="1" t="s">
        <v>7</v>
      </c>
      <c r="C158" s="6" t="s">
        <v>499</v>
      </c>
      <c r="D158" s="13">
        <f t="shared" si="12"/>
        <v>45896</v>
      </c>
      <c r="E158" s="3" t="s">
        <v>460</v>
      </c>
      <c r="F158" s="3">
        <f t="shared" si="13"/>
        <v>45896</v>
      </c>
      <c r="G158" s="4" t="s">
        <v>9</v>
      </c>
      <c r="H158" s="5">
        <f t="shared" si="14"/>
        <v>0</v>
      </c>
      <c r="I158" s="1" t="str">
        <f t="shared" si="10"/>
        <v>miércoles</v>
      </c>
      <c r="J158" s="1" t="str">
        <f t="shared" si="11"/>
        <v>miércoles</v>
      </c>
      <c r="K158" s="1" t="s">
        <v>10</v>
      </c>
      <c r="L158" s="1">
        <v>2</v>
      </c>
      <c r="M158" s="1">
        <v>0</v>
      </c>
      <c r="N158" s="1" t="s">
        <v>500</v>
      </c>
      <c r="O158" s="1" t="s">
        <v>501</v>
      </c>
      <c r="P158" s="1" t="s">
        <v>17</v>
      </c>
    </row>
    <row r="159" spans="1:16" x14ac:dyDescent="0.35">
      <c r="A159" s="1">
        <v>33440834</v>
      </c>
      <c r="B159" s="1" t="s">
        <v>14</v>
      </c>
      <c r="C159" s="6" t="s">
        <v>502</v>
      </c>
      <c r="D159" s="13">
        <f t="shared" si="12"/>
        <v>45896</v>
      </c>
      <c r="E159" s="3" t="s">
        <v>84</v>
      </c>
      <c r="F159" s="3">
        <f t="shared" si="13"/>
        <v>45899</v>
      </c>
      <c r="G159" s="4" t="s">
        <v>9</v>
      </c>
      <c r="H159" s="5">
        <f t="shared" si="14"/>
        <v>3</v>
      </c>
      <c r="I159" s="1" t="str">
        <f t="shared" si="10"/>
        <v>miércoles</v>
      </c>
      <c r="J159" s="1" t="str">
        <f t="shared" si="11"/>
        <v>sábado</v>
      </c>
      <c r="K159" s="1" t="s">
        <v>10</v>
      </c>
      <c r="L159" s="1">
        <v>2</v>
      </c>
      <c r="M159" s="1">
        <v>0</v>
      </c>
      <c r="N159" s="1" t="s">
        <v>503</v>
      </c>
      <c r="O159" s="1" t="s">
        <v>504</v>
      </c>
      <c r="P159" s="1" t="s">
        <v>17</v>
      </c>
    </row>
    <row r="160" spans="1:16" x14ac:dyDescent="0.35">
      <c r="A160" s="1">
        <v>33440664</v>
      </c>
      <c r="B160" s="1" t="s">
        <v>97</v>
      </c>
      <c r="C160" s="6" t="s">
        <v>505</v>
      </c>
      <c r="D160" s="13">
        <f t="shared" si="12"/>
        <v>45896</v>
      </c>
      <c r="E160" s="3" t="s">
        <v>460</v>
      </c>
      <c r="F160" s="3">
        <f t="shared" si="13"/>
        <v>45896</v>
      </c>
      <c r="G160" s="4" t="s">
        <v>88</v>
      </c>
      <c r="H160" s="5">
        <f t="shared" si="14"/>
        <v>0</v>
      </c>
      <c r="I160" s="1" t="str">
        <f t="shared" si="10"/>
        <v>miércoles</v>
      </c>
      <c r="J160" s="1" t="str">
        <f t="shared" si="11"/>
        <v>miércoles</v>
      </c>
      <c r="K160" s="1" t="s">
        <v>10</v>
      </c>
      <c r="L160" s="1">
        <v>4</v>
      </c>
      <c r="M160" s="1">
        <v>0</v>
      </c>
      <c r="N160" s="1" t="s">
        <v>506</v>
      </c>
      <c r="O160" s="1" t="s">
        <v>507</v>
      </c>
      <c r="P160" s="1" t="s">
        <v>13</v>
      </c>
    </row>
    <row r="161" spans="1:16" x14ac:dyDescent="0.35">
      <c r="A161" s="1">
        <v>33440552</v>
      </c>
      <c r="B161" s="1" t="s">
        <v>14</v>
      </c>
      <c r="C161" s="6" t="s">
        <v>508</v>
      </c>
      <c r="D161" s="13">
        <f t="shared" si="12"/>
        <v>45896</v>
      </c>
      <c r="E161" s="3" t="s">
        <v>336</v>
      </c>
      <c r="F161" s="3">
        <f t="shared" si="13"/>
        <v>45897</v>
      </c>
      <c r="G161" s="4" t="s">
        <v>30</v>
      </c>
      <c r="H161" s="5">
        <f t="shared" si="14"/>
        <v>1</v>
      </c>
      <c r="I161" s="1" t="str">
        <f t="shared" si="10"/>
        <v>miércoles</v>
      </c>
      <c r="J161" s="1" t="str">
        <f t="shared" si="11"/>
        <v>jueves</v>
      </c>
      <c r="K161" s="1" t="s">
        <v>10</v>
      </c>
      <c r="L161" s="1">
        <v>2</v>
      </c>
      <c r="M161" s="1">
        <v>0</v>
      </c>
      <c r="N161" s="1" t="s">
        <v>509</v>
      </c>
      <c r="O161" s="1" t="s">
        <v>510</v>
      </c>
      <c r="P161" s="1" t="s">
        <v>17</v>
      </c>
    </row>
    <row r="162" spans="1:16" x14ac:dyDescent="0.35">
      <c r="A162" s="1">
        <v>33440363</v>
      </c>
      <c r="B162" s="1" t="s">
        <v>7</v>
      </c>
      <c r="C162" s="6" t="s">
        <v>511</v>
      </c>
      <c r="D162" s="13">
        <f t="shared" si="12"/>
        <v>45896</v>
      </c>
      <c r="E162" s="3" t="s">
        <v>460</v>
      </c>
      <c r="F162" s="3">
        <f t="shared" si="13"/>
        <v>45896</v>
      </c>
      <c r="G162" s="4" t="s">
        <v>19</v>
      </c>
      <c r="H162" s="5">
        <f t="shared" si="14"/>
        <v>0</v>
      </c>
      <c r="I162" s="1" t="str">
        <f t="shared" si="10"/>
        <v>miércoles</v>
      </c>
      <c r="J162" s="1" t="str">
        <f t="shared" si="11"/>
        <v>miércoles</v>
      </c>
      <c r="K162" s="1" t="s">
        <v>20</v>
      </c>
      <c r="L162" s="1">
        <v>2</v>
      </c>
      <c r="M162" s="1">
        <v>0</v>
      </c>
      <c r="N162" s="1" t="s">
        <v>512</v>
      </c>
      <c r="O162" s="1" t="s">
        <v>513</v>
      </c>
      <c r="P162" s="1" t="s">
        <v>17</v>
      </c>
    </row>
    <row r="163" spans="1:16" x14ac:dyDescent="0.35">
      <c r="A163" s="1">
        <v>33439684</v>
      </c>
      <c r="B163" s="1" t="s">
        <v>14</v>
      </c>
      <c r="C163" s="6" t="s">
        <v>514</v>
      </c>
      <c r="D163" s="13">
        <f t="shared" si="12"/>
        <v>45896</v>
      </c>
      <c r="E163" s="3" t="s">
        <v>336</v>
      </c>
      <c r="F163" s="3">
        <f t="shared" si="13"/>
        <v>45897</v>
      </c>
      <c r="G163" s="4" t="s">
        <v>30</v>
      </c>
      <c r="H163" s="5">
        <f t="shared" si="14"/>
        <v>1</v>
      </c>
      <c r="I163" s="1" t="str">
        <f t="shared" si="10"/>
        <v>miércoles</v>
      </c>
      <c r="J163" s="1" t="str">
        <f t="shared" si="11"/>
        <v>jueves</v>
      </c>
      <c r="K163" s="1" t="s">
        <v>10</v>
      </c>
      <c r="L163" s="1">
        <v>2</v>
      </c>
      <c r="M163" s="1">
        <v>0</v>
      </c>
      <c r="N163" s="1" t="s">
        <v>515</v>
      </c>
      <c r="O163" s="1" t="s">
        <v>516</v>
      </c>
      <c r="P163" s="1" t="s">
        <v>17</v>
      </c>
    </row>
    <row r="164" spans="1:16" x14ac:dyDescent="0.35">
      <c r="A164" s="1">
        <v>33439135</v>
      </c>
      <c r="B164" s="1" t="s">
        <v>14</v>
      </c>
      <c r="C164" s="6" t="s">
        <v>517</v>
      </c>
      <c r="D164" s="13">
        <f t="shared" si="12"/>
        <v>45896</v>
      </c>
      <c r="E164" s="3" t="s">
        <v>460</v>
      </c>
      <c r="F164" s="3">
        <f t="shared" si="13"/>
        <v>45896</v>
      </c>
      <c r="G164" s="4" t="s">
        <v>9</v>
      </c>
      <c r="H164" s="5">
        <f t="shared" si="14"/>
        <v>0</v>
      </c>
      <c r="I164" s="1" t="str">
        <f t="shared" si="10"/>
        <v>miércoles</v>
      </c>
      <c r="J164" s="1" t="str">
        <f t="shared" si="11"/>
        <v>miércoles</v>
      </c>
      <c r="K164" s="1" t="s">
        <v>10</v>
      </c>
      <c r="L164" s="1">
        <v>3</v>
      </c>
      <c r="M164" s="1">
        <v>0</v>
      </c>
      <c r="N164" s="1" t="s">
        <v>518</v>
      </c>
      <c r="O164" s="1" t="s">
        <v>519</v>
      </c>
      <c r="P164" s="1" t="s">
        <v>17</v>
      </c>
    </row>
    <row r="165" spans="1:16" x14ac:dyDescent="0.35">
      <c r="A165" s="1">
        <v>33438937</v>
      </c>
      <c r="B165" s="1" t="s">
        <v>14</v>
      </c>
      <c r="C165" s="6" t="s">
        <v>520</v>
      </c>
      <c r="D165" s="13">
        <f t="shared" si="12"/>
        <v>45896</v>
      </c>
      <c r="E165" s="3" t="s">
        <v>336</v>
      </c>
      <c r="F165" s="3">
        <f t="shared" si="13"/>
        <v>45897</v>
      </c>
      <c r="G165" s="4" t="s">
        <v>30</v>
      </c>
      <c r="H165" s="5">
        <f t="shared" si="14"/>
        <v>1</v>
      </c>
      <c r="I165" s="1" t="str">
        <f t="shared" si="10"/>
        <v>miércoles</v>
      </c>
      <c r="J165" s="1" t="str">
        <f t="shared" si="11"/>
        <v>jueves</v>
      </c>
      <c r="K165" s="1" t="s">
        <v>10</v>
      </c>
      <c r="L165" s="1">
        <v>2</v>
      </c>
      <c r="M165" s="1">
        <v>0</v>
      </c>
      <c r="N165" s="1" t="s">
        <v>521</v>
      </c>
      <c r="O165" s="1" t="s">
        <v>522</v>
      </c>
      <c r="P165" s="1" t="s">
        <v>17</v>
      </c>
    </row>
    <row r="166" spans="1:16" x14ac:dyDescent="0.35">
      <c r="A166" s="1">
        <v>33437776</v>
      </c>
      <c r="B166" s="1" t="s">
        <v>7</v>
      </c>
      <c r="C166" s="6" t="s">
        <v>523</v>
      </c>
      <c r="D166" s="13">
        <f t="shared" si="12"/>
        <v>45896</v>
      </c>
      <c r="E166" s="3" t="s">
        <v>336</v>
      </c>
      <c r="F166" s="3">
        <f t="shared" si="13"/>
        <v>45897</v>
      </c>
      <c r="G166" s="4" t="s">
        <v>88</v>
      </c>
      <c r="H166" s="5">
        <f t="shared" si="14"/>
        <v>1</v>
      </c>
      <c r="I166" s="1" t="str">
        <f t="shared" si="10"/>
        <v>miércoles</v>
      </c>
      <c r="J166" s="1" t="str">
        <f t="shared" si="11"/>
        <v>jueves</v>
      </c>
      <c r="K166" s="1" t="s">
        <v>10</v>
      </c>
      <c r="L166" s="1">
        <v>2</v>
      </c>
      <c r="M166" s="1">
        <v>0</v>
      </c>
      <c r="N166" s="1" t="s">
        <v>524</v>
      </c>
      <c r="O166" s="1" t="s">
        <v>525</v>
      </c>
      <c r="P166" s="1" t="s">
        <v>13</v>
      </c>
    </row>
    <row r="167" spans="1:16" x14ac:dyDescent="0.35">
      <c r="A167" s="1">
        <v>33436891</v>
      </c>
      <c r="B167" s="1" t="s">
        <v>7</v>
      </c>
      <c r="C167" s="6" t="s">
        <v>526</v>
      </c>
      <c r="D167" s="13">
        <f t="shared" si="12"/>
        <v>45896</v>
      </c>
      <c r="E167" s="3" t="s">
        <v>460</v>
      </c>
      <c r="F167" s="3">
        <f t="shared" si="13"/>
        <v>45896</v>
      </c>
      <c r="G167" s="4" t="s">
        <v>9</v>
      </c>
      <c r="H167" s="5">
        <f t="shared" si="14"/>
        <v>0</v>
      </c>
      <c r="I167" s="1" t="str">
        <f t="shared" si="10"/>
        <v>miércoles</v>
      </c>
      <c r="J167" s="1" t="str">
        <f t="shared" si="11"/>
        <v>miércoles</v>
      </c>
      <c r="K167" s="1" t="s">
        <v>10</v>
      </c>
      <c r="L167" s="1">
        <v>2</v>
      </c>
      <c r="M167" s="1">
        <v>0</v>
      </c>
      <c r="N167" s="1" t="s">
        <v>527</v>
      </c>
      <c r="O167" s="1" t="s">
        <v>528</v>
      </c>
      <c r="P167" s="1" t="s">
        <v>17</v>
      </c>
    </row>
    <row r="168" spans="1:16" x14ac:dyDescent="0.35">
      <c r="A168" s="1">
        <v>33435454</v>
      </c>
      <c r="B168" s="1" t="s">
        <v>7</v>
      </c>
      <c r="C168" s="6" t="s">
        <v>529</v>
      </c>
      <c r="D168" s="13">
        <f t="shared" si="12"/>
        <v>45896</v>
      </c>
      <c r="E168" s="3" t="s">
        <v>336</v>
      </c>
      <c r="F168" s="3">
        <f t="shared" si="13"/>
        <v>45897</v>
      </c>
      <c r="G168" s="4" t="s">
        <v>43</v>
      </c>
      <c r="H168" s="5">
        <f t="shared" si="14"/>
        <v>1</v>
      </c>
      <c r="I168" s="1" t="str">
        <f t="shared" si="10"/>
        <v>miércoles</v>
      </c>
      <c r="J168" s="1" t="str">
        <f t="shared" si="11"/>
        <v>jueves</v>
      </c>
      <c r="K168" s="1" t="s">
        <v>10</v>
      </c>
      <c r="L168" s="1">
        <v>2</v>
      </c>
      <c r="M168" s="1">
        <v>0</v>
      </c>
      <c r="N168" s="1" t="s">
        <v>530</v>
      </c>
      <c r="O168" s="1" t="s">
        <v>531</v>
      </c>
      <c r="P168" s="1" t="s">
        <v>17</v>
      </c>
    </row>
    <row r="169" spans="1:16" x14ac:dyDescent="0.35">
      <c r="A169" s="1">
        <v>33435453</v>
      </c>
      <c r="B169" s="1" t="s">
        <v>7</v>
      </c>
      <c r="C169" s="6" t="s">
        <v>532</v>
      </c>
      <c r="D169" s="13">
        <f t="shared" si="12"/>
        <v>45896</v>
      </c>
      <c r="E169" s="3" t="s">
        <v>460</v>
      </c>
      <c r="F169" s="3">
        <f t="shared" si="13"/>
        <v>45896</v>
      </c>
      <c r="G169" s="4" t="s">
        <v>9</v>
      </c>
      <c r="H169" s="5">
        <f t="shared" si="14"/>
        <v>0</v>
      </c>
      <c r="I169" s="1" t="str">
        <f t="shared" si="10"/>
        <v>miércoles</v>
      </c>
      <c r="J169" s="1" t="str">
        <f t="shared" si="11"/>
        <v>miércoles</v>
      </c>
      <c r="K169" s="1" t="s">
        <v>10</v>
      </c>
      <c r="L169" s="1">
        <v>0</v>
      </c>
      <c r="M169" s="1">
        <v>0</v>
      </c>
      <c r="N169" s="1" t="s">
        <v>533</v>
      </c>
      <c r="O169" s="1" t="s">
        <v>534</v>
      </c>
      <c r="P169" s="1" t="s">
        <v>104</v>
      </c>
    </row>
    <row r="170" spans="1:16" x14ac:dyDescent="0.35">
      <c r="A170" s="1">
        <v>33435367</v>
      </c>
      <c r="B170" s="1" t="s">
        <v>7</v>
      </c>
      <c r="C170" s="6" t="s">
        <v>535</v>
      </c>
      <c r="D170" s="13">
        <f t="shared" si="12"/>
        <v>45896</v>
      </c>
      <c r="E170" s="3" t="s">
        <v>336</v>
      </c>
      <c r="F170" s="3">
        <f t="shared" si="13"/>
        <v>45897</v>
      </c>
      <c r="G170" s="4" t="s">
        <v>30</v>
      </c>
      <c r="H170" s="5">
        <f t="shared" si="14"/>
        <v>1</v>
      </c>
      <c r="I170" s="1" t="str">
        <f t="shared" si="10"/>
        <v>miércoles</v>
      </c>
      <c r="J170" s="1" t="str">
        <f t="shared" si="11"/>
        <v>jueves</v>
      </c>
      <c r="K170" s="1" t="s">
        <v>10</v>
      </c>
      <c r="L170" s="1">
        <v>5</v>
      </c>
      <c r="M170" s="1">
        <v>0</v>
      </c>
      <c r="N170" s="1" t="s">
        <v>536</v>
      </c>
      <c r="O170" s="1" t="s">
        <v>537</v>
      </c>
      <c r="P170" s="1" t="s">
        <v>17</v>
      </c>
    </row>
    <row r="171" spans="1:16" x14ac:dyDescent="0.35">
      <c r="A171" s="1">
        <v>33435346</v>
      </c>
      <c r="B171" s="1" t="s">
        <v>97</v>
      </c>
      <c r="C171" s="6" t="s">
        <v>538</v>
      </c>
      <c r="D171" s="13">
        <f t="shared" si="12"/>
        <v>45896</v>
      </c>
      <c r="E171" s="3" t="s">
        <v>460</v>
      </c>
      <c r="F171" s="3">
        <f t="shared" si="13"/>
        <v>45896</v>
      </c>
      <c r="G171" s="4" t="s">
        <v>9</v>
      </c>
      <c r="H171" s="5">
        <f t="shared" si="14"/>
        <v>0</v>
      </c>
      <c r="I171" s="1" t="str">
        <f t="shared" si="10"/>
        <v>miércoles</v>
      </c>
      <c r="J171" s="1" t="str">
        <f t="shared" si="11"/>
        <v>miércoles</v>
      </c>
      <c r="K171" s="1" t="s">
        <v>10</v>
      </c>
      <c r="L171" s="1">
        <v>2</v>
      </c>
      <c r="M171" s="1">
        <v>0</v>
      </c>
      <c r="N171" s="1" t="s">
        <v>539</v>
      </c>
      <c r="O171" s="1" t="s">
        <v>540</v>
      </c>
      <c r="P171" s="1" t="s">
        <v>13</v>
      </c>
    </row>
    <row r="172" spans="1:16" x14ac:dyDescent="0.35">
      <c r="A172" s="1">
        <v>33435145</v>
      </c>
      <c r="B172" s="1" t="s">
        <v>14</v>
      </c>
      <c r="C172" s="6" t="s">
        <v>541</v>
      </c>
      <c r="D172" s="13">
        <f t="shared" si="12"/>
        <v>45896</v>
      </c>
      <c r="E172" s="3" t="s">
        <v>460</v>
      </c>
      <c r="F172" s="3">
        <f t="shared" si="13"/>
        <v>45896</v>
      </c>
      <c r="G172" s="4" t="s">
        <v>30</v>
      </c>
      <c r="H172" s="5">
        <f t="shared" si="14"/>
        <v>0</v>
      </c>
      <c r="I172" s="1" t="str">
        <f t="shared" si="10"/>
        <v>miércoles</v>
      </c>
      <c r="J172" s="1" t="str">
        <f t="shared" si="11"/>
        <v>miércoles</v>
      </c>
      <c r="K172" s="1" t="s">
        <v>10</v>
      </c>
      <c r="L172" s="1">
        <v>2</v>
      </c>
      <c r="M172" s="1">
        <v>0</v>
      </c>
      <c r="N172" s="1" t="s">
        <v>542</v>
      </c>
      <c r="O172" s="1" t="s">
        <v>543</v>
      </c>
      <c r="P172" s="1" t="s">
        <v>17</v>
      </c>
    </row>
    <row r="173" spans="1:16" x14ac:dyDescent="0.35">
      <c r="A173" s="1">
        <v>33435050</v>
      </c>
      <c r="B173" s="1" t="s">
        <v>97</v>
      </c>
      <c r="C173" s="6" t="s">
        <v>544</v>
      </c>
      <c r="D173" s="13">
        <f t="shared" si="12"/>
        <v>45896</v>
      </c>
      <c r="E173" s="3" t="s">
        <v>336</v>
      </c>
      <c r="F173" s="3">
        <f t="shared" si="13"/>
        <v>45897</v>
      </c>
      <c r="G173" s="4" t="s">
        <v>88</v>
      </c>
      <c r="H173" s="5">
        <f t="shared" si="14"/>
        <v>1</v>
      </c>
      <c r="I173" s="1" t="str">
        <f t="shared" si="10"/>
        <v>miércoles</v>
      </c>
      <c r="J173" s="1" t="str">
        <f t="shared" si="11"/>
        <v>jueves</v>
      </c>
      <c r="K173" s="1" t="s">
        <v>10</v>
      </c>
      <c r="L173" s="1">
        <v>3</v>
      </c>
      <c r="M173" s="1">
        <v>0</v>
      </c>
      <c r="N173" s="1" t="s">
        <v>545</v>
      </c>
      <c r="O173" s="1" t="s">
        <v>546</v>
      </c>
      <c r="P173" s="1" t="s">
        <v>13</v>
      </c>
    </row>
    <row r="174" spans="1:16" x14ac:dyDescent="0.35">
      <c r="A174" s="1">
        <v>33434990</v>
      </c>
      <c r="B174" s="1" t="s">
        <v>7</v>
      </c>
      <c r="C174" s="6" t="s">
        <v>547</v>
      </c>
      <c r="D174" s="13">
        <f t="shared" si="12"/>
        <v>45896</v>
      </c>
      <c r="E174" s="3" t="s">
        <v>460</v>
      </c>
      <c r="F174" s="3">
        <f t="shared" si="13"/>
        <v>45896</v>
      </c>
      <c r="G174" s="4" t="s">
        <v>9</v>
      </c>
      <c r="H174" s="5">
        <f t="shared" si="14"/>
        <v>0</v>
      </c>
      <c r="I174" s="1" t="str">
        <f t="shared" si="10"/>
        <v>miércoles</v>
      </c>
      <c r="J174" s="1" t="str">
        <f t="shared" si="11"/>
        <v>miércoles</v>
      </c>
      <c r="K174" s="1" t="s">
        <v>10</v>
      </c>
      <c r="L174" s="1">
        <v>0</v>
      </c>
      <c r="M174" s="1">
        <v>0</v>
      </c>
      <c r="N174" s="1" t="s">
        <v>548</v>
      </c>
      <c r="O174" s="1" t="s">
        <v>549</v>
      </c>
      <c r="P174" s="1" t="s">
        <v>104</v>
      </c>
    </row>
    <row r="175" spans="1:16" x14ac:dyDescent="0.35">
      <c r="A175" s="1">
        <v>33434888</v>
      </c>
      <c r="B175" s="1" t="s">
        <v>61</v>
      </c>
      <c r="C175" s="6" t="s">
        <v>550</v>
      </c>
      <c r="D175" s="13">
        <f t="shared" si="12"/>
        <v>45896</v>
      </c>
      <c r="E175" s="3" t="s">
        <v>460</v>
      </c>
      <c r="F175" s="3">
        <f t="shared" si="13"/>
        <v>45896</v>
      </c>
      <c r="G175" s="4" t="s">
        <v>30</v>
      </c>
      <c r="H175" s="5">
        <f t="shared" si="14"/>
        <v>0</v>
      </c>
      <c r="I175" s="1" t="str">
        <f t="shared" si="10"/>
        <v>miércoles</v>
      </c>
      <c r="J175" s="1" t="str">
        <f t="shared" si="11"/>
        <v>miércoles</v>
      </c>
      <c r="K175" s="1" t="s">
        <v>10</v>
      </c>
      <c r="L175" s="1">
        <v>2</v>
      </c>
      <c r="M175" s="1">
        <v>0</v>
      </c>
      <c r="N175" s="1" t="s">
        <v>551</v>
      </c>
      <c r="O175" s="1" t="s">
        <v>552</v>
      </c>
      <c r="P175" s="1" t="s">
        <v>13</v>
      </c>
    </row>
    <row r="176" spans="1:16" x14ac:dyDescent="0.35">
      <c r="A176" s="1">
        <v>33434642</v>
      </c>
      <c r="B176" s="1" t="s">
        <v>7</v>
      </c>
      <c r="C176" s="6" t="s">
        <v>553</v>
      </c>
      <c r="D176" s="13">
        <f t="shared" si="12"/>
        <v>45896</v>
      </c>
      <c r="E176" s="3" t="s">
        <v>336</v>
      </c>
      <c r="F176" s="3">
        <f t="shared" si="13"/>
        <v>45897</v>
      </c>
      <c r="G176" s="4" t="s">
        <v>30</v>
      </c>
      <c r="H176" s="5">
        <f t="shared" si="14"/>
        <v>1</v>
      </c>
      <c r="I176" s="1" t="str">
        <f t="shared" si="10"/>
        <v>miércoles</v>
      </c>
      <c r="J176" s="1" t="str">
        <f t="shared" si="11"/>
        <v>jueves</v>
      </c>
      <c r="K176" s="1" t="s">
        <v>10</v>
      </c>
      <c r="L176" s="1">
        <v>3</v>
      </c>
      <c r="M176" s="1">
        <v>0</v>
      </c>
      <c r="N176" s="1" t="s">
        <v>554</v>
      </c>
      <c r="O176" s="1" t="s">
        <v>555</v>
      </c>
      <c r="P176" s="1" t="s">
        <v>17</v>
      </c>
    </row>
    <row r="177" spans="1:16" x14ac:dyDescent="0.35">
      <c r="A177" s="1">
        <v>33434520</v>
      </c>
      <c r="B177" s="1" t="s">
        <v>14</v>
      </c>
      <c r="C177" s="6" t="s">
        <v>556</v>
      </c>
      <c r="D177" s="13">
        <f t="shared" si="12"/>
        <v>45896</v>
      </c>
      <c r="E177" s="3" t="s">
        <v>336</v>
      </c>
      <c r="F177" s="3">
        <f t="shared" si="13"/>
        <v>45897</v>
      </c>
      <c r="G177" s="4" t="s">
        <v>43</v>
      </c>
      <c r="H177" s="5">
        <f t="shared" si="14"/>
        <v>1</v>
      </c>
      <c r="I177" s="1" t="str">
        <f t="shared" si="10"/>
        <v>miércoles</v>
      </c>
      <c r="J177" s="1" t="str">
        <f t="shared" si="11"/>
        <v>jueves</v>
      </c>
      <c r="K177" s="1" t="s">
        <v>10</v>
      </c>
      <c r="L177" s="1">
        <v>3</v>
      </c>
      <c r="M177" s="1">
        <v>0</v>
      </c>
      <c r="N177" s="1" t="s">
        <v>557</v>
      </c>
      <c r="O177" s="1" t="s">
        <v>558</v>
      </c>
      <c r="P177" s="1" t="s">
        <v>17</v>
      </c>
    </row>
    <row r="178" spans="1:16" x14ac:dyDescent="0.35">
      <c r="A178" s="1">
        <v>33434519</v>
      </c>
      <c r="B178" s="1" t="s">
        <v>7</v>
      </c>
      <c r="C178" s="6" t="s">
        <v>559</v>
      </c>
      <c r="D178" s="13">
        <f t="shared" si="12"/>
        <v>45896</v>
      </c>
      <c r="E178" s="3" t="s">
        <v>336</v>
      </c>
      <c r="F178" s="3">
        <f t="shared" si="13"/>
        <v>45897</v>
      </c>
      <c r="G178" s="4" t="s">
        <v>30</v>
      </c>
      <c r="H178" s="5">
        <f t="shared" si="14"/>
        <v>1</v>
      </c>
      <c r="I178" s="1" t="str">
        <f t="shared" si="10"/>
        <v>miércoles</v>
      </c>
      <c r="J178" s="1" t="str">
        <f t="shared" si="11"/>
        <v>jueves</v>
      </c>
      <c r="K178" s="1" t="s">
        <v>10</v>
      </c>
      <c r="L178" s="1">
        <v>2</v>
      </c>
      <c r="M178" s="1">
        <v>0</v>
      </c>
      <c r="N178" s="1" t="s">
        <v>560</v>
      </c>
      <c r="O178" s="1" t="s">
        <v>561</v>
      </c>
      <c r="P178" s="1" t="s">
        <v>17</v>
      </c>
    </row>
    <row r="179" spans="1:16" x14ac:dyDescent="0.35">
      <c r="A179" s="1">
        <v>33434069</v>
      </c>
      <c r="B179" s="1" t="s">
        <v>97</v>
      </c>
      <c r="C179" s="6" t="s">
        <v>562</v>
      </c>
      <c r="D179" s="13">
        <f t="shared" si="12"/>
        <v>45896</v>
      </c>
      <c r="E179" s="3" t="s">
        <v>460</v>
      </c>
      <c r="F179" s="3">
        <f t="shared" si="13"/>
        <v>45896</v>
      </c>
      <c r="G179" s="4" t="s">
        <v>43</v>
      </c>
      <c r="H179" s="5">
        <f t="shared" si="14"/>
        <v>0</v>
      </c>
      <c r="I179" s="1" t="str">
        <f t="shared" si="10"/>
        <v>miércoles</v>
      </c>
      <c r="J179" s="1" t="str">
        <f t="shared" si="11"/>
        <v>miércoles</v>
      </c>
      <c r="K179" s="1" t="s">
        <v>10</v>
      </c>
      <c r="L179" s="1">
        <v>1</v>
      </c>
      <c r="M179" s="1">
        <v>0</v>
      </c>
      <c r="N179" s="1" t="s">
        <v>563</v>
      </c>
      <c r="O179" s="1" t="s">
        <v>564</v>
      </c>
      <c r="P179" s="1" t="s">
        <v>17</v>
      </c>
    </row>
    <row r="180" spans="1:16" x14ac:dyDescent="0.35">
      <c r="A180" s="1">
        <v>33433456</v>
      </c>
      <c r="B180" s="1" t="s">
        <v>14</v>
      </c>
      <c r="C180" s="6" t="s">
        <v>565</v>
      </c>
      <c r="D180" s="13">
        <f t="shared" si="12"/>
        <v>45896</v>
      </c>
      <c r="E180" s="3" t="s">
        <v>84</v>
      </c>
      <c r="F180" s="3">
        <f t="shared" si="13"/>
        <v>45899</v>
      </c>
      <c r="G180" s="4" t="s">
        <v>30</v>
      </c>
      <c r="H180" s="5">
        <f t="shared" si="14"/>
        <v>3</v>
      </c>
      <c r="I180" s="1" t="str">
        <f t="shared" si="10"/>
        <v>miércoles</v>
      </c>
      <c r="J180" s="1" t="str">
        <f t="shared" si="11"/>
        <v>sábado</v>
      </c>
      <c r="K180" s="1" t="s">
        <v>10</v>
      </c>
      <c r="L180" s="1">
        <v>0</v>
      </c>
      <c r="M180" s="1">
        <v>0</v>
      </c>
      <c r="N180" s="1" t="s">
        <v>566</v>
      </c>
      <c r="O180" s="1" t="s">
        <v>567</v>
      </c>
      <c r="P180" s="1" t="s">
        <v>104</v>
      </c>
    </row>
    <row r="181" spans="1:16" x14ac:dyDescent="0.35">
      <c r="A181" s="1">
        <v>33433201</v>
      </c>
      <c r="B181" s="1" t="s">
        <v>14</v>
      </c>
      <c r="C181" s="6" t="s">
        <v>568</v>
      </c>
      <c r="D181" s="13">
        <f t="shared" si="12"/>
        <v>45896</v>
      </c>
      <c r="E181" s="3" t="s">
        <v>460</v>
      </c>
      <c r="F181" s="3">
        <f t="shared" si="13"/>
        <v>45896</v>
      </c>
      <c r="G181" s="4" t="s">
        <v>43</v>
      </c>
      <c r="H181" s="5">
        <f t="shared" si="14"/>
        <v>0</v>
      </c>
      <c r="I181" s="1" t="str">
        <f t="shared" si="10"/>
        <v>miércoles</v>
      </c>
      <c r="J181" s="1" t="str">
        <f t="shared" si="11"/>
        <v>miércoles</v>
      </c>
      <c r="K181" s="1" t="s">
        <v>10</v>
      </c>
      <c r="L181" s="1">
        <v>1</v>
      </c>
      <c r="M181" s="1">
        <v>0</v>
      </c>
      <c r="N181" s="1" t="s">
        <v>569</v>
      </c>
      <c r="O181" s="1" t="s">
        <v>570</v>
      </c>
      <c r="P181" s="1" t="s">
        <v>17</v>
      </c>
    </row>
    <row r="182" spans="1:16" x14ac:dyDescent="0.35">
      <c r="A182" s="1">
        <v>33427220</v>
      </c>
      <c r="B182" s="1" t="s">
        <v>14</v>
      </c>
      <c r="C182" s="6" t="s">
        <v>571</v>
      </c>
      <c r="D182" s="13">
        <f t="shared" si="12"/>
        <v>45896</v>
      </c>
      <c r="E182" s="3" t="s">
        <v>336</v>
      </c>
      <c r="F182" s="3">
        <f t="shared" si="13"/>
        <v>45897</v>
      </c>
      <c r="G182" s="4" t="s">
        <v>43</v>
      </c>
      <c r="H182" s="5">
        <f t="shared" si="14"/>
        <v>1</v>
      </c>
      <c r="I182" s="1" t="str">
        <f t="shared" si="10"/>
        <v>miércoles</v>
      </c>
      <c r="J182" s="1" t="str">
        <f t="shared" si="11"/>
        <v>jueves</v>
      </c>
      <c r="K182" s="1" t="s">
        <v>10</v>
      </c>
      <c r="L182" s="1">
        <v>3</v>
      </c>
      <c r="M182" s="1">
        <v>0</v>
      </c>
      <c r="N182" s="1" t="s">
        <v>572</v>
      </c>
      <c r="O182" s="1" t="s">
        <v>573</v>
      </c>
      <c r="P182" s="1" t="s">
        <v>17</v>
      </c>
    </row>
    <row r="183" spans="1:16" x14ac:dyDescent="0.35">
      <c r="A183" s="1">
        <v>33425474</v>
      </c>
      <c r="B183" s="1" t="s">
        <v>61</v>
      </c>
      <c r="C183" s="6" t="s">
        <v>574</v>
      </c>
      <c r="D183" s="13">
        <f t="shared" si="12"/>
        <v>45895</v>
      </c>
      <c r="E183" s="3" t="s">
        <v>336</v>
      </c>
      <c r="F183" s="3">
        <f t="shared" si="13"/>
        <v>45897</v>
      </c>
      <c r="G183" s="4" t="s">
        <v>88</v>
      </c>
      <c r="H183" s="5">
        <f t="shared" si="14"/>
        <v>2</v>
      </c>
      <c r="I183" s="1" t="str">
        <f t="shared" si="10"/>
        <v>martes</v>
      </c>
      <c r="J183" s="1" t="str">
        <f t="shared" si="11"/>
        <v>jueves</v>
      </c>
      <c r="K183" s="1" t="s">
        <v>10</v>
      </c>
      <c r="L183" s="1">
        <v>1</v>
      </c>
      <c r="M183" s="1">
        <v>0</v>
      </c>
      <c r="N183" s="1" t="s">
        <v>575</v>
      </c>
      <c r="O183" s="1" t="s">
        <v>576</v>
      </c>
      <c r="P183" s="1" t="s">
        <v>17</v>
      </c>
    </row>
    <row r="184" spans="1:16" x14ac:dyDescent="0.35">
      <c r="A184" s="1">
        <v>33425040</v>
      </c>
      <c r="B184" s="1" t="s">
        <v>14</v>
      </c>
      <c r="C184" s="6" t="s">
        <v>577</v>
      </c>
      <c r="D184" s="13">
        <f t="shared" si="12"/>
        <v>45895</v>
      </c>
      <c r="E184" s="3" t="s">
        <v>460</v>
      </c>
      <c r="F184" s="3">
        <f t="shared" si="13"/>
        <v>45896</v>
      </c>
      <c r="G184" s="4" t="s">
        <v>43</v>
      </c>
      <c r="H184" s="5">
        <f t="shared" si="14"/>
        <v>1</v>
      </c>
      <c r="I184" s="1" t="str">
        <f t="shared" si="10"/>
        <v>martes</v>
      </c>
      <c r="J184" s="1" t="str">
        <f t="shared" si="11"/>
        <v>miércoles</v>
      </c>
      <c r="K184" s="1" t="s">
        <v>10</v>
      </c>
      <c r="L184" s="1">
        <v>2</v>
      </c>
      <c r="M184" s="1">
        <v>0</v>
      </c>
      <c r="N184" s="1" t="s">
        <v>578</v>
      </c>
      <c r="O184" s="1" t="s">
        <v>579</v>
      </c>
      <c r="P184" s="1" t="s">
        <v>17</v>
      </c>
    </row>
    <row r="185" spans="1:16" x14ac:dyDescent="0.35">
      <c r="A185" s="1">
        <v>33424277</v>
      </c>
      <c r="B185" s="1" t="s">
        <v>14</v>
      </c>
      <c r="C185" s="6" t="s">
        <v>580</v>
      </c>
      <c r="D185" s="13">
        <f t="shared" si="12"/>
        <v>45895</v>
      </c>
      <c r="E185" s="3" t="s">
        <v>460</v>
      </c>
      <c r="F185" s="3">
        <f t="shared" si="13"/>
        <v>45896</v>
      </c>
      <c r="G185" s="4" t="s">
        <v>370</v>
      </c>
      <c r="H185" s="5">
        <f t="shared" si="14"/>
        <v>1</v>
      </c>
      <c r="I185" s="1" t="str">
        <f t="shared" si="10"/>
        <v>martes</v>
      </c>
      <c r="J185" s="1" t="str">
        <f t="shared" si="11"/>
        <v>miércoles</v>
      </c>
      <c r="K185" s="1" t="s">
        <v>283</v>
      </c>
      <c r="L185" s="1">
        <v>1</v>
      </c>
      <c r="M185" s="1">
        <v>32</v>
      </c>
      <c r="N185" s="1" t="s">
        <v>581</v>
      </c>
      <c r="O185" s="1" t="s">
        <v>582</v>
      </c>
      <c r="P185" s="1" t="s">
        <v>17</v>
      </c>
    </row>
    <row r="186" spans="1:16" x14ac:dyDescent="0.35">
      <c r="A186" s="1">
        <v>33423294</v>
      </c>
      <c r="B186" s="1" t="s">
        <v>7</v>
      </c>
      <c r="C186" s="6" t="s">
        <v>583</v>
      </c>
      <c r="D186" s="13">
        <f t="shared" si="12"/>
        <v>45895</v>
      </c>
      <c r="E186" s="3" t="s">
        <v>336</v>
      </c>
      <c r="F186" s="3">
        <f t="shared" si="13"/>
        <v>45897</v>
      </c>
      <c r="G186" s="4" t="s">
        <v>282</v>
      </c>
      <c r="H186" s="5">
        <f t="shared" si="14"/>
        <v>2</v>
      </c>
      <c r="I186" s="1" t="str">
        <f t="shared" si="10"/>
        <v>martes</v>
      </c>
      <c r="J186" s="1" t="str">
        <f t="shared" si="11"/>
        <v>jueves</v>
      </c>
      <c r="K186" s="1" t="s">
        <v>283</v>
      </c>
      <c r="L186" s="1">
        <v>3</v>
      </c>
      <c r="M186" s="1">
        <v>86</v>
      </c>
      <c r="N186" s="1" t="s">
        <v>584</v>
      </c>
      <c r="O186" s="1" t="s">
        <v>585</v>
      </c>
      <c r="P186" s="1" t="s">
        <v>17</v>
      </c>
    </row>
    <row r="187" spans="1:16" x14ac:dyDescent="0.35">
      <c r="A187" s="1">
        <v>33421786</v>
      </c>
      <c r="B187" s="1" t="s">
        <v>7</v>
      </c>
      <c r="C187" s="6" t="s">
        <v>586</v>
      </c>
      <c r="D187" s="13">
        <f t="shared" si="12"/>
        <v>45895</v>
      </c>
      <c r="E187" s="3" t="s">
        <v>460</v>
      </c>
      <c r="F187" s="3">
        <f t="shared" si="13"/>
        <v>45896</v>
      </c>
      <c r="G187" s="4" t="s">
        <v>88</v>
      </c>
      <c r="H187" s="5">
        <f t="shared" si="14"/>
        <v>1</v>
      </c>
      <c r="I187" s="1" t="str">
        <f t="shared" si="10"/>
        <v>martes</v>
      </c>
      <c r="J187" s="1" t="str">
        <f t="shared" si="11"/>
        <v>miércoles</v>
      </c>
      <c r="K187" s="1" t="s">
        <v>10</v>
      </c>
      <c r="L187" s="1">
        <v>2</v>
      </c>
      <c r="M187" s="1">
        <v>0</v>
      </c>
      <c r="N187" s="1" t="s">
        <v>587</v>
      </c>
      <c r="O187" s="1" t="s">
        <v>588</v>
      </c>
      <c r="P187" s="1" t="s">
        <v>17</v>
      </c>
    </row>
    <row r="188" spans="1:16" x14ac:dyDescent="0.35">
      <c r="A188" s="1">
        <v>33421696</v>
      </c>
      <c r="B188" s="1" t="s">
        <v>14</v>
      </c>
      <c r="C188" s="6" t="s">
        <v>589</v>
      </c>
      <c r="D188" s="13">
        <f t="shared" si="12"/>
        <v>45895</v>
      </c>
      <c r="E188" s="3" t="s">
        <v>460</v>
      </c>
      <c r="F188" s="3">
        <f t="shared" si="13"/>
        <v>45896</v>
      </c>
      <c r="G188" s="4" t="s">
        <v>43</v>
      </c>
      <c r="H188" s="5">
        <f t="shared" si="14"/>
        <v>1</v>
      </c>
      <c r="I188" s="1" t="str">
        <f t="shared" si="10"/>
        <v>martes</v>
      </c>
      <c r="J188" s="1" t="str">
        <f t="shared" si="11"/>
        <v>miércoles</v>
      </c>
      <c r="K188" s="1" t="s">
        <v>10</v>
      </c>
      <c r="L188" s="1">
        <v>4</v>
      </c>
      <c r="M188" s="1">
        <v>0</v>
      </c>
      <c r="N188" s="1" t="s">
        <v>590</v>
      </c>
      <c r="O188" s="1" t="s">
        <v>591</v>
      </c>
      <c r="P188" s="1" t="s">
        <v>13</v>
      </c>
    </row>
    <row r="189" spans="1:16" x14ac:dyDescent="0.35">
      <c r="A189" s="1">
        <v>33421193</v>
      </c>
      <c r="B189" s="1" t="s">
        <v>138</v>
      </c>
      <c r="C189" s="6" t="s">
        <v>592</v>
      </c>
      <c r="D189" s="13">
        <f t="shared" si="12"/>
        <v>45895</v>
      </c>
      <c r="E189" s="3" t="s">
        <v>173</v>
      </c>
      <c r="F189" s="3">
        <f t="shared" si="13"/>
        <v>45898</v>
      </c>
      <c r="G189" s="4" t="s">
        <v>19</v>
      </c>
      <c r="H189" s="5">
        <f t="shared" si="14"/>
        <v>3</v>
      </c>
      <c r="I189" s="1" t="str">
        <f t="shared" si="10"/>
        <v>martes</v>
      </c>
      <c r="J189" s="1" t="str">
        <f t="shared" si="11"/>
        <v>viernes</v>
      </c>
      <c r="K189" s="1" t="s">
        <v>20</v>
      </c>
      <c r="L189" s="1">
        <v>0</v>
      </c>
      <c r="M189" s="1">
        <v>0</v>
      </c>
      <c r="N189" s="1" t="s">
        <v>593</v>
      </c>
      <c r="O189" s="1" t="s">
        <v>594</v>
      </c>
      <c r="P189" s="1" t="s">
        <v>104</v>
      </c>
    </row>
    <row r="190" spans="1:16" x14ac:dyDescent="0.35">
      <c r="A190" s="1">
        <v>33420245</v>
      </c>
      <c r="B190" s="1" t="s">
        <v>7</v>
      </c>
      <c r="C190" s="6" t="s">
        <v>595</v>
      </c>
      <c r="D190" s="13">
        <f t="shared" si="12"/>
        <v>45895</v>
      </c>
      <c r="E190" s="3" t="s">
        <v>173</v>
      </c>
      <c r="F190" s="3">
        <f t="shared" si="13"/>
        <v>45898</v>
      </c>
      <c r="G190" s="4" t="s">
        <v>88</v>
      </c>
      <c r="H190" s="5">
        <f t="shared" si="14"/>
        <v>3</v>
      </c>
      <c r="I190" s="1" t="str">
        <f t="shared" si="10"/>
        <v>martes</v>
      </c>
      <c r="J190" s="1" t="str">
        <f t="shared" si="11"/>
        <v>viernes</v>
      </c>
      <c r="K190" s="1" t="s">
        <v>10</v>
      </c>
      <c r="L190" s="1">
        <v>2</v>
      </c>
      <c r="M190" s="1">
        <v>0</v>
      </c>
      <c r="N190" s="1" t="s">
        <v>596</v>
      </c>
      <c r="O190" s="1" t="s">
        <v>597</v>
      </c>
      <c r="P190" s="1" t="s">
        <v>13</v>
      </c>
    </row>
    <row r="191" spans="1:16" x14ac:dyDescent="0.35">
      <c r="A191" s="1">
        <v>33420203</v>
      </c>
      <c r="B191" s="1" t="s">
        <v>7</v>
      </c>
      <c r="C191" s="6" t="s">
        <v>598</v>
      </c>
      <c r="D191" s="13">
        <f t="shared" si="12"/>
        <v>45895</v>
      </c>
      <c r="E191" s="3" t="s">
        <v>599</v>
      </c>
      <c r="F191" s="3">
        <f t="shared" si="13"/>
        <v>45895</v>
      </c>
      <c r="G191" s="4" t="s">
        <v>19</v>
      </c>
      <c r="H191" s="5">
        <f t="shared" si="14"/>
        <v>0</v>
      </c>
      <c r="I191" s="1" t="str">
        <f t="shared" si="10"/>
        <v>martes</v>
      </c>
      <c r="J191" s="1" t="str">
        <f t="shared" si="11"/>
        <v>martes</v>
      </c>
      <c r="K191" s="1" t="s">
        <v>20</v>
      </c>
      <c r="L191" s="1">
        <v>2</v>
      </c>
      <c r="M191" s="1">
        <v>0</v>
      </c>
      <c r="N191" s="1" t="s">
        <v>600</v>
      </c>
      <c r="O191" s="1" t="s">
        <v>601</v>
      </c>
      <c r="P191" s="1" t="s">
        <v>17</v>
      </c>
    </row>
    <row r="192" spans="1:16" x14ac:dyDescent="0.35">
      <c r="A192" s="1">
        <v>33418190</v>
      </c>
      <c r="B192" s="1" t="s">
        <v>14</v>
      </c>
      <c r="C192" s="6" t="s">
        <v>602</v>
      </c>
      <c r="D192" s="13">
        <f t="shared" si="12"/>
        <v>45895</v>
      </c>
      <c r="E192" s="3" t="s">
        <v>599</v>
      </c>
      <c r="F192" s="3">
        <f t="shared" si="13"/>
        <v>45895</v>
      </c>
      <c r="G192" s="4" t="s">
        <v>19</v>
      </c>
      <c r="H192" s="5">
        <f t="shared" si="14"/>
        <v>0</v>
      </c>
      <c r="I192" s="1" t="str">
        <f t="shared" si="10"/>
        <v>martes</v>
      </c>
      <c r="J192" s="1" t="str">
        <f t="shared" si="11"/>
        <v>martes</v>
      </c>
      <c r="K192" s="1" t="s">
        <v>20</v>
      </c>
      <c r="L192" s="1">
        <v>2</v>
      </c>
      <c r="M192" s="1">
        <v>0</v>
      </c>
      <c r="N192" s="1" t="s">
        <v>603</v>
      </c>
      <c r="O192" s="1" t="s">
        <v>604</v>
      </c>
      <c r="P192" s="1" t="s">
        <v>17</v>
      </c>
    </row>
    <row r="193" spans="1:16" x14ac:dyDescent="0.35">
      <c r="A193" s="1">
        <v>33418022</v>
      </c>
      <c r="B193" s="1" t="s">
        <v>14</v>
      </c>
      <c r="C193" s="6" t="s">
        <v>605</v>
      </c>
      <c r="D193" s="13">
        <f t="shared" si="12"/>
        <v>45895</v>
      </c>
      <c r="E193" s="3" t="s">
        <v>599</v>
      </c>
      <c r="F193" s="3">
        <f t="shared" si="13"/>
        <v>45895</v>
      </c>
      <c r="G193" s="4" t="s">
        <v>19</v>
      </c>
      <c r="H193" s="5">
        <f t="shared" si="14"/>
        <v>0</v>
      </c>
      <c r="I193" s="1" t="str">
        <f t="shared" si="10"/>
        <v>martes</v>
      </c>
      <c r="J193" s="1" t="str">
        <f t="shared" si="11"/>
        <v>martes</v>
      </c>
      <c r="K193" s="1" t="s">
        <v>20</v>
      </c>
      <c r="L193" s="1">
        <v>2</v>
      </c>
      <c r="M193" s="1">
        <v>0</v>
      </c>
      <c r="N193" s="1" t="s">
        <v>606</v>
      </c>
      <c r="O193" s="1" t="s">
        <v>607</v>
      </c>
      <c r="P193" s="1" t="s">
        <v>17</v>
      </c>
    </row>
    <row r="194" spans="1:16" x14ac:dyDescent="0.35">
      <c r="A194" s="1">
        <v>33416509</v>
      </c>
      <c r="B194" s="1" t="s">
        <v>14</v>
      </c>
      <c r="C194" s="6" t="s">
        <v>608</v>
      </c>
      <c r="D194" s="13">
        <f t="shared" si="12"/>
        <v>45895</v>
      </c>
      <c r="E194" s="3" t="s">
        <v>460</v>
      </c>
      <c r="F194" s="3">
        <f t="shared" si="13"/>
        <v>45896</v>
      </c>
      <c r="G194" s="4" t="s">
        <v>43</v>
      </c>
      <c r="H194" s="5">
        <f t="shared" si="14"/>
        <v>1</v>
      </c>
      <c r="I194" s="1" t="str">
        <f t="shared" ref="I194:I257" si="15">TEXT(D194,"dddd")</f>
        <v>martes</v>
      </c>
      <c r="J194" s="1" t="str">
        <f t="shared" ref="J194:J257" si="16">TEXT(F194,"dddd")</f>
        <v>miércoles</v>
      </c>
      <c r="K194" s="1" t="s">
        <v>10</v>
      </c>
      <c r="L194" s="1">
        <v>1</v>
      </c>
      <c r="M194" s="1">
        <v>0</v>
      </c>
      <c r="N194" s="1" t="s">
        <v>609</v>
      </c>
      <c r="O194" s="1" t="s">
        <v>610</v>
      </c>
      <c r="P194" s="1" t="s">
        <v>17</v>
      </c>
    </row>
    <row r="195" spans="1:16" x14ac:dyDescent="0.35">
      <c r="A195" s="1">
        <v>33416225</v>
      </c>
      <c r="B195" s="1" t="s">
        <v>14</v>
      </c>
      <c r="C195" s="6" t="s">
        <v>611</v>
      </c>
      <c r="D195" s="13">
        <f t="shared" ref="D195:D258" si="17">DATE(YEAR(C195),MONTH(C195),DAY(C195))</f>
        <v>45895</v>
      </c>
      <c r="E195" s="3" t="s">
        <v>336</v>
      </c>
      <c r="F195" s="3">
        <f t="shared" ref="F195:F258" si="18">DATE(YEAR(E195),MONTH(E195),DAY(E195))</f>
        <v>45897</v>
      </c>
      <c r="G195" s="4" t="s">
        <v>43</v>
      </c>
      <c r="H195" s="5">
        <f t="shared" ref="H195:H258" si="19">F195-D195</f>
        <v>2</v>
      </c>
      <c r="I195" s="1" t="str">
        <f t="shared" si="15"/>
        <v>martes</v>
      </c>
      <c r="J195" s="1" t="str">
        <f t="shared" si="16"/>
        <v>jueves</v>
      </c>
      <c r="K195" s="1" t="s">
        <v>10</v>
      </c>
      <c r="L195" s="1">
        <v>4</v>
      </c>
      <c r="M195" s="1">
        <v>0</v>
      </c>
      <c r="N195" s="1" t="s">
        <v>612</v>
      </c>
      <c r="O195" s="1" t="s">
        <v>613</v>
      </c>
      <c r="P195" s="1" t="s">
        <v>13</v>
      </c>
    </row>
    <row r="196" spans="1:16" x14ac:dyDescent="0.35">
      <c r="A196" s="1">
        <v>33416011</v>
      </c>
      <c r="B196" s="1" t="s">
        <v>14</v>
      </c>
      <c r="C196" s="6" t="s">
        <v>614</v>
      </c>
      <c r="D196" s="13">
        <f t="shared" si="17"/>
        <v>45895</v>
      </c>
      <c r="E196" s="3" t="s">
        <v>599</v>
      </c>
      <c r="F196" s="3">
        <f t="shared" si="18"/>
        <v>45895</v>
      </c>
      <c r="G196" s="4" t="s">
        <v>9</v>
      </c>
      <c r="H196" s="5">
        <f t="shared" si="19"/>
        <v>0</v>
      </c>
      <c r="I196" s="1" t="str">
        <f t="shared" si="15"/>
        <v>martes</v>
      </c>
      <c r="J196" s="1" t="str">
        <f t="shared" si="16"/>
        <v>martes</v>
      </c>
      <c r="K196" s="1" t="s">
        <v>10</v>
      </c>
      <c r="L196" s="1">
        <v>3</v>
      </c>
      <c r="M196" s="1">
        <v>0</v>
      </c>
      <c r="N196" s="1" t="s">
        <v>615</v>
      </c>
      <c r="O196" s="1" t="s">
        <v>616</v>
      </c>
      <c r="P196" s="1" t="s">
        <v>17</v>
      </c>
    </row>
    <row r="197" spans="1:16" x14ac:dyDescent="0.35">
      <c r="A197" s="1">
        <v>33415958</v>
      </c>
      <c r="B197" s="1" t="s">
        <v>97</v>
      </c>
      <c r="C197" s="6" t="s">
        <v>617</v>
      </c>
      <c r="D197" s="13">
        <f t="shared" si="17"/>
        <v>45895</v>
      </c>
      <c r="E197" s="3" t="s">
        <v>460</v>
      </c>
      <c r="F197" s="3">
        <f t="shared" si="18"/>
        <v>45896</v>
      </c>
      <c r="G197" s="4" t="s">
        <v>43</v>
      </c>
      <c r="H197" s="5">
        <f t="shared" si="19"/>
        <v>1</v>
      </c>
      <c r="I197" s="1" t="str">
        <f t="shared" si="15"/>
        <v>martes</v>
      </c>
      <c r="J197" s="1" t="str">
        <f t="shared" si="16"/>
        <v>miércoles</v>
      </c>
      <c r="K197" s="1" t="s">
        <v>10</v>
      </c>
      <c r="L197" s="1">
        <v>2</v>
      </c>
      <c r="M197" s="1">
        <v>0</v>
      </c>
      <c r="N197" s="1" t="s">
        <v>618</v>
      </c>
      <c r="O197" s="1" t="s">
        <v>619</v>
      </c>
      <c r="P197" s="1" t="s">
        <v>13</v>
      </c>
    </row>
    <row r="198" spans="1:16" x14ac:dyDescent="0.35">
      <c r="A198" s="1">
        <v>33415802</v>
      </c>
      <c r="B198" s="1" t="s">
        <v>7</v>
      </c>
      <c r="C198" s="6" t="s">
        <v>620</v>
      </c>
      <c r="D198" s="13">
        <f t="shared" si="17"/>
        <v>45895</v>
      </c>
      <c r="E198" s="3" t="s">
        <v>599</v>
      </c>
      <c r="F198" s="3">
        <f t="shared" si="18"/>
        <v>45895</v>
      </c>
      <c r="G198" s="4" t="s">
        <v>9</v>
      </c>
      <c r="H198" s="5">
        <f t="shared" si="19"/>
        <v>0</v>
      </c>
      <c r="I198" s="1" t="str">
        <f t="shared" si="15"/>
        <v>martes</v>
      </c>
      <c r="J198" s="1" t="str">
        <f t="shared" si="16"/>
        <v>martes</v>
      </c>
      <c r="K198" s="1" t="s">
        <v>10</v>
      </c>
      <c r="L198" s="1">
        <v>3</v>
      </c>
      <c r="M198" s="1">
        <v>0</v>
      </c>
      <c r="N198" s="1" t="s">
        <v>621</v>
      </c>
      <c r="O198" s="1" t="s">
        <v>622</v>
      </c>
      <c r="P198" s="1" t="s">
        <v>13</v>
      </c>
    </row>
    <row r="199" spans="1:16" x14ac:dyDescent="0.35">
      <c r="A199" s="1">
        <v>33414270</v>
      </c>
      <c r="B199" s="1" t="s">
        <v>7</v>
      </c>
      <c r="C199" s="6" t="s">
        <v>623</v>
      </c>
      <c r="D199" s="13">
        <f t="shared" si="17"/>
        <v>45895</v>
      </c>
      <c r="E199" s="3" t="s">
        <v>173</v>
      </c>
      <c r="F199" s="3">
        <f t="shared" si="18"/>
        <v>45898</v>
      </c>
      <c r="G199" s="4" t="s">
        <v>30</v>
      </c>
      <c r="H199" s="5">
        <f t="shared" si="19"/>
        <v>3</v>
      </c>
      <c r="I199" s="1" t="str">
        <f t="shared" si="15"/>
        <v>martes</v>
      </c>
      <c r="J199" s="1" t="str">
        <f t="shared" si="16"/>
        <v>viernes</v>
      </c>
      <c r="K199" s="1" t="s">
        <v>10</v>
      </c>
      <c r="L199" s="1">
        <v>3</v>
      </c>
      <c r="M199" s="1">
        <v>0</v>
      </c>
      <c r="N199" s="1" t="s">
        <v>624</v>
      </c>
      <c r="O199" s="1" t="s">
        <v>625</v>
      </c>
      <c r="P199" s="1" t="s">
        <v>13</v>
      </c>
    </row>
    <row r="200" spans="1:16" x14ac:dyDescent="0.35">
      <c r="A200" s="1">
        <v>33413307</v>
      </c>
      <c r="B200" s="1" t="s">
        <v>14</v>
      </c>
      <c r="C200" s="6" t="s">
        <v>626</v>
      </c>
      <c r="D200" s="13">
        <f t="shared" si="17"/>
        <v>45895</v>
      </c>
      <c r="E200" s="3" t="s">
        <v>599</v>
      </c>
      <c r="F200" s="3">
        <f t="shared" si="18"/>
        <v>45895</v>
      </c>
      <c r="G200" s="4" t="s">
        <v>88</v>
      </c>
      <c r="H200" s="5">
        <f t="shared" si="19"/>
        <v>0</v>
      </c>
      <c r="I200" s="1" t="str">
        <f t="shared" si="15"/>
        <v>martes</v>
      </c>
      <c r="J200" s="1" t="str">
        <f t="shared" si="16"/>
        <v>martes</v>
      </c>
      <c r="K200" s="1" t="s">
        <v>10</v>
      </c>
      <c r="L200" s="1">
        <v>2</v>
      </c>
      <c r="M200" s="1">
        <v>0</v>
      </c>
      <c r="N200" s="1" t="s">
        <v>627</v>
      </c>
      <c r="O200" s="1" t="s">
        <v>628</v>
      </c>
      <c r="P200" s="1" t="s">
        <v>17</v>
      </c>
    </row>
    <row r="201" spans="1:16" x14ac:dyDescent="0.35">
      <c r="A201" s="1">
        <v>33413012</v>
      </c>
      <c r="B201" s="1" t="s">
        <v>14</v>
      </c>
      <c r="C201" s="6" t="s">
        <v>629</v>
      </c>
      <c r="D201" s="13">
        <f t="shared" si="17"/>
        <v>45895</v>
      </c>
      <c r="E201" s="3" t="s">
        <v>460</v>
      </c>
      <c r="F201" s="3">
        <f t="shared" si="18"/>
        <v>45896</v>
      </c>
      <c r="G201" s="4" t="s">
        <v>43</v>
      </c>
      <c r="H201" s="5">
        <f t="shared" si="19"/>
        <v>1</v>
      </c>
      <c r="I201" s="1" t="str">
        <f t="shared" si="15"/>
        <v>martes</v>
      </c>
      <c r="J201" s="1" t="str">
        <f t="shared" si="16"/>
        <v>miércoles</v>
      </c>
      <c r="K201" s="1" t="s">
        <v>10</v>
      </c>
      <c r="L201" s="1">
        <v>2</v>
      </c>
      <c r="M201" s="1">
        <v>0</v>
      </c>
      <c r="N201" s="1" t="s">
        <v>630</v>
      </c>
      <c r="O201" s="1" t="s">
        <v>631</v>
      </c>
      <c r="P201" s="1" t="s">
        <v>13</v>
      </c>
    </row>
    <row r="202" spans="1:16" x14ac:dyDescent="0.35">
      <c r="A202" s="1">
        <v>33412966</v>
      </c>
      <c r="B202" s="1" t="s">
        <v>7</v>
      </c>
      <c r="C202" s="6" t="s">
        <v>632</v>
      </c>
      <c r="D202" s="13">
        <f t="shared" si="17"/>
        <v>45895</v>
      </c>
      <c r="E202" s="3" t="s">
        <v>599</v>
      </c>
      <c r="F202" s="3">
        <f t="shared" si="18"/>
        <v>45895</v>
      </c>
      <c r="G202" s="4" t="s">
        <v>88</v>
      </c>
      <c r="H202" s="5">
        <f t="shared" si="19"/>
        <v>0</v>
      </c>
      <c r="I202" s="1" t="str">
        <f t="shared" si="15"/>
        <v>martes</v>
      </c>
      <c r="J202" s="1" t="str">
        <f t="shared" si="16"/>
        <v>martes</v>
      </c>
      <c r="K202" s="1" t="s">
        <v>10</v>
      </c>
      <c r="L202" s="1">
        <v>1</v>
      </c>
      <c r="M202" s="1">
        <v>0</v>
      </c>
      <c r="N202" s="1" t="s">
        <v>633</v>
      </c>
      <c r="O202" s="1" t="s">
        <v>634</v>
      </c>
      <c r="P202" s="1" t="s">
        <v>13</v>
      </c>
    </row>
    <row r="203" spans="1:16" x14ac:dyDescent="0.35">
      <c r="A203" s="1">
        <v>33412833</v>
      </c>
      <c r="B203" s="1" t="s">
        <v>7</v>
      </c>
      <c r="C203" s="6" t="s">
        <v>635</v>
      </c>
      <c r="D203" s="13">
        <f t="shared" si="17"/>
        <v>45895</v>
      </c>
      <c r="E203" s="3" t="s">
        <v>173</v>
      </c>
      <c r="F203" s="3">
        <f t="shared" si="18"/>
        <v>45898</v>
      </c>
      <c r="G203" s="4" t="s">
        <v>19</v>
      </c>
      <c r="H203" s="5">
        <f t="shared" si="19"/>
        <v>3</v>
      </c>
      <c r="I203" s="1" t="str">
        <f t="shared" si="15"/>
        <v>martes</v>
      </c>
      <c r="J203" s="1" t="str">
        <f t="shared" si="16"/>
        <v>viernes</v>
      </c>
      <c r="K203" s="1" t="s">
        <v>20</v>
      </c>
      <c r="L203" s="1">
        <v>2</v>
      </c>
      <c r="M203" s="1">
        <v>0</v>
      </c>
      <c r="N203" s="1" t="s">
        <v>636</v>
      </c>
      <c r="O203" s="1" t="s">
        <v>637</v>
      </c>
      <c r="P203" s="1" t="s">
        <v>17</v>
      </c>
    </row>
    <row r="204" spans="1:16" x14ac:dyDescent="0.35">
      <c r="A204" s="1">
        <v>33412806</v>
      </c>
      <c r="B204" s="1" t="s">
        <v>14</v>
      </c>
      <c r="C204" s="6" t="s">
        <v>638</v>
      </c>
      <c r="D204" s="13">
        <f t="shared" si="17"/>
        <v>45895</v>
      </c>
      <c r="E204" s="3" t="s">
        <v>599</v>
      </c>
      <c r="F204" s="3">
        <f t="shared" si="18"/>
        <v>45895</v>
      </c>
      <c r="G204" s="4" t="s">
        <v>19</v>
      </c>
      <c r="H204" s="5">
        <f t="shared" si="19"/>
        <v>0</v>
      </c>
      <c r="I204" s="1" t="str">
        <f t="shared" si="15"/>
        <v>martes</v>
      </c>
      <c r="J204" s="1" t="str">
        <f t="shared" si="16"/>
        <v>martes</v>
      </c>
      <c r="K204" s="1" t="s">
        <v>20</v>
      </c>
      <c r="L204" s="1">
        <v>2</v>
      </c>
      <c r="M204" s="1">
        <v>0</v>
      </c>
      <c r="N204" s="1" t="s">
        <v>639</v>
      </c>
      <c r="O204" s="1" t="s">
        <v>640</v>
      </c>
      <c r="P204" s="1" t="s">
        <v>13</v>
      </c>
    </row>
    <row r="205" spans="1:16" x14ac:dyDescent="0.35">
      <c r="A205" s="1">
        <v>33412770</v>
      </c>
      <c r="B205" s="1" t="s">
        <v>14</v>
      </c>
      <c r="C205" s="6" t="s">
        <v>641</v>
      </c>
      <c r="D205" s="13">
        <f t="shared" si="17"/>
        <v>45895</v>
      </c>
      <c r="E205" s="3" t="s">
        <v>599</v>
      </c>
      <c r="F205" s="3">
        <f t="shared" si="18"/>
        <v>45895</v>
      </c>
      <c r="G205" s="4" t="s">
        <v>88</v>
      </c>
      <c r="H205" s="5">
        <f t="shared" si="19"/>
        <v>0</v>
      </c>
      <c r="I205" s="1" t="str">
        <f t="shared" si="15"/>
        <v>martes</v>
      </c>
      <c r="J205" s="1" t="str">
        <f t="shared" si="16"/>
        <v>martes</v>
      </c>
      <c r="K205" s="1" t="s">
        <v>10</v>
      </c>
      <c r="L205" s="1">
        <v>4</v>
      </c>
      <c r="M205" s="1">
        <v>0</v>
      </c>
      <c r="N205" s="1" t="s">
        <v>642</v>
      </c>
      <c r="O205" s="1" t="s">
        <v>643</v>
      </c>
      <c r="P205" s="1" t="s">
        <v>17</v>
      </c>
    </row>
    <row r="206" spans="1:16" x14ac:dyDescent="0.35">
      <c r="A206" s="1">
        <v>33411975</v>
      </c>
      <c r="B206" s="1" t="s">
        <v>14</v>
      </c>
      <c r="C206" s="6" t="s">
        <v>644</v>
      </c>
      <c r="D206" s="13">
        <f t="shared" si="17"/>
        <v>45895</v>
      </c>
      <c r="E206" s="3" t="s">
        <v>599</v>
      </c>
      <c r="F206" s="3">
        <f t="shared" si="18"/>
        <v>45895</v>
      </c>
      <c r="G206" s="4" t="s">
        <v>19</v>
      </c>
      <c r="H206" s="5">
        <f t="shared" si="19"/>
        <v>0</v>
      </c>
      <c r="I206" s="1" t="str">
        <f t="shared" si="15"/>
        <v>martes</v>
      </c>
      <c r="J206" s="1" t="str">
        <f t="shared" si="16"/>
        <v>martes</v>
      </c>
      <c r="K206" s="1" t="s">
        <v>645</v>
      </c>
      <c r="L206" s="1">
        <v>2</v>
      </c>
      <c r="M206" s="1">
        <v>0</v>
      </c>
      <c r="N206" s="1" t="s">
        <v>646</v>
      </c>
      <c r="O206" s="1" t="s">
        <v>647</v>
      </c>
      <c r="P206" s="1" t="s">
        <v>17</v>
      </c>
    </row>
    <row r="207" spans="1:16" x14ac:dyDescent="0.35">
      <c r="A207" s="1">
        <v>33411038</v>
      </c>
      <c r="B207" s="1" t="s">
        <v>61</v>
      </c>
      <c r="C207" s="6" t="s">
        <v>648</v>
      </c>
      <c r="D207" s="13">
        <f t="shared" si="17"/>
        <v>45895</v>
      </c>
      <c r="E207" s="3" t="s">
        <v>460</v>
      </c>
      <c r="F207" s="3">
        <f t="shared" si="18"/>
        <v>45896</v>
      </c>
      <c r="G207" s="4" t="s">
        <v>43</v>
      </c>
      <c r="H207" s="5">
        <f t="shared" si="19"/>
        <v>1</v>
      </c>
      <c r="I207" s="1" t="str">
        <f t="shared" si="15"/>
        <v>martes</v>
      </c>
      <c r="J207" s="1" t="str">
        <f t="shared" si="16"/>
        <v>miércoles</v>
      </c>
      <c r="K207" s="1" t="s">
        <v>10</v>
      </c>
      <c r="L207" s="1">
        <v>3</v>
      </c>
      <c r="M207" s="1">
        <v>0</v>
      </c>
      <c r="N207" s="1" t="s">
        <v>649</v>
      </c>
      <c r="O207" s="1" t="s">
        <v>650</v>
      </c>
      <c r="P207" s="1" t="s">
        <v>13</v>
      </c>
    </row>
    <row r="208" spans="1:16" x14ac:dyDescent="0.35">
      <c r="A208" s="1">
        <v>33410850</v>
      </c>
      <c r="B208" s="1" t="s">
        <v>61</v>
      </c>
      <c r="C208" s="6" t="s">
        <v>651</v>
      </c>
      <c r="D208" s="13">
        <f t="shared" si="17"/>
        <v>45895</v>
      </c>
      <c r="E208" s="3" t="s">
        <v>336</v>
      </c>
      <c r="F208" s="3">
        <f t="shared" si="18"/>
        <v>45897</v>
      </c>
      <c r="G208" s="4" t="s">
        <v>43</v>
      </c>
      <c r="H208" s="5">
        <f t="shared" si="19"/>
        <v>2</v>
      </c>
      <c r="I208" s="1" t="str">
        <f t="shared" si="15"/>
        <v>martes</v>
      </c>
      <c r="J208" s="1" t="str">
        <f t="shared" si="16"/>
        <v>jueves</v>
      </c>
      <c r="K208" s="1" t="s">
        <v>10</v>
      </c>
      <c r="L208" s="1">
        <v>2</v>
      </c>
      <c r="M208" s="1">
        <v>0</v>
      </c>
      <c r="N208" s="1" t="s">
        <v>652</v>
      </c>
      <c r="O208" s="1" t="s">
        <v>653</v>
      </c>
      <c r="P208" s="1" t="s">
        <v>13</v>
      </c>
    </row>
    <row r="209" spans="1:16" x14ac:dyDescent="0.35">
      <c r="A209" s="1">
        <v>33408331</v>
      </c>
      <c r="B209" s="1" t="s">
        <v>14</v>
      </c>
      <c r="C209" s="6" t="s">
        <v>654</v>
      </c>
      <c r="D209" s="13">
        <f t="shared" si="17"/>
        <v>45895</v>
      </c>
      <c r="E209" s="3" t="s">
        <v>84</v>
      </c>
      <c r="F209" s="3">
        <f t="shared" si="18"/>
        <v>45899</v>
      </c>
      <c r="G209" s="4" t="s">
        <v>30</v>
      </c>
      <c r="H209" s="5">
        <f t="shared" si="19"/>
        <v>4</v>
      </c>
      <c r="I209" s="1" t="str">
        <f t="shared" si="15"/>
        <v>martes</v>
      </c>
      <c r="J209" s="1" t="str">
        <f t="shared" si="16"/>
        <v>sábado</v>
      </c>
      <c r="K209" s="1" t="s">
        <v>10</v>
      </c>
      <c r="L209" s="1">
        <v>1</v>
      </c>
      <c r="M209" s="1">
        <v>0</v>
      </c>
      <c r="N209" s="1" t="s">
        <v>655</v>
      </c>
      <c r="O209" s="1" t="s">
        <v>656</v>
      </c>
      <c r="P209" s="1" t="s">
        <v>17</v>
      </c>
    </row>
    <row r="210" spans="1:16" x14ac:dyDescent="0.35">
      <c r="A210" s="1">
        <v>33408276</v>
      </c>
      <c r="B210" s="1" t="s">
        <v>14</v>
      </c>
      <c r="C210" s="6" t="s">
        <v>657</v>
      </c>
      <c r="D210" s="13">
        <f t="shared" si="17"/>
        <v>45895</v>
      </c>
      <c r="E210" s="3" t="s">
        <v>599</v>
      </c>
      <c r="F210" s="3">
        <f t="shared" si="18"/>
        <v>45895</v>
      </c>
      <c r="G210" s="4" t="s">
        <v>9</v>
      </c>
      <c r="H210" s="5">
        <f t="shared" si="19"/>
        <v>0</v>
      </c>
      <c r="I210" s="1" t="str">
        <f t="shared" si="15"/>
        <v>martes</v>
      </c>
      <c r="J210" s="1" t="str">
        <f t="shared" si="16"/>
        <v>martes</v>
      </c>
      <c r="K210" s="1" t="s">
        <v>10</v>
      </c>
      <c r="L210" s="1">
        <v>2</v>
      </c>
      <c r="M210" s="1">
        <v>0</v>
      </c>
      <c r="N210" s="1" t="s">
        <v>658</v>
      </c>
      <c r="O210" s="1" t="s">
        <v>659</v>
      </c>
      <c r="P210" s="1" t="s">
        <v>17</v>
      </c>
    </row>
    <row r="211" spans="1:16" x14ac:dyDescent="0.35">
      <c r="A211" s="1">
        <v>33408081</v>
      </c>
      <c r="B211" s="1" t="s">
        <v>14</v>
      </c>
      <c r="C211" s="6" t="s">
        <v>660</v>
      </c>
      <c r="D211" s="13">
        <f t="shared" si="17"/>
        <v>45895</v>
      </c>
      <c r="E211" s="3" t="s">
        <v>599</v>
      </c>
      <c r="F211" s="3">
        <f t="shared" si="18"/>
        <v>45895</v>
      </c>
      <c r="G211" s="4" t="s">
        <v>19</v>
      </c>
      <c r="H211" s="5">
        <f t="shared" si="19"/>
        <v>0</v>
      </c>
      <c r="I211" s="1" t="str">
        <f t="shared" si="15"/>
        <v>martes</v>
      </c>
      <c r="J211" s="1" t="str">
        <f t="shared" si="16"/>
        <v>martes</v>
      </c>
      <c r="K211" s="1" t="s">
        <v>20</v>
      </c>
      <c r="L211" s="1">
        <v>2</v>
      </c>
      <c r="M211" s="1">
        <v>0</v>
      </c>
      <c r="N211" s="1" t="s">
        <v>661</v>
      </c>
      <c r="O211" s="1" t="s">
        <v>662</v>
      </c>
      <c r="P211" s="1" t="s">
        <v>17</v>
      </c>
    </row>
    <row r="212" spans="1:16" x14ac:dyDescent="0.35">
      <c r="A212" s="1">
        <v>33407434</v>
      </c>
      <c r="B212" s="1" t="s">
        <v>7</v>
      </c>
      <c r="C212" s="6" t="s">
        <v>663</v>
      </c>
      <c r="D212" s="13">
        <f t="shared" si="17"/>
        <v>45895</v>
      </c>
      <c r="E212" s="3" t="s">
        <v>173</v>
      </c>
      <c r="F212" s="3">
        <f t="shared" si="18"/>
        <v>45898</v>
      </c>
      <c r="G212" s="4" t="s">
        <v>88</v>
      </c>
      <c r="H212" s="5">
        <f t="shared" si="19"/>
        <v>3</v>
      </c>
      <c r="I212" s="1" t="str">
        <f t="shared" si="15"/>
        <v>martes</v>
      </c>
      <c r="J212" s="1" t="str">
        <f t="shared" si="16"/>
        <v>viernes</v>
      </c>
      <c r="K212" s="1" t="s">
        <v>10</v>
      </c>
      <c r="L212" s="1">
        <v>6</v>
      </c>
      <c r="M212" s="1">
        <v>0</v>
      </c>
      <c r="N212" s="1" t="s">
        <v>664</v>
      </c>
      <c r="O212" s="1" t="s">
        <v>665</v>
      </c>
      <c r="P212" s="1" t="s">
        <v>13</v>
      </c>
    </row>
    <row r="213" spans="1:16" x14ac:dyDescent="0.35">
      <c r="A213" s="1">
        <v>33406890</v>
      </c>
      <c r="B213" s="1" t="s">
        <v>14</v>
      </c>
      <c r="C213" s="6" t="s">
        <v>666</v>
      </c>
      <c r="D213" s="13">
        <f t="shared" si="17"/>
        <v>45895</v>
      </c>
      <c r="E213" s="3" t="s">
        <v>599</v>
      </c>
      <c r="F213" s="3">
        <f t="shared" si="18"/>
        <v>45895</v>
      </c>
      <c r="G213" s="4" t="s">
        <v>9</v>
      </c>
      <c r="H213" s="5">
        <f t="shared" si="19"/>
        <v>0</v>
      </c>
      <c r="I213" s="1" t="str">
        <f t="shared" si="15"/>
        <v>martes</v>
      </c>
      <c r="J213" s="1" t="str">
        <f t="shared" si="16"/>
        <v>martes</v>
      </c>
      <c r="K213" s="1" t="s">
        <v>10</v>
      </c>
      <c r="L213" s="1">
        <v>3</v>
      </c>
      <c r="M213" s="1">
        <v>0</v>
      </c>
      <c r="N213" s="1" t="s">
        <v>667</v>
      </c>
      <c r="O213" s="1" t="s">
        <v>668</v>
      </c>
      <c r="P213" s="1" t="s">
        <v>17</v>
      </c>
    </row>
    <row r="214" spans="1:16" x14ac:dyDescent="0.35">
      <c r="A214" s="1">
        <v>33406000</v>
      </c>
      <c r="B214" s="1" t="s">
        <v>7</v>
      </c>
      <c r="C214" s="6" t="s">
        <v>669</v>
      </c>
      <c r="D214" s="13">
        <f t="shared" si="17"/>
        <v>45895</v>
      </c>
      <c r="E214" s="3" t="s">
        <v>336</v>
      </c>
      <c r="F214" s="3">
        <f t="shared" si="18"/>
        <v>45897</v>
      </c>
      <c r="G214" s="4" t="s">
        <v>670</v>
      </c>
      <c r="H214" s="5">
        <f t="shared" si="19"/>
        <v>2</v>
      </c>
      <c r="I214" s="1" t="str">
        <f t="shared" si="15"/>
        <v>martes</v>
      </c>
      <c r="J214" s="1" t="str">
        <f t="shared" si="16"/>
        <v>jueves</v>
      </c>
      <c r="K214" s="1" t="s">
        <v>283</v>
      </c>
      <c r="L214" s="1">
        <v>2</v>
      </c>
      <c r="M214" s="1">
        <v>44</v>
      </c>
      <c r="N214" s="1" t="s">
        <v>671</v>
      </c>
      <c r="O214" s="1" t="s">
        <v>672</v>
      </c>
      <c r="P214" s="1" t="s">
        <v>13</v>
      </c>
    </row>
    <row r="215" spans="1:16" x14ac:dyDescent="0.35">
      <c r="A215" s="1">
        <v>33405087</v>
      </c>
      <c r="B215" s="1" t="s">
        <v>14</v>
      </c>
      <c r="C215" s="6" t="s">
        <v>673</v>
      </c>
      <c r="D215" s="13">
        <f t="shared" si="17"/>
        <v>45895</v>
      </c>
      <c r="E215" s="3" t="s">
        <v>460</v>
      </c>
      <c r="F215" s="3">
        <f t="shared" si="18"/>
        <v>45896</v>
      </c>
      <c r="G215" s="4" t="s">
        <v>30</v>
      </c>
      <c r="H215" s="5">
        <f t="shared" si="19"/>
        <v>1</v>
      </c>
      <c r="I215" s="1" t="str">
        <f t="shared" si="15"/>
        <v>martes</v>
      </c>
      <c r="J215" s="1" t="str">
        <f t="shared" si="16"/>
        <v>miércoles</v>
      </c>
      <c r="K215" s="1" t="s">
        <v>10</v>
      </c>
      <c r="L215" s="1">
        <v>6</v>
      </c>
      <c r="M215" s="1">
        <v>0</v>
      </c>
      <c r="N215" s="1" t="s">
        <v>674</v>
      </c>
      <c r="O215" s="1" t="s">
        <v>675</v>
      </c>
      <c r="P215" s="1" t="s">
        <v>17</v>
      </c>
    </row>
    <row r="216" spans="1:16" x14ac:dyDescent="0.35">
      <c r="A216" s="1">
        <v>33404966</v>
      </c>
      <c r="B216" s="1" t="s">
        <v>14</v>
      </c>
      <c r="C216" s="6" t="s">
        <v>676</v>
      </c>
      <c r="D216" s="13">
        <f t="shared" si="17"/>
        <v>45895</v>
      </c>
      <c r="E216" s="3" t="s">
        <v>599</v>
      </c>
      <c r="F216" s="3">
        <f t="shared" si="18"/>
        <v>45895</v>
      </c>
      <c r="G216" s="4" t="s">
        <v>88</v>
      </c>
      <c r="H216" s="5">
        <f t="shared" si="19"/>
        <v>0</v>
      </c>
      <c r="I216" s="1" t="str">
        <f t="shared" si="15"/>
        <v>martes</v>
      </c>
      <c r="J216" s="1" t="str">
        <f t="shared" si="16"/>
        <v>martes</v>
      </c>
      <c r="K216" s="1" t="s">
        <v>10</v>
      </c>
      <c r="L216" s="1">
        <v>2</v>
      </c>
      <c r="M216" s="1">
        <v>0</v>
      </c>
      <c r="N216" s="1" t="s">
        <v>677</v>
      </c>
      <c r="O216" s="1" t="s">
        <v>678</v>
      </c>
      <c r="P216" s="1" t="s">
        <v>17</v>
      </c>
    </row>
    <row r="217" spans="1:16" x14ac:dyDescent="0.35">
      <c r="A217" s="1">
        <v>33404889</v>
      </c>
      <c r="B217" s="1" t="s">
        <v>7</v>
      </c>
      <c r="C217" s="6" t="s">
        <v>679</v>
      </c>
      <c r="D217" s="13">
        <f t="shared" si="17"/>
        <v>45895</v>
      </c>
      <c r="E217" s="3" t="s">
        <v>460</v>
      </c>
      <c r="F217" s="3">
        <f t="shared" si="18"/>
        <v>45896</v>
      </c>
      <c r="G217" s="4" t="s">
        <v>19</v>
      </c>
      <c r="H217" s="5">
        <f t="shared" si="19"/>
        <v>1</v>
      </c>
      <c r="I217" s="1" t="str">
        <f t="shared" si="15"/>
        <v>martes</v>
      </c>
      <c r="J217" s="1" t="str">
        <f t="shared" si="16"/>
        <v>miércoles</v>
      </c>
      <c r="K217" s="1" t="s">
        <v>20</v>
      </c>
      <c r="L217" s="1">
        <v>2</v>
      </c>
      <c r="M217" s="1">
        <v>0</v>
      </c>
      <c r="N217" s="1" t="s">
        <v>680</v>
      </c>
      <c r="O217" s="1" t="s">
        <v>681</v>
      </c>
      <c r="P217" s="1" t="s">
        <v>17</v>
      </c>
    </row>
    <row r="218" spans="1:16" x14ac:dyDescent="0.35">
      <c r="A218" s="1">
        <v>33404553</v>
      </c>
      <c r="B218" s="1" t="s">
        <v>14</v>
      </c>
      <c r="C218" s="6" t="s">
        <v>682</v>
      </c>
      <c r="D218" s="13">
        <f t="shared" si="17"/>
        <v>45895</v>
      </c>
      <c r="E218" s="3" t="s">
        <v>599</v>
      </c>
      <c r="F218" s="3">
        <f t="shared" si="18"/>
        <v>45895</v>
      </c>
      <c r="G218" s="4" t="s">
        <v>43</v>
      </c>
      <c r="H218" s="5">
        <f t="shared" si="19"/>
        <v>0</v>
      </c>
      <c r="I218" s="1" t="str">
        <f t="shared" si="15"/>
        <v>martes</v>
      </c>
      <c r="J218" s="1" t="str">
        <f t="shared" si="16"/>
        <v>martes</v>
      </c>
      <c r="K218" s="1" t="s">
        <v>10</v>
      </c>
      <c r="L218" s="1">
        <v>1</v>
      </c>
      <c r="M218" s="1">
        <v>0</v>
      </c>
      <c r="N218" s="1" t="s">
        <v>683</v>
      </c>
      <c r="O218" s="1" t="s">
        <v>684</v>
      </c>
      <c r="P218" s="1" t="s">
        <v>17</v>
      </c>
    </row>
    <row r="219" spans="1:16" x14ac:dyDescent="0.35">
      <c r="A219" s="1">
        <v>33404242</v>
      </c>
      <c r="B219" s="1" t="s">
        <v>14</v>
      </c>
      <c r="C219" s="6" t="s">
        <v>685</v>
      </c>
      <c r="D219" s="13">
        <f t="shared" si="17"/>
        <v>45895</v>
      </c>
      <c r="E219" s="3" t="s">
        <v>336</v>
      </c>
      <c r="F219" s="3">
        <f t="shared" si="18"/>
        <v>45897</v>
      </c>
      <c r="G219" s="4" t="s">
        <v>88</v>
      </c>
      <c r="H219" s="5">
        <f t="shared" si="19"/>
        <v>2</v>
      </c>
      <c r="I219" s="1" t="str">
        <f t="shared" si="15"/>
        <v>martes</v>
      </c>
      <c r="J219" s="1" t="str">
        <f t="shared" si="16"/>
        <v>jueves</v>
      </c>
      <c r="K219" s="1" t="s">
        <v>10</v>
      </c>
      <c r="L219" s="1">
        <v>3</v>
      </c>
      <c r="M219" s="1">
        <v>0</v>
      </c>
      <c r="N219" s="1" t="s">
        <v>686</v>
      </c>
      <c r="O219" s="1" t="s">
        <v>687</v>
      </c>
      <c r="P219" s="1" t="s">
        <v>13</v>
      </c>
    </row>
    <row r="220" spans="1:16" x14ac:dyDescent="0.35">
      <c r="A220" s="1">
        <v>33403932</v>
      </c>
      <c r="B220" s="1" t="s">
        <v>7</v>
      </c>
      <c r="C220" s="6" t="s">
        <v>688</v>
      </c>
      <c r="D220" s="13">
        <f t="shared" si="17"/>
        <v>45895</v>
      </c>
      <c r="E220" s="3" t="s">
        <v>599</v>
      </c>
      <c r="F220" s="3">
        <f t="shared" si="18"/>
        <v>45895</v>
      </c>
      <c r="G220" s="4" t="s">
        <v>9</v>
      </c>
      <c r="H220" s="5">
        <f t="shared" si="19"/>
        <v>0</v>
      </c>
      <c r="I220" s="1" t="str">
        <f t="shared" si="15"/>
        <v>martes</v>
      </c>
      <c r="J220" s="1" t="str">
        <f t="shared" si="16"/>
        <v>martes</v>
      </c>
      <c r="K220" s="1" t="s">
        <v>10</v>
      </c>
      <c r="L220" s="1">
        <v>6</v>
      </c>
      <c r="M220" s="1">
        <v>0</v>
      </c>
      <c r="N220" s="1" t="s">
        <v>689</v>
      </c>
      <c r="O220" s="1" t="s">
        <v>690</v>
      </c>
      <c r="P220" s="1" t="s">
        <v>17</v>
      </c>
    </row>
    <row r="221" spans="1:16" x14ac:dyDescent="0.35">
      <c r="A221" s="1">
        <v>33403732</v>
      </c>
      <c r="B221" s="1" t="s">
        <v>14</v>
      </c>
      <c r="C221" s="6" t="s">
        <v>691</v>
      </c>
      <c r="D221" s="13">
        <f t="shared" si="17"/>
        <v>45895</v>
      </c>
      <c r="E221" s="3" t="s">
        <v>599</v>
      </c>
      <c r="F221" s="3">
        <f t="shared" si="18"/>
        <v>45895</v>
      </c>
      <c r="G221" s="4" t="s">
        <v>19</v>
      </c>
      <c r="H221" s="5">
        <f t="shared" si="19"/>
        <v>0</v>
      </c>
      <c r="I221" s="1" t="str">
        <f t="shared" si="15"/>
        <v>martes</v>
      </c>
      <c r="J221" s="1" t="str">
        <f t="shared" si="16"/>
        <v>martes</v>
      </c>
      <c r="K221" s="1" t="s">
        <v>20</v>
      </c>
      <c r="L221" s="1">
        <v>5</v>
      </c>
      <c r="M221" s="1">
        <v>0</v>
      </c>
      <c r="N221" s="1" t="s">
        <v>692</v>
      </c>
      <c r="O221" s="1" t="s">
        <v>693</v>
      </c>
      <c r="P221" s="1" t="s">
        <v>17</v>
      </c>
    </row>
    <row r="222" spans="1:16" x14ac:dyDescent="0.35">
      <c r="A222" s="1">
        <v>33403710</v>
      </c>
      <c r="B222" s="1" t="s">
        <v>14</v>
      </c>
      <c r="C222" s="6" t="s">
        <v>694</v>
      </c>
      <c r="D222" s="13">
        <f t="shared" si="17"/>
        <v>45895</v>
      </c>
      <c r="E222" s="3" t="s">
        <v>599</v>
      </c>
      <c r="F222" s="3">
        <f t="shared" si="18"/>
        <v>45895</v>
      </c>
      <c r="G222" s="4" t="s">
        <v>88</v>
      </c>
      <c r="H222" s="5">
        <f t="shared" si="19"/>
        <v>0</v>
      </c>
      <c r="I222" s="1" t="str">
        <f t="shared" si="15"/>
        <v>martes</v>
      </c>
      <c r="J222" s="1" t="str">
        <f t="shared" si="16"/>
        <v>martes</v>
      </c>
      <c r="K222" s="1" t="s">
        <v>10</v>
      </c>
      <c r="L222" s="1">
        <v>2</v>
      </c>
      <c r="M222" s="1">
        <v>0</v>
      </c>
      <c r="N222" s="1" t="s">
        <v>695</v>
      </c>
      <c r="O222" s="1" t="s">
        <v>696</v>
      </c>
      <c r="P222" s="1" t="s">
        <v>17</v>
      </c>
    </row>
    <row r="223" spans="1:16" x14ac:dyDescent="0.35">
      <c r="A223" s="1">
        <v>33403514</v>
      </c>
      <c r="B223" s="1" t="s">
        <v>14</v>
      </c>
      <c r="C223" s="6" t="s">
        <v>697</v>
      </c>
      <c r="D223" s="13">
        <f t="shared" si="17"/>
        <v>45895</v>
      </c>
      <c r="E223" s="3" t="s">
        <v>8</v>
      </c>
      <c r="F223" s="3">
        <f t="shared" si="18"/>
        <v>45900</v>
      </c>
      <c r="G223" s="4" t="s">
        <v>19</v>
      </c>
      <c r="H223" s="5">
        <f t="shared" si="19"/>
        <v>5</v>
      </c>
      <c r="I223" s="1" t="str">
        <f t="shared" si="15"/>
        <v>martes</v>
      </c>
      <c r="J223" s="1" t="str">
        <f t="shared" si="16"/>
        <v>domingo</v>
      </c>
      <c r="K223" s="1" t="s">
        <v>20</v>
      </c>
      <c r="L223" s="1">
        <v>2</v>
      </c>
      <c r="M223" s="1">
        <v>0</v>
      </c>
      <c r="N223" s="1" t="s">
        <v>698</v>
      </c>
      <c r="O223" s="1" t="s">
        <v>699</v>
      </c>
      <c r="P223" s="1" t="s">
        <v>17</v>
      </c>
    </row>
    <row r="224" spans="1:16" x14ac:dyDescent="0.35">
      <c r="A224" s="1">
        <v>33402349</v>
      </c>
      <c r="B224" s="1" t="s">
        <v>14</v>
      </c>
      <c r="C224" s="6" t="s">
        <v>700</v>
      </c>
      <c r="D224" s="13">
        <f t="shared" si="17"/>
        <v>45895</v>
      </c>
      <c r="E224" s="3" t="s">
        <v>599</v>
      </c>
      <c r="F224" s="3">
        <f t="shared" si="18"/>
        <v>45895</v>
      </c>
      <c r="G224" s="4" t="s">
        <v>19</v>
      </c>
      <c r="H224" s="5">
        <f t="shared" si="19"/>
        <v>0</v>
      </c>
      <c r="I224" s="1" t="str">
        <f t="shared" si="15"/>
        <v>martes</v>
      </c>
      <c r="J224" s="1" t="str">
        <f t="shared" si="16"/>
        <v>martes</v>
      </c>
      <c r="K224" s="1" t="s">
        <v>20</v>
      </c>
      <c r="L224" s="1">
        <v>4</v>
      </c>
      <c r="M224" s="1">
        <v>0</v>
      </c>
      <c r="N224" s="1" t="s">
        <v>701</v>
      </c>
      <c r="O224" s="1" t="s">
        <v>702</v>
      </c>
      <c r="P224" s="1" t="s">
        <v>17</v>
      </c>
    </row>
    <row r="225" spans="1:16" x14ac:dyDescent="0.35">
      <c r="A225" s="1">
        <v>33398683</v>
      </c>
      <c r="B225" s="1" t="s">
        <v>61</v>
      </c>
      <c r="C225" s="6" t="s">
        <v>703</v>
      </c>
      <c r="D225" s="13">
        <f t="shared" si="17"/>
        <v>45895</v>
      </c>
      <c r="E225" s="3" t="s">
        <v>599</v>
      </c>
      <c r="F225" s="3">
        <f t="shared" si="18"/>
        <v>45895</v>
      </c>
      <c r="G225" s="4" t="s">
        <v>88</v>
      </c>
      <c r="H225" s="5">
        <f t="shared" si="19"/>
        <v>0</v>
      </c>
      <c r="I225" s="1" t="str">
        <f t="shared" si="15"/>
        <v>martes</v>
      </c>
      <c r="J225" s="1" t="str">
        <f t="shared" si="16"/>
        <v>martes</v>
      </c>
      <c r="K225" s="1" t="s">
        <v>10</v>
      </c>
      <c r="L225" s="1">
        <v>2</v>
      </c>
      <c r="M225" s="1">
        <v>0</v>
      </c>
      <c r="N225" s="1" t="s">
        <v>704</v>
      </c>
      <c r="O225" s="1" t="s">
        <v>705</v>
      </c>
      <c r="P225" s="1" t="s">
        <v>17</v>
      </c>
    </row>
    <row r="226" spans="1:16" x14ac:dyDescent="0.35">
      <c r="A226" s="1">
        <v>33397297</v>
      </c>
      <c r="B226" s="1" t="s">
        <v>61</v>
      </c>
      <c r="C226" s="6" t="s">
        <v>706</v>
      </c>
      <c r="D226" s="13">
        <f t="shared" si="17"/>
        <v>45895</v>
      </c>
      <c r="E226" s="3" t="s">
        <v>599</v>
      </c>
      <c r="F226" s="3">
        <f t="shared" si="18"/>
        <v>45895</v>
      </c>
      <c r="G226" s="4" t="s">
        <v>88</v>
      </c>
      <c r="H226" s="5">
        <f t="shared" si="19"/>
        <v>0</v>
      </c>
      <c r="I226" s="1" t="str">
        <f t="shared" si="15"/>
        <v>martes</v>
      </c>
      <c r="J226" s="1" t="str">
        <f t="shared" si="16"/>
        <v>martes</v>
      </c>
      <c r="K226" s="1" t="s">
        <v>10</v>
      </c>
      <c r="L226" s="1">
        <v>1</v>
      </c>
      <c r="M226" s="1">
        <v>0</v>
      </c>
      <c r="N226" s="1" t="s">
        <v>707</v>
      </c>
      <c r="O226" s="1" t="s">
        <v>708</v>
      </c>
      <c r="P226" s="1" t="s">
        <v>17</v>
      </c>
    </row>
    <row r="227" spans="1:16" x14ac:dyDescent="0.35">
      <c r="A227" s="1">
        <v>33396286</v>
      </c>
      <c r="B227" s="1" t="s">
        <v>14</v>
      </c>
      <c r="C227" s="6" t="s">
        <v>709</v>
      </c>
      <c r="D227" s="13">
        <f t="shared" si="17"/>
        <v>45895</v>
      </c>
      <c r="E227" s="3" t="s">
        <v>599</v>
      </c>
      <c r="F227" s="3">
        <f t="shared" si="18"/>
        <v>45895</v>
      </c>
      <c r="G227" s="4" t="s">
        <v>30</v>
      </c>
      <c r="H227" s="5">
        <f t="shared" si="19"/>
        <v>0</v>
      </c>
      <c r="I227" s="1" t="str">
        <f t="shared" si="15"/>
        <v>martes</v>
      </c>
      <c r="J227" s="1" t="str">
        <f t="shared" si="16"/>
        <v>martes</v>
      </c>
      <c r="K227" s="1" t="s">
        <v>10</v>
      </c>
      <c r="L227" s="1">
        <v>4</v>
      </c>
      <c r="M227" s="1">
        <v>0</v>
      </c>
      <c r="N227" s="1" t="s">
        <v>710</v>
      </c>
      <c r="O227" s="1" t="s">
        <v>711</v>
      </c>
      <c r="P227" s="1" t="s">
        <v>13</v>
      </c>
    </row>
    <row r="228" spans="1:16" x14ac:dyDescent="0.35">
      <c r="A228" s="1">
        <v>33395189</v>
      </c>
      <c r="B228" s="1" t="s">
        <v>7</v>
      </c>
      <c r="C228" s="6" t="s">
        <v>712</v>
      </c>
      <c r="D228" s="13">
        <f t="shared" si="17"/>
        <v>45894</v>
      </c>
      <c r="E228" s="3" t="s">
        <v>599</v>
      </c>
      <c r="F228" s="3">
        <f t="shared" si="18"/>
        <v>45895</v>
      </c>
      <c r="G228" s="4" t="s">
        <v>30</v>
      </c>
      <c r="H228" s="5">
        <f t="shared" si="19"/>
        <v>1</v>
      </c>
      <c r="I228" s="1" t="str">
        <f t="shared" si="15"/>
        <v>lunes</v>
      </c>
      <c r="J228" s="1" t="str">
        <f t="shared" si="16"/>
        <v>martes</v>
      </c>
      <c r="K228" s="1" t="s">
        <v>10</v>
      </c>
      <c r="L228" s="1">
        <v>1</v>
      </c>
      <c r="M228" s="1">
        <v>0</v>
      </c>
      <c r="N228" s="1" t="s">
        <v>713</v>
      </c>
      <c r="O228" s="1" t="s">
        <v>714</v>
      </c>
      <c r="P228" s="1" t="s">
        <v>17</v>
      </c>
    </row>
    <row r="229" spans="1:16" x14ac:dyDescent="0.35">
      <c r="A229" s="1">
        <v>33394977</v>
      </c>
      <c r="B229" s="1" t="s">
        <v>14</v>
      </c>
      <c r="C229" s="6" t="s">
        <v>715</v>
      </c>
      <c r="D229" s="13">
        <f t="shared" si="17"/>
        <v>45894</v>
      </c>
      <c r="E229" s="3" t="s">
        <v>336</v>
      </c>
      <c r="F229" s="3">
        <f t="shared" si="18"/>
        <v>45897</v>
      </c>
      <c r="G229" s="4" t="s">
        <v>30</v>
      </c>
      <c r="H229" s="5">
        <f t="shared" si="19"/>
        <v>3</v>
      </c>
      <c r="I229" s="1" t="str">
        <f t="shared" si="15"/>
        <v>lunes</v>
      </c>
      <c r="J229" s="1" t="str">
        <f t="shared" si="16"/>
        <v>jueves</v>
      </c>
      <c r="K229" s="1" t="s">
        <v>10</v>
      </c>
      <c r="L229" s="1">
        <v>2</v>
      </c>
      <c r="M229" s="1">
        <v>0</v>
      </c>
      <c r="N229" s="1" t="s">
        <v>716</v>
      </c>
      <c r="O229" s="1" t="s">
        <v>717</v>
      </c>
      <c r="P229" s="1" t="s">
        <v>17</v>
      </c>
    </row>
    <row r="230" spans="1:16" x14ac:dyDescent="0.35">
      <c r="A230" s="1">
        <v>33394356</v>
      </c>
      <c r="B230" s="1" t="s">
        <v>97</v>
      </c>
      <c r="C230" s="6" t="s">
        <v>718</v>
      </c>
      <c r="D230" s="13">
        <f t="shared" si="17"/>
        <v>45894</v>
      </c>
      <c r="E230" s="3" t="s">
        <v>599</v>
      </c>
      <c r="F230" s="3">
        <f t="shared" si="18"/>
        <v>45895</v>
      </c>
      <c r="G230" s="4" t="s">
        <v>30</v>
      </c>
      <c r="H230" s="5">
        <f t="shared" si="19"/>
        <v>1</v>
      </c>
      <c r="I230" s="1" t="str">
        <f t="shared" si="15"/>
        <v>lunes</v>
      </c>
      <c r="J230" s="1" t="str">
        <f t="shared" si="16"/>
        <v>martes</v>
      </c>
      <c r="K230" s="1" t="s">
        <v>10</v>
      </c>
      <c r="L230" s="1">
        <v>2</v>
      </c>
      <c r="M230" s="1">
        <v>0</v>
      </c>
      <c r="N230" s="1" t="s">
        <v>719</v>
      </c>
      <c r="O230" s="1" t="s">
        <v>720</v>
      </c>
      <c r="P230" s="1" t="s">
        <v>17</v>
      </c>
    </row>
    <row r="231" spans="1:16" x14ac:dyDescent="0.35">
      <c r="A231" s="1">
        <v>33394348</v>
      </c>
      <c r="B231" s="1" t="s">
        <v>14</v>
      </c>
      <c r="C231" s="6" t="s">
        <v>721</v>
      </c>
      <c r="D231" s="13">
        <f t="shared" si="17"/>
        <v>45894</v>
      </c>
      <c r="E231" s="3" t="s">
        <v>599</v>
      </c>
      <c r="F231" s="3">
        <f t="shared" si="18"/>
        <v>45895</v>
      </c>
      <c r="G231" s="4" t="s">
        <v>9</v>
      </c>
      <c r="H231" s="5">
        <f t="shared" si="19"/>
        <v>1</v>
      </c>
      <c r="I231" s="1" t="str">
        <f t="shared" si="15"/>
        <v>lunes</v>
      </c>
      <c r="J231" s="1" t="str">
        <f t="shared" si="16"/>
        <v>martes</v>
      </c>
      <c r="K231" s="1" t="s">
        <v>10</v>
      </c>
      <c r="L231" s="1">
        <v>3</v>
      </c>
      <c r="M231" s="1">
        <v>0</v>
      </c>
      <c r="N231" s="1" t="s">
        <v>722</v>
      </c>
      <c r="O231" s="1" t="s">
        <v>723</v>
      </c>
      <c r="P231" s="1" t="s">
        <v>13</v>
      </c>
    </row>
    <row r="232" spans="1:16" x14ac:dyDescent="0.35">
      <c r="A232" s="1">
        <v>33394281</v>
      </c>
      <c r="B232" s="1" t="s">
        <v>7</v>
      </c>
      <c r="C232" s="6" t="s">
        <v>724</v>
      </c>
      <c r="D232" s="13">
        <f t="shared" si="17"/>
        <v>45894</v>
      </c>
      <c r="E232" s="3" t="s">
        <v>599</v>
      </c>
      <c r="F232" s="3">
        <f t="shared" si="18"/>
        <v>45895</v>
      </c>
      <c r="G232" s="4" t="s">
        <v>19</v>
      </c>
      <c r="H232" s="5">
        <f t="shared" si="19"/>
        <v>1</v>
      </c>
      <c r="I232" s="1" t="str">
        <f t="shared" si="15"/>
        <v>lunes</v>
      </c>
      <c r="J232" s="1" t="str">
        <f t="shared" si="16"/>
        <v>martes</v>
      </c>
      <c r="K232" s="1" t="s">
        <v>20</v>
      </c>
      <c r="L232" s="1">
        <v>2</v>
      </c>
      <c r="M232" s="1">
        <v>0</v>
      </c>
      <c r="N232" s="1" t="s">
        <v>725</v>
      </c>
      <c r="O232" s="1" t="s">
        <v>726</v>
      </c>
      <c r="P232" s="1" t="s">
        <v>17</v>
      </c>
    </row>
    <row r="233" spans="1:16" x14ac:dyDescent="0.35">
      <c r="A233" s="1">
        <v>33393829</v>
      </c>
      <c r="B233" s="1" t="s">
        <v>14</v>
      </c>
      <c r="C233" s="6" t="s">
        <v>727</v>
      </c>
      <c r="D233" s="13">
        <f t="shared" si="17"/>
        <v>45894</v>
      </c>
      <c r="E233" s="3" t="s">
        <v>599</v>
      </c>
      <c r="F233" s="3">
        <f t="shared" si="18"/>
        <v>45895</v>
      </c>
      <c r="G233" s="4" t="s">
        <v>9</v>
      </c>
      <c r="H233" s="5">
        <f t="shared" si="19"/>
        <v>1</v>
      </c>
      <c r="I233" s="1" t="str">
        <f t="shared" si="15"/>
        <v>lunes</v>
      </c>
      <c r="J233" s="1" t="str">
        <f t="shared" si="16"/>
        <v>martes</v>
      </c>
      <c r="K233" s="1" t="s">
        <v>10</v>
      </c>
      <c r="L233" s="1">
        <v>2</v>
      </c>
      <c r="M233" s="1">
        <v>0</v>
      </c>
      <c r="N233" s="1" t="s">
        <v>728</v>
      </c>
      <c r="O233" s="1" t="s">
        <v>729</v>
      </c>
      <c r="P233" s="1" t="s">
        <v>17</v>
      </c>
    </row>
    <row r="234" spans="1:16" x14ac:dyDescent="0.35">
      <c r="A234" s="1">
        <v>33393827</v>
      </c>
      <c r="B234" s="1" t="s">
        <v>14</v>
      </c>
      <c r="C234" s="6" t="s">
        <v>730</v>
      </c>
      <c r="D234" s="13">
        <f t="shared" si="17"/>
        <v>45894</v>
      </c>
      <c r="E234" s="3" t="s">
        <v>460</v>
      </c>
      <c r="F234" s="3">
        <f t="shared" si="18"/>
        <v>45896</v>
      </c>
      <c r="G234" s="4" t="s">
        <v>30</v>
      </c>
      <c r="H234" s="5">
        <f t="shared" si="19"/>
        <v>2</v>
      </c>
      <c r="I234" s="1" t="str">
        <f t="shared" si="15"/>
        <v>lunes</v>
      </c>
      <c r="J234" s="1" t="str">
        <f t="shared" si="16"/>
        <v>miércoles</v>
      </c>
      <c r="K234" s="1" t="s">
        <v>10</v>
      </c>
      <c r="L234" s="1">
        <v>2</v>
      </c>
      <c r="M234" s="1">
        <v>0</v>
      </c>
      <c r="N234" s="1" t="s">
        <v>731</v>
      </c>
      <c r="O234" s="1" t="s">
        <v>732</v>
      </c>
      <c r="P234" s="1" t="s">
        <v>17</v>
      </c>
    </row>
    <row r="235" spans="1:16" x14ac:dyDescent="0.35">
      <c r="A235" s="1">
        <v>33393100</v>
      </c>
      <c r="B235" s="1" t="s">
        <v>14</v>
      </c>
      <c r="C235" s="6" t="s">
        <v>733</v>
      </c>
      <c r="D235" s="13">
        <f t="shared" si="17"/>
        <v>45894</v>
      </c>
      <c r="E235" s="3" t="s">
        <v>599</v>
      </c>
      <c r="F235" s="3">
        <f t="shared" si="18"/>
        <v>45895</v>
      </c>
      <c r="G235" s="4" t="s">
        <v>19</v>
      </c>
      <c r="H235" s="5">
        <f t="shared" si="19"/>
        <v>1</v>
      </c>
      <c r="I235" s="1" t="str">
        <f t="shared" si="15"/>
        <v>lunes</v>
      </c>
      <c r="J235" s="1" t="str">
        <f t="shared" si="16"/>
        <v>martes</v>
      </c>
      <c r="K235" s="1" t="s">
        <v>20</v>
      </c>
      <c r="L235" s="1">
        <v>2</v>
      </c>
      <c r="M235" s="1">
        <v>0</v>
      </c>
      <c r="N235" s="1" t="s">
        <v>734</v>
      </c>
      <c r="O235" s="1" t="s">
        <v>735</v>
      </c>
      <c r="P235" s="1" t="s">
        <v>17</v>
      </c>
    </row>
    <row r="236" spans="1:16" x14ac:dyDescent="0.35">
      <c r="A236" s="1">
        <v>33392704</v>
      </c>
      <c r="B236" s="1" t="s">
        <v>97</v>
      </c>
      <c r="C236" s="6" t="s">
        <v>736</v>
      </c>
      <c r="D236" s="13">
        <f t="shared" si="17"/>
        <v>45895</v>
      </c>
      <c r="E236" s="3" t="s">
        <v>460</v>
      </c>
      <c r="F236" s="3">
        <f t="shared" si="18"/>
        <v>45896</v>
      </c>
      <c r="G236" s="4" t="s">
        <v>43</v>
      </c>
      <c r="H236" s="5">
        <f t="shared" si="19"/>
        <v>1</v>
      </c>
      <c r="I236" s="1" t="str">
        <f t="shared" si="15"/>
        <v>martes</v>
      </c>
      <c r="J236" s="1" t="str">
        <f t="shared" si="16"/>
        <v>miércoles</v>
      </c>
      <c r="K236" s="1" t="s">
        <v>10</v>
      </c>
      <c r="L236" s="1">
        <v>4</v>
      </c>
      <c r="M236" s="1">
        <v>0</v>
      </c>
      <c r="N236" s="1" t="s">
        <v>737</v>
      </c>
      <c r="O236" s="1" t="s">
        <v>738</v>
      </c>
      <c r="P236" s="1" t="s">
        <v>13</v>
      </c>
    </row>
    <row r="237" spans="1:16" x14ac:dyDescent="0.35">
      <c r="A237" s="1">
        <v>33392562</v>
      </c>
      <c r="B237" s="1" t="s">
        <v>14</v>
      </c>
      <c r="C237" s="6" t="s">
        <v>739</v>
      </c>
      <c r="D237" s="13">
        <f t="shared" si="17"/>
        <v>45894</v>
      </c>
      <c r="E237" s="3" t="s">
        <v>599</v>
      </c>
      <c r="F237" s="3">
        <f t="shared" si="18"/>
        <v>45895</v>
      </c>
      <c r="G237" s="4" t="s">
        <v>88</v>
      </c>
      <c r="H237" s="5">
        <f t="shared" si="19"/>
        <v>1</v>
      </c>
      <c r="I237" s="1" t="str">
        <f t="shared" si="15"/>
        <v>lunes</v>
      </c>
      <c r="J237" s="1" t="str">
        <f t="shared" si="16"/>
        <v>martes</v>
      </c>
      <c r="K237" s="1" t="s">
        <v>10</v>
      </c>
      <c r="L237" s="1">
        <v>2</v>
      </c>
      <c r="M237" s="1">
        <v>0</v>
      </c>
      <c r="N237" s="1" t="s">
        <v>740</v>
      </c>
      <c r="O237" s="1" t="s">
        <v>741</v>
      </c>
      <c r="P237" s="1" t="s">
        <v>17</v>
      </c>
    </row>
    <row r="238" spans="1:16" x14ac:dyDescent="0.35">
      <c r="A238" s="1">
        <v>33391939</v>
      </c>
      <c r="B238" s="1" t="s">
        <v>7</v>
      </c>
      <c r="C238" s="6" t="s">
        <v>742</v>
      </c>
      <c r="D238" s="13">
        <f t="shared" si="17"/>
        <v>45897</v>
      </c>
      <c r="E238" s="3" t="s">
        <v>173</v>
      </c>
      <c r="F238" s="3">
        <f t="shared" si="18"/>
        <v>45898</v>
      </c>
      <c r="G238" s="4" t="s">
        <v>30</v>
      </c>
      <c r="H238" s="5">
        <f t="shared" si="19"/>
        <v>1</v>
      </c>
      <c r="I238" s="1" t="str">
        <f t="shared" si="15"/>
        <v>jueves</v>
      </c>
      <c r="J238" s="1" t="str">
        <f t="shared" si="16"/>
        <v>viernes</v>
      </c>
      <c r="K238" s="1" t="s">
        <v>10</v>
      </c>
      <c r="L238" s="1">
        <v>2</v>
      </c>
      <c r="M238" s="1">
        <v>0</v>
      </c>
      <c r="N238" s="1" t="s">
        <v>743</v>
      </c>
      <c r="O238" s="1" t="s">
        <v>744</v>
      </c>
      <c r="P238" s="1" t="s">
        <v>17</v>
      </c>
    </row>
    <row r="239" spans="1:16" x14ac:dyDescent="0.35">
      <c r="A239" s="1">
        <v>33391212</v>
      </c>
      <c r="B239" s="1" t="s">
        <v>7</v>
      </c>
      <c r="C239" s="6" t="s">
        <v>745</v>
      </c>
      <c r="D239" s="13">
        <f t="shared" si="17"/>
        <v>45895</v>
      </c>
      <c r="E239" s="3" t="s">
        <v>336</v>
      </c>
      <c r="F239" s="3">
        <f t="shared" si="18"/>
        <v>45897</v>
      </c>
      <c r="G239" s="4" t="s">
        <v>30</v>
      </c>
      <c r="H239" s="5">
        <f t="shared" si="19"/>
        <v>2</v>
      </c>
      <c r="I239" s="1" t="str">
        <f t="shared" si="15"/>
        <v>martes</v>
      </c>
      <c r="J239" s="1" t="str">
        <f t="shared" si="16"/>
        <v>jueves</v>
      </c>
      <c r="K239" s="1" t="s">
        <v>10</v>
      </c>
      <c r="L239" s="1">
        <v>0</v>
      </c>
      <c r="M239" s="1">
        <v>0</v>
      </c>
      <c r="N239" s="1" t="s">
        <v>746</v>
      </c>
      <c r="O239" s="1" t="s">
        <v>747</v>
      </c>
      <c r="P239" s="1" t="s">
        <v>104</v>
      </c>
    </row>
    <row r="240" spans="1:16" x14ac:dyDescent="0.35">
      <c r="A240" s="1">
        <v>33390749</v>
      </c>
      <c r="B240" s="1" t="s">
        <v>14</v>
      </c>
      <c r="C240" s="6" t="s">
        <v>748</v>
      </c>
      <c r="D240" s="13">
        <f t="shared" si="17"/>
        <v>45894</v>
      </c>
      <c r="E240" s="3" t="s">
        <v>460</v>
      </c>
      <c r="F240" s="3">
        <f t="shared" si="18"/>
        <v>45896</v>
      </c>
      <c r="G240" s="4" t="s">
        <v>43</v>
      </c>
      <c r="H240" s="5">
        <f t="shared" si="19"/>
        <v>2</v>
      </c>
      <c r="I240" s="1" t="str">
        <f t="shared" si="15"/>
        <v>lunes</v>
      </c>
      <c r="J240" s="1" t="str">
        <f t="shared" si="16"/>
        <v>miércoles</v>
      </c>
      <c r="K240" s="1" t="s">
        <v>10</v>
      </c>
      <c r="L240" s="1">
        <v>2</v>
      </c>
      <c r="M240" s="1">
        <v>0</v>
      </c>
      <c r="N240" s="1" t="s">
        <v>749</v>
      </c>
      <c r="O240" s="1" t="s">
        <v>750</v>
      </c>
      <c r="P240" s="1" t="s">
        <v>17</v>
      </c>
    </row>
    <row r="241" spans="1:16" x14ac:dyDescent="0.35">
      <c r="A241" s="1">
        <v>33389072</v>
      </c>
      <c r="B241" s="1" t="s">
        <v>14</v>
      </c>
      <c r="C241" s="6" t="s">
        <v>751</v>
      </c>
      <c r="D241" s="13">
        <f t="shared" si="17"/>
        <v>45894</v>
      </c>
      <c r="E241" s="3" t="s">
        <v>460</v>
      </c>
      <c r="F241" s="3">
        <f t="shared" si="18"/>
        <v>45896</v>
      </c>
      <c r="G241" s="4" t="s">
        <v>9</v>
      </c>
      <c r="H241" s="5">
        <f t="shared" si="19"/>
        <v>2</v>
      </c>
      <c r="I241" s="1" t="str">
        <f t="shared" si="15"/>
        <v>lunes</v>
      </c>
      <c r="J241" s="1" t="str">
        <f t="shared" si="16"/>
        <v>miércoles</v>
      </c>
      <c r="K241" s="1" t="s">
        <v>10</v>
      </c>
      <c r="L241" s="1">
        <v>4</v>
      </c>
      <c r="M241" s="1">
        <v>0</v>
      </c>
      <c r="N241" s="1" t="s">
        <v>752</v>
      </c>
      <c r="O241" s="1" t="s">
        <v>753</v>
      </c>
      <c r="P241" s="1" t="s">
        <v>17</v>
      </c>
    </row>
    <row r="242" spans="1:16" x14ac:dyDescent="0.35">
      <c r="A242" s="1">
        <v>33388824</v>
      </c>
      <c r="B242" s="1" t="s">
        <v>14</v>
      </c>
      <c r="C242" s="6" t="s">
        <v>754</v>
      </c>
      <c r="D242" s="13">
        <f t="shared" si="17"/>
        <v>45894</v>
      </c>
      <c r="E242" s="3" t="s">
        <v>173</v>
      </c>
      <c r="F242" s="3">
        <f t="shared" si="18"/>
        <v>45898</v>
      </c>
      <c r="G242" s="4" t="s">
        <v>282</v>
      </c>
      <c r="H242" s="5">
        <f t="shared" si="19"/>
        <v>4</v>
      </c>
      <c r="I242" s="1" t="str">
        <f t="shared" si="15"/>
        <v>lunes</v>
      </c>
      <c r="J242" s="1" t="str">
        <f t="shared" si="16"/>
        <v>viernes</v>
      </c>
      <c r="K242" s="1" t="s">
        <v>405</v>
      </c>
      <c r="L242" s="1">
        <v>2</v>
      </c>
      <c r="M242" s="1">
        <v>90</v>
      </c>
      <c r="N242" s="1" t="s">
        <v>755</v>
      </c>
      <c r="O242" s="1" t="s">
        <v>756</v>
      </c>
      <c r="P242" s="1" t="s">
        <v>17</v>
      </c>
    </row>
    <row r="243" spans="1:16" x14ac:dyDescent="0.35">
      <c r="A243" s="1">
        <v>33388548</v>
      </c>
      <c r="B243" s="1" t="s">
        <v>7</v>
      </c>
      <c r="C243" s="6" t="s">
        <v>757</v>
      </c>
      <c r="D243" s="13">
        <f t="shared" si="17"/>
        <v>45894</v>
      </c>
      <c r="E243" s="3" t="s">
        <v>8</v>
      </c>
      <c r="F243" s="3">
        <f t="shared" si="18"/>
        <v>45900</v>
      </c>
      <c r="G243" s="4" t="s">
        <v>88</v>
      </c>
      <c r="H243" s="5">
        <f t="shared" si="19"/>
        <v>6</v>
      </c>
      <c r="I243" s="1" t="str">
        <f t="shared" si="15"/>
        <v>lunes</v>
      </c>
      <c r="J243" s="1" t="str">
        <f t="shared" si="16"/>
        <v>domingo</v>
      </c>
      <c r="K243" s="1" t="s">
        <v>10</v>
      </c>
      <c r="L243" s="1">
        <v>3</v>
      </c>
      <c r="M243" s="1">
        <v>0</v>
      </c>
      <c r="N243" s="1" t="s">
        <v>758</v>
      </c>
      <c r="O243" s="1" t="s">
        <v>759</v>
      </c>
      <c r="P243" s="1" t="s">
        <v>17</v>
      </c>
    </row>
    <row r="244" spans="1:16" x14ac:dyDescent="0.35">
      <c r="A244" s="1">
        <v>33388231</v>
      </c>
      <c r="B244" s="1" t="s">
        <v>97</v>
      </c>
      <c r="C244" s="6" t="s">
        <v>760</v>
      </c>
      <c r="D244" s="13">
        <f t="shared" si="17"/>
        <v>45894</v>
      </c>
      <c r="E244" s="3" t="s">
        <v>8</v>
      </c>
      <c r="F244" s="3">
        <f t="shared" si="18"/>
        <v>45900</v>
      </c>
      <c r="G244" s="4" t="s">
        <v>43</v>
      </c>
      <c r="H244" s="5">
        <f t="shared" si="19"/>
        <v>6</v>
      </c>
      <c r="I244" s="1" t="str">
        <f t="shared" si="15"/>
        <v>lunes</v>
      </c>
      <c r="J244" s="1" t="str">
        <f t="shared" si="16"/>
        <v>domingo</v>
      </c>
      <c r="K244" s="1" t="s">
        <v>10</v>
      </c>
      <c r="L244" s="1">
        <v>2</v>
      </c>
      <c r="M244" s="1">
        <v>0</v>
      </c>
      <c r="N244" s="1" t="s">
        <v>761</v>
      </c>
      <c r="O244" s="1" t="s">
        <v>762</v>
      </c>
      <c r="P244" s="1" t="s">
        <v>13</v>
      </c>
    </row>
    <row r="245" spans="1:16" x14ac:dyDescent="0.35">
      <c r="A245" s="1">
        <v>33387862</v>
      </c>
      <c r="B245" s="1" t="s">
        <v>61</v>
      </c>
      <c r="C245" s="6" t="s">
        <v>763</v>
      </c>
      <c r="D245" s="13">
        <f t="shared" si="17"/>
        <v>45894</v>
      </c>
      <c r="E245" s="3" t="s">
        <v>84</v>
      </c>
      <c r="F245" s="3">
        <f t="shared" si="18"/>
        <v>45899</v>
      </c>
      <c r="G245" s="4" t="s">
        <v>19</v>
      </c>
      <c r="H245" s="5">
        <f t="shared" si="19"/>
        <v>5</v>
      </c>
      <c r="I245" s="1" t="str">
        <f t="shared" si="15"/>
        <v>lunes</v>
      </c>
      <c r="J245" s="1" t="str">
        <f t="shared" si="16"/>
        <v>sábado</v>
      </c>
      <c r="K245" s="1" t="s">
        <v>20</v>
      </c>
      <c r="L245" s="1">
        <v>0</v>
      </c>
      <c r="M245" s="1">
        <v>0</v>
      </c>
      <c r="N245" s="1" t="s">
        <v>764</v>
      </c>
      <c r="O245" s="1" t="s">
        <v>765</v>
      </c>
      <c r="P245" s="1" t="s">
        <v>104</v>
      </c>
    </row>
    <row r="246" spans="1:16" x14ac:dyDescent="0.35">
      <c r="A246" s="1">
        <v>33386078</v>
      </c>
      <c r="B246" s="1" t="s">
        <v>97</v>
      </c>
      <c r="C246" s="6" t="s">
        <v>766</v>
      </c>
      <c r="D246" s="13">
        <f t="shared" si="17"/>
        <v>45894</v>
      </c>
      <c r="E246" s="3" t="s">
        <v>599</v>
      </c>
      <c r="F246" s="3">
        <f t="shared" si="18"/>
        <v>45895</v>
      </c>
      <c r="G246" s="4" t="s">
        <v>43</v>
      </c>
      <c r="H246" s="5">
        <f t="shared" si="19"/>
        <v>1</v>
      </c>
      <c r="I246" s="1" t="str">
        <f t="shared" si="15"/>
        <v>lunes</v>
      </c>
      <c r="J246" s="1" t="str">
        <f t="shared" si="16"/>
        <v>martes</v>
      </c>
      <c r="K246" s="1" t="s">
        <v>10</v>
      </c>
      <c r="L246" s="1">
        <v>2</v>
      </c>
      <c r="M246" s="1">
        <v>0</v>
      </c>
      <c r="N246" s="1" t="s">
        <v>767</v>
      </c>
      <c r="O246" s="1" t="s">
        <v>768</v>
      </c>
      <c r="P246" s="1" t="s">
        <v>17</v>
      </c>
    </row>
    <row r="247" spans="1:16" x14ac:dyDescent="0.35">
      <c r="A247" s="1">
        <v>33385700</v>
      </c>
      <c r="B247" s="1" t="s">
        <v>97</v>
      </c>
      <c r="C247" s="6" t="s">
        <v>769</v>
      </c>
      <c r="D247" s="13">
        <f t="shared" si="17"/>
        <v>45894</v>
      </c>
      <c r="E247" s="3" t="s">
        <v>770</v>
      </c>
      <c r="F247" s="3">
        <f t="shared" si="18"/>
        <v>45894</v>
      </c>
      <c r="G247" s="4" t="s">
        <v>9</v>
      </c>
      <c r="H247" s="5">
        <f t="shared" si="19"/>
        <v>0</v>
      </c>
      <c r="I247" s="1" t="str">
        <f t="shared" si="15"/>
        <v>lunes</v>
      </c>
      <c r="J247" s="1" t="str">
        <f t="shared" si="16"/>
        <v>lunes</v>
      </c>
      <c r="K247" s="1" t="s">
        <v>10</v>
      </c>
      <c r="L247" s="1">
        <v>4</v>
      </c>
      <c r="M247" s="1">
        <v>0</v>
      </c>
      <c r="N247" s="1" t="s">
        <v>771</v>
      </c>
      <c r="O247" s="1" t="s">
        <v>772</v>
      </c>
      <c r="P247" s="1" t="s">
        <v>17</v>
      </c>
    </row>
    <row r="248" spans="1:16" x14ac:dyDescent="0.35">
      <c r="A248" s="1">
        <v>33385347</v>
      </c>
      <c r="B248" s="1" t="s">
        <v>61</v>
      </c>
      <c r="C248" s="6" t="s">
        <v>773</v>
      </c>
      <c r="D248" s="13">
        <f t="shared" si="17"/>
        <v>45894</v>
      </c>
      <c r="E248" s="3" t="s">
        <v>460</v>
      </c>
      <c r="F248" s="3">
        <f t="shared" si="18"/>
        <v>45896</v>
      </c>
      <c r="G248" s="4" t="s">
        <v>9</v>
      </c>
      <c r="H248" s="5">
        <f t="shared" si="19"/>
        <v>2</v>
      </c>
      <c r="I248" s="1" t="str">
        <f t="shared" si="15"/>
        <v>lunes</v>
      </c>
      <c r="J248" s="1" t="str">
        <f t="shared" si="16"/>
        <v>miércoles</v>
      </c>
      <c r="K248" s="1" t="s">
        <v>10</v>
      </c>
      <c r="L248" s="1">
        <v>3</v>
      </c>
      <c r="M248" s="1">
        <v>0</v>
      </c>
      <c r="N248" s="1" t="s">
        <v>774</v>
      </c>
      <c r="O248" s="1" t="s">
        <v>775</v>
      </c>
      <c r="P248" s="1" t="s">
        <v>13</v>
      </c>
    </row>
    <row r="249" spans="1:16" x14ac:dyDescent="0.35">
      <c r="A249" s="1">
        <v>33385318</v>
      </c>
      <c r="B249" s="1" t="s">
        <v>14</v>
      </c>
      <c r="C249" s="6" t="s">
        <v>776</v>
      </c>
      <c r="D249" s="13">
        <f t="shared" si="17"/>
        <v>45894</v>
      </c>
      <c r="E249" s="3" t="s">
        <v>599</v>
      </c>
      <c r="F249" s="3">
        <f t="shared" si="18"/>
        <v>45895</v>
      </c>
      <c r="G249" s="4" t="s">
        <v>88</v>
      </c>
      <c r="H249" s="5">
        <f t="shared" si="19"/>
        <v>1</v>
      </c>
      <c r="I249" s="1" t="str">
        <f t="shared" si="15"/>
        <v>lunes</v>
      </c>
      <c r="J249" s="1" t="str">
        <f t="shared" si="16"/>
        <v>martes</v>
      </c>
      <c r="K249" s="1" t="s">
        <v>10</v>
      </c>
      <c r="L249" s="1">
        <v>2</v>
      </c>
      <c r="M249" s="1">
        <v>0</v>
      </c>
      <c r="N249" s="1" t="s">
        <v>777</v>
      </c>
      <c r="O249" s="1" t="s">
        <v>778</v>
      </c>
      <c r="P249" s="1" t="s">
        <v>17</v>
      </c>
    </row>
    <row r="250" spans="1:16" x14ac:dyDescent="0.35">
      <c r="A250" s="1">
        <v>33383700</v>
      </c>
      <c r="B250" s="1" t="s">
        <v>14</v>
      </c>
      <c r="C250" s="6" t="s">
        <v>779</v>
      </c>
      <c r="D250" s="13">
        <f t="shared" si="17"/>
        <v>45894</v>
      </c>
      <c r="E250" s="3" t="s">
        <v>460</v>
      </c>
      <c r="F250" s="3">
        <f t="shared" si="18"/>
        <v>45896</v>
      </c>
      <c r="G250" s="4" t="s">
        <v>43</v>
      </c>
      <c r="H250" s="5">
        <f t="shared" si="19"/>
        <v>2</v>
      </c>
      <c r="I250" s="1" t="str">
        <f t="shared" si="15"/>
        <v>lunes</v>
      </c>
      <c r="J250" s="1" t="str">
        <f t="shared" si="16"/>
        <v>miércoles</v>
      </c>
      <c r="K250" s="1" t="s">
        <v>10</v>
      </c>
      <c r="L250" s="1">
        <v>2</v>
      </c>
      <c r="M250" s="1">
        <v>0</v>
      </c>
      <c r="N250" s="1" t="s">
        <v>780</v>
      </c>
      <c r="O250" s="1" t="s">
        <v>781</v>
      </c>
      <c r="P250" s="1" t="s">
        <v>13</v>
      </c>
    </row>
    <row r="251" spans="1:16" x14ac:dyDescent="0.35">
      <c r="A251" s="1">
        <v>33383497</v>
      </c>
      <c r="B251" s="1" t="s">
        <v>14</v>
      </c>
      <c r="C251" s="6" t="s">
        <v>782</v>
      </c>
      <c r="D251" s="13">
        <f t="shared" si="17"/>
        <v>45894</v>
      </c>
      <c r="E251" s="3" t="s">
        <v>599</v>
      </c>
      <c r="F251" s="3">
        <f t="shared" si="18"/>
        <v>45895</v>
      </c>
      <c r="G251" s="4" t="s">
        <v>88</v>
      </c>
      <c r="H251" s="5">
        <f t="shared" si="19"/>
        <v>1</v>
      </c>
      <c r="I251" s="1" t="str">
        <f t="shared" si="15"/>
        <v>lunes</v>
      </c>
      <c r="J251" s="1" t="str">
        <f t="shared" si="16"/>
        <v>martes</v>
      </c>
      <c r="K251" s="1" t="s">
        <v>10</v>
      </c>
      <c r="L251" s="1">
        <v>2</v>
      </c>
      <c r="M251" s="1">
        <v>0</v>
      </c>
      <c r="N251" s="1" t="s">
        <v>783</v>
      </c>
      <c r="O251" s="1" t="s">
        <v>784</v>
      </c>
      <c r="P251" s="1" t="s">
        <v>17</v>
      </c>
    </row>
    <row r="252" spans="1:16" x14ac:dyDescent="0.35">
      <c r="A252" s="1">
        <v>33383433</v>
      </c>
      <c r="B252" s="1" t="s">
        <v>14</v>
      </c>
      <c r="C252" s="6" t="s">
        <v>785</v>
      </c>
      <c r="D252" s="13">
        <f t="shared" si="17"/>
        <v>45894</v>
      </c>
      <c r="E252" s="3" t="s">
        <v>460</v>
      </c>
      <c r="F252" s="3">
        <f t="shared" si="18"/>
        <v>45896</v>
      </c>
      <c r="G252" s="4" t="s">
        <v>43</v>
      </c>
      <c r="H252" s="5">
        <f t="shared" si="19"/>
        <v>2</v>
      </c>
      <c r="I252" s="1" t="str">
        <f t="shared" si="15"/>
        <v>lunes</v>
      </c>
      <c r="J252" s="1" t="str">
        <f t="shared" si="16"/>
        <v>miércoles</v>
      </c>
      <c r="K252" s="1" t="s">
        <v>10</v>
      </c>
      <c r="L252" s="1">
        <v>4</v>
      </c>
      <c r="M252" s="1">
        <v>0</v>
      </c>
      <c r="N252" s="1" t="s">
        <v>786</v>
      </c>
      <c r="O252" s="1" t="s">
        <v>787</v>
      </c>
      <c r="P252" s="1" t="s">
        <v>13</v>
      </c>
    </row>
    <row r="253" spans="1:16" x14ac:dyDescent="0.35">
      <c r="A253" s="1">
        <v>33382968</v>
      </c>
      <c r="B253" s="1" t="s">
        <v>14</v>
      </c>
      <c r="C253" s="6" t="s">
        <v>788</v>
      </c>
      <c r="D253" s="13">
        <f t="shared" si="17"/>
        <v>45894</v>
      </c>
      <c r="E253" s="3" t="s">
        <v>770</v>
      </c>
      <c r="F253" s="3">
        <f t="shared" si="18"/>
        <v>45894</v>
      </c>
      <c r="G253" s="4" t="s">
        <v>9</v>
      </c>
      <c r="H253" s="5">
        <f t="shared" si="19"/>
        <v>0</v>
      </c>
      <c r="I253" s="1" t="str">
        <f t="shared" si="15"/>
        <v>lunes</v>
      </c>
      <c r="J253" s="1" t="str">
        <f t="shared" si="16"/>
        <v>lunes</v>
      </c>
      <c r="K253" s="1" t="s">
        <v>10</v>
      </c>
      <c r="L253" s="1">
        <v>6</v>
      </c>
      <c r="M253" s="1">
        <v>0</v>
      </c>
      <c r="N253" s="1" t="s">
        <v>789</v>
      </c>
      <c r="O253" s="1" t="s">
        <v>790</v>
      </c>
      <c r="P253" s="1" t="s">
        <v>17</v>
      </c>
    </row>
    <row r="254" spans="1:16" x14ac:dyDescent="0.35">
      <c r="A254" s="1">
        <v>33382441</v>
      </c>
      <c r="B254" s="1" t="s">
        <v>7</v>
      </c>
      <c r="C254" s="6" t="s">
        <v>791</v>
      </c>
      <c r="D254" s="13">
        <f t="shared" si="17"/>
        <v>45894</v>
      </c>
      <c r="E254" s="3" t="s">
        <v>599</v>
      </c>
      <c r="F254" s="3">
        <f t="shared" si="18"/>
        <v>45895</v>
      </c>
      <c r="G254" s="4" t="s">
        <v>43</v>
      </c>
      <c r="H254" s="5">
        <f t="shared" si="19"/>
        <v>1</v>
      </c>
      <c r="I254" s="1" t="str">
        <f t="shared" si="15"/>
        <v>lunes</v>
      </c>
      <c r="J254" s="1" t="str">
        <f t="shared" si="16"/>
        <v>martes</v>
      </c>
      <c r="K254" s="1" t="s">
        <v>10</v>
      </c>
      <c r="L254" s="1">
        <v>2</v>
      </c>
      <c r="M254" s="1">
        <v>0</v>
      </c>
      <c r="N254" s="1" t="s">
        <v>792</v>
      </c>
      <c r="O254" s="1" t="s">
        <v>793</v>
      </c>
      <c r="P254" s="1" t="s">
        <v>17</v>
      </c>
    </row>
    <row r="255" spans="1:16" x14ac:dyDescent="0.35">
      <c r="A255" s="1">
        <v>33382276</v>
      </c>
      <c r="B255" s="1" t="s">
        <v>61</v>
      </c>
      <c r="C255" s="6" t="s">
        <v>794</v>
      </c>
      <c r="D255" s="13">
        <f t="shared" si="17"/>
        <v>45894</v>
      </c>
      <c r="E255" s="3" t="s">
        <v>460</v>
      </c>
      <c r="F255" s="3">
        <f t="shared" si="18"/>
        <v>45896</v>
      </c>
      <c r="G255" s="4" t="s">
        <v>9</v>
      </c>
      <c r="H255" s="5">
        <f t="shared" si="19"/>
        <v>2</v>
      </c>
      <c r="I255" s="1" t="str">
        <f t="shared" si="15"/>
        <v>lunes</v>
      </c>
      <c r="J255" s="1" t="str">
        <f t="shared" si="16"/>
        <v>miércoles</v>
      </c>
      <c r="K255" s="1" t="s">
        <v>10</v>
      </c>
      <c r="L255" s="1">
        <v>4</v>
      </c>
      <c r="M255" s="1">
        <v>0</v>
      </c>
      <c r="N255" s="1" t="s">
        <v>795</v>
      </c>
      <c r="O255" s="1" t="s">
        <v>796</v>
      </c>
      <c r="P255" s="1" t="s">
        <v>17</v>
      </c>
    </row>
    <row r="256" spans="1:16" x14ac:dyDescent="0.35">
      <c r="A256" s="1">
        <v>33381829</v>
      </c>
      <c r="B256" s="1" t="s">
        <v>14</v>
      </c>
      <c r="C256" s="6" t="s">
        <v>797</v>
      </c>
      <c r="D256" s="13">
        <f t="shared" si="17"/>
        <v>45894</v>
      </c>
      <c r="E256" s="3" t="s">
        <v>599</v>
      </c>
      <c r="F256" s="3">
        <f t="shared" si="18"/>
        <v>45895</v>
      </c>
      <c r="G256" s="4" t="s">
        <v>19</v>
      </c>
      <c r="H256" s="5">
        <f t="shared" si="19"/>
        <v>1</v>
      </c>
      <c r="I256" s="1" t="str">
        <f t="shared" si="15"/>
        <v>lunes</v>
      </c>
      <c r="J256" s="1" t="str">
        <f t="shared" si="16"/>
        <v>martes</v>
      </c>
      <c r="K256" s="1" t="s">
        <v>20</v>
      </c>
      <c r="L256" s="1">
        <v>3</v>
      </c>
      <c r="M256" s="1">
        <v>0</v>
      </c>
      <c r="N256" s="1" t="s">
        <v>798</v>
      </c>
      <c r="O256" s="1" t="s">
        <v>799</v>
      </c>
      <c r="P256" s="1" t="s">
        <v>17</v>
      </c>
    </row>
    <row r="257" spans="1:16" x14ac:dyDescent="0.35">
      <c r="A257" s="1">
        <v>33381583</v>
      </c>
      <c r="B257" s="1" t="s">
        <v>7</v>
      </c>
      <c r="C257" s="6" t="s">
        <v>800</v>
      </c>
      <c r="D257" s="13">
        <f t="shared" si="17"/>
        <v>45894</v>
      </c>
      <c r="E257" s="3" t="s">
        <v>173</v>
      </c>
      <c r="F257" s="3">
        <f t="shared" si="18"/>
        <v>45898</v>
      </c>
      <c r="G257" s="4" t="s">
        <v>88</v>
      </c>
      <c r="H257" s="5">
        <f t="shared" si="19"/>
        <v>4</v>
      </c>
      <c r="I257" s="1" t="str">
        <f t="shared" si="15"/>
        <v>lunes</v>
      </c>
      <c r="J257" s="1" t="str">
        <f t="shared" si="16"/>
        <v>viernes</v>
      </c>
      <c r="K257" s="1" t="s">
        <v>10</v>
      </c>
      <c r="L257" s="1">
        <v>2</v>
      </c>
      <c r="M257" s="1">
        <v>0</v>
      </c>
      <c r="N257" s="1" t="s">
        <v>801</v>
      </c>
      <c r="O257" s="1" t="s">
        <v>802</v>
      </c>
      <c r="P257" s="1" t="s">
        <v>17</v>
      </c>
    </row>
    <row r="258" spans="1:16" x14ac:dyDescent="0.35">
      <c r="A258" s="1">
        <v>33380945</v>
      </c>
      <c r="B258" s="1" t="s">
        <v>7</v>
      </c>
      <c r="C258" s="6" t="s">
        <v>803</v>
      </c>
      <c r="D258" s="13">
        <f t="shared" si="17"/>
        <v>45894</v>
      </c>
      <c r="E258" s="3" t="s">
        <v>599</v>
      </c>
      <c r="F258" s="3">
        <f t="shared" si="18"/>
        <v>45895</v>
      </c>
      <c r="G258" s="4" t="s">
        <v>30</v>
      </c>
      <c r="H258" s="5">
        <f t="shared" si="19"/>
        <v>1</v>
      </c>
      <c r="I258" s="1" t="str">
        <f t="shared" ref="I258:I321" si="20">TEXT(D258,"dddd")</f>
        <v>lunes</v>
      </c>
      <c r="J258" s="1" t="str">
        <f t="shared" ref="J258:J321" si="21">TEXT(F258,"dddd")</f>
        <v>martes</v>
      </c>
      <c r="K258" s="1" t="s">
        <v>10</v>
      </c>
      <c r="L258" s="1">
        <v>2</v>
      </c>
      <c r="M258" s="1">
        <v>0</v>
      </c>
      <c r="N258" s="1" t="s">
        <v>804</v>
      </c>
      <c r="O258" s="1" t="s">
        <v>805</v>
      </c>
      <c r="P258" s="1" t="s">
        <v>17</v>
      </c>
    </row>
    <row r="259" spans="1:16" x14ac:dyDescent="0.35">
      <c r="A259" s="1">
        <v>33380414</v>
      </c>
      <c r="B259" s="1" t="s">
        <v>14</v>
      </c>
      <c r="C259" s="6" t="s">
        <v>806</v>
      </c>
      <c r="D259" s="13">
        <f t="shared" ref="D259:D322" si="22">DATE(YEAR(C259),MONTH(C259),DAY(C259))</f>
        <v>45894</v>
      </c>
      <c r="E259" s="3" t="s">
        <v>460</v>
      </c>
      <c r="F259" s="3">
        <f t="shared" ref="F259:F322" si="23">DATE(YEAR(E259),MONTH(E259),DAY(E259))</f>
        <v>45896</v>
      </c>
      <c r="G259" s="4" t="s">
        <v>30</v>
      </c>
      <c r="H259" s="5">
        <f t="shared" ref="H259:H322" si="24">F259-D259</f>
        <v>2</v>
      </c>
      <c r="I259" s="1" t="str">
        <f t="shared" si="20"/>
        <v>lunes</v>
      </c>
      <c r="J259" s="1" t="str">
        <f t="shared" si="21"/>
        <v>miércoles</v>
      </c>
      <c r="K259" s="1" t="s">
        <v>10</v>
      </c>
      <c r="L259" s="1">
        <v>2</v>
      </c>
      <c r="M259" s="1">
        <v>0</v>
      </c>
      <c r="N259" s="1" t="s">
        <v>807</v>
      </c>
      <c r="O259" s="1" t="s">
        <v>808</v>
      </c>
      <c r="P259" s="1" t="s">
        <v>13</v>
      </c>
    </row>
    <row r="260" spans="1:16" x14ac:dyDescent="0.35">
      <c r="A260" s="1">
        <v>33379176</v>
      </c>
      <c r="B260" s="1" t="s">
        <v>14</v>
      </c>
      <c r="C260" s="6" t="s">
        <v>809</v>
      </c>
      <c r="D260" s="13">
        <f t="shared" si="22"/>
        <v>45894</v>
      </c>
      <c r="E260" s="3" t="s">
        <v>770</v>
      </c>
      <c r="F260" s="3">
        <f t="shared" si="23"/>
        <v>45894</v>
      </c>
      <c r="G260" s="4" t="s">
        <v>9</v>
      </c>
      <c r="H260" s="5">
        <f t="shared" si="24"/>
        <v>0</v>
      </c>
      <c r="I260" s="1" t="str">
        <f t="shared" si="20"/>
        <v>lunes</v>
      </c>
      <c r="J260" s="1" t="str">
        <f t="shared" si="21"/>
        <v>lunes</v>
      </c>
      <c r="K260" s="1" t="s">
        <v>10</v>
      </c>
      <c r="L260" s="1">
        <v>3</v>
      </c>
      <c r="M260" s="1">
        <v>0</v>
      </c>
      <c r="N260" s="1" t="s">
        <v>810</v>
      </c>
      <c r="O260" s="1" t="s">
        <v>811</v>
      </c>
      <c r="P260" s="1" t="s">
        <v>17</v>
      </c>
    </row>
    <row r="261" spans="1:16" x14ac:dyDescent="0.35">
      <c r="A261" s="1">
        <v>33378908</v>
      </c>
      <c r="B261" s="1" t="s">
        <v>97</v>
      </c>
      <c r="C261" s="6" t="s">
        <v>812</v>
      </c>
      <c r="D261" s="13">
        <f t="shared" si="22"/>
        <v>45894</v>
      </c>
      <c r="E261" s="3" t="s">
        <v>460</v>
      </c>
      <c r="F261" s="3">
        <f t="shared" si="23"/>
        <v>45896</v>
      </c>
      <c r="G261" s="4" t="s">
        <v>30</v>
      </c>
      <c r="H261" s="5">
        <f t="shared" si="24"/>
        <v>2</v>
      </c>
      <c r="I261" s="1" t="str">
        <f t="shared" si="20"/>
        <v>lunes</v>
      </c>
      <c r="J261" s="1" t="str">
        <f t="shared" si="21"/>
        <v>miércoles</v>
      </c>
      <c r="K261" s="1" t="s">
        <v>10</v>
      </c>
      <c r="L261" s="1">
        <v>5</v>
      </c>
      <c r="M261" s="1">
        <v>0</v>
      </c>
      <c r="N261" s="1" t="s">
        <v>813</v>
      </c>
      <c r="O261" s="1" t="s">
        <v>814</v>
      </c>
      <c r="P261" s="1" t="s">
        <v>17</v>
      </c>
    </row>
    <row r="262" spans="1:16" x14ac:dyDescent="0.35">
      <c r="A262" s="1">
        <v>33377899</v>
      </c>
      <c r="B262" s="1" t="s">
        <v>14</v>
      </c>
      <c r="C262" s="6" t="s">
        <v>815</v>
      </c>
      <c r="D262" s="13">
        <f t="shared" si="22"/>
        <v>45894</v>
      </c>
      <c r="E262" s="3" t="s">
        <v>599</v>
      </c>
      <c r="F262" s="3">
        <f t="shared" si="23"/>
        <v>45895</v>
      </c>
      <c r="G262" s="4" t="s">
        <v>30</v>
      </c>
      <c r="H262" s="5">
        <f t="shared" si="24"/>
        <v>1</v>
      </c>
      <c r="I262" s="1" t="str">
        <f t="shared" si="20"/>
        <v>lunes</v>
      </c>
      <c r="J262" s="1" t="str">
        <f t="shared" si="21"/>
        <v>martes</v>
      </c>
      <c r="K262" s="1" t="s">
        <v>10</v>
      </c>
      <c r="L262" s="1">
        <v>2</v>
      </c>
      <c r="M262" s="1">
        <v>0</v>
      </c>
      <c r="N262" s="1" t="s">
        <v>816</v>
      </c>
      <c r="O262" s="1" t="s">
        <v>817</v>
      </c>
      <c r="P262" s="1" t="s">
        <v>17</v>
      </c>
    </row>
    <row r="263" spans="1:16" x14ac:dyDescent="0.35">
      <c r="A263" s="1">
        <v>33377672</v>
      </c>
      <c r="B263" s="1" t="s">
        <v>7</v>
      </c>
      <c r="C263" s="6" t="s">
        <v>818</v>
      </c>
      <c r="D263" s="13">
        <f t="shared" si="22"/>
        <v>45894</v>
      </c>
      <c r="E263" s="3" t="s">
        <v>460</v>
      </c>
      <c r="F263" s="3">
        <f t="shared" si="23"/>
        <v>45896</v>
      </c>
      <c r="G263" s="4" t="s">
        <v>30</v>
      </c>
      <c r="H263" s="5">
        <f t="shared" si="24"/>
        <v>2</v>
      </c>
      <c r="I263" s="1" t="str">
        <f t="shared" si="20"/>
        <v>lunes</v>
      </c>
      <c r="J263" s="1" t="str">
        <f t="shared" si="21"/>
        <v>miércoles</v>
      </c>
      <c r="K263" s="1" t="s">
        <v>10</v>
      </c>
      <c r="L263" s="1">
        <v>4</v>
      </c>
      <c r="M263" s="1">
        <v>0</v>
      </c>
      <c r="N263" s="1" t="s">
        <v>819</v>
      </c>
      <c r="O263" s="1" t="s">
        <v>820</v>
      </c>
      <c r="P263" s="1" t="s">
        <v>17</v>
      </c>
    </row>
    <row r="264" spans="1:16" x14ac:dyDescent="0.35">
      <c r="A264" s="1">
        <v>33376945</v>
      </c>
      <c r="B264" s="1" t="s">
        <v>97</v>
      </c>
      <c r="C264" s="6" t="s">
        <v>821</v>
      </c>
      <c r="D264" s="13">
        <f t="shared" si="22"/>
        <v>45894</v>
      </c>
      <c r="E264" s="3" t="s">
        <v>770</v>
      </c>
      <c r="F264" s="3">
        <f t="shared" si="23"/>
        <v>45894</v>
      </c>
      <c r="G264" s="4" t="s">
        <v>9</v>
      </c>
      <c r="H264" s="5">
        <f t="shared" si="24"/>
        <v>0</v>
      </c>
      <c r="I264" s="1" t="str">
        <f t="shared" si="20"/>
        <v>lunes</v>
      </c>
      <c r="J264" s="1" t="str">
        <f t="shared" si="21"/>
        <v>lunes</v>
      </c>
      <c r="K264" s="1" t="s">
        <v>10</v>
      </c>
      <c r="L264" s="1">
        <v>2</v>
      </c>
      <c r="M264" s="1">
        <v>0</v>
      </c>
      <c r="N264" s="1" t="s">
        <v>822</v>
      </c>
      <c r="O264" s="1" t="s">
        <v>823</v>
      </c>
      <c r="P264" s="1" t="s">
        <v>17</v>
      </c>
    </row>
    <row r="265" spans="1:16" x14ac:dyDescent="0.35">
      <c r="A265" s="1">
        <v>33376630</v>
      </c>
      <c r="B265" s="1" t="s">
        <v>14</v>
      </c>
      <c r="C265" s="6" t="s">
        <v>824</v>
      </c>
      <c r="D265" s="13">
        <f t="shared" si="22"/>
        <v>45894</v>
      </c>
      <c r="E265" s="3" t="s">
        <v>336</v>
      </c>
      <c r="F265" s="3">
        <f t="shared" si="23"/>
        <v>45897</v>
      </c>
      <c r="G265" s="4" t="s">
        <v>43</v>
      </c>
      <c r="H265" s="5">
        <f t="shared" si="24"/>
        <v>3</v>
      </c>
      <c r="I265" s="1" t="str">
        <f t="shared" si="20"/>
        <v>lunes</v>
      </c>
      <c r="J265" s="1" t="str">
        <f t="shared" si="21"/>
        <v>jueves</v>
      </c>
      <c r="K265" s="1" t="s">
        <v>10</v>
      </c>
      <c r="L265" s="1">
        <v>1</v>
      </c>
      <c r="M265" s="1">
        <v>0</v>
      </c>
      <c r="N265" s="1" t="s">
        <v>825</v>
      </c>
      <c r="O265" s="1" t="s">
        <v>826</v>
      </c>
      <c r="P265" s="1" t="s">
        <v>17</v>
      </c>
    </row>
    <row r="266" spans="1:16" x14ac:dyDescent="0.35">
      <c r="A266" s="1">
        <v>33372372</v>
      </c>
      <c r="B266" s="1" t="s">
        <v>14</v>
      </c>
      <c r="C266" s="6" t="s">
        <v>827</v>
      </c>
      <c r="D266" s="13">
        <f t="shared" si="22"/>
        <v>45894</v>
      </c>
      <c r="E266" s="3" t="s">
        <v>770</v>
      </c>
      <c r="F266" s="3">
        <f t="shared" si="23"/>
        <v>45894</v>
      </c>
      <c r="G266" s="4" t="s">
        <v>9</v>
      </c>
      <c r="H266" s="5">
        <f t="shared" si="24"/>
        <v>0</v>
      </c>
      <c r="I266" s="1" t="str">
        <f t="shared" si="20"/>
        <v>lunes</v>
      </c>
      <c r="J266" s="1" t="str">
        <f t="shared" si="21"/>
        <v>lunes</v>
      </c>
      <c r="K266" s="1" t="s">
        <v>10</v>
      </c>
      <c r="L266" s="1">
        <v>4</v>
      </c>
      <c r="M266" s="1">
        <v>0</v>
      </c>
      <c r="N266" s="1" t="s">
        <v>828</v>
      </c>
      <c r="O266" s="1" t="s">
        <v>829</v>
      </c>
      <c r="P266" s="1" t="s">
        <v>13</v>
      </c>
    </row>
    <row r="267" spans="1:16" x14ac:dyDescent="0.35">
      <c r="A267" s="1">
        <v>33365770</v>
      </c>
      <c r="B267" s="1" t="s">
        <v>14</v>
      </c>
      <c r="C267" s="6" t="s">
        <v>830</v>
      </c>
      <c r="D267" s="13">
        <f t="shared" si="22"/>
        <v>45894</v>
      </c>
      <c r="E267" s="3" t="s">
        <v>770</v>
      </c>
      <c r="F267" s="3">
        <f t="shared" si="23"/>
        <v>45894</v>
      </c>
      <c r="G267" s="4" t="s">
        <v>9</v>
      </c>
      <c r="H267" s="5">
        <f t="shared" si="24"/>
        <v>0</v>
      </c>
      <c r="I267" s="1" t="str">
        <f t="shared" si="20"/>
        <v>lunes</v>
      </c>
      <c r="J267" s="1" t="str">
        <f t="shared" si="21"/>
        <v>lunes</v>
      </c>
      <c r="K267" s="1" t="s">
        <v>10</v>
      </c>
      <c r="L267" s="1">
        <v>2</v>
      </c>
      <c r="M267" s="1">
        <v>0</v>
      </c>
      <c r="N267" s="1" t="s">
        <v>831</v>
      </c>
      <c r="O267" s="1" t="s">
        <v>832</v>
      </c>
      <c r="P267" s="1" t="s">
        <v>13</v>
      </c>
    </row>
    <row r="268" spans="1:16" x14ac:dyDescent="0.35">
      <c r="A268" s="1">
        <v>33365608</v>
      </c>
      <c r="B268" s="1" t="s">
        <v>61</v>
      </c>
      <c r="C268" s="6" t="s">
        <v>833</v>
      </c>
      <c r="D268" s="13">
        <f t="shared" si="22"/>
        <v>45894</v>
      </c>
      <c r="E268" s="3" t="s">
        <v>599</v>
      </c>
      <c r="F268" s="3">
        <f t="shared" si="23"/>
        <v>45895</v>
      </c>
      <c r="G268" s="4" t="s">
        <v>43</v>
      </c>
      <c r="H268" s="5">
        <f t="shared" si="24"/>
        <v>1</v>
      </c>
      <c r="I268" s="1" t="str">
        <f t="shared" si="20"/>
        <v>lunes</v>
      </c>
      <c r="J268" s="1" t="str">
        <f t="shared" si="21"/>
        <v>martes</v>
      </c>
      <c r="K268" s="1" t="s">
        <v>10</v>
      </c>
      <c r="L268" s="1">
        <v>3</v>
      </c>
      <c r="M268" s="1">
        <v>0</v>
      </c>
      <c r="N268" s="1" t="s">
        <v>834</v>
      </c>
      <c r="O268" s="1" t="s">
        <v>835</v>
      </c>
      <c r="P268" s="1" t="s">
        <v>13</v>
      </c>
    </row>
    <row r="269" spans="1:16" x14ac:dyDescent="0.35">
      <c r="A269" s="1">
        <v>33364168</v>
      </c>
      <c r="B269" s="1" t="s">
        <v>14</v>
      </c>
      <c r="C269" s="6" t="s">
        <v>836</v>
      </c>
      <c r="D269" s="13">
        <f t="shared" si="22"/>
        <v>45893</v>
      </c>
      <c r="E269" s="3" t="s">
        <v>599</v>
      </c>
      <c r="F269" s="3">
        <f t="shared" si="23"/>
        <v>45895</v>
      </c>
      <c r="G269" s="4" t="s">
        <v>19</v>
      </c>
      <c r="H269" s="5">
        <f t="shared" si="24"/>
        <v>2</v>
      </c>
      <c r="I269" s="1" t="str">
        <f t="shared" si="20"/>
        <v>domingo</v>
      </c>
      <c r="J269" s="1" t="str">
        <f t="shared" si="21"/>
        <v>martes</v>
      </c>
      <c r="K269" s="1" t="s">
        <v>20</v>
      </c>
      <c r="L269" s="1">
        <v>1</v>
      </c>
      <c r="M269" s="1">
        <v>0</v>
      </c>
      <c r="N269" s="1" t="s">
        <v>837</v>
      </c>
      <c r="O269" s="1" t="s">
        <v>838</v>
      </c>
      <c r="P269" s="1" t="s">
        <v>13</v>
      </c>
    </row>
    <row r="270" spans="1:16" x14ac:dyDescent="0.35">
      <c r="A270" s="1">
        <v>33363860</v>
      </c>
      <c r="B270" s="1" t="s">
        <v>7</v>
      </c>
      <c r="C270" s="6" t="s">
        <v>839</v>
      </c>
      <c r="D270" s="13">
        <f t="shared" si="22"/>
        <v>45893</v>
      </c>
      <c r="E270" s="3" t="s">
        <v>599</v>
      </c>
      <c r="F270" s="3">
        <f t="shared" si="23"/>
        <v>45895</v>
      </c>
      <c r="G270" s="4" t="s">
        <v>43</v>
      </c>
      <c r="H270" s="5">
        <f t="shared" si="24"/>
        <v>2</v>
      </c>
      <c r="I270" s="1" t="str">
        <f t="shared" si="20"/>
        <v>domingo</v>
      </c>
      <c r="J270" s="1" t="str">
        <f t="shared" si="21"/>
        <v>martes</v>
      </c>
      <c r="K270" s="1" t="s">
        <v>10</v>
      </c>
      <c r="L270" s="1">
        <v>4</v>
      </c>
      <c r="M270" s="1">
        <v>0</v>
      </c>
      <c r="N270" s="1" t="s">
        <v>840</v>
      </c>
      <c r="O270" s="1" t="s">
        <v>841</v>
      </c>
      <c r="P270" s="1" t="s">
        <v>17</v>
      </c>
    </row>
    <row r="271" spans="1:16" x14ac:dyDescent="0.35">
      <c r="A271" s="1">
        <v>33363073</v>
      </c>
      <c r="B271" s="1" t="s">
        <v>14</v>
      </c>
      <c r="C271" s="6" t="s">
        <v>842</v>
      </c>
      <c r="D271" s="13">
        <f t="shared" si="22"/>
        <v>45893</v>
      </c>
      <c r="E271" s="3" t="s">
        <v>770</v>
      </c>
      <c r="F271" s="3">
        <f t="shared" si="23"/>
        <v>45894</v>
      </c>
      <c r="G271" s="4" t="s">
        <v>370</v>
      </c>
      <c r="H271" s="5">
        <f t="shared" si="24"/>
        <v>1</v>
      </c>
      <c r="I271" s="1" t="str">
        <f t="shared" si="20"/>
        <v>domingo</v>
      </c>
      <c r="J271" s="1" t="str">
        <f t="shared" si="21"/>
        <v>lunes</v>
      </c>
      <c r="K271" s="1" t="s">
        <v>283</v>
      </c>
      <c r="L271" s="1">
        <v>1</v>
      </c>
      <c r="M271" s="1">
        <v>22</v>
      </c>
      <c r="N271" s="1" t="s">
        <v>843</v>
      </c>
      <c r="O271" s="1" t="s">
        <v>844</v>
      </c>
      <c r="P271" s="1" t="s">
        <v>17</v>
      </c>
    </row>
    <row r="272" spans="1:16" x14ac:dyDescent="0.35">
      <c r="A272" s="1">
        <v>33362542</v>
      </c>
      <c r="B272" s="1" t="s">
        <v>14</v>
      </c>
      <c r="C272" s="6" t="s">
        <v>845</v>
      </c>
      <c r="D272" s="13">
        <f t="shared" si="22"/>
        <v>45893</v>
      </c>
      <c r="E272" s="3" t="s">
        <v>460</v>
      </c>
      <c r="F272" s="3">
        <f t="shared" si="23"/>
        <v>45896</v>
      </c>
      <c r="G272" s="4" t="s">
        <v>43</v>
      </c>
      <c r="H272" s="5">
        <f t="shared" si="24"/>
        <v>3</v>
      </c>
      <c r="I272" s="1" t="str">
        <f t="shared" si="20"/>
        <v>domingo</v>
      </c>
      <c r="J272" s="1" t="str">
        <f t="shared" si="21"/>
        <v>miércoles</v>
      </c>
      <c r="K272" s="1" t="s">
        <v>10</v>
      </c>
      <c r="L272" s="1">
        <v>4</v>
      </c>
      <c r="M272" s="1">
        <v>0</v>
      </c>
      <c r="N272" s="1" t="s">
        <v>846</v>
      </c>
      <c r="O272" s="1" t="s">
        <v>847</v>
      </c>
      <c r="P272" s="1" t="s">
        <v>13</v>
      </c>
    </row>
    <row r="273" spans="1:16" x14ac:dyDescent="0.35">
      <c r="A273" s="1">
        <v>33361971</v>
      </c>
      <c r="B273" s="1" t="s">
        <v>97</v>
      </c>
      <c r="C273" s="6" t="s">
        <v>848</v>
      </c>
      <c r="D273" s="13">
        <f t="shared" si="22"/>
        <v>45893</v>
      </c>
      <c r="E273" s="3" t="s">
        <v>770</v>
      </c>
      <c r="F273" s="3">
        <f t="shared" si="23"/>
        <v>45894</v>
      </c>
      <c r="G273" s="4" t="s">
        <v>9</v>
      </c>
      <c r="H273" s="5">
        <f t="shared" si="24"/>
        <v>1</v>
      </c>
      <c r="I273" s="1" t="str">
        <f t="shared" si="20"/>
        <v>domingo</v>
      </c>
      <c r="J273" s="1" t="str">
        <f t="shared" si="21"/>
        <v>lunes</v>
      </c>
      <c r="K273" s="1" t="s">
        <v>10</v>
      </c>
      <c r="L273" s="1">
        <v>2</v>
      </c>
      <c r="M273" s="1">
        <v>0</v>
      </c>
      <c r="N273" s="1" t="s">
        <v>849</v>
      </c>
      <c r="O273" s="1" t="s">
        <v>850</v>
      </c>
      <c r="P273" s="1" t="s">
        <v>17</v>
      </c>
    </row>
    <row r="274" spans="1:16" x14ac:dyDescent="0.35">
      <c r="A274" s="1">
        <v>33361398</v>
      </c>
      <c r="B274" s="1" t="s">
        <v>14</v>
      </c>
      <c r="C274" s="6" t="s">
        <v>851</v>
      </c>
      <c r="D274" s="13">
        <f t="shared" si="22"/>
        <v>45893</v>
      </c>
      <c r="E274" s="3" t="s">
        <v>336</v>
      </c>
      <c r="F274" s="3">
        <f t="shared" si="23"/>
        <v>45897</v>
      </c>
      <c r="G274" s="4" t="s">
        <v>30</v>
      </c>
      <c r="H274" s="5">
        <f t="shared" si="24"/>
        <v>4</v>
      </c>
      <c r="I274" s="1" t="str">
        <f t="shared" si="20"/>
        <v>domingo</v>
      </c>
      <c r="J274" s="1" t="str">
        <f t="shared" si="21"/>
        <v>jueves</v>
      </c>
      <c r="K274" s="1" t="s">
        <v>10</v>
      </c>
      <c r="L274" s="1">
        <v>4</v>
      </c>
      <c r="M274" s="1">
        <v>0</v>
      </c>
      <c r="N274" s="1" t="s">
        <v>852</v>
      </c>
      <c r="O274" s="1" t="s">
        <v>853</v>
      </c>
      <c r="P274" s="1" t="s">
        <v>13</v>
      </c>
    </row>
    <row r="275" spans="1:16" x14ac:dyDescent="0.35">
      <c r="A275" s="1">
        <v>33360923</v>
      </c>
      <c r="B275" s="1" t="s">
        <v>14</v>
      </c>
      <c r="C275" s="6" t="s">
        <v>854</v>
      </c>
      <c r="D275" s="13">
        <f t="shared" si="22"/>
        <v>45893</v>
      </c>
      <c r="E275" s="3" t="s">
        <v>770</v>
      </c>
      <c r="F275" s="3">
        <f t="shared" si="23"/>
        <v>45894</v>
      </c>
      <c r="G275" s="4" t="s">
        <v>30</v>
      </c>
      <c r="H275" s="5">
        <f t="shared" si="24"/>
        <v>1</v>
      </c>
      <c r="I275" s="1" t="str">
        <f t="shared" si="20"/>
        <v>domingo</v>
      </c>
      <c r="J275" s="1" t="str">
        <f t="shared" si="21"/>
        <v>lunes</v>
      </c>
      <c r="K275" s="1" t="s">
        <v>10</v>
      </c>
      <c r="L275" s="1">
        <v>2</v>
      </c>
      <c r="M275" s="1">
        <v>0</v>
      </c>
      <c r="N275" s="1" t="s">
        <v>855</v>
      </c>
      <c r="O275" s="1" t="s">
        <v>856</v>
      </c>
      <c r="P275" s="1" t="s">
        <v>13</v>
      </c>
    </row>
    <row r="276" spans="1:16" x14ac:dyDescent="0.35">
      <c r="A276" s="1">
        <v>33359792</v>
      </c>
      <c r="B276" s="1" t="s">
        <v>14</v>
      </c>
      <c r="C276" s="6" t="s">
        <v>857</v>
      </c>
      <c r="D276" s="13">
        <f t="shared" si="22"/>
        <v>45893</v>
      </c>
      <c r="E276" s="3" t="s">
        <v>460</v>
      </c>
      <c r="F276" s="3">
        <f t="shared" si="23"/>
        <v>45896</v>
      </c>
      <c r="G276" s="4" t="s">
        <v>19</v>
      </c>
      <c r="H276" s="5">
        <f t="shared" si="24"/>
        <v>3</v>
      </c>
      <c r="I276" s="1" t="str">
        <f t="shared" si="20"/>
        <v>domingo</v>
      </c>
      <c r="J276" s="1" t="str">
        <f t="shared" si="21"/>
        <v>miércoles</v>
      </c>
      <c r="K276" s="1" t="s">
        <v>20</v>
      </c>
      <c r="L276" s="1">
        <v>4</v>
      </c>
      <c r="M276" s="1">
        <v>0</v>
      </c>
      <c r="N276" s="1" t="s">
        <v>858</v>
      </c>
      <c r="O276" s="1" t="s">
        <v>859</v>
      </c>
      <c r="P276" s="1" t="s">
        <v>13</v>
      </c>
    </row>
    <row r="277" spans="1:16" x14ac:dyDescent="0.35">
      <c r="A277" s="1">
        <v>33359283</v>
      </c>
      <c r="B277" s="1" t="s">
        <v>7</v>
      </c>
      <c r="C277" s="6" t="s">
        <v>860</v>
      </c>
      <c r="D277" s="13">
        <f t="shared" si="22"/>
        <v>45893</v>
      </c>
      <c r="E277" s="3" t="s">
        <v>173</v>
      </c>
      <c r="F277" s="3">
        <f t="shared" si="23"/>
        <v>45898</v>
      </c>
      <c r="G277" s="4" t="s">
        <v>30</v>
      </c>
      <c r="H277" s="5">
        <f t="shared" si="24"/>
        <v>5</v>
      </c>
      <c r="I277" s="1" t="str">
        <f t="shared" si="20"/>
        <v>domingo</v>
      </c>
      <c r="J277" s="1" t="str">
        <f t="shared" si="21"/>
        <v>viernes</v>
      </c>
      <c r="K277" s="1" t="s">
        <v>10</v>
      </c>
      <c r="L277" s="1">
        <v>2</v>
      </c>
      <c r="M277" s="1">
        <v>0</v>
      </c>
      <c r="N277" s="1" t="s">
        <v>861</v>
      </c>
      <c r="O277" s="1" t="s">
        <v>862</v>
      </c>
      <c r="P277" s="1" t="s">
        <v>17</v>
      </c>
    </row>
    <row r="278" spans="1:16" x14ac:dyDescent="0.35">
      <c r="A278" s="1">
        <v>33358586</v>
      </c>
      <c r="B278" s="1" t="s">
        <v>14</v>
      </c>
      <c r="C278" s="6" t="s">
        <v>863</v>
      </c>
      <c r="D278" s="13">
        <f t="shared" si="22"/>
        <v>45893</v>
      </c>
      <c r="E278" s="3" t="s">
        <v>336</v>
      </c>
      <c r="F278" s="3">
        <f t="shared" si="23"/>
        <v>45897</v>
      </c>
      <c r="G278" s="4" t="s">
        <v>30</v>
      </c>
      <c r="H278" s="5">
        <f t="shared" si="24"/>
        <v>4</v>
      </c>
      <c r="I278" s="1" t="str">
        <f t="shared" si="20"/>
        <v>domingo</v>
      </c>
      <c r="J278" s="1" t="str">
        <f t="shared" si="21"/>
        <v>jueves</v>
      </c>
      <c r="K278" s="1" t="s">
        <v>283</v>
      </c>
      <c r="L278" s="1">
        <v>2</v>
      </c>
      <c r="M278" s="1">
        <v>64</v>
      </c>
      <c r="N278" s="1" t="s">
        <v>864</v>
      </c>
      <c r="O278" s="1" t="s">
        <v>865</v>
      </c>
      <c r="P278" s="1" t="s">
        <v>17</v>
      </c>
    </row>
    <row r="279" spans="1:16" x14ac:dyDescent="0.35">
      <c r="A279" s="1">
        <v>33358217</v>
      </c>
      <c r="B279" s="1" t="s">
        <v>14</v>
      </c>
      <c r="C279" s="6" t="s">
        <v>866</v>
      </c>
      <c r="D279" s="13">
        <f t="shared" si="22"/>
        <v>45893</v>
      </c>
      <c r="E279" s="3" t="s">
        <v>173</v>
      </c>
      <c r="F279" s="3">
        <f t="shared" si="23"/>
        <v>45898</v>
      </c>
      <c r="G279" s="4" t="s">
        <v>43</v>
      </c>
      <c r="H279" s="5">
        <f t="shared" si="24"/>
        <v>5</v>
      </c>
      <c r="I279" s="1" t="str">
        <f t="shared" si="20"/>
        <v>domingo</v>
      </c>
      <c r="J279" s="1" t="str">
        <f t="shared" si="21"/>
        <v>viernes</v>
      </c>
      <c r="K279" s="1" t="s">
        <v>10</v>
      </c>
      <c r="L279" s="1">
        <v>2</v>
      </c>
      <c r="M279" s="1">
        <v>0</v>
      </c>
      <c r="N279" s="1" t="s">
        <v>867</v>
      </c>
      <c r="O279" s="1" t="s">
        <v>868</v>
      </c>
      <c r="P279" s="1" t="s">
        <v>17</v>
      </c>
    </row>
    <row r="280" spans="1:16" x14ac:dyDescent="0.35">
      <c r="A280" s="1">
        <v>33357882</v>
      </c>
      <c r="B280" s="1" t="s">
        <v>7</v>
      </c>
      <c r="C280" s="6" t="s">
        <v>869</v>
      </c>
      <c r="D280" s="13">
        <f t="shared" si="22"/>
        <v>45893</v>
      </c>
      <c r="E280" s="3" t="s">
        <v>770</v>
      </c>
      <c r="F280" s="3">
        <f t="shared" si="23"/>
        <v>45894</v>
      </c>
      <c r="G280" s="4" t="s">
        <v>30</v>
      </c>
      <c r="H280" s="5">
        <f t="shared" si="24"/>
        <v>1</v>
      </c>
      <c r="I280" s="1" t="str">
        <f t="shared" si="20"/>
        <v>domingo</v>
      </c>
      <c r="J280" s="1" t="str">
        <f t="shared" si="21"/>
        <v>lunes</v>
      </c>
      <c r="K280" s="1" t="s">
        <v>10</v>
      </c>
      <c r="L280" s="1">
        <v>4</v>
      </c>
      <c r="M280" s="1">
        <v>0</v>
      </c>
      <c r="N280" s="1" t="s">
        <v>870</v>
      </c>
      <c r="O280" s="1" t="s">
        <v>871</v>
      </c>
      <c r="P280" s="1" t="s">
        <v>17</v>
      </c>
    </row>
    <row r="281" spans="1:16" x14ac:dyDescent="0.35">
      <c r="A281" s="1">
        <v>33356246</v>
      </c>
      <c r="B281" s="1" t="s">
        <v>7</v>
      </c>
      <c r="C281" s="6" t="s">
        <v>872</v>
      </c>
      <c r="D281" s="13">
        <f t="shared" si="22"/>
        <v>45893</v>
      </c>
      <c r="E281" s="3" t="s">
        <v>770</v>
      </c>
      <c r="F281" s="3">
        <f t="shared" si="23"/>
        <v>45894</v>
      </c>
      <c r="G281" s="4" t="s">
        <v>9</v>
      </c>
      <c r="H281" s="5">
        <f t="shared" si="24"/>
        <v>1</v>
      </c>
      <c r="I281" s="1" t="str">
        <f t="shared" si="20"/>
        <v>domingo</v>
      </c>
      <c r="J281" s="1" t="str">
        <f t="shared" si="21"/>
        <v>lunes</v>
      </c>
      <c r="K281" s="1" t="s">
        <v>10</v>
      </c>
      <c r="L281" s="1">
        <v>4</v>
      </c>
      <c r="M281" s="1">
        <v>0</v>
      </c>
      <c r="N281" s="1" t="s">
        <v>873</v>
      </c>
      <c r="O281" s="1" t="s">
        <v>874</v>
      </c>
      <c r="P281" s="1" t="s">
        <v>17</v>
      </c>
    </row>
    <row r="282" spans="1:16" x14ac:dyDescent="0.35">
      <c r="A282" s="1">
        <v>33356087</v>
      </c>
      <c r="B282" s="1" t="s">
        <v>14</v>
      </c>
      <c r="C282" s="6" t="s">
        <v>875</v>
      </c>
      <c r="D282" s="13">
        <f t="shared" si="22"/>
        <v>45893</v>
      </c>
      <c r="E282" s="3" t="s">
        <v>770</v>
      </c>
      <c r="F282" s="3">
        <f t="shared" si="23"/>
        <v>45894</v>
      </c>
      <c r="G282" s="4" t="s">
        <v>30</v>
      </c>
      <c r="H282" s="5">
        <f t="shared" si="24"/>
        <v>1</v>
      </c>
      <c r="I282" s="1" t="str">
        <f t="shared" si="20"/>
        <v>domingo</v>
      </c>
      <c r="J282" s="1" t="str">
        <f t="shared" si="21"/>
        <v>lunes</v>
      </c>
      <c r="K282" s="1" t="s">
        <v>10</v>
      </c>
      <c r="L282" s="1">
        <v>2</v>
      </c>
      <c r="M282" s="1">
        <v>0</v>
      </c>
      <c r="N282" s="1" t="s">
        <v>876</v>
      </c>
      <c r="O282" s="1" t="s">
        <v>877</v>
      </c>
      <c r="P282" s="1" t="s">
        <v>17</v>
      </c>
    </row>
    <row r="283" spans="1:16" x14ac:dyDescent="0.35">
      <c r="A283" s="1">
        <v>33355500</v>
      </c>
      <c r="B283" s="1" t="s">
        <v>14</v>
      </c>
      <c r="C283" s="6" t="s">
        <v>878</v>
      </c>
      <c r="D283" s="13">
        <f t="shared" si="22"/>
        <v>45893</v>
      </c>
      <c r="E283" s="3" t="s">
        <v>599</v>
      </c>
      <c r="F283" s="3">
        <f t="shared" si="23"/>
        <v>45895</v>
      </c>
      <c r="G283" s="4" t="s">
        <v>19</v>
      </c>
      <c r="H283" s="5">
        <f t="shared" si="24"/>
        <v>2</v>
      </c>
      <c r="I283" s="1" t="str">
        <f t="shared" si="20"/>
        <v>domingo</v>
      </c>
      <c r="J283" s="1" t="str">
        <f t="shared" si="21"/>
        <v>martes</v>
      </c>
      <c r="K283" s="1" t="s">
        <v>20</v>
      </c>
      <c r="L283" s="1">
        <v>2</v>
      </c>
      <c r="M283" s="1">
        <v>0</v>
      </c>
      <c r="N283" s="1" t="s">
        <v>879</v>
      </c>
      <c r="O283" s="1" t="s">
        <v>880</v>
      </c>
      <c r="P283" s="1" t="s">
        <v>17</v>
      </c>
    </row>
    <row r="284" spans="1:16" x14ac:dyDescent="0.35">
      <c r="A284" s="1">
        <v>33355269</v>
      </c>
      <c r="B284" s="1" t="s">
        <v>14</v>
      </c>
      <c r="C284" s="6" t="s">
        <v>881</v>
      </c>
      <c r="D284" s="13">
        <f t="shared" si="22"/>
        <v>45893</v>
      </c>
      <c r="E284" s="3" t="s">
        <v>770</v>
      </c>
      <c r="F284" s="3">
        <f t="shared" si="23"/>
        <v>45894</v>
      </c>
      <c r="G284" s="4" t="s">
        <v>30</v>
      </c>
      <c r="H284" s="5">
        <f t="shared" si="24"/>
        <v>1</v>
      </c>
      <c r="I284" s="1" t="str">
        <f t="shared" si="20"/>
        <v>domingo</v>
      </c>
      <c r="J284" s="1" t="str">
        <f t="shared" si="21"/>
        <v>lunes</v>
      </c>
      <c r="K284" s="1" t="s">
        <v>10</v>
      </c>
      <c r="L284" s="1">
        <v>4</v>
      </c>
      <c r="M284" s="1">
        <v>0</v>
      </c>
      <c r="N284" s="1" t="s">
        <v>882</v>
      </c>
      <c r="O284" s="1" t="s">
        <v>883</v>
      </c>
      <c r="P284" s="1" t="s">
        <v>17</v>
      </c>
    </row>
    <row r="285" spans="1:16" x14ac:dyDescent="0.35">
      <c r="A285" s="1">
        <v>33355005</v>
      </c>
      <c r="B285" s="1" t="s">
        <v>14</v>
      </c>
      <c r="C285" s="6" t="s">
        <v>884</v>
      </c>
      <c r="D285" s="13">
        <f t="shared" si="22"/>
        <v>45893</v>
      </c>
      <c r="E285" s="3" t="s">
        <v>770</v>
      </c>
      <c r="F285" s="3">
        <f t="shared" si="23"/>
        <v>45894</v>
      </c>
      <c r="G285" s="4" t="s">
        <v>43</v>
      </c>
      <c r="H285" s="5">
        <f t="shared" si="24"/>
        <v>1</v>
      </c>
      <c r="I285" s="1" t="str">
        <f t="shared" si="20"/>
        <v>domingo</v>
      </c>
      <c r="J285" s="1" t="str">
        <f t="shared" si="21"/>
        <v>lunes</v>
      </c>
      <c r="K285" s="1" t="s">
        <v>10</v>
      </c>
      <c r="L285" s="1">
        <v>2</v>
      </c>
      <c r="M285" s="1">
        <v>0</v>
      </c>
      <c r="N285" s="1" t="s">
        <v>885</v>
      </c>
      <c r="O285" s="1" t="s">
        <v>886</v>
      </c>
      <c r="P285" s="1" t="s">
        <v>17</v>
      </c>
    </row>
    <row r="286" spans="1:16" x14ac:dyDescent="0.35">
      <c r="A286" s="1">
        <v>33354548</v>
      </c>
      <c r="B286" s="1" t="s">
        <v>14</v>
      </c>
      <c r="C286" s="6" t="s">
        <v>887</v>
      </c>
      <c r="D286" s="13">
        <f t="shared" si="22"/>
        <v>45893</v>
      </c>
      <c r="E286" s="3" t="s">
        <v>599</v>
      </c>
      <c r="F286" s="3">
        <f t="shared" si="23"/>
        <v>45895</v>
      </c>
      <c r="G286" s="4" t="s">
        <v>370</v>
      </c>
      <c r="H286" s="5">
        <f t="shared" si="24"/>
        <v>2</v>
      </c>
      <c r="I286" s="1" t="str">
        <f t="shared" si="20"/>
        <v>domingo</v>
      </c>
      <c r="J286" s="1" t="str">
        <f t="shared" si="21"/>
        <v>martes</v>
      </c>
      <c r="K286" s="1" t="s">
        <v>283</v>
      </c>
      <c r="L286" s="1">
        <v>2</v>
      </c>
      <c r="M286" s="1">
        <v>26</v>
      </c>
      <c r="N286" s="1" t="s">
        <v>888</v>
      </c>
      <c r="O286" s="1" t="s">
        <v>889</v>
      </c>
      <c r="P286" s="1" t="s">
        <v>17</v>
      </c>
    </row>
    <row r="287" spans="1:16" x14ac:dyDescent="0.35">
      <c r="A287" s="1">
        <v>33354111</v>
      </c>
      <c r="B287" s="1" t="s">
        <v>14</v>
      </c>
      <c r="C287" s="6" t="s">
        <v>890</v>
      </c>
      <c r="D287" s="13">
        <f t="shared" si="22"/>
        <v>45893</v>
      </c>
      <c r="E287" s="3" t="s">
        <v>8</v>
      </c>
      <c r="F287" s="3">
        <f t="shared" si="23"/>
        <v>45900</v>
      </c>
      <c r="G287" s="4" t="s">
        <v>670</v>
      </c>
      <c r="H287" s="5">
        <f t="shared" si="24"/>
        <v>7</v>
      </c>
      <c r="I287" s="1" t="str">
        <f t="shared" si="20"/>
        <v>domingo</v>
      </c>
      <c r="J287" s="1" t="str">
        <f t="shared" si="21"/>
        <v>domingo</v>
      </c>
      <c r="K287" s="1" t="s">
        <v>283</v>
      </c>
      <c r="L287" s="1">
        <v>2</v>
      </c>
      <c r="M287" s="1">
        <v>64</v>
      </c>
      <c r="N287" s="1" t="s">
        <v>891</v>
      </c>
      <c r="O287" s="1" t="s">
        <v>892</v>
      </c>
      <c r="P287" s="1" t="s">
        <v>17</v>
      </c>
    </row>
    <row r="288" spans="1:16" x14ac:dyDescent="0.35">
      <c r="A288" s="1">
        <v>33353684</v>
      </c>
      <c r="B288" s="1" t="s">
        <v>14</v>
      </c>
      <c r="C288" s="6" t="s">
        <v>893</v>
      </c>
      <c r="D288" s="13">
        <f t="shared" si="22"/>
        <v>45893</v>
      </c>
      <c r="E288" s="3" t="s">
        <v>770</v>
      </c>
      <c r="F288" s="3">
        <f t="shared" si="23"/>
        <v>45894</v>
      </c>
      <c r="G288" s="4" t="s">
        <v>9</v>
      </c>
      <c r="H288" s="5">
        <f t="shared" si="24"/>
        <v>1</v>
      </c>
      <c r="I288" s="1" t="str">
        <f t="shared" si="20"/>
        <v>domingo</v>
      </c>
      <c r="J288" s="1" t="str">
        <f t="shared" si="21"/>
        <v>lunes</v>
      </c>
      <c r="K288" s="1" t="s">
        <v>10</v>
      </c>
      <c r="L288" s="1">
        <v>3</v>
      </c>
      <c r="M288" s="1">
        <v>0</v>
      </c>
      <c r="N288" s="1" t="s">
        <v>894</v>
      </c>
      <c r="O288" s="1" t="s">
        <v>895</v>
      </c>
      <c r="P288" s="1" t="s">
        <v>17</v>
      </c>
    </row>
    <row r="289" spans="1:16" x14ac:dyDescent="0.35">
      <c r="A289" s="1">
        <v>33352822</v>
      </c>
      <c r="B289" s="1" t="s">
        <v>14</v>
      </c>
      <c r="C289" s="6" t="s">
        <v>896</v>
      </c>
      <c r="D289" s="13">
        <f t="shared" si="22"/>
        <v>45893</v>
      </c>
      <c r="E289" s="3" t="s">
        <v>897</v>
      </c>
      <c r="F289" s="3">
        <f t="shared" si="23"/>
        <v>45893</v>
      </c>
      <c r="G289" s="4" t="s">
        <v>88</v>
      </c>
      <c r="H289" s="5">
        <f t="shared" si="24"/>
        <v>0</v>
      </c>
      <c r="I289" s="1" t="str">
        <f t="shared" si="20"/>
        <v>domingo</v>
      </c>
      <c r="J289" s="1" t="str">
        <f t="shared" si="21"/>
        <v>domingo</v>
      </c>
      <c r="K289" s="1" t="s">
        <v>10</v>
      </c>
      <c r="L289" s="1">
        <v>2</v>
      </c>
      <c r="M289" s="1">
        <v>0</v>
      </c>
      <c r="N289" s="1" t="s">
        <v>898</v>
      </c>
      <c r="O289" s="1" t="s">
        <v>899</v>
      </c>
      <c r="P289" s="1" t="s">
        <v>17</v>
      </c>
    </row>
    <row r="290" spans="1:16" x14ac:dyDescent="0.35">
      <c r="A290" s="1">
        <v>33352807</v>
      </c>
      <c r="B290" s="1" t="s">
        <v>14</v>
      </c>
      <c r="C290" s="6" t="s">
        <v>900</v>
      </c>
      <c r="D290" s="13">
        <f t="shared" si="22"/>
        <v>45893</v>
      </c>
      <c r="E290" s="3" t="s">
        <v>8</v>
      </c>
      <c r="F290" s="3">
        <f t="shared" si="23"/>
        <v>45900</v>
      </c>
      <c r="G290" s="4" t="s">
        <v>30</v>
      </c>
      <c r="H290" s="5">
        <f t="shared" si="24"/>
        <v>7</v>
      </c>
      <c r="I290" s="1" t="str">
        <f t="shared" si="20"/>
        <v>domingo</v>
      </c>
      <c r="J290" s="1" t="str">
        <f t="shared" si="21"/>
        <v>domingo</v>
      </c>
      <c r="K290" s="1" t="s">
        <v>901</v>
      </c>
      <c r="L290" s="1">
        <v>1</v>
      </c>
      <c r="M290" s="1">
        <v>32</v>
      </c>
      <c r="N290" s="1" t="s">
        <v>902</v>
      </c>
      <c r="O290" s="1" t="s">
        <v>903</v>
      </c>
      <c r="P290" s="1" t="s">
        <v>17</v>
      </c>
    </row>
    <row r="291" spans="1:16" x14ac:dyDescent="0.35">
      <c r="A291" s="1">
        <v>33352626</v>
      </c>
      <c r="B291" s="1" t="s">
        <v>14</v>
      </c>
      <c r="C291" s="6" t="s">
        <v>904</v>
      </c>
      <c r="D291" s="13">
        <f t="shared" si="22"/>
        <v>45893</v>
      </c>
      <c r="E291" s="3" t="s">
        <v>897</v>
      </c>
      <c r="F291" s="3">
        <f t="shared" si="23"/>
        <v>45893</v>
      </c>
      <c r="G291" s="4" t="s">
        <v>88</v>
      </c>
      <c r="H291" s="5">
        <f t="shared" si="24"/>
        <v>0</v>
      </c>
      <c r="I291" s="1" t="str">
        <f t="shared" si="20"/>
        <v>domingo</v>
      </c>
      <c r="J291" s="1" t="str">
        <f t="shared" si="21"/>
        <v>domingo</v>
      </c>
      <c r="K291" s="1" t="s">
        <v>10</v>
      </c>
      <c r="L291" s="1">
        <v>4</v>
      </c>
      <c r="M291" s="1">
        <v>0</v>
      </c>
      <c r="N291" s="1" t="s">
        <v>905</v>
      </c>
      <c r="O291" s="1" t="s">
        <v>906</v>
      </c>
      <c r="P291" s="1" t="s">
        <v>13</v>
      </c>
    </row>
    <row r="292" spans="1:16" x14ac:dyDescent="0.35">
      <c r="A292" s="1">
        <v>33352420</v>
      </c>
      <c r="B292" s="1" t="s">
        <v>14</v>
      </c>
      <c r="C292" s="6" t="s">
        <v>907</v>
      </c>
      <c r="D292" s="13">
        <f t="shared" si="22"/>
        <v>45893</v>
      </c>
      <c r="E292" s="3" t="s">
        <v>770</v>
      </c>
      <c r="F292" s="3">
        <f t="shared" si="23"/>
        <v>45894</v>
      </c>
      <c r="G292" s="4" t="s">
        <v>30</v>
      </c>
      <c r="H292" s="5">
        <f t="shared" si="24"/>
        <v>1</v>
      </c>
      <c r="I292" s="1" t="str">
        <f t="shared" si="20"/>
        <v>domingo</v>
      </c>
      <c r="J292" s="1" t="str">
        <f t="shared" si="21"/>
        <v>lunes</v>
      </c>
      <c r="K292" s="1" t="s">
        <v>10</v>
      </c>
      <c r="L292" s="1">
        <v>4</v>
      </c>
      <c r="M292" s="1">
        <v>0</v>
      </c>
      <c r="N292" s="1" t="s">
        <v>908</v>
      </c>
      <c r="O292" s="1" t="s">
        <v>909</v>
      </c>
      <c r="P292" s="1" t="s">
        <v>17</v>
      </c>
    </row>
    <row r="293" spans="1:16" x14ac:dyDescent="0.35">
      <c r="A293" s="1">
        <v>33352392</v>
      </c>
      <c r="B293" s="1" t="s">
        <v>97</v>
      </c>
      <c r="C293" s="6" t="s">
        <v>910</v>
      </c>
      <c r="D293" s="13">
        <f t="shared" si="22"/>
        <v>45893</v>
      </c>
      <c r="E293" s="3" t="s">
        <v>897</v>
      </c>
      <c r="F293" s="3">
        <f t="shared" si="23"/>
        <v>45893</v>
      </c>
      <c r="G293" s="4" t="s">
        <v>88</v>
      </c>
      <c r="H293" s="5">
        <f t="shared" si="24"/>
        <v>0</v>
      </c>
      <c r="I293" s="1" t="str">
        <f t="shared" si="20"/>
        <v>domingo</v>
      </c>
      <c r="J293" s="1" t="str">
        <f t="shared" si="21"/>
        <v>domingo</v>
      </c>
      <c r="K293" s="1" t="s">
        <v>10</v>
      </c>
      <c r="L293" s="1">
        <v>1</v>
      </c>
      <c r="M293" s="1">
        <v>0</v>
      </c>
      <c r="N293" s="1" t="s">
        <v>911</v>
      </c>
      <c r="O293" s="1" t="s">
        <v>912</v>
      </c>
      <c r="P293" s="1" t="s">
        <v>13</v>
      </c>
    </row>
    <row r="294" spans="1:16" x14ac:dyDescent="0.35">
      <c r="A294" s="1">
        <v>33352193</v>
      </c>
      <c r="B294" s="1" t="s">
        <v>7</v>
      </c>
      <c r="C294" s="6" t="s">
        <v>913</v>
      </c>
      <c r="D294" s="13">
        <f t="shared" si="22"/>
        <v>45893</v>
      </c>
      <c r="E294" s="3" t="s">
        <v>336</v>
      </c>
      <c r="F294" s="3">
        <f t="shared" si="23"/>
        <v>45897</v>
      </c>
      <c r="G294" s="4" t="s">
        <v>9</v>
      </c>
      <c r="H294" s="5">
        <f t="shared" si="24"/>
        <v>4</v>
      </c>
      <c r="I294" s="1" t="str">
        <f t="shared" si="20"/>
        <v>domingo</v>
      </c>
      <c r="J294" s="1" t="str">
        <f t="shared" si="21"/>
        <v>jueves</v>
      </c>
      <c r="K294" s="1" t="s">
        <v>10</v>
      </c>
      <c r="L294" s="1">
        <v>3</v>
      </c>
      <c r="M294" s="1">
        <v>0</v>
      </c>
      <c r="N294" s="1" t="s">
        <v>914</v>
      </c>
      <c r="O294" s="1" t="s">
        <v>915</v>
      </c>
      <c r="P294" s="1" t="s">
        <v>17</v>
      </c>
    </row>
    <row r="295" spans="1:16" x14ac:dyDescent="0.35">
      <c r="A295" s="1">
        <v>33351987</v>
      </c>
      <c r="B295" s="1" t="s">
        <v>14</v>
      </c>
      <c r="C295" s="6" t="s">
        <v>916</v>
      </c>
      <c r="D295" s="13">
        <f t="shared" si="22"/>
        <v>45893</v>
      </c>
      <c r="E295" s="3" t="s">
        <v>897</v>
      </c>
      <c r="F295" s="3">
        <f t="shared" si="23"/>
        <v>45893</v>
      </c>
      <c r="G295" s="4" t="s">
        <v>88</v>
      </c>
      <c r="H295" s="5">
        <f t="shared" si="24"/>
        <v>0</v>
      </c>
      <c r="I295" s="1" t="str">
        <f t="shared" si="20"/>
        <v>domingo</v>
      </c>
      <c r="J295" s="1" t="str">
        <f t="shared" si="21"/>
        <v>domingo</v>
      </c>
      <c r="K295" s="1" t="s">
        <v>10</v>
      </c>
      <c r="L295" s="1">
        <v>1</v>
      </c>
      <c r="M295" s="1">
        <v>0</v>
      </c>
      <c r="N295" s="1" t="s">
        <v>917</v>
      </c>
      <c r="O295" s="1" t="s">
        <v>918</v>
      </c>
      <c r="P295" s="1" t="s">
        <v>17</v>
      </c>
    </row>
    <row r="296" spans="1:16" x14ac:dyDescent="0.35">
      <c r="A296" s="1">
        <v>33350324</v>
      </c>
      <c r="B296" s="1" t="s">
        <v>14</v>
      </c>
      <c r="C296" s="6" t="s">
        <v>919</v>
      </c>
      <c r="D296" s="13">
        <f t="shared" si="22"/>
        <v>45893</v>
      </c>
      <c r="E296" s="3" t="s">
        <v>770</v>
      </c>
      <c r="F296" s="3">
        <f t="shared" si="23"/>
        <v>45894</v>
      </c>
      <c r="G296" s="4" t="s">
        <v>30</v>
      </c>
      <c r="H296" s="5">
        <f t="shared" si="24"/>
        <v>1</v>
      </c>
      <c r="I296" s="1" t="str">
        <f t="shared" si="20"/>
        <v>domingo</v>
      </c>
      <c r="J296" s="1" t="str">
        <f t="shared" si="21"/>
        <v>lunes</v>
      </c>
      <c r="K296" s="1" t="s">
        <v>10</v>
      </c>
      <c r="L296" s="1">
        <v>6</v>
      </c>
      <c r="M296" s="1">
        <v>0</v>
      </c>
      <c r="N296" s="1" t="s">
        <v>920</v>
      </c>
      <c r="O296" s="1" t="s">
        <v>921</v>
      </c>
      <c r="P296" s="1" t="s">
        <v>17</v>
      </c>
    </row>
    <row r="297" spans="1:16" x14ac:dyDescent="0.35">
      <c r="A297" s="1">
        <v>33350163</v>
      </c>
      <c r="B297" s="1" t="s">
        <v>7</v>
      </c>
      <c r="C297" s="6" t="s">
        <v>922</v>
      </c>
      <c r="D297" s="13">
        <f t="shared" si="22"/>
        <v>45893</v>
      </c>
      <c r="E297" s="3" t="s">
        <v>770</v>
      </c>
      <c r="F297" s="3">
        <f t="shared" si="23"/>
        <v>45894</v>
      </c>
      <c r="G297" s="4" t="s">
        <v>43</v>
      </c>
      <c r="H297" s="5">
        <f t="shared" si="24"/>
        <v>1</v>
      </c>
      <c r="I297" s="1" t="str">
        <f t="shared" si="20"/>
        <v>domingo</v>
      </c>
      <c r="J297" s="1" t="str">
        <f t="shared" si="21"/>
        <v>lunes</v>
      </c>
      <c r="K297" s="1" t="s">
        <v>10</v>
      </c>
      <c r="L297" s="1">
        <v>3</v>
      </c>
      <c r="M297" s="1">
        <v>0</v>
      </c>
      <c r="N297" s="1" t="s">
        <v>923</v>
      </c>
      <c r="O297" s="1" t="s">
        <v>924</v>
      </c>
      <c r="P297" s="1" t="s">
        <v>17</v>
      </c>
    </row>
    <row r="298" spans="1:16" x14ac:dyDescent="0.35">
      <c r="A298" s="1">
        <v>33350070</v>
      </c>
      <c r="B298" s="1" t="s">
        <v>97</v>
      </c>
      <c r="C298" s="6" t="s">
        <v>925</v>
      </c>
      <c r="D298" s="13">
        <f t="shared" si="22"/>
        <v>45893</v>
      </c>
      <c r="E298" s="3" t="s">
        <v>336</v>
      </c>
      <c r="F298" s="3">
        <f t="shared" si="23"/>
        <v>45897</v>
      </c>
      <c r="G298" s="4" t="s">
        <v>30</v>
      </c>
      <c r="H298" s="5">
        <f t="shared" si="24"/>
        <v>4</v>
      </c>
      <c r="I298" s="1" t="str">
        <f t="shared" si="20"/>
        <v>domingo</v>
      </c>
      <c r="J298" s="1" t="str">
        <f t="shared" si="21"/>
        <v>jueves</v>
      </c>
      <c r="K298" s="1" t="s">
        <v>10</v>
      </c>
      <c r="L298" s="1">
        <v>0</v>
      </c>
      <c r="M298" s="1">
        <v>0</v>
      </c>
      <c r="N298" s="1" t="s">
        <v>926</v>
      </c>
      <c r="O298" s="1" t="s">
        <v>927</v>
      </c>
      <c r="P298" s="1" t="s">
        <v>104</v>
      </c>
    </row>
    <row r="299" spans="1:16" x14ac:dyDescent="0.35">
      <c r="A299" s="1">
        <v>33349941</v>
      </c>
      <c r="B299" s="1" t="s">
        <v>14</v>
      </c>
      <c r="C299" s="6" t="s">
        <v>928</v>
      </c>
      <c r="D299" s="13">
        <f t="shared" si="22"/>
        <v>45893</v>
      </c>
      <c r="E299" s="3" t="s">
        <v>770</v>
      </c>
      <c r="F299" s="3">
        <f t="shared" si="23"/>
        <v>45894</v>
      </c>
      <c r="G299" s="4" t="s">
        <v>43</v>
      </c>
      <c r="H299" s="5">
        <f t="shared" si="24"/>
        <v>1</v>
      </c>
      <c r="I299" s="1" t="str">
        <f t="shared" si="20"/>
        <v>domingo</v>
      </c>
      <c r="J299" s="1" t="str">
        <f t="shared" si="21"/>
        <v>lunes</v>
      </c>
      <c r="K299" s="1" t="s">
        <v>10</v>
      </c>
      <c r="L299" s="1">
        <v>2</v>
      </c>
      <c r="M299" s="1">
        <v>0</v>
      </c>
      <c r="N299" s="1" t="s">
        <v>929</v>
      </c>
      <c r="O299" s="1" t="s">
        <v>930</v>
      </c>
      <c r="P299" s="1" t="s">
        <v>17</v>
      </c>
    </row>
    <row r="300" spans="1:16" x14ac:dyDescent="0.35">
      <c r="A300" s="1">
        <v>33349503</v>
      </c>
      <c r="B300" s="1" t="s">
        <v>14</v>
      </c>
      <c r="C300" s="6" t="s">
        <v>931</v>
      </c>
      <c r="D300" s="13">
        <f t="shared" si="22"/>
        <v>45893</v>
      </c>
      <c r="E300" s="3" t="s">
        <v>599</v>
      </c>
      <c r="F300" s="3">
        <f t="shared" si="23"/>
        <v>45895</v>
      </c>
      <c r="G300" s="4" t="s">
        <v>30</v>
      </c>
      <c r="H300" s="5">
        <f t="shared" si="24"/>
        <v>2</v>
      </c>
      <c r="I300" s="1" t="str">
        <f t="shared" si="20"/>
        <v>domingo</v>
      </c>
      <c r="J300" s="1" t="str">
        <f t="shared" si="21"/>
        <v>martes</v>
      </c>
      <c r="K300" s="1" t="s">
        <v>10</v>
      </c>
      <c r="L300" s="1">
        <v>2</v>
      </c>
      <c r="M300" s="1">
        <v>0</v>
      </c>
      <c r="N300" s="1" t="s">
        <v>932</v>
      </c>
      <c r="O300" s="1" t="s">
        <v>933</v>
      </c>
      <c r="P300" s="1" t="s">
        <v>17</v>
      </c>
    </row>
    <row r="301" spans="1:16" x14ac:dyDescent="0.35">
      <c r="A301" s="1">
        <v>33349003</v>
      </c>
      <c r="B301" s="1" t="s">
        <v>14</v>
      </c>
      <c r="C301" s="6" t="s">
        <v>934</v>
      </c>
      <c r="D301" s="13">
        <f t="shared" si="22"/>
        <v>45893</v>
      </c>
      <c r="E301" s="3" t="s">
        <v>599</v>
      </c>
      <c r="F301" s="3">
        <f t="shared" si="23"/>
        <v>45895</v>
      </c>
      <c r="G301" s="4" t="s">
        <v>19</v>
      </c>
      <c r="H301" s="5">
        <f t="shared" si="24"/>
        <v>2</v>
      </c>
      <c r="I301" s="1" t="str">
        <f t="shared" si="20"/>
        <v>domingo</v>
      </c>
      <c r="J301" s="1" t="str">
        <f t="shared" si="21"/>
        <v>martes</v>
      </c>
      <c r="K301" s="1" t="s">
        <v>20</v>
      </c>
      <c r="L301" s="1">
        <v>3</v>
      </c>
      <c r="M301" s="1">
        <v>0</v>
      </c>
      <c r="N301" s="1" t="s">
        <v>935</v>
      </c>
      <c r="O301" s="1" t="s">
        <v>936</v>
      </c>
      <c r="P301" s="1" t="s">
        <v>13</v>
      </c>
    </row>
    <row r="302" spans="1:16" x14ac:dyDescent="0.35">
      <c r="A302" s="1">
        <v>33348400</v>
      </c>
      <c r="B302" s="1" t="s">
        <v>7</v>
      </c>
      <c r="C302" s="6" t="s">
        <v>937</v>
      </c>
      <c r="D302" s="13">
        <f t="shared" si="22"/>
        <v>45893</v>
      </c>
      <c r="E302" s="3" t="s">
        <v>770</v>
      </c>
      <c r="F302" s="3">
        <f t="shared" si="23"/>
        <v>45894</v>
      </c>
      <c r="G302" s="4" t="s">
        <v>30</v>
      </c>
      <c r="H302" s="5">
        <f t="shared" si="24"/>
        <v>1</v>
      </c>
      <c r="I302" s="1" t="str">
        <f t="shared" si="20"/>
        <v>domingo</v>
      </c>
      <c r="J302" s="1" t="str">
        <f t="shared" si="21"/>
        <v>lunes</v>
      </c>
      <c r="K302" s="1" t="s">
        <v>10</v>
      </c>
      <c r="L302" s="1">
        <v>6</v>
      </c>
      <c r="M302" s="1">
        <v>0</v>
      </c>
      <c r="N302" s="1" t="s">
        <v>938</v>
      </c>
      <c r="O302" s="1" t="s">
        <v>939</v>
      </c>
      <c r="P302" s="1" t="s">
        <v>17</v>
      </c>
    </row>
    <row r="303" spans="1:16" x14ac:dyDescent="0.35">
      <c r="A303" s="1">
        <v>33348036</v>
      </c>
      <c r="B303" s="1" t="s">
        <v>14</v>
      </c>
      <c r="C303" s="6" t="s">
        <v>940</v>
      </c>
      <c r="D303" s="13">
        <f t="shared" si="22"/>
        <v>45893</v>
      </c>
      <c r="E303" s="3" t="s">
        <v>897</v>
      </c>
      <c r="F303" s="3">
        <f t="shared" si="23"/>
        <v>45893</v>
      </c>
      <c r="G303" s="4" t="s">
        <v>9</v>
      </c>
      <c r="H303" s="5">
        <f t="shared" si="24"/>
        <v>0</v>
      </c>
      <c r="I303" s="1" t="str">
        <f t="shared" si="20"/>
        <v>domingo</v>
      </c>
      <c r="J303" s="1" t="str">
        <f t="shared" si="21"/>
        <v>domingo</v>
      </c>
      <c r="K303" s="1" t="s">
        <v>10</v>
      </c>
      <c r="L303" s="1">
        <v>2</v>
      </c>
      <c r="M303" s="1">
        <v>0</v>
      </c>
      <c r="N303" s="1" t="s">
        <v>941</v>
      </c>
      <c r="O303" s="1" t="s">
        <v>942</v>
      </c>
      <c r="P303" s="1" t="s">
        <v>13</v>
      </c>
    </row>
    <row r="304" spans="1:16" x14ac:dyDescent="0.35">
      <c r="A304" s="1">
        <v>33347999</v>
      </c>
      <c r="B304" s="1" t="s">
        <v>14</v>
      </c>
      <c r="C304" s="6" t="s">
        <v>943</v>
      </c>
      <c r="D304" s="13">
        <f t="shared" si="22"/>
        <v>45893</v>
      </c>
      <c r="E304" s="3" t="s">
        <v>770</v>
      </c>
      <c r="F304" s="3">
        <f t="shared" si="23"/>
        <v>45894</v>
      </c>
      <c r="G304" s="4" t="s">
        <v>30</v>
      </c>
      <c r="H304" s="5">
        <f t="shared" si="24"/>
        <v>1</v>
      </c>
      <c r="I304" s="1" t="str">
        <f t="shared" si="20"/>
        <v>domingo</v>
      </c>
      <c r="J304" s="1" t="str">
        <f t="shared" si="21"/>
        <v>lunes</v>
      </c>
      <c r="K304" s="1" t="s">
        <v>10</v>
      </c>
      <c r="L304" s="1">
        <v>3</v>
      </c>
      <c r="M304" s="1">
        <v>0</v>
      </c>
      <c r="N304" s="1" t="s">
        <v>944</v>
      </c>
      <c r="O304" s="1" t="s">
        <v>945</v>
      </c>
      <c r="P304" s="1" t="s">
        <v>17</v>
      </c>
    </row>
    <row r="305" spans="1:16" x14ac:dyDescent="0.35">
      <c r="A305" s="1">
        <v>33347196</v>
      </c>
      <c r="B305" s="1" t="s">
        <v>14</v>
      </c>
      <c r="C305" s="6" t="s">
        <v>946</v>
      </c>
      <c r="D305" s="13">
        <f t="shared" si="22"/>
        <v>45893</v>
      </c>
      <c r="E305" s="3" t="s">
        <v>599</v>
      </c>
      <c r="F305" s="3">
        <f t="shared" si="23"/>
        <v>45895</v>
      </c>
      <c r="G305" s="4" t="s">
        <v>9</v>
      </c>
      <c r="H305" s="5">
        <f t="shared" si="24"/>
        <v>2</v>
      </c>
      <c r="I305" s="1" t="str">
        <f t="shared" si="20"/>
        <v>domingo</v>
      </c>
      <c r="J305" s="1" t="str">
        <f t="shared" si="21"/>
        <v>martes</v>
      </c>
      <c r="K305" s="1" t="s">
        <v>10</v>
      </c>
      <c r="L305" s="1">
        <v>0</v>
      </c>
      <c r="M305" s="1">
        <v>0</v>
      </c>
      <c r="N305" s="1" t="s">
        <v>947</v>
      </c>
      <c r="O305" s="1" t="s">
        <v>948</v>
      </c>
      <c r="P305" s="1" t="s">
        <v>104</v>
      </c>
    </row>
    <row r="306" spans="1:16" x14ac:dyDescent="0.35">
      <c r="A306" s="1">
        <v>33346867</v>
      </c>
      <c r="B306" s="1" t="s">
        <v>14</v>
      </c>
      <c r="C306" s="6" t="s">
        <v>949</v>
      </c>
      <c r="D306" s="13">
        <f t="shared" si="22"/>
        <v>45893</v>
      </c>
      <c r="E306" s="3" t="s">
        <v>84</v>
      </c>
      <c r="F306" s="3">
        <f t="shared" si="23"/>
        <v>45899</v>
      </c>
      <c r="G306" s="4" t="s">
        <v>30</v>
      </c>
      <c r="H306" s="5">
        <f t="shared" si="24"/>
        <v>6</v>
      </c>
      <c r="I306" s="1" t="str">
        <f t="shared" si="20"/>
        <v>domingo</v>
      </c>
      <c r="J306" s="1" t="str">
        <f t="shared" si="21"/>
        <v>sábado</v>
      </c>
      <c r="K306" s="1" t="s">
        <v>10</v>
      </c>
      <c r="L306" s="1">
        <v>2</v>
      </c>
      <c r="M306" s="1">
        <v>0</v>
      </c>
      <c r="N306" s="1" t="s">
        <v>950</v>
      </c>
      <c r="O306" s="1" t="s">
        <v>951</v>
      </c>
      <c r="P306" s="1" t="s">
        <v>13</v>
      </c>
    </row>
    <row r="307" spans="1:16" x14ac:dyDescent="0.35">
      <c r="A307" s="1">
        <v>33346632</v>
      </c>
      <c r="B307" s="1" t="s">
        <v>14</v>
      </c>
      <c r="C307" s="6" t="s">
        <v>952</v>
      </c>
      <c r="D307" s="13">
        <f t="shared" si="22"/>
        <v>45893</v>
      </c>
      <c r="E307" s="3" t="s">
        <v>770</v>
      </c>
      <c r="F307" s="3">
        <f t="shared" si="23"/>
        <v>45894</v>
      </c>
      <c r="G307" s="4" t="s">
        <v>9</v>
      </c>
      <c r="H307" s="5">
        <f t="shared" si="24"/>
        <v>1</v>
      </c>
      <c r="I307" s="1" t="str">
        <f t="shared" si="20"/>
        <v>domingo</v>
      </c>
      <c r="J307" s="1" t="str">
        <f t="shared" si="21"/>
        <v>lunes</v>
      </c>
      <c r="K307" s="1" t="s">
        <v>10</v>
      </c>
      <c r="L307" s="1">
        <v>2</v>
      </c>
      <c r="M307" s="1">
        <v>0</v>
      </c>
      <c r="N307" s="1" t="s">
        <v>953</v>
      </c>
      <c r="O307" s="1" t="s">
        <v>954</v>
      </c>
      <c r="P307" s="1" t="s">
        <v>17</v>
      </c>
    </row>
    <row r="308" spans="1:16" x14ac:dyDescent="0.35">
      <c r="A308" s="1">
        <v>33344832</v>
      </c>
      <c r="B308" s="1" t="s">
        <v>7</v>
      </c>
      <c r="C308" s="6" t="s">
        <v>955</v>
      </c>
      <c r="D308" s="13">
        <f t="shared" si="22"/>
        <v>45893</v>
      </c>
      <c r="E308" s="3" t="s">
        <v>460</v>
      </c>
      <c r="F308" s="3">
        <f t="shared" si="23"/>
        <v>45896</v>
      </c>
      <c r="G308" s="4" t="s">
        <v>30</v>
      </c>
      <c r="H308" s="5">
        <f t="shared" si="24"/>
        <v>3</v>
      </c>
      <c r="I308" s="1" t="str">
        <f t="shared" si="20"/>
        <v>domingo</v>
      </c>
      <c r="J308" s="1" t="str">
        <f t="shared" si="21"/>
        <v>miércoles</v>
      </c>
      <c r="K308" s="1" t="s">
        <v>10</v>
      </c>
      <c r="L308" s="1">
        <v>4</v>
      </c>
      <c r="M308" s="1">
        <v>0</v>
      </c>
      <c r="N308" s="1" t="s">
        <v>956</v>
      </c>
      <c r="O308" s="1" t="s">
        <v>957</v>
      </c>
      <c r="P308" s="1" t="s">
        <v>17</v>
      </c>
    </row>
    <row r="309" spans="1:16" x14ac:dyDescent="0.35">
      <c r="A309" s="1">
        <v>33344386</v>
      </c>
      <c r="B309" s="1" t="s">
        <v>14</v>
      </c>
      <c r="C309" s="6" t="s">
        <v>958</v>
      </c>
      <c r="D309" s="13">
        <f t="shared" si="22"/>
        <v>45893</v>
      </c>
      <c r="E309" s="3" t="s">
        <v>460</v>
      </c>
      <c r="F309" s="3">
        <f t="shared" si="23"/>
        <v>45896</v>
      </c>
      <c r="G309" s="4" t="s">
        <v>88</v>
      </c>
      <c r="H309" s="5">
        <f t="shared" si="24"/>
        <v>3</v>
      </c>
      <c r="I309" s="1" t="str">
        <f t="shared" si="20"/>
        <v>domingo</v>
      </c>
      <c r="J309" s="1" t="str">
        <f t="shared" si="21"/>
        <v>miércoles</v>
      </c>
      <c r="K309" s="1" t="s">
        <v>10</v>
      </c>
      <c r="L309" s="1">
        <v>4</v>
      </c>
      <c r="M309" s="1">
        <v>0</v>
      </c>
      <c r="N309" s="1" t="s">
        <v>959</v>
      </c>
      <c r="O309" s="1" t="s">
        <v>960</v>
      </c>
      <c r="P309" s="1" t="s">
        <v>17</v>
      </c>
    </row>
    <row r="310" spans="1:16" x14ac:dyDescent="0.35">
      <c r="A310" s="1">
        <v>33343919</v>
      </c>
      <c r="B310" s="1" t="s">
        <v>14</v>
      </c>
      <c r="C310" s="6" t="s">
        <v>961</v>
      </c>
      <c r="D310" s="13">
        <f t="shared" si="22"/>
        <v>45893</v>
      </c>
      <c r="E310" s="3" t="s">
        <v>599</v>
      </c>
      <c r="F310" s="3">
        <f t="shared" si="23"/>
        <v>45895</v>
      </c>
      <c r="G310" s="4" t="s">
        <v>43</v>
      </c>
      <c r="H310" s="5">
        <f t="shared" si="24"/>
        <v>2</v>
      </c>
      <c r="I310" s="1" t="str">
        <f t="shared" si="20"/>
        <v>domingo</v>
      </c>
      <c r="J310" s="1" t="str">
        <f t="shared" si="21"/>
        <v>martes</v>
      </c>
      <c r="K310" s="1" t="s">
        <v>10</v>
      </c>
      <c r="L310" s="1">
        <v>2</v>
      </c>
      <c r="M310" s="1">
        <v>0</v>
      </c>
      <c r="N310" s="1" t="s">
        <v>962</v>
      </c>
      <c r="O310" s="1" t="s">
        <v>963</v>
      </c>
      <c r="P310" s="1" t="s">
        <v>17</v>
      </c>
    </row>
    <row r="311" spans="1:16" x14ac:dyDescent="0.35">
      <c r="A311" s="1">
        <v>33343624</v>
      </c>
      <c r="B311" s="1" t="s">
        <v>97</v>
      </c>
      <c r="C311" s="6" t="s">
        <v>964</v>
      </c>
      <c r="D311" s="13">
        <f t="shared" si="22"/>
        <v>45893</v>
      </c>
      <c r="E311" s="3" t="s">
        <v>897</v>
      </c>
      <c r="F311" s="3">
        <f t="shared" si="23"/>
        <v>45893</v>
      </c>
      <c r="G311" s="4" t="s">
        <v>88</v>
      </c>
      <c r="H311" s="5">
        <f t="shared" si="24"/>
        <v>0</v>
      </c>
      <c r="I311" s="1" t="str">
        <f t="shared" si="20"/>
        <v>domingo</v>
      </c>
      <c r="J311" s="1" t="str">
        <f t="shared" si="21"/>
        <v>domingo</v>
      </c>
      <c r="K311" s="1" t="s">
        <v>10</v>
      </c>
      <c r="L311" s="1">
        <v>4</v>
      </c>
      <c r="M311" s="1">
        <v>0</v>
      </c>
      <c r="N311" s="1" t="s">
        <v>965</v>
      </c>
      <c r="O311" s="1" t="s">
        <v>966</v>
      </c>
      <c r="P311" s="1" t="s">
        <v>17</v>
      </c>
    </row>
    <row r="312" spans="1:16" x14ac:dyDescent="0.35">
      <c r="A312" s="1">
        <v>33342871</v>
      </c>
      <c r="B312" s="1" t="s">
        <v>7</v>
      </c>
      <c r="C312" s="6" t="s">
        <v>967</v>
      </c>
      <c r="D312" s="13">
        <f t="shared" si="22"/>
        <v>45893</v>
      </c>
      <c r="E312" s="3" t="s">
        <v>599</v>
      </c>
      <c r="F312" s="3">
        <f t="shared" si="23"/>
        <v>45895</v>
      </c>
      <c r="G312" s="4" t="s">
        <v>30</v>
      </c>
      <c r="H312" s="5">
        <f t="shared" si="24"/>
        <v>2</v>
      </c>
      <c r="I312" s="1" t="str">
        <f t="shared" si="20"/>
        <v>domingo</v>
      </c>
      <c r="J312" s="1" t="str">
        <f t="shared" si="21"/>
        <v>martes</v>
      </c>
      <c r="K312" s="1" t="s">
        <v>10</v>
      </c>
      <c r="L312" s="1">
        <v>5</v>
      </c>
      <c r="M312" s="1">
        <v>0</v>
      </c>
      <c r="N312" s="1" t="s">
        <v>968</v>
      </c>
      <c r="O312" s="1" t="s">
        <v>969</v>
      </c>
      <c r="P312" s="1" t="s">
        <v>17</v>
      </c>
    </row>
    <row r="313" spans="1:16" x14ac:dyDescent="0.35">
      <c r="A313" s="1">
        <v>33342566</v>
      </c>
      <c r="B313" s="1" t="s">
        <v>7</v>
      </c>
      <c r="C313" s="6" t="s">
        <v>970</v>
      </c>
      <c r="D313" s="13">
        <f t="shared" si="22"/>
        <v>45893</v>
      </c>
      <c r="E313" s="3" t="s">
        <v>897</v>
      </c>
      <c r="F313" s="3">
        <f t="shared" si="23"/>
        <v>45893</v>
      </c>
      <c r="G313" s="4" t="s">
        <v>88</v>
      </c>
      <c r="H313" s="5">
        <f t="shared" si="24"/>
        <v>0</v>
      </c>
      <c r="I313" s="1" t="str">
        <f t="shared" si="20"/>
        <v>domingo</v>
      </c>
      <c r="J313" s="1" t="str">
        <f t="shared" si="21"/>
        <v>domingo</v>
      </c>
      <c r="K313" s="1" t="s">
        <v>10</v>
      </c>
      <c r="L313" s="1">
        <v>2</v>
      </c>
      <c r="M313" s="1">
        <v>0</v>
      </c>
      <c r="N313" s="1" t="s">
        <v>971</v>
      </c>
      <c r="O313" s="1" t="s">
        <v>972</v>
      </c>
      <c r="P313" s="1" t="s">
        <v>17</v>
      </c>
    </row>
    <row r="314" spans="1:16" x14ac:dyDescent="0.35">
      <c r="A314" s="1">
        <v>33341976</v>
      </c>
      <c r="B314" s="1" t="s">
        <v>14</v>
      </c>
      <c r="C314" s="6" t="s">
        <v>973</v>
      </c>
      <c r="D314" s="13">
        <f t="shared" si="22"/>
        <v>45893</v>
      </c>
      <c r="E314" s="3" t="s">
        <v>770</v>
      </c>
      <c r="F314" s="3">
        <f t="shared" si="23"/>
        <v>45894</v>
      </c>
      <c r="G314" s="4" t="s">
        <v>43</v>
      </c>
      <c r="H314" s="5">
        <f t="shared" si="24"/>
        <v>1</v>
      </c>
      <c r="I314" s="1" t="str">
        <f t="shared" si="20"/>
        <v>domingo</v>
      </c>
      <c r="J314" s="1" t="str">
        <f t="shared" si="21"/>
        <v>lunes</v>
      </c>
      <c r="K314" s="1" t="s">
        <v>10</v>
      </c>
      <c r="L314" s="1">
        <v>4</v>
      </c>
      <c r="M314" s="1">
        <v>0</v>
      </c>
      <c r="N314" s="1" t="s">
        <v>974</v>
      </c>
      <c r="O314" s="1" t="s">
        <v>975</v>
      </c>
      <c r="P314" s="1" t="s">
        <v>13</v>
      </c>
    </row>
    <row r="315" spans="1:16" x14ac:dyDescent="0.35">
      <c r="A315" s="1">
        <v>33337349</v>
      </c>
      <c r="B315" s="1" t="s">
        <v>7</v>
      </c>
      <c r="C315" s="6" t="s">
        <v>976</v>
      </c>
      <c r="D315" s="13">
        <f t="shared" si="22"/>
        <v>45893</v>
      </c>
      <c r="E315" s="3" t="s">
        <v>336</v>
      </c>
      <c r="F315" s="3">
        <f t="shared" si="23"/>
        <v>45897</v>
      </c>
      <c r="G315" s="4" t="s">
        <v>670</v>
      </c>
      <c r="H315" s="5">
        <f t="shared" si="24"/>
        <v>4</v>
      </c>
      <c r="I315" s="1" t="str">
        <f t="shared" si="20"/>
        <v>domingo</v>
      </c>
      <c r="J315" s="1" t="str">
        <f t="shared" si="21"/>
        <v>jueves</v>
      </c>
      <c r="K315" s="1" t="s">
        <v>283</v>
      </c>
      <c r="L315" s="1">
        <v>3</v>
      </c>
      <c r="M315" s="1">
        <v>66</v>
      </c>
      <c r="N315" s="1" t="s">
        <v>977</v>
      </c>
      <c r="O315" s="1" t="s">
        <v>978</v>
      </c>
      <c r="P315" s="1" t="s">
        <v>17</v>
      </c>
    </row>
    <row r="316" spans="1:16" x14ac:dyDescent="0.35">
      <c r="A316" s="1">
        <v>33336341</v>
      </c>
      <c r="B316" s="1" t="s">
        <v>97</v>
      </c>
      <c r="C316" s="6" t="s">
        <v>979</v>
      </c>
      <c r="D316" s="13">
        <f t="shared" si="22"/>
        <v>45892</v>
      </c>
      <c r="E316" s="3" t="s">
        <v>897</v>
      </c>
      <c r="F316" s="3">
        <f t="shared" si="23"/>
        <v>45893</v>
      </c>
      <c r="G316" s="4" t="s">
        <v>9</v>
      </c>
      <c r="H316" s="5">
        <f t="shared" si="24"/>
        <v>1</v>
      </c>
      <c r="I316" s="1" t="str">
        <f t="shared" si="20"/>
        <v>sábado</v>
      </c>
      <c r="J316" s="1" t="str">
        <f t="shared" si="21"/>
        <v>domingo</v>
      </c>
      <c r="K316" s="1" t="s">
        <v>10</v>
      </c>
      <c r="L316" s="1">
        <v>2</v>
      </c>
      <c r="M316" s="1">
        <v>0</v>
      </c>
      <c r="N316" s="1" t="s">
        <v>980</v>
      </c>
      <c r="O316" s="1" t="s">
        <v>981</v>
      </c>
      <c r="P316" s="1" t="s">
        <v>13</v>
      </c>
    </row>
    <row r="317" spans="1:16" x14ac:dyDescent="0.35">
      <c r="A317" s="1">
        <v>33336114</v>
      </c>
      <c r="B317" s="1" t="s">
        <v>7</v>
      </c>
      <c r="C317" s="6" t="s">
        <v>982</v>
      </c>
      <c r="D317" s="13">
        <f t="shared" si="22"/>
        <v>45892</v>
      </c>
      <c r="E317" s="3" t="s">
        <v>460</v>
      </c>
      <c r="F317" s="3">
        <f t="shared" si="23"/>
        <v>45896</v>
      </c>
      <c r="G317" s="4" t="s">
        <v>88</v>
      </c>
      <c r="H317" s="5">
        <f t="shared" si="24"/>
        <v>4</v>
      </c>
      <c r="I317" s="1" t="str">
        <f t="shared" si="20"/>
        <v>sábado</v>
      </c>
      <c r="J317" s="1" t="str">
        <f t="shared" si="21"/>
        <v>miércoles</v>
      </c>
      <c r="K317" s="1" t="s">
        <v>10</v>
      </c>
      <c r="L317" s="1">
        <v>3</v>
      </c>
      <c r="M317" s="1">
        <v>0</v>
      </c>
      <c r="N317" s="1" t="s">
        <v>983</v>
      </c>
      <c r="O317" s="1" t="s">
        <v>984</v>
      </c>
      <c r="P317" s="1" t="s">
        <v>17</v>
      </c>
    </row>
    <row r="318" spans="1:16" x14ac:dyDescent="0.35">
      <c r="A318" s="1">
        <v>33334149</v>
      </c>
      <c r="B318" s="1" t="s">
        <v>14</v>
      </c>
      <c r="C318" s="6" t="s">
        <v>985</v>
      </c>
      <c r="D318" s="13">
        <f t="shared" si="22"/>
        <v>45892</v>
      </c>
      <c r="E318" s="3" t="s">
        <v>897</v>
      </c>
      <c r="F318" s="3">
        <f t="shared" si="23"/>
        <v>45893</v>
      </c>
      <c r="G318" s="4" t="s">
        <v>30</v>
      </c>
      <c r="H318" s="5">
        <f t="shared" si="24"/>
        <v>1</v>
      </c>
      <c r="I318" s="1" t="str">
        <f t="shared" si="20"/>
        <v>sábado</v>
      </c>
      <c r="J318" s="1" t="str">
        <f t="shared" si="21"/>
        <v>domingo</v>
      </c>
      <c r="K318" s="1" t="s">
        <v>10</v>
      </c>
      <c r="L318" s="1">
        <v>2</v>
      </c>
      <c r="M318" s="1">
        <v>0</v>
      </c>
      <c r="N318" s="1" t="s">
        <v>986</v>
      </c>
      <c r="O318" s="1" t="s">
        <v>987</v>
      </c>
      <c r="P318" s="1" t="s">
        <v>17</v>
      </c>
    </row>
    <row r="319" spans="1:16" x14ac:dyDescent="0.35">
      <c r="A319" s="1">
        <v>33334147</v>
      </c>
      <c r="B319" s="1" t="s">
        <v>331</v>
      </c>
      <c r="C319" s="6" t="s">
        <v>988</v>
      </c>
      <c r="D319" s="13">
        <f t="shared" si="22"/>
        <v>45892</v>
      </c>
      <c r="E319" s="3" t="s">
        <v>460</v>
      </c>
      <c r="F319" s="3">
        <f t="shared" si="23"/>
        <v>45896</v>
      </c>
      <c r="G319" s="4" t="s">
        <v>30</v>
      </c>
      <c r="H319" s="5">
        <f t="shared" si="24"/>
        <v>4</v>
      </c>
      <c r="I319" s="1" t="str">
        <f t="shared" si="20"/>
        <v>sábado</v>
      </c>
      <c r="J319" s="1" t="str">
        <f t="shared" si="21"/>
        <v>miércoles</v>
      </c>
      <c r="K319" s="1" t="s">
        <v>10</v>
      </c>
      <c r="L319" s="1">
        <v>5</v>
      </c>
      <c r="M319" s="1">
        <v>0</v>
      </c>
      <c r="N319" s="1" t="s">
        <v>989</v>
      </c>
      <c r="O319" s="1" t="s">
        <v>990</v>
      </c>
      <c r="P319" s="1" t="s">
        <v>17</v>
      </c>
    </row>
    <row r="320" spans="1:16" x14ac:dyDescent="0.35">
      <c r="A320" s="1">
        <v>33334021</v>
      </c>
      <c r="B320" s="1" t="s">
        <v>14</v>
      </c>
      <c r="C320" s="6" t="s">
        <v>991</v>
      </c>
      <c r="D320" s="13">
        <f t="shared" si="22"/>
        <v>45892</v>
      </c>
      <c r="E320" s="3" t="s">
        <v>770</v>
      </c>
      <c r="F320" s="3">
        <f t="shared" si="23"/>
        <v>45894</v>
      </c>
      <c r="G320" s="4" t="s">
        <v>30</v>
      </c>
      <c r="H320" s="5">
        <f t="shared" si="24"/>
        <v>2</v>
      </c>
      <c r="I320" s="1" t="str">
        <f t="shared" si="20"/>
        <v>sábado</v>
      </c>
      <c r="J320" s="1" t="str">
        <f t="shared" si="21"/>
        <v>lunes</v>
      </c>
      <c r="K320" s="1" t="s">
        <v>10</v>
      </c>
      <c r="L320" s="1">
        <v>2</v>
      </c>
      <c r="M320" s="1">
        <v>0</v>
      </c>
      <c r="N320" s="1" t="s">
        <v>992</v>
      </c>
      <c r="O320" s="1" t="s">
        <v>993</v>
      </c>
      <c r="P320" s="1" t="s">
        <v>17</v>
      </c>
    </row>
    <row r="321" spans="1:16" x14ac:dyDescent="0.35">
      <c r="A321" s="1">
        <v>33333907</v>
      </c>
      <c r="B321" s="1" t="s">
        <v>7</v>
      </c>
      <c r="C321" s="6" t="s">
        <v>994</v>
      </c>
      <c r="D321" s="13">
        <f t="shared" si="22"/>
        <v>45892</v>
      </c>
      <c r="E321" s="3" t="s">
        <v>897</v>
      </c>
      <c r="F321" s="3">
        <f t="shared" si="23"/>
        <v>45893</v>
      </c>
      <c r="G321" s="4" t="s">
        <v>88</v>
      </c>
      <c r="H321" s="5">
        <f t="shared" si="24"/>
        <v>1</v>
      </c>
      <c r="I321" s="1" t="str">
        <f t="shared" si="20"/>
        <v>sábado</v>
      </c>
      <c r="J321" s="1" t="str">
        <f t="shared" si="21"/>
        <v>domingo</v>
      </c>
      <c r="K321" s="1" t="s">
        <v>10</v>
      </c>
      <c r="L321" s="1">
        <v>2</v>
      </c>
      <c r="M321" s="1">
        <v>0</v>
      </c>
      <c r="N321" s="1" t="s">
        <v>995</v>
      </c>
      <c r="O321" s="1" t="s">
        <v>996</v>
      </c>
      <c r="P321" s="1" t="s">
        <v>17</v>
      </c>
    </row>
    <row r="322" spans="1:16" x14ac:dyDescent="0.35">
      <c r="A322" s="1">
        <v>33333746</v>
      </c>
      <c r="B322" s="1" t="s">
        <v>7</v>
      </c>
      <c r="C322" s="6" t="s">
        <v>997</v>
      </c>
      <c r="D322" s="13">
        <f t="shared" si="22"/>
        <v>45892</v>
      </c>
      <c r="E322" s="3" t="s">
        <v>897</v>
      </c>
      <c r="F322" s="3">
        <f t="shared" si="23"/>
        <v>45893</v>
      </c>
      <c r="G322" s="4" t="s">
        <v>30</v>
      </c>
      <c r="H322" s="5">
        <f t="shared" si="24"/>
        <v>1</v>
      </c>
      <c r="I322" s="1" t="str">
        <f t="shared" ref="I322:I385" si="25">TEXT(D322,"dddd")</f>
        <v>sábado</v>
      </c>
      <c r="J322" s="1" t="str">
        <f t="shared" ref="J322:J385" si="26">TEXT(F322,"dddd")</f>
        <v>domingo</v>
      </c>
      <c r="K322" s="1" t="s">
        <v>10</v>
      </c>
      <c r="L322" s="1">
        <v>5</v>
      </c>
      <c r="M322" s="1">
        <v>0</v>
      </c>
      <c r="N322" s="1" t="s">
        <v>998</v>
      </c>
      <c r="O322" s="1" t="s">
        <v>999</v>
      </c>
      <c r="P322" s="1" t="s">
        <v>17</v>
      </c>
    </row>
    <row r="323" spans="1:16" x14ac:dyDescent="0.35">
      <c r="A323" s="1">
        <v>33333482</v>
      </c>
      <c r="B323" s="1" t="s">
        <v>14</v>
      </c>
      <c r="C323" s="6" t="s">
        <v>1000</v>
      </c>
      <c r="D323" s="13">
        <f t="shared" ref="D323:D386" si="27">DATE(YEAR(C323),MONTH(C323),DAY(C323))</f>
        <v>45892</v>
      </c>
      <c r="E323" s="3" t="s">
        <v>897</v>
      </c>
      <c r="F323" s="3">
        <f t="shared" ref="F323:F386" si="28">DATE(YEAR(E323),MONTH(E323),DAY(E323))</f>
        <v>45893</v>
      </c>
      <c r="G323" s="4" t="s">
        <v>30</v>
      </c>
      <c r="H323" s="5">
        <f t="shared" ref="H323:H386" si="29">F323-D323</f>
        <v>1</v>
      </c>
      <c r="I323" s="1" t="str">
        <f t="shared" si="25"/>
        <v>sábado</v>
      </c>
      <c r="J323" s="1" t="str">
        <f t="shared" si="26"/>
        <v>domingo</v>
      </c>
      <c r="K323" s="1" t="s">
        <v>10</v>
      </c>
      <c r="L323" s="1">
        <v>4</v>
      </c>
      <c r="M323" s="1">
        <v>0</v>
      </c>
      <c r="N323" s="1" t="s">
        <v>1001</v>
      </c>
      <c r="O323" s="1" t="s">
        <v>1002</v>
      </c>
      <c r="P323" s="1" t="s">
        <v>17</v>
      </c>
    </row>
    <row r="324" spans="1:16" x14ac:dyDescent="0.35">
      <c r="A324" s="1">
        <v>33333247</v>
      </c>
      <c r="B324" s="1" t="s">
        <v>61</v>
      </c>
      <c r="C324" s="6" t="s">
        <v>1003</v>
      </c>
      <c r="D324" s="13">
        <f t="shared" si="27"/>
        <v>45892</v>
      </c>
      <c r="E324" s="3" t="s">
        <v>460</v>
      </c>
      <c r="F324" s="3">
        <f t="shared" si="28"/>
        <v>45896</v>
      </c>
      <c r="G324" s="4" t="s">
        <v>43</v>
      </c>
      <c r="H324" s="5">
        <f t="shared" si="29"/>
        <v>4</v>
      </c>
      <c r="I324" s="1" t="str">
        <f t="shared" si="25"/>
        <v>sábado</v>
      </c>
      <c r="J324" s="1" t="str">
        <f t="shared" si="26"/>
        <v>miércoles</v>
      </c>
      <c r="K324" s="1" t="s">
        <v>10</v>
      </c>
      <c r="L324" s="1">
        <v>6</v>
      </c>
      <c r="M324" s="1">
        <v>0</v>
      </c>
      <c r="N324" s="1" t="s">
        <v>1004</v>
      </c>
      <c r="O324" s="1" t="s">
        <v>1005</v>
      </c>
      <c r="P324" s="1" t="s">
        <v>17</v>
      </c>
    </row>
    <row r="325" spans="1:16" x14ac:dyDescent="0.35">
      <c r="A325" s="1">
        <v>33333209</v>
      </c>
      <c r="B325" s="1" t="s">
        <v>14</v>
      </c>
      <c r="C325" s="6" t="s">
        <v>1006</v>
      </c>
      <c r="D325" s="13">
        <f t="shared" si="27"/>
        <v>45893</v>
      </c>
      <c r="E325" s="3" t="s">
        <v>770</v>
      </c>
      <c r="F325" s="3">
        <f t="shared" si="28"/>
        <v>45894</v>
      </c>
      <c r="G325" s="4" t="s">
        <v>9</v>
      </c>
      <c r="H325" s="5">
        <f t="shared" si="29"/>
        <v>1</v>
      </c>
      <c r="I325" s="1" t="str">
        <f t="shared" si="25"/>
        <v>domingo</v>
      </c>
      <c r="J325" s="1" t="str">
        <f t="shared" si="26"/>
        <v>lunes</v>
      </c>
      <c r="K325" s="1" t="s">
        <v>10</v>
      </c>
      <c r="L325" s="1">
        <v>5</v>
      </c>
      <c r="M325" s="1">
        <v>0</v>
      </c>
      <c r="N325" s="1" t="s">
        <v>1007</v>
      </c>
      <c r="O325" s="1" t="s">
        <v>1008</v>
      </c>
      <c r="P325" s="1" t="s">
        <v>17</v>
      </c>
    </row>
    <row r="326" spans="1:16" x14ac:dyDescent="0.35">
      <c r="A326" s="1">
        <v>33333110</v>
      </c>
      <c r="B326" s="1" t="s">
        <v>14</v>
      </c>
      <c r="C326" s="6" t="s">
        <v>1009</v>
      </c>
      <c r="D326" s="13">
        <f t="shared" si="27"/>
        <v>45892</v>
      </c>
      <c r="E326" s="3" t="s">
        <v>897</v>
      </c>
      <c r="F326" s="3">
        <f t="shared" si="28"/>
        <v>45893</v>
      </c>
      <c r="G326" s="4" t="s">
        <v>88</v>
      </c>
      <c r="H326" s="5">
        <f t="shared" si="29"/>
        <v>1</v>
      </c>
      <c r="I326" s="1" t="str">
        <f t="shared" si="25"/>
        <v>sábado</v>
      </c>
      <c r="J326" s="1" t="str">
        <f t="shared" si="26"/>
        <v>domingo</v>
      </c>
      <c r="K326" s="1" t="s">
        <v>10</v>
      </c>
      <c r="L326" s="1">
        <v>4</v>
      </c>
      <c r="M326" s="1">
        <v>0</v>
      </c>
      <c r="N326" s="1" t="s">
        <v>1010</v>
      </c>
      <c r="O326" s="1" t="s">
        <v>1011</v>
      </c>
      <c r="P326" s="1" t="s">
        <v>17</v>
      </c>
    </row>
    <row r="327" spans="1:16" x14ac:dyDescent="0.35">
      <c r="A327" s="1">
        <v>33333010</v>
      </c>
      <c r="B327" s="1" t="s">
        <v>138</v>
      </c>
      <c r="C327" s="6" t="s">
        <v>1012</v>
      </c>
      <c r="D327" s="13">
        <f t="shared" si="27"/>
        <v>45892</v>
      </c>
      <c r="E327" s="3" t="s">
        <v>897</v>
      </c>
      <c r="F327" s="3">
        <f t="shared" si="28"/>
        <v>45893</v>
      </c>
      <c r="G327" s="4" t="s">
        <v>30</v>
      </c>
      <c r="H327" s="5">
        <f t="shared" si="29"/>
        <v>1</v>
      </c>
      <c r="I327" s="1" t="str">
        <f t="shared" si="25"/>
        <v>sábado</v>
      </c>
      <c r="J327" s="1" t="str">
        <f t="shared" si="26"/>
        <v>domingo</v>
      </c>
      <c r="K327" s="1" t="s">
        <v>10</v>
      </c>
      <c r="L327" s="1">
        <v>1</v>
      </c>
      <c r="M327" s="1">
        <v>0</v>
      </c>
      <c r="N327" s="1" t="s">
        <v>1013</v>
      </c>
      <c r="O327" s="1" t="s">
        <v>1014</v>
      </c>
      <c r="P327" s="1" t="s">
        <v>17</v>
      </c>
    </row>
    <row r="328" spans="1:16" x14ac:dyDescent="0.35">
      <c r="A328" s="1">
        <v>33332976</v>
      </c>
      <c r="B328" s="1" t="s">
        <v>7</v>
      </c>
      <c r="C328" s="6" t="s">
        <v>1015</v>
      </c>
      <c r="D328" s="13">
        <f t="shared" si="27"/>
        <v>45892</v>
      </c>
      <c r="E328" s="3" t="s">
        <v>897</v>
      </c>
      <c r="F328" s="3">
        <f t="shared" si="28"/>
        <v>45893</v>
      </c>
      <c r="G328" s="4" t="s">
        <v>30</v>
      </c>
      <c r="H328" s="5">
        <f t="shared" si="29"/>
        <v>1</v>
      </c>
      <c r="I328" s="1" t="str">
        <f t="shared" si="25"/>
        <v>sábado</v>
      </c>
      <c r="J328" s="1" t="str">
        <f t="shared" si="26"/>
        <v>domingo</v>
      </c>
      <c r="K328" s="1" t="s">
        <v>10</v>
      </c>
      <c r="L328" s="1">
        <v>5</v>
      </c>
      <c r="M328" s="1">
        <v>0</v>
      </c>
      <c r="N328" s="1" t="s">
        <v>1016</v>
      </c>
      <c r="O328" s="1" t="s">
        <v>1017</v>
      </c>
      <c r="P328" s="1" t="s">
        <v>17</v>
      </c>
    </row>
    <row r="329" spans="1:16" x14ac:dyDescent="0.35">
      <c r="A329" s="1">
        <v>33332875</v>
      </c>
      <c r="B329" s="1" t="s">
        <v>14</v>
      </c>
      <c r="C329" s="6" t="s">
        <v>1018</v>
      </c>
      <c r="D329" s="13">
        <f t="shared" si="27"/>
        <v>45892</v>
      </c>
      <c r="E329" s="3" t="s">
        <v>173</v>
      </c>
      <c r="F329" s="3">
        <f t="shared" si="28"/>
        <v>45898</v>
      </c>
      <c r="G329" s="4" t="s">
        <v>670</v>
      </c>
      <c r="H329" s="5">
        <f t="shared" si="29"/>
        <v>6</v>
      </c>
      <c r="I329" s="1" t="str">
        <f t="shared" si="25"/>
        <v>sábado</v>
      </c>
      <c r="J329" s="1" t="str">
        <f t="shared" si="26"/>
        <v>viernes</v>
      </c>
      <c r="K329" s="1" t="s">
        <v>283</v>
      </c>
      <c r="L329" s="1">
        <v>2</v>
      </c>
      <c r="M329" s="1">
        <v>44</v>
      </c>
      <c r="N329" s="1" t="s">
        <v>1019</v>
      </c>
      <c r="O329" s="1" t="s">
        <v>1020</v>
      </c>
      <c r="P329" s="1" t="s">
        <v>17</v>
      </c>
    </row>
    <row r="330" spans="1:16" x14ac:dyDescent="0.35">
      <c r="A330" s="1">
        <v>33332582</v>
      </c>
      <c r="B330" s="1" t="s">
        <v>14</v>
      </c>
      <c r="C330" s="6" t="s">
        <v>1021</v>
      </c>
      <c r="D330" s="13">
        <f t="shared" si="27"/>
        <v>45892</v>
      </c>
      <c r="E330" s="3" t="s">
        <v>336</v>
      </c>
      <c r="F330" s="3">
        <f t="shared" si="28"/>
        <v>45897</v>
      </c>
      <c r="G330" s="4" t="s">
        <v>43</v>
      </c>
      <c r="H330" s="5">
        <f t="shared" si="29"/>
        <v>5</v>
      </c>
      <c r="I330" s="1" t="str">
        <f t="shared" si="25"/>
        <v>sábado</v>
      </c>
      <c r="J330" s="1" t="str">
        <f t="shared" si="26"/>
        <v>jueves</v>
      </c>
      <c r="K330" s="1" t="s">
        <v>10</v>
      </c>
      <c r="L330" s="1">
        <v>5</v>
      </c>
      <c r="M330" s="1">
        <v>0</v>
      </c>
      <c r="N330" s="1" t="s">
        <v>1022</v>
      </c>
      <c r="O330" s="1" t="s">
        <v>1023</v>
      </c>
      <c r="P330" s="1" t="s">
        <v>17</v>
      </c>
    </row>
    <row r="331" spans="1:16" x14ac:dyDescent="0.35">
      <c r="A331" s="1">
        <v>33332255</v>
      </c>
      <c r="B331" s="1" t="s">
        <v>14</v>
      </c>
      <c r="C331" s="6" t="s">
        <v>1024</v>
      </c>
      <c r="D331" s="13">
        <f t="shared" si="27"/>
        <v>45892</v>
      </c>
      <c r="E331" s="3" t="s">
        <v>897</v>
      </c>
      <c r="F331" s="3">
        <f t="shared" si="28"/>
        <v>45893</v>
      </c>
      <c r="G331" s="4" t="s">
        <v>88</v>
      </c>
      <c r="H331" s="5">
        <f t="shared" si="29"/>
        <v>1</v>
      </c>
      <c r="I331" s="1" t="str">
        <f t="shared" si="25"/>
        <v>sábado</v>
      </c>
      <c r="J331" s="1" t="str">
        <f t="shared" si="26"/>
        <v>domingo</v>
      </c>
      <c r="K331" s="1" t="s">
        <v>10</v>
      </c>
      <c r="L331" s="1">
        <v>3</v>
      </c>
      <c r="M331" s="1">
        <v>0</v>
      </c>
      <c r="N331" s="1" t="s">
        <v>1025</v>
      </c>
      <c r="O331" s="1" t="s">
        <v>1026</v>
      </c>
      <c r="P331" s="1" t="s">
        <v>17</v>
      </c>
    </row>
    <row r="332" spans="1:16" x14ac:dyDescent="0.35">
      <c r="A332" s="1">
        <v>33331312</v>
      </c>
      <c r="B332" s="1" t="s">
        <v>14</v>
      </c>
      <c r="C332" s="6" t="s">
        <v>1027</v>
      </c>
      <c r="D332" s="13">
        <f t="shared" si="27"/>
        <v>45892</v>
      </c>
      <c r="E332" s="3" t="s">
        <v>897</v>
      </c>
      <c r="F332" s="3">
        <f t="shared" si="28"/>
        <v>45893</v>
      </c>
      <c r="G332" s="4" t="s">
        <v>282</v>
      </c>
      <c r="H332" s="5">
        <f t="shared" si="29"/>
        <v>1</v>
      </c>
      <c r="I332" s="1" t="str">
        <f t="shared" si="25"/>
        <v>sábado</v>
      </c>
      <c r="J332" s="1" t="str">
        <f t="shared" si="26"/>
        <v>domingo</v>
      </c>
      <c r="K332" s="1" t="s">
        <v>283</v>
      </c>
      <c r="L332" s="1">
        <v>2</v>
      </c>
      <c r="M332" s="1">
        <v>44</v>
      </c>
      <c r="N332" s="1" t="s">
        <v>1028</v>
      </c>
      <c r="O332" s="1" t="s">
        <v>1029</v>
      </c>
      <c r="P332" s="1" t="s">
        <v>13</v>
      </c>
    </row>
    <row r="333" spans="1:16" x14ac:dyDescent="0.35">
      <c r="A333" s="1">
        <v>33330184</v>
      </c>
      <c r="B333" s="1" t="s">
        <v>7</v>
      </c>
      <c r="C333" s="6" t="s">
        <v>1030</v>
      </c>
      <c r="D333" s="13">
        <f t="shared" si="27"/>
        <v>45892</v>
      </c>
      <c r="E333" s="3" t="s">
        <v>599</v>
      </c>
      <c r="F333" s="3">
        <f t="shared" si="28"/>
        <v>45895</v>
      </c>
      <c r="G333" s="4" t="s">
        <v>43</v>
      </c>
      <c r="H333" s="5">
        <f t="shared" si="29"/>
        <v>3</v>
      </c>
      <c r="I333" s="1" t="str">
        <f t="shared" si="25"/>
        <v>sábado</v>
      </c>
      <c r="J333" s="1" t="str">
        <f t="shared" si="26"/>
        <v>martes</v>
      </c>
      <c r="K333" s="1" t="s">
        <v>10</v>
      </c>
      <c r="L333" s="1">
        <v>0</v>
      </c>
      <c r="M333" s="1">
        <v>0</v>
      </c>
      <c r="N333" s="1" t="s">
        <v>1031</v>
      </c>
      <c r="O333" s="1" t="s">
        <v>1032</v>
      </c>
      <c r="P333" s="1" t="s">
        <v>104</v>
      </c>
    </row>
    <row r="334" spans="1:16" x14ac:dyDescent="0.35">
      <c r="A334" s="1">
        <v>33329986</v>
      </c>
      <c r="B334" s="1" t="s">
        <v>7</v>
      </c>
      <c r="C334" s="6" t="s">
        <v>1033</v>
      </c>
      <c r="D334" s="13">
        <f t="shared" si="27"/>
        <v>45892</v>
      </c>
      <c r="E334" s="3" t="s">
        <v>336</v>
      </c>
      <c r="F334" s="3">
        <f t="shared" si="28"/>
        <v>45897</v>
      </c>
      <c r="G334" s="4" t="s">
        <v>30</v>
      </c>
      <c r="H334" s="5">
        <f t="shared" si="29"/>
        <v>5</v>
      </c>
      <c r="I334" s="1" t="str">
        <f t="shared" si="25"/>
        <v>sábado</v>
      </c>
      <c r="J334" s="1" t="str">
        <f t="shared" si="26"/>
        <v>jueves</v>
      </c>
      <c r="K334" s="1" t="s">
        <v>10</v>
      </c>
      <c r="L334" s="1">
        <v>2</v>
      </c>
      <c r="M334" s="1">
        <v>0</v>
      </c>
      <c r="N334" s="1" t="s">
        <v>1034</v>
      </c>
      <c r="O334" s="1" t="s">
        <v>1035</v>
      </c>
      <c r="P334" s="1" t="s">
        <v>17</v>
      </c>
    </row>
    <row r="335" spans="1:16" x14ac:dyDescent="0.35">
      <c r="A335" s="1">
        <v>33329802</v>
      </c>
      <c r="B335" s="1" t="s">
        <v>14</v>
      </c>
      <c r="C335" s="6" t="s">
        <v>1036</v>
      </c>
      <c r="D335" s="13">
        <f t="shared" si="27"/>
        <v>45892</v>
      </c>
      <c r="E335" s="3" t="s">
        <v>897</v>
      </c>
      <c r="F335" s="3">
        <f t="shared" si="28"/>
        <v>45893</v>
      </c>
      <c r="G335" s="4" t="s">
        <v>30</v>
      </c>
      <c r="H335" s="5">
        <f t="shared" si="29"/>
        <v>1</v>
      </c>
      <c r="I335" s="1" t="str">
        <f t="shared" si="25"/>
        <v>sábado</v>
      </c>
      <c r="J335" s="1" t="str">
        <f t="shared" si="26"/>
        <v>domingo</v>
      </c>
      <c r="K335" s="1" t="s">
        <v>10</v>
      </c>
      <c r="L335" s="1">
        <v>4</v>
      </c>
      <c r="M335" s="1">
        <v>0</v>
      </c>
      <c r="N335" s="1" t="s">
        <v>1037</v>
      </c>
      <c r="O335" s="1" t="s">
        <v>1038</v>
      </c>
      <c r="P335" s="1" t="s">
        <v>13</v>
      </c>
    </row>
    <row r="336" spans="1:16" x14ac:dyDescent="0.35">
      <c r="A336" s="1">
        <v>33329114</v>
      </c>
      <c r="B336" s="1" t="s">
        <v>14</v>
      </c>
      <c r="C336" s="6" t="s">
        <v>1039</v>
      </c>
      <c r="D336" s="13">
        <f t="shared" si="27"/>
        <v>45892</v>
      </c>
      <c r="E336" s="3" t="s">
        <v>460</v>
      </c>
      <c r="F336" s="3">
        <f t="shared" si="28"/>
        <v>45896</v>
      </c>
      <c r="G336" s="4" t="s">
        <v>30</v>
      </c>
      <c r="H336" s="5">
        <f t="shared" si="29"/>
        <v>4</v>
      </c>
      <c r="I336" s="1" t="str">
        <f t="shared" si="25"/>
        <v>sábado</v>
      </c>
      <c r="J336" s="1" t="str">
        <f t="shared" si="26"/>
        <v>miércoles</v>
      </c>
      <c r="K336" s="1" t="s">
        <v>10</v>
      </c>
      <c r="L336" s="1">
        <v>0</v>
      </c>
      <c r="M336" s="1">
        <v>0</v>
      </c>
      <c r="N336" s="1" t="s">
        <v>1040</v>
      </c>
      <c r="O336" s="1" t="s">
        <v>1041</v>
      </c>
      <c r="P336" s="1" t="s">
        <v>104</v>
      </c>
    </row>
    <row r="337" spans="1:16" x14ac:dyDescent="0.35">
      <c r="A337" s="1">
        <v>33328854</v>
      </c>
      <c r="B337" s="1" t="s">
        <v>7</v>
      </c>
      <c r="C337" s="6" t="s">
        <v>1042</v>
      </c>
      <c r="D337" s="13">
        <f t="shared" si="27"/>
        <v>45892</v>
      </c>
      <c r="E337" s="3" t="s">
        <v>460</v>
      </c>
      <c r="F337" s="3">
        <f t="shared" si="28"/>
        <v>45896</v>
      </c>
      <c r="G337" s="4" t="s">
        <v>43</v>
      </c>
      <c r="H337" s="5">
        <f t="shared" si="29"/>
        <v>4</v>
      </c>
      <c r="I337" s="1" t="str">
        <f t="shared" si="25"/>
        <v>sábado</v>
      </c>
      <c r="J337" s="1" t="str">
        <f t="shared" si="26"/>
        <v>miércoles</v>
      </c>
      <c r="K337" s="1" t="s">
        <v>10</v>
      </c>
      <c r="L337" s="1">
        <v>2</v>
      </c>
      <c r="M337" s="1">
        <v>0</v>
      </c>
      <c r="N337" s="1" t="s">
        <v>1043</v>
      </c>
      <c r="O337" s="1" t="s">
        <v>1044</v>
      </c>
      <c r="P337" s="1" t="s">
        <v>17</v>
      </c>
    </row>
    <row r="338" spans="1:16" x14ac:dyDescent="0.35">
      <c r="A338" s="1">
        <v>33328371</v>
      </c>
      <c r="B338" s="1" t="s">
        <v>14</v>
      </c>
      <c r="C338" s="6" t="s">
        <v>1045</v>
      </c>
      <c r="D338" s="13">
        <f t="shared" si="27"/>
        <v>45892</v>
      </c>
      <c r="E338" s="3" t="s">
        <v>897</v>
      </c>
      <c r="F338" s="3">
        <f t="shared" si="28"/>
        <v>45893</v>
      </c>
      <c r="G338" s="4" t="s">
        <v>43</v>
      </c>
      <c r="H338" s="5">
        <f t="shared" si="29"/>
        <v>1</v>
      </c>
      <c r="I338" s="1" t="str">
        <f t="shared" si="25"/>
        <v>sábado</v>
      </c>
      <c r="J338" s="1" t="str">
        <f t="shared" si="26"/>
        <v>domingo</v>
      </c>
      <c r="K338" s="1" t="s">
        <v>10</v>
      </c>
      <c r="L338" s="1">
        <v>1</v>
      </c>
      <c r="M338" s="1">
        <v>0</v>
      </c>
      <c r="N338" s="1" t="s">
        <v>1046</v>
      </c>
      <c r="O338" s="1" t="s">
        <v>1047</v>
      </c>
      <c r="P338" s="1" t="s">
        <v>13</v>
      </c>
    </row>
    <row r="339" spans="1:16" x14ac:dyDescent="0.35">
      <c r="A339" s="1">
        <v>33328189</v>
      </c>
      <c r="B339" s="1" t="s">
        <v>14</v>
      </c>
      <c r="C339" s="6" t="s">
        <v>1048</v>
      </c>
      <c r="D339" s="13">
        <f t="shared" si="27"/>
        <v>45892</v>
      </c>
      <c r="E339" s="3" t="s">
        <v>1049</v>
      </c>
      <c r="F339" s="3">
        <f t="shared" si="28"/>
        <v>45892</v>
      </c>
      <c r="G339" s="4" t="s">
        <v>19</v>
      </c>
      <c r="H339" s="5">
        <f t="shared" si="29"/>
        <v>0</v>
      </c>
      <c r="I339" s="1" t="str">
        <f t="shared" si="25"/>
        <v>sábado</v>
      </c>
      <c r="J339" s="1" t="str">
        <f t="shared" si="26"/>
        <v>sábado</v>
      </c>
      <c r="K339" s="1" t="s">
        <v>20</v>
      </c>
      <c r="L339" s="1">
        <v>0</v>
      </c>
      <c r="M339" s="1">
        <v>0</v>
      </c>
      <c r="N339" s="1" t="s">
        <v>1050</v>
      </c>
      <c r="O339" s="1" t="s">
        <v>1051</v>
      </c>
      <c r="P339" s="1" t="s">
        <v>104</v>
      </c>
    </row>
    <row r="340" spans="1:16" x14ac:dyDescent="0.35">
      <c r="A340" s="1">
        <v>33327690</v>
      </c>
      <c r="B340" s="1" t="s">
        <v>97</v>
      </c>
      <c r="C340" s="6" t="s">
        <v>1052</v>
      </c>
      <c r="D340" s="13">
        <f t="shared" si="27"/>
        <v>45892</v>
      </c>
      <c r="E340" s="3" t="s">
        <v>770</v>
      </c>
      <c r="F340" s="3">
        <f t="shared" si="28"/>
        <v>45894</v>
      </c>
      <c r="G340" s="4" t="s">
        <v>30</v>
      </c>
      <c r="H340" s="5">
        <f t="shared" si="29"/>
        <v>2</v>
      </c>
      <c r="I340" s="1" t="str">
        <f t="shared" si="25"/>
        <v>sábado</v>
      </c>
      <c r="J340" s="1" t="str">
        <f t="shared" si="26"/>
        <v>lunes</v>
      </c>
      <c r="K340" s="1" t="s">
        <v>10</v>
      </c>
      <c r="L340" s="1">
        <v>3</v>
      </c>
      <c r="M340" s="1">
        <v>0</v>
      </c>
      <c r="N340" s="1" t="s">
        <v>1053</v>
      </c>
      <c r="O340" s="1" t="s">
        <v>1054</v>
      </c>
      <c r="P340" s="1" t="s">
        <v>17</v>
      </c>
    </row>
    <row r="341" spans="1:16" x14ac:dyDescent="0.35">
      <c r="A341" s="1">
        <v>33327302</v>
      </c>
      <c r="B341" s="1" t="s">
        <v>61</v>
      </c>
      <c r="C341" s="6" t="s">
        <v>1055</v>
      </c>
      <c r="D341" s="13">
        <f t="shared" si="27"/>
        <v>45896</v>
      </c>
      <c r="E341" s="3" t="s">
        <v>460</v>
      </c>
      <c r="F341" s="3">
        <f t="shared" si="28"/>
        <v>45896</v>
      </c>
      <c r="G341" s="4" t="s">
        <v>30</v>
      </c>
      <c r="H341" s="5">
        <f t="shared" si="29"/>
        <v>0</v>
      </c>
      <c r="I341" s="1" t="str">
        <f t="shared" si="25"/>
        <v>miércoles</v>
      </c>
      <c r="J341" s="1" t="str">
        <f t="shared" si="26"/>
        <v>miércoles</v>
      </c>
      <c r="K341" s="1" t="s">
        <v>10</v>
      </c>
      <c r="L341" s="1">
        <v>2</v>
      </c>
      <c r="M341" s="1">
        <v>0</v>
      </c>
      <c r="N341" s="1" t="s">
        <v>1056</v>
      </c>
      <c r="O341" s="1" t="s">
        <v>1057</v>
      </c>
      <c r="P341" s="1" t="s">
        <v>17</v>
      </c>
    </row>
    <row r="342" spans="1:16" x14ac:dyDescent="0.35">
      <c r="A342" s="1">
        <v>33326770</v>
      </c>
      <c r="B342" s="1" t="s">
        <v>14</v>
      </c>
      <c r="C342" s="6" t="s">
        <v>1058</v>
      </c>
      <c r="D342" s="13">
        <f t="shared" si="27"/>
        <v>45892</v>
      </c>
      <c r="E342" s="3" t="s">
        <v>897</v>
      </c>
      <c r="F342" s="3">
        <f t="shared" si="28"/>
        <v>45893</v>
      </c>
      <c r="G342" s="4" t="s">
        <v>30</v>
      </c>
      <c r="H342" s="5">
        <f t="shared" si="29"/>
        <v>1</v>
      </c>
      <c r="I342" s="1" t="str">
        <f t="shared" si="25"/>
        <v>sábado</v>
      </c>
      <c r="J342" s="1" t="str">
        <f t="shared" si="26"/>
        <v>domingo</v>
      </c>
      <c r="K342" s="1" t="s">
        <v>10</v>
      </c>
      <c r="L342" s="1">
        <v>2</v>
      </c>
      <c r="M342" s="1">
        <v>0</v>
      </c>
      <c r="N342" s="1" t="s">
        <v>1059</v>
      </c>
      <c r="O342" s="1" t="s">
        <v>1060</v>
      </c>
      <c r="P342" s="1" t="s">
        <v>13</v>
      </c>
    </row>
    <row r="343" spans="1:16" x14ac:dyDescent="0.35">
      <c r="A343" s="1">
        <v>33326427</v>
      </c>
      <c r="B343" s="1" t="s">
        <v>7</v>
      </c>
      <c r="C343" s="6" t="s">
        <v>1061</v>
      </c>
      <c r="D343" s="13">
        <f t="shared" si="27"/>
        <v>45892</v>
      </c>
      <c r="E343" s="3" t="s">
        <v>1049</v>
      </c>
      <c r="F343" s="3">
        <f t="shared" si="28"/>
        <v>45892</v>
      </c>
      <c r="G343" s="4" t="s">
        <v>19</v>
      </c>
      <c r="H343" s="5">
        <f t="shared" si="29"/>
        <v>0</v>
      </c>
      <c r="I343" s="1" t="str">
        <f t="shared" si="25"/>
        <v>sábado</v>
      </c>
      <c r="J343" s="1" t="str">
        <f t="shared" si="26"/>
        <v>sábado</v>
      </c>
      <c r="K343" s="1" t="s">
        <v>20</v>
      </c>
      <c r="L343" s="1">
        <v>3</v>
      </c>
      <c r="M343" s="1">
        <v>0</v>
      </c>
      <c r="N343" s="1" t="s">
        <v>1062</v>
      </c>
      <c r="O343" s="1" t="s">
        <v>1063</v>
      </c>
      <c r="P343" s="1" t="s">
        <v>17</v>
      </c>
    </row>
    <row r="344" spans="1:16" x14ac:dyDescent="0.35">
      <c r="A344" s="1">
        <v>33324800</v>
      </c>
      <c r="B344" s="1" t="s">
        <v>14</v>
      </c>
      <c r="C344" s="6" t="s">
        <v>1064</v>
      </c>
      <c r="D344" s="13">
        <f t="shared" si="27"/>
        <v>45892</v>
      </c>
      <c r="E344" s="3" t="s">
        <v>1049</v>
      </c>
      <c r="F344" s="3">
        <f t="shared" si="28"/>
        <v>45892</v>
      </c>
      <c r="G344" s="4" t="s">
        <v>19</v>
      </c>
      <c r="H344" s="5">
        <f t="shared" si="29"/>
        <v>0</v>
      </c>
      <c r="I344" s="1" t="str">
        <f t="shared" si="25"/>
        <v>sábado</v>
      </c>
      <c r="J344" s="1" t="str">
        <f t="shared" si="26"/>
        <v>sábado</v>
      </c>
      <c r="K344" s="1" t="s">
        <v>20</v>
      </c>
      <c r="L344" s="1">
        <v>0</v>
      </c>
      <c r="M344" s="1">
        <v>0</v>
      </c>
      <c r="N344" s="1" t="s">
        <v>1065</v>
      </c>
      <c r="O344" s="1" t="s">
        <v>1066</v>
      </c>
      <c r="P344" s="1" t="s">
        <v>104</v>
      </c>
    </row>
    <row r="345" spans="1:16" x14ac:dyDescent="0.35">
      <c r="A345" s="1">
        <v>33324295</v>
      </c>
      <c r="B345" s="1" t="s">
        <v>7</v>
      </c>
      <c r="C345" s="6" t="s">
        <v>1067</v>
      </c>
      <c r="D345" s="13">
        <f t="shared" si="27"/>
        <v>45892</v>
      </c>
      <c r="E345" s="3" t="s">
        <v>1049</v>
      </c>
      <c r="F345" s="3">
        <f t="shared" si="28"/>
        <v>45892</v>
      </c>
      <c r="G345" s="4" t="s">
        <v>19</v>
      </c>
      <c r="H345" s="5">
        <f t="shared" si="29"/>
        <v>0</v>
      </c>
      <c r="I345" s="1" t="str">
        <f t="shared" si="25"/>
        <v>sábado</v>
      </c>
      <c r="J345" s="1" t="str">
        <f t="shared" si="26"/>
        <v>sábado</v>
      </c>
      <c r="K345" s="1" t="s">
        <v>20</v>
      </c>
      <c r="L345" s="1">
        <v>6</v>
      </c>
      <c r="M345" s="1">
        <v>0</v>
      </c>
      <c r="N345" s="1" t="s">
        <v>1068</v>
      </c>
      <c r="O345" s="1" t="s">
        <v>1069</v>
      </c>
      <c r="P345" s="1" t="s">
        <v>13</v>
      </c>
    </row>
    <row r="346" spans="1:16" x14ac:dyDescent="0.35">
      <c r="A346" s="1">
        <v>33324018</v>
      </c>
      <c r="B346" s="1" t="s">
        <v>14</v>
      </c>
      <c r="C346" s="6" t="s">
        <v>1070</v>
      </c>
      <c r="D346" s="13">
        <f t="shared" si="27"/>
        <v>45892</v>
      </c>
      <c r="E346" s="3" t="s">
        <v>1049</v>
      </c>
      <c r="F346" s="3">
        <f t="shared" si="28"/>
        <v>45892</v>
      </c>
      <c r="G346" s="4" t="s">
        <v>19</v>
      </c>
      <c r="H346" s="5">
        <f t="shared" si="29"/>
        <v>0</v>
      </c>
      <c r="I346" s="1" t="str">
        <f t="shared" si="25"/>
        <v>sábado</v>
      </c>
      <c r="J346" s="1" t="str">
        <f t="shared" si="26"/>
        <v>sábado</v>
      </c>
      <c r="K346" s="1" t="s">
        <v>20</v>
      </c>
      <c r="L346" s="1">
        <v>1</v>
      </c>
      <c r="M346" s="1">
        <v>0</v>
      </c>
      <c r="N346" s="1" t="s">
        <v>1071</v>
      </c>
      <c r="O346" s="1" t="s">
        <v>1072</v>
      </c>
      <c r="P346" s="1" t="s">
        <v>17</v>
      </c>
    </row>
    <row r="347" spans="1:16" x14ac:dyDescent="0.35">
      <c r="A347" s="1">
        <v>33323625</v>
      </c>
      <c r="B347" s="1" t="s">
        <v>7</v>
      </c>
      <c r="C347" s="6" t="s">
        <v>1073</v>
      </c>
      <c r="D347" s="13">
        <f t="shared" si="27"/>
        <v>45892</v>
      </c>
      <c r="E347" s="3" t="s">
        <v>1049</v>
      </c>
      <c r="F347" s="3">
        <f t="shared" si="28"/>
        <v>45892</v>
      </c>
      <c r="G347" s="4" t="s">
        <v>19</v>
      </c>
      <c r="H347" s="5">
        <f t="shared" si="29"/>
        <v>0</v>
      </c>
      <c r="I347" s="1" t="str">
        <f t="shared" si="25"/>
        <v>sábado</v>
      </c>
      <c r="J347" s="1" t="str">
        <f t="shared" si="26"/>
        <v>sábado</v>
      </c>
      <c r="K347" s="1" t="s">
        <v>20</v>
      </c>
      <c r="L347" s="1">
        <v>2</v>
      </c>
      <c r="M347" s="1">
        <v>0</v>
      </c>
      <c r="N347" s="1" t="s">
        <v>1074</v>
      </c>
      <c r="O347" s="1" t="s">
        <v>1075</v>
      </c>
      <c r="P347" s="1" t="s">
        <v>17</v>
      </c>
    </row>
    <row r="348" spans="1:16" x14ac:dyDescent="0.35">
      <c r="A348" s="1">
        <v>33323188</v>
      </c>
      <c r="B348" s="1" t="s">
        <v>14</v>
      </c>
      <c r="C348" s="6" t="s">
        <v>1076</v>
      </c>
      <c r="D348" s="13">
        <f t="shared" si="27"/>
        <v>45892</v>
      </c>
      <c r="E348" s="3" t="s">
        <v>599</v>
      </c>
      <c r="F348" s="3">
        <f t="shared" si="28"/>
        <v>45895</v>
      </c>
      <c r="G348" s="4" t="s">
        <v>43</v>
      </c>
      <c r="H348" s="5">
        <f t="shared" si="29"/>
        <v>3</v>
      </c>
      <c r="I348" s="1" t="str">
        <f t="shared" si="25"/>
        <v>sábado</v>
      </c>
      <c r="J348" s="1" t="str">
        <f t="shared" si="26"/>
        <v>martes</v>
      </c>
      <c r="K348" s="1" t="s">
        <v>10</v>
      </c>
      <c r="L348" s="1">
        <v>2</v>
      </c>
      <c r="M348" s="1">
        <v>0</v>
      </c>
      <c r="N348" s="1" t="s">
        <v>1077</v>
      </c>
      <c r="O348" s="1" t="s">
        <v>1078</v>
      </c>
      <c r="P348" s="1" t="s">
        <v>17</v>
      </c>
    </row>
    <row r="349" spans="1:16" x14ac:dyDescent="0.35">
      <c r="A349" s="1">
        <v>33323149</v>
      </c>
      <c r="B349" s="1" t="s">
        <v>61</v>
      </c>
      <c r="C349" s="6" t="s">
        <v>1079</v>
      </c>
      <c r="D349" s="13">
        <f t="shared" si="27"/>
        <v>45892</v>
      </c>
      <c r="E349" s="3" t="s">
        <v>897</v>
      </c>
      <c r="F349" s="3">
        <f t="shared" si="28"/>
        <v>45893</v>
      </c>
      <c r="G349" s="4" t="s">
        <v>88</v>
      </c>
      <c r="H349" s="5">
        <f t="shared" si="29"/>
        <v>1</v>
      </c>
      <c r="I349" s="1" t="str">
        <f t="shared" si="25"/>
        <v>sábado</v>
      </c>
      <c r="J349" s="1" t="str">
        <f t="shared" si="26"/>
        <v>domingo</v>
      </c>
      <c r="K349" s="1" t="s">
        <v>10</v>
      </c>
      <c r="L349" s="1">
        <v>3</v>
      </c>
      <c r="M349" s="1">
        <v>0</v>
      </c>
      <c r="N349" s="1" t="s">
        <v>1080</v>
      </c>
      <c r="O349" s="1" t="s">
        <v>1081</v>
      </c>
      <c r="P349" s="1" t="s">
        <v>17</v>
      </c>
    </row>
    <row r="350" spans="1:16" x14ac:dyDescent="0.35">
      <c r="A350" s="1">
        <v>33322840</v>
      </c>
      <c r="B350" s="1" t="s">
        <v>14</v>
      </c>
      <c r="C350" s="6" t="s">
        <v>1082</v>
      </c>
      <c r="D350" s="13">
        <f t="shared" si="27"/>
        <v>45892</v>
      </c>
      <c r="E350" s="3" t="s">
        <v>1049</v>
      </c>
      <c r="F350" s="3">
        <f t="shared" si="28"/>
        <v>45892</v>
      </c>
      <c r="G350" s="4" t="s">
        <v>9</v>
      </c>
      <c r="H350" s="5">
        <f t="shared" si="29"/>
        <v>0</v>
      </c>
      <c r="I350" s="1" t="str">
        <f t="shared" si="25"/>
        <v>sábado</v>
      </c>
      <c r="J350" s="1" t="str">
        <f t="shared" si="26"/>
        <v>sábado</v>
      </c>
      <c r="K350" s="1" t="s">
        <v>10</v>
      </c>
      <c r="L350" s="1">
        <v>2</v>
      </c>
      <c r="M350" s="1">
        <v>0</v>
      </c>
      <c r="N350" s="1" t="s">
        <v>1083</v>
      </c>
      <c r="O350" s="1" t="s">
        <v>1084</v>
      </c>
      <c r="P350" s="1" t="s">
        <v>17</v>
      </c>
    </row>
    <row r="351" spans="1:16" x14ac:dyDescent="0.35">
      <c r="A351" s="1">
        <v>33322732</v>
      </c>
      <c r="B351" s="1" t="s">
        <v>14</v>
      </c>
      <c r="C351" s="6" t="s">
        <v>1085</v>
      </c>
      <c r="D351" s="13">
        <f t="shared" si="27"/>
        <v>45892</v>
      </c>
      <c r="E351" s="3" t="s">
        <v>897</v>
      </c>
      <c r="F351" s="3">
        <f t="shared" si="28"/>
        <v>45893</v>
      </c>
      <c r="G351" s="4" t="s">
        <v>30</v>
      </c>
      <c r="H351" s="5">
        <f t="shared" si="29"/>
        <v>1</v>
      </c>
      <c r="I351" s="1" t="str">
        <f t="shared" si="25"/>
        <v>sábado</v>
      </c>
      <c r="J351" s="1" t="str">
        <f t="shared" si="26"/>
        <v>domingo</v>
      </c>
      <c r="K351" s="1" t="s">
        <v>10</v>
      </c>
      <c r="L351" s="1">
        <v>3</v>
      </c>
      <c r="M351" s="1">
        <v>0</v>
      </c>
      <c r="N351" s="1" t="s">
        <v>1086</v>
      </c>
      <c r="O351" s="1" t="s">
        <v>1087</v>
      </c>
      <c r="P351" s="1" t="s">
        <v>17</v>
      </c>
    </row>
    <row r="352" spans="1:16" x14ac:dyDescent="0.35">
      <c r="A352" s="1">
        <v>33322263</v>
      </c>
      <c r="B352" s="1" t="s">
        <v>14</v>
      </c>
      <c r="C352" s="6" t="s">
        <v>1088</v>
      </c>
      <c r="D352" s="13">
        <f t="shared" si="27"/>
        <v>45892</v>
      </c>
      <c r="E352" s="3" t="s">
        <v>1049</v>
      </c>
      <c r="F352" s="3">
        <f t="shared" si="28"/>
        <v>45892</v>
      </c>
      <c r="G352" s="4" t="s">
        <v>9</v>
      </c>
      <c r="H352" s="5">
        <f t="shared" si="29"/>
        <v>0</v>
      </c>
      <c r="I352" s="1" t="str">
        <f t="shared" si="25"/>
        <v>sábado</v>
      </c>
      <c r="J352" s="1" t="str">
        <f t="shared" si="26"/>
        <v>sábado</v>
      </c>
      <c r="K352" s="1" t="s">
        <v>10</v>
      </c>
      <c r="L352" s="1">
        <v>2</v>
      </c>
      <c r="M352" s="1">
        <v>0</v>
      </c>
      <c r="N352" s="1" t="s">
        <v>1089</v>
      </c>
      <c r="O352" s="1" t="s">
        <v>1090</v>
      </c>
      <c r="P352" s="1" t="s">
        <v>13</v>
      </c>
    </row>
    <row r="353" spans="1:16" x14ac:dyDescent="0.35">
      <c r="A353" s="1">
        <v>33321924</v>
      </c>
      <c r="B353" s="1" t="s">
        <v>14</v>
      </c>
      <c r="C353" s="6" t="s">
        <v>1091</v>
      </c>
      <c r="D353" s="13">
        <f t="shared" si="27"/>
        <v>45892</v>
      </c>
      <c r="E353" s="3" t="s">
        <v>897</v>
      </c>
      <c r="F353" s="3">
        <f t="shared" si="28"/>
        <v>45893</v>
      </c>
      <c r="G353" s="4" t="s">
        <v>30</v>
      </c>
      <c r="H353" s="5">
        <f t="shared" si="29"/>
        <v>1</v>
      </c>
      <c r="I353" s="1" t="str">
        <f t="shared" si="25"/>
        <v>sábado</v>
      </c>
      <c r="J353" s="1" t="str">
        <f t="shared" si="26"/>
        <v>domingo</v>
      </c>
      <c r="K353" s="1" t="s">
        <v>10</v>
      </c>
      <c r="L353" s="1">
        <v>2</v>
      </c>
      <c r="M353" s="1">
        <v>0</v>
      </c>
      <c r="N353" s="1" t="s">
        <v>1092</v>
      </c>
      <c r="O353" s="1" t="s">
        <v>1093</v>
      </c>
      <c r="P353" s="1" t="s">
        <v>13</v>
      </c>
    </row>
    <row r="354" spans="1:16" x14ac:dyDescent="0.35">
      <c r="A354" s="1">
        <v>33321861</v>
      </c>
      <c r="B354" s="1" t="s">
        <v>7</v>
      </c>
      <c r="C354" s="6" t="s">
        <v>1094</v>
      </c>
      <c r="D354" s="13">
        <f t="shared" si="27"/>
        <v>45892</v>
      </c>
      <c r="E354" s="3" t="s">
        <v>897</v>
      </c>
      <c r="F354" s="3">
        <f t="shared" si="28"/>
        <v>45893</v>
      </c>
      <c r="G354" s="4" t="s">
        <v>43</v>
      </c>
      <c r="H354" s="5">
        <f t="shared" si="29"/>
        <v>1</v>
      </c>
      <c r="I354" s="1" t="str">
        <f t="shared" si="25"/>
        <v>sábado</v>
      </c>
      <c r="J354" s="1" t="str">
        <f t="shared" si="26"/>
        <v>domingo</v>
      </c>
      <c r="K354" s="1" t="s">
        <v>10</v>
      </c>
      <c r="L354" s="1">
        <v>5</v>
      </c>
      <c r="M354" s="1">
        <v>0</v>
      </c>
      <c r="N354" s="1" t="s">
        <v>1095</v>
      </c>
      <c r="O354" s="1" t="s">
        <v>1096</v>
      </c>
      <c r="P354" s="1" t="s">
        <v>17</v>
      </c>
    </row>
    <row r="355" spans="1:16" x14ac:dyDescent="0.35">
      <c r="A355" s="1">
        <v>33321037</v>
      </c>
      <c r="B355" s="1" t="s">
        <v>61</v>
      </c>
      <c r="C355" s="6" t="s">
        <v>1097</v>
      </c>
      <c r="D355" s="13">
        <f t="shared" si="27"/>
        <v>45892</v>
      </c>
      <c r="E355" s="3" t="s">
        <v>336</v>
      </c>
      <c r="F355" s="3">
        <f t="shared" si="28"/>
        <v>45897</v>
      </c>
      <c r="G355" s="4" t="s">
        <v>43</v>
      </c>
      <c r="H355" s="5">
        <f t="shared" si="29"/>
        <v>5</v>
      </c>
      <c r="I355" s="1" t="str">
        <f t="shared" si="25"/>
        <v>sábado</v>
      </c>
      <c r="J355" s="1" t="str">
        <f t="shared" si="26"/>
        <v>jueves</v>
      </c>
      <c r="K355" s="1" t="s">
        <v>10</v>
      </c>
      <c r="L355" s="1">
        <v>2</v>
      </c>
      <c r="M355" s="1">
        <v>0</v>
      </c>
      <c r="N355" s="1" t="s">
        <v>1098</v>
      </c>
      <c r="O355" s="1" t="s">
        <v>1099</v>
      </c>
      <c r="P355" s="1" t="s">
        <v>17</v>
      </c>
    </row>
    <row r="356" spans="1:16" x14ac:dyDescent="0.35">
      <c r="A356" s="1">
        <v>33320479</v>
      </c>
      <c r="B356" s="1" t="s">
        <v>14</v>
      </c>
      <c r="C356" s="6" t="s">
        <v>1100</v>
      </c>
      <c r="D356" s="13">
        <f t="shared" si="27"/>
        <v>45892</v>
      </c>
      <c r="E356" s="3" t="s">
        <v>336</v>
      </c>
      <c r="F356" s="3">
        <f t="shared" si="28"/>
        <v>45897</v>
      </c>
      <c r="G356" s="4" t="s">
        <v>30</v>
      </c>
      <c r="H356" s="5">
        <f t="shared" si="29"/>
        <v>5</v>
      </c>
      <c r="I356" s="1" t="str">
        <f t="shared" si="25"/>
        <v>sábado</v>
      </c>
      <c r="J356" s="1" t="str">
        <f t="shared" si="26"/>
        <v>jueves</v>
      </c>
      <c r="K356" s="1" t="s">
        <v>10</v>
      </c>
      <c r="L356" s="1">
        <v>5</v>
      </c>
      <c r="M356" s="1">
        <v>0</v>
      </c>
      <c r="N356" s="1" t="s">
        <v>1101</v>
      </c>
      <c r="O356" s="1" t="s">
        <v>1102</v>
      </c>
      <c r="P356" s="1" t="s">
        <v>17</v>
      </c>
    </row>
    <row r="357" spans="1:16" x14ac:dyDescent="0.35">
      <c r="A357" s="1">
        <v>33320325</v>
      </c>
      <c r="B357" s="1" t="s">
        <v>14</v>
      </c>
      <c r="C357" s="6" t="s">
        <v>1103</v>
      </c>
      <c r="D357" s="13">
        <f t="shared" si="27"/>
        <v>45892</v>
      </c>
      <c r="E357" s="3" t="s">
        <v>897</v>
      </c>
      <c r="F357" s="3">
        <f t="shared" si="28"/>
        <v>45893</v>
      </c>
      <c r="G357" s="4" t="s">
        <v>43</v>
      </c>
      <c r="H357" s="5">
        <f t="shared" si="29"/>
        <v>1</v>
      </c>
      <c r="I357" s="1" t="str">
        <f t="shared" si="25"/>
        <v>sábado</v>
      </c>
      <c r="J357" s="1" t="str">
        <f t="shared" si="26"/>
        <v>domingo</v>
      </c>
      <c r="K357" s="1" t="s">
        <v>10</v>
      </c>
      <c r="L357" s="1">
        <v>4</v>
      </c>
      <c r="M357" s="1">
        <v>0</v>
      </c>
      <c r="N357" s="1" t="s">
        <v>1104</v>
      </c>
      <c r="O357" s="1" t="s">
        <v>1105</v>
      </c>
      <c r="P357" s="1" t="s">
        <v>13</v>
      </c>
    </row>
    <row r="358" spans="1:16" x14ac:dyDescent="0.35">
      <c r="A358" s="1">
        <v>33320002</v>
      </c>
      <c r="B358" s="1" t="s">
        <v>14</v>
      </c>
      <c r="C358" s="6" t="s">
        <v>1106</v>
      </c>
      <c r="D358" s="13">
        <f t="shared" si="27"/>
        <v>45892</v>
      </c>
      <c r="E358" s="3" t="s">
        <v>770</v>
      </c>
      <c r="F358" s="3">
        <f t="shared" si="28"/>
        <v>45894</v>
      </c>
      <c r="G358" s="4" t="s">
        <v>88</v>
      </c>
      <c r="H358" s="5">
        <f t="shared" si="29"/>
        <v>2</v>
      </c>
      <c r="I358" s="1" t="str">
        <f t="shared" si="25"/>
        <v>sábado</v>
      </c>
      <c r="J358" s="1" t="str">
        <f t="shared" si="26"/>
        <v>lunes</v>
      </c>
      <c r="K358" s="1" t="s">
        <v>10</v>
      </c>
      <c r="L358" s="1">
        <v>2</v>
      </c>
      <c r="M358" s="1">
        <v>0</v>
      </c>
      <c r="N358" s="1" t="s">
        <v>1107</v>
      </c>
      <c r="O358" s="1" t="s">
        <v>1108</v>
      </c>
      <c r="P358" s="1" t="s">
        <v>17</v>
      </c>
    </row>
    <row r="359" spans="1:16" x14ac:dyDescent="0.35">
      <c r="A359" s="1">
        <v>33319735</v>
      </c>
      <c r="B359" s="1" t="s">
        <v>7</v>
      </c>
      <c r="C359" s="6" t="s">
        <v>1109</v>
      </c>
      <c r="D359" s="13">
        <f t="shared" si="27"/>
        <v>45892</v>
      </c>
      <c r="E359" s="3" t="s">
        <v>173</v>
      </c>
      <c r="F359" s="3">
        <f t="shared" si="28"/>
        <v>45898</v>
      </c>
      <c r="G359" s="4" t="s">
        <v>30</v>
      </c>
      <c r="H359" s="5">
        <f t="shared" si="29"/>
        <v>6</v>
      </c>
      <c r="I359" s="1" t="str">
        <f t="shared" si="25"/>
        <v>sábado</v>
      </c>
      <c r="J359" s="1" t="str">
        <f t="shared" si="26"/>
        <v>viernes</v>
      </c>
      <c r="K359" s="1" t="s">
        <v>10</v>
      </c>
      <c r="L359" s="1">
        <v>3</v>
      </c>
      <c r="M359" s="1">
        <v>0</v>
      </c>
      <c r="N359" s="1" t="s">
        <v>1110</v>
      </c>
      <c r="O359" s="1" t="s">
        <v>1111</v>
      </c>
      <c r="P359" s="1" t="s">
        <v>17</v>
      </c>
    </row>
    <row r="360" spans="1:16" x14ac:dyDescent="0.35">
      <c r="A360" s="1">
        <v>33319376</v>
      </c>
      <c r="B360" s="1" t="s">
        <v>61</v>
      </c>
      <c r="C360" s="6" t="s">
        <v>1112</v>
      </c>
      <c r="D360" s="13">
        <f t="shared" si="27"/>
        <v>45892</v>
      </c>
      <c r="E360" s="3" t="s">
        <v>1049</v>
      </c>
      <c r="F360" s="3">
        <f t="shared" si="28"/>
        <v>45892</v>
      </c>
      <c r="G360" s="4" t="s">
        <v>30</v>
      </c>
      <c r="H360" s="5">
        <f t="shared" si="29"/>
        <v>0</v>
      </c>
      <c r="I360" s="1" t="str">
        <f t="shared" si="25"/>
        <v>sábado</v>
      </c>
      <c r="J360" s="1" t="str">
        <f t="shared" si="26"/>
        <v>sábado</v>
      </c>
      <c r="K360" s="1" t="s">
        <v>10</v>
      </c>
      <c r="L360" s="1">
        <v>1</v>
      </c>
      <c r="M360" s="1">
        <v>0</v>
      </c>
      <c r="N360" s="1" t="s">
        <v>1113</v>
      </c>
      <c r="O360" s="1" t="s">
        <v>1114</v>
      </c>
      <c r="P360" s="1" t="s">
        <v>17</v>
      </c>
    </row>
    <row r="361" spans="1:16" x14ac:dyDescent="0.35">
      <c r="A361" s="1">
        <v>33319276</v>
      </c>
      <c r="B361" s="1" t="s">
        <v>61</v>
      </c>
      <c r="C361" s="6" t="s">
        <v>1115</v>
      </c>
      <c r="D361" s="13">
        <f t="shared" si="27"/>
        <v>45892</v>
      </c>
      <c r="E361" s="3" t="s">
        <v>1049</v>
      </c>
      <c r="F361" s="3">
        <f t="shared" si="28"/>
        <v>45892</v>
      </c>
      <c r="G361" s="4" t="s">
        <v>30</v>
      </c>
      <c r="H361" s="5">
        <f t="shared" si="29"/>
        <v>0</v>
      </c>
      <c r="I361" s="1" t="str">
        <f t="shared" si="25"/>
        <v>sábado</v>
      </c>
      <c r="J361" s="1" t="str">
        <f t="shared" si="26"/>
        <v>sábado</v>
      </c>
      <c r="K361" s="1" t="s">
        <v>10</v>
      </c>
      <c r="L361" s="1">
        <v>2</v>
      </c>
      <c r="M361" s="1">
        <v>0</v>
      </c>
      <c r="N361" s="1" t="s">
        <v>1116</v>
      </c>
      <c r="O361" s="1" t="s">
        <v>1117</v>
      </c>
      <c r="P361" s="1" t="s">
        <v>17</v>
      </c>
    </row>
    <row r="362" spans="1:16" x14ac:dyDescent="0.35">
      <c r="A362" s="1">
        <v>33319142</v>
      </c>
      <c r="B362" s="1" t="s">
        <v>14</v>
      </c>
      <c r="C362" s="6" t="s">
        <v>1118</v>
      </c>
      <c r="D362" s="13">
        <f t="shared" si="27"/>
        <v>45892</v>
      </c>
      <c r="E362" s="3" t="s">
        <v>897</v>
      </c>
      <c r="F362" s="3">
        <f t="shared" si="28"/>
        <v>45893</v>
      </c>
      <c r="G362" s="4" t="s">
        <v>43</v>
      </c>
      <c r="H362" s="5">
        <f t="shared" si="29"/>
        <v>1</v>
      </c>
      <c r="I362" s="1" t="str">
        <f t="shared" si="25"/>
        <v>sábado</v>
      </c>
      <c r="J362" s="1" t="str">
        <f t="shared" si="26"/>
        <v>domingo</v>
      </c>
      <c r="K362" s="1" t="s">
        <v>10</v>
      </c>
      <c r="L362" s="1">
        <v>1</v>
      </c>
      <c r="M362" s="1">
        <v>0</v>
      </c>
      <c r="N362" s="1" t="s">
        <v>1119</v>
      </c>
      <c r="O362" s="1" t="s">
        <v>1120</v>
      </c>
      <c r="P362" s="1" t="s">
        <v>13</v>
      </c>
    </row>
    <row r="363" spans="1:16" x14ac:dyDescent="0.35">
      <c r="A363" s="1">
        <v>33319112</v>
      </c>
      <c r="B363" s="1" t="s">
        <v>61</v>
      </c>
      <c r="C363" s="6" t="s">
        <v>1121</v>
      </c>
      <c r="D363" s="13">
        <f t="shared" si="27"/>
        <v>45892</v>
      </c>
      <c r="E363" s="3" t="s">
        <v>1049</v>
      </c>
      <c r="F363" s="3">
        <f t="shared" si="28"/>
        <v>45892</v>
      </c>
      <c r="G363" s="4" t="s">
        <v>30</v>
      </c>
      <c r="H363" s="5">
        <f t="shared" si="29"/>
        <v>0</v>
      </c>
      <c r="I363" s="1" t="str">
        <f t="shared" si="25"/>
        <v>sábado</v>
      </c>
      <c r="J363" s="1" t="str">
        <f t="shared" si="26"/>
        <v>sábado</v>
      </c>
      <c r="K363" s="1" t="s">
        <v>10</v>
      </c>
      <c r="L363" s="1">
        <v>2</v>
      </c>
      <c r="M363" s="1">
        <v>0</v>
      </c>
      <c r="N363" s="1" t="s">
        <v>1122</v>
      </c>
      <c r="O363" s="1" t="s">
        <v>1123</v>
      </c>
      <c r="P363" s="1" t="s">
        <v>13</v>
      </c>
    </row>
    <row r="364" spans="1:16" x14ac:dyDescent="0.35">
      <c r="A364" s="1">
        <v>33319039</v>
      </c>
      <c r="B364" s="1" t="s">
        <v>14</v>
      </c>
      <c r="C364" s="6" t="s">
        <v>1124</v>
      </c>
      <c r="D364" s="13">
        <f t="shared" si="27"/>
        <v>45892</v>
      </c>
      <c r="E364" s="3" t="s">
        <v>1049</v>
      </c>
      <c r="F364" s="3">
        <f t="shared" si="28"/>
        <v>45892</v>
      </c>
      <c r="G364" s="4" t="s">
        <v>9</v>
      </c>
      <c r="H364" s="5">
        <f t="shared" si="29"/>
        <v>0</v>
      </c>
      <c r="I364" s="1" t="str">
        <f t="shared" si="25"/>
        <v>sábado</v>
      </c>
      <c r="J364" s="1" t="str">
        <f t="shared" si="26"/>
        <v>sábado</v>
      </c>
      <c r="K364" s="1" t="s">
        <v>10</v>
      </c>
      <c r="L364" s="1">
        <v>2</v>
      </c>
      <c r="M364" s="1">
        <v>0</v>
      </c>
      <c r="N364" s="1" t="s">
        <v>1125</v>
      </c>
      <c r="O364" s="1" t="s">
        <v>1126</v>
      </c>
      <c r="P364" s="1" t="s">
        <v>17</v>
      </c>
    </row>
    <row r="365" spans="1:16" x14ac:dyDescent="0.35">
      <c r="A365" s="1">
        <v>33318670</v>
      </c>
      <c r="B365" s="1" t="s">
        <v>61</v>
      </c>
      <c r="C365" s="6" t="s">
        <v>1127</v>
      </c>
      <c r="D365" s="13">
        <f t="shared" si="27"/>
        <v>45892</v>
      </c>
      <c r="E365" s="3" t="s">
        <v>897</v>
      </c>
      <c r="F365" s="3">
        <f t="shared" si="28"/>
        <v>45893</v>
      </c>
      <c r="G365" s="4" t="s">
        <v>30</v>
      </c>
      <c r="H365" s="5">
        <f t="shared" si="29"/>
        <v>1</v>
      </c>
      <c r="I365" s="1" t="str">
        <f t="shared" si="25"/>
        <v>sábado</v>
      </c>
      <c r="J365" s="1" t="str">
        <f t="shared" si="26"/>
        <v>domingo</v>
      </c>
      <c r="K365" s="1" t="s">
        <v>10</v>
      </c>
      <c r="L365" s="1">
        <v>2</v>
      </c>
      <c r="M365" s="1">
        <v>0</v>
      </c>
      <c r="N365" s="1" t="s">
        <v>1128</v>
      </c>
      <c r="O365" s="1" t="s">
        <v>1129</v>
      </c>
      <c r="P365" s="1" t="s">
        <v>13</v>
      </c>
    </row>
    <row r="366" spans="1:16" x14ac:dyDescent="0.35">
      <c r="A366" s="1">
        <v>33318665</v>
      </c>
      <c r="B366" s="1" t="s">
        <v>7</v>
      </c>
      <c r="C366" s="6" t="s">
        <v>1130</v>
      </c>
      <c r="D366" s="13">
        <f t="shared" si="27"/>
        <v>45892</v>
      </c>
      <c r="E366" s="3" t="s">
        <v>770</v>
      </c>
      <c r="F366" s="3">
        <f t="shared" si="28"/>
        <v>45894</v>
      </c>
      <c r="G366" s="4" t="s">
        <v>88</v>
      </c>
      <c r="H366" s="5">
        <f t="shared" si="29"/>
        <v>2</v>
      </c>
      <c r="I366" s="1" t="str">
        <f t="shared" si="25"/>
        <v>sábado</v>
      </c>
      <c r="J366" s="1" t="str">
        <f t="shared" si="26"/>
        <v>lunes</v>
      </c>
      <c r="K366" s="1" t="s">
        <v>10</v>
      </c>
      <c r="L366" s="1">
        <v>0</v>
      </c>
      <c r="M366" s="1">
        <v>0</v>
      </c>
      <c r="N366" s="1" t="s">
        <v>1131</v>
      </c>
      <c r="O366" s="1" t="s">
        <v>1132</v>
      </c>
      <c r="P366" s="1" t="s">
        <v>104</v>
      </c>
    </row>
    <row r="367" spans="1:16" x14ac:dyDescent="0.35">
      <c r="A367" s="1">
        <v>33318557</v>
      </c>
      <c r="B367" s="1" t="s">
        <v>14</v>
      </c>
      <c r="C367" s="6" t="s">
        <v>1133</v>
      </c>
      <c r="D367" s="13">
        <f t="shared" si="27"/>
        <v>45892</v>
      </c>
      <c r="E367" s="3" t="s">
        <v>1049</v>
      </c>
      <c r="F367" s="3">
        <f t="shared" si="28"/>
        <v>45892</v>
      </c>
      <c r="G367" s="4" t="s">
        <v>30</v>
      </c>
      <c r="H367" s="5">
        <f t="shared" si="29"/>
        <v>0</v>
      </c>
      <c r="I367" s="1" t="str">
        <f t="shared" si="25"/>
        <v>sábado</v>
      </c>
      <c r="J367" s="1" t="str">
        <f t="shared" si="26"/>
        <v>sábado</v>
      </c>
      <c r="K367" s="1" t="s">
        <v>10</v>
      </c>
      <c r="L367" s="1">
        <v>2</v>
      </c>
      <c r="M367" s="1">
        <v>0</v>
      </c>
      <c r="N367" s="1" t="s">
        <v>1134</v>
      </c>
      <c r="O367" s="1" t="s">
        <v>1135</v>
      </c>
      <c r="P367" s="1" t="s">
        <v>17</v>
      </c>
    </row>
    <row r="368" spans="1:16" x14ac:dyDescent="0.35">
      <c r="A368" s="1">
        <v>33318510</v>
      </c>
      <c r="B368" s="1" t="s">
        <v>14</v>
      </c>
      <c r="C368" s="6" t="s">
        <v>1136</v>
      </c>
      <c r="D368" s="13">
        <f t="shared" si="27"/>
        <v>45892</v>
      </c>
      <c r="E368" s="3" t="s">
        <v>897</v>
      </c>
      <c r="F368" s="3">
        <f t="shared" si="28"/>
        <v>45893</v>
      </c>
      <c r="G368" s="4" t="s">
        <v>30</v>
      </c>
      <c r="H368" s="5">
        <f t="shared" si="29"/>
        <v>1</v>
      </c>
      <c r="I368" s="1" t="str">
        <f t="shared" si="25"/>
        <v>sábado</v>
      </c>
      <c r="J368" s="1" t="str">
        <f t="shared" si="26"/>
        <v>domingo</v>
      </c>
      <c r="K368" s="1" t="s">
        <v>10</v>
      </c>
      <c r="L368" s="1">
        <v>1</v>
      </c>
      <c r="M368" s="1">
        <v>0</v>
      </c>
      <c r="N368" s="1" t="s">
        <v>1137</v>
      </c>
      <c r="O368" s="1" t="s">
        <v>1138</v>
      </c>
      <c r="P368" s="1" t="s">
        <v>17</v>
      </c>
    </row>
    <row r="369" spans="1:16" x14ac:dyDescent="0.35">
      <c r="A369" s="1">
        <v>33317962</v>
      </c>
      <c r="B369" s="1" t="s">
        <v>14</v>
      </c>
      <c r="C369" s="6" t="s">
        <v>1139</v>
      </c>
      <c r="D369" s="13">
        <f t="shared" si="27"/>
        <v>45892</v>
      </c>
      <c r="E369" s="3" t="s">
        <v>1049</v>
      </c>
      <c r="F369" s="3">
        <f t="shared" si="28"/>
        <v>45892</v>
      </c>
      <c r="G369" s="4" t="s">
        <v>1140</v>
      </c>
      <c r="H369" s="5">
        <f t="shared" si="29"/>
        <v>0</v>
      </c>
      <c r="I369" s="1" t="str">
        <f t="shared" si="25"/>
        <v>sábado</v>
      </c>
      <c r="J369" s="1" t="str">
        <f t="shared" si="26"/>
        <v>sábado</v>
      </c>
      <c r="K369" s="1" t="s">
        <v>901</v>
      </c>
      <c r="L369" s="1">
        <v>3</v>
      </c>
      <c r="M369" s="1">
        <v>48</v>
      </c>
      <c r="N369" s="1" t="s">
        <v>1141</v>
      </c>
      <c r="O369" s="1" t="s">
        <v>1142</v>
      </c>
      <c r="P369" s="1" t="s">
        <v>13</v>
      </c>
    </row>
    <row r="370" spans="1:16" x14ac:dyDescent="0.35">
      <c r="A370" s="1">
        <v>33317714</v>
      </c>
      <c r="B370" s="1" t="s">
        <v>14</v>
      </c>
      <c r="C370" s="6" t="s">
        <v>1143</v>
      </c>
      <c r="D370" s="13">
        <f t="shared" si="27"/>
        <v>45892</v>
      </c>
      <c r="E370" s="3" t="s">
        <v>1049</v>
      </c>
      <c r="F370" s="3">
        <f t="shared" si="28"/>
        <v>45892</v>
      </c>
      <c r="G370" s="4" t="s">
        <v>30</v>
      </c>
      <c r="H370" s="5">
        <f t="shared" si="29"/>
        <v>0</v>
      </c>
      <c r="I370" s="1" t="str">
        <f t="shared" si="25"/>
        <v>sábado</v>
      </c>
      <c r="J370" s="1" t="str">
        <f t="shared" si="26"/>
        <v>sábado</v>
      </c>
      <c r="K370" s="1" t="s">
        <v>10</v>
      </c>
      <c r="L370" s="1">
        <v>2</v>
      </c>
      <c r="M370" s="1">
        <v>0</v>
      </c>
      <c r="N370" s="1" t="s">
        <v>1144</v>
      </c>
      <c r="O370" s="1" t="s">
        <v>1145</v>
      </c>
      <c r="P370" s="1" t="s">
        <v>13</v>
      </c>
    </row>
    <row r="371" spans="1:16" x14ac:dyDescent="0.35">
      <c r="A371" s="1">
        <v>33317126</v>
      </c>
      <c r="B371" s="1" t="s">
        <v>14</v>
      </c>
      <c r="C371" s="6" t="s">
        <v>1146</v>
      </c>
      <c r="D371" s="13">
        <f t="shared" si="27"/>
        <v>45892</v>
      </c>
      <c r="E371" s="3" t="s">
        <v>173</v>
      </c>
      <c r="F371" s="3">
        <f t="shared" si="28"/>
        <v>45898</v>
      </c>
      <c r="G371" s="4" t="s">
        <v>19</v>
      </c>
      <c r="H371" s="5">
        <f t="shared" si="29"/>
        <v>6</v>
      </c>
      <c r="I371" s="1" t="str">
        <f t="shared" si="25"/>
        <v>sábado</v>
      </c>
      <c r="J371" s="1" t="str">
        <f t="shared" si="26"/>
        <v>viernes</v>
      </c>
      <c r="K371" s="1" t="s">
        <v>20</v>
      </c>
      <c r="L371" s="1">
        <v>0</v>
      </c>
      <c r="M371" s="1">
        <v>0</v>
      </c>
      <c r="N371" s="1" t="s">
        <v>1147</v>
      </c>
      <c r="O371" s="1" t="s">
        <v>1148</v>
      </c>
      <c r="P371" s="1" t="s">
        <v>104</v>
      </c>
    </row>
    <row r="372" spans="1:16" x14ac:dyDescent="0.35">
      <c r="A372" s="1">
        <v>33316764</v>
      </c>
      <c r="B372" s="1" t="s">
        <v>7</v>
      </c>
      <c r="C372" s="6" t="s">
        <v>1149</v>
      </c>
      <c r="D372" s="13">
        <f t="shared" si="27"/>
        <v>45892</v>
      </c>
      <c r="E372" s="3" t="s">
        <v>897</v>
      </c>
      <c r="F372" s="3">
        <f t="shared" si="28"/>
        <v>45893</v>
      </c>
      <c r="G372" s="4" t="s">
        <v>30</v>
      </c>
      <c r="H372" s="5">
        <f t="shared" si="29"/>
        <v>1</v>
      </c>
      <c r="I372" s="1" t="str">
        <f t="shared" si="25"/>
        <v>sábado</v>
      </c>
      <c r="J372" s="1" t="str">
        <f t="shared" si="26"/>
        <v>domingo</v>
      </c>
      <c r="K372" s="1" t="s">
        <v>10</v>
      </c>
      <c r="L372" s="1">
        <v>6</v>
      </c>
      <c r="M372" s="1">
        <v>0</v>
      </c>
      <c r="N372" s="1" t="s">
        <v>1150</v>
      </c>
      <c r="O372" s="1" t="s">
        <v>1151</v>
      </c>
      <c r="P372" s="1" t="s">
        <v>17</v>
      </c>
    </row>
    <row r="373" spans="1:16" x14ac:dyDescent="0.35">
      <c r="A373" s="1">
        <v>33316347</v>
      </c>
      <c r="B373" s="1" t="s">
        <v>14</v>
      </c>
      <c r="C373" s="6" t="s">
        <v>1152</v>
      </c>
      <c r="D373" s="13">
        <f t="shared" si="27"/>
        <v>45892</v>
      </c>
      <c r="E373" s="3" t="s">
        <v>897</v>
      </c>
      <c r="F373" s="3">
        <f t="shared" si="28"/>
        <v>45893</v>
      </c>
      <c r="G373" s="4" t="s">
        <v>19</v>
      </c>
      <c r="H373" s="5">
        <f t="shared" si="29"/>
        <v>1</v>
      </c>
      <c r="I373" s="1" t="str">
        <f t="shared" si="25"/>
        <v>sábado</v>
      </c>
      <c r="J373" s="1" t="str">
        <f t="shared" si="26"/>
        <v>domingo</v>
      </c>
      <c r="K373" s="1" t="s">
        <v>20</v>
      </c>
      <c r="L373" s="1">
        <v>2</v>
      </c>
      <c r="M373" s="1">
        <v>0</v>
      </c>
      <c r="N373" s="1" t="s">
        <v>1153</v>
      </c>
      <c r="O373" s="1" t="s">
        <v>1154</v>
      </c>
      <c r="P373" s="1" t="s">
        <v>13</v>
      </c>
    </row>
    <row r="374" spans="1:16" x14ac:dyDescent="0.35">
      <c r="A374" s="1">
        <v>33316265</v>
      </c>
      <c r="B374" s="1" t="s">
        <v>14</v>
      </c>
      <c r="C374" s="6" t="s">
        <v>1155</v>
      </c>
      <c r="D374" s="13">
        <f t="shared" si="27"/>
        <v>45892</v>
      </c>
      <c r="E374" s="3" t="s">
        <v>1049</v>
      </c>
      <c r="F374" s="3">
        <f t="shared" si="28"/>
        <v>45892</v>
      </c>
      <c r="G374" s="4" t="s">
        <v>30</v>
      </c>
      <c r="H374" s="5">
        <f t="shared" si="29"/>
        <v>0</v>
      </c>
      <c r="I374" s="1" t="str">
        <f t="shared" si="25"/>
        <v>sábado</v>
      </c>
      <c r="J374" s="1" t="str">
        <f t="shared" si="26"/>
        <v>sábado</v>
      </c>
      <c r="K374" s="1" t="s">
        <v>10</v>
      </c>
      <c r="L374" s="1">
        <v>1</v>
      </c>
      <c r="M374" s="1">
        <v>0</v>
      </c>
      <c r="N374" s="1" t="s">
        <v>1156</v>
      </c>
      <c r="O374" s="1" t="s">
        <v>1157</v>
      </c>
      <c r="P374" s="1" t="s">
        <v>13</v>
      </c>
    </row>
    <row r="375" spans="1:16" x14ac:dyDescent="0.35">
      <c r="A375" s="1">
        <v>33311214</v>
      </c>
      <c r="B375" s="1" t="s">
        <v>14</v>
      </c>
      <c r="C375" s="6" t="s">
        <v>1158</v>
      </c>
      <c r="D375" s="13">
        <f t="shared" si="27"/>
        <v>45892</v>
      </c>
      <c r="E375" s="3" t="s">
        <v>770</v>
      </c>
      <c r="F375" s="3">
        <f t="shared" si="28"/>
        <v>45894</v>
      </c>
      <c r="G375" s="4" t="s">
        <v>43</v>
      </c>
      <c r="H375" s="5">
        <f t="shared" si="29"/>
        <v>2</v>
      </c>
      <c r="I375" s="1" t="str">
        <f t="shared" si="25"/>
        <v>sábado</v>
      </c>
      <c r="J375" s="1" t="str">
        <f t="shared" si="26"/>
        <v>lunes</v>
      </c>
      <c r="K375" s="1" t="s">
        <v>10</v>
      </c>
      <c r="L375" s="1">
        <v>4</v>
      </c>
      <c r="M375" s="1">
        <v>0</v>
      </c>
      <c r="N375" s="1" t="s">
        <v>1159</v>
      </c>
      <c r="O375" s="1" t="s">
        <v>1160</v>
      </c>
      <c r="P375" s="1" t="s">
        <v>17</v>
      </c>
    </row>
    <row r="376" spans="1:16" x14ac:dyDescent="0.35">
      <c r="A376" s="1">
        <v>33311159</v>
      </c>
      <c r="B376" s="1" t="s">
        <v>14</v>
      </c>
      <c r="C376" s="6" t="s">
        <v>1161</v>
      </c>
      <c r="D376" s="13">
        <f t="shared" si="27"/>
        <v>45892</v>
      </c>
      <c r="E376" s="3" t="s">
        <v>1049</v>
      </c>
      <c r="F376" s="3">
        <f t="shared" si="28"/>
        <v>45892</v>
      </c>
      <c r="G376" s="4" t="s">
        <v>30</v>
      </c>
      <c r="H376" s="5">
        <f t="shared" si="29"/>
        <v>0</v>
      </c>
      <c r="I376" s="1" t="str">
        <f t="shared" si="25"/>
        <v>sábado</v>
      </c>
      <c r="J376" s="1" t="str">
        <f t="shared" si="26"/>
        <v>sábado</v>
      </c>
      <c r="K376" s="1" t="s">
        <v>10</v>
      </c>
      <c r="L376" s="1">
        <v>2</v>
      </c>
      <c r="M376" s="1">
        <v>0</v>
      </c>
      <c r="N376" s="1" t="s">
        <v>1162</v>
      </c>
      <c r="O376" s="1" t="s">
        <v>1163</v>
      </c>
      <c r="P376" s="1" t="s">
        <v>17</v>
      </c>
    </row>
    <row r="377" spans="1:16" x14ac:dyDescent="0.35">
      <c r="A377" s="1">
        <v>33311044</v>
      </c>
      <c r="B377" s="1" t="s">
        <v>14</v>
      </c>
      <c r="C377" s="6" t="s">
        <v>1164</v>
      </c>
      <c r="D377" s="13">
        <f t="shared" si="27"/>
        <v>45892</v>
      </c>
      <c r="E377" s="3" t="s">
        <v>1049</v>
      </c>
      <c r="F377" s="3">
        <f t="shared" si="28"/>
        <v>45892</v>
      </c>
      <c r="G377" s="4" t="s">
        <v>19</v>
      </c>
      <c r="H377" s="5">
        <f t="shared" si="29"/>
        <v>0</v>
      </c>
      <c r="I377" s="1" t="str">
        <f t="shared" si="25"/>
        <v>sábado</v>
      </c>
      <c r="J377" s="1" t="str">
        <f t="shared" si="26"/>
        <v>sábado</v>
      </c>
      <c r="K377" s="1" t="s">
        <v>20</v>
      </c>
      <c r="L377" s="1">
        <v>2</v>
      </c>
      <c r="M377" s="1">
        <v>0</v>
      </c>
      <c r="N377" s="1" t="s">
        <v>1165</v>
      </c>
      <c r="O377" s="1" t="s">
        <v>1166</v>
      </c>
      <c r="P377" s="1" t="s">
        <v>17</v>
      </c>
    </row>
    <row r="378" spans="1:16" x14ac:dyDescent="0.35">
      <c r="A378" s="1">
        <v>33310467</v>
      </c>
      <c r="B378" s="1" t="s">
        <v>14</v>
      </c>
      <c r="C378" s="6" t="s">
        <v>1167</v>
      </c>
      <c r="D378" s="13">
        <f t="shared" si="27"/>
        <v>45891</v>
      </c>
      <c r="E378" s="3" t="s">
        <v>173</v>
      </c>
      <c r="F378" s="3">
        <f t="shared" si="28"/>
        <v>45898</v>
      </c>
      <c r="G378" s="4" t="s">
        <v>30</v>
      </c>
      <c r="H378" s="5">
        <f t="shared" si="29"/>
        <v>7</v>
      </c>
      <c r="I378" s="1" t="str">
        <f t="shared" si="25"/>
        <v>viernes</v>
      </c>
      <c r="J378" s="1" t="str">
        <f t="shared" si="26"/>
        <v>viernes</v>
      </c>
      <c r="K378" s="1" t="s">
        <v>10</v>
      </c>
      <c r="L378" s="1">
        <v>2</v>
      </c>
      <c r="M378" s="1">
        <v>0</v>
      </c>
      <c r="N378" s="1" t="s">
        <v>1168</v>
      </c>
      <c r="O378" s="1" t="s">
        <v>1169</v>
      </c>
      <c r="P378" s="1" t="s">
        <v>17</v>
      </c>
    </row>
    <row r="379" spans="1:16" x14ac:dyDescent="0.35">
      <c r="A379" s="1">
        <v>33310307</v>
      </c>
      <c r="B379" s="1" t="s">
        <v>7</v>
      </c>
      <c r="C379" s="6" t="s">
        <v>1170</v>
      </c>
      <c r="D379" s="13">
        <f t="shared" si="27"/>
        <v>45891</v>
      </c>
      <c r="E379" s="3" t="s">
        <v>897</v>
      </c>
      <c r="F379" s="3">
        <f t="shared" si="28"/>
        <v>45893</v>
      </c>
      <c r="G379" s="4" t="s">
        <v>43</v>
      </c>
      <c r="H379" s="5">
        <f t="shared" si="29"/>
        <v>2</v>
      </c>
      <c r="I379" s="1" t="str">
        <f t="shared" si="25"/>
        <v>viernes</v>
      </c>
      <c r="J379" s="1" t="str">
        <f t="shared" si="26"/>
        <v>domingo</v>
      </c>
      <c r="K379" s="1" t="s">
        <v>10</v>
      </c>
      <c r="L379" s="1">
        <v>2</v>
      </c>
      <c r="M379" s="1">
        <v>0</v>
      </c>
      <c r="N379" s="1" t="s">
        <v>1171</v>
      </c>
      <c r="O379" s="1" t="s">
        <v>1172</v>
      </c>
      <c r="P379" s="1" t="s">
        <v>17</v>
      </c>
    </row>
    <row r="380" spans="1:16" x14ac:dyDescent="0.35">
      <c r="A380" s="1">
        <v>33309677</v>
      </c>
      <c r="B380" s="1" t="s">
        <v>97</v>
      </c>
      <c r="C380" s="6" t="s">
        <v>1173</v>
      </c>
      <c r="D380" s="13">
        <f t="shared" si="27"/>
        <v>45891</v>
      </c>
      <c r="E380" s="3" t="s">
        <v>770</v>
      </c>
      <c r="F380" s="3">
        <f t="shared" si="28"/>
        <v>45894</v>
      </c>
      <c r="G380" s="4" t="s">
        <v>43</v>
      </c>
      <c r="H380" s="5">
        <f t="shared" si="29"/>
        <v>3</v>
      </c>
      <c r="I380" s="1" t="str">
        <f t="shared" si="25"/>
        <v>viernes</v>
      </c>
      <c r="J380" s="1" t="str">
        <f t="shared" si="26"/>
        <v>lunes</v>
      </c>
      <c r="K380" s="1" t="s">
        <v>10</v>
      </c>
      <c r="L380" s="1">
        <v>4</v>
      </c>
      <c r="M380" s="1">
        <v>0</v>
      </c>
      <c r="N380" s="1" t="s">
        <v>1174</v>
      </c>
      <c r="O380" s="1" t="s">
        <v>1175</v>
      </c>
      <c r="P380" s="1" t="s">
        <v>17</v>
      </c>
    </row>
    <row r="381" spans="1:16" x14ac:dyDescent="0.35">
      <c r="A381" s="1">
        <v>33308906</v>
      </c>
      <c r="B381" s="1" t="s">
        <v>14</v>
      </c>
      <c r="C381" s="6" t="s">
        <v>1176</v>
      </c>
      <c r="D381" s="13">
        <f t="shared" si="27"/>
        <v>45891</v>
      </c>
      <c r="E381" s="3" t="s">
        <v>336</v>
      </c>
      <c r="F381" s="3">
        <f t="shared" si="28"/>
        <v>45897</v>
      </c>
      <c r="G381" s="4" t="s">
        <v>43</v>
      </c>
      <c r="H381" s="5">
        <f t="shared" si="29"/>
        <v>6</v>
      </c>
      <c r="I381" s="1" t="str">
        <f t="shared" si="25"/>
        <v>viernes</v>
      </c>
      <c r="J381" s="1" t="str">
        <f t="shared" si="26"/>
        <v>jueves</v>
      </c>
      <c r="K381" s="1" t="s">
        <v>1177</v>
      </c>
      <c r="L381" s="1">
        <v>2</v>
      </c>
      <c r="M381" s="1">
        <v>0</v>
      </c>
      <c r="N381" s="1" t="s">
        <v>1178</v>
      </c>
      <c r="O381" s="1" t="s">
        <v>1179</v>
      </c>
      <c r="P381" s="1" t="s">
        <v>17</v>
      </c>
    </row>
    <row r="382" spans="1:16" x14ac:dyDescent="0.35">
      <c r="A382" s="1">
        <v>33308894</v>
      </c>
      <c r="B382" s="1" t="s">
        <v>1180</v>
      </c>
      <c r="C382" s="6" t="s">
        <v>1181</v>
      </c>
      <c r="D382" s="13">
        <f t="shared" si="27"/>
        <v>45891</v>
      </c>
      <c r="E382" s="3" t="s">
        <v>897</v>
      </c>
      <c r="F382" s="3">
        <f t="shared" si="28"/>
        <v>45893</v>
      </c>
      <c r="G382" s="4" t="s">
        <v>30</v>
      </c>
      <c r="H382" s="5">
        <f t="shared" si="29"/>
        <v>2</v>
      </c>
      <c r="I382" s="1" t="str">
        <f t="shared" si="25"/>
        <v>viernes</v>
      </c>
      <c r="J382" s="1" t="str">
        <f t="shared" si="26"/>
        <v>domingo</v>
      </c>
      <c r="K382" s="1" t="s">
        <v>10</v>
      </c>
      <c r="L382" s="1">
        <v>2</v>
      </c>
      <c r="M382" s="1">
        <v>0</v>
      </c>
      <c r="N382" s="1" t="s">
        <v>1182</v>
      </c>
      <c r="O382" s="1" t="s">
        <v>1183</v>
      </c>
      <c r="P382" s="1" t="s">
        <v>17</v>
      </c>
    </row>
    <row r="383" spans="1:16" x14ac:dyDescent="0.35">
      <c r="A383" s="1">
        <v>33308191</v>
      </c>
      <c r="B383" s="1" t="s">
        <v>7</v>
      </c>
      <c r="C383" s="6" t="s">
        <v>1184</v>
      </c>
      <c r="D383" s="13">
        <f t="shared" si="27"/>
        <v>45891</v>
      </c>
      <c r="E383" s="3" t="s">
        <v>173</v>
      </c>
      <c r="F383" s="3">
        <f t="shared" si="28"/>
        <v>45898</v>
      </c>
      <c r="G383" s="4" t="s">
        <v>43</v>
      </c>
      <c r="H383" s="5">
        <f t="shared" si="29"/>
        <v>7</v>
      </c>
      <c r="I383" s="1" t="str">
        <f t="shared" si="25"/>
        <v>viernes</v>
      </c>
      <c r="J383" s="1" t="str">
        <f t="shared" si="26"/>
        <v>viernes</v>
      </c>
      <c r="K383" s="1" t="s">
        <v>10</v>
      </c>
      <c r="L383" s="1">
        <v>3</v>
      </c>
      <c r="M383" s="1">
        <v>0</v>
      </c>
      <c r="N383" s="1" t="s">
        <v>1185</v>
      </c>
      <c r="O383" s="1" t="s">
        <v>1186</v>
      </c>
      <c r="P383" s="1" t="s">
        <v>13</v>
      </c>
    </row>
    <row r="384" spans="1:16" x14ac:dyDescent="0.35">
      <c r="A384" s="1">
        <v>33307845</v>
      </c>
      <c r="B384" s="1" t="s">
        <v>14</v>
      </c>
      <c r="C384" s="6" t="s">
        <v>1187</v>
      </c>
      <c r="D384" s="13">
        <f t="shared" si="27"/>
        <v>45891</v>
      </c>
      <c r="E384" s="3" t="s">
        <v>1049</v>
      </c>
      <c r="F384" s="3">
        <f t="shared" si="28"/>
        <v>45892</v>
      </c>
      <c r="G384" s="4" t="s">
        <v>19</v>
      </c>
      <c r="H384" s="5">
        <f t="shared" si="29"/>
        <v>1</v>
      </c>
      <c r="I384" s="1" t="str">
        <f t="shared" si="25"/>
        <v>viernes</v>
      </c>
      <c r="J384" s="1" t="str">
        <f t="shared" si="26"/>
        <v>sábado</v>
      </c>
      <c r="K384" s="1" t="s">
        <v>20</v>
      </c>
      <c r="L384" s="1">
        <v>4</v>
      </c>
      <c r="M384" s="1">
        <v>0</v>
      </c>
      <c r="N384" s="1" t="s">
        <v>1188</v>
      </c>
      <c r="O384" s="1" t="s">
        <v>1189</v>
      </c>
      <c r="P384" s="1" t="s">
        <v>13</v>
      </c>
    </row>
    <row r="385" spans="1:16" x14ac:dyDescent="0.35">
      <c r="A385" s="1">
        <v>33307554</v>
      </c>
      <c r="B385" s="1" t="s">
        <v>14</v>
      </c>
      <c r="C385" s="6" t="s">
        <v>1190</v>
      </c>
      <c r="D385" s="13">
        <f t="shared" si="27"/>
        <v>45891</v>
      </c>
      <c r="E385" s="3" t="s">
        <v>1049</v>
      </c>
      <c r="F385" s="3">
        <f t="shared" si="28"/>
        <v>45892</v>
      </c>
      <c r="G385" s="4" t="s">
        <v>19</v>
      </c>
      <c r="H385" s="5">
        <f t="shared" si="29"/>
        <v>1</v>
      </c>
      <c r="I385" s="1" t="str">
        <f t="shared" si="25"/>
        <v>viernes</v>
      </c>
      <c r="J385" s="1" t="str">
        <f t="shared" si="26"/>
        <v>sábado</v>
      </c>
      <c r="K385" s="1" t="s">
        <v>20</v>
      </c>
      <c r="L385" s="1">
        <v>2</v>
      </c>
      <c r="M385" s="1">
        <v>0</v>
      </c>
      <c r="N385" s="1" t="s">
        <v>1191</v>
      </c>
      <c r="O385" s="1" t="s">
        <v>1192</v>
      </c>
      <c r="P385" s="1" t="s">
        <v>13</v>
      </c>
    </row>
    <row r="386" spans="1:16" x14ac:dyDescent="0.35">
      <c r="A386" s="1">
        <v>33307478</v>
      </c>
      <c r="B386" s="1" t="s">
        <v>61</v>
      </c>
      <c r="C386" s="6" t="s">
        <v>1193</v>
      </c>
      <c r="D386" s="13">
        <f t="shared" si="27"/>
        <v>45891</v>
      </c>
      <c r="E386" s="3" t="s">
        <v>1049</v>
      </c>
      <c r="F386" s="3">
        <f t="shared" si="28"/>
        <v>45892</v>
      </c>
      <c r="G386" s="4" t="s">
        <v>19</v>
      </c>
      <c r="H386" s="5">
        <f t="shared" si="29"/>
        <v>1</v>
      </c>
      <c r="I386" s="1" t="str">
        <f t="shared" ref="I386:I449" si="30">TEXT(D386,"dddd")</f>
        <v>viernes</v>
      </c>
      <c r="J386" s="1" t="str">
        <f t="shared" ref="J386:J449" si="31">TEXT(F386,"dddd")</f>
        <v>sábado</v>
      </c>
      <c r="K386" s="1" t="s">
        <v>20</v>
      </c>
      <c r="L386" s="1">
        <v>4</v>
      </c>
      <c r="M386" s="1">
        <v>0</v>
      </c>
      <c r="N386" s="1" t="s">
        <v>1194</v>
      </c>
      <c r="O386" s="1" t="s">
        <v>1195</v>
      </c>
      <c r="P386" s="1" t="s">
        <v>17</v>
      </c>
    </row>
    <row r="387" spans="1:16" x14ac:dyDescent="0.35">
      <c r="A387" s="1">
        <v>33307422</v>
      </c>
      <c r="B387" s="1" t="s">
        <v>7</v>
      </c>
      <c r="C387" s="6" t="s">
        <v>1196</v>
      </c>
      <c r="D387" s="13">
        <f t="shared" ref="D387:D450" si="32">DATE(YEAR(C387),MONTH(C387),DAY(C387))</f>
        <v>45891</v>
      </c>
      <c r="E387" s="3" t="s">
        <v>770</v>
      </c>
      <c r="F387" s="3">
        <f t="shared" ref="F387:F450" si="33">DATE(YEAR(E387),MONTH(E387),DAY(E387))</f>
        <v>45894</v>
      </c>
      <c r="G387" s="4" t="s">
        <v>88</v>
      </c>
      <c r="H387" s="5">
        <f t="shared" ref="H387:H450" si="34">F387-D387</f>
        <v>3</v>
      </c>
      <c r="I387" s="1" t="str">
        <f t="shared" si="30"/>
        <v>viernes</v>
      </c>
      <c r="J387" s="1" t="str">
        <f t="shared" si="31"/>
        <v>lunes</v>
      </c>
      <c r="K387" s="1" t="s">
        <v>10</v>
      </c>
      <c r="L387" s="1">
        <v>4</v>
      </c>
      <c r="M387" s="1">
        <v>0</v>
      </c>
      <c r="N387" s="1" t="s">
        <v>1197</v>
      </c>
      <c r="O387" s="1" t="s">
        <v>1198</v>
      </c>
      <c r="P387" s="1" t="s">
        <v>13</v>
      </c>
    </row>
    <row r="388" spans="1:16" x14ac:dyDescent="0.35">
      <c r="A388" s="1">
        <v>33307168</v>
      </c>
      <c r="B388" s="1" t="s">
        <v>14</v>
      </c>
      <c r="C388" s="6" t="s">
        <v>1199</v>
      </c>
      <c r="D388" s="13">
        <f t="shared" si="32"/>
        <v>45891</v>
      </c>
      <c r="E388" s="3" t="s">
        <v>599</v>
      </c>
      <c r="F388" s="3">
        <f t="shared" si="33"/>
        <v>45895</v>
      </c>
      <c r="G388" s="4" t="s">
        <v>9</v>
      </c>
      <c r="H388" s="5">
        <f t="shared" si="34"/>
        <v>4</v>
      </c>
      <c r="I388" s="1" t="str">
        <f t="shared" si="30"/>
        <v>viernes</v>
      </c>
      <c r="J388" s="1" t="str">
        <f t="shared" si="31"/>
        <v>martes</v>
      </c>
      <c r="K388" s="1" t="s">
        <v>10</v>
      </c>
      <c r="L388" s="1">
        <v>0</v>
      </c>
      <c r="M388" s="1">
        <v>0</v>
      </c>
      <c r="N388" s="1" t="s">
        <v>1200</v>
      </c>
      <c r="O388" s="1" t="s">
        <v>1201</v>
      </c>
      <c r="P388" s="1" t="s">
        <v>104</v>
      </c>
    </row>
    <row r="389" spans="1:16" x14ac:dyDescent="0.35">
      <c r="A389" s="1">
        <v>33307091</v>
      </c>
      <c r="B389" s="1" t="s">
        <v>14</v>
      </c>
      <c r="C389" s="6" t="s">
        <v>1202</v>
      </c>
      <c r="D389" s="13">
        <f t="shared" si="32"/>
        <v>45891</v>
      </c>
      <c r="E389" s="3" t="s">
        <v>770</v>
      </c>
      <c r="F389" s="3">
        <f t="shared" si="33"/>
        <v>45894</v>
      </c>
      <c r="G389" s="4" t="s">
        <v>43</v>
      </c>
      <c r="H389" s="5">
        <f t="shared" si="34"/>
        <v>3</v>
      </c>
      <c r="I389" s="1" t="str">
        <f t="shared" si="30"/>
        <v>viernes</v>
      </c>
      <c r="J389" s="1" t="str">
        <f t="shared" si="31"/>
        <v>lunes</v>
      </c>
      <c r="K389" s="1" t="s">
        <v>10</v>
      </c>
      <c r="L389" s="1">
        <v>2</v>
      </c>
      <c r="M389" s="1">
        <v>0</v>
      </c>
      <c r="N389" s="1" t="s">
        <v>1203</v>
      </c>
      <c r="O389" s="1" t="s">
        <v>1204</v>
      </c>
      <c r="P389" s="1" t="s">
        <v>17</v>
      </c>
    </row>
    <row r="390" spans="1:16" x14ac:dyDescent="0.35">
      <c r="A390" s="1">
        <v>33306520</v>
      </c>
      <c r="B390" s="1" t="s">
        <v>61</v>
      </c>
      <c r="C390" s="6" t="s">
        <v>1205</v>
      </c>
      <c r="D390" s="13">
        <f t="shared" si="32"/>
        <v>45891</v>
      </c>
      <c r="E390" s="3" t="s">
        <v>897</v>
      </c>
      <c r="F390" s="3">
        <f t="shared" si="33"/>
        <v>45893</v>
      </c>
      <c r="G390" s="4" t="s">
        <v>30</v>
      </c>
      <c r="H390" s="5">
        <f t="shared" si="34"/>
        <v>2</v>
      </c>
      <c r="I390" s="1" t="str">
        <f t="shared" si="30"/>
        <v>viernes</v>
      </c>
      <c r="J390" s="1" t="str">
        <f t="shared" si="31"/>
        <v>domingo</v>
      </c>
      <c r="K390" s="1" t="s">
        <v>10</v>
      </c>
      <c r="L390" s="1">
        <v>2</v>
      </c>
      <c r="M390" s="1">
        <v>0</v>
      </c>
      <c r="N390" s="1" t="s">
        <v>1206</v>
      </c>
      <c r="O390" s="1" t="s">
        <v>1207</v>
      </c>
      <c r="P390" s="1" t="s">
        <v>17</v>
      </c>
    </row>
    <row r="391" spans="1:16" x14ac:dyDescent="0.35">
      <c r="A391" s="1">
        <v>33306435</v>
      </c>
      <c r="B391" s="1" t="s">
        <v>97</v>
      </c>
      <c r="C391" s="6" t="s">
        <v>1208</v>
      </c>
      <c r="D391" s="13">
        <f t="shared" si="32"/>
        <v>45891</v>
      </c>
      <c r="E391" s="3" t="s">
        <v>1049</v>
      </c>
      <c r="F391" s="3">
        <f t="shared" si="33"/>
        <v>45892</v>
      </c>
      <c r="G391" s="4" t="s">
        <v>30</v>
      </c>
      <c r="H391" s="5">
        <f t="shared" si="34"/>
        <v>1</v>
      </c>
      <c r="I391" s="1" t="str">
        <f t="shared" si="30"/>
        <v>viernes</v>
      </c>
      <c r="J391" s="1" t="str">
        <f t="shared" si="31"/>
        <v>sábado</v>
      </c>
      <c r="K391" s="1" t="s">
        <v>10</v>
      </c>
      <c r="L391" s="1">
        <v>2</v>
      </c>
      <c r="M391" s="1">
        <v>0</v>
      </c>
      <c r="N391" s="1" t="s">
        <v>1209</v>
      </c>
      <c r="O391" s="1" t="s">
        <v>1210</v>
      </c>
      <c r="P391" s="1" t="s">
        <v>13</v>
      </c>
    </row>
    <row r="392" spans="1:16" x14ac:dyDescent="0.35">
      <c r="A392" s="1">
        <v>33305571</v>
      </c>
      <c r="B392" s="1" t="s">
        <v>14</v>
      </c>
      <c r="C392" s="6" t="s">
        <v>1211</v>
      </c>
      <c r="D392" s="13">
        <f t="shared" si="32"/>
        <v>45891</v>
      </c>
      <c r="E392" s="3" t="s">
        <v>1049</v>
      </c>
      <c r="F392" s="3">
        <f t="shared" si="33"/>
        <v>45892</v>
      </c>
      <c r="G392" s="4" t="s">
        <v>30</v>
      </c>
      <c r="H392" s="5">
        <f t="shared" si="34"/>
        <v>1</v>
      </c>
      <c r="I392" s="1" t="str">
        <f t="shared" si="30"/>
        <v>viernes</v>
      </c>
      <c r="J392" s="1" t="str">
        <f t="shared" si="31"/>
        <v>sábado</v>
      </c>
      <c r="K392" s="1" t="s">
        <v>10</v>
      </c>
      <c r="L392" s="1">
        <v>4</v>
      </c>
      <c r="M392" s="1">
        <v>0</v>
      </c>
      <c r="N392" s="1" t="s">
        <v>1212</v>
      </c>
      <c r="O392" s="1" t="s">
        <v>1213</v>
      </c>
      <c r="P392" s="1" t="s">
        <v>17</v>
      </c>
    </row>
    <row r="393" spans="1:16" x14ac:dyDescent="0.35">
      <c r="A393" s="1">
        <v>33305390</v>
      </c>
      <c r="B393" s="1" t="s">
        <v>97</v>
      </c>
      <c r="C393" s="6" t="s">
        <v>1214</v>
      </c>
      <c r="D393" s="13">
        <f t="shared" si="32"/>
        <v>45891</v>
      </c>
      <c r="E393" s="3" t="s">
        <v>897</v>
      </c>
      <c r="F393" s="3">
        <f t="shared" si="33"/>
        <v>45893</v>
      </c>
      <c r="G393" s="4" t="s">
        <v>9</v>
      </c>
      <c r="H393" s="5">
        <f t="shared" si="34"/>
        <v>2</v>
      </c>
      <c r="I393" s="1" t="str">
        <f t="shared" si="30"/>
        <v>viernes</v>
      </c>
      <c r="J393" s="1" t="str">
        <f t="shared" si="31"/>
        <v>domingo</v>
      </c>
      <c r="K393" s="1" t="s">
        <v>10</v>
      </c>
      <c r="L393" s="1">
        <v>3</v>
      </c>
      <c r="M393" s="1">
        <v>0</v>
      </c>
      <c r="N393" s="1" t="s">
        <v>1215</v>
      </c>
      <c r="O393" s="1" t="s">
        <v>1216</v>
      </c>
      <c r="P393" s="1" t="s">
        <v>17</v>
      </c>
    </row>
    <row r="394" spans="1:16" x14ac:dyDescent="0.35">
      <c r="A394" s="1">
        <v>33303989</v>
      </c>
      <c r="B394" s="1" t="s">
        <v>14</v>
      </c>
      <c r="C394" s="6" t="s">
        <v>1217</v>
      </c>
      <c r="D394" s="13">
        <f t="shared" si="32"/>
        <v>45891</v>
      </c>
      <c r="E394" s="3" t="s">
        <v>599</v>
      </c>
      <c r="F394" s="3">
        <f t="shared" si="33"/>
        <v>45895</v>
      </c>
      <c r="G394" s="4" t="s">
        <v>392</v>
      </c>
      <c r="H394" s="5">
        <f t="shared" si="34"/>
        <v>4</v>
      </c>
      <c r="I394" s="1" t="str">
        <f t="shared" si="30"/>
        <v>viernes</v>
      </c>
      <c r="J394" s="1" t="str">
        <f t="shared" si="31"/>
        <v>martes</v>
      </c>
      <c r="K394" s="1" t="s">
        <v>283</v>
      </c>
      <c r="L394" s="1">
        <v>3</v>
      </c>
      <c r="M394" s="1">
        <v>48</v>
      </c>
      <c r="N394" s="1" t="s">
        <v>1218</v>
      </c>
      <c r="O394" s="1" t="s">
        <v>1219</v>
      </c>
      <c r="P394" s="1" t="s">
        <v>17</v>
      </c>
    </row>
    <row r="395" spans="1:16" x14ac:dyDescent="0.35">
      <c r="A395" s="1">
        <v>33302757</v>
      </c>
      <c r="B395" s="1" t="s">
        <v>7</v>
      </c>
      <c r="C395" s="6" t="s">
        <v>1220</v>
      </c>
      <c r="D395" s="13">
        <f t="shared" si="32"/>
        <v>45891</v>
      </c>
      <c r="E395" s="3" t="s">
        <v>770</v>
      </c>
      <c r="F395" s="3">
        <f t="shared" si="33"/>
        <v>45894</v>
      </c>
      <c r="G395" s="4" t="s">
        <v>30</v>
      </c>
      <c r="H395" s="5">
        <f t="shared" si="34"/>
        <v>3</v>
      </c>
      <c r="I395" s="1" t="str">
        <f t="shared" si="30"/>
        <v>viernes</v>
      </c>
      <c r="J395" s="1" t="str">
        <f t="shared" si="31"/>
        <v>lunes</v>
      </c>
      <c r="K395" s="1" t="s">
        <v>10</v>
      </c>
      <c r="L395" s="1">
        <v>2</v>
      </c>
      <c r="M395" s="1">
        <v>0</v>
      </c>
      <c r="N395" s="1" t="s">
        <v>1221</v>
      </c>
      <c r="O395" s="1" t="s">
        <v>1222</v>
      </c>
      <c r="P395" s="1" t="s">
        <v>17</v>
      </c>
    </row>
    <row r="396" spans="1:16" x14ac:dyDescent="0.35">
      <c r="A396" s="1">
        <v>33302004</v>
      </c>
      <c r="B396" s="1" t="s">
        <v>61</v>
      </c>
      <c r="C396" s="6" t="s">
        <v>1223</v>
      </c>
      <c r="D396" s="13">
        <f t="shared" si="32"/>
        <v>45891</v>
      </c>
      <c r="E396" s="3" t="s">
        <v>1049</v>
      </c>
      <c r="F396" s="3">
        <f t="shared" si="33"/>
        <v>45892</v>
      </c>
      <c r="G396" s="4" t="s">
        <v>282</v>
      </c>
      <c r="H396" s="5">
        <f t="shared" si="34"/>
        <v>1</v>
      </c>
      <c r="I396" s="1" t="str">
        <f t="shared" si="30"/>
        <v>viernes</v>
      </c>
      <c r="J396" s="1" t="str">
        <f t="shared" si="31"/>
        <v>sábado</v>
      </c>
      <c r="K396" s="1" t="s">
        <v>283</v>
      </c>
      <c r="L396" s="1">
        <v>3</v>
      </c>
      <c r="M396" s="1">
        <v>48</v>
      </c>
      <c r="N396" s="1" t="s">
        <v>1224</v>
      </c>
      <c r="O396" s="1" t="s">
        <v>1225</v>
      </c>
      <c r="P396" s="1" t="s">
        <v>17</v>
      </c>
    </row>
    <row r="397" spans="1:16" x14ac:dyDescent="0.35">
      <c r="A397" s="1">
        <v>33301031</v>
      </c>
      <c r="B397" s="1" t="s">
        <v>97</v>
      </c>
      <c r="C397" s="6" t="s">
        <v>1226</v>
      </c>
      <c r="D397" s="13">
        <f t="shared" si="32"/>
        <v>45891</v>
      </c>
      <c r="E397" s="3" t="s">
        <v>460</v>
      </c>
      <c r="F397" s="3">
        <f t="shared" si="33"/>
        <v>45896</v>
      </c>
      <c r="G397" s="4" t="s">
        <v>43</v>
      </c>
      <c r="H397" s="5">
        <f t="shared" si="34"/>
        <v>5</v>
      </c>
      <c r="I397" s="1" t="str">
        <f t="shared" si="30"/>
        <v>viernes</v>
      </c>
      <c r="J397" s="1" t="str">
        <f t="shared" si="31"/>
        <v>miércoles</v>
      </c>
      <c r="K397" s="1" t="s">
        <v>10</v>
      </c>
      <c r="L397" s="1">
        <v>2</v>
      </c>
      <c r="M397" s="1">
        <v>0</v>
      </c>
      <c r="N397" s="1" t="s">
        <v>1227</v>
      </c>
      <c r="O397" s="1" t="s">
        <v>1228</v>
      </c>
      <c r="P397" s="1" t="s">
        <v>13</v>
      </c>
    </row>
    <row r="398" spans="1:16" x14ac:dyDescent="0.35">
      <c r="A398" s="1">
        <v>33300446</v>
      </c>
      <c r="B398" s="1" t="s">
        <v>7</v>
      </c>
      <c r="C398" s="6" t="s">
        <v>1229</v>
      </c>
      <c r="D398" s="13">
        <f t="shared" si="32"/>
        <v>45892</v>
      </c>
      <c r="E398" s="3" t="s">
        <v>599</v>
      </c>
      <c r="F398" s="3">
        <f t="shared" si="33"/>
        <v>45895</v>
      </c>
      <c r="G398" s="4" t="s">
        <v>19</v>
      </c>
      <c r="H398" s="5">
        <f t="shared" si="34"/>
        <v>3</v>
      </c>
      <c r="I398" s="1" t="str">
        <f t="shared" si="30"/>
        <v>sábado</v>
      </c>
      <c r="J398" s="1" t="str">
        <f t="shared" si="31"/>
        <v>martes</v>
      </c>
      <c r="K398" s="1" t="s">
        <v>20</v>
      </c>
      <c r="L398" s="1">
        <v>2</v>
      </c>
      <c r="M398" s="1">
        <v>0</v>
      </c>
      <c r="N398" s="1" t="s">
        <v>1230</v>
      </c>
      <c r="O398" s="1" t="s">
        <v>1231</v>
      </c>
      <c r="P398" s="1" t="s">
        <v>17</v>
      </c>
    </row>
    <row r="399" spans="1:16" x14ac:dyDescent="0.35">
      <c r="A399" s="1">
        <v>33299478</v>
      </c>
      <c r="B399" s="1" t="s">
        <v>14</v>
      </c>
      <c r="C399" s="6" t="s">
        <v>1232</v>
      </c>
      <c r="D399" s="13">
        <f t="shared" si="32"/>
        <v>45891</v>
      </c>
      <c r="E399" s="3" t="s">
        <v>897</v>
      </c>
      <c r="F399" s="3">
        <f t="shared" si="33"/>
        <v>45893</v>
      </c>
      <c r="G399" s="4" t="s">
        <v>43</v>
      </c>
      <c r="H399" s="5">
        <f t="shared" si="34"/>
        <v>2</v>
      </c>
      <c r="I399" s="1" t="str">
        <f t="shared" si="30"/>
        <v>viernes</v>
      </c>
      <c r="J399" s="1" t="str">
        <f t="shared" si="31"/>
        <v>domingo</v>
      </c>
      <c r="K399" s="1" t="s">
        <v>10</v>
      </c>
      <c r="L399" s="1">
        <v>3</v>
      </c>
      <c r="M399" s="1">
        <v>0</v>
      </c>
      <c r="N399" s="1" t="s">
        <v>1233</v>
      </c>
      <c r="O399" s="1" t="s">
        <v>1234</v>
      </c>
      <c r="P399" s="1" t="s">
        <v>13</v>
      </c>
    </row>
    <row r="400" spans="1:16" x14ac:dyDescent="0.35">
      <c r="A400" s="1">
        <v>33297735</v>
      </c>
      <c r="B400" s="1" t="s">
        <v>7</v>
      </c>
      <c r="C400" s="6" t="s">
        <v>1235</v>
      </c>
      <c r="D400" s="13">
        <f t="shared" si="32"/>
        <v>45891</v>
      </c>
      <c r="E400" s="3" t="s">
        <v>770</v>
      </c>
      <c r="F400" s="3">
        <f t="shared" si="33"/>
        <v>45894</v>
      </c>
      <c r="G400" s="4" t="s">
        <v>88</v>
      </c>
      <c r="H400" s="5">
        <f t="shared" si="34"/>
        <v>3</v>
      </c>
      <c r="I400" s="1" t="str">
        <f t="shared" si="30"/>
        <v>viernes</v>
      </c>
      <c r="J400" s="1" t="str">
        <f t="shared" si="31"/>
        <v>lunes</v>
      </c>
      <c r="K400" s="1" t="s">
        <v>10</v>
      </c>
      <c r="L400" s="1">
        <v>2</v>
      </c>
      <c r="M400" s="1">
        <v>0</v>
      </c>
      <c r="N400" s="1" t="s">
        <v>1236</v>
      </c>
      <c r="O400" s="1" t="s">
        <v>1237</v>
      </c>
      <c r="P400" s="1" t="s">
        <v>17</v>
      </c>
    </row>
    <row r="401" spans="1:16" x14ac:dyDescent="0.35">
      <c r="A401" s="1">
        <v>33297667</v>
      </c>
      <c r="B401" s="1" t="s">
        <v>14</v>
      </c>
      <c r="C401" s="6" t="s">
        <v>1238</v>
      </c>
      <c r="D401" s="13">
        <f t="shared" si="32"/>
        <v>45891</v>
      </c>
      <c r="E401" s="3" t="s">
        <v>770</v>
      </c>
      <c r="F401" s="3">
        <f t="shared" si="33"/>
        <v>45894</v>
      </c>
      <c r="G401" s="4" t="s">
        <v>88</v>
      </c>
      <c r="H401" s="5">
        <f t="shared" si="34"/>
        <v>3</v>
      </c>
      <c r="I401" s="1" t="str">
        <f t="shared" si="30"/>
        <v>viernes</v>
      </c>
      <c r="J401" s="1" t="str">
        <f t="shared" si="31"/>
        <v>lunes</v>
      </c>
      <c r="K401" s="1" t="s">
        <v>10</v>
      </c>
      <c r="L401" s="1">
        <v>5</v>
      </c>
      <c r="M401" s="1">
        <v>0</v>
      </c>
      <c r="N401" s="1" t="s">
        <v>1239</v>
      </c>
      <c r="O401" s="1" t="s">
        <v>1240</v>
      </c>
      <c r="P401" s="1" t="s">
        <v>17</v>
      </c>
    </row>
    <row r="402" spans="1:16" x14ac:dyDescent="0.35">
      <c r="A402" s="1">
        <v>33297294</v>
      </c>
      <c r="B402" s="1" t="s">
        <v>7</v>
      </c>
      <c r="C402" s="6" t="s">
        <v>1241</v>
      </c>
      <c r="D402" s="13">
        <f t="shared" si="32"/>
        <v>45891</v>
      </c>
      <c r="E402" s="3" t="s">
        <v>599</v>
      </c>
      <c r="F402" s="3">
        <f t="shared" si="33"/>
        <v>45895</v>
      </c>
      <c r="G402" s="4" t="s">
        <v>392</v>
      </c>
      <c r="H402" s="5">
        <f t="shared" si="34"/>
        <v>4</v>
      </c>
      <c r="I402" s="1" t="str">
        <f t="shared" si="30"/>
        <v>viernes</v>
      </c>
      <c r="J402" s="1" t="str">
        <f t="shared" si="31"/>
        <v>martes</v>
      </c>
      <c r="K402" s="1" t="s">
        <v>283</v>
      </c>
      <c r="L402" s="1">
        <v>2</v>
      </c>
      <c r="M402" s="1">
        <v>44</v>
      </c>
      <c r="N402" s="1" t="s">
        <v>1242</v>
      </c>
      <c r="O402" s="1" t="s">
        <v>1243</v>
      </c>
      <c r="P402" s="1" t="s">
        <v>17</v>
      </c>
    </row>
    <row r="403" spans="1:16" x14ac:dyDescent="0.35">
      <c r="A403" s="1">
        <v>33296862</v>
      </c>
      <c r="B403" s="1" t="s">
        <v>14</v>
      </c>
      <c r="C403" s="6" t="s">
        <v>1244</v>
      </c>
      <c r="D403" s="13">
        <f t="shared" si="32"/>
        <v>45891</v>
      </c>
      <c r="E403" s="3" t="s">
        <v>460</v>
      </c>
      <c r="F403" s="3">
        <f t="shared" si="33"/>
        <v>45896</v>
      </c>
      <c r="G403" s="4" t="s">
        <v>43</v>
      </c>
      <c r="H403" s="5">
        <f t="shared" si="34"/>
        <v>5</v>
      </c>
      <c r="I403" s="1" t="str">
        <f t="shared" si="30"/>
        <v>viernes</v>
      </c>
      <c r="J403" s="1" t="str">
        <f t="shared" si="31"/>
        <v>miércoles</v>
      </c>
      <c r="K403" s="1" t="s">
        <v>10</v>
      </c>
      <c r="L403" s="1">
        <v>5</v>
      </c>
      <c r="M403" s="1">
        <v>0</v>
      </c>
      <c r="N403" s="1" t="s">
        <v>1245</v>
      </c>
      <c r="O403" s="1" t="s">
        <v>1246</v>
      </c>
      <c r="P403" s="1" t="s">
        <v>17</v>
      </c>
    </row>
    <row r="404" spans="1:16" x14ac:dyDescent="0.35">
      <c r="A404" s="1">
        <v>33296448</v>
      </c>
      <c r="B404" s="1" t="s">
        <v>7</v>
      </c>
      <c r="C404" s="6" t="s">
        <v>1247</v>
      </c>
      <c r="D404" s="13">
        <f t="shared" si="32"/>
        <v>45891</v>
      </c>
      <c r="E404" s="3" t="s">
        <v>1049</v>
      </c>
      <c r="F404" s="3">
        <f t="shared" si="33"/>
        <v>45892</v>
      </c>
      <c r="G404" s="4" t="s">
        <v>30</v>
      </c>
      <c r="H404" s="5">
        <f t="shared" si="34"/>
        <v>1</v>
      </c>
      <c r="I404" s="1" t="str">
        <f t="shared" si="30"/>
        <v>viernes</v>
      </c>
      <c r="J404" s="1" t="str">
        <f t="shared" si="31"/>
        <v>sábado</v>
      </c>
      <c r="K404" s="1" t="s">
        <v>10</v>
      </c>
      <c r="L404" s="1">
        <v>3</v>
      </c>
      <c r="M404" s="1">
        <v>0</v>
      </c>
      <c r="N404" s="1" t="s">
        <v>1248</v>
      </c>
      <c r="O404" s="1" t="s">
        <v>1249</v>
      </c>
      <c r="P404" s="1" t="s">
        <v>17</v>
      </c>
    </row>
    <row r="405" spans="1:16" x14ac:dyDescent="0.35">
      <c r="A405" s="1">
        <v>33296149</v>
      </c>
      <c r="B405" s="1" t="s">
        <v>97</v>
      </c>
      <c r="C405" s="6" t="s">
        <v>1250</v>
      </c>
      <c r="D405" s="13">
        <f t="shared" si="32"/>
        <v>45891</v>
      </c>
      <c r="E405" s="3" t="s">
        <v>770</v>
      </c>
      <c r="F405" s="3">
        <f t="shared" si="33"/>
        <v>45894</v>
      </c>
      <c r="G405" s="4" t="s">
        <v>30</v>
      </c>
      <c r="H405" s="5">
        <f t="shared" si="34"/>
        <v>3</v>
      </c>
      <c r="I405" s="1" t="str">
        <f t="shared" si="30"/>
        <v>viernes</v>
      </c>
      <c r="J405" s="1" t="str">
        <f t="shared" si="31"/>
        <v>lunes</v>
      </c>
      <c r="K405" s="1" t="s">
        <v>10</v>
      </c>
      <c r="L405" s="1">
        <v>4</v>
      </c>
      <c r="M405" s="1">
        <v>0</v>
      </c>
      <c r="N405" s="1" t="s">
        <v>1251</v>
      </c>
      <c r="O405" s="1" t="s">
        <v>1252</v>
      </c>
      <c r="P405" s="1" t="s">
        <v>13</v>
      </c>
    </row>
    <row r="406" spans="1:16" x14ac:dyDescent="0.35">
      <c r="A406" s="1">
        <v>33293910</v>
      </c>
      <c r="B406" s="1" t="s">
        <v>97</v>
      </c>
      <c r="C406" s="6" t="s">
        <v>1253</v>
      </c>
      <c r="D406" s="13">
        <f t="shared" si="32"/>
        <v>45891</v>
      </c>
      <c r="E406" s="3" t="s">
        <v>1254</v>
      </c>
      <c r="F406" s="3">
        <f t="shared" si="33"/>
        <v>45891</v>
      </c>
      <c r="G406" s="4" t="s">
        <v>9</v>
      </c>
      <c r="H406" s="5">
        <f t="shared" si="34"/>
        <v>0</v>
      </c>
      <c r="I406" s="1" t="str">
        <f t="shared" si="30"/>
        <v>viernes</v>
      </c>
      <c r="J406" s="1" t="str">
        <f t="shared" si="31"/>
        <v>viernes</v>
      </c>
      <c r="K406" s="1" t="s">
        <v>10</v>
      </c>
      <c r="L406" s="1">
        <v>2</v>
      </c>
      <c r="M406" s="1">
        <v>0</v>
      </c>
      <c r="N406" s="1" t="s">
        <v>1255</v>
      </c>
      <c r="O406" s="1" t="s">
        <v>1256</v>
      </c>
      <c r="P406" s="1" t="s">
        <v>17</v>
      </c>
    </row>
    <row r="407" spans="1:16" x14ac:dyDescent="0.35">
      <c r="A407" s="1">
        <v>33293692</v>
      </c>
      <c r="B407" s="1" t="s">
        <v>14</v>
      </c>
      <c r="C407" s="6" t="s">
        <v>1257</v>
      </c>
      <c r="D407" s="13">
        <f t="shared" si="32"/>
        <v>45891</v>
      </c>
      <c r="E407" s="3" t="s">
        <v>1254</v>
      </c>
      <c r="F407" s="3">
        <f t="shared" si="33"/>
        <v>45891</v>
      </c>
      <c r="G407" s="4" t="s">
        <v>9</v>
      </c>
      <c r="H407" s="5">
        <f t="shared" si="34"/>
        <v>0</v>
      </c>
      <c r="I407" s="1" t="str">
        <f t="shared" si="30"/>
        <v>viernes</v>
      </c>
      <c r="J407" s="1" t="str">
        <f t="shared" si="31"/>
        <v>viernes</v>
      </c>
      <c r="K407" s="1" t="s">
        <v>10</v>
      </c>
      <c r="L407" s="1">
        <v>4</v>
      </c>
      <c r="M407" s="1">
        <v>0</v>
      </c>
      <c r="N407" s="1" t="s">
        <v>1258</v>
      </c>
      <c r="O407" s="1" t="s">
        <v>1259</v>
      </c>
      <c r="P407" s="1" t="s">
        <v>13</v>
      </c>
    </row>
    <row r="408" spans="1:16" x14ac:dyDescent="0.35">
      <c r="A408" s="1">
        <v>33292229</v>
      </c>
      <c r="B408" s="1" t="s">
        <v>7</v>
      </c>
      <c r="C408" s="6" t="s">
        <v>1260</v>
      </c>
      <c r="D408" s="13">
        <f t="shared" si="32"/>
        <v>45891</v>
      </c>
      <c r="E408" s="3" t="s">
        <v>599</v>
      </c>
      <c r="F408" s="3">
        <f t="shared" si="33"/>
        <v>45895</v>
      </c>
      <c r="G408" s="4" t="s">
        <v>30</v>
      </c>
      <c r="H408" s="5">
        <f t="shared" si="34"/>
        <v>4</v>
      </c>
      <c r="I408" s="1" t="str">
        <f t="shared" si="30"/>
        <v>viernes</v>
      </c>
      <c r="J408" s="1" t="str">
        <f t="shared" si="31"/>
        <v>martes</v>
      </c>
      <c r="K408" s="1" t="s">
        <v>10</v>
      </c>
      <c r="L408" s="1">
        <v>2</v>
      </c>
      <c r="M408" s="1">
        <v>0</v>
      </c>
      <c r="N408" s="1" t="s">
        <v>1261</v>
      </c>
      <c r="O408" s="1" t="s">
        <v>1262</v>
      </c>
      <c r="P408" s="1" t="s">
        <v>13</v>
      </c>
    </row>
    <row r="409" spans="1:16" x14ac:dyDescent="0.35">
      <c r="A409" s="1">
        <v>33291651</v>
      </c>
      <c r="B409" s="1" t="s">
        <v>14</v>
      </c>
      <c r="C409" s="6" t="s">
        <v>1263</v>
      </c>
      <c r="D409" s="13">
        <f t="shared" si="32"/>
        <v>45891</v>
      </c>
      <c r="E409" s="3" t="s">
        <v>1049</v>
      </c>
      <c r="F409" s="3">
        <f t="shared" si="33"/>
        <v>45892</v>
      </c>
      <c r="G409" s="4" t="s">
        <v>9</v>
      </c>
      <c r="H409" s="5">
        <f t="shared" si="34"/>
        <v>1</v>
      </c>
      <c r="I409" s="1" t="str">
        <f t="shared" si="30"/>
        <v>viernes</v>
      </c>
      <c r="J409" s="1" t="str">
        <f t="shared" si="31"/>
        <v>sábado</v>
      </c>
      <c r="K409" s="1" t="s">
        <v>10</v>
      </c>
      <c r="L409" s="1">
        <v>4</v>
      </c>
      <c r="M409" s="1">
        <v>0</v>
      </c>
      <c r="N409" s="1" t="s">
        <v>1264</v>
      </c>
      <c r="O409" s="1" t="s">
        <v>1265</v>
      </c>
      <c r="P409" s="1" t="s">
        <v>17</v>
      </c>
    </row>
    <row r="410" spans="1:16" x14ac:dyDescent="0.35">
      <c r="A410" s="1">
        <v>33291648</v>
      </c>
      <c r="B410" s="1" t="s">
        <v>14</v>
      </c>
      <c r="C410" s="6" t="s">
        <v>1266</v>
      </c>
      <c r="D410" s="13">
        <f t="shared" si="32"/>
        <v>45891</v>
      </c>
      <c r="E410" s="3" t="s">
        <v>1049</v>
      </c>
      <c r="F410" s="3">
        <f t="shared" si="33"/>
        <v>45892</v>
      </c>
      <c r="G410" s="4" t="s">
        <v>9</v>
      </c>
      <c r="H410" s="5">
        <f t="shared" si="34"/>
        <v>1</v>
      </c>
      <c r="I410" s="1" t="str">
        <f t="shared" si="30"/>
        <v>viernes</v>
      </c>
      <c r="J410" s="1" t="str">
        <f t="shared" si="31"/>
        <v>sábado</v>
      </c>
      <c r="K410" s="1" t="s">
        <v>10</v>
      </c>
      <c r="L410" s="1">
        <v>5</v>
      </c>
      <c r="M410" s="1">
        <v>0</v>
      </c>
      <c r="N410" s="1" t="s">
        <v>1267</v>
      </c>
      <c r="O410" s="1" t="s">
        <v>1268</v>
      </c>
      <c r="P410" s="1" t="s">
        <v>17</v>
      </c>
    </row>
    <row r="411" spans="1:16" x14ac:dyDescent="0.35">
      <c r="A411" s="1">
        <v>33291380</v>
      </c>
      <c r="B411" s="1" t="s">
        <v>7</v>
      </c>
      <c r="C411" s="6" t="s">
        <v>1269</v>
      </c>
      <c r="D411" s="13">
        <f t="shared" si="32"/>
        <v>45891</v>
      </c>
      <c r="E411" s="3" t="s">
        <v>460</v>
      </c>
      <c r="F411" s="3">
        <f t="shared" si="33"/>
        <v>45896</v>
      </c>
      <c r="G411" s="4" t="s">
        <v>30</v>
      </c>
      <c r="H411" s="5">
        <f t="shared" si="34"/>
        <v>5</v>
      </c>
      <c r="I411" s="1" t="str">
        <f t="shared" si="30"/>
        <v>viernes</v>
      </c>
      <c r="J411" s="1" t="str">
        <f t="shared" si="31"/>
        <v>miércoles</v>
      </c>
      <c r="K411" s="1" t="s">
        <v>10</v>
      </c>
      <c r="L411" s="1">
        <v>3</v>
      </c>
      <c r="M411" s="1">
        <v>0</v>
      </c>
      <c r="N411" s="1" t="s">
        <v>1270</v>
      </c>
      <c r="O411" s="1" t="s">
        <v>1271</v>
      </c>
      <c r="P411" s="1" t="s">
        <v>13</v>
      </c>
    </row>
    <row r="412" spans="1:16" x14ac:dyDescent="0.35">
      <c r="A412" s="1">
        <v>33290050</v>
      </c>
      <c r="B412" s="1" t="s">
        <v>14</v>
      </c>
      <c r="C412" s="6" t="s">
        <v>1272</v>
      </c>
      <c r="D412" s="13">
        <f t="shared" si="32"/>
        <v>45891</v>
      </c>
      <c r="E412" s="3" t="s">
        <v>460</v>
      </c>
      <c r="F412" s="3">
        <f t="shared" si="33"/>
        <v>45896</v>
      </c>
      <c r="G412" s="4" t="s">
        <v>30</v>
      </c>
      <c r="H412" s="5">
        <f t="shared" si="34"/>
        <v>5</v>
      </c>
      <c r="I412" s="1" t="str">
        <f t="shared" si="30"/>
        <v>viernes</v>
      </c>
      <c r="J412" s="1" t="str">
        <f t="shared" si="31"/>
        <v>miércoles</v>
      </c>
      <c r="K412" s="1" t="s">
        <v>10</v>
      </c>
      <c r="L412" s="1">
        <v>2</v>
      </c>
      <c r="M412" s="1">
        <v>0</v>
      </c>
      <c r="N412" s="1" t="s">
        <v>1273</v>
      </c>
      <c r="O412" s="1" t="s">
        <v>1274</v>
      </c>
      <c r="P412" s="1" t="s">
        <v>17</v>
      </c>
    </row>
    <row r="413" spans="1:16" x14ac:dyDescent="0.35">
      <c r="A413" s="1">
        <v>33289717</v>
      </c>
      <c r="B413" s="1" t="s">
        <v>7</v>
      </c>
      <c r="C413" s="6" t="s">
        <v>1275</v>
      </c>
      <c r="D413" s="13">
        <f t="shared" si="32"/>
        <v>45891</v>
      </c>
      <c r="E413" s="3" t="s">
        <v>897</v>
      </c>
      <c r="F413" s="3">
        <f t="shared" si="33"/>
        <v>45893</v>
      </c>
      <c r="G413" s="4" t="s">
        <v>1140</v>
      </c>
      <c r="H413" s="5">
        <f t="shared" si="34"/>
        <v>2</v>
      </c>
      <c r="I413" s="1" t="str">
        <f t="shared" si="30"/>
        <v>viernes</v>
      </c>
      <c r="J413" s="1" t="str">
        <f t="shared" si="31"/>
        <v>domingo</v>
      </c>
      <c r="K413" s="1" t="s">
        <v>283</v>
      </c>
      <c r="L413" s="1">
        <v>2</v>
      </c>
      <c r="M413" s="1">
        <v>44</v>
      </c>
      <c r="N413" s="1" t="s">
        <v>1276</v>
      </c>
      <c r="O413" s="1" t="s">
        <v>1277</v>
      </c>
      <c r="P413" s="1" t="s">
        <v>13</v>
      </c>
    </row>
    <row r="414" spans="1:16" x14ac:dyDescent="0.35">
      <c r="A414" s="1">
        <v>33289192</v>
      </c>
      <c r="B414" s="1" t="s">
        <v>14</v>
      </c>
      <c r="C414" s="6" t="s">
        <v>1278</v>
      </c>
      <c r="D414" s="13">
        <f t="shared" si="32"/>
        <v>45891</v>
      </c>
      <c r="E414" s="3" t="s">
        <v>770</v>
      </c>
      <c r="F414" s="3">
        <f t="shared" si="33"/>
        <v>45894</v>
      </c>
      <c r="G414" s="4" t="s">
        <v>43</v>
      </c>
      <c r="H414" s="5">
        <f t="shared" si="34"/>
        <v>3</v>
      </c>
      <c r="I414" s="1" t="str">
        <f t="shared" si="30"/>
        <v>viernes</v>
      </c>
      <c r="J414" s="1" t="str">
        <f t="shared" si="31"/>
        <v>lunes</v>
      </c>
      <c r="K414" s="1" t="s">
        <v>10</v>
      </c>
      <c r="L414" s="1">
        <v>2</v>
      </c>
      <c r="M414" s="1">
        <v>0</v>
      </c>
      <c r="N414" s="1" t="s">
        <v>1279</v>
      </c>
      <c r="O414" s="1" t="s">
        <v>1280</v>
      </c>
      <c r="P414" s="1" t="s">
        <v>17</v>
      </c>
    </row>
    <row r="415" spans="1:16" x14ac:dyDescent="0.35">
      <c r="A415" s="1">
        <v>33288327</v>
      </c>
      <c r="B415" s="1" t="s">
        <v>14</v>
      </c>
      <c r="C415" s="6" t="s">
        <v>1281</v>
      </c>
      <c r="D415" s="13">
        <f t="shared" si="32"/>
        <v>45891</v>
      </c>
      <c r="E415" s="3" t="s">
        <v>599</v>
      </c>
      <c r="F415" s="3">
        <f t="shared" si="33"/>
        <v>45895</v>
      </c>
      <c r="G415" s="4" t="s">
        <v>43</v>
      </c>
      <c r="H415" s="5">
        <f t="shared" si="34"/>
        <v>4</v>
      </c>
      <c r="I415" s="1" t="str">
        <f t="shared" si="30"/>
        <v>viernes</v>
      </c>
      <c r="J415" s="1" t="str">
        <f t="shared" si="31"/>
        <v>martes</v>
      </c>
      <c r="K415" s="1" t="s">
        <v>10</v>
      </c>
      <c r="L415" s="1">
        <v>0</v>
      </c>
      <c r="M415" s="1">
        <v>0</v>
      </c>
      <c r="N415" s="1" t="s">
        <v>1282</v>
      </c>
      <c r="O415" s="1" t="s">
        <v>1283</v>
      </c>
      <c r="P415" s="1" t="s">
        <v>104</v>
      </c>
    </row>
    <row r="416" spans="1:16" x14ac:dyDescent="0.35">
      <c r="A416" s="1">
        <v>33287541</v>
      </c>
      <c r="B416" s="1" t="s">
        <v>14</v>
      </c>
      <c r="C416" s="6" t="s">
        <v>1284</v>
      </c>
      <c r="D416" s="13">
        <f t="shared" si="32"/>
        <v>45891</v>
      </c>
      <c r="E416" s="3" t="s">
        <v>897</v>
      </c>
      <c r="F416" s="3">
        <f t="shared" si="33"/>
        <v>45893</v>
      </c>
      <c r="G416" s="4" t="s">
        <v>19</v>
      </c>
      <c r="H416" s="5">
        <f t="shared" si="34"/>
        <v>2</v>
      </c>
      <c r="I416" s="1" t="str">
        <f t="shared" si="30"/>
        <v>viernes</v>
      </c>
      <c r="J416" s="1" t="str">
        <f t="shared" si="31"/>
        <v>domingo</v>
      </c>
      <c r="K416" s="1" t="s">
        <v>20</v>
      </c>
      <c r="L416" s="1">
        <v>2</v>
      </c>
      <c r="M416" s="1">
        <v>0</v>
      </c>
      <c r="N416" s="1" t="s">
        <v>1285</v>
      </c>
      <c r="O416" s="1" t="s">
        <v>1286</v>
      </c>
      <c r="P416" s="1" t="s">
        <v>17</v>
      </c>
    </row>
    <row r="417" spans="1:16" x14ac:dyDescent="0.35">
      <c r="A417" s="1">
        <v>33287077</v>
      </c>
      <c r="B417" s="1" t="s">
        <v>7</v>
      </c>
      <c r="C417" s="6" t="s">
        <v>1287</v>
      </c>
      <c r="D417" s="13">
        <f t="shared" si="32"/>
        <v>45891</v>
      </c>
      <c r="E417" s="3" t="s">
        <v>1049</v>
      </c>
      <c r="F417" s="3">
        <f t="shared" si="33"/>
        <v>45892</v>
      </c>
      <c r="G417" s="4" t="s">
        <v>19</v>
      </c>
      <c r="H417" s="5">
        <f t="shared" si="34"/>
        <v>1</v>
      </c>
      <c r="I417" s="1" t="str">
        <f t="shared" si="30"/>
        <v>viernes</v>
      </c>
      <c r="J417" s="1" t="str">
        <f t="shared" si="31"/>
        <v>sábado</v>
      </c>
      <c r="K417" s="1" t="s">
        <v>20</v>
      </c>
      <c r="L417" s="1">
        <v>1</v>
      </c>
      <c r="M417" s="1">
        <v>0</v>
      </c>
      <c r="N417" s="1" t="s">
        <v>1288</v>
      </c>
      <c r="O417" s="1" t="s">
        <v>1289</v>
      </c>
      <c r="P417" s="1" t="s">
        <v>17</v>
      </c>
    </row>
    <row r="418" spans="1:16" x14ac:dyDescent="0.35">
      <c r="A418" s="1">
        <v>33286937</v>
      </c>
      <c r="B418" s="1" t="s">
        <v>14</v>
      </c>
      <c r="C418" s="6" t="s">
        <v>1290</v>
      </c>
      <c r="D418" s="13">
        <f t="shared" si="32"/>
        <v>45891</v>
      </c>
      <c r="E418" s="3" t="s">
        <v>1049</v>
      </c>
      <c r="F418" s="3">
        <f t="shared" si="33"/>
        <v>45892</v>
      </c>
      <c r="G418" s="4" t="s">
        <v>43</v>
      </c>
      <c r="H418" s="5">
        <f t="shared" si="34"/>
        <v>1</v>
      </c>
      <c r="I418" s="1" t="str">
        <f t="shared" si="30"/>
        <v>viernes</v>
      </c>
      <c r="J418" s="1" t="str">
        <f t="shared" si="31"/>
        <v>sábado</v>
      </c>
      <c r="K418" s="1" t="s">
        <v>10</v>
      </c>
      <c r="L418" s="1">
        <v>2</v>
      </c>
      <c r="M418" s="1">
        <v>0</v>
      </c>
      <c r="N418" s="1" t="s">
        <v>1291</v>
      </c>
      <c r="O418" s="1" t="s">
        <v>1292</v>
      </c>
      <c r="P418" s="1" t="s">
        <v>13</v>
      </c>
    </row>
    <row r="419" spans="1:16" x14ac:dyDescent="0.35">
      <c r="A419" s="1">
        <v>33282524</v>
      </c>
      <c r="B419" s="1" t="s">
        <v>14</v>
      </c>
      <c r="C419" s="6" t="s">
        <v>1293</v>
      </c>
      <c r="D419" s="13">
        <f t="shared" si="32"/>
        <v>45891</v>
      </c>
      <c r="E419" s="3" t="s">
        <v>770</v>
      </c>
      <c r="F419" s="3">
        <f t="shared" si="33"/>
        <v>45894</v>
      </c>
      <c r="G419" s="4" t="s">
        <v>43</v>
      </c>
      <c r="H419" s="5">
        <f t="shared" si="34"/>
        <v>3</v>
      </c>
      <c r="I419" s="1" t="str">
        <f t="shared" si="30"/>
        <v>viernes</v>
      </c>
      <c r="J419" s="1" t="str">
        <f t="shared" si="31"/>
        <v>lunes</v>
      </c>
      <c r="K419" s="1" t="s">
        <v>10</v>
      </c>
      <c r="L419" s="1">
        <v>4</v>
      </c>
      <c r="M419" s="1">
        <v>0</v>
      </c>
      <c r="N419" s="1" t="s">
        <v>1294</v>
      </c>
      <c r="O419" s="1" t="s">
        <v>1295</v>
      </c>
      <c r="P419" s="1" t="s">
        <v>17</v>
      </c>
    </row>
    <row r="420" spans="1:16" x14ac:dyDescent="0.35">
      <c r="A420" s="1">
        <v>33280981</v>
      </c>
      <c r="B420" s="1" t="s">
        <v>14</v>
      </c>
      <c r="C420" s="6" t="s">
        <v>1296</v>
      </c>
      <c r="D420" s="13">
        <f t="shared" si="32"/>
        <v>45890</v>
      </c>
      <c r="E420" s="3" t="s">
        <v>897</v>
      </c>
      <c r="F420" s="3">
        <f t="shared" si="33"/>
        <v>45893</v>
      </c>
      <c r="G420" s="4" t="s">
        <v>43</v>
      </c>
      <c r="H420" s="5">
        <f t="shared" si="34"/>
        <v>3</v>
      </c>
      <c r="I420" s="1" t="str">
        <f t="shared" si="30"/>
        <v>jueves</v>
      </c>
      <c r="J420" s="1" t="str">
        <f t="shared" si="31"/>
        <v>domingo</v>
      </c>
      <c r="K420" s="1" t="s">
        <v>10</v>
      </c>
      <c r="L420" s="1">
        <v>2</v>
      </c>
      <c r="M420" s="1">
        <v>0</v>
      </c>
      <c r="N420" s="1" t="s">
        <v>1297</v>
      </c>
      <c r="O420" s="1" t="s">
        <v>1298</v>
      </c>
      <c r="P420" s="1" t="s">
        <v>13</v>
      </c>
    </row>
    <row r="421" spans="1:16" x14ac:dyDescent="0.35">
      <c r="A421" s="1">
        <v>33280196</v>
      </c>
      <c r="B421" s="1" t="s">
        <v>7</v>
      </c>
      <c r="C421" s="6" t="s">
        <v>1299</v>
      </c>
      <c r="D421" s="13">
        <f t="shared" si="32"/>
        <v>45890</v>
      </c>
      <c r="E421" s="3" t="s">
        <v>1254</v>
      </c>
      <c r="F421" s="3">
        <f t="shared" si="33"/>
        <v>45891</v>
      </c>
      <c r="G421" s="4" t="s">
        <v>9</v>
      </c>
      <c r="H421" s="5">
        <f t="shared" si="34"/>
        <v>1</v>
      </c>
      <c r="I421" s="1" t="str">
        <f t="shared" si="30"/>
        <v>jueves</v>
      </c>
      <c r="J421" s="1" t="str">
        <f t="shared" si="31"/>
        <v>viernes</v>
      </c>
      <c r="K421" s="1" t="s">
        <v>10</v>
      </c>
      <c r="L421" s="1">
        <v>2</v>
      </c>
      <c r="M421" s="1">
        <v>0</v>
      </c>
      <c r="N421" s="1" t="s">
        <v>1300</v>
      </c>
      <c r="O421" s="1" t="s">
        <v>1301</v>
      </c>
      <c r="P421" s="1" t="s">
        <v>17</v>
      </c>
    </row>
    <row r="422" spans="1:16" x14ac:dyDescent="0.35">
      <c r="A422" s="1">
        <v>33279315</v>
      </c>
      <c r="B422" s="1" t="s">
        <v>7</v>
      </c>
      <c r="C422" s="6" t="s">
        <v>1302</v>
      </c>
      <c r="D422" s="13">
        <f t="shared" si="32"/>
        <v>45890</v>
      </c>
      <c r="E422" s="3" t="s">
        <v>1049</v>
      </c>
      <c r="F422" s="3">
        <f t="shared" si="33"/>
        <v>45892</v>
      </c>
      <c r="G422" s="4" t="s">
        <v>43</v>
      </c>
      <c r="H422" s="5">
        <f t="shared" si="34"/>
        <v>2</v>
      </c>
      <c r="I422" s="1" t="str">
        <f t="shared" si="30"/>
        <v>jueves</v>
      </c>
      <c r="J422" s="1" t="str">
        <f t="shared" si="31"/>
        <v>sábado</v>
      </c>
      <c r="K422" s="1" t="s">
        <v>10</v>
      </c>
      <c r="L422" s="1">
        <v>2</v>
      </c>
      <c r="M422" s="1">
        <v>0</v>
      </c>
      <c r="N422" s="1" t="s">
        <v>1303</v>
      </c>
      <c r="O422" s="1" t="s">
        <v>1304</v>
      </c>
      <c r="P422" s="1" t="s">
        <v>17</v>
      </c>
    </row>
    <row r="423" spans="1:16" x14ac:dyDescent="0.35">
      <c r="A423" s="1">
        <v>33279209</v>
      </c>
      <c r="B423" s="1" t="s">
        <v>14</v>
      </c>
      <c r="C423" s="6" t="s">
        <v>1305</v>
      </c>
      <c r="D423" s="13">
        <f t="shared" si="32"/>
        <v>45890</v>
      </c>
      <c r="E423" s="3" t="s">
        <v>770</v>
      </c>
      <c r="F423" s="3">
        <f t="shared" si="33"/>
        <v>45894</v>
      </c>
      <c r="G423" s="4" t="s">
        <v>19</v>
      </c>
      <c r="H423" s="5">
        <f t="shared" si="34"/>
        <v>4</v>
      </c>
      <c r="I423" s="1" t="str">
        <f t="shared" si="30"/>
        <v>jueves</v>
      </c>
      <c r="J423" s="1" t="str">
        <f t="shared" si="31"/>
        <v>lunes</v>
      </c>
      <c r="K423" s="1" t="s">
        <v>20</v>
      </c>
      <c r="L423" s="1">
        <v>3</v>
      </c>
      <c r="M423" s="1">
        <v>0</v>
      </c>
      <c r="N423" s="1" t="s">
        <v>1306</v>
      </c>
      <c r="O423" s="1" t="s">
        <v>1307</v>
      </c>
      <c r="P423" s="1" t="s">
        <v>17</v>
      </c>
    </row>
    <row r="424" spans="1:16" x14ac:dyDescent="0.35">
      <c r="A424" s="1">
        <v>33279162</v>
      </c>
      <c r="B424" s="1" t="s">
        <v>7</v>
      </c>
      <c r="C424" s="6" t="s">
        <v>1308</v>
      </c>
      <c r="D424" s="13">
        <f t="shared" si="32"/>
        <v>45890</v>
      </c>
      <c r="E424" s="3" t="s">
        <v>1049</v>
      </c>
      <c r="F424" s="3">
        <f t="shared" si="33"/>
        <v>45892</v>
      </c>
      <c r="G424" s="4" t="s">
        <v>43</v>
      </c>
      <c r="H424" s="5">
        <f t="shared" si="34"/>
        <v>2</v>
      </c>
      <c r="I424" s="1" t="str">
        <f t="shared" si="30"/>
        <v>jueves</v>
      </c>
      <c r="J424" s="1" t="str">
        <f t="shared" si="31"/>
        <v>sábado</v>
      </c>
      <c r="K424" s="1" t="s">
        <v>10</v>
      </c>
      <c r="L424" s="1">
        <v>4</v>
      </c>
      <c r="M424" s="1">
        <v>0</v>
      </c>
      <c r="N424" s="1" t="s">
        <v>1309</v>
      </c>
      <c r="O424" s="1" t="s">
        <v>1310</v>
      </c>
      <c r="P424" s="1" t="s">
        <v>17</v>
      </c>
    </row>
    <row r="425" spans="1:16" x14ac:dyDescent="0.35">
      <c r="A425" s="1">
        <v>33279156</v>
      </c>
      <c r="B425" s="1" t="s">
        <v>7</v>
      </c>
      <c r="C425" s="6" t="s">
        <v>1311</v>
      </c>
      <c r="D425" s="13">
        <f t="shared" si="32"/>
        <v>45890</v>
      </c>
      <c r="E425" s="3" t="s">
        <v>1049</v>
      </c>
      <c r="F425" s="3">
        <f t="shared" si="33"/>
        <v>45892</v>
      </c>
      <c r="G425" s="4" t="s">
        <v>43</v>
      </c>
      <c r="H425" s="5">
        <f t="shared" si="34"/>
        <v>2</v>
      </c>
      <c r="I425" s="1" t="str">
        <f t="shared" si="30"/>
        <v>jueves</v>
      </c>
      <c r="J425" s="1" t="str">
        <f t="shared" si="31"/>
        <v>sábado</v>
      </c>
      <c r="K425" s="1" t="s">
        <v>10</v>
      </c>
      <c r="L425" s="1">
        <v>3</v>
      </c>
      <c r="M425" s="1">
        <v>0</v>
      </c>
      <c r="N425" s="1" t="s">
        <v>1312</v>
      </c>
      <c r="O425" s="1" t="s">
        <v>1313</v>
      </c>
      <c r="P425" s="1" t="s">
        <v>17</v>
      </c>
    </row>
    <row r="426" spans="1:16" x14ac:dyDescent="0.35">
      <c r="A426" s="1">
        <v>33278590</v>
      </c>
      <c r="B426" s="1" t="s">
        <v>7</v>
      </c>
      <c r="C426" s="6" t="s">
        <v>1314</v>
      </c>
      <c r="D426" s="13">
        <f t="shared" si="32"/>
        <v>45890</v>
      </c>
      <c r="E426" s="3" t="s">
        <v>1049</v>
      </c>
      <c r="F426" s="3">
        <f t="shared" si="33"/>
        <v>45892</v>
      </c>
      <c r="G426" s="4" t="s">
        <v>30</v>
      </c>
      <c r="H426" s="5">
        <f t="shared" si="34"/>
        <v>2</v>
      </c>
      <c r="I426" s="1" t="str">
        <f t="shared" si="30"/>
        <v>jueves</v>
      </c>
      <c r="J426" s="1" t="str">
        <f t="shared" si="31"/>
        <v>sábado</v>
      </c>
      <c r="K426" s="1" t="s">
        <v>10</v>
      </c>
      <c r="L426" s="1">
        <v>3</v>
      </c>
      <c r="M426" s="1">
        <v>0</v>
      </c>
      <c r="N426" s="1" t="s">
        <v>1315</v>
      </c>
      <c r="O426" s="1" t="s">
        <v>1316</v>
      </c>
      <c r="P426" s="1" t="s">
        <v>17</v>
      </c>
    </row>
    <row r="427" spans="1:16" x14ac:dyDescent="0.35">
      <c r="A427" s="1">
        <v>33278131</v>
      </c>
      <c r="B427" s="1" t="s">
        <v>7</v>
      </c>
      <c r="C427" s="6" t="s">
        <v>1317</v>
      </c>
      <c r="D427" s="13">
        <f t="shared" si="32"/>
        <v>45890</v>
      </c>
      <c r="E427" s="3" t="s">
        <v>1049</v>
      </c>
      <c r="F427" s="3">
        <f t="shared" si="33"/>
        <v>45892</v>
      </c>
      <c r="G427" s="4" t="s">
        <v>43</v>
      </c>
      <c r="H427" s="5">
        <f t="shared" si="34"/>
        <v>2</v>
      </c>
      <c r="I427" s="1" t="str">
        <f t="shared" si="30"/>
        <v>jueves</v>
      </c>
      <c r="J427" s="1" t="str">
        <f t="shared" si="31"/>
        <v>sábado</v>
      </c>
      <c r="K427" s="1" t="s">
        <v>10</v>
      </c>
      <c r="L427" s="1">
        <v>3</v>
      </c>
      <c r="M427" s="1">
        <v>0</v>
      </c>
      <c r="N427" s="1" t="s">
        <v>1318</v>
      </c>
      <c r="O427" s="1" t="s">
        <v>1319</v>
      </c>
      <c r="P427" s="1" t="s">
        <v>17</v>
      </c>
    </row>
    <row r="428" spans="1:16" x14ac:dyDescent="0.35">
      <c r="A428" s="1">
        <v>33277188</v>
      </c>
      <c r="B428" s="1" t="s">
        <v>14</v>
      </c>
      <c r="C428" s="6" t="s">
        <v>1320</v>
      </c>
      <c r="D428" s="13">
        <f t="shared" si="32"/>
        <v>45890</v>
      </c>
      <c r="E428" s="3" t="s">
        <v>336</v>
      </c>
      <c r="F428" s="3">
        <f t="shared" si="33"/>
        <v>45897</v>
      </c>
      <c r="G428" s="4" t="s">
        <v>9</v>
      </c>
      <c r="H428" s="5">
        <f t="shared" si="34"/>
        <v>7</v>
      </c>
      <c r="I428" s="1" t="str">
        <f t="shared" si="30"/>
        <v>jueves</v>
      </c>
      <c r="J428" s="1" t="str">
        <f t="shared" si="31"/>
        <v>jueves</v>
      </c>
      <c r="K428" s="1" t="s">
        <v>10</v>
      </c>
      <c r="L428" s="1">
        <v>3</v>
      </c>
      <c r="M428" s="1">
        <v>0</v>
      </c>
      <c r="N428" s="1" t="s">
        <v>1321</v>
      </c>
      <c r="O428" s="1" t="s">
        <v>1322</v>
      </c>
      <c r="P428" s="1" t="s">
        <v>17</v>
      </c>
    </row>
    <row r="429" spans="1:16" x14ac:dyDescent="0.35">
      <c r="A429" s="1">
        <v>33276559</v>
      </c>
      <c r="B429" s="1" t="s">
        <v>14</v>
      </c>
      <c r="C429" s="6" t="s">
        <v>1323</v>
      </c>
      <c r="D429" s="13">
        <f t="shared" si="32"/>
        <v>45890</v>
      </c>
      <c r="E429" s="3" t="s">
        <v>897</v>
      </c>
      <c r="F429" s="3">
        <f t="shared" si="33"/>
        <v>45893</v>
      </c>
      <c r="G429" s="4" t="s">
        <v>370</v>
      </c>
      <c r="H429" s="5">
        <f t="shared" si="34"/>
        <v>3</v>
      </c>
      <c r="I429" s="1" t="str">
        <f t="shared" si="30"/>
        <v>jueves</v>
      </c>
      <c r="J429" s="1" t="str">
        <f t="shared" si="31"/>
        <v>domingo</v>
      </c>
      <c r="K429" s="1" t="s">
        <v>283</v>
      </c>
      <c r="L429" s="1">
        <v>4</v>
      </c>
      <c r="M429" s="1">
        <v>88</v>
      </c>
      <c r="N429" s="1" t="s">
        <v>1324</v>
      </c>
      <c r="O429" s="1" t="s">
        <v>1325</v>
      </c>
      <c r="P429" s="1" t="s">
        <v>17</v>
      </c>
    </row>
    <row r="430" spans="1:16" x14ac:dyDescent="0.35">
      <c r="A430" s="1">
        <v>33276135</v>
      </c>
      <c r="B430" s="1" t="s">
        <v>61</v>
      </c>
      <c r="C430" s="6" t="s">
        <v>1326</v>
      </c>
      <c r="D430" s="13">
        <f t="shared" si="32"/>
        <v>45890</v>
      </c>
      <c r="E430" s="3" t="s">
        <v>770</v>
      </c>
      <c r="F430" s="3">
        <f t="shared" si="33"/>
        <v>45894</v>
      </c>
      <c r="G430" s="4" t="s">
        <v>9</v>
      </c>
      <c r="H430" s="5">
        <f t="shared" si="34"/>
        <v>4</v>
      </c>
      <c r="I430" s="1" t="str">
        <f t="shared" si="30"/>
        <v>jueves</v>
      </c>
      <c r="J430" s="1" t="str">
        <f t="shared" si="31"/>
        <v>lunes</v>
      </c>
      <c r="K430" s="1" t="s">
        <v>10</v>
      </c>
      <c r="L430" s="1">
        <v>2</v>
      </c>
      <c r="M430" s="1">
        <v>0</v>
      </c>
      <c r="N430" s="1" t="s">
        <v>1327</v>
      </c>
      <c r="O430" s="1" t="s">
        <v>1328</v>
      </c>
      <c r="P430" s="1" t="s">
        <v>17</v>
      </c>
    </row>
    <row r="431" spans="1:16" x14ac:dyDescent="0.35">
      <c r="A431" s="1">
        <v>33276132</v>
      </c>
      <c r="B431" s="1" t="s">
        <v>14</v>
      </c>
      <c r="C431" s="6" t="s">
        <v>1329</v>
      </c>
      <c r="D431" s="13">
        <f t="shared" si="32"/>
        <v>45890</v>
      </c>
      <c r="E431" s="3" t="s">
        <v>897</v>
      </c>
      <c r="F431" s="3">
        <f t="shared" si="33"/>
        <v>45893</v>
      </c>
      <c r="G431" s="4" t="s">
        <v>370</v>
      </c>
      <c r="H431" s="5">
        <f t="shared" si="34"/>
        <v>3</v>
      </c>
      <c r="I431" s="1" t="str">
        <f t="shared" si="30"/>
        <v>jueves</v>
      </c>
      <c r="J431" s="1" t="str">
        <f t="shared" si="31"/>
        <v>domingo</v>
      </c>
      <c r="K431" s="1" t="s">
        <v>283</v>
      </c>
      <c r="L431" s="1">
        <v>3</v>
      </c>
      <c r="M431" s="1">
        <v>66</v>
      </c>
      <c r="N431" s="1" t="s">
        <v>1330</v>
      </c>
      <c r="O431" s="1" t="s">
        <v>1331</v>
      </c>
      <c r="P431" s="1" t="s">
        <v>17</v>
      </c>
    </row>
    <row r="432" spans="1:16" x14ac:dyDescent="0.35">
      <c r="A432" s="1">
        <v>33274543</v>
      </c>
      <c r="B432" s="1" t="s">
        <v>61</v>
      </c>
      <c r="C432" s="6" t="s">
        <v>1332</v>
      </c>
      <c r="D432" s="13">
        <f t="shared" si="32"/>
        <v>45890</v>
      </c>
      <c r="E432" s="3" t="s">
        <v>1254</v>
      </c>
      <c r="F432" s="3">
        <f t="shared" si="33"/>
        <v>45891</v>
      </c>
      <c r="G432" s="4" t="s">
        <v>9</v>
      </c>
      <c r="H432" s="5">
        <f t="shared" si="34"/>
        <v>1</v>
      </c>
      <c r="I432" s="1" t="str">
        <f t="shared" si="30"/>
        <v>jueves</v>
      </c>
      <c r="J432" s="1" t="str">
        <f t="shared" si="31"/>
        <v>viernes</v>
      </c>
      <c r="K432" s="1" t="s">
        <v>10</v>
      </c>
      <c r="L432" s="1">
        <v>2</v>
      </c>
      <c r="M432" s="1">
        <v>0</v>
      </c>
      <c r="N432" s="1" t="s">
        <v>1333</v>
      </c>
      <c r="O432" s="1" t="s">
        <v>1334</v>
      </c>
      <c r="P432" s="1" t="s">
        <v>17</v>
      </c>
    </row>
    <row r="433" spans="1:16" x14ac:dyDescent="0.35">
      <c r="A433" s="1">
        <v>33272815</v>
      </c>
      <c r="B433" s="1" t="s">
        <v>7</v>
      </c>
      <c r="C433" s="6" t="s">
        <v>1335</v>
      </c>
      <c r="D433" s="13">
        <f t="shared" si="32"/>
        <v>45890</v>
      </c>
      <c r="E433" s="3" t="s">
        <v>1049</v>
      </c>
      <c r="F433" s="3">
        <f t="shared" si="33"/>
        <v>45892</v>
      </c>
      <c r="G433" s="4" t="s">
        <v>30</v>
      </c>
      <c r="H433" s="5">
        <f t="shared" si="34"/>
        <v>2</v>
      </c>
      <c r="I433" s="1" t="str">
        <f t="shared" si="30"/>
        <v>jueves</v>
      </c>
      <c r="J433" s="1" t="str">
        <f t="shared" si="31"/>
        <v>sábado</v>
      </c>
      <c r="K433" s="1" t="s">
        <v>10</v>
      </c>
      <c r="L433" s="1">
        <v>2</v>
      </c>
      <c r="M433" s="1">
        <v>0</v>
      </c>
      <c r="N433" s="1" t="s">
        <v>1336</v>
      </c>
      <c r="O433" s="1" t="s">
        <v>1337</v>
      </c>
      <c r="P433" s="1" t="s">
        <v>17</v>
      </c>
    </row>
    <row r="434" spans="1:16" x14ac:dyDescent="0.35">
      <c r="A434" s="1">
        <v>33269759</v>
      </c>
      <c r="B434" s="1" t="s">
        <v>7</v>
      </c>
      <c r="C434" s="6" t="s">
        <v>1338</v>
      </c>
      <c r="D434" s="13">
        <f t="shared" si="32"/>
        <v>45890</v>
      </c>
      <c r="E434" s="3" t="s">
        <v>897</v>
      </c>
      <c r="F434" s="3">
        <f t="shared" si="33"/>
        <v>45893</v>
      </c>
      <c r="G434" s="4" t="s">
        <v>30</v>
      </c>
      <c r="H434" s="5">
        <f t="shared" si="34"/>
        <v>3</v>
      </c>
      <c r="I434" s="1" t="str">
        <f t="shared" si="30"/>
        <v>jueves</v>
      </c>
      <c r="J434" s="1" t="str">
        <f t="shared" si="31"/>
        <v>domingo</v>
      </c>
      <c r="K434" s="1" t="s">
        <v>10</v>
      </c>
      <c r="L434" s="1">
        <v>6</v>
      </c>
      <c r="M434" s="1">
        <v>0</v>
      </c>
      <c r="N434" s="1" t="s">
        <v>1339</v>
      </c>
      <c r="O434" s="1" t="s">
        <v>1340</v>
      </c>
      <c r="P434" s="1" t="s">
        <v>17</v>
      </c>
    </row>
    <row r="435" spans="1:16" x14ac:dyDescent="0.35">
      <c r="A435" s="1">
        <v>33268517</v>
      </c>
      <c r="B435" s="1" t="s">
        <v>14</v>
      </c>
      <c r="C435" s="6" t="s">
        <v>1341</v>
      </c>
      <c r="D435" s="13">
        <f t="shared" si="32"/>
        <v>45890</v>
      </c>
      <c r="E435" s="3" t="s">
        <v>1254</v>
      </c>
      <c r="F435" s="3">
        <f t="shared" si="33"/>
        <v>45891</v>
      </c>
      <c r="G435" s="4" t="s">
        <v>9</v>
      </c>
      <c r="H435" s="5">
        <f t="shared" si="34"/>
        <v>1</v>
      </c>
      <c r="I435" s="1" t="str">
        <f t="shared" si="30"/>
        <v>jueves</v>
      </c>
      <c r="J435" s="1" t="str">
        <f t="shared" si="31"/>
        <v>viernes</v>
      </c>
      <c r="K435" s="1" t="s">
        <v>10</v>
      </c>
      <c r="L435" s="1">
        <v>4</v>
      </c>
      <c r="M435" s="1">
        <v>0</v>
      </c>
      <c r="N435" s="1" t="s">
        <v>1342</v>
      </c>
      <c r="O435" s="1" t="s">
        <v>1343</v>
      </c>
      <c r="P435" s="1" t="s">
        <v>17</v>
      </c>
    </row>
    <row r="436" spans="1:16" x14ac:dyDescent="0.35">
      <c r="A436" s="1">
        <v>33268034</v>
      </c>
      <c r="B436" s="1" t="s">
        <v>7</v>
      </c>
      <c r="C436" s="6" t="s">
        <v>1344</v>
      </c>
      <c r="D436" s="13">
        <f t="shared" si="32"/>
        <v>45890</v>
      </c>
      <c r="E436" s="3" t="s">
        <v>897</v>
      </c>
      <c r="F436" s="3">
        <f t="shared" si="33"/>
        <v>45893</v>
      </c>
      <c r="G436" s="4" t="s">
        <v>19</v>
      </c>
      <c r="H436" s="5">
        <f t="shared" si="34"/>
        <v>3</v>
      </c>
      <c r="I436" s="1" t="str">
        <f t="shared" si="30"/>
        <v>jueves</v>
      </c>
      <c r="J436" s="1" t="str">
        <f t="shared" si="31"/>
        <v>domingo</v>
      </c>
      <c r="K436" s="1" t="s">
        <v>20</v>
      </c>
      <c r="L436" s="1">
        <v>2</v>
      </c>
      <c r="M436" s="1">
        <v>0</v>
      </c>
      <c r="N436" s="1" t="s">
        <v>1345</v>
      </c>
      <c r="O436" s="1" t="s">
        <v>1346</v>
      </c>
      <c r="P436" s="1" t="s">
        <v>17</v>
      </c>
    </row>
    <row r="437" spans="1:16" x14ac:dyDescent="0.35">
      <c r="A437" s="1">
        <v>33267118</v>
      </c>
      <c r="B437" s="1" t="s">
        <v>14</v>
      </c>
      <c r="C437" s="6" t="s">
        <v>1347</v>
      </c>
      <c r="D437" s="13">
        <f t="shared" si="32"/>
        <v>45890</v>
      </c>
      <c r="E437" s="3" t="s">
        <v>1254</v>
      </c>
      <c r="F437" s="3">
        <f t="shared" si="33"/>
        <v>45891</v>
      </c>
      <c r="G437" s="4" t="s">
        <v>9</v>
      </c>
      <c r="H437" s="5">
        <f t="shared" si="34"/>
        <v>1</v>
      </c>
      <c r="I437" s="1" t="str">
        <f t="shared" si="30"/>
        <v>jueves</v>
      </c>
      <c r="J437" s="1" t="str">
        <f t="shared" si="31"/>
        <v>viernes</v>
      </c>
      <c r="K437" s="1" t="s">
        <v>10</v>
      </c>
      <c r="L437" s="1">
        <v>5</v>
      </c>
      <c r="M437" s="1">
        <v>0</v>
      </c>
      <c r="N437" s="1" t="s">
        <v>1348</v>
      </c>
      <c r="O437" s="1" t="s">
        <v>1349</v>
      </c>
      <c r="P437" s="1" t="s">
        <v>17</v>
      </c>
    </row>
    <row r="438" spans="1:16" x14ac:dyDescent="0.35">
      <c r="A438" s="1">
        <v>33265990</v>
      </c>
      <c r="B438" s="1" t="s">
        <v>14</v>
      </c>
      <c r="C438" s="6" t="s">
        <v>1350</v>
      </c>
      <c r="D438" s="13">
        <f t="shared" si="32"/>
        <v>45890</v>
      </c>
      <c r="E438" s="3" t="s">
        <v>770</v>
      </c>
      <c r="F438" s="3">
        <f t="shared" si="33"/>
        <v>45894</v>
      </c>
      <c r="G438" s="4" t="s">
        <v>30</v>
      </c>
      <c r="H438" s="5">
        <f t="shared" si="34"/>
        <v>4</v>
      </c>
      <c r="I438" s="1" t="str">
        <f t="shared" si="30"/>
        <v>jueves</v>
      </c>
      <c r="J438" s="1" t="str">
        <f t="shared" si="31"/>
        <v>lunes</v>
      </c>
      <c r="K438" s="1" t="s">
        <v>10</v>
      </c>
      <c r="L438" s="1">
        <v>3</v>
      </c>
      <c r="M438" s="1">
        <v>0</v>
      </c>
      <c r="N438" s="1" t="s">
        <v>1351</v>
      </c>
      <c r="O438" s="1" t="s">
        <v>1352</v>
      </c>
      <c r="P438" s="1" t="s">
        <v>17</v>
      </c>
    </row>
    <row r="439" spans="1:16" x14ac:dyDescent="0.35">
      <c r="A439" s="1">
        <v>33264970</v>
      </c>
      <c r="B439" s="1" t="s">
        <v>14</v>
      </c>
      <c r="C439" s="6" t="s">
        <v>1353</v>
      </c>
      <c r="D439" s="13">
        <f t="shared" si="32"/>
        <v>45890</v>
      </c>
      <c r="E439" s="3" t="s">
        <v>1354</v>
      </c>
      <c r="F439" s="3">
        <f t="shared" si="33"/>
        <v>45890</v>
      </c>
      <c r="G439" s="4" t="s">
        <v>88</v>
      </c>
      <c r="H439" s="5">
        <f t="shared" si="34"/>
        <v>0</v>
      </c>
      <c r="I439" s="1" t="str">
        <f t="shared" si="30"/>
        <v>jueves</v>
      </c>
      <c r="J439" s="1" t="str">
        <f t="shared" si="31"/>
        <v>jueves</v>
      </c>
      <c r="K439" s="1" t="s">
        <v>10</v>
      </c>
      <c r="L439" s="1">
        <v>2</v>
      </c>
      <c r="M439" s="1">
        <v>0</v>
      </c>
      <c r="N439" s="1" t="s">
        <v>1355</v>
      </c>
      <c r="O439" s="1" t="s">
        <v>1356</v>
      </c>
      <c r="P439" s="1" t="s">
        <v>17</v>
      </c>
    </row>
    <row r="440" spans="1:16" x14ac:dyDescent="0.35">
      <c r="A440" s="1">
        <v>33264766</v>
      </c>
      <c r="B440" s="1" t="s">
        <v>14</v>
      </c>
      <c r="C440" s="6" t="s">
        <v>1357</v>
      </c>
      <c r="D440" s="13">
        <f t="shared" si="32"/>
        <v>45890</v>
      </c>
      <c r="E440" s="3" t="s">
        <v>460</v>
      </c>
      <c r="F440" s="3">
        <f t="shared" si="33"/>
        <v>45896</v>
      </c>
      <c r="G440" s="4" t="s">
        <v>670</v>
      </c>
      <c r="H440" s="5">
        <f t="shared" si="34"/>
        <v>6</v>
      </c>
      <c r="I440" s="1" t="str">
        <f t="shared" si="30"/>
        <v>jueves</v>
      </c>
      <c r="J440" s="1" t="str">
        <f t="shared" si="31"/>
        <v>miércoles</v>
      </c>
      <c r="K440" s="1" t="s">
        <v>283</v>
      </c>
      <c r="L440" s="1">
        <v>4</v>
      </c>
      <c r="M440" s="1">
        <v>128</v>
      </c>
      <c r="N440" s="1" t="s">
        <v>1358</v>
      </c>
      <c r="O440" s="1" t="s">
        <v>1359</v>
      </c>
      <c r="P440" s="1" t="s">
        <v>13</v>
      </c>
    </row>
    <row r="441" spans="1:16" x14ac:dyDescent="0.35">
      <c r="A441" s="1">
        <v>33264401</v>
      </c>
      <c r="B441" s="1" t="s">
        <v>14</v>
      </c>
      <c r="C441" s="6" t="s">
        <v>1360</v>
      </c>
      <c r="D441" s="13">
        <f t="shared" si="32"/>
        <v>45890</v>
      </c>
      <c r="E441" s="3" t="s">
        <v>1354</v>
      </c>
      <c r="F441" s="3">
        <f t="shared" si="33"/>
        <v>45890</v>
      </c>
      <c r="G441" s="4" t="s">
        <v>9</v>
      </c>
      <c r="H441" s="5">
        <f t="shared" si="34"/>
        <v>0</v>
      </c>
      <c r="I441" s="1" t="str">
        <f t="shared" si="30"/>
        <v>jueves</v>
      </c>
      <c r="J441" s="1" t="str">
        <f t="shared" si="31"/>
        <v>jueves</v>
      </c>
      <c r="K441" s="1" t="s">
        <v>10</v>
      </c>
      <c r="L441" s="1">
        <v>2</v>
      </c>
      <c r="M441" s="1">
        <v>0</v>
      </c>
      <c r="N441" s="1" t="s">
        <v>1361</v>
      </c>
      <c r="O441" s="1" t="s">
        <v>1362</v>
      </c>
      <c r="P441" s="1" t="s">
        <v>17</v>
      </c>
    </row>
    <row r="442" spans="1:16" x14ac:dyDescent="0.35">
      <c r="A442" s="1">
        <v>33264271</v>
      </c>
      <c r="B442" s="1" t="s">
        <v>14</v>
      </c>
      <c r="C442" s="6" t="s">
        <v>1363</v>
      </c>
      <c r="D442" s="13">
        <f t="shared" si="32"/>
        <v>45890</v>
      </c>
      <c r="E442" s="3" t="s">
        <v>1049</v>
      </c>
      <c r="F442" s="3">
        <f t="shared" si="33"/>
        <v>45892</v>
      </c>
      <c r="G442" s="4" t="s">
        <v>43</v>
      </c>
      <c r="H442" s="5">
        <f t="shared" si="34"/>
        <v>2</v>
      </c>
      <c r="I442" s="1" t="str">
        <f t="shared" si="30"/>
        <v>jueves</v>
      </c>
      <c r="J442" s="1" t="str">
        <f t="shared" si="31"/>
        <v>sábado</v>
      </c>
      <c r="K442" s="1" t="s">
        <v>10</v>
      </c>
      <c r="L442" s="1">
        <v>4</v>
      </c>
      <c r="M442" s="1">
        <v>0</v>
      </c>
      <c r="N442" s="1" t="s">
        <v>1364</v>
      </c>
      <c r="O442" s="1" t="s">
        <v>1365</v>
      </c>
      <c r="P442" s="1" t="s">
        <v>17</v>
      </c>
    </row>
    <row r="443" spans="1:16" x14ac:dyDescent="0.35">
      <c r="A443" s="1">
        <v>33263744</v>
      </c>
      <c r="B443" s="1" t="s">
        <v>61</v>
      </c>
      <c r="C443" s="6" t="s">
        <v>1366</v>
      </c>
      <c r="D443" s="13">
        <f t="shared" si="32"/>
        <v>45890</v>
      </c>
      <c r="E443" s="3" t="s">
        <v>460</v>
      </c>
      <c r="F443" s="3">
        <f t="shared" si="33"/>
        <v>45896</v>
      </c>
      <c r="G443" s="4" t="s">
        <v>30</v>
      </c>
      <c r="H443" s="5">
        <f t="shared" si="34"/>
        <v>6</v>
      </c>
      <c r="I443" s="1" t="str">
        <f t="shared" si="30"/>
        <v>jueves</v>
      </c>
      <c r="J443" s="1" t="str">
        <f t="shared" si="31"/>
        <v>miércoles</v>
      </c>
      <c r="K443" s="1" t="s">
        <v>10</v>
      </c>
      <c r="L443" s="1">
        <v>0</v>
      </c>
      <c r="M443" s="1">
        <v>0</v>
      </c>
      <c r="N443" s="1" t="s">
        <v>1367</v>
      </c>
      <c r="O443" s="1" t="s">
        <v>1368</v>
      </c>
      <c r="P443" s="1" t="s">
        <v>104</v>
      </c>
    </row>
    <row r="444" spans="1:16" x14ac:dyDescent="0.35">
      <c r="A444" s="1">
        <v>33263739</v>
      </c>
      <c r="B444" s="1" t="s">
        <v>14</v>
      </c>
      <c r="C444" s="6" t="s">
        <v>1369</v>
      </c>
      <c r="D444" s="13">
        <f t="shared" si="32"/>
        <v>45890</v>
      </c>
      <c r="E444" s="3" t="s">
        <v>460</v>
      </c>
      <c r="F444" s="3">
        <f t="shared" si="33"/>
        <v>45896</v>
      </c>
      <c r="G444" s="4" t="s">
        <v>88</v>
      </c>
      <c r="H444" s="5">
        <f t="shared" si="34"/>
        <v>6</v>
      </c>
      <c r="I444" s="1" t="str">
        <f t="shared" si="30"/>
        <v>jueves</v>
      </c>
      <c r="J444" s="1" t="str">
        <f t="shared" si="31"/>
        <v>miércoles</v>
      </c>
      <c r="K444" s="1" t="s">
        <v>10</v>
      </c>
      <c r="L444" s="1">
        <v>3</v>
      </c>
      <c r="M444" s="1">
        <v>0</v>
      </c>
      <c r="N444" s="1" t="s">
        <v>1370</v>
      </c>
      <c r="O444" s="1" t="s">
        <v>1371</v>
      </c>
      <c r="P444" s="1" t="s">
        <v>13</v>
      </c>
    </row>
    <row r="445" spans="1:16" x14ac:dyDescent="0.35">
      <c r="A445" s="1">
        <v>33263427</v>
      </c>
      <c r="B445" s="1" t="s">
        <v>7</v>
      </c>
      <c r="C445" s="6" t="s">
        <v>1372</v>
      </c>
      <c r="D445" s="13">
        <f t="shared" si="32"/>
        <v>45890</v>
      </c>
      <c r="E445" s="3" t="s">
        <v>336</v>
      </c>
      <c r="F445" s="3">
        <f t="shared" si="33"/>
        <v>45897</v>
      </c>
      <c r="G445" s="4" t="s">
        <v>9</v>
      </c>
      <c r="H445" s="5">
        <f t="shared" si="34"/>
        <v>7</v>
      </c>
      <c r="I445" s="1" t="str">
        <f t="shared" si="30"/>
        <v>jueves</v>
      </c>
      <c r="J445" s="1" t="str">
        <f t="shared" si="31"/>
        <v>jueves</v>
      </c>
      <c r="K445" s="1" t="s">
        <v>10</v>
      </c>
      <c r="L445" s="1">
        <v>2</v>
      </c>
      <c r="M445" s="1">
        <v>0</v>
      </c>
      <c r="N445" s="1" t="s">
        <v>1373</v>
      </c>
      <c r="O445" s="1" t="s">
        <v>1374</v>
      </c>
      <c r="P445" s="1" t="s">
        <v>17</v>
      </c>
    </row>
    <row r="446" spans="1:16" x14ac:dyDescent="0.35">
      <c r="A446" s="1">
        <v>33262161</v>
      </c>
      <c r="B446" s="1" t="s">
        <v>14</v>
      </c>
      <c r="C446" s="6" t="s">
        <v>1375</v>
      </c>
      <c r="D446" s="13">
        <f t="shared" si="32"/>
        <v>45890</v>
      </c>
      <c r="E446" s="3" t="s">
        <v>336</v>
      </c>
      <c r="F446" s="3">
        <f t="shared" si="33"/>
        <v>45897</v>
      </c>
      <c r="G446" s="4" t="s">
        <v>43</v>
      </c>
      <c r="H446" s="5">
        <f t="shared" si="34"/>
        <v>7</v>
      </c>
      <c r="I446" s="1" t="str">
        <f t="shared" si="30"/>
        <v>jueves</v>
      </c>
      <c r="J446" s="1" t="str">
        <f t="shared" si="31"/>
        <v>jueves</v>
      </c>
      <c r="K446" s="1" t="s">
        <v>10</v>
      </c>
      <c r="L446" s="1">
        <v>2</v>
      </c>
      <c r="M446" s="1">
        <v>0</v>
      </c>
      <c r="N446" s="1" t="s">
        <v>1376</v>
      </c>
      <c r="O446" s="1" t="s">
        <v>1377</v>
      </c>
      <c r="P446" s="1" t="s">
        <v>17</v>
      </c>
    </row>
    <row r="447" spans="1:16" x14ac:dyDescent="0.35">
      <c r="A447" s="1">
        <v>33261440</v>
      </c>
      <c r="B447" s="1" t="s">
        <v>7</v>
      </c>
      <c r="C447" s="6" t="s">
        <v>1378</v>
      </c>
      <c r="D447" s="13">
        <f t="shared" si="32"/>
        <v>45890</v>
      </c>
      <c r="E447" s="3" t="s">
        <v>1354</v>
      </c>
      <c r="F447" s="3">
        <f t="shared" si="33"/>
        <v>45890</v>
      </c>
      <c r="G447" s="4" t="s">
        <v>9</v>
      </c>
      <c r="H447" s="5">
        <f t="shared" si="34"/>
        <v>0</v>
      </c>
      <c r="I447" s="1" t="str">
        <f t="shared" si="30"/>
        <v>jueves</v>
      </c>
      <c r="J447" s="1" t="str">
        <f t="shared" si="31"/>
        <v>jueves</v>
      </c>
      <c r="K447" s="1" t="s">
        <v>10</v>
      </c>
      <c r="L447" s="1">
        <v>4</v>
      </c>
      <c r="M447" s="1">
        <v>0</v>
      </c>
      <c r="N447" s="1" t="s">
        <v>1379</v>
      </c>
      <c r="O447" s="1" t="s">
        <v>1380</v>
      </c>
      <c r="P447" s="1" t="s">
        <v>17</v>
      </c>
    </row>
    <row r="448" spans="1:16" x14ac:dyDescent="0.35">
      <c r="A448" s="1">
        <v>33259962</v>
      </c>
      <c r="B448" s="1" t="s">
        <v>14</v>
      </c>
      <c r="C448" s="6" t="s">
        <v>1381</v>
      </c>
      <c r="D448" s="13">
        <f t="shared" si="32"/>
        <v>45890</v>
      </c>
      <c r="E448" s="3" t="s">
        <v>1354</v>
      </c>
      <c r="F448" s="3">
        <f t="shared" si="33"/>
        <v>45890</v>
      </c>
      <c r="G448" s="4" t="s">
        <v>30</v>
      </c>
      <c r="H448" s="5">
        <f t="shared" si="34"/>
        <v>0</v>
      </c>
      <c r="I448" s="1" t="str">
        <f t="shared" si="30"/>
        <v>jueves</v>
      </c>
      <c r="J448" s="1" t="str">
        <f t="shared" si="31"/>
        <v>jueves</v>
      </c>
      <c r="K448" s="1" t="s">
        <v>10</v>
      </c>
      <c r="L448" s="1">
        <v>2</v>
      </c>
      <c r="M448" s="1">
        <v>0</v>
      </c>
      <c r="N448" s="1" t="s">
        <v>1382</v>
      </c>
      <c r="O448" s="1" t="s">
        <v>1383</v>
      </c>
      <c r="P448" s="1" t="s">
        <v>17</v>
      </c>
    </row>
    <row r="449" spans="1:16" x14ac:dyDescent="0.35">
      <c r="A449" s="1">
        <v>33259644</v>
      </c>
      <c r="B449" s="1" t="s">
        <v>7</v>
      </c>
      <c r="C449" s="6" t="s">
        <v>1384</v>
      </c>
      <c r="D449" s="13">
        <f t="shared" si="32"/>
        <v>45890</v>
      </c>
      <c r="E449" s="3" t="s">
        <v>1354</v>
      </c>
      <c r="F449" s="3">
        <f t="shared" si="33"/>
        <v>45890</v>
      </c>
      <c r="G449" s="4" t="s">
        <v>43</v>
      </c>
      <c r="H449" s="5">
        <f t="shared" si="34"/>
        <v>0</v>
      </c>
      <c r="I449" s="1" t="str">
        <f t="shared" si="30"/>
        <v>jueves</v>
      </c>
      <c r="J449" s="1" t="str">
        <f t="shared" si="31"/>
        <v>jueves</v>
      </c>
      <c r="K449" s="1" t="s">
        <v>10</v>
      </c>
      <c r="L449" s="1">
        <v>2</v>
      </c>
      <c r="M449" s="1">
        <v>0</v>
      </c>
      <c r="N449" s="1" t="s">
        <v>1385</v>
      </c>
      <c r="O449" s="1" t="s">
        <v>1386</v>
      </c>
      <c r="P449" s="1" t="s">
        <v>17</v>
      </c>
    </row>
    <row r="450" spans="1:16" x14ac:dyDescent="0.35">
      <c r="A450" s="1">
        <v>33259391</v>
      </c>
      <c r="B450" s="1" t="s">
        <v>7</v>
      </c>
      <c r="C450" s="6" t="s">
        <v>1387</v>
      </c>
      <c r="D450" s="13">
        <f t="shared" si="32"/>
        <v>45890</v>
      </c>
      <c r="E450" s="3" t="s">
        <v>1254</v>
      </c>
      <c r="F450" s="3">
        <f t="shared" si="33"/>
        <v>45891</v>
      </c>
      <c r="G450" s="4" t="s">
        <v>19</v>
      </c>
      <c r="H450" s="5">
        <f t="shared" si="34"/>
        <v>1</v>
      </c>
      <c r="I450" s="1" t="str">
        <f t="shared" ref="I450:I513" si="35">TEXT(D450,"dddd")</f>
        <v>jueves</v>
      </c>
      <c r="J450" s="1" t="str">
        <f t="shared" ref="J450:J513" si="36">TEXT(F450,"dddd")</f>
        <v>viernes</v>
      </c>
      <c r="K450" s="1" t="s">
        <v>20</v>
      </c>
      <c r="L450" s="1">
        <v>3</v>
      </c>
      <c r="M450" s="1">
        <v>0</v>
      </c>
      <c r="N450" s="1" t="s">
        <v>1388</v>
      </c>
      <c r="O450" s="1" t="s">
        <v>1389</v>
      </c>
      <c r="P450" s="1" t="s">
        <v>17</v>
      </c>
    </row>
    <row r="451" spans="1:16" x14ac:dyDescent="0.35">
      <c r="A451" s="1">
        <v>33258646</v>
      </c>
      <c r="B451" s="1" t="s">
        <v>61</v>
      </c>
      <c r="C451" s="6" t="s">
        <v>1390</v>
      </c>
      <c r="D451" s="13">
        <f t="shared" ref="D451:D514" si="37">DATE(YEAR(C451),MONTH(C451),DAY(C451))</f>
        <v>45890</v>
      </c>
      <c r="E451" s="3" t="s">
        <v>770</v>
      </c>
      <c r="F451" s="3">
        <f t="shared" ref="F451:F514" si="38">DATE(YEAR(E451),MONTH(E451),DAY(E451))</f>
        <v>45894</v>
      </c>
      <c r="G451" s="4" t="s">
        <v>282</v>
      </c>
      <c r="H451" s="5">
        <f t="shared" ref="H451:H514" si="39">F451-D451</f>
        <v>4</v>
      </c>
      <c r="I451" s="1" t="str">
        <f t="shared" si="35"/>
        <v>jueves</v>
      </c>
      <c r="J451" s="1" t="str">
        <f t="shared" si="36"/>
        <v>lunes</v>
      </c>
      <c r="K451" s="1" t="s">
        <v>283</v>
      </c>
      <c r="L451" s="1">
        <v>1</v>
      </c>
      <c r="M451" s="1">
        <v>33</v>
      </c>
      <c r="N451" s="1" t="s">
        <v>1391</v>
      </c>
      <c r="O451" s="1" t="s">
        <v>1392</v>
      </c>
      <c r="P451" s="1" t="s">
        <v>17</v>
      </c>
    </row>
    <row r="452" spans="1:16" x14ac:dyDescent="0.35">
      <c r="A452" s="1">
        <v>33258370</v>
      </c>
      <c r="B452" s="1" t="s">
        <v>7</v>
      </c>
      <c r="C452" s="6" t="s">
        <v>1393</v>
      </c>
      <c r="D452" s="13">
        <f t="shared" si="37"/>
        <v>45890</v>
      </c>
      <c r="E452" s="3" t="s">
        <v>1254</v>
      </c>
      <c r="F452" s="3">
        <f t="shared" si="38"/>
        <v>45891</v>
      </c>
      <c r="G452" s="4" t="s">
        <v>9</v>
      </c>
      <c r="H452" s="5">
        <f t="shared" si="39"/>
        <v>1</v>
      </c>
      <c r="I452" s="1" t="str">
        <f t="shared" si="35"/>
        <v>jueves</v>
      </c>
      <c r="J452" s="1" t="str">
        <f t="shared" si="36"/>
        <v>viernes</v>
      </c>
      <c r="K452" s="1" t="s">
        <v>10</v>
      </c>
      <c r="L452" s="1">
        <v>4</v>
      </c>
      <c r="M452" s="1">
        <v>0</v>
      </c>
      <c r="N452" s="1" t="s">
        <v>1394</v>
      </c>
      <c r="O452" s="1" t="s">
        <v>1395</v>
      </c>
      <c r="P452" s="1" t="s">
        <v>13</v>
      </c>
    </row>
    <row r="453" spans="1:16" x14ac:dyDescent="0.35">
      <c r="A453" s="1">
        <v>33258353</v>
      </c>
      <c r="B453" s="1" t="s">
        <v>61</v>
      </c>
      <c r="C453" s="6" t="s">
        <v>1396</v>
      </c>
      <c r="D453" s="13">
        <f t="shared" si="37"/>
        <v>45890</v>
      </c>
      <c r="E453" s="3" t="s">
        <v>1254</v>
      </c>
      <c r="F453" s="3">
        <f t="shared" si="38"/>
        <v>45891</v>
      </c>
      <c r="G453" s="4" t="s">
        <v>9</v>
      </c>
      <c r="H453" s="5">
        <f t="shared" si="39"/>
        <v>1</v>
      </c>
      <c r="I453" s="1" t="str">
        <f t="shared" si="35"/>
        <v>jueves</v>
      </c>
      <c r="J453" s="1" t="str">
        <f t="shared" si="36"/>
        <v>viernes</v>
      </c>
      <c r="K453" s="1" t="s">
        <v>10</v>
      </c>
      <c r="L453" s="1">
        <v>0</v>
      </c>
      <c r="M453" s="1">
        <v>0</v>
      </c>
      <c r="N453" s="1" t="s">
        <v>1397</v>
      </c>
      <c r="O453" s="1" t="s">
        <v>1398</v>
      </c>
      <c r="P453" s="1" t="s">
        <v>104</v>
      </c>
    </row>
    <row r="454" spans="1:16" x14ac:dyDescent="0.35">
      <c r="A454" s="1">
        <v>33258220</v>
      </c>
      <c r="B454" s="1" t="s">
        <v>61</v>
      </c>
      <c r="C454" s="6" t="s">
        <v>1399</v>
      </c>
      <c r="D454" s="13">
        <f t="shared" si="37"/>
        <v>45890</v>
      </c>
      <c r="E454" s="3" t="s">
        <v>897</v>
      </c>
      <c r="F454" s="3">
        <f t="shared" si="38"/>
        <v>45893</v>
      </c>
      <c r="G454" s="4" t="s">
        <v>30</v>
      </c>
      <c r="H454" s="5">
        <f t="shared" si="39"/>
        <v>3</v>
      </c>
      <c r="I454" s="1" t="str">
        <f t="shared" si="35"/>
        <v>jueves</v>
      </c>
      <c r="J454" s="1" t="str">
        <f t="shared" si="36"/>
        <v>domingo</v>
      </c>
      <c r="K454" s="1" t="s">
        <v>283</v>
      </c>
      <c r="L454" s="1">
        <v>2</v>
      </c>
      <c r="M454" s="1">
        <v>64</v>
      </c>
      <c r="N454" s="1" t="s">
        <v>1400</v>
      </c>
      <c r="O454" s="1" t="s">
        <v>1401</v>
      </c>
      <c r="P454" s="1" t="s">
        <v>13</v>
      </c>
    </row>
    <row r="455" spans="1:16" x14ac:dyDescent="0.35">
      <c r="A455" s="1">
        <v>33258122</v>
      </c>
      <c r="B455" s="1" t="s">
        <v>97</v>
      </c>
      <c r="C455" s="6" t="s">
        <v>1402</v>
      </c>
      <c r="D455" s="13">
        <f t="shared" si="37"/>
        <v>45890</v>
      </c>
      <c r="E455" s="3" t="s">
        <v>770</v>
      </c>
      <c r="F455" s="3">
        <f t="shared" si="38"/>
        <v>45894</v>
      </c>
      <c r="G455" s="4" t="s">
        <v>30</v>
      </c>
      <c r="H455" s="5">
        <f t="shared" si="39"/>
        <v>4</v>
      </c>
      <c r="I455" s="1" t="str">
        <f t="shared" si="35"/>
        <v>jueves</v>
      </c>
      <c r="J455" s="1" t="str">
        <f t="shared" si="36"/>
        <v>lunes</v>
      </c>
      <c r="K455" s="1" t="s">
        <v>10</v>
      </c>
      <c r="L455" s="1">
        <v>2</v>
      </c>
      <c r="M455" s="1">
        <v>0</v>
      </c>
      <c r="N455" s="1" t="s">
        <v>1403</v>
      </c>
      <c r="O455" s="1" t="s">
        <v>1404</v>
      </c>
      <c r="P455" s="1" t="s">
        <v>13</v>
      </c>
    </row>
    <row r="456" spans="1:16" x14ac:dyDescent="0.35">
      <c r="A456" s="1">
        <v>33258001</v>
      </c>
      <c r="B456" s="1" t="s">
        <v>97</v>
      </c>
      <c r="C456" s="6" t="s">
        <v>1405</v>
      </c>
      <c r="D456" s="13">
        <f t="shared" si="37"/>
        <v>45890</v>
      </c>
      <c r="E456" s="3" t="s">
        <v>1354</v>
      </c>
      <c r="F456" s="3">
        <f t="shared" si="38"/>
        <v>45890</v>
      </c>
      <c r="G456" s="4" t="s">
        <v>43</v>
      </c>
      <c r="H456" s="5">
        <f t="shared" si="39"/>
        <v>0</v>
      </c>
      <c r="I456" s="1" t="str">
        <f t="shared" si="35"/>
        <v>jueves</v>
      </c>
      <c r="J456" s="1" t="str">
        <f t="shared" si="36"/>
        <v>jueves</v>
      </c>
      <c r="K456" s="1" t="s">
        <v>10</v>
      </c>
      <c r="L456" s="1">
        <v>4</v>
      </c>
      <c r="M456" s="1">
        <v>0</v>
      </c>
      <c r="N456" s="1" t="s">
        <v>1406</v>
      </c>
      <c r="O456" s="1" t="s">
        <v>1407</v>
      </c>
      <c r="P456" s="1" t="s">
        <v>13</v>
      </c>
    </row>
    <row r="457" spans="1:16" x14ac:dyDescent="0.35">
      <c r="A457" s="1">
        <v>33257916</v>
      </c>
      <c r="B457" s="1" t="s">
        <v>7</v>
      </c>
      <c r="C457" s="6" t="s">
        <v>1408</v>
      </c>
      <c r="D457" s="13">
        <f t="shared" si="37"/>
        <v>45890</v>
      </c>
      <c r="E457" s="3" t="s">
        <v>1049</v>
      </c>
      <c r="F457" s="3">
        <f t="shared" si="38"/>
        <v>45892</v>
      </c>
      <c r="G457" s="4" t="s">
        <v>30</v>
      </c>
      <c r="H457" s="5">
        <f t="shared" si="39"/>
        <v>2</v>
      </c>
      <c r="I457" s="1" t="str">
        <f t="shared" si="35"/>
        <v>jueves</v>
      </c>
      <c r="J457" s="1" t="str">
        <f t="shared" si="36"/>
        <v>sábado</v>
      </c>
      <c r="K457" s="1" t="s">
        <v>10</v>
      </c>
      <c r="L457" s="1">
        <v>4</v>
      </c>
      <c r="M457" s="1">
        <v>0</v>
      </c>
      <c r="N457" s="1" t="s">
        <v>1409</v>
      </c>
      <c r="O457" s="1" t="s">
        <v>1410</v>
      </c>
      <c r="P457" s="1" t="s">
        <v>13</v>
      </c>
    </row>
    <row r="458" spans="1:16" x14ac:dyDescent="0.35">
      <c r="A458" s="1">
        <v>33257873</v>
      </c>
      <c r="B458" s="1" t="s">
        <v>14</v>
      </c>
      <c r="C458" s="6" t="s">
        <v>1411</v>
      </c>
      <c r="D458" s="13">
        <f t="shared" si="37"/>
        <v>45890</v>
      </c>
      <c r="E458" s="3" t="s">
        <v>1049</v>
      </c>
      <c r="F458" s="3">
        <f t="shared" si="38"/>
        <v>45892</v>
      </c>
      <c r="G458" s="4" t="s">
        <v>30</v>
      </c>
      <c r="H458" s="5">
        <f t="shared" si="39"/>
        <v>2</v>
      </c>
      <c r="I458" s="1" t="str">
        <f t="shared" si="35"/>
        <v>jueves</v>
      </c>
      <c r="J458" s="1" t="str">
        <f t="shared" si="36"/>
        <v>sábado</v>
      </c>
      <c r="K458" s="1" t="s">
        <v>10</v>
      </c>
      <c r="L458" s="1">
        <v>6</v>
      </c>
      <c r="M458" s="1">
        <v>0</v>
      </c>
      <c r="N458" s="1" t="s">
        <v>1412</v>
      </c>
      <c r="O458" s="1" t="s">
        <v>1413</v>
      </c>
      <c r="P458" s="1" t="s">
        <v>17</v>
      </c>
    </row>
    <row r="459" spans="1:16" x14ac:dyDescent="0.35">
      <c r="A459" s="1">
        <v>33254067</v>
      </c>
      <c r="B459" s="1" t="s">
        <v>14</v>
      </c>
      <c r="C459" s="6" t="s">
        <v>1414</v>
      </c>
      <c r="D459" s="13">
        <f t="shared" si="37"/>
        <v>45890</v>
      </c>
      <c r="E459" s="3" t="s">
        <v>599</v>
      </c>
      <c r="F459" s="3">
        <f t="shared" si="38"/>
        <v>45895</v>
      </c>
      <c r="G459" s="4" t="s">
        <v>88</v>
      </c>
      <c r="H459" s="5">
        <f t="shared" si="39"/>
        <v>5</v>
      </c>
      <c r="I459" s="1" t="str">
        <f t="shared" si="35"/>
        <v>jueves</v>
      </c>
      <c r="J459" s="1" t="str">
        <f t="shared" si="36"/>
        <v>martes</v>
      </c>
      <c r="K459" s="1" t="s">
        <v>10</v>
      </c>
      <c r="L459" s="1">
        <v>2</v>
      </c>
      <c r="M459" s="1">
        <v>0</v>
      </c>
      <c r="N459" s="1" t="s">
        <v>1415</v>
      </c>
      <c r="O459" s="1" t="s">
        <v>1416</v>
      </c>
      <c r="P459" s="1" t="s">
        <v>17</v>
      </c>
    </row>
    <row r="460" spans="1:16" x14ac:dyDescent="0.35">
      <c r="A460" s="1">
        <v>33253914</v>
      </c>
      <c r="B460" s="1" t="s">
        <v>97</v>
      </c>
      <c r="C460" s="6" t="s">
        <v>1417</v>
      </c>
      <c r="D460" s="13">
        <f t="shared" si="37"/>
        <v>45890</v>
      </c>
      <c r="E460" s="3" t="s">
        <v>897</v>
      </c>
      <c r="F460" s="3">
        <f t="shared" si="38"/>
        <v>45893</v>
      </c>
      <c r="G460" s="4" t="s">
        <v>30</v>
      </c>
      <c r="H460" s="5">
        <f t="shared" si="39"/>
        <v>3</v>
      </c>
      <c r="I460" s="1" t="str">
        <f t="shared" si="35"/>
        <v>jueves</v>
      </c>
      <c r="J460" s="1" t="str">
        <f t="shared" si="36"/>
        <v>domingo</v>
      </c>
      <c r="K460" s="1" t="s">
        <v>10</v>
      </c>
      <c r="L460" s="1">
        <v>2</v>
      </c>
      <c r="M460" s="1">
        <v>0</v>
      </c>
      <c r="N460" s="1" t="s">
        <v>1418</v>
      </c>
      <c r="O460" s="1" t="s">
        <v>1419</v>
      </c>
      <c r="P460" s="1" t="s">
        <v>17</v>
      </c>
    </row>
    <row r="461" spans="1:16" x14ac:dyDescent="0.35">
      <c r="A461" s="1">
        <v>33252548</v>
      </c>
      <c r="B461" s="1" t="s">
        <v>14</v>
      </c>
      <c r="C461" s="6" t="s">
        <v>1420</v>
      </c>
      <c r="D461" s="13">
        <f t="shared" si="37"/>
        <v>45890</v>
      </c>
      <c r="E461" s="3" t="s">
        <v>1049</v>
      </c>
      <c r="F461" s="3">
        <f t="shared" si="38"/>
        <v>45892</v>
      </c>
      <c r="G461" s="4" t="s">
        <v>43</v>
      </c>
      <c r="H461" s="5">
        <f t="shared" si="39"/>
        <v>2</v>
      </c>
      <c r="I461" s="1" t="str">
        <f t="shared" si="35"/>
        <v>jueves</v>
      </c>
      <c r="J461" s="1" t="str">
        <f t="shared" si="36"/>
        <v>sábado</v>
      </c>
      <c r="K461" s="1" t="s">
        <v>10</v>
      </c>
      <c r="L461" s="1">
        <v>0</v>
      </c>
      <c r="M461" s="1">
        <v>0</v>
      </c>
      <c r="N461" s="1" t="s">
        <v>1421</v>
      </c>
      <c r="O461" s="1" t="s">
        <v>1422</v>
      </c>
      <c r="P461" s="1" t="s">
        <v>104</v>
      </c>
    </row>
    <row r="462" spans="1:16" x14ac:dyDescent="0.35">
      <c r="A462" s="1">
        <v>33250409</v>
      </c>
      <c r="B462" s="1" t="s">
        <v>14</v>
      </c>
      <c r="C462" s="6" t="s">
        <v>1423</v>
      </c>
      <c r="D462" s="13">
        <f t="shared" si="37"/>
        <v>45889</v>
      </c>
      <c r="E462" s="3" t="s">
        <v>1254</v>
      </c>
      <c r="F462" s="3">
        <f t="shared" si="38"/>
        <v>45891</v>
      </c>
      <c r="G462" s="4" t="s">
        <v>370</v>
      </c>
      <c r="H462" s="5">
        <f t="shared" si="39"/>
        <v>2</v>
      </c>
      <c r="I462" s="1" t="str">
        <f t="shared" si="35"/>
        <v>miércoles</v>
      </c>
      <c r="J462" s="1" t="str">
        <f t="shared" si="36"/>
        <v>viernes</v>
      </c>
      <c r="K462" s="1" t="s">
        <v>283</v>
      </c>
      <c r="L462" s="1">
        <v>3</v>
      </c>
      <c r="M462" s="1">
        <v>48</v>
      </c>
      <c r="N462" s="1" t="s">
        <v>1424</v>
      </c>
      <c r="O462" s="1" t="s">
        <v>1425</v>
      </c>
      <c r="P462" s="1" t="s">
        <v>17</v>
      </c>
    </row>
    <row r="463" spans="1:16" x14ac:dyDescent="0.35">
      <c r="A463" s="1">
        <v>33250293</v>
      </c>
      <c r="B463" s="1" t="s">
        <v>14</v>
      </c>
      <c r="C463" s="6" t="s">
        <v>1426</v>
      </c>
      <c r="D463" s="13">
        <f t="shared" si="37"/>
        <v>45889</v>
      </c>
      <c r="E463" s="3" t="s">
        <v>1354</v>
      </c>
      <c r="F463" s="3">
        <f t="shared" si="38"/>
        <v>45890</v>
      </c>
      <c r="G463" s="4" t="s">
        <v>43</v>
      </c>
      <c r="H463" s="5">
        <f t="shared" si="39"/>
        <v>1</v>
      </c>
      <c r="I463" s="1" t="str">
        <f t="shared" si="35"/>
        <v>miércoles</v>
      </c>
      <c r="J463" s="1" t="str">
        <f t="shared" si="36"/>
        <v>jueves</v>
      </c>
      <c r="K463" s="1" t="s">
        <v>10</v>
      </c>
      <c r="L463" s="1">
        <v>5</v>
      </c>
      <c r="M463" s="1">
        <v>0</v>
      </c>
      <c r="N463" s="1" t="s">
        <v>1427</v>
      </c>
      <c r="O463" s="1" t="s">
        <v>1428</v>
      </c>
      <c r="P463" s="1" t="s">
        <v>13</v>
      </c>
    </row>
    <row r="464" spans="1:16" x14ac:dyDescent="0.35">
      <c r="A464" s="1">
        <v>33249960</v>
      </c>
      <c r="B464" s="1" t="s">
        <v>14</v>
      </c>
      <c r="C464" s="6" t="s">
        <v>1429</v>
      </c>
      <c r="D464" s="13">
        <f t="shared" si="37"/>
        <v>45889</v>
      </c>
      <c r="E464" s="3" t="s">
        <v>1354</v>
      </c>
      <c r="F464" s="3">
        <f t="shared" si="38"/>
        <v>45890</v>
      </c>
      <c r="G464" s="4" t="s">
        <v>30</v>
      </c>
      <c r="H464" s="5">
        <f t="shared" si="39"/>
        <v>1</v>
      </c>
      <c r="I464" s="1" t="str">
        <f t="shared" si="35"/>
        <v>miércoles</v>
      </c>
      <c r="J464" s="1" t="str">
        <f t="shared" si="36"/>
        <v>jueves</v>
      </c>
      <c r="K464" s="1" t="s">
        <v>10</v>
      </c>
      <c r="L464" s="1">
        <v>2</v>
      </c>
      <c r="M464" s="1">
        <v>0</v>
      </c>
      <c r="N464" s="1" t="s">
        <v>1430</v>
      </c>
      <c r="O464" s="1" t="s">
        <v>1431</v>
      </c>
      <c r="P464" s="1" t="s">
        <v>13</v>
      </c>
    </row>
    <row r="465" spans="1:16" x14ac:dyDescent="0.35">
      <c r="A465" s="1">
        <v>33249623</v>
      </c>
      <c r="B465" s="1" t="s">
        <v>7</v>
      </c>
      <c r="C465" s="6" t="s">
        <v>1432</v>
      </c>
      <c r="D465" s="13">
        <f t="shared" si="37"/>
        <v>45889</v>
      </c>
      <c r="E465" s="3" t="s">
        <v>599</v>
      </c>
      <c r="F465" s="3">
        <f t="shared" si="38"/>
        <v>45895</v>
      </c>
      <c r="G465" s="4" t="s">
        <v>43</v>
      </c>
      <c r="H465" s="5">
        <f t="shared" si="39"/>
        <v>6</v>
      </c>
      <c r="I465" s="1" t="str">
        <f t="shared" si="35"/>
        <v>miércoles</v>
      </c>
      <c r="J465" s="1" t="str">
        <f t="shared" si="36"/>
        <v>martes</v>
      </c>
      <c r="K465" s="1" t="s">
        <v>10</v>
      </c>
      <c r="L465" s="1">
        <v>4</v>
      </c>
      <c r="M465" s="1">
        <v>0</v>
      </c>
      <c r="N465" s="1" t="s">
        <v>1433</v>
      </c>
      <c r="O465" s="1" t="s">
        <v>1434</v>
      </c>
      <c r="P465" s="1" t="s">
        <v>13</v>
      </c>
    </row>
    <row r="466" spans="1:16" x14ac:dyDescent="0.35">
      <c r="A466" s="1">
        <v>33248850</v>
      </c>
      <c r="B466" s="1" t="s">
        <v>14</v>
      </c>
      <c r="C466" s="6" t="s">
        <v>1435</v>
      </c>
      <c r="D466" s="13">
        <f t="shared" si="37"/>
        <v>45889</v>
      </c>
      <c r="E466" s="3" t="s">
        <v>599</v>
      </c>
      <c r="F466" s="3">
        <f t="shared" si="38"/>
        <v>45895</v>
      </c>
      <c r="G466" s="4" t="s">
        <v>30</v>
      </c>
      <c r="H466" s="5">
        <f t="shared" si="39"/>
        <v>6</v>
      </c>
      <c r="I466" s="1" t="str">
        <f t="shared" si="35"/>
        <v>miércoles</v>
      </c>
      <c r="J466" s="1" t="str">
        <f t="shared" si="36"/>
        <v>martes</v>
      </c>
      <c r="K466" s="1" t="s">
        <v>10</v>
      </c>
      <c r="L466" s="1">
        <v>2</v>
      </c>
      <c r="M466" s="1">
        <v>0</v>
      </c>
      <c r="N466" s="1" t="s">
        <v>1436</v>
      </c>
      <c r="O466" s="1" t="s">
        <v>1437</v>
      </c>
      <c r="P466" s="1" t="s">
        <v>17</v>
      </c>
    </row>
    <row r="467" spans="1:16" x14ac:dyDescent="0.35">
      <c r="A467" s="1">
        <v>33248403</v>
      </c>
      <c r="B467" s="1" t="s">
        <v>14</v>
      </c>
      <c r="C467" s="6" t="s">
        <v>1438</v>
      </c>
      <c r="D467" s="13">
        <f t="shared" si="37"/>
        <v>45889</v>
      </c>
      <c r="E467" s="3" t="s">
        <v>599</v>
      </c>
      <c r="F467" s="3">
        <f t="shared" si="38"/>
        <v>45895</v>
      </c>
      <c r="G467" s="4" t="s">
        <v>30</v>
      </c>
      <c r="H467" s="5">
        <f t="shared" si="39"/>
        <v>6</v>
      </c>
      <c r="I467" s="1" t="str">
        <f t="shared" si="35"/>
        <v>miércoles</v>
      </c>
      <c r="J467" s="1" t="str">
        <f t="shared" si="36"/>
        <v>martes</v>
      </c>
      <c r="K467" s="1" t="s">
        <v>10</v>
      </c>
      <c r="L467" s="1">
        <v>4</v>
      </c>
      <c r="M467" s="1">
        <v>0</v>
      </c>
      <c r="N467" s="1" t="s">
        <v>1439</v>
      </c>
      <c r="O467" s="1" t="s">
        <v>1440</v>
      </c>
      <c r="P467" s="1" t="s">
        <v>17</v>
      </c>
    </row>
    <row r="468" spans="1:16" x14ac:dyDescent="0.35">
      <c r="A468" s="1">
        <v>33247665</v>
      </c>
      <c r="B468" s="1" t="s">
        <v>14</v>
      </c>
      <c r="C468" s="6" t="s">
        <v>1441</v>
      </c>
      <c r="D468" s="13">
        <f t="shared" si="37"/>
        <v>45889</v>
      </c>
      <c r="E468" s="3" t="s">
        <v>1354</v>
      </c>
      <c r="F468" s="3">
        <f t="shared" si="38"/>
        <v>45890</v>
      </c>
      <c r="G468" s="4" t="s">
        <v>9</v>
      </c>
      <c r="H468" s="5">
        <f t="shared" si="39"/>
        <v>1</v>
      </c>
      <c r="I468" s="1" t="str">
        <f t="shared" si="35"/>
        <v>miércoles</v>
      </c>
      <c r="J468" s="1" t="str">
        <f t="shared" si="36"/>
        <v>jueves</v>
      </c>
      <c r="K468" s="1" t="s">
        <v>10</v>
      </c>
      <c r="L468" s="1">
        <v>0</v>
      </c>
      <c r="M468" s="1">
        <v>0</v>
      </c>
      <c r="N468" s="1" t="s">
        <v>1442</v>
      </c>
      <c r="O468" s="1" t="s">
        <v>1443</v>
      </c>
      <c r="P468" s="1" t="s">
        <v>104</v>
      </c>
    </row>
    <row r="469" spans="1:16" x14ac:dyDescent="0.35">
      <c r="A469" s="1">
        <v>33247135</v>
      </c>
      <c r="B469" s="1" t="s">
        <v>7</v>
      </c>
      <c r="C469" s="6" t="s">
        <v>1444</v>
      </c>
      <c r="D469" s="13">
        <f t="shared" si="37"/>
        <v>45889</v>
      </c>
      <c r="E469" s="3" t="s">
        <v>1254</v>
      </c>
      <c r="F469" s="3">
        <f t="shared" si="38"/>
        <v>45891</v>
      </c>
      <c r="G469" s="4" t="s">
        <v>19</v>
      </c>
      <c r="H469" s="5">
        <f t="shared" si="39"/>
        <v>2</v>
      </c>
      <c r="I469" s="1" t="str">
        <f t="shared" si="35"/>
        <v>miércoles</v>
      </c>
      <c r="J469" s="1" t="str">
        <f t="shared" si="36"/>
        <v>viernes</v>
      </c>
      <c r="K469" s="1" t="s">
        <v>20</v>
      </c>
      <c r="L469" s="1">
        <v>6</v>
      </c>
      <c r="M469" s="1">
        <v>0</v>
      </c>
      <c r="N469" s="1" t="s">
        <v>1445</v>
      </c>
      <c r="O469" s="1" t="s">
        <v>1446</v>
      </c>
      <c r="P469" s="1" t="s">
        <v>17</v>
      </c>
    </row>
    <row r="470" spans="1:16" x14ac:dyDescent="0.35">
      <c r="A470" s="1">
        <v>33246926</v>
      </c>
      <c r="B470" s="1" t="s">
        <v>14</v>
      </c>
      <c r="C470" s="6" t="s">
        <v>1447</v>
      </c>
      <c r="D470" s="13">
        <f t="shared" si="37"/>
        <v>45893</v>
      </c>
      <c r="E470" s="3" t="s">
        <v>460</v>
      </c>
      <c r="F470" s="3">
        <f t="shared" si="38"/>
        <v>45896</v>
      </c>
      <c r="G470" s="4" t="s">
        <v>43</v>
      </c>
      <c r="H470" s="5">
        <f t="shared" si="39"/>
        <v>3</v>
      </c>
      <c r="I470" s="1" t="str">
        <f t="shared" si="35"/>
        <v>domingo</v>
      </c>
      <c r="J470" s="1" t="str">
        <f t="shared" si="36"/>
        <v>miércoles</v>
      </c>
      <c r="K470" s="1" t="s">
        <v>10</v>
      </c>
      <c r="L470" s="1">
        <v>4</v>
      </c>
      <c r="M470" s="1">
        <v>0</v>
      </c>
      <c r="N470" s="1" t="s">
        <v>1448</v>
      </c>
      <c r="O470" s="1" t="s">
        <v>1449</v>
      </c>
      <c r="P470" s="1" t="s">
        <v>13</v>
      </c>
    </row>
    <row r="471" spans="1:16" x14ac:dyDescent="0.35">
      <c r="A471" s="1">
        <v>33246904</v>
      </c>
      <c r="B471" s="1" t="s">
        <v>14</v>
      </c>
      <c r="C471" s="6" t="s">
        <v>1450</v>
      </c>
      <c r="D471" s="13">
        <f t="shared" si="37"/>
        <v>45889</v>
      </c>
      <c r="E471" s="3" t="s">
        <v>1354</v>
      </c>
      <c r="F471" s="3">
        <f t="shared" si="38"/>
        <v>45890</v>
      </c>
      <c r="G471" s="4" t="s">
        <v>1140</v>
      </c>
      <c r="H471" s="5">
        <f t="shared" si="39"/>
        <v>1</v>
      </c>
      <c r="I471" s="1" t="str">
        <f t="shared" si="35"/>
        <v>miércoles</v>
      </c>
      <c r="J471" s="1" t="str">
        <f t="shared" si="36"/>
        <v>jueves</v>
      </c>
      <c r="K471" s="1" t="s">
        <v>901</v>
      </c>
      <c r="L471" s="1">
        <v>1</v>
      </c>
      <c r="M471" s="1">
        <v>22</v>
      </c>
      <c r="N471" s="1" t="s">
        <v>1451</v>
      </c>
      <c r="O471" s="1" t="s">
        <v>1452</v>
      </c>
      <c r="P471" s="1" t="s">
        <v>17</v>
      </c>
    </row>
    <row r="472" spans="1:16" x14ac:dyDescent="0.35">
      <c r="A472" s="1">
        <v>33244659</v>
      </c>
      <c r="B472" s="1" t="s">
        <v>14</v>
      </c>
      <c r="C472" s="6" t="s">
        <v>1453</v>
      </c>
      <c r="D472" s="13">
        <f t="shared" si="37"/>
        <v>45889</v>
      </c>
      <c r="E472" s="3" t="s">
        <v>897</v>
      </c>
      <c r="F472" s="3">
        <f t="shared" si="38"/>
        <v>45893</v>
      </c>
      <c r="G472" s="4" t="s">
        <v>392</v>
      </c>
      <c r="H472" s="5">
        <f t="shared" si="39"/>
        <v>4</v>
      </c>
      <c r="I472" s="1" t="str">
        <f t="shared" si="35"/>
        <v>miércoles</v>
      </c>
      <c r="J472" s="1" t="str">
        <f t="shared" si="36"/>
        <v>domingo</v>
      </c>
      <c r="K472" s="1" t="s">
        <v>283</v>
      </c>
      <c r="L472" s="1">
        <v>3</v>
      </c>
      <c r="M472" s="1">
        <v>96</v>
      </c>
      <c r="N472" s="1" t="s">
        <v>1454</v>
      </c>
      <c r="O472" s="1" t="s">
        <v>1455</v>
      </c>
      <c r="P472" s="1" t="s">
        <v>17</v>
      </c>
    </row>
    <row r="473" spans="1:16" x14ac:dyDescent="0.35">
      <c r="A473" s="1">
        <v>33244547</v>
      </c>
      <c r="B473" s="1" t="s">
        <v>14</v>
      </c>
      <c r="C473" s="6" t="s">
        <v>1456</v>
      </c>
      <c r="D473" s="13">
        <f t="shared" si="37"/>
        <v>45889</v>
      </c>
      <c r="E473" s="3" t="s">
        <v>173</v>
      </c>
      <c r="F473" s="3">
        <f t="shared" si="38"/>
        <v>45898</v>
      </c>
      <c r="G473" s="4" t="s">
        <v>1457</v>
      </c>
      <c r="H473" s="5">
        <f t="shared" si="39"/>
        <v>9</v>
      </c>
      <c r="I473" s="1" t="str">
        <f t="shared" si="35"/>
        <v>miércoles</v>
      </c>
      <c r="J473" s="1" t="str">
        <f t="shared" si="36"/>
        <v>viernes</v>
      </c>
      <c r="K473" s="1" t="s">
        <v>1458</v>
      </c>
      <c r="L473" s="1">
        <v>13</v>
      </c>
      <c r="M473" s="1">
        <v>150</v>
      </c>
      <c r="N473" s="1" t="s">
        <v>1459</v>
      </c>
      <c r="O473" s="1" t="s">
        <v>1460</v>
      </c>
      <c r="P473" s="1" t="s">
        <v>17</v>
      </c>
    </row>
    <row r="474" spans="1:16" x14ac:dyDescent="0.35">
      <c r="A474" s="1">
        <v>33242863</v>
      </c>
      <c r="B474" s="1" t="s">
        <v>14</v>
      </c>
      <c r="C474" s="6" t="s">
        <v>1461</v>
      </c>
      <c r="D474" s="13">
        <f t="shared" si="37"/>
        <v>45889</v>
      </c>
      <c r="E474" s="3" t="s">
        <v>1354</v>
      </c>
      <c r="F474" s="3">
        <f t="shared" si="38"/>
        <v>45890</v>
      </c>
      <c r="G474" s="4" t="s">
        <v>43</v>
      </c>
      <c r="H474" s="5">
        <f t="shared" si="39"/>
        <v>1</v>
      </c>
      <c r="I474" s="1" t="str">
        <f t="shared" si="35"/>
        <v>miércoles</v>
      </c>
      <c r="J474" s="1" t="str">
        <f t="shared" si="36"/>
        <v>jueves</v>
      </c>
      <c r="K474" s="1" t="s">
        <v>10</v>
      </c>
      <c r="L474" s="1">
        <v>2</v>
      </c>
      <c r="M474" s="1">
        <v>0</v>
      </c>
      <c r="N474" s="1" t="s">
        <v>1462</v>
      </c>
      <c r="O474" s="1" t="s">
        <v>1463</v>
      </c>
      <c r="P474" s="1" t="s">
        <v>17</v>
      </c>
    </row>
    <row r="475" spans="1:16" x14ac:dyDescent="0.35">
      <c r="A475" s="1">
        <v>33242689</v>
      </c>
      <c r="B475" s="1" t="s">
        <v>7</v>
      </c>
      <c r="C475" s="6" t="s">
        <v>1464</v>
      </c>
      <c r="D475" s="13">
        <f t="shared" si="37"/>
        <v>45889</v>
      </c>
      <c r="E475" s="3" t="s">
        <v>1354</v>
      </c>
      <c r="F475" s="3">
        <f t="shared" si="38"/>
        <v>45890</v>
      </c>
      <c r="G475" s="4" t="s">
        <v>43</v>
      </c>
      <c r="H475" s="5">
        <f t="shared" si="39"/>
        <v>1</v>
      </c>
      <c r="I475" s="1" t="str">
        <f t="shared" si="35"/>
        <v>miércoles</v>
      </c>
      <c r="J475" s="1" t="str">
        <f t="shared" si="36"/>
        <v>jueves</v>
      </c>
      <c r="K475" s="1" t="s">
        <v>10</v>
      </c>
      <c r="L475" s="1">
        <v>3</v>
      </c>
      <c r="M475" s="1">
        <v>0</v>
      </c>
      <c r="N475" s="1" t="s">
        <v>1465</v>
      </c>
      <c r="O475" s="1" t="s">
        <v>1466</v>
      </c>
      <c r="P475" s="1" t="s">
        <v>17</v>
      </c>
    </row>
    <row r="476" spans="1:16" x14ac:dyDescent="0.35">
      <c r="A476" s="1">
        <v>33242153</v>
      </c>
      <c r="B476" s="1" t="s">
        <v>7</v>
      </c>
      <c r="C476" s="6" t="s">
        <v>1467</v>
      </c>
      <c r="D476" s="13">
        <f t="shared" si="37"/>
        <v>45889</v>
      </c>
      <c r="E476" s="3" t="s">
        <v>1254</v>
      </c>
      <c r="F476" s="3">
        <f t="shared" si="38"/>
        <v>45891</v>
      </c>
      <c r="G476" s="4" t="s">
        <v>43</v>
      </c>
      <c r="H476" s="5">
        <f t="shared" si="39"/>
        <v>2</v>
      </c>
      <c r="I476" s="1" t="str">
        <f t="shared" si="35"/>
        <v>miércoles</v>
      </c>
      <c r="J476" s="1" t="str">
        <f t="shared" si="36"/>
        <v>viernes</v>
      </c>
      <c r="K476" s="1" t="s">
        <v>10</v>
      </c>
      <c r="L476" s="1">
        <v>4</v>
      </c>
      <c r="M476" s="1">
        <v>0</v>
      </c>
      <c r="N476" s="1" t="s">
        <v>1468</v>
      </c>
      <c r="O476" s="1" t="s">
        <v>1469</v>
      </c>
      <c r="P476" s="1" t="s">
        <v>13</v>
      </c>
    </row>
    <row r="477" spans="1:16" x14ac:dyDescent="0.35">
      <c r="A477" s="1">
        <v>33241438</v>
      </c>
      <c r="B477" s="1" t="s">
        <v>14</v>
      </c>
      <c r="C477" s="6" t="s">
        <v>1470</v>
      </c>
      <c r="D477" s="13">
        <f t="shared" si="37"/>
        <v>45889</v>
      </c>
      <c r="E477" s="3" t="s">
        <v>1471</v>
      </c>
      <c r="F477" s="3">
        <f t="shared" si="38"/>
        <v>45889</v>
      </c>
      <c r="G477" s="4" t="s">
        <v>9</v>
      </c>
      <c r="H477" s="5">
        <f t="shared" si="39"/>
        <v>0</v>
      </c>
      <c r="I477" s="1" t="str">
        <f t="shared" si="35"/>
        <v>miércoles</v>
      </c>
      <c r="J477" s="1" t="str">
        <f t="shared" si="36"/>
        <v>miércoles</v>
      </c>
      <c r="K477" s="1" t="s">
        <v>10</v>
      </c>
      <c r="L477" s="1">
        <v>2</v>
      </c>
      <c r="M477" s="1">
        <v>0</v>
      </c>
      <c r="N477" s="1" t="s">
        <v>1472</v>
      </c>
      <c r="O477" s="1" t="s">
        <v>1473</v>
      </c>
      <c r="P477" s="1" t="s">
        <v>17</v>
      </c>
    </row>
    <row r="478" spans="1:16" x14ac:dyDescent="0.35">
      <c r="A478" s="1">
        <v>33241392</v>
      </c>
      <c r="B478" s="1" t="s">
        <v>7</v>
      </c>
      <c r="C478" s="6" t="s">
        <v>1474</v>
      </c>
      <c r="D478" s="13">
        <f t="shared" si="37"/>
        <v>45889</v>
      </c>
      <c r="E478" s="3" t="s">
        <v>1354</v>
      </c>
      <c r="F478" s="3">
        <f t="shared" si="38"/>
        <v>45890</v>
      </c>
      <c r="G478" s="4" t="s">
        <v>9</v>
      </c>
      <c r="H478" s="5">
        <f t="shared" si="39"/>
        <v>1</v>
      </c>
      <c r="I478" s="1" t="str">
        <f t="shared" si="35"/>
        <v>miércoles</v>
      </c>
      <c r="J478" s="1" t="str">
        <f t="shared" si="36"/>
        <v>jueves</v>
      </c>
      <c r="K478" s="1" t="s">
        <v>10</v>
      </c>
      <c r="L478" s="1">
        <v>2</v>
      </c>
      <c r="M478" s="1">
        <v>0</v>
      </c>
      <c r="N478" s="1" t="s">
        <v>1475</v>
      </c>
      <c r="O478" s="1" t="s">
        <v>1476</v>
      </c>
      <c r="P478" s="1" t="s">
        <v>13</v>
      </c>
    </row>
    <row r="479" spans="1:16" x14ac:dyDescent="0.35">
      <c r="A479" s="1">
        <v>33240883</v>
      </c>
      <c r="B479" s="1" t="s">
        <v>7</v>
      </c>
      <c r="C479" s="6" t="s">
        <v>1477</v>
      </c>
      <c r="D479" s="13">
        <f t="shared" si="37"/>
        <v>45889</v>
      </c>
      <c r="E479" s="3" t="s">
        <v>1471</v>
      </c>
      <c r="F479" s="3">
        <f t="shared" si="38"/>
        <v>45889</v>
      </c>
      <c r="G479" s="4" t="s">
        <v>9</v>
      </c>
      <c r="H479" s="5">
        <f t="shared" si="39"/>
        <v>0</v>
      </c>
      <c r="I479" s="1" t="str">
        <f t="shared" si="35"/>
        <v>miércoles</v>
      </c>
      <c r="J479" s="1" t="str">
        <f t="shared" si="36"/>
        <v>miércoles</v>
      </c>
      <c r="K479" s="1" t="s">
        <v>10</v>
      </c>
      <c r="L479" s="1">
        <v>6</v>
      </c>
      <c r="M479" s="1">
        <v>0</v>
      </c>
      <c r="N479" s="1" t="s">
        <v>1478</v>
      </c>
      <c r="O479" s="1" t="s">
        <v>1479</v>
      </c>
      <c r="P479" s="1" t="s">
        <v>17</v>
      </c>
    </row>
    <row r="480" spans="1:16" x14ac:dyDescent="0.35">
      <c r="A480" s="1">
        <v>33240693</v>
      </c>
      <c r="B480" s="1" t="s">
        <v>14</v>
      </c>
      <c r="C480" s="6" t="s">
        <v>1480</v>
      </c>
      <c r="D480" s="13">
        <f t="shared" si="37"/>
        <v>45889</v>
      </c>
      <c r="E480" s="3" t="s">
        <v>1471</v>
      </c>
      <c r="F480" s="3">
        <f t="shared" si="38"/>
        <v>45889</v>
      </c>
      <c r="G480" s="4" t="s">
        <v>9</v>
      </c>
      <c r="H480" s="5">
        <f t="shared" si="39"/>
        <v>0</v>
      </c>
      <c r="I480" s="1" t="str">
        <f t="shared" si="35"/>
        <v>miércoles</v>
      </c>
      <c r="J480" s="1" t="str">
        <f t="shared" si="36"/>
        <v>miércoles</v>
      </c>
      <c r="K480" s="1" t="s">
        <v>10</v>
      </c>
      <c r="L480" s="1">
        <v>2</v>
      </c>
      <c r="M480" s="1">
        <v>0</v>
      </c>
      <c r="N480" s="1" t="s">
        <v>1481</v>
      </c>
      <c r="O480" s="1" t="s">
        <v>1482</v>
      </c>
      <c r="P480" s="1" t="s">
        <v>17</v>
      </c>
    </row>
    <row r="481" spans="1:16" x14ac:dyDescent="0.35">
      <c r="A481" s="1">
        <v>33240332</v>
      </c>
      <c r="B481" s="1" t="s">
        <v>7</v>
      </c>
      <c r="C481" s="6" t="s">
        <v>1483</v>
      </c>
      <c r="D481" s="13">
        <f t="shared" si="37"/>
        <v>45889</v>
      </c>
      <c r="E481" s="3" t="s">
        <v>1254</v>
      </c>
      <c r="F481" s="3">
        <f t="shared" si="38"/>
        <v>45891</v>
      </c>
      <c r="G481" s="4" t="s">
        <v>43</v>
      </c>
      <c r="H481" s="5">
        <f t="shared" si="39"/>
        <v>2</v>
      </c>
      <c r="I481" s="1" t="str">
        <f t="shared" si="35"/>
        <v>miércoles</v>
      </c>
      <c r="J481" s="1" t="str">
        <f t="shared" si="36"/>
        <v>viernes</v>
      </c>
      <c r="K481" s="1" t="s">
        <v>10</v>
      </c>
      <c r="L481" s="1">
        <v>4</v>
      </c>
      <c r="M481" s="1">
        <v>0</v>
      </c>
      <c r="N481" s="1" t="s">
        <v>1484</v>
      </c>
      <c r="O481" s="1" t="s">
        <v>1485</v>
      </c>
      <c r="P481" s="1" t="s">
        <v>17</v>
      </c>
    </row>
    <row r="482" spans="1:16" x14ac:dyDescent="0.35">
      <c r="A482" s="1">
        <v>33239925</v>
      </c>
      <c r="B482" s="1" t="s">
        <v>14</v>
      </c>
      <c r="C482" s="6" t="s">
        <v>1486</v>
      </c>
      <c r="D482" s="13">
        <f t="shared" si="37"/>
        <v>45889</v>
      </c>
      <c r="E482" s="3" t="s">
        <v>770</v>
      </c>
      <c r="F482" s="3">
        <f t="shared" si="38"/>
        <v>45894</v>
      </c>
      <c r="G482" s="4" t="s">
        <v>282</v>
      </c>
      <c r="H482" s="5">
        <f t="shared" si="39"/>
        <v>5</v>
      </c>
      <c r="I482" s="1" t="str">
        <f t="shared" si="35"/>
        <v>miércoles</v>
      </c>
      <c r="J482" s="1" t="str">
        <f t="shared" si="36"/>
        <v>lunes</v>
      </c>
      <c r="K482" s="1" t="s">
        <v>405</v>
      </c>
      <c r="L482" s="1">
        <v>4</v>
      </c>
      <c r="M482" s="1">
        <v>130</v>
      </c>
      <c r="N482" s="1" t="s">
        <v>1487</v>
      </c>
      <c r="O482" s="1" t="s">
        <v>1488</v>
      </c>
      <c r="P482" s="1" t="s">
        <v>17</v>
      </c>
    </row>
    <row r="483" spans="1:16" x14ac:dyDescent="0.35">
      <c r="A483" s="1">
        <v>33239168</v>
      </c>
      <c r="B483" s="1" t="s">
        <v>14</v>
      </c>
      <c r="C483" s="6" t="s">
        <v>1489</v>
      </c>
      <c r="D483" s="13">
        <f t="shared" si="37"/>
        <v>45889</v>
      </c>
      <c r="E483" s="3" t="s">
        <v>1354</v>
      </c>
      <c r="F483" s="3">
        <f t="shared" si="38"/>
        <v>45890</v>
      </c>
      <c r="G483" s="4" t="s">
        <v>370</v>
      </c>
      <c r="H483" s="5">
        <f t="shared" si="39"/>
        <v>1</v>
      </c>
      <c r="I483" s="1" t="str">
        <f t="shared" si="35"/>
        <v>miércoles</v>
      </c>
      <c r="J483" s="1" t="str">
        <f t="shared" si="36"/>
        <v>jueves</v>
      </c>
      <c r="K483" s="1" t="s">
        <v>283</v>
      </c>
      <c r="L483" s="1">
        <v>4</v>
      </c>
      <c r="M483" s="1">
        <v>70</v>
      </c>
      <c r="N483" s="1" t="s">
        <v>1490</v>
      </c>
      <c r="O483" s="1" t="s">
        <v>1491</v>
      </c>
      <c r="P483" s="1" t="s">
        <v>13</v>
      </c>
    </row>
    <row r="484" spans="1:16" x14ac:dyDescent="0.35">
      <c r="A484" s="1">
        <v>33237980</v>
      </c>
      <c r="B484" s="1" t="s">
        <v>97</v>
      </c>
      <c r="C484" s="6" t="s">
        <v>1492</v>
      </c>
      <c r="D484" s="13">
        <f t="shared" si="37"/>
        <v>45889</v>
      </c>
      <c r="E484" s="3" t="s">
        <v>599</v>
      </c>
      <c r="F484" s="3">
        <f t="shared" si="38"/>
        <v>45895</v>
      </c>
      <c r="G484" s="4" t="s">
        <v>30</v>
      </c>
      <c r="H484" s="5">
        <f t="shared" si="39"/>
        <v>6</v>
      </c>
      <c r="I484" s="1" t="str">
        <f t="shared" si="35"/>
        <v>miércoles</v>
      </c>
      <c r="J484" s="1" t="str">
        <f t="shared" si="36"/>
        <v>martes</v>
      </c>
      <c r="K484" s="1" t="s">
        <v>10</v>
      </c>
      <c r="L484" s="1">
        <v>2</v>
      </c>
      <c r="M484" s="1">
        <v>0</v>
      </c>
      <c r="N484" s="1" t="s">
        <v>1493</v>
      </c>
      <c r="O484" s="1" t="s">
        <v>1494</v>
      </c>
      <c r="P484" s="1" t="s">
        <v>17</v>
      </c>
    </row>
    <row r="485" spans="1:16" x14ac:dyDescent="0.35">
      <c r="A485" s="1">
        <v>33237750</v>
      </c>
      <c r="B485" s="1" t="s">
        <v>14</v>
      </c>
      <c r="C485" s="6" t="s">
        <v>1495</v>
      </c>
      <c r="D485" s="13">
        <f t="shared" si="37"/>
        <v>45889</v>
      </c>
      <c r="E485" s="3" t="s">
        <v>599</v>
      </c>
      <c r="F485" s="3">
        <f t="shared" si="38"/>
        <v>45895</v>
      </c>
      <c r="G485" s="4" t="s">
        <v>43</v>
      </c>
      <c r="H485" s="5">
        <f t="shared" si="39"/>
        <v>6</v>
      </c>
      <c r="I485" s="1" t="str">
        <f t="shared" si="35"/>
        <v>miércoles</v>
      </c>
      <c r="J485" s="1" t="str">
        <f t="shared" si="36"/>
        <v>martes</v>
      </c>
      <c r="K485" s="1" t="s">
        <v>10</v>
      </c>
      <c r="L485" s="1">
        <v>2</v>
      </c>
      <c r="M485" s="1">
        <v>0</v>
      </c>
      <c r="N485" s="1" t="s">
        <v>1496</v>
      </c>
      <c r="O485" s="1" t="s">
        <v>1497</v>
      </c>
      <c r="P485" s="1" t="s">
        <v>13</v>
      </c>
    </row>
    <row r="486" spans="1:16" x14ac:dyDescent="0.35">
      <c r="A486" s="1">
        <v>33236567</v>
      </c>
      <c r="B486" s="1" t="s">
        <v>7</v>
      </c>
      <c r="C486" s="6" t="s">
        <v>1498</v>
      </c>
      <c r="D486" s="13">
        <f t="shared" si="37"/>
        <v>45889</v>
      </c>
      <c r="E486" s="3" t="s">
        <v>1354</v>
      </c>
      <c r="F486" s="3">
        <f t="shared" si="38"/>
        <v>45890</v>
      </c>
      <c r="G486" s="4" t="s">
        <v>9</v>
      </c>
      <c r="H486" s="5">
        <f t="shared" si="39"/>
        <v>1</v>
      </c>
      <c r="I486" s="1" t="str">
        <f t="shared" si="35"/>
        <v>miércoles</v>
      </c>
      <c r="J486" s="1" t="str">
        <f t="shared" si="36"/>
        <v>jueves</v>
      </c>
      <c r="K486" s="1" t="s">
        <v>10</v>
      </c>
      <c r="L486" s="1">
        <v>4</v>
      </c>
      <c r="M486" s="1">
        <v>0</v>
      </c>
      <c r="N486" s="1" t="s">
        <v>1499</v>
      </c>
      <c r="O486" s="1" t="s">
        <v>1500</v>
      </c>
      <c r="P486" s="1" t="s">
        <v>17</v>
      </c>
    </row>
    <row r="487" spans="1:16" x14ac:dyDescent="0.35">
      <c r="A487" s="1">
        <v>33236302</v>
      </c>
      <c r="B487" s="1" t="s">
        <v>97</v>
      </c>
      <c r="C487" s="6" t="s">
        <v>1501</v>
      </c>
      <c r="D487" s="13">
        <f t="shared" si="37"/>
        <v>45889</v>
      </c>
      <c r="E487" s="3" t="s">
        <v>1471</v>
      </c>
      <c r="F487" s="3">
        <f t="shared" si="38"/>
        <v>45889</v>
      </c>
      <c r="G487" s="4" t="s">
        <v>88</v>
      </c>
      <c r="H487" s="5">
        <f t="shared" si="39"/>
        <v>0</v>
      </c>
      <c r="I487" s="1" t="str">
        <f t="shared" si="35"/>
        <v>miércoles</v>
      </c>
      <c r="J487" s="1" t="str">
        <f t="shared" si="36"/>
        <v>miércoles</v>
      </c>
      <c r="K487" s="1" t="s">
        <v>10</v>
      </c>
      <c r="L487" s="1">
        <v>1</v>
      </c>
      <c r="M487" s="1">
        <v>0</v>
      </c>
      <c r="N487" s="1" t="s">
        <v>1502</v>
      </c>
      <c r="O487" s="1" t="s">
        <v>1503</v>
      </c>
      <c r="P487" s="1" t="s">
        <v>17</v>
      </c>
    </row>
    <row r="488" spans="1:16" x14ac:dyDescent="0.35">
      <c r="A488" s="1">
        <v>33235637</v>
      </c>
      <c r="B488" s="1" t="s">
        <v>14</v>
      </c>
      <c r="C488" s="6" t="s">
        <v>1504</v>
      </c>
      <c r="D488" s="13">
        <f t="shared" si="37"/>
        <v>45889</v>
      </c>
      <c r="E488" s="3" t="s">
        <v>1254</v>
      </c>
      <c r="F488" s="3">
        <f t="shared" si="38"/>
        <v>45891</v>
      </c>
      <c r="G488" s="4" t="s">
        <v>9</v>
      </c>
      <c r="H488" s="5">
        <f t="shared" si="39"/>
        <v>2</v>
      </c>
      <c r="I488" s="1" t="str">
        <f t="shared" si="35"/>
        <v>miércoles</v>
      </c>
      <c r="J488" s="1" t="str">
        <f t="shared" si="36"/>
        <v>viernes</v>
      </c>
      <c r="K488" s="1" t="s">
        <v>10</v>
      </c>
      <c r="L488" s="1">
        <v>5</v>
      </c>
      <c r="M488" s="1">
        <v>0</v>
      </c>
      <c r="N488" s="1" t="s">
        <v>1505</v>
      </c>
      <c r="O488" s="1" t="s">
        <v>1506</v>
      </c>
      <c r="P488" s="1" t="s">
        <v>17</v>
      </c>
    </row>
    <row r="489" spans="1:16" x14ac:dyDescent="0.35">
      <c r="A489" s="1">
        <v>33235543</v>
      </c>
      <c r="B489" s="1" t="s">
        <v>7</v>
      </c>
      <c r="C489" s="6" t="s">
        <v>1507</v>
      </c>
      <c r="D489" s="13">
        <f t="shared" si="37"/>
        <v>45889</v>
      </c>
      <c r="E489" s="3" t="s">
        <v>599</v>
      </c>
      <c r="F489" s="3">
        <f t="shared" si="38"/>
        <v>45895</v>
      </c>
      <c r="G489" s="4" t="s">
        <v>30</v>
      </c>
      <c r="H489" s="5">
        <f t="shared" si="39"/>
        <v>6</v>
      </c>
      <c r="I489" s="1" t="str">
        <f t="shared" si="35"/>
        <v>miércoles</v>
      </c>
      <c r="J489" s="1" t="str">
        <f t="shared" si="36"/>
        <v>martes</v>
      </c>
      <c r="K489" s="1" t="s">
        <v>10</v>
      </c>
      <c r="L489" s="1">
        <v>5</v>
      </c>
      <c r="M489" s="1">
        <v>0</v>
      </c>
      <c r="N489" s="1" t="s">
        <v>1508</v>
      </c>
      <c r="O489" s="1" t="s">
        <v>1509</v>
      </c>
      <c r="P489" s="1" t="s">
        <v>13</v>
      </c>
    </row>
    <row r="490" spans="1:16" x14ac:dyDescent="0.35">
      <c r="A490" s="1">
        <v>33234493</v>
      </c>
      <c r="B490" s="1" t="s">
        <v>7</v>
      </c>
      <c r="C490" s="6" t="s">
        <v>1510</v>
      </c>
      <c r="D490" s="13">
        <f t="shared" si="37"/>
        <v>45889</v>
      </c>
      <c r="E490" s="3" t="s">
        <v>1254</v>
      </c>
      <c r="F490" s="3">
        <f t="shared" si="38"/>
        <v>45891</v>
      </c>
      <c r="G490" s="4" t="s">
        <v>43</v>
      </c>
      <c r="H490" s="5">
        <f t="shared" si="39"/>
        <v>2</v>
      </c>
      <c r="I490" s="1" t="str">
        <f t="shared" si="35"/>
        <v>miércoles</v>
      </c>
      <c r="J490" s="1" t="str">
        <f t="shared" si="36"/>
        <v>viernes</v>
      </c>
      <c r="K490" s="1" t="s">
        <v>10</v>
      </c>
      <c r="L490" s="1">
        <v>2</v>
      </c>
      <c r="M490" s="1">
        <v>0</v>
      </c>
      <c r="N490" s="1" t="s">
        <v>1511</v>
      </c>
      <c r="O490" s="1" t="s">
        <v>1512</v>
      </c>
      <c r="P490" s="1" t="s">
        <v>13</v>
      </c>
    </row>
    <row r="491" spans="1:16" x14ac:dyDescent="0.35">
      <c r="A491" s="1">
        <v>33234173</v>
      </c>
      <c r="B491" s="1" t="s">
        <v>14</v>
      </c>
      <c r="C491" s="6" t="s">
        <v>1513</v>
      </c>
      <c r="D491" s="13">
        <f t="shared" si="37"/>
        <v>45889</v>
      </c>
      <c r="E491" s="3" t="s">
        <v>599</v>
      </c>
      <c r="F491" s="3">
        <f t="shared" si="38"/>
        <v>45895</v>
      </c>
      <c r="G491" s="4" t="s">
        <v>30</v>
      </c>
      <c r="H491" s="5">
        <f t="shared" si="39"/>
        <v>6</v>
      </c>
      <c r="I491" s="1" t="str">
        <f t="shared" si="35"/>
        <v>miércoles</v>
      </c>
      <c r="J491" s="1" t="str">
        <f t="shared" si="36"/>
        <v>martes</v>
      </c>
      <c r="K491" s="1" t="s">
        <v>10</v>
      </c>
      <c r="L491" s="1">
        <v>3</v>
      </c>
      <c r="M491" s="1">
        <v>0</v>
      </c>
      <c r="N491" s="1" t="s">
        <v>1514</v>
      </c>
      <c r="O491" s="1" t="s">
        <v>1515</v>
      </c>
      <c r="P491" s="1" t="s">
        <v>13</v>
      </c>
    </row>
    <row r="492" spans="1:16" x14ac:dyDescent="0.35">
      <c r="A492" s="1">
        <v>33233664</v>
      </c>
      <c r="B492" s="1" t="s">
        <v>7</v>
      </c>
      <c r="C492" s="6" t="s">
        <v>1516</v>
      </c>
      <c r="D492" s="13">
        <f t="shared" si="37"/>
        <v>45889</v>
      </c>
      <c r="E492" s="3" t="s">
        <v>1354</v>
      </c>
      <c r="F492" s="3">
        <f t="shared" si="38"/>
        <v>45890</v>
      </c>
      <c r="G492" s="4" t="s">
        <v>9</v>
      </c>
      <c r="H492" s="5">
        <f t="shared" si="39"/>
        <v>1</v>
      </c>
      <c r="I492" s="1" t="str">
        <f t="shared" si="35"/>
        <v>miércoles</v>
      </c>
      <c r="J492" s="1" t="str">
        <f t="shared" si="36"/>
        <v>jueves</v>
      </c>
      <c r="K492" s="1" t="s">
        <v>10</v>
      </c>
      <c r="L492" s="1">
        <v>2</v>
      </c>
      <c r="M492" s="1">
        <v>0</v>
      </c>
      <c r="N492" s="1" t="s">
        <v>1517</v>
      </c>
      <c r="O492" s="1" t="s">
        <v>1518</v>
      </c>
      <c r="P492" s="1" t="s">
        <v>17</v>
      </c>
    </row>
    <row r="493" spans="1:16" x14ac:dyDescent="0.35">
      <c r="A493" s="1">
        <v>33232765</v>
      </c>
      <c r="B493" s="1" t="s">
        <v>14</v>
      </c>
      <c r="C493" s="6" t="s">
        <v>1519</v>
      </c>
      <c r="D493" s="13">
        <f t="shared" si="37"/>
        <v>45889</v>
      </c>
      <c r="E493" s="3" t="s">
        <v>1354</v>
      </c>
      <c r="F493" s="3">
        <f t="shared" si="38"/>
        <v>45890</v>
      </c>
      <c r="G493" s="4" t="s">
        <v>43</v>
      </c>
      <c r="H493" s="5">
        <f t="shared" si="39"/>
        <v>1</v>
      </c>
      <c r="I493" s="1" t="str">
        <f t="shared" si="35"/>
        <v>miércoles</v>
      </c>
      <c r="J493" s="1" t="str">
        <f t="shared" si="36"/>
        <v>jueves</v>
      </c>
      <c r="K493" s="1" t="s">
        <v>10</v>
      </c>
      <c r="L493" s="1">
        <v>2</v>
      </c>
      <c r="M493" s="1">
        <v>0</v>
      </c>
      <c r="N493" s="1" t="s">
        <v>1520</v>
      </c>
      <c r="O493" s="1" t="s">
        <v>1521</v>
      </c>
      <c r="P493" s="1" t="s">
        <v>17</v>
      </c>
    </row>
    <row r="494" spans="1:16" x14ac:dyDescent="0.35">
      <c r="A494" s="1">
        <v>33232654</v>
      </c>
      <c r="B494" s="1" t="s">
        <v>97</v>
      </c>
      <c r="C494" s="6" t="s">
        <v>1522</v>
      </c>
      <c r="D494" s="13">
        <f t="shared" si="37"/>
        <v>45889</v>
      </c>
      <c r="E494" s="3" t="s">
        <v>1254</v>
      </c>
      <c r="F494" s="3">
        <f t="shared" si="38"/>
        <v>45891</v>
      </c>
      <c r="G494" s="4" t="s">
        <v>88</v>
      </c>
      <c r="H494" s="5">
        <f t="shared" si="39"/>
        <v>2</v>
      </c>
      <c r="I494" s="1" t="str">
        <f t="shared" si="35"/>
        <v>miércoles</v>
      </c>
      <c r="J494" s="1" t="str">
        <f t="shared" si="36"/>
        <v>viernes</v>
      </c>
      <c r="K494" s="1" t="s">
        <v>10</v>
      </c>
      <c r="L494" s="1">
        <v>2</v>
      </c>
      <c r="M494" s="1">
        <v>0</v>
      </c>
      <c r="N494" s="1" t="s">
        <v>1523</v>
      </c>
      <c r="O494" s="1" t="s">
        <v>1524</v>
      </c>
      <c r="P494" s="1" t="s">
        <v>17</v>
      </c>
    </row>
    <row r="495" spans="1:16" x14ac:dyDescent="0.35">
      <c r="A495" s="1">
        <v>33232513</v>
      </c>
      <c r="B495" s="1" t="s">
        <v>14</v>
      </c>
      <c r="C495" s="6" t="s">
        <v>1525</v>
      </c>
      <c r="D495" s="13">
        <f t="shared" si="37"/>
        <v>45889</v>
      </c>
      <c r="E495" s="3" t="s">
        <v>1471</v>
      </c>
      <c r="F495" s="3">
        <f t="shared" si="38"/>
        <v>45889</v>
      </c>
      <c r="G495" s="4" t="s">
        <v>9</v>
      </c>
      <c r="H495" s="5">
        <f t="shared" si="39"/>
        <v>0</v>
      </c>
      <c r="I495" s="1" t="str">
        <f t="shared" si="35"/>
        <v>miércoles</v>
      </c>
      <c r="J495" s="1" t="str">
        <f t="shared" si="36"/>
        <v>miércoles</v>
      </c>
      <c r="K495" s="1" t="s">
        <v>10</v>
      </c>
      <c r="L495" s="1">
        <v>3</v>
      </c>
      <c r="M495" s="1">
        <v>0</v>
      </c>
      <c r="N495" s="1" t="s">
        <v>1526</v>
      </c>
      <c r="O495" s="1" t="s">
        <v>1527</v>
      </c>
      <c r="P495" s="1" t="s">
        <v>17</v>
      </c>
    </row>
    <row r="496" spans="1:16" x14ac:dyDescent="0.35">
      <c r="A496" s="1">
        <v>33231587</v>
      </c>
      <c r="B496" s="1" t="s">
        <v>7</v>
      </c>
      <c r="C496" s="6" t="s">
        <v>1528</v>
      </c>
      <c r="D496" s="13">
        <f t="shared" si="37"/>
        <v>45889</v>
      </c>
      <c r="E496" s="3" t="s">
        <v>1049</v>
      </c>
      <c r="F496" s="3">
        <f t="shared" si="38"/>
        <v>45892</v>
      </c>
      <c r="G496" s="4" t="s">
        <v>9</v>
      </c>
      <c r="H496" s="5">
        <f t="shared" si="39"/>
        <v>3</v>
      </c>
      <c r="I496" s="1" t="str">
        <f t="shared" si="35"/>
        <v>miércoles</v>
      </c>
      <c r="J496" s="1" t="str">
        <f t="shared" si="36"/>
        <v>sábado</v>
      </c>
      <c r="K496" s="1" t="s">
        <v>10</v>
      </c>
      <c r="L496" s="1">
        <v>2</v>
      </c>
      <c r="M496" s="1">
        <v>0</v>
      </c>
      <c r="N496" s="1" t="s">
        <v>1529</v>
      </c>
      <c r="O496" s="1" t="s">
        <v>1530</v>
      </c>
      <c r="P496" s="1" t="s">
        <v>17</v>
      </c>
    </row>
    <row r="497" spans="1:16" x14ac:dyDescent="0.35">
      <c r="A497" s="1">
        <v>33231357</v>
      </c>
      <c r="B497" s="1" t="s">
        <v>14</v>
      </c>
      <c r="C497" s="6" t="s">
        <v>1531</v>
      </c>
      <c r="D497" s="13">
        <f t="shared" si="37"/>
        <v>45889</v>
      </c>
      <c r="E497" s="3" t="s">
        <v>1471</v>
      </c>
      <c r="F497" s="3">
        <f t="shared" si="38"/>
        <v>45889</v>
      </c>
      <c r="G497" s="4" t="s">
        <v>88</v>
      </c>
      <c r="H497" s="5">
        <f t="shared" si="39"/>
        <v>0</v>
      </c>
      <c r="I497" s="1" t="str">
        <f t="shared" si="35"/>
        <v>miércoles</v>
      </c>
      <c r="J497" s="1" t="str">
        <f t="shared" si="36"/>
        <v>miércoles</v>
      </c>
      <c r="K497" s="1" t="s">
        <v>10</v>
      </c>
      <c r="L497" s="1">
        <v>1</v>
      </c>
      <c r="M497" s="1">
        <v>0</v>
      </c>
      <c r="N497" s="1" t="s">
        <v>1532</v>
      </c>
      <c r="O497" s="1" t="s">
        <v>1533</v>
      </c>
      <c r="P497" s="1" t="s">
        <v>17</v>
      </c>
    </row>
    <row r="498" spans="1:16" x14ac:dyDescent="0.35">
      <c r="A498" s="1">
        <v>33231027</v>
      </c>
      <c r="B498" s="1" t="s">
        <v>14</v>
      </c>
      <c r="C498" s="6" t="s">
        <v>1534</v>
      </c>
      <c r="D498" s="13">
        <f t="shared" si="37"/>
        <v>45889</v>
      </c>
      <c r="E498" s="3" t="s">
        <v>173</v>
      </c>
      <c r="F498" s="3">
        <f t="shared" si="38"/>
        <v>45898</v>
      </c>
      <c r="G498" s="4" t="s">
        <v>19</v>
      </c>
      <c r="H498" s="5">
        <f t="shared" si="39"/>
        <v>9</v>
      </c>
      <c r="I498" s="1" t="str">
        <f t="shared" si="35"/>
        <v>miércoles</v>
      </c>
      <c r="J498" s="1" t="str">
        <f t="shared" si="36"/>
        <v>viernes</v>
      </c>
      <c r="K498" s="1" t="s">
        <v>20</v>
      </c>
      <c r="L498" s="1">
        <v>0</v>
      </c>
      <c r="M498" s="1">
        <v>0</v>
      </c>
      <c r="N498" s="1" t="s">
        <v>1535</v>
      </c>
      <c r="O498" s="1" t="s">
        <v>1536</v>
      </c>
      <c r="P498" s="1" t="s">
        <v>104</v>
      </c>
    </row>
    <row r="499" spans="1:16" x14ac:dyDescent="0.35">
      <c r="A499" s="1">
        <v>33229348</v>
      </c>
      <c r="B499" s="1" t="s">
        <v>7</v>
      </c>
      <c r="C499" s="6" t="s">
        <v>1537</v>
      </c>
      <c r="D499" s="13">
        <f t="shared" si="37"/>
        <v>45889</v>
      </c>
      <c r="E499" s="3" t="s">
        <v>1471</v>
      </c>
      <c r="F499" s="3">
        <f t="shared" si="38"/>
        <v>45889</v>
      </c>
      <c r="G499" s="4" t="s">
        <v>9</v>
      </c>
      <c r="H499" s="5">
        <f t="shared" si="39"/>
        <v>0</v>
      </c>
      <c r="I499" s="1" t="str">
        <f t="shared" si="35"/>
        <v>miércoles</v>
      </c>
      <c r="J499" s="1" t="str">
        <f t="shared" si="36"/>
        <v>miércoles</v>
      </c>
      <c r="K499" s="1" t="s">
        <v>10</v>
      </c>
      <c r="L499" s="1">
        <v>0</v>
      </c>
      <c r="M499" s="1">
        <v>0</v>
      </c>
      <c r="N499" s="1" t="s">
        <v>1538</v>
      </c>
      <c r="O499" s="1" t="s">
        <v>1539</v>
      </c>
      <c r="P499" s="1" t="s">
        <v>104</v>
      </c>
    </row>
    <row r="500" spans="1:16" x14ac:dyDescent="0.35">
      <c r="A500" s="1">
        <v>33229301</v>
      </c>
      <c r="B500" s="1" t="s">
        <v>7</v>
      </c>
      <c r="C500" s="6" t="s">
        <v>1540</v>
      </c>
      <c r="D500" s="13">
        <f t="shared" si="37"/>
        <v>45889</v>
      </c>
      <c r="E500" s="3" t="s">
        <v>897</v>
      </c>
      <c r="F500" s="3">
        <f t="shared" si="38"/>
        <v>45893</v>
      </c>
      <c r="G500" s="4" t="s">
        <v>43</v>
      </c>
      <c r="H500" s="5">
        <f t="shared" si="39"/>
        <v>4</v>
      </c>
      <c r="I500" s="1" t="str">
        <f t="shared" si="35"/>
        <v>miércoles</v>
      </c>
      <c r="J500" s="1" t="str">
        <f t="shared" si="36"/>
        <v>domingo</v>
      </c>
      <c r="K500" s="1" t="s">
        <v>10</v>
      </c>
      <c r="L500" s="1">
        <v>2</v>
      </c>
      <c r="M500" s="1">
        <v>0</v>
      </c>
      <c r="N500" s="1" t="s">
        <v>1541</v>
      </c>
      <c r="O500" s="1" t="s">
        <v>1542</v>
      </c>
      <c r="P500" s="1" t="s">
        <v>17</v>
      </c>
    </row>
    <row r="501" spans="1:16" x14ac:dyDescent="0.35">
      <c r="A501" s="1">
        <v>33228232</v>
      </c>
      <c r="B501" s="1" t="s">
        <v>14</v>
      </c>
      <c r="C501" s="6" t="s">
        <v>1543</v>
      </c>
      <c r="D501" s="13">
        <f t="shared" si="37"/>
        <v>45889</v>
      </c>
      <c r="E501" s="3" t="s">
        <v>1471</v>
      </c>
      <c r="F501" s="3">
        <f t="shared" si="38"/>
        <v>45889</v>
      </c>
      <c r="G501" s="4" t="s">
        <v>9</v>
      </c>
      <c r="H501" s="5">
        <f t="shared" si="39"/>
        <v>0</v>
      </c>
      <c r="I501" s="1" t="str">
        <f t="shared" si="35"/>
        <v>miércoles</v>
      </c>
      <c r="J501" s="1" t="str">
        <f t="shared" si="36"/>
        <v>miércoles</v>
      </c>
      <c r="K501" s="1" t="s">
        <v>10</v>
      </c>
      <c r="L501" s="1">
        <v>2</v>
      </c>
      <c r="M501" s="1">
        <v>0</v>
      </c>
      <c r="N501" s="1" t="s">
        <v>1544</v>
      </c>
      <c r="O501" s="1" t="s">
        <v>1545</v>
      </c>
      <c r="P501" s="1" t="s">
        <v>13</v>
      </c>
    </row>
    <row r="502" spans="1:16" x14ac:dyDescent="0.35">
      <c r="A502" s="1">
        <v>33227965</v>
      </c>
      <c r="B502" s="1" t="s">
        <v>7</v>
      </c>
      <c r="C502" s="6" t="s">
        <v>1546</v>
      </c>
      <c r="D502" s="13">
        <f t="shared" si="37"/>
        <v>45889</v>
      </c>
      <c r="E502" s="3" t="s">
        <v>1049</v>
      </c>
      <c r="F502" s="3">
        <f t="shared" si="38"/>
        <v>45892</v>
      </c>
      <c r="G502" s="4" t="s">
        <v>43</v>
      </c>
      <c r="H502" s="5">
        <f t="shared" si="39"/>
        <v>3</v>
      </c>
      <c r="I502" s="1" t="str">
        <f t="shared" si="35"/>
        <v>miércoles</v>
      </c>
      <c r="J502" s="1" t="str">
        <f t="shared" si="36"/>
        <v>sábado</v>
      </c>
      <c r="K502" s="1" t="s">
        <v>10</v>
      </c>
      <c r="L502" s="1">
        <v>6</v>
      </c>
      <c r="M502" s="1">
        <v>0</v>
      </c>
      <c r="N502" s="1" t="s">
        <v>1547</v>
      </c>
      <c r="O502" s="1" t="s">
        <v>1548</v>
      </c>
      <c r="P502" s="1" t="s">
        <v>13</v>
      </c>
    </row>
    <row r="503" spans="1:16" x14ac:dyDescent="0.35">
      <c r="A503" s="1">
        <v>33226849</v>
      </c>
      <c r="B503" s="1" t="s">
        <v>14</v>
      </c>
      <c r="C503" s="6" t="s">
        <v>1549</v>
      </c>
      <c r="D503" s="13">
        <f t="shared" si="37"/>
        <v>45889</v>
      </c>
      <c r="E503" s="3" t="s">
        <v>1254</v>
      </c>
      <c r="F503" s="3">
        <f t="shared" si="38"/>
        <v>45891</v>
      </c>
      <c r="G503" s="4" t="s">
        <v>43</v>
      </c>
      <c r="H503" s="5">
        <f t="shared" si="39"/>
        <v>2</v>
      </c>
      <c r="I503" s="1" t="str">
        <f t="shared" si="35"/>
        <v>miércoles</v>
      </c>
      <c r="J503" s="1" t="str">
        <f t="shared" si="36"/>
        <v>viernes</v>
      </c>
      <c r="K503" s="1" t="s">
        <v>10</v>
      </c>
      <c r="L503" s="1">
        <v>2</v>
      </c>
      <c r="M503" s="1">
        <v>0</v>
      </c>
      <c r="N503" s="1" t="s">
        <v>1550</v>
      </c>
      <c r="O503" s="1" t="s">
        <v>1551</v>
      </c>
      <c r="P503" s="1" t="s">
        <v>13</v>
      </c>
    </row>
    <row r="504" spans="1:16" x14ac:dyDescent="0.35">
      <c r="A504" s="1">
        <v>33226242</v>
      </c>
      <c r="B504" s="1" t="s">
        <v>14</v>
      </c>
      <c r="C504" s="6" t="s">
        <v>1552</v>
      </c>
      <c r="D504" s="13">
        <f t="shared" si="37"/>
        <v>45889</v>
      </c>
      <c r="E504" s="3" t="s">
        <v>1471</v>
      </c>
      <c r="F504" s="3">
        <f t="shared" si="38"/>
        <v>45889</v>
      </c>
      <c r="G504" s="4" t="s">
        <v>9</v>
      </c>
      <c r="H504" s="5">
        <f t="shared" si="39"/>
        <v>0</v>
      </c>
      <c r="I504" s="1" t="str">
        <f t="shared" si="35"/>
        <v>miércoles</v>
      </c>
      <c r="J504" s="1" t="str">
        <f t="shared" si="36"/>
        <v>miércoles</v>
      </c>
      <c r="K504" s="1" t="s">
        <v>10</v>
      </c>
      <c r="L504" s="1">
        <v>4</v>
      </c>
      <c r="M504" s="1">
        <v>0</v>
      </c>
      <c r="N504" s="1" t="s">
        <v>1553</v>
      </c>
      <c r="O504" s="1" t="s">
        <v>1554</v>
      </c>
      <c r="P504" s="1" t="s">
        <v>17</v>
      </c>
    </row>
    <row r="505" spans="1:16" x14ac:dyDescent="0.35">
      <c r="A505" s="1">
        <v>33225742</v>
      </c>
      <c r="B505" s="1" t="s">
        <v>14</v>
      </c>
      <c r="C505" s="6" t="s">
        <v>1555</v>
      </c>
      <c r="D505" s="13">
        <f t="shared" si="37"/>
        <v>45889</v>
      </c>
      <c r="E505" s="3" t="s">
        <v>1254</v>
      </c>
      <c r="F505" s="3">
        <f t="shared" si="38"/>
        <v>45891</v>
      </c>
      <c r="G505" s="4" t="s">
        <v>43</v>
      </c>
      <c r="H505" s="5">
        <f t="shared" si="39"/>
        <v>2</v>
      </c>
      <c r="I505" s="1" t="str">
        <f t="shared" si="35"/>
        <v>miércoles</v>
      </c>
      <c r="J505" s="1" t="str">
        <f t="shared" si="36"/>
        <v>viernes</v>
      </c>
      <c r="K505" s="1" t="s">
        <v>10</v>
      </c>
      <c r="L505" s="1">
        <v>4</v>
      </c>
      <c r="M505" s="1">
        <v>0</v>
      </c>
      <c r="N505" s="1" t="s">
        <v>1556</v>
      </c>
      <c r="O505" s="1" t="s">
        <v>1557</v>
      </c>
      <c r="P505" s="1" t="s">
        <v>13</v>
      </c>
    </row>
    <row r="506" spans="1:16" x14ac:dyDescent="0.35">
      <c r="A506" s="1">
        <v>33225158</v>
      </c>
      <c r="B506" s="1" t="s">
        <v>14</v>
      </c>
      <c r="C506" s="6" t="s">
        <v>1558</v>
      </c>
      <c r="D506" s="13">
        <f t="shared" si="37"/>
        <v>45889</v>
      </c>
      <c r="E506" s="3" t="s">
        <v>1354</v>
      </c>
      <c r="F506" s="3">
        <f t="shared" si="38"/>
        <v>45890</v>
      </c>
      <c r="G506" s="4" t="s">
        <v>282</v>
      </c>
      <c r="H506" s="5">
        <f t="shared" si="39"/>
        <v>1</v>
      </c>
      <c r="I506" s="1" t="str">
        <f t="shared" si="35"/>
        <v>miércoles</v>
      </c>
      <c r="J506" s="1" t="str">
        <f t="shared" si="36"/>
        <v>jueves</v>
      </c>
      <c r="K506" s="1" t="s">
        <v>283</v>
      </c>
      <c r="L506" s="1">
        <v>4</v>
      </c>
      <c r="M506" s="1">
        <v>70</v>
      </c>
      <c r="N506" s="1" t="s">
        <v>1559</v>
      </c>
      <c r="O506" s="1" t="s">
        <v>1560</v>
      </c>
      <c r="P506" s="1" t="s">
        <v>13</v>
      </c>
    </row>
    <row r="507" spans="1:16" x14ac:dyDescent="0.35">
      <c r="A507" s="1">
        <v>33225029</v>
      </c>
      <c r="B507" s="1" t="s">
        <v>97</v>
      </c>
      <c r="C507" s="6" t="s">
        <v>1561</v>
      </c>
      <c r="D507" s="13">
        <f t="shared" si="37"/>
        <v>45889</v>
      </c>
      <c r="E507" s="3" t="s">
        <v>84</v>
      </c>
      <c r="F507" s="3">
        <f t="shared" si="38"/>
        <v>45899</v>
      </c>
      <c r="G507" s="4" t="s">
        <v>88</v>
      </c>
      <c r="H507" s="5">
        <f t="shared" si="39"/>
        <v>10</v>
      </c>
      <c r="I507" s="1" t="str">
        <f t="shared" si="35"/>
        <v>miércoles</v>
      </c>
      <c r="J507" s="1" t="str">
        <f t="shared" si="36"/>
        <v>sábado</v>
      </c>
      <c r="K507" s="1" t="s">
        <v>10</v>
      </c>
      <c r="L507" s="1">
        <v>4</v>
      </c>
      <c r="M507" s="1">
        <v>0</v>
      </c>
      <c r="N507" s="1" t="s">
        <v>1562</v>
      </c>
      <c r="O507" s="1" t="s">
        <v>1563</v>
      </c>
      <c r="P507" s="1" t="s">
        <v>17</v>
      </c>
    </row>
    <row r="508" spans="1:16" x14ac:dyDescent="0.35">
      <c r="A508" s="1">
        <v>33224076</v>
      </c>
      <c r="B508" s="1" t="s">
        <v>14</v>
      </c>
      <c r="C508" s="6" t="s">
        <v>1564</v>
      </c>
      <c r="D508" s="13">
        <f t="shared" si="37"/>
        <v>45889</v>
      </c>
      <c r="E508" s="3" t="s">
        <v>460</v>
      </c>
      <c r="F508" s="3">
        <f t="shared" si="38"/>
        <v>45896</v>
      </c>
      <c r="G508" s="4" t="s">
        <v>30</v>
      </c>
      <c r="H508" s="5">
        <f t="shared" si="39"/>
        <v>7</v>
      </c>
      <c r="I508" s="1" t="str">
        <f t="shared" si="35"/>
        <v>miércoles</v>
      </c>
      <c r="J508" s="1" t="str">
        <f t="shared" si="36"/>
        <v>miércoles</v>
      </c>
      <c r="K508" s="1" t="s">
        <v>10</v>
      </c>
      <c r="L508" s="1">
        <v>2</v>
      </c>
      <c r="M508" s="1">
        <v>0</v>
      </c>
      <c r="N508" s="1" t="s">
        <v>1565</v>
      </c>
      <c r="O508" s="1" t="s">
        <v>1566</v>
      </c>
      <c r="P508" s="1" t="s">
        <v>17</v>
      </c>
    </row>
    <row r="509" spans="1:16" x14ac:dyDescent="0.35">
      <c r="A509" s="1">
        <v>33220115</v>
      </c>
      <c r="B509" s="1" t="s">
        <v>14</v>
      </c>
      <c r="C509" s="6" t="s">
        <v>1567</v>
      </c>
      <c r="D509" s="13">
        <f t="shared" si="37"/>
        <v>45889</v>
      </c>
      <c r="E509" s="3" t="s">
        <v>1254</v>
      </c>
      <c r="F509" s="3">
        <f t="shared" si="38"/>
        <v>45891</v>
      </c>
      <c r="G509" s="4" t="s">
        <v>370</v>
      </c>
      <c r="H509" s="5">
        <f t="shared" si="39"/>
        <v>2</v>
      </c>
      <c r="I509" s="1" t="str">
        <f t="shared" si="35"/>
        <v>miércoles</v>
      </c>
      <c r="J509" s="1" t="str">
        <f t="shared" si="36"/>
        <v>viernes</v>
      </c>
      <c r="K509" s="1" t="s">
        <v>283</v>
      </c>
      <c r="L509" s="1">
        <v>2</v>
      </c>
      <c r="M509" s="1">
        <v>64</v>
      </c>
      <c r="N509" s="1" t="s">
        <v>1568</v>
      </c>
      <c r="O509" s="1" t="s">
        <v>1569</v>
      </c>
      <c r="P509" s="1" t="s">
        <v>13</v>
      </c>
    </row>
    <row r="510" spans="1:16" x14ac:dyDescent="0.35">
      <c r="A510" s="1">
        <v>33217354</v>
      </c>
      <c r="B510" s="1" t="s">
        <v>14</v>
      </c>
      <c r="C510" s="6" t="s">
        <v>1570</v>
      </c>
      <c r="D510" s="13">
        <f t="shared" si="37"/>
        <v>45888</v>
      </c>
      <c r="E510" s="3" t="s">
        <v>1049</v>
      </c>
      <c r="F510" s="3">
        <f t="shared" si="38"/>
        <v>45892</v>
      </c>
      <c r="G510" s="4" t="s">
        <v>43</v>
      </c>
      <c r="H510" s="5">
        <f t="shared" si="39"/>
        <v>4</v>
      </c>
      <c r="I510" s="1" t="str">
        <f t="shared" si="35"/>
        <v>martes</v>
      </c>
      <c r="J510" s="1" t="str">
        <f t="shared" si="36"/>
        <v>sábado</v>
      </c>
      <c r="K510" s="1" t="s">
        <v>10</v>
      </c>
      <c r="L510" s="1">
        <v>0</v>
      </c>
      <c r="M510" s="1">
        <v>0</v>
      </c>
      <c r="N510" s="1" t="s">
        <v>1571</v>
      </c>
      <c r="O510" s="1" t="s">
        <v>1572</v>
      </c>
      <c r="P510" s="1" t="s">
        <v>104</v>
      </c>
    </row>
    <row r="511" spans="1:16" x14ac:dyDescent="0.35">
      <c r="A511" s="1">
        <v>33216869</v>
      </c>
      <c r="B511" s="1" t="s">
        <v>7</v>
      </c>
      <c r="C511" s="6" t="s">
        <v>1573</v>
      </c>
      <c r="D511" s="13">
        <f t="shared" si="37"/>
        <v>45888</v>
      </c>
      <c r="E511" s="3" t="s">
        <v>1471</v>
      </c>
      <c r="F511" s="3">
        <f t="shared" si="38"/>
        <v>45889</v>
      </c>
      <c r="G511" s="4" t="s">
        <v>670</v>
      </c>
      <c r="H511" s="5">
        <f t="shared" si="39"/>
        <v>1</v>
      </c>
      <c r="I511" s="1" t="str">
        <f t="shared" si="35"/>
        <v>martes</v>
      </c>
      <c r="J511" s="1" t="str">
        <f t="shared" si="36"/>
        <v>miércoles</v>
      </c>
      <c r="K511" s="1" t="s">
        <v>283</v>
      </c>
      <c r="L511" s="1">
        <v>2</v>
      </c>
      <c r="M511" s="1">
        <v>44</v>
      </c>
      <c r="N511" s="1" t="s">
        <v>1574</v>
      </c>
      <c r="O511" s="1" t="s">
        <v>1575</v>
      </c>
      <c r="P511" s="1" t="s">
        <v>13</v>
      </c>
    </row>
    <row r="512" spans="1:16" x14ac:dyDescent="0.35">
      <c r="A512" s="1">
        <v>33216637</v>
      </c>
      <c r="B512" s="1" t="s">
        <v>61</v>
      </c>
      <c r="C512" s="6" t="s">
        <v>1576</v>
      </c>
      <c r="D512" s="13">
        <f t="shared" si="37"/>
        <v>45888</v>
      </c>
      <c r="E512" s="3" t="s">
        <v>1471</v>
      </c>
      <c r="F512" s="3">
        <f t="shared" si="38"/>
        <v>45889</v>
      </c>
      <c r="G512" s="4" t="s">
        <v>9</v>
      </c>
      <c r="H512" s="5">
        <f t="shared" si="39"/>
        <v>1</v>
      </c>
      <c r="I512" s="1" t="str">
        <f t="shared" si="35"/>
        <v>martes</v>
      </c>
      <c r="J512" s="1" t="str">
        <f t="shared" si="36"/>
        <v>miércoles</v>
      </c>
      <c r="K512" s="1" t="s">
        <v>10</v>
      </c>
      <c r="L512" s="1">
        <v>2</v>
      </c>
      <c r="M512" s="1">
        <v>0</v>
      </c>
      <c r="N512" s="1" t="s">
        <v>1577</v>
      </c>
      <c r="O512" s="1" t="s">
        <v>1578</v>
      </c>
      <c r="P512" s="1" t="s">
        <v>13</v>
      </c>
    </row>
    <row r="513" spans="1:16" x14ac:dyDescent="0.35">
      <c r="A513" s="1">
        <v>33216181</v>
      </c>
      <c r="B513" s="1" t="s">
        <v>7</v>
      </c>
      <c r="C513" s="6" t="s">
        <v>1579</v>
      </c>
      <c r="D513" s="13">
        <f t="shared" si="37"/>
        <v>45888</v>
      </c>
      <c r="E513" s="3" t="s">
        <v>1354</v>
      </c>
      <c r="F513" s="3">
        <f t="shared" si="38"/>
        <v>45890</v>
      </c>
      <c r="G513" s="4" t="s">
        <v>88</v>
      </c>
      <c r="H513" s="5">
        <f t="shared" si="39"/>
        <v>2</v>
      </c>
      <c r="I513" s="1" t="str">
        <f t="shared" si="35"/>
        <v>martes</v>
      </c>
      <c r="J513" s="1" t="str">
        <f t="shared" si="36"/>
        <v>jueves</v>
      </c>
      <c r="K513" s="1" t="s">
        <v>10</v>
      </c>
      <c r="L513" s="1">
        <v>2</v>
      </c>
      <c r="M513" s="1">
        <v>0</v>
      </c>
      <c r="N513" s="1" t="s">
        <v>1580</v>
      </c>
      <c r="O513" s="1" t="s">
        <v>1581</v>
      </c>
      <c r="P513" s="1" t="s">
        <v>17</v>
      </c>
    </row>
    <row r="514" spans="1:16" x14ac:dyDescent="0.35">
      <c r="A514" s="1">
        <v>33216015</v>
      </c>
      <c r="B514" s="1" t="s">
        <v>97</v>
      </c>
      <c r="C514" s="6" t="s">
        <v>1582</v>
      </c>
      <c r="D514" s="13">
        <f t="shared" si="37"/>
        <v>45888</v>
      </c>
      <c r="E514" s="3" t="s">
        <v>770</v>
      </c>
      <c r="F514" s="3">
        <f t="shared" si="38"/>
        <v>45894</v>
      </c>
      <c r="G514" s="4" t="s">
        <v>88</v>
      </c>
      <c r="H514" s="5">
        <f t="shared" si="39"/>
        <v>6</v>
      </c>
      <c r="I514" s="1" t="str">
        <f t="shared" ref="I514:I577" si="40">TEXT(D514,"dddd")</f>
        <v>martes</v>
      </c>
      <c r="J514" s="1" t="str">
        <f t="shared" ref="J514:J577" si="41">TEXT(F514,"dddd")</f>
        <v>lunes</v>
      </c>
      <c r="K514" s="1" t="s">
        <v>10</v>
      </c>
      <c r="L514" s="1">
        <v>2</v>
      </c>
      <c r="M514" s="1">
        <v>0</v>
      </c>
      <c r="N514" s="1" t="s">
        <v>1583</v>
      </c>
      <c r="O514" s="1" t="s">
        <v>1584</v>
      </c>
      <c r="P514" s="1" t="s">
        <v>17</v>
      </c>
    </row>
    <row r="515" spans="1:16" x14ac:dyDescent="0.35">
      <c r="A515" s="1">
        <v>33215735</v>
      </c>
      <c r="B515" s="1" t="s">
        <v>14</v>
      </c>
      <c r="C515" s="6" t="s">
        <v>1585</v>
      </c>
      <c r="D515" s="13">
        <f t="shared" ref="D515:D578" si="42">DATE(YEAR(C515),MONTH(C515),DAY(C515))</f>
        <v>45888</v>
      </c>
      <c r="E515" s="3" t="s">
        <v>1354</v>
      </c>
      <c r="F515" s="3">
        <f t="shared" ref="F515:F578" si="43">DATE(YEAR(E515),MONTH(E515),DAY(E515))</f>
        <v>45890</v>
      </c>
      <c r="G515" s="4" t="s">
        <v>88</v>
      </c>
      <c r="H515" s="5">
        <f t="shared" ref="H515:H578" si="44">F515-D515</f>
        <v>2</v>
      </c>
      <c r="I515" s="1" t="str">
        <f t="shared" si="40"/>
        <v>martes</v>
      </c>
      <c r="J515" s="1" t="str">
        <f t="shared" si="41"/>
        <v>jueves</v>
      </c>
      <c r="K515" s="1" t="s">
        <v>10</v>
      </c>
      <c r="L515" s="1">
        <v>3</v>
      </c>
      <c r="M515" s="1">
        <v>0</v>
      </c>
      <c r="N515" s="1" t="s">
        <v>1586</v>
      </c>
      <c r="O515" s="1" t="s">
        <v>1587</v>
      </c>
      <c r="P515" s="1" t="s">
        <v>13</v>
      </c>
    </row>
    <row r="516" spans="1:16" x14ac:dyDescent="0.35">
      <c r="A516" s="1">
        <v>33215497</v>
      </c>
      <c r="B516" s="1" t="s">
        <v>61</v>
      </c>
      <c r="C516" s="6" t="s">
        <v>1588</v>
      </c>
      <c r="D516" s="13">
        <f t="shared" si="42"/>
        <v>45888</v>
      </c>
      <c r="E516" s="3" t="s">
        <v>336</v>
      </c>
      <c r="F516" s="3">
        <f t="shared" si="43"/>
        <v>45897</v>
      </c>
      <c r="G516" s="4" t="s">
        <v>88</v>
      </c>
      <c r="H516" s="5">
        <f t="shared" si="44"/>
        <v>9</v>
      </c>
      <c r="I516" s="1" t="str">
        <f t="shared" si="40"/>
        <v>martes</v>
      </c>
      <c r="J516" s="1" t="str">
        <f t="shared" si="41"/>
        <v>jueves</v>
      </c>
      <c r="K516" s="1" t="s">
        <v>10</v>
      </c>
      <c r="L516" s="1">
        <v>2</v>
      </c>
      <c r="M516" s="1">
        <v>0</v>
      </c>
      <c r="N516" s="1" t="s">
        <v>1589</v>
      </c>
      <c r="O516" s="1" t="s">
        <v>1590</v>
      </c>
      <c r="P516" s="1" t="s">
        <v>17</v>
      </c>
    </row>
    <row r="517" spans="1:16" x14ac:dyDescent="0.35">
      <c r="A517" s="1">
        <v>33215083</v>
      </c>
      <c r="B517" s="1" t="s">
        <v>7</v>
      </c>
      <c r="C517" s="6" t="s">
        <v>1591</v>
      </c>
      <c r="D517" s="13">
        <f t="shared" si="42"/>
        <v>45888</v>
      </c>
      <c r="E517" s="3" t="s">
        <v>1049</v>
      </c>
      <c r="F517" s="3">
        <f t="shared" si="43"/>
        <v>45892</v>
      </c>
      <c r="G517" s="4" t="s">
        <v>19</v>
      </c>
      <c r="H517" s="5">
        <f t="shared" si="44"/>
        <v>4</v>
      </c>
      <c r="I517" s="1" t="str">
        <f t="shared" si="40"/>
        <v>martes</v>
      </c>
      <c r="J517" s="1" t="str">
        <f t="shared" si="41"/>
        <v>sábado</v>
      </c>
      <c r="K517" s="1" t="s">
        <v>20</v>
      </c>
      <c r="L517" s="1">
        <v>3</v>
      </c>
      <c r="M517" s="1">
        <v>0</v>
      </c>
      <c r="N517" s="1" t="s">
        <v>1592</v>
      </c>
      <c r="O517" s="1" t="s">
        <v>1593</v>
      </c>
      <c r="P517" s="1" t="s">
        <v>13</v>
      </c>
    </row>
    <row r="518" spans="1:16" x14ac:dyDescent="0.35">
      <c r="A518" s="1">
        <v>33214855</v>
      </c>
      <c r="B518" s="1" t="s">
        <v>14</v>
      </c>
      <c r="C518" s="6" t="s">
        <v>1594</v>
      </c>
      <c r="D518" s="13">
        <f t="shared" si="42"/>
        <v>45888</v>
      </c>
      <c r="E518" s="3" t="s">
        <v>336</v>
      </c>
      <c r="F518" s="3">
        <f t="shared" si="43"/>
        <v>45897</v>
      </c>
      <c r="G518" s="4" t="s">
        <v>282</v>
      </c>
      <c r="H518" s="5">
        <f t="shared" si="44"/>
        <v>9</v>
      </c>
      <c r="I518" s="1" t="str">
        <f t="shared" si="40"/>
        <v>martes</v>
      </c>
      <c r="J518" s="1" t="str">
        <f t="shared" si="41"/>
        <v>jueves</v>
      </c>
      <c r="K518" s="1" t="s">
        <v>283</v>
      </c>
      <c r="L518" s="1">
        <v>1</v>
      </c>
      <c r="M518" s="1">
        <v>32</v>
      </c>
      <c r="N518" s="1" t="s">
        <v>1595</v>
      </c>
      <c r="O518" s="1" t="s">
        <v>1596</v>
      </c>
      <c r="P518" s="1" t="s">
        <v>17</v>
      </c>
    </row>
    <row r="519" spans="1:16" x14ac:dyDescent="0.35">
      <c r="A519" s="1">
        <v>33214742</v>
      </c>
      <c r="B519" s="1" t="s">
        <v>61</v>
      </c>
      <c r="C519" s="6" t="s">
        <v>1597</v>
      </c>
      <c r="D519" s="13">
        <f t="shared" si="42"/>
        <v>45888</v>
      </c>
      <c r="E519" s="3" t="s">
        <v>897</v>
      </c>
      <c r="F519" s="3">
        <f t="shared" si="43"/>
        <v>45893</v>
      </c>
      <c r="G519" s="4" t="s">
        <v>30</v>
      </c>
      <c r="H519" s="5">
        <f t="shared" si="44"/>
        <v>5</v>
      </c>
      <c r="I519" s="1" t="str">
        <f t="shared" si="40"/>
        <v>martes</v>
      </c>
      <c r="J519" s="1" t="str">
        <f t="shared" si="41"/>
        <v>domingo</v>
      </c>
      <c r="K519" s="1" t="s">
        <v>10</v>
      </c>
      <c r="L519" s="1">
        <v>2</v>
      </c>
      <c r="M519" s="1">
        <v>0</v>
      </c>
      <c r="N519" s="1" t="s">
        <v>1598</v>
      </c>
      <c r="O519" s="1" t="s">
        <v>1599</v>
      </c>
      <c r="P519" s="1" t="s">
        <v>17</v>
      </c>
    </row>
    <row r="520" spans="1:16" x14ac:dyDescent="0.35">
      <c r="A520" s="1">
        <v>33214427</v>
      </c>
      <c r="B520" s="1" t="s">
        <v>14</v>
      </c>
      <c r="C520" s="6" t="s">
        <v>1600</v>
      </c>
      <c r="D520" s="13">
        <f t="shared" si="42"/>
        <v>45888</v>
      </c>
      <c r="E520" s="3" t="s">
        <v>770</v>
      </c>
      <c r="F520" s="3">
        <f t="shared" si="43"/>
        <v>45894</v>
      </c>
      <c r="G520" s="4" t="s">
        <v>88</v>
      </c>
      <c r="H520" s="5">
        <f t="shared" si="44"/>
        <v>6</v>
      </c>
      <c r="I520" s="1" t="str">
        <f t="shared" si="40"/>
        <v>martes</v>
      </c>
      <c r="J520" s="1" t="str">
        <f t="shared" si="41"/>
        <v>lunes</v>
      </c>
      <c r="K520" s="1" t="s">
        <v>10</v>
      </c>
      <c r="L520" s="1">
        <v>2</v>
      </c>
      <c r="M520" s="1">
        <v>0</v>
      </c>
      <c r="N520" s="1" t="s">
        <v>1601</v>
      </c>
      <c r="O520" s="1" t="s">
        <v>1602</v>
      </c>
      <c r="P520" s="1" t="s">
        <v>17</v>
      </c>
    </row>
    <row r="521" spans="1:16" x14ac:dyDescent="0.35">
      <c r="A521" s="1">
        <v>33214063</v>
      </c>
      <c r="B521" s="1" t="s">
        <v>7</v>
      </c>
      <c r="C521" s="6" t="s">
        <v>1603</v>
      </c>
      <c r="D521" s="13">
        <f t="shared" si="42"/>
        <v>45888</v>
      </c>
      <c r="E521" s="3" t="s">
        <v>1354</v>
      </c>
      <c r="F521" s="3">
        <f t="shared" si="43"/>
        <v>45890</v>
      </c>
      <c r="G521" s="4" t="s">
        <v>43</v>
      </c>
      <c r="H521" s="5">
        <f t="shared" si="44"/>
        <v>2</v>
      </c>
      <c r="I521" s="1" t="str">
        <f t="shared" si="40"/>
        <v>martes</v>
      </c>
      <c r="J521" s="1" t="str">
        <f t="shared" si="41"/>
        <v>jueves</v>
      </c>
      <c r="K521" s="1" t="s">
        <v>10</v>
      </c>
      <c r="L521" s="1">
        <v>4</v>
      </c>
      <c r="M521" s="1">
        <v>0</v>
      </c>
      <c r="N521" s="1" t="s">
        <v>1604</v>
      </c>
      <c r="O521" s="1" t="s">
        <v>1605</v>
      </c>
      <c r="P521" s="1" t="s">
        <v>17</v>
      </c>
    </row>
    <row r="522" spans="1:16" x14ac:dyDescent="0.35">
      <c r="A522" s="1">
        <v>33213968</v>
      </c>
      <c r="B522" s="1" t="s">
        <v>14</v>
      </c>
      <c r="C522" s="6" t="s">
        <v>1606</v>
      </c>
      <c r="D522" s="13">
        <f t="shared" si="42"/>
        <v>45888</v>
      </c>
      <c r="E522" s="3" t="s">
        <v>1049</v>
      </c>
      <c r="F522" s="3">
        <f t="shared" si="43"/>
        <v>45892</v>
      </c>
      <c r="G522" s="4" t="s">
        <v>43</v>
      </c>
      <c r="H522" s="5">
        <f t="shared" si="44"/>
        <v>4</v>
      </c>
      <c r="I522" s="1" t="str">
        <f t="shared" si="40"/>
        <v>martes</v>
      </c>
      <c r="J522" s="1" t="str">
        <f t="shared" si="41"/>
        <v>sábado</v>
      </c>
      <c r="K522" s="1" t="s">
        <v>10</v>
      </c>
      <c r="L522" s="1">
        <v>4</v>
      </c>
      <c r="M522" s="1">
        <v>0</v>
      </c>
      <c r="N522" s="1" t="s">
        <v>1607</v>
      </c>
      <c r="O522" s="1" t="s">
        <v>1608</v>
      </c>
      <c r="P522" s="1" t="s">
        <v>17</v>
      </c>
    </row>
    <row r="523" spans="1:16" x14ac:dyDescent="0.35">
      <c r="A523" s="1">
        <v>33212873</v>
      </c>
      <c r="B523" s="1" t="s">
        <v>14</v>
      </c>
      <c r="C523" s="6" t="s">
        <v>1609</v>
      </c>
      <c r="D523" s="13">
        <f t="shared" si="42"/>
        <v>45888</v>
      </c>
      <c r="E523" s="3" t="s">
        <v>1471</v>
      </c>
      <c r="F523" s="3">
        <f t="shared" si="43"/>
        <v>45889</v>
      </c>
      <c r="G523" s="4" t="s">
        <v>9</v>
      </c>
      <c r="H523" s="5">
        <f t="shared" si="44"/>
        <v>1</v>
      </c>
      <c r="I523" s="1" t="str">
        <f t="shared" si="40"/>
        <v>martes</v>
      </c>
      <c r="J523" s="1" t="str">
        <f t="shared" si="41"/>
        <v>miércoles</v>
      </c>
      <c r="K523" s="1" t="s">
        <v>10</v>
      </c>
      <c r="L523" s="1">
        <v>4</v>
      </c>
      <c r="M523" s="1">
        <v>0</v>
      </c>
      <c r="N523" s="1" t="s">
        <v>1610</v>
      </c>
      <c r="O523" s="1" t="s">
        <v>1611</v>
      </c>
      <c r="P523" s="1" t="s">
        <v>13</v>
      </c>
    </row>
    <row r="524" spans="1:16" x14ac:dyDescent="0.35">
      <c r="A524" s="1">
        <v>33210721</v>
      </c>
      <c r="B524" s="1" t="s">
        <v>14</v>
      </c>
      <c r="C524" s="6" t="s">
        <v>1612</v>
      </c>
      <c r="D524" s="13">
        <f t="shared" si="42"/>
        <v>45888</v>
      </c>
      <c r="E524" s="3" t="s">
        <v>1471</v>
      </c>
      <c r="F524" s="3">
        <f t="shared" si="43"/>
        <v>45889</v>
      </c>
      <c r="G524" s="4" t="s">
        <v>9</v>
      </c>
      <c r="H524" s="5">
        <f t="shared" si="44"/>
        <v>1</v>
      </c>
      <c r="I524" s="1" t="str">
        <f t="shared" si="40"/>
        <v>martes</v>
      </c>
      <c r="J524" s="1" t="str">
        <f t="shared" si="41"/>
        <v>miércoles</v>
      </c>
      <c r="K524" s="1" t="s">
        <v>10</v>
      </c>
      <c r="L524" s="1">
        <v>2</v>
      </c>
      <c r="M524" s="1">
        <v>0</v>
      </c>
      <c r="N524" s="1" t="s">
        <v>1613</v>
      </c>
      <c r="O524" s="1" t="s">
        <v>1614</v>
      </c>
      <c r="P524" s="1" t="s">
        <v>13</v>
      </c>
    </row>
    <row r="525" spans="1:16" x14ac:dyDescent="0.35">
      <c r="A525" s="1">
        <v>33210436</v>
      </c>
      <c r="B525" s="1" t="s">
        <v>14</v>
      </c>
      <c r="C525" s="6" t="s">
        <v>1615</v>
      </c>
      <c r="D525" s="13">
        <f t="shared" si="42"/>
        <v>45888</v>
      </c>
      <c r="E525" s="3" t="s">
        <v>1471</v>
      </c>
      <c r="F525" s="3">
        <f t="shared" si="43"/>
        <v>45889</v>
      </c>
      <c r="G525" s="4" t="s">
        <v>9</v>
      </c>
      <c r="H525" s="5">
        <f t="shared" si="44"/>
        <v>1</v>
      </c>
      <c r="I525" s="1" t="str">
        <f t="shared" si="40"/>
        <v>martes</v>
      </c>
      <c r="J525" s="1" t="str">
        <f t="shared" si="41"/>
        <v>miércoles</v>
      </c>
      <c r="K525" s="1" t="s">
        <v>10</v>
      </c>
      <c r="L525" s="1">
        <v>2</v>
      </c>
      <c r="M525" s="1">
        <v>0</v>
      </c>
      <c r="N525" s="1" t="s">
        <v>1616</v>
      </c>
      <c r="O525" s="1" t="s">
        <v>1617</v>
      </c>
      <c r="P525" s="1" t="s">
        <v>17</v>
      </c>
    </row>
    <row r="526" spans="1:16" x14ac:dyDescent="0.35">
      <c r="A526" s="1">
        <v>33209372</v>
      </c>
      <c r="B526" s="1" t="s">
        <v>14</v>
      </c>
      <c r="C526" s="6" t="s">
        <v>1618</v>
      </c>
      <c r="D526" s="13">
        <f t="shared" si="42"/>
        <v>45888</v>
      </c>
      <c r="E526" s="3" t="s">
        <v>770</v>
      </c>
      <c r="F526" s="3">
        <f t="shared" si="43"/>
        <v>45894</v>
      </c>
      <c r="G526" s="4" t="s">
        <v>30</v>
      </c>
      <c r="H526" s="5">
        <f t="shared" si="44"/>
        <v>6</v>
      </c>
      <c r="I526" s="1" t="str">
        <f t="shared" si="40"/>
        <v>martes</v>
      </c>
      <c r="J526" s="1" t="str">
        <f t="shared" si="41"/>
        <v>lunes</v>
      </c>
      <c r="K526" s="1" t="s">
        <v>10</v>
      </c>
      <c r="L526" s="1">
        <v>2</v>
      </c>
      <c r="M526" s="1">
        <v>0</v>
      </c>
      <c r="N526" s="1" t="s">
        <v>1619</v>
      </c>
      <c r="O526" s="1" t="s">
        <v>1620</v>
      </c>
      <c r="P526" s="1" t="s">
        <v>17</v>
      </c>
    </row>
    <row r="527" spans="1:16" x14ac:dyDescent="0.35">
      <c r="A527" s="1">
        <v>33209177</v>
      </c>
      <c r="B527" s="1" t="s">
        <v>14</v>
      </c>
      <c r="C527" s="6" t="s">
        <v>1621</v>
      </c>
      <c r="D527" s="13">
        <f t="shared" si="42"/>
        <v>45888</v>
      </c>
      <c r="E527" s="3" t="s">
        <v>336</v>
      </c>
      <c r="F527" s="3">
        <f t="shared" si="43"/>
        <v>45897</v>
      </c>
      <c r="G527" s="4" t="s">
        <v>30</v>
      </c>
      <c r="H527" s="5">
        <f t="shared" si="44"/>
        <v>9</v>
      </c>
      <c r="I527" s="1" t="str">
        <f t="shared" si="40"/>
        <v>martes</v>
      </c>
      <c r="J527" s="1" t="str">
        <f t="shared" si="41"/>
        <v>jueves</v>
      </c>
      <c r="K527" s="1" t="s">
        <v>10</v>
      </c>
      <c r="L527" s="1">
        <v>2</v>
      </c>
      <c r="M527" s="1">
        <v>0</v>
      </c>
      <c r="N527" s="1" t="s">
        <v>1622</v>
      </c>
      <c r="O527" s="1" t="s">
        <v>1623</v>
      </c>
      <c r="P527" s="1" t="s">
        <v>17</v>
      </c>
    </row>
    <row r="528" spans="1:16" x14ac:dyDescent="0.35">
      <c r="A528" s="1">
        <v>33208950</v>
      </c>
      <c r="B528" s="1" t="s">
        <v>7</v>
      </c>
      <c r="C528" s="6" t="s">
        <v>1624</v>
      </c>
      <c r="D528" s="13">
        <f t="shared" si="42"/>
        <v>45888</v>
      </c>
      <c r="E528" s="3" t="s">
        <v>897</v>
      </c>
      <c r="F528" s="3">
        <f t="shared" si="43"/>
        <v>45893</v>
      </c>
      <c r="G528" s="4" t="s">
        <v>19</v>
      </c>
      <c r="H528" s="5">
        <f t="shared" si="44"/>
        <v>5</v>
      </c>
      <c r="I528" s="1" t="str">
        <f t="shared" si="40"/>
        <v>martes</v>
      </c>
      <c r="J528" s="1" t="str">
        <f t="shared" si="41"/>
        <v>domingo</v>
      </c>
      <c r="K528" s="1" t="s">
        <v>20</v>
      </c>
      <c r="L528" s="1">
        <v>4</v>
      </c>
      <c r="M528" s="1">
        <v>0</v>
      </c>
      <c r="N528" s="1" t="s">
        <v>1625</v>
      </c>
      <c r="O528" s="1" t="s">
        <v>1626</v>
      </c>
      <c r="P528" s="1" t="s">
        <v>17</v>
      </c>
    </row>
    <row r="529" spans="1:16" x14ac:dyDescent="0.35">
      <c r="A529" s="1">
        <v>33208489</v>
      </c>
      <c r="B529" s="1" t="s">
        <v>14</v>
      </c>
      <c r="C529" s="6" t="s">
        <v>1627</v>
      </c>
      <c r="D529" s="13">
        <f t="shared" si="42"/>
        <v>45888</v>
      </c>
      <c r="E529" s="3" t="s">
        <v>1354</v>
      </c>
      <c r="F529" s="3">
        <f t="shared" si="43"/>
        <v>45890</v>
      </c>
      <c r="G529" s="4" t="s">
        <v>88</v>
      </c>
      <c r="H529" s="5">
        <f t="shared" si="44"/>
        <v>2</v>
      </c>
      <c r="I529" s="1" t="str">
        <f t="shared" si="40"/>
        <v>martes</v>
      </c>
      <c r="J529" s="1" t="str">
        <f t="shared" si="41"/>
        <v>jueves</v>
      </c>
      <c r="K529" s="1" t="s">
        <v>10</v>
      </c>
      <c r="L529" s="1">
        <v>3</v>
      </c>
      <c r="M529" s="1">
        <v>0</v>
      </c>
      <c r="N529" s="1" t="s">
        <v>1628</v>
      </c>
      <c r="O529" s="1" t="s">
        <v>1629</v>
      </c>
      <c r="P529" s="1" t="s">
        <v>13</v>
      </c>
    </row>
    <row r="530" spans="1:16" x14ac:dyDescent="0.35">
      <c r="A530" s="1">
        <v>33206163</v>
      </c>
      <c r="B530" s="1" t="s">
        <v>97</v>
      </c>
      <c r="C530" s="6" t="s">
        <v>1630</v>
      </c>
      <c r="D530" s="13">
        <f t="shared" si="42"/>
        <v>45888</v>
      </c>
      <c r="E530" s="3" t="s">
        <v>460</v>
      </c>
      <c r="F530" s="3">
        <f t="shared" si="43"/>
        <v>45896</v>
      </c>
      <c r="G530" s="4" t="s">
        <v>19</v>
      </c>
      <c r="H530" s="5">
        <f t="shared" si="44"/>
        <v>8</v>
      </c>
      <c r="I530" s="1" t="str">
        <f t="shared" si="40"/>
        <v>martes</v>
      </c>
      <c r="J530" s="1" t="str">
        <f t="shared" si="41"/>
        <v>miércoles</v>
      </c>
      <c r="K530" s="1" t="s">
        <v>20</v>
      </c>
      <c r="L530" s="1">
        <v>2</v>
      </c>
      <c r="M530" s="1">
        <v>0</v>
      </c>
      <c r="N530" s="1" t="s">
        <v>1631</v>
      </c>
      <c r="O530" s="1" t="s">
        <v>1632</v>
      </c>
      <c r="P530" s="1" t="s">
        <v>17</v>
      </c>
    </row>
    <row r="531" spans="1:16" x14ac:dyDescent="0.35">
      <c r="A531" s="1">
        <v>33205382</v>
      </c>
      <c r="B531" s="1" t="s">
        <v>7</v>
      </c>
      <c r="C531" s="6" t="s">
        <v>1633</v>
      </c>
      <c r="D531" s="13">
        <f t="shared" si="42"/>
        <v>45888</v>
      </c>
      <c r="E531" s="3" t="s">
        <v>1634</v>
      </c>
      <c r="F531" s="3">
        <f t="shared" si="43"/>
        <v>45888</v>
      </c>
      <c r="G531" s="4" t="s">
        <v>9</v>
      </c>
      <c r="H531" s="5">
        <f t="shared" si="44"/>
        <v>0</v>
      </c>
      <c r="I531" s="1" t="str">
        <f t="shared" si="40"/>
        <v>martes</v>
      </c>
      <c r="J531" s="1" t="str">
        <f t="shared" si="41"/>
        <v>martes</v>
      </c>
      <c r="K531" s="1" t="s">
        <v>10</v>
      </c>
      <c r="L531" s="1">
        <v>0</v>
      </c>
      <c r="M531" s="1">
        <v>0</v>
      </c>
      <c r="N531" s="1" t="s">
        <v>1635</v>
      </c>
      <c r="O531" s="1" t="s">
        <v>1636</v>
      </c>
      <c r="P531" s="1" t="s">
        <v>104</v>
      </c>
    </row>
    <row r="532" spans="1:16" x14ac:dyDescent="0.35">
      <c r="A532" s="1">
        <v>33205244</v>
      </c>
      <c r="B532" s="1" t="s">
        <v>7</v>
      </c>
      <c r="C532" s="6" t="s">
        <v>1637</v>
      </c>
      <c r="D532" s="13">
        <f t="shared" si="42"/>
        <v>45888</v>
      </c>
      <c r="E532" s="3" t="s">
        <v>1254</v>
      </c>
      <c r="F532" s="3">
        <f t="shared" si="43"/>
        <v>45891</v>
      </c>
      <c r="G532" s="4" t="s">
        <v>282</v>
      </c>
      <c r="H532" s="5">
        <f t="shared" si="44"/>
        <v>3</v>
      </c>
      <c r="I532" s="1" t="str">
        <f t="shared" si="40"/>
        <v>martes</v>
      </c>
      <c r="J532" s="1" t="str">
        <f t="shared" si="41"/>
        <v>viernes</v>
      </c>
      <c r="K532" s="1" t="s">
        <v>405</v>
      </c>
      <c r="L532" s="1">
        <v>2</v>
      </c>
      <c r="M532" s="1">
        <v>90</v>
      </c>
      <c r="N532" s="1" t="s">
        <v>1638</v>
      </c>
      <c r="O532" s="1" t="s">
        <v>1639</v>
      </c>
      <c r="P532" s="1" t="s">
        <v>13</v>
      </c>
    </row>
    <row r="533" spans="1:16" x14ac:dyDescent="0.35">
      <c r="A533" s="1">
        <v>33204243</v>
      </c>
      <c r="B533" s="1" t="s">
        <v>14</v>
      </c>
      <c r="C533" s="6" t="s">
        <v>1640</v>
      </c>
      <c r="D533" s="13">
        <f t="shared" si="42"/>
        <v>45888</v>
      </c>
      <c r="E533" s="3" t="s">
        <v>1254</v>
      </c>
      <c r="F533" s="3">
        <f t="shared" si="43"/>
        <v>45891</v>
      </c>
      <c r="G533" s="4" t="s">
        <v>43</v>
      </c>
      <c r="H533" s="5">
        <f t="shared" si="44"/>
        <v>3</v>
      </c>
      <c r="I533" s="1" t="str">
        <f t="shared" si="40"/>
        <v>martes</v>
      </c>
      <c r="J533" s="1" t="str">
        <f t="shared" si="41"/>
        <v>viernes</v>
      </c>
      <c r="K533" s="1" t="s">
        <v>10</v>
      </c>
      <c r="L533" s="1">
        <v>1</v>
      </c>
      <c r="M533" s="1">
        <v>0</v>
      </c>
      <c r="N533" s="1" t="s">
        <v>1641</v>
      </c>
      <c r="O533" s="1" t="s">
        <v>1642</v>
      </c>
      <c r="P533" s="1" t="s">
        <v>17</v>
      </c>
    </row>
    <row r="534" spans="1:16" x14ac:dyDescent="0.35">
      <c r="A534" s="1">
        <v>33204153</v>
      </c>
      <c r="B534" s="1" t="s">
        <v>7</v>
      </c>
      <c r="C534" s="6" t="s">
        <v>1643</v>
      </c>
      <c r="D534" s="13">
        <f t="shared" si="42"/>
        <v>45888</v>
      </c>
      <c r="E534" s="3" t="s">
        <v>1634</v>
      </c>
      <c r="F534" s="3">
        <f t="shared" si="43"/>
        <v>45888</v>
      </c>
      <c r="G534" s="4" t="s">
        <v>9</v>
      </c>
      <c r="H534" s="5">
        <f t="shared" si="44"/>
        <v>0</v>
      </c>
      <c r="I534" s="1" t="str">
        <f t="shared" si="40"/>
        <v>martes</v>
      </c>
      <c r="J534" s="1" t="str">
        <f t="shared" si="41"/>
        <v>martes</v>
      </c>
      <c r="K534" s="1" t="s">
        <v>10</v>
      </c>
      <c r="L534" s="1">
        <v>2</v>
      </c>
      <c r="M534" s="1">
        <v>0</v>
      </c>
      <c r="N534" s="1" t="s">
        <v>1644</v>
      </c>
      <c r="O534" s="1" t="s">
        <v>1645</v>
      </c>
      <c r="P534" s="1" t="s">
        <v>17</v>
      </c>
    </row>
    <row r="535" spans="1:16" x14ac:dyDescent="0.35">
      <c r="A535" s="1">
        <v>33202614</v>
      </c>
      <c r="B535" s="1" t="s">
        <v>14</v>
      </c>
      <c r="C535" s="6" t="s">
        <v>1646</v>
      </c>
      <c r="D535" s="13">
        <f t="shared" si="42"/>
        <v>45888</v>
      </c>
      <c r="E535" s="3" t="s">
        <v>1471</v>
      </c>
      <c r="F535" s="3">
        <f t="shared" si="43"/>
        <v>45889</v>
      </c>
      <c r="G535" s="4" t="s">
        <v>670</v>
      </c>
      <c r="H535" s="5">
        <f t="shared" si="44"/>
        <v>1</v>
      </c>
      <c r="I535" s="1" t="str">
        <f t="shared" si="40"/>
        <v>martes</v>
      </c>
      <c r="J535" s="1" t="str">
        <f t="shared" si="41"/>
        <v>miércoles</v>
      </c>
      <c r="K535" s="1" t="s">
        <v>283</v>
      </c>
      <c r="L535" s="1">
        <v>2</v>
      </c>
      <c r="M535" s="1">
        <v>44</v>
      </c>
      <c r="N535" s="1" t="s">
        <v>1647</v>
      </c>
      <c r="O535" s="1" t="s">
        <v>1648</v>
      </c>
      <c r="P535" s="1" t="s">
        <v>17</v>
      </c>
    </row>
    <row r="536" spans="1:16" x14ac:dyDescent="0.35">
      <c r="A536" s="1">
        <v>33202382</v>
      </c>
      <c r="B536" s="1" t="s">
        <v>14</v>
      </c>
      <c r="C536" s="6" t="s">
        <v>1649</v>
      </c>
      <c r="D536" s="13">
        <f t="shared" si="42"/>
        <v>45888</v>
      </c>
      <c r="E536" s="3" t="s">
        <v>1254</v>
      </c>
      <c r="F536" s="3">
        <f t="shared" si="43"/>
        <v>45891</v>
      </c>
      <c r="G536" s="4" t="s">
        <v>9</v>
      </c>
      <c r="H536" s="5">
        <f t="shared" si="44"/>
        <v>3</v>
      </c>
      <c r="I536" s="1" t="str">
        <f t="shared" si="40"/>
        <v>martes</v>
      </c>
      <c r="J536" s="1" t="str">
        <f t="shared" si="41"/>
        <v>viernes</v>
      </c>
      <c r="K536" s="1" t="s">
        <v>10</v>
      </c>
      <c r="L536" s="1">
        <v>4</v>
      </c>
      <c r="M536" s="1">
        <v>0</v>
      </c>
      <c r="N536" s="1" t="s">
        <v>1650</v>
      </c>
      <c r="O536" s="1" t="s">
        <v>1651</v>
      </c>
      <c r="P536" s="1" t="s">
        <v>13</v>
      </c>
    </row>
    <row r="537" spans="1:16" x14ac:dyDescent="0.35">
      <c r="A537" s="1">
        <v>33201803</v>
      </c>
      <c r="B537" s="1" t="s">
        <v>14</v>
      </c>
      <c r="C537" s="6" t="s">
        <v>1652</v>
      </c>
      <c r="D537" s="13">
        <f t="shared" si="42"/>
        <v>45888</v>
      </c>
      <c r="E537" s="3" t="s">
        <v>1354</v>
      </c>
      <c r="F537" s="3">
        <f t="shared" si="43"/>
        <v>45890</v>
      </c>
      <c r="G537" s="4" t="s">
        <v>9</v>
      </c>
      <c r="H537" s="5">
        <f t="shared" si="44"/>
        <v>2</v>
      </c>
      <c r="I537" s="1" t="str">
        <f t="shared" si="40"/>
        <v>martes</v>
      </c>
      <c r="J537" s="1" t="str">
        <f t="shared" si="41"/>
        <v>jueves</v>
      </c>
      <c r="K537" s="1" t="s">
        <v>10</v>
      </c>
      <c r="L537" s="1">
        <v>6</v>
      </c>
      <c r="M537" s="1">
        <v>0</v>
      </c>
      <c r="N537" s="1" t="s">
        <v>1653</v>
      </c>
      <c r="O537" s="1" t="s">
        <v>1654</v>
      </c>
      <c r="P537" s="1" t="s">
        <v>17</v>
      </c>
    </row>
    <row r="538" spans="1:16" x14ac:dyDescent="0.35">
      <c r="A538" s="1">
        <v>33201079</v>
      </c>
      <c r="B538" s="1" t="s">
        <v>14</v>
      </c>
      <c r="C538" s="6" t="s">
        <v>1655</v>
      </c>
      <c r="D538" s="13">
        <f t="shared" si="42"/>
        <v>45888</v>
      </c>
      <c r="E538" s="3" t="s">
        <v>460</v>
      </c>
      <c r="F538" s="3">
        <f t="shared" si="43"/>
        <v>45896</v>
      </c>
      <c r="G538" s="4" t="s">
        <v>88</v>
      </c>
      <c r="H538" s="5">
        <f t="shared" si="44"/>
        <v>8</v>
      </c>
      <c r="I538" s="1" t="str">
        <f t="shared" si="40"/>
        <v>martes</v>
      </c>
      <c r="J538" s="1" t="str">
        <f t="shared" si="41"/>
        <v>miércoles</v>
      </c>
      <c r="K538" s="1" t="s">
        <v>10</v>
      </c>
      <c r="L538" s="1">
        <v>2</v>
      </c>
      <c r="M538" s="1">
        <v>0</v>
      </c>
      <c r="N538" s="1" t="s">
        <v>1656</v>
      </c>
      <c r="O538" s="1" t="s">
        <v>1657</v>
      </c>
      <c r="P538" s="1" t="s">
        <v>13</v>
      </c>
    </row>
    <row r="539" spans="1:16" x14ac:dyDescent="0.35">
      <c r="A539" s="1">
        <v>33200585</v>
      </c>
      <c r="B539" s="1" t="s">
        <v>97</v>
      </c>
      <c r="C539" s="6" t="s">
        <v>1658</v>
      </c>
      <c r="D539" s="13">
        <f t="shared" si="42"/>
        <v>45888</v>
      </c>
      <c r="E539" s="3" t="s">
        <v>1354</v>
      </c>
      <c r="F539" s="3">
        <f t="shared" si="43"/>
        <v>45890</v>
      </c>
      <c r="G539" s="4" t="s">
        <v>30</v>
      </c>
      <c r="H539" s="5">
        <f t="shared" si="44"/>
        <v>2</v>
      </c>
      <c r="I539" s="1" t="str">
        <f t="shared" si="40"/>
        <v>martes</v>
      </c>
      <c r="J539" s="1" t="str">
        <f t="shared" si="41"/>
        <v>jueves</v>
      </c>
      <c r="K539" s="1" t="s">
        <v>10</v>
      </c>
      <c r="L539" s="1">
        <v>2</v>
      </c>
      <c r="M539" s="1">
        <v>0</v>
      </c>
      <c r="N539" s="1" t="s">
        <v>1659</v>
      </c>
      <c r="O539" s="1" t="s">
        <v>1660</v>
      </c>
      <c r="P539" s="1" t="s">
        <v>17</v>
      </c>
    </row>
    <row r="540" spans="1:16" x14ac:dyDescent="0.35">
      <c r="A540" s="1">
        <v>33197813</v>
      </c>
      <c r="B540" s="1" t="s">
        <v>97</v>
      </c>
      <c r="C540" s="6" t="s">
        <v>1661</v>
      </c>
      <c r="D540" s="13">
        <f t="shared" si="42"/>
        <v>45888</v>
      </c>
      <c r="E540" s="3" t="s">
        <v>1254</v>
      </c>
      <c r="F540" s="3">
        <f t="shared" si="43"/>
        <v>45891</v>
      </c>
      <c r="G540" s="4" t="s">
        <v>670</v>
      </c>
      <c r="H540" s="5">
        <f t="shared" si="44"/>
        <v>3</v>
      </c>
      <c r="I540" s="1" t="str">
        <f t="shared" si="40"/>
        <v>martes</v>
      </c>
      <c r="J540" s="1" t="str">
        <f t="shared" si="41"/>
        <v>viernes</v>
      </c>
      <c r="K540" s="1" t="s">
        <v>283</v>
      </c>
      <c r="L540" s="1">
        <v>2</v>
      </c>
      <c r="M540" s="1">
        <v>44</v>
      </c>
      <c r="N540" s="1" t="s">
        <v>1662</v>
      </c>
      <c r="O540" s="1" t="s">
        <v>1663</v>
      </c>
      <c r="P540" s="1" t="s">
        <v>17</v>
      </c>
    </row>
    <row r="541" spans="1:16" x14ac:dyDescent="0.35">
      <c r="A541" s="1">
        <v>33197434</v>
      </c>
      <c r="B541" s="1" t="s">
        <v>7</v>
      </c>
      <c r="C541" s="6" t="s">
        <v>1664</v>
      </c>
      <c r="D541" s="13">
        <f t="shared" si="42"/>
        <v>45888</v>
      </c>
      <c r="E541" s="3" t="s">
        <v>1354</v>
      </c>
      <c r="F541" s="3">
        <f t="shared" si="43"/>
        <v>45890</v>
      </c>
      <c r="G541" s="4" t="s">
        <v>30</v>
      </c>
      <c r="H541" s="5">
        <f t="shared" si="44"/>
        <v>2</v>
      </c>
      <c r="I541" s="1" t="str">
        <f t="shared" si="40"/>
        <v>martes</v>
      </c>
      <c r="J541" s="1" t="str">
        <f t="shared" si="41"/>
        <v>jueves</v>
      </c>
      <c r="K541" s="1" t="s">
        <v>10</v>
      </c>
      <c r="L541" s="1">
        <v>2</v>
      </c>
      <c r="M541" s="1">
        <v>0</v>
      </c>
      <c r="N541" s="1" t="s">
        <v>1665</v>
      </c>
      <c r="O541" s="1" t="s">
        <v>1666</v>
      </c>
      <c r="P541" s="1" t="s">
        <v>13</v>
      </c>
    </row>
    <row r="542" spans="1:16" x14ac:dyDescent="0.35">
      <c r="A542" s="1">
        <v>33195323</v>
      </c>
      <c r="B542" s="1" t="s">
        <v>61</v>
      </c>
      <c r="C542" s="6" t="s">
        <v>1667</v>
      </c>
      <c r="D542" s="13">
        <f t="shared" si="42"/>
        <v>45888</v>
      </c>
      <c r="E542" s="3" t="s">
        <v>1471</v>
      </c>
      <c r="F542" s="3">
        <f t="shared" si="43"/>
        <v>45889</v>
      </c>
      <c r="G542" s="4" t="s">
        <v>370</v>
      </c>
      <c r="H542" s="5">
        <f t="shared" si="44"/>
        <v>1</v>
      </c>
      <c r="I542" s="1" t="str">
        <f t="shared" si="40"/>
        <v>martes</v>
      </c>
      <c r="J542" s="1" t="str">
        <f t="shared" si="41"/>
        <v>miércoles</v>
      </c>
      <c r="K542" s="1" t="s">
        <v>283</v>
      </c>
      <c r="L542" s="1">
        <v>4</v>
      </c>
      <c r="M542" s="1">
        <v>70</v>
      </c>
      <c r="N542" s="1" t="s">
        <v>1668</v>
      </c>
      <c r="O542" s="1" t="s">
        <v>1669</v>
      </c>
      <c r="P542" s="1" t="s">
        <v>17</v>
      </c>
    </row>
    <row r="543" spans="1:16" x14ac:dyDescent="0.35">
      <c r="A543" s="1">
        <v>33193603</v>
      </c>
      <c r="B543" s="1" t="s">
        <v>14</v>
      </c>
      <c r="C543" s="6" t="s">
        <v>1670</v>
      </c>
      <c r="D543" s="13">
        <f t="shared" si="42"/>
        <v>45888</v>
      </c>
      <c r="E543" s="3" t="s">
        <v>1354</v>
      </c>
      <c r="F543" s="3">
        <f t="shared" si="43"/>
        <v>45890</v>
      </c>
      <c r="G543" s="4" t="s">
        <v>43</v>
      </c>
      <c r="H543" s="5">
        <f t="shared" si="44"/>
        <v>2</v>
      </c>
      <c r="I543" s="1" t="str">
        <f t="shared" si="40"/>
        <v>martes</v>
      </c>
      <c r="J543" s="1" t="str">
        <f t="shared" si="41"/>
        <v>jueves</v>
      </c>
      <c r="K543" s="1" t="s">
        <v>10</v>
      </c>
      <c r="L543" s="1">
        <v>4</v>
      </c>
      <c r="M543" s="1">
        <v>0</v>
      </c>
      <c r="N543" s="1" t="s">
        <v>1671</v>
      </c>
      <c r="O543" s="1" t="s">
        <v>1672</v>
      </c>
      <c r="P543" s="1" t="s">
        <v>17</v>
      </c>
    </row>
    <row r="544" spans="1:16" x14ac:dyDescent="0.35">
      <c r="A544" s="1">
        <v>33193214</v>
      </c>
      <c r="B544" s="1" t="s">
        <v>97</v>
      </c>
      <c r="C544" s="6" t="s">
        <v>1673</v>
      </c>
      <c r="D544" s="13">
        <f t="shared" si="42"/>
        <v>45888</v>
      </c>
      <c r="E544" s="3" t="s">
        <v>1634</v>
      </c>
      <c r="F544" s="3">
        <f t="shared" si="43"/>
        <v>45888</v>
      </c>
      <c r="G544" s="4" t="s">
        <v>43</v>
      </c>
      <c r="H544" s="5">
        <f t="shared" si="44"/>
        <v>0</v>
      </c>
      <c r="I544" s="1" t="str">
        <f t="shared" si="40"/>
        <v>martes</v>
      </c>
      <c r="J544" s="1" t="str">
        <f t="shared" si="41"/>
        <v>martes</v>
      </c>
      <c r="K544" s="1" t="s">
        <v>10</v>
      </c>
      <c r="L544" s="1">
        <v>2</v>
      </c>
      <c r="M544" s="1">
        <v>0</v>
      </c>
      <c r="N544" s="1" t="s">
        <v>1674</v>
      </c>
      <c r="O544" s="1" t="s">
        <v>1675</v>
      </c>
      <c r="P544" s="1" t="s">
        <v>13</v>
      </c>
    </row>
    <row r="545" spans="1:16" x14ac:dyDescent="0.35">
      <c r="A545" s="1">
        <v>33192073</v>
      </c>
      <c r="B545" s="1" t="s">
        <v>14</v>
      </c>
      <c r="C545" s="6" t="s">
        <v>1676</v>
      </c>
      <c r="D545" s="13">
        <f t="shared" si="42"/>
        <v>45888</v>
      </c>
      <c r="E545" s="3" t="s">
        <v>1634</v>
      </c>
      <c r="F545" s="3">
        <f t="shared" si="43"/>
        <v>45888</v>
      </c>
      <c r="G545" s="4" t="s">
        <v>43</v>
      </c>
      <c r="H545" s="5">
        <f t="shared" si="44"/>
        <v>0</v>
      </c>
      <c r="I545" s="1" t="str">
        <f t="shared" si="40"/>
        <v>martes</v>
      </c>
      <c r="J545" s="1" t="str">
        <f t="shared" si="41"/>
        <v>martes</v>
      </c>
      <c r="K545" s="1" t="s">
        <v>10</v>
      </c>
      <c r="L545" s="1">
        <v>1</v>
      </c>
      <c r="M545" s="1">
        <v>0</v>
      </c>
      <c r="N545" s="1" t="s">
        <v>1677</v>
      </c>
      <c r="O545" s="1" t="s">
        <v>1678</v>
      </c>
      <c r="P545" s="1" t="s">
        <v>17</v>
      </c>
    </row>
    <row r="546" spans="1:16" x14ac:dyDescent="0.35">
      <c r="A546" s="1">
        <v>33191561</v>
      </c>
      <c r="B546" s="1" t="s">
        <v>14</v>
      </c>
      <c r="C546" s="6" t="s">
        <v>1679</v>
      </c>
      <c r="D546" s="13">
        <f t="shared" si="42"/>
        <v>45888</v>
      </c>
      <c r="E546" s="3" t="s">
        <v>1354</v>
      </c>
      <c r="F546" s="3">
        <f t="shared" si="43"/>
        <v>45890</v>
      </c>
      <c r="G546" s="4" t="s">
        <v>43</v>
      </c>
      <c r="H546" s="5">
        <f t="shared" si="44"/>
        <v>2</v>
      </c>
      <c r="I546" s="1" t="str">
        <f t="shared" si="40"/>
        <v>martes</v>
      </c>
      <c r="J546" s="1" t="str">
        <f t="shared" si="41"/>
        <v>jueves</v>
      </c>
      <c r="K546" s="1" t="s">
        <v>10</v>
      </c>
      <c r="L546" s="1">
        <v>6</v>
      </c>
      <c r="M546" s="1">
        <v>0</v>
      </c>
      <c r="N546" s="1" t="s">
        <v>1680</v>
      </c>
      <c r="O546" s="1" t="s">
        <v>1681</v>
      </c>
      <c r="P546" s="1" t="s">
        <v>13</v>
      </c>
    </row>
    <row r="547" spans="1:16" x14ac:dyDescent="0.35">
      <c r="A547" s="1">
        <v>33191254</v>
      </c>
      <c r="B547" s="1" t="s">
        <v>7</v>
      </c>
      <c r="C547" s="6" t="s">
        <v>1682</v>
      </c>
      <c r="D547" s="13">
        <f t="shared" si="42"/>
        <v>45888</v>
      </c>
      <c r="E547" s="3" t="s">
        <v>1634</v>
      </c>
      <c r="F547" s="3">
        <f t="shared" si="43"/>
        <v>45888</v>
      </c>
      <c r="G547" s="4" t="s">
        <v>43</v>
      </c>
      <c r="H547" s="5">
        <f t="shared" si="44"/>
        <v>0</v>
      </c>
      <c r="I547" s="1" t="str">
        <f t="shared" si="40"/>
        <v>martes</v>
      </c>
      <c r="J547" s="1" t="str">
        <f t="shared" si="41"/>
        <v>martes</v>
      </c>
      <c r="K547" s="1" t="s">
        <v>10</v>
      </c>
      <c r="L547" s="1">
        <v>3</v>
      </c>
      <c r="M547" s="1">
        <v>0</v>
      </c>
      <c r="N547" s="1" t="s">
        <v>1683</v>
      </c>
      <c r="O547" s="1" t="s">
        <v>1684</v>
      </c>
      <c r="P547" s="1" t="s">
        <v>13</v>
      </c>
    </row>
    <row r="548" spans="1:16" x14ac:dyDescent="0.35">
      <c r="A548" s="1">
        <v>33190909</v>
      </c>
      <c r="B548" s="1" t="s">
        <v>7</v>
      </c>
      <c r="C548" s="6" t="s">
        <v>1685</v>
      </c>
      <c r="D548" s="13">
        <f t="shared" si="42"/>
        <v>45888</v>
      </c>
      <c r="E548" s="3" t="s">
        <v>1634</v>
      </c>
      <c r="F548" s="3">
        <f t="shared" si="43"/>
        <v>45888</v>
      </c>
      <c r="G548" s="4" t="s">
        <v>9</v>
      </c>
      <c r="H548" s="5">
        <f t="shared" si="44"/>
        <v>0</v>
      </c>
      <c r="I548" s="1" t="str">
        <f t="shared" si="40"/>
        <v>martes</v>
      </c>
      <c r="J548" s="1" t="str">
        <f t="shared" si="41"/>
        <v>martes</v>
      </c>
      <c r="K548" s="1" t="s">
        <v>10</v>
      </c>
      <c r="L548" s="1">
        <v>2</v>
      </c>
      <c r="M548" s="1">
        <v>0</v>
      </c>
      <c r="N548" s="1" t="s">
        <v>1686</v>
      </c>
      <c r="O548" s="1" t="s">
        <v>1687</v>
      </c>
      <c r="P548" s="1" t="s">
        <v>17</v>
      </c>
    </row>
    <row r="549" spans="1:16" x14ac:dyDescent="0.35">
      <c r="A549" s="1">
        <v>33188710</v>
      </c>
      <c r="B549" s="1" t="s">
        <v>14</v>
      </c>
      <c r="C549" s="6" t="s">
        <v>1688</v>
      </c>
      <c r="D549" s="13">
        <f t="shared" si="42"/>
        <v>45888</v>
      </c>
      <c r="E549" s="3" t="s">
        <v>1354</v>
      </c>
      <c r="F549" s="3">
        <f t="shared" si="43"/>
        <v>45890</v>
      </c>
      <c r="G549" s="4" t="s">
        <v>88</v>
      </c>
      <c r="H549" s="5">
        <f t="shared" si="44"/>
        <v>2</v>
      </c>
      <c r="I549" s="1" t="str">
        <f t="shared" si="40"/>
        <v>martes</v>
      </c>
      <c r="J549" s="1" t="str">
        <f t="shared" si="41"/>
        <v>jueves</v>
      </c>
      <c r="K549" s="1" t="s">
        <v>10</v>
      </c>
      <c r="L549" s="1">
        <v>3</v>
      </c>
      <c r="M549" s="1">
        <v>0</v>
      </c>
      <c r="N549" s="1" t="s">
        <v>1689</v>
      </c>
      <c r="O549" s="1" t="s">
        <v>1690</v>
      </c>
      <c r="P549" s="1" t="s">
        <v>17</v>
      </c>
    </row>
    <row r="550" spans="1:16" x14ac:dyDescent="0.35">
      <c r="A550" s="1">
        <v>33187409</v>
      </c>
      <c r="B550" s="1" t="s">
        <v>7</v>
      </c>
      <c r="C550" s="6" t="s">
        <v>1691</v>
      </c>
      <c r="D550" s="13">
        <f t="shared" si="42"/>
        <v>45888</v>
      </c>
      <c r="E550" s="3" t="s">
        <v>1634</v>
      </c>
      <c r="F550" s="3">
        <f t="shared" si="43"/>
        <v>45888</v>
      </c>
      <c r="G550" s="4" t="s">
        <v>43</v>
      </c>
      <c r="H550" s="5">
        <f t="shared" si="44"/>
        <v>0</v>
      </c>
      <c r="I550" s="1" t="str">
        <f t="shared" si="40"/>
        <v>martes</v>
      </c>
      <c r="J550" s="1" t="str">
        <f t="shared" si="41"/>
        <v>martes</v>
      </c>
      <c r="K550" s="1" t="s">
        <v>10</v>
      </c>
      <c r="L550" s="1">
        <v>2</v>
      </c>
      <c r="M550" s="1">
        <v>0</v>
      </c>
      <c r="N550" s="1" t="s">
        <v>1692</v>
      </c>
      <c r="O550" s="1" t="s">
        <v>1693</v>
      </c>
      <c r="P550" s="1" t="s">
        <v>13</v>
      </c>
    </row>
    <row r="551" spans="1:16" x14ac:dyDescent="0.35">
      <c r="A551" s="1">
        <v>33185865</v>
      </c>
      <c r="B551" s="1" t="s">
        <v>7</v>
      </c>
      <c r="C551" s="6" t="s">
        <v>1694</v>
      </c>
      <c r="D551" s="13">
        <f t="shared" si="42"/>
        <v>45887</v>
      </c>
      <c r="E551" s="3" t="s">
        <v>1049</v>
      </c>
      <c r="F551" s="3">
        <f t="shared" si="43"/>
        <v>45892</v>
      </c>
      <c r="G551" s="4" t="s">
        <v>670</v>
      </c>
      <c r="H551" s="5">
        <f t="shared" si="44"/>
        <v>5</v>
      </c>
      <c r="I551" s="1" t="str">
        <f t="shared" si="40"/>
        <v>lunes</v>
      </c>
      <c r="J551" s="1" t="str">
        <f t="shared" si="41"/>
        <v>sábado</v>
      </c>
      <c r="K551" s="1" t="s">
        <v>283</v>
      </c>
      <c r="L551" s="1">
        <v>4</v>
      </c>
      <c r="M551" s="1">
        <v>128</v>
      </c>
      <c r="N551" s="1" t="s">
        <v>1695</v>
      </c>
      <c r="O551" s="1" t="s">
        <v>1696</v>
      </c>
      <c r="P551" s="1" t="s">
        <v>13</v>
      </c>
    </row>
    <row r="552" spans="1:16" x14ac:dyDescent="0.35">
      <c r="A552" s="1">
        <v>33185624</v>
      </c>
      <c r="B552" s="1" t="s">
        <v>14</v>
      </c>
      <c r="C552" s="6" t="s">
        <v>1697</v>
      </c>
      <c r="D552" s="13">
        <f t="shared" si="42"/>
        <v>45887</v>
      </c>
      <c r="E552" s="3" t="s">
        <v>1354</v>
      </c>
      <c r="F552" s="3">
        <f t="shared" si="43"/>
        <v>45890</v>
      </c>
      <c r="G552" s="4" t="s">
        <v>392</v>
      </c>
      <c r="H552" s="5">
        <f t="shared" si="44"/>
        <v>3</v>
      </c>
      <c r="I552" s="1" t="str">
        <f t="shared" si="40"/>
        <v>lunes</v>
      </c>
      <c r="J552" s="1" t="str">
        <f t="shared" si="41"/>
        <v>jueves</v>
      </c>
      <c r="K552" s="1" t="s">
        <v>283</v>
      </c>
      <c r="L552" s="1">
        <v>5</v>
      </c>
      <c r="M552" s="1">
        <v>160</v>
      </c>
      <c r="N552" s="1" t="s">
        <v>1698</v>
      </c>
      <c r="O552" s="1" t="s">
        <v>1699</v>
      </c>
      <c r="P552" s="1" t="s">
        <v>17</v>
      </c>
    </row>
    <row r="553" spans="1:16" x14ac:dyDescent="0.35">
      <c r="A553" s="1">
        <v>33185553</v>
      </c>
      <c r="B553" s="1" t="s">
        <v>14</v>
      </c>
      <c r="C553" s="6" t="s">
        <v>1700</v>
      </c>
      <c r="D553" s="13">
        <f t="shared" si="42"/>
        <v>45887</v>
      </c>
      <c r="E553" s="3" t="s">
        <v>1254</v>
      </c>
      <c r="F553" s="3">
        <f t="shared" si="43"/>
        <v>45891</v>
      </c>
      <c r="G553" s="4" t="s">
        <v>9</v>
      </c>
      <c r="H553" s="5">
        <f t="shared" si="44"/>
        <v>4</v>
      </c>
      <c r="I553" s="1" t="str">
        <f t="shared" si="40"/>
        <v>lunes</v>
      </c>
      <c r="J553" s="1" t="str">
        <f t="shared" si="41"/>
        <v>viernes</v>
      </c>
      <c r="K553" s="1" t="s">
        <v>10</v>
      </c>
      <c r="L553" s="1">
        <v>4</v>
      </c>
      <c r="M553" s="1">
        <v>0</v>
      </c>
      <c r="N553" s="1" t="s">
        <v>1701</v>
      </c>
      <c r="O553" s="1" t="s">
        <v>1702</v>
      </c>
      <c r="P553" s="1" t="s">
        <v>17</v>
      </c>
    </row>
    <row r="554" spans="1:16" x14ac:dyDescent="0.35">
      <c r="A554" s="1">
        <v>33185518</v>
      </c>
      <c r="B554" s="1" t="s">
        <v>7</v>
      </c>
      <c r="C554" s="6" t="s">
        <v>1703</v>
      </c>
      <c r="D554" s="13">
        <f t="shared" si="42"/>
        <v>45888</v>
      </c>
      <c r="E554" s="3" t="s">
        <v>1634</v>
      </c>
      <c r="F554" s="3">
        <f t="shared" si="43"/>
        <v>45888</v>
      </c>
      <c r="G554" s="4" t="s">
        <v>9</v>
      </c>
      <c r="H554" s="5">
        <f t="shared" si="44"/>
        <v>0</v>
      </c>
      <c r="I554" s="1" t="str">
        <f t="shared" si="40"/>
        <v>martes</v>
      </c>
      <c r="J554" s="1" t="str">
        <f t="shared" si="41"/>
        <v>martes</v>
      </c>
      <c r="K554" s="1" t="s">
        <v>10</v>
      </c>
      <c r="L554" s="1">
        <v>2</v>
      </c>
      <c r="M554" s="1">
        <v>0</v>
      </c>
      <c r="N554" s="1" t="s">
        <v>1704</v>
      </c>
      <c r="O554" s="1" t="s">
        <v>1705</v>
      </c>
      <c r="P554" s="1" t="s">
        <v>13</v>
      </c>
    </row>
    <row r="555" spans="1:16" x14ac:dyDescent="0.35">
      <c r="A555" s="1">
        <v>33185422</v>
      </c>
      <c r="B555" s="1" t="s">
        <v>14</v>
      </c>
      <c r="C555" s="6" t="s">
        <v>1706</v>
      </c>
      <c r="D555" s="13">
        <f t="shared" si="42"/>
        <v>45887</v>
      </c>
      <c r="E555" s="3" t="s">
        <v>1254</v>
      </c>
      <c r="F555" s="3">
        <f t="shared" si="43"/>
        <v>45891</v>
      </c>
      <c r="G555" s="4" t="s">
        <v>282</v>
      </c>
      <c r="H555" s="5">
        <f t="shared" si="44"/>
        <v>4</v>
      </c>
      <c r="I555" s="1" t="str">
        <f t="shared" si="40"/>
        <v>lunes</v>
      </c>
      <c r="J555" s="1" t="str">
        <f t="shared" si="41"/>
        <v>viernes</v>
      </c>
      <c r="K555" s="1" t="s">
        <v>405</v>
      </c>
      <c r="L555" s="1">
        <v>4</v>
      </c>
      <c r="M555" s="1">
        <v>165</v>
      </c>
      <c r="N555" s="1" t="s">
        <v>1707</v>
      </c>
      <c r="O555" s="1" t="s">
        <v>1708</v>
      </c>
      <c r="P555" s="1" t="s">
        <v>13</v>
      </c>
    </row>
    <row r="556" spans="1:16" x14ac:dyDescent="0.35">
      <c r="A556" s="1">
        <v>33184936</v>
      </c>
      <c r="B556" s="1" t="s">
        <v>14</v>
      </c>
      <c r="C556" s="6" t="s">
        <v>1709</v>
      </c>
      <c r="D556" s="13">
        <f t="shared" si="42"/>
        <v>45887</v>
      </c>
      <c r="E556" s="3" t="s">
        <v>1471</v>
      </c>
      <c r="F556" s="3">
        <f t="shared" si="43"/>
        <v>45889</v>
      </c>
      <c r="G556" s="4" t="s">
        <v>9</v>
      </c>
      <c r="H556" s="5">
        <f t="shared" si="44"/>
        <v>2</v>
      </c>
      <c r="I556" s="1" t="str">
        <f t="shared" si="40"/>
        <v>lunes</v>
      </c>
      <c r="J556" s="1" t="str">
        <f t="shared" si="41"/>
        <v>miércoles</v>
      </c>
      <c r="K556" s="1" t="s">
        <v>10</v>
      </c>
      <c r="L556" s="1">
        <v>5</v>
      </c>
      <c r="M556" s="1">
        <v>0</v>
      </c>
      <c r="N556" s="1" t="s">
        <v>1710</v>
      </c>
      <c r="O556" s="1" t="s">
        <v>1711</v>
      </c>
      <c r="P556" s="1" t="s">
        <v>17</v>
      </c>
    </row>
    <row r="557" spans="1:16" x14ac:dyDescent="0.35">
      <c r="A557" s="1">
        <v>33183976</v>
      </c>
      <c r="B557" s="1" t="s">
        <v>14</v>
      </c>
      <c r="C557" s="6" t="s">
        <v>1712</v>
      </c>
      <c r="D557" s="13">
        <f t="shared" si="42"/>
        <v>45887</v>
      </c>
      <c r="E557" s="3" t="s">
        <v>1634</v>
      </c>
      <c r="F557" s="3">
        <f t="shared" si="43"/>
        <v>45888</v>
      </c>
      <c r="G557" s="4" t="s">
        <v>1140</v>
      </c>
      <c r="H557" s="5">
        <f t="shared" si="44"/>
        <v>1</v>
      </c>
      <c r="I557" s="1" t="str">
        <f t="shared" si="40"/>
        <v>lunes</v>
      </c>
      <c r="J557" s="1" t="str">
        <f t="shared" si="41"/>
        <v>martes</v>
      </c>
      <c r="K557" s="1" t="s">
        <v>283</v>
      </c>
      <c r="L557" s="1">
        <v>3</v>
      </c>
      <c r="M557" s="1">
        <v>30</v>
      </c>
      <c r="N557" s="1" t="s">
        <v>1713</v>
      </c>
      <c r="O557" s="1" t="s">
        <v>1714</v>
      </c>
      <c r="P557" s="1" t="s">
        <v>17</v>
      </c>
    </row>
    <row r="558" spans="1:16" x14ac:dyDescent="0.35">
      <c r="A558" s="1">
        <v>33183865</v>
      </c>
      <c r="B558" s="1" t="s">
        <v>97</v>
      </c>
      <c r="C558" s="6" t="s">
        <v>1715</v>
      </c>
      <c r="D558" s="13">
        <f t="shared" si="42"/>
        <v>45887</v>
      </c>
      <c r="E558" s="3" t="s">
        <v>770</v>
      </c>
      <c r="F558" s="3">
        <f t="shared" si="43"/>
        <v>45894</v>
      </c>
      <c r="G558" s="4" t="s">
        <v>43</v>
      </c>
      <c r="H558" s="5">
        <f t="shared" si="44"/>
        <v>7</v>
      </c>
      <c r="I558" s="1" t="str">
        <f t="shared" si="40"/>
        <v>lunes</v>
      </c>
      <c r="J558" s="1" t="str">
        <f t="shared" si="41"/>
        <v>lunes</v>
      </c>
      <c r="K558" s="1" t="s">
        <v>10</v>
      </c>
      <c r="L558" s="1">
        <v>2</v>
      </c>
      <c r="M558" s="1">
        <v>0</v>
      </c>
      <c r="N558" s="1" t="s">
        <v>1716</v>
      </c>
      <c r="O558" s="1" t="s">
        <v>1717</v>
      </c>
      <c r="P558" s="1" t="s">
        <v>17</v>
      </c>
    </row>
    <row r="559" spans="1:16" x14ac:dyDescent="0.35">
      <c r="A559" s="1">
        <v>33183662</v>
      </c>
      <c r="B559" s="1" t="s">
        <v>14</v>
      </c>
      <c r="C559" s="6" t="s">
        <v>1718</v>
      </c>
      <c r="D559" s="13">
        <f t="shared" si="42"/>
        <v>45887</v>
      </c>
      <c r="E559" s="3" t="s">
        <v>1634</v>
      </c>
      <c r="F559" s="3">
        <f t="shared" si="43"/>
        <v>45888</v>
      </c>
      <c r="G559" s="4" t="s">
        <v>30</v>
      </c>
      <c r="H559" s="5">
        <f t="shared" si="44"/>
        <v>1</v>
      </c>
      <c r="I559" s="1" t="str">
        <f t="shared" si="40"/>
        <v>lunes</v>
      </c>
      <c r="J559" s="1" t="str">
        <f t="shared" si="41"/>
        <v>martes</v>
      </c>
      <c r="K559" s="1" t="s">
        <v>283</v>
      </c>
      <c r="L559" s="1">
        <v>2</v>
      </c>
      <c r="M559" s="1">
        <v>64</v>
      </c>
      <c r="N559" s="1" t="s">
        <v>1719</v>
      </c>
      <c r="O559" s="1" t="s">
        <v>1720</v>
      </c>
      <c r="P559" s="1" t="s">
        <v>17</v>
      </c>
    </row>
    <row r="560" spans="1:16" x14ac:dyDescent="0.35">
      <c r="A560" s="1">
        <v>33183610</v>
      </c>
      <c r="B560" s="1" t="s">
        <v>97</v>
      </c>
      <c r="C560" s="6" t="s">
        <v>1721</v>
      </c>
      <c r="D560" s="13">
        <f t="shared" si="42"/>
        <v>45887</v>
      </c>
      <c r="E560" s="3" t="s">
        <v>1634</v>
      </c>
      <c r="F560" s="3">
        <f t="shared" si="43"/>
        <v>45888</v>
      </c>
      <c r="G560" s="4" t="s">
        <v>9</v>
      </c>
      <c r="H560" s="5">
        <f t="shared" si="44"/>
        <v>1</v>
      </c>
      <c r="I560" s="1" t="str">
        <f t="shared" si="40"/>
        <v>lunes</v>
      </c>
      <c r="J560" s="1" t="str">
        <f t="shared" si="41"/>
        <v>martes</v>
      </c>
      <c r="K560" s="1" t="s">
        <v>10</v>
      </c>
      <c r="L560" s="1">
        <v>4</v>
      </c>
      <c r="M560" s="1">
        <v>0</v>
      </c>
      <c r="N560" s="1" t="s">
        <v>1722</v>
      </c>
      <c r="O560" s="1" t="s">
        <v>1723</v>
      </c>
      <c r="P560" s="1" t="s">
        <v>17</v>
      </c>
    </row>
    <row r="561" spans="1:16" x14ac:dyDescent="0.35">
      <c r="A561" s="1">
        <v>33183498</v>
      </c>
      <c r="B561" s="1" t="s">
        <v>61</v>
      </c>
      <c r="C561" s="6" t="s">
        <v>1724</v>
      </c>
      <c r="D561" s="13">
        <f t="shared" si="42"/>
        <v>45887</v>
      </c>
      <c r="E561" s="3" t="s">
        <v>1634</v>
      </c>
      <c r="F561" s="3">
        <f t="shared" si="43"/>
        <v>45888</v>
      </c>
      <c r="G561" s="4" t="s">
        <v>43</v>
      </c>
      <c r="H561" s="5">
        <f t="shared" si="44"/>
        <v>1</v>
      </c>
      <c r="I561" s="1" t="str">
        <f t="shared" si="40"/>
        <v>lunes</v>
      </c>
      <c r="J561" s="1" t="str">
        <f t="shared" si="41"/>
        <v>martes</v>
      </c>
      <c r="K561" s="1" t="s">
        <v>10</v>
      </c>
      <c r="L561" s="1">
        <v>2</v>
      </c>
      <c r="M561" s="1">
        <v>0</v>
      </c>
      <c r="N561" s="1" t="s">
        <v>1725</v>
      </c>
      <c r="O561" s="1" t="s">
        <v>1726</v>
      </c>
      <c r="P561" s="1" t="s">
        <v>17</v>
      </c>
    </row>
    <row r="562" spans="1:16" x14ac:dyDescent="0.35">
      <c r="A562" s="1">
        <v>33183490</v>
      </c>
      <c r="B562" s="1" t="s">
        <v>14</v>
      </c>
      <c r="C562" s="6" t="s">
        <v>1727</v>
      </c>
      <c r="D562" s="13">
        <f t="shared" si="42"/>
        <v>45887</v>
      </c>
      <c r="E562" s="3" t="s">
        <v>1634</v>
      </c>
      <c r="F562" s="3">
        <f t="shared" si="43"/>
        <v>45888</v>
      </c>
      <c r="G562" s="4" t="s">
        <v>9</v>
      </c>
      <c r="H562" s="5">
        <f t="shared" si="44"/>
        <v>1</v>
      </c>
      <c r="I562" s="1" t="str">
        <f t="shared" si="40"/>
        <v>lunes</v>
      </c>
      <c r="J562" s="1" t="str">
        <f t="shared" si="41"/>
        <v>martes</v>
      </c>
      <c r="K562" s="1" t="s">
        <v>10</v>
      </c>
      <c r="L562" s="1">
        <v>4</v>
      </c>
      <c r="M562" s="1">
        <v>0</v>
      </c>
      <c r="N562" s="1" t="s">
        <v>1728</v>
      </c>
      <c r="O562" s="1" t="s">
        <v>1729</v>
      </c>
      <c r="P562" s="1" t="s">
        <v>17</v>
      </c>
    </row>
    <row r="563" spans="1:16" x14ac:dyDescent="0.35">
      <c r="A563" s="1">
        <v>33183480</v>
      </c>
      <c r="B563" s="1" t="s">
        <v>14</v>
      </c>
      <c r="C563" s="6" t="s">
        <v>1730</v>
      </c>
      <c r="D563" s="13">
        <f t="shared" si="42"/>
        <v>45887</v>
      </c>
      <c r="E563" s="3" t="s">
        <v>1634</v>
      </c>
      <c r="F563" s="3">
        <f t="shared" si="43"/>
        <v>45888</v>
      </c>
      <c r="G563" s="4" t="s">
        <v>9</v>
      </c>
      <c r="H563" s="5">
        <f t="shared" si="44"/>
        <v>1</v>
      </c>
      <c r="I563" s="1" t="str">
        <f t="shared" si="40"/>
        <v>lunes</v>
      </c>
      <c r="J563" s="1" t="str">
        <f t="shared" si="41"/>
        <v>martes</v>
      </c>
      <c r="K563" s="1" t="s">
        <v>10</v>
      </c>
      <c r="L563" s="1">
        <v>4</v>
      </c>
      <c r="M563" s="1">
        <v>0</v>
      </c>
      <c r="N563" s="1" t="s">
        <v>1731</v>
      </c>
      <c r="O563" s="1" t="s">
        <v>1732</v>
      </c>
      <c r="P563" s="1" t="s">
        <v>17</v>
      </c>
    </row>
    <row r="564" spans="1:16" x14ac:dyDescent="0.35">
      <c r="A564" s="1">
        <v>33183384</v>
      </c>
      <c r="B564" s="1" t="s">
        <v>7</v>
      </c>
      <c r="C564" s="6" t="s">
        <v>1733</v>
      </c>
      <c r="D564" s="13">
        <f t="shared" si="42"/>
        <v>45887</v>
      </c>
      <c r="E564" s="3" t="s">
        <v>1354</v>
      </c>
      <c r="F564" s="3">
        <f t="shared" si="43"/>
        <v>45890</v>
      </c>
      <c r="G564" s="4" t="s">
        <v>30</v>
      </c>
      <c r="H564" s="5">
        <f t="shared" si="44"/>
        <v>3</v>
      </c>
      <c r="I564" s="1" t="str">
        <f t="shared" si="40"/>
        <v>lunes</v>
      </c>
      <c r="J564" s="1" t="str">
        <f t="shared" si="41"/>
        <v>jueves</v>
      </c>
      <c r="K564" s="1" t="s">
        <v>10</v>
      </c>
      <c r="L564" s="1">
        <v>2</v>
      </c>
      <c r="M564" s="1">
        <v>0</v>
      </c>
      <c r="N564" s="1" t="s">
        <v>1734</v>
      </c>
      <c r="O564" s="1" t="s">
        <v>1735</v>
      </c>
      <c r="P564" s="1" t="s">
        <v>13</v>
      </c>
    </row>
    <row r="565" spans="1:16" x14ac:dyDescent="0.35">
      <c r="A565" s="1">
        <v>33182884</v>
      </c>
      <c r="B565" s="1" t="s">
        <v>14</v>
      </c>
      <c r="C565" s="6" t="s">
        <v>1736</v>
      </c>
      <c r="D565" s="13">
        <f t="shared" si="42"/>
        <v>45887</v>
      </c>
      <c r="E565" s="3" t="s">
        <v>1354</v>
      </c>
      <c r="F565" s="3">
        <f t="shared" si="43"/>
        <v>45890</v>
      </c>
      <c r="G565" s="4" t="s">
        <v>43</v>
      </c>
      <c r="H565" s="5">
        <f t="shared" si="44"/>
        <v>3</v>
      </c>
      <c r="I565" s="1" t="str">
        <f t="shared" si="40"/>
        <v>lunes</v>
      </c>
      <c r="J565" s="1" t="str">
        <f t="shared" si="41"/>
        <v>jueves</v>
      </c>
      <c r="K565" s="1" t="s">
        <v>10</v>
      </c>
      <c r="L565" s="1">
        <v>0</v>
      </c>
      <c r="M565" s="1">
        <v>0</v>
      </c>
      <c r="N565" s="1" t="s">
        <v>1737</v>
      </c>
      <c r="O565" s="1" t="s">
        <v>1738</v>
      </c>
      <c r="P565" s="1" t="s">
        <v>104</v>
      </c>
    </row>
    <row r="566" spans="1:16" x14ac:dyDescent="0.35">
      <c r="A566" s="1">
        <v>33182566</v>
      </c>
      <c r="B566" s="1" t="s">
        <v>14</v>
      </c>
      <c r="C566" s="6" t="s">
        <v>1739</v>
      </c>
      <c r="D566" s="13">
        <f t="shared" si="42"/>
        <v>45887</v>
      </c>
      <c r="E566" s="3" t="s">
        <v>1354</v>
      </c>
      <c r="F566" s="3">
        <f t="shared" si="43"/>
        <v>45890</v>
      </c>
      <c r="G566" s="4" t="s">
        <v>282</v>
      </c>
      <c r="H566" s="5">
        <f t="shared" si="44"/>
        <v>3</v>
      </c>
      <c r="I566" s="1" t="str">
        <f t="shared" si="40"/>
        <v>lunes</v>
      </c>
      <c r="J566" s="1" t="str">
        <f t="shared" si="41"/>
        <v>jueves</v>
      </c>
      <c r="K566" s="1" t="s">
        <v>283</v>
      </c>
      <c r="L566" s="1">
        <v>5</v>
      </c>
      <c r="M566" s="1">
        <v>110</v>
      </c>
      <c r="N566" s="1" t="s">
        <v>1740</v>
      </c>
      <c r="O566" s="1" t="s">
        <v>1741</v>
      </c>
      <c r="P566" s="1" t="s">
        <v>17</v>
      </c>
    </row>
    <row r="567" spans="1:16" x14ac:dyDescent="0.35">
      <c r="A567" s="1">
        <v>33181881</v>
      </c>
      <c r="B567" s="1" t="s">
        <v>14</v>
      </c>
      <c r="C567" s="6" t="s">
        <v>1742</v>
      </c>
      <c r="D567" s="13">
        <f t="shared" si="42"/>
        <v>45887</v>
      </c>
      <c r="E567" s="3" t="s">
        <v>173</v>
      </c>
      <c r="F567" s="3">
        <f t="shared" si="43"/>
        <v>45898</v>
      </c>
      <c r="G567" s="4" t="s">
        <v>88</v>
      </c>
      <c r="H567" s="5">
        <f t="shared" si="44"/>
        <v>11</v>
      </c>
      <c r="I567" s="1" t="str">
        <f t="shared" si="40"/>
        <v>lunes</v>
      </c>
      <c r="J567" s="1" t="str">
        <f t="shared" si="41"/>
        <v>viernes</v>
      </c>
      <c r="K567" s="1" t="s">
        <v>10</v>
      </c>
      <c r="L567" s="1">
        <v>1</v>
      </c>
      <c r="M567" s="1">
        <v>0</v>
      </c>
      <c r="N567" s="1" t="s">
        <v>1743</v>
      </c>
      <c r="O567" s="1" t="s">
        <v>1744</v>
      </c>
      <c r="P567" s="1" t="s">
        <v>13</v>
      </c>
    </row>
    <row r="568" spans="1:16" x14ac:dyDescent="0.35">
      <c r="A568" s="1">
        <v>33180691</v>
      </c>
      <c r="B568" s="1" t="s">
        <v>7</v>
      </c>
      <c r="C568" s="6" t="s">
        <v>1745</v>
      </c>
      <c r="D568" s="13">
        <f t="shared" si="42"/>
        <v>45887</v>
      </c>
      <c r="E568" s="3" t="s">
        <v>1254</v>
      </c>
      <c r="F568" s="3">
        <f t="shared" si="43"/>
        <v>45891</v>
      </c>
      <c r="G568" s="4" t="s">
        <v>9</v>
      </c>
      <c r="H568" s="5">
        <f t="shared" si="44"/>
        <v>4</v>
      </c>
      <c r="I568" s="1" t="str">
        <f t="shared" si="40"/>
        <v>lunes</v>
      </c>
      <c r="J568" s="1" t="str">
        <f t="shared" si="41"/>
        <v>viernes</v>
      </c>
      <c r="K568" s="1" t="s">
        <v>10</v>
      </c>
      <c r="L568" s="1">
        <v>5</v>
      </c>
      <c r="M568" s="1">
        <v>0</v>
      </c>
      <c r="N568" s="1" t="s">
        <v>1746</v>
      </c>
      <c r="O568" s="1" t="s">
        <v>1747</v>
      </c>
      <c r="P568" s="1" t="s">
        <v>13</v>
      </c>
    </row>
    <row r="569" spans="1:16" x14ac:dyDescent="0.35">
      <c r="A569" s="1">
        <v>33178540</v>
      </c>
      <c r="B569" s="1" t="s">
        <v>7</v>
      </c>
      <c r="C569" s="6" t="s">
        <v>1748</v>
      </c>
      <c r="D569" s="13">
        <f t="shared" si="42"/>
        <v>45887</v>
      </c>
      <c r="E569" s="3" t="s">
        <v>1634</v>
      </c>
      <c r="F569" s="3">
        <f t="shared" si="43"/>
        <v>45888</v>
      </c>
      <c r="G569" s="4" t="s">
        <v>370</v>
      </c>
      <c r="H569" s="5">
        <f t="shared" si="44"/>
        <v>1</v>
      </c>
      <c r="I569" s="1" t="str">
        <f t="shared" si="40"/>
        <v>lunes</v>
      </c>
      <c r="J569" s="1" t="str">
        <f t="shared" si="41"/>
        <v>martes</v>
      </c>
      <c r="K569" s="1" t="s">
        <v>283</v>
      </c>
      <c r="L569" s="1">
        <v>2</v>
      </c>
      <c r="M569" s="1">
        <v>44</v>
      </c>
      <c r="N569" s="1" t="s">
        <v>1749</v>
      </c>
      <c r="O569" s="1" t="s">
        <v>1750</v>
      </c>
      <c r="P569" s="1" t="s">
        <v>17</v>
      </c>
    </row>
    <row r="570" spans="1:16" x14ac:dyDescent="0.35">
      <c r="A570" s="1">
        <v>33177159</v>
      </c>
      <c r="B570" s="1" t="s">
        <v>7</v>
      </c>
      <c r="C570" s="6" t="s">
        <v>1751</v>
      </c>
      <c r="D570" s="13">
        <f t="shared" si="42"/>
        <v>45887</v>
      </c>
      <c r="E570" s="3" t="s">
        <v>1354</v>
      </c>
      <c r="F570" s="3">
        <f t="shared" si="43"/>
        <v>45890</v>
      </c>
      <c r="G570" s="4" t="s">
        <v>43</v>
      </c>
      <c r="H570" s="5">
        <f t="shared" si="44"/>
        <v>3</v>
      </c>
      <c r="I570" s="1" t="str">
        <f t="shared" si="40"/>
        <v>lunes</v>
      </c>
      <c r="J570" s="1" t="str">
        <f t="shared" si="41"/>
        <v>jueves</v>
      </c>
      <c r="K570" s="1" t="s">
        <v>10</v>
      </c>
      <c r="L570" s="1">
        <v>2</v>
      </c>
      <c r="M570" s="1">
        <v>0</v>
      </c>
      <c r="N570" s="1" t="s">
        <v>1752</v>
      </c>
      <c r="O570" s="1" t="s">
        <v>1753</v>
      </c>
      <c r="P570" s="1" t="s">
        <v>13</v>
      </c>
    </row>
    <row r="571" spans="1:16" x14ac:dyDescent="0.35">
      <c r="A571" s="1">
        <v>33176718</v>
      </c>
      <c r="B571" s="1" t="s">
        <v>14</v>
      </c>
      <c r="C571" s="6" t="s">
        <v>1754</v>
      </c>
      <c r="D571" s="13">
        <f t="shared" si="42"/>
        <v>45887</v>
      </c>
      <c r="E571" s="3" t="s">
        <v>1471</v>
      </c>
      <c r="F571" s="3">
        <f t="shared" si="43"/>
        <v>45889</v>
      </c>
      <c r="G571" s="4" t="s">
        <v>1140</v>
      </c>
      <c r="H571" s="5">
        <f t="shared" si="44"/>
        <v>2</v>
      </c>
      <c r="I571" s="1" t="str">
        <f t="shared" si="40"/>
        <v>lunes</v>
      </c>
      <c r="J571" s="1" t="str">
        <f t="shared" si="41"/>
        <v>miércoles</v>
      </c>
      <c r="K571" s="1" t="s">
        <v>901</v>
      </c>
      <c r="L571" s="1">
        <v>4</v>
      </c>
      <c r="M571" s="1">
        <v>52</v>
      </c>
      <c r="N571" s="1" t="s">
        <v>1755</v>
      </c>
      <c r="O571" s="1" t="s">
        <v>1756</v>
      </c>
      <c r="P571" s="1" t="s">
        <v>13</v>
      </c>
    </row>
    <row r="572" spans="1:16" x14ac:dyDescent="0.35">
      <c r="A572" s="1">
        <v>33173863</v>
      </c>
      <c r="B572" s="1" t="s">
        <v>14</v>
      </c>
      <c r="C572" s="6" t="s">
        <v>1757</v>
      </c>
      <c r="D572" s="13">
        <f t="shared" si="42"/>
        <v>45887</v>
      </c>
      <c r="E572" s="3" t="s">
        <v>1758</v>
      </c>
      <c r="F572" s="3">
        <f t="shared" si="43"/>
        <v>45887</v>
      </c>
      <c r="G572" s="4" t="s">
        <v>9</v>
      </c>
      <c r="H572" s="5">
        <f t="shared" si="44"/>
        <v>0</v>
      </c>
      <c r="I572" s="1" t="str">
        <f t="shared" si="40"/>
        <v>lunes</v>
      </c>
      <c r="J572" s="1" t="str">
        <f t="shared" si="41"/>
        <v>lunes</v>
      </c>
      <c r="K572" s="1" t="s">
        <v>10</v>
      </c>
      <c r="L572" s="1">
        <v>4</v>
      </c>
      <c r="M572" s="1">
        <v>0</v>
      </c>
      <c r="N572" s="1" t="s">
        <v>1759</v>
      </c>
      <c r="O572" s="1" t="s">
        <v>1760</v>
      </c>
      <c r="P572" s="1" t="s">
        <v>17</v>
      </c>
    </row>
    <row r="573" spans="1:16" x14ac:dyDescent="0.35">
      <c r="A573" s="1">
        <v>33173623</v>
      </c>
      <c r="B573" s="1" t="s">
        <v>7</v>
      </c>
      <c r="C573" s="6" t="s">
        <v>1761</v>
      </c>
      <c r="D573" s="13">
        <f t="shared" si="42"/>
        <v>45887</v>
      </c>
      <c r="E573" s="3" t="s">
        <v>8</v>
      </c>
      <c r="F573" s="3">
        <f t="shared" si="43"/>
        <v>45900</v>
      </c>
      <c r="G573" s="4" t="s">
        <v>30</v>
      </c>
      <c r="H573" s="5">
        <f t="shared" si="44"/>
        <v>13</v>
      </c>
      <c r="I573" s="1" t="str">
        <f t="shared" si="40"/>
        <v>lunes</v>
      </c>
      <c r="J573" s="1" t="str">
        <f t="shared" si="41"/>
        <v>domingo</v>
      </c>
      <c r="K573" s="1" t="s">
        <v>10</v>
      </c>
      <c r="L573" s="1">
        <v>2</v>
      </c>
      <c r="M573" s="1">
        <v>0</v>
      </c>
      <c r="N573" s="1" t="s">
        <v>1762</v>
      </c>
      <c r="O573" s="1" t="s">
        <v>1763</v>
      </c>
      <c r="P573" s="1" t="s">
        <v>17</v>
      </c>
    </row>
    <row r="574" spans="1:16" x14ac:dyDescent="0.35">
      <c r="A574" s="1">
        <v>33172552</v>
      </c>
      <c r="B574" s="1" t="s">
        <v>7</v>
      </c>
      <c r="C574" s="6" t="s">
        <v>1764</v>
      </c>
      <c r="D574" s="13">
        <f t="shared" si="42"/>
        <v>45887</v>
      </c>
      <c r="E574" s="3" t="s">
        <v>1758</v>
      </c>
      <c r="F574" s="3">
        <f t="shared" si="43"/>
        <v>45887</v>
      </c>
      <c r="G574" s="4" t="s">
        <v>88</v>
      </c>
      <c r="H574" s="5">
        <f t="shared" si="44"/>
        <v>0</v>
      </c>
      <c r="I574" s="1" t="str">
        <f t="shared" si="40"/>
        <v>lunes</v>
      </c>
      <c r="J574" s="1" t="str">
        <f t="shared" si="41"/>
        <v>lunes</v>
      </c>
      <c r="K574" s="1" t="s">
        <v>10</v>
      </c>
      <c r="L574" s="1">
        <v>2</v>
      </c>
      <c r="M574" s="1">
        <v>0</v>
      </c>
      <c r="N574" s="1" t="s">
        <v>1765</v>
      </c>
      <c r="O574" s="1" t="s">
        <v>1766</v>
      </c>
      <c r="P574" s="1" t="s">
        <v>17</v>
      </c>
    </row>
    <row r="575" spans="1:16" x14ac:dyDescent="0.35">
      <c r="A575" s="1">
        <v>33172027</v>
      </c>
      <c r="B575" s="1" t="s">
        <v>14</v>
      </c>
      <c r="C575" s="6" t="s">
        <v>1767</v>
      </c>
      <c r="D575" s="13">
        <f t="shared" si="42"/>
        <v>45887</v>
      </c>
      <c r="E575" s="3" t="s">
        <v>1634</v>
      </c>
      <c r="F575" s="3">
        <f t="shared" si="43"/>
        <v>45888</v>
      </c>
      <c r="G575" s="4" t="s">
        <v>9</v>
      </c>
      <c r="H575" s="5">
        <f t="shared" si="44"/>
        <v>1</v>
      </c>
      <c r="I575" s="1" t="str">
        <f t="shared" si="40"/>
        <v>lunes</v>
      </c>
      <c r="J575" s="1" t="str">
        <f t="shared" si="41"/>
        <v>martes</v>
      </c>
      <c r="K575" s="1" t="s">
        <v>10</v>
      </c>
      <c r="L575" s="1">
        <v>0</v>
      </c>
      <c r="M575" s="1">
        <v>0</v>
      </c>
      <c r="N575" s="1" t="s">
        <v>1768</v>
      </c>
      <c r="O575" s="1" t="s">
        <v>1769</v>
      </c>
      <c r="P575" s="1" t="s">
        <v>104</v>
      </c>
    </row>
    <row r="576" spans="1:16" x14ac:dyDescent="0.35">
      <c r="A576" s="1">
        <v>33171553</v>
      </c>
      <c r="B576" s="1" t="s">
        <v>61</v>
      </c>
      <c r="C576" s="6" t="s">
        <v>1770</v>
      </c>
      <c r="D576" s="13">
        <f t="shared" si="42"/>
        <v>45887</v>
      </c>
      <c r="E576" s="3" t="s">
        <v>1471</v>
      </c>
      <c r="F576" s="3">
        <f t="shared" si="43"/>
        <v>45889</v>
      </c>
      <c r="G576" s="4" t="s">
        <v>9</v>
      </c>
      <c r="H576" s="5">
        <f t="shared" si="44"/>
        <v>2</v>
      </c>
      <c r="I576" s="1" t="str">
        <f t="shared" si="40"/>
        <v>lunes</v>
      </c>
      <c r="J576" s="1" t="str">
        <f t="shared" si="41"/>
        <v>miércoles</v>
      </c>
      <c r="K576" s="1" t="s">
        <v>10</v>
      </c>
      <c r="L576" s="1">
        <v>1</v>
      </c>
      <c r="M576" s="1">
        <v>0</v>
      </c>
      <c r="N576" s="1" t="s">
        <v>1771</v>
      </c>
      <c r="O576" s="1" t="s">
        <v>1772</v>
      </c>
      <c r="P576" s="1" t="s">
        <v>17</v>
      </c>
    </row>
    <row r="577" spans="1:16" x14ac:dyDescent="0.35">
      <c r="A577" s="1">
        <v>33171384</v>
      </c>
      <c r="B577" s="1" t="s">
        <v>331</v>
      </c>
      <c r="C577" s="6" t="s">
        <v>1773</v>
      </c>
      <c r="D577" s="13">
        <f t="shared" si="42"/>
        <v>45887</v>
      </c>
      <c r="E577" s="3" t="s">
        <v>897</v>
      </c>
      <c r="F577" s="3">
        <f t="shared" si="43"/>
        <v>45893</v>
      </c>
      <c r="G577" s="4" t="s">
        <v>19</v>
      </c>
      <c r="H577" s="5">
        <f t="shared" si="44"/>
        <v>6</v>
      </c>
      <c r="I577" s="1" t="str">
        <f t="shared" si="40"/>
        <v>lunes</v>
      </c>
      <c r="J577" s="1" t="str">
        <f t="shared" si="41"/>
        <v>domingo</v>
      </c>
      <c r="K577" s="1" t="s">
        <v>20</v>
      </c>
      <c r="L577" s="1">
        <v>2</v>
      </c>
      <c r="M577" s="1">
        <v>0</v>
      </c>
      <c r="N577" s="1" t="s">
        <v>1774</v>
      </c>
      <c r="O577" s="1" t="s">
        <v>1775</v>
      </c>
      <c r="P577" s="1" t="s">
        <v>17</v>
      </c>
    </row>
    <row r="578" spans="1:16" x14ac:dyDescent="0.35">
      <c r="A578" s="1">
        <v>33171051</v>
      </c>
      <c r="B578" s="1" t="s">
        <v>61</v>
      </c>
      <c r="C578" s="6" t="s">
        <v>1776</v>
      </c>
      <c r="D578" s="13">
        <f t="shared" si="42"/>
        <v>45887</v>
      </c>
      <c r="E578" s="3" t="s">
        <v>1354</v>
      </c>
      <c r="F578" s="3">
        <f t="shared" si="43"/>
        <v>45890</v>
      </c>
      <c r="G578" s="4" t="s">
        <v>88</v>
      </c>
      <c r="H578" s="5">
        <f t="shared" si="44"/>
        <v>3</v>
      </c>
      <c r="I578" s="1" t="str">
        <f t="shared" ref="I578:I641" si="45">TEXT(D578,"dddd")</f>
        <v>lunes</v>
      </c>
      <c r="J578" s="1" t="str">
        <f t="shared" ref="J578:J641" si="46">TEXT(F578,"dddd")</f>
        <v>jueves</v>
      </c>
      <c r="K578" s="1" t="s">
        <v>10</v>
      </c>
      <c r="L578" s="1">
        <v>0</v>
      </c>
      <c r="M578" s="1">
        <v>0</v>
      </c>
      <c r="N578" s="1" t="s">
        <v>1777</v>
      </c>
      <c r="O578" s="1" t="s">
        <v>1778</v>
      </c>
      <c r="P578" s="1" t="s">
        <v>104</v>
      </c>
    </row>
    <row r="579" spans="1:16" x14ac:dyDescent="0.35">
      <c r="A579" s="1">
        <v>33170822</v>
      </c>
      <c r="B579" s="1" t="s">
        <v>7</v>
      </c>
      <c r="C579" s="6" t="s">
        <v>1779</v>
      </c>
      <c r="D579" s="13">
        <f t="shared" ref="D579:D642" si="47">DATE(YEAR(C579),MONTH(C579),DAY(C579))</f>
        <v>45888</v>
      </c>
      <c r="E579" s="3" t="s">
        <v>1254</v>
      </c>
      <c r="F579" s="3">
        <f t="shared" ref="F579:F642" si="48">DATE(YEAR(E579),MONTH(E579),DAY(E579))</f>
        <v>45891</v>
      </c>
      <c r="G579" s="4" t="s">
        <v>19</v>
      </c>
      <c r="H579" s="5">
        <f t="shared" ref="H579:H642" si="49">F579-D579</f>
        <v>3</v>
      </c>
      <c r="I579" s="1" t="str">
        <f t="shared" si="45"/>
        <v>martes</v>
      </c>
      <c r="J579" s="1" t="str">
        <f t="shared" si="46"/>
        <v>viernes</v>
      </c>
      <c r="K579" s="1" t="s">
        <v>20</v>
      </c>
      <c r="L579" s="1">
        <v>1</v>
      </c>
      <c r="M579" s="1">
        <v>0</v>
      </c>
      <c r="N579" s="1" t="s">
        <v>1780</v>
      </c>
      <c r="O579" s="1" t="s">
        <v>1781</v>
      </c>
      <c r="P579" s="1" t="s">
        <v>17</v>
      </c>
    </row>
    <row r="580" spans="1:16" x14ac:dyDescent="0.35">
      <c r="A580" s="1">
        <v>33170646</v>
      </c>
      <c r="B580" s="1" t="s">
        <v>14</v>
      </c>
      <c r="C580" s="6" t="s">
        <v>1782</v>
      </c>
      <c r="D580" s="13">
        <f t="shared" si="47"/>
        <v>45887</v>
      </c>
      <c r="E580" s="3" t="s">
        <v>1049</v>
      </c>
      <c r="F580" s="3">
        <f t="shared" si="48"/>
        <v>45892</v>
      </c>
      <c r="G580" s="4" t="s">
        <v>30</v>
      </c>
      <c r="H580" s="5">
        <f t="shared" si="49"/>
        <v>5</v>
      </c>
      <c r="I580" s="1" t="str">
        <f t="shared" si="45"/>
        <v>lunes</v>
      </c>
      <c r="J580" s="1" t="str">
        <f t="shared" si="46"/>
        <v>sábado</v>
      </c>
      <c r="K580" s="1" t="s">
        <v>10</v>
      </c>
      <c r="L580" s="1">
        <v>1</v>
      </c>
      <c r="M580" s="1">
        <v>0</v>
      </c>
      <c r="N580" s="1" t="s">
        <v>1783</v>
      </c>
      <c r="O580" s="1" t="s">
        <v>1784</v>
      </c>
      <c r="P580" s="1" t="s">
        <v>17</v>
      </c>
    </row>
    <row r="581" spans="1:16" x14ac:dyDescent="0.35">
      <c r="A581" s="1">
        <v>33169128</v>
      </c>
      <c r="B581" s="1" t="s">
        <v>14</v>
      </c>
      <c r="C581" s="6" t="s">
        <v>1785</v>
      </c>
      <c r="D581" s="13">
        <f t="shared" si="47"/>
        <v>45887</v>
      </c>
      <c r="E581" s="3" t="s">
        <v>1758</v>
      </c>
      <c r="F581" s="3">
        <f t="shared" si="48"/>
        <v>45887</v>
      </c>
      <c r="G581" s="4" t="s">
        <v>9</v>
      </c>
      <c r="H581" s="5">
        <f t="shared" si="49"/>
        <v>0</v>
      </c>
      <c r="I581" s="1" t="str">
        <f t="shared" si="45"/>
        <v>lunes</v>
      </c>
      <c r="J581" s="1" t="str">
        <f t="shared" si="46"/>
        <v>lunes</v>
      </c>
      <c r="K581" s="1" t="s">
        <v>10</v>
      </c>
      <c r="L581" s="1">
        <v>1</v>
      </c>
      <c r="M581" s="1">
        <v>0</v>
      </c>
      <c r="N581" s="1" t="s">
        <v>1786</v>
      </c>
      <c r="O581" s="1" t="s">
        <v>1787</v>
      </c>
      <c r="P581" s="1" t="s">
        <v>13</v>
      </c>
    </row>
    <row r="582" spans="1:16" x14ac:dyDescent="0.35">
      <c r="A582" s="1">
        <v>33168948</v>
      </c>
      <c r="B582" s="1" t="s">
        <v>7</v>
      </c>
      <c r="C582" s="6" t="s">
        <v>1788</v>
      </c>
      <c r="D582" s="13">
        <f t="shared" si="47"/>
        <v>45887</v>
      </c>
      <c r="E582" s="3" t="s">
        <v>8</v>
      </c>
      <c r="F582" s="3">
        <f t="shared" si="48"/>
        <v>45900</v>
      </c>
      <c r="G582" s="4" t="s">
        <v>43</v>
      </c>
      <c r="H582" s="5">
        <f t="shared" si="49"/>
        <v>13</v>
      </c>
      <c r="I582" s="1" t="str">
        <f t="shared" si="45"/>
        <v>lunes</v>
      </c>
      <c r="J582" s="1" t="str">
        <f t="shared" si="46"/>
        <v>domingo</v>
      </c>
      <c r="K582" s="1" t="s">
        <v>10</v>
      </c>
      <c r="L582" s="1">
        <v>5</v>
      </c>
      <c r="M582" s="1">
        <v>0</v>
      </c>
      <c r="N582" s="1" t="s">
        <v>1789</v>
      </c>
      <c r="O582" s="1" t="s">
        <v>1790</v>
      </c>
      <c r="P582" s="1" t="s">
        <v>17</v>
      </c>
    </row>
    <row r="583" spans="1:16" x14ac:dyDescent="0.35">
      <c r="A583" s="1">
        <v>33168527</v>
      </c>
      <c r="B583" s="1" t="s">
        <v>7</v>
      </c>
      <c r="C583" s="6" t="s">
        <v>1791</v>
      </c>
      <c r="D583" s="13">
        <f t="shared" si="47"/>
        <v>45887</v>
      </c>
      <c r="E583" s="3" t="s">
        <v>1634</v>
      </c>
      <c r="F583" s="3">
        <f t="shared" si="48"/>
        <v>45888</v>
      </c>
      <c r="G583" s="4" t="s">
        <v>43</v>
      </c>
      <c r="H583" s="5">
        <f t="shared" si="49"/>
        <v>1</v>
      </c>
      <c r="I583" s="1" t="str">
        <f t="shared" si="45"/>
        <v>lunes</v>
      </c>
      <c r="J583" s="1" t="str">
        <f t="shared" si="46"/>
        <v>martes</v>
      </c>
      <c r="K583" s="1" t="s">
        <v>10</v>
      </c>
      <c r="L583" s="1">
        <v>3</v>
      </c>
      <c r="M583" s="1">
        <v>0</v>
      </c>
      <c r="N583" s="1" t="s">
        <v>1792</v>
      </c>
      <c r="O583" s="1" t="s">
        <v>1793</v>
      </c>
      <c r="P583" s="1" t="s">
        <v>17</v>
      </c>
    </row>
    <row r="584" spans="1:16" x14ac:dyDescent="0.35">
      <c r="A584" s="1">
        <v>33168124</v>
      </c>
      <c r="B584" s="1" t="s">
        <v>14</v>
      </c>
      <c r="C584" s="6" t="s">
        <v>1794</v>
      </c>
      <c r="D584" s="13">
        <f t="shared" si="47"/>
        <v>45887</v>
      </c>
      <c r="E584" s="3" t="s">
        <v>1634</v>
      </c>
      <c r="F584" s="3">
        <f t="shared" si="48"/>
        <v>45888</v>
      </c>
      <c r="G584" s="4" t="s">
        <v>392</v>
      </c>
      <c r="H584" s="5">
        <f t="shared" si="49"/>
        <v>1</v>
      </c>
      <c r="I584" s="1" t="str">
        <f t="shared" si="45"/>
        <v>lunes</v>
      </c>
      <c r="J584" s="1" t="str">
        <f t="shared" si="46"/>
        <v>martes</v>
      </c>
      <c r="K584" s="1" t="s">
        <v>283</v>
      </c>
      <c r="L584" s="1">
        <v>2</v>
      </c>
      <c r="M584" s="1">
        <v>44</v>
      </c>
      <c r="N584" s="1" t="s">
        <v>1795</v>
      </c>
      <c r="O584" s="1" t="s">
        <v>1796</v>
      </c>
      <c r="P584" s="1" t="s">
        <v>17</v>
      </c>
    </row>
    <row r="585" spans="1:16" x14ac:dyDescent="0.35">
      <c r="A585" s="1">
        <v>33167985</v>
      </c>
      <c r="B585" s="1" t="s">
        <v>14</v>
      </c>
      <c r="C585" s="6" t="s">
        <v>1797</v>
      </c>
      <c r="D585" s="13">
        <f t="shared" si="47"/>
        <v>45887</v>
      </c>
      <c r="E585" s="3" t="s">
        <v>460</v>
      </c>
      <c r="F585" s="3">
        <f t="shared" si="48"/>
        <v>45896</v>
      </c>
      <c r="G585" s="4" t="s">
        <v>282</v>
      </c>
      <c r="H585" s="5">
        <f t="shared" si="49"/>
        <v>9</v>
      </c>
      <c r="I585" s="1" t="str">
        <f t="shared" si="45"/>
        <v>lunes</v>
      </c>
      <c r="J585" s="1" t="str">
        <f t="shared" si="46"/>
        <v>miércoles</v>
      </c>
      <c r="K585" s="1" t="s">
        <v>283</v>
      </c>
      <c r="L585" s="1">
        <v>5</v>
      </c>
      <c r="M585" s="1">
        <v>160</v>
      </c>
      <c r="N585" s="1" t="s">
        <v>1798</v>
      </c>
      <c r="O585" s="1" t="s">
        <v>1799</v>
      </c>
      <c r="P585" s="1" t="s">
        <v>17</v>
      </c>
    </row>
    <row r="586" spans="1:16" x14ac:dyDescent="0.35">
      <c r="A586" s="1">
        <v>33167857</v>
      </c>
      <c r="B586" s="1" t="s">
        <v>14</v>
      </c>
      <c r="C586" s="6" t="s">
        <v>1800</v>
      </c>
      <c r="D586" s="13">
        <f t="shared" si="47"/>
        <v>45887</v>
      </c>
      <c r="E586" s="3" t="s">
        <v>770</v>
      </c>
      <c r="F586" s="3">
        <f t="shared" si="48"/>
        <v>45894</v>
      </c>
      <c r="G586" s="4" t="s">
        <v>43</v>
      </c>
      <c r="H586" s="5">
        <f t="shared" si="49"/>
        <v>7</v>
      </c>
      <c r="I586" s="1" t="str">
        <f t="shared" si="45"/>
        <v>lunes</v>
      </c>
      <c r="J586" s="1" t="str">
        <f t="shared" si="46"/>
        <v>lunes</v>
      </c>
      <c r="K586" s="1" t="s">
        <v>10</v>
      </c>
      <c r="L586" s="1">
        <v>3</v>
      </c>
      <c r="M586" s="1">
        <v>0</v>
      </c>
      <c r="N586" s="1" t="s">
        <v>1801</v>
      </c>
      <c r="O586" s="1" t="s">
        <v>1802</v>
      </c>
      <c r="P586" s="1" t="s">
        <v>13</v>
      </c>
    </row>
    <row r="587" spans="1:16" x14ac:dyDescent="0.35">
      <c r="A587" s="1">
        <v>33167558</v>
      </c>
      <c r="B587" s="1" t="s">
        <v>14</v>
      </c>
      <c r="C587" s="6" t="s">
        <v>1803</v>
      </c>
      <c r="D587" s="13">
        <f t="shared" si="47"/>
        <v>45887</v>
      </c>
      <c r="E587" s="3" t="s">
        <v>1049</v>
      </c>
      <c r="F587" s="3">
        <f t="shared" si="48"/>
        <v>45892</v>
      </c>
      <c r="G587" s="4" t="s">
        <v>30</v>
      </c>
      <c r="H587" s="5">
        <f t="shared" si="49"/>
        <v>5</v>
      </c>
      <c r="I587" s="1" t="str">
        <f t="shared" si="45"/>
        <v>lunes</v>
      </c>
      <c r="J587" s="1" t="str">
        <f t="shared" si="46"/>
        <v>sábado</v>
      </c>
      <c r="K587" s="1" t="s">
        <v>10</v>
      </c>
      <c r="L587" s="1">
        <v>3</v>
      </c>
      <c r="M587" s="1">
        <v>0</v>
      </c>
      <c r="N587" s="1" t="s">
        <v>1804</v>
      </c>
      <c r="O587" s="1" t="s">
        <v>1805</v>
      </c>
      <c r="P587" s="1" t="s">
        <v>17</v>
      </c>
    </row>
    <row r="588" spans="1:16" x14ac:dyDescent="0.35">
      <c r="A588" s="1">
        <v>33166513</v>
      </c>
      <c r="B588" s="1" t="s">
        <v>7</v>
      </c>
      <c r="C588" s="6" t="s">
        <v>1806</v>
      </c>
      <c r="D588" s="13">
        <f t="shared" si="47"/>
        <v>45887</v>
      </c>
      <c r="E588" s="3" t="s">
        <v>1758</v>
      </c>
      <c r="F588" s="3">
        <f t="shared" si="48"/>
        <v>45887</v>
      </c>
      <c r="G588" s="4" t="s">
        <v>88</v>
      </c>
      <c r="H588" s="5">
        <f t="shared" si="49"/>
        <v>0</v>
      </c>
      <c r="I588" s="1" t="str">
        <f t="shared" si="45"/>
        <v>lunes</v>
      </c>
      <c r="J588" s="1" t="str">
        <f t="shared" si="46"/>
        <v>lunes</v>
      </c>
      <c r="K588" s="1" t="s">
        <v>10</v>
      </c>
      <c r="L588" s="1">
        <v>2</v>
      </c>
      <c r="M588" s="1">
        <v>0</v>
      </c>
      <c r="N588" s="1" t="s">
        <v>1807</v>
      </c>
      <c r="O588" s="1" t="s">
        <v>1808</v>
      </c>
      <c r="P588" s="1" t="s">
        <v>17</v>
      </c>
    </row>
    <row r="589" spans="1:16" x14ac:dyDescent="0.35">
      <c r="A589" s="1">
        <v>33165990</v>
      </c>
      <c r="B589" s="1" t="s">
        <v>14</v>
      </c>
      <c r="C589" s="6" t="s">
        <v>1809</v>
      </c>
      <c r="D589" s="13">
        <f t="shared" si="47"/>
        <v>45887</v>
      </c>
      <c r="E589" s="3" t="s">
        <v>1354</v>
      </c>
      <c r="F589" s="3">
        <f t="shared" si="48"/>
        <v>45890</v>
      </c>
      <c r="G589" s="4" t="s">
        <v>43</v>
      </c>
      <c r="H589" s="5">
        <f t="shared" si="49"/>
        <v>3</v>
      </c>
      <c r="I589" s="1" t="str">
        <f t="shared" si="45"/>
        <v>lunes</v>
      </c>
      <c r="J589" s="1" t="str">
        <f t="shared" si="46"/>
        <v>jueves</v>
      </c>
      <c r="K589" s="1" t="s">
        <v>10</v>
      </c>
      <c r="L589" s="1">
        <v>3</v>
      </c>
      <c r="M589" s="1">
        <v>0</v>
      </c>
      <c r="N589" s="1" t="s">
        <v>1810</v>
      </c>
      <c r="O589" s="1" t="s">
        <v>1811</v>
      </c>
      <c r="P589" s="1" t="s">
        <v>17</v>
      </c>
    </row>
    <row r="590" spans="1:16" x14ac:dyDescent="0.35">
      <c r="A590" s="1">
        <v>33165761</v>
      </c>
      <c r="B590" s="1" t="s">
        <v>97</v>
      </c>
      <c r="C590" s="6" t="s">
        <v>1812</v>
      </c>
      <c r="D590" s="13">
        <f t="shared" si="47"/>
        <v>45887</v>
      </c>
      <c r="E590" s="3" t="s">
        <v>1471</v>
      </c>
      <c r="F590" s="3">
        <f t="shared" si="48"/>
        <v>45889</v>
      </c>
      <c r="G590" s="4" t="s">
        <v>88</v>
      </c>
      <c r="H590" s="5">
        <f t="shared" si="49"/>
        <v>2</v>
      </c>
      <c r="I590" s="1" t="str">
        <f t="shared" si="45"/>
        <v>lunes</v>
      </c>
      <c r="J590" s="1" t="str">
        <f t="shared" si="46"/>
        <v>miércoles</v>
      </c>
      <c r="K590" s="1" t="s">
        <v>10</v>
      </c>
      <c r="L590" s="1">
        <v>2</v>
      </c>
      <c r="M590" s="1">
        <v>0</v>
      </c>
      <c r="N590" s="1" t="s">
        <v>1813</v>
      </c>
      <c r="O590" s="1" t="s">
        <v>1814</v>
      </c>
      <c r="P590" s="1" t="s">
        <v>13</v>
      </c>
    </row>
    <row r="591" spans="1:16" x14ac:dyDescent="0.35">
      <c r="A591" s="1">
        <v>33165669</v>
      </c>
      <c r="B591" s="1" t="s">
        <v>61</v>
      </c>
      <c r="C591" s="6" t="s">
        <v>1815</v>
      </c>
      <c r="D591" s="13">
        <f t="shared" si="47"/>
        <v>45887</v>
      </c>
      <c r="E591" s="3" t="s">
        <v>1354</v>
      </c>
      <c r="F591" s="3">
        <f t="shared" si="48"/>
        <v>45890</v>
      </c>
      <c r="G591" s="4" t="s">
        <v>670</v>
      </c>
      <c r="H591" s="5">
        <f t="shared" si="49"/>
        <v>3</v>
      </c>
      <c r="I591" s="1" t="str">
        <f t="shared" si="45"/>
        <v>lunes</v>
      </c>
      <c r="J591" s="1" t="str">
        <f t="shared" si="46"/>
        <v>jueves</v>
      </c>
      <c r="K591" s="1" t="s">
        <v>283</v>
      </c>
      <c r="L591" s="1">
        <v>2</v>
      </c>
      <c r="M591" s="1">
        <v>44</v>
      </c>
      <c r="N591" s="1" t="s">
        <v>1816</v>
      </c>
      <c r="O591" s="1" t="s">
        <v>1817</v>
      </c>
      <c r="P591" s="1" t="s">
        <v>17</v>
      </c>
    </row>
    <row r="592" spans="1:16" x14ac:dyDescent="0.35">
      <c r="A592" s="1">
        <v>33164903</v>
      </c>
      <c r="B592" s="1" t="s">
        <v>7</v>
      </c>
      <c r="C592" s="6" t="s">
        <v>1818</v>
      </c>
      <c r="D592" s="13">
        <f t="shared" si="47"/>
        <v>45887</v>
      </c>
      <c r="E592" s="3" t="s">
        <v>1049</v>
      </c>
      <c r="F592" s="3">
        <f t="shared" si="48"/>
        <v>45892</v>
      </c>
      <c r="G592" s="4" t="s">
        <v>43</v>
      </c>
      <c r="H592" s="5">
        <f t="shared" si="49"/>
        <v>5</v>
      </c>
      <c r="I592" s="1" t="str">
        <f t="shared" si="45"/>
        <v>lunes</v>
      </c>
      <c r="J592" s="1" t="str">
        <f t="shared" si="46"/>
        <v>sábado</v>
      </c>
      <c r="K592" s="1" t="s">
        <v>10</v>
      </c>
      <c r="L592" s="1">
        <v>4</v>
      </c>
      <c r="M592" s="1">
        <v>0</v>
      </c>
      <c r="N592" s="1" t="s">
        <v>1819</v>
      </c>
      <c r="O592" s="1" t="s">
        <v>1820</v>
      </c>
      <c r="P592" s="1" t="s">
        <v>17</v>
      </c>
    </row>
    <row r="593" spans="1:16" x14ac:dyDescent="0.35">
      <c r="A593" s="1">
        <v>33163680</v>
      </c>
      <c r="B593" s="1" t="s">
        <v>7</v>
      </c>
      <c r="C593" s="6" t="s">
        <v>1821</v>
      </c>
      <c r="D593" s="13">
        <f t="shared" si="47"/>
        <v>45887</v>
      </c>
      <c r="E593" s="3" t="s">
        <v>1758</v>
      </c>
      <c r="F593" s="3">
        <f t="shared" si="48"/>
        <v>45887</v>
      </c>
      <c r="G593" s="4" t="s">
        <v>30</v>
      </c>
      <c r="H593" s="5">
        <f t="shared" si="49"/>
        <v>0</v>
      </c>
      <c r="I593" s="1" t="str">
        <f t="shared" si="45"/>
        <v>lunes</v>
      </c>
      <c r="J593" s="1" t="str">
        <f t="shared" si="46"/>
        <v>lunes</v>
      </c>
      <c r="K593" s="1" t="s">
        <v>10</v>
      </c>
      <c r="L593" s="1">
        <v>1</v>
      </c>
      <c r="M593" s="1">
        <v>0</v>
      </c>
      <c r="N593" s="1" t="s">
        <v>1822</v>
      </c>
      <c r="O593" s="1" t="s">
        <v>1823</v>
      </c>
      <c r="P593" s="1" t="s">
        <v>17</v>
      </c>
    </row>
    <row r="594" spans="1:16" x14ac:dyDescent="0.35">
      <c r="A594" s="1">
        <v>33163427</v>
      </c>
      <c r="B594" s="1" t="s">
        <v>7</v>
      </c>
      <c r="C594" s="6" t="s">
        <v>1824</v>
      </c>
      <c r="D594" s="13">
        <f t="shared" si="47"/>
        <v>45887</v>
      </c>
      <c r="E594" s="3" t="s">
        <v>1758</v>
      </c>
      <c r="F594" s="3">
        <f t="shared" si="48"/>
        <v>45887</v>
      </c>
      <c r="G594" s="4" t="s">
        <v>30</v>
      </c>
      <c r="H594" s="5">
        <f t="shared" si="49"/>
        <v>0</v>
      </c>
      <c r="I594" s="1" t="str">
        <f t="shared" si="45"/>
        <v>lunes</v>
      </c>
      <c r="J594" s="1" t="str">
        <f t="shared" si="46"/>
        <v>lunes</v>
      </c>
      <c r="K594" s="1" t="s">
        <v>10</v>
      </c>
      <c r="L594" s="1">
        <v>4</v>
      </c>
      <c r="M594" s="1">
        <v>0</v>
      </c>
      <c r="N594" s="1" t="s">
        <v>1825</v>
      </c>
      <c r="O594" s="1" t="s">
        <v>1826</v>
      </c>
      <c r="P594" s="1" t="s">
        <v>17</v>
      </c>
    </row>
    <row r="595" spans="1:16" x14ac:dyDescent="0.35">
      <c r="A595" s="1">
        <v>33163323</v>
      </c>
      <c r="B595" s="1" t="s">
        <v>7</v>
      </c>
      <c r="C595" s="6" t="s">
        <v>1827</v>
      </c>
      <c r="D595" s="13">
        <f t="shared" si="47"/>
        <v>45887</v>
      </c>
      <c r="E595" s="3" t="s">
        <v>599</v>
      </c>
      <c r="F595" s="3">
        <f t="shared" si="48"/>
        <v>45895</v>
      </c>
      <c r="G595" s="4" t="s">
        <v>670</v>
      </c>
      <c r="H595" s="5">
        <f t="shared" si="49"/>
        <v>8</v>
      </c>
      <c r="I595" s="1" t="str">
        <f t="shared" si="45"/>
        <v>lunes</v>
      </c>
      <c r="J595" s="1" t="str">
        <f t="shared" si="46"/>
        <v>martes</v>
      </c>
      <c r="K595" s="1" t="s">
        <v>283</v>
      </c>
      <c r="L595" s="1">
        <v>10</v>
      </c>
      <c r="M595" s="1">
        <v>300</v>
      </c>
      <c r="N595" s="1" t="s">
        <v>1828</v>
      </c>
      <c r="O595" s="1" t="s">
        <v>1829</v>
      </c>
      <c r="P595" s="1" t="s">
        <v>13</v>
      </c>
    </row>
    <row r="596" spans="1:16" x14ac:dyDescent="0.35">
      <c r="A596" s="1">
        <v>33163247</v>
      </c>
      <c r="B596" s="1" t="s">
        <v>14</v>
      </c>
      <c r="C596" s="6" t="s">
        <v>1830</v>
      </c>
      <c r="D596" s="13">
        <f t="shared" si="47"/>
        <v>45887</v>
      </c>
      <c r="E596" s="3" t="s">
        <v>1758</v>
      </c>
      <c r="F596" s="3">
        <f t="shared" si="48"/>
        <v>45887</v>
      </c>
      <c r="G596" s="4" t="s">
        <v>30</v>
      </c>
      <c r="H596" s="5">
        <f t="shared" si="49"/>
        <v>0</v>
      </c>
      <c r="I596" s="1" t="str">
        <f t="shared" si="45"/>
        <v>lunes</v>
      </c>
      <c r="J596" s="1" t="str">
        <f t="shared" si="46"/>
        <v>lunes</v>
      </c>
      <c r="K596" s="1" t="s">
        <v>10</v>
      </c>
      <c r="L596" s="1">
        <v>2</v>
      </c>
      <c r="M596" s="1">
        <v>0</v>
      </c>
      <c r="N596" s="1" t="s">
        <v>1831</v>
      </c>
      <c r="O596" s="1" t="s">
        <v>1832</v>
      </c>
      <c r="P596" s="1" t="s">
        <v>17</v>
      </c>
    </row>
    <row r="597" spans="1:16" x14ac:dyDescent="0.35">
      <c r="A597" s="1">
        <v>33162843</v>
      </c>
      <c r="B597" s="1" t="s">
        <v>7</v>
      </c>
      <c r="C597" s="6" t="s">
        <v>1833</v>
      </c>
      <c r="D597" s="13">
        <f t="shared" si="47"/>
        <v>45887</v>
      </c>
      <c r="E597" s="3" t="s">
        <v>336</v>
      </c>
      <c r="F597" s="3">
        <f t="shared" si="48"/>
        <v>45897</v>
      </c>
      <c r="G597" s="4" t="s">
        <v>30</v>
      </c>
      <c r="H597" s="5">
        <f t="shared" si="49"/>
        <v>10</v>
      </c>
      <c r="I597" s="1" t="str">
        <f t="shared" si="45"/>
        <v>lunes</v>
      </c>
      <c r="J597" s="1" t="str">
        <f t="shared" si="46"/>
        <v>jueves</v>
      </c>
      <c r="K597" s="1" t="s">
        <v>10</v>
      </c>
      <c r="L597" s="1">
        <v>4</v>
      </c>
      <c r="M597" s="1">
        <v>0</v>
      </c>
      <c r="N597" s="1" t="s">
        <v>1834</v>
      </c>
      <c r="O597" s="1" t="s">
        <v>1835</v>
      </c>
      <c r="P597" s="1" t="s">
        <v>13</v>
      </c>
    </row>
    <row r="598" spans="1:16" x14ac:dyDescent="0.35">
      <c r="A598" s="1">
        <v>33162756</v>
      </c>
      <c r="B598" s="1" t="s">
        <v>97</v>
      </c>
      <c r="C598" s="6" t="s">
        <v>1836</v>
      </c>
      <c r="D598" s="13">
        <f t="shared" si="47"/>
        <v>45887</v>
      </c>
      <c r="E598" s="3" t="s">
        <v>1254</v>
      </c>
      <c r="F598" s="3">
        <f t="shared" si="48"/>
        <v>45891</v>
      </c>
      <c r="G598" s="4" t="s">
        <v>19</v>
      </c>
      <c r="H598" s="5">
        <f t="shared" si="49"/>
        <v>4</v>
      </c>
      <c r="I598" s="1" t="str">
        <f t="shared" si="45"/>
        <v>lunes</v>
      </c>
      <c r="J598" s="1" t="str">
        <f t="shared" si="46"/>
        <v>viernes</v>
      </c>
      <c r="K598" s="1" t="s">
        <v>20</v>
      </c>
      <c r="L598" s="1">
        <v>4</v>
      </c>
      <c r="M598" s="1">
        <v>0</v>
      </c>
      <c r="N598" s="1" t="s">
        <v>1837</v>
      </c>
      <c r="O598" s="1" t="s">
        <v>1838</v>
      </c>
      <c r="P598" s="1" t="s">
        <v>17</v>
      </c>
    </row>
    <row r="599" spans="1:16" x14ac:dyDescent="0.35">
      <c r="A599" s="1">
        <v>33162636</v>
      </c>
      <c r="B599" s="1" t="s">
        <v>14</v>
      </c>
      <c r="C599" s="6" t="s">
        <v>1839</v>
      </c>
      <c r="D599" s="13">
        <f t="shared" si="47"/>
        <v>45887</v>
      </c>
      <c r="E599" s="3" t="s">
        <v>1254</v>
      </c>
      <c r="F599" s="3">
        <f t="shared" si="48"/>
        <v>45891</v>
      </c>
      <c r="G599" s="4" t="s">
        <v>19</v>
      </c>
      <c r="H599" s="5">
        <f t="shared" si="49"/>
        <v>4</v>
      </c>
      <c r="I599" s="1" t="str">
        <f t="shared" si="45"/>
        <v>lunes</v>
      </c>
      <c r="J599" s="1" t="str">
        <f t="shared" si="46"/>
        <v>viernes</v>
      </c>
      <c r="K599" s="1" t="s">
        <v>20</v>
      </c>
      <c r="L599" s="1">
        <v>2</v>
      </c>
      <c r="M599" s="1">
        <v>0</v>
      </c>
      <c r="N599" s="1" t="s">
        <v>1840</v>
      </c>
      <c r="O599" s="1" t="s">
        <v>1841</v>
      </c>
      <c r="P599" s="1" t="s">
        <v>17</v>
      </c>
    </row>
    <row r="600" spans="1:16" x14ac:dyDescent="0.35">
      <c r="A600" s="1">
        <v>33161020</v>
      </c>
      <c r="B600" s="1" t="s">
        <v>14</v>
      </c>
      <c r="C600" s="6" t="s">
        <v>1842</v>
      </c>
      <c r="D600" s="13">
        <f t="shared" si="47"/>
        <v>45887</v>
      </c>
      <c r="E600" s="3" t="s">
        <v>1354</v>
      </c>
      <c r="F600" s="3">
        <f t="shared" si="48"/>
        <v>45890</v>
      </c>
      <c r="G600" s="4" t="s">
        <v>9</v>
      </c>
      <c r="H600" s="5">
        <f t="shared" si="49"/>
        <v>3</v>
      </c>
      <c r="I600" s="1" t="str">
        <f t="shared" si="45"/>
        <v>lunes</v>
      </c>
      <c r="J600" s="1" t="str">
        <f t="shared" si="46"/>
        <v>jueves</v>
      </c>
      <c r="K600" s="1" t="s">
        <v>10</v>
      </c>
      <c r="L600" s="1">
        <v>2</v>
      </c>
      <c r="M600" s="1">
        <v>0</v>
      </c>
      <c r="N600" s="1" t="s">
        <v>1843</v>
      </c>
      <c r="O600" s="1" t="s">
        <v>1844</v>
      </c>
      <c r="P600" s="1" t="s">
        <v>13</v>
      </c>
    </row>
    <row r="601" spans="1:16" x14ac:dyDescent="0.35">
      <c r="A601" s="1">
        <v>33160383</v>
      </c>
      <c r="B601" s="1" t="s">
        <v>14</v>
      </c>
      <c r="C601" s="6" t="s">
        <v>1845</v>
      </c>
      <c r="D601" s="13">
        <f t="shared" si="47"/>
        <v>45887</v>
      </c>
      <c r="E601" s="3" t="s">
        <v>1634</v>
      </c>
      <c r="F601" s="3">
        <f t="shared" si="48"/>
        <v>45888</v>
      </c>
      <c r="G601" s="4" t="s">
        <v>9</v>
      </c>
      <c r="H601" s="5">
        <f t="shared" si="49"/>
        <v>1</v>
      </c>
      <c r="I601" s="1" t="str">
        <f t="shared" si="45"/>
        <v>lunes</v>
      </c>
      <c r="J601" s="1" t="str">
        <f t="shared" si="46"/>
        <v>martes</v>
      </c>
      <c r="K601" s="1" t="s">
        <v>10</v>
      </c>
      <c r="L601" s="1">
        <v>2</v>
      </c>
      <c r="M601" s="1">
        <v>0</v>
      </c>
      <c r="N601" s="1" t="s">
        <v>1846</v>
      </c>
      <c r="O601" s="1" t="s">
        <v>1847</v>
      </c>
      <c r="P601" s="1" t="s">
        <v>13</v>
      </c>
    </row>
    <row r="602" spans="1:16" x14ac:dyDescent="0.35">
      <c r="A602" s="1">
        <v>33160209</v>
      </c>
      <c r="B602" s="1" t="s">
        <v>7</v>
      </c>
      <c r="C602" s="6" t="s">
        <v>1848</v>
      </c>
      <c r="D602" s="13">
        <f t="shared" si="47"/>
        <v>45887</v>
      </c>
      <c r="E602" s="3" t="s">
        <v>1758</v>
      </c>
      <c r="F602" s="3">
        <f t="shared" si="48"/>
        <v>45887</v>
      </c>
      <c r="G602" s="4" t="s">
        <v>9</v>
      </c>
      <c r="H602" s="5">
        <f t="shared" si="49"/>
        <v>0</v>
      </c>
      <c r="I602" s="1" t="str">
        <f t="shared" si="45"/>
        <v>lunes</v>
      </c>
      <c r="J602" s="1" t="str">
        <f t="shared" si="46"/>
        <v>lunes</v>
      </c>
      <c r="K602" s="1" t="s">
        <v>10</v>
      </c>
      <c r="L602" s="1">
        <v>1</v>
      </c>
      <c r="M602" s="1">
        <v>0</v>
      </c>
      <c r="N602" s="1" t="s">
        <v>1849</v>
      </c>
      <c r="O602" s="1" t="s">
        <v>1850</v>
      </c>
      <c r="P602" s="1" t="s">
        <v>17</v>
      </c>
    </row>
    <row r="603" spans="1:16" x14ac:dyDescent="0.35">
      <c r="A603" s="1">
        <v>33155803</v>
      </c>
      <c r="B603" s="1" t="s">
        <v>61</v>
      </c>
      <c r="C603" s="6" t="s">
        <v>1851</v>
      </c>
      <c r="D603" s="13">
        <f t="shared" si="47"/>
        <v>45887</v>
      </c>
      <c r="E603" s="3" t="s">
        <v>770</v>
      </c>
      <c r="F603" s="3">
        <f t="shared" si="48"/>
        <v>45894</v>
      </c>
      <c r="G603" s="4" t="s">
        <v>30</v>
      </c>
      <c r="H603" s="5">
        <f t="shared" si="49"/>
        <v>7</v>
      </c>
      <c r="I603" s="1" t="str">
        <f t="shared" si="45"/>
        <v>lunes</v>
      </c>
      <c r="J603" s="1" t="str">
        <f t="shared" si="46"/>
        <v>lunes</v>
      </c>
      <c r="K603" s="1" t="s">
        <v>10</v>
      </c>
      <c r="L603" s="1">
        <v>0</v>
      </c>
      <c r="M603" s="1">
        <v>0</v>
      </c>
      <c r="N603" s="1" t="s">
        <v>1852</v>
      </c>
      <c r="O603" s="1" t="s">
        <v>1853</v>
      </c>
      <c r="P603" s="1" t="s">
        <v>104</v>
      </c>
    </row>
    <row r="604" spans="1:16" x14ac:dyDescent="0.35">
      <c r="A604" s="1">
        <v>33154688</v>
      </c>
      <c r="B604" s="1" t="s">
        <v>14</v>
      </c>
      <c r="C604" s="6" t="s">
        <v>1854</v>
      </c>
      <c r="D604" s="13">
        <f t="shared" si="47"/>
        <v>45887</v>
      </c>
      <c r="E604" s="3" t="s">
        <v>1758</v>
      </c>
      <c r="F604" s="3">
        <f t="shared" si="48"/>
        <v>45887</v>
      </c>
      <c r="G604" s="4" t="s">
        <v>43</v>
      </c>
      <c r="H604" s="5">
        <f t="shared" si="49"/>
        <v>0</v>
      </c>
      <c r="I604" s="1" t="str">
        <f t="shared" si="45"/>
        <v>lunes</v>
      </c>
      <c r="J604" s="1" t="str">
        <f t="shared" si="46"/>
        <v>lunes</v>
      </c>
      <c r="K604" s="1" t="s">
        <v>10</v>
      </c>
      <c r="L604" s="1">
        <v>2</v>
      </c>
      <c r="M604" s="1">
        <v>0</v>
      </c>
      <c r="N604" s="1" t="s">
        <v>1855</v>
      </c>
      <c r="O604" s="1" t="s">
        <v>1856</v>
      </c>
      <c r="P604" s="1" t="s">
        <v>13</v>
      </c>
    </row>
    <row r="605" spans="1:16" x14ac:dyDescent="0.35">
      <c r="A605" s="1">
        <v>33153241</v>
      </c>
      <c r="B605" s="1" t="s">
        <v>14</v>
      </c>
      <c r="C605" s="6" t="s">
        <v>1857</v>
      </c>
      <c r="D605" s="13">
        <f t="shared" si="47"/>
        <v>45886</v>
      </c>
      <c r="E605" s="3" t="s">
        <v>1758</v>
      </c>
      <c r="F605" s="3">
        <f t="shared" si="48"/>
        <v>45887</v>
      </c>
      <c r="G605" s="4" t="s">
        <v>9</v>
      </c>
      <c r="H605" s="5">
        <f t="shared" si="49"/>
        <v>1</v>
      </c>
      <c r="I605" s="1" t="str">
        <f t="shared" si="45"/>
        <v>domingo</v>
      </c>
      <c r="J605" s="1" t="str">
        <f t="shared" si="46"/>
        <v>lunes</v>
      </c>
      <c r="K605" s="1" t="s">
        <v>10</v>
      </c>
      <c r="L605" s="1">
        <v>4</v>
      </c>
      <c r="M605" s="1">
        <v>0</v>
      </c>
      <c r="N605" s="1" t="s">
        <v>1858</v>
      </c>
      <c r="O605" s="1" t="s">
        <v>1859</v>
      </c>
      <c r="P605" s="1" t="s">
        <v>13</v>
      </c>
    </row>
    <row r="606" spans="1:16" x14ac:dyDescent="0.35">
      <c r="A606" s="1">
        <v>33152759</v>
      </c>
      <c r="B606" s="1" t="s">
        <v>14</v>
      </c>
      <c r="C606" s="6" t="s">
        <v>1860</v>
      </c>
      <c r="D606" s="13">
        <f t="shared" si="47"/>
        <v>45886</v>
      </c>
      <c r="E606" s="3" t="s">
        <v>1758</v>
      </c>
      <c r="F606" s="3">
        <f t="shared" si="48"/>
        <v>45887</v>
      </c>
      <c r="G606" s="4" t="s">
        <v>43</v>
      </c>
      <c r="H606" s="5">
        <f t="shared" si="49"/>
        <v>1</v>
      </c>
      <c r="I606" s="1" t="str">
        <f t="shared" si="45"/>
        <v>domingo</v>
      </c>
      <c r="J606" s="1" t="str">
        <f t="shared" si="46"/>
        <v>lunes</v>
      </c>
      <c r="K606" s="1" t="s">
        <v>10</v>
      </c>
      <c r="L606" s="1">
        <v>2</v>
      </c>
      <c r="M606" s="1">
        <v>0</v>
      </c>
      <c r="N606" s="1" t="s">
        <v>1861</v>
      </c>
      <c r="O606" s="1" t="s">
        <v>1862</v>
      </c>
      <c r="P606" s="1" t="s">
        <v>13</v>
      </c>
    </row>
    <row r="607" spans="1:16" x14ac:dyDescent="0.35">
      <c r="A607" s="1">
        <v>33152321</v>
      </c>
      <c r="B607" s="1" t="s">
        <v>14</v>
      </c>
      <c r="C607" s="6" t="s">
        <v>1863</v>
      </c>
      <c r="D607" s="13">
        <f t="shared" si="47"/>
        <v>45886</v>
      </c>
      <c r="E607" s="3" t="s">
        <v>1758</v>
      </c>
      <c r="F607" s="3">
        <f t="shared" si="48"/>
        <v>45887</v>
      </c>
      <c r="G607" s="4" t="s">
        <v>9</v>
      </c>
      <c r="H607" s="5">
        <f t="shared" si="49"/>
        <v>1</v>
      </c>
      <c r="I607" s="1" t="str">
        <f t="shared" si="45"/>
        <v>domingo</v>
      </c>
      <c r="J607" s="1" t="str">
        <f t="shared" si="46"/>
        <v>lunes</v>
      </c>
      <c r="K607" s="1" t="s">
        <v>10</v>
      </c>
      <c r="L607" s="1">
        <v>2</v>
      </c>
      <c r="M607" s="1">
        <v>0</v>
      </c>
      <c r="N607" s="1" t="s">
        <v>1864</v>
      </c>
      <c r="O607" s="1" t="s">
        <v>1865</v>
      </c>
      <c r="P607" s="1" t="s">
        <v>17</v>
      </c>
    </row>
    <row r="608" spans="1:16" x14ac:dyDescent="0.35">
      <c r="A608" s="1">
        <v>33152181</v>
      </c>
      <c r="B608" s="1" t="s">
        <v>7</v>
      </c>
      <c r="C608" s="6" t="s">
        <v>1866</v>
      </c>
      <c r="D608" s="13">
        <f t="shared" si="47"/>
        <v>45886</v>
      </c>
      <c r="E608" s="3" t="s">
        <v>1758</v>
      </c>
      <c r="F608" s="3">
        <f t="shared" si="48"/>
        <v>45887</v>
      </c>
      <c r="G608" s="4" t="s">
        <v>88</v>
      </c>
      <c r="H608" s="5">
        <f t="shared" si="49"/>
        <v>1</v>
      </c>
      <c r="I608" s="1" t="str">
        <f t="shared" si="45"/>
        <v>domingo</v>
      </c>
      <c r="J608" s="1" t="str">
        <f t="shared" si="46"/>
        <v>lunes</v>
      </c>
      <c r="K608" s="1" t="s">
        <v>10</v>
      </c>
      <c r="L608" s="1">
        <v>1</v>
      </c>
      <c r="M608" s="1">
        <v>0</v>
      </c>
      <c r="N608" s="1" t="s">
        <v>1867</v>
      </c>
      <c r="O608" s="1" t="s">
        <v>1868</v>
      </c>
      <c r="P608" s="1" t="s">
        <v>17</v>
      </c>
    </row>
    <row r="609" spans="1:16" x14ac:dyDescent="0.35">
      <c r="A609" s="1">
        <v>33151988</v>
      </c>
      <c r="B609" s="1" t="s">
        <v>7</v>
      </c>
      <c r="C609" s="6" t="s">
        <v>1869</v>
      </c>
      <c r="D609" s="13">
        <f t="shared" si="47"/>
        <v>45886</v>
      </c>
      <c r="E609" s="3" t="s">
        <v>460</v>
      </c>
      <c r="F609" s="3">
        <f t="shared" si="48"/>
        <v>45896</v>
      </c>
      <c r="G609" s="4" t="s">
        <v>88</v>
      </c>
      <c r="H609" s="5">
        <f t="shared" si="49"/>
        <v>10</v>
      </c>
      <c r="I609" s="1" t="str">
        <f t="shared" si="45"/>
        <v>domingo</v>
      </c>
      <c r="J609" s="1" t="str">
        <f t="shared" si="46"/>
        <v>miércoles</v>
      </c>
      <c r="K609" s="1" t="s">
        <v>10</v>
      </c>
      <c r="L609" s="1">
        <v>4</v>
      </c>
      <c r="M609" s="1">
        <v>0</v>
      </c>
      <c r="N609" s="1" t="s">
        <v>1870</v>
      </c>
      <c r="O609" s="1" t="s">
        <v>1871</v>
      </c>
      <c r="P609" s="1" t="s">
        <v>13</v>
      </c>
    </row>
    <row r="610" spans="1:16" x14ac:dyDescent="0.35">
      <c r="A610" s="1">
        <v>33150273</v>
      </c>
      <c r="B610" s="1" t="s">
        <v>97</v>
      </c>
      <c r="C610" s="6" t="s">
        <v>1872</v>
      </c>
      <c r="D610" s="13">
        <f t="shared" si="47"/>
        <v>45886</v>
      </c>
      <c r="E610" s="3" t="s">
        <v>460</v>
      </c>
      <c r="F610" s="3">
        <f t="shared" si="48"/>
        <v>45896</v>
      </c>
      <c r="G610" s="4" t="s">
        <v>30</v>
      </c>
      <c r="H610" s="5">
        <f t="shared" si="49"/>
        <v>10</v>
      </c>
      <c r="I610" s="1" t="str">
        <f t="shared" si="45"/>
        <v>domingo</v>
      </c>
      <c r="J610" s="1" t="str">
        <f t="shared" si="46"/>
        <v>miércoles</v>
      </c>
      <c r="K610" s="1" t="s">
        <v>10</v>
      </c>
      <c r="L610" s="1">
        <v>3</v>
      </c>
      <c r="M610" s="1">
        <v>0</v>
      </c>
      <c r="N610" s="1" t="s">
        <v>1873</v>
      </c>
      <c r="O610" s="1" t="s">
        <v>1874</v>
      </c>
      <c r="P610" s="1" t="s">
        <v>13</v>
      </c>
    </row>
    <row r="611" spans="1:16" x14ac:dyDescent="0.35">
      <c r="A611" s="1">
        <v>33149355</v>
      </c>
      <c r="B611" s="1" t="s">
        <v>7</v>
      </c>
      <c r="C611" s="6" t="s">
        <v>1875</v>
      </c>
      <c r="D611" s="13">
        <f t="shared" si="47"/>
        <v>45886</v>
      </c>
      <c r="E611" s="3" t="s">
        <v>8</v>
      </c>
      <c r="F611" s="3">
        <f t="shared" si="48"/>
        <v>45900</v>
      </c>
      <c r="G611" s="4" t="s">
        <v>9</v>
      </c>
      <c r="H611" s="5">
        <f t="shared" si="49"/>
        <v>14</v>
      </c>
      <c r="I611" s="1" t="str">
        <f t="shared" si="45"/>
        <v>domingo</v>
      </c>
      <c r="J611" s="1" t="str">
        <f t="shared" si="46"/>
        <v>domingo</v>
      </c>
      <c r="K611" s="1" t="s">
        <v>10</v>
      </c>
      <c r="L611" s="1">
        <v>4</v>
      </c>
      <c r="M611" s="1">
        <v>0</v>
      </c>
      <c r="N611" s="1" t="s">
        <v>1876</v>
      </c>
      <c r="O611" s="1" t="s">
        <v>1877</v>
      </c>
      <c r="P611" s="1" t="s">
        <v>17</v>
      </c>
    </row>
    <row r="612" spans="1:16" x14ac:dyDescent="0.35">
      <c r="A612" s="1">
        <v>33149222</v>
      </c>
      <c r="B612" s="1" t="s">
        <v>97</v>
      </c>
      <c r="C612" s="6" t="s">
        <v>1878</v>
      </c>
      <c r="D612" s="13">
        <f t="shared" si="47"/>
        <v>45886</v>
      </c>
      <c r="E612" s="3" t="s">
        <v>1049</v>
      </c>
      <c r="F612" s="3">
        <f t="shared" si="48"/>
        <v>45892</v>
      </c>
      <c r="G612" s="4" t="s">
        <v>43</v>
      </c>
      <c r="H612" s="5">
        <f t="shared" si="49"/>
        <v>6</v>
      </c>
      <c r="I612" s="1" t="str">
        <f t="shared" si="45"/>
        <v>domingo</v>
      </c>
      <c r="J612" s="1" t="str">
        <f t="shared" si="46"/>
        <v>sábado</v>
      </c>
      <c r="K612" s="1" t="s">
        <v>10</v>
      </c>
      <c r="L612" s="1">
        <v>2</v>
      </c>
      <c r="M612" s="1">
        <v>0</v>
      </c>
      <c r="N612" s="1" t="s">
        <v>1879</v>
      </c>
      <c r="O612" s="1" t="s">
        <v>1880</v>
      </c>
      <c r="P612" s="1" t="s">
        <v>17</v>
      </c>
    </row>
    <row r="613" spans="1:16" x14ac:dyDescent="0.35">
      <c r="A613" s="1">
        <v>33148606</v>
      </c>
      <c r="B613" s="1" t="s">
        <v>7</v>
      </c>
      <c r="C613" s="6" t="s">
        <v>1881</v>
      </c>
      <c r="D613" s="13">
        <f t="shared" si="47"/>
        <v>45886</v>
      </c>
      <c r="E613" s="3" t="s">
        <v>599</v>
      </c>
      <c r="F613" s="3">
        <f t="shared" si="48"/>
        <v>45895</v>
      </c>
      <c r="G613" s="4" t="s">
        <v>43</v>
      </c>
      <c r="H613" s="5">
        <f t="shared" si="49"/>
        <v>9</v>
      </c>
      <c r="I613" s="1" t="str">
        <f t="shared" si="45"/>
        <v>domingo</v>
      </c>
      <c r="J613" s="1" t="str">
        <f t="shared" si="46"/>
        <v>martes</v>
      </c>
      <c r="K613" s="1" t="s">
        <v>10</v>
      </c>
      <c r="L613" s="1">
        <v>0</v>
      </c>
      <c r="M613" s="1">
        <v>0</v>
      </c>
      <c r="N613" s="1" t="s">
        <v>1882</v>
      </c>
      <c r="O613" s="1" t="s">
        <v>1883</v>
      </c>
      <c r="P613" s="1" t="s">
        <v>104</v>
      </c>
    </row>
    <row r="614" spans="1:16" x14ac:dyDescent="0.35">
      <c r="A614" s="1">
        <v>33148336</v>
      </c>
      <c r="B614" s="1" t="s">
        <v>7</v>
      </c>
      <c r="C614" s="6" t="s">
        <v>1884</v>
      </c>
      <c r="D614" s="13">
        <f t="shared" si="47"/>
        <v>45886</v>
      </c>
      <c r="E614" s="3" t="s">
        <v>1049</v>
      </c>
      <c r="F614" s="3">
        <f t="shared" si="48"/>
        <v>45892</v>
      </c>
      <c r="G614" s="4" t="s">
        <v>9</v>
      </c>
      <c r="H614" s="5">
        <f t="shared" si="49"/>
        <v>6</v>
      </c>
      <c r="I614" s="1" t="str">
        <f t="shared" si="45"/>
        <v>domingo</v>
      </c>
      <c r="J614" s="1" t="str">
        <f t="shared" si="46"/>
        <v>sábado</v>
      </c>
      <c r="K614" s="1" t="s">
        <v>10</v>
      </c>
      <c r="L614" s="1">
        <v>3</v>
      </c>
      <c r="M614" s="1">
        <v>0</v>
      </c>
      <c r="N614" s="1" t="s">
        <v>1885</v>
      </c>
      <c r="O614" s="1" t="s">
        <v>1886</v>
      </c>
      <c r="P614" s="1" t="s">
        <v>17</v>
      </c>
    </row>
    <row r="615" spans="1:16" x14ac:dyDescent="0.35">
      <c r="A615" s="1">
        <v>33147060</v>
      </c>
      <c r="B615" s="1" t="s">
        <v>14</v>
      </c>
      <c r="C615" s="6" t="s">
        <v>1887</v>
      </c>
      <c r="D615" s="13">
        <f t="shared" si="47"/>
        <v>45886</v>
      </c>
      <c r="E615" s="3" t="s">
        <v>897</v>
      </c>
      <c r="F615" s="3">
        <f t="shared" si="48"/>
        <v>45893</v>
      </c>
      <c r="G615" s="4" t="s">
        <v>88</v>
      </c>
      <c r="H615" s="5">
        <f t="shared" si="49"/>
        <v>7</v>
      </c>
      <c r="I615" s="1" t="str">
        <f t="shared" si="45"/>
        <v>domingo</v>
      </c>
      <c r="J615" s="1" t="str">
        <f t="shared" si="46"/>
        <v>domingo</v>
      </c>
      <c r="K615" s="1" t="s">
        <v>10</v>
      </c>
      <c r="L615" s="1">
        <v>4</v>
      </c>
      <c r="M615" s="1">
        <v>0</v>
      </c>
      <c r="N615" s="1" t="s">
        <v>1888</v>
      </c>
      <c r="O615" s="1" t="s">
        <v>1889</v>
      </c>
      <c r="P615" s="1" t="s">
        <v>17</v>
      </c>
    </row>
    <row r="616" spans="1:16" x14ac:dyDescent="0.35">
      <c r="A616" s="1">
        <v>33147026</v>
      </c>
      <c r="B616" s="1" t="s">
        <v>61</v>
      </c>
      <c r="C616" s="6" t="s">
        <v>1890</v>
      </c>
      <c r="D616" s="13">
        <f t="shared" si="47"/>
        <v>45886</v>
      </c>
      <c r="E616" s="3" t="s">
        <v>1254</v>
      </c>
      <c r="F616" s="3">
        <f t="shared" si="48"/>
        <v>45891</v>
      </c>
      <c r="G616" s="4" t="s">
        <v>43</v>
      </c>
      <c r="H616" s="5">
        <f t="shared" si="49"/>
        <v>5</v>
      </c>
      <c r="I616" s="1" t="str">
        <f t="shared" si="45"/>
        <v>domingo</v>
      </c>
      <c r="J616" s="1" t="str">
        <f t="shared" si="46"/>
        <v>viernes</v>
      </c>
      <c r="K616" s="1" t="s">
        <v>10</v>
      </c>
      <c r="L616" s="1">
        <v>2</v>
      </c>
      <c r="M616" s="1">
        <v>0</v>
      </c>
      <c r="N616" s="1" t="s">
        <v>1891</v>
      </c>
      <c r="O616" s="1" t="s">
        <v>1892</v>
      </c>
      <c r="P616" s="1" t="s">
        <v>17</v>
      </c>
    </row>
    <row r="617" spans="1:16" x14ac:dyDescent="0.35">
      <c r="A617" s="1">
        <v>33145006</v>
      </c>
      <c r="B617" s="1" t="s">
        <v>14</v>
      </c>
      <c r="C617" s="6" t="s">
        <v>1893</v>
      </c>
      <c r="D617" s="13">
        <f t="shared" si="47"/>
        <v>45886</v>
      </c>
      <c r="E617" s="3" t="s">
        <v>770</v>
      </c>
      <c r="F617" s="3">
        <f t="shared" si="48"/>
        <v>45894</v>
      </c>
      <c r="G617" s="4" t="s">
        <v>43</v>
      </c>
      <c r="H617" s="5">
        <f t="shared" si="49"/>
        <v>8</v>
      </c>
      <c r="I617" s="1" t="str">
        <f t="shared" si="45"/>
        <v>domingo</v>
      </c>
      <c r="J617" s="1" t="str">
        <f t="shared" si="46"/>
        <v>lunes</v>
      </c>
      <c r="K617" s="1" t="s">
        <v>10</v>
      </c>
      <c r="L617" s="1">
        <v>2</v>
      </c>
      <c r="M617" s="1">
        <v>0</v>
      </c>
      <c r="N617" s="1" t="s">
        <v>1894</v>
      </c>
      <c r="O617" s="1" t="s">
        <v>1895</v>
      </c>
      <c r="P617" s="1" t="s">
        <v>17</v>
      </c>
    </row>
    <row r="618" spans="1:16" x14ac:dyDescent="0.35">
      <c r="A618" s="1">
        <v>33143699</v>
      </c>
      <c r="B618" s="1" t="s">
        <v>97</v>
      </c>
      <c r="C618" s="6" t="s">
        <v>1896</v>
      </c>
      <c r="D618" s="13">
        <f t="shared" si="47"/>
        <v>45886</v>
      </c>
      <c r="E618" s="3" t="s">
        <v>460</v>
      </c>
      <c r="F618" s="3">
        <f t="shared" si="48"/>
        <v>45896</v>
      </c>
      <c r="G618" s="4" t="s">
        <v>19</v>
      </c>
      <c r="H618" s="5">
        <f t="shared" si="49"/>
        <v>10</v>
      </c>
      <c r="I618" s="1" t="str">
        <f t="shared" si="45"/>
        <v>domingo</v>
      </c>
      <c r="J618" s="1" t="str">
        <f t="shared" si="46"/>
        <v>miércoles</v>
      </c>
      <c r="K618" s="1" t="s">
        <v>20</v>
      </c>
      <c r="L618" s="1">
        <v>3</v>
      </c>
      <c r="M618" s="1">
        <v>0</v>
      </c>
      <c r="N618" s="1" t="s">
        <v>1897</v>
      </c>
      <c r="O618" s="1" t="s">
        <v>1898</v>
      </c>
      <c r="P618" s="1" t="s">
        <v>13</v>
      </c>
    </row>
    <row r="619" spans="1:16" x14ac:dyDescent="0.35">
      <c r="A619" s="1">
        <v>33142825</v>
      </c>
      <c r="B619" s="1" t="s">
        <v>14</v>
      </c>
      <c r="C619" s="6" t="s">
        <v>1899</v>
      </c>
      <c r="D619" s="13">
        <f t="shared" si="47"/>
        <v>45886</v>
      </c>
      <c r="E619" s="3" t="s">
        <v>1354</v>
      </c>
      <c r="F619" s="3">
        <f t="shared" si="48"/>
        <v>45890</v>
      </c>
      <c r="G619" s="4" t="s">
        <v>1140</v>
      </c>
      <c r="H619" s="5">
        <f t="shared" si="49"/>
        <v>4</v>
      </c>
      <c r="I619" s="1" t="str">
        <f t="shared" si="45"/>
        <v>domingo</v>
      </c>
      <c r="J619" s="1" t="str">
        <f t="shared" si="46"/>
        <v>jueves</v>
      </c>
      <c r="K619" s="1" t="s">
        <v>901</v>
      </c>
      <c r="L619" s="1">
        <v>4</v>
      </c>
      <c r="M619" s="1">
        <v>88</v>
      </c>
      <c r="N619" s="1" t="s">
        <v>1900</v>
      </c>
      <c r="O619" s="1" t="s">
        <v>1901</v>
      </c>
      <c r="P619" s="1" t="s">
        <v>13</v>
      </c>
    </row>
    <row r="620" spans="1:16" x14ac:dyDescent="0.35">
      <c r="A620" s="1">
        <v>33142677</v>
      </c>
      <c r="B620" s="1" t="s">
        <v>14</v>
      </c>
      <c r="C620" s="6" t="s">
        <v>1902</v>
      </c>
      <c r="D620" s="13">
        <f t="shared" si="47"/>
        <v>45886</v>
      </c>
      <c r="E620" s="3" t="s">
        <v>1634</v>
      </c>
      <c r="F620" s="3">
        <f t="shared" si="48"/>
        <v>45888</v>
      </c>
      <c r="G620" s="4" t="s">
        <v>392</v>
      </c>
      <c r="H620" s="5">
        <f t="shared" si="49"/>
        <v>2</v>
      </c>
      <c r="I620" s="1" t="str">
        <f t="shared" si="45"/>
        <v>domingo</v>
      </c>
      <c r="J620" s="1" t="str">
        <f t="shared" si="46"/>
        <v>martes</v>
      </c>
      <c r="K620" s="1" t="s">
        <v>283</v>
      </c>
      <c r="L620" s="1">
        <v>2</v>
      </c>
      <c r="M620" s="1">
        <v>44</v>
      </c>
      <c r="N620" s="1" t="s">
        <v>1903</v>
      </c>
      <c r="O620" s="1" t="s">
        <v>1904</v>
      </c>
      <c r="P620" s="1" t="s">
        <v>17</v>
      </c>
    </row>
    <row r="621" spans="1:16" x14ac:dyDescent="0.35">
      <c r="A621" s="1">
        <v>33142593</v>
      </c>
      <c r="B621" s="1" t="s">
        <v>7</v>
      </c>
      <c r="C621" s="6" t="s">
        <v>1905</v>
      </c>
      <c r="D621" s="13">
        <f t="shared" si="47"/>
        <v>45886</v>
      </c>
      <c r="E621" s="3" t="s">
        <v>336</v>
      </c>
      <c r="F621" s="3">
        <f t="shared" si="48"/>
        <v>45897</v>
      </c>
      <c r="G621" s="4" t="s">
        <v>30</v>
      </c>
      <c r="H621" s="5">
        <f t="shared" si="49"/>
        <v>11</v>
      </c>
      <c r="I621" s="1" t="str">
        <f t="shared" si="45"/>
        <v>domingo</v>
      </c>
      <c r="J621" s="1" t="str">
        <f t="shared" si="46"/>
        <v>jueves</v>
      </c>
      <c r="K621" s="1" t="s">
        <v>10</v>
      </c>
      <c r="L621" s="1">
        <v>3</v>
      </c>
      <c r="M621" s="1">
        <v>0</v>
      </c>
      <c r="N621" s="1" t="s">
        <v>1906</v>
      </c>
      <c r="O621" s="1" t="s">
        <v>1907</v>
      </c>
      <c r="P621" s="1" t="s">
        <v>17</v>
      </c>
    </row>
    <row r="622" spans="1:16" x14ac:dyDescent="0.35">
      <c r="A622" s="1">
        <v>33142556</v>
      </c>
      <c r="B622" s="1" t="s">
        <v>14</v>
      </c>
      <c r="C622" s="6" t="s">
        <v>1908</v>
      </c>
      <c r="D622" s="13">
        <f t="shared" si="47"/>
        <v>45886</v>
      </c>
      <c r="E622" s="3" t="s">
        <v>1634</v>
      </c>
      <c r="F622" s="3">
        <f t="shared" si="48"/>
        <v>45888</v>
      </c>
      <c r="G622" s="4" t="s">
        <v>43</v>
      </c>
      <c r="H622" s="5">
        <f t="shared" si="49"/>
        <v>2</v>
      </c>
      <c r="I622" s="1" t="str">
        <f t="shared" si="45"/>
        <v>domingo</v>
      </c>
      <c r="J622" s="1" t="str">
        <f t="shared" si="46"/>
        <v>martes</v>
      </c>
      <c r="K622" s="1" t="s">
        <v>10</v>
      </c>
      <c r="L622" s="1">
        <v>2</v>
      </c>
      <c r="M622" s="1">
        <v>0</v>
      </c>
      <c r="N622" s="1" t="s">
        <v>1909</v>
      </c>
      <c r="O622" s="1" t="s">
        <v>1910</v>
      </c>
      <c r="P622" s="1" t="s">
        <v>17</v>
      </c>
    </row>
    <row r="623" spans="1:16" x14ac:dyDescent="0.35">
      <c r="A623" s="1">
        <v>33142257</v>
      </c>
      <c r="B623" s="1" t="s">
        <v>14</v>
      </c>
      <c r="C623" s="6" t="s">
        <v>1911</v>
      </c>
      <c r="D623" s="13">
        <f t="shared" si="47"/>
        <v>45886</v>
      </c>
      <c r="E623" s="3" t="s">
        <v>599</v>
      </c>
      <c r="F623" s="3">
        <f t="shared" si="48"/>
        <v>45895</v>
      </c>
      <c r="G623" s="4" t="s">
        <v>670</v>
      </c>
      <c r="H623" s="5">
        <f t="shared" si="49"/>
        <v>9</v>
      </c>
      <c r="I623" s="1" t="str">
        <f t="shared" si="45"/>
        <v>domingo</v>
      </c>
      <c r="J623" s="1" t="str">
        <f t="shared" si="46"/>
        <v>martes</v>
      </c>
      <c r="K623" s="1" t="s">
        <v>283</v>
      </c>
      <c r="L623" s="1">
        <v>3</v>
      </c>
      <c r="M623" s="1">
        <v>96</v>
      </c>
      <c r="N623" s="1" t="s">
        <v>1912</v>
      </c>
      <c r="O623" s="1" t="s">
        <v>1913</v>
      </c>
      <c r="P623" s="1" t="s">
        <v>13</v>
      </c>
    </row>
    <row r="624" spans="1:16" x14ac:dyDescent="0.35">
      <c r="A624" s="1">
        <v>33140893</v>
      </c>
      <c r="B624" s="1" t="s">
        <v>7</v>
      </c>
      <c r="C624" s="6" t="s">
        <v>1914</v>
      </c>
      <c r="D624" s="13">
        <f t="shared" si="47"/>
        <v>45886</v>
      </c>
      <c r="E624" s="3" t="s">
        <v>460</v>
      </c>
      <c r="F624" s="3">
        <f t="shared" si="48"/>
        <v>45896</v>
      </c>
      <c r="G624" s="4" t="s">
        <v>43</v>
      </c>
      <c r="H624" s="5">
        <f t="shared" si="49"/>
        <v>10</v>
      </c>
      <c r="I624" s="1" t="str">
        <f t="shared" si="45"/>
        <v>domingo</v>
      </c>
      <c r="J624" s="1" t="str">
        <f t="shared" si="46"/>
        <v>miércoles</v>
      </c>
      <c r="K624" s="1" t="s">
        <v>10</v>
      </c>
      <c r="L624" s="1">
        <v>4</v>
      </c>
      <c r="M624" s="1">
        <v>0</v>
      </c>
      <c r="N624" s="1" t="s">
        <v>1915</v>
      </c>
      <c r="O624" s="1" t="s">
        <v>1916</v>
      </c>
      <c r="P624" s="1" t="s">
        <v>17</v>
      </c>
    </row>
    <row r="625" spans="1:16" x14ac:dyDescent="0.35">
      <c r="A625" s="1">
        <v>33140850</v>
      </c>
      <c r="B625" s="1" t="s">
        <v>14</v>
      </c>
      <c r="C625" s="6" t="s">
        <v>1917</v>
      </c>
      <c r="D625" s="13">
        <f t="shared" si="47"/>
        <v>45886</v>
      </c>
      <c r="E625" s="3" t="s">
        <v>1758</v>
      </c>
      <c r="F625" s="3">
        <f t="shared" si="48"/>
        <v>45887</v>
      </c>
      <c r="G625" s="4" t="s">
        <v>370</v>
      </c>
      <c r="H625" s="5">
        <f t="shared" si="49"/>
        <v>1</v>
      </c>
      <c r="I625" s="1" t="str">
        <f t="shared" si="45"/>
        <v>domingo</v>
      </c>
      <c r="J625" s="1" t="str">
        <f t="shared" si="46"/>
        <v>lunes</v>
      </c>
      <c r="K625" s="1" t="s">
        <v>283</v>
      </c>
      <c r="L625" s="1">
        <v>3</v>
      </c>
      <c r="M625" s="1">
        <v>44</v>
      </c>
      <c r="N625" s="1" t="s">
        <v>1918</v>
      </c>
      <c r="O625" s="1" t="s">
        <v>1919</v>
      </c>
      <c r="P625" s="1" t="s">
        <v>17</v>
      </c>
    </row>
    <row r="626" spans="1:16" x14ac:dyDescent="0.35">
      <c r="A626" s="1">
        <v>33140489</v>
      </c>
      <c r="B626" s="1" t="s">
        <v>14</v>
      </c>
      <c r="C626" s="6" t="s">
        <v>1920</v>
      </c>
      <c r="D626" s="13">
        <f t="shared" si="47"/>
        <v>45886</v>
      </c>
      <c r="E626" s="3" t="s">
        <v>8</v>
      </c>
      <c r="F626" s="3">
        <f t="shared" si="48"/>
        <v>45900</v>
      </c>
      <c r="G626" s="4" t="s">
        <v>19</v>
      </c>
      <c r="H626" s="5">
        <f t="shared" si="49"/>
        <v>14</v>
      </c>
      <c r="I626" s="1" t="str">
        <f t="shared" si="45"/>
        <v>domingo</v>
      </c>
      <c r="J626" s="1" t="str">
        <f t="shared" si="46"/>
        <v>domingo</v>
      </c>
      <c r="K626" s="1" t="s">
        <v>20</v>
      </c>
      <c r="L626" s="1">
        <v>6</v>
      </c>
      <c r="M626" s="1">
        <v>0</v>
      </c>
      <c r="N626" s="1" t="s">
        <v>1921</v>
      </c>
      <c r="O626" s="1" t="s">
        <v>1922</v>
      </c>
      <c r="P626" s="1" t="s">
        <v>13</v>
      </c>
    </row>
    <row r="627" spans="1:16" x14ac:dyDescent="0.35">
      <c r="A627" s="1">
        <v>33140217</v>
      </c>
      <c r="B627" s="1" t="s">
        <v>14</v>
      </c>
      <c r="C627" s="6" t="s">
        <v>1923</v>
      </c>
      <c r="D627" s="13">
        <f t="shared" si="47"/>
        <v>45886</v>
      </c>
      <c r="E627" s="3" t="s">
        <v>599</v>
      </c>
      <c r="F627" s="3">
        <f t="shared" si="48"/>
        <v>45895</v>
      </c>
      <c r="G627" s="4" t="s">
        <v>43</v>
      </c>
      <c r="H627" s="5">
        <f t="shared" si="49"/>
        <v>9</v>
      </c>
      <c r="I627" s="1" t="str">
        <f t="shared" si="45"/>
        <v>domingo</v>
      </c>
      <c r="J627" s="1" t="str">
        <f t="shared" si="46"/>
        <v>martes</v>
      </c>
      <c r="K627" s="1" t="s">
        <v>10</v>
      </c>
      <c r="L627" s="1">
        <v>4</v>
      </c>
      <c r="M627" s="1">
        <v>0</v>
      </c>
      <c r="N627" s="1" t="s">
        <v>1924</v>
      </c>
      <c r="O627" s="1" t="s">
        <v>1925</v>
      </c>
      <c r="P627" s="1" t="s">
        <v>17</v>
      </c>
    </row>
    <row r="628" spans="1:16" x14ac:dyDescent="0.35">
      <c r="A628" s="1">
        <v>33139967</v>
      </c>
      <c r="B628" s="1" t="s">
        <v>7</v>
      </c>
      <c r="C628" s="6" t="s">
        <v>1926</v>
      </c>
      <c r="D628" s="13">
        <f t="shared" si="47"/>
        <v>45886</v>
      </c>
      <c r="E628" s="3" t="s">
        <v>1354</v>
      </c>
      <c r="F628" s="3">
        <f t="shared" si="48"/>
        <v>45890</v>
      </c>
      <c r="G628" s="4" t="s">
        <v>30</v>
      </c>
      <c r="H628" s="5">
        <f t="shared" si="49"/>
        <v>4</v>
      </c>
      <c r="I628" s="1" t="str">
        <f t="shared" si="45"/>
        <v>domingo</v>
      </c>
      <c r="J628" s="1" t="str">
        <f t="shared" si="46"/>
        <v>jueves</v>
      </c>
      <c r="K628" s="1" t="s">
        <v>10</v>
      </c>
      <c r="L628" s="1">
        <v>1</v>
      </c>
      <c r="M628" s="1">
        <v>0</v>
      </c>
      <c r="N628" s="1" t="s">
        <v>1927</v>
      </c>
      <c r="O628" s="1" t="s">
        <v>1928</v>
      </c>
      <c r="P628" s="1" t="s">
        <v>17</v>
      </c>
    </row>
    <row r="629" spans="1:16" x14ac:dyDescent="0.35">
      <c r="A629" s="1">
        <v>33139285</v>
      </c>
      <c r="B629" s="1" t="s">
        <v>14</v>
      </c>
      <c r="C629" s="6" t="s">
        <v>1929</v>
      </c>
      <c r="D629" s="13">
        <f t="shared" si="47"/>
        <v>45886</v>
      </c>
      <c r="E629" s="3" t="s">
        <v>1354</v>
      </c>
      <c r="F629" s="3">
        <f t="shared" si="48"/>
        <v>45890</v>
      </c>
      <c r="G629" s="4" t="s">
        <v>43</v>
      </c>
      <c r="H629" s="5">
        <f t="shared" si="49"/>
        <v>4</v>
      </c>
      <c r="I629" s="1" t="str">
        <f t="shared" si="45"/>
        <v>domingo</v>
      </c>
      <c r="J629" s="1" t="str">
        <f t="shared" si="46"/>
        <v>jueves</v>
      </c>
      <c r="K629" s="1" t="s">
        <v>10</v>
      </c>
      <c r="L629" s="1">
        <v>0</v>
      </c>
      <c r="M629" s="1">
        <v>0</v>
      </c>
      <c r="N629" s="1" t="s">
        <v>1930</v>
      </c>
      <c r="O629" s="1" t="s">
        <v>1931</v>
      </c>
      <c r="P629" s="1" t="s">
        <v>104</v>
      </c>
    </row>
    <row r="630" spans="1:16" x14ac:dyDescent="0.35">
      <c r="A630" s="1">
        <v>33138916</v>
      </c>
      <c r="B630" s="1" t="s">
        <v>7</v>
      </c>
      <c r="C630" s="6" t="s">
        <v>1932</v>
      </c>
      <c r="D630" s="13">
        <f t="shared" si="47"/>
        <v>45886</v>
      </c>
      <c r="E630" s="3" t="s">
        <v>1354</v>
      </c>
      <c r="F630" s="3">
        <f t="shared" si="48"/>
        <v>45890</v>
      </c>
      <c r="G630" s="4" t="s">
        <v>9</v>
      </c>
      <c r="H630" s="5">
        <f t="shared" si="49"/>
        <v>4</v>
      </c>
      <c r="I630" s="1" t="str">
        <f t="shared" si="45"/>
        <v>domingo</v>
      </c>
      <c r="J630" s="1" t="str">
        <f t="shared" si="46"/>
        <v>jueves</v>
      </c>
      <c r="K630" s="1" t="s">
        <v>10</v>
      </c>
      <c r="L630" s="1">
        <v>2</v>
      </c>
      <c r="M630" s="1">
        <v>0</v>
      </c>
      <c r="N630" s="1" t="s">
        <v>1933</v>
      </c>
      <c r="O630" s="1" t="s">
        <v>1934</v>
      </c>
      <c r="P630" s="1" t="s">
        <v>17</v>
      </c>
    </row>
    <row r="631" spans="1:16" x14ac:dyDescent="0.35">
      <c r="A631" s="1">
        <v>33138881</v>
      </c>
      <c r="B631" s="1" t="s">
        <v>7</v>
      </c>
      <c r="C631" s="6" t="s">
        <v>1935</v>
      </c>
      <c r="D631" s="13">
        <f t="shared" si="47"/>
        <v>45886</v>
      </c>
      <c r="E631" s="3" t="s">
        <v>173</v>
      </c>
      <c r="F631" s="3">
        <f t="shared" si="48"/>
        <v>45898</v>
      </c>
      <c r="G631" s="4" t="s">
        <v>30</v>
      </c>
      <c r="H631" s="5">
        <f t="shared" si="49"/>
        <v>12</v>
      </c>
      <c r="I631" s="1" t="str">
        <f t="shared" si="45"/>
        <v>domingo</v>
      </c>
      <c r="J631" s="1" t="str">
        <f t="shared" si="46"/>
        <v>viernes</v>
      </c>
      <c r="K631" s="1" t="s">
        <v>901</v>
      </c>
      <c r="L631" s="1">
        <v>2</v>
      </c>
      <c r="M631" s="1">
        <v>64</v>
      </c>
      <c r="N631" s="1" t="s">
        <v>1936</v>
      </c>
      <c r="O631" s="1" t="s">
        <v>1937</v>
      </c>
      <c r="P631" s="1" t="s">
        <v>13</v>
      </c>
    </row>
    <row r="632" spans="1:16" x14ac:dyDescent="0.35">
      <c r="A632" s="1">
        <v>33138187</v>
      </c>
      <c r="B632" s="1" t="s">
        <v>14</v>
      </c>
      <c r="C632" s="6" t="s">
        <v>1938</v>
      </c>
      <c r="D632" s="13">
        <f t="shared" si="47"/>
        <v>45886</v>
      </c>
      <c r="E632" s="3" t="s">
        <v>460</v>
      </c>
      <c r="F632" s="3">
        <f t="shared" si="48"/>
        <v>45896</v>
      </c>
      <c r="G632" s="4" t="s">
        <v>19</v>
      </c>
      <c r="H632" s="5">
        <f t="shared" si="49"/>
        <v>10</v>
      </c>
      <c r="I632" s="1" t="str">
        <f t="shared" si="45"/>
        <v>domingo</v>
      </c>
      <c r="J632" s="1" t="str">
        <f t="shared" si="46"/>
        <v>miércoles</v>
      </c>
      <c r="K632" s="1" t="s">
        <v>20</v>
      </c>
      <c r="L632" s="1">
        <v>0</v>
      </c>
      <c r="M632" s="1">
        <v>0</v>
      </c>
      <c r="N632" s="1" t="s">
        <v>1939</v>
      </c>
      <c r="O632" s="1" t="s">
        <v>1940</v>
      </c>
      <c r="P632" s="1" t="s">
        <v>104</v>
      </c>
    </row>
    <row r="633" spans="1:16" x14ac:dyDescent="0.35">
      <c r="A633" s="1">
        <v>33136185</v>
      </c>
      <c r="B633" s="1" t="s">
        <v>14</v>
      </c>
      <c r="C633" s="6" t="s">
        <v>1941</v>
      </c>
      <c r="D633" s="13">
        <f t="shared" si="47"/>
        <v>45886</v>
      </c>
      <c r="E633" s="3" t="s">
        <v>1354</v>
      </c>
      <c r="F633" s="3">
        <f t="shared" si="48"/>
        <v>45890</v>
      </c>
      <c r="G633" s="4" t="s">
        <v>370</v>
      </c>
      <c r="H633" s="5">
        <f t="shared" si="49"/>
        <v>4</v>
      </c>
      <c r="I633" s="1" t="str">
        <f t="shared" si="45"/>
        <v>domingo</v>
      </c>
      <c r="J633" s="1" t="str">
        <f t="shared" si="46"/>
        <v>jueves</v>
      </c>
      <c r="K633" s="1" t="s">
        <v>283</v>
      </c>
      <c r="L633" s="1">
        <v>3</v>
      </c>
      <c r="M633" s="1">
        <v>96</v>
      </c>
      <c r="N633" s="1" t="s">
        <v>1942</v>
      </c>
      <c r="O633" s="1" t="s">
        <v>1943</v>
      </c>
      <c r="P633" s="1" t="s">
        <v>13</v>
      </c>
    </row>
    <row r="634" spans="1:16" x14ac:dyDescent="0.35">
      <c r="A634" s="1">
        <v>33135936</v>
      </c>
      <c r="B634" s="1" t="s">
        <v>14</v>
      </c>
      <c r="C634" s="6" t="s">
        <v>1944</v>
      </c>
      <c r="D634" s="13">
        <f t="shared" si="47"/>
        <v>45886</v>
      </c>
      <c r="E634" s="3" t="s">
        <v>897</v>
      </c>
      <c r="F634" s="3">
        <f t="shared" si="48"/>
        <v>45893</v>
      </c>
      <c r="G634" s="4" t="s">
        <v>19</v>
      </c>
      <c r="H634" s="5">
        <f t="shared" si="49"/>
        <v>7</v>
      </c>
      <c r="I634" s="1" t="str">
        <f t="shared" si="45"/>
        <v>domingo</v>
      </c>
      <c r="J634" s="1" t="str">
        <f t="shared" si="46"/>
        <v>domingo</v>
      </c>
      <c r="K634" s="1" t="s">
        <v>20</v>
      </c>
      <c r="L634" s="1">
        <v>6</v>
      </c>
      <c r="M634" s="1">
        <v>0</v>
      </c>
      <c r="N634" s="1" t="s">
        <v>1945</v>
      </c>
      <c r="O634" s="1" t="s">
        <v>1946</v>
      </c>
      <c r="P634" s="1" t="s">
        <v>17</v>
      </c>
    </row>
    <row r="635" spans="1:16" x14ac:dyDescent="0.35">
      <c r="A635" s="1">
        <v>33135506</v>
      </c>
      <c r="B635" s="1" t="s">
        <v>97</v>
      </c>
      <c r="C635" s="6" t="s">
        <v>1947</v>
      </c>
      <c r="D635" s="13">
        <f t="shared" si="47"/>
        <v>45886</v>
      </c>
      <c r="E635" s="3" t="s">
        <v>1634</v>
      </c>
      <c r="F635" s="3">
        <f t="shared" si="48"/>
        <v>45888</v>
      </c>
      <c r="G635" s="4" t="s">
        <v>9</v>
      </c>
      <c r="H635" s="5">
        <f t="shared" si="49"/>
        <v>2</v>
      </c>
      <c r="I635" s="1" t="str">
        <f t="shared" si="45"/>
        <v>domingo</v>
      </c>
      <c r="J635" s="1" t="str">
        <f t="shared" si="46"/>
        <v>martes</v>
      </c>
      <c r="K635" s="1" t="s">
        <v>10</v>
      </c>
      <c r="L635" s="1">
        <v>3</v>
      </c>
      <c r="M635" s="1">
        <v>0</v>
      </c>
      <c r="N635" s="1" t="s">
        <v>1948</v>
      </c>
      <c r="O635" s="1" t="s">
        <v>1949</v>
      </c>
      <c r="P635" s="1" t="s">
        <v>17</v>
      </c>
    </row>
    <row r="636" spans="1:16" x14ac:dyDescent="0.35">
      <c r="A636" s="1">
        <v>33134462</v>
      </c>
      <c r="B636" s="1" t="s">
        <v>61</v>
      </c>
      <c r="C636" s="6" t="s">
        <v>1950</v>
      </c>
      <c r="D636" s="13">
        <f t="shared" si="47"/>
        <v>45886</v>
      </c>
      <c r="E636" s="3" t="s">
        <v>1049</v>
      </c>
      <c r="F636" s="3">
        <f t="shared" si="48"/>
        <v>45892</v>
      </c>
      <c r="G636" s="4" t="s">
        <v>282</v>
      </c>
      <c r="H636" s="5">
        <f t="shared" si="49"/>
        <v>6</v>
      </c>
      <c r="I636" s="1" t="str">
        <f t="shared" si="45"/>
        <v>domingo</v>
      </c>
      <c r="J636" s="1" t="str">
        <f t="shared" si="46"/>
        <v>sábado</v>
      </c>
      <c r="K636" s="1" t="s">
        <v>283</v>
      </c>
      <c r="L636" s="1">
        <v>2</v>
      </c>
      <c r="M636" s="1">
        <v>90</v>
      </c>
      <c r="N636" s="1" t="s">
        <v>1951</v>
      </c>
      <c r="O636" s="1" t="s">
        <v>1952</v>
      </c>
      <c r="P636" s="1" t="s">
        <v>13</v>
      </c>
    </row>
    <row r="637" spans="1:16" x14ac:dyDescent="0.35">
      <c r="A637" s="1">
        <v>33134441</v>
      </c>
      <c r="B637" s="1" t="s">
        <v>14</v>
      </c>
      <c r="C637" s="6" t="s">
        <v>1953</v>
      </c>
      <c r="D637" s="13">
        <f t="shared" si="47"/>
        <v>45886</v>
      </c>
      <c r="E637" s="3" t="s">
        <v>84</v>
      </c>
      <c r="F637" s="3">
        <f t="shared" si="48"/>
        <v>45899</v>
      </c>
      <c r="G637" s="4" t="s">
        <v>30</v>
      </c>
      <c r="H637" s="5">
        <f t="shared" si="49"/>
        <v>13</v>
      </c>
      <c r="I637" s="1" t="str">
        <f t="shared" si="45"/>
        <v>domingo</v>
      </c>
      <c r="J637" s="1" t="str">
        <f t="shared" si="46"/>
        <v>sábado</v>
      </c>
      <c r="K637" s="1" t="s">
        <v>10</v>
      </c>
      <c r="L637" s="1">
        <v>0</v>
      </c>
      <c r="M637" s="1">
        <v>0</v>
      </c>
      <c r="N637" s="1" t="s">
        <v>1954</v>
      </c>
      <c r="O637" s="1" t="s">
        <v>1955</v>
      </c>
      <c r="P637" s="1" t="s">
        <v>104</v>
      </c>
    </row>
    <row r="638" spans="1:16" x14ac:dyDescent="0.35">
      <c r="A638" s="1">
        <v>33134424</v>
      </c>
      <c r="B638" s="1" t="s">
        <v>7</v>
      </c>
      <c r="C638" s="6" t="s">
        <v>1956</v>
      </c>
      <c r="D638" s="13">
        <f t="shared" si="47"/>
        <v>45886</v>
      </c>
      <c r="E638" s="3" t="s">
        <v>1471</v>
      </c>
      <c r="F638" s="3">
        <f t="shared" si="48"/>
        <v>45889</v>
      </c>
      <c r="G638" s="4" t="s">
        <v>370</v>
      </c>
      <c r="H638" s="5">
        <f t="shared" si="49"/>
        <v>3</v>
      </c>
      <c r="I638" s="1" t="str">
        <f t="shared" si="45"/>
        <v>domingo</v>
      </c>
      <c r="J638" s="1" t="str">
        <f t="shared" si="46"/>
        <v>miércoles</v>
      </c>
      <c r="K638" s="1" t="s">
        <v>283</v>
      </c>
      <c r="L638" s="1">
        <v>3</v>
      </c>
      <c r="M638" s="1">
        <v>96</v>
      </c>
      <c r="N638" s="1" t="s">
        <v>1957</v>
      </c>
      <c r="O638" s="1" t="s">
        <v>1958</v>
      </c>
      <c r="P638" s="1" t="s">
        <v>17</v>
      </c>
    </row>
    <row r="639" spans="1:16" x14ac:dyDescent="0.35">
      <c r="A639" s="1">
        <v>33133943</v>
      </c>
      <c r="B639" s="1" t="s">
        <v>14</v>
      </c>
      <c r="C639" s="6" t="s">
        <v>1959</v>
      </c>
      <c r="D639" s="13">
        <f t="shared" si="47"/>
        <v>45886</v>
      </c>
      <c r="E639" s="3" t="s">
        <v>1254</v>
      </c>
      <c r="F639" s="3">
        <f t="shared" si="48"/>
        <v>45891</v>
      </c>
      <c r="G639" s="4" t="s">
        <v>19</v>
      </c>
      <c r="H639" s="5">
        <f t="shared" si="49"/>
        <v>5</v>
      </c>
      <c r="I639" s="1" t="str">
        <f t="shared" si="45"/>
        <v>domingo</v>
      </c>
      <c r="J639" s="1" t="str">
        <f t="shared" si="46"/>
        <v>viernes</v>
      </c>
      <c r="K639" s="1" t="s">
        <v>20</v>
      </c>
      <c r="L639" s="1">
        <v>5</v>
      </c>
      <c r="M639" s="1">
        <v>0</v>
      </c>
      <c r="N639" s="1" t="s">
        <v>1960</v>
      </c>
      <c r="O639" s="1" t="s">
        <v>1961</v>
      </c>
      <c r="P639" s="1" t="s">
        <v>17</v>
      </c>
    </row>
    <row r="640" spans="1:16" x14ac:dyDescent="0.35">
      <c r="A640" s="1">
        <v>33133587</v>
      </c>
      <c r="B640" s="1" t="s">
        <v>14</v>
      </c>
      <c r="C640" s="6" t="s">
        <v>1962</v>
      </c>
      <c r="D640" s="13">
        <f t="shared" si="47"/>
        <v>45886</v>
      </c>
      <c r="E640" s="3" t="s">
        <v>1254</v>
      </c>
      <c r="F640" s="3">
        <f t="shared" si="48"/>
        <v>45891</v>
      </c>
      <c r="G640" s="4" t="s">
        <v>30</v>
      </c>
      <c r="H640" s="5">
        <f t="shared" si="49"/>
        <v>5</v>
      </c>
      <c r="I640" s="1" t="str">
        <f t="shared" si="45"/>
        <v>domingo</v>
      </c>
      <c r="J640" s="1" t="str">
        <f t="shared" si="46"/>
        <v>viernes</v>
      </c>
      <c r="K640" s="1" t="s">
        <v>10</v>
      </c>
      <c r="L640" s="1">
        <v>3</v>
      </c>
      <c r="M640" s="1">
        <v>0</v>
      </c>
      <c r="N640" s="1" t="s">
        <v>1963</v>
      </c>
      <c r="O640" s="1" t="s">
        <v>1964</v>
      </c>
      <c r="P640" s="1" t="s">
        <v>17</v>
      </c>
    </row>
    <row r="641" spans="1:16" x14ac:dyDescent="0.35">
      <c r="A641" s="1">
        <v>33133487</v>
      </c>
      <c r="B641" s="1" t="s">
        <v>14</v>
      </c>
      <c r="C641" s="6" t="s">
        <v>1965</v>
      </c>
      <c r="D641" s="13">
        <f t="shared" si="47"/>
        <v>45886</v>
      </c>
      <c r="E641" s="3" t="s">
        <v>1471</v>
      </c>
      <c r="F641" s="3">
        <f t="shared" si="48"/>
        <v>45889</v>
      </c>
      <c r="G641" s="4" t="s">
        <v>9</v>
      </c>
      <c r="H641" s="5">
        <f t="shared" si="49"/>
        <v>3</v>
      </c>
      <c r="I641" s="1" t="str">
        <f t="shared" si="45"/>
        <v>domingo</v>
      </c>
      <c r="J641" s="1" t="str">
        <f t="shared" si="46"/>
        <v>miércoles</v>
      </c>
      <c r="K641" s="1" t="s">
        <v>10</v>
      </c>
      <c r="L641" s="1">
        <v>2</v>
      </c>
      <c r="M641" s="1">
        <v>0</v>
      </c>
      <c r="N641" s="1" t="s">
        <v>1966</v>
      </c>
      <c r="O641" s="1" t="s">
        <v>1967</v>
      </c>
      <c r="P641" s="1" t="s">
        <v>13</v>
      </c>
    </row>
    <row r="642" spans="1:16" x14ac:dyDescent="0.35">
      <c r="A642" s="1">
        <v>33133421</v>
      </c>
      <c r="B642" s="1" t="s">
        <v>14</v>
      </c>
      <c r="C642" s="6" t="s">
        <v>1968</v>
      </c>
      <c r="D642" s="13">
        <f t="shared" si="47"/>
        <v>45886</v>
      </c>
      <c r="E642" s="3" t="s">
        <v>1969</v>
      </c>
      <c r="F642" s="3">
        <f t="shared" si="48"/>
        <v>45886</v>
      </c>
      <c r="G642" s="4" t="s">
        <v>30</v>
      </c>
      <c r="H642" s="5">
        <f t="shared" si="49"/>
        <v>0</v>
      </c>
      <c r="I642" s="1" t="str">
        <f t="shared" ref="I642:I705" si="50">TEXT(D642,"dddd")</f>
        <v>domingo</v>
      </c>
      <c r="J642" s="1" t="str">
        <f t="shared" ref="J642:J705" si="51">TEXT(F642,"dddd")</f>
        <v>domingo</v>
      </c>
      <c r="K642" s="1" t="s">
        <v>10</v>
      </c>
      <c r="L642" s="1">
        <v>2</v>
      </c>
      <c r="M642" s="1">
        <v>0</v>
      </c>
      <c r="N642" s="1" t="s">
        <v>1970</v>
      </c>
      <c r="O642" s="1" t="s">
        <v>1971</v>
      </c>
      <c r="P642" s="1" t="s">
        <v>13</v>
      </c>
    </row>
    <row r="643" spans="1:16" x14ac:dyDescent="0.35">
      <c r="A643" s="1">
        <v>33133050</v>
      </c>
      <c r="B643" s="1" t="s">
        <v>14</v>
      </c>
      <c r="C643" s="6" t="s">
        <v>1972</v>
      </c>
      <c r="D643" s="13">
        <f t="shared" ref="D643:D706" si="52">DATE(YEAR(C643),MONTH(C643),DAY(C643))</f>
        <v>45886</v>
      </c>
      <c r="E643" s="3" t="s">
        <v>1254</v>
      </c>
      <c r="F643" s="3">
        <f t="shared" ref="F643:F706" si="53">DATE(YEAR(E643),MONTH(E643),DAY(E643))</f>
        <v>45891</v>
      </c>
      <c r="G643" s="4" t="s">
        <v>19</v>
      </c>
      <c r="H643" s="5">
        <f t="shared" ref="H643:H706" si="54">F643-D643</f>
        <v>5</v>
      </c>
      <c r="I643" s="1" t="str">
        <f t="shared" si="50"/>
        <v>domingo</v>
      </c>
      <c r="J643" s="1" t="str">
        <f t="shared" si="51"/>
        <v>viernes</v>
      </c>
      <c r="K643" s="1" t="s">
        <v>20</v>
      </c>
      <c r="L643" s="1">
        <v>1</v>
      </c>
      <c r="M643" s="1">
        <v>0</v>
      </c>
      <c r="N643" s="1" t="s">
        <v>1973</v>
      </c>
      <c r="O643" s="1" t="s">
        <v>1974</v>
      </c>
      <c r="P643" s="1" t="s">
        <v>17</v>
      </c>
    </row>
    <row r="644" spans="1:16" x14ac:dyDescent="0.35">
      <c r="A644" s="1">
        <v>33132403</v>
      </c>
      <c r="B644" s="1" t="s">
        <v>97</v>
      </c>
      <c r="C644" s="6" t="s">
        <v>1975</v>
      </c>
      <c r="D644" s="13">
        <f t="shared" si="52"/>
        <v>45886</v>
      </c>
      <c r="E644" s="3" t="s">
        <v>1049</v>
      </c>
      <c r="F644" s="3">
        <f t="shared" si="53"/>
        <v>45892</v>
      </c>
      <c r="G644" s="4" t="s">
        <v>43</v>
      </c>
      <c r="H644" s="5">
        <f t="shared" si="54"/>
        <v>6</v>
      </c>
      <c r="I644" s="1" t="str">
        <f t="shared" si="50"/>
        <v>domingo</v>
      </c>
      <c r="J644" s="1" t="str">
        <f t="shared" si="51"/>
        <v>sábado</v>
      </c>
      <c r="K644" s="1" t="s">
        <v>10</v>
      </c>
      <c r="L644" s="1">
        <v>4</v>
      </c>
      <c r="M644" s="1">
        <v>0</v>
      </c>
      <c r="N644" s="1" t="s">
        <v>1976</v>
      </c>
      <c r="O644" s="1" t="s">
        <v>1977</v>
      </c>
      <c r="P644" s="1" t="s">
        <v>17</v>
      </c>
    </row>
    <row r="645" spans="1:16" x14ac:dyDescent="0.35">
      <c r="A645" s="1">
        <v>33131508</v>
      </c>
      <c r="B645" s="1" t="s">
        <v>97</v>
      </c>
      <c r="C645" s="6" t="s">
        <v>1978</v>
      </c>
      <c r="D645" s="13">
        <f t="shared" si="52"/>
        <v>45886</v>
      </c>
      <c r="E645" s="3" t="s">
        <v>599</v>
      </c>
      <c r="F645" s="3">
        <f t="shared" si="53"/>
        <v>45895</v>
      </c>
      <c r="G645" s="4" t="s">
        <v>43</v>
      </c>
      <c r="H645" s="5">
        <f t="shared" si="54"/>
        <v>9</v>
      </c>
      <c r="I645" s="1" t="str">
        <f t="shared" si="50"/>
        <v>domingo</v>
      </c>
      <c r="J645" s="1" t="str">
        <f t="shared" si="51"/>
        <v>martes</v>
      </c>
      <c r="K645" s="1" t="s">
        <v>10</v>
      </c>
      <c r="L645" s="1">
        <v>4</v>
      </c>
      <c r="M645" s="1">
        <v>0</v>
      </c>
      <c r="N645" s="1" t="s">
        <v>1979</v>
      </c>
      <c r="O645" s="1" t="s">
        <v>1980</v>
      </c>
      <c r="P645" s="1" t="s">
        <v>13</v>
      </c>
    </row>
    <row r="646" spans="1:16" x14ac:dyDescent="0.35">
      <c r="A646" s="1">
        <v>33131431</v>
      </c>
      <c r="B646" s="1" t="s">
        <v>14</v>
      </c>
      <c r="C646" s="6" t="s">
        <v>1981</v>
      </c>
      <c r="D646" s="13">
        <f t="shared" si="52"/>
        <v>45886</v>
      </c>
      <c r="E646" s="3" t="s">
        <v>770</v>
      </c>
      <c r="F646" s="3">
        <f t="shared" si="53"/>
        <v>45894</v>
      </c>
      <c r="G646" s="4" t="s">
        <v>19</v>
      </c>
      <c r="H646" s="5">
        <f t="shared" si="54"/>
        <v>8</v>
      </c>
      <c r="I646" s="1" t="str">
        <f t="shared" si="50"/>
        <v>domingo</v>
      </c>
      <c r="J646" s="1" t="str">
        <f t="shared" si="51"/>
        <v>lunes</v>
      </c>
      <c r="K646" s="1" t="s">
        <v>20</v>
      </c>
      <c r="L646" s="1">
        <v>4</v>
      </c>
      <c r="M646" s="1">
        <v>0</v>
      </c>
      <c r="N646" s="1" t="s">
        <v>1982</v>
      </c>
      <c r="O646" s="1" t="s">
        <v>1983</v>
      </c>
      <c r="P646" s="1" t="s">
        <v>17</v>
      </c>
    </row>
    <row r="647" spans="1:16" x14ac:dyDescent="0.35">
      <c r="A647" s="1">
        <v>33130902</v>
      </c>
      <c r="B647" s="1" t="s">
        <v>7</v>
      </c>
      <c r="C647" s="6" t="s">
        <v>1984</v>
      </c>
      <c r="D647" s="13">
        <f t="shared" si="52"/>
        <v>45886</v>
      </c>
      <c r="E647" s="3" t="s">
        <v>1969</v>
      </c>
      <c r="F647" s="3">
        <f t="shared" si="53"/>
        <v>45886</v>
      </c>
      <c r="G647" s="4" t="s">
        <v>43</v>
      </c>
      <c r="H647" s="5">
        <f t="shared" si="54"/>
        <v>0</v>
      </c>
      <c r="I647" s="1" t="str">
        <f t="shared" si="50"/>
        <v>domingo</v>
      </c>
      <c r="J647" s="1" t="str">
        <f t="shared" si="51"/>
        <v>domingo</v>
      </c>
      <c r="K647" s="1" t="s">
        <v>10</v>
      </c>
      <c r="L647" s="1">
        <v>2</v>
      </c>
      <c r="M647" s="1">
        <v>0</v>
      </c>
      <c r="N647" s="1" t="s">
        <v>1985</v>
      </c>
      <c r="O647" s="1" t="s">
        <v>1986</v>
      </c>
      <c r="P647" s="1" t="s">
        <v>17</v>
      </c>
    </row>
    <row r="648" spans="1:16" x14ac:dyDescent="0.35">
      <c r="A648" s="1">
        <v>33130628</v>
      </c>
      <c r="B648" s="1" t="s">
        <v>7</v>
      </c>
      <c r="C648" s="6" t="s">
        <v>1987</v>
      </c>
      <c r="D648" s="13">
        <f t="shared" si="52"/>
        <v>45886</v>
      </c>
      <c r="E648" s="3" t="s">
        <v>1969</v>
      </c>
      <c r="F648" s="3">
        <f t="shared" si="53"/>
        <v>45886</v>
      </c>
      <c r="G648" s="4" t="s">
        <v>43</v>
      </c>
      <c r="H648" s="5">
        <f t="shared" si="54"/>
        <v>0</v>
      </c>
      <c r="I648" s="1" t="str">
        <f t="shared" si="50"/>
        <v>domingo</v>
      </c>
      <c r="J648" s="1" t="str">
        <f t="shared" si="51"/>
        <v>domingo</v>
      </c>
      <c r="K648" s="1" t="s">
        <v>10</v>
      </c>
      <c r="L648" s="1">
        <v>0</v>
      </c>
      <c r="M648" s="1">
        <v>0</v>
      </c>
      <c r="N648" s="1" t="s">
        <v>1988</v>
      </c>
      <c r="O648" s="1" t="s">
        <v>1989</v>
      </c>
      <c r="P648" s="1" t="s">
        <v>104</v>
      </c>
    </row>
    <row r="649" spans="1:16" x14ac:dyDescent="0.35">
      <c r="A649" s="1">
        <v>33130550</v>
      </c>
      <c r="B649" s="1" t="s">
        <v>7</v>
      </c>
      <c r="C649" s="6" t="s">
        <v>1990</v>
      </c>
      <c r="D649" s="13">
        <f t="shared" si="52"/>
        <v>45886</v>
      </c>
      <c r="E649" s="3" t="s">
        <v>1969</v>
      </c>
      <c r="F649" s="3">
        <f t="shared" si="53"/>
        <v>45886</v>
      </c>
      <c r="G649" s="4" t="s">
        <v>43</v>
      </c>
      <c r="H649" s="5">
        <f t="shared" si="54"/>
        <v>0</v>
      </c>
      <c r="I649" s="1" t="str">
        <f t="shared" si="50"/>
        <v>domingo</v>
      </c>
      <c r="J649" s="1" t="str">
        <f t="shared" si="51"/>
        <v>domingo</v>
      </c>
      <c r="K649" s="1" t="s">
        <v>10</v>
      </c>
      <c r="L649" s="1">
        <v>2</v>
      </c>
      <c r="M649" s="1">
        <v>0</v>
      </c>
      <c r="N649" s="1" t="s">
        <v>1991</v>
      </c>
      <c r="O649" s="1" t="s">
        <v>1992</v>
      </c>
      <c r="P649" s="1" t="s">
        <v>17</v>
      </c>
    </row>
    <row r="650" spans="1:16" x14ac:dyDescent="0.35">
      <c r="A650" s="1">
        <v>33130245</v>
      </c>
      <c r="B650" s="1" t="s">
        <v>14</v>
      </c>
      <c r="C650" s="6" t="s">
        <v>1993</v>
      </c>
      <c r="D650" s="13">
        <f t="shared" si="52"/>
        <v>45886</v>
      </c>
      <c r="E650" s="3" t="s">
        <v>1969</v>
      </c>
      <c r="F650" s="3">
        <f t="shared" si="53"/>
        <v>45886</v>
      </c>
      <c r="G650" s="4" t="s">
        <v>43</v>
      </c>
      <c r="H650" s="5">
        <f t="shared" si="54"/>
        <v>0</v>
      </c>
      <c r="I650" s="1" t="str">
        <f t="shared" si="50"/>
        <v>domingo</v>
      </c>
      <c r="J650" s="1" t="str">
        <f t="shared" si="51"/>
        <v>domingo</v>
      </c>
      <c r="K650" s="1" t="s">
        <v>10</v>
      </c>
      <c r="L650" s="1">
        <v>1</v>
      </c>
      <c r="M650" s="1">
        <v>0</v>
      </c>
      <c r="N650" s="1" t="s">
        <v>1994</v>
      </c>
      <c r="O650" s="1" t="s">
        <v>1995</v>
      </c>
      <c r="P650" s="1" t="s">
        <v>13</v>
      </c>
    </row>
    <row r="651" spans="1:16" x14ac:dyDescent="0.35">
      <c r="A651" s="1">
        <v>33130139</v>
      </c>
      <c r="B651" s="1" t="s">
        <v>7</v>
      </c>
      <c r="C651" s="6" t="s">
        <v>1996</v>
      </c>
      <c r="D651" s="13">
        <f t="shared" si="52"/>
        <v>45886</v>
      </c>
      <c r="E651" s="3" t="s">
        <v>1969</v>
      </c>
      <c r="F651" s="3">
        <f t="shared" si="53"/>
        <v>45886</v>
      </c>
      <c r="G651" s="4" t="s">
        <v>43</v>
      </c>
      <c r="H651" s="5">
        <f t="shared" si="54"/>
        <v>0</v>
      </c>
      <c r="I651" s="1" t="str">
        <f t="shared" si="50"/>
        <v>domingo</v>
      </c>
      <c r="J651" s="1" t="str">
        <f t="shared" si="51"/>
        <v>domingo</v>
      </c>
      <c r="K651" s="1" t="s">
        <v>10</v>
      </c>
      <c r="L651" s="1">
        <v>4</v>
      </c>
      <c r="M651" s="1">
        <v>0</v>
      </c>
      <c r="N651" s="1" t="s">
        <v>1997</v>
      </c>
      <c r="O651" s="1" t="s">
        <v>1998</v>
      </c>
      <c r="P651" s="1" t="s">
        <v>13</v>
      </c>
    </row>
    <row r="652" spans="1:16" x14ac:dyDescent="0.35">
      <c r="A652" s="1">
        <v>33128613</v>
      </c>
      <c r="B652" s="1" t="s">
        <v>14</v>
      </c>
      <c r="C652" s="6" t="s">
        <v>1999</v>
      </c>
      <c r="D652" s="13">
        <f t="shared" si="52"/>
        <v>45886</v>
      </c>
      <c r="E652" s="3" t="s">
        <v>897</v>
      </c>
      <c r="F652" s="3">
        <f t="shared" si="53"/>
        <v>45893</v>
      </c>
      <c r="G652" s="4" t="s">
        <v>19</v>
      </c>
      <c r="H652" s="5">
        <f t="shared" si="54"/>
        <v>7</v>
      </c>
      <c r="I652" s="1" t="str">
        <f t="shared" si="50"/>
        <v>domingo</v>
      </c>
      <c r="J652" s="1" t="str">
        <f t="shared" si="51"/>
        <v>domingo</v>
      </c>
      <c r="K652" s="1" t="s">
        <v>20</v>
      </c>
      <c r="L652" s="1">
        <v>4</v>
      </c>
      <c r="M652" s="1">
        <v>0</v>
      </c>
      <c r="N652" s="1" t="s">
        <v>2000</v>
      </c>
      <c r="O652" s="1" t="s">
        <v>2001</v>
      </c>
      <c r="P652" s="1" t="s">
        <v>17</v>
      </c>
    </row>
    <row r="653" spans="1:16" x14ac:dyDescent="0.35">
      <c r="A653" s="1">
        <v>33127632</v>
      </c>
      <c r="B653" s="1" t="s">
        <v>7</v>
      </c>
      <c r="C653" s="6" t="s">
        <v>2002</v>
      </c>
      <c r="D653" s="13">
        <f t="shared" si="52"/>
        <v>45886</v>
      </c>
      <c r="E653" s="3" t="s">
        <v>1969</v>
      </c>
      <c r="F653" s="3">
        <f t="shared" si="53"/>
        <v>45886</v>
      </c>
      <c r="G653" s="4" t="s">
        <v>30</v>
      </c>
      <c r="H653" s="5">
        <f t="shared" si="54"/>
        <v>0</v>
      </c>
      <c r="I653" s="1" t="str">
        <f t="shared" si="50"/>
        <v>domingo</v>
      </c>
      <c r="J653" s="1" t="str">
        <f t="shared" si="51"/>
        <v>domingo</v>
      </c>
      <c r="K653" s="1" t="s">
        <v>10</v>
      </c>
      <c r="L653" s="1">
        <v>5</v>
      </c>
      <c r="M653" s="1">
        <v>0</v>
      </c>
      <c r="N653" s="1" t="s">
        <v>2003</v>
      </c>
      <c r="O653" s="1" t="s">
        <v>2004</v>
      </c>
      <c r="P653" s="1" t="s">
        <v>17</v>
      </c>
    </row>
    <row r="654" spans="1:16" x14ac:dyDescent="0.35">
      <c r="A654" s="1">
        <v>33126942</v>
      </c>
      <c r="B654" s="1" t="s">
        <v>7</v>
      </c>
      <c r="C654" s="6" t="s">
        <v>2009</v>
      </c>
      <c r="D654" s="13">
        <f t="shared" si="52"/>
        <v>45886</v>
      </c>
      <c r="E654" s="3" t="s">
        <v>1969</v>
      </c>
      <c r="F654" s="3">
        <f t="shared" si="53"/>
        <v>45886</v>
      </c>
      <c r="G654" s="4" t="s">
        <v>30</v>
      </c>
      <c r="H654" s="5">
        <f t="shared" si="54"/>
        <v>0</v>
      </c>
      <c r="I654" s="1" t="str">
        <f t="shared" si="50"/>
        <v>domingo</v>
      </c>
      <c r="J654" s="1" t="str">
        <f t="shared" si="51"/>
        <v>domingo</v>
      </c>
      <c r="K654" s="1" t="s">
        <v>10</v>
      </c>
      <c r="L654" s="1">
        <v>4</v>
      </c>
      <c r="M654" s="1">
        <v>0</v>
      </c>
      <c r="N654" s="1" t="s">
        <v>2010</v>
      </c>
      <c r="O654" s="1" t="s">
        <v>2011</v>
      </c>
      <c r="P654" s="1" t="s">
        <v>17</v>
      </c>
    </row>
    <row r="655" spans="1:16" x14ac:dyDescent="0.35">
      <c r="A655" s="1">
        <v>33126840</v>
      </c>
      <c r="B655" s="1" t="s">
        <v>7</v>
      </c>
      <c r="C655" s="6" t="s">
        <v>2012</v>
      </c>
      <c r="D655" s="13">
        <f t="shared" si="52"/>
        <v>45886</v>
      </c>
      <c r="E655" s="3" t="s">
        <v>1049</v>
      </c>
      <c r="F655" s="3">
        <f t="shared" si="53"/>
        <v>45892</v>
      </c>
      <c r="G655" s="4" t="s">
        <v>19</v>
      </c>
      <c r="H655" s="5">
        <f t="shared" si="54"/>
        <v>6</v>
      </c>
      <c r="I655" s="1" t="str">
        <f t="shared" si="50"/>
        <v>domingo</v>
      </c>
      <c r="J655" s="1" t="str">
        <f t="shared" si="51"/>
        <v>sábado</v>
      </c>
      <c r="K655" s="1" t="s">
        <v>20</v>
      </c>
      <c r="L655" s="1">
        <v>2</v>
      </c>
      <c r="M655" s="1">
        <v>0</v>
      </c>
      <c r="N655" s="1" t="s">
        <v>2013</v>
      </c>
      <c r="O655" s="1" t="s">
        <v>2014</v>
      </c>
      <c r="P655" s="1" t="s">
        <v>17</v>
      </c>
    </row>
    <row r="656" spans="1:16" x14ac:dyDescent="0.35">
      <c r="A656" s="1">
        <v>33126342</v>
      </c>
      <c r="B656" s="1" t="s">
        <v>7</v>
      </c>
      <c r="C656" s="6" t="s">
        <v>2015</v>
      </c>
      <c r="D656" s="13">
        <f t="shared" si="52"/>
        <v>45885</v>
      </c>
      <c r="E656" s="3" t="s">
        <v>599</v>
      </c>
      <c r="F656" s="3">
        <f t="shared" si="53"/>
        <v>45895</v>
      </c>
      <c r="G656" s="4" t="s">
        <v>30</v>
      </c>
      <c r="H656" s="5">
        <f t="shared" si="54"/>
        <v>10</v>
      </c>
      <c r="I656" s="1" t="str">
        <f t="shared" si="50"/>
        <v>sábado</v>
      </c>
      <c r="J656" s="1" t="str">
        <f t="shared" si="51"/>
        <v>martes</v>
      </c>
      <c r="K656" s="1" t="s">
        <v>10</v>
      </c>
      <c r="L656" s="1">
        <v>2</v>
      </c>
      <c r="M656" s="1">
        <v>0</v>
      </c>
      <c r="N656" s="1" t="s">
        <v>2016</v>
      </c>
      <c r="O656" s="1" t="s">
        <v>2017</v>
      </c>
      <c r="P656" s="1" t="s">
        <v>17</v>
      </c>
    </row>
    <row r="657" spans="1:16" x14ac:dyDescent="0.35">
      <c r="A657" s="1">
        <v>33125949</v>
      </c>
      <c r="B657" s="1" t="s">
        <v>14</v>
      </c>
      <c r="C657" s="6" t="s">
        <v>2018</v>
      </c>
      <c r="D657" s="13">
        <f t="shared" si="52"/>
        <v>45885</v>
      </c>
      <c r="E657" s="3" t="s">
        <v>1471</v>
      </c>
      <c r="F657" s="3">
        <f t="shared" si="53"/>
        <v>45889</v>
      </c>
      <c r="G657" s="4" t="s">
        <v>670</v>
      </c>
      <c r="H657" s="5">
        <f t="shared" si="54"/>
        <v>4</v>
      </c>
      <c r="I657" s="1" t="str">
        <f t="shared" si="50"/>
        <v>sábado</v>
      </c>
      <c r="J657" s="1" t="str">
        <f t="shared" si="51"/>
        <v>miércoles</v>
      </c>
      <c r="K657" s="1" t="s">
        <v>283</v>
      </c>
      <c r="L657" s="1">
        <v>4</v>
      </c>
      <c r="M657" s="1">
        <v>88</v>
      </c>
      <c r="N657" s="1" t="s">
        <v>2019</v>
      </c>
      <c r="O657" s="1" t="s">
        <v>2020</v>
      </c>
      <c r="P657" s="1" t="s">
        <v>17</v>
      </c>
    </row>
    <row r="658" spans="1:16" x14ac:dyDescent="0.35">
      <c r="A658" s="1">
        <v>33125077</v>
      </c>
      <c r="B658" s="1" t="s">
        <v>14</v>
      </c>
      <c r="C658" s="6" t="s">
        <v>2021</v>
      </c>
      <c r="D658" s="13">
        <f t="shared" si="52"/>
        <v>45885</v>
      </c>
      <c r="E658" s="3" t="s">
        <v>1969</v>
      </c>
      <c r="F658" s="3">
        <f t="shared" si="53"/>
        <v>45886</v>
      </c>
      <c r="G658" s="4" t="s">
        <v>9</v>
      </c>
      <c r="H658" s="5">
        <f t="shared" si="54"/>
        <v>1</v>
      </c>
      <c r="I658" s="1" t="str">
        <f t="shared" si="50"/>
        <v>sábado</v>
      </c>
      <c r="J658" s="1" t="str">
        <f t="shared" si="51"/>
        <v>domingo</v>
      </c>
      <c r="K658" s="1" t="s">
        <v>10</v>
      </c>
      <c r="L658" s="1">
        <v>2</v>
      </c>
      <c r="M658" s="1">
        <v>0</v>
      </c>
      <c r="N658" s="1" t="s">
        <v>2022</v>
      </c>
      <c r="O658" s="1" t="s">
        <v>2023</v>
      </c>
      <c r="P658" s="1" t="s">
        <v>17</v>
      </c>
    </row>
    <row r="659" spans="1:16" x14ac:dyDescent="0.35">
      <c r="A659" s="1">
        <v>33124197</v>
      </c>
      <c r="B659" s="1" t="s">
        <v>14</v>
      </c>
      <c r="C659" s="6" t="s">
        <v>2024</v>
      </c>
      <c r="D659" s="13">
        <f t="shared" si="52"/>
        <v>45885</v>
      </c>
      <c r="E659" s="3" t="s">
        <v>1969</v>
      </c>
      <c r="F659" s="3">
        <f t="shared" si="53"/>
        <v>45886</v>
      </c>
      <c r="G659" s="4" t="s">
        <v>30</v>
      </c>
      <c r="H659" s="5">
        <f t="shared" si="54"/>
        <v>1</v>
      </c>
      <c r="I659" s="1" t="str">
        <f t="shared" si="50"/>
        <v>sábado</v>
      </c>
      <c r="J659" s="1" t="str">
        <f t="shared" si="51"/>
        <v>domingo</v>
      </c>
      <c r="K659" s="1" t="s">
        <v>10</v>
      </c>
      <c r="L659" s="1">
        <v>3</v>
      </c>
      <c r="M659" s="1">
        <v>0</v>
      </c>
      <c r="N659" s="1" t="s">
        <v>2025</v>
      </c>
      <c r="O659" s="1" t="s">
        <v>2026</v>
      </c>
      <c r="P659" s="1" t="s">
        <v>17</v>
      </c>
    </row>
    <row r="660" spans="1:16" x14ac:dyDescent="0.35">
      <c r="A660" s="1">
        <v>33123694</v>
      </c>
      <c r="B660" s="1" t="s">
        <v>14</v>
      </c>
      <c r="C660" s="6" t="s">
        <v>2027</v>
      </c>
      <c r="D660" s="13">
        <f t="shared" si="52"/>
        <v>45885</v>
      </c>
      <c r="E660" s="3" t="s">
        <v>1969</v>
      </c>
      <c r="F660" s="3">
        <f t="shared" si="53"/>
        <v>45886</v>
      </c>
      <c r="G660" s="4" t="s">
        <v>30</v>
      </c>
      <c r="H660" s="5">
        <f t="shared" si="54"/>
        <v>1</v>
      </c>
      <c r="I660" s="1" t="str">
        <f t="shared" si="50"/>
        <v>sábado</v>
      </c>
      <c r="J660" s="1" t="str">
        <f t="shared" si="51"/>
        <v>domingo</v>
      </c>
      <c r="K660" s="1" t="s">
        <v>10</v>
      </c>
      <c r="L660" s="1">
        <v>4</v>
      </c>
      <c r="M660" s="1">
        <v>0</v>
      </c>
      <c r="N660" s="1" t="s">
        <v>2028</v>
      </c>
      <c r="O660" s="1" t="s">
        <v>2029</v>
      </c>
      <c r="P660" s="1" t="s">
        <v>13</v>
      </c>
    </row>
    <row r="661" spans="1:16" x14ac:dyDescent="0.35">
      <c r="A661" s="1">
        <v>33122000</v>
      </c>
      <c r="B661" s="1" t="s">
        <v>14</v>
      </c>
      <c r="C661" s="6" t="s">
        <v>2030</v>
      </c>
      <c r="D661" s="13">
        <f t="shared" si="52"/>
        <v>45885</v>
      </c>
      <c r="E661" s="3" t="s">
        <v>336</v>
      </c>
      <c r="F661" s="3">
        <f t="shared" si="53"/>
        <v>45897</v>
      </c>
      <c r="G661" s="4" t="s">
        <v>30</v>
      </c>
      <c r="H661" s="5">
        <f t="shared" si="54"/>
        <v>12</v>
      </c>
      <c r="I661" s="1" t="str">
        <f t="shared" si="50"/>
        <v>sábado</v>
      </c>
      <c r="J661" s="1" t="str">
        <f t="shared" si="51"/>
        <v>jueves</v>
      </c>
      <c r="K661" s="1" t="s">
        <v>10</v>
      </c>
      <c r="L661" s="1">
        <v>2</v>
      </c>
      <c r="M661" s="1">
        <v>0</v>
      </c>
      <c r="N661" s="1" t="s">
        <v>2031</v>
      </c>
      <c r="O661" s="1" t="s">
        <v>2032</v>
      </c>
      <c r="P661" s="1" t="s">
        <v>13</v>
      </c>
    </row>
    <row r="662" spans="1:16" x14ac:dyDescent="0.35">
      <c r="A662" s="1">
        <v>33121248</v>
      </c>
      <c r="B662" s="1" t="s">
        <v>331</v>
      </c>
      <c r="C662" s="6" t="s">
        <v>2033</v>
      </c>
      <c r="D662" s="13">
        <f t="shared" si="52"/>
        <v>45885</v>
      </c>
      <c r="E662" s="3" t="s">
        <v>1969</v>
      </c>
      <c r="F662" s="3">
        <f t="shared" si="53"/>
        <v>45886</v>
      </c>
      <c r="G662" s="4" t="s">
        <v>43</v>
      </c>
      <c r="H662" s="5">
        <f t="shared" si="54"/>
        <v>1</v>
      </c>
      <c r="I662" s="1" t="str">
        <f t="shared" si="50"/>
        <v>sábado</v>
      </c>
      <c r="J662" s="1" t="str">
        <f t="shared" si="51"/>
        <v>domingo</v>
      </c>
      <c r="K662" s="1" t="s">
        <v>10</v>
      </c>
      <c r="L662" s="1">
        <v>0</v>
      </c>
      <c r="M662" s="1">
        <v>0</v>
      </c>
      <c r="N662" s="1" t="s">
        <v>2034</v>
      </c>
      <c r="O662" s="1" t="s">
        <v>2035</v>
      </c>
      <c r="P662" s="1" t="s">
        <v>104</v>
      </c>
    </row>
    <row r="663" spans="1:16" x14ac:dyDescent="0.35">
      <c r="A663" s="1">
        <v>33121132</v>
      </c>
      <c r="B663" s="1" t="s">
        <v>14</v>
      </c>
      <c r="C663" s="6" t="s">
        <v>2036</v>
      </c>
      <c r="D663" s="13">
        <f t="shared" si="52"/>
        <v>45885</v>
      </c>
      <c r="E663" s="3" t="s">
        <v>1969</v>
      </c>
      <c r="F663" s="3">
        <f t="shared" si="53"/>
        <v>45886</v>
      </c>
      <c r="G663" s="4" t="s">
        <v>43</v>
      </c>
      <c r="H663" s="5">
        <f t="shared" si="54"/>
        <v>1</v>
      </c>
      <c r="I663" s="1" t="str">
        <f t="shared" si="50"/>
        <v>sábado</v>
      </c>
      <c r="J663" s="1" t="str">
        <f t="shared" si="51"/>
        <v>domingo</v>
      </c>
      <c r="K663" s="1" t="s">
        <v>10</v>
      </c>
      <c r="L663" s="1">
        <v>3</v>
      </c>
      <c r="M663" s="1">
        <v>0</v>
      </c>
      <c r="N663" s="1" t="s">
        <v>2037</v>
      </c>
      <c r="O663" s="1" t="s">
        <v>2038</v>
      </c>
      <c r="P663" s="1" t="s">
        <v>17</v>
      </c>
    </row>
    <row r="664" spans="1:16" x14ac:dyDescent="0.35">
      <c r="A664" s="1">
        <v>33121058</v>
      </c>
      <c r="B664" s="1" t="s">
        <v>7</v>
      </c>
      <c r="C664" s="6" t="s">
        <v>2039</v>
      </c>
      <c r="D664" s="13">
        <f t="shared" si="52"/>
        <v>45885</v>
      </c>
      <c r="E664" s="3" t="s">
        <v>1354</v>
      </c>
      <c r="F664" s="3">
        <f t="shared" si="53"/>
        <v>45890</v>
      </c>
      <c r="G664" s="4" t="s">
        <v>43</v>
      </c>
      <c r="H664" s="5">
        <f t="shared" si="54"/>
        <v>5</v>
      </c>
      <c r="I664" s="1" t="str">
        <f t="shared" si="50"/>
        <v>sábado</v>
      </c>
      <c r="J664" s="1" t="str">
        <f t="shared" si="51"/>
        <v>jueves</v>
      </c>
      <c r="K664" s="1" t="s">
        <v>10</v>
      </c>
      <c r="L664" s="1">
        <v>3</v>
      </c>
      <c r="M664" s="1">
        <v>0</v>
      </c>
      <c r="N664" s="1" t="s">
        <v>2040</v>
      </c>
      <c r="O664" s="1" t="s">
        <v>2041</v>
      </c>
      <c r="P664" s="1" t="s">
        <v>17</v>
      </c>
    </row>
    <row r="665" spans="1:16" x14ac:dyDescent="0.35">
      <c r="A665" s="1">
        <v>33119963</v>
      </c>
      <c r="B665" s="1" t="s">
        <v>14</v>
      </c>
      <c r="C665" s="6" t="s">
        <v>2042</v>
      </c>
      <c r="D665" s="13">
        <f t="shared" si="52"/>
        <v>45885</v>
      </c>
      <c r="E665" s="3" t="s">
        <v>897</v>
      </c>
      <c r="F665" s="3">
        <f t="shared" si="53"/>
        <v>45893</v>
      </c>
      <c r="G665" s="4" t="s">
        <v>282</v>
      </c>
      <c r="H665" s="5">
        <f t="shared" si="54"/>
        <v>8</v>
      </c>
      <c r="I665" s="1" t="str">
        <f t="shared" si="50"/>
        <v>sábado</v>
      </c>
      <c r="J665" s="1" t="str">
        <f t="shared" si="51"/>
        <v>domingo</v>
      </c>
      <c r="K665" s="1" t="s">
        <v>283</v>
      </c>
      <c r="L665" s="1">
        <v>4</v>
      </c>
      <c r="M665" s="1">
        <v>128</v>
      </c>
      <c r="N665" s="1" t="s">
        <v>2043</v>
      </c>
      <c r="O665" s="1" t="s">
        <v>2044</v>
      </c>
      <c r="P665" s="1" t="s">
        <v>13</v>
      </c>
    </row>
    <row r="666" spans="1:16" x14ac:dyDescent="0.35">
      <c r="A666" s="1">
        <v>33119634</v>
      </c>
      <c r="B666" s="1" t="s">
        <v>14</v>
      </c>
      <c r="C666" s="6" t="s">
        <v>2045</v>
      </c>
      <c r="D666" s="13">
        <f t="shared" si="52"/>
        <v>45886</v>
      </c>
      <c r="E666" s="3" t="s">
        <v>1969</v>
      </c>
      <c r="F666" s="3">
        <f t="shared" si="53"/>
        <v>45886</v>
      </c>
      <c r="G666" s="4" t="s">
        <v>30</v>
      </c>
      <c r="H666" s="5">
        <f t="shared" si="54"/>
        <v>0</v>
      </c>
      <c r="I666" s="1" t="str">
        <f t="shared" si="50"/>
        <v>domingo</v>
      </c>
      <c r="J666" s="1" t="str">
        <f t="shared" si="51"/>
        <v>domingo</v>
      </c>
      <c r="K666" s="1" t="s">
        <v>10</v>
      </c>
      <c r="L666" s="1">
        <v>1</v>
      </c>
      <c r="M666" s="1">
        <v>0</v>
      </c>
      <c r="N666" s="1" t="s">
        <v>2046</v>
      </c>
      <c r="O666" s="1" t="s">
        <v>2047</v>
      </c>
      <c r="P666" s="1" t="s">
        <v>17</v>
      </c>
    </row>
    <row r="667" spans="1:16" x14ac:dyDescent="0.35">
      <c r="A667" s="1">
        <v>33118777</v>
      </c>
      <c r="B667" s="1" t="s">
        <v>7</v>
      </c>
      <c r="C667" s="6" t="s">
        <v>2048</v>
      </c>
      <c r="D667" s="13">
        <f t="shared" si="52"/>
        <v>45885</v>
      </c>
      <c r="E667" s="3" t="s">
        <v>1969</v>
      </c>
      <c r="F667" s="3">
        <f t="shared" si="53"/>
        <v>45886</v>
      </c>
      <c r="G667" s="4" t="s">
        <v>9</v>
      </c>
      <c r="H667" s="5">
        <f t="shared" si="54"/>
        <v>1</v>
      </c>
      <c r="I667" s="1" t="str">
        <f t="shared" si="50"/>
        <v>sábado</v>
      </c>
      <c r="J667" s="1" t="str">
        <f t="shared" si="51"/>
        <v>domingo</v>
      </c>
      <c r="K667" s="1" t="s">
        <v>10</v>
      </c>
      <c r="L667" s="1">
        <v>4</v>
      </c>
      <c r="M667" s="1">
        <v>0</v>
      </c>
      <c r="N667" s="1" t="s">
        <v>2049</v>
      </c>
      <c r="O667" s="1" t="s">
        <v>2050</v>
      </c>
      <c r="P667" s="1" t="s">
        <v>17</v>
      </c>
    </row>
    <row r="668" spans="1:16" x14ac:dyDescent="0.35">
      <c r="A668" s="1">
        <v>33118540</v>
      </c>
      <c r="B668" s="1" t="s">
        <v>14</v>
      </c>
      <c r="C668" s="6" t="s">
        <v>2051</v>
      </c>
      <c r="D668" s="13">
        <f t="shared" si="52"/>
        <v>45885</v>
      </c>
      <c r="E668" s="3" t="s">
        <v>1969</v>
      </c>
      <c r="F668" s="3">
        <f t="shared" si="53"/>
        <v>45886</v>
      </c>
      <c r="G668" s="4" t="s">
        <v>9</v>
      </c>
      <c r="H668" s="5">
        <f t="shared" si="54"/>
        <v>1</v>
      </c>
      <c r="I668" s="1" t="str">
        <f t="shared" si="50"/>
        <v>sábado</v>
      </c>
      <c r="J668" s="1" t="str">
        <f t="shared" si="51"/>
        <v>domingo</v>
      </c>
      <c r="K668" s="1" t="s">
        <v>10</v>
      </c>
      <c r="L668" s="1">
        <v>6</v>
      </c>
      <c r="M668" s="1">
        <v>0</v>
      </c>
      <c r="N668" s="1" t="s">
        <v>2052</v>
      </c>
      <c r="O668" s="1" t="s">
        <v>2053</v>
      </c>
      <c r="P668" s="1" t="s">
        <v>17</v>
      </c>
    </row>
    <row r="669" spans="1:16" x14ac:dyDescent="0.35">
      <c r="A669" s="1">
        <v>33118413</v>
      </c>
      <c r="B669" s="1" t="s">
        <v>14</v>
      </c>
      <c r="C669" s="6" t="s">
        <v>2054</v>
      </c>
      <c r="D669" s="13">
        <f t="shared" si="52"/>
        <v>45885</v>
      </c>
      <c r="E669" s="3" t="s">
        <v>1758</v>
      </c>
      <c r="F669" s="3">
        <f t="shared" si="53"/>
        <v>45887</v>
      </c>
      <c r="G669" s="4" t="s">
        <v>9</v>
      </c>
      <c r="H669" s="5">
        <f t="shared" si="54"/>
        <v>2</v>
      </c>
      <c r="I669" s="1" t="str">
        <f t="shared" si="50"/>
        <v>sábado</v>
      </c>
      <c r="J669" s="1" t="str">
        <f t="shared" si="51"/>
        <v>lunes</v>
      </c>
      <c r="K669" s="1" t="s">
        <v>10</v>
      </c>
      <c r="L669" s="1">
        <v>2</v>
      </c>
      <c r="M669" s="1">
        <v>0</v>
      </c>
      <c r="N669" s="1" t="s">
        <v>2055</v>
      </c>
      <c r="O669" s="1" t="s">
        <v>2056</v>
      </c>
      <c r="P669" s="1" t="s">
        <v>17</v>
      </c>
    </row>
    <row r="670" spans="1:16" x14ac:dyDescent="0.35">
      <c r="A670" s="1">
        <v>33118306</v>
      </c>
      <c r="B670" s="1" t="s">
        <v>61</v>
      </c>
      <c r="C670" s="6" t="s">
        <v>2057</v>
      </c>
      <c r="D670" s="13">
        <f t="shared" si="52"/>
        <v>45885</v>
      </c>
      <c r="E670" s="3" t="s">
        <v>1758</v>
      </c>
      <c r="F670" s="3">
        <f t="shared" si="53"/>
        <v>45887</v>
      </c>
      <c r="G670" s="4" t="s">
        <v>1140</v>
      </c>
      <c r="H670" s="5">
        <f t="shared" si="54"/>
        <v>2</v>
      </c>
      <c r="I670" s="1" t="str">
        <f t="shared" si="50"/>
        <v>sábado</v>
      </c>
      <c r="J670" s="1" t="str">
        <f t="shared" si="51"/>
        <v>lunes</v>
      </c>
      <c r="K670" s="1" t="s">
        <v>283</v>
      </c>
      <c r="L670" s="1">
        <v>1</v>
      </c>
      <c r="M670" s="1">
        <v>22</v>
      </c>
      <c r="N670" s="1" t="s">
        <v>2058</v>
      </c>
      <c r="O670" s="1" t="s">
        <v>2059</v>
      </c>
      <c r="P670" s="1" t="s">
        <v>17</v>
      </c>
    </row>
    <row r="671" spans="1:16" x14ac:dyDescent="0.35">
      <c r="A671" s="1">
        <v>33118005</v>
      </c>
      <c r="B671" s="1" t="s">
        <v>7</v>
      </c>
      <c r="C671" s="6" t="s">
        <v>2060</v>
      </c>
      <c r="D671" s="13">
        <f t="shared" si="52"/>
        <v>45885</v>
      </c>
      <c r="E671" s="3" t="s">
        <v>2061</v>
      </c>
      <c r="F671" s="3">
        <f t="shared" si="53"/>
        <v>45885</v>
      </c>
      <c r="G671" s="4" t="s">
        <v>9</v>
      </c>
      <c r="H671" s="5">
        <f t="shared" si="54"/>
        <v>0</v>
      </c>
      <c r="I671" s="1" t="str">
        <f t="shared" si="50"/>
        <v>sábado</v>
      </c>
      <c r="J671" s="1" t="str">
        <f t="shared" si="51"/>
        <v>sábado</v>
      </c>
      <c r="K671" s="1" t="s">
        <v>10</v>
      </c>
      <c r="L671" s="1">
        <v>2</v>
      </c>
      <c r="M671" s="1">
        <v>0</v>
      </c>
      <c r="N671" s="1" t="s">
        <v>2062</v>
      </c>
      <c r="O671" s="1" t="s">
        <v>2063</v>
      </c>
      <c r="P671" s="1" t="s">
        <v>17</v>
      </c>
    </row>
    <row r="672" spans="1:16" x14ac:dyDescent="0.35">
      <c r="A672" s="1">
        <v>33117101</v>
      </c>
      <c r="B672" s="1" t="s">
        <v>7</v>
      </c>
      <c r="C672" s="6" t="s">
        <v>2064</v>
      </c>
      <c r="D672" s="13">
        <f t="shared" si="52"/>
        <v>45885</v>
      </c>
      <c r="E672" s="3" t="s">
        <v>2061</v>
      </c>
      <c r="F672" s="3">
        <f t="shared" si="53"/>
        <v>45885</v>
      </c>
      <c r="G672" s="4" t="s">
        <v>9</v>
      </c>
      <c r="H672" s="5">
        <f t="shared" si="54"/>
        <v>0</v>
      </c>
      <c r="I672" s="1" t="str">
        <f t="shared" si="50"/>
        <v>sábado</v>
      </c>
      <c r="J672" s="1" t="str">
        <f t="shared" si="51"/>
        <v>sábado</v>
      </c>
      <c r="K672" s="1" t="s">
        <v>10</v>
      </c>
      <c r="L672" s="1">
        <v>1</v>
      </c>
      <c r="M672" s="1">
        <v>0</v>
      </c>
      <c r="N672" s="1" t="s">
        <v>2065</v>
      </c>
      <c r="O672" s="1" t="s">
        <v>2066</v>
      </c>
      <c r="P672" s="1" t="s">
        <v>13</v>
      </c>
    </row>
    <row r="673" spans="1:16" x14ac:dyDescent="0.35">
      <c r="A673" s="1">
        <v>33116120</v>
      </c>
      <c r="B673" s="1" t="s">
        <v>7</v>
      </c>
      <c r="C673" s="6" t="s">
        <v>2067</v>
      </c>
      <c r="D673" s="13">
        <f t="shared" si="52"/>
        <v>45885</v>
      </c>
      <c r="E673" s="3" t="s">
        <v>2061</v>
      </c>
      <c r="F673" s="3">
        <f t="shared" si="53"/>
        <v>45885</v>
      </c>
      <c r="G673" s="4" t="s">
        <v>9</v>
      </c>
      <c r="H673" s="5">
        <f t="shared" si="54"/>
        <v>0</v>
      </c>
      <c r="I673" s="1" t="str">
        <f t="shared" si="50"/>
        <v>sábado</v>
      </c>
      <c r="J673" s="1" t="str">
        <f t="shared" si="51"/>
        <v>sábado</v>
      </c>
      <c r="K673" s="1" t="s">
        <v>10</v>
      </c>
      <c r="L673" s="1">
        <v>1</v>
      </c>
      <c r="M673" s="1">
        <v>0</v>
      </c>
      <c r="N673" s="1" t="s">
        <v>2068</v>
      </c>
      <c r="O673" s="1" t="s">
        <v>2069</v>
      </c>
      <c r="P673" s="1" t="s">
        <v>17</v>
      </c>
    </row>
    <row r="674" spans="1:16" x14ac:dyDescent="0.35">
      <c r="A674" s="1">
        <v>33115579</v>
      </c>
      <c r="B674" s="1" t="s">
        <v>14</v>
      </c>
      <c r="C674" s="6" t="s">
        <v>2070</v>
      </c>
      <c r="D674" s="13">
        <f t="shared" si="52"/>
        <v>45885</v>
      </c>
      <c r="E674" s="3" t="s">
        <v>1969</v>
      </c>
      <c r="F674" s="3">
        <f t="shared" si="53"/>
        <v>45886</v>
      </c>
      <c r="G674" s="4" t="s">
        <v>282</v>
      </c>
      <c r="H674" s="5">
        <f t="shared" si="54"/>
        <v>1</v>
      </c>
      <c r="I674" s="1" t="str">
        <f t="shared" si="50"/>
        <v>sábado</v>
      </c>
      <c r="J674" s="1" t="str">
        <f t="shared" si="51"/>
        <v>domingo</v>
      </c>
      <c r="K674" s="1" t="s">
        <v>283</v>
      </c>
      <c r="L674" s="1">
        <v>2</v>
      </c>
      <c r="M674" s="1">
        <v>44</v>
      </c>
      <c r="N674" s="1" t="s">
        <v>2071</v>
      </c>
      <c r="O674" s="1" t="s">
        <v>2072</v>
      </c>
      <c r="P674" s="1" t="s">
        <v>17</v>
      </c>
    </row>
    <row r="675" spans="1:16" x14ac:dyDescent="0.35">
      <c r="A675" s="1">
        <v>33115441</v>
      </c>
      <c r="B675" s="1" t="s">
        <v>14</v>
      </c>
      <c r="C675" s="6" t="s">
        <v>2073</v>
      </c>
      <c r="D675" s="13">
        <f t="shared" si="52"/>
        <v>45885</v>
      </c>
      <c r="E675" s="3" t="s">
        <v>2061</v>
      </c>
      <c r="F675" s="3">
        <f t="shared" si="53"/>
        <v>45885</v>
      </c>
      <c r="G675" s="4" t="s">
        <v>9</v>
      </c>
      <c r="H675" s="5">
        <f t="shared" si="54"/>
        <v>0</v>
      </c>
      <c r="I675" s="1" t="str">
        <f t="shared" si="50"/>
        <v>sábado</v>
      </c>
      <c r="J675" s="1" t="str">
        <f t="shared" si="51"/>
        <v>sábado</v>
      </c>
      <c r="K675" s="1" t="s">
        <v>10</v>
      </c>
      <c r="L675" s="1">
        <v>4</v>
      </c>
      <c r="M675" s="1">
        <v>0</v>
      </c>
      <c r="N675" s="1" t="s">
        <v>2074</v>
      </c>
      <c r="O675" s="1" t="s">
        <v>2075</v>
      </c>
      <c r="P675" s="1" t="s">
        <v>17</v>
      </c>
    </row>
    <row r="676" spans="1:16" x14ac:dyDescent="0.35">
      <c r="A676" s="1">
        <v>33115297</v>
      </c>
      <c r="B676" s="1" t="s">
        <v>7</v>
      </c>
      <c r="C676" s="6" t="s">
        <v>2076</v>
      </c>
      <c r="D676" s="13">
        <f t="shared" si="52"/>
        <v>45885</v>
      </c>
      <c r="E676" s="3" t="s">
        <v>2061</v>
      </c>
      <c r="F676" s="3">
        <f t="shared" si="53"/>
        <v>45885</v>
      </c>
      <c r="G676" s="4" t="s">
        <v>88</v>
      </c>
      <c r="H676" s="5">
        <f t="shared" si="54"/>
        <v>0</v>
      </c>
      <c r="I676" s="1" t="str">
        <f t="shared" si="50"/>
        <v>sábado</v>
      </c>
      <c r="J676" s="1" t="str">
        <f t="shared" si="51"/>
        <v>sábado</v>
      </c>
      <c r="K676" s="1" t="s">
        <v>10</v>
      </c>
      <c r="L676" s="1">
        <v>2</v>
      </c>
      <c r="M676" s="1">
        <v>0</v>
      </c>
      <c r="N676" s="1" t="s">
        <v>2077</v>
      </c>
      <c r="O676" s="1" t="s">
        <v>2078</v>
      </c>
      <c r="P676" s="1" t="s">
        <v>17</v>
      </c>
    </row>
    <row r="677" spans="1:16" x14ac:dyDescent="0.35">
      <c r="A677" s="1">
        <v>33114876</v>
      </c>
      <c r="B677" s="1" t="s">
        <v>14</v>
      </c>
      <c r="C677" s="6" t="s">
        <v>2079</v>
      </c>
      <c r="D677" s="13">
        <f t="shared" si="52"/>
        <v>45885</v>
      </c>
      <c r="E677" s="3" t="s">
        <v>2061</v>
      </c>
      <c r="F677" s="3">
        <f t="shared" si="53"/>
        <v>45885</v>
      </c>
      <c r="G677" s="4" t="s">
        <v>88</v>
      </c>
      <c r="H677" s="5">
        <f t="shared" si="54"/>
        <v>0</v>
      </c>
      <c r="I677" s="1" t="str">
        <f t="shared" si="50"/>
        <v>sábado</v>
      </c>
      <c r="J677" s="1" t="str">
        <f t="shared" si="51"/>
        <v>sábado</v>
      </c>
      <c r="K677" s="1" t="s">
        <v>10</v>
      </c>
      <c r="L677" s="1">
        <v>2</v>
      </c>
      <c r="M677" s="1">
        <v>0</v>
      </c>
      <c r="N677" s="1" t="s">
        <v>2080</v>
      </c>
      <c r="O677" s="1" t="s">
        <v>2081</v>
      </c>
      <c r="P677" s="1" t="s">
        <v>17</v>
      </c>
    </row>
    <row r="678" spans="1:16" x14ac:dyDescent="0.35">
      <c r="A678" s="1">
        <v>33114808</v>
      </c>
      <c r="B678" s="1" t="s">
        <v>14</v>
      </c>
      <c r="C678" s="6" t="s">
        <v>2082</v>
      </c>
      <c r="D678" s="13">
        <f t="shared" si="52"/>
        <v>45885</v>
      </c>
      <c r="E678" s="3" t="s">
        <v>1049</v>
      </c>
      <c r="F678" s="3">
        <f t="shared" si="53"/>
        <v>45892</v>
      </c>
      <c r="G678" s="4" t="s">
        <v>43</v>
      </c>
      <c r="H678" s="5">
        <f t="shared" si="54"/>
        <v>7</v>
      </c>
      <c r="I678" s="1" t="str">
        <f t="shared" si="50"/>
        <v>sábado</v>
      </c>
      <c r="J678" s="1" t="str">
        <f t="shared" si="51"/>
        <v>sábado</v>
      </c>
      <c r="K678" s="1" t="s">
        <v>10</v>
      </c>
      <c r="L678" s="1">
        <v>4</v>
      </c>
      <c r="M678" s="1">
        <v>0</v>
      </c>
      <c r="N678" s="1" t="s">
        <v>2083</v>
      </c>
      <c r="O678" s="1" t="s">
        <v>2084</v>
      </c>
      <c r="P678" s="1" t="s">
        <v>17</v>
      </c>
    </row>
    <row r="679" spans="1:16" x14ac:dyDescent="0.35">
      <c r="A679" s="1">
        <v>33114241</v>
      </c>
      <c r="B679" s="1" t="s">
        <v>7</v>
      </c>
      <c r="C679" s="6" t="s">
        <v>2085</v>
      </c>
      <c r="D679" s="13">
        <f t="shared" si="52"/>
        <v>45885</v>
      </c>
      <c r="E679" s="3" t="s">
        <v>770</v>
      </c>
      <c r="F679" s="3">
        <f t="shared" si="53"/>
        <v>45894</v>
      </c>
      <c r="G679" s="4" t="s">
        <v>30</v>
      </c>
      <c r="H679" s="5">
        <f t="shared" si="54"/>
        <v>9</v>
      </c>
      <c r="I679" s="1" t="str">
        <f t="shared" si="50"/>
        <v>sábado</v>
      </c>
      <c r="J679" s="1" t="str">
        <f t="shared" si="51"/>
        <v>lunes</v>
      </c>
      <c r="K679" s="1" t="s">
        <v>10</v>
      </c>
      <c r="L679" s="1">
        <v>6</v>
      </c>
      <c r="M679" s="1">
        <v>0</v>
      </c>
      <c r="N679" s="1" t="s">
        <v>2086</v>
      </c>
      <c r="O679" s="1" t="s">
        <v>2087</v>
      </c>
      <c r="P679" s="1" t="s">
        <v>17</v>
      </c>
    </row>
    <row r="680" spans="1:16" x14ac:dyDescent="0.35">
      <c r="A680" s="1">
        <v>33114052</v>
      </c>
      <c r="B680" s="1" t="s">
        <v>14</v>
      </c>
      <c r="C680" s="6" t="s">
        <v>2088</v>
      </c>
      <c r="D680" s="13">
        <f t="shared" si="52"/>
        <v>45885</v>
      </c>
      <c r="E680" s="3" t="s">
        <v>1254</v>
      </c>
      <c r="F680" s="3">
        <f t="shared" si="53"/>
        <v>45891</v>
      </c>
      <c r="G680" s="4" t="s">
        <v>43</v>
      </c>
      <c r="H680" s="5">
        <f t="shared" si="54"/>
        <v>6</v>
      </c>
      <c r="I680" s="1" t="str">
        <f t="shared" si="50"/>
        <v>sábado</v>
      </c>
      <c r="J680" s="1" t="str">
        <f t="shared" si="51"/>
        <v>viernes</v>
      </c>
      <c r="K680" s="1" t="s">
        <v>10</v>
      </c>
      <c r="L680" s="1">
        <v>4</v>
      </c>
      <c r="M680" s="1">
        <v>0</v>
      </c>
      <c r="N680" s="1" t="s">
        <v>2089</v>
      </c>
      <c r="O680" s="1" t="s">
        <v>2090</v>
      </c>
      <c r="P680" s="1" t="s">
        <v>17</v>
      </c>
    </row>
    <row r="681" spans="1:16" x14ac:dyDescent="0.35">
      <c r="A681" s="1">
        <v>33113941</v>
      </c>
      <c r="B681" s="1" t="s">
        <v>7</v>
      </c>
      <c r="C681" s="6" t="s">
        <v>2091</v>
      </c>
      <c r="D681" s="13">
        <f t="shared" si="52"/>
        <v>45885</v>
      </c>
      <c r="E681" s="3" t="s">
        <v>1969</v>
      </c>
      <c r="F681" s="3">
        <f t="shared" si="53"/>
        <v>45886</v>
      </c>
      <c r="G681" s="4" t="s">
        <v>30</v>
      </c>
      <c r="H681" s="5">
        <f t="shared" si="54"/>
        <v>1</v>
      </c>
      <c r="I681" s="1" t="str">
        <f t="shared" si="50"/>
        <v>sábado</v>
      </c>
      <c r="J681" s="1" t="str">
        <f t="shared" si="51"/>
        <v>domingo</v>
      </c>
      <c r="K681" s="1" t="s">
        <v>10</v>
      </c>
      <c r="L681" s="1">
        <v>2</v>
      </c>
      <c r="M681" s="1">
        <v>0</v>
      </c>
      <c r="N681" s="1" t="s">
        <v>2092</v>
      </c>
      <c r="O681" s="1" t="s">
        <v>2093</v>
      </c>
      <c r="P681" s="1" t="s">
        <v>17</v>
      </c>
    </row>
    <row r="682" spans="1:16" x14ac:dyDescent="0.35">
      <c r="A682" s="1">
        <v>33113890</v>
      </c>
      <c r="B682" s="1" t="s">
        <v>7</v>
      </c>
      <c r="C682" s="6" t="s">
        <v>2094</v>
      </c>
      <c r="D682" s="13">
        <f t="shared" si="52"/>
        <v>45885</v>
      </c>
      <c r="E682" s="3" t="s">
        <v>2061</v>
      </c>
      <c r="F682" s="3">
        <f t="shared" si="53"/>
        <v>45885</v>
      </c>
      <c r="G682" s="4" t="s">
        <v>19</v>
      </c>
      <c r="H682" s="5">
        <f t="shared" si="54"/>
        <v>0</v>
      </c>
      <c r="I682" s="1" t="str">
        <f t="shared" si="50"/>
        <v>sábado</v>
      </c>
      <c r="J682" s="1" t="str">
        <f t="shared" si="51"/>
        <v>sábado</v>
      </c>
      <c r="K682" s="1" t="s">
        <v>20</v>
      </c>
      <c r="L682" s="1">
        <v>3</v>
      </c>
      <c r="M682" s="1">
        <v>0</v>
      </c>
      <c r="N682" s="1" t="s">
        <v>2095</v>
      </c>
      <c r="O682" s="1" t="s">
        <v>2096</v>
      </c>
      <c r="P682" s="1" t="s">
        <v>13</v>
      </c>
    </row>
    <row r="683" spans="1:16" x14ac:dyDescent="0.35">
      <c r="A683" s="1">
        <v>33113821</v>
      </c>
      <c r="B683" s="1" t="s">
        <v>7</v>
      </c>
      <c r="C683" s="6" t="s">
        <v>2097</v>
      </c>
      <c r="D683" s="13">
        <f t="shared" si="52"/>
        <v>45885</v>
      </c>
      <c r="E683" s="3" t="s">
        <v>1969</v>
      </c>
      <c r="F683" s="3">
        <f t="shared" si="53"/>
        <v>45886</v>
      </c>
      <c r="G683" s="4" t="s">
        <v>282</v>
      </c>
      <c r="H683" s="5">
        <f t="shared" si="54"/>
        <v>1</v>
      </c>
      <c r="I683" s="1" t="str">
        <f t="shared" si="50"/>
        <v>sábado</v>
      </c>
      <c r="J683" s="1" t="str">
        <f t="shared" si="51"/>
        <v>domingo</v>
      </c>
      <c r="K683" s="1" t="s">
        <v>283</v>
      </c>
      <c r="L683" s="1">
        <v>2</v>
      </c>
      <c r="M683" s="1">
        <v>44</v>
      </c>
      <c r="N683" s="1" t="s">
        <v>2098</v>
      </c>
      <c r="O683" s="1" t="s">
        <v>2099</v>
      </c>
      <c r="P683" s="1" t="s">
        <v>17</v>
      </c>
    </row>
    <row r="684" spans="1:16" x14ac:dyDescent="0.35">
      <c r="A684" s="1">
        <v>33113137</v>
      </c>
      <c r="B684" s="1" t="s">
        <v>14</v>
      </c>
      <c r="C684" s="6" t="s">
        <v>2100</v>
      </c>
      <c r="D684" s="13">
        <f t="shared" si="52"/>
        <v>45885</v>
      </c>
      <c r="E684" s="3" t="s">
        <v>1969</v>
      </c>
      <c r="F684" s="3">
        <f t="shared" si="53"/>
        <v>45886</v>
      </c>
      <c r="G684" s="4" t="s">
        <v>30</v>
      </c>
      <c r="H684" s="5">
        <f t="shared" si="54"/>
        <v>1</v>
      </c>
      <c r="I684" s="1" t="str">
        <f t="shared" si="50"/>
        <v>sábado</v>
      </c>
      <c r="J684" s="1" t="str">
        <f t="shared" si="51"/>
        <v>domingo</v>
      </c>
      <c r="K684" s="1" t="s">
        <v>10</v>
      </c>
      <c r="L684" s="1">
        <v>0</v>
      </c>
      <c r="M684" s="1">
        <v>0</v>
      </c>
      <c r="N684" s="1" t="s">
        <v>2101</v>
      </c>
      <c r="O684" s="1" t="s">
        <v>2102</v>
      </c>
      <c r="P684" s="1" t="s">
        <v>104</v>
      </c>
    </row>
    <row r="685" spans="1:16" x14ac:dyDescent="0.35">
      <c r="A685" s="1">
        <v>33113080</v>
      </c>
      <c r="B685" s="1" t="s">
        <v>14</v>
      </c>
      <c r="C685" s="6" t="s">
        <v>2103</v>
      </c>
      <c r="D685" s="13">
        <f t="shared" si="52"/>
        <v>45885</v>
      </c>
      <c r="E685" s="3" t="s">
        <v>770</v>
      </c>
      <c r="F685" s="3">
        <f t="shared" si="53"/>
        <v>45894</v>
      </c>
      <c r="G685" s="4" t="s">
        <v>88</v>
      </c>
      <c r="H685" s="5">
        <f t="shared" si="54"/>
        <v>9</v>
      </c>
      <c r="I685" s="1" t="str">
        <f t="shared" si="50"/>
        <v>sábado</v>
      </c>
      <c r="J685" s="1" t="str">
        <f t="shared" si="51"/>
        <v>lunes</v>
      </c>
      <c r="K685" s="1" t="s">
        <v>10</v>
      </c>
      <c r="L685" s="1">
        <v>3</v>
      </c>
      <c r="M685" s="1">
        <v>0</v>
      </c>
      <c r="N685" s="1" t="s">
        <v>2104</v>
      </c>
      <c r="O685" s="1" t="s">
        <v>2105</v>
      </c>
      <c r="P685" s="1" t="s">
        <v>17</v>
      </c>
    </row>
    <row r="686" spans="1:16" x14ac:dyDescent="0.35">
      <c r="A686" s="1">
        <v>33113061</v>
      </c>
      <c r="B686" s="1" t="s">
        <v>14</v>
      </c>
      <c r="C686" s="6" t="s">
        <v>2106</v>
      </c>
      <c r="D686" s="13">
        <f t="shared" si="52"/>
        <v>45885</v>
      </c>
      <c r="E686" s="3" t="s">
        <v>2061</v>
      </c>
      <c r="F686" s="3">
        <f t="shared" si="53"/>
        <v>45885</v>
      </c>
      <c r="G686" s="4" t="s">
        <v>88</v>
      </c>
      <c r="H686" s="5">
        <f t="shared" si="54"/>
        <v>0</v>
      </c>
      <c r="I686" s="1" t="str">
        <f t="shared" si="50"/>
        <v>sábado</v>
      </c>
      <c r="J686" s="1" t="str">
        <f t="shared" si="51"/>
        <v>sábado</v>
      </c>
      <c r="K686" s="1" t="s">
        <v>10</v>
      </c>
      <c r="L686" s="1">
        <v>2</v>
      </c>
      <c r="M686" s="1">
        <v>0</v>
      </c>
      <c r="N686" s="1" t="s">
        <v>2107</v>
      </c>
      <c r="O686" s="1" t="s">
        <v>2108</v>
      </c>
      <c r="P686" s="1" t="s">
        <v>13</v>
      </c>
    </row>
    <row r="687" spans="1:16" x14ac:dyDescent="0.35">
      <c r="A687" s="1">
        <v>33112774</v>
      </c>
      <c r="B687" s="1" t="s">
        <v>7</v>
      </c>
      <c r="C687" s="6" t="s">
        <v>2109</v>
      </c>
      <c r="D687" s="13">
        <f t="shared" si="52"/>
        <v>45885</v>
      </c>
      <c r="E687" s="3" t="s">
        <v>770</v>
      </c>
      <c r="F687" s="3">
        <f t="shared" si="53"/>
        <v>45894</v>
      </c>
      <c r="G687" s="4" t="s">
        <v>43</v>
      </c>
      <c r="H687" s="5">
        <f t="shared" si="54"/>
        <v>9</v>
      </c>
      <c r="I687" s="1" t="str">
        <f t="shared" si="50"/>
        <v>sábado</v>
      </c>
      <c r="J687" s="1" t="str">
        <f t="shared" si="51"/>
        <v>lunes</v>
      </c>
      <c r="K687" s="1" t="s">
        <v>10</v>
      </c>
      <c r="L687" s="1">
        <v>4</v>
      </c>
      <c r="M687" s="1">
        <v>0</v>
      </c>
      <c r="N687" s="1" t="s">
        <v>2110</v>
      </c>
      <c r="O687" s="1" t="s">
        <v>2111</v>
      </c>
      <c r="P687" s="1" t="s">
        <v>17</v>
      </c>
    </row>
    <row r="688" spans="1:16" x14ac:dyDescent="0.35">
      <c r="A688" s="1">
        <v>33112754</v>
      </c>
      <c r="B688" s="1" t="s">
        <v>7</v>
      </c>
      <c r="C688" s="6" t="s">
        <v>2112</v>
      </c>
      <c r="D688" s="13">
        <f t="shared" si="52"/>
        <v>45885</v>
      </c>
      <c r="E688" s="3" t="s">
        <v>770</v>
      </c>
      <c r="F688" s="3">
        <f t="shared" si="53"/>
        <v>45894</v>
      </c>
      <c r="G688" s="4" t="s">
        <v>43</v>
      </c>
      <c r="H688" s="5">
        <f t="shared" si="54"/>
        <v>9</v>
      </c>
      <c r="I688" s="1" t="str">
        <f t="shared" si="50"/>
        <v>sábado</v>
      </c>
      <c r="J688" s="1" t="str">
        <f t="shared" si="51"/>
        <v>lunes</v>
      </c>
      <c r="K688" s="1" t="s">
        <v>10</v>
      </c>
      <c r="L688" s="1">
        <v>4</v>
      </c>
      <c r="M688" s="1">
        <v>0</v>
      </c>
      <c r="N688" s="1" t="s">
        <v>2113</v>
      </c>
      <c r="O688" s="1" t="s">
        <v>2114</v>
      </c>
      <c r="P688" s="1" t="s">
        <v>17</v>
      </c>
    </row>
    <row r="689" spans="1:16" x14ac:dyDescent="0.35">
      <c r="A689" s="1">
        <v>33112668</v>
      </c>
      <c r="B689" s="1" t="s">
        <v>7</v>
      </c>
      <c r="C689" s="6" t="s">
        <v>2115</v>
      </c>
      <c r="D689" s="13">
        <f t="shared" si="52"/>
        <v>45885</v>
      </c>
      <c r="E689" s="3" t="s">
        <v>1758</v>
      </c>
      <c r="F689" s="3">
        <f t="shared" si="53"/>
        <v>45887</v>
      </c>
      <c r="G689" s="4" t="s">
        <v>30</v>
      </c>
      <c r="H689" s="5">
        <f t="shared" si="54"/>
        <v>2</v>
      </c>
      <c r="I689" s="1" t="str">
        <f t="shared" si="50"/>
        <v>sábado</v>
      </c>
      <c r="J689" s="1" t="str">
        <f t="shared" si="51"/>
        <v>lunes</v>
      </c>
      <c r="K689" s="1" t="s">
        <v>10</v>
      </c>
      <c r="L689" s="1">
        <v>4</v>
      </c>
      <c r="M689" s="1">
        <v>0</v>
      </c>
      <c r="N689" s="1" t="s">
        <v>2116</v>
      </c>
      <c r="O689" s="1" t="s">
        <v>2117</v>
      </c>
      <c r="P689" s="1" t="s">
        <v>13</v>
      </c>
    </row>
    <row r="690" spans="1:16" x14ac:dyDescent="0.35">
      <c r="A690" s="1">
        <v>33112275</v>
      </c>
      <c r="B690" s="1" t="s">
        <v>61</v>
      </c>
      <c r="C690" s="6" t="s">
        <v>2118</v>
      </c>
      <c r="D690" s="13">
        <f t="shared" si="52"/>
        <v>45885</v>
      </c>
      <c r="E690" s="3" t="s">
        <v>2061</v>
      </c>
      <c r="F690" s="3">
        <f t="shared" si="53"/>
        <v>45885</v>
      </c>
      <c r="G690" s="4" t="s">
        <v>9</v>
      </c>
      <c r="H690" s="5">
        <f t="shared" si="54"/>
        <v>0</v>
      </c>
      <c r="I690" s="1" t="str">
        <f t="shared" si="50"/>
        <v>sábado</v>
      </c>
      <c r="J690" s="1" t="str">
        <f t="shared" si="51"/>
        <v>sábado</v>
      </c>
      <c r="K690" s="1" t="s">
        <v>10</v>
      </c>
      <c r="L690" s="1">
        <v>2</v>
      </c>
      <c r="M690" s="1">
        <v>0</v>
      </c>
      <c r="N690" s="1" t="s">
        <v>2119</v>
      </c>
      <c r="O690" s="1" t="s">
        <v>2120</v>
      </c>
      <c r="P690" s="1" t="s">
        <v>17</v>
      </c>
    </row>
    <row r="691" spans="1:16" x14ac:dyDescent="0.35">
      <c r="A691" s="1">
        <v>33112230</v>
      </c>
      <c r="B691" s="1" t="s">
        <v>14</v>
      </c>
      <c r="C691" s="6" t="s">
        <v>2121</v>
      </c>
      <c r="D691" s="13">
        <f t="shared" si="52"/>
        <v>45885</v>
      </c>
      <c r="E691" s="3" t="s">
        <v>770</v>
      </c>
      <c r="F691" s="3">
        <f t="shared" si="53"/>
        <v>45894</v>
      </c>
      <c r="G691" s="4" t="s">
        <v>2122</v>
      </c>
      <c r="H691" s="5">
        <f t="shared" si="54"/>
        <v>9</v>
      </c>
      <c r="I691" s="1" t="str">
        <f t="shared" si="50"/>
        <v>sábado</v>
      </c>
      <c r="J691" s="1" t="str">
        <f t="shared" si="51"/>
        <v>lunes</v>
      </c>
      <c r="K691" s="1" t="s">
        <v>2123</v>
      </c>
      <c r="L691" s="1">
        <v>4</v>
      </c>
      <c r="M691" s="1">
        <v>280</v>
      </c>
      <c r="N691" s="1" t="s">
        <v>2124</v>
      </c>
      <c r="O691" s="1" t="s">
        <v>2125</v>
      </c>
      <c r="P691" s="1" t="s">
        <v>13</v>
      </c>
    </row>
    <row r="692" spans="1:16" x14ac:dyDescent="0.35">
      <c r="A692" s="1">
        <v>33111842</v>
      </c>
      <c r="B692" s="1" t="s">
        <v>14</v>
      </c>
      <c r="C692" s="6" t="s">
        <v>2126</v>
      </c>
      <c r="D692" s="13">
        <f t="shared" si="52"/>
        <v>45885</v>
      </c>
      <c r="E692" s="3" t="s">
        <v>1471</v>
      </c>
      <c r="F692" s="3">
        <f t="shared" si="53"/>
        <v>45889</v>
      </c>
      <c r="G692" s="4" t="s">
        <v>670</v>
      </c>
      <c r="H692" s="5">
        <f t="shared" si="54"/>
        <v>4</v>
      </c>
      <c r="I692" s="1" t="str">
        <f t="shared" si="50"/>
        <v>sábado</v>
      </c>
      <c r="J692" s="1" t="str">
        <f t="shared" si="51"/>
        <v>miércoles</v>
      </c>
      <c r="K692" s="1" t="s">
        <v>283</v>
      </c>
      <c r="L692" s="1">
        <v>3</v>
      </c>
      <c r="M692" s="1">
        <v>66</v>
      </c>
      <c r="N692" s="1" t="s">
        <v>2127</v>
      </c>
      <c r="O692" s="1" t="s">
        <v>2128</v>
      </c>
      <c r="P692" s="1" t="s">
        <v>17</v>
      </c>
    </row>
    <row r="693" spans="1:16" x14ac:dyDescent="0.35">
      <c r="A693" s="1">
        <v>33111025</v>
      </c>
      <c r="B693" s="1" t="s">
        <v>97</v>
      </c>
      <c r="C693" s="6" t="s">
        <v>2129</v>
      </c>
      <c r="D693" s="13">
        <f t="shared" si="52"/>
        <v>45885</v>
      </c>
      <c r="E693" s="3" t="s">
        <v>2061</v>
      </c>
      <c r="F693" s="3">
        <f t="shared" si="53"/>
        <v>45885</v>
      </c>
      <c r="G693" s="4" t="s">
        <v>9</v>
      </c>
      <c r="H693" s="5">
        <f t="shared" si="54"/>
        <v>0</v>
      </c>
      <c r="I693" s="1" t="str">
        <f t="shared" si="50"/>
        <v>sábado</v>
      </c>
      <c r="J693" s="1" t="str">
        <f t="shared" si="51"/>
        <v>sábado</v>
      </c>
      <c r="K693" s="1" t="s">
        <v>10</v>
      </c>
      <c r="L693" s="1">
        <v>2</v>
      </c>
      <c r="M693" s="1">
        <v>0</v>
      </c>
      <c r="N693" s="1" t="s">
        <v>2130</v>
      </c>
      <c r="O693" s="1" t="s">
        <v>2131</v>
      </c>
      <c r="P693" s="1" t="s">
        <v>13</v>
      </c>
    </row>
    <row r="694" spans="1:16" x14ac:dyDescent="0.35">
      <c r="A694" s="1">
        <v>33110732</v>
      </c>
      <c r="B694" s="1" t="s">
        <v>7</v>
      </c>
      <c r="C694" s="6" t="s">
        <v>2132</v>
      </c>
      <c r="D694" s="13">
        <f t="shared" si="52"/>
        <v>45885</v>
      </c>
      <c r="E694" s="3" t="s">
        <v>1354</v>
      </c>
      <c r="F694" s="3">
        <f t="shared" si="53"/>
        <v>45890</v>
      </c>
      <c r="G694" s="4" t="s">
        <v>88</v>
      </c>
      <c r="H694" s="5">
        <f t="shared" si="54"/>
        <v>5</v>
      </c>
      <c r="I694" s="1" t="str">
        <f t="shared" si="50"/>
        <v>sábado</v>
      </c>
      <c r="J694" s="1" t="str">
        <f t="shared" si="51"/>
        <v>jueves</v>
      </c>
      <c r="K694" s="1" t="s">
        <v>10</v>
      </c>
      <c r="L694" s="1">
        <v>2</v>
      </c>
      <c r="M694" s="1">
        <v>0</v>
      </c>
      <c r="N694" s="1" t="s">
        <v>2133</v>
      </c>
      <c r="O694" s="1" t="s">
        <v>2134</v>
      </c>
      <c r="P694" s="1" t="s">
        <v>17</v>
      </c>
    </row>
    <row r="695" spans="1:16" x14ac:dyDescent="0.35">
      <c r="A695" s="1">
        <v>33110599</v>
      </c>
      <c r="B695" s="1" t="s">
        <v>14</v>
      </c>
      <c r="C695" s="6" t="s">
        <v>2135</v>
      </c>
      <c r="D695" s="13">
        <f t="shared" si="52"/>
        <v>45885</v>
      </c>
      <c r="E695" s="3" t="s">
        <v>770</v>
      </c>
      <c r="F695" s="3">
        <f t="shared" si="53"/>
        <v>45894</v>
      </c>
      <c r="G695" s="4" t="s">
        <v>282</v>
      </c>
      <c r="H695" s="5">
        <f t="shared" si="54"/>
        <v>9</v>
      </c>
      <c r="I695" s="1" t="str">
        <f t="shared" si="50"/>
        <v>sábado</v>
      </c>
      <c r="J695" s="1" t="str">
        <f t="shared" si="51"/>
        <v>lunes</v>
      </c>
      <c r="K695" s="1" t="s">
        <v>283</v>
      </c>
      <c r="L695" s="1">
        <v>2</v>
      </c>
      <c r="M695" s="1">
        <v>44</v>
      </c>
      <c r="N695" s="1" t="s">
        <v>2136</v>
      </c>
      <c r="O695" s="1" t="s">
        <v>2137</v>
      </c>
      <c r="P695" s="1" t="s">
        <v>17</v>
      </c>
    </row>
    <row r="696" spans="1:16" x14ac:dyDescent="0.35">
      <c r="A696" s="1">
        <v>33110524</v>
      </c>
      <c r="B696" s="1" t="s">
        <v>61</v>
      </c>
      <c r="C696" s="6" t="s">
        <v>2138</v>
      </c>
      <c r="D696" s="13">
        <f t="shared" si="52"/>
        <v>45885</v>
      </c>
      <c r="E696" s="3" t="s">
        <v>2061</v>
      </c>
      <c r="F696" s="3">
        <f t="shared" si="53"/>
        <v>45885</v>
      </c>
      <c r="G696" s="4" t="s">
        <v>9</v>
      </c>
      <c r="H696" s="5">
        <f t="shared" si="54"/>
        <v>0</v>
      </c>
      <c r="I696" s="1" t="str">
        <f t="shared" si="50"/>
        <v>sábado</v>
      </c>
      <c r="J696" s="1" t="str">
        <f t="shared" si="51"/>
        <v>sábado</v>
      </c>
      <c r="K696" s="1" t="s">
        <v>10</v>
      </c>
      <c r="L696" s="1">
        <v>4</v>
      </c>
      <c r="M696" s="1">
        <v>0</v>
      </c>
      <c r="N696" s="1" t="s">
        <v>2139</v>
      </c>
      <c r="O696" s="1" t="s">
        <v>2140</v>
      </c>
      <c r="P696" s="1" t="s">
        <v>13</v>
      </c>
    </row>
    <row r="697" spans="1:16" x14ac:dyDescent="0.35">
      <c r="A697" s="1">
        <v>33110267</v>
      </c>
      <c r="B697" s="1" t="s">
        <v>138</v>
      </c>
      <c r="C697" s="6" t="s">
        <v>2141</v>
      </c>
      <c r="D697" s="13">
        <f t="shared" si="52"/>
        <v>45885</v>
      </c>
      <c r="E697" s="3" t="s">
        <v>599</v>
      </c>
      <c r="F697" s="3">
        <f t="shared" si="53"/>
        <v>45895</v>
      </c>
      <c r="G697" s="4" t="s">
        <v>670</v>
      </c>
      <c r="H697" s="5">
        <f t="shared" si="54"/>
        <v>10</v>
      </c>
      <c r="I697" s="1" t="str">
        <f t="shared" si="50"/>
        <v>sábado</v>
      </c>
      <c r="J697" s="1" t="str">
        <f t="shared" si="51"/>
        <v>martes</v>
      </c>
      <c r="K697" s="1" t="s">
        <v>283</v>
      </c>
      <c r="L697" s="1">
        <v>4</v>
      </c>
      <c r="M697" s="1">
        <v>128</v>
      </c>
      <c r="N697" s="1" t="s">
        <v>2142</v>
      </c>
      <c r="O697" s="1" t="s">
        <v>2143</v>
      </c>
      <c r="P697" s="1" t="s">
        <v>13</v>
      </c>
    </row>
    <row r="698" spans="1:16" x14ac:dyDescent="0.35">
      <c r="A698" s="1">
        <v>33109491</v>
      </c>
      <c r="B698" s="1" t="s">
        <v>7</v>
      </c>
      <c r="C698" s="6" t="s">
        <v>2144</v>
      </c>
      <c r="D698" s="13">
        <f t="shared" si="52"/>
        <v>45885</v>
      </c>
      <c r="E698" s="3" t="s">
        <v>2061</v>
      </c>
      <c r="F698" s="3">
        <f t="shared" si="53"/>
        <v>45885</v>
      </c>
      <c r="G698" s="4" t="s">
        <v>9</v>
      </c>
      <c r="H698" s="5">
        <f t="shared" si="54"/>
        <v>0</v>
      </c>
      <c r="I698" s="1" t="str">
        <f t="shared" si="50"/>
        <v>sábado</v>
      </c>
      <c r="J698" s="1" t="str">
        <f t="shared" si="51"/>
        <v>sábado</v>
      </c>
      <c r="K698" s="1" t="s">
        <v>10</v>
      </c>
      <c r="L698" s="1">
        <v>2</v>
      </c>
      <c r="M698" s="1">
        <v>0</v>
      </c>
      <c r="N698" s="1" t="s">
        <v>2145</v>
      </c>
      <c r="O698" s="1" t="s">
        <v>2146</v>
      </c>
      <c r="P698" s="1" t="s">
        <v>17</v>
      </c>
    </row>
    <row r="699" spans="1:16" x14ac:dyDescent="0.35">
      <c r="A699" s="1">
        <v>33109460</v>
      </c>
      <c r="B699" s="1" t="s">
        <v>7</v>
      </c>
      <c r="C699" s="6" t="s">
        <v>2147</v>
      </c>
      <c r="D699" s="13">
        <f t="shared" si="52"/>
        <v>45885</v>
      </c>
      <c r="E699" s="3" t="s">
        <v>1634</v>
      </c>
      <c r="F699" s="3">
        <f t="shared" si="53"/>
        <v>45888</v>
      </c>
      <c r="G699" s="4" t="s">
        <v>43</v>
      </c>
      <c r="H699" s="5">
        <f t="shared" si="54"/>
        <v>3</v>
      </c>
      <c r="I699" s="1" t="str">
        <f t="shared" si="50"/>
        <v>sábado</v>
      </c>
      <c r="J699" s="1" t="str">
        <f t="shared" si="51"/>
        <v>martes</v>
      </c>
      <c r="K699" s="1" t="s">
        <v>10</v>
      </c>
      <c r="L699" s="1">
        <v>2</v>
      </c>
      <c r="M699" s="1">
        <v>0</v>
      </c>
      <c r="N699" s="1" t="s">
        <v>2148</v>
      </c>
      <c r="O699" s="1" t="s">
        <v>2149</v>
      </c>
      <c r="P699" s="1" t="s">
        <v>13</v>
      </c>
    </row>
    <row r="700" spans="1:16" x14ac:dyDescent="0.35">
      <c r="A700" s="1">
        <v>33109187</v>
      </c>
      <c r="B700" s="1" t="s">
        <v>7</v>
      </c>
      <c r="C700" s="6" t="s">
        <v>2150</v>
      </c>
      <c r="D700" s="13">
        <f t="shared" si="52"/>
        <v>45885</v>
      </c>
      <c r="E700" s="3" t="s">
        <v>1969</v>
      </c>
      <c r="F700" s="3">
        <f t="shared" si="53"/>
        <v>45886</v>
      </c>
      <c r="G700" s="4" t="s">
        <v>9</v>
      </c>
      <c r="H700" s="5">
        <f t="shared" si="54"/>
        <v>1</v>
      </c>
      <c r="I700" s="1" t="str">
        <f t="shared" si="50"/>
        <v>sábado</v>
      </c>
      <c r="J700" s="1" t="str">
        <f t="shared" si="51"/>
        <v>domingo</v>
      </c>
      <c r="K700" s="1" t="s">
        <v>10</v>
      </c>
      <c r="L700" s="1">
        <v>2</v>
      </c>
      <c r="M700" s="1">
        <v>0</v>
      </c>
      <c r="N700" s="1" t="s">
        <v>2151</v>
      </c>
      <c r="O700" s="1" t="s">
        <v>2152</v>
      </c>
      <c r="P700" s="1" t="s">
        <v>17</v>
      </c>
    </row>
    <row r="701" spans="1:16" x14ac:dyDescent="0.35">
      <c r="A701" s="1">
        <v>33109173</v>
      </c>
      <c r="B701" s="1" t="s">
        <v>7</v>
      </c>
      <c r="C701" s="6" t="s">
        <v>2153</v>
      </c>
      <c r="D701" s="13">
        <f t="shared" si="52"/>
        <v>45885</v>
      </c>
      <c r="E701" s="3" t="s">
        <v>2061</v>
      </c>
      <c r="F701" s="3">
        <f t="shared" si="53"/>
        <v>45885</v>
      </c>
      <c r="G701" s="4" t="s">
        <v>9</v>
      </c>
      <c r="H701" s="5">
        <f t="shared" si="54"/>
        <v>0</v>
      </c>
      <c r="I701" s="1" t="str">
        <f t="shared" si="50"/>
        <v>sábado</v>
      </c>
      <c r="J701" s="1" t="str">
        <f t="shared" si="51"/>
        <v>sábado</v>
      </c>
      <c r="K701" s="1" t="s">
        <v>10</v>
      </c>
      <c r="L701" s="1">
        <v>3</v>
      </c>
      <c r="M701" s="1">
        <v>0</v>
      </c>
      <c r="N701" s="1" t="s">
        <v>2154</v>
      </c>
      <c r="O701" s="1" t="s">
        <v>2155</v>
      </c>
      <c r="P701" s="1" t="s">
        <v>17</v>
      </c>
    </row>
    <row r="702" spans="1:16" x14ac:dyDescent="0.35">
      <c r="A702" s="1">
        <v>33107329</v>
      </c>
      <c r="B702" s="1" t="s">
        <v>61</v>
      </c>
      <c r="C702" s="6" t="s">
        <v>2156</v>
      </c>
      <c r="D702" s="13">
        <f t="shared" si="52"/>
        <v>45885</v>
      </c>
      <c r="E702" s="3" t="s">
        <v>1969</v>
      </c>
      <c r="F702" s="3">
        <f t="shared" si="53"/>
        <v>45886</v>
      </c>
      <c r="G702" s="4" t="s">
        <v>9</v>
      </c>
      <c r="H702" s="5">
        <f t="shared" si="54"/>
        <v>1</v>
      </c>
      <c r="I702" s="1" t="str">
        <f t="shared" si="50"/>
        <v>sábado</v>
      </c>
      <c r="J702" s="1" t="str">
        <f t="shared" si="51"/>
        <v>domingo</v>
      </c>
      <c r="K702" s="1" t="s">
        <v>10</v>
      </c>
      <c r="L702" s="1">
        <v>6</v>
      </c>
      <c r="M702" s="1">
        <v>0</v>
      </c>
      <c r="N702" s="1" t="s">
        <v>2157</v>
      </c>
      <c r="O702" s="1" t="s">
        <v>2158</v>
      </c>
      <c r="P702" s="1" t="s">
        <v>17</v>
      </c>
    </row>
    <row r="703" spans="1:16" x14ac:dyDescent="0.35">
      <c r="A703" s="1">
        <v>33107083</v>
      </c>
      <c r="B703" s="1" t="s">
        <v>7</v>
      </c>
      <c r="C703" s="6" t="s">
        <v>2159</v>
      </c>
      <c r="D703" s="13">
        <f t="shared" si="52"/>
        <v>45885</v>
      </c>
      <c r="E703" s="3" t="s">
        <v>2061</v>
      </c>
      <c r="F703" s="3">
        <f t="shared" si="53"/>
        <v>45885</v>
      </c>
      <c r="G703" s="4" t="s">
        <v>30</v>
      </c>
      <c r="H703" s="5">
        <f t="shared" si="54"/>
        <v>0</v>
      </c>
      <c r="I703" s="1" t="str">
        <f t="shared" si="50"/>
        <v>sábado</v>
      </c>
      <c r="J703" s="1" t="str">
        <f t="shared" si="51"/>
        <v>sábado</v>
      </c>
      <c r="K703" s="1" t="s">
        <v>10</v>
      </c>
      <c r="L703" s="1">
        <v>2</v>
      </c>
      <c r="M703" s="1">
        <v>0</v>
      </c>
      <c r="N703" s="1" t="s">
        <v>2160</v>
      </c>
      <c r="O703" s="1" t="s">
        <v>2161</v>
      </c>
      <c r="P703" s="1" t="s">
        <v>13</v>
      </c>
    </row>
    <row r="704" spans="1:16" x14ac:dyDescent="0.35">
      <c r="A704" s="1">
        <v>33106369</v>
      </c>
      <c r="B704" s="1" t="s">
        <v>14</v>
      </c>
      <c r="C704" s="6" t="s">
        <v>2162</v>
      </c>
      <c r="D704" s="13">
        <f t="shared" si="52"/>
        <v>45885</v>
      </c>
      <c r="E704" s="3" t="s">
        <v>2061</v>
      </c>
      <c r="F704" s="3">
        <f t="shared" si="53"/>
        <v>45885</v>
      </c>
      <c r="G704" s="4" t="s">
        <v>9</v>
      </c>
      <c r="H704" s="5">
        <f t="shared" si="54"/>
        <v>0</v>
      </c>
      <c r="I704" s="1" t="str">
        <f t="shared" si="50"/>
        <v>sábado</v>
      </c>
      <c r="J704" s="1" t="str">
        <f t="shared" si="51"/>
        <v>sábado</v>
      </c>
      <c r="K704" s="1" t="s">
        <v>10</v>
      </c>
      <c r="L704" s="1">
        <v>2</v>
      </c>
      <c r="M704" s="1">
        <v>0</v>
      </c>
      <c r="N704" s="1" t="s">
        <v>2163</v>
      </c>
      <c r="O704" s="1" t="s">
        <v>2164</v>
      </c>
      <c r="P704" s="1" t="s">
        <v>13</v>
      </c>
    </row>
    <row r="705" spans="1:16" x14ac:dyDescent="0.35">
      <c r="A705" s="1">
        <v>33106204</v>
      </c>
      <c r="B705" s="1" t="s">
        <v>61</v>
      </c>
      <c r="C705" s="6" t="s">
        <v>2165</v>
      </c>
      <c r="D705" s="13">
        <f t="shared" si="52"/>
        <v>45885</v>
      </c>
      <c r="E705" s="3" t="s">
        <v>2061</v>
      </c>
      <c r="F705" s="3">
        <f t="shared" si="53"/>
        <v>45885</v>
      </c>
      <c r="G705" s="4" t="s">
        <v>30</v>
      </c>
      <c r="H705" s="5">
        <f t="shared" si="54"/>
        <v>0</v>
      </c>
      <c r="I705" s="1" t="str">
        <f t="shared" si="50"/>
        <v>sábado</v>
      </c>
      <c r="J705" s="1" t="str">
        <f t="shared" si="51"/>
        <v>sábado</v>
      </c>
      <c r="K705" s="1" t="s">
        <v>10</v>
      </c>
      <c r="L705" s="1">
        <v>1</v>
      </c>
      <c r="M705" s="1">
        <v>0</v>
      </c>
      <c r="N705" s="1" t="s">
        <v>2166</v>
      </c>
      <c r="O705" s="1" t="s">
        <v>2167</v>
      </c>
      <c r="P705" s="1" t="s">
        <v>17</v>
      </c>
    </row>
    <row r="706" spans="1:16" x14ac:dyDescent="0.35">
      <c r="A706" s="1">
        <v>33105927</v>
      </c>
      <c r="B706" s="1" t="s">
        <v>14</v>
      </c>
      <c r="C706" s="6" t="s">
        <v>2168</v>
      </c>
      <c r="D706" s="13">
        <f t="shared" si="52"/>
        <v>45885</v>
      </c>
      <c r="E706" s="3" t="s">
        <v>1634</v>
      </c>
      <c r="F706" s="3">
        <f t="shared" si="53"/>
        <v>45888</v>
      </c>
      <c r="G706" s="4" t="s">
        <v>43</v>
      </c>
      <c r="H706" s="5">
        <f t="shared" si="54"/>
        <v>3</v>
      </c>
      <c r="I706" s="1" t="str">
        <f t="shared" ref="I706:I769" si="55">TEXT(D706,"dddd")</f>
        <v>sábado</v>
      </c>
      <c r="J706" s="1" t="str">
        <f t="shared" ref="J706:J769" si="56">TEXT(F706,"dddd")</f>
        <v>martes</v>
      </c>
      <c r="K706" s="1" t="s">
        <v>10</v>
      </c>
      <c r="L706" s="1">
        <v>2</v>
      </c>
      <c r="M706" s="1">
        <v>0</v>
      </c>
      <c r="N706" s="1" t="s">
        <v>2169</v>
      </c>
      <c r="O706" s="1" t="s">
        <v>2170</v>
      </c>
      <c r="P706" s="1" t="s">
        <v>13</v>
      </c>
    </row>
    <row r="707" spans="1:16" x14ac:dyDescent="0.35">
      <c r="A707" s="1">
        <v>33105909</v>
      </c>
      <c r="B707" s="1" t="s">
        <v>7</v>
      </c>
      <c r="C707" s="6" t="s">
        <v>2171</v>
      </c>
      <c r="D707" s="13">
        <f t="shared" ref="D707:D770" si="57">DATE(YEAR(C707),MONTH(C707),DAY(C707))</f>
        <v>45885</v>
      </c>
      <c r="E707" s="3" t="s">
        <v>2061</v>
      </c>
      <c r="F707" s="3">
        <f t="shared" ref="F707:F770" si="58">DATE(YEAR(E707),MONTH(E707),DAY(E707))</f>
        <v>45885</v>
      </c>
      <c r="G707" s="4" t="s">
        <v>9</v>
      </c>
      <c r="H707" s="5">
        <f t="shared" ref="H707:H770" si="59">F707-D707</f>
        <v>0</v>
      </c>
      <c r="I707" s="1" t="str">
        <f t="shared" si="55"/>
        <v>sábado</v>
      </c>
      <c r="J707" s="1" t="str">
        <f t="shared" si="56"/>
        <v>sábado</v>
      </c>
      <c r="K707" s="1" t="s">
        <v>10</v>
      </c>
      <c r="L707" s="1">
        <v>2</v>
      </c>
      <c r="M707" s="1">
        <v>0</v>
      </c>
      <c r="N707" s="1" t="s">
        <v>2172</v>
      </c>
      <c r="O707" s="1" t="s">
        <v>2173</v>
      </c>
      <c r="P707" s="1" t="s">
        <v>17</v>
      </c>
    </row>
    <row r="708" spans="1:16" x14ac:dyDescent="0.35">
      <c r="A708" s="1">
        <v>33105702</v>
      </c>
      <c r="B708" s="1" t="s">
        <v>14</v>
      </c>
      <c r="C708" s="6" t="s">
        <v>2174</v>
      </c>
      <c r="D708" s="13">
        <f t="shared" si="57"/>
        <v>45885</v>
      </c>
      <c r="E708" s="3" t="s">
        <v>1758</v>
      </c>
      <c r="F708" s="3">
        <f t="shared" si="58"/>
        <v>45887</v>
      </c>
      <c r="G708" s="4" t="s">
        <v>9</v>
      </c>
      <c r="H708" s="5">
        <f t="shared" si="59"/>
        <v>2</v>
      </c>
      <c r="I708" s="1" t="str">
        <f t="shared" si="55"/>
        <v>sábado</v>
      </c>
      <c r="J708" s="1" t="str">
        <f t="shared" si="56"/>
        <v>lunes</v>
      </c>
      <c r="K708" s="1" t="s">
        <v>10</v>
      </c>
      <c r="L708" s="1">
        <v>4</v>
      </c>
      <c r="M708" s="1">
        <v>0</v>
      </c>
      <c r="N708" s="1" t="s">
        <v>2175</v>
      </c>
      <c r="O708" s="1" t="s">
        <v>2176</v>
      </c>
      <c r="P708" s="1" t="s">
        <v>17</v>
      </c>
    </row>
    <row r="709" spans="1:16" x14ac:dyDescent="0.35">
      <c r="A709" s="1">
        <v>33105590</v>
      </c>
      <c r="B709" s="1" t="s">
        <v>7</v>
      </c>
      <c r="C709" s="6" t="s">
        <v>2177</v>
      </c>
      <c r="D709" s="13">
        <f t="shared" si="57"/>
        <v>45886</v>
      </c>
      <c r="E709" s="3" t="s">
        <v>1969</v>
      </c>
      <c r="F709" s="3">
        <f t="shared" si="58"/>
        <v>45886</v>
      </c>
      <c r="G709" s="4" t="s">
        <v>30</v>
      </c>
      <c r="H709" s="5">
        <f t="shared" si="59"/>
        <v>0</v>
      </c>
      <c r="I709" s="1" t="str">
        <f t="shared" si="55"/>
        <v>domingo</v>
      </c>
      <c r="J709" s="1" t="str">
        <f t="shared" si="56"/>
        <v>domingo</v>
      </c>
      <c r="K709" s="1" t="s">
        <v>10</v>
      </c>
      <c r="L709" s="1">
        <v>4</v>
      </c>
      <c r="M709" s="1">
        <v>0</v>
      </c>
      <c r="N709" s="1" t="s">
        <v>2178</v>
      </c>
      <c r="O709" s="1" t="s">
        <v>2179</v>
      </c>
      <c r="P709" s="1" t="s">
        <v>13</v>
      </c>
    </row>
    <row r="710" spans="1:16" x14ac:dyDescent="0.35">
      <c r="A710" s="1">
        <v>33105134</v>
      </c>
      <c r="B710" s="1" t="s">
        <v>14</v>
      </c>
      <c r="C710" s="6" t="s">
        <v>2180</v>
      </c>
      <c r="D710" s="13">
        <f t="shared" si="57"/>
        <v>45885</v>
      </c>
      <c r="E710" s="3" t="s">
        <v>1969</v>
      </c>
      <c r="F710" s="3">
        <f t="shared" si="58"/>
        <v>45886</v>
      </c>
      <c r="G710" s="4" t="s">
        <v>43</v>
      </c>
      <c r="H710" s="5">
        <f t="shared" si="59"/>
        <v>1</v>
      </c>
      <c r="I710" s="1" t="str">
        <f t="shared" si="55"/>
        <v>sábado</v>
      </c>
      <c r="J710" s="1" t="str">
        <f t="shared" si="56"/>
        <v>domingo</v>
      </c>
      <c r="K710" s="1" t="s">
        <v>10</v>
      </c>
      <c r="L710" s="1">
        <v>3</v>
      </c>
      <c r="M710" s="1">
        <v>0</v>
      </c>
      <c r="N710" s="1" t="s">
        <v>2181</v>
      </c>
      <c r="O710" s="1" t="s">
        <v>2182</v>
      </c>
      <c r="P710" s="1" t="s">
        <v>17</v>
      </c>
    </row>
    <row r="711" spans="1:16" x14ac:dyDescent="0.35">
      <c r="A711" s="1">
        <v>33098641</v>
      </c>
      <c r="B711" s="1" t="s">
        <v>7</v>
      </c>
      <c r="C711" s="6" t="s">
        <v>2183</v>
      </c>
      <c r="D711" s="13">
        <f t="shared" si="57"/>
        <v>45884</v>
      </c>
      <c r="E711" s="3" t="s">
        <v>2061</v>
      </c>
      <c r="F711" s="3">
        <f t="shared" si="58"/>
        <v>45885</v>
      </c>
      <c r="G711" s="4" t="s">
        <v>30</v>
      </c>
      <c r="H711" s="5">
        <f t="shared" si="59"/>
        <v>1</v>
      </c>
      <c r="I711" s="1" t="str">
        <f t="shared" si="55"/>
        <v>viernes</v>
      </c>
      <c r="J711" s="1" t="str">
        <f t="shared" si="56"/>
        <v>sábado</v>
      </c>
      <c r="K711" s="1" t="s">
        <v>10</v>
      </c>
      <c r="L711" s="1">
        <v>1</v>
      </c>
      <c r="M711" s="1">
        <v>0</v>
      </c>
      <c r="N711" s="1" t="s">
        <v>2184</v>
      </c>
      <c r="O711" s="1" t="s">
        <v>2185</v>
      </c>
      <c r="P711" s="1" t="s">
        <v>17</v>
      </c>
    </row>
    <row r="712" spans="1:16" x14ac:dyDescent="0.35">
      <c r="A712" s="1">
        <v>33098393</v>
      </c>
      <c r="B712" s="1" t="s">
        <v>7</v>
      </c>
      <c r="C712" s="6" t="s">
        <v>2186</v>
      </c>
      <c r="D712" s="13">
        <f t="shared" si="57"/>
        <v>45885</v>
      </c>
      <c r="E712" s="3" t="s">
        <v>1969</v>
      </c>
      <c r="F712" s="3">
        <f t="shared" si="58"/>
        <v>45886</v>
      </c>
      <c r="G712" s="4" t="s">
        <v>9</v>
      </c>
      <c r="H712" s="5">
        <f t="shared" si="59"/>
        <v>1</v>
      </c>
      <c r="I712" s="1" t="str">
        <f t="shared" si="55"/>
        <v>sábado</v>
      </c>
      <c r="J712" s="1" t="str">
        <f t="shared" si="56"/>
        <v>domingo</v>
      </c>
      <c r="K712" s="1" t="s">
        <v>10</v>
      </c>
      <c r="L712" s="1">
        <v>1</v>
      </c>
      <c r="M712" s="1">
        <v>0</v>
      </c>
      <c r="N712" s="1" t="s">
        <v>2187</v>
      </c>
      <c r="O712" s="1" t="s">
        <v>2188</v>
      </c>
      <c r="P712" s="1" t="s">
        <v>13</v>
      </c>
    </row>
    <row r="713" spans="1:16" x14ac:dyDescent="0.35">
      <c r="A713" s="1">
        <v>33098313</v>
      </c>
      <c r="B713" s="1" t="s">
        <v>14</v>
      </c>
      <c r="C713" s="6" t="s">
        <v>2189</v>
      </c>
      <c r="D713" s="13">
        <f t="shared" si="57"/>
        <v>45884</v>
      </c>
      <c r="E713" s="3" t="s">
        <v>1758</v>
      </c>
      <c r="F713" s="3">
        <f t="shared" si="58"/>
        <v>45887</v>
      </c>
      <c r="G713" s="4" t="s">
        <v>670</v>
      </c>
      <c r="H713" s="5">
        <f t="shared" si="59"/>
        <v>3</v>
      </c>
      <c r="I713" s="1" t="str">
        <f t="shared" si="55"/>
        <v>viernes</v>
      </c>
      <c r="J713" s="1" t="str">
        <f t="shared" si="56"/>
        <v>lunes</v>
      </c>
      <c r="K713" s="1" t="s">
        <v>283</v>
      </c>
      <c r="L713" s="1">
        <v>4</v>
      </c>
      <c r="M713" s="1">
        <v>88</v>
      </c>
      <c r="N713" s="1" t="s">
        <v>2190</v>
      </c>
      <c r="O713" s="1" t="s">
        <v>2191</v>
      </c>
      <c r="P713" s="1" t="s">
        <v>13</v>
      </c>
    </row>
    <row r="714" spans="1:16" x14ac:dyDescent="0.35">
      <c r="A714" s="1">
        <v>33097511</v>
      </c>
      <c r="B714" s="1" t="s">
        <v>14</v>
      </c>
      <c r="C714" s="6" t="s">
        <v>2192</v>
      </c>
      <c r="D714" s="13">
        <f t="shared" si="57"/>
        <v>45884</v>
      </c>
      <c r="E714" s="3" t="s">
        <v>2061</v>
      </c>
      <c r="F714" s="3">
        <f t="shared" si="58"/>
        <v>45885</v>
      </c>
      <c r="G714" s="4" t="s">
        <v>30</v>
      </c>
      <c r="H714" s="5">
        <f t="shared" si="59"/>
        <v>1</v>
      </c>
      <c r="I714" s="1" t="str">
        <f t="shared" si="55"/>
        <v>viernes</v>
      </c>
      <c r="J714" s="1" t="str">
        <f t="shared" si="56"/>
        <v>sábado</v>
      </c>
      <c r="K714" s="1" t="s">
        <v>10</v>
      </c>
      <c r="L714" s="1">
        <v>2</v>
      </c>
      <c r="M714" s="1">
        <v>0</v>
      </c>
      <c r="N714" s="1" t="s">
        <v>2193</v>
      </c>
      <c r="O714" s="1" t="s">
        <v>2194</v>
      </c>
      <c r="P714" s="1" t="s">
        <v>17</v>
      </c>
    </row>
    <row r="715" spans="1:16" x14ac:dyDescent="0.35">
      <c r="A715" s="1">
        <v>33097480</v>
      </c>
      <c r="B715" s="1" t="s">
        <v>14</v>
      </c>
      <c r="C715" s="6" t="s">
        <v>2195</v>
      </c>
      <c r="D715" s="13">
        <f t="shared" si="57"/>
        <v>45884</v>
      </c>
      <c r="E715" s="3" t="s">
        <v>2061</v>
      </c>
      <c r="F715" s="3">
        <f t="shared" si="58"/>
        <v>45885</v>
      </c>
      <c r="G715" s="4" t="s">
        <v>9</v>
      </c>
      <c r="H715" s="5">
        <f t="shared" si="59"/>
        <v>1</v>
      </c>
      <c r="I715" s="1" t="str">
        <f t="shared" si="55"/>
        <v>viernes</v>
      </c>
      <c r="J715" s="1" t="str">
        <f t="shared" si="56"/>
        <v>sábado</v>
      </c>
      <c r="K715" s="1" t="s">
        <v>10</v>
      </c>
      <c r="L715" s="1">
        <v>2</v>
      </c>
      <c r="M715" s="1">
        <v>0</v>
      </c>
      <c r="N715" s="1" t="s">
        <v>2196</v>
      </c>
      <c r="O715" s="1" t="s">
        <v>2197</v>
      </c>
      <c r="P715" s="1" t="s">
        <v>13</v>
      </c>
    </row>
    <row r="716" spans="1:16" x14ac:dyDescent="0.35">
      <c r="A716" s="1">
        <v>33097416</v>
      </c>
      <c r="B716" s="1" t="s">
        <v>61</v>
      </c>
      <c r="C716" s="6" t="s">
        <v>2198</v>
      </c>
      <c r="D716" s="13">
        <f t="shared" si="57"/>
        <v>45884</v>
      </c>
      <c r="E716" s="3" t="s">
        <v>2061</v>
      </c>
      <c r="F716" s="3">
        <f t="shared" si="58"/>
        <v>45885</v>
      </c>
      <c r="G716" s="4" t="s">
        <v>30</v>
      </c>
      <c r="H716" s="5">
        <f t="shared" si="59"/>
        <v>1</v>
      </c>
      <c r="I716" s="1" t="str">
        <f t="shared" si="55"/>
        <v>viernes</v>
      </c>
      <c r="J716" s="1" t="str">
        <f t="shared" si="56"/>
        <v>sábado</v>
      </c>
      <c r="K716" s="1" t="s">
        <v>10</v>
      </c>
      <c r="L716" s="1">
        <v>2</v>
      </c>
      <c r="M716" s="1">
        <v>0</v>
      </c>
      <c r="N716" s="1" t="s">
        <v>2199</v>
      </c>
      <c r="O716" s="1" t="s">
        <v>2200</v>
      </c>
      <c r="P716" s="1" t="s">
        <v>17</v>
      </c>
    </row>
    <row r="717" spans="1:16" x14ac:dyDescent="0.35">
      <c r="A717" s="1">
        <v>33096641</v>
      </c>
      <c r="B717" s="1" t="s">
        <v>14</v>
      </c>
      <c r="C717" s="6" t="s">
        <v>2201</v>
      </c>
      <c r="D717" s="13">
        <f t="shared" si="57"/>
        <v>45884</v>
      </c>
      <c r="E717" s="3" t="s">
        <v>1758</v>
      </c>
      <c r="F717" s="3">
        <f t="shared" si="58"/>
        <v>45887</v>
      </c>
      <c r="G717" s="4" t="s">
        <v>9</v>
      </c>
      <c r="H717" s="5">
        <f t="shared" si="59"/>
        <v>3</v>
      </c>
      <c r="I717" s="1" t="str">
        <f t="shared" si="55"/>
        <v>viernes</v>
      </c>
      <c r="J717" s="1" t="str">
        <f t="shared" si="56"/>
        <v>lunes</v>
      </c>
      <c r="K717" s="1" t="s">
        <v>10</v>
      </c>
      <c r="L717" s="1">
        <v>3</v>
      </c>
      <c r="M717" s="1">
        <v>0</v>
      </c>
      <c r="N717" s="1" t="s">
        <v>2202</v>
      </c>
      <c r="O717" s="1" t="s">
        <v>2203</v>
      </c>
      <c r="P717" s="1" t="s">
        <v>17</v>
      </c>
    </row>
    <row r="718" spans="1:16" x14ac:dyDescent="0.35">
      <c r="A718" s="1">
        <v>33096540</v>
      </c>
      <c r="B718" s="1" t="s">
        <v>14</v>
      </c>
      <c r="C718" s="6" t="s">
        <v>2204</v>
      </c>
      <c r="D718" s="13">
        <f t="shared" si="57"/>
        <v>45884</v>
      </c>
      <c r="E718" s="3" t="s">
        <v>460</v>
      </c>
      <c r="F718" s="3">
        <f t="shared" si="58"/>
        <v>45896</v>
      </c>
      <c r="G718" s="4" t="s">
        <v>30</v>
      </c>
      <c r="H718" s="5">
        <f t="shared" si="59"/>
        <v>12</v>
      </c>
      <c r="I718" s="1" t="str">
        <f t="shared" si="55"/>
        <v>viernes</v>
      </c>
      <c r="J718" s="1" t="str">
        <f t="shared" si="56"/>
        <v>miércoles</v>
      </c>
      <c r="K718" s="1" t="s">
        <v>10</v>
      </c>
      <c r="L718" s="1">
        <v>4</v>
      </c>
      <c r="M718" s="1">
        <v>0</v>
      </c>
      <c r="N718" s="1" t="s">
        <v>2205</v>
      </c>
      <c r="O718" s="1" t="s">
        <v>2206</v>
      </c>
      <c r="P718" s="1" t="s">
        <v>13</v>
      </c>
    </row>
    <row r="719" spans="1:16" x14ac:dyDescent="0.35">
      <c r="A719" s="1">
        <v>33096358</v>
      </c>
      <c r="B719" s="1" t="s">
        <v>97</v>
      </c>
      <c r="C719" s="6" t="s">
        <v>2207</v>
      </c>
      <c r="D719" s="13">
        <f t="shared" si="57"/>
        <v>45884</v>
      </c>
      <c r="E719" s="3" t="s">
        <v>599</v>
      </c>
      <c r="F719" s="3">
        <f t="shared" si="58"/>
        <v>45895</v>
      </c>
      <c r="G719" s="4" t="s">
        <v>43</v>
      </c>
      <c r="H719" s="5">
        <f t="shared" si="59"/>
        <v>11</v>
      </c>
      <c r="I719" s="1" t="str">
        <f t="shared" si="55"/>
        <v>viernes</v>
      </c>
      <c r="J719" s="1" t="str">
        <f t="shared" si="56"/>
        <v>martes</v>
      </c>
      <c r="K719" s="1" t="s">
        <v>10</v>
      </c>
      <c r="L719" s="1">
        <v>5</v>
      </c>
      <c r="M719" s="1">
        <v>0</v>
      </c>
      <c r="N719" s="1" t="s">
        <v>2208</v>
      </c>
      <c r="O719" s="1" t="s">
        <v>2209</v>
      </c>
      <c r="P719" s="1" t="s">
        <v>13</v>
      </c>
    </row>
    <row r="720" spans="1:16" x14ac:dyDescent="0.35">
      <c r="A720" s="1">
        <v>33096123</v>
      </c>
      <c r="B720" s="1" t="s">
        <v>7</v>
      </c>
      <c r="C720" s="6" t="s">
        <v>2210</v>
      </c>
      <c r="D720" s="13">
        <f t="shared" si="57"/>
        <v>45884</v>
      </c>
      <c r="E720" s="3" t="s">
        <v>2061</v>
      </c>
      <c r="F720" s="3">
        <f t="shared" si="58"/>
        <v>45885</v>
      </c>
      <c r="G720" s="4" t="s">
        <v>9</v>
      </c>
      <c r="H720" s="5">
        <f t="shared" si="59"/>
        <v>1</v>
      </c>
      <c r="I720" s="1" t="str">
        <f t="shared" si="55"/>
        <v>viernes</v>
      </c>
      <c r="J720" s="1" t="str">
        <f t="shared" si="56"/>
        <v>sábado</v>
      </c>
      <c r="K720" s="1" t="s">
        <v>10</v>
      </c>
      <c r="L720" s="1">
        <v>2</v>
      </c>
      <c r="M720" s="1">
        <v>0</v>
      </c>
      <c r="N720" s="1" t="s">
        <v>2211</v>
      </c>
      <c r="O720" s="1" t="s">
        <v>2212</v>
      </c>
      <c r="P720" s="1" t="s">
        <v>17</v>
      </c>
    </row>
    <row r="721" spans="1:16" x14ac:dyDescent="0.35">
      <c r="A721" s="1">
        <v>33095828</v>
      </c>
      <c r="B721" s="1" t="s">
        <v>14</v>
      </c>
      <c r="C721" s="6" t="s">
        <v>2213</v>
      </c>
      <c r="D721" s="13">
        <f t="shared" si="57"/>
        <v>45884</v>
      </c>
      <c r="E721" s="3" t="s">
        <v>1049</v>
      </c>
      <c r="F721" s="3">
        <f t="shared" si="58"/>
        <v>45892</v>
      </c>
      <c r="G721" s="4" t="s">
        <v>19</v>
      </c>
      <c r="H721" s="5">
        <f t="shared" si="59"/>
        <v>8</v>
      </c>
      <c r="I721" s="1" t="str">
        <f t="shared" si="55"/>
        <v>viernes</v>
      </c>
      <c r="J721" s="1" t="str">
        <f t="shared" si="56"/>
        <v>sábado</v>
      </c>
      <c r="K721" s="1" t="s">
        <v>20</v>
      </c>
      <c r="L721" s="1">
        <v>3</v>
      </c>
      <c r="M721" s="1">
        <v>0</v>
      </c>
      <c r="N721" s="1" t="s">
        <v>2214</v>
      </c>
      <c r="O721" s="1" t="s">
        <v>2215</v>
      </c>
      <c r="P721" s="1" t="s">
        <v>17</v>
      </c>
    </row>
    <row r="722" spans="1:16" x14ac:dyDescent="0.35">
      <c r="A722" s="1">
        <v>33095780</v>
      </c>
      <c r="B722" s="1" t="s">
        <v>7</v>
      </c>
      <c r="C722" s="6" t="s">
        <v>2216</v>
      </c>
      <c r="D722" s="13">
        <f t="shared" si="57"/>
        <v>45884</v>
      </c>
      <c r="E722" s="3" t="s">
        <v>2061</v>
      </c>
      <c r="F722" s="3">
        <f t="shared" si="58"/>
        <v>45885</v>
      </c>
      <c r="G722" s="4" t="s">
        <v>88</v>
      </c>
      <c r="H722" s="5">
        <f t="shared" si="59"/>
        <v>1</v>
      </c>
      <c r="I722" s="1" t="str">
        <f t="shared" si="55"/>
        <v>viernes</v>
      </c>
      <c r="J722" s="1" t="str">
        <f t="shared" si="56"/>
        <v>sábado</v>
      </c>
      <c r="K722" s="1" t="s">
        <v>10</v>
      </c>
      <c r="L722" s="1">
        <v>3</v>
      </c>
      <c r="M722" s="1">
        <v>0</v>
      </c>
      <c r="N722" s="1" t="s">
        <v>2217</v>
      </c>
      <c r="O722" s="1" t="s">
        <v>2218</v>
      </c>
      <c r="P722" s="1" t="s">
        <v>17</v>
      </c>
    </row>
    <row r="723" spans="1:16" x14ac:dyDescent="0.35">
      <c r="A723" s="1">
        <v>33095406</v>
      </c>
      <c r="B723" s="1" t="s">
        <v>7</v>
      </c>
      <c r="C723" s="6" t="s">
        <v>2219</v>
      </c>
      <c r="D723" s="13">
        <f t="shared" si="57"/>
        <v>45884</v>
      </c>
      <c r="E723" s="3" t="s">
        <v>1634</v>
      </c>
      <c r="F723" s="3">
        <f t="shared" si="58"/>
        <v>45888</v>
      </c>
      <c r="G723" s="4" t="s">
        <v>43</v>
      </c>
      <c r="H723" s="5">
        <f t="shared" si="59"/>
        <v>4</v>
      </c>
      <c r="I723" s="1" t="str">
        <f t="shared" si="55"/>
        <v>viernes</v>
      </c>
      <c r="J723" s="1" t="str">
        <f t="shared" si="56"/>
        <v>martes</v>
      </c>
      <c r="K723" s="1" t="s">
        <v>10</v>
      </c>
      <c r="L723" s="1">
        <v>0</v>
      </c>
      <c r="M723" s="1">
        <v>0</v>
      </c>
      <c r="N723" s="1" t="s">
        <v>2220</v>
      </c>
      <c r="O723" s="1" t="s">
        <v>2221</v>
      </c>
      <c r="P723" s="1" t="s">
        <v>104</v>
      </c>
    </row>
    <row r="724" spans="1:16" x14ac:dyDescent="0.35">
      <c r="A724" s="1">
        <v>33094588</v>
      </c>
      <c r="B724" s="1" t="s">
        <v>7</v>
      </c>
      <c r="C724" s="6" t="s">
        <v>2222</v>
      </c>
      <c r="D724" s="13">
        <f t="shared" si="57"/>
        <v>45884</v>
      </c>
      <c r="E724" s="3" t="s">
        <v>2061</v>
      </c>
      <c r="F724" s="3">
        <f t="shared" si="58"/>
        <v>45885</v>
      </c>
      <c r="G724" s="4" t="s">
        <v>30</v>
      </c>
      <c r="H724" s="5">
        <f t="shared" si="59"/>
        <v>1</v>
      </c>
      <c r="I724" s="1" t="str">
        <f t="shared" si="55"/>
        <v>viernes</v>
      </c>
      <c r="J724" s="1" t="str">
        <f t="shared" si="56"/>
        <v>sábado</v>
      </c>
      <c r="K724" s="1" t="s">
        <v>10</v>
      </c>
      <c r="L724" s="1">
        <v>5</v>
      </c>
      <c r="M724" s="1">
        <v>0</v>
      </c>
      <c r="N724" s="1" t="s">
        <v>2223</v>
      </c>
      <c r="O724" s="1" t="s">
        <v>2224</v>
      </c>
      <c r="P724" s="1" t="s">
        <v>17</v>
      </c>
    </row>
    <row r="725" spans="1:16" x14ac:dyDescent="0.35">
      <c r="A725" s="1">
        <v>33094124</v>
      </c>
      <c r="B725" s="1" t="s">
        <v>7</v>
      </c>
      <c r="C725" s="6" t="s">
        <v>2225</v>
      </c>
      <c r="D725" s="13">
        <f t="shared" si="57"/>
        <v>45884</v>
      </c>
      <c r="E725" s="3" t="s">
        <v>1758</v>
      </c>
      <c r="F725" s="3">
        <f t="shared" si="58"/>
        <v>45887</v>
      </c>
      <c r="G725" s="4" t="s">
        <v>9</v>
      </c>
      <c r="H725" s="5">
        <f t="shared" si="59"/>
        <v>3</v>
      </c>
      <c r="I725" s="1" t="str">
        <f t="shared" si="55"/>
        <v>viernes</v>
      </c>
      <c r="J725" s="1" t="str">
        <f t="shared" si="56"/>
        <v>lunes</v>
      </c>
      <c r="K725" s="1" t="s">
        <v>10</v>
      </c>
      <c r="L725" s="1">
        <v>4</v>
      </c>
      <c r="M725" s="1">
        <v>0</v>
      </c>
      <c r="N725" s="1" t="s">
        <v>2226</v>
      </c>
      <c r="O725" s="1" t="s">
        <v>2227</v>
      </c>
      <c r="P725" s="1" t="s">
        <v>17</v>
      </c>
    </row>
    <row r="726" spans="1:16" x14ac:dyDescent="0.35">
      <c r="A726" s="1">
        <v>33094108</v>
      </c>
      <c r="B726" s="1" t="s">
        <v>7</v>
      </c>
      <c r="C726" s="6" t="s">
        <v>2228</v>
      </c>
      <c r="D726" s="13">
        <f t="shared" si="57"/>
        <v>45884</v>
      </c>
      <c r="E726" s="3" t="s">
        <v>1969</v>
      </c>
      <c r="F726" s="3">
        <f t="shared" si="58"/>
        <v>45886</v>
      </c>
      <c r="G726" s="4" t="s">
        <v>282</v>
      </c>
      <c r="H726" s="5">
        <f t="shared" si="59"/>
        <v>2</v>
      </c>
      <c r="I726" s="1" t="str">
        <f t="shared" si="55"/>
        <v>viernes</v>
      </c>
      <c r="J726" s="1" t="str">
        <f t="shared" si="56"/>
        <v>domingo</v>
      </c>
      <c r="K726" s="1" t="s">
        <v>283</v>
      </c>
      <c r="L726" s="1">
        <v>4</v>
      </c>
      <c r="M726" s="1">
        <v>88</v>
      </c>
      <c r="N726" s="1" t="s">
        <v>2229</v>
      </c>
      <c r="O726" s="1" t="s">
        <v>2230</v>
      </c>
      <c r="P726" s="1" t="s">
        <v>13</v>
      </c>
    </row>
    <row r="727" spans="1:16" x14ac:dyDescent="0.35">
      <c r="A727" s="1">
        <v>33093775</v>
      </c>
      <c r="B727" s="1" t="s">
        <v>61</v>
      </c>
      <c r="C727" s="6" t="s">
        <v>2231</v>
      </c>
      <c r="D727" s="13">
        <f t="shared" si="57"/>
        <v>45887</v>
      </c>
      <c r="E727" s="3" t="s">
        <v>1758</v>
      </c>
      <c r="F727" s="3">
        <f t="shared" si="58"/>
        <v>45887</v>
      </c>
      <c r="G727" s="4" t="s">
        <v>9</v>
      </c>
      <c r="H727" s="5">
        <f t="shared" si="59"/>
        <v>0</v>
      </c>
      <c r="I727" s="1" t="str">
        <f t="shared" si="55"/>
        <v>lunes</v>
      </c>
      <c r="J727" s="1" t="str">
        <f t="shared" si="56"/>
        <v>lunes</v>
      </c>
      <c r="K727" s="1" t="s">
        <v>10</v>
      </c>
      <c r="L727" s="1">
        <v>6</v>
      </c>
      <c r="M727" s="1">
        <v>0</v>
      </c>
      <c r="N727" s="1" t="s">
        <v>2232</v>
      </c>
      <c r="O727" s="1" t="s">
        <v>2233</v>
      </c>
      <c r="P727" s="1" t="s">
        <v>17</v>
      </c>
    </row>
    <row r="728" spans="1:16" x14ac:dyDescent="0.35">
      <c r="A728" s="1">
        <v>33092807</v>
      </c>
      <c r="B728" s="1" t="s">
        <v>14</v>
      </c>
      <c r="C728" s="6" t="s">
        <v>2234</v>
      </c>
      <c r="D728" s="13">
        <f t="shared" si="57"/>
        <v>45884</v>
      </c>
      <c r="E728" s="3" t="s">
        <v>1471</v>
      </c>
      <c r="F728" s="3">
        <f t="shared" si="58"/>
        <v>45889</v>
      </c>
      <c r="G728" s="4" t="s">
        <v>1140</v>
      </c>
      <c r="H728" s="5">
        <f t="shared" si="59"/>
        <v>5</v>
      </c>
      <c r="I728" s="1" t="str">
        <f t="shared" si="55"/>
        <v>viernes</v>
      </c>
      <c r="J728" s="1" t="str">
        <f t="shared" si="56"/>
        <v>miércoles</v>
      </c>
      <c r="K728" s="1" t="s">
        <v>901</v>
      </c>
      <c r="L728" s="1">
        <v>2</v>
      </c>
      <c r="M728" s="1">
        <v>44</v>
      </c>
      <c r="N728" s="1" t="s">
        <v>2235</v>
      </c>
      <c r="O728" s="1" t="s">
        <v>2236</v>
      </c>
      <c r="P728" s="1" t="s">
        <v>13</v>
      </c>
    </row>
    <row r="729" spans="1:16" x14ac:dyDescent="0.35">
      <c r="A729" s="1">
        <v>33092752</v>
      </c>
      <c r="B729" s="1" t="s">
        <v>7</v>
      </c>
      <c r="C729" s="6" t="s">
        <v>2237</v>
      </c>
      <c r="D729" s="13">
        <f t="shared" si="57"/>
        <v>45884</v>
      </c>
      <c r="E729" s="3" t="s">
        <v>2061</v>
      </c>
      <c r="F729" s="3">
        <f t="shared" si="58"/>
        <v>45885</v>
      </c>
      <c r="G729" s="4" t="s">
        <v>30</v>
      </c>
      <c r="H729" s="5">
        <f t="shared" si="59"/>
        <v>1</v>
      </c>
      <c r="I729" s="1" t="str">
        <f t="shared" si="55"/>
        <v>viernes</v>
      </c>
      <c r="J729" s="1" t="str">
        <f t="shared" si="56"/>
        <v>sábado</v>
      </c>
      <c r="K729" s="1" t="s">
        <v>10</v>
      </c>
      <c r="L729" s="1">
        <v>3</v>
      </c>
      <c r="M729" s="1">
        <v>0</v>
      </c>
      <c r="N729" s="1" t="s">
        <v>2238</v>
      </c>
      <c r="O729" s="1" t="s">
        <v>2239</v>
      </c>
      <c r="P729" s="1" t="s">
        <v>17</v>
      </c>
    </row>
    <row r="730" spans="1:16" x14ac:dyDescent="0.35">
      <c r="A730" s="1">
        <v>33092357</v>
      </c>
      <c r="B730" s="1" t="s">
        <v>7</v>
      </c>
      <c r="C730" s="6" t="s">
        <v>2240</v>
      </c>
      <c r="D730" s="13">
        <f t="shared" si="57"/>
        <v>45884</v>
      </c>
      <c r="E730" s="3" t="s">
        <v>1969</v>
      </c>
      <c r="F730" s="3">
        <f t="shared" si="58"/>
        <v>45886</v>
      </c>
      <c r="G730" s="4" t="s">
        <v>9</v>
      </c>
      <c r="H730" s="5">
        <f t="shared" si="59"/>
        <v>2</v>
      </c>
      <c r="I730" s="1" t="str">
        <f t="shared" si="55"/>
        <v>viernes</v>
      </c>
      <c r="J730" s="1" t="str">
        <f t="shared" si="56"/>
        <v>domingo</v>
      </c>
      <c r="K730" s="1" t="s">
        <v>10</v>
      </c>
      <c r="L730" s="1">
        <v>2</v>
      </c>
      <c r="M730" s="1">
        <v>0</v>
      </c>
      <c r="N730" s="1" t="s">
        <v>2241</v>
      </c>
      <c r="O730" s="1" t="s">
        <v>2242</v>
      </c>
      <c r="P730" s="1" t="s">
        <v>13</v>
      </c>
    </row>
    <row r="731" spans="1:16" x14ac:dyDescent="0.35">
      <c r="A731" s="1">
        <v>33092240</v>
      </c>
      <c r="B731" s="1" t="s">
        <v>97</v>
      </c>
      <c r="C731" s="6" t="s">
        <v>2243</v>
      </c>
      <c r="D731" s="13">
        <f t="shared" si="57"/>
        <v>45884</v>
      </c>
      <c r="E731" s="3" t="s">
        <v>1758</v>
      </c>
      <c r="F731" s="3">
        <f t="shared" si="58"/>
        <v>45887</v>
      </c>
      <c r="G731" s="4" t="s">
        <v>9</v>
      </c>
      <c r="H731" s="5">
        <f t="shared" si="59"/>
        <v>3</v>
      </c>
      <c r="I731" s="1" t="str">
        <f t="shared" si="55"/>
        <v>viernes</v>
      </c>
      <c r="J731" s="1" t="str">
        <f t="shared" si="56"/>
        <v>lunes</v>
      </c>
      <c r="K731" s="1" t="s">
        <v>10</v>
      </c>
      <c r="L731" s="1">
        <v>4</v>
      </c>
      <c r="M731" s="1">
        <v>0</v>
      </c>
      <c r="N731" s="1" t="s">
        <v>2244</v>
      </c>
      <c r="O731" s="1" t="s">
        <v>2245</v>
      </c>
      <c r="P731" s="1" t="s">
        <v>17</v>
      </c>
    </row>
    <row r="732" spans="1:16" x14ac:dyDescent="0.35">
      <c r="A732" s="1">
        <v>33091989</v>
      </c>
      <c r="B732" s="1" t="s">
        <v>61</v>
      </c>
      <c r="C732" s="6" t="s">
        <v>2246</v>
      </c>
      <c r="D732" s="13">
        <f t="shared" si="57"/>
        <v>45884</v>
      </c>
      <c r="E732" s="3" t="s">
        <v>2061</v>
      </c>
      <c r="F732" s="3">
        <f t="shared" si="58"/>
        <v>45885</v>
      </c>
      <c r="G732" s="4" t="s">
        <v>30</v>
      </c>
      <c r="H732" s="5">
        <f t="shared" si="59"/>
        <v>1</v>
      </c>
      <c r="I732" s="1" t="str">
        <f t="shared" si="55"/>
        <v>viernes</v>
      </c>
      <c r="J732" s="1" t="str">
        <f t="shared" si="56"/>
        <v>sábado</v>
      </c>
      <c r="K732" s="1" t="s">
        <v>10</v>
      </c>
      <c r="L732" s="1">
        <v>2</v>
      </c>
      <c r="M732" s="1">
        <v>0</v>
      </c>
      <c r="N732" s="1" t="s">
        <v>2247</v>
      </c>
      <c r="O732" s="1" t="s">
        <v>2248</v>
      </c>
      <c r="P732" s="1" t="s">
        <v>17</v>
      </c>
    </row>
    <row r="733" spans="1:16" x14ac:dyDescent="0.35">
      <c r="A733" s="1">
        <v>33091714</v>
      </c>
      <c r="B733" s="1" t="s">
        <v>7</v>
      </c>
      <c r="C733" s="6" t="s">
        <v>2249</v>
      </c>
      <c r="D733" s="13">
        <f t="shared" si="57"/>
        <v>45884</v>
      </c>
      <c r="E733" s="3" t="s">
        <v>2061</v>
      </c>
      <c r="F733" s="3">
        <f t="shared" si="58"/>
        <v>45885</v>
      </c>
      <c r="G733" s="4" t="s">
        <v>88</v>
      </c>
      <c r="H733" s="5">
        <f t="shared" si="59"/>
        <v>1</v>
      </c>
      <c r="I733" s="1" t="str">
        <f t="shared" si="55"/>
        <v>viernes</v>
      </c>
      <c r="J733" s="1" t="str">
        <f t="shared" si="56"/>
        <v>sábado</v>
      </c>
      <c r="K733" s="1" t="s">
        <v>10</v>
      </c>
      <c r="L733" s="1">
        <v>2</v>
      </c>
      <c r="M733" s="1">
        <v>0</v>
      </c>
      <c r="N733" s="1" t="s">
        <v>2250</v>
      </c>
      <c r="O733" s="1" t="s">
        <v>2251</v>
      </c>
      <c r="P733" s="1" t="s">
        <v>13</v>
      </c>
    </row>
    <row r="734" spans="1:16" x14ac:dyDescent="0.35">
      <c r="A734" s="1">
        <v>33091362</v>
      </c>
      <c r="B734" s="1" t="s">
        <v>7</v>
      </c>
      <c r="C734" s="6" t="s">
        <v>2252</v>
      </c>
      <c r="D734" s="13">
        <f t="shared" si="57"/>
        <v>45884</v>
      </c>
      <c r="E734" s="3" t="s">
        <v>1758</v>
      </c>
      <c r="F734" s="3">
        <f t="shared" si="58"/>
        <v>45887</v>
      </c>
      <c r="G734" s="4" t="s">
        <v>9</v>
      </c>
      <c r="H734" s="5">
        <f t="shared" si="59"/>
        <v>3</v>
      </c>
      <c r="I734" s="1" t="str">
        <f t="shared" si="55"/>
        <v>viernes</v>
      </c>
      <c r="J734" s="1" t="str">
        <f t="shared" si="56"/>
        <v>lunes</v>
      </c>
      <c r="K734" s="1" t="s">
        <v>10</v>
      </c>
      <c r="L734" s="1">
        <v>2</v>
      </c>
      <c r="M734" s="1">
        <v>0</v>
      </c>
      <c r="N734" s="1" t="s">
        <v>2253</v>
      </c>
      <c r="O734" s="1" t="s">
        <v>2254</v>
      </c>
      <c r="P734" s="1" t="s">
        <v>17</v>
      </c>
    </row>
    <row r="735" spans="1:16" x14ac:dyDescent="0.35">
      <c r="A735" s="1">
        <v>33091294</v>
      </c>
      <c r="B735" s="1" t="s">
        <v>61</v>
      </c>
      <c r="C735" s="6" t="s">
        <v>2255</v>
      </c>
      <c r="D735" s="13">
        <f t="shared" si="57"/>
        <v>45884</v>
      </c>
      <c r="E735" s="3" t="s">
        <v>2061</v>
      </c>
      <c r="F735" s="3">
        <f t="shared" si="58"/>
        <v>45885</v>
      </c>
      <c r="G735" s="4" t="s">
        <v>30</v>
      </c>
      <c r="H735" s="5">
        <f t="shared" si="59"/>
        <v>1</v>
      </c>
      <c r="I735" s="1" t="str">
        <f t="shared" si="55"/>
        <v>viernes</v>
      </c>
      <c r="J735" s="1" t="str">
        <f t="shared" si="56"/>
        <v>sábado</v>
      </c>
      <c r="K735" s="1" t="s">
        <v>1177</v>
      </c>
      <c r="L735" s="1">
        <v>2</v>
      </c>
      <c r="M735" s="1">
        <v>0</v>
      </c>
      <c r="N735" s="1" t="s">
        <v>2256</v>
      </c>
      <c r="O735" s="1" t="s">
        <v>2257</v>
      </c>
      <c r="P735" s="1" t="s">
        <v>17</v>
      </c>
    </row>
    <row r="736" spans="1:16" x14ac:dyDescent="0.35">
      <c r="A736" s="1">
        <v>33090756</v>
      </c>
      <c r="B736" s="1" t="s">
        <v>7</v>
      </c>
      <c r="C736" s="6" t="s">
        <v>2258</v>
      </c>
      <c r="D736" s="13">
        <f t="shared" si="57"/>
        <v>45884</v>
      </c>
      <c r="E736" s="3" t="s">
        <v>1969</v>
      </c>
      <c r="F736" s="3">
        <f t="shared" si="58"/>
        <v>45886</v>
      </c>
      <c r="G736" s="4" t="s">
        <v>9</v>
      </c>
      <c r="H736" s="5">
        <f t="shared" si="59"/>
        <v>2</v>
      </c>
      <c r="I736" s="1" t="str">
        <f t="shared" si="55"/>
        <v>viernes</v>
      </c>
      <c r="J736" s="1" t="str">
        <f t="shared" si="56"/>
        <v>domingo</v>
      </c>
      <c r="K736" s="1" t="s">
        <v>10</v>
      </c>
      <c r="L736" s="1">
        <v>2</v>
      </c>
      <c r="M736" s="1">
        <v>0</v>
      </c>
      <c r="N736" s="1" t="s">
        <v>2259</v>
      </c>
      <c r="O736" s="1" t="s">
        <v>2260</v>
      </c>
      <c r="P736" s="1" t="s">
        <v>17</v>
      </c>
    </row>
    <row r="737" spans="1:16" x14ac:dyDescent="0.35">
      <c r="A737" s="1">
        <v>33089916</v>
      </c>
      <c r="B737" s="1" t="s">
        <v>7</v>
      </c>
      <c r="C737" s="6" t="s">
        <v>2261</v>
      </c>
      <c r="D737" s="13">
        <f t="shared" si="57"/>
        <v>45884</v>
      </c>
      <c r="E737" s="3" t="s">
        <v>2262</v>
      </c>
      <c r="F737" s="3">
        <f t="shared" si="58"/>
        <v>45884</v>
      </c>
      <c r="G737" s="4" t="s">
        <v>9</v>
      </c>
      <c r="H737" s="5">
        <f t="shared" si="59"/>
        <v>0</v>
      </c>
      <c r="I737" s="1" t="str">
        <f t="shared" si="55"/>
        <v>viernes</v>
      </c>
      <c r="J737" s="1" t="str">
        <f t="shared" si="56"/>
        <v>viernes</v>
      </c>
      <c r="K737" s="1" t="s">
        <v>10</v>
      </c>
      <c r="L737" s="1">
        <v>3</v>
      </c>
      <c r="M737" s="1">
        <v>0</v>
      </c>
      <c r="N737" s="1" t="s">
        <v>2263</v>
      </c>
      <c r="O737" s="1" t="s">
        <v>2264</v>
      </c>
      <c r="P737" s="1" t="s">
        <v>17</v>
      </c>
    </row>
    <row r="738" spans="1:16" x14ac:dyDescent="0.35">
      <c r="A738" s="1">
        <v>33089371</v>
      </c>
      <c r="B738" s="1" t="s">
        <v>97</v>
      </c>
      <c r="C738" s="6" t="s">
        <v>2265</v>
      </c>
      <c r="D738" s="13">
        <f t="shared" si="57"/>
        <v>45884</v>
      </c>
      <c r="E738" s="3" t="s">
        <v>2061</v>
      </c>
      <c r="F738" s="3">
        <f t="shared" si="58"/>
        <v>45885</v>
      </c>
      <c r="G738" s="4" t="s">
        <v>9</v>
      </c>
      <c r="H738" s="5">
        <f t="shared" si="59"/>
        <v>1</v>
      </c>
      <c r="I738" s="1" t="str">
        <f t="shared" si="55"/>
        <v>viernes</v>
      </c>
      <c r="J738" s="1" t="str">
        <f t="shared" si="56"/>
        <v>sábado</v>
      </c>
      <c r="K738" s="1" t="s">
        <v>10</v>
      </c>
      <c r="L738" s="1">
        <v>0</v>
      </c>
      <c r="M738" s="1">
        <v>0</v>
      </c>
      <c r="N738" s="1" t="s">
        <v>2266</v>
      </c>
      <c r="O738" s="1" t="s">
        <v>2267</v>
      </c>
      <c r="P738" s="1" t="s">
        <v>104</v>
      </c>
    </row>
    <row r="739" spans="1:16" x14ac:dyDescent="0.35">
      <c r="A739" s="1">
        <v>33089230</v>
      </c>
      <c r="B739" s="1" t="s">
        <v>7</v>
      </c>
      <c r="C739" s="6" t="s">
        <v>2268</v>
      </c>
      <c r="D739" s="13">
        <f t="shared" si="57"/>
        <v>45884</v>
      </c>
      <c r="E739" s="3" t="s">
        <v>2061</v>
      </c>
      <c r="F739" s="3">
        <f t="shared" si="58"/>
        <v>45885</v>
      </c>
      <c r="G739" s="4" t="s">
        <v>19</v>
      </c>
      <c r="H739" s="5">
        <f t="shared" si="59"/>
        <v>1</v>
      </c>
      <c r="I739" s="1" t="str">
        <f t="shared" si="55"/>
        <v>viernes</v>
      </c>
      <c r="J739" s="1" t="str">
        <f t="shared" si="56"/>
        <v>sábado</v>
      </c>
      <c r="K739" s="1" t="s">
        <v>20</v>
      </c>
      <c r="L739" s="1">
        <v>4</v>
      </c>
      <c r="M739" s="1">
        <v>0</v>
      </c>
      <c r="N739" s="1" t="s">
        <v>2269</v>
      </c>
      <c r="O739" s="1" t="s">
        <v>2270</v>
      </c>
      <c r="P739" s="1" t="s">
        <v>17</v>
      </c>
    </row>
    <row r="740" spans="1:16" x14ac:dyDescent="0.35">
      <c r="A740" s="1">
        <v>33088958</v>
      </c>
      <c r="B740" s="1" t="s">
        <v>14</v>
      </c>
      <c r="C740" s="6" t="s">
        <v>2271</v>
      </c>
      <c r="D740" s="13">
        <f t="shared" si="57"/>
        <v>45884</v>
      </c>
      <c r="E740" s="3" t="s">
        <v>2061</v>
      </c>
      <c r="F740" s="3">
        <f t="shared" si="58"/>
        <v>45885</v>
      </c>
      <c r="G740" s="4" t="s">
        <v>19</v>
      </c>
      <c r="H740" s="5">
        <f t="shared" si="59"/>
        <v>1</v>
      </c>
      <c r="I740" s="1" t="str">
        <f t="shared" si="55"/>
        <v>viernes</v>
      </c>
      <c r="J740" s="1" t="str">
        <f t="shared" si="56"/>
        <v>sábado</v>
      </c>
      <c r="K740" s="1" t="s">
        <v>20</v>
      </c>
      <c r="L740" s="1">
        <v>0</v>
      </c>
      <c r="M740" s="1">
        <v>0</v>
      </c>
      <c r="N740" s="1" t="s">
        <v>2272</v>
      </c>
      <c r="O740" s="1" t="s">
        <v>2273</v>
      </c>
      <c r="P740" s="1" t="s">
        <v>104</v>
      </c>
    </row>
    <row r="741" spans="1:16" x14ac:dyDescent="0.35">
      <c r="A741" s="1">
        <v>33086335</v>
      </c>
      <c r="B741" s="1" t="s">
        <v>14</v>
      </c>
      <c r="C741" s="6" t="s">
        <v>2274</v>
      </c>
      <c r="D741" s="13">
        <f t="shared" si="57"/>
        <v>45884</v>
      </c>
      <c r="E741" s="3" t="s">
        <v>2061</v>
      </c>
      <c r="F741" s="3">
        <f t="shared" si="58"/>
        <v>45885</v>
      </c>
      <c r="G741" s="4" t="s">
        <v>19</v>
      </c>
      <c r="H741" s="5">
        <f t="shared" si="59"/>
        <v>1</v>
      </c>
      <c r="I741" s="1" t="str">
        <f t="shared" si="55"/>
        <v>viernes</v>
      </c>
      <c r="J741" s="1" t="str">
        <f t="shared" si="56"/>
        <v>sábado</v>
      </c>
      <c r="K741" s="1" t="s">
        <v>20</v>
      </c>
      <c r="L741" s="1">
        <v>4</v>
      </c>
      <c r="M741" s="1">
        <v>0</v>
      </c>
      <c r="N741" s="1" t="s">
        <v>2275</v>
      </c>
      <c r="O741" s="1" t="s">
        <v>2276</v>
      </c>
      <c r="P741" s="1" t="s">
        <v>17</v>
      </c>
    </row>
    <row r="742" spans="1:16" x14ac:dyDescent="0.35">
      <c r="A742" s="1">
        <v>33085525</v>
      </c>
      <c r="B742" s="1" t="s">
        <v>7</v>
      </c>
      <c r="C742" s="6" t="s">
        <v>2277</v>
      </c>
      <c r="D742" s="13">
        <f t="shared" si="57"/>
        <v>45884</v>
      </c>
      <c r="E742" s="3" t="s">
        <v>1969</v>
      </c>
      <c r="F742" s="3">
        <f t="shared" si="58"/>
        <v>45886</v>
      </c>
      <c r="G742" s="4" t="s">
        <v>30</v>
      </c>
      <c r="H742" s="5">
        <f t="shared" si="59"/>
        <v>2</v>
      </c>
      <c r="I742" s="1" t="str">
        <f t="shared" si="55"/>
        <v>viernes</v>
      </c>
      <c r="J742" s="1" t="str">
        <f t="shared" si="56"/>
        <v>domingo</v>
      </c>
      <c r="K742" s="1" t="s">
        <v>10</v>
      </c>
      <c r="L742" s="1">
        <v>1</v>
      </c>
      <c r="M742" s="1">
        <v>0</v>
      </c>
      <c r="N742" s="1" t="s">
        <v>2278</v>
      </c>
      <c r="O742" s="1" t="s">
        <v>2279</v>
      </c>
      <c r="P742" s="1" t="s">
        <v>13</v>
      </c>
    </row>
    <row r="743" spans="1:16" x14ac:dyDescent="0.35">
      <c r="A743" s="1">
        <v>33085211</v>
      </c>
      <c r="B743" s="1" t="s">
        <v>14</v>
      </c>
      <c r="C743" s="6" t="s">
        <v>2280</v>
      </c>
      <c r="D743" s="13">
        <f t="shared" si="57"/>
        <v>45884</v>
      </c>
      <c r="E743" s="3" t="s">
        <v>2262</v>
      </c>
      <c r="F743" s="3">
        <f t="shared" si="58"/>
        <v>45884</v>
      </c>
      <c r="G743" s="4" t="s">
        <v>9</v>
      </c>
      <c r="H743" s="5">
        <f t="shared" si="59"/>
        <v>0</v>
      </c>
      <c r="I743" s="1" t="str">
        <f t="shared" si="55"/>
        <v>viernes</v>
      </c>
      <c r="J743" s="1" t="str">
        <f t="shared" si="56"/>
        <v>viernes</v>
      </c>
      <c r="K743" s="1" t="s">
        <v>10</v>
      </c>
      <c r="L743" s="1">
        <v>2</v>
      </c>
      <c r="M743" s="1">
        <v>0</v>
      </c>
      <c r="N743" s="1" t="s">
        <v>2281</v>
      </c>
      <c r="O743" s="1" t="s">
        <v>2282</v>
      </c>
      <c r="P743" s="1" t="s">
        <v>17</v>
      </c>
    </row>
    <row r="744" spans="1:16" x14ac:dyDescent="0.35">
      <c r="A744" s="1">
        <v>33085108</v>
      </c>
      <c r="B744" s="1" t="s">
        <v>14</v>
      </c>
      <c r="C744" s="6" t="s">
        <v>2283</v>
      </c>
      <c r="D744" s="13">
        <f t="shared" si="57"/>
        <v>45884</v>
      </c>
      <c r="E744" s="3" t="s">
        <v>1471</v>
      </c>
      <c r="F744" s="3">
        <f t="shared" si="58"/>
        <v>45889</v>
      </c>
      <c r="G744" s="4" t="s">
        <v>88</v>
      </c>
      <c r="H744" s="5">
        <f t="shared" si="59"/>
        <v>5</v>
      </c>
      <c r="I744" s="1" t="str">
        <f t="shared" si="55"/>
        <v>viernes</v>
      </c>
      <c r="J744" s="1" t="str">
        <f t="shared" si="56"/>
        <v>miércoles</v>
      </c>
      <c r="K744" s="1" t="s">
        <v>10</v>
      </c>
      <c r="L744" s="1">
        <v>2</v>
      </c>
      <c r="M744" s="1">
        <v>0</v>
      </c>
      <c r="N744" s="1" t="s">
        <v>2284</v>
      </c>
      <c r="O744" s="1" t="s">
        <v>2285</v>
      </c>
      <c r="P744" s="1" t="s">
        <v>17</v>
      </c>
    </row>
    <row r="745" spans="1:16" x14ac:dyDescent="0.35">
      <c r="A745" s="1">
        <v>33084907</v>
      </c>
      <c r="B745" s="1" t="s">
        <v>7</v>
      </c>
      <c r="C745" s="6" t="s">
        <v>2286</v>
      </c>
      <c r="D745" s="13">
        <f t="shared" si="57"/>
        <v>45884</v>
      </c>
      <c r="E745" s="3" t="s">
        <v>2061</v>
      </c>
      <c r="F745" s="3">
        <f t="shared" si="58"/>
        <v>45885</v>
      </c>
      <c r="G745" s="4" t="s">
        <v>30</v>
      </c>
      <c r="H745" s="5">
        <f t="shared" si="59"/>
        <v>1</v>
      </c>
      <c r="I745" s="1" t="str">
        <f t="shared" si="55"/>
        <v>viernes</v>
      </c>
      <c r="J745" s="1" t="str">
        <f t="shared" si="56"/>
        <v>sábado</v>
      </c>
      <c r="K745" s="1" t="s">
        <v>10</v>
      </c>
      <c r="L745" s="1">
        <v>5</v>
      </c>
      <c r="M745" s="1">
        <v>0</v>
      </c>
      <c r="N745" s="1" t="s">
        <v>2287</v>
      </c>
      <c r="O745" s="1" t="s">
        <v>2288</v>
      </c>
      <c r="P745" s="1" t="s">
        <v>17</v>
      </c>
    </row>
    <row r="746" spans="1:16" x14ac:dyDescent="0.35">
      <c r="A746" s="1">
        <v>33084759</v>
      </c>
      <c r="B746" s="1" t="s">
        <v>7</v>
      </c>
      <c r="C746" s="6" t="s">
        <v>2289</v>
      </c>
      <c r="D746" s="13">
        <f t="shared" si="57"/>
        <v>45884</v>
      </c>
      <c r="E746" s="3" t="s">
        <v>770</v>
      </c>
      <c r="F746" s="3">
        <f t="shared" si="58"/>
        <v>45894</v>
      </c>
      <c r="G746" s="4" t="s">
        <v>43</v>
      </c>
      <c r="H746" s="5">
        <f t="shared" si="59"/>
        <v>10</v>
      </c>
      <c r="I746" s="1" t="str">
        <f t="shared" si="55"/>
        <v>viernes</v>
      </c>
      <c r="J746" s="1" t="str">
        <f t="shared" si="56"/>
        <v>lunes</v>
      </c>
      <c r="K746" s="1" t="s">
        <v>10</v>
      </c>
      <c r="L746" s="1">
        <v>4</v>
      </c>
      <c r="M746" s="1">
        <v>0</v>
      </c>
      <c r="N746" s="1" t="s">
        <v>2290</v>
      </c>
      <c r="O746" s="1" t="s">
        <v>2291</v>
      </c>
      <c r="P746" s="1" t="s">
        <v>13</v>
      </c>
    </row>
    <row r="747" spans="1:16" x14ac:dyDescent="0.35">
      <c r="A747" s="1">
        <v>33084629</v>
      </c>
      <c r="B747" s="1" t="s">
        <v>14</v>
      </c>
      <c r="C747" s="6" t="s">
        <v>2292</v>
      </c>
      <c r="D747" s="13">
        <f t="shared" si="57"/>
        <v>45884</v>
      </c>
      <c r="E747" s="3" t="s">
        <v>2262</v>
      </c>
      <c r="F747" s="3">
        <f t="shared" si="58"/>
        <v>45884</v>
      </c>
      <c r="G747" s="4" t="s">
        <v>9</v>
      </c>
      <c r="H747" s="5">
        <f t="shared" si="59"/>
        <v>0</v>
      </c>
      <c r="I747" s="1" t="str">
        <f t="shared" si="55"/>
        <v>viernes</v>
      </c>
      <c r="J747" s="1" t="str">
        <f t="shared" si="56"/>
        <v>viernes</v>
      </c>
      <c r="K747" s="1" t="s">
        <v>10</v>
      </c>
      <c r="L747" s="1">
        <v>2</v>
      </c>
      <c r="M747" s="1">
        <v>0</v>
      </c>
      <c r="N747" s="1" t="s">
        <v>2293</v>
      </c>
      <c r="O747" s="1" t="s">
        <v>2294</v>
      </c>
      <c r="P747" s="1" t="s">
        <v>17</v>
      </c>
    </row>
    <row r="748" spans="1:16" x14ac:dyDescent="0.35">
      <c r="A748" s="1">
        <v>33084613</v>
      </c>
      <c r="B748" s="1" t="s">
        <v>7</v>
      </c>
      <c r="C748" s="6" t="s">
        <v>2295</v>
      </c>
      <c r="D748" s="13">
        <f t="shared" si="57"/>
        <v>45884</v>
      </c>
      <c r="E748" s="3" t="s">
        <v>2061</v>
      </c>
      <c r="F748" s="3">
        <f t="shared" si="58"/>
        <v>45885</v>
      </c>
      <c r="G748" s="4" t="s">
        <v>19</v>
      </c>
      <c r="H748" s="5">
        <f t="shared" si="59"/>
        <v>1</v>
      </c>
      <c r="I748" s="1" t="str">
        <f t="shared" si="55"/>
        <v>viernes</v>
      </c>
      <c r="J748" s="1" t="str">
        <f t="shared" si="56"/>
        <v>sábado</v>
      </c>
      <c r="K748" s="1" t="s">
        <v>20</v>
      </c>
      <c r="L748" s="1">
        <v>2</v>
      </c>
      <c r="M748" s="1">
        <v>0</v>
      </c>
      <c r="N748" s="1" t="s">
        <v>2296</v>
      </c>
      <c r="O748" s="1" t="s">
        <v>2297</v>
      </c>
      <c r="P748" s="1" t="s">
        <v>13</v>
      </c>
    </row>
    <row r="749" spans="1:16" x14ac:dyDescent="0.35">
      <c r="A749" s="1">
        <v>33084546</v>
      </c>
      <c r="B749" s="1" t="s">
        <v>61</v>
      </c>
      <c r="C749" s="6" t="s">
        <v>2298</v>
      </c>
      <c r="D749" s="13">
        <f t="shared" si="57"/>
        <v>45884</v>
      </c>
      <c r="E749" s="3" t="s">
        <v>1969</v>
      </c>
      <c r="F749" s="3">
        <f t="shared" si="58"/>
        <v>45886</v>
      </c>
      <c r="G749" s="4" t="s">
        <v>43</v>
      </c>
      <c r="H749" s="5">
        <f t="shared" si="59"/>
        <v>2</v>
      </c>
      <c r="I749" s="1" t="str">
        <f t="shared" si="55"/>
        <v>viernes</v>
      </c>
      <c r="J749" s="1" t="str">
        <f t="shared" si="56"/>
        <v>domingo</v>
      </c>
      <c r="K749" s="1" t="s">
        <v>10</v>
      </c>
      <c r="L749" s="1">
        <v>2</v>
      </c>
      <c r="M749" s="1">
        <v>0</v>
      </c>
      <c r="N749" s="1" t="s">
        <v>2299</v>
      </c>
      <c r="O749" s="1" t="s">
        <v>2300</v>
      </c>
      <c r="P749" s="1" t="s">
        <v>17</v>
      </c>
    </row>
    <row r="750" spans="1:16" x14ac:dyDescent="0.35">
      <c r="A750" s="1">
        <v>33084352</v>
      </c>
      <c r="B750" s="1" t="s">
        <v>14</v>
      </c>
      <c r="C750" s="6" t="s">
        <v>2301</v>
      </c>
      <c r="D750" s="13">
        <f t="shared" si="57"/>
        <v>45884</v>
      </c>
      <c r="E750" s="3" t="s">
        <v>2061</v>
      </c>
      <c r="F750" s="3">
        <f t="shared" si="58"/>
        <v>45885</v>
      </c>
      <c r="G750" s="4" t="s">
        <v>19</v>
      </c>
      <c r="H750" s="5">
        <f t="shared" si="59"/>
        <v>1</v>
      </c>
      <c r="I750" s="1" t="str">
        <f t="shared" si="55"/>
        <v>viernes</v>
      </c>
      <c r="J750" s="1" t="str">
        <f t="shared" si="56"/>
        <v>sábado</v>
      </c>
      <c r="K750" s="1" t="s">
        <v>20</v>
      </c>
      <c r="L750" s="1">
        <v>2</v>
      </c>
      <c r="M750" s="1">
        <v>0</v>
      </c>
      <c r="N750" s="1" t="s">
        <v>2302</v>
      </c>
      <c r="O750" s="1" t="s">
        <v>2303</v>
      </c>
      <c r="P750" s="1" t="s">
        <v>13</v>
      </c>
    </row>
    <row r="751" spans="1:16" x14ac:dyDescent="0.35">
      <c r="A751" s="1">
        <v>33084299</v>
      </c>
      <c r="B751" s="1" t="s">
        <v>14</v>
      </c>
      <c r="C751" s="6" t="s">
        <v>2304</v>
      </c>
      <c r="D751" s="13">
        <f t="shared" si="57"/>
        <v>45884</v>
      </c>
      <c r="E751" s="3" t="s">
        <v>2061</v>
      </c>
      <c r="F751" s="3">
        <f t="shared" si="58"/>
        <v>45885</v>
      </c>
      <c r="G751" s="4" t="s">
        <v>30</v>
      </c>
      <c r="H751" s="5">
        <f t="shared" si="59"/>
        <v>1</v>
      </c>
      <c r="I751" s="1" t="str">
        <f t="shared" si="55"/>
        <v>viernes</v>
      </c>
      <c r="J751" s="1" t="str">
        <f t="shared" si="56"/>
        <v>sábado</v>
      </c>
      <c r="K751" s="1" t="s">
        <v>10</v>
      </c>
      <c r="L751" s="1">
        <v>2</v>
      </c>
      <c r="M751" s="1">
        <v>0</v>
      </c>
      <c r="N751" s="1" t="s">
        <v>2305</v>
      </c>
      <c r="O751" s="1" t="s">
        <v>2306</v>
      </c>
      <c r="P751" s="1" t="s">
        <v>17</v>
      </c>
    </row>
    <row r="752" spans="1:16" x14ac:dyDescent="0.35">
      <c r="A752" s="1">
        <v>33083927</v>
      </c>
      <c r="B752" s="1" t="s">
        <v>7</v>
      </c>
      <c r="C752" s="6" t="s">
        <v>2307</v>
      </c>
      <c r="D752" s="13">
        <f t="shared" si="57"/>
        <v>45884</v>
      </c>
      <c r="E752" s="3" t="s">
        <v>2262</v>
      </c>
      <c r="F752" s="3">
        <f t="shared" si="58"/>
        <v>45884</v>
      </c>
      <c r="G752" s="4" t="s">
        <v>9</v>
      </c>
      <c r="H752" s="5">
        <f t="shared" si="59"/>
        <v>0</v>
      </c>
      <c r="I752" s="1" t="str">
        <f t="shared" si="55"/>
        <v>viernes</v>
      </c>
      <c r="J752" s="1" t="str">
        <f t="shared" si="56"/>
        <v>viernes</v>
      </c>
      <c r="K752" s="1" t="s">
        <v>10</v>
      </c>
      <c r="L752" s="1">
        <v>2</v>
      </c>
      <c r="M752" s="1">
        <v>0</v>
      </c>
      <c r="N752" s="1" t="s">
        <v>2308</v>
      </c>
      <c r="O752" s="1" t="s">
        <v>2309</v>
      </c>
      <c r="P752" s="1" t="s">
        <v>17</v>
      </c>
    </row>
    <row r="753" spans="1:16" x14ac:dyDescent="0.35">
      <c r="A753" s="1">
        <v>33083754</v>
      </c>
      <c r="B753" s="1" t="s">
        <v>61</v>
      </c>
      <c r="C753" s="6" t="s">
        <v>2310</v>
      </c>
      <c r="D753" s="13">
        <f t="shared" si="57"/>
        <v>45884</v>
      </c>
      <c r="E753" s="3" t="s">
        <v>2262</v>
      </c>
      <c r="F753" s="3">
        <f t="shared" si="58"/>
        <v>45884</v>
      </c>
      <c r="G753" s="4" t="s">
        <v>9</v>
      </c>
      <c r="H753" s="5">
        <f t="shared" si="59"/>
        <v>0</v>
      </c>
      <c r="I753" s="1" t="str">
        <f t="shared" si="55"/>
        <v>viernes</v>
      </c>
      <c r="J753" s="1" t="str">
        <f t="shared" si="56"/>
        <v>viernes</v>
      </c>
      <c r="K753" s="1" t="s">
        <v>10</v>
      </c>
      <c r="L753" s="1">
        <v>5</v>
      </c>
      <c r="M753" s="1">
        <v>0</v>
      </c>
      <c r="N753" s="1" t="s">
        <v>2311</v>
      </c>
      <c r="O753" s="1" t="s">
        <v>2312</v>
      </c>
      <c r="P753" s="1" t="s">
        <v>17</v>
      </c>
    </row>
    <row r="754" spans="1:16" x14ac:dyDescent="0.35">
      <c r="A754" s="1">
        <v>33083365</v>
      </c>
      <c r="B754" s="1" t="s">
        <v>61</v>
      </c>
      <c r="C754" s="6" t="s">
        <v>2313</v>
      </c>
      <c r="D754" s="13">
        <f t="shared" si="57"/>
        <v>45884</v>
      </c>
      <c r="E754" s="3" t="s">
        <v>2061</v>
      </c>
      <c r="F754" s="3">
        <f t="shared" si="58"/>
        <v>45885</v>
      </c>
      <c r="G754" s="4" t="s">
        <v>19</v>
      </c>
      <c r="H754" s="5">
        <f t="shared" si="59"/>
        <v>1</v>
      </c>
      <c r="I754" s="1" t="str">
        <f t="shared" si="55"/>
        <v>viernes</v>
      </c>
      <c r="J754" s="1" t="str">
        <f t="shared" si="56"/>
        <v>sábado</v>
      </c>
      <c r="K754" s="1" t="s">
        <v>20</v>
      </c>
      <c r="L754" s="1">
        <v>2</v>
      </c>
      <c r="M754" s="1">
        <v>0</v>
      </c>
      <c r="N754" s="1" t="s">
        <v>2314</v>
      </c>
      <c r="O754" s="1" t="s">
        <v>2315</v>
      </c>
      <c r="P754" s="1" t="s">
        <v>17</v>
      </c>
    </row>
    <row r="755" spans="1:16" x14ac:dyDescent="0.35">
      <c r="A755" s="1">
        <v>33083046</v>
      </c>
      <c r="B755" s="1" t="s">
        <v>14</v>
      </c>
      <c r="C755" s="6" t="s">
        <v>2316</v>
      </c>
      <c r="D755" s="13">
        <f t="shared" si="57"/>
        <v>45884</v>
      </c>
      <c r="E755" s="3" t="s">
        <v>1354</v>
      </c>
      <c r="F755" s="3">
        <f t="shared" si="58"/>
        <v>45890</v>
      </c>
      <c r="G755" s="4" t="s">
        <v>30</v>
      </c>
      <c r="H755" s="5">
        <f t="shared" si="59"/>
        <v>6</v>
      </c>
      <c r="I755" s="1" t="str">
        <f t="shared" si="55"/>
        <v>viernes</v>
      </c>
      <c r="J755" s="1" t="str">
        <f t="shared" si="56"/>
        <v>jueves</v>
      </c>
      <c r="K755" s="1" t="s">
        <v>10</v>
      </c>
      <c r="L755" s="1">
        <v>0</v>
      </c>
      <c r="M755" s="1">
        <v>0</v>
      </c>
      <c r="N755" s="1" t="s">
        <v>2317</v>
      </c>
      <c r="O755" s="1" t="s">
        <v>2318</v>
      </c>
      <c r="P755" s="1" t="s">
        <v>104</v>
      </c>
    </row>
    <row r="756" spans="1:16" x14ac:dyDescent="0.35">
      <c r="A756" s="1">
        <v>33082938</v>
      </c>
      <c r="B756" s="1" t="s">
        <v>97</v>
      </c>
      <c r="C756" s="6" t="s">
        <v>2319</v>
      </c>
      <c r="D756" s="13">
        <f t="shared" si="57"/>
        <v>45892</v>
      </c>
      <c r="E756" s="3" t="s">
        <v>770</v>
      </c>
      <c r="F756" s="3">
        <f t="shared" si="58"/>
        <v>45894</v>
      </c>
      <c r="G756" s="4" t="s">
        <v>43</v>
      </c>
      <c r="H756" s="5">
        <f t="shared" si="59"/>
        <v>2</v>
      </c>
      <c r="I756" s="1" t="str">
        <f t="shared" si="55"/>
        <v>sábado</v>
      </c>
      <c r="J756" s="1" t="str">
        <f t="shared" si="56"/>
        <v>lunes</v>
      </c>
      <c r="K756" s="1" t="s">
        <v>10</v>
      </c>
      <c r="L756" s="1">
        <v>2</v>
      </c>
      <c r="M756" s="1">
        <v>0</v>
      </c>
      <c r="N756" s="1" t="s">
        <v>2320</v>
      </c>
      <c r="O756" s="1" t="s">
        <v>2321</v>
      </c>
      <c r="P756" s="1" t="s">
        <v>13</v>
      </c>
    </row>
    <row r="757" spans="1:16" x14ac:dyDescent="0.35">
      <c r="A757" s="1">
        <v>33082913</v>
      </c>
      <c r="B757" s="1" t="s">
        <v>14</v>
      </c>
      <c r="C757" s="6" t="s">
        <v>2322</v>
      </c>
      <c r="D757" s="13">
        <f t="shared" si="57"/>
        <v>45884</v>
      </c>
      <c r="E757" s="3" t="s">
        <v>2061</v>
      </c>
      <c r="F757" s="3">
        <f t="shared" si="58"/>
        <v>45885</v>
      </c>
      <c r="G757" s="4" t="s">
        <v>19</v>
      </c>
      <c r="H757" s="5">
        <f t="shared" si="59"/>
        <v>1</v>
      </c>
      <c r="I757" s="1" t="str">
        <f t="shared" si="55"/>
        <v>viernes</v>
      </c>
      <c r="J757" s="1" t="str">
        <f t="shared" si="56"/>
        <v>sábado</v>
      </c>
      <c r="K757" s="1" t="s">
        <v>20</v>
      </c>
      <c r="L757" s="1">
        <v>0</v>
      </c>
      <c r="M757" s="1">
        <v>0</v>
      </c>
      <c r="N757" s="1" t="s">
        <v>2323</v>
      </c>
      <c r="O757" s="1" t="s">
        <v>2324</v>
      </c>
      <c r="P757" s="1" t="s">
        <v>104</v>
      </c>
    </row>
    <row r="758" spans="1:16" x14ac:dyDescent="0.35">
      <c r="A758" s="1">
        <v>33082801</v>
      </c>
      <c r="B758" s="1" t="s">
        <v>14</v>
      </c>
      <c r="C758" s="6" t="s">
        <v>2325</v>
      </c>
      <c r="D758" s="13">
        <f t="shared" si="57"/>
        <v>45884</v>
      </c>
      <c r="E758" s="3" t="s">
        <v>2262</v>
      </c>
      <c r="F758" s="3">
        <f t="shared" si="58"/>
        <v>45884</v>
      </c>
      <c r="G758" s="4" t="s">
        <v>9</v>
      </c>
      <c r="H758" s="5">
        <f t="shared" si="59"/>
        <v>0</v>
      </c>
      <c r="I758" s="1" t="str">
        <f t="shared" si="55"/>
        <v>viernes</v>
      </c>
      <c r="J758" s="1" t="str">
        <f t="shared" si="56"/>
        <v>viernes</v>
      </c>
      <c r="K758" s="1" t="s">
        <v>10</v>
      </c>
      <c r="L758" s="1">
        <v>4</v>
      </c>
      <c r="M758" s="1">
        <v>0</v>
      </c>
      <c r="N758" s="1" t="s">
        <v>2326</v>
      </c>
      <c r="O758" s="1" t="s">
        <v>2327</v>
      </c>
      <c r="P758" s="1" t="s">
        <v>17</v>
      </c>
    </row>
    <row r="759" spans="1:16" x14ac:dyDescent="0.35">
      <c r="A759" s="1">
        <v>33082634</v>
      </c>
      <c r="B759" s="1" t="s">
        <v>14</v>
      </c>
      <c r="C759" s="6" t="s">
        <v>2328</v>
      </c>
      <c r="D759" s="13">
        <f t="shared" si="57"/>
        <v>45884</v>
      </c>
      <c r="E759" s="3" t="s">
        <v>84</v>
      </c>
      <c r="F759" s="3">
        <f t="shared" si="58"/>
        <v>45899</v>
      </c>
      <c r="G759" s="4" t="s">
        <v>19</v>
      </c>
      <c r="H759" s="5">
        <f t="shared" si="59"/>
        <v>15</v>
      </c>
      <c r="I759" s="1" t="str">
        <f t="shared" si="55"/>
        <v>viernes</v>
      </c>
      <c r="J759" s="1" t="str">
        <f t="shared" si="56"/>
        <v>sábado</v>
      </c>
      <c r="K759" s="1" t="s">
        <v>20</v>
      </c>
      <c r="L759" s="1">
        <v>2</v>
      </c>
      <c r="M759" s="1">
        <v>0</v>
      </c>
      <c r="N759" s="1" t="s">
        <v>2329</v>
      </c>
      <c r="O759" s="1" t="s">
        <v>2330</v>
      </c>
      <c r="P759" s="1" t="s">
        <v>17</v>
      </c>
    </row>
    <row r="760" spans="1:16" x14ac:dyDescent="0.35">
      <c r="A760" s="1">
        <v>33082486</v>
      </c>
      <c r="B760" s="1" t="s">
        <v>14</v>
      </c>
      <c r="C760" s="6" t="s">
        <v>2331</v>
      </c>
      <c r="D760" s="13">
        <f t="shared" si="57"/>
        <v>45884</v>
      </c>
      <c r="E760" s="3" t="s">
        <v>2262</v>
      </c>
      <c r="F760" s="3">
        <f t="shared" si="58"/>
        <v>45884</v>
      </c>
      <c r="G760" s="4" t="s">
        <v>9</v>
      </c>
      <c r="H760" s="5">
        <f t="shared" si="59"/>
        <v>0</v>
      </c>
      <c r="I760" s="1" t="str">
        <f t="shared" si="55"/>
        <v>viernes</v>
      </c>
      <c r="J760" s="1" t="str">
        <f t="shared" si="56"/>
        <v>viernes</v>
      </c>
      <c r="K760" s="1" t="s">
        <v>10</v>
      </c>
      <c r="L760" s="1">
        <v>2</v>
      </c>
      <c r="M760" s="1">
        <v>0</v>
      </c>
      <c r="N760" s="1" t="s">
        <v>2332</v>
      </c>
      <c r="O760" s="1" t="s">
        <v>2333</v>
      </c>
      <c r="P760" s="1" t="s">
        <v>17</v>
      </c>
    </row>
    <row r="761" spans="1:16" x14ac:dyDescent="0.35">
      <c r="A761" s="1">
        <v>33082050</v>
      </c>
      <c r="B761" s="1" t="s">
        <v>14</v>
      </c>
      <c r="C761" s="6" t="s">
        <v>2334</v>
      </c>
      <c r="D761" s="13">
        <f t="shared" si="57"/>
        <v>45884</v>
      </c>
      <c r="E761" s="3" t="s">
        <v>1354</v>
      </c>
      <c r="F761" s="3">
        <f t="shared" si="58"/>
        <v>45890</v>
      </c>
      <c r="G761" s="4" t="s">
        <v>30</v>
      </c>
      <c r="H761" s="5">
        <f t="shared" si="59"/>
        <v>6</v>
      </c>
      <c r="I761" s="1" t="str">
        <f t="shared" si="55"/>
        <v>viernes</v>
      </c>
      <c r="J761" s="1" t="str">
        <f t="shared" si="56"/>
        <v>jueves</v>
      </c>
      <c r="K761" s="1" t="s">
        <v>10</v>
      </c>
      <c r="L761" s="1">
        <v>2</v>
      </c>
      <c r="M761" s="1">
        <v>0</v>
      </c>
      <c r="N761" s="1" t="s">
        <v>2335</v>
      </c>
      <c r="O761" s="1" t="s">
        <v>2336</v>
      </c>
      <c r="P761" s="1" t="s">
        <v>17</v>
      </c>
    </row>
    <row r="762" spans="1:16" x14ac:dyDescent="0.35">
      <c r="A762" s="1">
        <v>33081918</v>
      </c>
      <c r="B762" s="1" t="s">
        <v>7</v>
      </c>
      <c r="C762" s="6" t="s">
        <v>2337</v>
      </c>
      <c r="D762" s="13">
        <f t="shared" si="57"/>
        <v>45884</v>
      </c>
      <c r="E762" s="3" t="s">
        <v>2061</v>
      </c>
      <c r="F762" s="3">
        <f t="shared" si="58"/>
        <v>45885</v>
      </c>
      <c r="G762" s="4" t="s">
        <v>19</v>
      </c>
      <c r="H762" s="5">
        <f t="shared" si="59"/>
        <v>1</v>
      </c>
      <c r="I762" s="1" t="str">
        <f t="shared" si="55"/>
        <v>viernes</v>
      </c>
      <c r="J762" s="1" t="str">
        <f t="shared" si="56"/>
        <v>sábado</v>
      </c>
      <c r="K762" s="1" t="s">
        <v>20</v>
      </c>
      <c r="L762" s="1">
        <v>2</v>
      </c>
      <c r="M762" s="1">
        <v>0</v>
      </c>
      <c r="N762" s="1" t="s">
        <v>2338</v>
      </c>
      <c r="O762" s="1" t="s">
        <v>2339</v>
      </c>
      <c r="P762" s="1" t="s">
        <v>17</v>
      </c>
    </row>
    <row r="763" spans="1:16" x14ac:dyDescent="0.35">
      <c r="A763" s="1">
        <v>33081774</v>
      </c>
      <c r="B763" s="1" t="s">
        <v>14</v>
      </c>
      <c r="C763" s="6" t="s">
        <v>2340</v>
      </c>
      <c r="D763" s="13">
        <f t="shared" si="57"/>
        <v>45884</v>
      </c>
      <c r="E763" s="3" t="s">
        <v>1471</v>
      </c>
      <c r="F763" s="3">
        <f t="shared" si="58"/>
        <v>45889</v>
      </c>
      <c r="G763" s="4" t="s">
        <v>370</v>
      </c>
      <c r="H763" s="5">
        <f t="shared" si="59"/>
        <v>5</v>
      </c>
      <c r="I763" s="1" t="str">
        <f t="shared" si="55"/>
        <v>viernes</v>
      </c>
      <c r="J763" s="1" t="str">
        <f t="shared" si="56"/>
        <v>miércoles</v>
      </c>
      <c r="K763" s="1" t="s">
        <v>283</v>
      </c>
      <c r="L763" s="1">
        <v>2</v>
      </c>
      <c r="M763" s="1">
        <v>64</v>
      </c>
      <c r="N763" s="1" t="s">
        <v>2341</v>
      </c>
      <c r="O763" s="1" t="s">
        <v>2342</v>
      </c>
      <c r="P763" s="1" t="s">
        <v>13</v>
      </c>
    </row>
    <row r="764" spans="1:16" x14ac:dyDescent="0.35">
      <c r="A764" s="1">
        <v>33081286</v>
      </c>
      <c r="B764" s="1" t="s">
        <v>14</v>
      </c>
      <c r="C764" s="6" t="s">
        <v>2343</v>
      </c>
      <c r="D764" s="13">
        <f t="shared" si="57"/>
        <v>45884</v>
      </c>
      <c r="E764" s="3" t="s">
        <v>2061</v>
      </c>
      <c r="F764" s="3">
        <f t="shared" si="58"/>
        <v>45885</v>
      </c>
      <c r="G764" s="4" t="s">
        <v>30</v>
      </c>
      <c r="H764" s="5">
        <f t="shared" si="59"/>
        <v>1</v>
      </c>
      <c r="I764" s="1" t="str">
        <f t="shared" si="55"/>
        <v>viernes</v>
      </c>
      <c r="J764" s="1" t="str">
        <f t="shared" si="56"/>
        <v>sábado</v>
      </c>
      <c r="K764" s="1" t="s">
        <v>10</v>
      </c>
      <c r="L764" s="1">
        <v>2</v>
      </c>
      <c r="M764" s="1">
        <v>0</v>
      </c>
      <c r="N764" s="1" t="s">
        <v>2344</v>
      </c>
      <c r="O764" s="1" t="s">
        <v>2345</v>
      </c>
      <c r="P764" s="1" t="s">
        <v>17</v>
      </c>
    </row>
    <row r="765" spans="1:16" x14ac:dyDescent="0.35">
      <c r="A765" s="1">
        <v>33081200</v>
      </c>
      <c r="B765" s="1" t="s">
        <v>7</v>
      </c>
      <c r="C765" s="6" t="s">
        <v>2346</v>
      </c>
      <c r="D765" s="13">
        <f t="shared" si="57"/>
        <v>45884</v>
      </c>
      <c r="E765" s="3" t="s">
        <v>1354</v>
      </c>
      <c r="F765" s="3">
        <f t="shared" si="58"/>
        <v>45890</v>
      </c>
      <c r="G765" s="4" t="s">
        <v>30</v>
      </c>
      <c r="H765" s="5">
        <f t="shared" si="59"/>
        <v>6</v>
      </c>
      <c r="I765" s="1" t="str">
        <f t="shared" si="55"/>
        <v>viernes</v>
      </c>
      <c r="J765" s="1" t="str">
        <f t="shared" si="56"/>
        <v>jueves</v>
      </c>
      <c r="K765" s="1" t="s">
        <v>10</v>
      </c>
      <c r="L765" s="1">
        <v>3</v>
      </c>
      <c r="M765" s="1">
        <v>0</v>
      </c>
      <c r="N765" s="1" t="s">
        <v>2347</v>
      </c>
      <c r="O765" s="1" t="s">
        <v>2348</v>
      </c>
      <c r="P765" s="1" t="s">
        <v>13</v>
      </c>
    </row>
    <row r="766" spans="1:16" x14ac:dyDescent="0.35">
      <c r="A766" s="1">
        <v>33080815</v>
      </c>
      <c r="B766" s="1" t="s">
        <v>14</v>
      </c>
      <c r="C766" s="6" t="s">
        <v>2349</v>
      </c>
      <c r="D766" s="13">
        <f t="shared" si="57"/>
        <v>45884</v>
      </c>
      <c r="E766" s="3" t="s">
        <v>2061</v>
      </c>
      <c r="F766" s="3">
        <f t="shared" si="58"/>
        <v>45885</v>
      </c>
      <c r="G766" s="4" t="s">
        <v>19</v>
      </c>
      <c r="H766" s="5">
        <f t="shared" si="59"/>
        <v>1</v>
      </c>
      <c r="I766" s="1" t="str">
        <f t="shared" si="55"/>
        <v>viernes</v>
      </c>
      <c r="J766" s="1" t="str">
        <f t="shared" si="56"/>
        <v>sábado</v>
      </c>
      <c r="K766" s="1" t="s">
        <v>20</v>
      </c>
      <c r="L766" s="1">
        <v>4</v>
      </c>
      <c r="M766" s="1">
        <v>0</v>
      </c>
      <c r="N766" s="1" t="s">
        <v>2350</v>
      </c>
      <c r="O766" s="1" t="s">
        <v>2351</v>
      </c>
      <c r="P766" s="1" t="s">
        <v>13</v>
      </c>
    </row>
    <row r="767" spans="1:16" x14ac:dyDescent="0.35">
      <c r="A767" s="1">
        <v>33079515</v>
      </c>
      <c r="B767" s="1" t="s">
        <v>7</v>
      </c>
      <c r="C767" s="6" t="s">
        <v>2352</v>
      </c>
      <c r="D767" s="13">
        <f t="shared" si="57"/>
        <v>45884</v>
      </c>
      <c r="E767" s="3" t="s">
        <v>1969</v>
      </c>
      <c r="F767" s="3">
        <f t="shared" si="58"/>
        <v>45886</v>
      </c>
      <c r="G767" s="4" t="s">
        <v>43</v>
      </c>
      <c r="H767" s="5">
        <f t="shared" si="59"/>
        <v>2</v>
      </c>
      <c r="I767" s="1" t="str">
        <f t="shared" si="55"/>
        <v>viernes</v>
      </c>
      <c r="J767" s="1" t="str">
        <f t="shared" si="56"/>
        <v>domingo</v>
      </c>
      <c r="K767" s="1" t="s">
        <v>10</v>
      </c>
      <c r="L767" s="1">
        <v>2</v>
      </c>
      <c r="M767" s="1">
        <v>0</v>
      </c>
      <c r="N767" s="1" t="s">
        <v>2353</v>
      </c>
      <c r="O767" s="1" t="s">
        <v>2354</v>
      </c>
      <c r="P767" s="1" t="s">
        <v>13</v>
      </c>
    </row>
    <row r="768" spans="1:16" x14ac:dyDescent="0.35">
      <c r="A768" s="1">
        <v>33078400</v>
      </c>
      <c r="B768" s="1" t="s">
        <v>14</v>
      </c>
      <c r="C768" s="6" t="s">
        <v>2355</v>
      </c>
      <c r="D768" s="13">
        <f t="shared" si="57"/>
        <v>45884</v>
      </c>
      <c r="E768" s="3" t="s">
        <v>2262</v>
      </c>
      <c r="F768" s="3">
        <f t="shared" si="58"/>
        <v>45884</v>
      </c>
      <c r="G768" s="4" t="s">
        <v>9</v>
      </c>
      <c r="H768" s="5">
        <f t="shared" si="59"/>
        <v>0</v>
      </c>
      <c r="I768" s="1" t="str">
        <f t="shared" si="55"/>
        <v>viernes</v>
      </c>
      <c r="J768" s="1" t="str">
        <f t="shared" si="56"/>
        <v>viernes</v>
      </c>
      <c r="K768" s="1" t="s">
        <v>10</v>
      </c>
      <c r="L768" s="1">
        <v>3</v>
      </c>
      <c r="M768" s="1">
        <v>0</v>
      </c>
      <c r="N768" s="1" t="s">
        <v>2356</v>
      </c>
      <c r="O768" s="1" t="s">
        <v>2357</v>
      </c>
      <c r="P768" s="1" t="s">
        <v>13</v>
      </c>
    </row>
    <row r="769" spans="1:16" x14ac:dyDescent="0.35">
      <c r="A769" s="1">
        <v>33077707</v>
      </c>
      <c r="B769" s="1" t="s">
        <v>14</v>
      </c>
      <c r="C769" s="6" t="s">
        <v>2358</v>
      </c>
      <c r="D769" s="13">
        <f t="shared" si="57"/>
        <v>45885</v>
      </c>
      <c r="E769" s="3" t="s">
        <v>2061</v>
      </c>
      <c r="F769" s="3">
        <f t="shared" si="58"/>
        <v>45885</v>
      </c>
      <c r="G769" s="4" t="s">
        <v>9</v>
      </c>
      <c r="H769" s="5">
        <f t="shared" si="59"/>
        <v>0</v>
      </c>
      <c r="I769" s="1" t="str">
        <f t="shared" si="55"/>
        <v>sábado</v>
      </c>
      <c r="J769" s="1" t="str">
        <f t="shared" si="56"/>
        <v>sábado</v>
      </c>
      <c r="K769" s="1" t="s">
        <v>10</v>
      </c>
      <c r="L769" s="1">
        <v>4</v>
      </c>
      <c r="M769" s="1">
        <v>0</v>
      </c>
      <c r="N769" s="1" t="s">
        <v>2359</v>
      </c>
      <c r="O769" s="1" t="s">
        <v>2360</v>
      </c>
      <c r="P769" s="1" t="s">
        <v>17</v>
      </c>
    </row>
    <row r="770" spans="1:16" x14ac:dyDescent="0.35">
      <c r="A770" s="1">
        <v>33077563</v>
      </c>
      <c r="B770" s="1" t="s">
        <v>7</v>
      </c>
      <c r="C770" s="6" t="s">
        <v>2361</v>
      </c>
      <c r="D770" s="13">
        <f t="shared" si="57"/>
        <v>45884</v>
      </c>
      <c r="E770" s="3" t="s">
        <v>2061</v>
      </c>
      <c r="F770" s="3">
        <f t="shared" si="58"/>
        <v>45885</v>
      </c>
      <c r="G770" s="4" t="s">
        <v>30</v>
      </c>
      <c r="H770" s="5">
        <f t="shared" si="59"/>
        <v>1</v>
      </c>
      <c r="I770" s="1" t="str">
        <f t="shared" ref="I770:I833" si="60">TEXT(D770,"dddd")</f>
        <v>viernes</v>
      </c>
      <c r="J770" s="1" t="str">
        <f t="shared" ref="J770:J833" si="61">TEXT(F770,"dddd")</f>
        <v>sábado</v>
      </c>
      <c r="K770" s="1" t="s">
        <v>10</v>
      </c>
      <c r="L770" s="1">
        <v>4</v>
      </c>
      <c r="M770" s="1">
        <v>0</v>
      </c>
      <c r="N770" s="1" t="s">
        <v>2362</v>
      </c>
      <c r="O770" s="1" t="s">
        <v>2363</v>
      </c>
      <c r="P770" s="1" t="s">
        <v>17</v>
      </c>
    </row>
    <row r="771" spans="1:16" x14ac:dyDescent="0.35">
      <c r="A771" s="1">
        <v>33077398</v>
      </c>
      <c r="B771" s="1" t="s">
        <v>14</v>
      </c>
      <c r="C771" s="6" t="s">
        <v>2364</v>
      </c>
      <c r="D771" s="13">
        <f t="shared" ref="D771:D834" si="62">DATE(YEAR(C771),MONTH(C771),DAY(C771))</f>
        <v>45884</v>
      </c>
      <c r="E771" s="3" t="s">
        <v>1969</v>
      </c>
      <c r="F771" s="3">
        <f t="shared" ref="F771:F834" si="63">DATE(YEAR(E771),MONTH(E771),DAY(E771))</f>
        <v>45886</v>
      </c>
      <c r="G771" s="4" t="s">
        <v>670</v>
      </c>
      <c r="H771" s="5">
        <f t="shared" ref="H771:H834" si="64">F771-D771</f>
        <v>2</v>
      </c>
      <c r="I771" s="1" t="str">
        <f t="shared" si="60"/>
        <v>viernes</v>
      </c>
      <c r="J771" s="1" t="str">
        <f t="shared" si="61"/>
        <v>domingo</v>
      </c>
      <c r="K771" s="1" t="s">
        <v>283</v>
      </c>
      <c r="L771" s="1">
        <v>3</v>
      </c>
      <c r="M771" s="1">
        <v>44</v>
      </c>
      <c r="N771" s="1" t="s">
        <v>2365</v>
      </c>
      <c r="O771" s="1" t="s">
        <v>2366</v>
      </c>
      <c r="P771" s="1" t="s">
        <v>17</v>
      </c>
    </row>
    <row r="772" spans="1:16" x14ac:dyDescent="0.35">
      <c r="A772" s="1">
        <v>33077356</v>
      </c>
      <c r="B772" s="1" t="s">
        <v>7</v>
      </c>
      <c r="C772" s="6" t="s">
        <v>2367</v>
      </c>
      <c r="D772" s="13">
        <f t="shared" si="62"/>
        <v>45884</v>
      </c>
      <c r="E772" s="3" t="s">
        <v>1969</v>
      </c>
      <c r="F772" s="3">
        <f t="shared" si="63"/>
        <v>45886</v>
      </c>
      <c r="G772" s="4" t="s">
        <v>43</v>
      </c>
      <c r="H772" s="5">
        <f t="shared" si="64"/>
        <v>2</v>
      </c>
      <c r="I772" s="1" t="str">
        <f t="shared" si="60"/>
        <v>viernes</v>
      </c>
      <c r="J772" s="1" t="str">
        <f t="shared" si="61"/>
        <v>domingo</v>
      </c>
      <c r="K772" s="1" t="s">
        <v>10</v>
      </c>
      <c r="L772" s="1">
        <v>2</v>
      </c>
      <c r="M772" s="1">
        <v>0</v>
      </c>
      <c r="N772" s="1" t="s">
        <v>2368</v>
      </c>
      <c r="O772" s="1" t="s">
        <v>2369</v>
      </c>
      <c r="P772" s="1" t="s">
        <v>13</v>
      </c>
    </row>
    <row r="773" spans="1:16" x14ac:dyDescent="0.35">
      <c r="A773" s="1">
        <v>33077018</v>
      </c>
      <c r="B773" s="1" t="s">
        <v>7</v>
      </c>
      <c r="C773" s="6" t="s">
        <v>2370</v>
      </c>
      <c r="D773" s="13">
        <f t="shared" si="62"/>
        <v>45884</v>
      </c>
      <c r="E773" s="3" t="s">
        <v>2262</v>
      </c>
      <c r="F773" s="3">
        <f t="shared" si="63"/>
        <v>45884</v>
      </c>
      <c r="G773" s="4" t="s">
        <v>9</v>
      </c>
      <c r="H773" s="5">
        <f t="shared" si="64"/>
        <v>0</v>
      </c>
      <c r="I773" s="1" t="str">
        <f t="shared" si="60"/>
        <v>viernes</v>
      </c>
      <c r="J773" s="1" t="str">
        <f t="shared" si="61"/>
        <v>viernes</v>
      </c>
      <c r="K773" s="1" t="s">
        <v>10</v>
      </c>
      <c r="L773" s="1">
        <v>3</v>
      </c>
      <c r="M773" s="1">
        <v>0</v>
      </c>
      <c r="N773" s="1" t="s">
        <v>2371</v>
      </c>
      <c r="O773" s="1" t="s">
        <v>2372</v>
      </c>
      <c r="P773" s="1" t="s">
        <v>17</v>
      </c>
    </row>
    <row r="774" spans="1:16" x14ac:dyDescent="0.35">
      <c r="A774" s="1">
        <v>33076192</v>
      </c>
      <c r="B774" s="1" t="s">
        <v>7</v>
      </c>
      <c r="C774" s="6" t="s">
        <v>2373</v>
      </c>
      <c r="D774" s="13">
        <f t="shared" si="62"/>
        <v>45884</v>
      </c>
      <c r="E774" s="3" t="s">
        <v>2262</v>
      </c>
      <c r="F774" s="3">
        <f t="shared" si="63"/>
        <v>45884</v>
      </c>
      <c r="G774" s="4" t="s">
        <v>9</v>
      </c>
      <c r="H774" s="5">
        <f t="shared" si="64"/>
        <v>0</v>
      </c>
      <c r="I774" s="1" t="str">
        <f t="shared" si="60"/>
        <v>viernes</v>
      </c>
      <c r="J774" s="1" t="str">
        <f t="shared" si="61"/>
        <v>viernes</v>
      </c>
      <c r="K774" s="1" t="s">
        <v>10</v>
      </c>
      <c r="L774" s="1">
        <v>6</v>
      </c>
      <c r="M774" s="1">
        <v>0</v>
      </c>
      <c r="N774" s="1" t="s">
        <v>2374</v>
      </c>
      <c r="O774" s="1" t="s">
        <v>2375</v>
      </c>
      <c r="P774" s="1" t="s">
        <v>17</v>
      </c>
    </row>
    <row r="775" spans="1:16" x14ac:dyDescent="0.35">
      <c r="A775" s="1">
        <v>33074437</v>
      </c>
      <c r="B775" s="1" t="s">
        <v>14</v>
      </c>
      <c r="C775" s="6" t="s">
        <v>2376</v>
      </c>
      <c r="D775" s="13">
        <f t="shared" si="62"/>
        <v>45884</v>
      </c>
      <c r="E775" s="3" t="s">
        <v>84</v>
      </c>
      <c r="F775" s="3">
        <f t="shared" si="63"/>
        <v>45899</v>
      </c>
      <c r="G775" s="4" t="s">
        <v>30</v>
      </c>
      <c r="H775" s="5">
        <f t="shared" si="64"/>
        <v>15</v>
      </c>
      <c r="I775" s="1" t="str">
        <f t="shared" si="60"/>
        <v>viernes</v>
      </c>
      <c r="J775" s="1" t="str">
        <f t="shared" si="61"/>
        <v>sábado</v>
      </c>
      <c r="K775" s="1" t="s">
        <v>10</v>
      </c>
      <c r="L775" s="1">
        <v>2</v>
      </c>
      <c r="M775" s="1">
        <v>0</v>
      </c>
      <c r="N775" s="1" t="s">
        <v>2377</v>
      </c>
      <c r="O775" s="1" t="s">
        <v>2378</v>
      </c>
      <c r="P775" s="1" t="s">
        <v>17</v>
      </c>
    </row>
    <row r="776" spans="1:16" x14ac:dyDescent="0.35">
      <c r="A776" s="1">
        <v>33069396</v>
      </c>
      <c r="B776" s="1" t="s">
        <v>14</v>
      </c>
      <c r="C776" s="6" t="s">
        <v>2379</v>
      </c>
      <c r="D776" s="13">
        <f t="shared" si="62"/>
        <v>45883</v>
      </c>
      <c r="E776" s="3" t="s">
        <v>1049</v>
      </c>
      <c r="F776" s="3">
        <f t="shared" si="63"/>
        <v>45892</v>
      </c>
      <c r="G776" s="4" t="s">
        <v>30</v>
      </c>
      <c r="H776" s="5">
        <f t="shared" si="64"/>
        <v>9</v>
      </c>
      <c r="I776" s="1" t="str">
        <f t="shared" si="60"/>
        <v>jueves</v>
      </c>
      <c r="J776" s="1" t="str">
        <f t="shared" si="61"/>
        <v>sábado</v>
      </c>
      <c r="K776" s="1" t="s">
        <v>10</v>
      </c>
      <c r="L776" s="1">
        <v>2</v>
      </c>
      <c r="M776" s="1">
        <v>0</v>
      </c>
      <c r="N776" s="1" t="s">
        <v>2380</v>
      </c>
      <c r="O776" s="1" t="s">
        <v>2381</v>
      </c>
      <c r="P776" s="1" t="s">
        <v>17</v>
      </c>
    </row>
    <row r="777" spans="1:16" x14ac:dyDescent="0.35">
      <c r="A777" s="1">
        <v>33067820</v>
      </c>
      <c r="B777" s="1" t="s">
        <v>7</v>
      </c>
      <c r="C777" s="6" t="s">
        <v>2382</v>
      </c>
      <c r="D777" s="13">
        <f t="shared" si="62"/>
        <v>45883</v>
      </c>
      <c r="E777" s="3" t="s">
        <v>1969</v>
      </c>
      <c r="F777" s="3">
        <f t="shared" si="63"/>
        <v>45886</v>
      </c>
      <c r="G777" s="4" t="s">
        <v>670</v>
      </c>
      <c r="H777" s="5">
        <f t="shared" si="64"/>
        <v>3</v>
      </c>
      <c r="I777" s="1" t="str">
        <f t="shared" si="60"/>
        <v>jueves</v>
      </c>
      <c r="J777" s="1" t="str">
        <f t="shared" si="61"/>
        <v>domingo</v>
      </c>
      <c r="K777" s="1" t="s">
        <v>283</v>
      </c>
      <c r="L777" s="1">
        <v>3</v>
      </c>
      <c r="M777" s="1">
        <v>66</v>
      </c>
      <c r="N777" s="1" t="s">
        <v>2383</v>
      </c>
      <c r="O777" s="1" t="s">
        <v>2384</v>
      </c>
      <c r="P777" s="1" t="s">
        <v>17</v>
      </c>
    </row>
    <row r="778" spans="1:16" x14ac:dyDescent="0.35">
      <c r="A778" s="1">
        <v>33065821</v>
      </c>
      <c r="B778" s="1" t="s">
        <v>331</v>
      </c>
      <c r="C778" s="6" t="s">
        <v>2385</v>
      </c>
      <c r="D778" s="13">
        <f t="shared" si="62"/>
        <v>45883</v>
      </c>
      <c r="E778" s="3" t="s">
        <v>1969</v>
      </c>
      <c r="F778" s="3">
        <f t="shared" si="63"/>
        <v>45886</v>
      </c>
      <c r="G778" s="4" t="s">
        <v>9</v>
      </c>
      <c r="H778" s="5">
        <f t="shared" si="64"/>
        <v>3</v>
      </c>
      <c r="I778" s="1" t="str">
        <f t="shared" si="60"/>
        <v>jueves</v>
      </c>
      <c r="J778" s="1" t="str">
        <f t="shared" si="61"/>
        <v>domingo</v>
      </c>
      <c r="K778" s="1" t="s">
        <v>10</v>
      </c>
      <c r="L778" s="1">
        <v>2</v>
      </c>
      <c r="M778" s="1">
        <v>0</v>
      </c>
      <c r="N778" s="1" t="s">
        <v>2386</v>
      </c>
      <c r="O778" s="1" t="s">
        <v>2387</v>
      </c>
      <c r="P778" s="1" t="s">
        <v>13</v>
      </c>
    </row>
    <row r="779" spans="1:16" x14ac:dyDescent="0.35">
      <c r="A779" s="1">
        <v>33063284</v>
      </c>
      <c r="B779" s="1" t="s">
        <v>14</v>
      </c>
      <c r="C779" s="6" t="s">
        <v>2388</v>
      </c>
      <c r="D779" s="13">
        <f t="shared" si="62"/>
        <v>45883</v>
      </c>
      <c r="E779" s="3" t="s">
        <v>1254</v>
      </c>
      <c r="F779" s="3">
        <f t="shared" si="63"/>
        <v>45891</v>
      </c>
      <c r="G779" s="4" t="s">
        <v>30</v>
      </c>
      <c r="H779" s="5">
        <f t="shared" si="64"/>
        <v>8</v>
      </c>
      <c r="I779" s="1" t="str">
        <f t="shared" si="60"/>
        <v>jueves</v>
      </c>
      <c r="J779" s="1" t="str">
        <f t="shared" si="61"/>
        <v>viernes</v>
      </c>
      <c r="K779" s="1" t="s">
        <v>10</v>
      </c>
      <c r="L779" s="1">
        <v>6</v>
      </c>
      <c r="M779" s="1">
        <v>0</v>
      </c>
      <c r="N779" s="1" t="s">
        <v>2389</v>
      </c>
      <c r="O779" s="1" t="s">
        <v>2390</v>
      </c>
      <c r="P779" s="1" t="s">
        <v>17</v>
      </c>
    </row>
    <row r="780" spans="1:16" x14ac:dyDescent="0.35">
      <c r="A780" s="1">
        <v>33063128</v>
      </c>
      <c r="B780" s="1" t="s">
        <v>14</v>
      </c>
      <c r="C780" s="6" t="s">
        <v>2391</v>
      </c>
      <c r="D780" s="13">
        <f t="shared" si="62"/>
        <v>45883</v>
      </c>
      <c r="E780" s="3" t="s">
        <v>1758</v>
      </c>
      <c r="F780" s="3">
        <f t="shared" si="63"/>
        <v>45887</v>
      </c>
      <c r="G780" s="4" t="s">
        <v>9</v>
      </c>
      <c r="H780" s="5">
        <f t="shared" si="64"/>
        <v>4</v>
      </c>
      <c r="I780" s="1" t="str">
        <f t="shared" si="60"/>
        <v>jueves</v>
      </c>
      <c r="J780" s="1" t="str">
        <f t="shared" si="61"/>
        <v>lunes</v>
      </c>
      <c r="K780" s="1" t="s">
        <v>10</v>
      </c>
      <c r="L780" s="1">
        <v>0</v>
      </c>
      <c r="M780" s="1">
        <v>0</v>
      </c>
      <c r="N780" s="1" t="s">
        <v>2392</v>
      </c>
      <c r="O780" s="1" t="s">
        <v>2393</v>
      </c>
      <c r="P780" s="1" t="s">
        <v>104</v>
      </c>
    </row>
    <row r="781" spans="1:16" x14ac:dyDescent="0.35">
      <c r="A781" s="1">
        <v>33062663</v>
      </c>
      <c r="B781" s="1" t="s">
        <v>61</v>
      </c>
      <c r="C781" s="6" t="s">
        <v>2394</v>
      </c>
      <c r="D781" s="13">
        <f t="shared" si="62"/>
        <v>45883</v>
      </c>
      <c r="E781" s="3" t="s">
        <v>599</v>
      </c>
      <c r="F781" s="3">
        <f t="shared" si="63"/>
        <v>45895</v>
      </c>
      <c r="G781" s="4" t="s">
        <v>88</v>
      </c>
      <c r="H781" s="5">
        <f t="shared" si="64"/>
        <v>12</v>
      </c>
      <c r="I781" s="1" t="str">
        <f t="shared" si="60"/>
        <v>jueves</v>
      </c>
      <c r="J781" s="1" t="str">
        <f t="shared" si="61"/>
        <v>martes</v>
      </c>
      <c r="K781" s="1" t="s">
        <v>10</v>
      </c>
      <c r="L781" s="1">
        <v>4</v>
      </c>
      <c r="M781" s="1">
        <v>0</v>
      </c>
      <c r="N781" s="1" t="s">
        <v>2395</v>
      </c>
      <c r="O781" s="1" t="s">
        <v>2396</v>
      </c>
      <c r="P781" s="1" t="s">
        <v>17</v>
      </c>
    </row>
    <row r="782" spans="1:16" x14ac:dyDescent="0.35">
      <c r="A782" s="1">
        <v>33062128</v>
      </c>
      <c r="B782" s="1" t="s">
        <v>7</v>
      </c>
      <c r="C782" s="6" t="s">
        <v>2397</v>
      </c>
      <c r="D782" s="13">
        <f t="shared" si="62"/>
        <v>45883</v>
      </c>
      <c r="E782" s="3" t="s">
        <v>1471</v>
      </c>
      <c r="F782" s="3">
        <f t="shared" si="63"/>
        <v>45889</v>
      </c>
      <c r="G782" s="4" t="s">
        <v>282</v>
      </c>
      <c r="H782" s="5">
        <f t="shared" si="64"/>
        <v>6</v>
      </c>
      <c r="I782" s="1" t="str">
        <f t="shared" si="60"/>
        <v>jueves</v>
      </c>
      <c r="J782" s="1" t="str">
        <f t="shared" si="61"/>
        <v>miércoles</v>
      </c>
      <c r="K782" s="1" t="s">
        <v>405</v>
      </c>
      <c r="L782" s="1">
        <v>2</v>
      </c>
      <c r="M782" s="1">
        <v>90</v>
      </c>
      <c r="N782" s="1" t="s">
        <v>2398</v>
      </c>
      <c r="O782" s="1" t="s">
        <v>2399</v>
      </c>
      <c r="P782" s="1" t="s">
        <v>13</v>
      </c>
    </row>
    <row r="783" spans="1:16" x14ac:dyDescent="0.35">
      <c r="A783" s="1">
        <v>33061341</v>
      </c>
      <c r="B783" s="1" t="s">
        <v>14</v>
      </c>
      <c r="C783" s="6" t="s">
        <v>2400</v>
      </c>
      <c r="D783" s="13">
        <f t="shared" si="62"/>
        <v>45883</v>
      </c>
      <c r="E783" s="3" t="s">
        <v>2262</v>
      </c>
      <c r="F783" s="3">
        <f t="shared" si="63"/>
        <v>45884</v>
      </c>
      <c r="G783" s="4" t="s">
        <v>370</v>
      </c>
      <c r="H783" s="5">
        <f t="shared" si="64"/>
        <v>1</v>
      </c>
      <c r="I783" s="1" t="str">
        <f t="shared" si="60"/>
        <v>jueves</v>
      </c>
      <c r="J783" s="1" t="str">
        <f t="shared" si="61"/>
        <v>viernes</v>
      </c>
      <c r="K783" s="1" t="s">
        <v>283</v>
      </c>
      <c r="L783" s="1">
        <v>2</v>
      </c>
      <c r="M783" s="1">
        <v>44</v>
      </c>
      <c r="N783" s="1" t="s">
        <v>2401</v>
      </c>
      <c r="O783" s="1" t="s">
        <v>2402</v>
      </c>
      <c r="P783" s="1" t="s">
        <v>17</v>
      </c>
    </row>
    <row r="784" spans="1:16" x14ac:dyDescent="0.35">
      <c r="A784" s="1">
        <v>33060889</v>
      </c>
      <c r="B784" s="1" t="s">
        <v>7</v>
      </c>
      <c r="C784" s="6" t="s">
        <v>2403</v>
      </c>
      <c r="D784" s="13">
        <f t="shared" si="62"/>
        <v>45883</v>
      </c>
      <c r="E784" s="3" t="s">
        <v>2404</v>
      </c>
      <c r="F784" s="3">
        <f t="shared" si="63"/>
        <v>45883</v>
      </c>
      <c r="G784" s="4" t="s">
        <v>9</v>
      </c>
      <c r="H784" s="5">
        <f t="shared" si="64"/>
        <v>0</v>
      </c>
      <c r="I784" s="1" t="str">
        <f t="shared" si="60"/>
        <v>jueves</v>
      </c>
      <c r="J784" s="1" t="str">
        <f t="shared" si="61"/>
        <v>jueves</v>
      </c>
      <c r="K784" s="1" t="s">
        <v>10</v>
      </c>
      <c r="L784" s="1">
        <v>2</v>
      </c>
      <c r="M784" s="1">
        <v>0</v>
      </c>
      <c r="N784" s="1" t="s">
        <v>2405</v>
      </c>
      <c r="O784" s="1" t="s">
        <v>2406</v>
      </c>
      <c r="P784" s="1" t="s">
        <v>17</v>
      </c>
    </row>
    <row r="785" spans="1:16" x14ac:dyDescent="0.35">
      <c r="A785" s="1">
        <v>33059480</v>
      </c>
      <c r="B785" s="1" t="s">
        <v>14</v>
      </c>
      <c r="C785" s="6" t="s">
        <v>2407</v>
      </c>
      <c r="D785" s="13">
        <f t="shared" si="62"/>
        <v>45884</v>
      </c>
      <c r="E785" s="3" t="s">
        <v>2262</v>
      </c>
      <c r="F785" s="3">
        <f t="shared" si="63"/>
        <v>45884</v>
      </c>
      <c r="G785" s="4" t="s">
        <v>9</v>
      </c>
      <c r="H785" s="5">
        <f t="shared" si="64"/>
        <v>0</v>
      </c>
      <c r="I785" s="1" t="str">
        <f t="shared" si="60"/>
        <v>viernes</v>
      </c>
      <c r="J785" s="1" t="str">
        <f t="shared" si="61"/>
        <v>viernes</v>
      </c>
      <c r="K785" s="1" t="s">
        <v>10</v>
      </c>
      <c r="L785" s="1">
        <v>2</v>
      </c>
      <c r="M785" s="1">
        <v>0</v>
      </c>
      <c r="N785" s="1" t="s">
        <v>2408</v>
      </c>
      <c r="O785" s="1" t="s">
        <v>2409</v>
      </c>
      <c r="P785" s="1" t="s">
        <v>17</v>
      </c>
    </row>
    <row r="786" spans="1:16" x14ac:dyDescent="0.35">
      <c r="A786" s="1">
        <v>33059112</v>
      </c>
      <c r="B786" s="1" t="s">
        <v>61</v>
      </c>
      <c r="C786" s="6" t="s">
        <v>2410</v>
      </c>
      <c r="D786" s="13">
        <f t="shared" si="62"/>
        <v>45883</v>
      </c>
      <c r="E786" s="3" t="s">
        <v>2404</v>
      </c>
      <c r="F786" s="3">
        <f t="shared" si="63"/>
        <v>45883</v>
      </c>
      <c r="G786" s="4" t="s">
        <v>9</v>
      </c>
      <c r="H786" s="5">
        <f t="shared" si="64"/>
        <v>0</v>
      </c>
      <c r="I786" s="1" t="str">
        <f t="shared" si="60"/>
        <v>jueves</v>
      </c>
      <c r="J786" s="1" t="str">
        <f t="shared" si="61"/>
        <v>jueves</v>
      </c>
      <c r="K786" s="1" t="s">
        <v>10</v>
      </c>
      <c r="L786" s="1">
        <v>2</v>
      </c>
      <c r="M786" s="1">
        <v>0</v>
      </c>
      <c r="N786" s="1" t="s">
        <v>2411</v>
      </c>
      <c r="O786" s="1" t="s">
        <v>2412</v>
      </c>
      <c r="P786" s="1" t="s">
        <v>13</v>
      </c>
    </row>
    <row r="787" spans="1:16" x14ac:dyDescent="0.35">
      <c r="A787" s="1">
        <v>33059000</v>
      </c>
      <c r="B787" s="1" t="s">
        <v>7</v>
      </c>
      <c r="C787" s="6" t="s">
        <v>2413</v>
      </c>
      <c r="D787" s="13">
        <f t="shared" si="62"/>
        <v>45883</v>
      </c>
      <c r="E787" s="3" t="s">
        <v>2404</v>
      </c>
      <c r="F787" s="3">
        <f t="shared" si="63"/>
        <v>45883</v>
      </c>
      <c r="G787" s="4" t="s">
        <v>9</v>
      </c>
      <c r="H787" s="5">
        <f t="shared" si="64"/>
        <v>0</v>
      </c>
      <c r="I787" s="1" t="str">
        <f t="shared" si="60"/>
        <v>jueves</v>
      </c>
      <c r="J787" s="1" t="str">
        <f t="shared" si="61"/>
        <v>jueves</v>
      </c>
      <c r="K787" s="1" t="s">
        <v>10</v>
      </c>
      <c r="L787" s="1">
        <v>2</v>
      </c>
      <c r="M787" s="1">
        <v>0</v>
      </c>
      <c r="N787" s="1" t="s">
        <v>2414</v>
      </c>
      <c r="O787" s="1" t="s">
        <v>2415</v>
      </c>
      <c r="P787" s="1" t="s">
        <v>17</v>
      </c>
    </row>
    <row r="788" spans="1:16" x14ac:dyDescent="0.35">
      <c r="A788" s="1">
        <v>33058746</v>
      </c>
      <c r="B788" s="1" t="s">
        <v>14</v>
      </c>
      <c r="C788" s="6" t="s">
        <v>2416</v>
      </c>
      <c r="D788" s="13">
        <f t="shared" si="62"/>
        <v>45883</v>
      </c>
      <c r="E788" s="3" t="s">
        <v>2061</v>
      </c>
      <c r="F788" s="3">
        <f t="shared" si="63"/>
        <v>45885</v>
      </c>
      <c r="G788" s="4" t="s">
        <v>19</v>
      </c>
      <c r="H788" s="5">
        <f t="shared" si="64"/>
        <v>2</v>
      </c>
      <c r="I788" s="1" t="str">
        <f t="shared" si="60"/>
        <v>jueves</v>
      </c>
      <c r="J788" s="1" t="str">
        <f t="shared" si="61"/>
        <v>sábado</v>
      </c>
      <c r="K788" s="1" t="s">
        <v>20</v>
      </c>
      <c r="L788" s="1">
        <v>4</v>
      </c>
      <c r="M788" s="1">
        <v>0</v>
      </c>
      <c r="N788" s="1" t="s">
        <v>2417</v>
      </c>
      <c r="O788" s="1" t="s">
        <v>2418</v>
      </c>
      <c r="P788" s="1" t="s">
        <v>17</v>
      </c>
    </row>
    <row r="789" spans="1:16" x14ac:dyDescent="0.35">
      <c r="A789" s="1">
        <v>33058498</v>
      </c>
      <c r="B789" s="1" t="s">
        <v>14</v>
      </c>
      <c r="C789" s="6" t="s">
        <v>2419</v>
      </c>
      <c r="D789" s="13">
        <f t="shared" si="62"/>
        <v>45883</v>
      </c>
      <c r="E789" s="3" t="s">
        <v>770</v>
      </c>
      <c r="F789" s="3">
        <f t="shared" si="63"/>
        <v>45894</v>
      </c>
      <c r="G789" s="4" t="s">
        <v>9</v>
      </c>
      <c r="H789" s="5">
        <f t="shared" si="64"/>
        <v>11</v>
      </c>
      <c r="I789" s="1" t="str">
        <f t="shared" si="60"/>
        <v>jueves</v>
      </c>
      <c r="J789" s="1" t="str">
        <f t="shared" si="61"/>
        <v>lunes</v>
      </c>
      <c r="K789" s="1" t="s">
        <v>10</v>
      </c>
      <c r="L789" s="1">
        <v>2</v>
      </c>
      <c r="M789" s="1">
        <v>0</v>
      </c>
      <c r="N789" s="1" t="s">
        <v>2420</v>
      </c>
      <c r="O789" s="1" t="s">
        <v>2421</v>
      </c>
      <c r="P789" s="1" t="s">
        <v>17</v>
      </c>
    </row>
    <row r="790" spans="1:16" x14ac:dyDescent="0.35">
      <c r="A790" s="1">
        <v>33058287</v>
      </c>
      <c r="B790" s="1" t="s">
        <v>14</v>
      </c>
      <c r="C790" s="6" t="s">
        <v>2422</v>
      </c>
      <c r="D790" s="13">
        <f t="shared" si="62"/>
        <v>45883</v>
      </c>
      <c r="E790" s="3" t="s">
        <v>1254</v>
      </c>
      <c r="F790" s="3">
        <f t="shared" si="63"/>
        <v>45891</v>
      </c>
      <c r="G790" s="4" t="s">
        <v>43</v>
      </c>
      <c r="H790" s="5">
        <f t="shared" si="64"/>
        <v>8</v>
      </c>
      <c r="I790" s="1" t="str">
        <f t="shared" si="60"/>
        <v>jueves</v>
      </c>
      <c r="J790" s="1" t="str">
        <f t="shared" si="61"/>
        <v>viernes</v>
      </c>
      <c r="K790" s="1" t="s">
        <v>10</v>
      </c>
      <c r="L790" s="1">
        <v>3</v>
      </c>
      <c r="M790" s="1">
        <v>0</v>
      </c>
      <c r="N790" s="1" t="s">
        <v>2423</v>
      </c>
      <c r="O790" s="1" t="s">
        <v>2424</v>
      </c>
      <c r="P790" s="1" t="s">
        <v>17</v>
      </c>
    </row>
    <row r="791" spans="1:16" x14ac:dyDescent="0.35">
      <c r="A791" s="1">
        <v>33058257</v>
      </c>
      <c r="B791" s="1" t="s">
        <v>14</v>
      </c>
      <c r="C791" s="6" t="s">
        <v>2425</v>
      </c>
      <c r="D791" s="13">
        <f t="shared" si="62"/>
        <v>45883</v>
      </c>
      <c r="E791" s="3" t="s">
        <v>2404</v>
      </c>
      <c r="F791" s="3">
        <f t="shared" si="63"/>
        <v>45883</v>
      </c>
      <c r="G791" s="4" t="s">
        <v>9</v>
      </c>
      <c r="H791" s="5">
        <f t="shared" si="64"/>
        <v>0</v>
      </c>
      <c r="I791" s="1" t="str">
        <f t="shared" si="60"/>
        <v>jueves</v>
      </c>
      <c r="J791" s="1" t="str">
        <f t="shared" si="61"/>
        <v>jueves</v>
      </c>
      <c r="K791" s="1" t="s">
        <v>10</v>
      </c>
      <c r="L791" s="1">
        <v>5</v>
      </c>
      <c r="M791" s="1">
        <v>0</v>
      </c>
      <c r="N791" s="1" t="s">
        <v>2426</v>
      </c>
      <c r="O791" s="1" t="s">
        <v>2427</v>
      </c>
      <c r="P791" s="1" t="s">
        <v>17</v>
      </c>
    </row>
    <row r="792" spans="1:16" x14ac:dyDescent="0.35">
      <c r="A792" s="1">
        <v>33058135</v>
      </c>
      <c r="B792" s="1" t="s">
        <v>14</v>
      </c>
      <c r="C792" s="6" t="s">
        <v>2428</v>
      </c>
      <c r="D792" s="13">
        <f t="shared" si="62"/>
        <v>45883</v>
      </c>
      <c r="E792" s="3" t="s">
        <v>2262</v>
      </c>
      <c r="F792" s="3">
        <f t="shared" si="63"/>
        <v>45884</v>
      </c>
      <c r="G792" s="4" t="s">
        <v>370</v>
      </c>
      <c r="H792" s="5">
        <f t="shared" si="64"/>
        <v>1</v>
      </c>
      <c r="I792" s="1" t="str">
        <f t="shared" si="60"/>
        <v>jueves</v>
      </c>
      <c r="J792" s="1" t="str">
        <f t="shared" si="61"/>
        <v>viernes</v>
      </c>
      <c r="K792" s="1" t="s">
        <v>283</v>
      </c>
      <c r="L792" s="1">
        <v>4</v>
      </c>
      <c r="M792" s="1">
        <v>88</v>
      </c>
      <c r="N792" s="1" t="s">
        <v>2429</v>
      </c>
      <c r="O792" s="1" t="s">
        <v>2430</v>
      </c>
      <c r="P792" s="1" t="s">
        <v>13</v>
      </c>
    </row>
    <row r="793" spans="1:16" x14ac:dyDescent="0.35">
      <c r="A793" s="1">
        <v>33057570</v>
      </c>
      <c r="B793" s="1" t="s">
        <v>14</v>
      </c>
      <c r="C793" s="6" t="s">
        <v>2431</v>
      </c>
      <c r="D793" s="13">
        <f t="shared" si="62"/>
        <v>45883</v>
      </c>
      <c r="E793" s="3" t="s">
        <v>2404</v>
      </c>
      <c r="F793" s="3">
        <f t="shared" si="63"/>
        <v>45883</v>
      </c>
      <c r="G793" s="4" t="s">
        <v>9</v>
      </c>
      <c r="H793" s="5">
        <f t="shared" si="64"/>
        <v>0</v>
      </c>
      <c r="I793" s="1" t="str">
        <f t="shared" si="60"/>
        <v>jueves</v>
      </c>
      <c r="J793" s="1" t="str">
        <f t="shared" si="61"/>
        <v>jueves</v>
      </c>
      <c r="K793" s="1" t="s">
        <v>10</v>
      </c>
      <c r="L793" s="1">
        <v>2</v>
      </c>
      <c r="M793" s="1">
        <v>0</v>
      </c>
      <c r="N793" s="1" t="s">
        <v>2432</v>
      </c>
      <c r="O793" s="1" t="s">
        <v>2433</v>
      </c>
      <c r="P793" s="1" t="s">
        <v>13</v>
      </c>
    </row>
    <row r="794" spans="1:16" x14ac:dyDescent="0.35">
      <c r="A794" s="1">
        <v>33057257</v>
      </c>
      <c r="B794" s="1" t="s">
        <v>14</v>
      </c>
      <c r="C794" s="6" t="s">
        <v>2434</v>
      </c>
      <c r="D794" s="13">
        <f t="shared" si="62"/>
        <v>45883</v>
      </c>
      <c r="E794" s="3" t="s">
        <v>1758</v>
      </c>
      <c r="F794" s="3">
        <f t="shared" si="63"/>
        <v>45887</v>
      </c>
      <c r="G794" s="4" t="s">
        <v>370</v>
      </c>
      <c r="H794" s="5">
        <f t="shared" si="64"/>
        <v>4</v>
      </c>
      <c r="I794" s="1" t="str">
        <f t="shared" si="60"/>
        <v>jueves</v>
      </c>
      <c r="J794" s="1" t="str">
        <f t="shared" si="61"/>
        <v>lunes</v>
      </c>
      <c r="K794" s="1" t="s">
        <v>283</v>
      </c>
      <c r="L794" s="1">
        <v>1</v>
      </c>
      <c r="M794" s="1">
        <v>32</v>
      </c>
      <c r="N794" s="1" t="s">
        <v>2435</v>
      </c>
      <c r="O794" s="1" t="s">
        <v>2436</v>
      </c>
      <c r="P794" s="1" t="s">
        <v>17</v>
      </c>
    </row>
    <row r="795" spans="1:16" x14ac:dyDescent="0.35">
      <c r="A795" s="1">
        <v>33056225</v>
      </c>
      <c r="B795" s="1" t="s">
        <v>7</v>
      </c>
      <c r="C795" s="6" t="s">
        <v>2437</v>
      </c>
      <c r="D795" s="13">
        <f t="shared" si="62"/>
        <v>45883</v>
      </c>
      <c r="E795" s="3" t="s">
        <v>1354</v>
      </c>
      <c r="F795" s="3">
        <f t="shared" si="63"/>
        <v>45890</v>
      </c>
      <c r="G795" s="4" t="s">
        <v>43</v>
      </c>
      <c r="H795" s="5">
        <f t="shared" si="64"/>
        <v>7</v>
      </c>
      <c r="I795" s="1" t="str">
        <f t="shared" si="60"/>
        <v>jueves</v>
      </c>
      <c r="J795" s="1" t="str">
        <f t="shared" si="61"/>
        <v>jueves</v>
      </c>
      <c r="K795" s="1" t="s">
        <v>10</v>
      </c>
      <c r="L795" s="1">
        <v>0</v>
      </c>
      <c r="M795" s="1">
        <v>0</v>
      </c>
      <c r="N795" s="1" t="s">
        <v>2438</v>
      </c>
      <c r="O795" s="1" t="s">
        <v>2439</v>
      </c>
      <c r="P795" s="1" t="s">
        <v>104</v>
      </c>
    </row>
    <row r="796" spans="1:16" x14ac:dyDescent="0.35">
      <c r="A796" s="1">
        <v>33055525</v>
      </c>
      <c r="B796" s="1" t="s">
        <v>7</v>
      </c>
      <c r="C796" s="6" t="s">
        <v>2440</v>
      </c>
      <c r="D796" s="13">
        <f t="shared" si="62"/>
        <v>45883</v>
      </c>
      <c r="E796" s="3" t="s">
        <v>1758</v>
      </c>
      <c r="F796" s="3">
        <f t="shared" si="63"/>
        <v>45887</v>
      </c>
      <c r="G796" s="4" t="s">
        <v>370</v>
      </c>
      <c r="H796" s="5">
        <f t="shared" si="64"/>
        <v>4</v>
      </c>
      <c r="I796" s="1" t="str">
        <f t="shared" si="60"/>
        <v>jueves</v>
      </c>
      <c r="J796" s="1" t="str">
        <f t="shared" si="61"/>
        <v>lunes</v>
      </c>
      <c r="K796" s="1" t="s">
        <v>283</v>
      </c>
      <c r="L796" s="1">
        <v>2</v>
      </c>
      <c r="M796" s="1">
        <v>64</v>
      </c>
      <c r="N796" s="1" t="s">
        <v>2441</v>
      </c>
      <c r="O796" s="1" t="s">
        <v>2442</v>
      </c>
      <c r="P796" s="1" t="s">
        <v>17</v>
      </c>
    </row>
    <row r="797" spans="1:16" x14ac:dyDescent="0.35">
      <c r="A797" s="1">
        <v>33055374</v>
      </c>
      <c r="B797" s="1" t="s">
        <v>14</v>
      </c>
      <c r="C797" s="6" t="s">
        <v>2443</v>
      </c>
      <c r="D797" s="13">
        <f t="shared" si="62"/>
        <v>45883</v>
      </c>
      <c r="E797" s="3" t="s">
        <v>84</v>
      </c>
      <c r="F797" s="3">
        <f t="shared" si="63"/>
        <v>45899</v>
      </c>
      <c r="G797" s="4" t="s">
        <v>30</v>
      </c>
      <c r="H797" s="5">
        <f t="shared" si="64"/>
        <v>16</v>
      </c>
      <c r="I797" s="1" t="str">
        <f t="shared" si="60"/>
        <v>jueves</v>
      </c>
      <c r="J797" s="1" t="str">
        <f t="shared" si="61"/>
        <v>sábado</v>
      </c>
      <c r="K797" s="1" t="s">
        <v>283</v>
      </c>
      <c r="L797" s="1">
        <v>2</v>
      </c>
      <c r="M797" s="1">
        <v>64</v>
      </c>
      <c r="N797" s="1" t="s">
        <v>2444</v>
      </c>
      <c r="O797" s="1" t="s">
        <v>2445</v>
      </c>
      <c r="P797" s="1" t="s">
        <v>17</v>
      </c>
    </row>
    <row r="798" spans="1:16" x14ac:dyDescent="0.35">
      <c r="A798" s="1">
        <v>33054854</v>
      </c>
      <c r="B798" s="1" t="s">
        <v>7</v>
      </c>
      <c r="C798" s="6" t="s">
        <v>2446</v>
      </c>
      <c r="D798" s="13">
        <f t="shared" si="62"/>
        <v>45883</v>
      </c>
      <c r="E798" s="3" t="s">
        <v>2262</v>
      </c>
      <c r="F798" s="3">
        <f t="shared" si="63"/>
        <v>45884</v>
      </c>
      <c r="G798" s="4" t="s">
        <v>9</v>
      </c>
      <c r="H798" s="5">
        <f t="shared" si="64"/>
        <v>1</v>
      </c>
      <c r="I798" s="1" t="str">
        <f t="shared" si="60"/>
        <v>jueves</v>
      </c>
      <c r="J798" s="1" t="str">
        <f t="shared" si="61"/>
        <v>viernes</v>
      </c>
      <c r="K798" s="1" t="s">
        <v>10</v>
      </c>
      <c r="L798" s="1">
        <v>4</v>
      </c>
      <c r="M798" s="1">
        <v>0</v>
      </c>
      <c r="N798" s="1" t="s">
        <v>2447</v>
      </c>
      <c r="O798" s="1" t="s">
        <v>2448</v>
      </c>
      <c r="P798" s="1" t="s">
        <v>17</v>
      </c>
    </row>
    <row r="799" spans="1:16" x14ac:dyDescent="0.35">
      <c r="A799" s="1">
        <v>33054695</v>
      </c>
      <c r="B799" s="1" t="s">
        <v>14</v>
      </c>
      <c r="C799" s="6" t="s">
        <v>2449</v>
      </c>
      <c r="D799" s="13">
        <f t="shared" si="62"/>
        <v>45883</v>
      </c>
      <c r="E799" s="3" t="s">
        <v>1634</v>
      </c>
      <c r="F799" s="3">
        <f t="shared" si="63"/>
        <v>45888</v>
      </c>
      <c r="G799" s="4" t="s">
        <v>43</v>
      </c>
      <c r="H799" s="5">
        <f t="shared" si="64"/>
        <v>5</v>
      </c>
      <c r="I799" s="1" t="str">
        <f t="shared" si="60"/>
        <v>jueves</v>
      </c>
      <c r="J799" s="1" t="str">
        <f t="shared" si="61"/>
        <v>martes</v>
      </c>
      <c r="K799" s="1" t="s">
        <v>2450</v>
      </c>
      <c r="L799" s="1">
        <v>2</v>
      </c>
      <c r="M799" s="1">
        <v>130</v>
      </c>
      <c r="N799" s="1" t="s">
        <v>2451</v>
      </c>
      <c r="O799" s="1" t="s">
        <v>2452</v>
      </c>
      <c r="P799" s="1" t="s">
        <v>17</v>
      </c>
    </row>
    <row r="800" spans="1:16" x14ac:dyDescent="0.35">
      <c r="A800" s="1">
        <v>33054500</v>
      </c>
      <c r="B800" s="1" t="s">
        <v>14</v>
      </c>
      <c r="C800" s="6" t="s">
        <v>2453</v>
      </c>
      <c r="D800" s="13">
        <f t="shared" si="62"/>
        <v>45883</v>
      </c>
      <c r="E800" s="3" t="s">
        <v>2061</v>
      </c>
      <c r="F800" s="3">
        <f t="shared" si="63"/>
        <v>45885</v>
      </c>
      <c r="G800" s="4" t="s">
        <v>19</v>
      </c>
      <c r="H800" s="5">
        <f t="shared" si="64"/>
        <v>2</v>
      </c>
      <c r="I800" s="1" t="str">
        <f t="shared" si="60"/>
        <v>jueves</v>
      </c>
      <c r="J800" s="1" t="str">
        <f t="shared" si="61"/>
        <v>sábado</v>
      </c>
      <c r="K800" s="1" t="s">
        <v>20</v>
      </c>
      <c r="L800" s="1">
        <v>2</v>
      </c>
      <c r="M800" s="1">
        <v>0</v>
      </c>
      <c r="N800" s="1" t="s">
        <v>2454</v>
      </c>
      <c r="O800" s="1" t="s">
        <v>2455</v>
      </c>
      <c r="P800" s="1" t="s">
        <v>13</v>
      </c>
    </row>
    <row r="801" spans="1:16" x14ac:dyDescent="0.35">
      <c r="A801" s="1">
        <v>33053051</v>
      </c>
      <c r="B801" s="1" t="s">
        <v>7</v>
      </c>
      <c r="C801" s="6" t="s">
        <v>2456</v>
      </c>
      <c r="D801" s="13">
        <f t="shared" si="62"/>
        <v>45883</v>
      </c>
      <c r="E801" s="3" t="s">
        <v>8</v>
      </c>
      <c r="F801" s="3">
        <f t="shared" si="63"/>
        <v>45900</v>
      </c>
      <c r="G801" s="4" t="s">
        <v>88</v>
      </c>
      <c r="H801" s="5">
        <f t="shared" si="64"/>
        <v>17</v>
      </c>
      <c r="I801" s="1" t="str">
        <f t="shared" si="60"/>
        <v>jueves</v>
      </c>
      <c r="J801" s="1" t="str">
        <f t="shared" si="61"/>
        <v>domingo</v>
      </c>
      <c r="K801" s="1" t="s">
        <v>10</v>
      </c>
      <c r="L801" s="1">
        <v>0</v>
      </c>
      <c r="M801" s="1">
        <v>0</v>
      </c>
      <c r="N801" s="1" t="s">
        <v>2457</v>
      </c>
      <c r="O801" s="1" t="s">
        <v>2458</v>
      </c>
      <c r="P801" s="1" t="s">
        <v>104</v>
      </c>
    </row>
    <row r="802" spans="1:16" x14ac:dyDescent="0.35">
      <c r="A802" s="1">
        <v>33051983</v>
      </c>
      <c r="B802" s="1" t="s">
        <v>61</v>
      </c>
      <c r="C802" s="6" t="s">
        <v>2459</v>
      </c>
      <c r="D802" s="13">
        <f t="shared" si="62"/>
        <v>45883</v>
      </c>
      <c r="E802" s="3" t="s">
        <v>2262</v>
      </c>
      <c r="F802" s="3">
        <f t="shared" si="63"/>
        <v>45884</v>
      </c>
      <c r="G802" s="4" t="s">
        <v>392</v>
      </c>
      <c r="H802" s="5">
        <f t="shared" si="64"/>
        <v>1</v>
      </c>
      <c r="I802" s="1" t="str">
        <f t="shared" si="60"/>
        <v>jueves</v>
      </c>
      <c r="J802" s="1" t="str">
        <f t="shared" si="61"/>
        <v>viernes</v>
      </c>
      <c r="K802" s="1" t="s">
        <v>283</v>
      </c>
      <c r="L802" s="1">
        <v>4</v>
      </c>
      <c r="M802" s="1">
        <v>70</v>
      </c>
      <c r="N802" s="1" t="s">
        <v>2460</v>
      </c>
      <c r="O802" s="1" t="s">
        <v>2461</v>
      </c>
      <c r="P802" s="1" t="s">
        <v>13</v>
      </c>
    </row>
    <row r="803" spans="1:16" x14ac:dyDescent="0.35">
      <c r="A803" s="1">
        <v>33051573</v>
      </c>
      <c r="B803" s="1" t="s">
        <v>7</v>
      </c>
      <c r="C803" s="6" t="s">
        <v>2462</v>
      </c>
      <c r="D803" s="13">
        <f t="shared" si="62"/>
        <v>45883</v>
      </c>
      <c r="E803" s="3" t="s">
        <v>460</v>
      </c>
      <c r="F803" s="3">
        <f t="shared" si="63"/>
        <v>45896</v>
      </c>
      <c r="G803" s="4" t="s">
        <v>19</v>
      </c>
      <c r="H803" s="5">
        <f t="shared" si="64"/>
        <v>13</v>
      </c>
      <c r="I803" s="1" t="str">
        <f t="shared" si="60"/>
        <v>jueves</v>
      </c>
      <c r="J803" s="1" t="str">
        <f t="shared" si="61"/>
        <v>miércoles</v>
      </c>
      <c r="K803" s="1" t="s">
        <v>20</v>
      </c>
      <c r="L803" s="1">
        <v>2</v>
      </c>
      <c r="M803" s="1">
        <v>0</v>
      </c>
      <c r="N803" s="1" t="s">
        <v>2463</v>
      </c>
      <c r="O803" s="1" t="s">
        <v>2464</v>
      </c>
      <c r="P803" s="1" t="s">
        <v>17</v>
      </c>
    </row>
    <row r="804" spans="1:16" x14ac:dyDescent="0.35">
      <c r="A804" s="1">
        <v>33050383</v>
      </c>
      <c r="B804" s="1" t="s">
        <v>7</v>
      </c>
      <c r="C804" s="6" t="s">
        <v>2465</v>
      </c>
      <c r="D804" s="13">
        <f t="shared" si="62"/>
        <v>45883</v>
      </c>
      <c r="E804" s="3" t="s">
        <v>2061</v>
      </c>
      <c r="F804" s="3">
        <f t="shared" si="63"/>
        <v>45885</v>
      </c>
      <c r="G804" s="4" t="s">
        <v>30</v>
      </c>
      <c r="H804" s="5">
        <f t="shared" si="64"/>
        <v>2</v>
      </c>
      <c r="I804" s="1" t="str">
        <f t="shared" si="60"/>
        <v>jueves</v>
      </c>
      <c r="J804" s="1" t="str">
        <f t="shared" si="61"/>
        <v>sábado</v>
      </c>
      <c r="K804" s="1" t="s">
        <v>10</v>
      </c>
      <c r="L804" s="1">
        <v>3</v>
      </c>
      <c r="M804" s="1">
        <v>0</v>
      </c>
      <c r="N804" s="1" t="s">
        <v>2466</v>
      </c>
      <c r="O804" s="1" t="s">
        <v>2467</v>
      </c>
      <c r="P804" s="1" t="s">
        <v>17</v>
      </c>
    </row>
    <row r="805" spans="1:16" x14ac:dyDescent="0.35">
      <c r="A805" s="1">
        <v>33049361</v>
      </c>
      <c r="B805" s="1" t="s">
        <v>14</v>
      </c>
      <c r="C805" s="6" t="s">
        <v>2468</v>
      </c>
      <c r="D805" s="13">
        <f t="shared" si="62"/>
        <v>45883</v>
      </c>
      <c r="E805" s="3" t="s">
        <v>1254</v>
      </c>
      <c r="F805" s="3">
        <f t="shared" si="63"/>
        <v>45891</v>
      </c>
      <c r="G805" s="4" t="s">
        <v>9</v>
      </c>
      <c r="H805" s="5">
        <f t="shared" si="64"/>
        <v>8</v>
      </c>
      <c r="I805" s="1" t="str">
        <f t="shared" si="60"/>
        <v>jueves</v>
      </c>
      <c r="J805" s="1" t="str">
        <f t="shared" si="61"/>
        <v>viernes</v>
      </c>
      <c r="K805" s="1" t="s">
        <v>10</v>
      </c>
      <c r="L805" s="1">
        <v>5</v>
      </c>
      <c r="M805" s="1">
        <v>0</v>
      </c>
      <c r="N805" s="1" t="s">
        <v>2469</v>
      </c>
      <c r="O805" s="1" t="s">
        <v>2470</v>
      </c>
      <c r="P805" s="1" t="s">
        <v>17</v>
      </c>
    </row>
    <row r="806" spans="1:16" x14ac:dyDescent="0.35">
      <c r="A806" s="1">
        <v>33048973</v>
      </c>
      <c r="B806" s="1" t="s">
        <v>7</v>
      </c>
      <c r="C806" s="6" t="s">
        <v>2471</v>
      </c>
      <c r="D806" s="13">
        <f t="shared" si="62"/>
        <v>45884</v>
      </c>
      <c r="E806" s="3" t="s">
        <v>2262</v>
      </c>
      <c r="F806" s="3">
        <f t="shared" si="63"/>
        <v>45884</v>
      </c>
      <c r="G806" s="4" t="s">
        <v>9</v>
      </c>
      <c r="H806" s="5">
        <f t="shared" si="64"/>
        <v>0</v>
      </c>
      <c r="I806" s="1" t="str">
        <f t="shared" si="60"/>
        <v>viernes</v>
      </c>
      <c r="J806" s="1" t="str">
        <f t="shared" si="61"/>
        <v>viernes</v>
      </c>
      <c r="K806" s="1" t="s">
        <v>10</v>
      </c>
      <c r="L806" s="1">
        <v>0</v>
      </c>
      <c r="M806" s="1">
        <v>0</v>
      </c>
      <c r="N806" s="1" t="s">
        <v>2472</v>
      </c>
      <c r="O806" s="1" t="s">
        <v>2473</v>
      </c>
      <c r="P806" s="1" t="s">
        <v>104</v>
      </c>
    </row>
    <row r="807" spans="1:16" x14ac:dyDescent="0.35">
      <c r="A807" s="1">
        <v>33048599</v>
      </c>
      <c r="B807" s="1" t="s">
        <v>7</v>
      </c>
      <c r="C807" s="6" t="s">
        <v>2474</v>
      </c>
      <c r="D807" s="13">
        <f t="shared" si="62"/>
        <v>45884</v>
      </c>
      <c r="E807" s="3" t="s">
        <v>2262</v>
      </c>
      <c r="F807" s="3">
        <f t="shared" si="63"/>
        <v>45884</v>
      </c>
      <c r="G807" s="4" t="s">
        <v>9</v>
      </c>
      <c r="H807" s="5">
        <f t="shared" si="64"/>
        <v>0</v>
      </c>
      <c r="I807" s="1" t="str">
        <f t="shared" si="60"/>
        <v>viernes</v>
      </c>
      <c r="J807" s="1" t="str">
        <f t="shared" si="61"/>
        <v>viernes</v>
      </c>
      <c r="K807" s="1" t="s">
        <v>10</v>
      </c>
      <c r="L807" s="1">
        <v>2</v>
      </c>
      <c r="M807" s="1">
        <v>0</v>
      </c>
      <c r="N807" s="1" t="s">
        <v>2475</v>
      </c>
      <c r="O807" s="1" t="s">
        <v>2476</v>
      </c>
      <c r="P807" s="1" t="s">
        <v>17</v>
      </c>
    </row>
    <row r="808" spans="1:16" x14ac:dyDescent="0.35">
      <c r="A808" s="1">
        <v>33048279</v>
      </c>
      <c r="B808" s="1" t="s">
        <v>14</v>
      </c>
      <c r="C808" s="6" t="s">
        <v>2477</v>
      </c>
      <c r="D808" s="13">
        <f t="shared" si="62"/>
        <v>45883</v>
      </c>
      <c r="E808" s="3" t="s">
        <v>1471</v>
      </c>
      <c r="F808" s="3">
        <f t="shared" si="63"/>
        <v>45889</v>
      </c>
      <c r="G808" s="4" t="s">
        <v>88</v>
      </c>
      <c r="H808" s="5">
        <f t="shared" si="64"/>
        <v>6</v>
      </c>
      <c r="I808" s="1" t="str">
        <f t="shared" si="60"/>
        <v>jueves</v>
      </c>
      <c r="J808" s="1" t="str">
        <f t="shared" si="61"/>
        <v>miércoles</v>
      </c>
      <c r="K808" s="1" t="s">
        <v>10</v>
      </c>
      <c r="L808" s="1">
        <v>3</v>
      </c>
      <c r="M808" s="1">
        <v>0</v>
      </c>
      <c r="N808" s="1" t="s">
        <v>2478</v>
      </c>
      <c r="O808" s="1" t="s">
        <v>2479</v>
      </c>
      <c r="P808" s="1" t="s">
        <v>17</v>
      </c>
    </row>
    <row r="809" spans="1:16" x14ac:dyDescent="0.35">
      <c r="A809" s="1">
        <v>33047538</v>
      </c>
      <c r="B809" s="1" t="s">
        <v>14</v>
      </c>
      <c r="C809" s="6" t="s">
        <v>2480</v>
      </c>
      <c r="D809" s="13">
        <f t="shared" si="62"/>
        <v>45883</v>
      </c>
      <c r="E809" s="3" t="s">
        <v>1969</v>
      </c>
      <c r="F809" s="3">
        <f t="shared" si="63"/>
        <v>45886</v>
      </c>
      <c r="G809" s="4" t="s">
        <v>30</v>
      </c>
      <c r="H809" s="5">
        <f t="shared" si="64"/>
        <v>3</v>
      </c>
      <c r="I809" s="1" t="str">
        <f t="shared" si="60"/>
        <v>jueves</v>
      </c>
      <c r="J809" s="1" t="str">
        <f t="shared" si="61"/>
        <v>domingo</v>
      </c>
      <c r="K809" s="1" t="s">
        <v>10</v>
      </c>
      <c r="L809" s="1">
        <v>2</v>
      </c>
      <c r="M809" s="1">
        <v>0</v>
      </c>
      <c r="N809" s="1" t="s">
        <v>2481</v>
      </c>
      <c r="O809" s="1" t="s">
        <v>2482</v>
      </c>
      <c r="P809" s="1" t="s">
        <v>17</v>
      </c>
    </row>
    <row r="810" spans="1:16" x14ac:dyDescent="0.35">
      <c r="A810" s="1">
        <v>33047148</v>
      </c>
      <c r="B810" s="1" t="s">
        <v>14</v>
      </c>
      <c r="C810" s="6" t="s">
        <v>2483</v>
      </c>
      <c r="D810" s="13">
        <f t="shared" si="62"/>
        <v>45883</v>
      </c>
      <c r="E810" s="3" t="s">
        <v>2061</v>
      </c>
      <c r="F810" s="3">
        <f t="shared" si="63"/>
        <v>45885</v>
      </c>
      <c r="G810" s="4" t="s">
        <v>88</v>
      </c>
      <c r="H810" s="5">
        <f t="shared" si="64"/>
        <v>2</v>
      </c>
      <c r="I810" s="1" t="str">
        <f t="shared" si="60"/>
        <v>jueves</v>
      </c>
      <c r="J810" s="1" t="str">
        <f t="shared" si="61"/>
        <v>sábado</v>
      </c>
      <c r="K810" s="1" t="s">
        <v>10</v>
      </c>
      <c r="L810" s="1">
        <v>1</v>
      </c>
      <c r="M810" s="1">
        <v>0</v>
      </c>
      <c r="N810" s="1" t="s">
        <v>2484</v>
      </c>
      <c r="O810" s="1" t="s">
        <v>2485</v>
      </c>
      <c r="P810" s="1" t="s">
        <v>17</v>
      </c>
    </row>
    <row r="811" spans="1:16" x14ac:dyDescent="0.35">
      <c r="A811" s="1">
        <v>33044038</v>
      </c>
      <c r="B811" s="1" t="s">
        <v>14</v>
      </c>
      <c r="C811" s="6" t="s">
        <v>2486</v>
      </c>
      <c r="D811" s="13">
        <f t="shared" si="62"/>
        <v>45883</v>
      </c>
      <c r="E811" s="3" t="s">
        <v>1254</v>
      </c>
      <c r="F811" s="3">
        <f t="shared" si="63"/>
        <v>45891</v>
      </c>
      <c r="G811" s="4" t="s">
        <v>19</v>
      </c>
      <c r="H811" s="5">
        <f t="shared" si="64"/>
        <v>8</v>
      </c>
      <c r="I811" s="1" t="str">
        <f t="shared" si="60"/>
        <v>jueves</v>
      </c>
      <c r="J811" s="1" t="str">
        <f t="shared" si="61"/>
        <v>viernes</v>
      </c>
      <c r="K811" s="1" t="s">
        <v>20</v>
      </c>
      <c r="L811" s="1">
        <v>3</v>
      </c>
      <c r="M811" s="1">
        <v>0</v>
      </c>
      <c r="N811" s="1" t="s">
        <v>2487</v>
      </c>
      <c r="O811" s="1" t="s">
        <v>2488</v>
      </c>
      <c r="P811" s="1" t="s">
        <v>13</v>
      </c>
    </row>
    <row r="812" spans="1:16" x14ac:dyDescent="0.35">
      <c r="A812" s="1">
        <v>33043120</v>
      </c>
      <c r="B812" s="1" t="s">
        <v>14</v>
      </c>
      <c r="C812" s="6" t="s">
        <v>2489</v>
      </c>
      <c r="D812" s="13">
        <f t="shared" si="62"/>
        <v>45883</v>
      </c>
      <c r="E812" s="3" t="s">
        <v>2061</v>
      </c>
      <c r="F812" s="3">
        <f t="shared" si="63"/>
        <v>45885</v>
      </c>
      <c r="G812" s="4" t="s">
        <v>19</v>
      </c>
      <c r="H812" s="5">
        <f t="shared" si="64"/>
        <v>2</v>
      </c>
      <c r="I812" s="1" t="str">
        <f t="shared" si="60"/>
        <v>jueves</v>
      </c>
      <c r="J812" s="1" t="str">
        <f t="shared" si="61"/>
        <v>sábado</v>
      </c>
      <c r="K812" s="1" t="s">
        <v>20</v>
      </c>
      <c r="L812" s="1">
        <v>4</v>
      </c>
      <c r="M812" s="1">
        <v>0</v>
      </c>
      <c r="N812" s="1" t="s">
        <v>2490</v>
      </c>
      <c r="O812" s="1" t="s">
        <v>2491</v>
      </c>
      <c r="P812" s="1" t="s">
        <v>13</v>
      </c>
    </row>
    <row r="813" spans="1:16" x14ac:dyDescent="0.35">
      <c r="A813" s="1">
        <v>33042690</v>
      </c>
      <c r="B813" s="1" t="s">
        <v>97</v>
      </c>
      <c r="C813" s="6" t="s">
        <v>2492</v>
      </c>
      <c r="D813" s="13">
        <f t="shared" si="62"/>
        <v>45883</v>
      </c>
      <c r="E813" s="3" t="s">
        <v>1254</v>
      </c>
      <c r="F813" s="3">
        <f t="shared" si="63"/>
        <v>45891</v>
      </c>
      <c r="G813" s="4" t="s">
        <v>43</v>
      </c>
      <c r="H813" s="5">
        <f t="shared" si="64"/>
        <v>8</v>
      </c>
      <c r="I813" s="1" t="str">
        <f t="shared" si="60"/>
        <v>jueves</v>
      </c>
      <c r="J813" s="1" t="str">
        <f t="shared" si="61"/>
        <v>viernes</v>
      </c>
      <c r="K813" s="1" t="s">
        <v>10</v>
      </c>
      <c r="L813" s="1">
        <v>5</v>
      </c>
      <c r="M813" s="1">
        <v>0</v>
      </c>
      <c r="N813" s="1" t="s">
        <v>2493</v>
      </c>
      <c r="O813" s="1" t="s">
        <v>2494</v>
      </c>
      <c r="P813" s="1" t="s">
        <v>17</v>
      </c>
    </row>
    <row r="814" spans="1:16" x14ac:dyDescent="0.35">
      <c r="A814" s="1">
        <v>33037816</v>
      </c>
      <c r="B814" s="1" t="s">
        <v>14</v>
      </c>
      <c r="C814" s="6" t="s">
        <v>2495</v>
      </c>
      <c r="D814" s="13">
        <f t="shared" si="62"/>
        <v>45884</v>
      </c>
      <c r="E814" s="3" t="s">
        <v>2061</v>
      </c>
      <c r="F814" s="3">
        <f t="shared" si="63"/>
        <v>45885</v>
      </c>
      <c r="G814" s="4" t="s">
        <v>30</v>
      </c>
      <c r="H814" s="5">
        <f t="shared" si="64"/>
        <v>1</v>
      </c>
      <c r="I814" s="1" t="str">
        <f t="shared" si="60"/>
        <v>viernes</v>
      </c>
      <c r="J814" s="1" t="str">
        <f t="shared" si="61"/>
        <v>sábado</v>
      </c>
      <c r="K814" s="1" t="s">
        <v>10</v>
      </c>
      <c r="L814" s="1">
        <v>2</v>
      </c>
      <c r="M814" s="1">
        <v>0</v>
      </c>
      <c r="N814" s="1" t="s">
        <v>2496</v>
      </c>
      <c r="O814" s="1" t="s">
        <v>2497</v>
      </c>
      <c r="P814" s="1" t="s">
        <v>17</v>
      </c>
    </row>
    <row r="815" spans="1:16" x14ac:dyDescent="0.35">
      <c r="A815" s="1">
        <v>33036121</v>
      </c>
      <c r="B815" s="1" t="s">
        <v>7</v>
      </c>
      <c r="C815" s="6" t="s">
        <v>2498</v>
      </c>
      <c r="D815" s="13">
        <f t="shared" si="62"/>
        <v>45882</v>
      </c>
      <c r="E815" s="3" t="s">
        <v>1634</v>
      </c>
      <c r="F815" s="3">
        <f t="shared" si="63"/>
        <v>45888</v>
      </c>
      <c r="G815" s="4" t="s">
        <v>9</v>
      </c>
      <c r="H815" s="5">
        <f t="shared" si="64"/>
        <v>6</v>
      </c>
      <c r="I815" s="1" t="str">
        <f t="shared" si="60"/>
        <v>miércoles</v>
      </c>
      <c r="J815" s="1" t="str">
        <f t="shared" si="61"/>
        <v>martes</v>
      </c>
      <c r="K815" s="1" t="s">
        <v>10</v>
      </c>
      <c r="L815" s="1">
        <v>1</v>
      </c>
      <c r="M815" s="1">
        <v>0</v>
      </c>
      <c r="N815" s="1" t="s">
        <v>2499</v>
      </c>
      <c r="O815" s="1" t="s">
        <v>2500</v>
      </c>
      <c r="P815" s="1" t="s">
        <v>17</v>
      </c>
    </row>
    <row r="816" spans="1:16" x14ac:dyDescent="0.35">
      <c r="A816" s="1">
        <v>33035661</v>
      </c>
      <c r="B816" s="1" t="s">
        <v>7</v>
      </c>
      <c r="C816" s="6" t="s">
        <v>2501</v>
      </c>
      <c r="D816" s="13">
        <f t="shared" si="62"/>
        <v>45882</v>
      </c>
      <c r="E816" s="3" t="s">
        <v>1758</v>
      </c>
      <c r="F816" s="3">
        <f t="shared" si="63"/>
        <v>45887</v>
      </c>
      <c r="G816" s="4" t="s">
        <v>282</v>
      </c>
      <c r="H816" s="5">
        <f t="shared" si="64"/>
        <v>5</v>
      </c>
      <c r="I816" s="1" t="str">
        <f t="shared" si="60"/>
        <v>miércoles</v>
      </c>
      <c r="J816" s="1" t="str">
        <f t="shared" si="61"/>
        <v>lunes</v>
      </c>
      <c r="K816" s="1" t="s">
        <v>405</v>
      </c>
      <c r="L816" s="1">
        <v>2</v>
      </c>
      <c r="M816" s="1">
        <v>90</v>
      </c>
      <c r="N816" s="1" t="s">
        <v>2502</v>
      </c>
      <c r="O816" s="1" t="s">
        <v>2503</v>
      </c>
      <c r="P816" s="1" t="s">
        <v>17</v>
      </c>
    </row>
    <row r="817" spans="1:16" x14ac:dyDescent="0.35">
      <c r="A817" s="1">
        <v>33035183</v>
      </c>
      <c r="B817" s="1" t="s">
        <v>14</v>
      </c>
      <c r="C817" s="6" t="s">
        <v>2504</v>
      </c>
      <c r="D817" s="13">
        <f t="shared" si="62"/>
        <v>45882</v>
      </c>
      <c r="E817" s="3" t="s">
        <v>2061</v>
      </c>
      <c r="F817" s="3">
        <f t="shared" si="63"/>
        <v>45885</v>
      </c>
      <c r="G817" s="4" t="s">
        <v>19</v>
      </c>
      <c r="H817" s="5">
        <f t="shared" si="64"/>
        <v>3</v>
      </c>
      <c r="I817" s="1" t="str">
        <f t="shared" si="60"/>
        <v>miércoles</v>
      </c>
      <c r="J817" s="1" t="str">
        <f t="shared" si="61"/>
        <v>sábado</v>
      </c>
      <c r="K817" s="1" t="s">
        <v>20</v>
      </c>
      <c r="L817" s="1">
        <v>2</v>
      </c>
      <c r="M817" s="1">
        <v>0</v>
      </c>
      <c r="N817" s="1" t="s">
        <v>2505</v>
      </c>
      <c r="O817" s="1" t="s">
        <v>2506</v>
      </c>
      <c r="P817" s="1" t="s">
        <v>17</v>
      </c>
    </row>
    <row r="818" spans="1:16" x14ac:dyDescent="0.35">
      <c r="A818" s="1">
        <v>33035181</v>
      </c>
      <c r="B818" s="1" t="s">
        <v>14</v>
      </c>
      <c r="C818" s="6" t="s">
        <v>2507</v>
      </c>
      <c r="D818" s="13">
        <f t="shared" si="62"/>
        <v>45882</v>
      </c>
      <c r="E818" s="3" t="s">
        <v>1471</v>
      </c>
      <c r="F818" s="3">
        <f t="shared" si="63"/>
        <v>45889</v>
      </c>
      <c r="G818" s="4" t="s">
        <v>670</v>
      </c>
      <c r="H818" s="5">
        <f t="shared" si="64"/>
        <v>7</v>
      </c>
      <c r="I818" s="1" t="str">
        <f t="shared" si="60"/>
        <v>miércoles</v>
      </c>
      <c r="J818" s="1" t="str">
        <f t="shared" si="61"/>
        <v>miércoles</v>
      </c>
      <c r="K818" s="1" t="s">
        <v>283</v>
      </c>
      <c r="L818" s="1">
        <v>2</v>
      </c>
      <c r="M818" s="1">
        <v>44</v>
      </c>
      <c r="N818" s="1" t="s">
        <v>2508</v>
      </c>
      <c r="O818" s="1" t="s">
        <v>2509</v>
      </c>
      <c r="P818" s="1" t="s">
        <v>17</v>
      </c>
    </row>
    <row r="819" spans="1:16" x14ac:dyDescent="0.35">
      <c r="A819" s="1">
        <v>33035016</v>
      </c>
      <c r="B819" s="1" t="s">
        <v>14</v>
      </c>
      <c r="C819" s="6" t="s">
        <v>2510</v>
      </c>
      <c r="D819" s="13">
        <f t="shared" si="62"/>
        <v>45882</v>
      </c>
      <c r="E819" s="3" t="s">
        <v>1758</v>
      </c>
      <c r="F819" s="3">
        <f t="shared" si="63"/>
        <v>45887</v>
      </c>
      <c r="G819" s="4" t="s">
        <v>1140</v>
      </c>
      <c r="H819" s="5">
        <f t="shared" si="64"/>
        <v>5</v>
      </c>
      <c r="I819" s="1" t="str">
        <f t="shared" si="60"/>
        <v>miércoles</v>
      </c>
      <c r="J819" s="1" t="str">
        <f t="shared" si="61"/>
        <v>lunes</v>
      </c>
      <c r="K819" s="1" t="s">
        <v>283</v>
      </c>
      <c r="L819" s="1">
        <v>2</v>
      </c>
      <c r="M819" s="1">
        <v>44</v>
      </c>
      <c r="N819" s="1" t="s">
        <v>2511</v>
      </c>
      <c r="O819" s="1" t="s">
        <v>2512</v>
      </c>
      <c r="P819" s="1" t="s">
        <v>17</v>
      </c>
    </row>
    <row r="820" spans="1:16" x14ac:dyDescent="0.35">
      <c r="A820" s="1">
        <v>33034964</v>
      </c>
      <c r="B820" s="1" t="s">
        <v>7</v>
      </c>
      <c r="C820" s="6" t="s">
        <v>2513</v>
      </c>
      <c r="D820" s="13">
        <f t="shared" si="62"/>
        <v>45882</v>
      </c>
      <c r="E820" s="3" t="s">
        <v>2404</v>
      </c>
      <c r="F820" s="3">
        <f t="shared" si="63"/>
        <v>45883</v>
      </c>
      <c r="G820" s="4" t="s">
        <v>9</v>
      </c>
      <c r="H820" s="5">
        <f t="shared" si="64"/>
        <v>1</v>
      </c>
      <c r="I820" s="1" t="str">
        <f t="shared" si="60"/>
        <v>miércoles</v>
      </c>
      <c r="J820" s="1" t="str">
        <f t="shared" si="61"/>
        <v>jueves</v>
      </c>
      <c r="K820" s="1" t="s">
        <v>1177</v>
      </c>
      <c r="L820" s="1">
        <v>3</v>
      </c>
      <c r="M820" s="1">
        <v>0</v>
      </c>
      <c r="N820" s="1" t="s">
        <v>2514</v>
      </c>
      <c r="O820" s="1" t="s">
        <v>2515</v>
      </c>
      <c r="P820" s="1" t="s">
        <v>17</v>
      </c>
    </row>
    <row r="821" spans="1:16" x14ac:dyDescent="0.35">
      <c r="A821" s="1">
        <v>33034762</v>
      </c>
      <c r="B821" s="1" t="s">
        <v>97</v>
      </c>
      <c r="C821" s="6" t="s">
        <v>2516</v>
      </c>
      <c r="D821" s="13">
        <f t="shared" si="62"/>
        <v>45882</v>
      </c>
      <c r="E821" s="3" t="s">
        <v>1049</v>
      </c>
      <c r="F821" s="3">
        <f t="shared" si="63"/>
        <v>45892</v>
      </c>
      <c r="G821" s="4" t="s">
        <v>19</v>
      </c>
      <c r="H821" s="5">
        <f t="shared" si="64"/>
        <v>10</v>
      </c>
      <c r="I821" s="1" t="str">
        <f t="shared" si="60"/>
        <v>miércoles</v>
      </c>
      <c r="J821" s="1" t="str">
        <f t="shared" si="61"/>
        <v>sábado</v>
      </c>
      <c r="K821" s="1" t="s">
        <v>20</v>
      </c>
      <c r="L821" s="1">
        <v>3</v>
      </c>
      <c r="M821" s="1">
        <v>0</v>
      </c>
      <c r="N821" s="1" t="s">
        <v>2517</v>
      </c>
      <c r="O821" s="1" t="s">
        <v>2518</v>
      </c>
      <c r="P821" s="1" t="s">
        <v>17</v>
      </c>
    </row>
    <row r="822" spans="1:16" x14ac:dyDescent="0.35">
      <c r="A822" s="1">
        <v>33034679</v>
      </c>
      <c r="B822" s="1" t="s">
        <v>61</v>
      </c>
      <c r="C822" s="6" t="s">
        <v>2519</v>
      </c>
      <c r="D822" s="13">
        <f t="shared" si="62"/>
        <v>45882</v>
      </c>
      <c r="E822" s="3" t="s">
        <v>2061</v>
      </c>
      <c r="F822" s="3">
        <f t="shared" si="63"/>
        <v>45885</v>
      </c>
      <c r="G822" s="4" t="s">
        <v>30</v>
      </c>
      <c r="H822" s="5">
        <f t="shared" si="64"/>
        <v>3</v>
      </c>
      <c r="I822" s="1" t="str">
        <f t="shared" si="60"/>
        <v>miércoles</v>
      </c>
      <c r="J822" s="1" t="str">
        <f t="shared" si="61"/>
        <v>sábado</v>
      </c>
      <c r="K822" s="1" t="s">
        <v>10</v>
      </c>
      <c r="L822" s="1">
        <v>2</v>
      </c>
      <c r="M822" s="1">
        <v>0</v>
      </c>
      <c r="N822" s="1" t="s">
        <v>2520</v>
      </c>
      <c r="O822" s="1" t="s">
        <v>2521</v>
      </c>
      <c r="P822" s="1" t="s">
        <v>17</v>
      </c>
    </row>
    <row r="823" spans="1:16" x14ac:dyDescent="0.35">
      <c r="A823" s="1">
        <v>33033531</v>
      </c>
      <c r="B823" s="1" t="s">
        <v>7</v>
      </c>
      <c r="C823" s="6" t="s">
        <v>2522</v>
      </c>
      <c r="D823" s="13">
        <f t="shared" si="62"/>
        <v>45882</v>
      </c>
      <c r="E823" s="3" t="s">
        <v>1634</v>
      </c>
      <c r="F823" s="3">
        <f t="shared" si="63"/>
        <v>45888</v>
      </c>
      <c r="G823" s="4" t="s">
        <v>9</v>
      </c>
      <c r="H823" s="5">
        <f t="shared" si="64"/>
        <v>6</v>
      </c>
      <c r="I823" s="1" t="str">
        <f t="shared" si="60"/>
        <v>miércoles</v>
      </c>
      <c r="J823" s="1" t="str">
        <f t="shared" si="61"/>
        <v>martes</v>
      </c>
      <c r="K823" s="1" t="s">
        <v>10</v>
      </c>
      <c r="L823" s="1">
        <v>6</v>
      </c>
      <c r="M823" s="1">
        <v>0</v>
      </c>
      <c r="N823" s="1" t="s">
        <v>2523</v>
      </c>
      <c r="O823" s="1" t="s">
        <v>2524</v>
      </c>
      <c r="P823" s="1" t="s">
        <v>17</v>
      </c>
    </row>
    <row r="824" spans="1:16" x14ac:dyDescent="0.35">
      <c r="A824" s="1">
        <v>33033401</v>
      </c>
      <c r="B824" s="1" t="s">
        <v>7</v>
      </c>
      <c r="C824" s="6" t="s">
        <v>2525</v>
      </c>
      <c r="D824" s="13">
        <f t="shared" si="62"/>
        <v>45883</v>
      </c>
      <c r="E824" s="3" t="s">
        <v>2404</v>
      </c>
      <c r="F824" s="3">
        <f t="shared" si="63"/>
        <v>45883</v>
      </c>
      <c r="G824" s="4" t="s">
        <v>88</v>
      </c>
      <c r="H824" s="5">
        <f t="shared" si="64"/>
        <v>0</v>
      </c>
      <c r="I824" s="1" t="str">
        <f t="shared" si="60"/>
        <v>jueves</v>
      </c>
      <c r="J824" s="1" t="str">
        <f t="shared" si="61"/>
        <v>jueves</v>
      </c>
      <c r="K824" s="1" t="s">
        <v>10</v>
      </c>
      <c r="L824" s="1">
        <v>2</v>
      </c>
      <c r="M824" s="1">
        <v>0</v>
      </c>
      <c r="N824" s="1" t="s">
        <v>2526</v>
      </c>
      <c r="O824" s="1" t="s">
        <v>2527</v>
      </c>
      <c r="P824" s="1" t="s">
        <v>17</v>
      </c>
    </row>
    <row r="825" spans="1:16" x14ac:dyDescent="0.35">
      <c r="A825" s="1">
        <v>33033305</v>
      </c>
      <c r="B825" s="1" t="s">
        <v>14</v>
      </c>
      <c r="C825" s="6" t="s">
        <v>2528</v>
      </c>
      <c r="D825" s="13">
        <f t="shared" si="62"/>
        <v>45882</v>
      </c>
      <c r="E825" s="3" t="s">
        <v>1471</v>
      </c>
      <c r="F825" s="3">
        <f t="shared" si="63"/>
        <v>45889</v>
      </c>
      <c r="G825" s="4" t="s">
        <v>19</v>
      </c>
      <c r="H825" s="5">
        <f t="shared" si="64"/>
        <v>7</v>
      </c>
      <c r="I825" s="1" t="str">
        <f t="shared" si="60"/>
        <v>miércoles</v>
      </c>
      <c r="J825" s="1" t="str">
        <f t="shared" si="61"/>
        <v>miércoles</v>
      </c>
      <c r="K825" s="1" t="s">
        <v>20</v>
      </c>
      <c r="L825" s="1">
        <v>4</v>
      </c>
      <c r="M825" s="1">
        <v>0</v>
      </c>
      <c r="N825" s="1" t="s">
        <v>2529</v>
      </c>
      <c r="O825" s="1" t="s">
        <v>2530</v>
      </c>
      <c r="P825" s="1" t="s">
        <v>17</v>
      </c>
    </row>
    <row r="826" spans="1:16" x14ac:dyDescent="0.35">
      <c r="A826" s="1">
        <v>33031848</v>
      </c>
      <c r="B826" s="1" t="s">
        <v>14</v>
      </c>
      <c r="C826" s="6" t="s">
        <v>2531</v>
      </c>
      <c r="D826" s="13">
        <f t="shared" si="62"/>
        <v>45882</v>
      </c>
      <c r="E826" s="3" t="s">
        <v>2262</v>
      </c>
      <c r="F826" s="3">
        <f t="shared" si="63"/>
        <v>45884</v>
      </c>
      <c r="G826" s="4" t="s">
        <v>30</v>
      </c>
      <c r="H826" s="5">
        <f t="shared" si="64"/>
        <v>2</v>
      </c>
      <c r="I826" s="1" t="str">
        <f t="shared" si="60"/>
        <v>miércoles</v>
      </c>
      <c r="J826" s="1" t="str">
        <f t="shared" si="61"/>
        <v>viernes</v>
      </c>
      <c r="K826" s="1" t="s">
        <v>10</v>
      </c>
      <c r="L826" s="1">
        <v>6</v>
      </c>
      <c r="M826" s="1">
        <v>0</v>
      </c>
      <c r="N826" s="1" t="s">
        <v>2532</v>
      </c>
      <c r="O826" s="1" t="s">
        <v>2533</v>
      </c>
      <c r="P826" s="1" t="s">
        <v>17</v>
      </c>
    </row>
    <row r="827" spans="1:16" x14ac:dyDescent="0.35">
      <c r="A827" s="1">
        <v>33031636</v>
      </c>
      <c r="B827" s="1" t="s">
        <v>61</v>
      </c>
      <c r="C827" s="6" t="s">
        <v>2534</v>
      </c>
      <c r="D827" s="13">
        <f t="shared" si="62"/>
        <v>45882</v>
      </c>
      <c r="E827" s="3" t="s">
        <v>2061</v>
      </c>
      <c r="F827" s="3">
        <f t="shared" si="63"/>
        <v>45885</v>
      </c>
      <c r="G827" s="4" t="s">
        <v>19</v>
      </c>
      <c r="H827" s="5">
        <f t="shared" si="64"/>
        <v>3</v>
      </c>
      <c r="I827" s="1" t="str">
        <f t="shared" si="60"/>
        <v>miércoles</v>
      </c>
      <c r="J827" s="1" t="str">
        <f t="shared" si="61"/>
        <v>sábado</v>
      </c>
      <c r="K827" s="1" t="s">
        <v>20</v>
      </c>
      <c r="L827" s="1">
        <v>4</v>
      </c>
      <c r="M827" s="1">
        <v>0</v>
      </c>
      <c r="N827" s="1" t="s">
        <v>2535</v>
      </c>
      <c r="O827" s="1" t="s">
        <v>2536</v>
      </c>
      <c r="P827" s="1" t="s">
        <v>13</v>
      </c>
    </row>
    <row r="828" spans="1:16" x14ac:dyDescent="0.35">
      <c r="A828" s="1">
        <v>33031455</v>
      </c>
      <c r="B828" s="1" t="s">
        <v>14</v>
      </c>
      <c r="C828" s="6" t="s">
        <v>2537</v>
      </c>
      <c r="D828" s="13">
        <f t="shared" si="62"/>
        <v>45882</v>
      </c>
      <c r="E828" s="3" t="s">
        <v>1969</v>
      </c>
      <c r="F828" s="3">
        <f t="shared" si="63"/>
        <v>45886</v>
      </c>
      <c r="G828" s="4" t="s">
        <v>9</v>
      </c>
      <c r="H828" s="5">
        <f t="shared" si="64"/>
        <v>4</v>
      </c>
      <c r="I828" s="1" t="str">
        <f t="shared" si="60"/>
        <v>miércoles</v>
      </c>
      <c r="J828" s="1" t="str">
        <f t="shared" si="61"/>
        <v>domingo</v>
      </c>
      <c r="K828" s="1" t="s">
        <v>10</v>
      </c>
      <c r="L828" s="1">
        <v>0</v>
      </c>
      <c r="M828" s="1">
        <v>0</v>
      </c>
      <c r="N828" s="1" t="s">
        <v>2538</v>
      </c>
      <c r="O828" s="1" t="s">
        <v>2539</v>
      </c>
      <c r="P828" s="1" t="s">
        <v>104</v>
      </c>
    </row>
    <row r="829" spans="1:16" x14ac:dyDescent="0.35">
      <c r="A829" s="1">
        <v>33030927</v>
      </c>
      <c r="B829" s="1" t="s">
        <v>14</v>
      </c>
      <c r="C829" s="6" t="s">
        <v>2540</v>
      </c>
      <c r="D829" s="13">
        <f t="shared" si="62"/>
        <v>45882</v>
      </c>
      <c r="E829" s="3" t="s">
        <v>173</v>
      </c>
      <c r="F829" s="3">
        <f t="shared" si="63"/>
        <v>45898</v>
      </c>
      <c r="G829" s="4" t="s">
        <v>282</v>
      </c>
      <c r="H829" s="5">
        <f t="shared" si="64"/>
        <v>16</v>
      </c>
      <c r="I829" s="1" t="str">
        <f t="shared" si="60"/>
        <v>miércoles</v>
      </c>
      <c r="J829" s="1" t="str">
        <f t="shared" si="61"/>
        <v>viernes</v>
      </c>
      <c r="K829" s="1" t="s">
        <v>283</v>
      </c>
      <c r="L829" s="1">
        <v>2</v>
      </c>
      <c r="M829" s="1">
        <v>90</v>
      </c>
      <c r="N829" s="1" t="s">
        <v>2541</v>
      </c>
      <c r="O829" s="1" t="s">
        <v>2542</v>
      </c>
      <c r="P829" s="1" t="s">
        <v>13</v>
      </c>
    </row>
    <row r="830" spans="1:16" x14ac:dyDescent="0.35">
      <c r="A830" s="1">
        <v>33030080</v>
      </c>
      <c r="B830" s="1" t="s">
        <v>14</v>
      </c>
      <c r="C830" s="6" t="s">
        <v>2543</v>
      </c>
      <c r="D830" s="13">
        <f t="shared" si="62"/>
        <v>45882</v>
      </c>
      <c r="E830" s="3" t="s">
        <v>2262</v>
      </c>
      <c r="F830" s="3">
        <f t="shared" si="63"/>
        <v>45884</v>
      </c>
      <c r="G830" s="4" t="s">
        <v>30</v>
      </c>
      <c r="H830" s="5">
        <f t="shared" si="64"/>
        <v>2</v>
      </c>
      <c r="I830" s="1" t="str">
        <f t="shared" si="60"/>
        <v>miércoles</v>
      </c>
      <c r="J830" s="1" t="str">
        <f t="shared" si="61"/>
        <v>viernes</v>
      </c>
      <c r="K830" s="1" t="s">
        <v>10</v>
      </c>
      <c r="L830" s="1">
        <v>3</v>
      </c>
      <c r="M830" s="1">
        <v>0</v>
      </c>
      <c r="N830" s="1" t="s">
        <v>2544</v>
      </c>
      <c r="O830" s="1" t="s">
        <v>2545</v>
      </c>
      <c r="P830" s="1" t="s">
        <v>17</v>
      </c>
    </row>
    <row r="831" spans="1:16" x14ac:dyDescent="0.35">
      <c r="A831" s="1">
        <v>33029575</v>
      </c>
      <c r="B831" s="1" t="s">
        <v>14</v>
      </c>
      <c r="C831" s="6" t="s">
        <v>2546</v>
      </c>
      <c r="D831" s="13">
        <f t="shared" si="62"/>
        <v>45882</v>
      </c>
      <c r="E831" s="3" t="s">
        <v>2404</v>
      </c>
      <c r="F831" s="3">
        <f t="shared" si="63"/>
        <v>45883</v>
      </c>
      <c r="G831" s="4" t="s">
        <v>30</v>
      </c>
      <c r="H831" s="5">
        <f t="shared" si="64"/>
        <v>1</v>
      </c>
      <c r="I831" s="1" t="str">
        <f t="shared" si="60"/>
        <v>miércoles</v>
      </c>
      <c r="J831" s="1" t="str">
        <f t="shared" si="61"/>
        <v>jueves</v>
      </c>
      <c r="K831" s="1" t="s">
        <v>10</v>
      </c>
      <c r="L831" s="1">
        <v>2</v>
      </c>
      <c r="M831" s="1">
        <v>0</v>
      </c>
      <c r="N831" s="1" t="s">
        <v>2547</v>
      </c>
      <c r="O831" s="1" t="s">
        <v>2548</v>
      </c>
      <c r="P831" s="1" t="s">
        <v>17</v>
      </c>
    </row>
    <row r="832" spans="1:16" x14ac:dyDescent="0.35">
      <c r="A832" s="1">
        <v>33027696</v>
      </c>
      <c r="B832" s="1" t="s">
        <v>7</v>
      </c>
      <c r="C832" s="6" t="s">
        <v>2549</v>
      </c>
      <c r="D832" s="13">
        <f t="shared" si="62"/>
        <v>45882</v>
      </c>
      <c r="E832" s="3" t="s">
        <v>2404</v>
      </c>
      <c r="F832" s="3">
        <f t="shared" si="63"/>
        <v>45883</v>
      </c>
      <c r="G832" s="4" t="s">
        <v>370</v>
      </c>
      <c r="H832" s="5">
        <f t="shared" si="64"/>
        <v>1</v>
      </c>
      <c r="I832" s="1" t="str">
        <f t="shared" si="60"/>
        <v>miércoles</v>
      </c>
      <c r="J832" s="1" t="str">
        <f t="shared" si="61"/>
        <v>jueves</v>
      </c>
      <c r="K832" s="1" t="s">
        <v>283</v>
      </c>
      <c r="L832" s="1">
        <v>4</v>
      </c>
      <c r="M832" s="1">
        <v>128</v>
      </c>
      <c r="N832" s="1" t="s">
        <v>2550</v>
      </c>
      <c r="O832" s="1" t="s">
        <v>2551</v>
      </c>
      <c r="P832" s="1" t="s">
        <v>17</v>
      </c>
    </row>
    <row r="833" spans="1:16" x14ac:dyDescent="0.35">
      <c r="A833" s="1">
        <v>33025774</v>
      </c>
      <c r="B833" s="1" t="s">
        <v>14</v>
      </c>
      <c r="C833" s="6" t="s">
        <v>2552</v>
      </c>
      <c r="D833" s="13">
        <f t="shared" si="62"/>
        <v>45882</v>
      </c>
      <c r="E833" s="3" t="s">
        <v>897</v>
      </c>
      <c r="F833" s="3">
        <f t="shared" si="63"/>
        <v>45893</v>
      </c>
      <c r="G833" s="4" t="s">
        <v>30</v>
      </c>
      <c r="H833" s="5">
        <f t="shared" si="64"/>
        <v>11</v>
      </c>
      <c r="I833" s="1" t="str">
        <f t="shared" si="60"/>
        <v>miércoles</v>
      </c>
      <c r="J833" s="1" t="str">
        <f t="shared" si="61"/>
        <v>domingo</v>
      </c>
      <c r="K833" s="1" t="s">
        <v>10</v>
      </c>
      <c r="L833" s="1">
        <v>5</v>
      </c>
      <c r="M833" s="1">
        <v>0</v>
      </c>
      <c r="N833" s="1" t="s">
        <v>2553</v>
      </c>
      <c r="O833" s="1" t="s">
        <v>2554</v>
      </c>
      <c r="P833" s="1" t="s">
        <v>17</v>
      </c>
    </row>
    <row r="834" spans="1:16" x14ac:dyDescent="0.35">
      <c r="A834" s="1">
        <v>33025287</v>
      </c>
      <c r="B834" s="1" t="s">
        <v>14</v>
      </c>
      <c r="C834" s="6" t="s">
        <v>2555</v>
      </c>
      <c r="D834" s="13">
        <f t="shared" si="62"/>
        <v>45882</v>
      </c>
      <c r="E834" s="3" t="s">
        <v>2061</v>
      </c>
      <c r="F834" s="3">
        <f t="shared" si="63"/>
        <v>45885</v>
      </c>
      <c r="G834" s="4" t="s">
        <v>370</v>
      </c>
      <c r="H834" s="5">
        <f t="shared" si="64"/>
        <v>3</v>
      </c>
      <c r="I834" s="1" t="str">
        <f t="shared" ref="I834:I897" si="65">TEXT(D834,"dddd")</f>
        <v>miércoles</v>
      </c>
      <c r="J834" s="1" t="str">
        <f t="shared" ref="J834:J897" si="66">TEXT(F834,"dddd")</f>
        <v>sábado</v>
      </c>
      <c r="K834" s="1" t="s">
        <v>283</v>
      </c>
      <c r="L834" s="1">
        <v>3</v>
      </c>
      <c r="M834" s="1">
        <v>96</v>
      </c>
      <c r="N834" s="1" t="s">
        <v>2556</v>
      </c>
      <c r="O834" s="1" t="s">
        <v>2557</v>
      </c>
      <c r="P834" s="1" t="s">
        <v>17</v>
      </c>
    </row>
    <row r="835" spans="1:16" x14ac:dyDescent="0.35">
      <c r="A835" s="1">
        <v>33025244</v>
      </c>
      <c r="B835" s="1" t="s">
        <v>97</v>
      </c>
      <c r="C835" s="6" t="s">
        <v>2558</v>
      </c>
      <c r="D835" s="13">
        <f t="shared" ref="D835:D898" si="67">DATE(YEAR(C835),MONTH(C835),DAY(C835))</f>
        <v>45882</v>
      </c>
      <c r="E835" s="3" t="s">
        <v>336</v>
      </c>
      <c r="F835" s="3">
        <f t="shared" ref="F835:F898" si="68">DATE(YEAR(E835),MONTH(E835),DAY(E835))</f>
        <v>45897</v>
      </c>
      <c r="G835" s="4" t="s">
        <v>43</v>
      </c>
      <c r="H835" s="5">
        <f t="shared" ref="H835:H898" si="69">F835-D835</f>
        <v>15</v>
      </c>
      <c r="I835" s="1" t="str">
        <f t="shared" si="65"/>
        <v>miércoles</v>
      </c>
      <c r="J835" s="1" t="str">
        <f t="shared" si="66"/>
        <v>jueves</v>
      </c>
      <c r="K835" s="1" t="s">
        <v>10</v>
      </c>
      <c r="L835" s="1">
        <v>2</v>
      </c>
      <c r="M835" s="1">
        <v>0</v>
      </c>
      <c r="N835" s="1" t="s">
        <v>2559</v>
      </c>
      <c r="O835" s="1" t="s">
        <v>2560</v>
      </c>
      <c r="P835" s="1" t="s">
        <v>17</v>
      </c>
    </row>
    <row r="836" spans="1:16" x14ac:dyDescent="0.35">
      <c r="A836" s="1">
        <v>33024640</v>
      </c>
      <c r="B836" s="1" t="s">
        <v>7</v>
      </c>
      <c r="C836" s="6" t="s">
        <v>2561</v>
      </c>
      <c r="D836" s="13">
        <f t="shared" si="67"/>
        <v>45882</v>
      </c>
      <c r="E836" s="3" t="s">
        <v>1758</v>
      </c>
      <c r="F836" s="3">
        <f t="shared" si="68"/>
        <v>45887</v>
      </c>
      <c r="G836" s="4" t="s">
        <v>9</v>
      </c>
      <c r="H836" s="5">
        <f t="shared" si="69"/>
        <v>5</v>
      </c>
      <c r="I836" s="1" t="str">
        <f t="shared" si="65"/>
        <v>miércoles</v>
      </c>
      <c r="J836" s="1" t="str">
        <f t="shared" si="66"/>
        <v>lunes</v>
      </c>
      <c r="K836" s="1" t="s">
        <v>10</v>
      </c>
      <c r="L836" s="1">
        <v>5</v>
      </c>
      <c r="M836" s="1">
        <v>0</v>
      </c>
      <c r="N836" s="1" t="s">
        <v>2562</v>
      </c>
      <c r="O836" s="1" t="s">
        <v>2563</v>
      </c>
      <c r="P836" s="1" t="s">
        <v>17</v>
      </c>
    </row>
    <row r="837" spans="1:16" x14ac:dyDescent="0.35">
      <c r="A837" s="1">
        <v>33020140</v>
      </c>
      <c r="B837" s="1" t="s">
        <v>14</v>
      </c>
      <c r="C837" s="6" t="s">
        <v>2564</v>
      </c>
      <c r="D837" s="13">
        <f t="shared" si="67"/>
        <v>45882</v>
      </c>
      <c r="E837" s="3" t="s">
        <v>1354</v>
      </c>
      <c r="F837" s="3">
        <f t="shared" si="68"/>
        <v>45890</v>
      </c>
      <c r="G837" s="4" t="s">
        <v>30</v>
      </c>
      <c r="H837" s="5">
        <f t="shared" si="69"/>
        <v>8</v>
      </c>
      <c r="I837" s="1" t="str">
        <f t="shared" si="65"/>
        <v>miércoles</v>
      </c>
      <c r="J837" s="1" t="str">
        <f t="shared" si="66"/>
        <v>jueves</v>
      </c>
      <c r="K837" s="1" t="s">
        <v>10</v>
      </c>
      <c r="L837" s="1">
        <v>3</v>
      </c>
      <c r="M837" s="1">
        <v>0</v>
      </c>
      <c r="N837" s="1" t="s">
        <v>2565</v>
      </c>
      <c r="O837" s="1" t="s">
        <v>2566</v>
      </c>
      <c r="P837" s="1" t="s">
        <v>13</v>
      </c>
    </row>
    <row r="838" spans="1:16" x14ac:dyDescent="0.35">
      <c r="A838" s="1">
        <v>33018495</v>
      </c>
      <c r="B838" s="1" t="s">
        <v>14</v>
      </c>
      <c r="C838" s="6" t="s">
        <v>2567</v>
      </c>
      <c r="D838" s="13">
        <f t="shared" si="67"/>
        <v>45882</v>
      </c>
      <c r="E838" s="3" t="s">
        <v>1969</v>
      </c>
      <c r="F838" s="3">
        <f t="shared" si="68"/>
        <v>45886</v>
      </c>
      <c r="G838" s="4" t="s">
        <v>30</v>
      </c>
      <c r="H838" s="5">
        <f t="shared" si="69"/>
        <v>4</v>
      </c>
      <c r="I838" s="1" t="str">
        <f t="shared" si="65"/>
        <v>miércoles</v>
      </c>
      <c r="J838" s="1" t="str">
        <f t="shared" si="66"/>
        <v>domingo</v>
      </c>
      <c r="K838" s="1" t="s">
        <v>10</v>
      </c>
      <c r="L838" s="1">
        <v>2</v>
      </c>
      <c r="M838" s="1">
        <v>0</v>
      </c>
      <c r="N838" s="1" t="s">
        <v>2568</v>
      </c>
      <c r="O838" s="1" t="s">
        <v>2569</v>
      </c>
      <c r="P838" s="1" t="s">
        <v>17</v>
      </c>
    </row>
    <row r="839" spans="1:16" x14ac:dyDescent="0.35">
      <c r="A839" s="1">
        <v>33018253</v>
      </c>
      <c r="B839" s="1" t="s">
        <v>14</v>
      </c>
      <c r="C839" s="6" t="s">
        <v>2570</v>
      </c>
      <c r="D839" s="13">
        <f t="shared" si="67"/>
        <v>45882</v>
      </c>
      <c r="E839" s="3" t="s">
        <v>2262</v>
      </c>
      <c r="F839" s="3">
        <f t="shared" si="68"/>
        <v>45884</v>
      </c>
      <c r="G839" s="4" t="s">
        <v>9</v>
      </c>
      <c r="H839" s="5">
        <f t="shared" si="69"/>
        <v>2</v>
      </c>
      <c r="I839" s="1" t="str">
        <f t="shared" si="65"/>
        <v>miércoles</v>
      </c>
      <c r="J839" s="1" t="str">
        <f t="shared" si="66"/>
        <v>viernes</v>
      </c>
      <c r="K839" s="1" t="s">
        <v>10</v>
      </c>
      <c r="L839" s="1">
        <v>3</v>
      </c>
      <c r="M839" s="1">
        <v>0</v>
      </c>
      <c r="N839" s="1" t="s">
        <v>2571</v>
      </c>
      <c r="O839" s="1" t="s">
        <v>2572</v>
      </c>
      <c r="P839" s="1" t="s">
        <v>17</v>
      </c>
    </row>
    <row r="840" spans="1:16" x14ac:dyDescent="0.35">
      <c r="A840" s="1">
        <v>33018230</v>
      </c>
      <c r="B840" s="1" t="s">
        <v>14</v>
      </c>
      <c r="C840" s="6" t="s">
        <v>2573</v>
      </c>
      <c r="D840" s="13">
        <f t="shared" si="67"/>
        <v>45882</v>
      </c>
      <c r="E840" s="3" t="s">
        <v>2404</v>
      </c>
      <c r="F840" s="3">
        <f t="shared" si="68"/>
        <v>45883</v>
      </c>
      <c r="G840" s="4" t="s">
        <v>43</v>
      </c>
      <c r="H840" s="5">
        <f t="shared" si="69"/>
        <v>1</v>
      </c>
      <c r="I840" s="1" t="str">
        <f t="shared" si="65"/>
        <v>miércoles</v>
      </c>
      <c r="J840" s="1" t="str">
        <f t="shared" si="66"/>
        <v>jueves</v>
      </c>
      <c r="K840" s="1" t="s">
        <v>10</v>
      </c>
      <c r="L840" s="1">
        <v>1</v>
      </c>
      <c r="M840" s="1">
        <v>0</v>
      </c>
      <c r="N840" s="1" t="s">
        <v>2574</v>
      </c>
      <c r="O840" s="1" t="s">
        <v>2575</v>
      </c>
      <c r="P840" s="1" t="s">
        <v>17</v>
      </c>
    </row>
    <row r="841" spans="1:16" x14ac:dyDescent="0.35">
      <c r="A841" s="1">
        <v>33017964</v>
      </c>
      <c r="B841" s="1" t="s">
        <v>61</v>
      </c>
      <c r="C841" s="6" t="s">
        <v>2576</v>
      </c>
      <c r="D841" s="13">
        <f t="shared" si="67"/>
        <v>45882</v>
      </c>
      <c r="E841" s="3" t="s">
        <v>2404</v>
      </c>
      <c r="F841" s="3">
        <f t="shared" si="68"/>
        <v>45883</v>
      </c>
      <c r="G841" s="4" t="s">
        <v>88</v>
      </c>
      <c r="H841" s="5">
        <f t="shared" si="69"/>
        <v>1</v>
      </c>
      <c r="I841" s="1" t="str">
        <f t="shared" si="65"/>
        <v>miércoles</v>
      </c>
      <c r="J841" s="1" t="str">
        <f t="shared" si="66"/>
        <v>jueves</v>
      </c>
      <c r="K841" s="1" t="s">
        <v>10</v>
      </c>
      <c r="L841" s="1">
        <v>6</v>
      </c>
      <c r="M841" s="1">
        <v>0</v>
      </c>
      <c r="N841" s="1" t="s">
        <v>2577</v>
      </c>
      <c r="O841" s="1" t="s">
        <v>2578</v>
      </c>
      <c r="P841" s="1" t="s">
        <v>17</v>
      </c>
    </row>
    <row r="842" spans="1:16" x14ac:dyDescent="0.35">
      <c r="A842" s="1">
        <v>33017894</v>
      </c>
      <c r="B842" s="1" t="s">
        <v>97</v>
      </c>
      <c r="C842" s="6" t="s">
        <v>2579</v>
      </c>
      <c r="D842" s="13">
        <f t="shared" si="67"/>
        <v>45882</v>
      </c>
      <c r="E842" s="3" t="s">
        <v>2404</v>
      </c>
      <c r="F842" s="3">
        <f t="shared" si="68"/>
        <v>45883</v>
      </c>
      <c r="G842" s="4" t="s">
        <v>9</v>
      </c>
      <c r="H842" s="5">
        <f t="shared" si="69"/>
        <v>1</v>
      </c>
      <c r="I842" s="1" t="str">
        <f t="shared" si="65"/>
        <v>miércoles</v>
      </c>
      <c r="J842" s="1" t="str">
        <f t="shared" si="66"/>
        <v>jueves</v>
      </c>
      <c r="K842" s="1" t="s">
        <v>10</v>
      </c>
      <c r="L842" s="1">
        <v>0</v>
      </c>
      <c r="M842" s="1">
        <v>0</v>
      </c>
      <c r="N842" s="1" t="s">
        <v>2580</v>
      </c>
      <c r="O842" s="1" t="s">
        <v>2581</v>
      </c>
      <c r="P842" s="1" t="s">
        <v>104</v>
      </c>
    </row>
    <row r="843" spans="1:16" x14ac:dyDescent="0.35">
      <c r="A843" s="1">
        <v>33017773</v>
      </c>
      <c r="B843" s="1" t="s">
        <v>14</v>
      </c>
      <c r="C843" s="6" t="s">
        <v>2582</v>
      </c>
      <c r="D843" s="13">
        <f t="shared" si="67"/>
        <v>45882</v>
      </c>
      <c r="E843" s="3" t="s">
        <v>2404</v>
      </c>
      <c r="F843" s="3">
        <f t="shared" si="68"/>
        <v>45883</v>
      </c>
      <c r="G843" s="4" t="s">
        <v>1140</v>
      </c>
      <c r="H843" s="5">
        <f t="shared" si="69"/>
        <v>1</v>
      </c>
      <c r="I843" s="1" t="str">
        <f t="shared" si="65"/>
        <v>miércoles</v>
      </c>
      <c r="J843" s="1" t="str">
        <f t="shared" si="66"/>
        <v>jueves</v>
      </c>
      <c r="K843" s="1" t="s">
        <v>283</v>
      </c>
      <c r="L843" s="1">
        <v>4</v>
      </c>
      <c r="M843" s="1">
        <v>88</v>
      </c>
      <c r="N843" s="1" t="s">
        <v>2583</v>
      </c>
      <c r="O843" s="1" t="s">
        <v>2584</v>
      </c>
      <c r="P843" s="1" t="s">
        <v>17</v>
      </c>
    </row>
    <row r="844" spans="1:16" x14ac:dyDescent="0.35">
      <c r="A844" s="1">
        <v>33016507</v>
      </c>
      <c r="B844" s="1" t="s">
        <v>138</v>
      </c>
      <c r="C844" s="6" t="s">
        <v>2585</v>
      </c>
      <c r="D844" s="13">
        <f t="shared" si="67"/>
        <v>45882</v>
      </c>
      <c r="E844" s="3" t="s">
        <v>1254</v>
      </c>
      <c r="F844" s="3">
        <f t="shared" si="68"/>
        <v>45891</v>
      </c>
      <c r="G844" s="4" t="s">
        <v>43</v>
      </c>
      <c r="H844" s="5">
        <f t="shared" si="69"/>
        <v>9</v>
      </c>
      <c r="I844" s="1" t="str">
        <f t="shared" si="65"/>
        <v>miércoles</v>
      </c>
      <c r="J844" s="1" t="str">
        <f t="shared" si="66"/>
        <v>viernes</v>
      </c>
      <c r="K844" s="1" t="s">
        <v>10</v>
      </c>
      <c r="L844" s="1">
        <v>0</v>
      </c>
      <c r="M844" s="1">
        <v>0</v>
      </c>
      <c r="N844" s="1" t="s">
        <v>2586</v>
      </c>
      <c r="O844" s="1" t="s">
        <v>2587</v>
      </c>
      <c r="P844" s="1" t="s">
        <v>104</v>
      </c>
    </row>
    <row r="845" spans="1:16" x14ac:dyDescent="0.35">
      <c r="A845" s="1">
        <v>33015759</v>
      </c>
      <c r="B845" s="1" t="s">
        <v>14</v>
      </c>
      <c r="C845" s="6" t="s">
        <v>2588</v>
      </c>
      <c r="D845" s="13">
        <f t="shared" si="67"/>
        <v>45882</v>
      </c>
      <c r="E845" s="3" t="s">
        <v>2589</v>
      </c>
      <c r="F845" s="3">
        <f t="shared" si="68"/>
        <v>45882</v>
      </c>
      <c r="G845" s="4" t="s">
        <v>88</v>
      </c>
      <c r="H845" s="5">
        <f t="shared" si="69"/>
        <v>0</v>
      </c>
      <c r="I845" s="1" t="str">
        <f t="shared" si="65"/>
        <v>miércoles</v>
      </c>
      <c r="J845" s="1" t="str">
        <f t="shared" si="66"/>
        <v>miércoles</v>
      </c>
      <c r="K845" s="1" t="s">
        <v>10</v>
      </c>
      <c r="L845" s="1">
        <v>2</v>
      </c>
      <c r="M845" s="1">
        <v>0</v>
      </c>
      <c r="N845" s="1" t="s">
        <v>2590</v>
      </c>
      <c r="O845" s="1" t="s">
        <v>2591</v>
      </c>
      <c r="P845" s="1" t="s">
        <v>13</v>
      </c>
    </row>
    <row r="846" spans="1:16" x14ac:dyDescent="0.35">
      <c r="A846" s="1">
        <v>33015749</v>
      </c>
      <c r="B846" s="1" t="s">
        <v>14</v>
      </c>
      <c r="C846" s="6" t="s">
        <v>2592</v>
      </c>
      <c r="D846" s="13">
        <f t="shared" si="67"/>
        <v>45882</v>
      </c>
      <c r="E846" s="3" t="s">
        <v>2262</v>
      </c>
      <c r="F846" s="3">
        <f t="shared" si="68"/>
        <v>45884</v>
      </c>
      <c r="G846" s="4" t="s">
        <v>19</v>
      </c>
      <c r="H846" s="5">
        <f t="shared" si="69"/>
        <v>2</v>
      </c>
      <c r="I846" s="1" t="str">
        <f t="shared" si="65"/>
        <v>miércoles</v>
      </c>
      <c r="J846" s="1" t="str">
        <f t="shared" si="66"/>
        <v>viernes</v>
      </c>
      <c r="K846" s="1" t="s">
        <v>20</v>
      </c>
      <c r="L846" s="1">
        <v>2</v>
      </c>
      <c r="M846" s="1">
        <v>0</v>
      </c>
      <c r="N846" s="1" t="s">
        <v>2593</v>
      </c>
      <c r="O846" s="1" t="s">
        <v>2594</v>
      </c>
      <c r="P846" s="1" t="s">
        <v>13</v>
      </c>
    </row>
    <row r="847" spans="1:16" x14ac:dyDescent="0.35">
      <c r="A847" s="1">
        <v>33011852</v>
      </c>
      <c r="B847" s="1" t="s">
        <v>7</v>
      </c>
      <c r="C847" s="6" t="s">
        <v>2595</v>
      </c>
      <c r="D847" s="13">
        <f t="shared" si="67"/>
        <v>45882</v>
      </c>
      <c r="E847" s="3" t="s">
        <v>2262</v>
      </c>
      <c r="F847" s="3">
        <f t="shared" si="68"/>
        <v>45884</v>
      </c>
      <c r="G847" s="4" t="s">
        <v>19</v>
      </c>
      <c r="H847" s="5">
        <f t="shared" si="69"/>
        <v>2</v>
      </c>
      <c r="I847" s="1" t="str">
        <f t="shared" si="65"/>
        <v>miércoles</v>
      </c>
      <c r="J847" s="1" t="str">
        <f t="shared" si="66"/>
        <v>viernes</v>
      </c>
      <c r="K847" s="1" t="s">
        <v>20</v>
      </c>
      <c r="L847" s="1">
        <v>2</v>
      </c>
      <c r="M847" s="1">
        <v>0</v>
      </c>
      <c r="N847" s="1" t="s">
        <v>2596</v>
      </c>
      <c r="O847" s="1" t="s">
        <v>2597</v>
      </c>
      <c r="P847" s="1" t="s">
        <v>13</v>
      </c>
    </row>
    <row r="848" spans="1:16" x14ac:dyDescent="0.35">
      <c r="A848" s="1">
        <v>33009933</v>
      </c>
      <c r="B848" s="1" t="s">
        <v>7</v>
      </c>
      <c r="C848" s="6" t="s">
        <v>2598</v>
      </c>
      <c r="D848" s="13">
        <f t="shared" si="67"/>
        <v>45881</v>
      </c>
      <c r="E848" s="3" t="s">
        <v>2589</v>
      </c>
      <c r="F848" s="3">
        <f t="shared" si="68"/>
        <v>45882</v>
      </c>
      <c r="G848" s="4" t="s">
        <v>43</v>
      </c>
      <c r="H848" s="5">
        <f t="shared" si="69"/>
        <v>1</v>
      </c>
      <c r="I848" s="1" t="str">
        <f t="shared" si="65"/>
        <v>martes</v>
      </c>
      <c r="J848" s="1" t="str">
        <f t="shared" si="66"/>
        <v>miércoles</v>
      </c>
      <c r="K848" s="1" t="s">
        <v>10</v>
      </c>
      <c r="L848" s="1">
        <v>0</v>
      </c>
      <c r="M848" s="1">
        <v>0</v>
      </c>
      <c r="N848" s="1" t="s">
        <v>2599</v>
      </c>
      <c r="O848" s="1" t="s">
        <v>2600</v>
      </c>
      <c r="P848" s="1" t="s">
        <v>104</v>
      </c>
    </row>
    <row r="849" spans="1:16" x14ac:dyDescent="0.35">
      <c r="A849" s="1">
        <v>33009591</v>
      </c>
      <c r="B849" s="1" t="s">
        <v>7</v>
      </c>
      <c r="C849" s="6" t="s">
        <v>2601</v>
      </c>
      <c r="D849" s="13">
        <f t="shared" si="67"/>
        <v>45881</v>
      </c>
      <c r="E849" s="3" t="s">
        <v>2404</v>
      </c>
      <c r="F849" s="3">
        <f t="shared" si="68"/>
        <v>45883</v>
      </c>
      <c r="G849" s="4" t="s">
        <v>88</v>
      </c>
      <c r="H849" s="5">
        <f t="shared" si="69"/>
        <v>2</v>
      </c>
      <c r="I849" s="1" t="str">
        <f t="shared" si="65"/>
        <v>martes</v>
      </c>
      <c r="J849" s="1" t="str">
        <f t="shared" si="66"/>
        <v>jueves</v>
      </c>
      <c r="K849" s="1" t="s">
        <v>10</v>
      </c>
      <c r="L849" s="1">
        <v>2</v>
      </c>
      <c r="M849" s="1">
        <v>0</v>
      </c>
      <c r="N849" s="1" t="s">
        <v>2602</v>
      </c>
      <c r="O849" s="1" t="s">
        <v>2603</v>
      </c>
      <c r="P849" s="1" t="s">
        <v>17</v>
      </c>
    </row>
    <row r="850" spans="1:16" x14ac:dyDescent="0.35">
      <c r="A850" s="1">
        <v>33009268</v>
      </c>
      <c r="B850" s="1" t="s">
        <v>14</v>
      </c>
      <c r="C850" s="6" t="s">
        <v>2604</v>
      </c>
      <c r="D850" s="13">
        <f t="shared" si="67"/>
        <v>45881</v>
      </c>
      <c r="E850" s="3" t="s">
        <v>2262</v>
      </c>
      <c r="F850" s="3">
        <f t="shared" si="68"/>
        <v>45884</v>
      </c>
      <c r="G850" s="4" t="s">
        <v>9</v>
      </c>
      <c r="H850" s="5">
        <f t="shared" si="69"/>
        <v>3</v>
      </c>
      <c r="I850" s="1" t="str">
        <f t="shared" si="65"/>
        <v>martes</v>
      </c>
      <c r="J850" s="1" t="str">
        <f t="shared" si="66"/>
        <v>viernes</v>
      </c>
      <c r="K850" s="1" t="s">
        <v>10</v>
      </c>
      <c r="L850" s="1">
        <v>2</v>
      </c>
      <c r="M850" s="1">
        <v>0</v>
      </c>
      <c r="N850" s="1" t="s">
        <v>2605</v>
      </c>
      <c r="O850" s="1" t="s">
        <v>2606</v>
      </c>
      <c r="P850" s="1" t="s">
        <v>17</v>
      </c>
    </row>
    <row r="851" spans="1:16" x14ac:dyDescent="0.35">
      <c r="A851" s="1">
        <v>33008812</v>
      </c>
      <c r="B851" s="1" t="s">
        <v>7</v>
      </c>
      <c r="C851" s="6" t="s">
        <v>2607</v>
      </c>
      <c r="D851" s="13">
        <f t="shared" si="67"/>
        <v>45881</v>
      </c>
      <c r="E851" s="3" t="s">
        <v>2262</v>
      </c>
      <c r="F851" s="3">
        <f t="shared" si="68"/>
        <v>45884</v>
      </c>
      <c r="G851" s="4" t="s">
        <v>30</v>
      </c>
      <c r="H851" s="5">
        <f t="shared" si="69"/>
        <v>3</v>
      </c>
      <c r="I851" s="1" t="str">
        <f t="shared" si="65"/>
        <v>martes</v>
      </c>
      <c r="J851" s="1" t="str">
        <f t="shared" si="66"/>
        <v>viernes</v>
      </c>
      <c r="K851" s="1" t="s">
        <v>10</v>
      </c>
      <c r="L851" s="1">
        <v>3</v>
      </c>
      <c r="M851" s="1">
        <v>0</v>
      </c>
      <c r="N851" s="1" t="s">
        <v>2608</v>
      </c>
      <c r="O851" s="1" t="s">
        <v>2609</v>
      </c>
      <c r="P851" s="1" t="s">
        <v>17</v>
      </c>
    </row>
    <row r="852" spans="1:16" x14ac:dyDescent="0.35">
      <c r="A852" s="1">
        <v>33007406</v>
      </c>
      <c r="B852" s="1" t="s">
        <v>97</v>
      </c>
      <c r="C852" s="6" t="s">
        <v>2610</v>
      </c>
      <c r="D852" s="13">
        <f t="shared" si="67"/>
        <v>45881</v>
      </c>
      <c r="E852" s="3" t="s">
        <v>2404</v>
      </c>
      <c r="F852" s="3">
        <f t="shared" si="68"/>
        <v>45883</v>
      </c>
      <c r="G852" s="4" t="s">
        <v>9</v>
      </c>
      <c r="H852" s="5">
        <f t="shared" si="69"/>
        <v>2</v>
      </c>
      <c r="I852" s="1" t="str">
        <f t="shared" si="65"/>
        <v>martes</v>
      </c>
      <c r="J852" s="1" t="str">
        <f t="shared" si="66"/>
        <v>jueves</v>
      </c>
      <c r="K852" s="1" t="s">
        <v>10</v>
      </c>
      <c r="L852" s="1">
        <v>2</v>
      </c>
      <c r="M852" s="1">
        <v>0</v>
      </c>
      <c r="N852" s="1" t="s">
        <v>2611</v>
      </c>
      <c r="O852" s="1" t="s">
        <v>2612</v>
      </c>
      <c r="P852" s="1" t="s">
        <v>17</v>
      </c>
    </row>
    <row r="853" spans="1:16" x14ac:dyDescent="0.35">
      <c r="A853" s="1">
        <v>33006626</v>
      </c>
      <c r="B853" s="1" t="s">
        <v>7</v>
      </c>
      <c r="C853" s="6" t="s">
        <v>2613</v>
      </c>
      <c r="D853" s="13">
        <f t="shared" si="67"/>
        <v>45881</v>
      </c>
      <c r="E853" s="3" t="s">
        <v>2589</v>
      </c>
      <c r="F853" s="3">
        <f t="shared" si="68"/>
        <v>45882</v>
      </c>
      <c r="G853" s="4" t="s">
        <v>9</v>
      </c>
      <c r="H853" s="5">
        <f t="shared" si="69"/>
        <v>1</v>
      </c>
      <c r="I853" s="1" t="str">
        <f t="shared" si="65"/>
        <v>martes</v>
      </c>
      <c r="J853" s="1" t="str">
        <f t="shared" si="66"/>
        <v>miércoles</v>
      </c>
      <c r="K853" s="1" t="s">
        <v>10</v>
      </c>
      <c r="L853" s="1">
        <v>2</v>
      </c>
      <c r="M853" s="1">
        <v>0</v>
      </c>
      <c r="N853" s="1" t="s">
        <v>2614</v>
      </c>
      <c r="O853" s="1" t="s">
        <v>2615</v>
      </c>
      <c r="P853" s="1" t="s">
        <v>17</v>
      </c>
    </row>
    <row r="854" spans="1:16" x14ac:dyDescent="0.35">
      <c r="A854" s="1">
        <v>33006143</v>
      </c>
      <c r="B854" s="1" t="s">
        <v>7</v>
      </c>
      <c r="C854" s="6" t="s">
        <v>2616</v>
      </c>
      <c r="D854" s="13">
        <f t="shared" si="67"/>
        <v>45881</v>
      </c>
      <c r="E854" s="3" t="s">
        <v>599</v>
      </c>
      <c r="F854" s="3">
        <f t="shared" si="68"/>
        <v>45895</v>
      </c>
      <c r="G854" s="4" t="s">
        <v>43</v>
      </c>
      <c r="H854" s="5">
        <f t="shared" si="69"/>
        <v>14</v>
      </c>
      <c r="I854" s="1" t="str">
        <f t="shared" si="65"/>
        <v>martes</v>
      </c>
      <c r="J854" s="1" t="str">
        <f t="shared" si="66"/>
        <v>martes</v>
      </c>
      <c r="K854" s="1" t="s">
        <v>10</v>
      </c>
      <c r="L854" s="1">
        <v>2</v>
      </c>
      <c r="M854" s="1">
        <v>0</v>
      </c>
      <c r="N854" s="1" t="s">
        <v>2617</v>
      </c>
      <c r="O854" s="1" t="s">
        <v>2618</v>
      </c>
      <c r="P854" s="1" t="s">
        <v>17</v>
      </c>
    </row>
    <row r="855" spans="1:16" x14ac:dyDescent="0.35">
      <c r="A855" s="1">
        <v>33006083</v>
      </c>
      <c r="B855" s="1" t="s">
        <v>7</v>
      </c>
      <c r="C855" s="6" t="s">
        <v>2619</v>
      </c>
      <c r="D855" s="13">
        <f t="shared" si="67"/>
        <v>45881</v>
      </c>
      <c r="E855" s="3" t="s">
        <v>1969</v>
      </c>
      <c r="F855" s="3">
        <f t="shared" si="68"/>
        <v>45886</v>
      </c>
      <c r="G855" s="4" t="s">
        <v>43</v>
      </c>
      <c r="H855" s="5">
        <f t="shared" si="69"/>
        <v>5</v>
      </c>
      <c r="I855" s="1" t="str">
        <f t="shared" si="65"/>
        <v>martes</v>
      </c>
      <c r="J855" s="1" t="str">
        <f t="shared" si="66"/>
        <v>domingo</v>
      </c>
      <c r="K855" s="1" t="s">
        <v>10</v>
      </c>
      <c r="L855" s="1">
        <v>4</v>
      </c>
      <c r="M855" s="1">
        <v>0</v>
      </c>
      <c r="N855" s="1" t="s">
        <v>2620</v>
      </c>
      <c r="O855" s="1" t="s">
        <v>2621</v>
      </c>
      <c r="P855" s="1" t="s">
        <v>13</v>
      </c>
    </row>
    <row r="856" spans="1:16" x14ac:dyDescent="0.35">
      <c r="A856" s="1">
        <v>33005321</v>
      </c>
      <c r="B856" s="1" t="s">
        <v>7</v>
      </c>
      <c r="C856" s="6" t="s">
        <v>2622</v>
      </c>
      <c r="D856" s="13">
        <f t="shared" si="67"/>
        <v>45881</v>
      </c>
      <c r="E856" s="3" t="s">
        <v>8</v>
      </c>
      <c r="F856" s="3">
        <f t="shared" si="68"/>
        <v>45900</v>
      </c>
      <c r="G856" s="4" t="s">
        <v>88</v>
      </c>
      <c r="H856" s="5">
        <f t="shared" si="69"/>
        <v>19</v>
      </c>
      <c r="I856" s="1" t="str">
        <f t="shared" si="65"/>
        <v>martes</v>
      </c>
      <c r="J856" s="1" t="str">
        <f t="shared" si="66"/>
        <v>domingo</v>
      </c>
      <c r="K856" s="1" t="s">
        <v>10</v>
      </c>
      <c r="L856" s="1">
        <v>4</v>
      </c>
      <c r="M856" s="1">
        <v>0</v>
      </c>
      <c r="N856" s="1" t="s">
        <v>2623</v>
      </c>
      <c r="O856" s="1" t="s">
        <v>2624</v>
      </c>
      <c r="P856" s="1" t="s">
        <v>13</v>
      </c>
    </row>
    <row r="857" spans="1:16" x14ac:dyDescent="0.35">
      <c r="A857" s="1">
        <v>33005191</v>
      </c>
      <c r="B857" s="1" t="s">
        <v>7</v>
      </c>
      <c r="C857" s="6" t="s">
        <v>2625</v>
      </c>
      <c r="D857" s="13">
        <f t="shared" si="67"/>
        <v>45881</v>
      </c>
      <c r="E857" s="3" t="s">
        <v>2589</v>
      </c>
      <c r="F857" s="3">
        <f t="shared" si="68"/>
        <v>45882</v>
      </c>
      <c r="G857" s="4" t="s">
        <v>88</v>
      </c>
      <c r="H857" s="5">
        <f t="shared" si="69"/>
        <v>1</v>
      </c>
      <c r="I857" s="1" t="str">
        <f t="shared" si="65"/>
        <v>martes</v>
      </c>
      <c r="J857" s="1" t="str">
        <f t="shared" si="66"/>
        <v>miércoles</v>
      </c>
      <c r="K857" s="1" t="s">
        <v>10</v>
      </c>
      <c r="L857" s="1">
        <v>3</v>
      </c>
      <c r="M857" s="1">
        <v>0</v>
      </c>
      <c r="N857" s="1" t="s">
        <v>2626</v>
      </c>
      <c r="O857" s="1" t="s">
        <v>2627</v>
      </c>
      <c r="P857" s="1" t="s">
        <v>17</v>
      </c>
    </row>
    <row r="858" spans="1:16" x14ac:dyDescent="0.35">
      <c r="A858" s="1">
        <v>33004462</v>
      </c>
      <c r="B858" s="1" t="s">
        <v>138</v>
      </c>
      <c r="C858" s="6" t="s">
        <v>2628</v>
      </c>
      <c r="D858" s="13">
        <f t="shared" si="67"/>
        <v>45881</v>
      </c>
      <c r="E858" s="3" t="s">
        <v>1471</v>
      </c>
      <c r="F858" s="3">
        <f t="shared" si="68"/>
        <v>45889</v>
      </c>
      <c r="G858" s="4" t="s">
        <v>9</v>
      </c>
      <c r="H858" s="5">
        <f t="shared" si="69"/>
        <v>8</v>
      </c>
      <c r="I858" s="1" t="str">
        <f t="shared" si="65"/>
        <v>martes</v>
      </c>
      <c r="J858" s="1" t="str">
        <f t="shared" si="66"/>
        <v>miércoles</v>
      </c>
      <c r="K858" s="1" t="s">
        <v>10</v>
      </c>
      <c r="L858" s="1">
        <v>2</v>
      </c>
      <c r="M858" s="1">
        <v>0</v>
      </c>
      <c r="N858" s="1" t="s">
        <v>2629</v>
      </c>
      <c r="O858" s="1" t="s">
        <v>2630</v>
      </c>
      <c r="P858" s="1" t="s">
        <v>17</v>
      </c>
    </row>
    <row r="859" spans="1:16" x14ac:dyDescent="0.35">
      <c r="A859" s="1">
        <v>33004196</v>
      </c>
      <c r="B859" s="1" t="s">
        <v>14</v>
      </c>
      <c r="C859" s="6" t="s">
        <v>2631</v>
      </c>
      <c r="D859" s="13">
        <f t="shared" si="67"/>
        <v>45881</v>
      </c>
      <c r="E859" s="3" t="s">
        <v>2404</v>
      </c>
      <c r="F859" s="3">
        <f t="shared" si="68"/>
        <v>45883</v>
      </c>
      <c r="G859" s="4" t="s">
        <v>370</v>
      </c>
      <c r="H859" s="5">
        <f t="shared" si="69"/>
        <v>2</v>
      </c>
      <c r="I859" s="1" t="str">
        <f t="shared" si="65"/>
        <v>martes</v>
      </c>
      <c r="J859" s="1" t="str">
        <f t="shared" si="66"/>
        <v>jueves</v>
      </c>
      <c r="K859" s="1" t="s">
        <v>283</v>
      </c>
      <c r="L859" s="1">
        <v>1</v>
      </c>
      <c r="M859" s="1">
        <v>32</v>
      </c>
      <c r="N859" s="1" t="s">
        <v>2632</v>
      </c>
      <c r="O859" s="1" t="s">
        <v>2633</v>
      </c>
      <c r="P859" s="1" t="s">
        <v>17</v>
      </c>
    </row>
    <row r="860" spans="1:16" x14ac:dyDescent="0.35">
      <c r="A860" s="1">
        <v>33003676</v>
      </c>
      <c r="B860" s="1" t="s">
        <v>14</v>
      </c>
      <c r="C860" s="6" t="s">
        <v>2634</v>
      </c>
      <c r="D860" s="13">
        <f t="shared" si="67"/>
        <v>45881</v>
      </c>
      <c r="E860" s="3" t="s">
        <v>2262</v>
      </c>
      <c r="F860" s="3">
        <f t="shared" si="68"/>
        <v>45884</v>
      </c>
      <c r="G860" s="4" t="s">
        <v>282</v>
      </c>
      <c r="H860" s="5">
        <f t="shared" si="69"/>
        <v>3</v>
      </c>
      <c r="I860" s="1" t="str">
        <f t="shared" si="65"/>
        <v>martes</v>
      </c>
      <c r="J860" s="1" t="str">
        <f t="shared" si="66"/>
        <v>viernes</v>
      </c>
      <c r="K860" s="1" t="s">
        <v>405</v>
      </c>
      <c r="L860" s="1">
        <v>2</v>
      </c>
      <c r="M860" s="1">
        <v>90</v>
      </c>
      <c r="N860" s="1" t="s">
        <v>2635</v>
      </c>
      <c r="O860" s="1" t="s">
        <v>2636</v>
      </c>
      <c r="P860" s="1" t="s">
        <v>17</v>
      </c>
    </row>
    <row r="861" spans="1:16" x14ac:dyDescent="0.35">
      <c r="A861" s="1">
        <v>33003203</v>
      </c>
      <c r="B861" s="1" t="s">
        <v>7</v>
      </c>
      <c r="C861" s="6" t="s">
        <v>2637</v>
      </c>
      <c r="D861" s="13">
        <f t="shared" si="67"/>
        <v>45881</v>
      </c>
      <c r="E861" s="3" t="s">
        <v>1049</v>
      </c>
      <c r="F861" s="3">
        <f t="shared" si="68"/>
        <v>45892</v>
      </c>
      <c r="G861" s="4" t="s">
        <v>30</v>
      </c>
      <c r="H861" s="5">
        <f t="shared" si="69"/>
        <v>11</v>
      </c>
      <c r="I861" s="1" t="str">
        <f t="shared" si="65"/>
        <v>martes</v>
      </c>
      <c r="J861" s="1" t="str">
        <f t="shared" si="66"/>
        <v>sábado</v>
      </c>
      <c r="K861" s="1" t="s">
        <v>10</v>
      </c>
      <c r="L861" s="1">
        <v>6</v>
      </c>
      <c r="M861" s="1">
        <v>0</v>
      </c>
      <c r="N861" s="1" t="s">
        <v>2638</v>
      </c>
      <c r="O861" s="1" t="s">
        <v>2639</v>
      </c>
      <c r="P861" s="1" t="s">
        <v>17</v>
      </c>
    </row>
    <row r="862" spans="1:16" x14ac:dyDescent="0.35">
      <c r="A862" s="1">
        <v>33003102</v>
      </c>
      <c r="B862" s="1" t="s">
        <v>7</v>
      </c>
      <c r="C862" s="6" t="s">
        <v>2640</v>
      </c>
      <c r="D862" s="13">
        <f t="shared" si="67"/>
        <v>45881</v>
      </c>
      <c r="E862" s="3" t="s">
        <v>1969</v>
      </c>
      <c r="F862" s="3">
        <f t="shared" si="68"/>
        <v>45886</v>
      </c>
      <c r="G862" s="4" t="s">
        <v>9</v>
      </c>
      <c r="H862" s="5">
        <f t="shared" si="69"/>
        <v>5</v>
      </c>
      <c r="I862" s="1" t="str">
        <f t="shared" si="65"/>
        <v>martes</v>
      </c>
      <c r="J862" s="1" t="str">
        <f t="shared" si="66"/>
        <v>domingo</v>
      </c>
      <c r="K862" s="1" t="s">
        <v>10</v>
      </c>
      <c r="L862" s="1">
        <v>4</v>
      </c>
      <c r="M862" s="1">
        <v>0</v>
      </c>
      <c r="N862" s="1" t="s">
        <v>2641</v>
      </c>
      <c r="O862" s="1" t="s">
        <v>2642</v>
      </c>
      <c r="P862" s="1" t="s">
        <v>17</v>
      </c>
    </row>
    <row r="863" spans="1:16" x14ac:dyDescent="0.35">
      <c r="A863" s="1">
        <v>33002189</v>
      </c>
      <c r="B863" s="1" t="s">
        <v>1180</v>
      </c>
      <c r="C863" s="6" t="s">
        <v>2643</v>
      </c>
      <c r="D863" s="13">
        <f t="shared" si="67"/>
        <v>45881</v>
      </c>
      <c r="E863" s="3" t="s">
        <v>2061</v>
      </c>
      <c r="F863" s="3">
        <f t="shared" si="68"/>
        <v>45885</v>
      </c>
      <c r="G863" s="4" t="s">
        <v>19</v>
      </c>
      <c r="H863" s="5">
        <f t="shared" si="69"/>
        <v>4</v>
      </c>
      <c r="I863" s="1" t="str">
        <f t="shared" si="65"/>
        <v>martes</v>
      </c>
      <c r="J863" s="1" t="str">
        <f t="shared" si="66"/>
        <v>sábado</v>
      </c>
      <c r="K863" s="1" t="s">
        <v>20</v>
      </c>
      <c r="L863" s="1">
        <v>2</v>
      </c>
      <c r="M863" s="1">
        <v>0</v>
      </c>
      <c r="N863" s="1" t="s">
        <v>2644</v>
      </c>
      <c r="O863" s="1" t="s">
        <v>2645</v>
      </c>
      <c r="P863" s="1" t="s">
        <v>17</v>
      </c>
    </row>
    <row r="864" spans="1:16" x14ac:dyDescent="0.35">
      <c r="A864" s="1">
        <v>33001773</v>
      </c>
      <c r="B864" s="1" t="s">
        <v>14</v>
      </c>
      <c r="C864" s="6" t="s">
        <v>2646</v>
      </c>
      <c r="D864" s="13">
        <f t="shared" si="67"/>
        <v>45881</v>
      </c>
      <c r="E864" s="3" t="s">
        <v>1758</v>
      </c>
      <c r="F864" s="3">
        <f t="shared" si="68"/>
        <v>45887</v>
      </c>
      <c r="G864" s="4" t="s">
        <v>30</v>
      </c>
      <c r="H864" s="5">
        <f t="shared" si="69"/>
        <v>6</v>
      </c>
      <c r="I864" s="1" t="str">
        <f t="shared" si="65"/>
        <v>martes</v>
      </c>
      <c r="J864" s="1" t="str">
        <f t="shared" si="66"/>
        <v>lunes</v>
      </c>
      <c r="K864" s="1" t="s">
        <v>10</v>
      </c>
      <c r="L864" s="1">
        <v>2</v>
      </c>
      <c r="M864" s="1">
        <v>0</v>
      </c>
      <c r="N864" s="1" t="s">
        <v>2647</v>
      </c>
      <c r="O864" s="1" t="s">
        <v>2648</v>
      </c>
      <c r="P864" s="1" t="s">
        <v>17</v>
      </c>
    </row>
    <row r="865" spans="1:16" x14ac:dyDescent="0.35">
      <c r="A865" s="1">
        <v>33000528</v>
      </c>
      <c r="B865" s="1" t="s">
        <v>14</v>
      </c>
      <c r="C865" s="6" t="s">
        <v>2649</v>
      </c>
      <c r="D865" s="13">
        <f t="shared" si="67"/>
        <v>45881</v>
      </c>
      <c r="E865" s="3" t="s">
        <v>1634</v>
      </c>
      <c r="F865" s="3">
        <f t="shared" si="68"/>
        <v>45888</v>
      </c>
      <c r="G865" s="4" t="s">
        <v>9</v>
      </c>
      <c r="H865" s="5">
        <f t="shared" si="69"/>
        <v>7</v>
      </c>
      <c r="I865" s="1" t="str">
        <f t="shared" si="65"/>
        <v>martes</v>
      </c>
      <c r="J865" s="1" t="str">
        <f t="shared" si="66"/>
        <v>martes</v>
      </c>
      <c r="K865" s="1" t="s">
        <v>10</v>
      </c>
      <c r="L865" s="1">
        <v>4</v>
      </c>
      <c r="M865" s="1">
        <v>0</v>
      </c>
      <c r="N865" s="1" t="s">
        <v>2650</v>
      </c>
      <c r="O865" s="1" t="s">
        <v>2651</v>
      </c>
      <c r="P865" s="1" t="s">
        <v>17</v>
      </c>
    </row>
    <row r="866" spans="1:16" x14ac:dyDescent="0.35">
      <c r="A866" s="1">
        <v>33000277</v>
      </c>
      <c r="B866" s="1" t="s">
        <v>7</v>
      </c>
      <c r="C866" s="6" t="s">
        <v>2652</v>
      </c>
      <c r="D866" s="13">
        <f t="shared" si="67"/>
        <v>45881</v>
      </c>
      <c r="E866" s="3" t="s">
        <v>2589</v>
      </c>
      <c r="F866" s="3">
        <f t="shared" si="68"/>
        <v>45882</v>
      </c>
      <c r="G866" s="4" t="s">
        <v>43</v>
      </c>
      <c r="H866" s="5">
        <f t="shared" si="69"/>
        <v>1</v>
      </c>
      <c r="I866" s="1" t="str">
        <f t="shared" si="65"/>
        <v>martes</v>
      </c>
      <c r="J866" s="1" t="str">
        <f t="shared" si="66"/>
        <v>miércoles</v>
      </c>
      <c r="K866" s="1" t="s">
        <v>10</v>
      </c>
      <c r="L866" s="1">
        <v>4</v>
      </c>
      <c r="M866" s="1">
        <v>0</v>
      </c>
      <c r="N866" s="1" t="s">
        <v>2653</v>
      </c>
      <c r="O866" s="1" t="s">
        <v>2654</v>
      </c>
      <c r="P866" s="1" t="s">
        <v>13</v>
      </c>
    </row>
    <row r="867" spans="1:16" x14ac:dyDescent="0.35">
      <c r="A867" s="1">
        <v>32999745</v>
      </c>
      <c r="B867" s="1" t="s">
        <v>14</v>
      </c>
      <c r="C867" s="6" t="s">
        <v>2655</v>
      </c>
      <c r="D867" s="13">
        <f t="shared" si="67"/>
        <v>45881</v>
      </c>
      <c r="E867" s="3" t="s">
        <v>1634</v>
      </c>
      <c r="F867" s="3">
        <f t="shared" si="68"/>
        <v>45888</v>
      </c>
      <c r="G867" s="4" t="s">
        <v>282</v>
      </c>
      <c r="H867" s="5">
        <f t="shared" si="69"/>
        <v>7</v>
      </c>
      <c r="I867" s="1" t="str">
        <f t="shared" si="65"/>
        <v>martes</v>
      </c>
      <c r="J867" s="1" t="str">
        <f t="shared" si="66"/>
        <v>martes</v>
      </c>
      <c r="K867" s="1" t="s">
        <v>405</v>
      </c>
      <c r="L867" s="1">
        <v>2</v>
      </c>
      <c r="M867" s="1">
        <v>90</v>
      </c>
      <c r="N867" s="1" t="s">
        <v>2656</v>
      </c>
      <c r="O867" s="1" t="s">
        <v>2657</v>
      </c>
      <c r="P867" s="1" t="s">
        <v>17</v>
      </c>
    </row>
    <row r="868" spans="1:16" x14ac:dyDescent="0.35">
      <c r="A868" s="1">
        <v>32998905</v>
      </c>
      <c r="B868" s="1" t="s">
        <v>14</v>
      </c>
      <c r="C868" s="6" t="s">
        <v>2658</v>
      </c>
      <c r="D868" s="13">
        <f t="shared" si="67"/>
        <v>45881</v>
      </c>
      <c r="E868" s="3" t="s">
        <v>2061</v>
      </c>
      <c r="F868" s="3">
        <f t="shared" si="68"/>
        <v>45885</v>
      </c>
      <c r="G868" s="4" t="s">
        <v>282</v>
      </c>
      <c r="H868" s="5">
        <f t="shared" si="69"/>
        <v>4</v>
      </c>
      <c r="I868" s="1" t="str">
        <f t="shared" si="65"/>
        <v>martes</v>
      </c>
      <c r="J868" s="1" t="str">
        <f t="shared" si="66"/>
        <v>sábado</v>
      </c>
      <c r="K868" s="1" t="s">
        <v>405</v>
      </c>
      <c r="L868" s="1">
        <v>4</v>
      </c>
      <c r="M868" s="1">
        <v>180</v>
      </c>
      <c r="N868" s="1" t="s">
        <v>2659</v>
      </c>
      <c r="O868" s="1" t="s">
        <v>2660</v>
      </c>
      <c r="P868" s="1" t="s">
        <v>13</v>
      </c>
    </row>
    <row r="869" spans="1:16" x14ac:dyDescent="0.35">
      <c r="A869" s="1">
        <v>32998827</v>
      </c>
      <c r="B869" s="1" t="s">
        <v>97</v>
      </c>
      <c r="C869" s="6" t="s">
        <v>2661</v>
      </c>
      <c r="D869" s="13">
        <f t="shared" si="67"/>
        <v>45881</v>
      </c>
      <c r="E869" s="3" t="s">
        <v>2061</v>
      </c>
      <c r="F869" s="3">
        <f t="shared" si="68"/>
        <v>45885</v>
      </c>
      <c r="G869" s="4" t="s">
        <v>19</v>
      </c>
      <c r="H869" s="5">
        <f t="shared" si="69"/>
        <v>4</v>
      </c>
      <c r="I869" s="1" t="str">
        <f t="shared" si="65"/>
        <v>martes</v>
      </c>
      <c r="J869" s="1" t="str">
        <f t="shared" si="66"/>
        <v>sábado</v>
      </c>
      <c r="K869" s="1" t="s">
        <v>20</v>
      </c>
      <c r="L869" s="1">
        <v>4</v>
      </c>
      <c r="M869" s="1">
        <v>0</v>
      </c>
      <c r="N869" s="1" t="s">
        <v>2662</v>
      </c>
      <c r="O869" s="1" t="s">
        <v>2663</v>
      </c>
      <c r="P869" s="1" t="s">
        <v>13</v>
      </c>
    </row>
    <row r="870" spans="1:16" x14ac:dyDescent="0.35">
      <c r="A870" s="1">
        <v>32998243</v>
      </c>
      <c r="B870" s="1" t="s">
        <v>14</v>
      </c>
      <c r="C870" s="6" t="s">
        <v>2664</v>
      </c>
      <c r="D870" s="13">
        <f t="shared" si="67"/>
        <v>45881</v>
      </c>
      <c r="E870" s="3" t="s">
        <v>2665</v>
      </c>
      <c r="F870" s="3">
        <f t="shared" si="68"/>
        <v>45881</v>
      </c>
      <c r="G870" s="4" t="s">
        <v>9</v>
      </c>
      <c r="H870" s="5">
        <f t="shared" si="69"/>
        <v>0</v>
      </c>
      <c r="I870" s="1" t="str">
        <f t="shared" si="65"/>
        <v>martes</v>
      </c>
      <c r="J870" s="1" t="str">
        <f t="shared" si="66"/>
        <v>martes</v>
      </c>
      <c r="K870" s="1" t="s">
        <v>10</v>
      </c>
      <c r="L870" s="1">
        <v>2</v>
      </c>
      <c r="M870" s="1">
        <v>0</v>
      </c>
      <c r="N870" s="1" t="s">
        <v>2666</v>
      </c>
      <c r="O870" s="1" t="s">
        <v>2667</v>
      </c>
      <c r="P870" s="1" t="s">
        <v>13</v>
      </c>
    </row>
    <row r="871" spans="1:16" x14ac:dyDescent="0.35">
      <c r="A871" s="1">
        <v>32998178</v>
      </c>
      <c r="B871" s="1" t="s">
        <v>61</v>
      </c>
      <c r="C871" s="6" t="s">
        <v>2668</v>
      </c>
      <c r="D871" s="13">
        <f t="shared" si="67"/>
        <v>45881</v>
      </c>
      <c r="E871" s="3" t="s">
        <v>1254</v>
      </c>
      <c r="F871" s="3">
        <f t="shared" si="68"/>
        <v>45891</v>
      </c>
      <c r="G871" s="4" t="s">
        <v>9</v>
      </c>
      <c r="H871" s="5">
        <f t="shared" si="69"/>
        <v>10</v>
      </c>
      <c r="I871" s="1" t="str">
        <f t="shared" si="65"/>
        <v>martes</v>
      </c>
      <c r="J871" s="1" t="str">
        <f t="shared" si="66"/>
        <v>viernes</v>
      </c>
      <c r="K871" s="1" t="s">
        <v>10</v>
      </c>
      <c r="L871" s="1">
        <v>3</v>
      </c>
      <c r="M871" s="1">
        <v>0</v>
      </c>
      <c r="N871" s="1" t="s">
        <v>2669</v>
      </c>
      <c r="O871" s="1" t="s">
        <v>2670</v>
      </c>
      <c r="P871" s="1" t="s">
        <v>13</v>
      </c>
    </row>
    <row r="872" spans="1:16" x14ac:dyDescent="0.35">
      <c r="A872" s="1">
        <v>32996716</v>
      </c>
      <c r="B872" s="1" t="s">
        <v>14</v>
      </c>
      <c r="C872" s="6" t="s">
        <v>2671</v>
      </c>
      <c r="D872" s="13">
        <f t="shared" si="67"/>
        <v>45881</v>
      </c>
      <c r="E872" s="3" t="s">
        <v>1634</v>
      </c>
      <c r="F872" s="3">
        <f t="shared" si="68"/>
        <v>45888</v>
      </c>
      <c r="G872" s="4" t="s">
        <v>19</v>
      </c>
      <c r="H872" s="5">
        <f t="shared" si="69"/>
        <v>7</v>
      </c>
      <c r="I872" s="1" t="str">
        <f t="shared" si="65"/>
        <v>martes</v>
      </c>
      <c r="J872" s="1" t="str">
        <f t="shared" si="66"/>
        <v>martes</v>
      </c>
      <c r="K872" s="1" t="s">
        <v>20</v>
      </c>
      <c r="L872" s="1">
        <v>2</v>
      </c>
      <c r="M872" s="1">
        <v>0</v>
      </c>
      <c r="N872" s="1" t="s">
        <v>2672</v>
      </c>
      <c r="O872" s="1" t="s">
        <v>2673</v>
      </c>
      <c r="P872" s="1" t="s">
        <v>17</v>
      </c>
    </row>
    <row r="873" spans="1:16" x14ac:dyDescent="0.35">
      <c r="A873" s="1">
        <v>32996273</v>
      </c>
      <c r="B873" s="1" t="s">
        <v>97</v>
      </c>
      <c r="C873" s="6" t="s">
        <v>2674</v>
      </c>
      <c r="D873" s="13">
        <f t="shared" si="67"/>
        <v>45881</v>
      </c>
      <c r="E873" s="3" t="s">
        <v>1758</v>
      </c>
      <c r="F873" s="3">
        <f t="shared" si="68"/>
        <v>45887</v>
      </c>
      <c r="G873" s="4" t="s">
        <v>670</v>
      </c>
      <c r="H873" s="5">
        <f t="shared" si="69"/>
        <v>6</v>
      </c>
      <c r="I873" s="1" t="str">
        <f t="shared" si="65"/>
        <v>martes</v>
      </c>
      <c r="J873" s="1" t="str">
        <f t="shared" si="66"/>
        <v>lunes</v>
      </c>
      <c r="K873" s="1" t="s">
        <v>283</v>
      </c>
      <c r="L873" s="1">
        <v>2</v>
      </c>
      <c r="M873" s="1">
        <v>44</v>
      </c>
      <c r="N873" s="1" t="s">
        <v>2675</v>
      </c>
      <c r="O873" s="1" t="s">
        <v>2676</v>
      </c>
      <c r="P873" s="1" t="s">
        <v>13</v>
      </c>
    </row>
    <row r="874" spans="1:16" x14ac:dyDescent="0.35">
      <c r="A874" s="1">
        <v>32995749</v>
      </c>
      <c r="B874" s="1" t="s">
        <v>7</v>
      </c>
      <c r="C874" s="6" t="s">
        <v>2677</v>
      </c>
      <c r="D874" s="13">
        <f t="shared" si="67"/>
        <v>45881</v>
      </c>
      <c r="E874" s="3" t="s">
        <v>2589</v>
      </c>
      <c r="F874" s="3">
        <f t="shared" si="68"/>
        <v>45882</v>
      </c>
      <c r="G874" s="4" t="s">
        <v>9</v>
      </c>
      <c r="H874" s="5">
        <f t="shared" si="69"/>
        <v>1</v>
      </c>
      <c r="I874" s="1" t="str">
        <f t="shared" si="65"/>
        <v>martes</v>
      </c>
      <c r="J874" s="1" t="str">
        <f t="shared" si="66"/>
        <v>miércoles</v>
      </c>
      <c r="K874" s="1" t="s">
        <v>10</v>
      </c>
      <c r="L874" s="1">
        <v>2</v>
      </c>
      <c r="M874" s="1">
        <v>0</v>
      </c>
      <c r="N874" s="1" t="s">
        <v>2678</v>
      </c>
      <c r="O874" s="1" t="s">
        <v>2679</v>
      </c>
      <c r="P874" s="1" t="s">
        <v>17</v>
      </c>
    </row>
    <row r="875" spans="1:16" x14ac:dyDescent="0.35">
      <c r="A875" s="1">
        <v>32994086</v>
      </c>
      <c r="B875" s="1" t="s">
        <v>61</v>
      </c>
      <c r="C875" s="6" t="s">
        <v>2680</v>
      </c>
      <c r="D875" s="13">
        <f t="shared" si="67"/>
        <v>45881</v>
      </c>
      <c r="E875" s="3" t="s">
        <v>2589</v>
      </c>
      <c r="F875" s="3">
        <f t="shared" si="68"/>
        <v>45882</v>
      </c>
      <c r="G875" s="4" t="s">
        <v>9</v>
      </c>
      <c r="H875" s="5">
        <f t="shared" si="69"/>
        <v>1</v>
      </c>
      <c r="I875" s="1" t="str">
        <f t="shared" si="65"/>
        <v>martes</v>
      </c>
      <c r="J875" s="1" t="str">
        <f t="shared" si="66"/>
        <v>miércoles</v>
      </c>
      <c r="K875" s="1" t="s">
        <v>10</v>
      </c>
      <c r="L875" s="1">
        <v>4</v>
      </c>
      <c r="M875" s="1">
        <v>0</v>
      </c>
      <c r="N875" s="1" t="s">
        <v>2681</v>
      </c>
      <c r="O875" s="1" t="s">
        <v>2682</v>
      </c>
      <c r="P875" s="1" t="s">
        <v>17</v>
      </c>
    </row>
    <row r="876" spans="1:16" x14ac:dyDescent="0.35">
      <c r="A876" s="1">
        <v>32993220</v>
      </c>
      <c r="B876" s="1" t="s">
        <v>14</v>
      </c>
      <c r="C876" s="6" t="s">
        <v>2683</v>
      </c>
      <c r="D876" s="13">
        <f t="shared" si="67"/>
        <v>45881</v>
      </c>
      <c r="E876" s="3" t="s">
        <v>2589</v>
      </c>
      <c r="F876" s="3">
        <f t="shared" si="68"/>
        <v>45882</v>
      </c>
      <c r="G876" s="4" t="s">
        <v>88</v>
      </c>
      <c r="H876" s="5">
        <f t="shared" si="69"/>
        <v>1</v>
      </c>
      <c r="I876" s="1" t="str">
        <f t="shared" si="65"/>
        <v>martes</v>
      </c>
      <c r="J876" s="1" t="str">
        <f t="shared" si="66"/>
        <v>miércoles</v>
      </c>
      <c r="K876" s="1" t="s">
        <v>10</v>
      </c>
      <c r="L876" s="1">
        <v>1</v>
      </c>
      <c r="M876" s="1">
        <v>0</v>
      </c>
      <c r="N876" s="1" t="s">
        <v>2684</v>
      </c>
      <c r="O876" s="1" t="s">
        <v>2685</v>
      </c>
      <c r="P876" s="1" t="s">
        <v>17</v>
      </c>
    </row>
    <row r="877" spans="1:16" x14ac:dyDescent="0.35">
      <c r="A877" s="1">
        <v>32992950</v>
      </c>
      <c r="B877" s="1" t="s">
        <v>7</v>
      </c>
      <c r="C877" s="6" t="s">
        <v>2686</v>
      </c>
      <c r="D877" s="13">
        <f t="shared" si="67"/>
        <v>45881</v>
      </c>
      <c r="E877" s="3" t="s">
        <v>1254</v>
      </c>
      <c r="F877" s="3">
        <f t="shared" si="68"/>
        <v>45891</v>
      </c>
      <c r="G877" s="4" t="s">
        <v>30</v>
      </c>
      <c r="H877" s="5">
        <f t="shared" si="69"/>
        <v>10</v>
      </c>
      <c r="I877" s="1" t="str">
        <f t="shared" si="65"/>
        <v>martes</v>
      </c>
      <c r="J877" s="1" t="str">
        <f t="shared" si="66"/>
        <v>viernes</v>
      </c>
      <c r="K877" s="1" t="s">
        <v>10</v>
      </c>
      <c r="L877" s="1">
        <v>5</v>
      </c>
      <c r="M877" s="1">
        <v>0</v>
      </c>
      <c r="N877" s="1" t="s">
        <v>2687</v>
      </c>
      <c r="O877" s="1" t="s">
        <v>2688</v>
      </c>
      <c r="P877" s="1" t="s">
        <v>13</v>
      </c>
    </row>
    <row r="878" spans="1:16" x14ac:dyDescent="0.35">
      <c r="A878" s="1">
        <v>32992838</v>
      </c>
      <c r="B878" s="1" t="s">
        <v>7</v>
      </c>
      <c r="C878" s="6" t="s">
        <v>2689</v>
      </c>
      <c r="D878" s="13">
        <f t="shared" si="67"/>
        <v>45881</v>
      </c>
      <c r="E878" s="3" t="s">
        <v>2061</v>
      </c>
      <c r="F878" s="3">
        <f t="shared" si="68"/>
        <v>45885</v>
      </c>
      <c r="G878" s="4" t="s">
        <v>9</v>
      </c>
      <c r="H878" s="5">
        <f t="shared" si="69"/>
        <v>4</v>
      </c>
      <c r="I878" s="1" t="str">
        <f t="shared" si="65"/>
        <v>martes</v>
      </c>
      <c r="J878" s="1" t="str">
        <f t="shared" si="66"/>
        <v>sábado</v>
      </c>
      <c r="K878" s="1" t="s">
        <v>10</v>
      </c>
      <c r="L878" s="1">
        <v>3</v>
      </c>
      <c r="M878" s="1">
        <v>0</v>
      </c>
      <c r="N878" s="1" t="s">
        <v>2690</v>
      </c>
      <c r="O878" s="1" t="s">
        <v>2691</v>
      </c>
      <c r="P878" s="1" t="s">
        <v>17</v>
      </c>
    </row>
    <row r="879" spans="1:16" x14ac:dyDescent="0.35">
      <c r="A879" s="1">
        <v>32992356</v>
      </c>
      <c r="B879" s="1" t="s">
        <v>14</v>
      </c>
      <c r="C879" s="6" t="s">
        <v>2692</v>
      </c>
      <c r="D879" s="13">
        <f t="shared" si="67"/>
        <v>45881</v>
      </c>
      <c r="E879" s="3" t="s">
        <v>2589</v>
      </c>
      <c r="F879" s="3">
        <f t="shared" si="68"/>
        <v>45882</v>
      </c>
      <c r="G879" s="4" t="s">
        <v>43</v>
      </c>
      <c r="H879" s="5">
        <f t="shared" si="69"/>
        <v>1</v>
      </c>
      <c r="I879" s="1" t="str">
        <f t="shared" si="65"/>
        <v>martes</v>
      </c>
      <c r="J879" s="1" t="str">
        <f t="shared" si="66"/>
        <v>miércoles</v>
      </c>
      <c r="K879" s="1" t="s">
        <v>10</v>
      </c>
      <c r="L879" s="1">
        <v>2</v>
      </c>
      <c r="M879" s="1">
        <v>0</v>
      </c>
      <c r="N879" s="1" t="s">
        <v>2693</v>
      </c>
      <c r="O879" s="1" t="s">
        <v>2694</v>
      </c>
      <c r="P879" s="1" t="s">
        <v>17</v>
      </c>
    </row>
    <row r="880" spans="1:16" x14ac:dyDescent="0.35">
      <c r="A880" s="1">
        <v>32991983</v>
      </c>
      <c r="B880" s="1" t="s">
        <v>97</v>
      </c>
      <c r="C880" s="6" t="s">
        <v>2695</v>
      </c>
      <c r="D880" s="13">
        <f t="shared" si="67"/>
        <v>45881</v>
      </c>
      <c r="E880" s="3" t="s">
        <v>1049</v>
      </c>
      <c r="F880" s="3">
        <f t="shared" si="68"/>
        <v>45892</v>
      </c>
      <c r="G880" s="4" t="s">
        <v>282</v>
      </c>
      <c r="H880" s="5">
        <f t="shared" si="69"/>
        <v>11</v>
      </c>
      <c r="I880" s="1" t="str">
        <f t="shared" si="65"/>
        <v>martes</v>
      </c>
      <c r="J880" s="1" t="str">
        <f t="shared" si="66"/>
        <v>sábado</v>
      </c>
      <c r="K880" s="1" t="s">
        <v>283</v>
      </c>
      <c r="L880" s="1">
        <v>3</v>
      </c>
      <c r="M880" s="1">
        <v>96</v>
      </c>
      <c r="N880" s="1" t="s">
        <v>2696</v>
      </c>
      <c r="O880" s="1" t="s">
        <v>2697</v>
      </c>
      <c r="P880" s="1" t="s">
        <v>13</v>
      </c>
    </row>
    <row r="881" spans="1:16" x14ac:dyDescent="0.35">
      <c r="A881" s="1">
        <v>32991797</v>
      </c>
      <c r="B881" s="1" t="s">
        <v>14</v>
      </c>
      <c r="C881" s="6" t="s">
        <v>2698</v>
      </c>
      <c r="D881" s="13">
        <f t="shared" si="67"/>
        <v>45881</v>
      </c>
      <c r="E881" s="3" t="s">
        <v>2262</v>
      </c>
      <c r="F881" s="3">
        <f t="shared" si="68"/>
        <v>45884</v>
      </c>
      <c r="G881" s="4" t="s">
        <v>19</v>
      </c>
      <c r="H881" s="5">
        <f t="shared" si="69"/>
        <v>3</v>
      </c>
      <c r="I881" s="1" t="str">
        <f t="shared" si="65"/>
        <v>martes</v>
      </c>
      <c r="J881" s="1" t="str">
        <f t="shared" si="66"/>
        <v>viernes</v>
      </c>
      <c r="K881" s="1" t="s">
        <v>20</v>
      </c>
      <c r="L881" s="1">
        <v>4</v>
      </c>
      <c r="M881" s="1">
        <v>0</v>
      </c>
      <c r="N881" s="1" t="s">
        <v>2699</v>
      </c>
      <c r="O881" s="1" t="s">
        <v>2700</v>
      </c>
      <c r="P881" s="1" t="s">
        <v>17</v>
      </c>
    </row>
    <row r="882" spans="1:16" x14ac:dyDescent="0.35">
      <c r="A882" s="1">
        <v>32991760</v>
      </c>
      <c r="B882" s="1" t="s">
        <v>7</v>
      </c>
      <c r="C882" s="6" t="s">
        <v>2701</v>
      </c>
      <c r="D882" s="13">
        <f t="shared" si="67"/>
        <v>45881</v>
      </c>
      <c r="E882" s="3" t="s">
        <v>2589</v>
      </c>
      <c r="F882" s="3">
        <f t="shared" si="68"/>
        <v>45882</v>
      </c>
      <c r="G882" s="4" t="s">
        <v>88</v>
      </c>
      <c r="H882" s="5">
        <f t="shared" si="69"/>
        <v>1</v>
      </c>
      <c r="I882" s="1" t="str">
        <f t="shared" si="65"/>
        <v>martes</v>
      </c>
      <c r="J882" s="1" t="str">
        <f t="shared" si="66"/>
        <v>miércoles</v>
      </c>
      <c r="K882" s="1" t="s">
        <v>10</v>
      </c>
      <c r="L882" s="1">
        <v>6</v>
      </c>
      <c r="M882" s="1">
        <v>0</v>
      </c>
      <c r="N882" s="1" t="s">
        <v>2702</v>
      </c>
      <c r="O882" s="1" t="s">
        <v>2703</v>
      </c>
      <c r="P882" s="1" t="s">
        <v>13</v>
      </c>
    </row>
    <row r="883" spans="1:16" x14ac:dyDescent="0.35">
      <c r="A883" s="1">
        <v>32991758</v>
      </c>
      <c r="B883" s="1" t="s">
        <v>7</v>
      </c>
      <c r="C883" s="6" t="s">
        <v>2704</v>
      </c>
      <c r="D883" s="13">
        <f t="shared" si="67"/>
        <v>45881</v>
      </c>
      <c r="E883" s="3" t="s">
        <v>2589</v>
      </c>
      <c r="F883" s="3">
        <f t="shared" si="68"/>
        <v>45882</v>
      </c>
      <c r="G883" s="4" t="s">
        <v>43</v>
      </c>
      <c r="H883" s="5">
        <f t="shared" si="69"/>
        <v>1</v>
      </c>
      <c r="I883" s="1" t="str">
        <f t="shared" si="65"/>
        <v>martes</v>
      </c>
      <c r="J883" s="1" t="str">
        <f t="shared" si="66"/>
        <v>miércoles</v>
      </c>
      <c r="K883" s="1" t="s">
        <v>10</v>
      </c>
      <c r="L883" s="1">
        <v>6</v>
      </c>
      <c r="M883" s="1">
        <v>0</v>
      </c>
      <c r="N883" s="1" t="s">
        <v>2705</v>
      </c>
      <c r="O883" s="1" t="s">
        <v>2706</v>
      </c>
      <c r="P883" s="1" t="s">
        <v>17</v>
      </c>
    </row>
    <row r="884" spans="1:16" x14ac:dyDescent="0.35">
      <c r="A884" s="1">
        <v>32991324</v>
      </c>
      <c r="B884" s="1" t="s">
        <v>61</v>
      </c>
      <c r="C884" s="6" t="s">
        <v>2707</v>
      </c>
      <c r="D884" s="13">
        <f t="shared" si="67"/>
        <v>45881</v>
      </c>
      <c r="E884" s="3" t="s">
        <v>2262</v>
      </c>
      <c r="F884" s="3">
        <f t="shared" si="68"/>
        <v>45884</v>
      </c>
      <c r="G884" s="4" t="s">
        <v>19</v>
      </c>
      <c r="H884" s="5">
        <f t="shared" si="69"/>
        <v>3</v>
      </c>
      <c r="I884" s="1" t="str">
        <f t="shared" si="65"/>
        <v>martes</v>
      </c>
      <c r="J884" s="1" t="str">
        <f t="shared" si="66"/>
        <v>viernes</v>
      </c>
      <c r="K884" s="1" t="s">
        <v>20</v>
      </c>
      <c r="L884" s="1">
        <v>4</v>
      </c>
      <c r="M884" s="1">
        <v>0</v>
      </c>
      <c r="N884" s="1" t="s">
        <v>2708</v>
      </c>
      <c r="O884" s="1" t="s">
        <v>2709</v>
      </c>
      <c r="P884" s="1" t="s">
        <v>13</v>
      </c>
    </row>
    <row r="885" spans="1:16" x14ac:dyDescent="0.35">
      <c r="A885" s="1">
        <v>32990651</v>
      </c>
      <c r="B885" s="1" t="s">
        <v>14</v>
      </c>
      <c r="C885" s="6" t="s">
        <v>2710</v>
      </c>
      <c r="D885" s="13">
        <f t="shared" si="67"/>
        <v>45881</v>
      </c>
      <c r="E885" s="3" t="s">
        <v>2589</v>
      </c>
      <c r="F885" s="3">
        <f t="shared" si="68"/>
        <v>45882</v>
      </c>
      <c r="G885" s="4" t="s">
        <v>88</v>
      </c>
      <c r="H885" s="5">
        <f t="shared" si="69"/>
        <v>1</v>
      </c>
      <c r="I885" s="1" t="str">
        <f t="shared" si="65"/>
        <v>martes</v>
      </c>
      <c r="J885" s="1" t="str">
        <f t="shared" si="66"/>
        <v>miércoles</v>
      </c>
      <c r="K885" s="1" t="s">
        <v>10</v>
      </c>
      <c r="L885" s="1">
        <v>3</v>
      </c>
      <c r="M885" s="1">
        <v>0</v>
      </c>
      <c r="N885" s="1" t="s">
        <v>2711</v>
      </c>
      <c r="O885" s="1" t="s">
        <v>2712</v>
      </c>
      <c r="P885" s="1" t="s">
        <v>17</v>
      </c>
    </row>
    <row r="886" spans="1:16" x14ac:dyDescent="0.35">
      <c r="A886" s="1">
        <v>32989504</v>
      </c>
      <c r="B886" s="1" t="s">
        <v>14</v>
      </c>
      <c r="C886" s="6" t="s">
        <v>2713</v>
      </c>
      <c r="D886" s="13">
        <f t="shared" si="67"/>
        <v>45881</v>
      </c>
      <c r="E886" s="3" t="s">
        <v>2589</v>
      </c>
      <c r="F886" s="3">
        <f t="shared" si="68"/>
        <v>45882</v>
      </c>
      <c r="G886" s="4" t="s">
        <v>88</v>
      </c>
      <c r="H886" s="5">
        <f t="shared" si="69"/>
        <v>1</v>
      </c>
      <c r="I886" s="1" t="str">
        <f t="shared" si="65"/>
        <v>martes</v>
      </c>
      <c r="J886" s="1" t="str">
        <f t="shared" si="66"/>
        <v>miércoles</v>
      </c>
      <c r="K886" s="1" t="s">
        <v>10</v>
      </c>
      <c r="L886" s="1">
        <v>2</v>
      </c>
      <c r="M886" s="1">
        <v>0</v>
      </c>
      <c r="N886" s="1" t="s">
        <v>2714</v>
      </c>
      <c r="O886" s="1" t="s">
        <v>2715</v>
      </c>
      <c r="P886" s="1" t="s">
        <v>17</v>
      </c>
    </row>
    <row r="887" spans="1:16" x14ac:dyDescent="0.35">
      <c r="A887" s="1">
        <v>32988847</v>
      </c>
      <c r="B887" s="1" t="s">
        <v>14</v>
      </c>
      <c r="C887" s="6" t="s">
        <v>2716</v>
      </c>
      <c r="D887" s="13">
        <f t="shared" si="67"/>
        <v>45881</v>
      </c>
      <c r="E887" s="3" t="s">
        <v>2262</v>
      </c>
      <c r="F887" s="3">
        <f t="shared" si="68"/>
        <v>45884</v>
      </c>
      <c r="G887" s="4" t="s">
        <v>19</v>
      </c>
      <c r="H887" s="5">
        <f t="shared" si="69"/>
        <v>3</v>
      </c>
      <c r="I887" s="1" t="str">
        <f t="shared" si="65"/>
        <v>martes</v>
      </c>
      <c r="J887" s="1" t="str">
        <f t="shared" si="66"/>
        <v>viernes</v>
      </c>
      <c r="K887" s="1" t="s">
        <v>20</v>
      </c>
      <c r="L887" s="1">
        <v>4</v>
      </c>
      <c r="M887" s="1">
        <v>0</v>
      </c>
      <c r="N887" s="1" t="s">
        <v>2717</v>
      </c>
      <c r="O887" s="1" t="s">
        <v>2718</v>
      </c>
      <c r="P887" s="1" t="s">
        <v>13</v>
      </c>
    </row>
    <row r="888" spans="1:16" x14ac:dyDescent="0.35">
      <c r="A888" s="1">
        <v>32988256</v>
      </c>
      <c r="B888" s="1" t="s">
        <v>1180</v>
      </c>
      <c r="C888" s="6" t="s">
        <v>2719</v>
      </c>
      <c r="D888" s="13">
        <f t="shared" si="67"/>
        <v>45881</v>
      </c>
      <c r="E888" s="3" t="s">
        <v>2665</v>
      </c>
      <c r="F888" s="3">
        <f t="shared" si="68"/>
        <v>45881</v>
      </c>
      <c r="G888" s="4" t="s">
        <v>9</v>
      </c>
      <c r="H888" s="5">
        <f t="shared" si="69"/>
        <v>0</v>
      </c>
      <c r="I888" s="1" t="str">
        <f t="shared" si="65"/>
        <v>martes</v>
      </c>
      <c r="J888" s="1" t="str">
        <f t="shared" si="66"/>
        <v>martes</v>
      </c>
      <c r="K888" s="1" t="s">
        <v>10</v>
      </c>
      <c r="L888" s="1">
        <v>1</v>
      </c>
      <c r="M888" s="1">
        <v>0</v>
      </c>
      <c r="N888" s="1" t="s">
        <v>2720</v>
      </c>
      <c r="O888" s="1" t="s">
        <v>2721</v>
      </c>
      <c r="P888" s="1" t="s">
        <v>13</v>
      </c>
    </row>
    <row r="889" spans="1:16" x14ac:dyDescent="0.35">
      <c r="A889" s="1">
        <v>32987801</v>
      </c>
      <c r="B889" s="1" t="s">
        <v>14</v>
      </c>
      <c r="C889" s="6" t="s">
        <v>2722</v>
      </c>
      <c r="D889" s="13">
        <f t="shared" si="67"/>
        <v>45881</v>
      </c>
      <c r="E889" s="3" t="s">
        <v>1634</v>
      </c>
      <c r="F889" s="3">
        <f t="shared" si="68"/>
        <v>45888</v>
      </c>
      <c r="G889" s="4" t="s">
        <v>19</v>
      </c>
      <c r="H889" s="5">
        <f t="shared" si="69"/>
        <v>7</v>
      </c>
      <c r="I889" s="1" t="str">
        <f t="shared" si="65"/>
        <v>martes</v>
      </c>
      <c r="J889" s="1" t="str">
        <f t="shared" si="66"/>
        <v>martes</v>
      </c>
      <c r="K889" s="1" t="s">
        <v>20</v>
      </c>
      <c r="L889" s="1">
        <v>4</v>
      </c>
      <c r="M889" s="1">
        <v>0</v>
      </c>
      <c r="N889" s="1" t="s">
        <v>2723</v>
      </c>
      <c r="O889" s="1" t="s">
        <v>2724</v>
      </c>
      <c r="P889" s="1" t="s">
        <v>17</v>
      </c>
    </row>
    <row r="890" spans="1:16" x14ac:dyDescent="0.35">
      <c r="A890" s="1">
        <v>32987501</v>
      </c>
      <c r="B890" s="1" t="s">
        <v>138</v>
      </c>
      <c r="C890" s="6" t="s">
        <v>2725</v>
      </c>
      <c r="D890" s="13">
        <f t="shared" si="67"/>
        <v>45881</v>
      </c>
      <c r="E890" s="3" t="s">
        <v>1354</v>
      </c>
      <c r="F890" s="3">
        <f t="shared" si="68"/>
        <v>45890</v>
      </c>
      <c r="G890" s="4" t="s">
        <v>9</v>
      </c>
      <c r="H890" s="5">
        <f t="shared" si="69"/>
        <v>9</v>
      </c>
      <c r="I890" s="1" t="str">
        <f t="shared" si="65"/>
        <v>martes</v>
      </c>
      <c r="J890" s="1" t="str">
        <f t="shared" si="66"/>
        <v>jueves</v>
      </c>
      <c r="K890" s="1" t="s">
        <v>10</v>
      </c>
      <c r="L890" s="1">
        <v>4</v>
      </c>
      <c r="M890" s="1">
        <v>0</v>
      </c>
      <c r="N890" s="1" t="s">
        <v>2726</v>
      </c>
      <c r="O890" s="1" t="s">
        <v>2727</v>
      </c>
      <c r="P890" s="1" t="s">
        <v>13</v>
      </c>
    </row>
    <row r="891" spans="1:16" x14ac:dyDescent="0.35">
      <c r="A891" s="1">
        <v>32987474</v>
      </c>
      <c r="B891" s="1" t="s">
        <v>61</v>
      </c>
      <c r="C891" s="6" t="s">
        <v>2728</v>
      </c>
      <c r="D891" s="13">
        <f t="shared" si="67"/>
        <v>45881</v>
      </c>
      <c r="E891" s="3" t="s">
        <v>2404</v>
      </c>
      <c r="F891" s="3">
        <f t="shared" si="68"/>
        <v>45883</v>
      </c>
      <c r="G891" s="4" t="s">
        <v>88</v>
      </c>
      <c r="H891" s="5">
        <f t="shared" si="69"/>
        <v>2</v>
      </c>
      <c r="I891" s="1" t="str">
        <f t="shared" si="65"/>
        <v>martes</v>
      </c>
      <c r="J891" s="1" t="str">
        <f t="shared" si="66"/>
        <v>jueves</v>
      </c>
      <c r="K891" s="1" t="s">
        <v>10</v>
      </c>
      <c r="L891" s="1">
        <v>4</v>
      </c>
      <c r="M891" s="1">
        <v>0</v>
      </c>
      <c r="N891" s="1" t="s">
        <v>2729</v>
      </c>
      <c r="O891" s="1" t="s">
        <v>2730</v>
      </c>
      <c r="P891" s="1" t="s">
        <v>13</v>
      </c>
    </row>
    <row r="892" spans="1:16" x14ac:dyDescent="0.35">
      <c r="A892" s="1">
        <v>32986785</v>
      </c>
      <c r="B892" s="1" t="s">
        <v>14</v>
      </c>
      <c r="C892" s="6" t="s">
        <v>2731</v>
      </c>
      <c r="D892" s="13">
        <f t="shared" si="67"/>
        <v>45881</v>
      </c>
      <c r="E892" s="3" t="s">
        <v>2665</v>
      </c>
      <c r="F892" s="3">
        <f t="shared" si="68"/>
        <v>45881</v>
      </c>
      <c r="G892" s="4" t="s">
        <v>9</v>
      </c>
      <c r="H892" s="5">
        <f t="shared" si="69"/>
        <v>0</v>
      </c>
      <c r="I892" s="1" t="str">
        <f t="shared" si="65"/>
        <v>martes</v>
      </c>
      <c r="J892" s="1" t="str">
        <f t="shared" si="66"/>
        <v>martes</v>
      </c>
      <c r="K892" s="1" t="s">
        <v>10</v>
      </c>
      <c r="L892" s="1">
        <v>3</v>
      </c>
      <c r="M892" s="1">
        <v>0</v>
      </c>
      <c r="N892" s="1" t="s">
        <v>2732</v>
      </c>
      <c r="O892" s="1" t="s">
        <v>2733</v>
      </c>
      <c r="P892" s="1" t="s">
        <v>17</v>
      </c>
    </row>
    <row r="893" spans="1:16" x14ac:dyDescent="0.35">
      <c r="A893" s="1">
        <v>32986748</v>
      </c>
      <c r="B893" s="1" t="s">
        <v>14</v>
      </c>
      <c r="C893" s="6" t="s">
        <v>2734</v>
      </c>
      <c r="D893" s="13">
        <f t="shared" si="67"/>
        <v>45881</v>
      </c>
      <c r="E893" s="3" t="s">
        <v>1354</v>
      </c>
      <c r="F893" s="3">
        <f t="shared" si="68"/>
        <v>45890</v>
      </c>
      <c r="G893" s="4" t="s">
        <v>30</v>
      </c>
      <c r="H893" s="5">
        <f t="shared" si="69"/>
        <v>9</v>
      </c>
      <c r="I893" s="1" t="str">
        <f t="shared" si="65"/>
        <v>martes</v>
      </c>
      <c r="J893" s="1" t="str">
        <f t="shared" si="66"/>
        <v>jueves</v>
      </c>
      <c r="K893" s="1" t="s">
        <v>10</v>
      </c>
      <c r="L893" s="1">
        <v>4</v>
      </c>
      <c r="M893" s="1">
        <v>0</v>
      </c>
      <c r="N893" s="1" t="s">
        <v>2735</v>
      </c>
      <c r="O893" s="1" t="s">
        <v>2736</v>
      </c>
      <c r="P893" s="1" t="s">
        <v>13</v>
      </c>
    </row>
    <row r="894" spans="1:16" x14ac:dyDescent="0.35">
      <c r="A894" s="1">
        <v>32986194</v>
      </c>
      <c r="B894" s="1" t="s">
        <v>7</v>
      </c>
      <c r="C894" s="6" t="s">
        <v>2737</v>
      </c>
      <c r="D894" s="13">
        <f t="shared" si="67"/>
        <v>45881</v>
      </c>
      <c r="E894" s="3" t="s">
        <v>2262</v>
      </c>
      <c r="F894" s="3">
        <f t="shared" si="68"/>
        <v>45884</v>
      </c>
      <c r="G894" s="4" t="s">
        <v>19</v>
      </c>
      <c r="H894" s="5">
        <f t="shared" si="69"/>
        <v>3</v>
      </c>
      <c r="I894" s="1" t="str">
        <f t="shared" si="65"/>
        <v>martes</v>
      </c>
      <c r="J894" s="1" t="str">
        <f t="shared" si="66"/>
        <v>viernes</v>
      </c>
      <c r="K894" s="1" t="s">
        <v>20</v>
      </c>
      <c r="L894" s="1">
        <v>2</v>
      </c>
      <c r="M894" s="1">
        <v>0</v>
      </c>
      <c r="N894" s="1" t="s">
        <v>2738</v>
      </c>
      <c r="O894" s="1" t="s">
        <v>2739</v>
      </c>
      <c r="P894" s="1" t="s">
        <v>17</v>
      </c>
    </row>
    <row r="895" spans="1:16" x14ac:dyDescent="0.35">
      <c r="A895" s="1">
        <v>32985535</v>
      </c>
      <c r="B895" s="1" t="s">
        <v>14</v>
      </c>
      <c r="C895" s="6" t="s">
        <v>2740</v>
      </c>
      <c r="D895" s="13">
        <f t="shared" si="67"/>
        <v>45881</v>
      </c>
      <c r="E895" s="3" t="s">
        <v>2262</v>
      </c>
      <c r="F895" s="3">
        <f t="shared" si="68"/>
        <v>45884</v>
      </c>
      <c r="G895" s="4" t="s">
        <v>19</v>
      </c>
      <c r="H895" s="5">
        <f t="shared" si="69"/>
        <v>3</v>
      </c>
      <c r="I895" s="1" t="str">
        <f t="shared" si="65"/>
        <v>martes</v>
      </c>
      <c r="J895" s="1" t="str">
        <f t="shared" si="66"/>
        <v>viernes</v>
      </c>
      <c r="K895" s="1" t="s">
        <v>20</v>
      </c>
      <c r="L895" s="1">
        <v>6</v>
      </c>
      <c r="M895" s="1">
        <v>0</v>
      </c>
      <c r="N895" s="1" t="s">
        <v>2741</v>
      </c>
      <c r="O895" s="1" t="s">
        <v>2742</v>
      </c>
      <c r="P895" s="1" t="s">
        <v>17</v>
      </c>
    </row>
    <row r="896" spans="1:16" x14ac:dyDescent="0.35">
      <c r="A896" s="1">
        <v>32985383</v>
      </c>
      <c r="B896" s="1" t="s">
        <v>97</v>
      </c>
      <c r="C896" s="6" t="s">
        <v>2743</v>
      </c>
      <c r="D896" s="13">
        <f t="shared" si="67"/>
        <v>45881</v>
      </c>
      <c r="E896" s="3" t="s">
        <v>2665</v>
      </c>
      <c r="F896" s="3">
        <f t="shared" si="68"/>
        <v>45881</v>
      </c>
      <c r="G896" s="4" t="s">
        <v>9</v>
      </c>
      <c r="H896" s="5">
        <f t="shared" si="69"/>
        <v>0</v>
      </c>
      <c r="I896" s="1" t="str">
        <f t="shared" si="65"/>
        <v>martes</v>
      </c>
      <c r="J896" s="1" t="str">
        <f t="shared" si="66"/>
        <v>martes</v>
      </c>
      <c r="K896" s="1" t="s">
        <v>10</v>
      </c>
      <c r="L896" s="1">
        <v>4</v>
      </c>
      <c r="M896" s="1">
        <v>0</v>
      </c>
      <c r="N896" s="1" t="s">
        <v>2744</v>
      </c>
      <c r="O896" s="1" t="s">
        <v>2745</v>
      </c>
      <c r="P896" s="1" t="s">
        <v>17</v>
      </c>
    </row>
    <row r="897" spans="1:16" x14ac:dyDescent="0.35">
      <c r="A897" s="1">
        <v>32985135</v>
      </c>
      <c r="B897" s="1" t="s">
        <v>7</v>
      </c>
      <c r="C897" s="6" t="s">
        <v>2746</v>
      </c>
      <c r="D897" s="13">
        <f t="shared" si="67"/>
        <v>45881</v>
      </c>
      <c r="E897" s="3" t="s">
        <v>84</v>
      </c>
      <c r="F897" s="3">
        <f t="shared" si="68"/>
        <v>45899</v>
      </c>
      <c r="G897" s="4" t="s">
        <v>30</v>
      </c>
      <c r="H897" s="5">
        <f t="shared" si="69"/>
        <v>18</v>
      </c>
      <c r="I897" s="1" t="str">
        <f t="shared" si="65"/>
        <v>martes</v>
      </c>
      <c r="J897" s="1" t="str">
        <f t="shared" si="66"/>
        <v>sábado</v>
      </c>
      <c r="K897" s="1" t="s">
        <v>10</v>
      </c>
      <c r="L897" s="1">
        <v>0</v>
      </c>
      <c r="M897" s="1">
        <v>0</v>
      </c>
      <c r="N897" s="1" t="s">
        <v>2747</v>
      </c>
      <c r="O897" s="1" t="s">
        <v>2748</v>
      </c>
      <c r="P897" s="1" t="s">
        <v>104</v>
      </c>
    </row>
    <row r="898" spans="1:16" x14ac:dyDescent="0.35">
      <c r="A898" s="1">
        <v>32984528</v>
      </c>
      <c r="B898" s="1" t="s">
        <v>7</v>
      </c>
      <c r="C898" s="6" t="s">
        <v>2749</v>
      </c>
      <c r="D898" s="13">
        <f t="shared" si="67"/>
        <v>45881</v>
      </c>
      <c r="E898" s="3" t="s">
        <v>2665</v>
      </c>
      <c r="F898" s="3">
        <f t="shared" si="68"/>
        <v>45881</v>
      </c>
      <c r="G898" s="4" t="s">
        <v>9</v>
      </c>
      <c r="H898" s="5">
        <f t="shared" si="69"/>
        <v>0</v>
      </c>
      <c r="I898" s="1" t="str">
        <f t="shared" ref="I898:I961" si="70">TEXT(D898,"dddd")</f>
        <v>martes</v>
      </c>
      <c r="J898" s="1" t="str">
        <f t="shared" ref="J898:J961" si="71">TEXT(F898,"dddd")</f>
        <v>martes</v>
      </c>
      <c r="K898" s="1" t="s">
        <v>10</v>
      </c>
      <c r="L898" s="1">
        <v>4</v>
      </c>
      <c r="M898" s="1">
        <v>0</v>
      </c>
      <c r="N898" s="1" t="s">
        <v>2750</v>
      </c>
      <c r="O898" s="1" t="s">
        <v>2751</v>
      </c>
      <c r="P898" s="1" t="s">
        <v>17</v>
      </c>
    </row>
    <row r="899" spans="1:16" x14ac:dyDescent="0.35">
      <c r="A899" s="1">
        <v>32984329</v>
      </c>
      <c r="B899" s="1" t="s">
        <v>61</v>
      </c>
      <c r="C899" s="6" t="s">
        <v>2752</v>
      </c>
      <c r="D899" s="13">
        <f t="shared" ref="D899:D962" si="72">DATE(YEAR(C899),MONTH(C899),DAY(C899))</f>
        <v>45881</v>
      </c>
      <c r="E899" s="3" t="s">
        <v>2665</v>
      </c>
      <c r="F899" s="3">
        <f t="shared" ref="F899:F962" si="73">DATE(YEAR(E899),MONTH(E899),DAY(E899))</f>
        <v>45881</v>
      </c>
      <c r="G899" s="4" t="s">
        <v>9</v>
      </c>
      <c r="H899" s="5">
        <f t="shared" ref="H899:H962" si="74">F899-D899</f>
        <v>0</v>
      </c>
      <c r="I899" s="1" t="str">
        <f t="shared" si="70"/>
        <v>martes</v>
      </c>
      <c r="J899" s="1" t="str">
        <f t="shared" si="71"/>
        <v>martes</v>
      </c>
      <c r="K899" s="1" t="s">
        <v>10</v>
      </c>
      <c r="L899" s="1">
        <v>2</v>
      </c>
      <c r="M899" s="1">
        <v>0</v>
      </c>
      <c r="N899" s="1" t="s">
        <v>2753</v>
      </c>
      <c r="O899" s="1" t="s">
        <v>2754</v>
      </c>
      <c r="P899" s="1" t="s">
        <v>17</v>
      </c>
    </row>
    <row r="900" spans="1:16" x14ac:dyDescent="0.35">
      <c r="A900" s="1">
        <v>32984292</v>
      </c>
      <c r="B900" s="1" t="s">
        <v>14</v>
      </c>
      <c r="C900" s="6" t="s">
        <v>2755</v>
      </c>
      <c r="D900" s="13">
        <f t="shared" si="72"/>
        <v>45881</v>
      </c>
      <c r="E900" s="3" t="s">
        <v>2589</v>
      </c>
      <c r="F900" s="3">
        <f t="shared" si="73"/>
        <v>45882</v>
      </c>
      <c r="G900" s="4" t="s">
        <v>1140</v>
      </c>
      <c r="H900" s="5">
        <f t="shared" si="74"/>
        <v>1</v>
      </c>
      <c r="I900" s="1" t="str">
        <f t="shared" si="70"/>
        <v>martes</v>
      </c>
      <c r="J900" s="1" t="str">
        <f t="shared" si="71"/>
        <v>miércoles</v>
      </c>
      <c r="K900" s="1" t="s">
        <v>283</v>
      </c>
      <c r="L900" s="1">
        <v>2</v>
      </c>
      <c r="M900" s="1">
        <v>44</v>
      </c>
      <c r="N900" s="1" t="s">
        <v>2756</v>
      </c>
      <c r="O900" s="1" t="s">
        <v>2757</v>
      </c>
      <c r="P900" s="1" t="s">
        <v>13</v>
      </c>
    </row>
    <row r="901" spans="1:16" x14ac:dyDescent="0.35">
      <c r="A901" s="1">
        <v>32984149</v>
      </c>
      <c r="B901" s="1" t="s">
        <v>7</v>
      </c>
      <c r="C901" s="6" t="s">
        <v>2758</v>
      </c>
      <c r="D901" s="13">
        <f t="shared" si="72"/>
        <v>45881</v>
      </c>
      <c r="E901" s="3" t="s">
        <v>1254</v>
      </c>
      <c r="F901" s="3">
        <f t="shared" si="73"/>
        <v>45891</v>
      </c>
      <c r="G901" s="4" t="s">
        <v>30</v>
      </c>
      <c r="H901" s="5">
        <f t="shared" si="74"/>
        <v>10</v>
      </c>
      <c r="I901" s="1" t="str">
        <f t="shared" si="70"/>
        <v>martes</v>
      </c>
      <c r="J901" s="1" t="str">
        <f t="shared" si="71"/>
        <v>viernes</v>
      </c>
      <c r="K901" s="1" t="s">
        <v>10</v>
      </c>
      <c r="L901" s="1">
        <v>0</v>
      </c>
      <c r="M901" s="1">
        <v>0</v>
      </c>
      <c r="N901" s="1" t="s">
        <v>2759</v>
      </c>
      <c r="O901" s="1" t="s">
        <v>2760</v>
      </c>
      <c r="P901" s="1" t="s">
        <v>104</v>
      </c>
    </row>
    <row r="902" spans="1:16" x14ac:dyDescent="0.35">
      <c r="A902" s="1">
        <v>32984002</v>
      </c>
      <c r="B902" s="1" t="s">
        <v>7</v>
      </c>
      <c r="C902" s="6" t="s">
        <v>2761</v>
      </c>
      <c r="D902" s="13">
        <f t="shared" si="72"/>
        <v>45881</v>
      </c>
      <c r="E902" s="3" t="s">
        <v>1758</v>
      </c>
      <c r="F902" s="3">
        <f t="shared" si="73"/>
        <v>45887</v>
      </c>
      <c r="G902" s="4" t="s">
        <v>30</v>
      </c>
      <c r="H902" s="5">
        <f t="shared" si="74"/>
        <v>6</v>
      </c>
      <c r="I902" s="1" t="str">
        <f t="shared" si="70"/>
        <v>martes</v>
      </c>
      <c r="J902" s="1" t="str">
        <f t="shared" si="71"/>
        <v>lunes</v>
      </c>
      <c r="K902" s="1" t="s">
        <v>10</v>
      </c>
      <c r="L902" s="1">
        <v>4</v>
      </c>
      <c r="M902" s="1">
        <v>0</v>
      </c>
      <c r="N902" s="1" t="s">
        <v>2762</v>
      </c>
      <c r="O902" s="1" t="s">
        <v>2763</v>
      </c>
      <c r="P902" s="1" t="s">
        <v>13</v>
      </c>
    </row>
    <row r="903" spans="1:16" x14ac:dyDescent="0.35">
      <c r="A903" s="1">
        <v>32983126</v>
      </c>
      <c r="B903" s="1" t="s">
        <v>14</v>
      </c>
      <c r="C903" s="6" t="s">
        <v>2764</v>
      </c>
      <c r="D903" s="13">
        <f t="shared" si="72"/>
        <v>45881</v>
      </c>
      <c r="E903" s="3" t="s">
        <v>2665</v>
      </c>
      <c r="F903" s="3">
        <f t="shared" si="73"/>
        <v>45881</v>
      </c>
      <c r="G903" s="4" t="s">
        <v>9</v>
      </c>
      <c r="H903" s="5">
        <f t="shared" si="74"/>
        <v>0</v>
      </c>
      <c r="I903" s="1" t="str">
        <f t="shared" si="70"/>
        <v>martes</v>
      </c>
      <c r="J903" s="1" t="str">
        <f t="shared" si="71"/>
        <v>martes</v>
      </c>
      <c r="K903" s="1" t="s">
        <v>10</v>
      </c>
      <c r="L903" s="1">
        <v>2</v>
      </c>
      <c r="M903" s="1">
        <v>0</v>
      </c>
      <c r="N903" s="1" t="s">
        <v>2765</v>
      </c>
      <c r="O903" s="1" t="s">
        <v>2766</v>
      </c>
      <c r="P903" s="1" t="s">
        <v>17</v>
      </c>
    </row>
    <row r="904" spans="1:16" x14ac:dyDescent="0.35">
      <c r="A904" s="1">
        <v>32979550</v>
      </c>
      <c r="B904" s="1" t="s">
        <v>97</v>
      </c>
      <c r="C904" s="6" t="s">
        <v>2767</v>
      </c>
      <c r="D904" s="13">
        <f t="shared" si="72"/>
        <v>45881</v>
      </c>
      <c r="E904" s="3" t="s">
        <v>599</v>
      </c>
      <c r="F904" s="3">
        <f t="shared" si="73"/>
        <v>45895</v>
      </c>
      <c r="G904" s="4" t="s">
        <v>30</v>
      </c>
      <c r="H904" s="5">
        <f t="shared" si="74"/>
        <v>14</v>
      </c>
      <c r="I904" s="1" t="str">
        <f t="shared" si="70"/>
        <v>martes</v>
      </c>
      <c r="J904" s="1" t="str">
        <f t="shared" si="71"/>
        <v>martes</v>
      </c>
      <c r="K904" s="1" t="s">
        <v>10</v>
      </c>
      <c r="L904" s="1">
        <v>0</v>
      </c>
      <c r="M904" s="1">
        <v>0</v>
      </c>
      <c r="N904" s="1" t="s">
        <v>2768</v>
      </c>
      <c r="O904" s="1" t="s">
        <v>2769</v>
      </c>
      <c r="P904" s="1" t="s">
        <v>104</v>
      </c>
    </row>
    <row r="905" spans="1:16" x14ac:dyDescent="0.35">
      <c r="A905" s="1">
        <v>32978171</v>
      </c>
      <c r="B905" s="1" t="s">
        <v>14</v>
      </c>
      <c r="C905" s="6" t="s">
        <v>2770</v>
      </c>
      <c r="D905" s="13">
        <f t="shared" si="72"/>
        <v>45881</v>
      </c>
      <c r="E905" s="3" t="s">
        <v>1254</v>
      </c>
      <c r="F905" s="3">
        <f t="shared" si="73"/>
        <v>45891</v>
      </c>
      <c r="G905" s="4" t="s">
        <v>43</v>
      </c>
      <c r="H905" s="5">
        <f t="shared" si="74"/>
        <v>10</v>
      </c>
      <c r="I905" s="1" t="str">
        <f t="shared" si="70"/>
        <v>martes</v>
      </c>
      <c r="J905" s="1" t="str">
        <f t="shared" si="71"/>
        <v>viernes</v>
      </c>
      <c r="K905" s="1" t="s">
        <v>10</v>
      </c>
      <c r="L905" s="1">
        <v>2</v>
      </c>
      <c r="M905" s="1">
        <v>0</v>
      </c>
      <c r="N905" s="1" t="s">
        <v>2771</v>
      </c>
      <c r="O905" s="1" t="s">
        <v>2772</v>
      </c>
      <c r="P905" s="1" t="s">
        <v>13</v>
      </c>
    </row>
    <row r="906" spans="1:16" x14ac:dyDescent="0.35">
      <c r="A906" s="1">
        <v>32978034</v>
      </c>
      <c r="B906" s="1" t="s">
        <v>14</v>
      </c>
      <c r="C906" s="6" t="s">
        <v>2773</v>
      </c>
      <c r="D906" s="13">
        <f t="shared" si="72"/>
        <v>45881</v>
      </c>
      <c r="E906" s="3" t="s">
        <v>2665</v>
      </c>
      <c r="F906" s="3">
        <f t="shared" si="73"/>
        <v>45881</v>
      </c>
      <c r="G906" s="4" t="s">
        <v>9</v>
      </c>
      <c r="H906" s="5">
        <f t="shared" si="74"/>
        <v>0</v>
      </c>
      <c r="I906" s="1" t="str">
        <f t="shared" si="70"/>
        <v>martes</v>
      </c>
      <c r="J906" s="1" t="str">
        <f t="shared" si="71"/>
        <v>martes</v>
      </c>
      <c r="K906" s="1" t="s">
        <v>10</v>
      </c>
      <c r="L906" s="1">
        <v>2</v>
      </c>
      <c r="M906" s="1">
        <v>0</v>
      </c>
      <c r="N906" s="1" t="s">
        <v>2774</v>
      </c>
      <c r="O906" s="1" t="s">
        <v>2775</v>
      </c>
      <c r="P906" s="1" t="s">
        <v>17</v>
      </c>
    </row>
    <row r="907" spans="1:16" x14ac:dyDescent="0.35">
      <c r="A907" s="1">
        <v>32977538</v>
      </c>
      <c r="B907" s="1" t="s">
        <v>61</v>
      </c>
      <c r="C907" s="6" t="s">
        <v>2776</v>
      </c>
      <c r="D907" s="13">
        <f t="shared" si="72"/>
        <v>45881</v>
      </c>
      <c r="E907" s="3" t="s">
        <v>1758</v>
      </c>
      <c r="F907" s="3">
        <f t="shared" si="73"/>
        <v>45887</v>
      </c>
      <c r="G907" s="4" t="s">
        <v>370</v>
      </c>
      <c r="H907" s="5">
        <f t="shared" si="74"/>
        <v>6</v>
      </c>
      <c r="I907" s="1" t="str">
        <f t="shared" si="70"/>
        <v>martes</v>
      </c>
      <c r="J907" s="1" t="str">
        <f t="shared" si="71"/>
        <v>lunes</v>
      </c>
      <c r="K907" s="1" t="s">
        <v>283</v>
      </c>
      <c r="L907" s="1">
        <v>2</v>
      </c>
      <c r="M907" s="1">
        <v>44</v>
      </c>
      <c r="N907" s="1" t="s">
        <v>2777</v>
      </c>
      <c r="O907" s="1" t="s">
        <v>2778</v>
      </c>
      <c r="P907" s="1" t="s">
        <v>17</v>
      </c>
    </row>
    <row r="908" spans="1:16" x14ac:dyDescent="0.35">
      <c r="A908" s="1">
        <v>32977177</v>
      </c>
      <c r="B908" s="1" t="s">
        <v>7</v>
      </c>
      <c r="C908" s="6" t="s">
        <v>2779</v>
      </c>
      <c r="D908" s="13">
        <f t="shared" si="72"/>
        <v>45881</v>
      </c>
      <c r="E908" s="3" t="s">
        <v>1758</v>
      </c>
      <c r="F908" s="3">
        <f t="shared" si="73"/>
        <v>45887</v>
      </c>
      <c r="G908" s="4" t="s">
        <v>9</v>
      </c>
      <c r="H908" s="5">
        <f t="shared" si="74"/>
        <v>6</v>
      </c>
      <c r="I908" s="1" t="str">
        <f t="shared" si="70"/>
        <v>martes</v>
      </c>
      <c r="J908" s="1" t="str">
        <f t="shared" si="71"/>
        <v>lunes</v>
      </c>
      <c r="K908" s="1" t="s">
        <v>10</v>
      </c>
      <c r="L908" s="1">
        <v>3</v>
      </c>
      <c r="M908" s="1">
        <v>0</v>
      </c>
      <c r="N908" s="1" t="s">
        <v>2780</v>
      </c>
      <c r="O908" s="1" t="s">
        <v>2781</v>
      </c>
      <c r="P908" s="1" t="s">
        <v>13</v>
      </c>
    </row>
    <row r="909" spans="1:16" x14ac:dyDescent="0.35">
      <c r="A909" s="1">
        <v>32975203</v>
      </c>
      <c r="B909" s="1" t="s">
        <v>14</v>
      </c>
      <c r="C909" s="6" t="s">
        <v>2782</v>
      </c>
      <c r="D909" s="13">
        <f t="shared" si="72"/>
        <v>45880</v>
      </c>
      <c r="E909" s="3" t="s">
        <v>1254</v>
      </c>
      <c r="F909" s="3">
        <f t="shared" si="73"/>
        <v>45891</v>
      </c>
      <c r="G909" s="4" t="s">
        <v>670</v>
      </c>
      <c r="H909" s="5">
        <f t="shared" si="74"/>
        <v>11</v>
      </c>
      <c r="I909" s="1" t="str">
        <f t="shared" si="70"/>
        <v>lunes</v>
      </c>
      <c r="J909" s="1" t="str">
        <f t="shared" si="71"/>
        <v>viernes</v>
      </c>
      <c r="K909" s="1" t="s">
        <v>283</v>
      </c>
      <c r="L909" s="1">
        <v>4</v>
      </c>
      <c r="M909" s="1">
        <v>88</v>
      </c>
      <c r="N909" s="1" t="s">
        <v>2783</v>
      </c>
      <c r="O909" s="1" t="s">
        <v>2784</v>
      </c>
      <c r="P909" s="1" t="s">
        <v>13</v>
      </c>
    </row>
    <row r="910" spans="1:16" x14ac:dyDescent="0.35">
      <c r="A910" s="1">
        <v>32973079</v>
      </c>
      <c r="B910" s="1" t="s">
        <v>97</v>
      </c>
      <c r="C910" s="6" t="s">
        <v>2785</v>
      </c>
      <c r="D910" s="13">
        <f t="shared" si="72"/>
        <v>45880</v>
      </c>
      <c r="E910" s="3" t="s">
        <v>1634</v>
      </c>
      <c r="F910" s="3">
        <f t="shared" si="73"/>
        <v>45888</v>
      </c>
      <c r="G910" s="4" t="s">
        <v>1140</v>
      </c>
      <c r="H910" s="5">
        <f t="shared" si="74"/>
        <v>8</v>
      </c>
      <c r="I910" s="1" t="str">
        <f t="shared" si="70"/>
        <v>lunes</v>
      </c>
      <c r="J910" s="1" t="str">
        <f t="shared" si="71"/>
        <v>martes</v>
      </c>
      <c r="K910" s="1" t="s">
        <v>283</v>
      </c>
      <c r="L910" s="1">
        <v>1</v>
      </c>
      <c r="M910" s="1">
        <v>22</v>
      </c>
      <c r="N910" s="1" t="s">
        <v>2786</v>
      </c>
      <c r="O910" s="1" t="s">
        <v>2787</v>
      </c>
      <c r="P910" s="1" t="s">
        <v>17</v>
      </c>
    </row>
    <row r="911" spans="1:16" x14ac:dyDescent="0.35">
      <c r="A911" s="1">
        <v>32971912</v>
      </c>
      <c r="B911" s="1" t="s">
        <v>97</v>
      </c>
      <c r="C911" s="6" t="s">
        <v>2788</v>
      </c>
      <c r="D911" s="13">
        <f t="shared" si="72"/>
        <v>45880</v>
      </c>
      <c r="E911" s="3" t="s">
        <v>1254</v>
      </c>
      <c r="F911" s="3">
        <f t="shared" si="73"/>
        <v>45891</v>
      </c>
      <c r="G911" s="4" t="s">
        <v>9</v>
      </c>
      <c r="H911" s="5">
        <f t="shared" si="74"/>
        <v>11</v>
      </c>
      <c r="I911" s="1" t="str">
        <f t="shared" si="70"/>
        <v>lunes</v>
      </c>
      <c r="J911" s="1" t="str">
        <f t="shared" si="71"/>
        <v>viernes</v>
      </c>
      <c r="K911" s="1" t="s">
        <v>10</v>
      </c>
      <c r="L911" s="1">
        <v>4</v>
      </c>
      <c r="M911" s="1">
        <v>0</v>
      </c>
      <c r="N911" s="1" t="s">
        <v>2789</v>
      </c>
      <c r="O911" s="1" t="s">
        <v>2790</v>
      </c>
      <c r="P911" s="1" t="s">
        <v>13</v>
      </c>
    </row>
    <row r="912" spans="1:16" x14ac:dyDescent="0.35">
      <c r="A912" s="1">
        <v>32970268</v>
      </c>
      <c r="B912" s="1" t="s">
        <v>14</v>
      </c>
      <c r="C912" s="6" t="s">
        <v>2791</v>
      </c>
      <c r="D912" s="13">
        <f t="shared" si="72"/>
        <v>45880</v>
      </c>
      <c r="E912" s="3" t="s">
        <v>770</v>
      </c>
      <c r="F912" s="3">
        <f t="shared" si="73"/>
        <v>45894</v>
      </c>
      <c r="G912" s="4" t="s">
        <v>43</v>
      </c>
      <c r="H912" s="5">
        <f t="shared" si="74"/>
        <v>14</v>
      </c>
      <c r="I912" s="1" t="str">
        <f t="shared" si="70"/>
        <v>lunes</v>
      </c>
      <c r="J912" s="1" t="str">
        <f t="shared" si="71"/>
        <v>lunes</v>
      </c>
      <c r="K912" s="1" t="s">
        <v>10</v>
      </c>
      <c r="L912" s="1">
        <v>0</v>
      </c>
      <c r="M912" s="1">
        <v>0</v>
      </c>
      <c r="N912" s="1" t="s">
        <v>2792</v>
      </c>
      <c r="O912" s="1" t="s">
        <v>2793</v>
      </c>
      <c r="P912" s="1" t="s">
        <v>104</v>
      </c>
    </row>
    <row r="913" spans="1:16" x14ac:dyDescent="0.35">
      <c r="A913" s="1">
        <v>32969369</v>
      </c>
      <c r="B913" s="1" t="s">
        <v>14</v>
      </c>
      <c r="C913" s="6" t="s">
        <v>2794</v>
      </c>
      <c r="D913" s="13">
        <f t="shared" si="72"/>
        <v>45880</v>
      </c>
      <c r="E913" s="3" t="s">
        <v>2665</v>
      </c>
      <c r="F913" s="3">
        <f t="shared" si="73"/>
        <v>45881</v>
      </c>
      <c r="G913" s="4" t="s">
        <v>9</v>
      </c>
      <c r="H913" s="5">
        <f t="shared" si="74"/>
        <v>1</v>
      </c>
      <c r="I913" s="1" t="str">
        <f t="shared" si="70"/>
        <v>lunes</v>
      </c>
      <c r="J913" s="1" t="str">
        <f t="shared" si="71"/>
        <v>martes</v>
      </c>
      <c r="K913" s="1" t="s">
        <v>10</v>
      </c>
      <c r="L913" s="1">
        <v>2</v>
      </c>
      <c r="M913" s="1">
        <v>0</v>
      </c>
      <c r="N913" s="1" t="s">
        <v>2795</v>
      </c>
      <c r="O913" s="1" t="s">
        <v>2796</v>
      </c>
      <c r="P913" s="1" t="s">
        <v>17</v>
      </c>
    </row>
    <row r="914" spans="1:16" x14ac:dyDescent="0.35">
      <c r="A914" s="1">
        <v>32969199</v>
      </c>
      <c r="B914" s="1" t="s">
        <v>14</v>
      </c>
      <c r="C914" s="6" t="s">
        <v>2797</v>
      </c>
      <c r="D914" s="13">
        <f t="shared" si="72"/>
        <v>45880</v>
      </c>
      <c r="E914" s="3" t="s">
        <v>1471</v>
      </c>
      <c r="F914" s="3">
        <f t="shared" si="73"/>
        <v>45889</v>
      </c>
      <c r="G914" s="4" t="s">
        <v>19</v>
      </c>
      <c r="H914" s="5">
        <f t="shared" si="74"/>
        <v>9</v>
      </c>
      <c r="I914" s="1" t="str">
        <f t="shared" si="70"/>
        <v>lunes</v>
      </c>
      <c r="J914" s="1" t="str">
        <f t="shared" si="71"/>
        <v>miércoles</v>
      </c>
      <c r="K914" s="1" t="s">
        <v>20</v>
      </c>
      <c r="L914" s="1">
        <v>1</v>
      </c>
      <c r="M914" s="1">
        <v>0</v>
      </c>
      <c r="N914" s="1" t="s">
        <v>2798</v>
      </c>
      <c r="O914" s="1" t="s">
        <v>2799</v>
      </c>
      <c r="P914" s="1" t="s">
        <v>17</v>
      </c>
    </row>
    <row r="915" spans="1:16" x14ac:dyDescent="0.35">
      <c r="A915" s="1">
        <v>32968154</v>
      </c>
      <c r="B915" s="1" t="s">
        <v>14</v>
      </c>
      <c r="C915" s="6" t="s">
        <v>2800</v>
      </c>
      <c r="D915" s="13">
        <f t="shared" si="72"/>
        <v>45880</v>
      </c>
      <c r="E915" s="3" t="s">
        <v>2404</v>
      </c>
      <c r="F915" s="3">
        <f t="shared" si="73"/>
        <v>45883</v>
      </c>
      <c r="G915" s="4" t="s">
        <v>9</v>
      </c>
      <c r="H915" s="5">
        <f t="shared" si="74"/>
        <v>3</v>
      </c>
      <c r="I915" s="1" t="str">
        <f t="shared" si="70"/>
        <v>lunes</v>
      </c>
      <c r="J915" s="1" t="str">
        <f t="shared" si="71"/>
        <v>jueves</v>
      </c>
      <c r="K915" s="1" t="s">
        <v>10</v>
      </c>
      <c r="L915" s="1">
        <v>2</v>
      </c>
      <c r="M915" s="1">
        <v>0</v>
      </c>
      <c r="N915" s="1" t="s">
        <v>2801</v>
      </c>
      <c r="O915" s="1" t="s">
        <v>2802</v>
      </c>
      <c r="P915" s="1" t="s">
        <v>17</v>
      </c>
    </row>
    <row r="916" spans="1:16" x14ac:dyDescent="0.35">
      <c r="A916" s="1">
        <v>32966454</v>
      </c>
      <c r="B916" s="1" t="s">
        <v>61</v>
      </c>
      <c r="C916" s="6" t="s">
        <v>2803</v>
      </c>
      <c r="D916" s="13">
        <f t="shared" si="72"/>
        <v>45880</v>
      </c>
      <c r="E916" s="3" t="s">
        <v>2589</v>
      </c>
      <c r="F916" s="3">
        <f t="shared" si="73"/>
        <v>45882</v>
      </c>
      <c r="G916" s="4" t="s">
        <v>9</v>
      </c>
      <c r="H916" s="5">
        <f t="shared" si="74"/>
        <v>2</v>
      </c>
      <c r="I916" s="1" t="str">
        <f t="shared" si="70"/>
        <v>lunes</v>
      </c>
      <c r="J916" s="1" t="str">
        <f t="shared" si="71"/>
        <v>miércoles</v>
      </c>
      <c r="K916" s="1" t="s">
        <v>10</v>
      </c>
      <c r="L916" s="1">
        <v>4</v>
      </c>
      <c r="M916" s="1">
        <v>0</v>
      </c>
      <c r="N916" s="1" t="s">
        <v>2804</v>
      </c>
      <c r="O916" s="1" t="s">
        <v>2805</v>
      </c>
      <c r="P916" s="1" t="s">
        <v>17</v>
      </c>
    </row>
    <row r="917" spans="1:16" x14ac:dyDescent="0.35">
      <c r="A917" s="1">
        <v>32966258</v>
      </c>
      <c r="B917" s="1" t="s">
        <v>97</v>
      </c>
      <c r="C917" s="6" t="s">
        <v>2806</v>
      </c>
      <c r="D917" s="13">
        <f t="shared" si="72"/>
        <v>45880</v>
      </c>
      <c r="E917" s="3" t="s">
        <v>2665</v>
      </c>
      <c r="F917" s="3">
        <f t="shared" si="73"/>
        <v>45881</v>
      </c>
      <c r="G917" s="4" t="s">
        <v>9</v>
      </c>
      <c r="H917" s="5">
        <f t="shared" si="74"/>
        <v>1</v>
      </c>
      <c r="I917" s="1" t="str">
        <f t="shared" si="70"/>
        <v>lunes</v>
      </c>
      <c r="J917" s="1" t="str">
        <f t="shared" si="71"/>
        <v>martes</v>
      </c>
      <c r="K917" s="1" t="s">
        <v>10</v>
      </c>
      <c r="L917" s="1">
        <v>2</v>
      </c>
      <c r="M917" s="1">
        <v>0</v>
      </c>
      <c r="N917" s="1" t="s">
        <v>2807</v>
      </c>
      <c r="O917" s="1" t="s">
        <v>2808</v>
      </c>
      <c r="P917" s="1" t="s">
        <v>17</v>
      </c>
    </row>
    <row r="918" spans="1:16" x14ac:dyDescent="0.35">
      <c r="A918" s="1">
        <v>32965934</v>
      </c>
      <c r="B918" s="1" t="s">
        <v>97</v>
      </c>
      <c r="C918" s="6" t="s">
        <v>2809</v>
      </c>
      <c r="D918" s="13">
        <f t="shared" si="72"/>
        <v>45880</v>
      </c>
      <c r="E918" s="3" t="s">
        <v>1758</v>
      </c>
      <c r="F918" s="3">
        <f t="shared" si="73"/>
        <v>45887</v>
      </c>
      <c r="G918" s="4" t="s">
        <v>43</v>
      </c>
      <c r="H918" s="5">
        <f t="shared" si="74"/>
        <v>7</v>
      </c>
      <c r="I918" s="1" t="str">
        <f t="shared" si="70"/>
        <v>lunes</v>
      </c>
      <c r="J918" s="1" t="str">
        <f t="shared" si="71"/>
        <v>lunes</v>
      </c>
      <c r="K918" s="1" t="s">
        <v>10</v>
      </c>
      <c r="L918" s="1">
        <v>2</v>
      </c>
      <c r="M918" s="1">
        <v>0</v>
      </c>
      <c r="N918" s="1" t="s">
        <v>2810</v>
      </c>
      <c r="O918" s="1" t="s">
        <v>2811</v>
      </c>
      <c r="P918" s="1" t="s">
        <v>17</v>
      </c>
    </row>
    <row r="919" spans="1:16" x14ac:dyDescent="0.35">
      <c r="A919" s="1">
        <v>32965623</v>
      </c>
      <c r="B919" s="1" t="s">
        <v>14</v>
      </c>
      <c r="C919" s="6" t="s">
        <v>2812</v>
      </c>
      <c r="D919" s="13">
        <f t="shared" si="72"/>
        <v>45880</v>
      </c>
      <c r="E919" s="3" t="s">
        <v>336</v>
      </c>
      <c r="F919" s="3">
        <f t="shared" si="73"/>
        <v>45897</v>
      </c>
      <c r="G919" s="4" t="s">
        <v>88</v>
      </c>
      <c r="H919" s="5">
        <f t="shared" si="74"/>
        <v>17</v>
      </c>
      <c r="I919" s="1" t="str">
        <f t="shared" si="70"/>
        <v>lunes</v>
      </c>
      <c r="J919" s="1" t="str">
        <f t="shared" si="71"/>
        <v>jueves</v>
      </c>
      <c r="K919" s="1" t="s">
        <v>10</v>
      </c>
      <c r="L919" s="1">
        <v>2</v>
      </c>
      <c r="M919" s="1">
        <v>0</v>
      </c>
      <c r="N919" s="1" t="s">
        <v>2813</v>
      </c>
      <c r="O919" s="1" t="s">
        <v>2814</v>
      </c>
      <c r="P919" s="1" t="s">
        <v>17</v>
      </c>
    </row>
    <row r="920" spans="1:16" x14ac:dyDescent="0.35">
      <c r="A920" s="1">
        <v>32965457</v>
      </c>
      <c r="B920" s="1" t="s">
        <v>14</v>
      </c>
      <c r="C920" s="6" t="s">
        <v>2815</v>
      </c>
      <c r="D920" s="13">
        <f t="shared" si="72"/>
        <v>45880</v>
      </c>
      <c r="E920" s="3" t="s">
        <v>2404</v>
      </c>
      <c r="F920" s="3">
        <f t="shared" si="73"/>
        <v>45883</v>
      </c>
      <c r="G920" s="4" t="s">
        <v>9</v>
      </c>
      <c r="H920" s="5">
        <f t="shared" si="74"/>
        <v>3</v>
      </c>
      <c r="I920" s="1" t="str">
        <f t="shared" si="70"/>
        <v>lunes</v>
      </c>
      <c r="J920" s="1" t="str">
        <f t="shared" si="71"/>
        <v>jueves</v>
      </c>
      <c r="K920" s="1" t="s">
        <v>10</v>
      </c>
      <c r="L920" s="1">
        <v>2</v>
      </c>
      <c r="M920" s="1">
        <v>0</v>
      </c>
      <c r="N920" s="1" t="s">
        <v>2816</v>
      </c>
      <c r="O920" s="1" t="s">
        <v>2817</v>
      </c>
      <c r="P920" s="1" t="s">
        <v>17</v>
      </c>
    </row>
    <row r="921" spans="1:16" x14ac:dyDescent="0.35">
      <c r="A921" s="1">
        <v>32962968</v>
      </c>
      <c r="B921" s="1" t="s">
        <v>14</v>
      </c>
      <c r="C921" s="6" t="s">
        <v>2818</v>
      </c>
      <c r="D921" s="13">
        <f t="shared" si="72"/>
        <v>45880</v>
      </c>
      <c r="E921" s="3" t="s">
        <v>1354</v>
      </c>
      <c r="F921" s="3">
        <f t="shared" si="73"/>
        <v>45890</v>
      </c>
      <c r="G921" s="4" t="s">
        <v>88</v>
      </c>
      <c r="H921" s="5">
        <f t="shared" si="74"/>
        <v>10</v>
      </c>
      <c r="I921" s="1" t="str">
        <f t="shared" si="70"/>
        <v>lunes</v>
      </c>
      <c r="J921" s="1" t="str">
        <f t="shared" si="71"/>
        <v>jueves</v>
      </c>
      <c r="K921" s="1" t="s">
        <v>10</v>
      </c>
      <c r="L921" s="1">
        <v>0</v>
      </c>
      <c r="M921" s="1">
        <v>0</v>
      </c>
      <c r="N921" s="1" t="s">
        <v>2819</v>
      </c>
      <c r="O921" s="1" t="s">
        <v>2820</v>
      </c>
      <c r="P921" s="1" t="s">
        <v>104</v>
      </c>
    </row>
    <row r="922" spans="1:16" x14ac:dyDescent="0.35">
      <c r="A922" s="1">
        <v>32960861</v>
      </c>
      <c r="B922" s="1" t="s">
        <v>7</v>
      </c>
      <c r="C922" s="6" t="s">
        <v>2821</v>
      </c>
      <c r="D922" s="13">
        <f t="shared" si="72"/>
        <v>45880</v>
      </c>
      <c r="E922" s="3" t="s">
        <v>1254</v>
      </c>
      <c r="F922" s="3">
        <f t="shared" si="73"/>
        <v>45891</v>
      </c>
      <c r="G922" s="4" t="s">
        <v>43</v>
      </c>
      <c r="H922" s="5">
        <f t="shared" si="74"/>
        <v>11</v>
      </c>
      <c r="I922" s="1" t="str">
        <f t="shared" si="70"/>
        <v>lunes</v>
      </c>
      <c r="J922" s="1" t="str">
        <f t="shared" si="71"/>
        <v>viernes</v>
      </c>
      <c r="K922" s="1" t="s">
        <v>10</v>
      </c>
      <c r="L922" s="1">
        <v>4</v>
      </c>
      <c r="M922" s="1">
        <v>0</v>
      </c>
      <c r="N922" s="1" t="s">
        <v>2822</v>
      </c>
      <c r="O922" s="1" t="s">
        <v>2823</v>
      </c>
      <c r="P922" s="1" t="s">
        <v>17</v>
      </c>
    </row>
    <row r="923" spans="1:16" x14ac:dyDescent="0.35">
      <c r="A923" s="1">
        <v>32960819</v>
      </c>
      <c r="B923" s="1" t="s">
        <v>14</v>
      </c>
      <c r="C923" s="6" t="s">
        <v>2824</v>
      </c>
      <c r="D923" s="13">
        <f t="shared" si="72"/>
        <v>45880</v>
      </c>
      <c r="E923" s="3" t="s">
        <v>1758</v>
      </c>
      <c r="F923" s="3">
        <f t="shared" si="73"/>
        <v>45887</v>
      </c>
      <c r="G923" s="4" t="s">
        <v>282</v>
      </c>
      <c r="H923" s="5">
        <f t="shared" si="74"/>
        <v>7</v>
      </c>
      <c r="I923" s="1" t="str">
        <f t="shared" si="70"/>
        <v>lunes</v>
      </c>
      <c r="J923" s="1" t="str">
        <f t="shared" si="71"/>
        <v>lunes</v>
      </c>
      <c r="K923" s="1" t="s">
        <v>283</v>
      </c>
      <c r="L923" s="1">
        <v>4</v>
      </c>
      <c r="M923" s="1">
        <v>128</v>
      </c>
      <c r="N923" s="1" t="s">
        <v>2825</v>
      </c>
      <c r="O923" s="1" t="s">
        <v>2826</v>
      </c>
      <c r="P923" s="1" t="s">
        <v>17</v>
      </c>
    </row>
    <row r="924" spans="1:16" x14ac:dyDescent="0.35">
      <c r="A924" s="1">
        <v>32959835</v>
      </c>
      <c r="B924" s="1" t="s">
        <v>61</v>
      </c>
      <c r="C924" s="6" t="s">
        <v>2827</v>
      </c>
      <c r="D924" s="13">
        <f t="shared" si="72"/>
        <v>45880</v>
      </c>
      <c r="E924" s="3" t="s">
        <v>1354</v>
      </c>
      <c r="F924" s="3">
        <f t="shared" si="73"/>
        <v>45890</v>
      </c>
      <c r="G924" s="4" t="s">
        <v>43</v>
      </c>
      <c r="H924" s="5">
        <f t="shared" si="74"/>
        <v>10</v>
      </c>
      <c r="I924" s="1" t="str">
        <f t="shared" si="70"/>
        <v>lunes</v>
      </c>
      <c r="J924" s="1" t="str">
        <f t="shared" si="71"/>
        <v>jueves</v>
      </c>
      <c r="K924" s="1" t="s">
        <v>10</v>
      </c>
      <c r="L924" s="1">
        <v>2</v>
      </c>
      <c r="M924" s="1">
        <v>0</v>
      </c>
      <c r="N924" s="1" t="s">
        <v>2828</v>
      </c>
      <c r="O924" s="1" t="s">
        <v>2829</v>
      </c>
      <c r="P924" s="1" t="s">
        <v>17</v>
      </c>
    </row>
    <row r="925" spans="1:16" x14ac:dyDescent="0.35">
      <c r="A925" s="1">
        <v>32959150</v>
      </c>
      <c r="B925" s="1" t="s">
        <v>14</v>
      </c>
      <c r="C925" s="6" t="s">
        <v>2830</v>
      </c>
      <c r="D925" s="13">
        <f t="shared" si="72"/>
        <v>45880</v>
      </c>
      <c r="E925" s="3" t="s">
        <v>1254</v>
      </c>
      <c r="F925" s="3">
        <f t="shared" si="73"/>
        <v>45891</v>
      </c>
      <c r="G925" s="4" t="s">
        <v>43</v>
      </c>
      <c r="H925" s="5">
        <f t="shared" si="74"/>
        <v>11</v>
      </c>
      <c r="I925" s="1" t="str">
        <f t="shared" si="70"/>
        <v>lunes</v>
      </c>
      <c r="J925" s="1" t="str">
        <f t="shared" si="71"/>
        <v>viernes</v>
      </c>
      <c r="K925" s="1" t="s">
        <v>10</v>
      </c>
      <c r="L925" s="1">
        <v>4</v>
      </c>
      <c r="M925" s="1">
        <v>0</v>
      </c>
      <c r="N925" s="1" t="s">
        <v>2831</v>
      </c>
      <c r="O925" s="1" t="s">
        <v>2832</v>
      </c>
      <c r="P925" s="1" t="s">
        <v>17</v>
      </c>
    </row>
    <row r="926" spans="1:16" x14ac:dyDescent="0.35">
      <c r="A926" s="1">
        <v>32958553</v>
      </c>
      <c r="B926" s="1" t="s">
        <v>7</v>
      </c>
      <c r="C926" s="6" t="s">
        <v>2833</v>
      </c>
      <c r="D926" s="13">
        <f t="shared" si="72"/>
        <v>45880</v>
      </c>
      <c r="E926" s="3" t="s">
        <v>2404</v>
      </c>
      <c r="F926" s="3">
        <f t="shared" si="73"/>
        <v>45883</v>
      </c>
      <c r="G926" s="4" t="s">
        <v>43</v>
      </c>
      <c r="H926" s="5">
        <f t="shared" si="74"/>
        <v>3</v>
      </c>
      <c r="I926" s="1" t="str">
        <f t="shared" si="70"/>
        <v>lunes</v>
      </c>
      <c r="J926" s="1" t="str">
        <f t="shared" si="71"/>
        <v>jueves</v>
      </c>
      <c r="K926" s="1" t="s">
        <v>10</v>
      </c>
      <c r="L926" s="1">
        <v>3</v>
      </c>
      <c r="M926" s="1">
        <v>0</v>
      </c>
      <c r="N926" s="1" t="s">
        <v>2834</v>
      </c>
      <c r="O926" s="1" t="s">
        <v>2835</v>
      </c>
      <c r="P926" s="1" t="s">
        <v>17</v>
      </c>
    </row>
    <row r="927" spans="1:16" x14ac:dyDescent="0.35">
      <c r="A927" s="1">
        <v>32958355</v>
      </c>
      <c r="B927" s="1" t="s">
        <v>14</v>
      </c>
      <c r="C927" s="6" t="s">
        <v>2836</v>
      </c>
      <c r="D927" s="13">
        <f t="shared" si="72"/>
        <v>45880</v>
      </c>
      <c r="E927" s="3" t="s">
        <v>336</v>
      </c>
      <c r="F927" s="3">
        <f t="shared" si="73"/>
        <v>45897</v>
      </c>
      <c r="G927" s="4" t="s">
        <v>88</v>
      </c>
      <c r="H927" s="5">
        <f t="shared" si="74"/>
        <v>17</v>
      </c>
      <c r="I927" s="1" t="str">
        <f t="shared" si="70"/>
        <v>lunes</v>
      </c>
      <c r="J927" s="1" t="str">
        <f t="shared" si="71"/>
        <v>jueves</v>
      </c>
      <c r="K927" s="1" t="s">
        <v>10</v>
      </c>
      <c r="L927" s="1">
        <v>3</v>
      </c>
      <c r="M927" s="1">
        <v>0</v>
      </c>
      <c r="N927" s="1" t="s">
        <v>2837</v>
      </c>
      <c r="O927" s="1" t="s">
        <v>2838</v>
      </c>
      <c r="P927" s="1" t="s">
        <v>17</v>
      </c>
    </row>
    <row r="928" spans="1:16" x14ac:dyDescent="0.35">
      <c r="A928" s="1">
        <v>32957021</v>
      </c>
      <c r="B928" s="1" t="s">
        <v>7</v>
      </c>
      <c r="C928" s="6" t="s">
        <v>2839</v>
      </c>
      <c r="D928" s="13">
        <f t="shared" si="72"/>
        <v>45880</v>
      </c>
      <c r="E928" s="3" t="s">
        <v>2665</v>
      </c>
      <c r="F928" s="3">
        <f t="shared" si="73"/>
        <v>45881</v>
      </c>
      <c r="G928" s="4" t="s">
        <v>9</v>
      </c>
      <c r="H928" s="5">
        <f t="shared" si="74"/>
        <v>1</v>
      </c>
      <c r="I928" s="1" t="str">
        <f t="shared" si="70"/>
        <v>lunes</v>
      </c>
      <c r="J928" s="1" t="str">
        <f t="shared" si="71"/>
        <v>martes</v>
      </c>
      <c r="K928" s="1" t="s">
        <v>10</v>
      </c>
      <c r="L928" s="1">
        <v>1</v>
      </c>
      <c r="M928" s="1">
        <v>0</v>
      </c>
      <c r="N928" s="1" t="s">
        <v>2840</v>
      </c>
      <c r="O928" s="1" t="s">
        <v>2841</v>
      </c>
      <c r="P928" s="1" t="s">
        <v>17</v>
      </c>
    </row>
    <row r="929" spans="1:16" x14ac:dyDescent="0.35">
      <c r="A929" s="1">
        <v>32956967</v>
      </c>
      <c r="B929" s="1" t="s">
        <v>7</v>
      </c>
      <c r="C929" s="6" t="s">
        <v>2842</v>
      </c>
      <c r="D929" s="13">
        <f t="shared" si="72"/>
        <v>45880</v>
      </c>
      <c r="E929" s="3" t="s">
        <v>897</v>
      </c>
      <c r="F929" s="3">
        <f t="shared" si="73"/>
        <v>45893</v>
      </c>
      <c r="G929" s="4" t="s">
        <v>19</v>
      </c>
      <c r="H929" s="5">
        <f t="shared" si="74"/>
        <v>13</v>
      </c>
      <c r="I929" s="1" t="str">
        <f t="shared" si="70"/>
        <v>lunes</v>
      </c>
      <c r="J929" s="1" t="str">
        <f t="shared" si="71"/>
        <v>domingo</v>
      </c>
      <c r="K929" s="1" t="s">
        <v>20</v>
      </c>
      <c r="L929" s="1">
        <v>2</v>
      </c>
      <c r="M929" s="1">
        <v>0</v>
      </c>
      <c r="N929" s="1" t="s">
        <v>2843</v>
      </c>
      <c r="O929" s="1" t="s">
        <v>2844</v>
      </c>
      <c r="P929" s="1" t="s">
        <v>17</v>
      </c>
    </row>
    <row r="930" spans="1:16" x14ac:dyDescent="0.35">
      <c r="A930" s="1">
        <v>32956809</v>
      </c>
      <c r="B930" s="1" t="s">
        <v>97</v>
      </c>
      <c r="C930" s="6" t="s">
        <v>2845</v>
      </c>
      <c r="D930" s="13">
        <f t="shared" si="72"/>
        <v>45880</v>
      </c>
      <c r="E930" s="3" t="s">
        <v>460</v>
      </c>
      <c r="F930" s="3">
        <f t="shared" si="73"/>
        <v>45896</v>
      </c>
      <c r="G930" s="4" t="s">
        <v>282</v>
      </c>
      <c r="H930" s="5">
        <f t="shared" si="74"/>
        <v>16</v>
      </c>
      <c r="I930" s="1" t="str">
        <f t="shared" si="70"/>
        <v>lunes</v>
      </c>
      <c r="J930" s="1" t="str">
        <f t="shared" si="71"/>
        <v>miércoles</v>
      </c>
      <c r="K930" s="1" t="s">
        <v>405</v>
      </c>
      <c r="L930" s="1">
        <v>7</v>
      </c>
      <c r="M930" s="1">
        <v>300</v>
      </c>
      <c r="N930" s="1" t="s">
        <v>2846</v>
      </c>
      <c r="O930" s="1" t="s">
        <v>2847</v>
      </c>
      <c r="P930" s="1" t="s">
        <v>17</v>
      </c>
    </row>
    <row r="931" spans="1:16" x14ac:dyDescent="0.35">
      <c r="A931" s="1">
        <v>32955659</v>
      </c>
      <c r="B931" s="1" t="s">
        <v>61</v>
      </c>
      <c r="C931" s="6" t="s">
        <v>2848</v>
      </c>
      <c r="D931" s="13">
        <f t="shared" si="72"/>
        <v>45880</v>
      </c>
      <c r="E931" s="3" t="s">
        <v>1634</v>
      </c>
      <c r="F931" s="3">
        <f t="shared" si="73"/>
        <v>45888</v>
      </c>
      <c r="G931" s="4" t="s">
        <v>9</v>
      </c>
      <c r="H931" s="5">
        <f t="shared" si="74"/>
        <v>8</v>
      </c>
      <c r="I931" s="1" t="str">
        <f t="shared" si="70"/>
        <v>lunes</v>
      </c>
      <c r="J931" s="1" t="str">
        <f t="shared" si="71"/>
        <v>martes</v>
      </c>
      <c r="K931" s="1" t="s">
        <v>10</v>
      </c>
      <c r="L931" s="1">
        <v>3</v>
      </c>
      <c r="M931" s="1">
        <v>0</v>
      </c>
      <c r="N931" s="1" t="s">
        <v>2849</v>
      </c>
      <c r="O931" s="1" t="s">
        <v>2850</v>
      </c>
      <c r="P931" s="1" t="s">
        <v>17</v>
      </c>
    </row>
    <row r="932" spans="1:16" x14ac:dyDescent="0.35">
      <c r="A932" s="1">
        <v>32954792</v>
      </c>
      <c r="B932" s="1" t="s">
        <v>14</v>
      </c>
      <c r="C932" s="6" t="s">
        <v>2853</v>
      </c>
      <c r="D932" s="13">
        <f t="shared" si="72"/>
        <v>45880</v>
      </c>
      <c r="E932" s="3" t="s">
        <v>770</v>
      </c>
      <c r="F932" s="3">
        <f t="shared" si="73"/>
        <v>45894</v>
      </c>
      <c r="G932" s="4" t="s">
        <v>30</v>
      </c>
      <c r="H932" s="5">
        <f t="shared" si="74"/>
        <v>14</v>
      </c>
      <c r="I932" s="1" t="str">
        <f t="shared" si="70"/>
        <v>lunes</v>
      </c>
      <c r="J932" s="1" t="str">
        <f t="shared" si="71"/>
        <v>lunes</v>
      </c>
      <c r="K932" s="1" t="s">
        <v>10</v>
      </c>
      <c r="L932" s="1">
        <v>2</v>
      </c>
      <c r="M932" s="1">
        <v>0</v>
      </c>
      <c r="N932" s="1" t="s">
        <v>2854</v>
      </c>
      <c r="O932" s="1" t="s">
        <v>2855</v>
      </c>
      <c r="P932" s="1" t="s">
        <v>17</v>
      </c>
    </row>
    <row r="933" spans="1:16" x14ac:dyDescent="0.35">
      <c r="A933" s="1">
        <v>32954627</v>
      </c>
      <c r="B933" s="1" t="s">
        <v>97</v>
      </c>
      <c r="C933" s="6" t="s">
        <v>2856</v>
      </c>
      <c r="D933" s="13">
        <f t="shared" si="72"/>
        <v>45880</v>
      </c>
      <c r="E933" s="3" t="s">
        <v>1758</v>
      </c>
      <c r="F933" s="3">
        <f t="shared" si="73"/>
        <v>45887</v>
      </c>
      <c r="G933" s="4" t="s">
        <v>88</v>
      </c>
      <c r="H933" s="5">
        <f t="shared" si="74"/>
        <v>7</v>
      </c>
      <c r="I933" s="1" t="str">
        <f t="shared" si="70"/>
        <v>lunes</v>
      </c>
      <c r="J933" s="1" t="str">
        <f t="shared" si="71"/>
        <v>lunes</v>
      </c>
      <c r="K933" s="1" t="s">
        <v>10</v>
      </c>
      <c r="L933" s="1">
        <v>3</v>
      </c>
      <c r="M933" s="1">
        <v>0</v>
      </c>
      <c r="N933" s="1" t="s">
        <v>2857</v>
      </c>
      <c r="O933" s="1" t="s">
        <v>2858</v>
      </c>
      <c r="P933" s="1" t="s">
        <v>17</v>
      </c>
    </row>
    <row r="934" spans="1:16" x14ac:dyDescent="0.35">
      <c r="A934" s="1">
        <v>32954562</v>
      </c>
      <c r="B934" s="1" t="s">
        <v>14</v>
      </c>
      <c r="C934" s="6" t="s">
        <v>2859</v>
      </c>
      <c r="D934" s="13">
        <f t="shared" si="72"/>
        <v>45880</v>
      </c>
      <c r="E934" s="3" t="s">
        <v>1254</v>
      </c>
      <c r="F934" s="3">
        <f t="shared" si="73"/>
        <v>45891</v>
      </c>
      <c r="G934" s="4" t="s">
        <v>9</v>
      </c>
      <c r="H934" s="5">
        <f t="shared" si="74"/>
        <v>11</v>
      </c>
      <c r="I934" s="1" t="str">
        <f t="shared" si="70"/>
        <v>lunes</v>
      </c>
      <c r="J934" s="1" t="str">
        <f t="shared" si="71"/>
        <v>viernes</v>
      </c>
      <c r="K934" s="1" t="s">
        <v>10</v>
      </c>
      <c r="L934" s="1">
        <v>0</v>
      </c>
      <c r="M934" s="1">
        <v>0</v>
      </c>
      <c r="N934" s="1" t="s">
        <v>2860</v>
      </c>
      <c r="O934" s="1" t="s">
        <v>2861</v>
      </c>
      <c r="P934" s="1" t="s">
        <v>104</v>
      </c>
    </row>
    <row r="935" spans="1:16" x14ac:dyDescent="0.35">
      <c r="A935" s="1">
        <v>32954486</v>
      </c>
      <c r="B935" s="1" t="s">
        <v>14</v>
      </c>
      <c r="C935" s="6" t="s">
        <v>2862</v>
      </c>
      <c r="D935" s="13">
        <f t="shared" si="72"/>
        <v>45880</v>
      </c>
      <c r="E935" s="3" t="s">
        <v>1354</v>
      </c>
      <c r="F935" s="3">
        <f t="shared" si="73"/>
        <v>45890</v>
      </c>
      <c r="G935" s="4" t="s">
        <v>282</v>
      </c>
      <c r="H935" s="5">
        <f t="shared" si="74"/>
        <v>10</v>
      </c>
      <c r="I935" s="1" t="str">
        <f t="shared" si="70"/>
        <v>lunes</v>
      </c>
      <c r="J935" s="1" t="str">
        <f t="shared" si="71"/>
        <v>jueves</v>
      </c>
      <c r="K935" s="1" t="s">
        <v>283</v>
      </c>
      <c r="L935" s="1">
        <v>2</v>
      </c>
      <c r="M935" s="1">
        <v>64</v>
      </c>
      <c r="N935" s="1" t="s">
        <v>2863</v>
      </c>
      <c r="O935" s="1" t="s">
        <v>2864</v>
      </c>
      <c r="P935" s="1" t="s">
        <v>13</v>
      </c>
    </row>
    <row r="936" spans="1:16" x14ac:dyDescent="0.35">
      <c r="A936" s="1">
        <v>32953661</v>
      </c>
      <c r="B936" s="1" t="s">
        <v>14</v>
      </c>
      <c r="C936" s="6" t="s">
        <v>2865</v>
      </c>
      <c r="D936" s="13">
        <f t="shared" si="72"/>
        <v>45880</v>
      </c>
      <c r="E936" s="3" t="s">
        <v>1969</v>
      </c>
      <c r="F936" s="3">
        <f t="shared" si="73"/>
        <v>45886</v>
      </c>
      <c r="G936" s="4" t="s">
        <v>30</v>
      </c>
      <c r="H936" s="5">
        <f t="shared" si="74"/>
        <v>6</v>
      </c>
      <c r="I936" s="1" t="str">
        <f t="shared" si="70"/>
        <v>lunes</v>
      </c>
      <c r="J936" s="1" t="str">
        <f t="shared" si="71"/>
        <v>domingo</v>
      </c>
      <c r="K936" s="1" t="s">
        <v>10</v>
      </c>
      <c r="L936" s="1">
        <v>2</v>
      </c>
      <c r="M936" s="1">
        <v>0</v>
      </c>
      <c r="N936" s="1" t="s">
        <v>2866</v>
      </c>
      <c r="O936" s="1" t="s">
        <v>2867</v>
      </c>
      <c r="P936" s="1" t="s">
        <v>17</v>
      </c>
    </row>
    <row r="937" spans="1:16" x14ac:dyDescent="0.35">
      <c r="A937" s="1">
        <v>32953319</v>
      </c>
      <c r="B937" s="1" t="s">
        <v>14</v>
      </c>
      <c r="C937" s="6" t="s">
        <v>2868</v>
      </c>
      <c r="D937" s="13">
        <f t="shared" si="72"/>
        <v>45880</v>
      </c>
      <c r="E937" s="3" t="s">
        <v>8</v>
      </c>
      <c r="F937" s="3">
        <f t="shared" si="73"/>
        <v>45900</v>
      </c>
      <c r="G937" s="4" t="s">
        <v>19</v>
      </c>
      <c r="H937" s="5">
        <f t="shared" si="74"/>
        <v>20</v>
      </c>
      <c r="I937" s="1" t="str">
        <f t="shared" si="70"/>
        <v>lunes</v>
      </c>
      <c r="J937" s="1" t="str">
        <f t="shared" si="71"/>
        <v>domingo</v>
      </c>
      <c r="K937" s="1" t="s">
        <v>20</v>
      </c>
      <c r="L937" s="1">
        <v>2</v>
      </c>
      <c r="M937" s="1">
        <v>0</v>
      </c>
      <c r="N937" s="1" t="s">
        <v>2869</v>
      </c>
      <c r="O937" s="1" t="s">
        <v>2870</v>
      </c>
      <c r="P937" s="1" t="s">
        <v>17</v>
      </c>
    </row>
    <row r="938" spans="1:16" x14ac:dyDescent="0.35">
      <c r="A938" s="1">
        <v>32952514</v>
      </c>
      <c r="B938" s="1" t="s">
        <v>14</v>
      </c>
      <c r="C938" s="6" t="s">
        <v>2871</v>
      </c>
      <c r="D938" s="13">
        <f t="shared" si="72"/>
        <v>45880</v>
      </c>
      <c r="E938" s="3" t="s">
        <v>173</v>
      </c>
      <c r="F938" s="3">
        <f t="shared" si="73"/>
        <v>45898</v>
      </c>
      <c r="G938" s="4" t="s">
        <v>43</v>
      </c>
      <c r="H938" s="5">
        <f t="shared" si="74"/>
        <v>18</v>
      </c>
      <c r="I938" s="1" t="str">
        <f t="shared" si="70"/>
        <v>lunes</v>
      </c>
      <c r="J938" s="1" t="str">
        <f t="shared" si="71"/>
        <v>viernes</v>
      </c>
      <c r="K938" s="1" t="s">
        <v>10</v>
      </c>
      <c r="L938" s="1">
        <v>2</v>
      </c>
      <c r="M938" s="1">
        <v>0</v>
      </c>
      <c r="N938" s="1" t="s">
        <v>2872</v>
      </c>
      <c r="O938" s="1" t="s">
        <v>2873</v>
      </c>
      <c r="P938" s="1" t="s">
        <v>13</v>
      </c>
    </row>
    <row r="939" spans="1:16" x14ac:dyDescent="0.35">
      <c r="A939" s="1">
        <v>32952338</v>
      </c>
      <c r="B939" s="1" t="s">
        <v>7</v>
      </c>
      <c r="C939" s="6" t="s">
        <v>2874</v>
      </c>
      <c r="D939" s="13">
        <f t="shared" si="72"/>
        <v>45880</v>
      </c>
      <c r="E939" s="3" t="s">
        <v>2665</v>
      </c>
      <c r="F939" s="3">
        <f t="shared" si="73"/>
        <v>45881</v>
      </c>
      <c r="G939" s="4" t="s">
        <v>9</v>
      </c>
      <c r="H939" s="5">
        <f t="shared" si="74"/>
        <v>1</v>
      </c>
      <c r="I939" s="1" t="str">
        <f t="shared" si="70"/>
        <v>lunes</v>
      </c>
      <c r="J939" s="1" t="str">
        <f t="shared" si="71"/>
        <v>martes</v>
      </c>
      <c r="K939" s="1" t="s">
        <v>10</v>
      </c>
      <c r="L939" s="1">
        <v>2</v>
      </c>
      <c r="M939" s="1">
        <v>0</v>
      </c>
      <c r="N939" s="1" t="s">
        <v>2875</v>
      </c>
      <c r="O939" s="1" t="s">
        <v>2876</v>
      </c>
      <c r="P939" s="1" t="s">
        <v>17</v>
      </c>
    </row>
    <row r="940" spans="1:16" x14ac:dyDescent="0.35">
      <c r="A940" s="1">
        <v>32952207</v>
      </c>
      <c r="B940" s="1" t="s">
        <v>14</v>
      </c>
      <c r="C940" s="6" t="s">
        <v>2877</v>
      </c>
      <c r="D940" s="13">
        <f t="shared" si="72"/>
        <v>45880</v>
      </c>
      <c r="E940" s="3" t="s">
        <v>2404</v>
      </c>
      <c r="F940" s="3">
        <f t="shared" si="73"/>
        <v>45883</v>
      </c>
      <c r="G940" s="4" t="s">
        <v>43</v>
      </c>
      <c r="H940" s="5">
        <f t="shared" si="74"/>
        <v>3</v>
      </c>
      <c r="I940" s="1" t="str">
        <f t="shared" si="70"/>
        <v>lunes</v>
      </c>
      <c r="J940" s="1" t="str">
        <f t="shared" si="71"/>
        <v>jueves</v>
      </c>
      <c r="K940" s="1" t="s">
        <v>10</v>
      </c>
      <c r="L940" s="1">
        <v>2</v>
      </c>
      <c r="M940" s="1">
        <v>0</v>
      </c>
      <c r="N940" s="1" t="s">
        <v>2878</v>
      </c>
      <c r="O940" s="1" t="s">
        <v>2879</v>
      </c>
      <c r="P940" s="1" t="s">
        <v>17</v>
      </c>
    </row>
    <row r="941" spans="1:16" x14ac:dyDescent="0.35">
      <c r="A941" s="1">
        <v>32951507</v>
      </c>
      <c r="B941" s="1" t="s">
        <v>7</v>
      </c>
      <c r="C941" s="6" t="s">
        <v>2880</v>
      </c>
      <c r="D941" s="13">
        <f t="shared" si="72"/>
        <v>45880</v>
      </c>
      <c r="E941" s="3" t="s">
        <v>599</v>
      </c>
      <c r="F941" s="3">
        <f t="shared" si="73"/>
        <v>45895</v>
      </c>
      <c r="G941" s="4" t="s">
        <v>670</v>
      </c>
      <c r="H941" s="5">
        <f t="shared" si="74"/>
        <v>15</v>
      </c>
      <c r="I941" s="1" t="str">
        <f t="shared" si="70"/>
        <v>lunes</v>
      </c>
      <c r="J941" s="1" t="str">
        <f t="shared" si="71"/>
        <v>martes</v>
      </c>
      <c r="K941" s="1" t="s">
        <v>283</v>
      </c>
      <c r="L941" s="1">
        <v>2</v>
      </c>
      <c r="M941" s="1">
        <v>64</v>
      </c>
      <c r="N941" s="1" t="s">
        <v>2881</v>
      </c>
      <c r="O941" s="1" t="s">
        <v>2882</v>
      </c>
      <c r="P941" s="1" t="s">
        <v>17</v>
      </c>
    </row>
    <row r="942" spans="1:16" x14ac:dyDescent="0.35">
      <c r="A942" s="1">
        <v>32949755</v>
      </c>
      <c r="B942" s="1" t="s">
        <v>14</v>
      </c>
      <c r="C942" s="6" t="s">
        <v>2883</v>
      </c>
      <c r="D942" s="13">
        <f t="shared" si="72"/>
        <v>45880</v>
      </c>
      <c r="E942" s="3" t="s">
        <v>2665</v>
      </c>
      <c r="F942" s="3">
        <f t="shared" si="73"/>
        <v>45881</v>
      </c>
      <c r="G942" s="4" t="s">
        <v>9</v>
      </c>
      <c r="H942" s="5">
        <f t="shared" si="74"/>
        <v>1</v>
      </c>
      <c r="I942" s="1" t="str">
        <f t="shared" si="70"/>
        <v>lunes</v>
      </c>
      <c r="J942" s="1" t="str">
        <f t="shared" si="71"/>
        <v>martes</v>
      </c>
      <c r="K942" s="1" t="s">
        <v>10</v>
      </c>
      <c r="L942" s="1">
        <v>2</v>
      </c>
      <c r="M942" s="1">
        <v>0</v>
      </c>
      <c r="N942" s="1" t="s">
        <v>2884</v>
      </c>
      <c r="O942" s="1" t="s">
        <v>2885</v>
      </c>
      <c r="P942" s="1" t="s">
        <v>17</v>
      </c>
    </row>
    <row r="943" spans="1:16" x14ac:dyDescent="0.35">
      <c r="A943" s="1">
        <v>32949010</v>
      </c>
      <c r="B943" s="1" t="s">
        <v>7</v>
      </c>
      <c r="C943" s="6" t="s">
        <v>2886</v>
      </c>
      <c r="D943" s="13">
        <f t="shared" si="72"/>
        <v>45880</v>
      </c>
      <c r="E943" s="3" t="s">
        <v>1758</v>
      </c>
      <c r="F943" s="3">
        <f t="shared" si="73"/>
        <v>45887</v>
      </c>
      <c r="G943" s="4" t="s">
        <v>43</v>
      </c>
      <c r="H943" s="5">
        <f t="shared" si="74"/>
        <v>7</v>
      </c>
      <c r="I943" s="1" t="str">
        <f t="shared" si="70"/>
        <v>lunes</v>
      </c>
      <c r="J943" s="1" t="str">
        <f t="shared" si="71"/>
        <v>lunes</v>
      </c>
      <c r="K943" s="1" t="s">
        <v>10</v>
      </c>
      <c r="L943" s="1">
        <v>4</v>
      </c>
      <c r="M943" s="1">
        <v>0</v>
      </c>
      <c r="N943" s="1" t="s">
        <v>2887</v>
      </c>
      <c r="O943" s="1" t="s">
        <v>2888</v>
      </c>
      <c r="P943" s="1" t="s">
        <v>17</v>
      </c>
    </row>
    <row r="944" spans="1:16" x14ac:dyDescent="0.35">
      <c r="A944" s="1">
        <v>32948549</v>
      </c>
      <c r="B944" s="1" t="s">
        <v>14</v>
      </c>
      <c r="C944" s="6" t="s">
        <v>2889</v>
      </c>
      <c r="D944" s="13">
        <f t="shared" si="72"/>
        <v>45880</v>
      </c>
      <c r="E944" s="3" t="s">
        <v>1254</v>
      </c>
      <c r="F944" s="3">
        <f t="shared" si="73"/>
        <v>45891</v>
      </c>
      <c r="G944" s="4" t="s">
        <v>88</v>
      </c>
      <c r="H944" s="5">
        <f t="shared" si="74"/>
        <v>11</v>
      </c>
      <c r="I944" s="1" t="str">
        <f t="shared" si="70"/>
        <v>lunes</v>
      </c>
      <c r="J944" s="1" t="str">
        <f t="shared" si="71"/>
        <v>viernes</v>
      </c>
      <c r="K944" s="1" t="s">
        <v>10</v>
      </c>
      <c r="L944" s="1">
        <v>3</v>
      </c>
      <c r="M944" s="1">
        <v>0</v>
      </c>
      <c r="N944" s="1" t="s">
        <v>2890</v>
      </c>
      <c r="O944" s="1" t="s">
        <v>2891</v>
      </c>
      <c r="P944" s="1" t="s">
        <v>13</v>
      </c>
    </row>
    <row r="945" spans="1:16" x14ac:dyDescent="0.35">
      <c r="A945" s="1">
        <v>32947316</v>
      </c>
      <c r="B945" s="1" t="s">
        <v>7</v>
      </c>
      <c r="C945" s="6" t="s">
        <v>2892</v>
      </c>
      <c r="D945" s="13">
        <f t="shared" si="72"/>
        <v>45880</v>
      </c>
      <c r="E945" s="3" t="s">
        <v>1634</v>
      </c>
      <c r="F945" s="3">
        <f t="shared" si="73"/>
        <v>45888</v>
      </c>
      <c r="G945" s="4" t="s">
        <v>392</v>
      </c>
      <c r="H945" s="5">
        <f t="shared" si="74"/>
        <v>8</v>
      </c>
      <c r="I945" s="1" t="str">
        <f t="shared" si="70"/>
        <v>lunes</v>
      </c>
      <c r="J945" s="1" t="str">
        <f t="shared" si="71"/>
        <v>martes</v>
      </c>
      <c r="K945" s="1" t="s">
        <v>283</v>
      </c>
      <c r="L945" s="1">
        <v>2</v>
      </c>
      <c r="M945" s="1">
        <v>44</v>
      </c>
      <c r="N945" s="1" t="s">
        <v>2893</v>
      </c>
      <c r="O945" s="1" t="s">
        <v>2894</v>
      </c>
      <c r="P945" s="1" t="s">
        <v>13</v>
      </c>
    </row>
    <row r="946" spans="1:16" x14ac:dyDescent="0.35">
      <c r="A946" s="1">
        <v>32945196</v>
      </c>
      <c r="B946" s="1" t="s">
        <v>7</v>
      </c>
      <c r="C946" s="6" t="s">
        <v>2895</v>
      </c>
      <c r="D946" s="13">
        <f t="shared" si="72"/>
        <v>45880</v>
      </c>
      <c r="E946" s="3" t="s">
        <v>2589</v>
      </c>
      <c r="F946" s="3">
        <f t="shared" si="73"/>
        <v>45882</v>
      </c>
      <c r="G946" s="4" t="s">
        <v>88</v>
      </c>
      <c r="H946" s="5">
        <f t="shared" si="74"/>
        <v>2</v>
      </c>
      <c r="I946" s="1" t="str">
        <f t="shared" si="70"/>
        <v>lunes</v>
      </c>
      <c r="J946" s="1" t="str">
        <f t="shared" si="71"/>
        <v>miércoles</v>
      </c>
      <c r="K946" s="1" t="s">
        <v>10</v>
      </c>
      <c r="L946" s="1">
        <v>2</v>
      </c>
      <c r="M946" s="1">
        <v>0</v>
      </c>
      <c r="N946" s="1" t="s">
        <v>2896</v>
      </c>
      <c r="O946" s="1" t="s">
        <v>2897</v>
      </c>
      <c r="P946" s="1" t="s">
        <v>17</v>
      </c>
    </row>
    <row r="947" spans="1:16" x14ac:dyDescent="0.35">
      <c r="A947" s="1">
        <v>32944859</v>
      </c>
      <c r="B947" s="1" t="s">
        <v>7</v>
      </c>
      <c r="C947" s="6" t="s">
        <v>2898</v>
      </c>
      <c r="D947" s="13">
        <f t="shared" si="72"/>
        <v>45880</v>
      </c>
      <c r="E947" s="3" t="s">
        <v>897</v>
      </c>
      <c r="F947" s="3">
        <f t="shared" si="73"/>
        <v>45893</v>
      </c>
      <c r="G947" s="4" t="s">
        <v>30</v>
      </c>
      <c r="H947" s="5">
        <f t="shared" si="74"/>
        <v>13</v>
      </c>
      <c r="I947" s="1" t="str">
        <f t="shared" si="70"/>
        <v>lunes</v>
      </c>
      <c r="J947" s="1" t="str">
        <f t="shared" si="71"/>
        <v>domingo</v>
      </c>
      <c r="K947" s="1" t="s">
        <v>1458</v>
      </c>
      <c r="L947" s="1">
        <v>2</v>
      </c>
      <c r="M947" s="1">
        <v>80</v>
      </c>
      <c r="N947" s="1" t="s">
        <v>2899</v>
      </c>
      <c r="O947" s="1" t="s">
        <v>2900</v>
      </c>
      <c r="P947" s="1" t="s">
        <v>17</v>
      </c>
    </row>
    <row r="948" spans="1:16" x14ac:dyDescent="0.35">
      <c r="A948" s="1">
        <v>32942200</v>
      </c>
      <c r="B948" s="1" t="s">
        <v>7</v>
      </c>
      <c r="C948" s="6" t="s">
        <v>2901</v>
      </c>
      <c r="D948" s="13">
        <f t="shared" si="72"/>
        <v>45884</v>
      </c>
      <c r="E948" s="3" t="s">
        <v>1049</v>
      </c>
      <c r="F948" s="3">
        <f t="shared" si="73"/>
        <v>45892</v>
      </c>
      <c r="G948" s="4" t="s">
        <v>88</v>
      </c>
      <c r="H948" s="5">
        <f t="shared" si="74"/>
        <v>8</v>
      </c>
      <c r="I948" s="1" t="str">
        <f t="shared" si="70"/>
        <v>viernes</v>
      </c>
      <c r="J948" s="1" t="str">
        <f t="shared" si="71"/>
        <v>sábado</v>
      </c>
      <c r="K948" s="1" t="s">
        <v>10</v>
      </c>
      <c r="L948" s="1">
        <v>0</v>
      </c>
      <c r="M948" s="1">
        <v>0</v>
      </c>
      <c r="N948" s="1" t="s">
        <v>2902</v>
      </c>
      <c r="O948" s="1" t="s">
        <v>2903</v>
      </c>
      <c r="P948" s="1" t="s">
        <v>104</v>
      </c>
    </row>
    <row r="949" spans="1:16" x14ac:dyDescent="0.35">
      <c r="A949" s="1">
        <v>32941957</v>
      </c>
      <c r="B949" s="1" t="s">
        <v>7</v>
      </c>
      <c r="C949" s="6" t="s">
        <v>2904</v>
      </c>
      <c r="D949" s="13">
        <f t="shared" si="72"/>
        <v>45880</v>
      </c>
      <c r="E949" s="3" t="s">
        <v>1969</v>
      </c>
      <c r="F949" s="3">
        <f t="shared" si="73"/>
        <v>45886</v>
      </c>
      <c r="G949" s="4" t="s">
        <v>19</v>
      </c>
      <c r="H949" s="5">
        <f t="shared" si="74"/>
        <v>6</v>
      </c>
      <c r="I949" s="1" t="str">
        <f t="shared" si="70"/>
        <v>lunes</v>
      </c>
      <c r="J949" s="1" t="str">
        <f t="shared" si="71"/>
        <v>domingo</v>
      </c>
      <c r="K949" s="1" t="s">
        <v>20</v>
      </c>
      <c r="L949" s="1">
        <v>0</v>
      </c>
      <c r="M949" s="1">
        <v>0</v>
      </c>
      <c r="N949" s="1" t="s">
        <v>2905</v>
      </c>
      <c r="O949" s="1" t="s">
        <v>2906</v>
      </c>
      <c r="P949" s="1" t="s">
        <v>104</v>
      </c>
    </row>
    <row r="950" spans="1:16" x14ac:dyDescent="0.35">
      <c r="A950" s="1">
        <v>32941742</v>
      </c>
      <c r="B950" s="1" t="s">
        <v>14</v>
      </c>
      <c r="C950" s="6" t="s">
        <v>2907</v>
      </c>
      <c r="D950" s="13">
        <f t="shared" si="72"/>
        <v>45880</v>
      </c>
      <c r="E950" s="3" t="s">
        <v>2262</v>
      </c>
      <c r="F950" s="3">
        <f t="shared" si="73"/>
        <v>45884</v>
      </c>
      <c r="G950" s="4" t="s">
        <v>370</v>
      </c>
      <c r="H950" s="5">
        <f t="shared" si="74"/>
        <v>4</v>
      </c>
      <c r="I950" s="1" t="str">
        <f t="shared" si="70"/>
        <v>lunes</v>
      </c>
      <c r="J950" s="1" t="str">
        <f t="shared" si="71"/>
        <v>viernes</v>
      </c>
      <c r="K950" s="1" t="s">
        <v>283</v>
      </c>
      <c r="L950" s="1">
        <v>3</v>
      </c>
      <c r="M950" s="1">
        <v>96</v>
      </c>
      <c r="N950" s="1" t="s">
        <v>2908</v>
      </c>
      <c r="O950" s="1" t="s">
        <v>2909</v>
      </c>
      <c r="P950" s="1" t="s">
        <v>17</v>
      </c>
    </row>
    <row r="951" spans="1:16" x14ac:dyDescent="0.35">
      <c r="A951" s="1">
        <v>32941462</v>
      </c>
      <c r="B951" s="1" t="s">
        <v>7</v>
      </c>
      <c r="C951" s="6" t="s">
        <v>2910</v>
      </c>
      <c r="D951" s="13">
        <f t="shared" si="72"/>
        <v>45880</v>
      </c>
      <c r="E951" s="3" t="s">
        <v>8</v>
      </c>
      <c r="F951" s="3">
        <f t="shared" si="73"/>
        <v>45900</v>
      </c>
      <c r="G951" s="4" t="s">
        <v>30</v>
      </c>
      <c r="H951" s="5">
        <f t="shared" si="74"/>
        <v>20</v>
      </c>
      <c r="I951" s="1" t="str">
        <f t="shared" si="70"/>
        <v>lunes</v>
      </c>
      <c r="J951" s="1" t="str">
        <f t="shared" si="71"/>
        <v>domingo</v>
      </c>
      <c r="K951" s="1" t="s">
        <v>10</v>
      </c>
      <c r="L951" s="1">
        <v>4</v>
      </c>
      <c r="M951" s="1">
        <v>0</v>
      </c>
      <c r="N951" s="1" t="s">
        <v>2911</v>
      </c>
      <c r="O951" s="1" t="s">
        <v>2912</v>
      </c>
      <c r="P951" s="1" t="s">
        <v>13</v>
      </c>
    </row>
    <row r="952" spans="1:16" x14ac:dyDescent="0.35">
      <c r="A952" s="1">
        <v>32940285</v>
      </c>
      <c r="B952" s="1" t="s">
        <v>7</v>
      </c>
      <c r="C952" s="6" t="s">
        <v>2913</v>
      </c>
      <c r="D952" s="13">
        <f t="shared" si="72"/>
        <v>45879</v>
      </c>
      <c r="E952" s="3" t="s">
        <v>1969</v>
      </c>
      <c r="F952" s="3">
        <f t="shared" si="73"/>
        <v>45886</v>
      </c>
      <c r="G952" s="4" t="s">
        <v>43</v>
      </c>
      <c r="H952" s="5">
        <f t="shared" si="74"/>
        <v>7</v>
      </c>
      <c r="I952" s="1" t="str">
        <f t="shared" si="70"/>
        <v>domingo</v>
      </c>
      <c r="J952" s="1" t="str">
        <f t="shared" si="71"/>
        <v>domingo</v>
      </c>
      <c r="K952" s="1" t="s">
        <v>10</v>
      </c>
      <c r="L952" s="1">
        <v>2</v>
      </c>
      <c r="M952" s="1">
        <v>0</v>
      </c>
      <c r="N952" s="1" t="s">
        <v>2914</v>
      </c>
      <c r="O952" s="1" t="s">
        <v>2915</v>
      </c>
      <c r="P952" s="1" t="s">
        <v>17</v>
      </c>
    </row>
    <row r="953" spans="1:16" x14ac:dyDescent="0.35">
      <c r="A953" s="1">
        <v>32939252</v>
      </c>
      <c r="B953" s="1" t="s">
        <v>14</v>
      </c>
      <c r="C953" s="6" t="s">
        <v>2916</v>
      </c>
      <c r="D953" s="13">
        <f t="shared" si="72"/>
        <v>45879</v>
      </c>
      <c r="E953" s="3" t="s">
        <v>2589</v>
      </c>
      <c r="F953" s="3">
        <f t="shared" si="73"/>
        <v>45882</v>
      </c>
      <c r="G953" s="4" t="s">
        <v>1140</v>
      </c>
      <c r="H953" s="5">
        <f t="shared" si="74"/>
        <v>3</v>
      </c>
      <c r="I953" s="1" t="str">
        <f t="shared" si="70"/>
        <v>domingo</v>
      </c>
      <c r="J953" s="1" t="str">
        <f t="shared" si="71"/>
        <v>miércoles</v>
      </c>
      <c r="K953" s="1" t="s">
        <v>283</v>
      </c>
      <c r="L953" s="1">
        <v>2</v>
      </c>
      <c r="M953" s="1">
        <v>44</v>
      </c>
      <c r="N953" s="1" t="s">
        <v>2917</v>
      </c>
      <c r="O953" s="1" t="s">
        <v>2918</v>
      </c>
      <c r="P953" s="1" t="s">
        <v>17</v>
      </c>
    </row>
    <row r="954" spans="1:16" x14ac:dyDescent="0.35">
      <c r="A954" s="1">
        <v>32938630</v>
      </c>
      <c r="B954" s="1" t="s">
        <v>97</v>
      </c>
      <c r="C954" s="6" t="s">
        <v>2919</v>
      </c>
      <c r="D954" s="13">
        <f t="shared" si="72"/>
        <v>45879</v>
      </c>
      <c r="E954" s="3" t="s">
        <v>1354</v>
      </c>
      <c r="F954" s="3">
        <f t="shared" si="73"/>
        <v>45890</v>
      </c>
      <c r="G954" s="4" t="s">
        <v>9</v>
      </c>
      <c r="H954" s="5">
        <f t="shared" si="74"/>
        <v>11</v>
      </c>
      <c r="I954" s="1" t="str">
        <f t="shared" si="70"/>
        <v>domingo</v>
      </c>
      <c r="J954" s="1" t="str">
        <f t="shared" si="71"/>
        <v>jueves</v>
      </c>
      <c r="K954" s="1" t="s">
        <v>10</v>
      </c>
      <c r="L954" s="1">
        <v>4</v>
      </c>
      <c r="M954" s="1">
        <v>0</v>
      </c>
      <c r="N954" s="1" t="s">
        <v>2920</v>
      </c>
      <c r="O954" s="1" t="s">
        <v>2921</v>
      </c>
      <c r="P954" s="1" t="s">
        <v>17</v>
      </c>
    </row>
    <row r="955" spans="1:16" x14ac:dyDescent="0.35">
      <c r="A955" s="1">
        <v>32937795</v>
      </c>
      <c r="B955" s="1" t="s">
        <v>14</v>
      </c>
      <c r="C955" s="6" t="s">
        <v>2922</v>
      </c>
      <c r="D955" s="13">
        <f t="shared" si="72"/>
        <v>45879</v>
      </c>
      <c r="E955" s="3" t="s">
        <v>1049</v>
      </c>
      <c r="F955" s="3">
        <f t="shared" si="73"/>
        <v>45892</v>
      </c>
      <c r="G955" s="4" t="s">
        <v>19</v>
      </c>
      <c r="H955" s="5">
        <f t="shared" si="74"/>
        <v>13</v>
      </c>
      <c r="I955" s="1" t="str">
        <f t="shared" si="70"/>
        <v>domingo</v>
      </c>
      <c r="J955" s="1" t="str">
        <f t="shared" si="71"/>
        <v>sábado</v>
      </c>
      <c r="K955" s="1" t="s">
        <v>20</v>
      </c>
      <c r="L955" s="1">
        <v>4</v>
      </c>
      <c r="M955" s="1">
        <v>0</v>
      </c>
      <c r="N955" s="1" t="s">
        <v>2923</v>
      </c>
      <c r="O955" s="1" t="s">
        <v>2924</v>
      </c>
      <c r="P955" s="1" t="s">
        <v>17</v>
      </c>
    </row>
    <row r="956" spans="1:16" x14ac:dyDescent="0.35">
      <c r="A956" s="1">
        <v>32936444</v>
      </c>
      <c r="B956" s="1" t="s">
        <v>14</v>
      </c>
      <c r="C956" s="6" t="s">
        <v>2925</v>
      </c>
      <c r="D956" s="13">
        <f t="shared" si="72"/>
        <v>45879</v>
      </c>
      <c r="E956" s="3" t="s">
        <v>1758</v>
      </c>
      <c r="F956" s="3">
        <f t="shared" si="73"/>
        <v>45887</v>
      </c>
      <c r="G956" s="4" t="s">
        <v>370</v>
      </c>
      <c r="H956" s="5">
        <f t="shared" si="74"/>
        <v>8</v>
      </c>
      <c r="I956" s="1" t="str">
        <f t="shared" si="70"/>
        <v>domingo</v>
      </c>
      <c r="J956" s="1" t="str">
        <f t="shared" si="71"/>
        <v>lunes</v>
      </c>
      <c r="K956" s="1" t="s">
        <v>283</v>
      </c>
      <c r="L956" s="1">
        <v>2</v>
      </c>
      <c r="M956" s="1">
        <v>64</v>
      </c>
      <c r="N956" s="1" t="s">
        <v>2926</v>
      </c>
      <c r="O956" s="1" t="s">
        <v>2927</v>
      </c>
      <c r="P956" s="1" t="s">
        <v>17</v>
      </c>
    </row>
    <row r="957" spans="1:16" x14ac:dyDescent="0.35">
      <c r="A957" s="1">
        <v>32936288</v>
      </c>
      <c r="B957" s="1" t="s">
        <v>7</v>
      </c>
      <c r="C957" s="6" t="s">
        <v>2928</v>
      </c>
      <c r="D957" s="13">
        <f t="shared" si="72"/>
        <v>45879</v>
      </c>
      <c r="E957" s="3" t="s">
        <v>1969</v>
      </c>
      <c r="F957" s="3">
        <f t="shared" si="73"/>
        <v>45886</v>
      </c>
      <c r="G957" s="4" t="s">
        <v>88</v>
      </c>
      <c r="H957" s="5">
        <f t="shared" si="74"/>
        <v>7</v>
      </c>
      <c r="I957" s="1" t="str">
        <f t="shared" si="70"/>
        <v>domingo</v>
      </c>
      <c r="J957" s="1" t="str">
        <f t="shared" si="71"/>
        <v>domingo</v>
      </c>
      <c r="K957" s="1" t="s">
        <v>10</v>
      </c>
      <c r="L957" s="1">
        <v>2</v>
      </c>
      <c r="M957" s="1">
        <v>0</v>
      </c>
      <c r="N957" s="1" t="s">
        <v>2929</v>
      </c>
      <c r="O957" s="1" t="s">
        <v>2930</v>
      </c>
      <c r="P957" s="1" t="s">
        <v>17</v>
      </c>
    </row>
    <row r="958" spans="1:16" x14ac:dyDescent="0.35">
      <c r="A958" s="1">
        <v>32934795</v>
      </c>
      <c r="B958" s="1" t="s">
        <v>7</v>
      </c>
      <c r="C958" s="6" t="s">
        <v>2931</v>
      </c>
      <c r="D958" s="13">
        <f t="shared" si="72"/>
        <v>45879</v>
      </c>
      <c r="E958" s="3" t="s">
        <v>1758</v>
      </c>
      <c r="F958" s="3">
        <f t="shared" si="73"/>
        <v>45887</v>
      </c>
      <c r="G958" s="4" t="s">
        <v>670</v>
      </c>
      <c r="H958" s="5">
        <f t="shared" si="74"/>
        <v>8</v>
      </c>
      <c r="I958" s="1" t="str">
        <f t="shared" si="70"/>
        <v>domingo</v>
      </c>
      <c r="J958" s="1" t="str">
        <f t="shared" si="71"/>
        <v>lunes</v>
      </c>
      <c r="K958" s="1" t="s">
        <v>283</v>
      </c>
      <c r="L958" s="1">
        <v>3</v>
      </c>
      <c r="M958" s="1">
        <v>66</v>
      </c>
      <c r="N958" s="1" t="s">
        <v>2932</v>
      </c>
      <c r="O958" s="1" t="s">
        <v>2933</v>
      </c>
      <c r="P958" s="1" t="s">
        <v>17</v>
      </c>
    </row>
    <row r="959" spans="1:16" x14ac:dyDescent="0.35">
      <c r="A959" s="1">
        <v>32934489</v>
      </c>
      <c r="B959" s="1" t="s">
        <v>14</v>
      </c>
      <c r="C959" s="6" t="s">
        <v>2934</v>
      </c>
      <c r="D959" s="13">
        <f t="shared" si="72"/>
        <v>45879</v>
      </c>
      <c r="E959" s="3" t="s">
        <v>84</v>
      </c>
      <c r="F959" s="3">
        <f t="shared" si="73"/>
        <v>45899</v>
      </c>
      <c r="G959" s="4" t="s">
        <v>30</v>
      </c>
      <c r="H959" s="5">
        <f t="shared" si="74"/>
        <v>20</v>
      </c>
      <c r="I959" s="1" t="str">
        <f t="shared" si="70"/>
        <v>domingo</v>
      </c>
      <c r="J959" s="1" t="str">
        <f t="shared" si="71"/>
        <v>sábado</v>
      </c>
      <c r="K959" s="1" t="s">
        <v>283</v>
      </c>
      <c r="L959" s="1">
        <v>2</v>
      </c>
      <c r="M959" s="1">
        <v>64</v>
      </c>
      <c r="N959" s="1" t="s">
        <v>2935</v>
      </c>
      <c r="O959" s="1" t="s">
        <v>2936</v>
      </c>
      <c r="P959" s="1" t="s">
        <v>13</v>
      </c>
    </row>
    <row r="960" spans="1:16" x14ac:dyDescent="0.35">
      <c r="A960" s="1">
        <v>32934113</v>
      </c>
      <c r="B960" s="1" t="s">
        <v>14</v>
      </c>
      <c r="C960" s="6" t="s">
        <v>2937</v>
      </c>
      <c r="D960" s="13">
        <f t="shared" si="72"/>
        <v>45879</v>
      </c>
      <c r="E960" s="3" t="s">
        <v>1471</v>
      </c>
      <c r="F960" s="3">
        <f t="shared" si="73"/>
        <v>45889</v>
      </c>
      <c r="G960" s="4" t="s">
        <v>670</v>
      </c>
      <c r="H960" s="5">
        <f t="shared" si="74"/>
        <v>10</v>
      </c>
      <c r="I960" s="1" t="str">
        <f t="shared" si="70"/>
        <v>domingo</v>
      </c>
      <c r="J960" s="1" t="str">
        <f t="shared" si="71"/>
        <v>miércoles</v>
      </c>
      <c r="K960" s="1" t="s">
        <v>283</v>
      </c>
      <c r="L960" s="1">
        <v>3</v>
      </c>
      <c r="M960" s="1">
        <v>44</v>
      </c>
      <c r="N960" s="1" t="s">
        <v>2938</v>
      </c>
      <c r="O960" s="1" t="s">
        <v>2939</v>
      </c>
      <c r="P960" s="1" t="s">
        <v>17</v>
      </c>
    </row>
    <row r="961" spans="1:16" x14ac:dyDescent="0.35">
      <c r="A961" s="1">
        <v>32934011</v>
      </c>
      <c r="B961" s="1" t="s">
        <v>97</v>
      </c>
      <c r="C961" s="6" t="s">
        <v>2940</v>
      </c>
      <c r="D961" s="13">
        <f t="shared" si="72"/>
        <v>45879</v>
      </c>
      <c r="E961" s="3" t="s">
        <v>1969</v>
      </c>
      <c r="F961" s="3">
        <f t="shared" si="73"/>
        <v>45886</v>
      </c>
      <c r="G961" s="4" t="s">
        <v>88</v>
      </c>
      <c r="H961" s="5">
        <f t="shared" si="74"/>
        <v>7</v>
      </c>
      <c r="I961" s="1" t="str">
        <f t="shared" si="70"/>
        <v>domingo</v>
      </c>
      <c r="J961" s="1" t="str">
        <f t="shared" si="71"/>
        <v>domingo</v>
      </c>
      <c r="K961" s="1" t="s">
        <v>10</v>
      </c>
      <c r="L961" s="1">
        <v>2</v>
      </c>
      <c r="M961" s="1">
        <v>0</v>
      </c>
      <c r="N961" s="1" t="s">
        <v>2941</v>
      </c>
      <c r="O961" s="1" t="s">
        <v>2942</v>
      </c>
      <c r="P961" s="1" t="s">
        <v>13</v>
      </c>
    </row>
    <row r="962" spans="1:16" x14ac:dyDescent="0.35">
      <c r="A962" s="1">
        <v>32933930</v>
      </c>
      <c r="B962" s="1" t="s">
        <v>61</v>
      </c>
      <c r="C962" s="6" t="s">
        <v>2943</v>
      </c>
      <c r="D962" s="13">
        <f t="shared" si="72"/>
        <v>45879</v>
      </c>
      <c r="E962" s="3" t="s">
        <v>1634</v>
      </c>
      <c r="F962" s="3">
        <f t="shared" si="73"/>
        <v>45888</v>
      </c>
      <c r="G962" s="4" t="s">
        <v>43</v>
      </c>
      <c r="H962" s="5">
        <f t="shared" si="74"/>
        <v>9</v>
      </c>
      <c r="I962" s="1" t="str">
        <f t="shared" ref="I962:I1025" si="75">TEXT(D962,"dddd")</f>
        <v>domingo</v>
      </c>
      <c r="J962" s="1" t="str">
        <f t="shared" ref="J962:J1025" si="76">TEXT(F962,"dddd")</f>
        <v>martes</v>
      </c>
      <c r="K962" s="1" t="s">
        <v>10</v>
      </c>
      <c r="L962" s="1">
        <v>3</v>
      </c>
      <c r="M962" s="1">
        <v>0</v>
      </c>
      <c r="N962" s="1" t="s">
        <v>2944</v>
      </c>
      <c r="O962" s="1" t="s">
        <v>2945</v>
      </c>
      <c r="P962" s="1" t="s">
        <v>17</v>
      </c>
    </row>
    <row r="963" spans="1:16" x14ac:dyDescent="0.35">
      <c r="A963" s="1">
        <v>32933325</v>
      </c>
      <c r="B963" s="1" t="s">
        <v>14</v>
      </c>
      <c r="C963" s="6" t="s">
        <v>2946</v>
      </c>
      <c r="D963" s="13">
        <f t="shared" ref="D963:D1026" si="77">DATE(YEAR(C963),MONTH(C963),DAY(C963))</f>
        <v>45879</v>
      </c>
      <c r="E963" s="3" t="s">
        <v>1471</v>
      </c>
      <c r="F963" s="3">
        <f t="shared" ref="F963:F1026" si="78">DATE(YEAR(E963),MONTH(E963),DAY(E963))</f>
        <v>45889</v>
      </c>
      <c r="G963" s="4" t="s">
        <v>88</v>
      </c>
      <c r="H963" s="5">
        <f t="shared" ref="H963:H1026" si="79">F963-D963</f>
        <v>10</v>
      </c>
      <c r="I963" s="1" t="str">
        <f t="shared" si="75"/>
        <v>domingo</v>
      </c>
      <c r="J963" s="1" t="str">
        <f t="shared" si="76"/>
        <v>miércoles</v>
      </c>
      <c r="K963" s="1" t="s">
        <v>10</v>
      </c>
      <c r="L963" s="1">
        <v>2</v>
      </c>
      <c r="M963" s="1">
        <v>0</v>
      </c>
      <c r="N963" s="1" t="s">
        <v>2947</v>
      </c>
      <c r="O963" s="1" t="s">
        <v>2948</v>
      </c>
      <c r="P963" s="1" t="s">
        <v>17</v>
      </c>
    </row>
    <row r="964" spans="1:16" x14ac:dyDescent="0.35">
      <c r="A964" s="1">
        <v>32933028</v>
      </c>
      <c r="B964" s="1" t="s">
        <v>14</v>
      </c>
      <c r="C964" s="6" t="s">
        <v>2949</v>
      </c>
      <c r="D964" s="13">
        <f t="shared" si="77"/>
        <v>45879</v>
      </c>
      <c r="E964" s="3" t="s">
        <v>1758</v>
      </c>
      <c r="F964" s="3">
        <f t="shared" si="78"/>
        <v>45887</v>
      </c>
      <c r="G964" s="4" t="s">
        <v>43</v>
      </c>
      <c r="H964" s="5">
        <f t="shared" si="79"/>
        <v>8</v>
      </c>
      <c r="I964" s="1" t="str">
        <f t="shared" si="75"/>
        <v>domingo</v>
      </c>
      <c r="J964" s="1" t="str">
        <f t="shared" si="76"/>
        <v>lunes</v>
      </c>
      <c r="K964" s="1" t="s">
        <v>10</v>
      </c>
      <c r="L964" s="1">
        <v>2</v>
      </c>
      <c r="M964" s="1">
        <v>0</v>
      </c>
      <c r="N964" s="1" t="s">
        <v>2950</v>
      </c>
      <c r="O964" s="1" t="s">
        <v>2951</v>
      </c>
      <c r="P964" s="1" t="s">
        <v>17</v>
      </c>
    </row>
    <row r="965" spans="1:16" x14ac:dyDescent="0.35">
      <c r="A965" s="1">
        <v>32932807</v>
      </c>
      <c r="B965" s="1" t="s">
        <v>14</v>
      </c>
      <c r="C965" s="6" t="s">
        <v>2952</v>
      </c>
      <c r="D965" s="13">
        <f t="shared" si="77"/>
        <v>45879</v>
      </c>
      <c r="E965" s="3" t="s">
        <v>1254</v>
      </c>
      <c r="F965" s="3">
        <f t="shared" si="78"/>
        <v>45891</v>
      </c>
      <c r="G965" s="4" t="s">
        <v>43</v>
      </c>
      <c r="H965" s="5">
        <f t="shared" si="79"/>
        <v>12</v>
      </c>
      <c r="I965" s="1" t="str">
        <f t="shared" si="75"/>
        <v>domingo</v>
      </c>
      <c r="J965" s="1" t="str">
        <f t="shared" si="76"/>
        <v>viernes</v>
      </c>
      <c r="K965" s="1" t="s">
        <v>10</v>
      </c>
      <c r="L965" s="1">
        <v>4</v>
      </c>
      <c r="M965" s="1">
        <v>0</v>
      </c>
      <c r="N965" s="1" t="s">
        <v>2953</v>
      </c>
      <c r="O965" s="1" t="s">
        <v>2954</v>
      </c>
      <c r="P965" s="1" t="s">
        <v>17</v>
      </c>
    </row>
    <row r="966" spans="1:16" x14ac:dyDescent="0.35">
      <c r="A966" s="1">
        <v>32932516</v>
      </c>
      <c r="B966" s="1" t="s">
        <v>14</v>
      </c>
      <c r="C966" s="6" t="s">
        <v>2955</v>
      </c>
      <c r="D966" s="13">
        <f t="shared" si="77"/>
        <v>45879</v>
      </c>
      <c r="E966" s="3" t="s">
        <v>2589</v>
      </c>
      <c r="F966" s="3">
        <f t="shared" si="78"/>
        <v>45882</v>
      </c>
      <c r="G966" s="4" t="s">
        <v>43</v>
      </c>
      <c r="H966" s="5">
        <f t="shared" si="79"/>
        <v>3</v>
      </c>
      <c r="I966" s="1" t="str">
        <f t="shared" si="75"/>
        <v>domingo</v>
      </c>
      <c r="J966" s="1" t="str">
        <f t="shared" si="76"/>
        <v>miércoles</v>
      </c>
      <c r="K966" s="1" t="s">
        <v>10</v>
      </c>
      <c r="L966" s="1">
        <v>2</v>
      </c>
      <c r="M966" s="1">
        <v>0</v>
      </c>
      <c r="N966" s="1" t="s">
        <v>2956</v>
      </c>
      <c r="O966" s="1" t="s">
        <v>2957</v>
      </c>
      <c r="P966" s="1" t="s">
        <v>17</v>
      </c>
    </row>
    <row r="967" spans="1:16" x14ac:dyDescent="0.35">
      <c r="A967" s="1">
        <v>32932180</v>
      </c>
      <c r="B967" s="1" t="s">
        <v>7</v>
      </c>
      <c r="C967" s="6" t="s">
        <v>2958</v>
      </c>
      <c r="D967" s="13">
        <f t="shared" si="77"/>
        <v>45879</v>
      </c>
      <c r="E967" s="3" t="s">
        <v>2262</v>
      </c>
      <c r="F967" s="3">
        <f t="shared" si="78"/>
        <v>45884</v>
      </c>
      <c r="G967" s="4" t="s">
        <v>30</v>
      </c>
      <c r="H967" s="5">
        <f t="shared" si="79"/>
        <v>5</v>
      </c>
      <c r="I967" s="1" t="str">
        <f t="shared" si="75"/>
        <v>domingo</v>
      </c>
      <c r="J967" s="1" t="str">
        <f t="shared" si="76"/>
        <v>viernes</v>
      </c>
      <c r="K967" s="1" t="s">
        <v>10</v>
      </c>
      <c r="L967" s="1">
        <v>2</v>
      </c>
      <c r="M967" s="1">
        <v>0</v>
      </c>
      <c r="N967" s="1" t="s">
        <v>2959</v>
      </c>
      <c r="O967" s="1" t="s">
        <v>2960</v>
      </c>
      <c r="P967" s="1" t="s">
        <v>17</v>
      </c>
    </row>
    <row r="968" spans="1:16" x14ac:dyDescent="0.35">
      <c r="A968" s="1">
        <v>32931456</v>
      </c>
      <c r="B968" s="1" t="s">
        <v>14</v>
      </c>
      <c r="C968" s="6" t="s">
        <v>2961</v>
      </c>
      <c r="D968" s="13">
        <f t="shared" si="77"/>
        <v>45879</v>
      </c>
      <c r="E968" s="3" t="s">
        <v>1758</v>
      </c>
      <c r="F968" s="3">
        <f t="shared" si="78"/>
        <v>45887</v>
      </c>
      <c r="G968" s="4" t="s">
        <v>282</v>
      </c>
      <c r="H968" s="5">
        <f t="shared" si="79"/>
        <v>8</v>
      </c>
      <c r="I968" s="1" t="str">
        <f t="shared" si="75"/>
        <v>domingo</v>
      </c>
      <c r="J968" s="1" t="str">
        <f t="shared" si="76"/>
        <v>lunes</v>
      </c>
      <c r="K968" s="1" t="s">
        <v>283</v>
      </c>
      <c r="L968" s="1">
        <v>3</v>
      </c>
      <c r="M968" s="1">
        <v>86</v>
      </c>
      <c r="N968" s="1" t="s">
        <v>2962</v>
      </c>
      <c r="O968" s="1" t="s">
        <v>2963</v>
      </c>
      <c r="P968" s="1" t="s">
        <v>13</v>
      </c>
    </row>
    <row r="969" spans="1:16" x14ac:dyDescent="0.35">
      <c r="A969" s="1">
        <v>32930920</v>
      </c>
      <c r="B969" s="1" t="s">
        <v>1180</v>
      </c>
      <c r="C969" s="6" t="s">
        <v>2964</v>
      </c>
      <c r="D969" s="13">
        <f t="shared" si="77"/>
        <v>45879</v>
      </c>
      <c r="E969" s="3" t="s">
        <v>2061</v>
      </c>
      <c r="F969" s="3">
        <f t="shared" si="78"/>
        <v>45885</v>
      </c>
      <c r="G969" s="4" t="s">
        <v>282</v>
      </c>
      <c r="H969" s="5">
        <f t="shared" si="79"/>
        <v>6</v>
      </c>
      <c r="I969" s="1" t="str">
        <f t="shared" si="75"/>
        <v>domingo</v>
      </c>
      <c r="J969" s="1" t="str">
        <f t="shared" si="76"/>
        <v>sábado</v>
      </c>
      <c r="K969" s="1" t="s">
        <v>283</v>
      </c>
      <c r="L969" s="1">
        <v>2</v>
      </c>
      <c r="M969" s="1">
        <v>44</v>
      </c>
      <c r="N969" s="1" t="s">
        <v>2965</v>
      </c>
      <c r="O969" s="1" t="s">
        <v>2966</v>
      </c>
      <c r="P969" s="1" t="s">
        <v>13</v>
      </c>
    </row>
    <row r="970" spans="1:16" x14ac:dyDescent="0.35">
      <c r="A970" s="1">
        <v>32930283</v>
      </c>
      <c r="B970" s="1" t="s">
        <v>7</v>
      </c>
      <c r="C970" s="6" t="s">
        <v>2967</v>
      </c>
      <c r="D970" s="13">
        <f t="shared" si="77"/>
        <v>45879</v>
      </c>
      <c r="E970" s="3" t="s">
        <v>2665</v>
      </c>
      <c r="F970" s="3">
        <f t="shared" si="78"/>
        <v>45881</v>
      </c>
      <c r="G970" s="4" t="s">
        <v>9</v>
      </c>
      <c r="H970" s="5">
        <f t="shared" si="79"/>
        <v>2</v>
      </c>
      <c r="I970" s="1" t="str">
        <f t="shared" si="75"/>
        <v>domingo</v>
      </c>
      <c r="J970" s="1" t="str">
        <f t="shared" si="76"/>
        <v>martes</v>
      </c>
      <c r="K970" s="1" t="s">
        <v>10</v>
      </c>
      <c r="L970" s="1">
        <v>2</v>
      </c>
      <c r="M970" s="1">
        <v>0</v>
      </c>
      <c r="N970" s="1" t="s">
        <v>2968</v>
      </c>
      <c r="O970" s="1" t="s">
        <v>2969</v>
      </c>
      <c r="P970" s="1" t="s">
        <v>13</v>
      </c>
    </row>
    <row r="971" spans="1:16" x14ac:dyDescent="0.35">
      <c r="A971" s="1">
        <v>32929929</v>
      </c>
      <c r="B971" s="1" t="s">
        <v>14</v>
      </c>
      <c r="C971" s="6" t="s">
        <v>2970</v>
      </c>
      <c r="D971" s="13">
        <f t="shared" si="77"/>
        <v>45879</v>
      </c>
      <c r="E971" s="3" t="s">
        <v>2262</v>
      </c>
      <c r="F971" s="3">
        <f t="shared" si="78"/>
        <v>45884</v>
      </c>
      <c r="G971" s="4" t="s">
        <v>19</v>
      </c>
      <c r="H971" s="5">
        <f t="shared" si="79"/>
        <v>5</v>
      </c>
      <c r="I971" s="1" t="str">
        <f t="shared" si="75"/>
        <v>domingo</v>
      </c>
      <c r="J971" s="1" t="str">
        <f t="shared" si="76"/>
        <v>viernes</v>
      </c>
      <c r="K971" s="1" t="s">
        <v>20</v>
      </c>
      <c r="L971" s="1">
        <v>2</v>
      </c>
      <c r="M971" s="1">
        <v>0</v>
      </c>
      <c r="N971" s="1" t="s">
        <v>2971</v>
      </c>
      <c r="O971" s="1" t="s">
        <v>2972</v>
      </c>
      <c r="P971" s="1" t="s">
        <v>17</v>
      </c>
    </row>
    <row r="972" spans="1:16" x14ac:dyDescent="0.35">
      <c r="A972" s="1">
        <v>32929769</v>
      </c>
      <c r="B972" s="1" t="s">
        <v>97</v>
      </c>
      <c r="C972" s="6" t="s">
        <v>2973</v>
      </c>
      <c r="D972" s="13">
        <f t="shared" si="77"/>
        <v>45879</v>
      </c>
      <c r="E972" s="3" t="s">
        <v>2262</v>
      </c>
      <c r="F972" s="3">
        <f t="shared" si="78"/>
        <v>45884</v>
      </c>
      <c r="G972" s="4" t="s">
        <v>43</v>
      </c>
      <c r="H972" s="5">
        <f t="shared" si="79"/>
        <v>5</v>
      </c>
      <c r="I972" s="1" t="str">
        <f t="shared" si="75"/>
        <v>domingo</v>
      </c>
      <c r="J972" s="1" t="str">
        <f t="shared" si="76"/>
        <v>viernes</v>
      </c>
      <c r="K972" s="1" t="s">
        <v>10</v>
      </c>
      <c r="L972" s="1">
        <v>2</v>
      </c>
      <c r="M972" s="1">
        <v>0</v>
      </c>
      <c r="N972" s="1" t="s">
        <v>2974</v>
      </c>
      <c r="O972" s="1" t="s">
        <v>2975</v>
      </c>
      <c r="P972" s="1" t="s">
        <v>13</v>
      </c>
    </row>
    <row r="973" spans="1:16" x14ac:dyDescent="0.35">
      <c r="A973" s="1">
        <v>32928799</v>
      </c>
      <c r="B973" s="1" t="s">
        <v>61</v>
      </c>
      <c r="C973" s="6" t="s">
        <v>2976</v>
      </c>
      <c r="D973" s="13">
        <f t="shared" si="77"/>
        <v>45879</v>
      </c>
      <c r="E973" s="3" t="s">
        <v>1634</v>
      </c>
      <c r="F973" s="3">
        <f t="shared" si="78"/>
        <v>45888</v>
      </c>
      <c r="G973" s="4" t="s">
        <v>282</v>
      </c>
      <c r="H973" s="5">
        <f t="shared" si="79"/>
        <v>9</v>
      </c>
      <c r="I973" s="1" t="str">
        <f t="shared" si="75"/>
        <v>domingo</v>
      </c>
      <c r="J973" s="1" t="str">
        <f t="shared" si="76"/>
        <v>martes</v>
      </c>
      <c r="K973" s="1" t="s">
        <v>405</v>
      </c>
      <c r="L973" s="1">
        <v>2</v>
      </c>
      <c r="M973" s="1">
        <v>90</v>
      </c>
      <c r="N973" s="1" t="s">
        <v>2977</v>
      </c>
      <c r="O973" s="1" t="s">
        <v>2978</v>
      </c>
      <c r="P973" s="1" t="s">
        <v>17</v>
      </c>
    </row>
    <row r="974" spans="1:16" x14ac:dyDescent="0.35">
      <c r="A974" s="1">
        <v>32928798</v>
      </c>
      <c r="B974" s="1" t="s">
        <v>14</v>
      </c>
      <c r="C974" s="6" t="s">
        <v>2979</v>
      </c>
      <c r="D974" s="13">
        <f t="shared" si="77"/>
        <v>45879</v>
      </c>
      <c r="E974" s="3" t="s">
        <v>1049</v>
      </c>
      <c r="F974" s="3">
        <f t="shared" si="78"/>
        <v>45892</v>
      </c>
      <c r="G974" s="4" t="s">
        <v>19</v>
      </c>
      <c r="H974" s="5">
        <f t="shared" si="79"/>
        <v>13</v>
      </c>
      <c r="I974" s="1" t="str">
        <f t="shared" si="75"/>
        <v>domingo</v>
      </c>
      <c r="J974" s="1" t="str">
        <f t="shared" si="76"/>
        <v>sábado</v>
      </c>
      <c r="K974" s="1" t="s">
        <v>20</v>
      </c>
      <c r="L974" s="1">
        <v>0</v>
      </c>
      <c r="M974" s="1">
        <v>0</v>
      </c>
      <c r="N974" s="1" t="s">
        <v>2980</v>
      </c>
      <c r="O974" s="1" t="s">
        <v>2981</v>
      </c>
      <c r="P974" s="1" t="s">
        <v>104</v>
      </c>
    </row>
    <row r="975" spans="1:16" x14ac:dyDescent="0.35">
      <c r="A975" s="1">
        <v>32928316</v>
      </c>
      <c r="B975" s="1" t="s">
        <v>7</v>
      </c>
      <c r="C975" s="6" t="s">
        <v>2982</v>
      </c>
      <c r="D975" s="13">
        <f t="shared" si="77"/>
        <v>45879</v>
      </c>
      <c r="E975" s="3" t="s">
        <v>1471</v>
      </c>
      <c r="F975" s="3">
        <f t="shared" si="78"/>
        <v>45889</v>
      </c>
      <c r="G975" s="4" t="s">
        <v>392</v>
      </c>
      <c r="H975" s="5">
        <f t="shared" si="79"/>
        <v>10</v>
      </c>
      <c r="I975" s="1" t="str">
        <f t="shared" si="75"/>
        <v>domingo</v>
      </c>
      <c r="J975" s="1" t="str">
        <f t="shared" si="76"/>
        <v>miércoles</v>
      </c>
      <c r="K975" s="1" t="s">
        <v>283</v>
      </c>
      <c r="L975" s="1">
        <v>6</v>
      </c>
      <c r="M975" s="1">
        <v>192</v>
      </c>
      <c r="N975" s="1" t="s">
        <v>2983</v>
      </c>
      <c r="O975" s="1" t="s">
        <v>2984</v>
      </c>
      <c r="P975" s="1" t="s">
        <v>17</v>
      </c>
    </row>
    <row r="976" spans="1:16" x14ac:dyDescent="0.35">
      <c r="A976" s="1">
        <v>32928067</v>
      </c>
      <c r="B976" s="1" t="s">
        <v>97</v>
      </c>
      <c r="C976" s="6" t="s">
        <v>2985</v>
      </c>
      <c r="D976" s="13">
        <f t="shared" si="77"/>
        <v>45879</v>
      </c>
      <c r="E976" s="3" t="s">
        <v>2986</v>
      </c>
      <c r="F976" s="3">
        <f t="shared" si="78"/>
        <v>45879</v>
      </c>
      <c r="G976" s="4" t="s">
        <v>9</v>
      </c>
      <c r="H976" s="5">
        <f t="shared" si="79"/>
        <v>0</v>
      </c>
      <c r="I976" s="1" t="str">
        <f t="shared" si="75"/>
        <v>domingo</v>
      </c>
      <c r="J976" s="1" t="str">
        <f t="shared" si="76"/>
        <v>domingo</v>
      </c>
      <c r="K976" s="1" t="s">
        <v>10</v>
      </c>
      <c r="L976" s="1">
        <v>2</v>
      </c>
      <c r="M976" s="1">
        <v>0</v>
      </c>
      <c r="N976" s="1" t="s">
        <v>2987</v>
      </c>
      <c r="O976" s="1" t="s">
        <v>2988</v>
      </c>
      <c r="P976" s="1" t="s">
        <v>13</v>
      </c>
    </row>
    <row r="977" spans="1:16" x14ac:dyDescent="0.35">
      <c r="A977" s="1">
        <v>32927856</v>
      </c>
      <c r="B977" s="1" t="s">
        <v>7</v>
      </c>
      <c r="C977" s="6" t="s">
        <v>2989</v>
      </c>
      <c r="D977" s="13">
        <f t="shared" si="77"/>
        <v>45879</v>
      </c>
      <c r="E977" s="3" t="s">
        <v>2990</v>
      </c>
      <c r="F977" s="3">
        <f t="shared" si="78"/>
        <v>45880</v>
      </c>
      <c r="G977" s="4" t="s">
        <v>30</v>
      </c>
      <c r="H977" s="5">
        <f t="shared" si="79"/>
        <v>1</v>
      </c>
      <c r="I977" s="1" t="str">
        <f t="shared" si="75"/>
        <v>domingo</v>
      </c>
      <c r="J977" s="1" t="str">
        <f t="shared" si="76"/>
        <v>lunes</v>
      </c>
      <c r="K977" s="1" t="s">
        <v>10</v>
      </c>
      <c r="L977" s="1">
        <v>5</v>
      </c>
      <c r="M977" s="1">
        <v>0</v>
      </c>
      <c r="N977" s="1" t="s">
        <v>2991</v>
      </c>
      <c r="O977" s="1" t="s">
        <v>2992</v>
      </c>
      <c r="P977" s="1" t="s">
        <v>13</v>
      </c>
    </row>
    <row r="978" spans="1:16" x14ac:dyDescent="0.35">
      <c r="A978" s="1">
        <v>32927852</v>
      </c>
      <c r="B978" s="1" t="s">
        <v>14</v>
      </c>
      <c r="C978" s="6" t="s">
        <v>2993</v>
      </c>
      <c r="D978" s="13">
        <f t="shared" si="77"/>
        <v>45879</v>
      </c>
      <c r="E978" s="3" t="s">
        <v>2990</v>
      </c>
      <c r="F978" s="3">
        <f t="shared" si="78"/>
        <v>45880</v>
      </c>
      <c r="G978" s="4" t="s">
        <v>30</v>
      </c>
      <c r="H978" s="5">
        <f t="shared" si="79"/>
        <v>1</v>
      </c>
      <c r="I978" s="1" t="str">
        <f t="shared" si="75"/>
        <v>domingo</v>
      </c>
      <c r="J978" s="1" t="str">
        <f t="shared" si="76"/>
        <v>lunes</v>
      </c>
      <c r="K978" s="1" t="s">
        <v>10</v>
      </c>
      <c r="L978" s="1">
        <v>5</v>
      </c>
      <c r="M978" s="1">
        <v>0</v>
      </c>
      <c r="N978" s="1" t="s">
        <v>2994</v>
      </c>
      <c r="O978" s="1" t="s">
        <v>2995</v>
      </c>
      <c r="P978" s="1" t="s">
        <v>17</v>
      </c>
    </row>
    <row r="979" spans="1:16" x14ac:dyDescent="0.35">
      <c r="A979" s="1">
        <v>32927083</v>
      </c>
      <c r="B979" s="1" t="s">
        <v>7</v>
      </c>
      <c r="C979" s="6" t="s">
        <v>2996</v>
      </c>
      <c r="D979" s="13">
        <f t="shared" si="77"/>
        <v>45879</v>
      </c>
      <c r="E979" s="3" t="s">
        <v>2986</v>
      </c>
      <c r="F979" s="3">
        <f t="shared" si="78"/>
        <v>45879</v>
      </c>
      <c r="G979" s="4" t="s">
        <v>9</v>
      </c>
      <c r="H979" s="5">
        <f t="shared" si="79"/>
        <v>0</v>
      </c>
      <c r="I979" s="1" t="str">
        <f t="shared" si="75"/>
        <v>domingo</v>
      </c>
      <c r="J979" s="1" t="str">
        <f t="shared" si="76"/>
        <v>domingo</v>
      </c>
      <c r="K979" s="1" t="s">
        <v>10</v>
      </c>
      <c r="L979" s="1">
        <v>2</v>
      </c>
      <c r="M979" s="1">
        <v>0</v>
      </c>
      <c r="N979" s="1" t="s">
        <v>2997</v>
      </c>
      <c r="O979" s="1" t="s">
        <v>2998</v>
      </c>
      <c r="P979" s="1" t="s">
        <v>17</v>
      </c>
    </row>
    <row r="980" spans="1:16" x14ac:dyDescent="0.35">
      <c r="A980" s="1">
        <v>32926982</v>
      </c>
      <c r="B980" s="1" t="s">
        <v>97</v>
      </c>
      <c r="C980" s="6" t="s">
        <v>2999</v>
      </c>
      <c r="D980" s="13">
        <f t="shared" si="77"/>
        <v>45879</v>
      </c>
      <c r="E980" s="3" t="s">
        <v>2404</v>
      </c>
      <c r="F980" s="3">
        <f t="shared" si="78"/>
        <v>45883</v>
      </c>
      <c r="G980" s="4" t="s">
        <v>370</v>
      </c>
      <c r="H980" s="5">
        <f t="shared" si="79"/>
        <v>4</v>
      </c>
      <c r="I980" s="1" t="str">
        <f t="shared" si="75"/>
        <v>domingo</v>
      </c>
      <c r="J980" s="1" t="str">
        <f t="shared" si="76"/>
        <v>jueves</v>
      </c>
      <c r="K980" s="1" t="s">
        <v>283</v>
      </c>
      <c r="L980" s="1">
        <v>1</v>
      </c>
      <c r="M980" s="1">
        <v>32</v>
      </c>
      <c r="N980" s="1" t="s">
        <v>3000</v>
      </c>
      <c r="O980" s="1" t="s">
        <v>3001</v>
      </c>
      <c r="P980" s="1" t="s">
        <v>13</v>
      </c>
    </row>
    <row r="981" spans="1:16" x14ac:dyDescent="0.35">
      <c r="A981" s="1">
        <v>32926582</v>
      </c>
      <c r="B981" s="1" t="s">
        <v>14</v>
      </c>
      <c r="C981" s="6" t="s">
        <v>3002</v>
      </c>
      <c r="D981" s="13">
        <f t="shared" si="77"/>
        <v>45879</v>
      </c>
      <c r="E981" s="3" t="s">
        <v>2990</v>
      </c>
      <c r="F981" s="3">
        <f t="shared" si="78"/>
        <v>45880</v>
      </c>
      <c r="G981" s="4" t="s">
        <v>30</v>
      </c>
      <c r="H981" s="5">
        <f t="shared" si="79"/>
        <v>1</v>
      </c>
      <c r="I981" s="1" t="str">
        <f t="shared" si="75"/>
        <v>domingo</v>
      </c>
      <c r="J981" s="1" t="str">
        <f t="shared" si="76"/>
        <v>lunes</v>
      </c>
      <c r="K981" s="1" t="s">
        <v>10</v>
      </c>
      <c r="L981" s="1">
        <v>2</v>
      </c>
      <c r="M981" s="1">
        <v>0</v>
      </c>
      <c r="N981" s="1" t="s">
        <v>3003</v>
      </c>
      <c r="O981" s="1" t="s">
        <v>3004</v>
      </c>
      <c r="P981" s="1" t="s">
        <v>17</v>
      </c>
    </row>
    <row r="982" spans="1:16" x14ac:dyDescent="0.35">
      <c r="A982" s="1">
        <v>32926426</v>
      </c>
      <c r="B982" s="1" t="s">
        <v>14</v>
      </c>
      <c r="C982" s="6" t="s">
        <v>3005</v>
      </c>
      <c r="D982" s="13">
        <f t="shared" si="77"/>
        <v>45880</v>
      </c>
      <c r="E982" s="3" t="s">
        <v>2262</v>
      </c>
      <c r="F982" s="3">
        <f t="shared" si="78"/>
        <v>45884</v>
      </c>
      <c r="G982" s="4" t="s">
        <v>30</v>
      </c>
      <c r="H982" s="5">
        <f t="shared" si="79"/>
        <v>4</v>
      </c>
      <c r="I982" s="1" t="str">
        <f t="shared" si="75"/>
        <v>lunes</v>
      </c>
      <c r="J982" s="1" t="str">
        <f t="shared" si="76"/>
        <v>viernes</v>
      </c>
      <c r="K982" s="1" t="s">
        <v>10</v>
      </c>
      <c r="L982" s="1">
        <v>3</v>
      </c>
      <c r="M982" s="1">
        <v>0</v>
      </c>
      <c r="N982" s="1" t="s">
        <v>3006</v>
      </c>
      <c r="O982" s="1" t="s">
        <v>3007</v>
      </c>
      <c r="P982" s="1" t="s">
        <v>17</v>
      </c>
    </row>
    <row r="983" spans="1:16" x14ac:dyDescent="0.35">
      <c r="A983" s="1">
        <v>32926276</v>
      </c>
      <c r="B983" s="1" t="s">
        <v>14</v>
      </c>
      <c r="C983" s="6" t="s">
        <v>3008</v>
      </c>
      <c r="D983" s="13">
        <f t="shared" si="77"/>
        <v>45879</v>
      </c>
      <c r="E983" s="3" t="s">
        <v>8</v>
      </c>
      <c r="F983" s="3">
        <f t="shared" si="78"/>
        <v>45900</v>
      </c>
      <c r="G983" s="4" t="s">
        <v>370</v>
      </c>
      <c r="H983" s="5">
        <f t="shared" si="79"/>
        <v>21</v>
      </c>
      <c r="I983" s="1" t="str">
        <f t="shared" si="75"/>
        <v>domingo</v>
      </c>
      <c r="J983" s="1" t="str">
        <f t="shared" si="76"/>
        <v>domingo</v>
      </c>
      <c r="K983" s="1" t="s">
        <v>283</v>
      </c>
      <c r="L983" s="1">
        <v>4</v>
      </c>
      <c r="M983" s="1">
        <v>88</v>
      </c>
      <c r="N983" s="1" t="s">
        <v>3009</v>
      </c>
      <c r="O983" s="1" t="s">
        <v>3010</v>
      </c>
      <c r="P983" s="1" t="s">
        <v>13</v>
      </c>
    </row>
    <row r="984" spans="1:16" x14ac:dyDescent="0.35">
      <c r="A984" s="1">
        <v>32926138</v>
      </c>
      <c r="B984" s="1" t="s">
        <v>14</v>
      </c>
      <c r="C984" s="6" t="s">
        <v>3011</v>
      </c>
      <c r="D984" s="13">
        <f t="shared" si="77"/>
        <v>45879</v>
      </c>
      <c r="E984" s="3" t="s">
        <v>770</v>
      </c>
      <c r="F984" s="3">
        <f t="shared" si="78"/>
        <v>45894</v>
      </c>
      <c r="G984" s="4" t="s">
        <v>1140</v>
      </c>
      <c r="H984" s="5">
        <f t="shared" si="79"/>
        <v>15</v>
      </c>
      <c r="I984" s="1" t="str">
        <f t="shared" si="75"/>
        <v>domingo</v>
      </c>
      <c r="J984" s="1" t="str">
        <f t="shared" si="76"/>
        <v>lunes</v>
      </c>
      <c r="K984" s="1" t="s">
        <v>283</v>
      </c>
      <c r="L984" s="1">
        <v>2</v>
      </c>
      <c r="M984" s="1">
        <v>44</v>
      </c>
      <c r="N984" s="1" t="s">
        <v>3012</v>
      </c>
      <c r="O984" s="1" t="s">
        <v>3013</v>
      </c>
      <c r="P984" s="1" t="s">
        <v>13</v>
      </c>
    </row>
    <row r="985" spans="1:16" x14ac:dyDescent="0.35">
      <c r="A985" s="1">
        <v>32926080</v>
      </c>
      <c r="B985" s="1" t="s">
        <v>97</v>
      </c>
      <c r="C985" s="6" t="s">
        <v>3014</v>
      </c>
      <c r="D985" s="13">
        <f t="shared" si="77"/>
        <v>45879</v>
      </c>
      <c r="E985" s="3" t="s">
        <v>1969</v>
      </c>
      <c r="F985" s="3">
        <f t="shared" si="78"/>
        <v>45886</v>
      </c>
      <c r="G985" s="4" t="s">
        <v>9</v>
      </c>
      <c r="H985" s="5">
        <f t="shared" si="79"/>
        <v>7</v>
      </c>
      <c r="I985" s="1" t="str">
        <f t="shared" si="75"/>
        <v>domingo</v>
      </c>
      <c r="J985" s="1" t="str">
        <f t="shared" si="76"/>
        <v>domingo</v>
      </c>
      <c r="K985" s="1" t="s">
        <v>10</v>
      </c>
      <c r="L985" s="1">
        <v>2</v>
      </c>
      <c r="M985" s="1">
        <v>0</v>
      </c>
      <c r="N985" s="1" t="s">
        <v>3015</v>
      </c>
      <c r="O985" s="1" t="s">
        <v>3016</v>
      </c>
      <c r="P985" s="1" t="s">
        <v>13</v>
      </c>
    </row>
    <row r="986" spans="1:16" x14ac:dyDescent="0.35">
      <c r="A986" s="1">
        <v>32924923</v>
      </c>
      <c r="B986" s="1" t="s">
        <v>7</v>
      </c>
      <c r="C986" s="6" t="s">
        <v>3017</v>
      </c>
      <c r="D986" s="13">
        <f t="shared" si="77"/>
        <v>45879</v>
      </c>
      <c r="E986" s="3" t="s">
        <v>1758</v>
      </c>
      <c r="F986" s="3">
        <f t="shared" si="78"/>
        <v>45887</v>
      </c>
      <c r="G986" s="4" t="s">
        <v>88</v>
      </c>
      <c r="H986" s="5">
        <f t="shared" si="79"/>
        <v>8</v>
      </c>
      <c r="I986" s="1" t="str">
        <f t="shared" si="75"/>
        <v>domingo</v>
      </c>
      <c r="J986" s="1" t="str">
        <f t="shared" si="76"/>
        <v>lunes</v>
      </c>
      <c r="K986" s="1" t="s">
        <v>10</v>
      </c>
      <c r="L986" s="1">
        <v>3</v>
      </c>
      <c r="M986" s="1">
        <v>0</v>
      </c>
      <c r="N986" s="1" t="s">
        <v>3018</v>
      </c>
      <c r="O986" s="1" t="s">
        <v>3019</v>
      </c>
      <c r="P986" s="1" t="s">
        <v>13</v>
      </c>
    </row>
    <row r="987" spans="1:16" x14ac:dyDescent="0.35">
      <c r="A987" s="1">
        <v>32924885</v>
      </c>
      <c r="B987" s="1" t="s">
        <v>7</v>
      </c>
      <c r="C987" s="6" t="s">
        <v>3020</v>
      </c>
      <c r="D987" s="13">
        <f t="shared" si="77"/>
        <v>45879</v>
      </c>
      <c r="E987" s="3" t="s">
        <v>2589</v>
      </c>
      <c r="F987" s="3">
        <f t="shared" si="78"/>
        <v>45882</v>
      </c>
      <c r="G987" s="4" t="s">
        <v>43</v>
      </c>
      <c r="H987" s="5">
        <f t="shared" si="79"/>
        <v>3</v>
      </c>
      <c r="I987" s="1" t="str">
        <f t="shared" si="75"/>
        <v>domingo</v>
      </c>
      <c r="J987" s="1" t="str">
        <f t="shared" si="76"/>
        <v>miércoles</v>
      </c>
      <c r="K987" s="1" t="s">
        <v>10</v>
      </c>
      <c r="L987" s="1">
        <v>3</v>
      </c>
      <c r="M987" s="1">
        <v>0</v>
      </c>
      <c r="N987" s="1" t="s">
        <v>3021</v>
      </c>
      <c r="O987" s="1" t="s">
        <v>3022</v>
      </c>
      <c r="P987" s="1" t="s">
        <v>17</v>
      </c>
    </row>
    <row r="988" spans="1:16" x14ac:dyDescent="0.35">
      <c r="A988" s="1">
        <v>32924307</v>
      </c>
      <c r="B988" s="1" t="s">
        <v>14</v>
      </c>
      <c r="C988" s="6" t="s">
        <v>3023</v>
      </c>
      <c r="D988" s="13">
        <f t="shared" si="77"/>
        <v>45879</v>
      </c>
      <c r="E988" s="3" t="s">
        <v>1049</v>
      </c>
      <c r="F988" s="3">
        <f t="shared" si="78"/>
        <v>45892</v>
      </c>
      <c r="G988" s="4" t="s">
        <v>30</v>
      </c>
      <c r="H988" s="5">
        <f t="shared" si="79"/>
        <v>13</v>
      </c>
      <c r="I988" s="1" t="str">
        <f t="shared" si="75"/>
        <v>domingo</v>
      </c>
      <c r="J988" s="1" t="str">
        <f t="shared" si="76"/>
        <v>sábado</v>
      </c>
      <c r="K988" s="1" t="s">
        <v>10</v>
      </c>
      <c r="L988" s="1">
        <v>3</v>
      </c>
      <c r="M988" s="1">
        <v>0</v>
      </c>
      <c r="N988" s="1" t="s">
        <v>3024</v>
      </c>
      <c r="O988" s="1" t="s">
        <v>3025</v>
      </c>
      <c r="P988" s="1" t="s">
        <v>17</v>
      </c>
    </row>
    <row r="989" spans="1:16" x14ac:dyDescent="0.35">
      <c r="A989" s="1">
        <v>32924215</v>
      </c>
      <c r="B989" s="1" t="s">
        <v>14</v>
      </c>
      <c r="C989" s="6" t="s">
        <v>3026</v>
      </c>
      <c r="D989" s="13">
        <f t="shared" si="77"/>
        <v>45879</v>
      </c>
      <c r="E989" s="3" t="s">
        <v>2990</v>
      </c>
      <c r="F989" s="3">
        <f t="shared" si="78"/>
        <v>45880</v>
      </c>
      <c r="G989" s="4" t="s">
        <v>9</v>
      </c>
      <c r="H989" s="5">
        <f t="shared" si="79"/>
        <v>1</v>
      </c>
      <c r="I989" s="1" t="str">
        <f t="shared" si="75"/>
        <v>domingo</v>
      </c>
      <c r="J989" s="1" t="str">
        <f t="shared" si="76"/>
        <v>lunes</v>
      </c>
      <c r="K989" s="1" t="s">
        <v>10</v>
      </c>
      <c r="L989" s="1">
        <v>2</v>
      </c>
      <c r="M989" s="1">
        <v>0</v>
      </c>
      <c r="N989" s="1" t="s">
        <v>3027</v>
      </c>
      <c r="O989" s="1" t="s">
        <v>3028</v>
      </c>
      <c r="P989" s="1" t="s">
        <v>17</v>
      </c>
    </row>
    <row r="990" spans="1:16" x14ac:dyDescent="0.35">
      <c r="A990" s="1">
        <v>32923363</v>
      </c>
      <c r="B990" s="1" t="s">
        <v>7</v>
      </c>
      <c r="C990" s="6" t="s">
        <v>3029</v>
      </c>
      <c r="D990" s="13">
        <f t="shared" si="77"/>
        <v>45879</v>
      </c>
      <c r="E990" s="3" t="s">
        <v>2061</v>
      </c>
      <c r="F990" s="3">
        <f t="shared" si="78"/>
        <v>45885</v>
      </c>
      <c r="G990" s="4" t="s">
        <v>30</v>
      </c>
      <c r="H990" s="5">
        <f t="shared" si="79"/>
        <v>6</v>
      </c>
      <c r="I990" s="1" t="str">
        <f t="shared" si="75"/>
        <v>domingo</v>
      </c>
      <c r="J990" s="1" t="str">
        <f t="shared" si="76"/>
        <v>sábado</v>
      </c>
      <c r="K990" s="1" t="s">
        <v>10</v>
      </c>
      <c r="L990" s="1">
        <v>0</v>
      </c>
      <c r="M990" s="1">
        <v>0</v>
      </c>
      <c r="N990" s="1" t="s">
        <v>3030</v>
      </c>
      <c r="O990" s="1" t="s">
        <v>3031</v>
      </c>
      <c r="P990" s="1" t="s">
        <v>104</v>
      </c>
    </row>
    <row r="991" spans="1:16" x14ac:dyDescent="0.35">
      <c r="A991" s="1">
        <v>32923270</v>
      </c>
      <c r="B991" s="1" t="s">
        <v>331</v>
      </c>
      <c r="C991" s="6" t="s">
        <v>3032</v>
      </c>
      <c r="D991" s="13">
        <f t="shared" si="77"/>
        <v>45879</v>
      </c>
      <c r="E991" s="3" t="s">
        <v>336</v>
      </c>
      <c r="F991" s="3">
        <f t="shared" si="78"/>
        <v>45897</v>
      </c>
      <c r="G991" s="4" t="s">
        <v>9</v>
      </c>
      <c r="H991" s="5">
        <f t="shared" si="79"/>
        <v>18</v>
      </c>
      <c r="I991" s="1" t="str">
        <f t="shared" si="75"/>
        <v>domingo</v>
      </c>
      <c r="J991" s="1" t="str">
        <f t="shared" si="76"/>
        <v>jueves</v>
      </c>
      <c r="K991" s="1" t="s">
        <v>10</v>
      </c>
      <c r="L991" s="1">
        <v>2</v>
      </c>
      <c r="M991" s="1">
        <v>0</v>
      </c>
      <c r="N991" s="1" t="s">
        <v>3033</v>
      </c>
      <c r="O991" s="1" t="s">
        <v>3034</v>
      </c>
      <c r="P991" s="1" t="s">
        <v>17</v>
      </c>
    </row>
    <row r="992" spans="1:16" x14ac:dyDescent="0.35">
      <c r="A992" s="1">
        <v>32923096</v>
      </c>
      <c r="B992" s="1" t="s">
        <v>14</v>
      </c>
      <c r="C992" s="6" t="s">
        <v>3035</v>
      </c>
      <c r="D992" s="13">
        <f t="shared" si="77"/>
        <v>45879</v>
      </c>
      <c r="E992" s="3" t="s">
        <v>1969</v>
      </c>
      <c r="F992" s="3">
        <f t="shared" si="78"/>
        <v>45886</v>
      </c>
      <c r="G992" s="4" t="s">
        <v>19</v>
      </c>
      <c r="H992" s="5">
        <f t="shared" si="79"/>
        <v>7</v>
      </c>
      <c r="I992" s="1" t="str">
        <f t="shared" si="75"/>
        <v>domingo</v>
      </c>
      <c r="J992" s="1" t="str">
        <f t="shared" si="76"/>
        <v>domingo</v>
      </c>
      <c r="K992" s="1" t="s">
        <v>20</v>
      </c>
      <c r="L992" s="1">
        <v>2</v>
      </c>
      <c r="M992" s="1">
        <v>0</v>
      </c>
      <c r="N992" s="1" t="s">
        <v>3036</v>
      </c>
      <c r="O992" s="1" t="s">
        <v>3037</v>
      </c>
      <c r="P992" s="1" t="s">
        <v>17</v>
      </c>
    </row>
    <row r="993" spans="1:16" x14ac:dyDescent="0.35">
      <c r="A993" s="1">
        <v>32922771</v>
      </c>
      <c r="B993" s="1" t="s">
        <v>97</v>
      </c>
      <c r="C993" s="6" t="s">
        <v>3038</v>
      </c>
      <c r="D993" s="13">
        <f t="shared" si="77"/>
        <v>45879</v>
      </c>
      <c r="E993" s="3" t="s">
        <v>2061</v>
      </c>
      <c r="F993" s="3">
        <f t="shared" si="78"/>
        <v>45885</v>
      </c>
      <c r="G993" s="4" t="s">
        <v>1140</v>
      </c>
      <c r="H993" s="5">
        <f t="shared" si="79"/>
        <v>6</v>
      </c>
      <c r="I993" s="1" t="str">
        <f t="shared" si="75"/>
        <v>domingo</v>
      </c>
      <c r="J993" s="1" t="str">
        <f t="shared" si="76"/>
        <v>sábado</v>
      </c>
      <c r="K993" s="1" t="s">
        <v>283</v>
      </c>
      <c r="L993" s="1">
        <v>2</v>
      </c>
      <c r="M993" s="1">
        <v>44</v>
      </c>
      <c r="N993" s="1" t="s">
        <v>3039</v>
      </c>
      <c r="O993" s="1" t="s">
        <v>3040</v>
      </c>
      <c r="P993" s="1" t="s">
        <v>17</v>
      </c>
    </row>
    <row r="994" spans="1:16" x14ac:dyDescent="0.35">
      <c r="A994" s="1">
        <v>32922737</v>
      </c>
      <c r="B994" s="1" t="s">
        <v>7</v>
      </c>
      <c r="C994" s="6" t="s">
        <v>3041</v>
      </c>
      <c r="D994" s="13">
        <f t="shared" si="77"/>
        <v>45879</v>
      </c>
      <c r="E994" s="3" t="s">
        <v>1758</v>
      </c>
      <c r="F994" s="3">
        <f t="shared" si="78"/>
        <v>45887</v>
      </c>
      <c r="G994" s="4" t="s">
        <v>9</v>
      </c>
      <c r="H994" s="5">
        <f t="shared" si="79"/>
        <v>8</v>
      </c>
      <c r="I994" s="1" t="str">
        <f t="shared" si="75"/>
        <v>domingo</v>
      </c>
      <c r="J994" s="1" t="str">
        <f t="shared" si="76"/>
        <v>lunes</v>
      </c>
      <c r="K994" s="1" t="s">
        <v>10</v>
      </c>
      <c r="L994" s="1">
        <v>2</v>
      </c>
      <c r="M994" s="1">
        <v>0</v>
      </c>
      <c r="N994" s="1" t="s">
        <v>3042</v>
      </c>
      <c r="O994" s="1" t="s">
        <v>3043</v>
      </c>
      <c r="P994" s="1" t="s">
        <v>17</v>
      </c>
    </row>
    <row r="995" spans="1:16" x14ac:dyDescent="0.35">
      <c r="A995" s="1">
        <v>32922306</v>
      </c>
      <c r="B995" s="1" t="s">
        <v>7</v>
      </c>
      <c r="C995" s="6" t="s">
        <v>3044</v>
      </c>
      <c r="D995" s="13">
        <f t="shared" si="77"/>
        <v>45879</v>
      </c>
      <c r="E995" s="3" t="s">
        <v>1254</v>
      </c>
      <c r="F995" s="3">
        <f t="shared" si="78"/>
        <v>45891</v>
      </c>
      <c r="G995" s="4" t="s">
        <v>282</v>
      </c>
      <c r="H995" s="5">
        <f t="shared" si="79"/>
        <v>12</v>
      </c>
      <c r="I995" s="1" t="str">
        <f t="shared" si="75"/>
        <v>domingo</v>
      </c>
      <c r="J995" s="1" t="str">
        <f t="shared" si="76"/>
        <v>viernes</v>
      </c>
      <c r="K995" s="1" t="s">
        <v>405</v>
      </c>
      <c r="L995" s="1">
        <v>3</v>
      </c>
      <c r="M995" s="1">
        <v>135</v>
      </c>
      <c r="N995" s="1" t="s">
        <v>3045</v>
      </c>
      <c r="O995" s="1" t="s">
        <v>3046</v>
      </c>
      <c r="P995" s="1" t="s">
        <v>13</v>
      </c>
    </row>
    <row r="996" spans="1:16" x14ac:dyDescent="0.35">
      <c r="A996" s="1">
        <v>32921124</v>
      </c>
      <c r="B996" s="1" t="s">
        <v>14</v>
      </c>
      <c r="C996" s="6" t="s">
        <v>3047</v>
      </c>
      <c r="D996" s="13">
        <f t="shared" si="77"/>
        <v>45879</v>
      </c>
      <c r="E996" s="3" t="s">
        <v>2061</v>
      </c>
      <c r="F996" s="3">
        <f t="shared" si="78"/>
        <v>45885</v>
      </c>
      <c r="G996" s="4" t="s">
        <v>370</v>
      </c>
      <c r="H996" s="5">
        <f t="shared" si="79"/>
        <v>6</v>
      </c>
      <c r="I996" s="1" t="str">
        <f t="shared" si="75"/>
        <v>domingo</v>
      </c>
      <c r="J996" s="1" t="str">
        <f t="shared" si="76"/>
        <v>sábado</v>
      </c>
      <c r="K996" s="1" t="s">
        <v>283</v>
      </c>
      <c r="L996" s="1">
        <v>4</v>
      </c>
      <c r="M996" s="1">
        <v>88</v>
      </c>
      <c r="N996" s="1" t="s">
        <v>3048</v>
      </c>
      <c r="O996" s="1" t="s">
        <v>3049</v>
      </c>
      <c r="P996" s="1" t="s">
        <v>17</v>
      </c>
    </row>
    <row r="997" spans="1:16" x14ac:dyDescent="0.35">
      <c r="A997" s="1">
        <v>32920746</v>
      </c>
      <c r="B997" s="1" t="s">
        <v>7</v>
      </c>
      <c r="C997" s="6" t="s">
        <v>3050</v>
      </c>
      <c r="D997" s="13">
        <f t="shared" si="77"/>
        <v>45879</v>
      </c>
      <c r="E997" s="3" t="s">
        <v>1758</v>
      </c>
      <c r="F997" s="3">
        <f t="shared" si="78"/>
        <v>45887</v>
      </c>
      <c r="G997" s="4" t="s">
        <v>43</v>
      </c>
      <c r="H997" s="5">
        <f t="shared" si="79"/>
        <v>8</v>
      </c>
      <c r="I997" s="1" t="str">
        <f t="shared" si="75"/>
        <v>domingo</v>
      </c>
      <c r="J997" s="1" t="str">
        <f t="shared" si="76"/>
        <v>lunes</v>
      </c>
      <c r="K997" s="1" t="s">
        <v>10</v>
      </c>
      <c r="L997" s="1">
        <v>2</v>
      </c>
      <c r="M997" s="1">
        <v>0</v>
      </c>
      <c r="N997" s="1" t="s">
        <v>3051</v>
      </c>
      <c r="O997" s="1" t="s">
        <v>3052</v>
      </c>
      <c r="P997" s="1" t="s">
        <v>17</v>
      </c>
    </row>
    <row r="998" spans="1:16" x14ac:dyDescent="0.35">
      <c r="A998" s="1">
        <v>32920279</v>
      </c>
      <c r="B998" s="1" t="s">
        <v>14</v>
      </c>
      <c r="C998" s="6" t="s">
        <v>3053</v>
      </c>
      <c r="D998" s="13">
        <f t="shared" si="77"/>
        <v>45879</v>
      </c>
      <c r="E998" s="3" t="s">
        <v>1354</v>
      </c>
      <c r="F998" s="3">
        <f t="shared" si="78"/>
        <v>45890</v>
      </c>
      <c r="G998" s="4" t="s">
        <v>282</v>
      </c>
      <c r="H998" s="5">
        <f t="shared" si="79"/>
        <v>11</v>
      </c>
      <c r="I998" s="1" t="str">
        <f t="shared" si="75"/>
        <v>domingo</v>
      </c>
      <c r="J998" s="1" t="str">
        <f t="shared" si="76"/>
        <v>jueves</v>
      </c>
      <c r="K998" s="1" t="s">
        <v>283</v>
      </c>
      <c r="L998" s="1">
        <v>2</v>
      </c>
      <c r="M998" s="1">
        <v>64</v>
      </c>
      <c r="N998" s="1" t="s">
        <v>3054</v>
      </c>
      <c r="O998" s="1" t="s">
        <v>3055</v>
      </c>
      <c r="P998" s="1" t="s">
        <v>17</v>
      </c>
    </row>
    <row r="999" spans="1:16" x14ac:dyDescent="0.35">
      <c r="A999" s="1">
        <v>32920073</v>
      </c>
      <c r="B999" s="1" t="s">
        <v>7</v>
      </c>
      <c r="C999" s="6" t="s">
        <v>3056</v>
      </c>
      <c r="D999" s="13">
        <f t="shared" si="77"/>
        <v>45879</v>
      </c>
      <c r="E999" s="3" t="s">
        <v>2986</v>
      </c>
      <c r="F999" s="3">
        <f t="shared" si="78"/>
        <v>45879</v>
      </c>
      <c r="G999" s="4" t="s">
        <v>9</v>
      </c>
      <c r="H999" s="5">
        <f t="shared" si="79"/>
        <v>0</v>
      </c>
      <c r="I999" s="1" t="str">
        <f t="shared" si="75"/>
        <v>domingo</v>
      </c>
      <c r="J999" s="1" t="str">
        <f t="shared" si="76"/>
        <v>domingo</v>
      </c>
      <c r="K999" s="1" t="s">
        <v>10</v>
      </c>
      <c r="L999" s="1">
        <v>2</v>
      </c>
      <c r="M999" s="1">
        <v>0</v>
      </c>
      <c r="N999" s="1" t="s">
        <v>3057</v>
      </c>
      <c r="O999" s="1" t="s">
        <v>3058</v>
      </c>
      <c r="P999" s="1" t="s">
        <v>17</v>
      </c>
    </row>
    <row r="1000" spans="1:16" x14ac:dyDescent="0.35">
      <c r="A1000" s="1">
        <v>32919852</v>
      </c>
      <c r="B1000" s="1" t="s">
        <v>14</v>
      </c>
      <c r="C1000" s="6" t="s">
        <v>3059</v>
      </c>
      <c r="D1000" s="13">
        <f t="shared" si="77"/>
        <v>45879</v>
      </c>
      <c r="E1000" s="3" t="s">
        <v>2986</v>
      </c>
      <c r="F1000" s="3">
        <f t="shared" si="78"/>
        <v>45879</v>
      </c>
      <c r="G1000" s="4" t="s">
        <v>9</v>
      </c>
      <c r="H1000" s="5">
        <f t="shared" si="79"/>
        <v>0</v>
      </c>
      <c r="I1000" s="1" t="str">
        <f t="shared" si="75"/>
        <v>domingo</v>
      </c>
      <c r="J1000" s="1" t="str">
        <f t="shared" si="76"/>
        <v>domingo</v>
      </c>
      <c r="K1000" s="1" t="s">
        <v>10</v>
      </c>
      <c r="L1000" s="1">
        <v>2</v>
      </c>
      <c r="M1000" s="1">
        <v>0</v>
      </c>
      <c r="N1000" s="1" t="s">
        <v>3060</v>
      </c>
      <c r="O1000" s="1" t="s">
        <v>3061</v>
      </c>
      <c r="P1000" s="1" t="s">
        <v>17</v>
      </c>
    </row>
    <row r="1001" spans="1:16" x14ac:dyDescent="0.35">
      <c r="A1001" s="1">
        <v>32919357</v>
      </c>
      <c r="B1001" s="1" t="s">
        <v>7</v>
      </c>
      <c r="C1001" s="6" t="s">
        <v>3062</v>
      </c>
      <c r="D1001" s="13">
        <f t="shared" si="77"/>
        <v>45879</v>
      </c>
      <c r="E1001" s="3" t="s">
        <v>1634</v>
      </c>
      <c r="F1001" s="3">
        <f t="shared" si="78"/>
        <v>45888</v>
      </c>
      <c r="G1001" s="4" t="s">
        <v>282</v>
      </c>
      <c r="H1001" s="5">
        <f t="shared" si="79"/>
        <v>9</v>
      </c>
      <c r="I1001" s="1" t="str">
        <f t="shared" si="75"/>
        <v>domingo</v>
      </c>
      <c r="J1001" s="1" t="str">
        <f t="shared" si="76"/>
        <v>martes</v>
      </c>
      <c r="K1001" s="1" t="s">
        <v>405</v>
      </c>
      <c r="L1001" s="1">
        <v>4</v>
      </c>
      <c r="M1001" s="1">
        <v>165</v>
      </c>
      <c r="N1001" s="1" t="s">
        <v>3063</v>
      </c>
      <c r="O1001" s="1" t="s">
        <v>3064</v>
      </c>
      <c r="P1001" s="1" t="s">
        <v>17</v>
      </c>
    </row>
    <row r="1002" spans="1:16" x14ac:dyDescent="0.35">
      <c r="A1002" s="1">
        <v>32919289</v>
      </c>
      <c r="B1002" s="1" t="s">
        <v>14</v>
      </c>
      <c r="C1002" s="6" t="s">
        <v>3065</v>
      </c>
      <c r="D1002" s="13">
        <f t="shared" si="77"/>
        <v>45879</v>
      </c>
      <c r="E1002" s="3" t="s">
        <v>2986</v>
      </c>
      <c r="F1002" s="3">
        <f t="shared" si="78"/>
        <v>45879</v>
      </c>
      <c r="G1002" s="4" t="s">
        <v>9</v>
      </c>
      <c r="H1002" s="5">
        <f t="shared" si="79"/>
        <v>0</v>
      </c>
      <c r="I1002" s="1" t="str">
        <f t="shared" si="75"/>
        <v>domingo</v>
      </c>
      <c r="J1002" s="1" t="str">
        <f t="shared" si="76"/>
        <v>domingo</v>
      </c>
      <c r="K1002" s="1" t="s">
        <v>10</v>
      </c>
      <c r="L1002" s="1">
        <v>0</v>
      </c>
      <c r="M1002" s="1">
        <v>0</v>
      </c>
      <c r="N1002" s="1" t="s">
        <v>3066</v>
      </c>
      <c r="O1002" s="1" t="s">
        <v>3067</v>
      </c>
      <c r="P1002" s="1" t="s">
        <v>104</v>
      </c>
    </row>
    <row r="1003" spans="1:16" x14ac:dyDescent="0.35">
      <c r="A1003" s="1">
        <v>32917980</v>
      </c>
      <c r="B1003" s="1" t="s">
        <v>7</v>
      </c>
      <c r="C1003" s="6" t="s">
        <v>3068</v>
      </c>
      <c r="D1003" s="13">
        <f t="shared" si="77"/>
        <v>45879</v>
      </c>
      <c r="E1003" s="3" t="s">
        <v>2404</v>
      </c>
      <c r="F1003" s="3">
        <f t="shared" si="78"/>
        <v>45883</v>
      </c>
      <c r="G1003" s="4" t="s">
        <v>43</v>
      </c>
      <c r="H1003" s="5">
        <f t="shared" si="79"/>
        <v>4</v>
      </c>
      <c r="I1003" s="1" t="str">
        <f t="shared" si="75"/>
        <v>domingo</v>
      </c>
      <c r="J1003" s="1" t="str">
        <f t="shared" si="76"/>
        <v>jueves</v>
      </c>
      <c r="K1003" s="1" t="s">
        <v>2450</v>
      </c>
      <c r="L1003" s="1">
        <v>2</v>
      </c>
      <c r="M1003" s="1">
        <v>130</v>
      </c>
      <c r="N1003" s="1" t="s">
        <v>3069</v>
      </c>
      <c r="O1003" s="1" t="s">
        <v>3070</v>
      </c>
      <c r="P1003" s="1" t="s">
        <v>13</v>
      </c>
    </row>
    <row r="1004" spans="1:16" x14ac:dyDescent="0.35">
      <c r="A1004" s="1">
        <v>32917959</v>
      </c>
      <c r="B1004" s="1" t="s">
        <v>97</v>
      </c>
      <c r="C1004" s="6" t="s">
        <v>3071</v>
      </c>
      <c r="D1004" s="13">
        <f t="shared" si="77"/>
        <v>45879</v>
      </c>
      <c r="E1004" s="3" t="s">
        <v>599</v>
      </c>
      <c r="F1004" s="3">
        <f t="shared" si="78"/>
        <v>45895</v>
      </c>
      <c r="G1004" s="4" t="s">
        <v>670</v>
      </c>
      <c r="H1004" s="5">
        <f t="shared" si="79"/>
        <v>16</v>
      </c>
      <c r="I1004" s="1" t="str">
        <f t="shared" si="75"/>
        <v>domingo</v>
      </c>
      <c r="J1004" s="1" t="str">
        <f t="shared" si="76"/>
        <v>martes</v>
      </c>
      <c r="K1004" s="1" t="s">
        <v>283</v>
      </c>
      <c r="L1004" s="1">
        <v>4</v>
      </c>
      <c r="M1004" s="1">
        <v>70</v>
      </c>
      <c r="N1004" s="1" t="s">
        <v>3072</v>
      </c>
      <c r="O1004" s="1" t="s">
        <v>3073</v>
      </c>
      <c r="P1004" s="1" t="s">
        <v>17</v>
      </c>
    </row>
    <row r="1005" spans="1:16" x14ac:dyDescent="0.35">
      <c r="A1005" s="1">
        <v>32917749</v>
      </c>
      <c r="B1005" s="1" t="s">
        <v>14</v>
      </c>
      <c r="C1005" s="6" t="s">
        <v>3074</v>
      </c>
      <c r="D1005" s="13">
        <f t="shared" si="77"/>
        <v>45879</v>
      </c>
      <c r="E1005" s="3" t="s">
        <v>2262</v>
      </c>
      <c r="F1005" s="3">
        <f t="shared" si="78"/>
        <v>45884</v>
      </c>
      <c r="G1005" s="4" t="s">
        <v>30</v>
      </c>
      <c r="H1005" s="5">
        <f t="shared" si="79"/>
        <v>5</v>
      </c>
      <c r="I1005" s="1" t="str">
        <f t="shared" si="75"/>
        <v>domingo</v>
      </c>
      <c r="J1005" s="1" t="str">
        <f t="shared" si="76"/>
        <v>viernes</v>
      </c>
      <c r="K1005" s="1" t="s">
        <v>10</v>
      </c>
      <c r="L1005" s="1">
        <v>4</v>
      </c>
      <c r="M1005" s="1">
        <v>0</v>
      </c>
      <c r="N1005" s="1" t="s">
        <v>3075</v>
      </c>
      <c r="O1005" s="1" t="s">
        <v>3076</v>
      </c>
      <c r="P1005" s="1" t="s">
        <v>13</v>
      </c>
    </row>
    <row r="1006" spans="1:16" x14ac:dyDescent="0.35">
      <c r="A1006" s="1">
        <v>32917661</v>
      </c>
      <c r="B1006" s="1" t="s">
        <v>61</v>
      </c>
      <c r="C1006" s="6" t="s">
        <v>3077</v>
      </c>
      <c r="D1006" s="13">
        <f t="shared" si="77"/>
        <v>45879</v>
      </c>
      <c r="E1006" s="3" t="s">
        <v>2589</v>
      </c>
      <c r="F1006" s="3">
        <f t="shared" si="78"/>
        <v>45882</v>
      </c>
      <c r="G1006" s="4" t="s">
        <v>43</v>
      </c>
      <c r="H1006" s="5">
        <f t="shared" si="79"/>
        <v>3</v>
      </c>
      <c r="I1006" s="1" t="str">
        <f t="shared" si="75"/>
        <v>domingo</v>
      </c>
      <c r="J1006" s="1" t="str">
        <f t="shared" si="76"/>
        <v>miércoles</v>
      </c>
      <c r="K1006" s="1" t="s">
        <v>10</v>
      </c>
      <c r="L1006" s="1">
        <v>3</v>
      </c>
      <c r="M1006" s="1">
        <v>0</v>
      </c>
      <c r="N1006" s="1" t="s">
        <v>3078</v>
      </c>
      <c r="O1006" s="1" t="s">
        <v>3079</v>
      </c>
      <c r="P1006" s="1" t="s">
        <v>17</v>
      </c>
    </row>
    <row r="1007" spans="1:16" x14ac:dyDescent="0.35">
      <c r="A1007" s="1">
        <v>32917430</v>
      </c>
      <c r="B1007" s="1" t="s">
        <v>7</v>
      </c>
      <c r="C1007" s="6" t="s">
        <v>3080</v>
      </c>
      <c r="D1007" s="13">
        <f t="shared" si="77"/>
        <v>45879</v>
      </c>
      <c r="E1007" s="3" t="s">
        <v>2990</v>
      </c>
      <c r="F1007" s="3">
        <f t="shared" si="78"/>
        <v>45880</v>
      </c>
      <c r="G1007" s="4" t="s">
        <v>30</v>
      </c>
      <c r="H1007" s="5">
        <f t="shared" si="79"/>
        <v>1</v>
      </c>
      <c r="I1007" s="1" t="str">
        <f t="shared" si="75"/>
        <v>domingo</v>
      </c>
      <c r="J1007" s="1" t="str">
        <f t="shared" si="76"/>
        <v>lunes</v>
      </c>
      <c r="K1007" s="1" t="s">
        <v>10</v>
      </c>
      <c r="L1007" s="1">
        <v>2</v>
      </c>
      <c r="M1007" s="1">
        <v>0</v>
      </c>
      <c r="N1007" s="1" t="s">
        <v>3081</v>
      </c>
      <c r="O1007" s="1" t="s">
        <v>3082</v>
      </c>
      <c r="P1007" s="1" t="s">
        <v>17</v>
      </c>
    </row>
    <row r="1008" spans="1:16" x14ac:dyDescent="0.35">
      <c r="A1008" s="1">
        <v>32917200</v>
      </c>
      <c r="B1008" s="1" t="s">
        <v>14</v>
      </c>
      <c r="C1008" s="6" t="s">
        <v>3083</v>
      </c>
      <c r="D1008" s="13">
        <f t="shared" si="77"/>
        <v>45879</v>
      </c>
      <c r="E1008" s="3" t="s">
        <v>599</v>
      </c>
      <c r="F1008" s="3">
        <f t="shared" si="78"/>
        <v>45895</v>
      </c>
      <c r="G1008" s="4" t="s">
        <v>30</v>
      </c>
      <c r="H1008" s="5">
        <f t="shared" si="79"/>
        <v>16</v>
      </c>
      <c r="I1008" s="1" t="str">
        <f t="shared" si="75"/>
        <v>domingo</v>
      </c>
      <c r="J1008" s="1" t="str">
        <f t="shared" si="76"/>
        <v>martes</v>
      </c>
      <c r="K1008" s="1" t="s">
        <v>10</v>
      </c>
      <c r="L1008" s="1">
        <v>4</v>
      </c>
      <c r="M1008" s="1">
        <v>0</v>
      </c>
      <c r="N1008" s="1" t="s">
        <v>3084</v>
      </c>
      <c r="O1008" s="1" t="s">
        <v>3085</v>
      </c>
      <c r="P1008" s="1" t="s">
        <v>17</v>
      </c>
    </row>
    <row r="1009" spans="1:16" x14ac:dyDescent="0.35">
      <c r="A1009" s="1">
        <v>32917081</v>
      </c>
      <c r="B1009" s="1" t="s">
        <v>14</v>
      </c>
      <c r="C1009" s="6" t="s">
        <v>3086</v>
      </c>
      <c r="D1009" s="13">
        <f t="shared" si="77"/>
        <v>45879</v>
      </c>
      <c r="E1009" s="3" t="s">
        <v>1254</v>
      </c>
      <c r="F1009" s="3">
        <f t="shared" si="78"/>
        <v>45891</v>
      </c>
      <c r="G1009" s="4" t="s">
        <v>43</v>
      </c>
      <c r="H1009" s="5">
        <f t="shared" si="79"/>
        <v>12</v>
      </c>
      <c r="I1009" s="1" t="str">
        <f t="shared" si="75"/>
        <v>domingo</v>
      </c>
      <c r="J1009" s="1" t="str">
        <f t="shared" si="76"/>
        <v>viernes</v>
      </c>
      <c r="K1009" s="1" t="s">
        <v>10</v>
      </c>
      <c r="L1009" s="1">
        <v>2</v>
      </c>
      <c r="M1009" s="1">
        <v>0</v>
      </c>
      <c r="N1009" s="1" t="s">
        <v>3087</v>
      </c>
      <c r="O1009" s="1" t="s">
        <v>3088</v>
      </c>
      <c r="P1009" s="1" t="s">
        <v>17</v>
      </c>
    </row>
    <row r="1010" spans="1:16" x14ac:dyDescent="0.35">
      <c r="A1010" s="1">
        <v>32917069</v>
      </c>
      <c r="B1010" s="1" t="s">
        <v>14</v>
      </c>
      <c r="C1010" s="6" t="s">
        <v>3089</v>
      </c>
      <c r="D1010" s="13">
        <f t="shared" si="77"/>
        <v>45879</v>
      </c>
      <c r="E1010" s="3" t="s">
        <v>1634</v>
      </c>
      <c r="F1010" s="3">
        <f t="shared" si="78"/>
        <v>45888</v>
      </c>
      <c r="G1010" s="4" t="s">
        <v>19</v>
      </c>
      <c r="H1010" s="5">
        <f t="shared" si="79"/>
        <v>9</v>
      </c>
      <c r="I1010" s="1" t="str">
        <f t="shared" si="75"/>
        <v>domingo</v>
      </c>
      <c r="J1010" s="1" t="str">
        <f t="shared" si="76"/>
        <v>martes</v>
      </c>
      <c r="K1010" s="1" t="s">
        <v>20</v>
      </c>
      <c r="L1010" s="1">
        <v>2</v>
      </c>
      <c r="M1010" s="1">
        <v>0</v>
      </c>
      <c r="N1010" s="1" t="s">
        <v>3090</v>
      </c>
      <c r="O1010" s="1" t="s">
        <v>3091</v>
      </c>
      <c r="P1010" s="1" t="s">
        <v>17</v>
      </c>
    </row>
    <row r="1011" spans="1:16" x14ac:dyDescent="0.35">
      <c r="A1011" s="1">
        <v>32917033</v>
      </c>
      <c r="B1011" s="1" t="s">
        <v>14</v>
      </c>
      <c r="C1011" s="6" t="s">
        <v>3092</v>
      </c>
      <c r="D1011" s="13">
        <f t="shared" si="77"/>
        <v>45879</v>
      </c>
      <c r="E1011" s="3" t="s">
        <v>2986</v>
      </c>
      <c r="F1011" s="3">
        <f t="shared" si="78"/>
        <v>45879</v>
      </c>
      <c r="G1011" s="4" t="s">
        <v>9</v>
      </c>
      <c r="H1011" s="5">
        <f t="shared" si="79"/>
        <v>0</v>
      </c>
      <c r="I1011" s="1" t="str">
        <f t="shared" si="75"/>
        <v>domingo</v>
      </c>
      <c r="J1011" s="1" t="str">
        <f t="shared" si="76"/>
        <v>domingo</v>
      </c>
      <c r="K1011" s="1" t="s">
        <v>10</v>
      </c>
      <c r="L1011" s="1">
        <v>2</v>
      </c>
      <c r="M1011" s="1">
        <v>0</v>
      </c>
      <c r="N1011" s="1" t="s">
        <v>3093</v>
      </c>
      <c r="O1011" s="1" t="s">
        <v>3094</v>
      </c>
      <c r="P1011" s="1" t="s">
        <v>17</v>
      </c>
    </row>
    <row r="1012" spans="1:16" x14ac:dyDescent="0.35">
      <c r="A1012" s="1">
        <v>32915679</v>
      </c>
      <c r="B1012" s="1" t="s">
        <v>97</v>
      </c>
      <c r="C1012" s="6" t="s">
        <v>3095</v>
      </c>
      <c r="D1012" s="13">
        <f t="shared" si="77"/>
        <v>45879</v>
      </c>
      <c r="E1012" s="3" t="s">
        <v>1254</v>
      </c>
      <c r="F1012" s="3">
        <f t="shared" si="78"/>
        <v>45891</v>
      </c>
      <c r="G1012" s="4" t="s">
        <v>282</v>
      </c>
      <c r="H1012" s="5">
        <f t="shared" si="79"/>
        <v>12</v>
      </c>
      <c r="I1012" s="1" t="str">
        <f t="shared" si="75"/>
        <v>domingo</v>
      </c>
      <c r="J1012" s="1" t="str">
        <f t="shared" si="76"/>
        <v>viernes</v>
      </c>
      <c r="K1012" s="1" t="s">
        <v>283</v>
      </c>
      <c r="L1012" s="1">
        <v>2</v>
      </c>
      <c r="M1012" s="1">
        <v>44</v>
      </c>
      <c r="N1012" s="1" t="s">
        <v>3096</v>
      </c>
      <c r="O1012" s="1" t="s">
        <v>3097</v>
      </c>
      <c r="P1012" s="1" t="s">
        <v>13</v>
      </c>
    </row>
    <row r="1013" spans="1:16" x14ac:dyDescent="0.35">
      <c r="A1013" s="1">
        <v>32913850</v>
      </c>
      <c r="B1013" s="1" t="s">
        <v>14</v>
      </c>
      <c r="C1013" s="6" t="s">
        <v>3098</v>
      </c>
      <c r="D1013" s="13">
        <f t="shared" si="77"/>
        <v>45879</v>
      </c>
      <c r="E1013" s="3" t="s">
        <v>2589</v>
      </c>
      <c r="F1013" s="3">
        <f t="shared" si="78"/>
        <v>45882</v>
      </c>
      <c r="G1013" s="4" t="s">
        <v>9</v>
      </c>
      <c r="H1013" s="5">
        <f t="shared" si="79"/>
        <v>3</v>
      </c>
      <c r="I1013" s="1" t="str">
        <f t="shared" si="75"/>
        <v>domingo</v>
      </c>
      <c r="J1013" s="1" t="str">
        <f t="shared" si="76"/>
        <v>miércoles</v>
      </c>
      <c r="K1013" s="1" t="s">
        <v>10</v>
      </c>
      <c r="L1013" s="1">
        <v>3</v>
      </c>
      <c r="M1013" s="1">
        <v>0</v>
      </c>
      <c r="N1013" s="1" t="s">
        <v>3099</v>
      </c>
      <c r="O1013" s="1" t="s">
        <v>3100</v>
      </c>
      <c r="P1013" s="1" t="s">
        <v>13</v>
      </c>
    </row>
    <row r="1014" spans="1:16" x14ac:dyDescent="0.35">
      <c r="A1014" s="1">
        <v>32911841</v>
      </c>
      <c r="B1014" s="1" t="s">
        <v>14</v>
      </c>
      <c r="C1014" s="6" t="s">
        <v>3101</v>
      </c>
      <c r="D1014" s="13">
        <f t="shared" si="77"/>
        <v>45879</v>
      </c>
      <c r="E1014" s="3" t="s">
        <v>2262</v>
      </c>
      <c r="F1014" s="3">
        <f t="shared" si="78"/>
        <v>45884</v>
      </c>
      <c r="G1014" s="4" t="s">
        <v>43</v>
      </c>
      <c r="H1014" s="5">
        <f t="shared" si="79"/>
        <v>5</v>
      </c>
      <c r="I1014" s="1" t="str">
        <f t="shared" si="75"/>
        <v>domingo</v>
      </c>
      <c r="J1014" s="1" t="str">
        <f t="shared" si="76"/>
        <v>viernes</v>
      </c>
      <c r="K1014" s="1" t="s">
        <v>10</v>
      </c>
      <c r="L1014" s="1">
        <v>4</v>
      </c>
      <c r="M1014" s="1">
        <v>0</v>
      </c>
      <c r="N1014" s="1" t="s">
        <v>3102</v>
      </c>
      <c r="O1014" s="1" t="s">
        <v>3103</v>
      </c>
      <c r="P1014" s="1" t="s">
        <v>17</v>
      </c>
    </row>
    <row r="1015" spans="1:16" x14ac:dyDescent="0.35">
      <c r="A1015" s="1">
        <v>32911448</v>
      </c>
      <c r="B1015" s="1" t="s">
        <v>7</v>
      </c>
      <c r="C1015" s="6" t="s">
        <v>3104</v>
      </c>
      <c r="D1015" s="13">
        <f t="shared" si="77"/>
        <v>45878</v>
      </c>
      <c r="E1015" s="3" t="s">
        <v>2986</v>
      </c>
      <c r="F1015" s="3">
        <f t="shared" si="78"/>
        <v>45879</v>
      </c>
      <c r="G1015" s="4" t="s">
        <v>9</v>
      </c>
      <c r="H1015" s="5">
        <f t="shared" si="79"/>
        <v>1</v>
      </c>
      <c r="I1015" s="1" t="str">
        <f t="shared" si="75"/>
        <v>sábado</v>
      </c>
      <c r="J1015" s="1" t="str">
        <f t="shared" si="76"/>
        <v>domingo</v>
      </c>
      <c r="K1015" s="1" t="s">
        <v>10</v>
      </c>
      <c r="L1015" s="1">
        <v>2</v>
      </c>
      <c r="M1015" s="1">
        <v>0</v>
      </c>
      <c r="N1015" s="1" t="s">
        <v>3105</v>
      </c>
      <c r="O1015" s="1" t="s">
        <v>3106</v>
      </c>
      <c r="P1015" s="1" t="s">
        <v>17</v>
      </c>
    </row>
    <row r="1016" spans="1:16" x14ac:dyDescent="0.35">
      <c r="A1016" s="1">
        <v>32910962</v>
      </c>
      <c r="B1016" s="1" t="s">
        <v>7</v>
      </c>
      <c r="C1016" s="6" t="s">
        <v>3107</v>
      </c>
      <c r="D1016" s="13">
        <f t="shared" si="77"/>
        <v>45879</v>
      </c>
      <c r="E1016" s="3" t="s">
        <v>2986</v>
      </c>
      <c r="F1016" s="3">
        <f t="shared" si="78"/>
        <v>45879</v>
      </c>
      <c r="G1016" s="4" t="s">
        <v>9</v>
      </c>
      <c r="H1016" s="5">
        <f t="shared" si="79"/>
        <v>0</v>
      </c>
      <c r="I1016" s="1" t="str">
        <f t="shared" si="75"/>
        <v>domingo</v>
      </c>
      <c r="J1016" s="1" t="str">
        <f t="shared" si="76"/>
        <v>domingo</v>
      </c>
      <c r="K1016" s="1" t="s">
        <v>10</v>
      </c>
      <c r="L1016" s="1">
        <v>2</v>
      </c>
      <c r="M1016" s="1">
        <v>0</v>
      </c>
      <c r="N1016" s="1" t="s">
        <v>3108</v>
      </c>
      <c r="O1016" s="1" t="s">
        <v>3109</v>
      </c>
      <c r="P1016" s="1" t="s">
        <v>13</v>
      </c>
    </row>
    <row r="1017" spans="1:16" x14ac:dyDescent="0.35">
      <c r="A1017" s="1">
        <v>32909565</v>
      </c>
      <c r="B1017" s="1" t="s">
        <v>7</v>
      </c>
      <c r="C1017" s="6" t="s">
        <v>3110</v>
      </c>
      <c r="D1017" s="13">
        <f t="shared" si="77"/>
        <v>45878</v>
      </c>
      <c r="E1017" s="3" t="s">
        <v>2986</v>
      </c>
      <c r="F1017" s="3">
        <f t="shared" si="78"/>
        <v>45879</v>
      </c>
      <c r="G1017" s="4" t="s">
        <v>43</v>
      </c>
      <c r="H1017" s="5">
        <f t="shared" si="79"/>
        <v>1</v>
      </c>
      <c r="I1017" s="1" t="str">
        <f t="shared" si="75"/>
        <v>sábado</v>
      </c>
      <c r="J1017" s="1" t="str">
        <f t="shared" si="76"/>
        <v>domingo</v>
      </c>
      <c r="K1017" s="1" t="s">
        <v>10</v>
      </c>
      <c r="L1017" s="1">
        <v>4</v>
      </c>
      <c r="M1017" s="1">
        <v>0</v>
      </c>
      <c r="N1017" s="1" t="s">
        <v>3111</v>
      </c>
      <c r="O1017" s="1" t="s">
        <v>3112</v>
      </c>
      <c r="P1017" s="1" t="s">
        <v>13</v>
      </c>
    </row>
    <row r="1018" spans="1:16" x14ac:dyDescent="0.35">
      <c r="A1018" s="1">
        <v>32909514</v>
      </c>
      <c r="B1018" s="1" t="s">
        <v>14</v>
      </c>
      <c r="C1018" s="6" t="s">
        <v>3113</v>
      </c>
      <c r="D1018" s="13">
        <f t="shared" si="77"/>
        <v>45878</v>
      </c>
      <c r="E1018" s="3" t="s">
        <v>897</v>
      </c>
      <c r="F1018" s="3">
        <f t="shared" si="78"/>
        <v>45893</v>
      </c>
      <c r="G1018" s="4" t="s">
        <v>9</v>
      </c>
      <c r="H1018" s="5">
        <f t="shared" si="79"/>
        <v>15</v>
      </c>
      <c r="I1018" s="1" t="str">
        <f t="shared" si="75"/>
        <v>sábado</v>
      </c>
      <c r="J1018" s="1" t="str">
        <f t="shared" si="76"/>
        <v>domingo</v>
      </c>
      <c r="K1018" s="1" t="s">
        <v>10</v>
      </c>
      <c r="L1018" s="1">
        <v>5</v>
      </c>
      <c r="M1018" s="1">
        <v>0</v>
      </c>
      <c r="N1018" s="1" t="s">
        <v>3114</v>
      </c>
      <c r="O1018" s="1" t="s">
        <v>3115</v>
      </c>
      <c r="P1018" s="1" t="s">
        <v>17</v>
      </c>
    </row>
    <row r="1019" spans="1:16" x14ac:dyDescent="0.35">
      <c r="A1019" s="1">
        <v>32908164</v>
      </c>
      <c r="B1019" s="1" t="s">
        <v>7</v>
      </c>
      <c r="C1019" s="6" t="s">
        <v>3116</v>
      </c>
      <c r="D1019" s="13">
        <f t="shared" si="77"/>
        <v>45878</v>
      </c>
      <c r="E1019" s="3" t="s">
        <v>1471</v>
      </c>
      <c r="F1019" s="3">
        <f t="shared" si="78"/>
        <v>45889</v>
      </c>
      <c r="G1019" s="4" t="s">
        <v>19</v>
      </c>
      <c r="H1019" s="5">
        <f t="shared" si="79"/>
        <v>11</v>
      </c>
      <c r="I1019" s="1" t="str">
        <f t="shared" si="75"/>
        <v>sábado</v>
      </c>
      <c r="J1019" s="1" t="str">
        <f t="shared" si="76"/>
        <v>miércoles</v>
      </c>
      <c r="K1019" s="1" t="s">
        <v>20</v>
      </c>
      <c r="L1019" s="1">
        <v>3</v>
      </c>
      <c r="M1019" s="1">
        <v>0</v>
      </c>
      <c r="N1019" s="1" t="s">
        <v>3117</v>
      </c>
      <c r="O1019" s="1" t="s">
        <v>3118</v>
      </c>
      <c r="P1019" s="1" t="s">
        <v>13</v>
      </c>
    </row>
    <row r="1020" spans="1:16" x14ac:dyDescent="0.35">
      <c r="A1020" s="1">
        <v>32908153</v>
      </c>
      <c r="B1020" s="1" t="s">
        <v>14</v>
      </c>
      <c r="C1020" s="6" t="s">
        <v>3119</v>
      </c>
      <c r="D1020" s="13">
        <f t="shared" si="77"/>
        <v>45878</v>
      </c>
      <c r="E1020" s="3" t="s">
        <v>2990</v>
      </c>
      <c r="F1020" s="3">
        <f t="shared" si="78"/>
        <v>45880</v>
      </c>
      <c r="G1020" s="4" t="s">
        <v>9</v>
      </c>
      <c r="H1020" s="5">
        <f t="shared" si="79"/>
        <v>2</v>
      </c>
      <c r="I1020" s="1" t="str">
        <f t="shared" si="75"/>
        <v>sábado</v>
      </c>
      <c r="J1020" s="1" t="str">
        <f t="shared" si="76"/>
        <v>lunes</v>
      </c>
      <c r="K1020" s="1" t="s">
        <v>10</v>
      </c>
      <c r="L1020" s="1">
        <v>2</v>
      </c>
      <c r="M1020" s="1">
        <v>0</v>
      </c>
      <c r="N1020" s="1" t="s">
        <v>3120</v>
      </c>
      <c r="O1020" s="1" t="s">
        <v>3121</v>
      </c>
      <c r="P1020" s="1" t="s">
        <v>17</v>
      </c>
    </row>
    <row r="1021" spans="1:16" x14ac:dyDescent="0.35">
      <c r="A1021" s="1">
        <v>32907871</v>
      </c>
      <c r="B1021" s="1" t="s">
        <v>61</v>
      </c>
      <c r="C1021" s="6" t="s">
        <v>3122</v>
      </c>
      <c r="D1021" s="13">
        <f t="shared" si="77"/>
        <v>45878</v>
      </c>
      <c r="E1021" s="3" t="s">
        <v>2061</v>
      </c>
      <c r="F1021" s="3">
        <f t="shared" si="78"/>
        <v>45885</v>
      </c>
      <c r="G1021" s="4" t="s">
        <v>392</v>
      </c>
      <c r="H1021" s="5">
        <f t="shared" si="79"/>
        <v>7</v>
      </c>
      <c r="I1021" s="1" t="str">
        <f t="shared" si="75"/>
        <v>sábado</v>
      </c>
      <c r="J1021" s="1" t="str">
        <f t="shared" si="76"/>
        <v>sábado</v>
      </c>
      <c r="K1021" s="1" t="s">
        <v>283</v>
      </c>
      <c r="L1021" s="1">
        <v>4</v>
      </c>
      <c r="M1021" s="1">
        <v>86</v>
      </c>
      <c r="N1021" s="1" t="s">
        <v>3123</v>
      </c>
      <c r="O1021" s="1" t="s">
        <v>3124</v>
      </c>
      <c r="P1021" s="1" t="s">
        <v>17</v>
      </c>
    </row>
    <row r="1022" spans="1:16" x14ac:dyDescent="0.35">
      <c r="A1022" s="1">
        <v>32907692</v>
      </c>
      <c r="B1022" s="1" t="s">
        <v>14</v>
      </c>
      <c r="C1022" s="6" t="s">
        <v>3125</v>
      </c>
      <c r="D1022" s="13">
        <f t="shared" si="77"/>
        <v>45878</v>
      </c>
      <c r="E1022" s="3" t="s">
        <v>2986</v>
      </c>
      <c r="F1022" s="3">
        <f t="shared" si="78"/>
        <v>45879</v>
      </c>
      <c r="G1022" s="4" t="s">
        <v>9</v>
      </c>
      <c r="H1022" s="5">
        <f t="shared" si="79"/>
        <v>1</v>
      </c>
      <c r="I1022" s="1" t="str">
        <f t="shared" si="75"/>
        <v>sábado</v>
      </c>
      <c r="J1022" s="1" t="str">
        <f t="shared" si="76"/>
        <v>domingo</v>
      </c>
      <c r="K1022" s="1" t="s">
        <v>10</v>
      </c>
      <c r="L1022" s="1">
        <v>3</v>
      </c>
      <c r="M1022" s="1">
        <v>0</v>
      </c>
      <c r="N1022" s="1" t="s">
        <v>3126</v>
      </c>
      <c r="O1022" s="1" t="s">
        <v>3127</v>
      </c>
      <c r="P1022" s="1" t="s">
        <v>17</v>
      </c>
    </row>
    <row r="1023" spans="1:16" x14ac:dyDescent="0.35">
      <c r="A1023" s="1">
        <v>32907476</v>
      </c>
      <c r="B1023" s="1" t="s">
        <v>14</v>
      </c>
      <c r="C1023" s="6" t="s">
        <v>3128</v>
      </c>
      <c r="D1023" s="13">
        <f t="shared" si="77"/>
        <v>45878</v>
      </c>
      <c r="E1023" s="3" t="s">
        <v>460</v>
      </c>
      <c r="F1023" s="3">
        <f t="shared" si="78"/>
        <v>45896</v>
      </c>
      <c r="G1023" s="4" t="s">
        <v>19</v>
      </c>
      <c r="H1023" s="5">
        <f t="shared" si="79"/>
        <v>18</v>
      </c>
      <c r="I1023" s="1" t="str">
        <f t="shared" si="75"/>
        <v>sábado</v>
      </c>
      <c r="J1023" s="1" t="str">
        <f t="shared" si="76"/>
        <v>miércoles</v>
      </c>
      <c r="K1023" s="1" t="s">
        <v>20</v>
      </c>
      <c r="L1023" s="1">
        <v>3</v>
      </c>
      <c r="M1023" s="1">
        <v>0</v>
      </c>
      <c r="N1023" s="1" t="s">
        <v>3129</v>
      </c>
      <c r="O1023" s="1" t="s">
        <v>3130</v>
      </c>
      <c r="P1023" s="1" t="s">
        <v>13</v>
      </c>
    </row>
    <row r="1024" spans="1:16" x14ac:dyDescent="0.35">
      <c r="A1024" s="1">
        <v>32907009</v>
      </c>
      <c r="B1024" s="1" t="s">
        <v>7</v>
      </c>
      <c r="C1024" s="6" t="s">
        <v>3131</v>
      </c>
      <c r="D1024" s="13">
        <f t="shared" si="77"/>
        <v>45878</v>
      </c>
      <c r="E1024" s="3" t="s">
        <v>1758</v>
      </c>
      <c r="F1024" s="3">
        <f t="shared" si="78"/>
        <v>45887</v>
      </c>
      <c r="G1024" s="4" t="s">
        <v>670</v>
      </c>
      <c r="H1024" s="5">
        <f t="shared" si="79"/>
        <v>9</v>
      </c>
      <c r="I1024" s="1" t="str">
        <f t="shared" si="75"/>
        <v>sábado</v>
      </c>
      <c r="J1024" s="1" t="str">
        <f t="shared" si="76"/>
        <v>lunes</v>
      </c>
      <c r="K1024" s="1" t="s">
        <v>283</v>
      </c>
      <c r="L1024" s="1">
        <v>6</v>
      </c>
      <c r="M1024" s="1">
        <v>192</v>
      </c>
      <c r="N1024" s="1" t="s">
        <v>3132</v>
      </c>
      <c r="O1024" s="1" t="s">
        <v>3133</v>
      </c>
      <c r="P1024" s="1" t="s">
        <v>13</v>
      </c>
    </row>
    <row r="1025" spans="1:16" x14ac:dyDescent="0.35">
      <c r="A1025" s="1">
        <v>32906981</v>
      </c>
      <c r="B1025" s="1" t="s">
        <v>14</v>
      </c>
      <c r="C1025" s="6" t="s">
        <v>3134</v>
      </c>
      <c r="D1025" s="13">
        <f t="shared" si="77"/>
        <v>45878</v>
      </c>
      <c r="E1025" s="3" t="s">
        <v>84</v>
      </c>
      <c r="F1025" s="3">
        <f t="shared" si="78"/>
        <v>45899</v>
      </c>
      <c r="G1025" s="4" t="s">
        <v>370</v>
      </c>
      <c r="H1025" s="5">
        <f t="shared" si="79"/>
        <v>21</v>
      </c>
      <c r="I1025" s="1" t="str">
        <f t="shared" si="75"/>
        <v>sábado</v>
      </c>
      <c r="J1025" s="1" t="str">
        <f t="shared" si="76"/>
        <v>sábado</v>
      </c>
      <c r="K1025" s="1" t="s">
        <v>283</v>
      </c>
      <c r="L1025" s="1">
        <v>2</v>
      </c>
      <c r="M1025" s="1">
        <v>44</v>
      </c>
      <c r="N1025" s="1" t="s">
        <v>3135</v>
      </c>
      <c r="O1025" s="1" t="s">
        <v>3136</v>
      </c>
      <c r="P1025" s="1" t="s">
        <v>13</v>
      </c>
    </row>
    <row r="1026" spans="1:16" x14ac:dyDescent="0.35">
      <c r="A1026" s="1">
        <v>32906738</v>
      </c>
      <c r="B1026" s="1" t="s">
        <v>14</v>
      </c>
      <c r="C1026" s="6" t="s">
        <v>3137</v>
      </c>
      <c r="D1026" s="13">
        <f t="shared" si="77"/>
        <v>45878</v>
      </c>
      <c r="E1026" s="3" t="s">
        <v>2986</v>
      </c>
      <c r="F1026" s="3">
        <f t="shared" si="78"/>
        <v>45879</v>
      </c>
      <c r="G1026" s="4" t="s">
        <v>30</v>
      </c>
      <c r="H1026" s="5">
        <f t="shared" si="79"/>
        <v>1</v>
      </c>
      <c r="I1026" s="1" t="str">
        <f t="shared" ref="I1026:I1089" si="80">TEXT(D1026,"dddd")</f>
        <v>sábado</v>
      </c>
      <c r="J1026" s="1" t="str">
        <f t="shared" ref="J1026:J1089" si="81">TEXT(F1026,"dddd")</f>
        <v>domingo</v>
      </c>
      <c r="K1026" s="1" t="s">
        <v>10</v>
      </c>
      <c r="L1026" s="1">
        <v>2</v>
      </c>
      <c r="M1026" s="1">
        <v>0</v>
      </c>
      <c r="N1026" s="1" t="s">
        <v>3138</v>
      </c>
      <c r="O1026" s="1" t="s">
        <v>3139</v>
      </c>
      <c r="P1026" s="1" t="s">
        <v>17</v>
      </c>
    </row>
    <row r="1027" spans="1:16" x14ac:dyDescent="0.35">
      <c r="A1027" s="1">
        <v>32906715</v>
      </c>
      <c r="B1027" s="1" t="s">
        <v>7</v>
      </c>
      <c r="C1027" s="6" t="s">
        <v>3140</v>
      </c>
      <c r="D1027" s="13">
        <f t="shared" ref="D1027:D1090" si="82">DATE(YEAR(C1027),MONTH(C1027),DAY(C1027))</f>
        <v>45878</v>
      </c>
      <c r="E1027" s="3" t="s">
        <v>2589</v>
      </c>
      <c r="F1027" s="3">
        <f t="shared" ref="F1027:F1090" si="83">DATE(YEAR(E1027),MONTH(E1027),DAY(E1027))</f>
        <v>45882</v>
      </c>
      <c r="G1027" s="4" t="s">
        <v>370</v>
      </c>
      <c r="H1027" s="5">
        <f t="shared" ref="H1027:H1090" si="84">F1027-D1027</f>
        <v>4</v>
      </c>
      <c r="I1027" s="1" t="str">
        <f t="shared" si="80"/>
        <v>sábado</v>
      </c>
      <c r="J1027" s="1" t="str">
        <f t="shared" si="81"/>
        <v>miércoles</v>
      </c>
      <c r="K1027" s="1" t="s">
        <v>283</v>
      </c>
      <c r="L1027" s="1">
        <v>2</v>
      </c>
      <c r="M1027" s="1">
        <v>64</v>
      </c>
      <c r="N1027" s="1" t="s">
        <v>3141</v>
      </c>
      <c r="O1027" s="1" t="s">
        <v>3142</v>
      </c>
      <c r="P1027" s="1" t="s">
        <v>17</v>
      </c>
    </row>
    <row r="1028" spans="1:16" x14ac:dyDescent="0.35">
      <c r="A1028" s="1">
        <v>32906332</v>
      </c>
      <c r="B1028" s="1" t="s">
        <v>14</v>
      </c>
      <c r="C1028" s="6" t="s">
        <v>3143</v>
      </c>
      <c r="D1028" s="13">
        <f t="shared" si="82"/>
        <v>45878</v>
      </c>
      <c r="E1028" s="3" t="s">
        <v>2986</v>
      </c>
      <c r="F1028" s="3">
        <f t="shared" si="83"/>
        <v>45879</v>
      </c>
      <c r="G1028" s="4" t="s">
        <v>43</v>
      </c>
      <c r="H1028" s="5">
        <f t="shared" si="84"/>
        <v>1</v>
      </c>
      <c r="I1028" s="1" t="str">
        <f t="shared" si="80"/>
        <v>sábado</v>
      </c>
      <c r="J1028" s="1" t="str">
        <f t="shared" si="81"/>
        <v>domingo</v>
      </c>
      <c r="K1028" s="1" t="s">
        <v>10</v>
      </c>
      <c r="L1028" s="1">
        <v>0</v>
      </c>
      <c r="M1028" s="1">
        <v>0</v>
      </c>
      <c r="N1028" s="1" t="s">
        <v>3144</v>
      </c>
      <c r="O1028" s="1" t="s">
        <v>3145</v>
      </c>
      <c r="P1028" s="1" t="s">
        <v>104</v>
      </c>
    </row>
    <row r="1029" spans="1:16" x14ac:dyDescent="0.35">
      <c r="A1029" s="1">
        <v>32906118</v>
      </c>
      <c r="B1029" s="1" t="s">
        <v>7</v>
      </c>
      <c r="C1029" s="6" t="s">
        <v>3146</v>
      </c>
      <c r="D1029" s="13">
        <f t="shared" si="82"/>
        <v>45878</v>
      </c>
      <c r="E1029" s="3" t="s">
        <v>2990</v>
      </c>
      <c r="F1029" s="3">
        <f t="shared" si="83"/>
        <v>45880</v>
      </c>
      <c r="G1029" s="4" t="s">
        <v>9</v>
      </c>
      <c r="H1029" s="5">
        <f t="shared" si="84"/>
        <v>2</v>
      </c>
      <c r="I1029" s="1" t="str">
        <f t="shared" si="80"/>
        <v>sábado</v>
      </c>
      <c r="J1029" s="1" t="str">
        <f t="shared" si="81"/>
        <v>lunes</v>
      </c>
      <c r="K1029" s="1" t="s">
        <v>10</v>
      </c>
      <c r="L1029" s="1">
        <v>0</v>
      </c>
      <c r="M1029" s="1">
        <v>0</v>
      </c>
      <c r="N1029" s="1" t="s">
        <v>3147</v>
      </c>
      <c r="O1029" s="1" t="s">
        <v>3148</v>
      </c>
      <c r="P1029" s="1" t="s">
        <v>104</v>
      </c>
    </row>
    <row r="1030" spans="1:16" x14ac:dyDescent="0.35">
      <c r="A1030" s="1">
        <v>32906039</v>
      </c>
      <c r="B1030" s="1" t="s">
        <v>14</v>
      </c>
      <c r="C1030" s="6" t="s">
        <v>3149</v>
      </c>
      <c r="D1030" s="13">
        <f t="shared" si="82"/>
        <v>45878</v>
      </c>
      <c r="E1030" s="3" t="s">
        <v>2262</v>
      </c>
      <c r="F1030" s="3">
        <f t="shared" si="83"/>
        <v>45884</v>
      </c>
      <c r="G1030" s="4" t="s">
        <v>282</v>
      </c>
      <c r="H1030" s="5">
        <f t="shared" si="84"/>
        <v>6</v>
      </c>
      <c r="I1030" s="1" t="str">
        <f t="shared" si="80"/>
        <v>sábado</v>
      </c>
      <c r="J1030" s="1" t="str">
        <f t="shared" si="81"/>
        <v>viernes</v>
      </c>
      <c r="K1030" s="1" t="s">
        <v>283</v>
      </c>
      <c r="L1030" s="1">
        <v>4</v>
      </c>
      <c r="M1030" s="1">
        <v>128</v>
      </c>
      <c r="N1030" s="1" t="s">
        <v>3150</v>
      </c>
      <c r="O1030" s="1" t="s">
        <v>3151</v>
      </c>
      <c r="P1030" s="1" t="s">
        <v>17</v>
      </c>
    </row>
    <row r="1031" spans="1:16" x14ac:dyDescent="0.35">
      <c r="A1031" s="1">
        <v>32905549</v>
      </c>
      <c r="B1031" s="1" t="s">
        <v>7</v>
      </c>
      <c r="C1031" s="6" t="s">
        <v>3152</v>
      </c>
      <c r="D1031" s="13">
        <f t="shared" si="82"/>
        <v>45878</v>
      </c>
      <c r="E1031" s="3" t="s">
        <v>2061</v>
      </c>
      <c r="F1031" s="3">
        <f t="shared" si="83"/>
        <v>45885</v>
      </c>
      <c r="G1031" s="4" t="s">
        <v>392</v>
      </c>
      <c r="H1031" s="5">
        <f t="shared" si="84"/>
        <v>7</v>
      </c>
      <c r="I1031" s="1" t="str">
        <f t="shared" si="80"/>
        <v>sábado</v>
      </c>
      <c r="J1031" s="1" t="str">
        <f t="shared" si="81"/>
        <v>sábado</v>
      </c>
      <c r="K1031" s="1" t="s">
        <v>283</v>
      </c>
      <c r="L1031" s="1">
        <v>2</v>
      </c>
      <c r="M1031" s="1">
        <v>44</v>
      </c>
      <c r="N1031" s="1" t="s">
        <v>3153</v>
      </c>
      <c r="O1031" s="1" t="s">
        <v>3154</v>
      </c>
      <c r="P1031" s="1" t="s">
        <v>13</v>
      </c>
    </row>
    <row r="1032" spans="1:16" x14ac:dyDescent="0.35">
      <c r="A1032" s="1">
        <v>32905496</v>
      </c>
      <c r="B1032" s="1" t="s">
        <v>14</v>
      </c>
      <c r="C1032" s="6" t="s">
        <v>3155</v>
      </c>
      <c r="D1032" s="13">
        <f t="shared" si="82"/>
        <v>45878</v>
      </c>
      <c r="E1032" s="3" t="s">
        <v>2986</v>
      </c>
      <c r="F1032" s="3">
        <f t="shared" si="83"/>
        <v>45879</v>
      </c>
      <c r="G1032" s="4" t="s">
        <v>282</v>
      </c>
      <c r="H1032" s="5">
        <f t="shared" si="84"/>
        <v>1</v>
      </c>
      <c r="I1032" s="1" t="str">
        <f t="shared" si="80"/>
        <v>sábado</v>
      </c>
      <c r="J1032" s="1" t="str">
        <f t="shared" si="81"/>
        <v>domingo</v>
      </c>
      <c r="K1032" s="1" t="s">
        <v>283</v>
      </c>
      <c r="L1032" s="1">
        <v>2</v>
      </c>
      <c r="M1032" s="1">
        <v>44</v>
      </c>
      <c r="N1032" s="1" t="s">
        <v>3156</v>
      </c>
      <c r="O1032" s="1" t="s">
        <v>3157</v>
      </c>
      <c r="P1032" s="1" t="s">
        <v>17</v>
      </c>
    </row>
    <row r="1033" spans="1:16" x14ac:dyDescent="0.35">
      <c r="A1033" s="1">
        <v>32905166</v>
      </c>
      <c r="B1033" s="1" t="s">
        <v>61</v>
      </c>
      <c r="C1033" s="6" t="s">
        <v>3158</v>
      </c>
      <c r="D1033" s="13">
        <f t="shared" si="82"/>
        <v>45878</v>
      </c>
      <c r="E1033" s="3" t="s">
        <v>1049</v>
      </c>
      <c r="F1033" s="3">
        <f t="shared" si="83"/>
        <v>45892</v>
      </c>
      <c r="G1033" s="4" t="s">
        <v>88</v>
      </c>
      <c r="H1033" s="5">
        <f t="shared" si="84"/>
        <v>14</v>
      </c>
      <c r="I1033" s="1" t="str">
        <f t="shared" si="80"/>
        <v>sábado</v>
      </c>
      <c r="J1033" s="1" t="str">
        <f t="shared" si="81"/>
        <v>sábado</v>
      </c>
      <c r="K1033" s="1" t="s">
        <v>10</v>
      </c>
      <c r="L1033" s="1">
        <v>2</v>
      </c>
      <c r="M1033" s="1">
        <v>0</v>
      </c>
      <c r="N1033" s="1" t="s">
        <v>3159</v>
      </c>
      <c r="O1033" s="1" t="s">
        <v>3160</v>
      </c>
      <c r="P1033" s="1" t="s">
        <v>13</v>
      </c>
    </row>
    <row r="1034" spans="1:16" x14ac:dyDescent="0.35">
      <c r="A1034" s="1">
        <v>32904761</v>
      </c>
      <c r="B1034" s="1" t="s">
        <v>14</v>
      </c>
      <c r="C1034" s="6" t="s">
        <v>3161</v>
      </c>
      <c r="D1034" s="13">
        <f t="shared" si="82"/>
        <v>45878</v>
      </c>
      <c r="E1034" s="3" t="s">
        <v>1969</v>
      </c>
      <c r="F1034" s="3">
        <f t="shared" si="83"/>
        <v>45886</v>
      </c>
      <c r="G1034" s="4" t="s">
        <v>19</v>
      </c>
      <c r="H1034" s="5">
        <f t="shared" si="84"/>
        <v>8</v>
      </c>
      <c r="I1034" s="1" t="str">
        <f t="shared" si="80"/>
        <v>sábado</v>
      </c>
      <c r="J1034" s="1" t="str">
        <f t="shared" si="81"/>
        <v>domingo</v>
      </c>
      <c r="K1034" s="1" t="s">
        <v>20</v>
      </c>
      <c r="L1034" s="1">
        <v>0</v>
      </c>
      <c r="M1034" s="1">
        <v>0</v>
      </c>
      <c r="N1034" s="1" t="s">
        <v>3162</v>
      </c>
      <c r="O1034" s="1" t="s">
        <v>3163</v>
      </c>
      <c r="P1034" s="1" t="s">
        <v>104</v>
      </c>
    </row>
    <row r="1035" spans="1:16" x14ac:dyDescent="0.35">
      <c r="A1035" s="1">
        <v>32904673</v>
      </c>
      <c r="B1035" s="1" t="s">
        <v>7</v>
      </c>
      <c r="C1035" s="6" t="s">
        <v>3164</v>
      </c>
      <c r="D1035" s="13">
        <f t="shared" si="82"/>
        <v>45878</v>
      </c>
      <c r="E1035" s="3" t="s">
        <v>336</v>
      </c>
      <c r="F1035" s="3">
        <f t="shared" si="83"/>
        <v>45897</v>
      </c>
      <c r="G1035" s="4" t="s">
        <v>30</v>
      </c>
      <c r="H1035" s="5">
        <f t="shared" si="84"/>
        <v>19</v>
      </c>
      <c r="I1035" s="1" t="str">
        <f t="shared" si="80"/>
        <v>sábado</v>
      </c>
      <c r="J1035" s="1" t="str">
        <f t="shared" si="81"/>
        <v>jueves</v>
      </c>
      <c r="K1035" s="1" t="s">
        <v>10</v>
      </c>
      <c r="L1035" s="1">
        <v>2</v>
      </c>
      <c r="M1035" s="1">
        <v>0</v>
      </c>
      <c r="N1035" s="1" t="s">
        <v>3165</v>
      </c>
      <c r="O1035" s="1" t="s">
        <v>3166</v>
      </c>
      <c r="P1035" s="1" t="s">
        <v>13</v>
      </c>
    </row>
    <row r="1036" spans="1:16" x14ac:dyDescent="0.35">
      <c r="A1036" s="1">
        <v>32904491</v>
      </c>
      <c r="B1036" s="1" t="s">
        <v>14</v>
      </c>
      <c r="C1036" s="6" t="s">
        <v>3167</v>
      </c>
      <c r="D1036" s="13">
        <f t="shared" si="82"/>
        <v>45878</v>
      </c>
      <c r="E1036" s="3" t="s">
        <v>2262</v>
      </c>
      <c r="F1036" s="3">
        <f t="shared" si="83"/>
        <v>45884</v>
      </c>
      <c r="G1036" s="4" t="s">
        <v>9</v>
      </c>
      <c r="H1036" s="5">
        <f t="shared" si="84"/>
        <v>6</v>
      </c>
      <c r="I1036" s="1" t="str">
        <f t="shared" si="80"/>
        <v>sábado</v>
      </c>
      <c r="J1036" s="1" t="str">
        <f t="shared" si="81"/>
        <v>viernes</v>
      </c>
      <c r="K1036" s="1" t="s">
        <v>10</v>
      </c>
      <c r="L1036" s="1">
        <v>3</v>
      </c>
      <c r="M1036" s="1">
        <v>0</v>
      </c>
      <c r="N1036" s="1" t="s">
        <v>3168</v>
      </c>
      <c r="O1036" s="1" t="s">
        <v>3169</v>
      </c>
      <c r="P1036" s="1" t="s">
        <v>17</v>
      </c>
    </row>
    <row r="1037" spans="1:16" x14ac:dyDescent="0.35">
      <c r="A1037" s="1">
        <v>32904125</v>
      </c>
      <c r="B1037" s="1" t="s">
        <v>14</v>
      </c>
      <c r="C1037" s="6" t="s">
        <v>3170</v>
      </c>
      <c r="D1037" s="13">
        <f t="shared" si="82"/>
        <v>45878</v>
      </c>
      <c r="E1037" s="3" t="s">
        <v>1758</v>
      </c>
      <c r="F1037" s="3">
        <f t="shared" si="83"/>
        <v>45887</v>
      </c>
      <c r="G1037" s="4" t="s">
        <v>30</v>
      </c>
      <c r="H1037" s="5">
        <f t="shared" si="84"/>
        <v>9</v>
      </c>
      <c r="I1037" s="1" t="str">
        <f t="shared" si="80"/>
        <v>sábado</v>
      </c>
      <c r="J1037" s="1" t="str">
        <f t="shared" si="81"/>
        <v>lunes</v>
      </c>
      <c r="K1037" s="1" t="s">
        <v>10</v>
      </c>
      <c r="L1037" s="1">
        <v>2</v>
      </c>
      <c r="M1037" s="1">
        <v>0</v>
      </c>
      <c r="N1037" s="1" t="s">
        <v>3171</v>
      </c>
      <c r="O1037" s="1" t="s">
        <v>3172</v>
      </c>
      <c r="P1037" s="1" t="s">
        <v>13</v>
      </c>
    </row>
    <row r="1038" spans="1:16" x14ac:dyDescent="0.35">
      <c r="A1038" s="1">
        <v>32903605</v>
      </c>
      <c r="B1038" s="1" t="s">
        <v>14</v>
      </c>
      <c r="C1038" s="6" t="s">
        <v>3173</v>
      </c>
      <c r="D1038" s="13">
        <f t="shared" si="82"/>
        <v>45878</v>
      </c>
      <c r="E1038" s="3" t="s">
        <v>2986</v>
      </c>
      <c r="F1038" s="3">
        <f t="shared" si="83"/>
        <v>45879</v>
      </c>
      <c r="G1038" s="4" t="s">
        <v>30</v>
      </c>
      <c r="H1038" s="5">
        <f t="shared" si="84"/>
        <v>1</v>
      </c>
      <c r="I1038" s="1" t="str">
        <f t="shared" si="80"/>
        <v>sábado</v>
      </c>
      <c r="J1038" s="1" t="str">
        <f t="shared" si="81"/>
        <v>domingo</v>
      </c>
      <c r="K1038" s="1" t="s">
        <v>10</v>
      </c>
      <c r="L1038" s="1">
        <v>2</v>
      </c>
      <c r="M1038" s="1">
        <v>0</v>
      </c>
      <c r="N1038" s="1" t="s">
        <v>3174</v>
      </c>
      <c r="O1038" s="1" t="s">
        <v>3175</v>
      </c>
      <c r="P1038" s="1" t="s">
        <v>13</v>
      </c>
    </row>
    <row r="1039" spans="1:16" x14ac:dyDescent="0.35">
      <c r="A1039" s="1">
        <v>32903503</v>
      </c>
      <c r="B1039" s="1" t="s">
        <v>14</v>
      </c>
      <c r="C1039" s="6" t="s">
        <v>3176</v>
      </c>
      <c r="D1039" s="13">
        <f t="shared" si="82"/>
        <v>45878</v>
      </c>
      <c r="E1039" s="3" t="s">
        <v>2986</v>
      </c>
      <c r="F1039" s="3">
        <f t="shared" si="83"/>
        <v>45879</v>
      </c>
      <c r="G1039" s="4" t="s">
        <v>43</v>
      </c>
      <c r="H1039" s="5">
        <f t="shared" si="84"/>
        <v>1</v>
      </c>
      <c r="I1039" s="1" t="str">
        <f t="shared" si="80"/>
        <v>sábado</v>
      </c>
      <c r="J1039" s="1" t="str">
        <f t="shared" si="81"/>
        <v>domingo</v>
      </c>
      <c r="K1039" s="1" t="s">
        <v>10</v>
      </c>
      <c r="L1039" s="1">
        <v>2</v>
      </c>
      <c r="M1039" s="1">
        <v>0</v>
      </c>
      <c r="N1039" s="1" t="s">
        <v>3177</v>
      </c>
      <c r="O1039" s="1" t="s">
        <v>3178</v>
      </c>
      <c r="P1039" s="1" t="s">
        <v>17</v>
      </c>
    </row>
    <row r="1040" spans="1:16" x14ac:dyDescent="0.35">
      <c r="A1040" s="1">
        <v>32903497</v>
      </c>
      <c r="B1040" s="1" t="s">
        <v>14</v>
      </c>
      <c r="C1040" s="6" t="s">
        <v>3179</v>
      </c>
      <c r="D1040" s="13">
        <f t="shared" si="82"/>
        <v>45887</v>
      </c>
      <c r="E1040" s="3" t="s">
        <v>1471</v>
      </c>
      <c r="F1040" s="3">
        <f t="shared" si="83"/>
        <v>45889</v>
      </c>
      <c r="G1040" s="4" t="s">
        <v>9</v>
      </c>
      <c r="H1040" s="5">
        <f t="shared" si="84"/>
        <v>2</v>
      </c>
      <c r="I1040" s="1" t="str">
        <f t="shared" si="80"/>
        <v>lunes</v>
      </c>
      <c r="J1040" s="1" t="str">
        <f t="shared" si="81"/>
        <v>miércoles</v>
      </c>
      <c r="K1040" s="1" t="s">
        <v>10</v>
      </c>
      <c r="L1040" s="1">
        <v>3</v>
      </c>
      <c r="M1040" s="1">
        <v>0</v>
      </c>
      <c r="N1040" s="1" t="s">
        <v>3180</v>
      </c>
      <c r="O1040" s="1" t="s">
        <v>3181</v>
      </c>
      <c r="P1040" s="1" t="s">
        <v>17</v>
      </c>
    </row>
    <row r="1041" spans="1:16" x14ac:dyDescent="0.35">
      <c r="A1041" s="1">
        <v>32903382</v>
      </c>
      <c r="B1041" s="1" t="s">
        <v>7</v>
      </c>
      <c r="C1041" s="6" t="s">
        <v>3182</v>
      </c>
      <c r="D1041" s="13">
        <f t="shared" si="82"/>
        <v>45878</v>
      </c>
      <c r="E1041" s="3" t="s">
        <v>2986</v>
      </c>
      <c r="F1041" s="3">
        <f t="shared" si="83"/>
        <v>45879</v>
      </c>
      <c r="G1041" s="4" t="s">
        <v>43</v>
      </c>
      <c r="H1041" s="5">
        <f t="shared" si="84"/>
        <v>1</v>
      </c>
      <c r="I1041" s="1" t="str">
        <f t="shared" si="80"/>
        <v>sábado</v>
      </c>
      <c r="J1041" s="1" t="str">
        <f t="shared" si="81"/>
        <v>domingo</v>
      </c>
      <c r="K1041" s="1" t="s">
        <v>10</v>
      </c>
      <c r="L1041" s="1">
        <v>3</v>
      </c>
      <c r="M1041" s="1">
        <v>0</v>
      </c>
      <c r="N1041" s="1" t="s">
        <v>3183</v>
      </c>
      <c r="O1041" s="1" t="s">
        <v>3184</v>
      </c>
      <c r="P1041" s="1" t="s">
        <v>17</v>
      </c>
    </row>
    <row r="1042" spans="1:16" x14ac:dyDescent="0.35">
      <c r="A1042" s="1">
        <v>32903322</v>
      </c>
      <c r="B1042" s="1" t="s">
        <v>14</v>
      </c>
      <c r="C1042" s="6" t="s">
        <v>3185</v>
      </c>
      <c r="D1042" s="13">
        <f t="shared" si="82"/>
        <v>45878</v>
      </c>
      <c r="E1042" s="3" t="s">
        <v>599</v>
      </c>
      <c r="F1042" s="3">
        <f t="shared" si="83"/>
        <v>45895</v>
      </c>
      <c r="G1042" s="4" t="s">
        <v>282</v>
      </c>
      <c r="H1042" s="5">
        <f t="shared" si="84"/>
        <v>17</v>
      </c>
      <c r="I1042" s="1" t="str">
        <f t="shared" si="80"/>
        <v>sábado</v>
      </c>
      <c r="J1042" s="1" t="str">
        <f t="shared" si="81"/>
        <v>martes</v>
      </c>
      <c r="K1042" s="1" t="s">
        <v>405</v>
      </c>
      <c r="L1042" s="1">
        <v>2</v>
      </c>
      <c r="M1042" s="1">
        <v>90</v>
      </c>
      <c r="N1042" s="1" t="s">
        <v>3186</v>
      </c>
      <c r="O1042" s="1" t="s">
        <v>3187</v>
      </c>
      <c r="P1042" s="1" t="s">
        <v>13</v>
      </c>
    </row>
    <row r="1043" spans="1:16" x14ac:dyDescent="0.35">
      <c r="A1043" s="1">
        <v>32902930</v>
      </c>
      <c r="B1043" s="1" t="s">
        <v>61</v>
      </c>
      <c r="C1043" s="6" t="s">
        <v>3188</v>
      </c>
      <c r="D1043" s="13">
        <f t="shared" si="82"/>
        <v>45878</v>
      </c>
      <c r="E1043" s="3" t="s">
        <v>2990</v>
      </c>
      <c r="F1043" s="3">
        <f t="shared" si="83"/>
        <v>45880</v>
      </c>
      <c r="G1043" s="4" t="s">
        <v>30</v>
      </c>
      <c r="H1043" s="5">
        <f t="shared" si="84"/>
        <v>2</v>
      </c>
      <c r="I1043" s="1" t="str">
        <f t="shared" si="80"/>
        <v>sábado</v>
      </c>
      <c r="J1043" s="1" t="str">
        <f t="shared" si="81"/>
        <v>lunes</v>
      </c>
      <c r="K1043" s="1" t="s">
        <v>10</v>
      </c>
      <c r="L1043" s="1">
        <v>4</v>
      </c>
      <c r="M1043" s="1">
        <v>0</v>
      </c>
      <c r="N1043" s="1" t="s">
        <v>3189</v>
      </c>
      <c r="O1043" s="1" t="s">
        <v>3190</v>
      </c>
      <c r="P1043" s="1" t="s">
        <v>17</v>
      </c>
    </row>
    <row r="1044" spans="1:16" x14ac:dyDescent="0.35">
      <c r="A1044" s="1">
        <v>32902450</v>
      </c>
      <c r="B1044" s="1" t="s">
        <v>14</v>
      </c>
      <c r="C1044" s="6" t="s">
        <v>3191</v>
      </c>
      <c r="D1044" s="13">
        <f t="shared" si="82"/>
        <v>45878</v>
      </c>
      <c r="E1044" s="3" t="s">
        <v>1049</v>
      </c>
      <c r="F1044" s="3">
        <f t="shared" si="83"/>
        <v>45892</v>
      </c>
      <c r="G1044" s="4" t="s">
        <v>43</v>
      </c>
      <c r="H1044" s="5">
        <f t="shared" si="84"/>
        <v>14</v>
      </c>
      <c r="I1044" s="1" t="str">
        <f t="shared" si="80"/>
        <v>sábado</v>
      </c>
      <c r="J1044" s="1" t="str">
        <f t="shared" si="81"/>
        <v>sábado</v>
      </c>
      <c r="K1044" s="1" t="s">
        <v>10</v>
      </c>
      <c r="L1044" s="1">
        <v>1</v>
      </c>
      <c r="M1044" s="1">
        <v>0</v>
      </c>
      <c r="N1044" s="1" t="s">
        <v>3192</v>
      </c>
      <c r="O1044" s="1" t="s">
        <v>3193</v>
      </c>
      <c r="P1044" s="1" t="s">
        <v>17</v>
      </c>
    </row>
    <row r="1045" spans="1:16" x14ac:dyDescent="0.35">
      <c r="A1045" s="1">
        <v>32901886</v>
      </c>
      <c r="B1045" s="1" t="s">
        <v>14</v>
      </c>
      <c r="C1045" s="6" t="s">
        <v>3194</v>
      </c>
      <c r="D1045" s="13">
        <f t="shared" si="82"/>
        <v>45878</v>
      </c>
      <c r="E1045" s="3" t="s">
        <v>3195</v>
      </c>
      <c r="F1045" s="3">
        <f t="shared" si="83"/>
        <v>45878</v>
      </c>
      <c r="G1045" s="4" t="s">
        <v>9</v>
      </c>
      <c r="H1045" s="5">
        <f t="shared" si="84"/>
        <v>0</v>
      </c>
      <c r="I1045" s="1" t="str">
        <f t="shared" si="80"/>
        <v>sábado</v>
      </c>
      <c r="J1045" s="1" t="str">
        <f t="shared" si="81"/>
        <v>sábado</v>
      </c>
      <c r="K1045" s="1" t="s">
        <v>10</v>
      </c>
      <c r="L1045" s="1">
        <v>2</v>
      </c>
      <c r="M1045" s="1">
        <v>0</v>
      </c>
      <c r="N1045" s="1" t="s">
        <v>3196</v>
      </c>
      <c r="O1045" s="1" t="s">
        <v>3197</v>
      </c>
      <c r="P1045" s="1" t="s">
        <v>17</v>
      </c>
    </row>
    <row r="1046" spans="1:16" x14ac:dyDescent="0.35">
      <c r="A1046" s="1">
        <v>32901724</v>
      </c>
      <c r="B1046" s="1" t="s">
        <v>14</v>
      </c>
      <c r="C1046" s="6" t="s">
        <v>3198</v>
      </c>
      <c r="D1046" s="13">
        <f t="shared" si="82"/>
        <v>45878</v>
      </c>
      <c r="E1046" s="3" t="s">
        <v>2986</v>
      </c>
      <c r="F1046" s="3">
        <f t="shared" si="83"/>
        <v>45879</v>
      </c>
      <c r="G1046" s="4" t="s">
        <v>9</v>
      </c>
      <c r="H1046" s="5">
        <f t="shared" si="84"/>
        <v>1</v>
      </c>
      <c r="I1046" s="1" t="str">
        <f t="shared" si="80"/>
        <v>sábado</v>
      </c>
      <c r="J1046" s="1" t="str">
        <f t="shared" si="81"/>
        <v>domingo</v>
      </c>
      <c r="K1046" s="1" t="s">
        <v>10</v>
      </c>
      <c r="L1046" s="1">
        <v>2</v>
      </c>
      <c r="M1046" s="1">
        <v>0</v>
      </c>
      <c r="N1046" s="1" t="s">
        <v>3199</v>
      </c>
      <c r="O1046" s="1" t="s">
        <v>3200</v>
      </c>
      <c r="P1046" s="1" t="s">
        <v>17</v>
      </c>
    </row>
    <row r="1047" spans="1:16" x14ac:dyDescent="0.35">
      <c r="A1047" s="1">
        <v>32901488</v>
      </c>
      <c r="B1047" s="1" t="s">
        <v>7</v>
      </c>
      <c r="C1047" s="6" t="s">
        <v>3201</v>
      </c>
      <c r="D1047" s="13">
        <f t="shared" si="82"/>
        <v>45878</v>
      </c>
      <c r="E1047" s="3" t="s">
        <v>2262</v>
      </c>
      <c r="F1047" s="3">
        <f t="shared" si="83"/>
        <v>45884</v>
      </c>
      <c r="G1047" s="4" t="s">
        <v>30</v>
      </c>
      <c r="H1047" s="5">
        <f t="shared" si="84"/>
        <v>6</v>
      </c>
      <c r="I1047" s="1" t="str">
        <f t="shared" si="80"/>
        <v>sábado</v>
      </c>
      <c r="J1047" s="1" t="str">
        <f t="shared" si="81"/>
        <v>viernes</v>
      </c>
      <c r="K1047" s="1" t="s">
        <v>10</v>
      </c>
      <c r="L1047" s="1">
        <v>5</v>
      </c>
      <c r="M1047" s="1">
        <v>0</v>
      </c>
      <c r="N1047" s="1" t="s">
        <v>3202</v>
      </c>
      <c r="O1047" s="1" t="s">
        <v>3203</v>
      </c>
      <c r="P1047" s="1" t="s">
        <v>17</v>
      </c>
    </row>
    <row r="1048" spans="1:16" x14ac:dyDescent="0.35">
      <c r="A1048" s="1">
        <v>32901220</v>
      </c>
      <c r="B1048" s="1" t="s">
        <v>7</v>
      </c>
      <c r="C1048" s="6" t="s">
        <v>3204</v>
      </c>
      <c r="D1048" s="13">
        <f t="shared" si="82"/>
        <v>45878</v>
      </c>
      <c r="E1048" s="3" t="s">
        <v>2990</v>
      </c>
      <c r="F1048" s="3">
        <f t="shared" si="83"/>
        <v>45880</v>
      </c>
      <c r="G1048" s="4" t="s">
        <v>282</v>
      </c>
      <c r="H1048" s="5">
        <f t="shared" si="84"/>
        <v>2</v>
      </c>
      <c r="I1048" s="1" t="str">
        <f t="shared" si="80"/>
        <v>sábado</v>
      </c>
      <c r="J1048" s="1" t="str">
        <f t="shared" si="81"/>
        <v>lunes</v>
      </c>
      <c r="K1048" s="1" t="s">
        <v>283</v>
      </c>
      <c r="L1048" s="1">
        <v>1</v>
      </c>
      <c r="M1048" s="1">
        <v>22</v>
      </c>
      <c r="N1048" s="1" t="s">
        <v>3205</v>
      </c>
      <c r="O1048" s="1" t="s">
        <v>3206</v>
      </c>
      <c r="P1048" s="1" t="s">
        <v>13</v>
      </c>
    </row>
    <row r="1049" spans="1:16" x14ac:dyDescent="0.35">
      <c r="A1049" s="1">
        <v>32901015</v>
      </c>
      <c r="B1049" s="1" t="s">
        <v>14</v>
      </c>
      <c r="C1049" s="6" t="s">
        <v>3207</v>
      </c>
      <c r="D1049" s="13">
        <f t="shared" si="82"/>
        <v>45878</v>
      </c>
      <c r="E1049" s="3" t="s">
        <v>1254</v>
      </c>
      <c r="F1049" s="3">
        <f t="shared" si="83"/>
        <v>45891</v>
      </c>
      <c r="G1049" s="4" t="s">
        <v>30</v>
      </c>
      <c r="H1049" s="5">
        <f t="shared" si="84"/>
        <v>13</v>
      </c>
      <c r="I1049" s="1" t="str">
        <f t="shared" si="80"/>
        <v>sábado</v>
      </c>
      <c r="J1049" s="1" t="str">
        <f t="shared" si="81"/>
        <v>viernes</v>
      </c>
      <c r="K1049" s="1" t="s">
        <v>10</v>
      </c>
      <c r="L1049" s="1">
        <v>3</v>
      </c>
      <c r="M1049" s="1">
        <v>0</v>
      </c>
      <c r="N1049" s="1" t="s">
        <v>3208</v>
      </c>
      <c r="O1049" s="1" t="s">
        <v>3209</v>
      </c>
      <c r="P1049" s="1" t="s">
        <v>17</v>
      </c>
    </row>
    <row r="1050" spans="1:16" x14ac:dyDescent="0.35">
      <c r="A1050" s="1">
        <v>32900454</v>
      </c>
      <c r="B1050" s="1" t="s">
        <v>7</v>
      </c>
      <c r="C1050" s="6" t="s">
        <v>3210</v>
      </c>
      <c r="D1050" s="13">
        <f t="shared" si="82"/>
        <v>45878</v>
      </c>
      <c r="E1050" s="3" t="s">
        <v>1049</v>
      </c>
      <c r="F1050" s="3">
        <f t="shared" si="83"/>
        <v>45892</v>
      </c>
      <c r="G1050" s="4" t="s">
        <v>30</v>
      </c>
      <c r="H1050" s="5">
        <f t="shared" si="84"/>
        <v>14</v>
      </c>
      <c r="I1050" s="1" t="str">
        <f t="shared" si="80"/>
        <v>sábado</v>
      </c>
      <c r="J1050" s="1" t="str">
        <f t="shared" si="81"/>
        <v>sábado</v>
      </c>
      <c r="K1050" s="1" t="s">
        <v>10</v>
      </c>
      <c r="L1050" s="1">
        <v>3</v>
      </c>
      <c r="M1050" s="1">
        <v>0</v>
      </c>
      <c r="N1050" s="1" t="s">
        <v>3211</v>
      </c>
      <c r="O1050" s="1" t="s">
        <v>3212</v>
      </c>
      <c r="P1050" s="1" t="s">
        <v>13</v>
      </c>
    </row>
    <row r="1051" spans="1:16" x14ac:dyDescent="0.35">
      <c r="A1051" s="1">
        <v>32899669</v>
      </c>
      <c r="B1051" s="1" t="s">
        <v>7</v>
      </c>
      <c r="C1051" s="6" t="s">
        <v>3213</v>
      </c>
      <c r="D1051" s="13">
        <f t="shared" si="82"/>
        <v>45878</v>
      </c>
      <c r="E1051" s="3" t="s">
        <v>2665</v>
      </c>
      <c r="F1051" s="3">
        <f t="shared" si="83"/>
        <v>45881</v>
      </c>
      <c r="G1051" s="4" t="s">
        <v>9</v>
      </c>
      <c r="H1051" s="5">
        <f t="shared" si="84"/>
        <v>3</v>
      </c>
      <c r="I1051" s="1" t="str">
        <f t="shared" si="80"/>
        <v>sábado</v>
      </c>
      <c r="J1051" s="1" t="str">
        <f t="shared" si="81"/>
        <v>martes</v>
      </c>
      <c r="K1051" s="1" t="s">
        <v>10</v>
      </c>
      <c r="L1051" s="1">
        <v>4</v>
      </c>
      <c r="M1051" s="1">
        <v>0</v>
      </c>
      <c r="N1051" s="1" t="s">
        <v>3214</v>
      </c>
      <c r="O1051" s="1" t="s">
        <v>3215</v>
      </c>
      <c r="P1051" s="1" t="s">
        <v>13</v>
      </c>
    </row>
    <row r="1052" spans="1:16" x14ac:dyDescent="0.35">
      <c r="A1052" s="1">
        <v>32899463</v>
      </c>
      <c r="B1052" s="1" t="s">
        <v>14</v>
      </c>
      <c r="C1052" s="6" t="s">
        <v>3216</v>
      </c>
      <c r="D1052" s="13">
        <f t="shared" si="82"/>
        <v>45878</v>
      </c>
      <c r="E1052" s="3" t="s">
        <v>460</v>
      </c>
      <c r="F1052" s="3">
        <f t="shared" si="83"/>
        <v>45896</v>
      </c>
      <c r="G1052" s="4" t="s">
        <v>43</v>
      </c>
      <c r="H1052" s="5">
        <f t="shared" si="84"/>
        <v>18</v>
      </c>
      <c r="I1052" s="1" t="str">
        <f t="shared" si="80"/>
        <v>sábado</v>
      </c>
      <c r="J1052" s="1" t="str">
        <f t="shared" si="81"/>
        <v>miércoles</v>
      </c>
      <c r="K1052" s="1" t="s">
        <v>10</v>
      </c>
      <c r="L1052" s="1">
        <v>4</v>
      </c>
      <c r="M1052" s="1">
        <v>0</v>
      </c>
      <c r="N1052" s="1" t="s">
        <v>3217</v>
      </c>
      <c r="O1052" s="1" t="s">
        <v>3218</v>
      </c>
      <c r="P1052" s="1" t="s">
        <v>17</v>
      </c>
    </row>
    <row r="1053" spans="1:16" x14ac:dyDescent="0.35">
      <c r="A1053" s="1">
        <v>32899454</v>
      </c>
      <c r="B1053" s="1" t="s">
        <v>14</v>
      </c>
      <c r="C1053" s="6" t="s">
        <v>3219</v>
      </c>
      <c r="D1053" s="13">
        <f t="shared" si="82"/>
        <v>45878</v>
      </c>
      <c r="E1053" s="3" t="s">
        <v>2262</v>
      </c>
      <c r="F1053" s="3">
        <f t="shared" si="83"/>
        <v>45884</v>
      </c>
      <c r="G1053" s="4" t="s">
        <v>43</v>
      </c>
      <c r="H1053" s="5">
        <f t="shared" si="84"/>
        <v>6</v>
      </c>
      <c r="I1053" s="1" t="str">
        <f t="shared" si="80"/>
        <v>sábado</v>
      </c>
      <c r="J1053" s="1" t="str">
        <f t="shared" si="81"/>
        <v>viernes</v>
      </c>
      <c r="K1053" s="1" t="s">
        <v>10</v>
      </c>
      <c r="L1053" s="1">
        <v>5</v>
      </c>
      <c r="M1053" s="1">
        <v>0</v>
      </c>
      <c r="N1053" s="1" t="s">
        <v>3220</v>
      </c>
      <c r="O1053" s="1" t="s">
        <v>3221</v>
      </c>
      <c r="P1053" s="1" t="s">
        <v>17</v>
      </c>
    </row>
    <row r="1054" spans="1:16" x14ac:dyDescent="0.35">
      <c r="A1054" s="1">
        <v>32898843</v>
      </c>
      <c r="B1054" s="1" t="s">
        <v>14</v>
      </c>
      <c r="C1054" s="6" t="s">
        <v>3222</v>
      </c>
      <c r="D1054" s="13">
        <f t="shared" si="82"/>
        <v>45878</v>
      </c>
      <c r="E1054" s="3" t="s">
        <v>2665</v>
      </c>
      <c r="F1054" s="3">
        <f t="shared" si="83"/>
        <v>45881</v>
      </c>
      <c r="G1054" s="4" t="s">
        <v>282</v>
      </c>
      <c r="H1054" s="5">
        <f t="shared" si="84"/>
        <v>3</v>
      </c>
      <c r="I1054" s="1" t="str">
        <f t="shared" si="80"/>
        <v>sábado</v>
      </c>
      <c r="J1054" s="1" t="str">
        <f t="shared" si="81"/>
        <v>martes</v>
      </c>
      <c r="K1054" s="1" t="s">
        <v>405</v>
      </c>
      <c r="L1054" s="1">
        <v>1</v>
      </c>
      <c r="M1054" s="1">
        <v>35</v>
      </c>
      <c r="N1054" s="1" t="s">
        <v>3223</v>
      </c>
      <c r="O1054" s="1" t="s">
        <v>3224</v>
      </c>
      <c r="P1054" s="1" t="s">
        <v>17</v>
      </c>
    </row>
    <row r="1055" spans="1:16" x14ac:dyDescent="0.35">
      <c r="A1055" s="1">
        <v>32898076</v>
      </c>
      <c r="B1055" s="1" t="s">
        <v>7</v>
      </c>
      <c r="C1055" s="6" t="s">
        <v>3225</v>
      </c>
      <c r="D1055" s="13">
        <f t="shared" si="82"/>
        <v>45878</v>
      </c>
      <c r="E1055" s="3" t="s">
        <v>2404</v>
      </c>
      <c r="F1055" s="3">
        <f t="shared" si="83"/>
        <v>45883</v>
      </c>
      <c r="G1055" s="4" t="s">
        <v>43</v>
      </c>
      <c r="H1055" s="5">
        <f t="shared" si="84"/>
        <v>5</v>
      </c>
      <c r="I1055" s="1" t="str">
        <f t="shared" si="80"/>
        <v>sábado</v>
      </c>
      <c r="J1055" s="1" t="str">
        <f t="shared" si="81"/>
        <v>jueves</v>
      </c>
      <c r="K1055" s="1" t="s">
        <v>10</v>
      </c>
      <c r="L1055" s="1">
        <v>2</v>
      </c>
      <c r="M1055" s="1">
        <v>0</v>
      </c>
      <c r="N1055" s="1" t="s">
        <v>3226</v>
      </c>
      <c r="O1055" s="1" t="s">
        <v>3227</v>
      </c>
      <c r="P1055" s="1" t="s">
        <v>13</v>
      </c>
    </row>
    <row r="1056" spans="1:16" x14ac:dyDescent="0.35">
      <c r="A1056" s="1">
        <v>32897399</v>
      </c>
      <c r="B1056" s="1" t="s">
        <v>7</v>
      </c>
      <c r="C1056" s="6" t="s">
        <v>3228</v>
      </c>
      <c r="D1056" s="13">
        <f t="shared" si="82"/>
        <v>45878</v>
      </c>
      <c r="E1056" s="3" t="s">
        <v>1758</v>
      </c>
      <c r="F1056" s="3">
        <f t="shared" si="83"/>
        <v>45887</v>
      </c>
      <c r="G1056" s="4" t="s">
        <v>43</v>
      </c>
      <c r="H1056" s="5">
        <f t="shared" si="84"/>
        <v>9</v>
      </c>
      <c r="I1056" s="1" t="str">
        <f t="shared" si="80"/>
        <v>sábado</v>
      </c>
      <c r="J1056" s="1" t="str">
        <f t="shared" si="81"/>
        <v>lunes</v>
      </c>
      <c r="K1056" s="1" t="s">
        <v>10</v>
      </c>
      <c r="L1056" s="1">
        <v>2</v>
      </c>
      <c r="M1056" s="1">
        <v>0</v>
      </c>
      <c r="N1056" s="1" t="s">
        <v>3229</v>
      </c>
      <c r="O1056" s="1" t="s">
        <v>3230</v>
      </c>
      <c r="P1056" s="1" t="s">
        <v>17</v>
      </c>
    </row>
    <row r="1057" spans="1:16" x14ac:dyDescent="0.35">
      <c r="A1057" s="1">
        <v>32897272</v>
      </c>
      <c r="B1057" s="1" t="s">
        <v>7</v>
      </c>
      <c r="C1057" s="6" t="s">
        <v>3231</v>
      </c>
      <c r="D1057" s="13">
        <f t="shared" si="82"/>
        <v>45878</v>
      </c>
      <c r="E1057" s="3" t="s">
        <v>2986</v>
      </c>
      <c r="F1057" s="3">
        <f t="shared" si="83"/>
        <v>45879</v>
      </c>
      <c r="G1057" s="4" t="s">
        <v>43</v>
      </c>
      <c r="H1057" s="5">
        <f t="shared" si="84"/>
        <v>1</v>
      </c>
      <c r="I1057" s="1" t="str">
        <f t="shared" si="80"/>
        <v>sábado</v>
      </c>
      <c r="J1057" s="1" t="str">
        <f t="shared" si="81"/>
        <v>domingo</v>
      </c>
      <c r="K1057" s="1" t="s">
        <v>10</v>
      </c>
      <c r="L1057" s="1">
        <v>2</v>
      </c>
      <c r="M1057" s="1">
        <v>0</v>
      </c>
      <c r="N1057" s="1" t="s">
        <v>3232</v>
      </c>
      <c r="O1057" s="1" t="s">
        <v>3233</v>
      </c>
      <c r="P1057" s="1" t="s">
        <v>13</v>
      </c>
    </row>
    <row r="1058" spans="1:16" x14ac:dyDescent="0.35">
      <c r="A1058" s="1">
        <v>32897189</v>
      </c>
      <c r="B1058" s="1" t="s">
        <v>14</v>
      </c>
      <c r="C1058" s="6" t="s">
        <v>3234</v>
      </c>
      <c r="D1058" s="13">
        <f t="shared" si="82"/>
        <v>45878</v>
      </c>
      <c r="E1058" s="3" t="s">
        <v>1049</v>
      </c>
      <c r="F1058" s="3">
        <f t="shared" si="83"/>
        <v>45892</v>
      </c>
      <c r="G1058" s="4" t="s">
        <v>282</v>
      </c>
      <c r="H1058" s="5">
        <f t="shared" si="84"/>
        <v>14</v>
      </c>
      <c r="I1058" s="1" t="str">
        <f t="shared" si="80"/>
        <v>sábado</v>
      </c>
      <c r="J1058" s="1" t="str">
        <f t="shared" si="81"/>
        <v>sábado</v>
      </c>
      <c r="K1058" s="1" t="s">
        <v>283</v>
      </c>
      <c r="L1058" s="1">
        <v>2</v>
      </c>
      <c r="M1058" s="1">
        <v>44</v>
      </c>
      <c r="N1058" s="1" t="s">
        <v>3235</v>
      </c>
      <c r="O1058" s="1" t="s">
        <v>3236</v>
      </c>
      <c r="P1058" s="1" t="s">
        <v>17</v>
      </c>
    </row>
    <row r="1059" spans="1:16" x14ac:dyDescent="0.35">
      <c r="A1059" s="1">
        <v>32896846</v>
      </c>
      <c r="B1059" s="1" t="s">
        <v>61</v>
      </c>
      <c r="C1059" s="6" t="s">
        <v>3237</v>
      </c>
      <c r="D1059" s="13">
        <f t="shared" si="82"/>
        <v>45878</v>
      </c>
      <c r="E1059" s="3" t="s">
        <v>2986</v>
      </c>
      <c r="F1059" s="3">
        <f t="shared" si="83"/>
        <v>45879</v>
      </c>
      <c r="G1059" s="4" t="s">
        <v>43</v>
      </c>
      <c r="H1059" s="5">
        <f t="shared" si="84"/>
        <v>1</v>
      </c>
      <c r="I1059" s="1" t="str">
        <f t="shared" si="80"/>
        <v>sábado</v>
      </c>
      <c r="J1059" s="1" t="str">
        <f t="shared" si="81"/>
        <v>domingo</v>
      </c>
      <c r="K1059" s="1" t="s">
        <v>10</v>
      </c>
      <c r="L1059" s="1">
        <v>2</v>
      </c>
      <c r="M1059" s="1">
        <v>0</v>
      </c>
      <c r="N1059" s="1" t="s">
        <v>3238</v>
      </c>
      <c r="O1059" s="1" t="s">
        <v>3239</v>
      </c>
      <c r="P1059" s="1" t="s">
        <v>17</v>
      </c>
    </row>
    <row r="1060" spans="1:16" x14ac:dyDescent="0.35">
      <c r="A1060" s="1">
        <v>32896720</v>
      </c>
      <c r="B1060" s="1" t="s">
        <v>14</v>
      </c>
      <c r="C1060" s="6" t="s">
        <v>3240</v>
      </c>
      <c r="D1060" s="13">
        <f t="shared" si="82"/>
        <v>45878</v>
      </c>
      <c r="E1060" s="3" t="s">
        <v>2986</v>
      </c>
      <c r="F1060" s="3">
        <f t="shared" si="83"/>
        <v>45879</v>
      </c>
      <c r="G1060" s="4" t="s">
        <v>282</v>
      </c>
      <c r="H1060" s="5">
        <f t="shared" si="84"/>
        <v>1</v>
      </c>
      <c r="I1060" s="1" t="str">
        <f t="shared" si="80"/>
        <v>sábado</v>
      </c>
      <c r="J1060" s="1" t="str">
        <f t="shared" si="81"/>
        <v>domingo</v>
      </c>
      <c r="K1060" s="1" t="s">
        <v>283</v>
      </c>
      <c r="L1060" s="1">
        <v>2</v>
      </c>
      <c r="M1060" s="1">
        <v>44</v>
      </c>
      <c r="N1060" s="1" t="s">
        <v>3241</v>
      </c>
      <c r="O1060" s="1" t="s">
        <v>3242</v>
      </c>
      <c r="P1060" s="1" t="s">
        <v>17</v>
      </c>
    </row>
    <row r="1061" spans="1:16" x14ac:dyDescent="0.35">
      <c r="A1061" s="1">
        <v>32896636</v>
      </c>
      <c r="B1061" s="1" t="s">
        <v>14</v>
      </c>
      <c r="C1061" s="6" t="s">
        <v>3243</v>
      </c>
      <c r="D1061" s="13">
        <f t="shared" si="82"/>
        <v>45878</v>
      </c>
      <c r="E1061" s="3" t="s">
        <v>2986</v>
      </c>
      <c r="F1061" s="3">
        <f t="shared" si="83"/>
        <v>45879</v>
      </c>
      <c r="G1061" s="4" t="s">
        <v>282</v>
      </c>
      <c r="H1061" s="5">
        <f t="shared" si="84"/>
        <v>1</v>
      </c>
      <c r="I1061" s="1" t="str">
        <f t="shared" si="80"/>
        <v>sábado</v>
      </c>
      <c r="J1061" s="1" t="str">
        <f t="shared" si="81"/>
        <v>domingo</v>
      </c>
      <c r="K1061" s="1" t="s">
        <v>283</v>
      </c>
      <c r="L1061" s="1">
        <v>2</v>
      </c>
      <c r="M1061" s="1">
        <v>44</v>
      </c>
      <c r="N1061" s="1" t="s">
        <v>3244</v>
      </c>
      <c r="O1061" s="1" t="s">
        <v>3245</v>
      </c>
      <c r="P1061" s="1" t="s">
        <v>17</v>
      </c>
    </row>
    <row r="1062" spans="1:16" x14ac:dyDescent="0.35">
      <c r="A1062" s="1">
        <v>32896380</v>
      </c>
      <c r="B1062" s="1" t="s">
        <v>14</v>
      </c>
      <c r="C1062" s="6" t="s">
        <v>3246</v>
      </c>
      <c r="D1062" s="13">
        <f t="shared" si="82"/>
        <v>45878</v>
      </c>
      <c r="E1062" s="3" t="s">
        <v>3195</v>
      </c>
      <c r="F1062" s="3">
        <f t="shared" si="83"/>
        <v>45878</v>
      </c>
      <c r="G1062" s="4" t="s">
        <v>9</v>
      </c>
      <c r="H1062" s="5">
        <f t="shared" si="84"/>
        <v>0</v>
      </c>
      <c r="I1062" s="1" t="str">
        <f t="shared" si="80"/>
        <v>sábado</v>
      </c>
      <c r="J1062" s="1" t="str">
        <f t="shared" si="81"/>
        <v>sábado</v>
      </c>
      <c r="K1062" s="1" t="s">
        <v>10</v>
      </c>
      <c r="L1062" s="1">
        <v>2</v>
      </c>
      <c r="M1062" s="1">
        <v>0</v>
      </c>
      <c r="N1062" s="1" t="s">
        <v>3247</v>
      </c>
      <c r="O1062" s="1" t="s">
        <v>3248</v>
      </c>
      <c r="P1062" s="1" t="s">
        <v>17</v>
      </c>
    </row>
    <row r="1063" spans="1:16" x14ac:dyDescent="0.35">
      <c r="A1063" s="1">
        <v>32896060</v>
      </c>
      <c r="B1063" s="1" t="s">
        <v>14</v>
      </c>
      <c r="C1063" s="6" t="s">
        <v>3249</v>
      </c>
      <c r="D1063" s="13">
        <f t="shared" si="82"/>
        <v>45878</v>
      </c>
      <c r="E1063" s="3" t="s">
        <v>2404</v>
      </c>
      <c r="F1063" s="3">
        <f t="shared" si="83"/>
        <v>45883</v>
      </c>
      <c r="G1063" s="4" t="s">
        <v>392</v>
      </c>
      <c r="H1063" s="5">
        <f t="shared" si="84"/>
        <v>5</v>
      </c>
      <c r="I1063" s="1" t="str">
        <f t="shared" si="80"/>
        <v>sábado</v>
      </c>
      <c r="J1063" s="1" t="str">
        <f t="shared" si="81"/>
        <v>jueves</v>
      </c>
      <c r="K1063" s="1" t="s">
        <v>283</v>
      </c>
      <c r="L1063" s="1">
        <v>4</v>
      </c>
      <c r="M1063" s="1">
        <v>128</v>
      </c>
      <c r="N1063" s="1" t="s">
        <v>3250</v>
      </c>
      <c r="O1063" s="1" t="s">
        <v>3251</v>
      </c>
      <c r="P1063" s="1" t="s">
        <v>17</v>
      </c>
    </row>
    <row r="1064" spans="1:16" x14ac:dyDescent="0.35">
      <c r="A1064" s="1">
        <v>32895850</v>
      </c>
      <c r="B1064" s="1" t="s">
        <v>7</v>
      </c>
      <c r="C1064" s="6" t="s">
        <v>3252</v>
      </c>
      <c r="D1064" s="13">
        <f t="shared" si="82"/>
        <v>45878</v>
      </c>
      <c r="E1064" s="3" t="s">
        <v>2990</v>
      </c>
      <c r="F1064" s="3">
        <f t="shared" si="83"/>
        <v>45880</v>
      </c>
      <c r="G1064" s="4" t="s">
        <v>282</v>
      </c>
      <c r="H1064" s="5">
        <f t="shared" si="84"/>
        <v>2</v>
      </c>
      <c r="I1064" s="1" t="str">
        <f t="shared" si="80"/>
        <v>sábado</v>
      </c>
      <c r="J1064" s="1" t="str">
        <f t="shared" si="81"/>
        <v>lunes</v>
      </c>
      <c r="K1064" s="1" t="s">
        <v>283</v>
      </c>
      <c r="L1064" s="1">
        <v>2</v>
      </c>
      <c r="M1064" s="1">
        <v>44</v>
      </c>
      <c r="N1064" s="1" t="s">
        <v>3253</v>
      </c>
      <c r="O1064" s="1" t="s">
        <v>3254</v>
      </c>
      <c r="P1064" s="1" t="s">
        <v>17</v>
      </c>
    </row>
    <row r="1065" spans="1:16" x14ac:dyDescent="0.35">
      <c r="A1065" s="1">
        <v>32895750</v>
      </c>
      <c r="B1065" s="1" t="s">
        <v>14</v>
      </c>
      <c r="C1065" s="6" t="s">
        <v>3255</v>
      </c>
      <c r="D1065" s="13">
        <f t="shared" si="82"/>
        <v>45878</v>
      </c>
      <c r="E1065" s="3" t="s">
        <v>1758</v>
      </c>
      <c r="F1065" s="3">
        <f t="shared" si="83"/>
        <v>45887</v>
      </c>
      <c r="G1065" s="4" t="s">
        <v>9</v>
      </c>
      <c r="H1065" s="5">
        <f t="shared" si="84"/>
        <v>9</v>
      </c>
      <c r="I1065" s="1" t="str">
        <f t="shared" si="80"/>
        <v>sábado</v>
      </c>
      <c r="J1065" s="1" t="str">
        <f t="shared" si="81"/>
        <v>lunes</v>
      </c>
      <c r="K1065" s="1" t="s">
        <v>10</v>
      </c>
      <c r="L1065" s="1">
        <v>4</v>
      </c>
      <c r="M1065" s="1">
        <v>0</v>
      </c>
      <c r="N1065" s="1" t="s">
        <v>3256</v>
      </c>
      <c r="O1065" s="1" t="s">
        <v>3257</v>
      </c>
      <c r="P1065" s="1" t="s">
        <v>17</v>
      </c>
    </row>
    <row r="1066" spans="1:16" x14ac:dyDescent="0.35">
      <c r="A1066" s="1">
        <v>32895270</v>
      </c>
      <c r="B1066" s="1" t="s">
        <v>7</v>
      </c>
      <c r="C1066" s="6" t="s">
        <v>3258</v>
      </c>
      <c r="D1066" s="13">
        <f t="shared" si="82"/>
        <v>45878</v>
      </c>
      <c r="E1066" s="3" t="s">
        <v>2061</v>
      </c>
      <c r="F1066" s="3">
        <f t="shared" si="83"/>
        <v>45885</v>
      </c>
      <c r="G1066" s="4" t="s">
        <v>88</v>
      </c>
      <c r="H1066" s="5">
        <f t="shared" si="84"/>
        <v>7</v>
      </c>
      <c r="I1066" s="1" t="str">
        <f t="shared" si="80"/>
        <v>sábado</v>
      </c>
      <c r="J1066" s="1" t="str">
        <f t="shared" si="81"/>
        <v>sábado</v>
      </c>
      <c r="K1066" s="1" t="s">
        <v>10</v>
      </c>
      <c r="L1066" s="1">
        <v>0</v>
      </c>
      <c r="M1066" s="1">
        <v>0</v>
      </c>
      <c r="N1066" s="1" t="s">
        <v>3259</v>
      </c>
      <c r="O1066" s="1" t="s">
        <v>3260</v>
      </c>
      <c r="P1066" s="1" t="s">
        <v>104</v>
      </c>
    </row>
    <row r="1067" spans="1:16" x14ac:dyDescent="0.35">
      <c r="A1067" s="1">
        <v>32894016</v>
      </c>
      <c r="B1067" s="1" t="s">
        <v>7</v>
      </c>
      <c r="C1067" s="6" t="s">
        <v>3261</v>
      </c>
      <c r="D1067" s="13">
        <f t="shared" si="82"/>
        <v>45878</v>
      </c>
      <c r="E1067" s="3" t="s">
        <v>1471</v>
      </c>
      <c r="F1067" s="3">
        <f t="shared" si="83"/>
        <v>45889</v>
      </c>
      <c r="G1067" s="4" t="s">
        <v>88</v>
      </c>
      <c r="H1067" s="5">
        <f t="shared" si="84"/>
        <v>11</v>
      </c>
      <c r="I1067" s="1" t="str">
        <f t="shared" si="80"/>
        <v>sábado</v>
      </c>
      <c r="J1067" s="1" t="str">
        <f t="shared" si="81"/>
        <v>miércoles</v>
      </c>
      <c r="K1067" s="1" t="s">
        <v>10</v>
      </c>
      <c r="L1067" s="1">
        <v>3</v>
      </c>
      <c r="M1067" s="1">
        <v>0</v>
      </c>
      <c r="N1067" s="1" t="s">
        <v>3262</v>
      </c>
      <c r="O1067" s="1" t="s">
        <v>3263</v>
      </c>
      <c r="P1067" s="1" t="s">
        <v>17</v>
      </c>
    </row>
    <row r="1068" spans="1:16" x14ac:dyDescent="0.35">
      <c r="A1068" s="1">
        <v>32893250</v>
      </c>
      <c r="B1068" s="1" t="s">
        <v>14</v>
      </c>
      <c r="C1068" s="6" t="s">
        <v>3264</v>
      </c>
      <c r="D1068" s="13">
        <f t="shared" si="82"/>
        <v>45878</v>
      </c>
      <c r="E1068" s="3" t="s">
        <v>173</v>
      </c>
      <c r="F1068" s="3">
        <f t="shared" si="83"/>
        <v>45898</v>
      </c>
      <c r="G1068" s="4" t="s">
        <v>30</v>
      </c>
      <c r="H1068" s="5">
        <f t="shared" si="84"/>
        <v>20</v>
      </c>
      <c r="I1068" s="1" t="str">
        <f t="shared" si="80"/>
        <v>sábado</v>
      </c>
      <c r="J1068" s="1" t="str">
        <f t="shared" si="81"/>
        <v>viernes</v>
      </c>
      <c r="K1068" s="1" t="s">
        <v>10</v>
      </c>
      <c r="L1068" s="1">
        <v>0</v>
      </c>
      <c r="M1068" s="1">
        <v>0</v>
      </c>
      <c r="N1068" s="1" t="s">
        <v>3265</v>
      </c>
      <c r="O1068" s="1" t="s">
        <v>3266</v>
      </c>
      <c r="P1068" s="1" t="s">
        <v>104</v>
      </c>
    </row>
    <row r="1069" spans="1:16" x14ac:dyDescent="0.35">
      <c r="A1069" s="1">
        <v>32893089</v>
      </c>
      <c r="B1069" s="1" t="s">
        <v>7</v>
      </c>
      <c r="C1069" s="6" t="s">
        <v>3267</v>
      </c>
      <c r="D1069" s="13">
        <f t="shared" si="82"/>
        <v>45878</v>
      </c>
      <c r="E1069" s="3" t="s">
        <v>2990</v>
      </c>
      <c r="F1069" s="3">
        <f t="shared" si="83"/>
        <v>45880</v>
      </c>
      <c r="G1069" s="4" t="s">
        <v>9</v>
      </c>
      <c r="H1069" s="5">
        <f t="shared" si="84"/>
        <v>2</v>
      </c>
      <c r="I1069" s="1" t="str">
        <f t="shared" si="80"/>
        <v>sábado</v>
      </c>
      <c r="J1069" s="1" t="str">
        <f t="shared" si="81"/>
        <v>lunes</v>
      </c>
      <c r="K1069" s="1" t="s">
        <v>10</v>
      </c>
      <c r="L1069" s="1">
        <v>3</v>
      </c>
      <c r="M1069" s="1">
        <v>0</v>
      </c>
      <c r="N1069" s="1" t="s">
        <v>3268</v>
      </c>
      <c r="O1069" s="1" t="s">
        <v>3269</v>
      </c>
      <c r="P1069" s="1" t="s">
        <v>17</v>
      </c>
    </row>
    <row r="1070" spans="1:16" x14ac:dyDescent="0.35">
      <c r="A1070" s="1">
        <v>32892771</v>
      </c>
      <c r="B1070" s="1" t="s">
        <v>14</v>
      </c>
      <c r="C1070" s="6" t="s">
        <v>3270</v>
      </c>
      <c r="D1070" s="13">
        <f t="shared" si="82"/>
        <v>45878</v>
      </c>
      <c r="E1070" s="3" t="s">
        <v>2986</v>
      </c>
      <c r="F1070" s="3">
        <f t="shared" si="83"/>
        <v>45879</v>
      </c>
      <c r="G1070" s="4" t="s">
        <v>282</v>
      </c>
      <c r="H1070" s="5">
        <f t="shared" si="84"/>
        <v>1</v>
      </c>
      <c r="I1070" s="1" t="str">
        <f t="shared" si="80"/>
        <v>sábado</v>
      </c>
      <c r="J1070" s="1" t="str">
        <f t="shared" si="81"/>
        <v>domingo</v>
      </c>
      <c r="K1070" s="1" t="s">
        <v>283</v>
      </c>
      <c r="L1070" s="1">
        <v>4</v>
      </c>
      <c r="M1070" s="1">
        <v>88</v>
      </c>
      <c r="N1070" s="1" t="s">
        <v>3271</v>
      </c>
      <c r="O1070" s="1" t="s">
        <v>3272</v>
      </c>
      <c r="P1070" s="1" t="s">
        <v>17</v>
      </c>
    </row>
    <row r="1071" spans="1:16" x14ac:dyDescent="0.35">
      <c r="A1071" s="1">
        <v>32892119</v>
      </c>
      <c r="B1071" s="1" t="s">
        <v>14</v>
      </c>
      <c r="C1071" s="6" t="s">
        <v>3273</v>
      </c>
      <c r="D1071" s="13">
        <f t="shared" si="82"/>
        <v>45878</v>
      </c>
      <c r="E1071" s="3" t="s">
        <v>2986</v>
      </c>
      <c r="F1071" s="3">
        <f t="shared" si="83"/>
        <v>45879</v>
      </c>
      <c r="G1071" s="4" t="s">
        <v>30</v>
      </c>
      <c r="H1071" s="5">
        <f t="shared" si="84"/>
        <v>1</v>
      </c>
      <c r="I1071" s="1" t="str">
        <f t="shared" si="80"/>
        <v>sábado</v>
      </c>
      <c r="J1071" s="1" t="str">
        <f t="shared" si="81"/>
        <v>domingo</v>
      </c>
      <c r="K1071" s="1" t="s">
        <v>10</v>
      </c>
      <c r="L1071" s="1">
        <v>2</v>
      </c>
      <c r="M1071" s="1">
        <v>0</v>
      </c>
      <c r="N1071" s="1" t="s">
        <v>3274</v>
      </c>
      <c r="O1071" s="1" t="s">
        <v>3275</v>
      </c>
      <c r="P1071" s="1" t="s">
        <v>17</v>
      </c>
    </row>
    <row r="1072" spans="1:16" x14ac:dyDescent="0.35">
      <c r="A1072" s="1">
        <v>32891860</v>
      </c>
      <c r="B1072" s="1" t="s">
        <v>14</v>
      </c>
      <c r="C1072" s="6" t="s">
        <v>3276</v>
      </c>
      <c r="D1072" s="13">
        <f t="shared" si="82"/>
        <v>45878</v>
      </c>
      <c r="E1072" s="3" t="s">
        <v>2589</v>
      </c>
      <c r="F1072" s="3">
        <f t="shared" si="83"/>
        <v>45882</v>
      </c>
      <c r="G1072" s="4" t="s">
        <v>30</v>
      </c>
      <c r="H1072" s="5">
        <f t="shared" si="84"/>
        <v>4</v>
      </c>
      <c r="I1072" s="1" t="str">
        <f t="shared" si="80"/>
        <v>sábado</v>
      </c>
      <c r="J1072" s="1" t="str">
        <f t="shared" si="81"/>
        <v>miércoles</v>
      </c>
      <c r="K1072" s="1" t="s">
        <v>10</v>
      </c>
      <c r="L1072" s="1">
        <v>3</v>
      </c>
      <c r="M1072" s="1">
        <v>0</v>
      </c>
      <c r="N1072" s="1" t="s">
        <v>3277</v>
      </c>
      <c r="O1072" s="1" t="s">
        <v>3278</v>
      </c>
      <c r="P1072" s="1" t="s">
        <v>13</v>
      </c>
    </row>
    <row r="1073" spans="1:16" x14ac:dyDescent="0.35">
      <c r="A1073" s="1">
        <v>32891653</v>
      </c>
      <c r="B1073" s="1" t="s">
        <v>7</v>
      </c>
      <c r="C1073" s="6" t="s">
        <v>3279</v>
      </c>
      <c r="D1073" s="13">
        <f t="shared" si="82"/>
        <v>45878</v>
      </c>
      <c r="E1073" s="3" t="s">
        <v>2589</v>
      </c>
      <c r="F1073" s="3">
        <f t="shared" si="83"/>
        <v>45882</v>
      </c>
      <c r="G1073" s="4" t="s">
        <v>392</v>
      </c>
      <c r="H1073" s="5">
        <f t="shared" si="84"/>
        <v>4</v>
      </c>
      <c r="I1073" s="1" t="str">
        <f t="shared" si="80"/>
        <v>sábado</v>
      </c>
      <c r="J1073" s="1" t="str">
        <f t="shared" si="81"/>
        <v>miércoles</v>
      </c>
      <c r="K1073" s="1" t="s">
        <v>283</v>
      </c>
      <c r="L1073" s="1">
        <v>3</v>
      </c>
      <c r="M1073" s="1">
        <v>96</v>
      </c>
      <c r="N1073" s="1" t="s">
        <v>3280</v>
      </c>
      <c r="O1073" s="1" t="s">
        <v>3281</v>
      </c>
      <c r="P1073" s="1" t="s">
        <v>13</v>
      </c>
    </row>
    <row r="1074" spans="1:16" x14ac:dyDescent="0.35">
      <c r="A1074" s="1">
        <v>32891606</v>
      </c>
      <c r="B1074" s="1" t="s">
        <v>7</v>
      </c>
      <c r="C1074" s="6" t="s">
        <v>3282</v>
      </c>
      <c r="D1074" s="13">
        <f t="shared" si="82"/>
        <v>45878</v>
      </c>
      <c r="E1074" s="3" t="s">
        <v>3195</v>
      </c>
      <c r="F1074" s="3">
        <f t="shared" si="83"/>
        <v>45878</v>
      </c>
      <c r="G1074" s="4" t="s">
        <v>9</v>
      </c>
      <c r="H1074" s="5">
        <f t="shared" si="84"/>
        <v>0</v>
      </c>
      <c r="I1074" s="1" t="str">
        <f t="shared" si="80"/>
        <v>sábado</v>
      </c>
      <c r="J1074" s="1" t="str">
        <f t="shared" si="81"/>
        <v>sábado</v>
      </c>
      <c r="K1074" s="1" t="s">
        <v>10</v>
      </c>
      <c r="L1074" s="1">
        <v>2</v>
      </c>
      <c r="M1074" s="1">
        <v>0</v>
      </c>
      <c r="N1074" s="1" t="s">
        <v>3283</v>
      </c>
      <c r="O1074" s="1" t="s">
        <v>3284</v>
      </c>
      <c r="P1074" s="1" t="s">
        <v>13</v>
      </c>
    </row>
    <row r="1075" spans="1:16" x14ac:dyDescent="0.35">
      <c r="A1075" s="1">
        <v>32891055</v>
      </c>
      <c r="B1075" s="1" t="s">
        <v>97</v>
      </c>
      <c r="C1075" s="6" t="s">
        <v>3285</v>
      </c>
      <c r="D1075" s="13">
        <f t="shared" si="82"/>
        <v>45878</v>
      </c>
      <c r="E1075" s="3" t="s">
        <v>1254</v>
      </c>
      <c r="F1075" s="3">
        <f t="shared" si="83"/>
        <v>45891</v>
      </c>
      <c r="G1075" s="4" t="s">
        <v>88</v>
      </c>
      <c r="H1075" s="5">
        <f t="shared" si="84"/>
        <v>13</v>
      </c>
      <c r="I1075" s="1" t="str">
        <f t="shared" si="80"/>
        <v>sábado</v>
      </c>
      <c r="J1075" s="1" t="str">
        <f t="shared" si="81"/>
        <v>viernes</v>
      </c>
      <c r="K1075" s="1" t="s">
        <v>10</v>
      </c>
      <c r="L1075" s="1">
        <v>4</v>
      </c>
      <c r="M1075" s="1">
        <v>0</v>
      </c>
      <c r="N1075" s="1" t="s">
        <v>3286</v>
      </c>
      <c r="O1075" s="1" t="s">
        <v>3287</v>
      </c>
      <c r="P1075" s="1" t="s">
        <v>17</v>
      </c>
    </row>
    <row r="1076" spans="1:16" x14ac:dyDescent="0.35">
      <c r="A1076" s="1">
        <v>32890852</v>
      </c>
      <c r="B1076" s="1" t="s">
        <v>14</v>
      </c>
      <c r="C1076" s="6" t="s">
        <v>3288</v>
      </c>
      <c r="D1076" s="13">
        <f t="shared" si="82"/>
        <v>45878</v>
      </c>
      <c r="E1076" s="3" t="s">
        <v>3195</v>
      </c>
      <c r="F1076" s="3">
        <f t="shared" si="83"/>
        <v>45878</v>
      </c>
      <c r="G1076" s="4" t="s">
        <v>30</v>
      </c>
      <c r="H1076" s="5">
        <f t="shared" si="84"/>
        <v>0</v>
      </c>
      <c r="I1076" s="1" t="str">
        <f t="shared" si="80"/>
        <v>sábado</v>
      </c>
      <c r="J1076" s="1" t="str">
        <f t="shared" si="81"/>
        <v>sábado</v>
      </c>
      <c r="K1076" s="1" t="s">
        <v>10</v>
      </c>
      <c r="L1076" s="1">
        <v>2</v>
      </c>
      <c r="M1076" s="1">
        <v>0</v>
      </c>
      <c r="N1076" s="1" t="s">
        <v>3289</v>
      </c>
      <c r="O1076" s="1" t="s">
        <v>3290</v>
      </c>
      <c r="P1076" s="1" t="s">
        <v>17</v>
      </c>
    </row>
    <row r="1077" spans="1:16" x14ac:dyDescent="0.35">
      <c r="A1077" s="1">
        <v>32890499</v>
      </c>
      <c r="B1077" s="1" t="s">
        <v>97</v>
      </c>
      <c r="C1077" s="6" t="s">
        <v>3291</v>
      </c>
      <c r="D1077" s="13">
        <f t="shared" si="82"/>
        <v>45878</v>
      </c>
      <c r="E1077" s="3" t="s">
        <v>1758</v>
      </c>
      <c r="F1077" s="3">
        <f t="shared" si="83"/>
        <v>45887</v>
      </c>
      <c r="G1077" s="4" t="s">
        <v>9</v>
      </c>
      <c r="H1077" s="5">
        <f t="shared" si="84"/>
        <v>9</v>
      </c>
      <c r="I1077" s="1" t="str">
        <f t="shared" si="80"/>
        <v>sábado</v>
      </c>
      <c r="J1077" s="1" t="str">
        <f t="shared" si="81"/>
        <v>lunes</v>
      </c>
      <c r="K1077" s="1" t="s">
        <v>10</v>
      </c>
      <c r="L1077" s="1">
        <v>4</v>
      </c>
      <c r="M1077" s="1">
        <v>0</v>
      </c>
      <c r="N1077" s="1" t="s">
        <v>3292</v>
      </c>
      <c r="O1077" s="1" t="s">
        <v>3293</v>
      </c>
      <c r="P1077" s="1" t="s">
        <v>13</v>
      </c>
    </row>
    <row r="1078" spans="1:16" x14ac:dyDescent="0.35">
      <c r="A1078" s="1">
        <v>32890329</v>
      </c>
      <c r="B1078" s="1" t="s">
        <v>14</v>
      </c>
      <c r="C1078" s="6" t="s">
        <v>3294</v>
      </c>
      <c r="D1078" s="13">
        <f t="shared" si="82"/>
        <v>45878</v>
      </c>
      <c r="E1078" s="3" t="s">
        <v>770</v>
      </c>
      <c r="F1078" s="3">
        <f t="shared" si="83"/>
        <v>45894</v>
      </c>
      <c r="G1078" s="4" t="s">
        <v>9</v>
      </c>
      <c r="H1078" s="5">
        <f t="shared" si="84"/>
        <v>16</v>
      </c>
      <c r="I1078" s="1" t="str">
        <f t="shared" si="80"/>
        <v>sábado</v>
      </c>
      <c r="J1078" s="1" t="str">
        <f t="shared" si="81"/>
        <v>lunes</v>
      </c>
      <c r="K1078" s="1" t="s">
        <v>10</v>
      </c>
      <c r="L1078" s="1">
        <v>0</v>
      </c>
      <c r="M1078" s="1">
        <v>0</v>
      </c>
      <c r="N1078" s="1" t="s">
        <v>3295</v>
      </c>
      <c r="O1078" s="1" t="s">
        <v>3296</v>
      </c>
      <c r="P1078" s="1" t="s">
        <v>104</v>
      </c>
    </row>
    <row r="1079" spans="1:16" x14ac:dyDescent="0.35">
      <c r="A1079" s="1">
        <v>32890182</v>
      </c>
      <c r="B1079" s="1" t="s">
        <v>7</v>
      </c>
      <c r="C1079" s="6" t="s">
        <v>3297</v>
      </c>
      <c r="D1079" s="13">
        <f t="shared" si="82"/>
        <v>45878</v>
      </c>
      <c r="E1079" s="3" t="s">
        <v>2665</v>
      </c>
      <c r="F1079" s="3">
        <f t="shared" si="83"/>
        <v>45881</v>
      </c>
      <c r="G1079" s="4" t="s">
        <v>30</v>
      </c>
      <c r="H1079" s="5">
        <f t="shared" si="84"/>
        <v>3</v>
      </c>
      <c r="I1079" s="1" t="str">
        <f t="shared" si="80"/>
        <v>sábado</v>
      </c>
      <c r="J1079" s="1" t="str">
        <f t="shared" si="81"/>
        <v>martes</v>
      </c>
      <c r="K1079" s="1" t="s">
        <v>10</v>
      </c>
      <c r="L1079" s="1">
        <v>0</v>
      </c>
      <c r="M1079" s="1">
        <v>0</v>
      </c>
      <c r="N1079" s="1" t="s">
        <v>3298</v>
      </c>
      <c r="O1079" s="1" t="s">
        <v>3299</v>
      </c>
      <c r="P1079" s="1" t="s">
        <v>104</v>
      </c>
    </row>
    <row r="1080" spans="1:16" x14ac:dyDescent="0.35">
      <c r="A1080" s="1">
        <v>32889856</v>
      </c>
      <c r="B1080" s="1" t="s">
        <v>7</v>
      </c>
      <c r="C1080" s="6" t="s">
        <v>3300</v>
      </c>
      <c r="D1080" s="13">
        <f t="shared" si="82"/>
        <v>45878</v>
      </c>
      <c r="E1080" s="3" t="s">
        <v>2404</v>
      </c>
      <c r="F1080" s="3">
        <f t="shared" si="83"/>
        <v>45883</v>
      </c>
      <c r="G1080" s="4" t="s">
        <v>43</v>
      </c>
      <c r="H1080" s="5">
        <f t="shared" si="84"/>
        <v>5</v>
      </c>
      <c r="I1080" s="1" t="str">
        <f t="shared" si="80"/>
        <v>sábado</v>
      </c>
      <c r="J1080" s="1" t="str">
        <f t="shared" si="81"/>
        <v>jueves</v>
      </c>
      <c r="K1080" s="1" t="s">
        <v>10</v>
      </c>
      <c r="L1080" s="1">
        <v>2</v>
      </c>
      <c r="M1080" s="1">
        <v>0</v>
      </c>
      <c r="N1080" s="1" t="s">
        <v>3301</v>
      </c>
      <c r="O1080" s="1" t="s">
        <v>3302</v>
      </c>
      <c r="P1080" s="1" t="s">
        <v>17</v>
      </c>
    </row>
    <row r="1081" spans="1:16" x14ac:dyDescent="0.35">
      <c r="A1081" s="1">
        <v>32889335</v>
      </c>
      <c r="B1081" s="1" t="s">
        <v>7</v>
      </c>
      <c r="C1081" s="6" t="s">
        <v>3303</v>
      </c>
      <c r="D1081" s="13">
        <f t="shared" si="82"/>
        <v>45878</v>
      </c>
      <c r="E1081" s="3" t="s">
        <v>3195</v>
      </c>
      <c r="F1081" s="3">
        <f t="shared" si="83"/>
        <v>45878</v>
      </c>
      <c r="G1081" s="4" t="s">
        <v>9</v>
      </c>
      <c r="H1081" s="5">
        <f t="shared" si="84"/>
        <v>0</v>
      </c>
      <c r="I1081" s="1" t="str">
        <f t="shared" si="80"/>
        <v>sábado</v>
      </c>
      <c r="J1081" s="1" t="str">
        <f t="shared" si="81"/>
        <v>sábado</v>
      </c>
      <c r="K1081" s="1" t="s">
        <v>10</v>
      </c>
      <c r="L1081" s="1">
        <v>2</v>
      </c>
      <c r="M1081" s="1">
        <v>0</v>
      </c>
      <c r="N1081" s="1" t="s">
        <v>3304</v>
      </c>
      <c r="O1081" s="1" t="s">
        <v>3305</v>
      </c>
      <c r="P1081" s="1" t="s">
        <v>17</v>
      </c>
    </row>
    <row r="1082" spans="1:16" x14ac:dyDescent="0.35">
      <c r="A1082" s="1">
        <v>32888698</v>
      </c>
      <c r="B1082" s="1" t="s">
        <v>7</v>
      </c>
      <c r="C1082" s="6" t="s">
        <v>3306</v>
      </c>
      <c r="D1082" s="13">
        <f t="shared" si="82"/>
        <v>45878</v>
      </c>
      <c r="E1082" s="3" t="s">
        <v>2262</v>
      </c>
      <c r="F1082" s="3">
        <f t="shared" si="83"/>
        <v>45884</v>
      </c>
      <c r="G1082" s="4" t="s">
        <v>19</v>
      </c>
      <c r="H1082" s="5">
        <f t="shared" si="84"/>
        <v>6</v>
      </c>
      <c r="I1082" s="1" t="str">
        <f t="shared" si="80"/>
        <v>sábado</v>
      </c>
      <c r="J1082" s="1" t="str">
        <f t="shared" si="81"/>
        <v>viernes</v>
      </c>
      <c r="K1082" s="1" t="s">
        <v>20</v>
      </c>
      <c r="L1082" s="1">
        <v>4</v>
      </c>
      <c r="M1082" s="1">
        <v>0</v>
      </c>
      <c r="N1082" s="1" t="s">
        <v>3307</v>
      </c>
      <c r="O1082" s="1" t="s">
        <v>3308</v>
      </c>
      <c r="P1082" s="1" t="s">
        <v>17</v>
      </c>
    </row>
    <row r="1083" spans="1:16" x14ac:dyDescent="0.35">
      <c r="A1083" s="1">
        <v>32888604</v>
      </c>
      <c r="B1083" s="1" t="s">
        <v>7</v>
      </c>
      <c r="C1083" s="6" t="s">
        <v>3309</v>
      </c>
      <c r="D1083" s="13">
        <f t="shared" si="82"/>
        <v>45878</v>
      </c>
      <c r="E1083" s="3" t="s">
        <v>3195</v>
      </c>
      <c r="F1083" s="3">
        <f t="shared" si="83"/>
        <v>45878</v>
      </c>
      <c r="G1083" s="4" t="s">
        <v>9</v>
      </c>
      <c r="H1083" s="5">
        <f t="shared" si="84"/>
        <v>0</v>
      </c>
      <c r="I1083" s="1" t="str">
        <f t="shared" si="80"/>
        <v>sábado</v>
      </c>
      <c r="J1083" s="1" t="str">
        <f t="shared" si="81"/>
        <v>sábado</v>
      </c>
      <c r="K1083" s="1" t="s">
        <v>10</v>
      </c>
      <c r="L1083" s="1">
        <v>4</v>
      </c>
      <c r="M1083" s="1">
        <v>0</v>
      </c>
      <c r="N1083" s="1" t="s">
        <v>3310</v>
      </c>
      <c r="O1083" s="1" t="s">
        <v>3311</v>
      </c>
      <c r="P1083" s="1" t="s">
        <v>17</v>
      </c>
    </row>
    <row r="1084" spans="1:16" x14ac:dyDescent="0.35">
      <c r="A1084" s="1">
        <v>32887438</v>
      </c>
      <c r="B1084" s="1" t="s">
        <v>7</v>
      </c>
      <c r="C1084" s="6" t="s">
        <v>3312</v>
      </c>
      <c r="D1084" s="13">
        <f t="shared" si="82"/>
        <v>45878</v>
      </c>
      <c r="E1084" s="3" t="s">
        <v>3195</v>
      </c>
      <c r="F1084" s="3">
        <f t="shared" si="83"/>
        <v>45878</v>
      </c>
      <c r="G1084" s="4" t="s">
        <v>9</v>
      </c>
      <c r="H1084" s="5">
        <f t="shared" si="84"/>
        <v>0</v>
      </c>
      <c r="I1084" s="1" t="str">
        <f t="shared" si="80"/>
        <v>sábado</v>
      </c>
      <c r="J1084" s="1" t="str">
        <f t="shared" si="81"/>
        <v>sábado</v>
      </c>
      <c r="K1084" s="1" t="s">
        <v>10</v>
      </c>
      <c r="L1084" s="1">
        <v>3</v>
      </c>
      <c r="M1084" s="1">
        <v>0</v>
      </c>
      <c r="N1084" s="1" t="s">
        <v>3313</v>
      </c>
      <c r="O1084" s="1" t="s">
        <v>3314</v>
      </c>
      <c r="P1084" s="1" t="s">
        <v>17</v>
      </c>
    </row>
    <row r="1085" spans="1:16" x14ac:dyDescent="0.35">
      <c r="A1085" s="1">
        <v>32885380</v>
      </c>
      <c r="B1085" s="1" t="s">
        <v>7</v>
      </c>
      <c r="C1085" s="6" t="s">
        <v>3315</v>
      </c>
      <c r="D1085" s="13">
        <f t="shared" si="82"/>
        <v>45878</v>
      </c>
      <c r="E1085" s="3" t="s">
        <v>2986</v>
      </c>
      <c r="F1085" s="3">
        <f t="shared" si="83"/>
        <v>45879</v>
      </c>
      <c r="G1085" s="4" t="s">
        <v>1140</v>
      </c>
      <c r="H1085" s="5">
        <f t="shared" si="84"/>
        <v>1</v>
      </c>
      <c r="I1085" s="1" t="str">
        <f t="shared" si="80"/>
        <v>sábado</v>
      </c>
      <c r="J1085" s="1" t="str">
        <f t="shared" si="81"/>
        <v>domingo</v>
      </c>
      <c r="K1085" s="1" t="s">
        <v>901</v>
      </c>
      <c r="L1085" s="1">
        <v>1</v>
      </c>
      <c r="M1085" s="1">
        <v>22</v>
      </c>
      <c r="N1085" s="1" t="s">
        <v>3316</v>
      </c>
      <c r="O1085" s="1" t="s">
        <v>3317</v>
      </c>
      <c r="P1085" s="1" t="s">
        <v>17</v>
      </c>
    </row>
    <row r="1086" spans="1:16" x14ac:dyDescent="0.35">
      <c r="A1086" s="1">
        <v>32884878</v>
      </c>
      <c r="B1086" s="1" t="s">
        <v>14</v>
      </c>
      <c r="C1086" s="6" t="s">
        <v>3318</v>
      </c>
      <c r="D1086" s="13">
        <f t="shared" si="82"/>
        <v>45877</v>
      </c>
      <c r="E1086" s="3" t="s">
        <v>3195</v>
      </c>
      <c r="F1086" s="3">
        <f t="shared" si="83"/>
        <v>45878</v>
      </c>
      <c r="G1086" s="4" t="s">
        <v>19</v>
      </c>
      <c r="H1086" s="5">
        <f t="shared" si="84"/>
        <v>1</v>
      </c>
      <c r="I1086" s="1" t="str">
        <f t="shared" si="80"/>
        <v>viernes</v>
      </c>
      <c r="J1086" s="1" t="str">
        <f t="shared" si="81"/>
        <v>sábado</v>
      </c>
      <c r="K1086" s="1" t="s">
        <v>20</v>
      </c>
      <c r="L1086" s="1">
        <v>5</v>
      </c>
      <c r="M1086" s="1">
        <v>0</v>
      </c>
      <c r="N1086" s="1" t="s">
        <v>3319</v>
      </c>
      <c r="O1086" s="1" t="s">
        <v>3320</v>
      </c>
      <c r="P1086" s="1" t="s">
        <v>13</v>
      </c>
    </row>
    <row r="1087" spans="1:16" x14ac:dyDescent="0.35">
      <c r="A1087" s="1">
        <v>32884764</v>
      </c>
      <c r="B1087" s="1" t="s">
        <v>97</v>
      </c>
      <c r="C1087" s="6" t="s">
        <v>3321</v>
      </c>
      <c r="D1087" s="13">
        <f t="shared" si="82"/>
        <v>45878</v>
      </c>
      <c r="E1087" s="3" t="s">
        <v>599</v>
      </c>
      <c r="F1087" s="3">
        <f t="shared" si="83"/>
        <v>45895</v>
      </c>
      <c r="G1087" s="4" t="s">
        <v>19</v>
      </c>
      <c r="H1087" s="5">
        <f t="shared" si="84"/>
        <v>17</v>
      </c>
      <c r="I1087" s="1" t="str">
        <f t="shared" si="80"/>
        <v>sábado</v>
      </c>
      <c r="J1087" s="1" t="str">
        <f t="shared" si="81"/>
        <v>martes</v>
      </c>
      <c r="K1087" s="1" t="s">
        <v>20</v>
      </c>
      <c r="L1087" s="1">
        <v>0</v>
      </c>
      <c r="M1087" s="1">
        <v>0</v>
      </c>
      <c r="N1087" s="1" t="s">
        <v>3322</v>
      </c>
      <c r="O1087" s="1" t="s">
        <v>3323</v>
      </c>
      <c r="P1087" s="1" t="s">
        <v>104</v>
      </c>
    </row>
    <row r="1088" spans="1:16" x14ac:dyDescent="0.35">
      <c r="A1088" s="1">
        <v>32884649</v>
      </c>
      <c r="B1088" s="1" t="s">
        <v>7</v>
      </c>
      <c r="C1088" s="6" t="s">
        <v>3324</v>
      </c>
      <c r="D1088" s="13">
        <f t="shared" si="82"/>
        <v>45877</v>
      </c>
      <c r="E1088" s="3" t="s">
        <v>1634</v>
      </c>
      <c r="F1088" s="3">
        <f t="shared" si="83"/>
        <v>45888</v>
      </c>
      <c r="G1088" s="4" t="s">
        <v>43</v>
      </c>
      <c r="H1088" s="5">
        <f t="shared" si="84"/>
        <v>11</v>
      </c>
      <c r="I1088" s="1" t="str">
        <f t="shared" si="80"/>
        <v>viernes</v>
      </c>
      <c r="J1088" s="1" t="str">
        <f t="shared" si="81"/>
        <v>martes</v>
      </c>
      <c r="K1088" s="1" t="s">
        <v>10</v>
      </c>
      <c r="L1088" s="1">
        <v>6</v>
      </c>
      <c r="M1088" s="1">
        <v>0</v>
      </c>
      <c r="N1088" s="1" t="s">
        <v>3325</v>
      </c>
      <c r="O1088" s="1" t="s">
        <v>3326</v>
      </c>
      <c r="P1088" s="1" t="s">
        <v>17</v>
      </c>
    </row>
    <row r="1089" spans="1:16" x14ac:dyDescent="0.35">
      <c r="A1089" s="1">
        <v>32884547</v>
      </c>
      <c r="B1089" s="1" t="s">
        <v>7</v>
      </c>
      <c r="C1089" s="6" t="s">
        <v>3327</v>
      </c>
      <c r="D1089" s="13">
        <f t="shared" si="82"/>
        <v>45877</v>
      </c>
      <c r="E1089" s="3" t="s">
        <v>3195</v>
      </c>
      <c r="F1089" s="3">
        <f t="shared" si="83"/>
        <v>45878</v>
      </c>
      <c r="G1089" s="4" t="s">
        <v>30</v>
      </c>
      <c r="H1089" s="5">
        <f t="shared" si="84"/>
        <v>1</v>
      </c>
      <c r="I1089" s="1" t="str">
        <f t="shared" si="80"/>
        <v>viernes</v>
      </c>
      <c r="J1089" s="1" t="str">
        <f t="shared" si="81"/>
        <v>sábado</v>
      </c>
      <c r="K1089" s="1" t="s">
        <v>10</v>
      </c>
      <c r="L1089" s="1">
        <v>2</v>
      </c>
      <c r="M1089" s="1">
        <v>0</v>
      </c>
      <c r="N1089" s="1" t="s">
        <v>3328</v>
      </c>
      <c r="O1089" s="1" t="s">
        <v>3329</v>
      </c>
      <c r="P1089" s="1" t="s">
        <v>17</v>
      </c>
    </row>
    <row r="1090" spans="1:16" x14ac:dyDescent="0.35">
      <c r="A1090" s="1">
        <v>32884318</v>
      </c>
      <c r="B1090" s="1" t="s">
        <v>14</v>
      </c>
      <c r="C1090" s="6" t="s">
        <v>3330</v>
      </c>
      <c r="D1090" s="13">
        <f t="shared" si="82"/>
        <v>45877</v>
      </c>
      <c r="E1090" s="3" t="s">
        <v>1634</v>
      </c>
      <c r="F1090" s="3">
        <f t="shared" si="83"/>
        <v>45888</v>
      </c>
      <c r="G1090" s="4" t="s">
        <v>9</v>
      </c>
      <c r="H1090" s="5">
        <f t="shared" si="84"/>
        <v>11</v>
      </c>
      <c r="I1090" s="1" t="str">
        <f t="shared" ref="I1090:I1153" si="85">TEXT(D1090,"dddd")</f>
        <v>viernes</v>
      </c>
      <c r="J1090" s="1" t="str">
        <f t="shared" ref="J1090:J1153" si="86">TEXT(F1090,"dddd")</f>
        <v>martes</v>
      </c>
      <c r="K1090" s="1" t="s">
        <v>10</v>
      </c>
      <c r="L1090" s="1">
        <v>5</v>
      </c>
      <c r="M1090" s="1">
        <v>0</v>
      </c>
      <c r="N1090" s="1" t="s">
        <v>3331</v>
      </c>
      <c r="O1090" s="1" t="s">
        <v>3332</v>
      </c>
      <c r="P1090" s="1" t="s">
        <v>17</v>
      </c>
    </row>
    <row r="1091" spans="1:16" x14ac:dyDescent="0.35">
      <c r="A1091" s="1">
        <v>32884228</v>
      </c>
      <c r="B1091" s="1" t="s">
        <v>14</v>
      </c>
      <c r="C1091" s="6" t="s">
        <v>3333</v>
      </c>
      <c r="D1091" s="13">
        <f t="shared" ref="D1091:D1154" si="87">DATE(YEAR(C1091),MONTH(C1091),DAY(C1091))</f>
        <v>45877</v>
      </c>
      <c r="E1091" s="3" t="s">
        <v>1254</v>
      </c>
      <c r="F1091" s="3">
        <f t="shared" ref="F1091:F1154" si="88">DATE(YEAR(E1091),MONTH(E1091),DAY(E1091))</f>
        <v>45891</v>
      </c>
      <c r="G1091" s="4" t="s">
        <v>30</v>
      </c>
      <c r="H1091" s="5">
        <f t="shared" ref="H1091:H1154" si="89">F1091-D1091</f>
        <v>14</v>
      </c>
      <c r="I1091" s="1" t="str">
        <f t="shared" si="85"/>
        <v>viernes</v>
      </c>
      <c r="J1091" s="1" t="str">
        <f t="shared" si="86"/>
        <v>viernes</v>
      </c>
      <c r="K1091" s="1" t="s">
        <v>283</v>
      </c>
      <c r="L1091" s="1">
        <v>2</v>
      </c>
      <c r="M1091" s="1">
        <v>64</v>
      </c>
      <c r="N1091" s="1" t="s">
        <v>3334</v>
      </c>
      <c r="O1091" s="1" t="s">
        <v>3335</v>
      </c>
      <c r="P1091" s="1" t="s">
        <v>13</v>
      </c>
    </row>
    <row r="1092" spans="1:16" x14ac:dyDescent="0.35">
      <c r="A1092" s="1">
        <v>32883929</v>
      </c>
      <c r="B1092" s="1" t="s">
        <v>14</v>
      </c>
      <c r="C1092" s="6" t="s">
        <v>3338</v>
      </c>
      <c r="D1092" s="13">
        <f t="shared" si="87"/>
        <v>45877</v>
      </c>
      <c r="E1092" s="3" t="s">
        <v>3195</v>
      </c>
      <c r="F1092" s="3">
        <f t="shared" si="88"/>
        <v>45878</v>
      </c>
      <c r="G1092" s="4" t="s">
        <v>30</v>
      </c>
      <c r="H1092" s="5">
        <f t="shared" si="89"/>
        <v>1</v>
      </c>
      <c r="I1092" s="1" t="str">
        <f t="shared" si="85"/>
        <v>viernes</v>
      </c>
      <c r="J1092" s="1" t="str">
        <f t="shared" si="86"/>
        <v>sábado</v>
      </c>
      <c r="K1092" s="1" t="s">
        <v>10</v>
      </c>
      <c r="L1092" s="1">
        <v>2</v>
      </c>
      <c r="M1092" s="1">
        <v>0</v>
      </c>
      <c r="N1092" s="1" t="s">
        <v>3339</v>
      </c>
      <c r="O1092" s="1" t="s">
        <v>3340</v>
      </c>
      <c r="P1092" s="1" t="s">
        <v>17</v>
      </c>
    </row>
    <row r="1093" spans="1:16" x14ac:dyDescent="0.35">
      <c r="A1093" s="1">
        <v>32883516</v>
      </c>
      <c r="B1093" s="1" t="s">
        <v>14</v>
      </c>
      <c r="C1093" s="6" t="s">
        <v>3341</v>
      </c>
      <c r="D1093" s="13">
        <f t="shared" si="87"/>
        <v>45877</v>
      </c>
      <c r="E1093" s="3" t="s">
        <v>1758</v>
      </c>
      <c r="F1093" s="3">
        <f t="shared" si="88"/>
        <v>45887</v>
      </c>
      <c r="G1093" s="4" t="s">
        <v>19</v>
      </c>
      <c r="H1093" s="5">
        <f t="shared" si="89"/>
        <v>10</v>
      </c>
      <c r="I1093" s="1" t="str">
        <f t="shared" si="85"/>
        <v>viernes</v>
      </c>
      <c r="J1093" s="1" t="str">
        <f t="shared" si="86"/>
        <v>lunes</v>
      </c>
      <c r="K1093" s="1" t="s">
        <v>20</v>
      </c>
      <c r="L1093" s="1">
        <v>2</v>
      </c>
      <c r="M1093" s="1">
        <v>0</v>
      </c>
      <c r="N1093" s="1" t="s">
        <v>3342</v>
      </c>
      <c r="O1093" s="1" t="s">
        <v>3343</v>
      </c>
      <c r="P1093" s="1" t="s">
        <v>17</v>
      </c>
    </row>
    <row r="1094" spans="1:16" x14ac:dyDescent="0.35">
      <c r="A1094" s="1">
        <v>32882646</v>
      </c>
      <c r="B1094" s="1" t="s">
        <v>14</v>
      </c>
      <c r="C1094" s="6" t="s">
        <v>3344</v>
      </c>
      <c r="D1094" s="13">
        <f t="shared" si="87"/>
        <v>45877</v>
      </c>
      <c r="E1094" s="3" t="s">
        <v>2589</v>
      </c>
      <c r="F1094" s="3">
        <f t="shared" si="88"/>
        <v>45882</v>
      </c>
      <c r="G1094" s="4" t="s">
        <v>43</v>
      </c>
      <c r="H1094" s="5">
        <f t="shared" si="89"/>
        <v>5</v>
      </c>
      <c r="I1094" s="1" t="str">
        <f t="shared" si="85"/>
        <v>viernes</v>
      </c>
      <c r="J1094" s="1" t="str">
        <f t="shared" si="86"/>
        <v>miércoles</v>
      </c>
      <c r="K1094" s="1" t="s">
        <v>10</v>
      </c>
      <c r="L1094" s="1">
        <v>4</v>
      </c>
      <c r="M1094" s="1">
        <v>0</v>
      </c>
      <c r="N1094" s="1" t="s">
        <v>3345</v>
      </c>
      <c r="O1094" s="1" t="s">
        <v>3346</v>
      </c>
      <c r="P1094" s="1" t="s">
        <v>17</v>
      </c>
    </row>
    <row r="1095" spans="1:16" x14ac:dyDescent="0.35">
      <c r="A1095" s="1">
        <v>32882394</v>
      </c>
      <c r="B1095" s="1" t="s">
        <v>7</v>
      </c>
      <c r="C1095" s="6" t="s">
        <v>3347</v>
      </c>
      <c r="D1095" s="13">
        <f t="shared" si="87"/>
        <v>45877</v>
      </c>
      <c r="E1095" s="3" t="s">
        <v>3195</v>
      </c>
      <c r="F1095" s="3">
        <f t="shared" si="88"/>
        <v>45878</v>
      </c>
      <c r="G1095" s="4" t="s">
        <v>9</v>
      </c>
      <c r="H1095" s="5">
        <f t="shared" si="89"/>
        <v>1</v>
      </c>
      <c r="I1095" s="1" t="str">
        <f t="shared" si="85"/>
        <v>viernes</v>
      </c>
      <c r="J1095" s="1" t="str">
        <f t="shared" si="86"/>
        <v>sábado</v>
      </c>
      <c r="K1095" s="1" t="s">
        <v>10</v>
      </c>
      <c r="L1095" s="1">
        <v>2</v>
      </c>
      <c r="M1095" s="1">
        <v>0</v>
      </c>
      <c r="N1095" s="1" t="s">
        <v>3348</v>
      </c>
      <c r="O1095" s="1" t="s">
        <v>3349</v>
      </c>
      <c r="P1095" s="1" t="s">
        <v>13</v>
      </c>
    </row>
    <row r="1096" spans="1:16" x14ac:dyDescent="0.35">
      <c r="A1096" s="1">
        <v>32882391</v>
      </c>
      <c r="B1096" s="1" t="s">
        <v>14</v>
      </c>
      <c r="C1096" s="6" t="s">
        <v>3350</v>
      </c>
      <c r="D1096" s="13">
        <f t="shared" si="87"/>
        <v>45877</v>
      </c>
      <c r="E1096" s="3" t="s">
        <v>1049</v>
      </c>
      <c r="F1096" s="3">
        <f t="shared" si="88"/>
        <v>45892</v>
      </c>
      <c r="G1096" s="4" t="s">
        <v>282</v>
      </c>
      <c r="H1096" s="5">
        <f t="shared" si="89"/>
        <v>15</v>
      </c>
      <c r="I1096" s="1" t="str">
        <f t="shared" si="85"/>
        <v>viernes</v>
      </c>
      <c r="J1096" s="1" t="str">
        <f t="shared" si="86"/>
        <v>sábado</v>
      </c>
      <c r="K1096" s="1" t="s">
        <v>283</v>
      </c>
      <c r="L1096" s="1">
        <v>2</v>
      </c>
      <c r="M1096" s="1">
        <v>64</v>
      </c>
      <c r="N1096" s="1" t="s">
        <v>3351</v>
      </c>
      <c r="O1096" s="1" t="s">
        <v>3352</v>
      </c>
      <c r="P1096" s="1" t="s">
        <v>13</v>
      </c>
    </row>
    <row r="1097" spans="1:16" x14ac:dyDescent="0.35">
      <c r="A1097" s="1">
        <v>32882230</v>
      </c>
      <c r="B1097" s="1" t="s">
        <v>7</v>
      </c>
      <c r="C1097" s="6" t="s">
        <v>3353</v>
      </c>
      <c r="D1097" s="13">
        <f t="shared" si="87"/>
        <v>45877</v>
      </c>
      <c r="E1097" s="3" t="s">
        <v>1471</v>
      </c>
      <c r="F1097" s="3">
        <f t="shared" si="88"/>
        <v>45889</v>
      </c>
      <c r="G1097" s="4" t="s">
        <v>30</v>
      </c>
      <c r="H1097" s="5">
        <f t="shared" si="89"/>
        <v>12</v>
      </c>
      <c r="I1097" s="1" t="str">
        <f t="shared" si="85"/>
        <v>viernes</v>
      </c>
      <c r="J1097" s="1" t="str">
        <f t="shared" si="86"/>
        <v>miércoles</v>
      </c>
      <c r="K1097" s="1" t="s">
        <v>10</v>
      </c>
      <c r="L1097" s="1">
        <v>5</v>
      </c>
      <c r="M1097" s="1">
        <v>0</v>
      </c>
      <c r="N1097" s="1" t="s">
        <v>3354</v>
      </c>
      <c r="O1097" s="1" t="s">
        <v>3355</v>
      </c>
      <c r="P1097" s="1" t="s">
        <v>17</v>
      </c>
    </row>
    <row r="1098" spans="1:16" x14ac:dyDescent="0.35">
      <c r="A1098" s="1">
        <v>32882058</v>
      </c>
      <c r="B1098" s="1" t="s">
        <v>61</v>
      </c>
      <c r="C1098" s="6" t="s">
        <v>3356</v>
      </c>
      <c r="D1098" s="13">
        <f t="shared" si="87"/>
        <v>45877</v>
      </c>
      <c r="E1098" s="3" t="s">
        <v>2061</v>
      </c>
      <c r="F1098" s="3">
        <f t="shared" si="88"/>
        <v>45885</v>
      </c>
      <c r="G1098" s="4" t="s">
        <v>43</v>
      </c>
      <c r="H1098" s="5">
        <f t="shared" si="89"/>
        <v>8</v>
      </c>
      <c r="I1098" s="1" t="str">
        <f t="shared" si="85"/>
        <v>viernes</v>
      </c>
      <c r="J1098" s="1" t="str">
        <f t="shared" si="86"/>
        <v>sábado</v>
      </c>
      <c r="K1098" s="1" t="s">
        <v>10</v>
      </c>
      <c r="L1098" s="1">
        <v>4</v>
      </c>
      <c r="M1098" s="1">
        <v>0</v>
      </c>
      <c r="N1098" s="1" t="s">
        <v>3357</v>
      </c>
      <c r="O1098" s="1" t="s">
        <v>3358</v>
      </c>
      <c r="P1098" s="1" t="s">
        <v>13</v>
      </c>
    </row>
    <row r="1099" spans="1:16" x14ac:dyDescent="0.35">
      <c r="A1099" s="1">
        <v>32881400</v>
      </c>
      <c r="B1099" s="1" t="s">
        <v>7</v>
      </c>
      <c r="C1099" s="6" t="s">
        <v>3359</v>
      </c>
      <c r="D1099" s="13">
        <f t="shared" si="87"/>
        <v>45877</v>
      </c>
      <c r="E1099" s="3" t="s">
        <v>2404</v>
      </c>
      <c r="F1099" s="3">
        <f t="shared" si="88"/>
        <v>45883</v>
      </c>
      <c r="G1099" s="4" t="s">
        <v>30</v>
      </c>
      <c r="H1099" s="5">
        <f t="shared" si="89"/>
        <v>6</v>
      </c>
      <c r="I1099" s="1" t="str">
        <f t="shared" si="85"/>
        <v>viernes</v>
      </c>
      <c r="J1099" s="1" t="str">
        <f t="shared" si="86"/>
        <v>jueves</v>
      </c>
      <c r="K1099" s="1" t="s">
        <v>10</v>
      </c>
      <c r="L1099" s="1">
        <v>4</v>
      </c>
      <c r="M1099" s="1">
        <v>0</v>
      </c>
      <c r="N1099" s="1" t="s">
        <v>3360</v>
      </c>
      <c r="O1099" s="1" t="s">
        <v>3361</v>
      </c>
      <c r="P1099" s="1" t="s">
        <v>17</v>
      </c>
    </row>
    <row r="1100" spans="1:16" x14ac:dyDescent="0.35">
      <c r="A1100" s="1">
        <v>32881229</v>
      </c>
      <c r="B1100" s="1" t="s">
        <v>14</v>
      </c>
      <c r="C1100" s="6" t="s">
        <v>3362</v>
      </c>
      <c r="D1100" s="13">
        <f t="shared" si="87"/>
        <v>45877</v>
      </c>
      <c r="E1100" s="3" t="s">
        <v>1471</v>
      </c>
      <c r="F1100" s="3">
        <f t="shared" si="88"/>
        <v>45889</v>
      </c>
      <c r="G1100" s="4" t="s">
        <v>30</v>
      </c>
      <c r="H1100" s="5">
        <f t="shared" si="89"/>
        <v>12</v>
      </c>
      <c r="I1100" s="1" t="str">
        <f t="shared" si="85"/>
        <v>viernes</v>
      </c>
      <c r="J1100" s="1" t="str">
        <f t="shared" si="86"/>
        <v>miércoles</v>
      </c>
      <c r="K1100" s="1" t="s">
        <v>10</v>
      </c>
      <c r="L1100" s="1">
        <v>5</v>
      </c>
      <c r="M1100" s="1">
        <v>0</v>
      </c>
      <c r="N1100" s="1" t="s">
        <v>3363</v>
      </c>
      <c r="O1100" s="1" t="s">
        <v>3364</v>
      </c>
      <c r="P1100" s="1" t="s">
        <v>17</v>
      </c>
    </row>
    <row r="1101" spans="1:16" x14ac:dyDescent="0.35">
      <c r="A1101" s="1">
        <v>32881055</v>
      </c>
      <c r="B1101" s="1" t="s">
        <v>14</v>
      </c>
      <c r="C1101" s="6" t="s">
        <v>3365</v>
      </c>
      <c r="D1101" s="13">
        <f t="shared" si="87"/>
        <v>45877</v>
      </c>
      <c r="E1101" s="3" t="s">
        <v>1471</v>
      </c>
      <c r="F1101" s="3">
        <f t="shared" si="88"/>
        <v>45889</v>
      </c>
      <c r="G1101" s="4" t="s">
        <v>30</v>
      </c>
      <c r="H1101" s="5">
        <f t="shared" si="89"/>
        <v>12</v>
      </c>
      <c r="I1101" s="1" t="str">
        <f t="shared" si="85"/>
        <v>viernes</v>
      </c>
      <c r="J1101" s="1" t="str">
        <f t="shared" si="86"/>
        <v>miércoles</v>
      </c>
      <c r="K1101" s="1" t="s">
        <v>10</v>
      </c>
      <c r="L1101" s="1">
        <v>4</v>
      </c>
      <c r="M1101" s="1">
        <v>0</v>
      </c>
      <c r="N1101" s="1" t="s">
        <v>3366</v>
      </c>
      <c r="O1101" s="1" t="s">
        <v>3367</v>
      </c>
      <c r="P1101" s="1" t="s">
        <v>17</v>
      </c>
    </row>
    <row r="1102" spans="1:16" x14ac:dyDescent="0.35">
      <c r="A1102" s="1">
        <v>32880832</v>
      </c>
      <c r="B1102" s="1" t="s">
        <v>138</v>
      </c>
      <c r="C1102" s="6" t="s">
        <v>3368</v>
      </c>
      <c r="D1102" s="13">
        <f t="shared" si="87"/>
        <v>45877</v>
      </c>
      <c r="E1102" s="3" t="s">
        <v>2404</v>
      </c>
      <c r="F1102" s="3">
        <f t="shared" si="88"/>
        <v>45883</v>
      </c>
      <c r="G1102" s="4" t="s">
        <v>9</v>
      </c>
      <c r="H1102" s="5">
        <f t="shared" si="89"/>
        <v>6</v>
      </c>
      <c r="I1102" s="1" t="str">
        <f t="shared" si="85"/>
        <v>viernes</v>
      </c>
      <c r="J1102" s="1" t="str">
        <f t="shared" si="86"/>
        <v>jueves</v>
      </c>
      <c r="K1102" s="1" t="s">
        <v>10</v>
      </c>
      <c r="L1102" s="1">
        <v>0</v>
      </c>
      <c r="M1102" s="1">
        <v>0</v>
      </c>
      <c r="N1102" s="1" t="s">
        <v>3369</v>
      </c>
      <c r="O1102" s="1" t="s">
        <v>3370</v>
      </c>
      <c r="P1102" s="1" t="s">
        <v>104</v>
      </c>
    </row>
    <row r="1103" spans="1:16" x14ac:dyDescent="0.35">
      <c r="A1103" s="1">
        <v>32880184</v>
      </c>
      <c r="B1103" s="1" t="s">
        <v>14</v>
      </c>
      <c r="C1103" s="6" t="s">
        <v>3371</v>
      </c>
      <c r="D1103" s="13">
        <f t="shared" si="87"/>
        <v>45877</v>
      </c>
      <c r="E1103" s="3" t="s">
        <v>3195</v>
      </c>
      <c r="F1103" s="3">
        <f t="shared" si="88"/>
        <v>45878</v>
      </c>
      <c r="G1103" s="4" t="s">
        <v>19</v>
      </c>
      <c r="H1103" s="5">
        <f t="shared" si="89"/>
        <v>1</v>
      </c>
      <c r="I1103" s="1" t="str">
        <f t="shared" si="85"/>
        <v>viernes</v>
      </c>
      <c r="J1103" s="1" t="str">
        <f t="shared" si="86"/>
        <v>sábado</v>
      </c>
      <c r="K1103" s="1" t="s">
        <v>20</v>
      </c>
      <c r="L1103" s="1">
        <v>2</v>
      </c>
      <c r="M1103" s="1">
        <v>0</v>
      </c>
      <c r="N1103" s="1" t="s">
        <v>3372</v>
      </c>
      <c r="O1103" s="1" t="s">
        <v>3373</v>
      </c>
      <c r="P1103" s="1" t="s">
        <v>13</v>
      </c>
    </row>
    <row r="1104" spans="1:16" x14ac:dyDescent="0.35">
      <c r="A1104" s="1">
        <v>32880133</v>
      </c>
      <c r="B1104" s="1" t="s">
        <v>14</v>
      </c>
      <c r="C1104" s="6" t="s">
        <v>3374</v>
      </c>
      <c r="D1104" s="13">
        <f t="shared" si="87"/>
        <v>45877</v>
      </c>
      <c r="E1104" s="3" t="s">
        <v>8</v>
      </c>
      <c r="F1104" s="3">
        <f t="shared" si="88"/>
        <v>45900</v>
      </c>
      <c r="G1104" s="4" t="s">
        <v>43</v>
      </c>
      <c r="H1104" s="5">
        <f t="shared" si="89"/>
        <v>23</v>
      </c>
      <c r="I1104" s="1" t="str">
        <f t="shared" si="85"/>
        <v>viernes</v>
      </c>
      <c r="J1104" s="1" t="str">
        <f t="shared" si="86"/>
        <v>domingo</v>
      </c>
      <c r="K1104" s="1" t="s">
        <v>10</v>
      </c>
      <c r="L1104" s="1">
        <v>4</v>
      </c>
      <c r="M1104" s="1">
        <v>0</v>
      </c>
      <c r="N1104" s="1" t="s">
        <v>3375</v>
      </c>
      <c r="O1104" s="1" t="s">
        <v>3376</v>
      </c>
      <c r="P1104" s="1" t="s">
        <v>17</v>
      </c>
    </row>
    <row r="1105" spans="1:16" x14ac:dyDescent="0.35">
      <c r="A1105" s="1">
        <v>32879896</v>
      </c>
      <c r="B1105" s="1" t="s">
        <v>7</v>
      </c>
      <c r="C1105" s="6" t="s">
        <v>3377</v>
      </c>
      <c r="D1105" s="13">
        <f t="shared" si="87"/>
        <v>45877</v>
      </c>
      <c r="E1105" s="3" t="s">
        <v>3195</v>
      </c>
      <c r="F1105" s="3">
        <f t="shared" si="88"/>
        <v>45878</v>
      </c>
      <c r="G1105" s="4" t="s">
        <v>19</v>
      </c>
      <c r="H1105" s="5">
        <f t="shared" si="89"/>
        <v>1</v>
      </c>
      <c r="I1105" s="1" t="str">
        <f t="shared" si="85"/>
        <v>viernes</v>
      </c>
      <c r="J1105" s="1" t="str">
        <f t="shared" si="86"/>
        <v>sábado</v>
      </c>
      <c r="K1105" s="1" t="s">
        <v>20</v>
      </c>
      <c r="L1105" s="1">
        <v>1</v>
      </c>
      <c r="M1105" s="1">
        <v>0</v>
      </c>
      <c r="N1105" s="1" t="s">
        <v>3378</v>
      </c>
      <c r="O1105" s="1" t="s">
        <v>3379</v>
      </c>
      <c r="P1105" s="1" t="s">
        <v>17</v>
      </c>
    </row>
    <row r="1106" spans="1:16" x14ac:dyDescent="0.35">
      <c r="A1106" s="1">
        <v>32879414</v>
      </c>
      <c r="B1106" s="1" t="s">
        <v>14</v>
      </c>
      <c r="C1106" s="6" t="s">
        <v>3380</v>
      </c>
      <c r="D1106" s="13">
        <f t="shared" si="87"/>
        <v>45877</v>
      </c>
      <c r="E1106" s="3" t="s">
        <v>1969</v>
      </c>
      <c r="F1106" s="3">
        <f t="shared" si="88"/>
        <v>45886</v>
      </c>
      <c r="G1106" s="4" t="s">
        <v>88</v>
      </c>
      <c r="H1106" s="5">
        <f t="shared" si="89"/>
        <v>9</v>
      </c>
      <c r="I1106" s="1" t="str">
        <f t="shared" si="85"/>
        <v>viernes</v>
      </c>
      <c r="J1106" s="1" t="str">
        <f t="shared" si="86"/>
        <v>domingo</v>
      </c>
      <c r="K1106" s="1" t="s">
        <v>10</v>
      </c>
      <c r="L1106" s="1">
        <v>2</v>
      </c>
      <c r="M1106" s="1">
        <v>0</v>
      </c>
      <c r="N1106" s="1" t="s">
        <v>3381</v>
      </c>
      <c r="O1106" s="1" t="s">
        <v>3382</v>
      </c>
      <c r="P1106" s="1" t="s">
        <v>13</v>
      </c>
    </row>
    <row r="1107" spans="1:16" x14ac:dyDescent="0.35">
      <c r="A1107" s="1">
        <v>32879262</v>
      </c>
      <c r="B1107" s="1" t="s">
        <v>14</v>
      </c>
      <c r="C1107" s="6" t="s">
        <v>3383</v>
      </c>
      <c r="D1107" s="13">
        <f t="shared" si="87"/>
        <v>45877</v>
      </c>
      <c r="E1107" s="3" t="s">
        <v>3195</v>
      </c>
      <c r="F1107" s="3">
        <f t="shared" si="88"/>
        <v>45878</v>
      </c>
      <c r="G1107" s="4" t="s">
        <v>9</v>
      </c>
      <c r="H1107" s="5">
        <f t="shared" si="89"/>
        <v>1</v>
      </c>
      <c r="I1107" s="1" t="str">
        <f t="shared" si="85"/>
        <v>viernes</v>
      </c>
      <c r="J1107" s="1" t="str">
        <f t="shared" si="86"/>
        <v>sábado</v>
      </c>
      <c r="K1107" s="1" t="s">
        <v>10</v>
      </c>
      <c r="L1107" s="1">
        <v>2</v>
      </c>
      <c r="M1107" s="1">
        <v>0</v>
      </c>
      <c r="N1107" s="1" t="s">
        <v>3384</v>
      </c>
      <c r="O1107" s="1" t="s">
        <v>3385</v>
      </c>
      <c r="P1107" s="1" t="s">
        <v>17</v>
      </c>
    </row>
    <row r="1108" spans="1:16" x14ac:dyDescent="0.35">
      <c r="A1108" s="1">
        <v>32878332</v>
      </c>
      <c r="B1108" s="1" t="s">
        <v>14</v>
      </c>
      <c r="C1108" s="6" t="s">
        <v>3386</v>
      </c>
      <c r="D1108" s="13">
        <f t="shared" si="87"/>
        <v>45877</v>
      </c>
      <c r="E1108" s="3" t="s">
        <v>599</v>
      </c>
      <c r="F1108" s="3">
        <f t="shared" si="88"/>
        <v>45895</v>
      </c>
      <c r="G1108" s="4" t="s">
        <v>392</v>
      </c>
      <c r="H1108" s="5">
        <f t="shared" si="89"/>
        <v>18</v>
      </c>
      <c r="I1108" s="1" t="str">
        <f t="shared" si="85"/>
        <v>viernes</v>
      </c>
      <c r="J1108" s="1" t="str">
        <f t="shared" si="86"/>
        <v>martes</v>
      </c>
      <c r="K1108" s="1" t="s">
        <v>283</v>
      </c>
      <c r="L1108" s="1">
        <v>3</v>
      </c>
      <c r="M1108" s="1">
        <v>86</v>
      </c>
      <c r="N1108" s="1" t="s">
        <v>3387</v>
      </c>
      <c r="O1108" s="1" t="s">
        <v>3388</v>
      </c>
      <c r="P1108" s="1" t="s">
        <v>17</v>
      </c>
    </row>
    <row r="1109" spans="1:16" x14ac:dyDescent="0.35">
      <c r="A1109" s="1">
        <v>32877672</v>
      </c>
      <c r="B1109" s="1" t="s">
        <v>14</v>
      </c>
      <c r="C1109" s="6" t="s">
        <v>3389</v>
      </c>
      <c r="D1109" s="13">
        <f t="shared" si="87"/>
        <v>45877</v>
      </c>
      <c r="E1109" s="3" t="s">
        <v>3195</v>
      </c>
      <c r="F1109" s="3">
        <f t="shared" si="88"/>
        <v>45878</v>
      </c>
      <c r="G1109" s="4" t="s">
        <v>392</v>
      </c>
      <c r="H1109" s="5">
        <f t="shared" si="89"/>
        <v>1</v>
      </c>
      <c r="I1109" s="1" t="str">
        <f t="shared" si="85"/>
        <v>viernes</v>
      </c>
      <c r="J1109" s="1" t="str">
        <f t="shared" si="86"/>
        <v>sábado</v>
      </c>
      <c r="K1109" s="1" t="s">
        <v>283</v>
      </c>
      <c r="L1109" s="1">
        <v>2</v>
      </c>
      <c r="M1109" s="1">
        <v>44</v>
      </c>
      <c r="N1109" s="1" t="s">
        <v>3390</v>
      </c>
      <c r="O1109" s="1" t="s">
        <v>3391</v>
      </c>
      <c r="P1109" s="1" t="s">
        <v>17</v>
      </c>
    </row>
    <row r="1110" spans="1:16" x14ac:dyDescent="0.35">
      <c r="A1110" s="1">
        <v>32877175</v>
      </c>
      <c r="B1110" s="1" t="s">
        <v>14</v>
      </c>
      <c r="C1110" s="6" t="s">
        <v>3392</v>
      </c>
      <c r="D1110" s="13">
        <f t="shared" si="87"/>
        <v>45877</v>
      </c>
      <c r="E1110" s="3" t="s">
        <v>3195</v>
      </c>
      <c r="F1110" s="3">
        <f t="shared" si="88"/>
        <v>45878</v>
      </c>
      <c r="G1110" s="4" t="s">
        <v>9</v>
      </c>
      <c r="H1110" s="5">
        <f t="shared" si="89"/>
        <v>1</v>
      </c>
      <c r="I1110" s="1" t="str">
        <f t="shared" si="85"/>
        <v>viernes</v>
      </c>
      <c r="J1110" s="1" t="str">
        <f t="shared" si="86"/>
        <v>sábado</v>
      </c>
      <c r="K1110" s="1" t="s">
        <v>10</v>
      </c>
      <c r="L1110" s="1">
        <v>4</v>
      </c>
      <c r="M1110" s="1">
        <v>0</v>
      </c>
      <c r="N1110" s="1" t="s">
        <v>3393</v>
      </c>
      <c r="O1110" s="1" t="s">
        <v>3394</v>
      </c>
      <c r="P1110" s="1" t="s">
        <v>17</v>
      </c>
    </row>
    <row r="1111" spans="1:16" x14ac:dyDescent="0.35">
      <c r="A1111" s="1">
        <v>32877013</v>
      </c>
      <c r="B1111" s="1" t="s">
        <v>7</v>
      </c>
      <c r="C1111" s="6" t="s">
        <v>3395</v>
      </c>
      <c r="D1111" s="13">
        <f t="shared" si="87"/>
        <v>45877</v>
      </c>
      <c r="E1111" s="3" t="s">
        <v>2589</v>
      </c>
      <c r="F1111" s="3">
        <f t="shared" si="88"/>
        <v>45882</v>
      </c>
      <c r="G1111" s="4" t="s">
        <v>43</v>
      </c>
      <c r="H1111" s="5">
        <f t="shared" si="89"/>
        <v>5</v>
      </c>
      <c r="I1111" s="1" t="str">
        <f t="shared" si="85"/>
        <v>viernes</v>
      </c>
      <c r="J1111" s="1" t="str">
        <f t="shared" si="86"/>
        <v>miércoles</v>
      </c>
      <c r="K1111" s="1" t="s">
        <v>10</v>
      </c>
      <c r="L1111" s="1">
        <v>2</v>
      </c>
      <c r="M1111" s="1">
        <v>0</v>
      </c>
      <c r="N1111" s="1" t="s">
        <v>3396</v>
      </c>
      <c r="O1111" s="1" t="s">
        <v>3397</v>
      </c>
      <c r="P1111" s="1" t="s">
        <v>17</v>
      </c>
    </row>
    <row r="1112" spans="1:16" x14ac:dyDescent="0.35">
      <c r="A1112" s="1">
        <v>32876872</v>
      </c>
      <c r="B1112" s="1" t="s">
        <v>61</v>
      </c>
      <c r="C1112" s="6" t="s">
        <v>3398</v>
      </c>
      <c r="D1112" s="13">
        <f t="shared" si="87"/>
        <v>45877</v>
      </c>
      <c r="E1112" s="3" t="s">
        <v>3399</v>
      </c>
      <c r="F1112" s="3">
        <f t="shared" si="88"/>
        <v>45877</v>
      </c>
      <c r="G1112" s="4" t="s">
        <v>19</v>
      </c>
      <c r="H1112" s="5">
        <f t="shared" si="89"/>
        <v>0</v>
      </c>
      <c r="I1112" s="1" t="str">
        <f t="shared" si="85"/>
        <v>viernes</v>
      </c>
      <c r="J1112" s="1" t="str">
        <f t="shared" si="86"/>
        <v>viernes</v>
      </c>
      <c r="K1112" s="1" t="s">
        <v>20</v>
      </c>
      <c r="L1112" s="1">
        <v>2</v>
      </c>
      <c r="M1112" s="1">
        <v>0</v>
      </c>
      <c r="N1112" s="1" t="s">
        <v>3400</v>
      </c>
      <c r="O1112" s="1" t="s">
        <v>3401</v>
      </c>
      <c r="P1112" s="1" t="s">
        <v>17</v>
      </c>
    </row>
    <row r="1113" spans="1:16" x14ac:dyDescent="0.35">
      <c r="A1113" s="1">
        <v>32876791</v>
      </c>
      <c r="B1113" s="1" t="s">
        <v>14</v>
      </c>
      <c r="C1113" s="6" t="s">
        <v>3402</v>
      </c>
      <c r="D1113" s="13">
        <f t="shared" si="87"/>
        <v>45877</v>
      </c>
      <c r="E1113" s="3" t="s">
        <v>2404</v>
      </c>
      <c r="F1113" s="3">
        <f t="shared" si="88"/>
        <v>45883</v>
      </c>
      <c r="G1113" s="4" t="s">
        <v>19</v>
      </c>
      <c r="H1113" s="5">
        <f t="shared" si="89"/>
        <v>6</v>
      </c>
      <c r="I1113" s="1" t="str">
        <f t="shared" si="85"/>
        <v>viernes</v>
      </c>
      <c r="J1113" s="1" t="str">
        <f t="shared" si="86"/>
        <v>jueves</v>
      </c>
      <c r="K1113" s="1" t="s">
        <v>20</v>
      </c>
      <c r="L1113" s="1">
        <v>0</v>
      </c>
      <c r="M1113" s="1">
        <v>0</v>
      </c>
      <c r="N1113" s="1" t="s">
        <v>3403</v>
      </c>
      <c r="O1113" s="1" t="s">
        <v>3404</v>
      </c>
      <c r="P1113" s="1" t="s">
        <v>104</v>
      </c>
    </row>
    <row r="1114" spans="1:16" x14ac:dyDescent="0.35">
      <c r="A1114" s="1">
        <v>32876666</v>
      </c>
      <c r="B1114" s="1" t="s">
        <v>14</v>
      </c>
      <c r="C1114" s="6" t="s">
        <v>3405</v>
      </c>
      <c r="D1114" s="13">
        <f t="shared" si="87"/>
        <v>45877</v>
      </c>
      <c r="E1114" s="3" t="s">
        <v>3195</v>
      </c>
      <c r="F1114" s="3">
        <f t="shared" si="88"/>
        <v>45878</v>
      </c>
      <c r="G1114" s="4" t="s">
        <v>9</v>
      </c>
      <c r="H1114" s="5">
        <f t="shared" si="89"/>
        <v>1</v>
      </c>
      <c r="I1114" s="1" t="str">
        <f t="shared" si="85"/>
        <v>viernes</v>
      </c>
      <c r="J1114" s="1" t="str">
        <f t="shared" si="86"/>
        <v>sábado</v>
      </c>
      <c r="K1114" s="1" t="s">
        <v>10</v>
      </c>
      <c r="L1114" s="1">
        <v>2</v>
      </c>
      <c r="M1114" s="1">
        <v>0</v>
      </c>
      <c r="N1114" s="1" t="s">
        <v>3406</v>
      </c>
      <c r="O1114" s="1" t="s">
        <v>3407</v>
      </c>
      <c r="P1114" s="1" t="s">
        <v>17</v>
      </c>
    </row>
    <row r="1115" spans="1:16" x14ac:dyDescent="0.35">
      <c r="A1115" s="1">
        <v>32876599</v>
      </c>
      <c r="B1115" s="1" t="s">
        <v>14</v>
      </c>
      <c r="C1115" s="6" t="s">
        <v>3408</v>
      </c>
      <c r="D1115" s="13">
        <f t="shared" si="87"/>
        <v>45877</v>
      </c>
      <c r="E1115" s="3" t="s">
        <v>3195</v>
      </c>
      <c r="F1115" s="3">
        <f t="shared" si="88"/>
        <v>45878</v>
      </c>
      <c r="G1115" s="4" t="s">
        <v>30</v>
      </c>
      <c r="H1115" s="5">
        <f t="shared" si="89"/>
        <v>1</v>
      </c>
      <c r="I1115" s="1" t="str">
        <f t="shared" si="85"/>
        <v>viernes</v>
      </c>
      <c r="J1115" s="1" t="str">
        <f t="shared" si="86"/>
        <v>sábado</v>
      </c>
      <c r="K1115" s="1" t="s">
        <v>10</v>
      </c>
      <c r="L1115" s="1">
        <v>4</v>
      </c>
      <c r="M1115" s="1">
        <v>0</v>
      </c>
      <c r="N1115" s="1" t="s">
        <v>3409</v>
      </c>
      <c r="O1115" s="1" t="s">
        <v>3410</v>
      </c>
      <c r="P1115" s="1" t="s">
        <v>13</v>
      </c>
    </row>
    <row r="1116" spans="1:16" x14ac:dyDescent="0.35">
      <c r="A1116" s="1">
        <v>32876486</v>
      </c>
      <c r="B1116" s="1" t="s">
        <v>14</v>
      </c>
      <c r="C1116" s="6" t="s">
        <v>3411</v>
      </c>
      <c r="D1116" s="13">
        <f t="shared" si="87"/>
        <v>45877</v>
      </c>
      <c r="E1116" s="3" t="s">
        <v>3399</v>
      </c>
      <c r="F1116" s="3">
        <f t="shared" si="88"/>
        <v>45877</v>
      </c>
      <c r="G1116" s="4" t="s">
        <v>19</v>
      </c>
      <c r="H1116" s="5">
        <f t="shared" si="89"/>
        <v>0</v>
      </c>
      <c r="I1116" s="1" t="str">
        <f t="shared" si="85"/>
        <v>viernes</v>
      </c>
      <c r="J1116" s="1" t="str">
        <f t="shared" si="86"/>
        <v>viernes</v>
      </c>
      <c r="K1116" s="1" t="s">
        <v>20</v>
      </c>
      <c r="L1116" s="1">
        <v>1</v>
      </c>
      <c r="M1116" s="1">
        <v>0</v>
      </c>
      <c r="N1116" s="1" t="s">
        <v>3412</v>
      </c>
      <c r="O1116" s="1" t="s">
        <v>3413</v>
      </c>
      <c r="P1116" s="1" t="s">
        <v>13</v>
      </c>
    </row>
    <row r="1117" spans="1:16" x14ac:dyDescent="0.35">
      <c r="A1117" s="1">
        <v>32876197</v>
      </c>
      <c r="B1117" s="1" t="s">
        <v>7</v>
      </c>
      <c r="C1117" s="6" t="s">
        <v>3414</v>
      </c>
      <c r="D1117" s="13">
        <f t="shared" si="87"/>
        <v>45877</v>
      </c>
      <c r="E1117" s="3" t="s">
        <v>2262</v>
      </c>
      <c r="F1117" s="3">
        <f t="shared" si="88"/>
        <v>45884</v>
      </c>
      <c r="G1117" s="4" t="s">
        <v>282</v>
      </c>
      <c r="H1117" s="5">
        <f t="shared" si="89"/>
        <v>7</v>
      </c>
      <c r="I1117" s="1" t="str">
        <f t="shared" si="85"/>
        <v>viernes</v>
      </c>
      <c r="J1117" s="1" t="str">
        <f t="shared" si="86"/>
        <v>viernes</v>
      </c>
      <c r="K1117" s="1" t="s">
        <v>10</v>
      </c>
      <c r="L1117" s="1">
        <v>2</v>
      </c>
      <c r="M1117" s="1">
        <v>0</v>
      </c>
      <c r="N1117" s="1" t="s">
        <v>3415</v>
      </c>
      <c r="O1117" s="1" t="s">
        <v>3416</v>
      </c>
      <c r="P1117" s="1" t="s">
        <v>17</v>
      </c>
    </row>
    <row r="1118" spans="1:16" x14ac:dyDescent="0.35">
      <c r="A1118" s="1">
        <v>32876020</v>
      </c>
      <c r="B1118" s="1" t="s">
        <v>7</v>
      </c>
      <c r="C1118" s="6" t="s">
        <v>3417</v>
      </c>
      <c r="D1118" s="13">
        <f t="shared" si="87"/>
        <v>45877</v>
      </c>
      <c r="E1118" s="3" t="s">
        <v>897</v>
      </c>
      <c r="F1118" s="3">
        <f t="shared" si="88"/>
        <v>45893</v>
      </c>
      <c r="G1118" s="4" t="s">
        <v>30</v>
      </c>
      <c r="H1118" s="5">
        <f t="shared" si="89"/>
        <v>16</v>
      </c>
      <c r="I1118" s="1" t="str">
        <f t="shared" si="85"/>
        <v>viernes</v>
      </c>
      <c r="J1118" s="1" t="str">
        <f t="shared" si="86"/>
        <v>domingo</v>
      </c>
      <c r="K1118" s="1" t="s">
        <v>10</v>
      </c>
      <c r="L1118" s="1">
        <v>2</v>
      </c>
      <c r="M1118" s="1">
        <v>0</v>
      </c>
      <c r="N1118" s="1" t="s">
        <v>3418</v>
      </c>
      <c r="O1118" s="1" t="s">
        <v>3419</v>
      </c>
      <c r="P1118" s="1" t="s">
        <v>17</v>
      </c>
    </row>
    <row r="1119" spans="1:16" x14ac:dyDescent="0.35">
      <c r="A1119" s="1">
        <v>32876011</v>
      </c>
      <c r="B1119" s="1" t="s">
        <v>7</v>
      </c>
      <c r="C1119" s="6" t="s">
        <v>3420</v>
      </c>
      <c r="D1119" s="13">
        <f t="shared" si="87"/>
        <v>45877</v>
      </c>
      <c r="E1119" s="3" t="s">
        <v>770</v>
      </c>
      <c r="F1119" s="3">
        <f t="shared" si="88"/>
        <v>45894</v>
      </c>
      <c r="G1119" s="4" t="s">
        <v>9</v>
      </c>
      <c r="H1119" s="5">
        <f t="shared" si="89"/>
        <v>17</v>
      </c>
      <c r="I1119" s="1" t="str">
        <f t="shared" si="85"/>
        <v>viernes</v>
      </c>
      <c r="J1119" s="1" t="str">
        <f t="shared" si="86"/>
        <v>lunes</v>
      </c>
      <c r="K1119" s="1" t="s">
        <v>10</v>
      </c>
      <c r="L1119" s="1">
        <v>2</v>
      </c>
      <c r="M1119" s="1">
        <v>0</v>
      </c>
      <c r="N1119" s="1" t="s">
        <v>3421</v>
      </c>
      <c r="O1119" s="1" t="s">
        <v>3422</v>
      </c>
      <c r="P1119" s="1" t="s">
        <v>13</v>
      </c>
    </row>
    <row r="1120" spans="1:16" x14ac:dyDescent="0.35">
      <c r="A1120" s="1">
        <v>32875617</v>
      </c>
      <c r="B1120" s="1" t="s">
        <v>14</v>
      </c>
      <c r="C1120" s="6" t="s">
        <v>3423</v>
      </c>
      <c r="D1120" s="13">
        <f t="shared" si="87"/>
        <v>45877</v>
      </c>
      <c r="E1120" s="3" t="s">
        <v>1634</v>
      </c>
      <c r="F1120" s="3">
        <f t="shared" si="88"/>
        <v>45888</v>
      </c>
      <c r="G1120" s="4" t="s">
        <v>19</v>
      </c>
      <c r="H1120" s="5">
        <f t="shared" si="89"/>
        <v>11</v>
      </c>
      <c r="I1120" s="1" t="str">
        <f t="shared" si="85"/>
        <v>viernes</v>
      </c>
      <c r="J1120" s="1" t="str">
        <f t="shared" si="86"/>
        <v>martes</v>
      </c>
      <c r="K1120" s="1" t="s">
        <v>20</v>
      </c>
      <c r="L1120" s="1">
        <v>2</v>
      </c>
      <c r="M1120" s="1">
        <v>0</v>
      </c>
      <c r="N1120" s="1" t="s">
        <v>3424</v>
      </c>
      <c r="O1120" s="1" t="s">
        <v>3425</v>
      </c>
      <c r="P1120" s="1" t="s">
        <v>13</v>
      </c>
    </row>
    <row r="1121" spans="1:16" x14ac:dyDescent="0.35">
      <c r="A1121" s="1">
        <v>32875559</v>
      </c>
      <c r="B1121" s="1" t="s">
        <v>7</v>
      </c>
      <c r="C1121" s="6" t="s">
        <v>3426</v>
      </c>
      <c r="D1121" s="13">
        <f t="shared" si="87"/>
        <v>45877</v>
      </c>
      <c r="E1121" s="3" t="s">
        <v>3399</v>
      </c>
      <c r="F1121" s="3">
        <f t="shared" si="88"/>
        <v>45877</v>
      </c>
      <c r="G1121" s="4" t="s">
        <v>19</v>
      </c>
      <c r="H1121" s="5">
        <f t="shared" si="89"/>
        <v>0</v>
      </c>
      <c r="I1121" s="1" t="str">
        <f t="shared" si="85"/>
        <v>viernes</v>
      </c>
      <c r="J1121" s="1" t="str">
        <f t="shared" si="86"/>
        <v>viernes</v>
      </c>
      <c r="K1121" s="1" t="s">
        <v>20</v>
      </c>
      <c r="L1121" s="1">
        <v>2</v>
      </c>
      <c r="M1121" s="1">
        <v>0</v>
      </c>
      <c r="N1121" s="1" t="s">
        <v>3427</v>
      </c>
      <c r="O1121" s="1" t="s">
        <v>3428</v>
      </c>
      <c r="P1121" s="1" t="s">
        <v>17</v>
      </c>
    </row>
    <row r="1122" spans="1:16" x14ac:dyDescent="0.35">
      <c r="A1122" s="1">
        <v>32875526</v>
      </c>
      <c r="B1122" s="1" t="s">
        <v>14</v>
      </c>
      <c r="C1122" s="6" t="s">
        <v>3429</v>
      </c>
      <c r="D1122" s="13">
        <f t="shared" si="87"/>
        <v>45877</v>
      </c>
      <c r="E1122" s="3" t="s">
        <v>3195</v>
      </c>
      <c r="F1122" s="3">
        <f t="shared" si="88"/>
        <v>45878</v>
      </c>
      <c r="G1122" s="4" t="s">
        <v>9</v>
      </c>
      <c r="H1122" s="5">
        <f t="shared" si="89"/>
        <v>1</v>
      </c>
      <c r="I1122" s="1" t="str">
        <f t="shared" si="85"/>
        <v>viernes</v>
      </c>
      <c r="J1122" s="1" t="str">
        <f t="shared" si="86"/>
        <v>sábado</v>
      </c>
      <c r="K1122" s="1" t="s">
        <v>10</v>
      </c>
      <c r="L1122" s="1">
        <v>4</v>
      </c>
      <c r="M1122" s="1">
        <v>0</v>
      </c>
      <c r="N1122" s="1" t="s">
        <v>3430</v>
      </c>
      <c r="O1122" s="1" t="s">
        <v>3431</v>
      </c>
      <c r="P1122" s="1" t="s">
        <v>13</v>
      </c>
    </row>
    <row r="1123" spans="1:16" x14ac:dyDescent="0.35">
      <c r="A1123" s="1">
        <v>32875334</v>
      </c>
      <c r="B1123" s="1" t="s">
        <v>14</v>
      </c>
      <c r="C1123" s="6" t="s">
        <v>3432</v>
      </c>
      <c r="D1123" s="13">
        <f t="shared" si="87"/>
        <v>45877</v>
      </c>
      <c r="E1123" s="3" t="s">
        <v>3195</v>
      </c>
      <c r="F1123" s="3">
        <f t="shared" si="88"/>
        <v>45878</v>
      </c>
      <c r="G1123" s="4" t="s">
        <v>19</v>
      </c>
      <c r="H1123" s="5">
        <f t="shared" si="89"/>
        <v>1</v>
      </c>
      <c r="I1123" s="1" t="str">
        <f t="shared" si="85"/>
        <v>viernes</v>
      </c>
      <c r="J1123" s="1" t="str">
        <f t="shared" si="86"/>
        <v>sábado</v>
      </c>
      <c r="K1123" s="1" t="s">
        <v>20</v>
      </c>
      <c r="L1123" s="1">
        <v>0</v>
      </c>
      <c r="M1123" s="1">
        <v>0</v>
      </c>
      <c r="N1123" s="1" t="s">
        <v>3433</v>
      </c>
      <c r="O1123" s="1" t="s">
        <v>3434</v>
      </c>
      <c r="P1123" s="1" t="s">
        <v>104</v>
      </c>
    </row>
    <row r="1124" spans="1:16" x14ac:dyDescent="0.35">
      <c r="A1124" s="1">
        <v>32875007</v>
      </c>
      <c r="B1124" s="1" t="s">
        <v>14</v>
      </c>
      <c r="C1124" s="6" t="s">
        <v>3435</v>
      </c>
      <c r="D1124" s="13">
        <f t="shared" si="87"/>
        <v>45877</v>
      </c>
      <c r="E1124" s="3" t="s">
        <v>3195</v>
      </c>
      <c r="F1124" s="3">
        <f t="shared" si="88"/>
        <v>45878</v>
      </c>
      <c r="G1124" s="4" t="s">
        <v>30</v>
      </c>
      <c r="H1124" s="5">
        <f t="shared" si="89"/>
        <v>1</v>
      </c>
      <c r="I1124" s="1" t="str">
        <f t="shared" si="85"/>
        <v>viernes</v>
      </c>
      <c r="J1124" s="1" t="str">
        <f t="shared" si="86"/>
        <v>sábado</v>
      </c>
      <c r="K1124" s="1" t="s">
        <v>10</v>
      </c>
      <c r="L1124" s="1">
        <v>2</v>
      </c>
      <c r="M1124" s="1">
        <v>0</v>
      </c>
      <c r="N1124" s="1" t="s">
        <v>3436</v>
      </c>
      <c r="O1124" s="1" t="s">
        <v>3437</v>
      </c>
      <c r="P1124" s="1" t="s">
        <v>17</v>
      </c>
    </row>
    <row r="1125" spans="1:16" x14ac:dyDescent="0.35">
      <c r="A1125" s="1">
        <v>32874806</v>
      </c>
      <c r="B1125" s="1" t="s">
        <v>14</v>
      </c>
      <c r="C1125" s="6" t="s">
        <v>3438</v>
      </c>
      <c r="D1125" s="13">
        <f t="shared" si="87"/>
        <v>45877</v>
      </c>
      <c r="E1125" s="3" t="s">
        <v>2986</v>
      </c>
      <c r="F1125" s="3">
        <f t="shared" si="88"/>
        <v>45879</v>
      </c>
      <c r="G1125" s="4" t="s">
        <v>43</v>
      </c>
      <c r="H1125" s="5">
        <f t="shared" si="89"/>
        <v>2</v>
      </c>
      <c r="I1125" s="1" t="str">
        <f t="shared" si="85"/>
        <v>viernes</v>
      </c>
      <c r="J1125" s="1" t="str">
        <f t="shared" si="86"/>
        <v>domingo</v>
      </c>
      <c r="K1125" s="1" t="s">
        <v>10</v>
      </c>
      <c r="L1125" s="1">
        <v>2</v>
      </c>
      <c r="M1125" s="1">
        <v>0</v>
      </c>
      <c r="N1125" s="1" t="s">
        <v>3439</v>
      </c>
      <c r="O1125" s="1" t="s">
        <v>3440</v>
      </c>
      <c r="P1125" s="1" t="s">
        <v>17</v>
      </c>
    </row>
    <row r="1126" spans="1:16" x14ac:dyDescent="0.35">
      <c r="A1126" s="1">
        <v>32874757</v>
      </c>
      <c r="B1126" s="1" t="s">
        <v>61</v>
      </c>
      <c r="C1126" s="6" t="s">
        <v>3441</v>
      </c>
      <c r="D1126" s="13">
        <f t="shared" si="87"/>
        <v>45877</v>
      </c>
      <c r="E1126" s="3" t="s">
        <v>2665</v>
      </c>
      <c r="F1126" s="3">
        <f t="shared" si="88"/>
        <v>45881</v>
      </c>
      <c r="G1126" s="4" t="s">
        <v>30</v>
      </c>
      <c r="H1126" s="5">
        <f t="shared" si="89"/>
        <v>4</v>
      </c>
      <c r="I1126" s="1" t="str">
        <f t="shared" si="85"/>
        <v>viernes</v>
      </c>
      <c r="J1126" s="1" t="str">
        <f t="shared" si="86"/>
        <v>martes</v>
      </c>
      <c r="K1126" s="1" t="s">
        <v>10</v>
      </c>
      <c r="L1126" s="1">
        <v>2</v>
      </c>
      <c r="M1126" s="1">
        <v>0</v>
      </c>
      <c r="N1126" s="1" t="s">
        <v>3442</v>
      </c>
      <c r="O1126" s="1" t="s">
        <v>3443</v>
      </c>
      <c r="P1126" s="1" t="s">
        <v>17</v>
      </c>
    </row>
    <row r="1127" spans="1:16" x14ac:dyDescent="0.35">
      <c r="A1127" s="1">
        <v>32874301</v>
      </c>
      <c r="B1127" s="1" t="s">
        <v>7</v>
      </c>
      <c r="C1127" s="6" t="s">
        <v>3444</v>
      </c>
      <c r="D1127" s="13">
        <f t="shared" si="87"/>
        <v>45877</v>
      </c>
      <c r="E1127" s="3" t="s">
        <v>2589</v>
      </c>
      <c r="F1127" s="3">
        <f t="shared" si="88"/>
        <v>45882</v>
      </c>
      <c r="G1127" s="4" t="s">
        <v>370</v>
      </c>
      <c r="H1127" s="5">
        <f t="shared" si="89"/>
        <v>5</v>
      </c>
      <c r="I1127" s="1" t="str">
        <f t="shared" si="85"/>
        <v>viernes</v>
      </c>
      <c r="J1127" s="1" t="str">
        <f t="shared" si="86"/>
        <v>miércoles</v>
      </c>
      <c r="K1127" s="1" t="s">
        <v>283</v>
      </c>
      <c r="L1127" s="1">
        <v>2</v>
      </c>
      <c r="M1127" s="1">
        <v>64</v>
      </c>
      <c r="N1127" s="1" t="s">
        <v>3445</v>
      </c>
      <c r="O1127" s="1" t="s">
        <v>3446</v>
      </c>
      <c r="P1127" s="1" t="s">
        <v>17</v>
      </c>
    </row>
    <row r="1128" spans="1:16" x14ac:dyDescent="0.35">
      <c r="A1128" s="1">
        <v>32874236</v>
      </c>
      <c r="B1128" s="1" t="s">
        <v>7</v>
      </c>
      <c r="C1128" s="6" t="s">
        <v>3447</v>
      </c>
      <c r="D1128" s="13">
        <f t="shared" si="87"/>
        <v>45877</v>
      </c>
      <c r="E1128" s="3" t="s">
        <v>1969</v>
      </c>
      <c r="F1128" s="3">
        <f t="shared" si="88"/>
        <v>45886</v>
      </c>
      <c r="G1128" s="4" t="s">
        <v>9</v>
      </c>
      <c r="H1128" s="5">
        <f t="shared" si="89"/>
        <v>9</v>
      </c>
      <c r="I1128" s="1" t="str">
        <f t="shared" si="85"/>
        <v>viernes</v>
      </c>
      <c r="J1128" s="1" t="str">
        <f t="shared" si="86"/>
        <v>domingo</v>
      </c>
      <c r="K1128" s="1" t="s">
        <v>10</v>
      </c>
      <c r="L1128" s="1">
        <v>0</v>
      </c>
      <c r="M1128" s="1">
        <v>0</v>
      </c>
      <c r="N1128" s="1" t="s">
        <v>3448</v>
      </c>
      <c r="O1128" s="1" t="s">
        <v>3449</v>
      </c>
      <c r="P1128" s="1" t="s">
        <v>104</v>
      </c>
    </row>
    <row r="1129" spans="1:16" x14ac:dyDescent="0.35">
      <c r="A1129" s="1">
        <v>32874110</v>
      </c>
      <c r="B1129" s="1" t="s">
        <v>14</v>
      </c>
      <c r="C1129" s="6" t="s">
        <v>3450</v>
      </c>
      <c r="D1129" s="13">
        <f t="shared" si="87"/>
        <v>45877</v>
      </c>
      <c r="E1129" s="3" t="s">
        <v>3195</v>
      </c>
      <c r="F1129" s="3">
        <f t="shared" si="88"/>
        <v>45878</v>
      </c>
      <c r="G1129" s="4" t="s">
        <v>19</v>
      </c>
      <c r="H1129" s="5">
        <f t="shared" si="89"/>
        <v>1</v>
      </c>
      <c r="I1129" s="1" t="str">
        <f t="shared" si="85"/>
        <v>viernes</v>
      </c>
      <c r="J1129" s="1" t="str">
        <f t="shared" si="86"/>
        <v>sábado</v>
      </c>
      <c r="K1129" s="1" t="s">
        <v>20</v>
      </c>
      <c r="L1129" s="1">
        <v>2</v>
      </c>
      <c r="M1129" s="1">
        <v>0</v>
      </c>
      <c r="N1129" s="1" t="s">
        <v>3451</v>
      </c>
      <c r="O1129" s="1" t="s">
        <v>3452</v>
      </c>
      <c r="P1129" s="1" t="s">
        <v>17</v>
      </c>
    </row>
    <row r="1130" spans="1:16" x14ac:dyDescent="0.35">
      <c r="A1130" s="1">
        <v>32873899</v>
      </c>
      <c r="B1130" s="1" t="s">
        <v>7</v>
      </c>
      <c r="C1130" s="6" t="s">
        <v>3453</v>
      </c>
      <c r="D1130" s="13">
        <f t="shared" si="87"/>
        <v>45877</v>
      </c>
      <c r="E1130" s="3" t="s">
        <v>3195</v>
      </c>
      <c r="F1130" s="3">
        <f t="shared" si="88"/>
        <v>45878</v>
      </c>
      <c r="G1130" s="4" t="s">
        <v>30</v>
      </c>
      <c r="H1130" s="5">
        <f t="shared" si="89"/>
        <v>1</v>
      </c>
      <c r="I1130" s="1" t="str">
        <f t="shared" si="85"/>
        <v>viernes</v>
      </c>
      <c r="J1130" s="1" t="str">
        <f t="shared" si="86"/>
        <v>sábado</v>
      </c>
      <c r="K1130" s="1" t="s">
        <v>10</v>
      </c>
      <c r="L1130" s="1">
        <v>3</v>
      </c>
      <c r="M1130" s="1">
        <v>0</v>
      </c>
      <c r="N1130" s="1" t="s">
        <v>3454</v>
      </c>
      <c r="O1130" s="1" t="s">
        <v>3455</v>
      </c>
      <c r="P1130" s="1" t="s">
        <v>17</v>
      </c>
    </row>
    <row r="1131" spans="1:16" x14ac:dyDescent="0.35">
      <c r="A1131" s="1">
        <v>32873462</v>
      </c>
      <c r="B1131" s="1" t="s">
        <v>14</v>
      </c>
      <c r="C1131" s="6" t="s">
        <v>3456</v>
      </c>
      <c r="D1131" s="13">
        <f t="shared" si="87"/>
        <v>45877</v>
      </c>
      <c r="E1131" s="3" t="s">
        <v>3399</v>
      </c>
      <c r="F1131" s="3">
        <f t="shared" si="88"/>
        <v>45877</v>
      </c>
      <c r="G1131" s="4" t="s">
        <v>19</v>
      </c>
      <c r="H1131" s="5">
        <f t="shared" si="89"/>
        <v>0</v>
      </c>
      <c r="I1131" s="1" t="str">
        <f t="shared" si="85"/>
        <v>viernes</v>
      </c>
      <c r="J1131" s="1" t="str">
        <f t="shared" si="86"/>
        <v>viernes</v>
      </c>
      <c r="K1131" s="1" t="s">
        <v>20</v>
      </c>
      <c r="L1131" s="1">
        <v>1</v>
      </c>
      <c r="M1131" s="1">
        <v>0</v>
      </c>
      <c r="N1131" s="1" t="s">
        <v>3457</v>
      </c>
      <c r="O1131" s="1" t="s">
        <v>3458</v>
      </c>
      <c r="P1131" s="1" t="s">
        <v>17</v>
      </c>
    </row>
    <row r="1132" spans="1:16" x14ac:dyDescent="0.35">
      <c r="A1132" s="1">
        <v>32873142</v>
      </c>
      <c r="B1132" s="1" t="s">
        <v>61</v>
      </c>
      <c r="C1132" s="6" t="s">
        <v>3459</v>
      </c>
      <c r="D1132" s="13">
        <f t="shared" si="87"/>
        <v>45877</v>
      </c>
      <c r="E1132" s="3" t="s">
        <v>3195</v>
      </c>
      <c r="F1132" s="3">
        <f t="shared" si="88"/>
        <v>45878</v>
      </c>
      <c r="G1132" s="4" t="s">
        <v>30</v>
      </c>
      <c r="H1132" s="5">
        <f t="shared" si="89"/>
        <v>1</v>
      </c>
      <c r="I1132" s="1" t="str">
        <f t="shared" si="85"/>
        <v>viernes</v>
      </c>
      <c r="J1132" s="1" t="str">
        <f t="shared" si="86"/>
        <v>sábado</v>
      </c>
      <c r="K1132" s="1" t="s">
        <v>10</v>
      </c>
      <c r="L1132" s="1">
        <v>2</v>
      </c>
      <c r="M1132" s="1">
        <v>0</v>
      </c>
      <c r="N1132" s="1" t="s">
        <v>3460</v>
      </c>
      <c r="O1132" s="1" t="s">
        <v>3461</v>
      </c>
      <c r="P1132" s="1" t="s">
        <v>17</v>
      </c>
    </row>
    <row r="1133" spans="1:16" x14ac:dyDescent="0.35">
      <c r="A1133" s="1">
        <v>32873079</v>
      </c>
      <c r="B1133" s="1" t="s">
        <v>14</v>
      </c>
      <c r="C1133" s="6" t="s">
        <v>3462</v>
      </c>
      <c r="D1133" s="13">
        <f t="shared" si="87"/>
        <v>45877</v>
      </c>
      <c r="E1133" s="3" t="s">
        <v>2665</v>
      </c>
      <c r="F1133" s="3">
        <f t="shared" si="88"/>
        <v>45881</v>
      </c>
      <c r="G1133" s="4" t="s">
        <v>43</v>
      </c>
      <c r="H1133" s="5">
        <f t="shared" si="89"/>
        <v>4</v>
      </c>
      <c r="I1133" s="1" t="str">
        <f t="shared" si="85"/>
        <v>viernes</v>
      </c>
      <c r="J1133" s="1" t="str">
        <f t="shared" si="86"/>
        <v>martes</v>
      </c>
      <c r="K1133" s="1" t="s">
        <v>10</v>
      </c>
      <c r="L1133" s="1">
        <v>6</v>
      </c>
      <c r="M1133" s="1">
        <v>0</v>
      </c>
      <c r="N1133" s="1" t="s">
        <v>3463</v>
      </c>
      <c r="O1133" s="1" t="s">
        <v>3464</v>
      </c>
      <c r="P1133" s="1" t="s">
        <v>13</v>
      </c>
    </row>
    <row r="1134" spans="1:16" x14ac:dyDescent="0.35">
      <c r="A1134" s="1">
        <v>32872740</v>
      </c>
      <c r="B1134" s="1" t="s">
        <v>97</v>
      </c>
      <c r="C1134" s="6" t="s">
        <v>3465</v>
      </c>
      <c r="D1134" s="13">
        <f t="shared" si="87"/>
        <v>45877</v>
      </c>
      <c r="E1134" s="3" t="s">
        <v>2262</v>
      </c>
      <c r="F1134" s="3">
        <f t="shared" si="88"/>
        <v>45884</v>
      </c>
      <c r="G1134" s="4" t="s">
        <v>88</v>
      </c>
      <c r="H1134" s="5">
        <f t="shared" si="89"/>
        <v>7</v>
      </c>
      <c r="I1134" s="1" t="str">
        <f t="shared" si="85"/>
        <v>viernes</v>
      </c>
      <c r="J1134" s="1" t="str">
        <f t="shared" si="86"/>
        <v>viernes</v>
      </c>
      <c r="K1134" s="1" t="s">
        <v>10</v>
      </c>
      <c r="L1134" s="1">
        <v>4</v>
      </c>
      <c r="M1134" s="1">
        <v>0</v>
      </c>
      <c r="N1134" s="1" t="s">
        <v>3466</v>
      </c>
      <c r="O1134" s="1" t="s">
        <v>3467</v>
      </c>
      <c r="P1134" s="1" t="s">
        <v>17</v>
      </c>
    </row>
    <row r="1135" spans="1:16" x14ac:dyDescent="0.35">
      <c r="A1135" s="1">
        <v>32872708</v>
      </c>
      <c r="B1135" s="1" t="s">
        <v>7</v>
      </c>
      <c r="C1135" s="6" t="s">
        <v>3468</v>
      </c>
      <c r="D1135" s="13">
        <f t="shared" si="87"/>
        <v>45877</v>
      </c>
      <c r="E1135" s="3" t="s">
        <v>3195</v>
      </c>
      <c r="F1135" s="3">
        <f t="shared" si="88"/>
        <v>45878</v>
      </c>
      <c r="G1135" s="4" t="s">
        <v>9</v>
      </c>
      <c r="H1135" s="5">
        <f t="shared" si="89"/>
        <v>1</v>
      </c>
      <c r="I1135" s="1" t="str">
        <f t="shared" si="85"/>
        <v>viernes</v>
      </c>
      <c r="J1135" s="1" t="str">
        <f t="shared" si="86"/>
        <v>sábado</v>
      </c>
      <c r="K1135" s="1" t="s">
        <v>10</v>
      </c>
      <c r="L1135" s="1">
        <v>6</v>
      </c>
      <c r="M1135" s="1">
        <v>0</v>
      </c>
      <c r="N1135" s="1" t="s">
        <v>3469</v>
      </c>
      <c r="O1135" s="1" t="s">
        <v>3470</v>
      </c>
      <c r="P1135" s="1" t="s">
        <v>17</v>
      </c>
    </row>
    <row r="1136" spans="1:16" x14ac:dyDescent="0.35">
      <c r="A1136" s="1">
        <v>32871892</v>
      </c>
      <c r="B1136" s="1" t="s">
        <v>97</v>
      </c>
      <c r="C1136" s="6" t="s">
        <v>3471</v>
      </c>
      <c r="D1136" s="13">
        <f t="shared" si="87"/>
        <v>45877</v>
      </c>
      <c r="E1136" s="3" t="s">
        <v>1758</v>
      </c>
      <c r="F1136" s="3">
        <f t="shared" si="88"/>
        <v>45887</v>
      </c>
      <c r="G1136" s="4" t="s">
        <v>43</v>
      </c>
      <c r="H1136" s="5">
        <f t="shared" si="89"/>
        <v>10</v>
      </c>
      <c r="I1136" s="1" t="str">
        <f t="shared" si="85"/>
        <v>viernes</v>
      </c>
      <c r="J1136" s="1" t="str">
        <f t="shared" si="86"/>
        <v>lunes</v>
      </c>
      <c r="K1136" s="1" t="s">
        <v>10</v>
      </c>
      <c r="L1136" s="1">
        <v>4</v>
      </c>
      <c r="M1136" s="1">
        <v>0</v>
      </c>
      <c r="N1136" s="1" t="s">
        <v>3472</v>
      </c>
      <c r="O1136" s="1" t="s">
        <v>3473</v>
      </c>
      <c r="P1136" s="1" t="s">
        <v>13</v>
      </c>
    </row>
    <row r="1137" spans="1:16" x14ac:dyDescent="0.35">
      <c r="A1137" s="1">
        <v>32871740</v>
      </c>
      <c r="B1137" s="1" t="s">
        <v>7</v>
      </c>
      <c r="C1137" s="6" t="s">
        <v>3474</v>
      </c>
      <c r="D1137" s="13">
        <f t="shared" si="87"/>
        <v>45877</v>
      </c>
      <c r="E1137" s="3" t="s">
        <v>2589</v>
      </c>
      <c r="F1137" s="3">
        <f t="shared" si="88"/>
        <v>45882</v>
      </c>
      <c r="G1137" s="4" t="s">
        <v>282</v>
      </c>
      <c r="H1137" s="5">
        <f t="shared" si="89"/>
        <v>5</v>
      </c>
      <c r="I1137" s="1" t="str">
        <f t="shared" si="85"/>
        <v>viernes</v>
      </c>
      <c r="J1137" s="1" t="str">
        <f t="shared" si="86"/>
        <v>miércoles</v>
      </c>
      <c r="K1137" s="1" t="s">
        <v>283</v>
      </c>
      <c r="L1137" s="1">
        <v>3</v>
      </c>
      <c r="M1137" s="1">
        <v>66</v>
      </c>
      <c r="N1137" s="1" t="s">
        <v>3475</v>
      </c>
      <c r="O1137" s="1" t="s">
        <v>3476</v>
      </c>
      <c r="P1137" s="1" t="s">
        <v>17</v>
      </c>
    </row>
    <row r="1138" spans="1:16" x14ac:dyDescent="0.35">
      <c r="A1138" s="1">
        <v>32871436</v>
      </c>
      <c r="B1138" s="1" t="s">
        <v>14</v>
      </c>
      <c r="C1138" s="6" t="s">
        <v>3477</v>
      </c>
      <c r="D1138" s="13">
        <f t="shared" si="87"/>
        <v>45877</v>
      </c>
      <c r="E1138" s="3" t="s">
        <v>1634</v>
      </c>
      <c r="F1138" s="3">
        <f t="shared" si="88"/>
        <v>45888</v>
      </c>
      <c r="G1138" s="4" t="s">
        <v>43</v>
      </c>
      <c r="H1138" s="5">
        <f t="shared" si="89"/>
        <v>11</v>
      </c>
      <c r="I1138" s="1" t="str">
        <f t="shared" si="85"/>
        <v>viernes</v>
      </c>
      <c r="J1138" s="1" t="str">
        <f t="shared" si="86"/>
        <v>martes</v>
      </c>
      <c r="K1138" s="1" t="s">
        <v>10</v>
      </c>
      <c r="L1138" s="1">
        <v>4</v>
      </c>
      <c r="M1138" s="1">
        <v>0</v>
      </c>
      <c r="N1138" s="1" t="s">
        <v>3478</v>
      </c>
      <c r="O1138" s="1" t="s">
        <v>3479</v>
      </c>
      <c r="P1138" s="1" t="s">
        <v>13</v>
      </c>
    </row>
    <row r="1139" spans="1:16" x14ac:dyDescent="0.35">
      <c r="A1139" s="1">
        <v>32870526</v>
      </c>
      <c r="B1139" s="1" t="s">
        <v>14</v>
      </c>
      <c r="C1139" s="6" t="s">
        <v>3480</v>
      </c>
      <c r="D1139" s="13">
        <f t="shared" si="87"/>
        <v>45877</v>
      </c>
      <c r="E1139" s="3" t="s">
        <v>1049</v>
      </c>
      <c r="F1139" s="3">
        <f t="shared" si="88"/>
        <v>45892</v>
      </c>
      <c r="G1139" s="4" t="s">
        <v>30</v>
      </c>
      <c r="H1139" s="5">
        <f t="shared" si="89"/>
        <v>15</v>
      </c>
      <c r="I1139" s="1" t="str">
        <f t="shared" si="85"/>
        <v>viernes</v>
      </c>
      <c r="J1139" s="1" t="str">
        <f t="shared" si="86"/>
        <v>sábado</v>
      </c>
      <c r="K1139" s="1" t="s">
        <v>10</v>
      </c>
      <c r="L1139" s="1">
        <v>5</v>
      </c>
      <c r="M1139" s="1">
        <v>0</v>
      </c>
      <c r="N1139" s="1" t="s">
        <v>3481</v>
      </c>
      <c r="O1139" s="1" t="s">
        <v>3482</v>
      </c>
      <c r="P1139" s="1" t="s">
        <v>13</v>
      </c>
    </row>
    <row r="1140" spans="1:16" x14ac:dyDescent="0.35">
      <c r="A1140" s="1">
        <v>32869898</v>
      </c>
      <c r="B1140" s="1" t="s">
        <v>14</v>
      </c>
      <c r="C1140" s="6" t="s">
        <v>3483</v>
      </c>
      <c r="D1140" s="13">
        <f t="shared" si="87"/>
        <v>45877</v>
      </c>
      <c r="E1140" s="3" t="s">
        <v>2262</v>
      </c>
      <c r="F1140" s="3">
        <f t="shared" si="88"/>
        <v>45884</v>
      </c>
      <c r="G1140" s="4" t="s">
        <v>88</v>
      </c>
      <c r="H1140" s="5">
        <f t="shared" si="89"/>
        <v>7</v>
      </c>
      <c r="I1140" s="1" t="str">
        <f t="shared" si="85"/>
        <v>viernes</v>
      </c>
      <c r="J1140" s="1" t="str">
        <f t="shared" si="86"/>
        <v>viernes</v>
      </c>
      <c r="K1140" s="1" t="s">
        <v>10</v>
      </c>
      <c r="L1140" s="1">
        <v>4</v>
      </c>
      <c r="M1140" s="1">
        <v>0</v>
      </c>
      <c r="N1140" s="1" t="s">
        <v>3484</v>
      </c>
      <c r="O1140" s="1" t="s">
        <v>3485</v>
      </c>
      <c r="P1140" s="1" t="s">
        <v>17</v>
      </c>
    </row>
    <row r="1141" spans="1:16" x14ac:dyDescent="0.35">
      <c r="A1141" s="1">
        <v>32869632</v>
      </c>
      <c r="B1141" s="1" t="s">
        <v>7</v>
      </c>
      <c r="C1141" s="6" t="s">
        <v>3486</v>
      </c>
      <c r="D1141" s="13">
        <f t="shared" si="87"/>
        <v>45877</v>
      </c>
      <c r="E1141" s="3" t="s">
        <v>2404</v>
      </c>
      <c r="F1141" s="3">
        <f t="shared" si="88"/>
        <v>45883</v>
      </c>
      <c r="G1141" s="4" t="s">
        <v>30</v>
      </c>
      <c r="H1141" s="5">
        <f t="shared" si="89"/>
        <v>6</v>
      </c>
      <c r="I1141" s="1" t="str">
        <f t="shared" si="85"/>
        <v>viernes</v>
      </c>
      <c r="J1141" s="1" t="str">
        <f t="shared" si="86"/>
        <v>jueves</v>
      </c>
      <c r="K1141" s="1" t="s">
        <v>10</v>
      </c>
      <c r="L1141" s="1">
        <v>5</v>
      </c>
      <c r="M1141" s="1">
        <v>0</v>
      </c>
      <c r="N1141" s="1" t="s">
        <v>3487</v>
      </c>
      <c r="O1141" s="1" t="s">
        <v>3488</v>
      </c>
      <c r="P1141" s="1" t="s">
        <v>17</v>
      </c>
    </row>
    <row r="1142" spans="1:16" x14ac:dyDescent="0.35">
      <c r="A1142" s="1">
        <v>32869615</v>
      </c>
      <c r="B1142" s="1" t="s">
        <v>14</v>
      </c>
      <c r="C1142" s="6" t="s">
        <v>3489</v>
      </c>
      <c r="D1142" s="13">
        <f t="shared" si="87"/>
        <v>45877</v>
      </c>
      <c r="E1142" s="3" t="s">
        <v>3195</v>
      </c>
      <c r="F1142" s="3">
        <f t="shared" si="88"/>
        <v>45878</v>
      </c>
      <c r="G1142" s="4" t="s">
        <v>19</v>
      </c>
      <c r="H1142" s="5">
        <f t="shared" si="89"/>
        <v>1</v>
      </c>
      <c r="I1142" s="1" t="str">
        <f t="shared" si="85"/>
        <v>viernes</v>
      </c>
      <c r="J1142" s="1" t="str">
        <f t="shared" si="86"/>
        <v>sábado</v>
      </c>
      <c r="K1142" s="1" t="s">
        <v>20</v>
      </c>
      <c r="L1142" s="1">
        <v>2</v>
      </c>
      <c r="M1142" s="1">
        <v>0</v>
      </c>
      <c r="N1142" s="1" t="s">
        <v>3490</v>
      </c>
      <c r="O1142" s="1" t="s">
        <v>3491</v>
      </c>
      <c r="P1142" s="1" t="s">
        <v>17</v>
      </c>
    </row>
    <row r="1143" spans="1:16" x14ac:dyDescent="0.35">
      <c r="A1143" s="1">
        <v>32869308</v>
      </c>
      <c r="B1143" s="1" t="s">
        <v>61</v>
      </c>
      <c r="C1143" s="6" t="s">
        <v>3492</v>
      </c>
      <c r="D1143" s="13">
        <f t="shared" si="87"/>
        <v>45877</v>
      </c>
      <c r="E1143" s="3" t="s">
        <v>2665</v>
      </c>
      <c r="F1143" s="3">
        <f t="shared" si="88"/>
        <v>45881</v>
      </c>
      <c r="G1143" s="4" t="s">
        <v>30</v>
      </c>
      <c r="H1143" s="5">
        <f t="shared" si="89"/>
        <v>4</v>
      </c>
      <c r="I1143" s="1" t="str">
        <f t="shared" si="85"/>
        <v>viernes</v>
      </c>
      <c r="J1143" s="1" t="str">
        <f t="shared" si="86"/>
        <v>martes</v>
      </c>
      <c r="K1143" s="1" t="s">
        <v>10</v>
      </c>
      <c r="L1143" s="1">
        <v>3</v>
      </c>
      <c r="M1143" s="1">
        <v>0</v>
      </c>
      <c r="N1143" s="1" t="s">
        <v>3493</v>
      </c>
      <c r="O1143" s="1" t="s">
        <v>3494</v>
      </c>
      <c r="P1143" s="1" t="s">
        <v>13</v>
      </c>
    </row>
    <row r="1144" spans="1:16" x14ac:dyDescent="0.35">
      <c r="A1144" s="1">
        <v>32868878</v>
      </c>
      <c r="B1144" s="1" t="s">
        <v>14</v>
      </c>
      <c r="C1144" s="6" t="s">
        <v>3495</v>
      </c>
      <c r="D1144" s="13">
        <f t="shared" si="87"/>
        <v>45877</v>
      </c>
      <c r="E1144" s="3" t="s">
        <v>2589</v>
      </c>
      <c r="F1144" s="3">
        <f t="shared" si="88"/>
        <v>45882</v>
      </c>
      <c r="G1144" s="4" t="s">
        <v>88</v>
      </c>
      <c r="H1144" s="5">
        <f t="shared" si="89"/>
        <v>5</v>
      </c>
      <c r="I1144" s="1" t="str">
        <f t="shared" si="85"/>
        <v>viernes</v>
      </c>
      <c r="J1144" s="1" t="str">
        <f t="shared" si="86"/>
        <v>miércoles</v>
      </c>
      <c r="K1144" s="1" t="s">
        <v>10</v>
      </c>
      <c r="L1144" s="1">
        <v>3</v>
      </c>
      <c r="M1144" s="1">
        <v>0</v>
      </c>
      <c r="N1144" s="1" t="s">
        <v>3496</v>
      </c>
      <c r="O1144" s="1" t="s">
        <v>3497</v>
      </c>
      <c r="P1144" s="1" t="s">
        <v>13</v>
      </c>
    </row>
    <row r="1145" spans="1:16" x14ac:dyDescent="0.35">
      <c r="A1145" s="1">
        <v>32868752</v>
      </c>
      <c r="B1145" s="1" t="s">
        <v>14</v>
      </c>
      <c r="C1145" s="6" t="s">
        <v>3498</v>
      </c>
      <c r="D1145" s="13">
        <f t="shared" si="87"/>
        <v>45877</v>
      </c>
      <c r="E1145" s="3" t="s">
        <v>1634</v>
      </c>
      <c r="F1145" s="3">
        <f t="shared" si="88"/>
        <v>45888</v>
      </c>
      <c r="G1145" s="4" t="s">
        <v>30</v>
      </c>
      <c r="H1145" s="5">
        <f t="shared" si="89"/>
        <v>11</v>
      </c>
      <c r="I1145" s="1" t="str">
        <f t="shared" si="85"/>
        <v>viernes</v>
      </c>
      <c r="J1145" s="1" t="str">
        <f t="shared" si="86"/>
        <v>martes</v>
      </c>
      <c r="K1145" s="1" t="s">
        <v>10</v>
      </c>
      <c r="L1145" s="1">
        <v>5</v>
      </c>
      <c r="M1145" s="1">
        <v>0</v>
      </c>
      <c r="N1145" s="1" t="s">
        <v>3499</v>
      </c>
      <c r="O1145" s="1" t="s">
        <v>3500</v>
      </c>
      <c r="P1145" s="1" t="s">
        <v>13</v>
      </c>
    </row>
    <row r="1146" spans="1:16" x14ac:dyDescent="0.35">
      <c r="A1146" s="1">
        <v>32868375</v>
      </c>
      <c r="B1146" s="1" t="s">
        <v>14</v>
      </c>
      <c r="C1146" s="6" t="s">
        <v>3501</v>
      </c>
      <c r="D1146" s="13">
        <f t="shared" si="87"/>
        <v>45877</v>
      </c>
      <c r="E1146" s="3" t="s">
        <v>1471</v>
      </c>
      <c r="F1146" s="3">
        <f t="shared" si="88"/>
        <v>45889</v>
      </c>
      <c r="G1146" s="4" t="s">
        <v>43</v>
      </c>
      <c r="H1146" s="5">
        <f t="shared" si="89"/>
        <v>12</v>
      </c>
      <c r="I1146" s="1" t="str">
        <f t="shared" si="85"/>
        <v>viernes</v>
      </c>
      <c r="J1146" s="1" t="str">
        <f t="shared" si="86"/>
        <v>miércoles</v>
      </c>
      <c r="K1146" s="1" t="s">
        <v>10</v>
      </c>
      <c r="L1146" s="1">
        <v>2</v>
      </c>
      <c r="M1146" s="1">
        <v>0</v>
      </c>
      <c r="N1146" s="1" t="s">
        <v>3502</v>
      </c>
      <c r="O1146" s="1" t="s">
        <v>3503</v>
      </c>
      <c r="P1146" s="1" t="s">
        <v>17</v>
      </c>
    </row>
    <row r="1147" spans="1:16" x14ac:dyDescent="0.35">
      <c r="A1147" s="1">
        <v>32868162</v>
      </c>
      <c r="B1147" s="1" t="s">
        <v>7</v>
      </c>
      <c r="C1147" s="6" t="s">
        <v>3504</v>
      </c>
      <c r="D1147" s="13">
        <f t="shared" si="87"/>
        <v>45877</v>
      </c>
      <c r="E1147" s="3" t="s">
        <v>2990</v>
      </c>
      <c r="F1147" s="3">
        <f t="shared" si="88"/>
        <v>45880</v>
      </c>
      <c r="G1147" s="4" t="s">
        <v>30</v>
      </c>
      <c r="H1147" s="5">
        <f t="shared" si="89"/>
        <v>3</v>
      </c>
      <c r="I1147" s="1" t="str">
        <f t="shared" si="85"/>
        <v>viernes</v>
      </c>
      <c r="J1147" s="1" t="str">
        <f t="shared" si="86"/>
        <v>lunes</v>
      </c>
      <c r="K1147" s="1" t="s">
        <v>10</v>
      </c>
      <c r="L1147" s="1">
        <v>4</v>
      </c>
      <c r="M1147" s="1">
        <v>0</v>
      </c>
      <c r="N1147" s="1" t="s">
        <v>3505</v>
      </c>
      <c r="O1147" s="1" t="s">
        <v>3506</v>
      </c>
      <c r="P1147" s="1" t="s">
        <v>17</v>
      </c>
    </row>
    <row r="1148" spans="1:16" x14ac:dyDescent="0.35">
      <c r="A1148" s="1">
        <v>32867261</v>
      </c>
      <c r="B1148" s="1" t="s">
        <v>7</v>
      </c>
      <c r="C1148" s="6" t="s">
        <v>3507</v>
      </c>
      <c r="D1148" s="13">
        <f t="shared" si="87"/>
        <v>45877</v>
      </c>
      <c r="E1148" s="3" t="s">
        <v>1758</v>
      </c>
      <c r="F1148" s="3">
        <f t="shared" si="88"/>
        <v>45887</v>
      </c>
      <c r="G1148" s="4" t="s">
        <v>9</v>
      </c>
      <c r="H1148" s="5">
        <f t="shared" si="89"/>
        <v>10</v>
      </c>
      <c r="I1148" s="1" t="str">
        <f t="shared" si="85"/>
        <v>viernes</v>
      </c>
      <c r="J1148" s="1" t="str">
        <f t="shared" si="86"/>
        <v>lunes</v>
      </c>
      <c r="K1148" s="1" t="s">
        <v>1177</v>
      </c>
      <c r="L1148" s="1">
        <v>4</v>
      </c>
      <c r="M1148" s="1">
        <v>0</v>
      </c>
      <c r="N1148" s="1" t="s">
        <v>3508</v>
      </c>
      <c r="O1148" s="1" t="s">
        <v>3509</v>
      </c>
      <c r="P1148" s="1" t="s">
        <v>17</v>
      </c>
    </row>
    <row r="1149" spans="1:16" x14ac:dyDescent="0.35">
      <c r="A1149" s="1">
        <v>32866796</v>
      </c>
      <c r="B1149" s="1" t="s">
        <v>14</v>
      </c>
      <c r="C1149" s="6" t="s">
        <v>3510</v>
      </c>
      <c r="D1149" s="13">
        <f t="shared" si="87"/>
        <v>45877</v>
      </c>
      <c r="E1149" s="3" t="s">
        <v>2990</v>
      </c>
      <c r="F1149" s="3">
        <f t="shared" si="88"/>
        <v>45880</v>
      </c>
      <c r="G1149" s="4" t="s">
        <v>670</v>
      </c>
      <c r="H1149" s="5">
        <f t="shared" si="89"/>
        <v>3</v>
      </c>
      <c r="I1149" s="1" t="str">
        <f t="shared" si="85"/>
        <v>viernes</v>
      </c>
      <c r="J1149" s="1" t="str">
        <f t="shared" si="86"/>
        <v>lunes</v>
      </c>
      <c r="K1149" s="1" t="s">
        <v>283</v>
      </c>
      <c r="L1149" s="1">
        <v>4</v>
      </c>
      <c r="M1149" s="1">
        <v>52</v>
      </c>
      <c r="N1149" s="1" t="s">
        <v>3511</v>
      </c>
      <c r="O1149" s="1" t="s">
        <v>3512</v>
      </c>
      <c r="P1149" s="1" t="s">
        <v>17</v>
      </c>
    </row>
    <row r="1150" spans="1:16" x14ac:dyDescent="0.35">
      <c r="A1150" s="1">
        <v>32866338</v>
      </c>
      <c r="B1150" s="1" t="s">
        <v>14</v>
      </c>
      <c r="C1150" s="6" t="s">
        <v>3513</v>
      </c>
      <c r="D1150" s="13">
        <f t="shared" si="87"/>
        <v>45877</v>
      </c>
      <c r="E1150" s="3" t="s">
        <v>3195</v>
      </c>
      <c r="F1150" s="3">
        <f t="shared" si="88"/>
        <v>45878</v>
      </c>
      <c r="G1150" s="4" t="s">
        <v>19</v>
      </c>
      <c r="H1150" s="5">
        <f t="shared" si="89"/>
        <v>1</v>
      </c>
      <c r="I1150" s="1" t="str">
        <f t="shared" si="85"/>
        <v>viernes</v>
      </c>
      <c r="J1150" s="1" t="str">
        <f t="shared" si="86"/>
        <v>sábado</v>
      </c>
      <c r="K1150" s="1" t="s">
        <v>20</v>
      </c>
      <c r="L1150" s="1">
        <v>2</v>
      </c>
      <c r="M1150" s="1">
        <v>0</v>
      </c>
      <c r="N1150" s="1" t="s">
        <v>3514</v>
      </c>
      <c r="O1150" s="1" t="s">
        <v>3515</v>
      </c>
      <c r="P1150" s="1" t="s">
        <v>17</v>
      </c>
    </row>
    <row r="1151" spans="1:16" x14ac:dyDescent="0.35">
      <c r="A1151" s="1">
        <v>32865458</v>
      </c>
      <c r="B1151" s="1" t="s">
        <v>138</v>
      </c>
      <c r="C1151" s="6" t="s">
        <v>3516</v>
      </c>
      <c r="D1151" s="13">
        <f t="shared" si="87"/>
        <v>45877</v>
      </c>
      <c r="E1151" s="3" t="s">
        <v>1969</v>
      </c>
      <c r="F1151" s="3">
        <f t="shared" si="88"/>
        <v>45886</v>
      </c>
      <c r="G1151" s="4" t="s">
        <v>9</v>
      </c>
      <c r="H1151" s="5">
        <f t="shared" si="89"/>
        <v>9</v>
      </c>
      <c r="I1151" s="1" t="str">
        <f t="shared" si="85"/>
        <v>viernes</v>
      </c>
      <c r="J1151" s="1" t="str">
        <f t="shared" si="86"/>
        <v>domingo</v>
      </c>
      <c r="K1151" s="1" t="s">
        <v>10</v>
      </c>
      <c r="L1151" s="1">
        <v>0</v>
      </c>
      <c r="M1151" s="1">
        <v>0</v>
      </c>
      <c r="N1151" s="1" t="s">
        <v>3517</v>
      </c>
      <c r="O1151" s="1" t="s">
        <v>3518</v>
      </c>
      <c r="P1151" s="1" t="s">
        <v>104</v>
      </c>
    </row>
    <row r="1152" spans="1:16" x14ac:dyDescent="0.35">
      <c r="A1152" s="1">
        <v>32865442</v>
      </c>
      <c r="B1152" s="1" t="s">
        <v>61</v>
      </c>
      <c r="C1152" s="6" t="s">
        <v>3519</v>
      </c>
      <c r="D1152" s="13">
        <f t="shared" si="87"/>
        <v>45886</v>
      </c>
      <c r="E1152" s="3" t="s">
        <v>1969</v>
      </c>
      <c r="F1152" s="3">
        <f t="shared" si="88"/>
        <v>45886</v>
      </c>
      <c r="G1152" s="4" t="s">
        <v>30</v>
      </c>
      <c r="H1152" s="5">
        <f t="shared" si="89"/>
        <v>0</v>
      </c>
      <c r="I1152" s="1" t="str">
        <f t="shared" si="85"/>
        <v>domingo</v>
      </c>
      <c r="J1152" s="1" t="str">
        <f t="shared" si="86"/>
        <v>domingo</v>
      </c>
      <c r="K1152" s="1" t="s">
        <v>10</v>
      </c>
      <c r="L1152" s="1">
        <v>3</v>
      </c>
      <c r="M1152" s="1">
        <v>0</v>
      </c>
      <c r="N1152" s="1" t="s">
        <v>3520</v>
      </c>
      <c r="P1152" s="1" t="s">
        <v>17</v>
      </c>
    </row>
    <row r="1153" spans="1:16" x14ac:dyDescent="0.35">
      <c r="A1153" s="1">
        <v>32865185</v>
      </c>
      <c r="B1153" s="1" t="s">
        <v>14</v>
      </c>
      <c r="C1153" s="6" t="s">
        <v>3521</v>
      </c>
      <c r="D1153" s="13">
        <f t="shared" si="87"/>
        <v>45877</v>
      </c>
      <c r="E1153" s="3" t="s">
        <v>173</v>
      </c>
      <c r="F1153" s="3">
        <f t="shared" si="88"/>
        <v>45898</v>
      </c>
      <c r="G1153" s="4" t="s">
        <v>670</v>
      </c>
      <c r="H1153" s="5">
        <f t="shared" si="89"/>
        <v>21</v>
      </c>
      <c r="I1153" s="1" t="str">
        <f t="shared" si="85"/>
        <v>viernes</v>
      </c>
      <c r="J1153" s="1" t="str">
        <f t="shared" si="86"/>
        <v>viernes</v>
      </c>
      <c r="K1153" s="1" t="s">
        <v>283</v>
      </c>
      <c r="L1153" s="1">
        <v>4</v>
      </c>
      <c r="M1153" s="1">
        <v>128</v>
      </c>
      <c r="N1153" s="1" t="s">
        <v>3522</v>
      </c>
      <c r="O1153" s="1" t="s">
        <v>3523</v>
      </c>
      <c r="P1153" s="1" t="s">
        <v>17</v>
      </c>
    </row>
    <row r="1154" spans="1:16" x14ac:dyDescent="0.35">
      <c r="A1154" s="1">
        <v>32865059</v>
      </c>
      <c r="B1154" s="1" t="s">
        <v>7</v>
      </c>
      <c r="C1154" s="6" t="s">
        <v>3524</v>
      </c>
      <c r="D1154" s="13">
        <f t="shared" si="87"/>
        <v>45877</v>
      </c>
      <c r="E1154" s="3" t="s">
        <v>3195</v>
      </c>
      <c r="F1154" s="3">
        <f t="shared" si="88"/>
        <v>45878</v>
      </c>
      <c r="G1154" s="4" t="s">
        <v>30</v>
      </c>
      <c r="H1154" s="5">
        <f t="shared" si="89"/>
        <v>1</v>
      </c>
      <c r="I1154" s="1" t="str">
        <f t="shared" ref="I1154:I1217" si="90">TEXT(D1154,"dddd")</f>
        <v>viernes</v>
      </c>
      <c r="J1154" s="1" t="str">
        <f t="shared" ref="J1154:J1217" si="91">TEXT(F1154,"dddd")</f>
        <v>sábado</v>
      </c>
      <c r="K1154" s="1" t="s">
        <v>10</v>
      </c>
      <c r="L1154" s="1">
        <v>2</v>
      </c>
      <c r="M1154" s="1">
        <v>0</v>
      </c>
      <c r="N1154" s="1" t="s">
        <v>3525</v>
      </c>
      <c r="O1154" s="1" t="s">
        <v>3526</v>
      </c>
      <c r="P1154" s="1" t="s">
        <v>17</v>
      </c>
    </row>
    <row r="1155" spans="1:16" x14ac:dyDescent="0.35">
      <c r="A1155" s="1">
        <v>32864468</v>
      </c>
      <c r="B1155" s="1" t="s">
        <v>14</v>
      </c>
      <c r="C1155" s="6" t="s">
        <v>3527</v>
      </c>
      <c r="D1155" s="13">
        <f t="shared" ref="D1155:D1218" si="92">DATE(YEAR(C1155),MONTH(C1155),DAY(C1155))</f>
        <v>45877</v>
      </c>
      <c r="E1155" s="3" t="s">
        <v>2589</v>
      </c>
      <c r="F1155" s="3">
        <f t="shared" ref="F1155:F1218" si="93">DATE(YEAR(E1155),MONTH(E1155),DAY(E1155))</f>
        <v>45882</v>
      </c>
      <c r="G1155" s="4" t="s">
        <v>30</v>
      </c>
      <c r="H1155" s="5">
        <f t="shared" ref="H1155:H1218" si="94">F1155-D1155</f>
        <v>5</v>
      </c>
      <c r="I1155" s="1" t="str">
        <f t="shared" si="90"/>
        <v>viernes</v>
      </c>
      <c r="J1155" s="1" t="str">
        <f t="shared" si="91"/>
        <v>miércoles</v>
      </c>
      <c r="K1155" s="1" t="s">
        <v>10</v>
      </c>
      <c r="L1155" s="1">
        <v>2</v>
      </c>
      <c r="M1155" s="1">
        <v>0</v>
      </c>
      <c r="N1155" s="1" t="s">
        <v>3528</v>
      </c>
      <c r="O1155" s="1" t="s">
        <v>3529</v>
      </c>
      <c r="P1155" s="1" t="s">
        <v>17</v>
      </c>
    </row>
    <row r="1156" spans="1:16" x14ac:dyDescent="0.35">
      <c r="A1156" s="1">
        <v>32864338</v>
      </c>
      <c r="B1156" s="1" t="s">
        <v>14</v>
      </c>
      <c r="C1156" s="6" t="s">
        <v>3530</v>
      </c>
      <c r="D1156" s="13">
        <f t="shared" si="92"/>
        <v>45877</v>
      </c>
      <c r="E1156" s="3" t="s">
        <v>2589</v>
      </c>
      <c r="F1156" s="3">
        <f t="shared" si="93"/>
        <v>45882</v>
      </c>
      <c r="G1156" s="4" t="s">
        <v>30</v>
      </c>
      <c r="H1156" s="5">
        <f t="shared" si="94"/>
        <v>5</v>
      </c>
      <c r="I1156" s="1" t="str">
        <f t="shared" si="90"/>
        <v>viernes</v>
      </c>
      <c r="J1156" s="1" t="str">
        <f t="shared" si="91"/>
        <v>miércoles</v>
      </c>
      <c r="K1156" s="1" t="s">
        <v>10</v>
      </c>
      <c r="L1156" s="1">
        <v>6</v>
      </c>
      <c r="M1156" s="1">
        <v>0</v>
      </c>
      <c r="N1156" s="1" t="s">
        <v>3531</v>
      </c>
      <c r="O1156" s="1" t="s">
        <v>3532</v>
      </c>
      <c r="P1156" s="1" t="s">
        <v>17</v>
      </c>
    </row>
    <row r="1157" spans="1:16" x14ac:dyDescent="0.35">
      <c r="A1157" s="1">
        <v>32864226</v>
      </c>
      <c r="B1157" s="1" t="s">
        <v>14</v>
      </c>
      <c r="C1157" s="6" t="s">
        <v>3533</v>
      </c>
      <c r="D1157" s="13">
        <f t="shared" si="92"/>
        <v>45877</v>
      </c>
      <c r="E1157" s="3" t="s">
        <v>2589</v>
      </c>
      <c r="F1157" s="3">
        <f t="shared" si="93"/>
        <v>45882</v>
      </c>
      <c r="G1157" s="4" t="s">
        <v>30</v>
      </c>
      <c r="H1157" s="5">
        <f t="shared" si="94"/>
        <v>5</v>
      </c>
      <c r="I1157" s="1" t="str">
        <f t="shared" si="90"/>
        <v>viernes</v>
      </c>
      <c r="J1157" s="1" t="str">
        <f t="shared" si="91"/>
        <v>miércoles</v>
      </c>
      <c r="K1157" s="1" t="s">
        <v>10</v>
      </c>
      <c r="L1157" s="1">
        <v>6</v>
      </c>
      <c r="M1157" s="1">
        <v>0</v>
      </c>
      <c r="N1157" s="1" t="s">
        <v>3534</v>
      </c>
      <c r="O1157" s="1" t="s">
        <v>3535</v>
      </c>
      <c r="P1157" s="1" t="s">
        <v>13</v>
      </c>
    </row>
    <row r="1158" spans="1:16" x14ac:dyDescent="0.35">
      <c r="A1158" s="1">
        <v>32863974</v>
      </c>
      <c r="B1158" s="1" t="s">
        <v>14</v>
      </c>
      <c r="C1158" s="6" t="s">
        <v>3536</v>
      </c>
      <c r="D1158" s="13">
        <f t="shared" si="92"/>
        <v>45877</v>
      </c>
      <c r="E1158" s="3" t="s">
        <v>2589</v>
      </c>
      <c r="F1158" s="3">
        <f t="shared" si="93"/>
        <v>45882</v>
      </c>
      <c r="G1158" s="4" t="s">
        <v>30</v>
      </c>
      <c r="H1158" s="5">
        <f t="shared" si="94"/>
        <v>5</v>
      </c>
      <c r="I1158" s="1" t="str">
        <f t="shared" si="90"/>
        <v>viernes</v>
      </c>
      <c r="J1158" s="1" t="str">
        <f t="shared" si="91"/>
        <v>miércoles</v>
      </c>
      <c r="K1158" s="1" t="s">
        <v>10</v>
      </c>
      <c r="L1158" s="1">
        <v>6</v>
      </c>
      <c r="M1158" s="1">
        <v>0</v>
      </c>
      <c r="N1158" s="1" t="s">
        <v>3537</v>
      </c>
      <c r="O1158" s="1" t="s">
        <v>3538</v>
      </c>
      <c r="P1158" s="1" t="s">
        <v>17</v>
      </c>
    </row>
    <row r="1159" spans="1:16" x14ac:dyDescent="0.35">
      <c r="A1159" s="1">
        <v>32863797</v>
      </c>
      <c r="B1159" s="1" t="s">
        <v>97</v>
      </c>
      <c r="C1159" s="6" t="s">
        <v>3539</v>
      </c>
      <c r="D1159" s="13">
        <f t="shared" si="92"/>
        <v>45877</v>
      </c>
      <c r="E1159" s="3" t="s">
        <v>2665</v>
      </c>
      <c r="F1159" s="3">
        <f t="shared" si="93"/>
        <v>45881</v>
      </c>
      <c r="G1159" s="4" t="s">
        <v>43</v>
      </c>
      <c r="H1159" s="5">
        <f t="shared" si="94"/>
        <v>4</v>
      </c>
      <c r="I1159" s="1" t="str">
        <f t="shared" si="90"/>
        <v>viernes</v>
      </c>
      <c r="J1159" s="1" t="str">
        <f t="shared" si="91"/>
        <v>martes</v>
      </c>
      <c r="K1159" s="1" t="s">
        <v>10</v>
      </c>
      <c r="L1159" s="1">
        <v>3</v>
      </c>
      <c r="M1159" s="1">
        <v>0</v>
      </c>
      <c r="N1159" s="1" t="s">
        <v>3540</v>
      </c>
      <c r="O1159" s="1" t="s">
        <v>3541</v>
      </c>
      <c r="P1159" s="1" t="s">
        <v>17</v>
      </c>
    </row>
    <row r="1160" spans="1:16" x14ac:dyDescent="0.35">
      <c r="A1160" s="1">
        <v>32863570</v>
      </c>
      <c r="B1160" s="1" t="s">
        <v>7</v>
      </c>
      <c r="C1160" s="6" t="s">
        <v>3542</v>
      </c>
      <c r="D1160" s="13">
        <f t="shared" si="92"/>
        <v>45877</v>
      </c>
      <c r="E1160" s="3" t="s">
        <v>2061</v>
      </c>
      <c r="F1160" s="3">
        <f t="shared" si="93"/>
        <v>45885</v>
      </c>
      <c r="G1160" s="4" t="s">
        <v>19</v>
      </c>
      <c r="H1160" s="5">
        <f t="shared" si="94"/>
        <v>8</v>
      </c>
      <c r="I1160" s="1" t="str">
        <f t="shared" si="90"/>
        <v>viernes</v>
      </c>
      <c r="J1160" s="1" t="str">
        <f t="shared" si="91"/>
        <v>sábado</v>
      </c>
      <c r="K1160" s="1" t="s">
        <v>20</v>
      </c>
      <c r="L1160" s="1">
        <v>2</v>
      </c>
      <c r="M1160" s="1">
        <v>0</v>
      </c>
      <c r="N1160" s="1" t="s">
        <v>3543</v>
      </c>
      <c r="O1160" s="1" t="s">
        <v>3544</v>
      </c>
      <c r="P1160" s="1" t="s">
        <v>17</v>
      </c>
    </row>
    <row r="1161" spans="1:16" x14ac:dyDescent="0.35">
      <c r="A1161" s="1">
        <v>32863499</v>
      </c>
      <c r="B1161" s="1" t="s">
        <v>14</v>
      </c>
      <c r="C1161" s="6" t="s">
        <v>3545</v>
      </c>
      <c r="D1161" s="13">
        <f t="shared" si="92"/>
        <v>45877</v>
      </c>
      <c r="E1161" s="3" t="s">
        <v>2262</v>
      </c>
      <c r="F1161" s="3">
        <f t="shared" si="93"/>
        <v>45884</v>
      </c>
      <c r="G1161" s="4" t="s">
        <v>282</v>
      </c>
      <c r="H1161" s="5">
        <f t="shared" si="94"/>
        <v>7</v>
      </c>
      <c r="I1161" s="1" t="str">
        <f t="shared" si="90"/>
        <v>viernes</v>
      </c>
      <c r="J1161" s="1" t="str">
        <f t="shared" si="91"/>
        <v>viernes</v>
      </c>
      <c r="K1161" s="1" t="s">
        <v>10</v>
      </c>
      <c r="L1161" s="1">
        <v>0</v>
      </c>
      <c r="M1161" s="1">
        <v>0</v>
      </c>
      <c r="N1161" s="1" t="s">
        <v>3546</v>
      </c>
      <c r="O1161" s="1" t="s">
        <v>3547</v>
      </c>
      <c r="P1161" s="1" t="s">
        <v>104</v>
      </c>
    </row>
    <row r="1162" spans="1:16" x14ac:dyDescent="0.35">
      <c r="A1162" s="1">
        <v>32862998</v>
      </c>
      <c r="B1162" s="1" t="s">
        <v>14</v>
      </c>
      <c r="C1162" s="6" t="s">
        <v>3548</v>
      </c>
      <c r="D1162" s="13">
        <f t="shared" si="92"/>
        <v>45877</v>
      </c>
      <c r="E1162" s="3" t="s">
        <v>3399</v>
      </c>
      <c r="F1162" s="3">
        <f t="shared" si="93"/>
        <v>45877</v>
      </c>
      <c r="G1162" s="4" t="s">
        <v>9</v>
      </c>
      <c r="H1162" s="5">
        <f t="shared" si="94"/>
        <v>0</v>
      </c>
      <c r="I1162" s="1" t="str">
        <f t="shared" si="90"/>
        <v>viernes</v>
      </c>
      <c r="J1162" s="1" t="str">
        <f t="shared" si="91"/>
        <v>viernes</v>
      </c>
      <c r="K1162" s="1" t="s">
        <v>10</v>
      </c>
      <c r="L1162" s="1">
        <v>6</v>
      </c>
      <c r="M1162" s="1">
        <v>0</v>
      </c>
      <c r="N1162" s="1" t="s">
        <v>3549</v>
      </c>
      <c r="O1162" s="1" t="s">
        <v>3550</v>
      </c>
      <c r="P1162" s="1" t="s">
        <v>17</v>
      </c>
    </row>
    <row r="1163" spans="1:16" x14ac:dyDescent="0.35">
      <c r="A1163" s="1">
        <v>32862708</v>
      </c>
      <c r="B1163" s="1" t="s">
        <v>14</v>
      </c>
      <c r="C1163" s="6" t="s">
        <v>3551</v>
      </c>
      <c r="D1163" s="13">
        <f t="shared" si="92"/>
        <v>45877</v>
      </c>
      <c r="E1163" s="3" t="s">
        <v>770</v>
      </c>
      <c r="F1163" s="3">
        <f t="shared" si="93"/>
        <v>45894</v>
      </c>
      <c r="G1163" s="4" t="s">
        <v>43</v>
      </c>
      <c r="H1163" s="5">
        <f t="shared" si="94"/>
        <v>17</v>
      </c>
      <c r="I1163" s="1" t="str">
        <f t="shared" si="90"/>
        <v>viernes</v>
      </c>
      <c r="J1163" s="1" t="str">
        <f t="shared" si="91"/>
        <v>lunes</v>
      </c>
      <c r="K1163" s="1" t="s">
        <v>10</v>
      </c>
      <c r="L1163" s="1">
        <v>2</v>
      </c>
      <c r="M1163" s="1">
        <v>0</v>
      </c>
      <c r="N1163" s="1" t="s">
        <v>3552</v>
      </c>
      <c r="O1163" s="1" t="s">
        <v>3553</v>
      </c>
      <c r="P1163" s="1" t="s">
        <v>17</v>
      </c>
    </row>
    <row r="1164" spans="1:16" x14ac:dyDescent="0.35">
      <c r="A1164" s="1">
        <v>32862624</v>
      </c>
      <c r="B1164" s="1" t="s">
        <v>97</v>
      </c>
      <c r="C1164" s="6" t="s">
        <v>3554</v>
      </c>
      <c r="D1164" s="13">
        <f t="shared" si="92"/>
        <v>45877</v>
      </c>
      <c r="E1164" s="3" t="s">
        <v>599</v>
      </c>
      <c r="F1164" s="3">
        <f t="shared" si="93"/>
        <v>45895</v>
      </c>
      <c r="G1164" s="4" t="s">
        <v>30</v>
      </c>
      <c r="H1164" s="5">
        <f t="shared" si="94"/>
        <v>18</v>
      </c>
      <c r="I1164" s="1" t="str">
        <f t="shared" si="90"/>
        <v>viernes</v>
      </c>
      <c r="J1164" s="1" t="str">
        <f t="shared" si="91"/>
        <v>martes</v>
      </c>
      <c r="K1164" s="1" t="s">
        <v>10</v>
      </c>
      <c r="L1164" s="1">
        <v>3</v>
      </c>
      <c r="M1164" s="1">
        <v>0</v>
      </c>
      <c r="N1164" s="1" t="s">
        <v>3555</v>
      </c>
      <c r="O1164" s="1" t="s">
        <v>3556</v>
      </c>
      <c r="P1164" s="1" t="s">
        <v>13</v>
      </c>
    </row>
    <row r="1165" spans="1:16" x14ac:dyDescent="0.35">
      <c r="A1165" s="1">
        <v>32862422</v>
      </c>
      <c r="B1165" s="1" t="s">
        <v>61</v>
      </c>
      <c r="C1165" s="6" t="s">
        <v>3557</v>
      </c>
      <c r="D1165" s="13">
        <f t="shared" si="92"/>
        <v>45877</v>
      </c>
      <c r="E1165" s="3" t="s">
        <v>1049</v>
      </c>
      <c r="F1165" s="3">
        <f t="shared" si="93"/>
        <v>45892</v>
      </c>
      <c r="G1165" s="4" t="s">
        <v>30</v>
      </c>
      <c r="H1165" s="5">
        <f t="shared" si="94"/>
        <v>15</v>
      </c>
      <c r="I1165" s="1" t="str">
        <f t="shared" si="90"/>
        <v>viernes</v>
      </c>
      <c r="J1165" s="1" t="str">
        <f t="shared" si="91"/>
        <v>sábado</v>
      </c>
      <c r="K1165" s="1" t="s">
        <v>10</v>
      </c>
      <c r="L1165" s="1">
        <v>4</v>
      </c>
      <c r="M1165" s="1">
        <v>0</v>
      </c>
      <c r="N1165" s="1" t="s">
        <v>3558</v>
      </c>
      <c r="O1165" s="1" t="s">
        <v>3559</v>
      </c>
      <c r="P1165" s="1" t="s">
        <v>17</v>
      </c>
    </row>
    <row r="1166" spans="1:16" x14ac:dyDescent="0.35">
      <c r="A1166" s="1">
        <v>32862410</v>
      </c>
      <c r="B1166" s="1" t="s">
        <v>7</v>
      </c>
      <c r="C1166" s="6" t="s">
        <v>3560</v>
      </c>
      <c r="D1166" s="13">
        <f t="shared" si="92"/>
        <v>45877</v>
      </c>
      <c r="E1166" s="3" t="s">
        <v>2061</v>
      </c>
      <c r="F1166" s="3">
        <f t="shared" si="93"/>
        <v>45885</v>
      </c>
      <c r="G1166" s="4" t="s">
        <v>370</v>
      </c>
      <c r="H1166" s="5">
        <f t="shared" si="94"/>
        <v>8</v>
      </c>
      <c r="I1166" s="1" t="str">
        <f t="shared" si="90"/>
        <v>viernes</v>
      </c>
      <c r="J1166" s="1" t="str">
        <f t="shared" si="91"/>
        <v>sábado</v>
      </c>
      <c r="K1166" s="1" t="s">
        <v>283</v>
      </c>
      <c r="L1166" s="1">
        <v>2</v>
      </c>
      <c r="M1166" s="1">
        <v>66</v>
      </c>
      <c r="N1166" s="1" t="s">
        <v>3561</v>
      </c>
      <c r="O1166" s="1" t="s">
        <v>3562</v>
      </c>
      <c r="P1166" s="1" t="s">
        <v>17</v>
      </c>
    </row>
    <row r="1167" spans="1:16" x14ac:dyDescent="0.35">
      <c r="A1167" s="1">
        <v>32862338</v>
      </c>
      <c r="B1167" s="1" t="s">
        <v>7</v>
      </c>
      <c r="C1167" s="6" t="s">
        <v>3563</v>
      </c>
      <c r="D1167" s="13">
        <f t="shared" si="92"/>
        <v>45877</v>
      </c>
      <c r="E1167" s="3" t="s">
        <v>3399</v>
      </c>
      <c r="F1167" s="3">
        <f t="shared" si="93"/>
        <v>45877</v>
      </c>
      <c r="G1167" s="4" t="s">
        <v>9</v>
      </c>
      <c r="H1167" s="5">
        <f t="shared" si="94"/>
        <v>0</v>
      </c>
      <c r="I1167" s="1" t="str">
        <f t="shared" si="90"/>
        <v>viernes</v>
      </c>
      <c r="J1167" s="1" t="str">
        <f t="shared" si="91"/>
        <v>viernes</v>
      </c>
      <c r="K1167" s="1" t="s">
        <v>10</v>
      </c>
      <c r="L1167" s="1">
        <v>4</v>
      </c>
      <c r="M1167" s="1">
        <v>0</v>
      </c>
      <c r="N1167" s="1" t="s">
        <v>3564</v>
      </c>
      <c r="O1167" s="1" t="s">
        <v>3565</v>
      </c>
      <c r="P1167" s="1" t="s">
        <v>17</v>
      </c>
    </row>
    <row r="1168" spans="1:16" x14ac:dyDescent="0.35">
      <c r="A1168" s="1">
        <v>32861633</v>
      </c>
      <c r="B1168" s="1" t="s">
        <v>7</v>
      </c>
      <c r="C1168" s="6" t="s">
        <v>3566</v>
      </c>
      <c r="D1168" s="13">
        <f t="shared" si="92"/>
        <v>45877</v>
      </c>
      <c r="E1168" s="3" t="s">
        <v>2990</v>
      </c>
      <c r="F1168" s="3">
        <f t="shared" si="93"/>
        <v>45880</v>
      </c>
      <c r="G1168" s="4" t="s">
        <v>9</v>
      </c>
      <c r="H1168" s="5">
        <f t="shared" si="94"/>
        <v>3</v>
      </c>
      <c r="I1168" s="1" t="str">
        <f t="shared" si="90"/>
        <v>viernes</v>
      </c>
      <c r="J1168" s="1" t="str">
        <f t="shared" si="91"/>
        <v>lunes</v>
      </c>
      <c r="K1168" s="1" t="s">
        <v>10</v>
      </c>
      <c r="L1168" s="1">
        <v>4</v>
      </c>
      <c r="M1168" s="1">
        <v>0</v>
      </c>
      <c r="N1168" s="1" t="s">
        <v>3567</v>
      </c>
      <c r="O1168" s="1" t="s">
        <v>3568</v>
      </c>
      <c r="P1168" s="1" t="s">
        <v>17</v>
      </c>
    </row>
    <row r="1169" spans="1:16" x14ac:dyDescent="0.35">
      <c r="A1169" s="1">
        <v>32860560</v>
      </c>
      <c r="B1169" s="1" t="s">
        <v>14</v>
      </c>
      <c r="C1169" s="6" t="s">
        <v>3569</v>
      </c>
      <c r="D1169" s="13">
        <f t="shared" si="92"/>
        <v>45877</v>
      </c>
      <c r="E1169" s="3" t="s">
        <v>2665</v>
      </c>
      <c r="F1169" s="3">
        <f t="shared" si="93"/>
        <v>45881</v>
      </c>
      <c r="G1169" s="4" t="s">
        <v>1140</v>
      </c>
      <c r="H1169" s="5">
        <f t="shared" si="94"/>
        <v>4</v>
      </c>
      <c r="I1169" s="1" t="str">
        <f t="shared" si="90"/>
        <v>viernes</v>
      </c>
      <c r="J1169" s="1" t="str">
        <f t="shared" si="91"/>
        <v>martes</v>
      </c>
      <c r="K1169" s="1" t="s">
        <v>3570</v>
      </c>
      <c r="L1169" s="1">
        <v>5</v>
      </c>
      <c r="M1169" s="1">
        <v>56</v>
      </c>
      <c r="N1169" s="1" t="s">
        <v>3571</v>
      </c>
      <c r="O1169" s="1" t="s">
        <v>3572</v>
      </c>
      <c r="P1169" s="1" t="s">
        <v>13</v>
      </c>
    </row>
    <row r="1170" spans="1:16" x14ac:dyDescent="0.35">
      <c r="A1170" s="1">
        <v>32860527</v>
      </c>
      <c r="B1170" s="1" t="s">
        <v>7</v>
      </c>
      <c r="C1170" s="6" t="s">
        <v>3573</v>
      </c>
      <c r="D1170" s="13">
        <f t="shared" si="92"/>
        <v>45877</v>
      </c>
      <c r="E1170" s="3" t="s">
        <v>3195</v>
      </c>
      <c r="F1170" s="3">
        <f t="shared" si="93"/>
        <v>45878</v>
      </c>
      <c r="G1170" s="4" t="s">
        <v>30</v>
      </c>
      <c r="H1170" s="5">
        <f t="shared" si="94"/>
        <v>1</v>
      </c>
      <c r="I1170" s="1" t="str">
        <f t="shared" si="90"/>
        <v>viernes</v>
      </c>
      <c r="J1170" s="1" t="str">
        <f t="shared" si="91"/>
        <v>sábado</v>
      </c>
      <c r="K1170" s="1" t="s">
        <v>10</v>
      </c>
      <c r="L1170" s="1">
        <v>3</v>
      </c>
      <c r="M1170" s="1">
        <v>0</v>
      </c>
      <c r="N1170" s="1" t="s">
        <v>3574</v>
      </c>
      <c r="O1170" s="1" t="s">
        <v>3575</v>
      </c>
      <c r="P1170" s="1" t="s">
        <v>17</v>
      </c>
    </row>
    <row r="1171" spans="1:16" x14ac:dyDescent="0.35">
      <c r="A1171" s="1">
        <v>32860239</v>
      </c>
      <c r="B1171" s="1" t="s">
        <v>7</v>
      </c>
      <c r="C1171" s="6" t="s">
        <v>3576</v>
      </c>
      <c r="D1171" s="13">
        <f t="shared" si="92"/>
        <v>45877</v>
      </c>
      <c r="E1171" s="3" t="s">
        <v>3399</v>
      </c>
      <c r="F1171" s="3">
        <f t="shared" si="93"/>
        <v>45877</v>
      </c>
      <c r="G1171" s="4" t="s">
        <v>9</v>
      </c>
      <c r="H1171" s="5">
        <f t="shared" si="94"/>
        <v>0</v>
      </c>
      <c r="I1171" s="1" t="str">
        <f t="shared" si="90"/>
        <v>viernes</v>
      </c>
      <c r="J1171" s="1" t="str">
        <f t="shared" si="91"/>
        <v>viernes</v>
      </c>
      <c r="K1171" s="1" t="s">
        <v>10</v>
      </c>
      <c r="L1171" s="1">
        <v>1</v>
      </c>
      <c r="M1171" s="1">
        <v>0</v>
      </c>
      <c r="N1171" s="1" t="s">
        <v>3577</v>
      </c>
      <c r="O1171" s="1" t="s">
        <v>3578</v>
      </c>
      <c r="P1171" s="1" t="s">
        <v>13</v>
      </c>
    </row>
    <row r="1172" spans="1:16" x14ac:dyDescent="0.35">
      <c r="A1172" s="1">
        <v>32860209</v>
      </c>
      <c r="B1172" s="1" t="s">
        <v>97</v>
      </c>
      <c r="C1172" s="6" t="s">
        <v>3579</v>
      </c>
      <c r="D1172" s="13">
        <f t="shared" si="92"/>
        <v>45877</v>
      </c>
      <c r="E1172" s="3" t="s">
        <v>3399</v>
      </c>
      <c r="F1172" s="3">
        <f t="shared" si="93"/>
        <v>45877</v>
      </c>
      <c r="G1172" s="4" t="s">
        <v>9</v>
      </c>
      <c r="H1172" s="5">
        <f t="shared" si="94"/>
        <v>0</v>
      </c>
      <c r="I1172" s="1" t="str">
        <f t="shared" si="90"/>
        <v>viernes</v>
      </c>
      <c r="J1172" s="1" t="str">
        <f t="shared" si="91"/>
        <v>viernes</v>
      </c>
      <c r="K1172" s="1" t="s">
        <v>10</v>
      </c>
      <c r="L1172" s="1">
        <v>4</v>
      </c>
      <c r="M1172" s="1">
        <v>0</v>
      </c>
      <c r="N1172" s="1" t="s">
        <v>3580</v>
      </c>
      <c r="O1172" s="1" t="s">
        <v>3581</v>
      </c>
      <c r="P1172" s="1" t="s">
        <v>17</v>
      </c>
    </row>
    <row r="1173" spans="1:16" x14ac:dyDescent="0.35">
      <c r="A1173" s="1">
        <v>32859858</v>
      </c>
      <c r="B1173" s="1" t="s">
        <v>7</v>
      </c>
      <c r="C1173" s="6" t="s">
        <v>3582</v>
      </c>
      <c r="D1173" s="13">
        <f t="shared" si="92"/>
        <v>45877</v>
      </c>
      <c r="E1173" s="3" t="s">
        <v>1758</v>
      </c>
      <c r="F1173" s="3">
        <f t="shared" si="93"/>
        <v>45887</v>
      </c>
      <c r="G1173" s="4" t="s">
        <v>19</v>
      </c>
      <c r="H1173" s="5">
        <f t="shared" si="94"/>
        <v>10</v>
      </c>
      <c r="I1173" s="1" t="str">
        <f t="shared" si="90"/>
        <v>viernes</v>
      </c>
      <c r="J1173" s="1" t="str">
        <f t="shared" si="91"/>
        <v>lunes</v>
      </c>
      <c r="K1173" s="1" t="s">
        <v>20</v>
      </c>
      <c r="L1173" s="1">
        <v>4</v>
      </c>
      <c r="M1173" s="1">
        <v>0</v>
      </c>
      <c r="N1173" s="1" t="s">
        <v>3583</v>
      </c>
      <c r="O1173" s="1" t="s">
        <v>3584</v>
      </c>
      <c r="P1173" s="1" t="s">
        <v>13</v>
      </c>
    </row>
    <row r="1174" spans="1:16" x14ac:dyDescent="0.35">
      <c r="A1174" s="1">
        <v>32859651</v>
      </c>
      <c r="B1174" s="1" t="s">
        <v>7</v>
      </c>
      <c r="C1174" s="6" t="s">
        <v>3585</v>
      </c>
      <c r="D1174" s="13">
        <f t="shared" si="92"/>
        <v>45877</v>
      </c>
      <c r="E1174" s="3" t="s">
        <v>1254</v>
      </c>
      <c r="F1174" s="3">
        <f t="shared" si="93"/>
        <v>45891</v>
      </c>
      <c r="G1174" s="4" t="s">
        <v>9</v>
      </c>
      <c r="H1174" s="5">
        <f t="shared" si="94"/>
        <v>14</v>
      </c>
      <c r="I1174" s="1" t="str">
        <f t="shared" si="90"/>
        <v>viernes</v>
      </c>
      <c r="J1174" s="1" t="str">
        <f t="shared" si="91"/>
        <v>viernes</v>
      </c>
      <c r="K1174" s="1" t="s">
        <v>10</v>
      </c>
      <c r="L1174" s="1">
        <v>2</v>
      </c>
      <c r="M1174" s="1">
        <v>0</v>
      </c>
      <c r="N1174" s="1" t="s">
        <v>3586</v>
      </c>
      <c r="O1174" s="1" t="s">
        <v>3587</v>
      </c>
      <c r="P1174" s="1" t="s">
        <v>13</v>
      </c>
    </row>
    <row r="1175" spans="1:16" x14ac:dyDescent="0.35">
      <c r="A1175" s="1">
        <v>32859259</v>
      </c>
      <c r="B1175" s="1" t="s">
        <v>14</v>
      </c>
      <c r="C1175" s="6" t="s">
        <v>3588</v>
      </c>
      <c r="D1175" s="13">
        <f t="shared" si="92"/>
        <v>45877</v>
      </c>
      <c r="E1175" s="3" t="s">
        <v>3195</v>
      </c>
      <c r="F1175" s="3">
        <f t="shared" si="93"/>
        <v>45878</v>
      </c>
      <c r="G1175" s="4" t="s">
        <v>9</v>
      </c>
      <c r="H1175" s="5">
        <f t="shared" si="94"/>
        <v>1</v>
      </c>
      <c r="I1175" s="1" t="str">
        <f t="shared" si="90"/>
        <v>viernes</v>
      </c>
      <c r="J1175" s="1" t="str">
        <f t="shared" si="91"/>
        <v>sábado</v>
      </c>
      <c r="K1175" s="1" t="s">
        <v>10</v>
      </c>
      <c r="L1175" s="1">
        <v>4</v>
      </c>
      <c r="M1175" s="1">
        <v>0</v>
      </c>
      <c r="N1175" s="1" t="s">
        <v>3589</v>
      </c>
      <c r="O1175" s="1" t="s">
        <v>3590</v>
      </c>
      <c r="P1175" s="1" t="s">
        <v>17</v>
      </c>
    </row>
    <row r="1176" spans="1:16" x14ac:dyDescent="0.35">
      <c r="A1176" s="1">
        <v>32858726</v>
      </c>
      <c r="B1176" s="1" t="s">
        <v>14</v>
      </c>
      <c r="C1176" s="6" t="s">
        <v>3591</v>
      </c>
      <c r="D1176" s="13">
        <f t="shared" si="92"/>
        <v>45877</v>
      </c>
      <c r="E1176" s="3" t="s">
        <v>3399</v>
      </c>
      <c r="F1176" s="3">
        <f t="shared" si="93"/>
        <v>45877</v>
      </c>
      <c r="G1176" s="4" t="s">
        <v>9</v>
      </c>
      <c r="H1176" s="5">
        <f t="shared" si="94"/>
        <v>0</v>
      </c>
      <c r="I1176" s="1" t="str">
        <f t="shared" si="90"/>
        <v>viernes</v>
      </c>
      <c r="J1176" s="1" t="str">
        <f t="shared" si="91"/>
        <v>viernes</v>
      </c>
      <c r="K1176" s="1" t="s">
        <v>10</v>
      </c>
      <c r="L1176" s="1">
        <v>0</v>
      </c>
      <c r="M1176" s="1">
        <v>0</v>
      </c>
      <c r="N1176" s="1" t="s">
        <v>3592</v>
      </c>
      <c r="O1176" s="1" t="s">
        <v>3593</v>
      </c>
      <c r="P1176" s="1" t="s">
        <v>104</v>
      </c>
    </row>
    <row r="1177" spans="1:16" x14ac:dyDescent="0.35">
      <c r="A1177" s="1">
        <v>32856660</v>
      </c>
      <c r="B1177" s="1" t="s">
        <v>7</v>
      </c>
      <c r="C1177" s="6" t="s">
        <v>3594</v>
      </c>
      <c r="D1177" s="13">
        <f t="shared" si="92"/>
        <v>45877</v>
      </c>
      <c r="E1177" s="3" t="s">
        <v>2986</v>
      </c>
      <c r="F1177" s="3">
        <f t="shared" si="93"/>
        <v>45879</v>
      </c>
      <c r="G1177" s="4" t="s">
        <v>30</v>
      </c>
      <c r="H1177" s="5">
        <f t="shared" si="94"/>
        <v>2</v>
      </c>
      <c r="I1177" s="1" t="str">
        <f t="shared" si="90"/>
        <v>viernes</v>
      </c>
      <c r="J1177" s="1" t="str">
        <f t="shared" si="91"/>
        <v>domingo</v>
      </c>
      <c r="K1177" s="1" t="s">
        <v>10</v>
      </c>
      <c r="L1177" s="1">
        <v>0</v>
      </c>
      <c r="M1177" s="1">
        <v>0</v>
      </c>
      <c r="N1177" s="1" t="s">
        <v>3595</v>
      </c>
      <c r="O1177" s="1" t="s">
        <v>3596</v>
      </c>
      <c r="P1177" s="1" t="s">
        <v>104</v>
      </c>
    </row>
    <row r="1178" spans="1:16" x14ac:dyDescent="0.35">
      <c r="A1178" s="1">
        <v>32856343</v>
      </c>
      <c r="B1178" s="1" t="s">
        <v>7</v>
      </c>
      <c r="C1178" s="6" t="s">
        <v>3597</v>
      </c>
      <c r="D1178" s="13">
        <f t="shared" si="92"/>
        <v>45877</v>
      </c>
      <c r="E1178" s="3" t="s">
        <v>2404</v>
      </c>
      <c r="F1178" s="3">
        <f t="shared" si="93"/>
        <v>45883</v>
      </c>
      <c r="G1178" s="4" t="s">
        <v>43</v>
      </c>
      <c r="H1178" s="5">
        <f t="shared" si="94"/>
        <v>6</v>
      </c>
      <c r="I1178" s="1" t="str">
        <f t="shared" si="90"/>
        <v>viernes</v>
      </c>
      <c r="J1178" s="1" t="str">
        <f t="shared" si="91"/>
        <v>jueves</v>
      </c>
      <c r="K1178" s="1" t="s">
        <v>10</v>
      </c>
      <c r="L1178" s="1">
        <v>2</v>
      </c>
      <c r="M1178" s="1">
        <v>0</v>
      </c>
      <c r="N1178" s="1" t="s">
        <v>3598</v>
      </c>
      <c r="O1178" s="1" t="s">
        <v>3599</v>
      </c>
      <c r="P1178" s="1" t="s">
        <v>13</v>
      </c>
    </row>
    <row r="1179" spans="1:16" x14ac:dyDescent="0.35">
      <c r="A1179" s="1">
        <v>32855616</v>
      </c>
      <c r="B1179" s="1" t="s">
        <v>14</v>
      </c>
      <c r="C1179" s="6" t="s">
        <v>3600</v>
      </c>
      <c r="D1179" s="13">
        <f t="shared" si="92"/>
        <v>45877</v>
      </c>
      <c r="E1179" s="3" t="s">
        <v>1969</v>
      </c>
      <c r="F1179" s="3">
        <f t="shared" si="93"/>
        <v>45886</v>
      </c>
      <c r="G1179" s="4" t="s">
        <v>43</v>
      </c>
      <c r="H1179" s="5">
        <f t="shared" si="94"/>
        <v>9</v>
      </c>
      <c r="I1179" s="1" t="str">
        <f t="shared" si="90"/>
        <v>viernes</v>
      </c>
      <c r="J1179" s="1" t="str">
        <f t="shared" si="91"/>
        <v>domingo</v>
      </c>
      <c r="K1179" s="1" t="s">
        <v>10</v>
      </c>
      <c r="L1179" s="1">
        <v>4</v>
      </c>
      <c r="M1179" s="1">
        <v>0</v>
      </c>
      <c r="N1179" s="1" t="s">
        <v>3601</v>
      </c>
      <c r="O1179" s="1" t="s">
        <v>3602</v>
      </c>
      <c r="P1179" s="1" t="s">
        <v>17</v>
      </c>
    </row>
    <row r="1180" spans="1:16" x14ac:dyDescent="0.35">
      <c r="A1180" s="1">
        <v>32855328</v>
      </c>
      <c r="B1180" s="1" t="s">
        <v>7</v>
      </c>
      <c r="C1180" s="6" t="s">
        <v>3603</v>
      </c>
      <c r="D1180" s="13">
        <f t="shared" si="92"/>
        <v>45876</v>
      </c>
      <c r="E1180" s="3" t="s">
        <v>2262</v>
      </c>
      <c r="F1180" s="3">
        <f t="shared" si="93"/>
        <v>45884</v>
      </c>
      <c r="G1180" s="4" t="s">
        <v>282</v>
      </c>
      <c r="H1180" s="5">
        <f t="shared" si="94"/>
        <v>8</v>
      </c>
      <c r="I1180" s="1" t="str">
        <f t="shared" si="90"/>
        <v>jueves</v>
      </c>
      <c r="J1180" s="1" t="str">
        <f t="shared" si="91"/>
        <v>viernes</v>
      </c>
      <c r="K1180" s="1" t="s">
        <v>10</v>
      </c>
      <c r="L1180" s="1">
        <v>0</v>
      </c>
      <c r="M1180" s="1">
        <v>0</v>
      </c>
      <c r="N1180" s="1" t="s">
        <v>3604</v>
      </c>
      <c r="O1180" s="1" t="s">
        <v>3605</v>
      </c>
      <c r="P1180" s="1" t="s">
        <v>104</v>
      </c>
    </row>
    <row r="1181" spans="1:16" x14ac:dyDescent="0.35">
      <c r="A1181" s="1">
        <v>32855217</v>
      </c>
      <c r="B1181" s="1" t="s">
        <v>61</v>
      </c>
      <c r="C1181" s="6" t="s">
        <v>3606</v>
      </c>
      <c r="D1181" s="13">
        <f t="shared" si="92"/>
        <v>45876</v>
      </c>
      <c r="E1181" s="3" t="s">
        <v>173</v>
      </c>
      <c r="F1181" s="3">
        <f t="shared" si="93"/>
        <v>45898</v>
      </c>
      <c r="G1181" s="4" t="s">
        <v>670</v>
      </c>
      <c r="H1181" s="5">
        <f t="shared" si="94"/>
        <v>22</v>
      </c>
      <c r="I1181" s="1" t="str">
        <f t="shared" si="90"/>
        <v>jueves</v>
      </c>
      <c r="J1181" s="1" t="str">
        <f t="shared" si="91"/>
        <v>viernes</v>
      </c>
      <c r="K1181" s="1" t="s">
        <v>283</v>
      </c>
      <c r="L1181" s="1">
        <v>4</v>
      </c>
      <c r="M1181" s="1">
        <v>88</v>
      </c>
      <c r="N1181" s="1" t="s">
        <v>3607</v>
      </c>
      <c r="O1181" s="1" t="s">
        <v>3608</v>
      </c>
      <c r="P1181" s="1" t="s">
        <v>13</v>
      </c>
    </row>
    <row r="1182" spans="1:16" x14ac:dyDescent="0.35">
      <c r="A1182" s="1">
        <v>32855168</v>
      </c>
      <c r="B1182" s="1" t="s">
        <v>7</v>
      </c>
      <c r="C1182" s="6" t="s">
        <v>3609</v>
      </c>
      <c r="D1182" s="13">
        <f t="shared" si="92"/>
        <v>45876</v>
      </c>
      <c r="E1182" s="3" t="s">
        <v>3399</v>
      </c>
      <c r="F1182" s="3">
        <f t="shared" si="93"/>
        <v>45877</v>
      </c>
      <c r="G1182" s="4" t="s">
        <v>9</v>
      </c>
      <c r="H1182" s="5">
        <f t="shared" si="94"/>
        <v>1</v>
      </c>
      <c r="I1182" s="1" t="str">
        <f t="shared" si="90"/>
        <v>jueves</v>
      </c>
      <c r="J1182" s="1" t="str">
        <f t="shared" si="91"/>
        <v>viernes</v>
      </c>
      <c r="K1182" s="1" t="s">
        <v>10</v>
      </c>
      <c r="L1182" s="1">
        <v>5</v>
      </c>
      <c r="M1182" s="1">
        <v>0</v>
      </c>
      <c r="N1182" s="1" t="s">
        <v>3610</v>
      </c>
      <c r="O1182" s="1" t="s">
        <v>3611</v>
      </c>
      <c r="P1182" s="1" t="s">
        <v>17</v>
      </c>
    </row>
    <row r="1183" spans="1:16" x14ac:dyDescent="0.35">
      <c r="A1183" s="1">
        <v>32854630</v>
      </c>
      <c r="B1183" s="1" t="s">
        <v>7</v>
      </c>
      <c r="C1183" s="6" t="s">
        <v>3612</v>
      </c>
      <c r="D1183" s="13">
        <f t="shared" si="92"/>
        <v>45876</v>
      </c>
      <c r="E1183" s="3" t="s">
        <v>3399</v>
      </c>
      <c r="F1183" s="3">
        <f t="shared" si="93"/>
        <v>45877</v>
      </c>
      <c r="G1183" s="4" t="s">
        <v>9</v>
      </c>
      <c r="H1183" s="5">
        <f t="shared" si="94"/>
        <v>1</v>
      </c>
      <c r="I1183" s="1" t="str">
        <f t="shared" si="90"/>
        <v>jueves</v>
      </c>
      <c r="J1183" s="1" t="str">
        <f t="shared" si="91"/>
        <v>viernes</v>
      </c>
      <c r="K1183" s="1" t="s">
        <v>10</v>
      </c>
      <c r="L1183" s="1">
        <v>2</v>
      </c>
      <c r="M1183" s="1">
        <v>0</v>
      </c>
      <c r="N1183" s="1" t="s">
        <v>3613</v>
      </c>
      <c r="O1183" s="1" t="s">
        <v>3614</v>
      </c>
      <c r="P1183" s="1" t="s">
        <v>17</v>
      </c>
    </row>
    <row r="1184" spans="1:16" x14ac:dyDescent="0.35">
      <c r="A1184" s="1">
        <v>32853717</v>
      </c>
      <c r="B1184" s="1" t="s">
        <v>14</v>
      </c>
      <c r="C1184" s="6" t="s">
        <v>3615</v>
      </c>
      <c r="D1184" s="13">
        <f t="shared" si="92"/>
        <v>45876</v>
      </c>
      <c r="E1184" s="3" t="s">
        <v>3399</v>
      </c>
      <c r="F1184" s="3">
        <f t="shared" si="93"/>
        <v>45877</v>
      </c>
      <c r="G1184" s="4" t="s">
        <v>9</v>
      </c>
      <c r="H1184" s="5">
        <f t="shared" si="94"/>
        <v>1</v>
      </c>
      <c r="I1184" s="1" t="str">
        <f t="shared" si="90"/>
        <v>jueves</v>
      </c>
      <c r="J1184" s="1" t="str">
        <f t="shared" si="91"/>
        <v>viernes</v>
      </c>
      <c r="K1184" s="1" t="s">
        <v>10</v>
      </c>
      <c r="L1184" s="1">
        <v>2</v>
      </c>
      <c r="M1184" s="1">
        <v>0</v>
      </c>
      <c r="N1184" s="1" t="s">
        <v>3616</v>
      </c>
      <c r="O1184" s="1" t="s">
        <v>3617</v>
      </c>
      <c r="P1184" s="1" t="s">
        <v>13</v>
      </c>
    </row>
    <row r="1185" spans="1:16" x14ac:dyDescent="0.35">
      <c r="A1185" s="1">
        <v>32853666</v>
      </c>
      <c r="B1185" s="1" t="s">
        <v>7</v>
      </c>
      <c r="C1185" s="6" t="s">
        <v>3618</v>
      </c>
      <c r="D1185" s="13">
        <f t="shared" si="92"/>
        <v>45876</v>
      </c>
      <c r="E1185" s="3" t="s">
        <v>3399</v>
      </c>
      <c r="F1185" s="3">
        <f t="shared" si="93"/>
        <v>45877</v>
      </c>
      <c r="G1185" s="4" t="s">
        <v>9</v>
      </c>
      <c r="H1185" s="5">
        <f t="shared" si="94"/>
        <v>1</v>
      </c>
      <c r="I1185" s="1" t="str">
        <f t="shared" si="90"/>
        <v>jueves</v>
      </c>
      <c r="J1185" s="1" t="str">
        <f t="shared" si="91"/>
        <v>viernes</v>
      </c>
      <c r="K1185" s="1" t="s">
        <v>10</v>
      </c>
      <c r="L1185" s="1">
        <v>2</v>
      </c>
      <c r="M1185" s="1">
        <v>0</v>
      </c>
      <c r="N1185" s="1" t="s">
        <v>3619</v>
      </c>
      <c r="O1185" s="1" t="s">
        <v>3620</v>
      </c>
      <c r="P1185" s="1" t="s">
        <v>17</v>
      </c>
    </row>
    <row r="1186" spans="1:16" x14ac:dyDescent="0.35">
      <c r="A1186" s="1">
        <v>32853456</v>
      </c>
      <c r="B1186" s="1" t="s">
        <v>7</v>
      </c>
      <c r="C1186" s="6" t="s">
        <v>3621</v>
      </c>
      <c r="D1186" s="13">
        <f t="shared" si="92"/>
        <v>45876</v>
      </c>
      <c r="E1186" s="3" t="s">
        <v>2986</v>
      </c>
      <c r="F1186" s="3">
        <f t="shared" si="93"/>
        <v>45879</v>
      </c>
      <c r="G1186" s="4" t="s">
        <v>43</v>
      </c>
      <c r="H1186" s="5">
        <f t="shared" si="94"/>
        <v>3</v>
      </c>
      <c r="I1186" s="1" t="str">
        <f t="shared" si="90"/>
        <v>jueves</v>
      </c>
      <c r="J1186" s="1" t="str">
        <f t="shared" si="91"/>
        <v>domingo</v>
      </c>
      <c r="K1186" s="1" t="s">
        <v>10</v>
      </c>
      <c r="L1186" s="1">
        <v>3</v>
      </c>
      <c r="M1186" s="1">
        <v>0</v>
      </c>
      <c r="N1186" s="1" t="s">
        <v>3622</v>
      </c>
      <c r="O1186" s="1" t="s">
        <v>3623</v>
      </c>
      <c r="P1186" s="1" t="s">
        <v>17</v>
      </c>
    </row>
    <row r="1187" spans="1:16" x14ac:dyDescent="0.35">
      <c r="A1187" s="1">
        <v>32852755</v>
      </c>
      <c r="B1187" s="1" t="s">
        <v>14</v>
      </c>
      <c r="C1187" s="6" t="s">
        <v>3624</v>
      </c>
      <c r="D1187" s="13">
        <f t="shared" si="92"/>
        <v>45876</v>
      </c>
      <c r="E1187" s="3" t="s">
        <v>770</v>
      </c>
      <c r="F1187" s="3">
        <f t="shared" si="93"/>
        <v>45894</v>
      </c>
      <c r="G1187" s="4" t="s">
        <v>282</v>
      </c>
      <c r="H1187" s="5">
        <f t="shared" si="94"/>
        <v>18</v>
      </c>
      <c r="I1187" s="1" t="str">
        <f t="shared" si="90"/>
        <v>jueves</v>
      </c>
      <c r="J1187" s="1" t="str">
        <f t="shared" si="91"/>
        <v>lunes</v>
      </c>
      <c r="K1187" s="1" t="s">
        <v>283</v>
      </c>
      <c r="L1187" s="1">
        <v>4</v>
      </c>
      <c r="M1187" s="1">
        <v>128</v>
      </c>
      <c r="N1187" s="1" t="s">
        <v>3625</v>
      </c>
      <c r="O1187" s="1" t="s">
        <v>3626</v>
      </c>
      <c r="P1187" s="1" t="s">
        <v>13</v>
      </c>
    </row>
    <row r="1188" spans="1:16" x14ac:dyDescent="0.35">
      <c r="A1188" s="1">
        <v>32852410</v>
      </c>
      <c r="B1188" s="1" t="s">
        <v>14</v>
      </c>
      <c r="C1188" s="6" t="s">
        <v>3627</v>
      </c>
      <c r="D1188" s="13">
        <f t="shared" si="92"/>
        <v>45876</v>
      </c>
      <c r="E1188" s="3" t="s">
        <v>2665</v>
      </c>
      <c r="F1188" s="3">
        <f t="shared" si="93"/>
        <v>45881</v>
      </c>
      <c r="G1188" s="4" t="s">
        <v>30</v>
      </c>
      <c r="H1188" s="5">
        <f t="shared" si="94"/>
        <v>5</v>
      </c>
      <c r="I1188" s="1" t="str">
        <f t="shared" si="90"/>
        <v>jueves</v>
      </c>
      <c r="J1188" s="1" t="str">
        <f t="shared" si="91"/>
        <v>martes</v>
      </c>
      <c r="K1188" s="1" t="s">
        <v>10</v>
      </c>
      <c r="L1188" s="1">
        <v>6</v>
      </c>
      <c r="M1188" s="1">
        <v>0</v>
      </c>
      <c r="N1188" s="1" t="s">
        <v>3628</v>
      </c>
      <c r="O1188" s="1" t="s">
        <v>3629</v>
      </c>
      <c r="P1188" s="1" t="s">
        <v>17</v>
      </c>
    </row>
    <row r="1189" spans="1:16" x14ac:dyDescent="0.35">
      <c r="A1189" s="1">
        <v>32851898</v>
      </c>
      <c r="B1189" s="1" t="s">
        <v>14</v>
      </c>
      <c r="C1189" s="6" t="s">
        <v>3630</v>
      </c>
      <c r="D1189" s="13">
        <f t="shared" si="92"/>
        <v>45876</v>
      </c>
      <c r="E1189" s="3" t="s">
        <v>2061</v>
      </c>
      <c r="F1189" s="3">
        <f t="shared" si="93"/>
        <v>45885</v>
      </c>
      <c r="G1189" s="4" t="s">
        <v>43</v>
      </c>
      <c r="H1189" s="5">
        <f t="shared" si="94"/>
        <v>9</v>
      </c>
      <c r="I1189" s="1" t="str">
        <f t="shared" si="90"/>
        <v>jueves</v>
      </c>
      <c r="J1189" s="1" t="str">
        <f t="shared" si="91"/>
        <v>sábado</v>
      </c>
      <c r="K1189" s="1" t="s">
        <v>10</v>
      </c>
      <c r="L1189" s="1">
        <v>4</v>
      </c>
      <c r="M1189" s="1">
        <v>0</v>
      </c>
      <c r="N1189" s="1" t="s">
        <v>3631</v>
      </c>
      <c r="O1189" s="1" t="s">
        <v>3632</v>
      </c>
      <c r="P1189" s="1" t="s">
        <v>13</v>
      </c>
    </row>
    <row r="1190" spans="1:16" x14ac:dyDescent="0.35">
      <c r="A1190" s="1">
        <v>32851836</v>
      </c>
      <c r="B1190" s="1" t="s">
        <v>7</v>
      </c>
      <c r="C1190" s="6" t="s">
        <v>3633</v>
      </c>
      <c r="D1190" s="13">
        <f t="shared" si="92"/>
        <v>45876</v>
      </c>
      <c r="E1190" s="3" t="s">
        <v>3399</v>
      </c>
      <c r="F1190" s="3">
        <f t="shared" si="93"/>
        <v>45877</v>
      </c>
      <c r="G1190" s="4" t="s">
        <v>19</v>
      </c>
      <c r="H1190" s="5">
        <f t="shared" si="94"/>
        <v>1</v>
      </c>
      <c r="I1190" s="1" t="str">
        <f t="shared" si="90"/>
        <v>jueves</v>
      </c>
      <c r="J1190" s="1" t="str">
        <f t="shared" si="91"/>
        <v>viernes</v>
      </c>
      <c r="K1190" s="1" t="s">
        <v>20</v>
      </c>
      <c r="L1190" s="1">
        <v>1</v>
      </c>
      <c r="M1190" s="1">
        <v>0</v>
      </c>
      <c r="N1190" s="1" t="s">
        <v>3634</v>
      </c>
      <c r="O1190" s="1" t="s">
        <v>3635</v>
      </c>
      <c r="P1190" s="1" t="s">
        <v>17</v>
      </c>
    </row>
    <row r="1191" spans="1:16" x14ac:dyDescent="0.35">
      <c r="A1191" s="1">
        <v>32851443</v>
      </c>
      <c r="B1191" s="1" t="s">
        <v>14</v>
      </c>
      <c r="C1191" s="6" t="s">
        <v>3636</v>
      </c>
      <c r="D1191" s="13">
        <f t="shared" si="92"/>
        <v>45876</v>
      </c>
      <c r="E1191" s="3" t="s">
        <v>2061</v>
      </c>
      <c r="F1191" s="3">
        <f t="shared" si="93"/>
        <v>45885</v>
      </c>
      <c r="G1191" s="4" t="s">
        <v>43</v>
      </c>
      <c r="H1191" s="5">
        <f t="shared" si="94"/>
        <v>9</v>
      </c>
      <c r="I1191" s="1" t="str">
        <f t="shared" si="90"/>
        <v>jueves</v>
      </c>
      <c r="J1191" s="1" t="str">
        <f t="shared" si="91"/>
        <v>sábado</v>
      </c>
      <c r="K1191" s="1" t="s">
        <v>10</v>
      </c>
      <c r="L1191" s="1">
        <v>3</v>
      </c>
      <c r="M1191" s="1">
        <v>0</v>
      </c>
      <c r="N1191" s="1" t="s">
        <v>3637</v>
      </c>
      <c r="O1191" s="1" t="s">
        <v>3638</v>
      </c>
      <c r="P1191" s="1" t="s">
        <v>13</v>
      </c>
    </row>
    <row r="1192" spans="1:16" x14ac:dyDescent="0.35">
      <c r="A1192" s="1">
        <v>32850264</v>
      </c>
      <c r="B1192" s="1" t="s">
        <v>14</v>
      </c>
      <c r="C1192" s="6" t="s">
        <v>3639</v>
      </c>
      <c r="D1192" s="13">
        <f t="shared" si="92"/>
        <v>45876</v>
      </c>
      <c r="E1192" s="3" t="s">
        <v>599</v>
      </c>
      <c r="F1192" s="3">
        <f t="shared" si="93"/>
        <v>45895</v>
      </c>
      <c r="G1192" s="4" t="s">
        <v>282</v>
      </c>
      <c r="H1192" s="5">
        <f t="shared" si="94"/>
        <v>19</v>
      </c>
      <c r="I1192" s="1" t="str">
        <f t="shared" si="90"/>
        <v>jueves</v>
      </c>
      <c r="J1192" s="1" t="str">
        <f t="shared" si="91"/>
        <v>martes</v>
      </c>
      <c r="K1192" s="1" t="s">
        <v>283</v>
      </c>
      <c r="L1192" s="1">
        <v>2</v>
      </c>
      <c r="M1192" s="1">
        <v>90</v>
      </c>
      <c r="N1192" s="1" t="s">
        <v>3640</v>
      </c>
      <c r="O1192" s="1" t="s">
        <v>3641</v>
      </c>
      <c r="P1192" s="1" t="s">
        <v>17</v>
      </c>
    </row>
    <row r="1193" spans="1:16" x14ac:dyDescent="0.35">
      <c r="A1193" s="1">
        <v>32848774</v>
      </c>
      <c r="B1193" s="1" t="s">
        <v>7</v>
      </c>
      <c r="C1193" s="6" t="s">
        <v>3642</v>
      </c>
      <c r="D1193" s="13">
        <f t="shared" si="92"/>
        <v>45876</v>
      </c>
      <c r="E1193" s="3" t="s">
        <v>1969</v>
      </c>
      <c r="F1193" s="3">
        <f t="shared" si="93"/>
        <v>45886</v>
      </c>
      <c r="G1193" s="4" t="s">
        <v>43</v>
      </c>
      <c r="H1193" s="5">
        <f t="shared" si="94"/>
        <v>10</v>
      </c>
      <c r="I1193" s="1" t="str">
        <f t="shared" si="90"/>
        <v>jueves</v>
      </c>
      <c r="J1193" s="1" t="str">
        <f t="shared" si="91"/>
        <v>domingo</v>
      </c>
      <c r="K1193" s="1" t="s">
        <v>10</v>
      </c>
      <c r="L1193" s="1">
        <v>4</v>
      </c>
      <c r="M1193" s="1">
        <v>0</v>
      </c>
      <c r="N1193" s="1" t="s">
        <v>3643</v>
      </c>
      <c r="O1193" s="1" t="s">
        <v>3644</v>
      </c>
      <c r="P1193" s="1" t="s">
        <v>13</v>
      </c>
    </row>
    <row r="1194" spans="1:16" x14ac:dyDescent="0.35">
      <c r="A1194" s="1">
        <v>32848573</v>
      </c>
      <c r="B1194" s="1" t="s">
        <v>14</v>
      </c>
      <c r="C1194" s="6" t="s">
        <v>3645</v>
      </c>
      <c r="D1194" s="13">
        <f t="shared" si="92"/>
        <v>45876</v>
      </c>
      <c r="E1194" s="3" t="s">
        <v>2986</v>
      </c>
      <c r="F1194" s="3">
        <f t="shared" si="93"/>
        <v>45879</v>
      </c>
      <c r="G1194" s="4" t="s">
        <v>30</v>
      </c>
      <c r="H1194" s="5">
        <f t="shared" si="94"/>
        <v>3</v>
      </c>
      <c r="I1194" s="1" t="str">
        <f t="shared" si="90"/>
        <v>jueves</v>
      </c>
      <c r="J1194" s="1" t="str">
        <f t="shared" si="91"/>
        <v>domingo</v>
      </c>
      <c r="K1194" s="1" t="s">
        <v>10</v>
      </c>
      <c r="L1194" s="1">
        <v>3</v>
      </c>
      <c r="M1194" s="1">
        <v>0</v>
      </c>
      <c r="N1194" s="1" t="s">
        <v>3646</v>
      </c>
      <c r="O1194" s="1" t="s">
        <v>3647</v>
      </c>
      <c r="P1194" s="1" t="s">
        <v>17</v>
      </c>
    </row>
    <row r="1195" spans="1:16" x14ac:dyDescent="0.35">
      <c r="A1195" s="1">
        <v>32848337</v>
      </c>
      <c r="B1195" s="1" t="s">
        <v>7</v>
      </c>
      <c r="C1195" s="6" t="s">
        <v>3648</v>
      </c>
      <c r="D1195" s="13">
        <f t="shared" si="92"/>
        <v>45876</v>
      </c>
      <c r="E1195" s="3" t="s">
        <v>460</v>
      </c>
      <c r="F1195" s="3">
        <f t="shared" si="93"/>
        <v>45896</v>
      </c>
      <c r="G1195" s="4" t="s">
        <v>30</v>
      </c>
      <c r="H1195" s="5">
        <f t="shared" si="94"/>
        <v>20</v>
      </c>
      <c r="I1195" s="1" t="str">
        <f t="shared" si="90"/>
        <v>jueves</v>
      </c>
      <c r="J1195" s="1" t="str">
        <f t="shared" si="91"/>
        <v>miércoles</v>
      </c>
      <c r="K1195" s="1" t="s">
        <v>10</v>
      </c>
      <c r="L1195" s="1">
        <v>2</v>
      </c>
      <c r="M1195" s="1">
        <v>0</v>
      </c>
      <c r="N1195" s="1" t="s">
        <v>3649</v>
      </c>
      <c r="O1195" s="1" t="s">
        <v>3650</v>
      </c>
      <c r="P1195" s="1" t="s">
        <v>17</v>
      </c>
    </row>
    <row r="1196" spans="1:16" x14ac:dyDescent="0.35">
      <c r="A1196" s="1">
        <v>32848203</v>
      </c>
      <c r="B1196" s="1" t="s">
        <v>7</v>
      </c>
      <c r="C1196" s="6" t="s">
        <v>3651</v>
      </c>
      <c r="D1196" s="13">
        <f t="shared" si="92"/>
        <v>45876</v>
      </c>
      <c r="E1196" s="3" t="s">
        <v>460</v>
      </c>
      <c r="F1196" s="3">
        <f t="shared" si="93"/>
        <v>45896</v>
      </c>
      <c r="G1196" s="4" t="s">
        <v>30</v>
      </c>
      <c r="H1196" s="5">
        <f t="shared" si="94"/>
        <v>20</v>
      </c>
      <c r="I1196" s="1" t="str">
        <f t="shared" si="90"/>
        <v>jueves</v>
      </c>
      <c r="J1196" s="1" t="str">
        <f t="shared" si="91"/>
        <v>miércoles</v>
      </c>
      <c r="K1196" s="1" t="s">
        <v>10</v>
      </c>
      <c r="L1196" s="1">
        <v>6</v>
      </c>
      <c r="M1196" s="1">
        <v>0</v>
      </c>
      <c r="N1196" s="1" t="s">
        <v>3652</v>
      </c>
      <c r="O1196" s="1" t="s">
        <v>3653</v>
      </c>
      <c r="P1196" s="1" t="s">
        <v>17</v>
      </c>
    </row>
    <row r="1197" spans="1:16" x14ac:dyDescent="0.35">
      <c r="A1197" s="1">
        <v>32848185</v>
      </c>
      <c r="B1197" s="1" t="s">
        <v>61</v>
      </c>
      <c r="C1197" s="6" t="s">
        <v>3654</v>
      </c>
      <c r="D1197" s="13">
        <f t="shared" si="92"/>
        <v>45876</v>
      </c>
      <c r="E1197" s="3" t="s">
        <v>460</v>
      </c>
      <c r="F1197" s="3">
        <f t="shared" si="93"/>
        <v>45896</v>
      </c>
      <c r="G1197" s="4" t="s">
        <v>30</v>
      </c>
      <c r="H1197" s="5">
        <f t="shared" si="94"/>
        <v>20</v>
      </c>
      <c r="I1197" s="1" t="str">
        <f t="shared" si="90"/>
        <v>jueves</v>
      </c>
      <c r="J1197" s="1" t="str">
        <f t="shared" si="91"/>
        <v>miércoles</v>
      </c>
      <c r="K1197" s="1" t="s">
        <v>10</v>
      </c>
      <c r="L1197" s="1">
        <v>6</v>
      </c>
      <c r="M1197" s="1">
        <v>0</v>
      </c>
      <c r="N1197" s="1" t="s">
        <v>3655</v>
      </c>
      <c r="O1197" s="1" t="s">
        <v>3656</v>
      </c>
      <c r="P1197" s="1" t="s">
        <v>17</v>
      </c>
    </row>
    <row r="1198" spans="1:16" x14ac:dyDescent="0.35">
      <c r="A1198" s="1">
        <v>32848070</v>
      </c>
      <c r="B1198" s="1" t="s">
        <v>14</v>
      </c>
      <c r="C1198" s="6" t="s">
        <v>3657</v>
      </c>
      <c r="D1198" s="13">
        <f t="shared" si="92"/>
        <v>45876</v>
      </c>
      <c r="E1198" s="3" t="s">
        <v>2990</v>
      </c>
      <c r="F1198" s="3">
        <f t="shared" si="93"/>
        <v>45880</v>
      </c>
      <c r="G1198" s="4" t="s">
        <v>43</v>
      </c>
      <c r="H1198" s="5">
        <f t="shared" si="94"/>
        <v>4</v>
      </c>
      <c r="I1198" s="1" t="str">
        <f t="shared" si="90"/>
        <v>jueves</v>
      </c>
      <c r="J1198" s="1" t="str">
        <f t="shared" si="91"/>
        <v>lunes</v>
      </c>
      <c r="K1198" s="1" t="s">
        <v>10</v>
      </c>
      <c r="L1198" s="1">
        <v>3</v>
      </c>
      <c r="M1198" s="1">
        <v>0</v>
      </c>
      <c r="N1198" s="1" t="s">
        <v>3658</v>
      </c>
      <c r="O1198" s="1" t="s">
        <v>3659</v>
      </c>
      <c r="P1198" s="1" t="s">
        <v>17</v>
      </c>
    </row>
    <row r="1199" spans="1:16" x14ac:dyDescent="0.35">
      <c r="A1199" s="1">
        <v>32848045</v>
      </c>
      <c r="B1199" s="1" t="s">
        <v>14</v>
      </c>
      <c r="C1199" s="6" t="s">
        <v>3660</v>
      </c>
      <c r="D1199" s="13">
        <f t="shared" si="92"/>
        <v>45876</v>
      </c>
      <c r="E1199" s="3" t="s">
        <v>3399</v>
      </c>
      <c r="F1199" s="3">
        <f t="shared" si="93"/>
        <v>45877</v>
      </c>
      <c r="G1199" s="4" t="s">
        <v>19</v>
      </c>
      <c r="H1199" s="5">
        <f t="shared" si="94"/>
        <v>1</v>
      </c>
      <c r="I1199" s="1" t="str">
        <f t="shared" si="90"/>
        <v>jueves</v>
      </c>
      <c r="J1199" s="1" t="str">
        <f t="shared" si="91"/>
        <v>viernes</v>
      </c>
      <c r="K1199" s="1" t="s">
        <v>20</v>
      </c>
      <c r="L1199" s="1">
        <v>3</v>
      </c>
      <c r="M1199" s="1">
        <v>0</v>
      </c>
      <c r="N1199" s="1" t="s">
        <v>3661</v>
      </c>
      <c r="O1199" s="1" t="s">
        <v>3662</v>
      </c>
      <c r="P1199" s="1" t="s">
        <v>17</v>
      </c>
    </row>
    <row r="1200" spans="1:16" x14ac:dyDescent="0.35">
      <c r="A1200" s="1">
        <v>32847748</v>
      </c>
      <c r="B1200" s="1" t="s">
        <v>7</v>
      </c>
      <c r="C1200" s="6" t="s">
        <v>3663</v>
      </c>
      <c r="D1200" s="13">
        <f t="shared" si="92"/>
        <v>45876</v>
      </c>
      <c r="E1200" s="3" t="s">
        <v>2404</v>
      </c>
      <c r="F1200" s="3">
        <f t="shared" si="93"/>
        <v>45883</v>
      </c>
      <c r="G1200" s="4" t="s">
        <v>43</v>
      </c>
      <c r="H1200" s="5">
        <f t="shared" si="94"/>
        <v>7</v>
      </c>
      <c r="I1200" s="1" t="str">
        <f t="shared" si="90"/>
        <v>jueves</v>
      </c>
      <c r="J1200" s="1" t="str">
        <f t="shared" si="91"/>
        <v>jueves</v>
      </c>
      <c r="K1200" s="1" t="s">
        <v>10</v>
      </c>
      <c r="L1200" s="1">
        <v>2</v>
      </c>
      <c r="M1200" s="1">
        <v>0</v>
      </c>
      <c r="N1200" s="1" t="s">
        <v>3664</v>
      </c>
      <c r="O1200" s="1" t="s">
        <v>3665</v>
      </c>
      <c r="P1200" s="1" t="s">
        <v>17</v>
      </c>
    </row>
    <row r="1201" spans="1:16" x14ac:dyDescent="0.35">
      <c r="A1201" s="1">
        <v>32847285</v>
      </c>
      <c r="B1201" s="1" t="s">
        <v>7</v>
      </c>
      <c r="C1201" s="6" t="s">
        <v>3666</v>
      </c>
      <c r="D1201" s="13">
        <f t="shared" si="92"/>
        <v>45876</v>
      </c>
      <c r="E1201" s="3" t="s">
        <v>599</v>
      </c>
      <c r="F1201" s="3">
        <f t="shared" si="93"/>
        <v>45895</v>
      </c>
      <c r="G1201" s="4" t="s">
        <v>370</v>
      </c>
      <c r="H1201" s="5">
        <f t="shared" si="94"/>
        <v>19</v>
      </c>
      <c r="I1201" s="1" t="str">
        <f t="shared" si="90"/>
        <v>jueves</v>
      </c>
      <c r="J1201" s="1" t="str">
        <f t="shared" si="91"/>
        <v>martes</v>
      </c>
      <c r="K1201" s="1" t="s">
        <v>283</v>
      </c>
      <c r="L1201" s="1">
        <v>4</v>
      </c>
      <c r="M1201" s="1">
        <v>88</v>
      </c>
      <c r="N1201" s="1" t="s">
        <v>3667</v>
      </c>
      <c r="O1201" s="1" t="s">
        <v>3668</v>
      </c>
      <c r="P1201" s="1" t="s">
        <v>13</v>
      </c>
    </row>
    <row r="1202" spans="1:16" x14ac:dyDescent="0.35">
      <c r="A1202" s="1">
        <v>32847072</v>
      </c>
      <c r="B1202" s="1" t="s">
        <v>7</v>
      </c>
      <c r="C1202" s="6" t="s">
        <v>3669</v>
      </c>
      <c r="D1202" s="13">
        <f t="shared" si="92"/>
        <v>45876</v>
      </c>
      <c r="E1202" s="3" t="s">
        <v>3399</v>
      </c>
      <c r="F1202" s="3">
        <f t="shared" si="93"/>
        <v>45877</v>
      </c>
      <c r="G1202" s="4" t="s">
        <v>19</v>
      </c>
      <c r="H1202" s="5">
        <f t="shared" si="94"/>
        <v>1</v>
      </c>
      <c r="I1202" s="1" t="str">
        <f t="shared" si="90"/>
        <v>jueves</v>
      </c>
      <c r="J1202" s="1" t="str">
        <f t="shared" si="91"/>
        <v>viernes</v>
      </c>
      <c r="K1202" s="1" t="s">
        <v>20</v>
      </c>
      <c r="L1202" s="1">
        <v>1</v>
      </c>
      <c r="M1202" s="1">
        <v>0</v>
      </c>
      <c r="N1202" s="1" t="s">
        <v>3670</v>
      </c>
      <c r="O1202" s="1" t="s">
        <v>3671</v>
      </c>
      <c r="P1202" s="1" t="s">
        <v>17</v>
      </c>
    </row>
    <row r="1203" spans="1:16" x14ac:dyDescent="0.35">
      <c r="A1203" s="1">
        <v>32846081</v>
      </c>
      <c r="B1203" s="1" t="s">
        <v>14</v>
      </c>
      <c r="C1203" s="6" t="s">
        <v>3672</v>
      </c>
      <c r="D1203" s="13">
        <f t="shared" si="92"/>
        <v>45876</v>
      </c>
      <c r="E1203" s="3" t="s">
        <v>2404</v>
      </c>
      <c r="F1203" s="3">
        <f t="shared" si="93"/>
        <v>45883</v>
      </c>
      <c r="G1203" s="4" t="s">
        <v>19</v>
      </c>
      <c r="H1203" s="5">
        <f t="shared" si="94"/>
        <v>7</v>
      </c>
      <c r="I1203" s="1" t="str">
        <f t="shared" si="90"/>
        <v>jueves</v>
      </c>
      <c r="J1203" s="1" t="str">
        <f t="shared" si="91"/>
        <v>jueves</v>
      </c>
      <c r="K1203" s="1" t="s">
        <v>20</v>
      </c>
      <c r="L1203" s="1">
        <v>4</v>
      </c>
      <c r="M1203" s="1">
        <v>0</v>
      </c>
      <c r="N1203" s="1" t="s">
        <v>3673</v>
      </c>
      <c r="O1203" s="1" t="s">
        <v>3674</v>
      </c>
      <c r="P1203" s="1" t="s">
        <v>17</v>
      </c>
    </row>
    <row r="1204" spans="1:16" x14ac:dyDescent="0.35">
      <c r="A1204" s="1">
        <v>32845791</v>
      </c>
      <c r="B1204" s="1" t="s">
        <v>14</v>
      </c>
      <c r="C1204" s="6" t="s">
        <v>3675</v>
      </c>
      <c r="D1204" s="13">
        <f t="shared" si="92"/>
        <v>45876</v>
      </c>
      <c r="E1204" s="3" t="s">
        <v>2986</v>
      </c>
      <c r="F1204" s="3">
        <f t="shared" si="93"/>
        <v>45879</v>
      </c>
      <c r="G1204" s="4" t="s">
        <v>30</v>
      </c>
      <c r="H1204" s="5">
        <f t="shared" si="94"/>
        <v>3</v>
      </c>
      <c r="I1204" s="1" t="str">
        <f t="shared" si="90"/>
        <v>jueves</v>
      </c>
      <c r="J1204" s="1" t="str">
        <f t="shared" si="91"/>
        <v>domingo</v>
      </c>
      <c r="K1204" s="1" t="s">
        <v>10</v>
      </c>
      <c r="L1204" s="1">
        <v>3</v>
      </c>
      <c r="M1204" s="1">
        <v>0</v>
      </c>
      <c r="N1204" s="1" t="s">
        <v>3676</v>
      </c>
      <c r="O1204" s="1" t="s">
        <v>3677</v>
      </c>
      <c r="P1204" s="1" t="s">
        <v>13</v>
      </c>
    </row>
    <row r="1205" spans="1:16" x14ac:dyDescent="0.35">
      <c r="A1205" s="1">
        <v>32844818</v>
      </c>
      <c r="B1205" s="1" t="s">
        <v>14</v>
      </c>
      <c r="C1205" s="6" t="s">
        <v>3678</v>
      </c>
      <c r="D1205" s="13">
        <f t="shared" si="92"/>
        <v>45876</v>
      </c>
      <c r="E1205" s="3" t="s">
        <v>770</v>
      </c>
      <c r="F1205" s="3">
        <f t="shared" si="93"/>
        <v>45894</v>
      </c>
      <c r="G1205" s="4" t="s">
        <v>9</v>
      </c>
      <c r="H1205" s="5">
        <f t="shared" si="94"/>
        <v>18</v>
      </c>
      <c r="I1205" s="1" t="str">
        <f t="shared" si="90"/>
        <v>jueves</v>
      </c>
      <c r="J1205" s="1" t="str">
        <f t="shared" si="91"/>
        <v>lunes</v>
      </c>
      <c r="K1205" s="1" t="s">
        <v>10</v>
      </c>
      <c r="L1205" s="1">
        <v>2</v>
      </c>
      <c r="M1205" s="1">
        <v>0</v>
      </c>
      <c r="N1205" s="1" t="s">
        <v>3679</v>
      </c>
      <c r="O1205" s="1" t="s">
        <v>3680</v>
      </c>
      <c r="P1205" s="1" t="s">
        <v>13</v>
      </c>
    </row>
    <row r="1206" spans="1:16" x14ac:dyDescent="0.35">
      <c r="A1206" s="1">
        <v>32844565</v>
      </c>
      <c r="B1206" s="1" t="s">
        <v>7</v>
      </c>
      <c r="C1206" s="6" t="s">
        <v>3681</v>
      </c>
      <c r="D1206" s="13">
        <f t="shared" si="92"/>
        <v>45876</v>
      </c>
      <c r="E1206" s="3" t="s">
        <v>3399</v>
      </c>
      <c r="F1206" s="3">
        <f t="shared" si="93"/>
        <v>45877</v>
      </c>
      <c r="G1206" s="4" t="s">
        <v>19</v>
      </c>
      <c r="H1206" s="5">
        <f t="shared" si="94"/>
        <v>1</v>
      </c>
      <c r="I1206" s="1" t="str">
        <f t="shared" si="90"/>
        <v>jueves</v>
      </c>
      <c r="J1206" s="1" t="str">
        <f t="shared" si="91"/>
        <v>viernes</v>
      </c>
      <c r="K1206" s="1" t="s">
        <v>20</v>
      </c>
      <c r="L1206" s="1">
        <v>4</v>
      </c>
      <c r="M1206" s="1">
        <v>0</v>
      </c>
      <c r="N1206" s="1" t="s">
        <v>3682</v>
      </c>
      <c r="O1206" s="1" t="s">
        <v>3683</v>
      </c>
      <c r="P1206" s="1" t="s">
        <v>17</v>
      </c>
    </row>
    <row r="1207" spans="1:16" x14ac:dyDescent="0.35">
      <c r="A1207" s="1">
        <v>32844245</v>
      </c>
      <c r="B1207" s="1" t="s">
        <v>7</v>
      </c>
      <c r="C1207" s="6" t="s">
        <v>3684</v>
      </c>
      <c r="D1207" s="13">
        <f t="shared" si="92"/>
        <v>45876</v>
      </c>
      <c r="E1207" s="3" t="s">
        <v>3195</v>
      </c>
      <c r="F1207" s="3">
        <f t="shared" si="93"/>
        <v>45878</v>
      </c>
      <c r="G1207" s="4" t="s">
        <v>43</v>
      </c>
      <c r="H1207" s="5">
        <f t="shared" si="94"/>
        <v>2</v>
      </c>
      <c r="I1207" s="1" t="str">
        <f t="shared" si="90"/>
        <v>jueves</v>
      </c>
      <c r="J1207" s="1" t="str">
        <f t="shared" si="91"/>
        <v>sábado</v>
      </c>
      <c r="K1207" s="1" t="s">
        <v>10</v>
      </c>
      <c r="L1207" s="1">
        <v>3</v>
      </c>
      <c r="M1207" s="1">
        <v>0</v>
      </c>
      <c r="N1207" s="1" t="s">
        <v>3685</v>
      </c>
      <c r="O1207" s="1" t="s">
        <v>3686</v>
      </c>
      <c r="P1207" s="1" t="s">
        <v>17</v>
      </c>
    </row>
    <row r="1208" spans="1:16" x14ac:dyDescent="0.35">
      <c r="A1208" s="1">
        <v>32842142</v>
      </c>
      <c r="B1208" s="1" t="s">
        <v>14</v>
      </c>
      <c r="C1208" s="6" t="s">
        <v>3687</v>
      </c>
      <c r="D1208" s="13">
        <f t="shared" si="92"/>
        <v>45876</v>
      </c>
      <c r="E1208" s="3" t="s">
        <v>2404</v>
      </c>
      <c r="F1208" s="3">
        <f t="shared" si="93"/>
        <v>45883</v>
      </c>
      <c r="G1208" s="4" t="s">
        <v>19</v>
      </c>
      <c r="H1208" s="5">
        <f t="shared" si="94"/>
        <v>7</v>
      </c>
      <c r="I1208" s="1" t="str">
        <f t="shared" si="90"/>
        <v>jueves</v>
      </c>
      <c r="J1208" s="1" t="str">
        <f t="shared" si="91"/>
        <v>jueves</v>
      </c>
      <c r="K1208" s="1" t="s">
        <v>20</v>
      </c>
      <c r="L1208" s="1">
        <v>1</v>
      </c>
      <c r="M1208" s="1">
        <v>0</v>
      </c>
      <c r="N1208" s="1" t="s">
        <v>3688</v>
      </c>
      <c r="O1208" s="1" t="s">
        <v>3689</v>
      </c>
      <c r="P1208" s="1" t="s">
        <v>17</v>
      </c>
    </row>
    <row r="1209" spans="1:16" x14ac:dyDescent="0.35">
      <c r="A1209" s="1">
        <v>32842004</v>
      </c>
      <c r="B1209" s="1" t="s">
        <v>14</v>
      </c>
      <c r="C1209" s="6" t="s">
        <v>3690</v>
      </c>
      <c r="D1209" s="13">
        <f t="shared" si="92"/>
        <v>45876</v>
      </c>
      <c r="E1209" s="3" t="s">
        <v>2990</v>
      </c>
      <c r="F1209" s="3">
        <f t="shared" si="93"/>
        <v>45880</v>
      </c>
      <c r="G1209" s="4" t="s">
        <v>43</v>
      </c>
      <c r="H1209" s="5">
        <f t="shared" si="94"/>
        <v>4</v>
      </c>
      <c r="I1209" s="1" t="str">
        <f t="shared" si="90"/>
        <v>jueves</v>
      </c>
      <c r="J1209" s="1" t="str">
        <f t="shared" si="91"/>
        <v>lunes</v>
      </c>
      <c r="K1209" s="1" t="s">
        <v>10</v>
      </c>
      <c r="L1209" s="1">
        <v>0</v>
      </c>
      <c r="M1209" s="1">
        <v>0</v>
      </c>
      <c r="N1209" s="1" t="s">
        <v>3691</v>
      </c>
      <c r="O1209" s="1" t="s">
        <v>3692</v>
      </c>
      <c r="P1209" s="1" t="s">
        <v>104</v>
      </c>
    </row>
    <row r="1210" spans="1:16" x14ac:dyDescent="0.35">
      <c r="A1210" s="1">
        <v>32841381</v>
      </c>
      <c r="B1210" s="1" t="s">
        <v>14</v>
      </c>
      <c r="C1210" s="6" t="s">
        <v>3693</v>
      </c>
      <c r="D1210" s="13">
        <f t="shared" si="92"/>
        <v>45876</v>
      </c>
      <c r="E1210" s="3" t="s">
        <v>2262</v>
      </c>
      <c r="F1210" s="3">
        <f t="shared" si="93"/>
        <v>45884</v>
      </c>
      <c r="G1210" s="4" t="s">
        <v>43</v>
      </c>
      <c r="H1210" s="5">
        <f t="shared" si="94"/>
        <v>8</v>
      </c>
      <c r="I1210" s="1" t="str">
        <f t="shared" si="90"/>
        <v>jueves</v>
      </c>
      <c r="J1210" s="1" t="str">
        <f t="shared" si="91"/>
        <v>viernes</v>
      </c>
      <c r="K1210" s="1" t="s">
        <v>10</v>
      </c>
      <c r="L1210" s="1">
        <v>4</v>
      </c>
      <c r="M1210" s="1">
        <v>0</v>
      </c>
      <c r="N1210" s="1" t="s">
        <v>3694</v>
      </c>
      <c r="O1210" s="1" t="s">
        <v>3695</v>
      </c>
      <c r="P1210" s="1" t="s">
        <v>17</v>
      </c>
    </row>
    <row r="1211" spans="1:16" x14ac:dyDescent="0.35">
      <c r="A1211" s="1">
        <v>32840736</v>
      </c>
      <c r="B1211" s="1" t="s">
        <v>7</v>
      </c>
      <c r="C1211" s="6" t="s">
        <v>3696</v>
      </c>
      <c r="D1211" s="13">
        <f t="shared" si="92"/>
        <v>45876</v>
      </c>
      <c r="E1211" s="3" t="s">
        <v>2589</v>
      </c>
      <c r="F1211" s="3">
        <f t="shared" si="93"/>
        <v>45882</v>
      </c>
      <c r="G1211" s="4" t="s">
        <v>43</v>
      </c>
      <c r="H1211" s="5">
        <f t="shared" si="94"/>
        <v>6</v>
      </c>
      <c r="I1211" s="1" t="str">
        <f t="shared" si="90"/>
        <v>jueves</v>
      </c>
      <c r="J1211" s="1" t="str">
        <f t="shared" si="91"/>
        <v>miércoles</v>
      </c>
      <c r="K1211" s="1" t="s">
        <v>10</v>
      </c>
      <c r="L1211" s="1">
        <v>2</v>
      </c>
      <c r="M1211" s="1">
        <v>0</v>
      </c>
      <c r="N1211" s="1" t="s">
        <v>3697</v>
      </c>
      <c r="O1211" s="1" t="s">
        <v>3698</v>
      </c>
      <c r="P1211" s="1" t="s">
        <v>17</v>
      </c>
    </row>
    <row r="1212" spans="1:16" x14ac:dyDescent="0.35">
      <c r="A1212" s="1">
        <v>32839961</v>
      </c>
      <c r="B1212" s="1" t="s">
        <v>14</v>
      </c>
      <c r="C1212" s="6" t="s">
        <v>3699</v>
      </c>
      <c r="D1212" s="13">
        <f t="shared" si="92"/>
        <v>45876</v>
      </c>
      <c r="E1212" s="3" t="s">
        <v>2990</v>
      </c>
      <c r="F1212" s="3">
        <f t="shared" si="93"/>
        <v>45880</v>
      </c>
      <c r="G1212" s="4" t="s">
        <v>19</v>
      </c>
      <c r="H1212" s="5">
        <f t="shared" si="94"/>
        <v>4</v>
      </c>
      <c r="I1212" s="1" t="str">
        <f t="shared" si="90"/>
        <v>jueves</v>
      </c>
      <c r="J1212" s="1" t="str">
        <f t="shared" si="91"/>
        <v>lunes</v>
      </c>
      <c r="K1212" s="1" t="s">
        <v>20</v>
      </c>
      <c r="L1212" s="1">
        <v>2</v>
      </c>
      <c r="M1212" s="1">
        <v>0</v>
      </c>
      <c r="N1212" s="1" t="s">
        <v>3700</v>
      </c>
      <c r="O1212" s="1" t="s">
        <v>3701</v>
      </c>
      <c r="P1212" s="1" t="s">
        <v>13</v>
      </c>
    </row>
    <row r="1213" spans="1:16" x14ac:dyDescent="0.35">
      <c r="A1213" s="1">
        <v>32839948</v>
      </c>
      <c r="B1213" s="1" t="s">
        <v>14</v>
      </c>
      <c r="C1213" s="6" t="s">
        <v>3702</v>
      </c>
      <c r="D1213" s="13">
        <f t="shared" si="92"/>
        <v>45876</v>
      </c>
      <c r="E1213" s="3" t="s">
        <v>2990</v>
      </c>
      <c r="F1213" s="3">
        <f t="shared" si="93"/>
        <v>45880</v>
      </c>
      <c r="G1213" s="4" t="s">
        <v>9</v>
      </c>
      <c r="H1213" s="5">
        <f t="shared" si="94"/>
        <v>4</v>
      </c>
      <c r="I1213" s="1" t="str">
        <f t="shared" si="90"/>
        <v>jueves</v>
      </c>
      <c r="J1213" s="1" t="str">
        <f t="shared" si="91"/>
        <v>lunes</v>
      </c>
      <c r="K1213" s="1" t="s">
        <v>10</v>
      </c>
      <c r="L1213" s="1">
        <v>2</v>
      </c>
      <c r="M1213" s="1">
        <v>0</v>
      </c>
      <c r="N1213" s="1" t="s">
        <v>3703</v>
      </c>
      <c r="O1213" s="1" t="s">
        <v>3704</v>
      </c>
      <c r="P1213" s="1" t="s">
        <v>13</v>
      </c>
    </row>
    <row r="1214" spans="1:16" x14ac:dyDescent="0.35">
      <c r="A1214" s="1">
        <v>32839133</v>
      </c>
      <c r="B1214" s="1" t="s">
        <v>14</v>
      </c>
      <c r="C1214" s="6" t="s">
        <v>3705</v>
      </c>
      <c r="D1214" s="13">
        <f t="shared" si="92"/>
        <v>45876</v>
      </c>
      <c r="E1214" s="3" t="s">
        <v>3195</v>
      </c>
      <c r="F1214" s="3">
        <f t="shared" si="93"/>
        <v>45878</v>
      </c>
      <c r="G1214" s="4" t="s">
        <v>30</v>
      </c>
      <c r="H1214" s="5">
        <f t="shared" si="94"/>
        <v>2</v>
      </c>
      <c r="I1214" s="1" t="str">
        <f t="shared" si="90"/>
        <v>jueves</v>
      </c>
      <c r="J1214" s="1" t="str">
        <f t="shared" si="91"/>
        <v>sábado</v>
      </c>
      <c r="K1214" s="1" t="s">
        <v>10</v>
      </c>
      <c r="L1214" s="1">
        <v>3</v>
      </c>
      <c r="M1214" s="1">
        <v>0</v>
      </c>
      <c r="N1214" s="1" t="s">
        <v>3706</v>
      </c>
      <c r="O1214" s="1" t="s">
        <v>3707</v>
      </c>
      <c r="P1214" s="1" t="s">
        <v>13</v>
      </c>
    </row>
    <row r="1215" spans="1:16" x14ac:dyDescent="0.35">
      <c r="A1215" s="1">
        <v>32838952</v>
      </c>
      <c r="B1215" s="1" t="s">
        <v>14</v>
      </c>
      <c r="C1215" s="6" t="s">
        <v>3708</v>
      </c>
      <c r="D1215" s="13">
        <f t="shared" si="92"/>
        <v>45876</v>
      </c>
      <c r="E1215" s="3" t="s">
        <v>2665</v>
      </c>
      <c r="F1215" s="3">
        <f t="shared" si="93"/>
        <v>45881</v>
      </c>
      <c r="G1215" s="4" t="s">
        <v>30</v>
      </c>
      <c r="H1215" s="5">
        <f t="shared" si="94"/>
        <v>5</v>
      </c>
      <c r="I1215" s="1" t="str">
        <f t="shared" si="90"/>
        <v>jueves</v>
      </c>
      <c r="J1215" s="1" t="str">
        <f t="shared" si="91"/>
        <v>martes</v>
      </c>
      <c r="K1215" s="1" t="s">
        <v>10</v>
      </c>
      <c r="L1215" s="1">
        <v>0</v>
      </c>
      <c r="M1215" s="1">
        <v>0</v>
      </c>
      <c r="N1215" s="1" t="s">
        <v>3709</v>
      </c>
      <c r="O1215" s="1" t="s">
        <v>3710</v>
      </c>
      <c r="P1215" s="1" t="s">
        <v>104</v>
      </c>
    </row>
    <row r="1216" spans="1:16" x14ac:dyDescent="0.35">
      <c r="A1216" s="1">
        <v>32838852</v>
      </c>
      <c r="B1216" s="1" t="s">
        <v>7</v>
      </c>
      <c r="C1216" s="6" t="s">
        <v>3711</v>
      </c>
      <c r="D1216" s="13">
        <f t="shared" si="92"/>
        <v>45876</v>
      </c>
      <c r="E1216" s="3" t="s">
        <v>2986</v>
      </c>
      <c r="F1216" s="3">
        <f t="shared" si="93"/>
        <v>45879</v>
      </c>
      <c r="G1216" s="4" t="s">
        <v>370</v>
      </c>
      <c r="H1216" s="5">
        <f t="shared" si="94"/>
        <v>3</v>
      </c>
      <c r="I1216" s="1" t="str">
        <f t="shared" si="90"/>
        <v>jueves</v>
      </c>
      <c r="J1216" s="1" t="str">
        <f t="shared" si="91"/>
        <v>domingo</v>
      </c>
      <c r="K1216" s="1" t="s">
        <v>283</v>
      </c>
      <c r="L1216" s="1">
        <v>4</v>
      </c>
      <c r="M1216" s="1">
        <v>128</v>
      </c>
      <c r="N1216" s="1" t="s">
        <v>3712</v>
      </c>
      <c r="O1216" s="1" t="s">
        <v>3713</v>
      </c>
      <c r="P1216" s="1" t="s">
        <v>17</v>
      </c>
    </row>
    <row r="1217" spans="1:16" x14ac:dyDescent="0.35">
      <c r="A1217" s="1">
        <v>32838086</v>
      </c>
      <c r="B1217" s="1" t="s">
        <v>14</v>
      </c>
      <c r="C1217" s="6" t="s">
        <v>3714</v>
      </c>
      <c r="D1217" s="13">
        <f t="shared" si="92"/>
        <v>45876</v>
      </c>
      <c r="E1217" s="3" t="s">
        <v>3195</v>
      </c>
      <c r="F1217" s="3">
        <f t="shared" si="93"/>
        <v>45878</v>
      </c>
      <c r="G1217" s="4" t="s">
        <v>19</v>
      </c>
      <c r="H1217" s="5">
        <f t="shared" si="94"/>
        <v>2</v>
      </c>
      <c r="I1217" s="1" t="str">
        <f t="shared" si="90"/>
        <v>jueves</v>
      </c>
      <c r="J1217" s="1" t="str">
        <f t="shared" si="91"/>
        <v>sábado</v>
      </c>
      <c r="K1217" s="1" t="s">
        <v>20</v>
      </c>
      <c r="L1217" s="1">
        <v>4</v>
      </c>
      <c r="M1217" s="1">
        <v>0</v>
      </c>
      <c r="N1217" s="1" t="s">
        <v>3715</v>
      </c>
      <c r="O1217" s="1" t="s">
        <v>3716</v>
      </c>
      <c r="P1217" s="1" t="s">
        <v>17</v>
      </c>
    </row>
    <row r="1218" spans="1:16" x14ac:dyDescent="0.35">
      <c r="A1218" s="1">
        <v>32837289</v>
      </c>
      <c r="B1218" s="1" t="s">
        <v>61</v>
      </c>
      <c r="C1218" s="6" t="s">
        <v>3717</v>
      </c>
      <c r="D1218" s="13">
        <f t="shared" si="92"/>
        <v>45876</v>
      </c>
      <c r="E1218" s="3" t="s">
        <v>3399</v>
      </c>
      <c r="F1218" s="3">
        <f t="shared" si="93"/>
        <v>45877</v>
      </c>
      <c r="G1218" s="4" t="s">
        <v>19</v>
      </c>
      <c r="H1218" s="5">
        <f t="shared" si="94"/>
        <v>1</v>
      </c>
      <c r="I1218" s="1" t="str">
        <f t="shared" ref="I1218:I1281" si="95">TEXT(D1218,"dddd")</f>
        <v>jueves</v>
      </c>
      <c r="J1218" s="1" t="str">
        <f t="shared" ref="J1218:J1281" si="96">TEXT(F1218,"dddd")</f>
        <v>viernes</v>
      </c>
      <c r="K1218" s="1" t="s">
        <v>20</v>
      </c>
      <c r="L1218" s="1">
        <v>2</v>
      </c>
      <c r="M1218" s="1">
        <v>0</v>
      </c>
      <c r="N1218" s="1" t="s">
        <v>3718</v>
      </c>
      <c r="O1218" s="1" t="s">
        <v>3719</v>
      </c>
      <c r="P1218" s="1" t="s">
        <v>17</v>
      </c>
    </row>
    <row r="1219" spans="1:16" x14ac:dyDescent="0.35">
      <c r="A1219" s="1">
        <v>32836909</v>
      </c>
      <c r="B1219" s="1" t="s">
        <v>7</v>
      </c>
      <c r="C1219" s="6" t="s">
        <v>3720</v>
      </c>
      <c r="D1219" s="13">
        <f t="shared" ref="D1219:D1282" si="97">DATE(YEAR(C1219),MONTH(C1219),DAY(C1219))</f>
        <v>45876</v>
      </c>
      <c r="E1219" s="3" t="s">
        <v>897</v>
      </c>
      <c r="F1219" s="3">
        <f t="shared" ref="F1219:F1282" si="98">DATE(YEAR(E1219),MONTH(E1219),DAY(E1219))</f>
        <v>45893</v>
      </c>
      <c r="G1219" s="4" t="s">
        <v>282</v>
      </c>
      <c r="H1219" s="5">
        <f t="shared" ref="H1219:H1282" si="99">F1219-D1219</f>
        <v>17</v>
      </c>
      <c r="I1219" s="1" t="str">
        <f t="shared" si="95"/>
        <v>jueves</v>
      </c>
      <c r="J1219" s="1" t="str">
        <f t="shared" si="96"/>
        <v>domingo</v>
      </c>
      <c r="K1219" s="1" t="s">
        <v>405</v>
      </c>
      <c r="L1219" s="1">
        <v>2</v>
      </c>
      <c r="M1219" s="1">
        <v>90</v>
      </c>
      <c r="N1219" s="1" t="s">
        <v>3721</v>
      </c>
      <c r="O1219" s="1" t="s">
        <v>3722</v>
      </c>
      <c r="P1219" s="1" t="s">
        <v>13</v>
      </c>
    </row>
    <row r="1220" spans="1:16" x14ac:dyDescent="0.35">
      <c r="A1220" s="1">
        <v>32836474</v>
      </c>
      <c r="B1220" s="1" t="s">
        <v>14</v>
      </c>
      <c r="C1220" s="6" t="s">
        <v>3723</v>
      </c>
      <c r="D1220" s="13">
        <f t="shared" si="97"/>
        <v>45876</v>
      </c>
      <c r="E1220" s="3" t="s">
        <v>2665</v>
      </c>
      <c r="F1220" s="3">
        <f t="shared" si="98"/>
        <v>45881</v>
      </c>
      <c r="G1220" s="4" t="s">
        <v>30</v>
      </c>
      <c r="H1220" s="5">
        <f t="shared" si="99"/>
        <v>5</v>
      </c>
      <c r="I1220" s="1" t="str">
        <f t="shared" si="95"/>
        <v>jueves</v>
      </c>
      <c r="J1220" s="1" t="str">
        <f t="shared" si="96"/>
        <v>martes</v>
      </c>
      <c r="K1220" s="1" t="s">
        <v>10</v>
      </c>
      <c r="L1220" s="1">
        <v>3</v>
      </c>
      <c r="M1220" s="1">
        <v>0</v>
      </c>
      <c r="N1220" s="1" t="s">
        <v>3724</v>
      </c>
      <c r="O1220" s="1" t="s">
        <v>3725</v>
      </c>
      <c r="P1220" s="1" t="s">
        <v>13</v>
      </c>
    </row>
    <row r="1221" spans="1:16" x14ac:dyDescent="0.35">
      <c r="A1221" s="1">
        <v>32835553</v>
      </c>
      <c r="B1221" s="1" t="s">
        <v>7</v>
      </c>
      <c r="C1221" s="6" t="s">
        <v>3726</v>
      </c>
      <c r="D1221" s="13">
        <f t="shared" si="97"/>
        <v>45876</v>
      </c>
      <c r="E1221" s="3" t="s">
        <v>2665</v>
      </c>
      <c r="F1221" s="3">
        <f t="shared" si="98"/>
        <v>45881</v>
      </c>
      <c r="G1221" s="4" t="s">
        <v>43</v>
      </c>
      <c r="H1221" s="5">
        <f t="shared" si="99"/>
        <v>5</v>
      </c>
      <c r="I1221" s="1" t="str">
        <f t="shared" si="95"/>
        <v>jueves</v>
      </c>
      <c r="J1221" s="1" t="str">
        <f t="shared" si="96"/>
        <v>martes</v>
      </c>
      <c r="K1221" s="1" t="s">
        <v>10</v>
      </c>
      <c r="L1221" s="1">
        <v>4</v>
      </c>
      <c r="M1221" s="1">
        <v>0</v>
      </c>
      <c r="N1221" s="1" t="s">
        <v>3727</v>
      </c>
      <c r="O1221" s="1" t="s">
        <v>3728</v>
      </c>
      <c r="P1221" s="1" t="s">
        <v>13</v>
      </c>
    </row>
    <row r="1222" spans="1:16" x14ac:dyDescent="0.35">
      <c r="A1222" s="1">
        <v>32835521</v>
      </c>
      <c r="B1222" s="1" t="s">
        <v>14</v>
      </c>
      <c r="C1222" s="6" t="s">
        <v>3729</v>
      </c>
      <c r="D1222" s="13">
        <f t="shared" si="97"/>
        <v>45876</v>
      </c>
      <c r="E1222" s="3" t="s">
        <v>2665</v>
      </c>
      <c r="F1222" s="3">
        <f t="shared" si="98"/>
        <v>45881</v>
      </c>
      <c r="G1222" s="4" t="s">
        <v>43</v>
      </c>
      <c r="H1222" s="5">
        <f t="shared" si="99"/>
        <v>5</v>
      </c>
      <c r="I1222" s="1" t="str">
        <f t="shared" si="95"/>
        <v>jueves</v>
      </c>
      <c r="J1222" s="1" t="str">
        <f t="shared" si="96"/>
        <v>martes</v>
      </c>
      <c r="K1222" s="1" t="s">
        <v>10</v>
      </c>
      <c r="L1222" s="1">
        <v>5</v>
      </c>
      <c r="M1222" s="1">
        <v>0</v>
      </c>
      <c r="N1222" s="1" t="s">
        <v>3730</v>
      </c>
      <c r="O1222" s="1" t="s">
        <v>3731</v>
      </c>
      <c r="P1222" s="1" t="s">
        <v>17</v>
      </c>
    </row>
    <row r="1223" spans="1:16" x14ac:dyDescent="0.35">
      <c r="A1223" s="1">
        <v>32835398</v>
      </c>
      <c r="B1223" s="1" t="s">
        <v>7</v>
      </c>
      <c r="C1223" s="6" t="s">
        <v>3732</v>
      </c>
      <c r="D1223" s="13">
        <f t="shared" si="97"/>
        <v>45876</v>
      </c>
      <c r="E1223" s="3" t="s">
        <v>2990</v>
      </c>
      <c r="F1223" s="3">
        <f t="shared" si="98"/>
        <v>45880</v>
      </c>
      <c r="G1223" s="4" t="s">
        <v>30</v>
      </c>
      <c r="H1223" s="5">
        <f t="shared" si="99"/>
        <v>4</v>
      </c>
      <c r="I1223" s="1" t="str">
        <f t="shared" si="95"/>
        <v>jueves</v>
      </c>
      <c r="J1223" s="1" t="str">
        <f t="shared" si="96"/>
        <v>lunes</v>
      </c>
      <c r="K1223" s="1" t="s">
        <v>10</v>
      </c>
      <c r="L1223" s="1">
        <v>4</v>
      </c>
      <c r="M1223" s="1">
        <v>0</v>
      </c>
      <c r="N1223" s="1" t="s">
        <v>3733</v>
      </c>
      <c r="O1223" s="1" t="s">
        <v>3734</v>
      </c>
      <c r="P1223" s="1" t="s">
        <v>17</v>
      </c>
    </row>
    <row r="1224" spans="1:16" x14ac:dyDescent="0.35">
      <c r="A1224" s="1">
        <v>32835102</v>
      </c>
      <c r="B1224" s="1" t="s">
        <v>138</v>
      </c>
      <c r="C1224" s="6" t="s">
        <v>3735</v>
      </c>
      <c r="D1224" s="13">
        <f t="shared" si="97"/>
        <v>45876</v>
      </c>
      <c r="E1224" s="3" t="s">
        <v>2589</v>
      </c>
      <c r="F1224" s="3">
        <f t="shared" si="98"/>
        <v>45882</v>
      </c>
      <c r="G1224" s="4" t="s">
        <v>43</v>
      </c>
      <c r="H1224" s="5">
        <f t="shared" si="99"/>
        <v>6</v>
      </c>
      <c r="I1224" s="1" t="str">
        <f t="shared" si="95"/>
        <v>jueves</v>
      </c>
      <c r="J1224" s="1" t="str">
        <f t="shared" si="96"/>
        <v>miércoles</v>
      </c>
      <c r="K1224" s="1" t="s">
        <v>10</v>
      </c>
      <c r="L1224" s="1">
        <v>3</v>
      </c>
      <c r="M1224" s="1">
        <v>0</v>
      </c>
      <c r="N1224" s="1" t="s">
        <v>3736</v>
      </c>
      <c r="O1224" s="1" t="s">
        <v>3737</v>
      </c>
      <c r="P1224" s="1" t="s">
        <v>13</v>
      </c>
    </row>
    <row r="1225" spans="1:16" x14ac:dyDescent="0.35">
      <c r="A1225" s="1">
        <v>32833969</v>
      </c>
      <c r="B1225" s="1" t="s">
        <v>7</v>
      </c>
      <c r="C1225" s="6" t="s">
        <v>3738</v>
      </c>
      <c r="D1225" s="13">
        <f t="shared" si="97"/>
        <v>45877</v>
      </c>
      <c r="E1225" s="3" t="s">
        <v>2589</v>
      </c>
      <c r="F1225" s="3">
        <f t="shared" si="98"/>
        <v>45882</v>
      </c>
      <c r="G1225" s="4" t="s">
        <v>30</v>
      </c>
      <c r="H1225" s="5">
        <f t="shared" si="99"/>
        <v>5</v>
      </c>
      <c r="I1225" s="1" t="str">
        <f t="shared" si="95"/>
        <v>viernes</v>
      </c>
      <c r="J1225" s="1" t="str">
        <f t="shared" si="96"/>
        <v>miércoles</v>
      </c>
      <c r="K1225" s="1" t="s">
        <v>10</v>
      </c>
      <c r="L1225" s="1">
        <v>5</v>
      </c>
      <c r="M1225" s="1">
        <v>0</v>
      </c>
      <c r="N1225" s="1" t="s">
        <v>3739</v>
      </c>
      <c r="O1225" s="1" t="s">
        <v>3740</v>
      </c>
      <c r="P1225" s="1" t="s">
        <v>17</v>
      </c>
    </row>
    <row r="1226" spans="1:16" x14ac:dyDescent="0.35">
      <c r="A1226" s="1">
        <v>32833432</v>
      </c>
      <c r="B1226" s="1" t="s">
        <v>7</v>
      </c>
      <c r="C1226" s="6" t="s">
        <v>3741</v>
      </c>
      <c r="D1226" s="13">
        <f t="shared" si="97"/>
        <v>45876</v>
      </c>
      <c r="E1226" s="3" t="s">
        <v>2404</v>
      </c>
      <c r="F1226" s="3">
        <f t="shared" si="98"/>
        <v>45883</v>
      </c>
      <c r="G1226" s="4" t="s">
        <v>9</v>
      </c>
      <c r="H1226" s="5">
        <f t="shared" si="99"/>
        <v>7</v>
      </c>
      <c r="I1226" s="1" t="str">
        <f t="shared" si="95"/>
        <v>jueves</v>
      </c>
      <c r="J1226" s="1" t="str">
        <f t="shared" si="96"/>
        <v>jueves</v>
      </c>
      <c r="K1226" s="1" t="s">
        <v>10</v>
      </c>
      <c r="L1226" s="1">
        <v>0</v>
      </c>
      <c r="M1226" s="1">
        <v>0</v>
      </c>
      <c r="N1226" s="1" t="s">
        <v>3742</v>
      </c>
      <c r="O1226" s="1" t="s">
        <v>3743</v>
      </c>
      <c r="P1226" s="1" t="s">
        <v>104</v>
      </c>
    </row>
    <row r="1227" spans="1:16" x14ac:dyDescent="0.35">
      <c r="A1227" s="1">
        <v>32833021</v>
      </c>
      <c r="B1227" s="1" t="s">
        <v>14</v>
      </c>
      <c r="C1227" s="6" t="s">
        <v>3744</v>
      </c>
      <c r="D1227" s="13">
        <f t="shared" si="97"/>
        <v>45876</v>
      </c>
      <c r="E1227" s="3" t="s">
        <v>3399</v>
      </c>
      <c r="F1227" s="3">
        <f t="shared" si="98"/>
        <v>45877</v>
      </c>
      <c r="G1227" s="4" t="s">
        <v>19</v>
      </c>
      <c r="H1227" s="5">
        <f t="shared" si="99"/>
        <v>1</v>
      </c>
      <c r="I1227" s="1" t="str">
        <f t="shared" si="95"/>
        <v>jueves</v>
      </c>
      <c r="J1227" s="1" t="str">
        <f t="shared" si="96"/>
        <v>viernes</v>
      </c>
      <c r="K1227" s="1" t="s">
        <v>20</v>
      </c>
      <c r="L1227" s="1">
        <v>2</v>
      </c>
      <c r="M1227" s="1">
        <v>0</v>
      </c>
      <c r="N1227" s="1" t="s">
        <v>3745</v>
      </c>
      <c r="O1227" s="1" t="s">
        <v>3746</v>
      </c>
      <c r="P1227" s="1" t="s">
        <v>17</v>
      </c>
    </row>
    <row r="1228" spans="1:16" x14ac:dyDescent="0.35">
      <c r="A1228" s="1">
        <v>32831465</v>
      </c>
      <c r="B1228" s="1" t="s">
        <v>7</v>
      </c>
      <c r="C1228" s="6" t="s">
        <v>3747</v>
      </c>
      <c r="D1228" s="13">
        <f t="shared" si="97"/>
        <v>45876</v>
      </c>
      <c r="E1228" s="3" t="s">
        <v>1634</v>
      </c>
      <c r="F1228" s="3">
        <f t="shared" si="98"/>
        <v>45888</v>
      </c>
      <c r="G1228" s="4" t="s">
        <v>43</v>
      </c>
      <c r="H1228" s="5">
        <f t="shared" si="99"/>
        <v>12</v>
      </c>
      <c r="I1228" s="1" t="str">
        <f t="shared" si="95"/>
        <v>jueves</v>
      </c>
      <c r="J1228" s="1" t="str">
        <f t="shared" si="96"/>
        <v>martes</v>
      </c>
      <c r="K1228" s="1" t="s">
        <v>10</v>
      </c>
      <c r="L1228" s="1">
        <v>2</v>
      </c>
      <c r="M1228" s="1">
        <v>0</v>
      </c>
      <c r="N1228" s="1" t="s">
        <v>3748</v>
      </c>
      <c r="O1228" s="1" t="s">
        <v>3749</v>
      </c>
      <c r="P1228" s="1" t="s">
        <v>13</v>
      </c>
    </row>
    <row r="1229" spans="1:16" x14ac:dyDescent="0.35">
      <c r="A1229" s="1">
        <v>32831371</v>
      </c>
      <c r="B1229" s="1" t="s">
        <v>14</v>
      </c>
      <c r="C1229" s="6" t="s">
        <v>3750</v>
      </c>
      <c r="D1229" s="13">
        <f t="shared" si="97"/>
        <v>45876</v>
      </c>
      <c r="E1229" s="3" t="s">
        <v>336</v>
      </c>
      <c r="F1229" s="3">
        <f t="shared" si="98"/>
        <v>45897</v>
      </c>
      <c r="G1229" s="4" t="s">
        <v>30</v>
      </c>
      <c r="H1229" s="5">
        <f t="shared" si="99"/>
        <v>21</v>
      </c>
      <c r="I1229" s="1" t="str">
        <f t="shared" si="95"/>
        <v>jueves</v>
      </c>
      <c r="J1229" s="1" t="str">
        <f t="shared" si="96"/>
        <v>jueves</v>
      </c>
      <c r="K1229" s="1" t="s">
        <v>10</v>
      </c>
      <c r="L1229" s="1">
        <v>2</v>
      </c>
      <c r="M1229" s="1">
        <v>0</v>
      </c>
      <c r="N1229" s="1" t="s">
        <v>3751</v>
      </c>
      <c r="O1229" s="1" t="s">
        <v>3752</v>
      </c>
      <c r="P1229" s="1" t="s">
        <v>13</v>
      </c>
    </row>
    <row r="1230" spans="1:16" x14ac:dyDescent="0.35">
      <c r="A1230" s="1">
        <v>32829224</v>
      </c>
      <c r="B1230" s="1" t="s">
        <v>7</v>
      </c>
      <c r="C1230" s="6" t="s">
        <v>3753</v>
      </c>
      <c r="D1230" s="13">
        <f t="shared" si="97"/>
        <v>45876</v>
      </c>
      <c r="E1230" s="3" t="s">
        <v>2665</v>
      </c>
      <c r="F1230" s="3">
        <f t="shared" si="98"/>
        <v>45881</v>
      </c>
      <c r="G1230" s="4" t="s">
        <v>670</v>
      </c>
      <c r="H1230" s="5">
        <f t="shared" si="99"/>
        <v>5</v>
      </c>
      <c r="I1230" s="1" t="str">
        <f t="shared" si="95"/>
        <v>jueves</v>
      </c>
      <c r="J1230" s="1" t="str">
        <f t="shared" si="96"/>
        <v>martes</v>
      </c>
      <c r="K1230" s="1" t="s">
        <v>283</v>
      </c>
      <c r="L1230" s="1">
        <v>2</v>
      </c>
      <c r="M1230" s="1">
        <v>44</v>
      </c>
      <c r="N1230" s="1" t="s">
        <v>3754</v>
      </c>
      <c r="O1230" s="1" t="s">
        <v>3755</v>
      </c>
      <c r="P1230" s="1" t="s">
        <v>17</v>
      </c>
    </row>
    <row r="1231" spans="1:16" x14ac:dyDescent="0.35">
      <c r="A1231" s="1">
        <v>32828927</v>
      </c>
      <c r="B1231" s="1" t="s">
        <v>7</v>
      </c>
      <c r="C1231" s="6" t="s">
        <v>3756</v>
      </c>
      <c r="D1231" s="13">
        <f t="shared" si="97"/>
        <v>45876</v>
      </c>
      <c r="E1231" s="3" t="s">
        <v>897</v>
      </c>
      <c r="F1231" s="3">
        <f t="shared" si="98"/>
        <v>45893</v>
      </c>
      <c r="G1231" s="4" t="s">
        <v>43</v>
      </c>
      <c r="H1231" s="5">
        <f t="shared" si="99"/>
        <v>17</v>
      </c>
      <c r="I1231" s="1" t="str">
        <f t="shared" si="95"/>
        <v>jueves</v>
      </c>
      <c r="J1231" s="1" t="str">
        <f t="shared" si="96"/>
        <v>domingo</v>
      </c>
      <c r="K1231" s="1" t="s">
        <v>10</v>
      </c>
      <c r="L1231" s="1">
        <v>2</v>
      </c>
      <c r="M1231" s="1">
        <v>0</v>
      </c>
      <c r="N1231" s="1" t="s">
        <v>3757</v>
      </c>
      <c r="O1231" s="1" t="s">
        <v>3758</v>
      </c>
      <c r="P1231" s="1" t="s">
        <v>13</v>
      </c>
    </row>
    <row r="1232" spans="1:16" x14ac:dyDescent="0.35">
      <c r="A1232" s="1">
        <v>32828745</v>
      </c>
      <c r="B1232" s="1" t="s">
        <v>14</v>
      </c>
      <c r="C1232" s="6" t="s">
        <v>3759</v>
      </c>
      <c r="D1232" s="13">
        <f t="shared" si="97"/>
        <v>45876</v>
      </c>
      <c r="E1232" s="3" t="s">
        <v>1758</v>
      </c>
      <c r="F1232" s="3">
        <f t="shared" si="98"/>
        <v>45887</v>
      </c>
      <c r="G1232" s="4" t="s">
        <v>282</v>
      </c>
      <c r="H1232" s="5">
        <f t="shared" si="99"/>
        <v>11</v>
      </c>
      <c r="I1232" s="1" t="str">
        <f t="shared" si="95"/>
        <v>jueves</v>
      </c>
      <c r="J1232" s="1" t="str">
        <f t="shared" si="96"/>
        <v>lunes</v>
      </c>
      <c r="K1232" s="1" t="s">
        <v>283</v>
      </c>
      <c r="L1232" s="1">
        <v>2</v>
      </c>
      <c r="M1232" s="1">
        <v>44</v>
      </c>
      <c r="N1232" s="1" t="s">
        <v>3760</v>
      </c>
      <c r="O1232" s="1" t="s">
        <v>3761</v>
      </c>
      <c r="P1232" s="1" t="s">
        <v>17</v>
      </c>
    </row>
    <row r="1233" spans="1:16" x14ac:dyDescent="0.35">
      <c r="A1233" s="1">
        <v>32828645</v>
      </c>
      <c r="B1233" s="1" t="s">
        <v>7</v>
      </c>
      <c r="C1233" s="6" t="s">
        <v>3762</v>
      </c>
      <c r="D1233" s="13">
        <f t="shared" si="97"/>
        <v>45876</v>
      </c>
      <c r="E1233" s="3" t="s">
        <v>460</v>
      </c>
      <c r="F1233" s="3">
        <f t="shared" si="98"/>
        <v>45896</v>
      </c>
      <c r="G1233" s="4" t="s">
        <v>88</v>
      </c>
      <c r="H1233" s="5">
        <f t="shared" si="99"/>
        <v>20</v>
      </c>
      <c r="I1233" s="1" t="str">
        <f t="shared" si="95"/>
        <v>jueves</v>
      </c>
      <c r="J1233" s="1" t="str">
        <f t="shared" si="96"/>
        <v>miércoles</v>
      </c>
      <c r="K1233" s="1" t="s">
        <v>10</v>
      </c>
      <c r="L1233" s="1">
        <v>0</v>
      </c>
      <c r="M1233" s="1">
        <v>0</v>
      </c>
      <c r="N1233" s="1" t="s">
        <v>3763</v>
      </c>
      <c r="O1233" s="1" t="s">
        <v>3764</v>
      </c>
      <c r="P1233" s="1" t="s">
        <v>104</v>
      </c>
    </row>
    <row r="1234" spans="1:16" x14ac:dyDescent="0.35">
      <c r="A1234" s="1">
        <v>32827913</v>
      </c>
      <c r="B1234" s="1" t="s">
        <v>7</v>
      </c>
      <c r="C1234" s="6" t="s">
        <v>3765</v>
      </c>
      <c r="D1234" s="13">
        <f t="shared" si="97"/>
        <v>45876</v>
      </c>
      <c r="E1234" s="3" t="s">
        <v>3195</v>
      </c>
      <c r="F1234" s="3">
        <f t="shared" si="98"/>
        <v>45878</v>
      </c>
      <c r="G1234" s="4" t="s">
        <v>43</v>
      </c>
      <c r="H1234" s="5">
        <f t="shared" si="99"/>
        <v>2</v>
      </c>
      <c r="I1234" s="1" t="str">
        <f t="shared" si="95"/>
        <v>jueves</v>
      </c>
      <c r="J1234" s="1" t="str">
        <f t="shared" si="96"/>
        <v>sábado</v>
      </c>
      <c r="K1234" s="1" t="s">
        <v>10</v>
      </c>
      <c r="L1234" s="1">
        <v>5</v>
      </c>
      <c r="M1234" s="1">
        <v>0</v>
      </c>
      <c r="N1234" s="1" t="s">
        <v>3766</v>
      </c>
      <c r="O1234" s="1" t="s">
        <v>3767</v>
      </c>
      <c r="P1234" s="1" t="s">
        <v>17</v>
      </c>
    </row>
    <row r="1235" spans="1:16" x14ac:dyDescent="0.35">
      <c r="A1235" s="1">
        <v>32827744</v>
      </c>
      <c r="B1235" s="1" t="s">
        <v>138</v>
      </c>
      <c r="C1235" s="6" t="s">
        <v>3768</v>
      </c>
      <c r="D1235" s="13">
        <f t="shared" si="97"/>
        <v>45876</v>
      </c>
      <c r="E1235" s="3" t="s">
        <v>2986</v>
      </c>
      <c r="F1235" s="3">
        <f t="shared" si="98"/>
        <v>45879</v>
      </c>
      <c r="G1235" s="4" t="s">
        <v>43</v>
      </c>
      <c r="H1235" s="5">
        <f t="shared" si="99"/>
        <v>3</v>
      </c>
      <c r="I1235" s="1" t="str">
        <f t="shared" si="95"/>
        <v>jueves</v>
      </c>
      <c r="J1235" s="1" t="str">
        <f t="shared" si="96"/>
        <v>domingo</v>
      </c>
      <c r="K1235" s="1" t="s">
        <v>10</v>
      </c>
      <c r="L1235" s="1">
        <v>0</v>
      </c>
      <c r="M1235" s="1">
        <v>0</v>
      </c>
      <c r="N1235" s="1" t="s">
        <v>3769</v>
      </c>
      <c r="O1235" s="1" t="s">
        <v>3770</v>
      </c>
      <c r="P1235" s="1" t="s">
        <v>104</v>
      </c>
    </row>
    <row r="1236" spans="1:16" x14ac:dyDescent="0.35">
      <c r="A1236" s="1">
        <v>32825290</v>
      </c>
      <c r="B1236" s="1" t="s">
        <v>14</v>
      </c>
      <c r="C1236" s="6" t="s">
        <v>3771</v>
      </c>
      <c r="D1236" s="13">
        <f t="shared" si="97"/>
        <v>45876</v>
      </c>
      <c r="E1236" s="3" t="s">
        <v>2990</v>
      </c>
      <c r="F1236" s="3">
        <f t="shared" si="98"/>
        <v>45880</v>
      </c>
      <c r="G1236" s="4" t="s">
        <v>370</v>
      </c>
      <c r="H1236" s="5">
        <f t="shared" si="99"/>
        <v>4</v>
      </c>
      <c r="I1236" s="1" t="str">
        <f t="shared" si="95"/>
        <v>jueves</v>
      </c>
      <c r="J1236" s="1" t="str">
        <f t="shared" si="96"/>
        <v>lunes</v>
      </c>
      <c r="K1236" s="1" t="s">
        <v>283</v>
      </c>
      <c r="L1236" s="1">
        <v>2</v>
      </c>
      <c r="M1236" s="1">
        <v>64</v>
      </c>
      <c r="N1236" s="1" t="s">
        <v>3772</v>
      </c>
      <c r="O1236" s="1" t="s">
        <v>3773</v>
      </c>
      <c r="P1236" s="1" t="s">
        <v>17</v>
      </c>
    </row>
    <row r="1237" spans="1:16" x14ac:dyDescent="0.35">
      <c r="A1237" s="1">
        <v>32824586</v>
      </c>
      <c r="B1237" s="1" t="s">
        <v>7</v>
      </c>
      <c r="C1237" s="6" t="s">
        <v>3774</v>
      </c>
      <c r="D1237" s="13">
        <f t="shared" si="97"/>
        <v>45876</v>
      </c>
      <c r="E1237" s="3" t="s">
        <v>2061</v>
      </c>
      <c r="F1237" s="3">
        <f t="shared" si="98"/>
        <v>45885</v>
      </c>
      <c r="G1237" s="4" t="s">
        <v>30</v>
      </c>
      <c r="H1237" s="5">
        <f t="shared" si="99"/>
        <v>9</v>
      </c>
      <c r="I1237" s="1" t="str">
        <f t="shared" si="95"/>
        <v>jueves</v>
      </c>
      <c r="J1237" s="1" t="str">
        <f t="shared" si="96"/>
        <v>sábado</v>
      </c>
      <c r="K1237" s="1" t="s">
        <v>10</v>
      </c>
      <c r="L1237" s="1">
        <v>5</v>
      </c>
      <c r="M1237" s="1">
        <v>0</v>
      </c>
      <c r="N1237" s="1" t="s">
        <v>3775</v>
      </c>
      <c r="O1237" s="1" t="s">
        <v>3776</v>
      </c>
      <c r="P1237" s="1" t="s">
        <v>17</v>
      </c>
    </row>
    <row r="1238" spans="1:16" x14ac:dyDescent="0.35">
      <c r="A1238" s="1">
        <v>32823999</v>
      </c>
      <c r="B1238" s="1" t="s">
        <v>14</v>
      </c>
      <c r="C1238" s="6" t="s">
        <v>3777</v>
      </c>
      <c r="D1238" s="13">
        <f t="shared" si="97"/>
        <v>45876</v>
      </c>
      <c r="E1238" s="3" t="s">
        <v>2404</v>
      </c>
      <c r="F1238" s="3">
        <f t="shared" si="98"/>
        <v>45883</v>
      </c>
      <c r="G1238" s="4" t="s">
        <v>30</v>
      </c>
      <c r="H1238" s="5">
        <f t="shared" si="99"/>
        <v>7</v>
      </c>
      <c r="I1238" s="1" t="str">
        <f t="shared" si="95"/>
        <v>jueves</v>
      </c>
      <c r="J1238" s="1" t="str">
        <f t="shared" si="96"/>
        <v>jueves</v>
      </c>
      <c r="K1238" s="1" t="s">
        <v>10</v>
      </c>
      <c r="L1238" s="1">
        <v>0</v>
      </c>
      <c r="M1238" s="1">
        <v>0</v>
      </c>
      <c r="N1238" s="1" t="s">
        <v>3778</v>
      </c>
      <c r="O1238" s="1" t="s">
        <v>3779</v>
      </c>
      <c r="P1238" s="1" t="s">
        <v>104</v>
      </c>
    </row>
    <row r="1239" spans="1:16" x14ac:dyDescent="0.35">
      <c r="A1239" s="1">
        <v>32823983</v>
      </c>
      <c r="B1239" s="1" t="s">
        <v>14</v>
      </c>
      <c r="C1239" s="6" t="s">
        <v>3780</v>
      </c>
      <c r="D1239" s="13">
        <f t="shared" si="97"/>
        <v>45876</v>
      </c>
      <c r="E1239" s="3" t="s">
        <v>2404</v>
      </c>
      <c r="F1239" s="3">
        <f t="shared" si="98"/>
        <v>45883</v>
      </c>
      <c r="G1239" s="4" t="s">
        <v>30</v>
      </c>
      <c r="H1239" s="5">
        <f t="shared" si="99"/>
        <v>7</v>
      </c>
      <c r="I1239" s="1" t="str">
        <f t="shared" si="95"/>
        <v>jueves</v>
      </c>
      <c r="J1239" s="1" t="str">
        <f t="shared" si="96"/>
        <v>jueves</v>
      </c>
      <c r="K1239" s="1" t="s">
        <v>10</v>
      </c>
      <c r="L1239" s="1">
        <v>0</v>
      </c>
      <c r="M1239" s="1">
        <v>0</v>
      </c>
      <c r="N1239" s="1" t="s">
        <v>3781</v>
      </c>
      <c r="O1239" s="1" t="s">
        <v>3782</v>
      </c>
      <c r="P1239" s="1" t="s">
        <v>104</v>
      </c>
    </row>
    <row r="1240" spans="1:16" x14ac:dyDescent="0.35">
      <c r="A1240" s="1">
        <v>32823177</v>
      </c>
      <c r="B1240" s="1" t="s">
        <v>14</v>
      </c>
      <c r="C1240" s="6" t="s">
        <v>3783</v>
      </c>
      <c r="D1240" s="13">
        <f t="shared" si="97"/>
        <v>45876</v>
      </c>
      <c r="E1240" s="3" t="s">
        <v>2262</v>
      </c>
      <c r="F1240" s="3">
        <f t="shared" si="98"/>
        <v>45884</v>
      </c>
      <c r="G1240" s="4" t="s">
        <v>19</v>
      </c>
      <c r="H1240" s="5">
        <f t="shared" si="99"/>
        <v>8</v>
      </c>
      <c r="I1240" s="1" t="str">
        <f t="shared" si="95"/>
        <v>jueves</v>
      </c>
      <c r="J1240" s="1" t="str">
        <f t="shared" si="96"/>
        <v>viernes</v>
      </c>
      <c r="K1240" s="1" t="s">
        <v>20</v>
      </c>
      <c r="L1240" s="1">
        <v>2</v>
      </c>
      <c r="M1240" s="1">
        <v>0</v>
      </c>
      <c r="N1240" s="1" t="s">
        <v>3784</v>
      </c>
      <c r="O1240" s="1" t="s">
        <v>3785</v>
      </c>
      <c r="P1240" s="1" t="s">
        <v>17</v>
      </c>
    </row>
    <row r="1241" spans="1:16" x14ac:dyDescent="0.35">
      <c r="A1241" s="1">
        <v>32821979</v>
      </c>
      <c r="B1241" s="1" t="s">
        <v>14</v>
      </c>
      <c r="C1241" s="6" t="s">
        <v>3786</v>
      </c>
      <c r="D1241" s="13">
        <f t="shared" si="97"/>
        <v>45875</v>
      </c>
      <c r="E1241" s="3" t="s">
        <v>2061</v>
      </c>
      <c r="F1241" s="3">
        <f t="shared" si="98"/>
        <v>45885</v>
      </c>
      <c r="G1241" s="4" t="s">
        <v>43</v>
      </c>
      <c r="H1241" s="5">
        <f t="shared" si="99"/>
        <v>10</v>
      </c>
      <c r="I1241" s="1" t="str">
        <f t="shared" si="95"/>
        <v>miércoles</v>
      </c>
      <c r="J1241" s="1" t="str">
        <f t="shared" si="96"/>
        <v>sábado</v>
      </c>
      <c r="K1241" s="1" t="s">
        <v>10</v>
      </c>
      <c r="L1241" s="1">
        <v>6</v>
      </c>
      <c r="M1241" s="1">
        <v>0</v>
      </c>
      <c r="N1241" s="1" t="s">
        <v>3787</v>
      </c>
      <c r="O1241" s="1" t="s">
        <v>3788</v>
      </c>
      <c r="P1241" s="1" t="s">
        <v>17</v>
      </c>
    </row>
    <row r="1242" spans="1:16" x14ac:dyDescent="0.35">
      <c r="A1242" s="1">
        <v>32821862</v>
      </c>
      <c r="B1242" s="1" t="s">
        <v>14</v>
      </c>
      <c r="C1242" s="6" t="s">
        <v>3789</v>
      </c>
      <c r="D1242" s="13">
        <f t="shared" si="97"/>
        <v>45875</v>
      </c>
      <c r="E1242" s="3" t="s">
        <v>2404</v>
      </c>
      <c r="F1242" s="3">
        <f t="shared" si="98"/>
        <v>45883</v>
      </c>
      <c r="G1242" s="4" t="s">
        <v>670</v>
      </c>
      <c r="H1242" s="5">
        <f t="shared" si="99"/>
        <v>8</v>
      </c>
      <c r="I1242" s="1" t="str">
        <f t="shared" si="95"/>
        <v>miércoles</v>
      </c>
      <c r="J1242" s="1" t="str">
        <f t="shared" si="96"/>
        <v>jueves</v>
      </c>
      <c r="K1242" s="1" t="s">
        <v>283</v>
      </c>
      <c r="L1242" s="1">
        <v>2</v>
      </c>
      <c r="M1242" s="1">
        <v>64</v>
      </c>
      <c r="N1242" s="1" t="s">
        <v>3790</v>
      </c>
      <c r="O1242" s="1" t="s">
        <v>3791</v>
      </c>
      <c r="P1242" s="1" t="s">
        <v>17</v>
      </c>
    </row>
    <row r="1243" spans="1:16" x14ac:dyDescent="0.35">
      <c r="A1243" s="1">
        <v>32821232</v>
      </c>
      <c r="B1243" s="1" t="s">
        <v>14</v>
      </c>
      <c r="C1243" s="6" t="s">
        <v>3792</v>
      </c>
      <c r="D1243" s="13">
        <f t="shared" si="97"/>
        <v>45875</v>
      </c>
      <c r="E1243" s="3" t="s">
        <v>336</v>
      </c>
      <c r="F1243" s="3">
        <f t="shared" si="98"/>
        <v>45897</v>
      </c>
      <c r="G1243" s="4" t="s">
        <v>282</v>
      </c>
      <c r="H1243" s="5">
        <f t="shared" si="99"/>
        <v>22</v>
      </c>
      <c r="I1243" s="1" t="str">
        <f t="shared" si="95"/>
        <v>miércoles</v>
      </c>
      <c r="J1243" s="1" t="str">
        <f t="shared" si="96"/>
        <v>jueves</v>
      </c>
      <c r="K1243" s="1" t="s">
        <v>283</v>
      </c>
      <c r="L1243" s="1">
        <v>6</v>
      </c>
      <c r="M1243" s="1">
        <v>132</v>
      </c>
      <c r="N1243" s="1" t="s">
        <v>3793</v>
      </c>
      <c r="O1243" s="1" t="s">
        <v>3794</v>
      </c>
      <c r="P1243" s="1" t="s">
        <v>17</v>
      </c>
    </row>
    <row r="1244" spans="1:16" x14ac:dyDescent="0.35">
      <c r="A1244" s="1">
        <v>32821065</v>
      </c>
      <c r="B1244" s="1" t="s">
        <v>14</v>
      </c>
      <c r="C1244" s="6" t="s">
        <v>3795</v>
      </c>
      <c r="D1244" s="13">
        <f t="shared" si="97"/>
        <v>45875</v>
      </c>
      <c r="E1244" s="3" t="s">
        <v>2061</v>
      </c>
      <c r="F1244" s="3">
        <f t="shared" si="98"/>
        <v>45885</v>
      </c>
      <c r="G1244" s="4" t="s">
        <v>88</v>
      </c>
      <c r="H1244" s="5">
        <f t="shared" si="99"/>
        <v>10</v>
      </c>
      <c r="I1244" s="1" t="str">
        <f t="shared" si="95"/>
        <v>miércoles</v>
      </c>
      <c r="J1244" s="1" t="str">
        <f t="shared" si="96"/>
        <v>sábado</v>
      </c>
      <c r="K1244" s="1" t="s">
        <v>10</v>
      </c>
      <c r="L1244" s="1">
        <v>2</v>
      </c>
      <c r="M1244" s="1">
        <v>0</v>
      </c>
      <c r="N1244" s="1" t="s">
        <v>3796</v>
      </c>
      <c r="O1244" s="1" t="s">
        <v>3797</v>
      </c>
      <c r="P1244" s="1" t="s">
        <v>17</v>
      </c>
    </row>
    <row r="1245" spans="1:16" x14ac:dyDescent="0.35">
      <c r="A1245" s="1">
        <v>32820342</v>
      </c>
      <c r="B1245" s="1" t="s">
        <v>61</v>
      </c>
      <c r="C1245" s="6" t="s">
        <v>3798</v>
      </c>
      <c r="D1245" s="13">
        <f t="shared" si="97"/>
        <v>45875</v>
      </c>
      <c r="E1245" s="3" t="s">
        <v>2990</v>
      </c>
      <c r="F1245" s="3">
        <f t="shared" si="98"/>
        <v>45880</v>
      </c>
      <c r="G1245" s="4" t="s">
        <v>30</v>
      </c>
      <c r="H1245" s="5">
        <f t="shared" si="99"/>
        <v>5</v>
      </c>
      <c r="I1245" s="1" t="str">
        <f t="shared" si="95"/>
        <v>miércoles</v>
      </c>
      <c r="J1245" s="1" t="str">
        <f t="shared" si="96"/>
        <v>lunes</v>
      </c>
      <c r="K1245" s="1" t="s">
        <v>10</v>
      </c>
      <c r="L1245" s="1">
        <v>4</v>
      </c>
      <c r="M1245" s="1">
        <v>0</v>
      </c>
      <c r="N1245" s="1" t="s">
        <v>3799</v>
      </c>
      <c r="O1245" s="1" t="s">
        <v>3800</v>
      </c>
      <c r="P1245" s="1" t="s">
        <v>17</v>
      </c>
    </row>
    <row r="1246" spans="1:16" x14ac:dyDescent="0.35">
      <c r="A1246" s="1">
        <v>32820266</v>
      </c>
      <c r="B1246" s="1" t="s">
        <v>14</v>
      </c>
      <c r="C1246" s="6" t="s">
        <v>3801</v>
      </c>
      <c r="D1246" s="13">
        <f t="shared" si="97"/>
        <v>45875</v>
      </c>
      <c r="E1246" s="3" t="s">
        <v>2404</v>
      </c>
      <c r="F1246" s="3">
        <f t="shared" si="98"/>
        <v>45883</v>
      </c>
      <c r="G1246" s="4" t="s">
        <v>30</v>
      </c>
      <c r="H1246" s="5">
        <f t="shared" si="99"/>
        <v>8</v>
      </c>
      <c r="I1246" s="1" t="str">
        <f t="shared" si="95"/>
        <v>miércoles</v>
      </c>
      <c r="J1246" s="1" t="str">
        <f t="shared" si="96"/>
        <v>jueves</v>
      </c>
      <c r="K1246" s="1" t="s">
        <v>10</v>
      </c>
      <c r="L1246" s="1">
        <v>1</v>
      </c>
      <c r="M1246" s="1">
        <v>0</v>
      </c>
      <c r="N1246" s="1" t="s">
        <v>3802</v>
      </c>
      <c r="O1246" s="1" t="s">
        <v>3803</v>
      </c>
      <c r="P1246" s="1" t="s">
        <v>17</v>
      </c>
    </row>
    <row r="1247" spans="1:16" x14ac:dyDescent="0.35">
      <c r="A1247" s="1">
        <v>32819671</v>
      </c>
      <c r="B1247" s="1" t="s">
        <v>7</v>
      </c>
      <c r="C1247" s="6" t="s">
        <v>3804</v>
      </c>
      <c r="D1247" s="13">
        <f t="shared" si="97"/>
        <v>45875</v>
      </c>
      <c r="E1247" s="3" t="s">
        <v>3399</v>
      </c>
      <c r="F1247" s="3">
        <f t="shared" si="98"/>
        <v>45877</v>
      </c>
      <c r="G1247" s="4" t="s">
        <v>19</v>
      </c>
      <c r="H1247" s="5">
        <f t="shared" si="99"/>
        <v>2</v>
      </c>
      <c r="I1247" s="1" t="str">
        <f t="shared" si="95"/>
        <v>miércoles</v>
      </c>
      <c r="J1247" s="1" t="str">
        <f t="shared" si="96"/>
        <v>viernes</v>
      </c>
      <c r="K1247" s="1" t="s">
        <v>20</v>
      </c>
      <c r="L1247" s="1">
        <v>2</v>
      </c>
      <c r="M1247" s="1">
        <v>0</v>
      </c>
      <c r="N1247" s="1" t="s">
        <v>3805</v>
      </c>
      <c r="O1247" s="1" t="s">
        <v>3806</v>
      </c>
      <c r="P1247" s="1" t="s">
        <v>17</v>
      </c>
    </row>
    <row r="1248" spans="1:16" x14ac:dyDescent="0.35">
      <c r="A1248" s="1">
        <v>32819434</v>
      </c>
      <c r="B1248" s="1" t="s">
        <v>14</v>
      </c>
      <c r="C1248" s="6" t="s">
        <v>3807</v>
      </c>
      <c r="D1248" s="13">
        <f t="shared" si="97"/>
        <v>45875</v>
      </c>
      <c r="E1248" s="3" t="s">
        <v>3399</v>
      </c>
      <c r="F1248" s="3">
        <f t="shared" si="98"/>
        <v>45877</v>
      </c>
      <c r="G1248" s="4" t="s">
        <v>19</v>
      </c>
      <c r="H1248" s="5">
        <f t="shared" si="99"/>
        <v>2</v>
      </c>
      <c r="I1248" s="1" t="str">
        <f t="shared" si="95"/>
        <v>miércoles</v>
      </c>
      <c r="J1248" s="1" t="str">
        <f t="shared" si="96"/>
        <v>viernes</v>
      </c>
      <c r="K1248" s="1" t="s">
        <v>20</v>
      </c>
      <c r="L1248" s="1">
        <v>5</v>
      </c>
      <c r="M1248" s="1">
        <v>0</v>
      </c>
      <c r="N1248" s="1" t="s">
        <v>3808</v>
      </c>
      <c r="O1248" s="1" t="s">
        <v>3809</v>
      </c>
      <c r="P1248" s="1" t="s">
        <v>13</v>
      </c>
    </row>
    <row r="1249" spans="1:16" x14ac:dyDescent="0.35">
      <c r="A1249" s="1">
        <v>32819411</v>
      </c>
      <c r="B1249" s="1" t="s">
        <v>7</v>
      </c>
      <c r="C1249" s="6" t="s">
        <v>3810</v>
      </c>
      <c r="D1249" s="13">
        <f t="shared" si="97"/>
        <v>45875</v>
      </c>
      <c r="E1249" s="3" t="s">
        <v>1758</v>
      </c>
      <c r="F1249" s="3">
        <f t="shared" si="98"/>
        <v>45887</v>
      </c>
      <c r="G1249" s="4" t="s">
        <v>88</v>
      </c>
      <c r="H1249" s="5">
        <f t="shared" si="99"/>
        <v>12</v>
      </c>
      <c r="I1249" s="1" t="str">
        <f t="shared" si="95"/>
        <v>miércoles</v>
      </c>
      <c r="J1249" s="1" t="str">
        <f t="shared" si="96"/>
        <v>lunes</v>
      </c>
      <c r="K1249" s="1" t="s">
        <v>10</v>
      </c>
      <c r="L1249" s="1">
        <v>2</v>
      </c>
      <c r="M1249" s="1">
        <v>0</v>
      </c>
      <c r="N1249" s="1" t="s">
        <v>3811</v>
      </c>
      <c r="O1249" s="1" t="s">
        <v>3812</v>
      </c>
      <c r="P1249" s="1" t="s">
        <v>13</v>
      </c>
    </row>
    <row r="1250" spans="1:16" x14ac:dyDescent="0.35">
      <c r="A1250" s="1">
        <v>32819382</v>
      </c>
      <c r="B1250" s="1" t="s">
        <v>7</v>
      </c>
      <c r="C1250" s="6" t="s">
        <v>3813</v>
      </c>
      <c r="D1250" s="13">
        <f t="shared" si="97"/>
        <v>45875</v>
      </c>
      <c r="E1250" s="3" t="s">
        <v>2404</v>
      </c>
      <c r="F1250" s="3">
        <f t="shared" si="98"/>
        <v>45883</v>
      </c>
      <c r="G1250" s="4" t="s">
        <v>43</v>
      </c>
      <c r="H1250" s="5">
        <f t="shared" si="99"/>
        <v>8</v>
      </c>
      <c r="I1250" s="1" t="str">
        <f t="shared" si="95"/>
        <v>miércoles</v>
      </c>
      <c r="J1250" s="1" t="str">
        <f t="shared" si="96"/>
        <v>jueves</v>
      </c>
      <c r="K1250" s="1" t="s">
        <v>10</v>
      </c>
      <c r="L1250" s="1">
        <v>5</v>
      </c>
      <c r="M1250" s="1">
        <v>0</v>
      </c>
      <c r="N1250" s="1" t="s">
        <v>3814</v>
      </c>
      <c r="O1250" s="1" t="s">
        <v>3815</v>
      </c>
      <c r="P1250" s="1" t="s">
        <v>17</v>
      </c>
    </row>
    <row r="1251" spans="1:16" x14ac:dyDescent="0.35">
      <c r="A1251" s="1">
        <v>32818912</v>
      </c>
      <c r="B1251" s="1" t="s">
        <v>14</v>
      </c>
      <c r="C1251" s="6" t="s">
        <v>3816</v>
      </c>
      <c r="D1251" s="13">
        <f t="shared" si="97"/>
        <v>45875</v>
      </c>
      <c r="E1251" s="3" t="s">
        <v>1471</v>
      </c>
      <c r="F1251" s="3">
        <f t="shared" si="98"/>
        <v>45889</v>
      </c>
      <c r="G1251" s="4" t="s">
        <v>30</v>
      </c>
      <c r="H1251" s="5">
        <f t="shared" si="99"/>
        <v>14</v>
      </c>
      <c r="I1251" s="1" t="str">
        <f t="shared" si="95"/>
        <v>miércoles</v>
      </c>
      <c r="J1251" s="1" t="str">
        <f t="shared" si="96"/>
        <v>miércoles</v>
      </c>
      <c r="K1251" s="1" t="s">
        <v>10</v>
      </c>
      <c r="L1251" s="1">
        <v>0</v>
      </c>
      <c r="M1251" s="1">
        <v>0</v>
      </c>
      <c r="N1251" s="1" t="s">
        <v>3817</v>
      </c>
      <c r="O1251" s="1" t="s">
        <v>3818</v>
      </c>
      <c r="P1251" s="1" t="s">
        <v>104</v>
      </c>
    </row>
    <row r="1252" spans="1:16" x14ac:dyDescent="0.35">
      <c r="A1252" s="1">
        <v>32818874</v>
      </c>
      <c r="B1252" s="1" t="s">
        <v>14</v>
      </c>
      <c r="C1252" s="6" t="s">
        <v>3819</v>
      </c>
      <c r="D1252" s="13">
        <f t="shared" si="97"/>
        <v>45875</v>
      </c>
      <c r="E1252" s="3" t="s">
        <v>2986</v>
      </c>
      <c r="F1252" s="3">
        <f t="shared" si="98"/>
        <v>45879</v>
      </c>
      <c r="G1252" s="4" t="s">
        <v>30</v>
      </c>
      <c r="H1252" s="5">
        <f t="shared" si="99"/>
        <v>4</v>
      </c>
      <c r="I1252" s="1" t="str">
        <f t="shared" si="95"/>
        <v>miércoles</v>
      </c>
      <c r="J1252" s="1" t="str">
        <f t="shared" si="96"/>
        <v>domingo</v>
      </c>
      <c r="K1252" s="1" t="s">
        <v>10</v>
      </c>
      <c r="L1252" s="1">
        <v>2</v>
      </c>
      <c r="M1252" s="1">
        <v>0</v>
      </c>
      <c r="N1252" s="1" t="s">
        <v>3820</v>
      </c>
      <c r="O1252" s="1" t="s">
        <v>3821</v>
      </c>
      <c r="P1252" s="1" t="s">
        <v>13</v>
      </c>
    </row>
    <row r="1253" spans="1:16" x14ac:dyDescent="0.35">
      <c r="A1253" s="1">
        <v>32818291</v>
      </c>
      <c r="B1253" s="1" t="s">
        <v>14</v>
      </c>
      <c r="C1253" s="6" t="s">
        <v>3822</v>
      </c>
      <c r="D1253" s="13">
        <f t="shared" si="97"/>
        <v>45876</v>
      </c>
      <c r="E1253" s="3" t="s">
        <v>2665</v>
      </c>
      <c r="F1253" s="3">
        <f t="shared" si="98"/>
        <v>45881</v>
      </c>
      <c r="G1253" s="4" t="s">
        <v>88</v>
      </c>
      <c r="H1253" s="5">
        <f t="shared" si="99"/>
        <v>5</v>
      </c>
      <c r="I1253" s="1" t="str">
        <f t="shared" si="95"/>
        <v>jueves</v>
      </c>
      <c r="J1253" s="1" t="str">
        <f t="shared" si="96"/>
        <v>martes</v>
      </c>
      <c r="K1253" s="1" t="s">
        <v>10</v>
      </c>
      <c r="L1253" s="1">
        <v>4</v>
      </c>
      <c r="M1253" s="1">
        <v>0</v>
      </c>
      <c r="N1253" s="1" t="s">
        <v>3823</v>
      </c>
      <c r="O1253" s="1" t="s">
        <v>3824</v>
      </c>
      <c r="P1253" s="1" t="s">
        <v>13</v>
      </c>
    </row>
    <row r="1254" spans="1:16" x14ac:dyDescent="0.35">
      <c r="A1254" s="1">
        <v>32816075</v>
      </c>
      <c r="B1254" s="1" t="s">
        <v>14</v>
      </c>
      <c r="C1254" s="6" t="s">
        <v>3825</v>
      </c>
      <c r="D1254" s="13">
        <f t="shared" si="97"/>
        <v>45875</v>
      </c>
      <c r="E1254" s="3" t="s">
        <v>2665</v>
      </c>
      <c r="F1254" s="3">
        <f t="shared" si="98"/>
        <v>45881</v>
      </c>
      <c r="G1254" s="4" t="s">
        <v>30</v>
      </c>
      <c r="H1254" s="5">
        <f t="shared" si="99"/>
        <v>6</v>
      </c>
      <c r="I1254" s="1" t="str">
        <f t="shared" si="95"/>
        <v>miércoles</v>
      </c>
      <c r="J1254" s="1" t="str">
        <f t="shared" si="96"/>
        <v>martes</v>
      </c>
      <c r="K1254" s="1" t="s">
        <v>10</v>
      </c>
      <c r="L1254" s="1">
        <v>3</v>
      </c>
      <c r="M1254" s="1">
        <v>0</v>
      </c>
      <c r="N1254" s="1" t="s">
        <v>3826</v>
      </c>
      <c r="O1254" s="1" t="s">
        <v>3827</v>
      </c>
      <c r="P1254" s="1" t="s">
        <v>13</v>
      </c>
    </row>
    <row r="1255" spans="1:16" x14ac:dyDescent="0.35">
      <c r="A1255" s="1">
        <v>32815999</v>
      </c>
      <c r="B1255" s="1" t="s">
        <v>7</v>
      </c>
      <c r="C1255" s="6" t="s">
        <v>3828</v>
      </c>
      <c r="D1255" s="13">
        <f t="shared" si="97"/>
        <v>45875</v>
      </c>
      <c r="E1255" s="3" t="s">
        <v>1634</v>
      </c>
      <c r="F1255" s="3">
        <f t="shared" si="98"/>
        <v>45888</v>
      </c>
      <c r="G1255" s="4" t="s">
        <v>43</v>
      </c>
      <c r="H1255" s="5">
        <f t="shared" si="99"/>
        <v>13</v>
      </c>
      <c r="I1255" s="1" t="str">
        <f t="shared" si="95"/>
        <v>miércoles</v>
      </c>
      <c r="J1255" s="1" t="str">
        <f t="shared" si="96"/>
        <v>martes</v>
      </c>
      <c r="K1255" s="1" t="s">
        <v>10</v>
      </c>
      <c r="L1255" s="1">
        <v>4</v>
      </c>
      <c r="M1255" s="1">
        <v>0</v>
      </c>
      <c r="N1255" s="1" t="s">
        <v>3829</v>
      </c>
      <c r="O1255" s="1" t="s">
        <v>3830</v>
      </c>
      <c r="P1255" s="1" t="s">
        <v>17</v>
      </c>
    </row>
    <row r="1256" spans="1:16" x14ac:dyDescent="0.35">
      <c r="A1256" s="1">
        <v>32815782</v>
      </c>
      <c r="B1256" s="1" t="s">
        <v>14</v>
      </c>
      <c r="C1256" s="6" t="s">
        <v>3831</v>
      </c>
      <c r="D1256" s="13">
        <f t="shared" si="97"/>
        <v>45875</v>
      </c>
      <c r="E1256" s="3" t="s">
        <v>3399</v>
      </c>
      <c r="F1256" s="3">
        <f t="shared" si="98"/>
        <v>45877</v>
      </c>
      <c r="G1256" s="4" t="s">
        <v>9</v>
      </c>
      <c r="H1256" s="5">
        <f t="shared" si="99"/>
        <v>2</v>
      </c>
      <c r="I1256" s="1" t="str">
        <f t="shared" si="95"/>
        <v>miércoles</v>
      </c>
      <c r="J1256" s="1" t="str">
        <f t="shared" si="96"/>
        <v>viernes</v>
      </c>
      <c r="K1256" s="1" t="s">
        <v>10</v>
      </c>
      <c r="L1256" s="1">
        <v>2</v>
      </c>
      <c r="M1256" s="1">
        <v>0</v>
      </c>
      <c r="N1256" s="1" t="s">
        <v>3832</v>
      </c>
      <c r="O1256" s="1" t="s">
        <v>3833</v>
      </c>
      <c r="P1256" s="1" t="s">
        <v>17</v>
      </c>
    </row>
    <row r="1257" spans="1:16" x14ac:dyDescent="0.35">
      <c r="A1257" s="1">
        <v>32815519</v>
      </c>
      <c r="B1257" s="1" t="s">
        <v>14</v>
      </c>
      <c r="C1257" s="6" t="s">
        <v>3834</v>
      </c>
      <c r="D1257" s="13">
        <f t="shared" si="97"/>
        <v>45875</v>
      </c>
      <c r="E1257" s="3" t="s">
        <v>1634</v>
      </c>
      <c r="F1257" s="3">
        <f t="shared" si="98"/>
        <v>45888</v>
      </c>
      <c r="G1257" s="4" t="s">
        <v>43</v>
      </c>
      <c r="H1257" s="5">
        <f t="shared" si="99"/>
        <v>13</v>
      </c>
      <c r="I1257" s="1" t="str">
        <f t="shared" si="95"/>
        <v>miércoles</v>
      </c>
      <c r="J1257" s="1" t="str">
        <f t="shared" si="96"/>
        <v>martes</v>
      </c>
      <c r="K1257" s="1" t="s">
        <v>10</v>
      </c>
      <c r="L1257" s="1">
        <v>4</v>
      </c>
      <c r="M1257" s="1">
        <v>0</v>
      </c>
      <c r="N1257" s="1" t="s">
        <v>3835</v>
      </c>
      <c r="O1257" s="1" t="s">
        <v>3836</v>
      </c>
      <c r="P1257" s="1" t="s">
        <v>13</v>
      </c>
    </row>
    <row r="1258" spans="1:16" x14ac:dyDescent="0.35">
      <c r="A1258" s="1">
        <v>32815324</v>
      </c>
      <c r="B1258" s="1" t="s">
        <v>14</v>
      </c>
      <c r="C1258" s="6" t="s">
        <v>3837</v>
      </c>
      <c r="D1258" s="13">
        <f t="shared" si="97"/>
        <v>45875</v>
      </c>
      <c r="E1258" s="3" t="s">
        <v>1354</v>
      </c>
      <c r="F1258" s="3">
        <f t="shared" si="98"/>
        <v>45890</v>
      </c>
      <c r="G1258" s="4" t="s">
        <v>670</v>
      </c>
      <c r="H1258" s="5">
        <f t="shared" si="99"/>
        <v>15</v>
      </c>
      <c r="I1258" s="1" t="str">
        <f t="shared" si="95"/>
        <v>miércoles</v>
      </c>
      <c r="J1258" s="1" t="str">
        <f t="shared" si="96"/>
        <v>jueves</v>
      </c>
      <c r="K1258" s="1" t="s">
        <v>283</v>
      </c>
      <c r="L1258" s="1">
        <v>6</v>
      </c>
      <c r="M1258" s="1">
        <v>132</v>
      </c>
      <c r="N1258" s="1" t="s">
        <v>3838</v>
      </c>
      <c r="O1258" s="1" t="s">
        <v>3839</v>
      </c>
      <c r="P1258" s="1" t="s">
        <v>13</v>
      </c>
    </row>
    <row r="1259" spans="1:16" x14ac:dyDescent="0.35">
      <c r="A1259" s="1">
        <v>32815206</v>
      </c>
      <c r="B1259" s="1" t="s">
        <v>97</v>
      </c>
      <c r="C1259" s="6" t="s">
        <v>3840</v>
      </c>
      <c r="D1259" s="13">
        <f t="shared" si="97"/>
        <v>45875</v>
      </c>
      <c r="E1259" s="3" t="s">
        <v>2990</v>
      </c>
      <c r="F1259" s="3">
        <f t="shared" si="98"/>
        <v>45880</v>
      </c>
      <c r="G1259" s="4" t="s">
        <v>670</v>
      </c>
      <c r="H1259" s="5">
        <f t="shared" si="99"/>
        <v>5</v>
      </c>
      <c r="I1259" s="1" t="str">
        <f t="shared" si="95"/>
        <v>miércoles</v>
      </c>
      <c r="J1259" s="1" t="str">
        <f t="shared" si="96"/>
        <v>lunes</v>
      </c>
      <c r="K1259" s="1" t="s">
        <v>283</v>
      </c>
      <c r="L1259" s="1">
        <v>3</v>
      </c>
      <c r="M1259" s="1">
        <v>48</v>
      </c>
      <c r="N1259" s="1" t="s">
        <v>3841</v>
      </c>
      <c r="O1259" s="1" t="s">
        <v>3842</v>
      </c>
      <c r="P1259" s="1" t="s">
        <v>17</v>
      </c>
    </row>
    <row r="1260" spans="1:16" x14ac:dyDescent="0.35">
      <c r="A1260" s="1">
        <v>32814920</v>
      </c>
      <c r="B1260" s="1" t="s">
        <v>7</v>
      </c>
      <c r="C1260" s="6" t="s">
        <v>3843</v>
      </c>
      <c r="D1260" s="13">
        <f t="shared" si="97"/>
        <v>45875</v>
      </c>
      <c r="E1260" s="3" t="s">
        <v>3399</v>
      </c>
      <c r="F1260" s="3">
        <f t="shared" si="98"/>
        <v>45877</v>
      </c>
      <c r="G1260" s="4" t="s">
        <v>282</v>
      </c>
      <c r="H1260" s="5">
        <f t="shared" si="99"/>
        <v>2</v>
      </c>
      <c r="I1260" s="1" t="str">
        <f t="shared" si="95"/>
        <v>miércoles</v>
      </c>
      <c r="J1260" s="1" t="str">
        <f t="shared" si="96"/>
        <v>viernes</v>
      </c>
      <c r="K1260" s="1" t="s">
        <v>283</v>
      </c>
      <c r="L1260" s="1">
        <v>1</v>
      </c>
      <c r="M1260" s="1">
        <v>22</v>
      </c>
      <c r="N1260" s="1" t="s">
        <v>3844</v>
      </c>
      <c r="O1260" s="1" t="s">
        <v>3845</v>
      </c>
      <c r="P1260" s="1" t="s">
        <v>13</v>
      </c>
    </row>
    <row r="1261" spans="1:16" x14ac:dyDescent="0.35">
      <c r="A1261" s="1">
        <v>32812814</v>
      </c>
      <c r="B1261" s="1" t="s">
        <v>14</v>
      </c>
      <c r="C1261" s="6" t="s">
        <v>3846</v>
      </c>
      <c r="D1261" s="13">
        <f t="shared" si="97"/>
        <v>45875</v>
      </c>
      <c r="E1261" s="3" t="s">
        <v>1254</v>
      </c>
      <c r="F1261" s="3">
        <f t="shared" si="98"/>
        <v>45891</v>
      </c>
      <c r="G1261" s="4" t="s">
        <v>370</v>
      </c>
      <c r="H1261" s="5">
        <f t="shared" si="99"/>
        <v>16</v>
      </c>
      <c r="I1261" s="1" t="str">
        <f t="shared" si="95"/>
        <v>miércoles</v>
      </c>
      <c r="J1261" s="1" t="str">
        <f t="shared" si="96"/>
        <v>viernes</v>
      </c>
      <c r="K1261" s="1" t="s">
        <v>283</v>
      </c>
      <c r="L1261" s="1">
        <v>4</v>
      </c>
      <c r="M1261" s="1">
        <v>128</v>
      </c>
      <c r="N1261" s="1" t="s">
        <v>3847</v>
      </c>
      <c r="O1261" s="1" t="s">
        <v>3848</v>
      </c>
      <c r="P1261" s="1" t="s">
        <v>13</v>
      </c>
    </row>
    <row r="1262" spans="1:16" x14ac:dyDescent="0.35">
      <c r="A1262" s="1">
        <v>32812497</v>
      </c>
      <c r="B1262" s="1" t="s">
        <v>14</v>
      </c>
      <c r="C1262" s="6" t="s">
        <v>3849</v>
      </c>
      <c r="D1262" s="13">
        <f t="shared" si="97"/>
        <v>45876</v>
      </c>
      <c r="E1262" s="3" t="s">
        <v>2589</v>
      </c>
      <c r="F1262" s="3">
        <f t="shared" si="98"/>
        <v>45882</v>
      </c>
      <c r="G1262" s="4" t="s">
        <v>30</v>
      </c>
      <c r="H1262" s="5">
        <f t="shared" si="99"/>
        <v>6</v>
      </c>
      <c r="I1262" s="1" t="str">
        <f t="shared" si="95"/>
        <v>jueves</v>
      </c>
      <c r="J1262" s="1" t="str">
        <f t="shared" si="96"/>
        <v>miércoles</v>
      </c>
      <c r="K1262" s="1" t="s">
        <v>10</v>
      </c>
      <c r="L1262" s="1">
        <v>6</v>
      </c>
      <c r="M1262" s="1">
        <v>0</v>
      </c>
      <c r="N1262" s="1" t="s">
        <v>3850</v>
      </c>
      <c r="O1262" s="1" t="s">
        <v>3851</v>
      </c>
      <c r="P1262" s="1" t="s">
        <v>17</v>
      </c>
    </row>
    <row r="1263" spans="1:16" x14ac:dyDescent="0.35">
      <c r="A1263" s="1">
        <v>32812142</v>
      </c>
      <c r="B1263" s="1" t="s">
        <v>7</v>
      </c>
      <c r="C1263" s="6" t="s">
        <v>3852</v>
      </c>
      <c r="D1263" s="13">
        <f t="shared" si="97"/>
        <v>45875</v>
      </c>
      <c r="E1263" s="3" t="s">
        <v>3853</v>
      </c>
      <c r="F1263" s="3">
        <f t="shared" si="98"/>
        <v>45876</v>
      </c>
      <c r="G1263" s="4" t="s">
        <v>282</v>
      </c>
      <c r="H1263" s="5">
        <f t="shared" si="99"/>
        <v>1</v>
      </c>
      <c r="I1263" s="1" t="str">
        <f t="shared" si="95"/>
        <v>miércoles</v>
      </c>
      <c r="J1263" s="1" t="str">
        <f t="shared" si="96"/>
        <v>jueves</v>
      </c>
      <c r="K1263" s="1" t="s">
        <v>283</v>
      </c>
      <c r="L1263" s="1">
        <v>2</v>
      </c>
      <c r="M1263" s="1">
        <v>44</v>
      </c>
      <c r="N1263" s="1" t="s">
        <v>3854</v>
      </c>
      <c r="O1263" s="1" t="s">
        <v>3855</v>
      </c>
      <c r="P1263" s="1" t="s">
        <v>17</v>
      </c>
    </row>
    <row r="1264" spans="1:16" x14ac:dyDescent="0.35">
      <c r="A1264" s="1">
        <v>32811737</v>
      </c>
      <c r="B1264" s="1" t="s">
        <v>7</v>
      </c>
      <c r="C1264" s="6" t="s">
        <v>3856</v>
      </c>
      <c r="D1264" s="13">
        <f t="shared" si="97"/>
        <v>45875</v>
      </c>
      <c r="E1264" s="3" t="s">
        <v>1354</v>
      </c>
      <c r="F1264" s="3">
        <f t="shared" si="98"/>
        <v>45890</v>
      </c>
      <c r="G1264" s="4" t="s">
        <v>30</v>
      </c>
      <c r="H1264" s="5">
        <f t="shared" si="99"/>
        <v>15</v>
      </c>
      <c r="I1264" s="1" t="str">
        <f t="shared" si="95"/>
        <v>miércoles</v>
      </c>
      <c r="J1264" s="1" t="str">
        <f t="shared" si="96"/>
        <v>jueves</v>
      </c>
      <c r="K1264" s="1" t="s">
        <v>10</v>
      </c>
      <c r="L1264" s="1">
        <v>4</v>
      </c>
      <c r="M1264" s="1">
        <v>0</v>
      </c>
      <c r="N1264" s="1" t="s">
        <v>3857</v>
      </c>
      <c r="O1264" s="1" t="s">
        <v>3858</v>
      </c>
      <c r="P1264" s="1" t="s">
        <v>17</v>
      </c>
    </row>
    <row r="1265" spans="1:16" x14ac:dyDescent="0.35">
      <c r="A1265" s="1">
        <v>32811098</v>
      </c>
      <c r="B1265" s="1" t="s">
        <v>138</v>
      </c>
      <c r="C1265" s="6" t="s">
        <v>3859</v>
      </c>
      <c r="D1265" s="13">
        <f t="shared" si="97"/>
        <v>45875</v>
      </c>
      <c r="E1265" s="3" t="s">
        <v>2262</v>
      </c>
      <c r="F1265" s="3">
        <f t="shared" si="98"/>
        <v>45884</v>
      </c>
      <c r="G1265" s="4" t="s">
        <v>370</v>
      </c>
      <c r="H1265" s="5">
        <f t="shared" si="99"/>
        <v>9</v>
      </c>
      <c r="I1265" s="1" t="str">
        <f t="shared" si="95"/>
        <v>miércoles</v>
      </c>
      <c r="J1265" s="1" t="str">
        <f t="shared" si="96"/>
        <v>viernes</v>
      </c>
      <c r="K1265" s="1" t="s">
        <v>283</v>
      </c>
      <c r="L1265" s="1">
        <v>2</v>
      </c>
      <c r="M1265" s="1">
        <v>60</v>
      </c>
      <c r="N1265" s="1" t="s">
        <v>3860</v>
      </c>
      <c r="O1265" s="1" t="s">
        <v>3861</v>
      </c>
      <c r="P1265" s="1" t="s">
        <v>17</v>
      </c>
    </row>
    <row r="1266" spans="1:16" x14ac:dyDescent="0.35">
      <c r="A1266" s="1">
        <v>32810965</v>
      </c>
      <c r="B1266" s="1" t="s">
        <v>14</v>
      </c>
      <c r="C1266" s="6" t="s">
        <v>3862</v>
      </c>
      <c r="D1266" s="13">
        <f t="shared" si="97"/>
        <v>45875</v>
      </c>
      <c r="E1266" s="3" t="s">
        <v>1634</v>
      </c>
      <c r="F1266" s="3">
        <f t="shared" si="98"/>
        <v>45888</v>
      </c>
      <c r="G1266" s="4" t="s">
        <v>43</v>
      </c>
      <c r="H1266" s="5">
        <f t="shared" si="99"/>
        <v>13</v>
      </c>
      <c r="I1266" s="1" t="str">
        <f t="shared" si="95"/>
        <v>miércoles</v>
      </c>
      <c r="J1266" s="1" t="str">
        <f t="shared" si="96"/>
        <v>martes</v>
      </c>
      <c r="K1266" s="1" t="s">
        <v>10</v>
      </c>
      <c r="L1266" s="1">
        <v>4</v>
      </c>
      <c r="M1266" s="1">
        <v>0</v>
      </c>
      <c r="N1266" s="1" t="s">
        <v>3863</v>
      </c>
      <c r="O1266" s="1" t="s">
        <v>3864</v>
      </c>
      <c r="P1266" s="1" t="s">
        <v>13</v>
      </c>
    </row>
    <row r="1267" spans="1:16" x14ac:dyDescent="0.35">
      <c r="A1267" s="1">
        <v>32810900</v>
      </c>
      <c r="B1267" s="1" t="s">
        <v>7</v>
      </c>
      <c r="C1267" s="6" t="s">
        <v>3865</v>
      </c>
      <c r="D1267" s="13">
        <f t="shared" si="97"/>
        <v>45875</v>
      </c>
      <c r="E1267" s="3" t="s">
        <v>3853</v>
      </c>
      <c r="F1267" s="3">
        <f t="shared" si="98"/>
        <v>45876</v>
      </c>
      <c r="G1267" s="4" t="s">
        <v>43</v>
      </c>
      <c r="H1267" s="5">
        <f t="shared" si="99"/>
        <v>1</v>
      </c>
      <c r="I1267" s="1" t="str">
        <f t="shared" si="95"/>
        <v>miércoles</v>
      </c>
      <c r="J1267" s="1" t="str">
        <f t="shared" si="96"/>
        <v>jueves</v>
      </c>
      <c r="K1267" s="1" t="s">
        <v>10</v>
      </c>
      <c r="L1267" s="1">
        <v>2</v>
      </c>
      <c r="M1267" s="1">
        <v>0</v>
      </c>
      <c r="N1267" s="1" t="s">
        <v>3866</v>
      </c>
      <c r="O1267" s="1" t="s">
        <v>3867</v>
      </c>
      <c r="P1267" s="1" t="s">
        <v>17</v>
      </c>
    </row>
    <row r="1268" spans="1:16" x14ac:dyDescent="0.35">
      <c r="A1268" s="1">
        <v>32810779</v>
      </c>
      <c r="B1268" s="1" t="s">
        <v>14</v>
      </c>
      <c r="C1268" s="6" t="s">
        <v>3868</v>
      </c>
      <c r="D1268" s="13">
        <f t="shared" si="97"/>
        <v>45875</v>
      </c>
      <c r="E1268" s="3" t="s">
        <v>2061</v>
      </c>
      <c r="F1268" s="3">
        <f t="shared" si="98"/>
        <v>45885</v>
      </c>
      <c r="G1268" s="4" t="s">
        <v>282</v>
      </c>
      <c r="H1268" s="5">
        <f t="shared" si="99"/>
        <v>10</v>
      </c>
      <c r="I1268" s="1" t="str">
        <f t="shared" si="95"/>
        <v>miércoles</v>
      </c>
      <c r="J1268" s="1" t="str">
        <f t="shared" si="96"/>
        <v>sábado</v>
      </c>
      <c r="K1268" s="1" t="s">
        <v>10</v>
      </c>
      <c r="L1268" s="1">
        <v>2</v>
      </c>
      <c r="M1268" s="1">
        <v>0</v>
      </c>
      <c r="N1268" s="1" t="s">
        <v>3869</v>
      </c>
      <c r="O1268" s="1" t="s">
        <v>3870</v>
      </c>
      <c r="P1268" s="1" t="s">
        <v>13</v>
      </c>
    </row>
    <row r="1269" spans="1:16" x14ac:dyDescent="0.35">
      <c r="A1269" s="1">
        <v>32810674</v>
      </c>
      <c r="B1269" s="1" t="s">
        <v>7</v>
      </c>
      <c r="C1269" s="6" t="s">
        <v>3871</v>
      </c>
      <c r="D1269" s="13">
        <f t="shared" si="97"/>
        <v>45875</v>
      </c>
      <c r="E1269" s="3" t="s">
        <v>2404</v>
      </c>
      <c r="F1269" s="3">
        <f t="shared" si="98"/>
        <v>45883</v>
      </c>
      <c r="G1269" s="4" t="s">
        <v>30</v>
      </c>
      <c r="H1269" s="5">
        <f t="shared" si="99"/>
        <v>8</v>
      </c>
      <c r="I1269" s="1" t="str">
        <f t="shared" si="95"/>
        <v>miércoles</v>
      </c>
      <c r="J1269" s="1" t="str">
        <f t="shared" si="96"/>
        <v>jueves</v>
      </c>
      <c r="K1269" s="1" t="s">
        <v>10</v>
      </c>
      <c r="L1269" s="1">
        <v>4</v>
      </c>
      <c r="M1269" s="1">
        <v>0</v>
      </c>
      <c r="N1269" s="1" t="s">
        <v>3872</v>
      </c>
      <c r="O1269" s="1" t="s">
        <v>3873</v>
      </c>
      <c r="P1269" s="1" t="s">
        <v>17</v>
      </c>
    </row>
    <row r="1270" spans="1:16" x14ac:dyDescent="0.35">
      <c r="A1270" s="1">
        <v>32810385</v>
      </c>
      <c r="B1270" s="1" t="s">
        <v>14</v>
      </c>
      <c r="C1270" s="6" t="s">
        <v>3874</v>
      </c>
      <c r="D1270" s="13">
        <f t="shared" si="97"/>
        <v>45875</v>
      </c>
      <c r="E1270" s="3" t="s">
        <v>2404</v>
      </c>
      <c r="F1270" s="3">
        <f t="shared" si="98"/>
        <v>45883</v>
      </c>
      <c r="G1270" s="4" t="s">
        <v>30</v>
      </c>
      <c r="H1270" s="5">
        <f t="shared" si="99"/>
        <v>8</v>
      </c>
      <c r="I1270" s="1" t="str">
        <f t="shared" si="95"/>
        <v>miércoles</v>
      </c>
      <c r="J1270" s="1" t="str">
        <f t="shared" si="96"/>
        <v>jueves</v>
      </c>
      <c r="K1270" s="1" t="s">
        <v>10</v>
      </c>
      <c r="L1270" s="1">
        <v>3</v>
      </c>
      <c r="M1270" s="1">
        <v>0</v>
      </c>
      <c r="N1270" s="1" t="s">
        <v>3875</v>
      </c>
      <c r="O1270" s="1" t="s">
        <v>3876</v>
      </c>
      <c r="P1270" s="1" t="s">
        <v>17</v>
      </c>
    </row>
    <row r="1271" spans="1:16" x14ac:dyDescent="0.35">
      <c r="A1271" s="1">
        <v>32810358</v>
      </c>
      <c r="B1271" s="1" t="s">
        <v>14</v>
      </c>
      <c r="C1271" s="6" t="s">
        <v>3877</v>
      </c>
      <c r="D1271" s="13">
        <f t="shared" si="97"/>
        <v>45875</v>
      </c>
      <c r="E1271" s="3" t="s">
        <v>2990</v>
      </c>
      <c r="F1271" s="3">
        <f t="shared" si="98"/>
        <v>45880</v>
      </c>
      <c r="G1271" s="4" t="s">
        <v>88</v>
      </c>
      <c r="H1271" s="5">
        <f t="shared" si="99"/>
        <v>5</v>
      </c>
      <c r="I1271" s="1" t="str">
        <f t="shared" si="95"/>
        <v>miércoles</v>
      </c>
      <c r="J1271" s="1" t="str">
        <f t="shared" si="96"/>
        <v>lunes</v>
      </c>
      <c r="K1271" s="1" t="s">
        <v>10</v>
      </c>
      <c r="L1271" s="1">
        <v>2</v>
      </c>
      <c r="M1271" s="1">
        <v>0</v>
      </c>
      <c r="N1271" s="1" t="s">
        <v>3878</v>
      </c>
      <c r="O1271" s="1" t="s">
        <v>3879</v>
      </c>
      <c r="P1271" s="1" t="s">
        <v>17</v>
      </c>
    </row>
    <row r="1272" spans="1:16" x14ac:dyDescent="0.35">
      <c r="A1272" s="1">
        <v>32810067</v>
      </c>
      <c r="B1272" s="1" t="s">
        <v>7</v>
      </c>
      <c r="C1272" s="6" t="s">
        <v>3880</v>
      </c>
      <c r="D1272" s="13">
        <f t="shared" si="97"/>
        <v>45875</v>
      </c>
      <c r="E1272" s="3" t="s">
        <v>460</v>
      </c>
      <c r="F1272" s="3">
        <f t="shared" si="98"/>
        <v>45896</v>
      </c>
      <c r="G1272" s="4" t="s">
        <v>282</v>
      </c>
      <c r="H1272" s="5">
        <f t="shared" si="99"/>
        <v>21</v>
      </c>
      <c r="I1272" s="1" t="str">
        <f t="shared" si="95"/>
        <v>miércoles</v>
      </c>
      <c r="J1272" s="1" t="str">
        <f t="shared" si="96"/>
        <v>miércoles</v>
      </c>
      <c r="K1272" s="1" t="s">
        <v>405</v>
      </c>
      <c r="L1272" s="1">
        <v>2</v>
      </c>
      <c r="M1272" s="1">
        <v>90</v>
      </c>
      <c r="N1272" s="1" t="s">
        <v>3881</v>
      </c>
      <c r="O1272" s="1" t="s">
        <v>3882</v>
      </c>
      <c r="P1272" s="1" t="s">
        <v>17</v>
      </c>
    </row>
    <row r="1273" spans="1:16" x14ac:dyDescent="0.35">
      <c r="A1273" s="1">
        <v>32809405</v>
      </c>
      <c r="B1273" s="1" t="s">
        <v>61</v>
      </c>
      <c r="C1273" s="6" t="s">
        <v>3883</v>
      </c>
      <c r="D1273" s="13">
        <f t="shared" si="97"/>
        <v>45875</v>
      </c>
      <c r="E1273" s="3" t="s">
        <v>2665</v>
      </c>
      <c r="F1273" s="3">
        <f t="shared" si="98"/>
        <v>45881</v>
      </c>
      <c r="G1273" s="4" t="s">
        <v>43</v>
      </c>
      <c r="H1273" s="5">
        <f t="shared" si="99"/>
        <v>6</v>
      </c>
      <c r="I1273" s="1" t="str">
        <f t="shared" si="95"/>
        <v>miércoles</v>
      </c>
      <c r="J1273" s="1" t="str">
        <f t="shared" si="96"/>
        <v>martes</v>
      </c>
      <c r="K1273" s="1" t="s">
        <v>10</v>
      </c>
      <c r="L1273" s="1">
        <v>6</v>
      </c>
      <c r="M1273" s="1">
        <v>0</v>
      </c>
      <c r="N1273" s="1" t="s">
        <v>3884</v>
      </c>
      <c r="O1273" s="1" t="s">
        <v>3885</v>
      </c>
      <c r="P1273" s="1" t="s">
        <v>17</v>
      </c>
    </row>
    <row r="1274" spans="1:16" x14ac:dyDescent="0.35">
      <c r="A1274" s="1">
        <v>32808962</v>
      </c>
      <c r="B1274" s="1" t="s">
        <v>7</v>
      </c>
      <c r="C1274" s="6" t="s">
        <v>3886</v>
      </c>
      <c r="D1274" s="13">
        <f t="shared" si="97"/>
        <v>45875</v>
      </c>
      <c r="E1274" s="3" t="s">
        <v>3887</v>
      </c>
      <c r="F1274" s="3">
        <f t="shared" si="98"/>
        <v>45875</v>
      </c>
      <c r="G1274" s="4" t="s">
        <v>9</v>
      </c>
      <c r="H1274" s="5">
        <f t="shared" si="99"/>
        <v>0</v>
      </c>
      <c r="I1274" s="1" t="str">
        <f t="shared" si="95"/>
        <v>miércoles</v>
      </c>
      <c r="J1274" s="1" t="str">
        <f t="shared" si="96"/>
        <v>miércoles</v>
      </c>
      <c r="K1274" s="1" t="s">
        <v>10</v>
      </c>
      <c r="L1274" s="1">
        <v>1</v>
      </c>
      <c r="M1274" s="1">
        <v>0</v>
      </c>
      <c r="N1274" s="1" t="s">
        <v>3888</v>
      </c>
      <c r="O1274" s="1" t="s">
        <v>3889</v>
      </c>
      <c r="P1274" s="1" t="s">
        <v>13</v>
      </c>
    </row>
    <row r="1275" spans="1:16" x14ac:dyDescent="0.35">
      <c r="A1275" s="1">
        <v>32808769</v>
      </c>
      <c r="B1275" s="1" t="s">
        <v>7</v>
      </c>
      <c r="C1275" s="6" t="s">
        <v>3890</v>
      </c>
      <c r="D1275" s="13">
        <f t="shared" si="97"/>
        <v>45875</v>
      </c>
      <c r="E1275" s="3" t="s">
        <v>336</v>
      </c>
      <c r="F1275" s="3">
        <f t="shared" si="98"/>
        <v>45897</v>
      </c>
      <c r="G1275" s="4" t="s">
        <v>88</v>
      </c>
      <c r="H1275" s="5">
        <f t="shared" si="99"/>
        <v>22</v>
      </c>
      <c r="I1275" s="1" t="str">
        <f t="shared" si="95"/>
        <v>miércoles</v>
      </c>
      <c r="J1275" s="1" t="str">
        <f t="shared" si="96"/>
        <v>jueves</v>
      </c>
      <c r="K1275" s="1" t="s">
        <v>10</v>
      </c>
      <c r="L1275" s="1">
        <v>2</v>
      </c>
      <c r="M1275" s="1">
        <v>0</v>
      </c>
      <c r="N1275" s="1" t="s">
        <v>3891</v>
      </c>
      <c r="O1275" s="1" t="s">
        <v>3892</v>
      </c>
      <c r="P1275" s="1" t="s">
        <v>13</v>
      </c>
    </row>
    <row r="1276" spans="1:16" x14ac:dyDescent="0.35">
      <c r="A1276" s="1">
        <v>32808625</v>
      </c>
      <c r="B1276" s="1" t="s">
        <v>14</v>
      </c>
      <c r="C1276" s="6" t="s">
        <v>3893</v>
      </c>
      <c r="D1276" s="13">
        <f t="shared" si="97"/>
        <v>45875</v>
      </c>
      <c r="E1276" s="3" t="s">
        <v>1354</v>
      </c>
      <c r="F1276" s="3">
        <f t="shared" si="98"/>
        <v>45890</v>
      </c>
      <c r="G1276" s="4" t="s">
        <v>30</v>
      </c>
      <c r="H1276" s="5">
        <f t="shared" si="99"/>
        <v>15</v>
      </c>
      <c r="I1276" s="1" t="str">
        <f t="shared" si="95"/>
        <v>miércoles</v>
      </c>
      <c r="J1276" s="1" t="str">
        <f t="shared" si="96"/>
        <v>jueves</v>
      </c>
      <c r="K1276" s="1" t="s">
        <v>10</v>
      </c>
      <c r="L1276" s="1">
        <v>0</v>
      </c>
      <c r="M1276" s="1">
        <v>0</v>
      </c>
      <c r="N1276" s="1" t="s">
        <v>3894</v>
      </c>
      <c r="O1276" s="1" t="s">
        <v>3895</v>
      </c>
      <c r="P1276" s="1" t="s">
        <v>104</v>
      </c>
    </row>
    <row r="1277" spans="1:16" x14ac:dyDescent="0.35">
      <c r="A1277" s="1">
        <v>32808457</v>
      </c>
      <c r="B1277" s="1" t="s">
        <v>97</v>
      </c>
      <c r="C1277" s="6" t="s">
        <v>3896</v>
      </c>
      <c r="D1277" s="13">
        <f t="shared" si="97"/>
        <v>45875</v>
      </c>
      <c r="E1277" s="3" t="s">
        <v>84</v>
      </c>
      <c r="F1277" s="3">
        <f t="shared" si="98"/>
        <v>45899</v>
      </c>
      <c r="G1277" s="4" t="s">
        <v>19</v>
      </c>
      <c r="H1277" s="5">
        <f t="shared" si="99"/>
        <v>24</v>
      </c>
      <c r="I1277" s="1" t="str">
        <f t="shared" si="95"/>
        <v>miércoles</v>
      </c>
      <c r="J1277" s="1" t="str">
        <f t="shared" si="96"/>
        <v>sábado</v>
      </c>
      <c r="K1277" s="1" t="s">
        <v>20</v>
      </c>
      <c r="L1277" s="1">
        <v>1</v>
      </c>
      <c r="M1277" s="1">
        <v>0</v>
      </c>
      <c r="N1277" s="1" t="s">
        <v>3897</v>
      </c>
      <c r="O1277" s="1" t="s">
        <v>3898</v>
      </c>
      <c r="P1277" s="1" t="s">
        <v>17</v>
      </c>
    </row>
    <row r="1278" spans="1:16" x14ac:dyDescent="0.35">
      <c r="A1278" s="1">
        <v>32808268</v>
      </c>
      <c r="B1278" s="1" t="s">
        <v>14</v>
      </c>
      <c r="C1278" s="6" t="s">
        <v>3899</v>
      </c>
      <c r="D1278" s="13">
        <f t="shared" si="97"/>
        <v>45875</v>
      </c>
      <c r="E1278" s="3" t="s">
        <v>2665</v>
      </c>
      <c r="F1278" s="3">
        <f t="shared" si="98"/>
        <v>45881</v>
      </c>
      <c r="G1278" s="4" t="s">
        <v>88</v>
      </c>
      <c r="H1278" s="5">
        <f t="shared" si="99"/>
        <v>6</v>
      </c>
      <c r="I1278" s="1" t="str">
        <f t="shared" si="95"/>
        <v>miércoles</v>
      </c>
      <c r="J1278" s="1" t="str">
        <f t="shared" si="96"/>
        <v>martes</v>
      </c>
      <c r="K1278" s="1" t="s">
        <v>10</v>
      </c>
      <c r="L1278" s="1">
        <v>2</v>
      </c>
      <c r="M1278" s="1">
        <v>0</v>
      </c>
      <c r="N1278" s="1" t="s">
        <v>3900</v>
      </c>
      <c r="O1278" s="1" t="s">
        <v>3901</v>
      </c>
      <c r="P1278" s="1" t="s">
        <v>13</v>
      </c>
    </row>
    <row r="1279" spans="1:16" x14ac:dyDescent="0.35">
      <c r="A1279" s="1">
        <v>32808010</v>
      </c>
      <c r="B1279" s="1" t="s">
        <v>7</v>
      </c>
      <c r="C1279" s="6" t="s">
        <v>3902</v>
      </c>
      <c r="D1279" s="13">
        <f t="shared" si="97"/>
        <v>45875</v>
      </c>
      <c r="E1279" s="3" t="s">
        <v>3853</v>
      </c>
      <c r="F1279" s="3">
        <f t="shared" si="98"/>
        <v>45876</v>
      </c>
      <c r="G1279" s="4" t="s">
        <v>9</v>
      </c>
      <c r="H1279" s="5">
        <f t="shared" si="99"/>
        <v>1</v>
      </c>
      <c r="I1279" s="1" t="str">
        <f t="shared" si="95"/>
        <v>miércoles</v>
      </c>
      <c r="J1279" s="1" t="str">
        <f t="shared" si="96"/>
        <v>jueves</v>
      </c>
      <c r="K1279" s="1" t="s">
        <v>10</v>
      </c>
      <c r="L1279" s="1">
        <v>2</v>
      </c>
      <c r="M1279" s="1">
        <v>0</v>
      </c>
      <c r="N1279" s="1" t="s">
        <v>3903</v>
      </c>
      <c r="O1279" s="1" t="s">
        <v>3904</v>
      </c>
      <c r="P1279" s="1" t="s">
        <v>17</v>
      </c>
    </row>
    <row r="1280" spans="1:16" x14ac:dyDescent="0.35">
      <c r="A1280" s="1">
        <v>32807848</v>
      </c>
      <c r="B1280" s="1" t="s">
        <v>61</v>
      </c>
      <c r="C1280" s="6" t="s">
        <v>3905</v>
      </c>
      <c r="D1280" s="13">
        <f t="shared" si="97"/>
        <v>45875</v>
      </c>
      <c r="E1280" s="3" t="s">
        <v>3887</v>
      </c>
      <c r="F1280" s="3">
        <f t="shared" si="98"/>
        <v>45875</v>
      </c>
      <c r="G1280" s="4" t="s">
        <v>9</v>
      </c>
      <c r="H1280" s="5">
        <f t="shared" si="99"/>
        <v>0</v>
      </c>
      <c r="I1280" s="1" t="str">
        <f t="shared" si="95"/>
        <v>miércoles</v>
      </c>
      <c r="J1280" s="1" t="str">
        <f t="shared" si="96"/>
        <v>miércoles</v>
      </c>
      <c r="K1280" s="1" t="s">
        <v>10</v>
      </c>
      <c r="L1280" s="1">
        <v>4</v>
      </c>
      <c r="M1280" s="1">
        <v>0</v>
      </c>
      <c r="N1280" s="1" t="s">
        <v>3906</v>
      </c>
      <c r="O1280" s="1" t="s">
        <v>3907</v>
      </c>
      <c r="P1280" s="1" t="s">
        <v>17</v>
      </c>
    </row>
    <row r="1281" spans="1:16" x14ac:dyDescent="0.35">
      <c r="A1281" s="1">
        <v>32807574</v>
      </c>
      <c r="B1281" s="1" t="s">
        <v>14</v>
      </c>
      <c r="C1281" s="6" t="s">
        <v>3908</v>
      </c>
      <c r="D1281" s="13">
        <f t="shared" si="97"/>
        <v>45875</v>
      </c>
      <c r="E1281" s="3" t="s">
        <v>3887</v>
      </c>
      <c r="F1281" s="3">
        <f t="shared" si="98"/>
        <v>45875</v>
      </c>
      <c r="G1281" s="4" t="s">
        <v>9</v>
      </c>
      <c r="H1281" s="5">
        <f t="shared" si="99"/>
        <v>0</v>
      </c>
      <c r="I1281" s="1" t="str">
        <f t="shared" si="95"/>
        <v>miércoles</v>
      </c>
      <c r="J1281" s="1" t="str">
        <f t="shared" si="96"/>
        <v>miércoles</v>
      </c>
      <c r="K1281" s="1" t="s">
        <v>10</v>
      </c>
      <c r="L1281" s="1">
        <v>5</v>
      </c>
      <c r="M1281" s="1">
        <v>0</v>
      </c>
      <c r="N1281" s="1" t="s">
        <v>3909</v>
      </c>
      <c r="O1281" s="1" t="s">
        <v>3910</v>
      </c>
      <c r="P1281" s="1" t="s">
        <v>17</v>
      </c>
    </row>
    <row r="1282" spans="1:16" x14ac:dyDescent="0.35">
      <c r="A1282" s="1">
        <v>32807455</v>
      </c>
      <c r="B1282" s="1" t="s">
        <v>61</v>
      </c>
      <c r="C1282" s="6" t="s">
        <v>3911</v>
      </c>
      <c r="D1282" s="13">
        <f t="shared" si="97"/>
        <v>45875</v>
      </c>
      <c r="E1282" s="3" t="s">
        <v>3887</v>
      </c>
      <c r="F1282" s="3">
        <f t="shared" si="98"/>
        <v>45875</v>
      </c>
      <c r="G1282" s="4" t="s">
        <v>9</v>
      </c>
      <c r="H1282" s="5">
        <f t="shared" si="99"/>
        <v>0</v>
      </c>
      <c r="I1282" s="1" t="str">
        <f t="shared" ref="I1282:I1345" si="100">TEXT(D1282,"dddd")</f>
        <v>miércoles</v>
      </c>
      <c r="J1282" s="1" t="str">
        <f t="shared" ref="J1282:J1345" si="101">TEXT(F1282,"dddd")</f>
        <v>miércoles</v>
      </c>
      <c r="K1282" s="1" t="s">
        <v>10</v>
      </c>
      <c r="L1282" s="1">
        <v>2</v>
      </c>
      <c r="M1282" s="1">
        <v>0</v>
      </c>
      <c r="N1282" s="1" t="s">
        <v>3912</v>
      </c>
      <c r="O1282" s="1" t="s">
        <v>3913</v>
      </c>
      <c r="P1282" s="1" t="s">
        <v>17</v>
      </c>
    </row>
    <row r="1283" spans="1:16" x14ac:dyDescent="0.35">
      <c r="A1283" s="1">
        <v>32807146</v>
      </c>
      <c r="B1283" s="1" t="s">
        <v>7</v>
      </c>
      <c r="C1283" s="6" t="s">
        <v>3916</v>
      </c>
      <c r="D1283" s="13">
        <f t="shared" ref="D1283:D1346" si="102">DATE(YEAR(C1283),MONTH(C1283),DAY(C1283))</f>
        <v>45875</v>
      </c>
      <c r="E1283" s="3" t="s">
        <v>3853</v>
      </c>
      <c r="F1283" s="3">
        <f t="shared" ref="F1283:F1346" si="103">DATE(YEAR(E1283),MONTH(E1283),DAY(E1283))</f>
        <v>45876</v>
      </c>
      <c r="G1283" s="4" t="s">
        <v>19</v>
      </c>
      <c r="H1283" s="5">
        <f t="shared" ref="H1283:H1346" si="104">F1283-D1283</f>
        <v>1</v>
      </c>
      <c r="I1283" s="1" t="str">
        <f t="shared" si="100"/>
        <v>miércoles</v>
      </c>
      <c r="J1283" s="1" t="str">
        <f t="shared" si="101"/>
        <v>jueves</v>
      </c>
      <c r="K1283" s="1" t="s">
        <v>20</v>
      </c>
      <c r="L1283" s="1">
        <v>2</v>
      </c>
      <c r="M1283" s="1">
        <v>0</v>
      </c>
      <c r="N1283" s="1" t="s">
        <v>3917</v>
      </c>
      <c r="O1283" s="1" t="s">
        <v>3918</v>
      </c>
      <c r="P1283" s="1" t="s">
        <v>13</v>
      </c>
    </row>
    <row r="1284" spans="1:16" x14ac:dyDescent="0.35">
      <c r="A1284" s="1">
        <v>32807130</v>
      </c>
      <c r="B1284" s="1" t="s">
        <v>14</v>
      </c>
      <c r="C1284" s="6" t="s">
        <v>3919</v>
      </c>
      <c r="D1284" s="13">
        <f t="shared" si="102"/>
        <v>45875</v>
      </c>
      <c r="E1284" s="3" t="s">
        <v>3853</v>
      </c>
      <c r="F1284" s="3">
        <f t="shared" si="103"/>
        <v>45876</v>
      </c>
      <c r="G1284" s="4" t="s">
        <v>43</v>
      </c>
      <c r="H1284" s="5">
        <f t="shared" si="104"/>
        <v>1</v>
      </c>
      <c r="I1284" s="1" t="str">
        <f t="shared" si="100"/>
        <v>miércoles</v>
      </c>
      <c r="J1284" s="1" t="str">
        <f t="shared" si="101"/>
        <v>jueves</v>
      </c>
      <c r="K1284" s="1" t="s">
        <v>10</v>
      </c>
      <c r="L1284" s="1">
        <v>1</v>
      </c>
      <c r="M1284" s="1">
        <v>0</v>
      </c>
      <c r="N1284" s="1" t="s">
        <v>3920</v>
      </c>
      <c r="O1284" s="1" t="s">
        <v>3921</v>
      </c>
      <c r="P1284" s="1" t="s">
        <v>17</v>
      </c>
    </row>
    <row r="1285" spans="1:16" x14ac:dyDescent="0.35">
      <c r="A1285" s="1">
        <v>32806087</v>
      </c>
      <c r="B1285" s="1" t="s">
        <v>14</v>
      </c>
      <c r="C1285" s="6" t="s">
        <v>3922</v>
      </c>
      <c r="D1285" s="13">
        <f t="shared" si="102"/>
        <v>45875</v>
      </c>
      <c r="E1285" s="3" t="s">
        <v>3195</v>
      </c>
      <c r="F1285" s="3">
        <f t="shared" si="103"/>
        <v>45878</v>
      </c>
      <c r="G1285" s="4" t="s">
        <v>19</v>
      </c>
      <c r="H1285" s="5">
        <f t="shared" si="104"/>
        <v>3</v>
      </c>
      <c r="I1285" s="1" t="str">
        <f t="shared" si="100"/>
        <v>miércoles</v>
      </c>
      <c r="J1285" s="1" t="str">
        <f t="shared" si="101"/>
        <v>sábado</v>
      </c>
      <c r="K1285" s="1" t="s">
        <v>20</v>
      </c>
      <c r="L1285" s="1">
        <v>3</v>
      </c>
      <c r="M1285" s="1">
        <v>0</v>
      </c>
      <c r="N1285" s="1" t="s">
        <v>3923</v>
      </c>
      <c r="O1285" s="1" t="s">
        <v>3924</v>
      </c>
      <c r="P1285" s="1" t="s">
        <v>17</v>
      </c>
    </row>
    <row r="1286" spans="1:16" x14ac:dyDescent="0.35">
      <c r="A1286" s="1">
        <v>32804742</v>
      </c>
      <c r="B1286" s="1" t="s">
        <v>14</v>
      </c>
      <c r="C1286" s="6" t="s">
        <v>3925</v>
      </c>
      <c r="D1286" s="13">
        <f t="shared" si="102"/>
        <v>45875</v>
      </c>
      <c r="E1286" s="3" t="s">
        <v>2404</v>
      </c>
      <c r="F1286" s="3">
        <f t="shared" si="103"/>
        <v>45883</v>
      </c>
      <c r="G1286" s="4" t="s">
        <v>670</v>
      </c>
      <c r="H1286" s="5">
        <f t="shared" si="104"/>
        <v>8</v>
      </c>
      <c r="I1286" s="1" t="str">
        <f t="shared" si="100"/>
        <v>miércoles</v>
      </c>
      <c r="J1286" s="1" t="str">
        <f t="shared" si="101"/>
        <v>jueves</v>
      </c>
      <c r="K1286" s="1" t="s">
        <v>283</v>
      </c>
      <c r="L1286" s="1">
        <v>2</v>
      </c>
      <c r="M1286" s="1">
        <v>44</v>
      </c>
      <c r="N1286" s="1" t="s">
        <v>3926</v>
      </c>
      <c r="O1286" s="1" t="s">
        <v>3927</v>
      </c>
      <c r="P1286" s="1" t="s">
        <v>13</v>
      </c>
    </row>
    <row r="1287" spans="1:16" x14ac:dyDescent="0.35">
      <c r="A1287" s="1">
        <v>32804601</v>
      </c>
      <c r="B1287" s="1" t="s">
        <v>7</v>
      </c>
      <c r="C1287" s="6" t="s">
        <v>3928</v>
      </c>
      <c r="D1287" s="13">
        <f t="shared" si="102"/>
        <v>45875</v>
      </c>
      <c r="E1287" s="3" t="s">
        <v>3887</v>
      </c>
      <c r="F1287" s="3">
        <f t="shared" si="103"/>
        <v>45875</v>
      </c>
      <c r="G1287" s="4" t="s">
        <v>9</v>
      </c>
      <c r="H1287" s="5">
        <f t="shared" si="104"/>
        <v>0</v>
      </c>
      <c r="I1287" s="1" t="str">
        <f t="shared" si="100"/>
        <v>miércoles</v>
      </c>
      <c r="J1287" s="1" t="str">
        <f t="shared" si="101"/>
        <v>miércoles</v>
      </c>
      <c r="K1287" s="1" t="s">
        <v>10</v>
      </c>
      <c r="L1287" s="1">
        <v>4</v>
      </c>
      <c r="M1287" s="1">
        <v>0</v>
      </c>
      <c r="N1287" s="1" t="s">
        <v>3929</v>
      </c>
      <c r="O1287" s="1" t="s">
        <v>3930</v>
      </c>
      <c r="P1287" s="1" t="s">
        <v>17</v>
      </c>
    </row>
    <row r="1288" spans="1:16" x14ac:dyDescent="0.35">
      <c r="A1288" s="1">
        <v>32804140</v>
      </c>
      <c r="B1288" s="1" t="s">
        <v>14</v>
      </c>
      <c r="C1288" s="6" t="s">
        <v>3931</v>
      </c>
      <c r="D1288" s="13">
        <f t="shared" si="102"/>
        <v>45875</v>
      </c>
      <c r="E1288" s="3" t="s">
        <v>3853</v>
      </c>
      <c r="F1288" s="3">
        <f t="shared" si="103"/>
        <v>45876</v>
      </c>
      <c r="G1288" s="4" t="s">
        <v>19</v>
      </c>
      <c r="H1288" s="5">
        <f t="shared" si="104"/>
        <v>1</v>
      </c>
      <c r="I1288" s="1" t="str">
        <f t="shared" si="100"/>
        <v>miércoles</v>
      </c>
      <c r="J1288" s="1" t="str">
        <f t="shared" si="101"/>
        <v>jueves</v>
      </c>
      <c r="K1288" s="1" t="s">
        <v>20</v>
      </c>
      <c r="L1288" s="1">
        <v>2</v>
      </c>
      <c r="M1288" s="1">
        <v>0</v>
      </c>
      <c r="N1288" s="1" t="s">
        <v>3932</v>
      </c>
      <c r="O1288" s="1" t="s">
        <v>3933</v>
      </c>
      <c r="P1288" s="1" t="s">
        <v>17</v>
      </c>
    </row>
    <row r="1289" spans="1:16" x14ac:dyDescent="0.35">
      <c r="A1289" s="1">
        <v>32803538</v>
      </c>
      <c r="B1289" s="1" t="s">
        <v>14</v>
      </c>
      <c r="C1289" s="6" t="s">
        <v>3934</v>
      </c>
      <c r="D1289" s="13">
        <f t="shared" si="102"/>
        <v>45875</v>
      </c>
      <c r="E1289" s="3" t="s">
        <v>3853</v>
      </c>
      <c r="F1289" s="3">
        <f t="shared" si="103"/>
        <v>45876</v>
      </c>
      <c r="G1289" s="4" t="s">
        <v>19</v>
      </c>
      <c r="H1289" s="5">
        <f t="shared" si="104"/>
        <v>1</v>
      </c>
      <c r="I1289" s="1" t="str">
        <f t="shared" si="100"/>
        <v>miércoles</v>
      </c>
      <c r="J1289" s="1" t="str">
        <f t="shared" si="101"/>
        <v>jueves</v>
      </c>
      <c r="K1289" s="1" t="s">
        <v>20</v>
      </c>
      <c r="L1289" s="1">
        <v>2</v>
      </c>
      <c r="M1289" s="1">
        <v>0</v>
      </c>
      <c r="N1289" s="1" t="s">
        <v>3935</v>
      </c>
      <c r="O1289" s="1" t="s">
        <v>3936</v>
      </c>
      <c r="P1289" s="1" t="s">
        <v>17</v>
      </c>
    </row>
    <row r="1290" spans="1:16" x14ac:dyDescent="0.35">
      <c r="A1290" s="1">
        <v>32803295</v>
      </c>
      <c r="B1290" s="1" t="s">
        <v>7</v>
      </c>
      <c r="C1290" s="6" t="s">
        <v>3937</v>
      </c>
      <c r="D1290" s="13">
        <f t="shared" si="102"/>
        <v>45875</v>
      </c>
      <c r="E1290" s="3" t="s">
        <v>2061</v>
      </c>
      <c r="F1290" s="3">
        <f t="shared" si="103"/>
        <v>45885</v>
      </c>
      <c r="G1290" s="4" t="s">
        <v>30</v>
      </c>
      <c r="H1290" s="5">
        <f t="shared" si="104"/>
        <v>10</v>
      </c>
      <c r="I1290" s="1" t="str">
        <f t="shared" si="100"/>
        <v>miércoles</v>
      </c>
      <c r="J1290" s="1" t="str">
        <f t="shared" si="101"/>
        <v>sábado</v>
      </c>
      <c r="K1290" s="1" t="s">
        <v>10</v>
      </c>
      <c r="L1290" s="1">
        <v>4</v>
      </c>
      <c r="M1290" s="1">
        <v>0</v>
      </c>
      <c r="N1290" s="1" t="s">
        <v>3938</v>
      </c>
      <c r="O1290" s="1" t="s">
        <v>3939</v>
      </c>
      <c r="P1290" s="1" t="s">
        <v>17</v>
      </c>
    </row>
    <row r="1291" spans="1:16" x14ac:dyDescent="0.35">
      <c r="A1291" s="1">
        <v>32803240</v>
      </c>
      <c r="B1291" s="1" t="s">
        <v>14</v>
      </c>
      <c r="C1291" s="6" t="s">
        <v>3940</v>
      </c>
      <c r="D1291" s="13">
        <f t="shared" si="102"/>
        <v>45875</v>
      </c>
      <c r="E1291" s="3" t="s">
        <v>1471</v>
      </c>
      <c r="F1291" s="3">
        <f t="shared" si="103"/>
        <v>45889</v>
      </c>
      <c r="G1291" s="4" t="s">
        <v>282</v>
      </c>
      <c r="H1291" s="5">
        <f t="shared" si="104"/>
        <v>14</v>
      </c>
      <c r="I1291" s="1" t="str">
        <f t="shared" si="100"/>
        <v>miércoles</v>
      </c>
      <c r="J1291" s="1" t="str">
        <f t="shared" si="101"/>
        <v>miércoles</v>
      </c>
      <c r="K1291" s="1" t="s">
        <v>283</v>
      </c>
      <c r="L1291" s="1">
        <v>2</v>
      </c>
      <c r="M1291" s="1">
        <v>90</v>
      </c>
      <c r="N1291" s="1" t="s">
        <v>3941</v>
      </c>
      <c r="O1291" s="1" t="s">
        <v>3942</v>
      </c>
      <c r="P1291" s="1" t="s">
        <v>17</v>
      </c>
    </row>
    <row r="1292" spans="1:16" x14ac:dyDescent="0.35">
      <c r="A1292" s="1">
        <v>32803055</v>
      </c>
      <c r="B1292" s="1" t="s">
        <v>14</v>
      </c>
      <c r="C1292" s="6" t="s">
        <v>3943</v>
      </c>
      <c r="D1292" s="13">
        <f t="shared" si="102"/>
        <v>45875</v>
      </c>
      <c r="E1292" s="3" t="s">
        <v>1049</v>
      </c>
      <c r="F1292" s="3">
        <f t="shared" si="103"/>
        <v>45892</v>
      </c>
      <c r="G1292" s="4" t="s">
        <v>9</v>
      </c>
      <c r="H1292" s="5">
        <f t="shared" si="104"/>
        <v>17</v>
      </c>
      <c r="I1292" s="1" t="str">
        <f t="shared" si="100"/>
        <v>miércoles</v>
      </c>
      <c r="J1292" s="1" t="str">
        <f t="shared" si="101"/>
        <v>sábado</v>
      </c>
      <c r="K1292" s="1" t="s">
        <v>10</v>
      </c>
      <c r="L1292" s="1">
        <v>5</v>
      </c>
      <c r="M1292" s="1">
        <v>0</v>
      </c>
      <c r="N1292" s="1" t="s">
        <v>3944</v>
      </c>
      <c r="O1292" s="1" t="s">
        <v>3945</v>
      </c>
      <c r="P1292" s="1" t="s">
        <v>17</v>
      </c>
    </row>
    <row r="1293" spans="1:16" x14ac:dyDescent="0.35">
      <c r="A1293" s="1">
        <v>32801984</v>
      </c>
      <c r="B1293" s="1" t="s">
        <v>138</v>
      </c>
      <c r="C1293" s="6" t="s">
        <v>3946</v>
      </c>
      <c r="D1293" s="13">
        <f t="shared" si="102"/>
        <v>45875</v>
      </c>
      <c r="E1293" s="3" t="s">
        <v>8</v>
      </c>
      <c r="F1293" s="3">
        <f t="shared" si="103"/>
        <v>45900</v>
      </c>
      <c r="G1293" s="4" t="s">
        <v>282</v>
      </c>
      <c r="H1293" s="5">
        <f t="shared" si="104"/>
        <v>25</v>
      </c>
      <c r="I1293" s="1" t="str">
        <f t="shared" si="100"/>
        <v>miércoles</v>
      </c>
      <c r="J1293" s="1" t="str">
        <f t="shared" si="101"/>
        <v>domingo</v>
      </c>
      <c r="K1293" s="1" t="s">
        <v>405</v>
      </c>
      <c r="L1293" s="1">
        <v>2</v>
      </c>
      <c r="M1293" s="1">
        <v>80</v>
      </c>
      <c r="N1293" s="1" t="s">
        <v>3947</v>
      </c>
      <c r="O1293" s="1" t="s">
        <v>3948</v>
      </c>
      <c r="P1293" s="1" t="s">
        <v>17</v>
      </c>
    </row>
    <row r="1294" spans="1:16" x14ac:dyDescent="0.35">
      <c r="A1294" s="1">
        <v>32801777</v>
      </c>
      <c r="B1294" s="1" t="s">
        <v>7</v>
      </c>
      <c r="C1294" s="6" t="s">
        <v>3949</v>
      </c>
      <c r="D1294" s="13">
        <f t="shared" si="102"/>
        <v>45875</v>
      </c>
      <c r="E1294" s="3" t="s">
        <v>3853</v>
      </c>
      <c r="F1294" s="3">
        <f t="shared" si="103"/>
        <v>45876</v>
      </c>
      <c r="G1294" s="4" t="s">
        <v>30</v>
      </c>
      <c r="H1294" s="5">
        <f t="shared" si="104"/>
        <v>1</v>
      </c>
      <c r="I1294" s="1" t="str">
        <f t="shared" si="100"/>
        <v>miércoles</v>
      </c>
      <c r="J1294" s="1" t="str">
        <f t="shared" si="101"/>
        <v>jueves</v>
      </c>
      <c r="K1294" s="1" t="s">
        <v>10</v>
      </c>
      <c r="L1294" s="1">
        <v>2</v>
      </c>
      <c r="M1294" s="1">
        <v>0</v>
      </c>
      <c r="N1294" s="1" t="s">
        <v>3950</v>
      </c>
      <c r="O1294" s="1" t="s">
        <v>3951</v>
      </c>
      <c r="P1294" s="1" t="s">
        <v>17</v>
      </c>
    </row>
    <row r="1295" spans="1:16" x14ac:dyDescent="0.35">
      <c r="A1295" s="1">
        <v>32801444</v>
      </c>
      <c r="B1295" s="1" t="s">
        <v>14</v>
      </c>
      <c r="C1295" s="6" t="s">
        <v>3952</v>
      </c>
      <c r="D1295" s="13">
        <f t="shared" si="102"/>
        <v>45875</v>
      </c>
      <c r="E1295" s="3" t="s">
        <v>3853</v>
      </c>
      <c r="F1295" s="3">
        <f t="shared" si="103"/>
        <v>45876</v>
      </c>
      <c r="G1295" s="4" t="s">
        <v>30</v>
      </c>
      <c r="H1295" s="5">
        <f t="shared" si="104"/>
        <v>1</v>
      </c>
      <c r="I1295" s="1" t="str">
        <f t="shared" si="100"/>
        <v>miércoles</v>
      </c>
      <c r="J1295" s="1" t="str">
        <f t="shared" si="101"/>
        <v>jueves</v>
      </c>
      <c r="K1295" s="1" t="s">
        <v>10</v>
      </c>
      <c r="L1295" s="1">
        <v>2</v>
      </c>
      <c r="M1295" s="1">
        <v>0</v>
      </c>
      <c r="N1295" s="1" t="s">
        <v>3953</v>
      </c>
      <c r="O1295" s="1" t="s">
        <v>3954</v>
      </c>
      <c r="P1295" s="1" t="s">
        <v>17</v>
      </c>
    </row>
    <row r="1296" spans="1:16" x14ac:dyDescent="0.35">
      <c r="A1296" s="1">
        <v>32801442</v>
      </c>
      <c r="B1296" s="1" t="s">
        <v>14</v>
      </c>
      <c r="C1296" s="6" t="s">
        <v>3955</v>
      </c>
      <c r="D1296" s="13">
        <f t="shared" si="102"/>
        <v>45875</v>
      </c>
      <c r="E1296" s="3" t="s">
        <v>3399</v>
      </c>
      <c r="F1296" s="3">
        <f t="shared" si="103"/>
        <v>45877</v>
      </c>
      <c r="G1296" s="4" t="s">
        <v>19</v>
      </c>
      <c r="H1296" s="5">
        <f t="shared" si="104"/>
        <v>2</v>
      </c>
      <c r="I1296" s="1" t="str">
        <f t="shared" si="100"/>
        <v>miércoles</v>
      </c>
      <c r="J1296" s="1" t="str">
        <f t="shared" si="101"/>
        <v>viernes</v>
      </c>
      <c r="K1296" s="1" t="s">
        <v>20</v>
      </c>
      <c r="L1296" s="1">
        <v>2</v>
      </c>
      <c r="M1296" s="1">
        <v>0</v>
      </c>
      <c r="N1296" s="1" t="s">
        <v>3956</v>
      </c>
      <c r="O1296" s="1" t="s">
        <v>3957</v>
      </c>
      <c r="P1296" s="1" t="s">
        <v>17</v>
      </c>
    </row>
    <row r="1297" spans="1:16" x14ac:dyDescent="0.35">
      <c r="A1297" s="1">
        <v>32801306</v>
      </c>
      <c r="B1297" s="1" t="s">
        <v>7</v>
      </c>
      <c r="C1297" s="6" t="s">
        <v>3958</v>
      </c>
      <c r="D1297" s="13">
        <f t="shared" si="102"/>
        <v>45875</v>
      </c>
      <c r="E1297" s="3" t="s">
        <v>2986</v>
      </c>
      <c r="F1297" s="3">
        <f t="shared" si="103"/>
        <v>45879</v>
      </c>
      <c r="G1297" s="4" t="s">
        <v>30</v>
      </c>
      <c r="H1297" s="5">
        <f t="shared" si="104"/>
        <v>4</v>
      </c>
      <c r="I1297" s="1" t="str">
        <f t="shared" si="100"/>
        <v>miércoles</v>
      </c>
      <c r="J1297" s="1" t="str">
        <f t="shared" si="101"/>
        <v>domingo</v>
      </c>
      <c r="K1297" s="1" t="s">
        <v>10</v>
      </c>
      <c r="L1297" s="1">
        <v>5</v>
      </c>
      <c r="M1297" s="1">
        <v>0</v>
      </c>
      <c r="N1297" s="1" t="s">
        <v>3959</v>
      </c>
      <c r="O1297" s="1" t="s">
        <v>3960</v>
      </c>
      <c r="P1297" s="1" t="s">
        <v>17</v>
      </c>
    </row>
    <row r="1298" spans="1:16" x14ac:dyDescent="0.35">
      <c r="A1298" s="1">
        <v>32801151</v>
      </c>
      <c r="B1298" s="1" t="s">
        <v>7</v>
      </c>
      <c r="C1298" s="6" t="s">
        <v>3961</v>
      </c>
      <c r="D1298" s="13">
        <f t="shared" si="102"/>
        <v>45875</v>
      </c>
      <c r="E1298" s="3" t="s">
        <v>1634</v>
      </c>
      <c r="F1298" s="3">
        <f t="shared" si="103"/>
        <v>45888</v>
      </c>
      <c r="G1298" s="4" t="s">
        <v>30</v>
      </c>
      <c r="H1298" s="5">
        <f t="shared" si="104"/>
        <v>13</v>
      </c>
      <c r="I1298" s="1" t="str">
        <f t="shared" si="100"/>
        <v>miércoles</v>
      </c>
      <c r="J1298" s="1" t="str">
        <f t="shared" si="101"/>
        <v>martes</v>
      </c>
      <c r="K1298" s="1" t="s">
        <v>10</v>
      </c>
      <c r="L1298" s="1">
        <v>2</v>
      </c>
      <c r="M1298" s="1">
        <v>0</v>
      </c>
      <c r="N1298" s="1" t="s">
        <v>3962</v>
      </c>
      <c r="O1298" s="1" t="s">
        <v>3963</v>
      </c>
      <c r="P1298" s="1" t="s">
        <v>17</v>
      </c>
    </row>
    <row r="1299" spans="1:16" x14ac:dyDescent="0.35">
      <c r="A1299" s="1">
        <v>32801115</v>
      </c>
      <c r="B1299" s="1" t="s">
        <v>14</v>
      </c>
      <c r="C1299" s="6" t="s">
        <v>3964</v>
      </c>
      <c r="D1299" s="13">
        <f t="shared" si="102"/>
        <v>45876</v>
      </c>
      <c r="E1299" s="3" t="s">
        <v>2986</v>
      </c>
      <c r="F1299" s="3">
        <f t="shared" si="103"/>
        <v>45879</v>
      </c>
      <c r="G1299" s="4" t="s">
        <v>30</v>
      </c>
      <c r="H1299" s="5">
        <f t="shared" si="104"/>
        <v>3</v>
      </c>
      <c r="I1299" s="1" t="str">
        <f t="shared" si="100"/>
        <v>jueves</v>
      </c>
      <c r="J1299" s="1" t="str">
        <f t="shared" si="101"/>
        <v>domingo</v>
      </c>
      <c r="K1299" s="1" t="s">
        <v>10</v>
      </c>
      <c r="L1299" s="1">
        <v>2</v>
      </c>
      <c r="M1299" s="1">
        <v>0</v>
      </c>
      <c r="N1299" s="1" t="s">
        <v>3965</v>
      </c>
      <c r="O1299" s="1" t="s">
        <v>3966</v>
      </c>
      <c r="P1299" s="1" t="s">
        <v>17</v>
      </c>
    </row>
    <row r="1300" spans="1:16" x14ac:dyDescent="0.35">
      <c r="A1300" s="1">
        <v>32799825</v>
      </c>
      <c r="B1300" s="1" t="s">
        <v>14</v>
      </c>
      <c r="C1300" s="6" t="s">
        <v>3967</v>
      </c>
      <c r="D1300" s="13">
        <f t="shared" si="102"/>
        <v>45875</v>
      </c>
      <c r="E1300" s="3" t="s">
        <v>1354</v>
      </c>
      <c r="F1300" s="3">
        <f t="shared" si="103"/>
        <v>45890</v>
      </c>
      <c r="G1300" s="4" t="s">
        <v>43</v>
      </c>
      <c r="H1300" s="5">
        <f t="shared" si="104"/>
        <v>15</v>
      </c>
      <c r="I1300" s="1" t="str">
        <f t="shared" si="100"/>
        <v>miércoles</v>
      </c>
      <c r="J1300" s="1" t="str">
        <f t="shared" si="101"/>
        <v>jueves</v>
      </c>
      <c r="K1300" s="1" t="s">
        <v>10</v>
      </c>
      <c r="L1300" s="1">
        <v>2</v>
      </c>
      <c r="M1300" s="1">
        <v>0</v>
      </c>
      <c r="N1300" s="1" t="s">
        <v>3968</v>
      </c>
      <c r="O1300" s="1" t="s">
        <v>3969</v>
      </c>
      <c r="P1300" s="1" t="s">
        <v>17</v>
      </c>
    </row>
    <row r="1301" spans="1:16" x14ac:dyDescent="0.35">
      <c r="A1301" s="1">
        <v>32799708</v>
      </c>
      <c r="B1301" s="1" t="s">
        <v>14</v>
      </c>
      <c r="C1301" s="6" t="s">
        <v>3970</v>
      </c>
      <c r="D1301" s="13">
        <f t="shared" si="102"/>
        <v>45875</v>
      </c>
      <c r="E1301" s="3" t="s">
        <v>1758</v>
      </c>
      <c r="F1301" s="3">
        <f t="shared" si="103"/>
        <v>45887</v>
      </c>
      <c r="G1301" s="4" t="s">
        <v>43</v>
      </c>
      <c r="H1301" s="5">
        <f t="shared" si="104"/>
        <v>12</v>
      </c>
      <c r="I1301" s="1" t="str">
        <f t="shared" si="100"/>
        <v>miércoles</v>
      </c>
      <c r="J1301" s="1" t="str">
        <f t="shared" si="101"/>
        <v>lunes</v>
      </c>
      <c r="K1301" s="1" t="s">
        <v>10</v>
      </c>
      <c r="L1301" s="1">
        <v>4</v>
      </c>
      <c r="M1301" s="1">
        <v>0</v>
      </c>
      <c r="N1301" s="1" t="s">
        <v>3971</v>
      </c>
      <c r="O1301" s="1" t="s">
        <v>3972</v>
      </c>
      <c r="P1301" s="1" t="s">
        <v>13</v>
      </c>
    </row>
    <row r="1302" spans="1:16" x14ac:dyDescent="0.35">
      <c r="A1302" s="1">
        <v>32799572</v>
      </c>
      <c r="B1302" s="1" t="s">
        <v>7</v>
      </c>
      <c r="C1302" s="6" t="s">
        <v>3973</v>
      </c>
      <c r="D1302" s="13">
        <f t="shared" si="102"/>
        <v>45875</v>
      </c>
      <c r="E1302" s="3" t="s">
        <v>2990</v>
      </c>
      <c r="F1302" s="3">
        <f t="shared" si="103"/>
        <v>45880</v>
      </c>
      <c r="G1302" s="4" t="s">
        <v>9</v>
      </c>
      <c r="H1302" s="5">
        <f t="shared" si="104"/>
        <v>5</v>
      </c>
      <c r="I1302" s="1" t="str">
        <f t="shared" si="100"/>
        <v>miércoles</v>
      </c>
      <c r="J1302" s="1" t="str">
        <f t="shared" si="101"/>
        <v>lunes</v>
      </c>
      <c r="K1302" s="1" t="s">
        <v>10</v>
      </c>
      <c r="L1302" s="1">
        <v>2</v>
      </c>
      <c r="M1302" s="1">
        <v>0</v>
      </c>
      <c r="N1302" s="1" t="s">
        <v>3974</v>
      </c>
      <c r="O1302" s="1" t="s">
        <v>3975</v>
      </c>
      <c r="P1302" s="1" t="s">
        <v>13</v>
      </c>
    </row>
    <row r="1303" spans="1:16" x14ac:dyDescent="0.35">
      <c r="A1303" s="1">
        <v>32798809</v>
      </c>
      <c r="B1303" s="1" t="s">
        <v>97</v>
      </c>
      <c r="C1303" s="6" t="s">
        <v>3976</v>
      </c>
      <c r="D1303" s="13">
        <f t="shared" si="102"/>
        <v>45875</v>
      </c>
      <c r="E1303" s="3" t="s">
        <v>2986</v>
      </c>
      <c r="F1303" s="3">
        <f t="shared" si="103"/>
        <v>45879</v>
      </c>
      <c r="G1303" s="4" t="s">
        <v>30</v>
      </c>
      <c r="H1303" s="5">
        <f t="shared" si="104"/>
        <v>4</v>
      </c>
      <c r="I1303" s="1" t="str">
        <f t="shared" si="100"/>
        <v>miércoles</v>
      </c>
      <c r="J1303" s="1" t="str">
        <f t="shared" si="101"/>
        <v>domingo</v>
      </c>
      <c r="K1303" s="1" t="s">
        <v>10</v>
      </c>
      <c r="L1303" s="1">
        <v>6</v>
      </c>
      <c r="M1303" s="1">
        <v>0</v>
      </c>
      <c r="N1303" s="1" t="s">
        <v>3977</v>
      </c>
      <c r="O1303" s="1" t="s">
        <v>3978</v>
      </c>
      <c r="P1303" s="1" t="s">
        <v>13</v>
      </c>
    </row>
    <row r="1304" spans="1:16" x14ac:dyDescent="0.35">
      <c r="A1304" s="1">
        <v>32798687</v>
      </c>
      <c r="B1304" s="1" t="s">
        <v>138</v>
      </c>
      <c r="C1304" s="6" t="s">
        <v>3979</v>
      </c>
      <c r="D1304" s="13">
        <f t="shared" si="102"/>
        <v>45875</v>
      </c>
      <c r="E1304" s="3" t="s">
        <v>1969</v>
      </c>
      <c r="F1304" s="3">
        <f t="shared" si="103"/>
        <v>45886</v>
      </c>
      <c r="G1304" s="4" t="s">
        <v>670</v>
      </c>
      <c r="H1304" s="5">
        <f t="shared" si="104"/>
        <v>11</v>
      </c>
      <c r="I1304" s="1" t="str">
        <f t="shared" si="100"/>
        <v>miércoles</v>
      </c>
      <c r="J1304" s="1" t="str">
        <f t="shared" si="101"/>
        <v>domingo</v>
      </c>
      <c r="K1304" s="1" t="s">
        <v>283</v>
      </c>
      <c r="L1304" s="1">
        <v>3</v>
      </c>
      <c r="M1304" s="1">
        <v>96</v>
      </c>
      <c r="N1304" s="1" t="s">
        <v>3980</v>
      </c>
      <c r="O1304" s="1" t="s">
        <v>3981</v>
      </c>
      <c r="P1304" s="1" t="s">
        <v>17</v>
      </c>
    </row>
    <row r="1305" spans="1:16" x14ac:dyDescent="0.35">
      <c r="A1305" s="1">
        <v>32798557</v>
      </c>
      <c r="B1305" s="1" t="s">
        <v>14</v>
      </c>
      <c r="C1305" s="6" t="s">
        <v>3982</v>
      </c>
      <c r="D1305" s="13">
        <f t="shared" si="102"/>
        <v>45875</v>
      </c>
      <c r="E1305" s="3" t="s">
        <v>336</v>
      </c>
      <c r="F1305" s="3">
        <f t="shared" si="103"/>
        <v>45897</v>
      </c>
      <c r="G1305" s="4" t="s">
        <v>19</v>
      </c>
      <c r="H1305" s="5">
        <f t="shared" si="104"/>
        <v>22</v>
      </c>
      <c r="I1305" s="1" t="str">
        <f t="shared" si="100"/>
        <v>miércoles</v>
      </c>
      <c r="J1305" s="1" t="str">
        <f t="shared" si="101"/>
        <v>jueves</v>
      </c>
      <c r="K1305" s="1" t="s">
        <v>20</v>
      </c>
      <c r="L1305" s="1">
        <v>0</v>
      </c>
      <c r="M1305" s="1">
        <v>0</v>
      </c>
      <c r="N1305" s="1" t="s">
        <v>3983</v>
      </c>
      <c r="O1305" s="1" t="s">
        <v>3984</v>
      </c>
      <c r="P1305" s="1" t="s">
        <v>104</v>
      </c>
    </row>
    <row r="1306" spans="1:16" x14ac:dyDescent="0.35">
      <c r="A1306" s="1">
        <v>32797176</v>
      </c>
      <c r="B1306" s="1" t="s">
        <v>14</v>
      </c>
      <c r="C1306" s="6" t="s">
        <v>3985</v>
      </c>
      <c r="D1306" s="13">
        <f t="shared" si="102"/>
        <v>45875</v>
      </c>
      <c r="E1306" s="3" t="s">
        <v>3853</v>
      </c>
      <c r="F1306" s="3">
        <f t="shared" si="103"/>
        <v>45876</v>
      </c>
      <c r="G1306" s="4" t="s">
        <v>9</v>
      </c>
      <c r="H1306" s="5">
        <f t="shared" si="104"/>
        <v>1</v>
      </c>
      <c r="I1306" s="1" t="str">
        <f t="shared" si="100"/>
        <v>miércoles</v>
      </c>
      <c r="J1306" s="1" t="str">
        <f t="shared" si="101"/>
        <v>jueves</v>
      </c>
      <c r="K1306" s="1" t="s">
        <v>10</v>
      </c>
      <c r="L1306" s="1">
        <v>0</v>
      </c>
      <c r="M1306" s="1">
        <v>0</v>
      </c>
      <c r="N1306" s="1" t="s">
        <v>3986</v>
      </c>
      <c r="O1306" s="1" t="s">
        <v>3987</v>
      </c>
      <c r="P1306" s="1" t="s">
        <v>104</v>
      </c>
    </row>
    <row r="1307" spans="1:16" x14ac:dyDescent="0.35">
      <c r="A1307" s="1">
        <v>32797072</v>
      </c>
      <c r="B1307" s="1" t="s">
        <v>14</v>
      </c>
      <c r="C1307" s="6" t="s">
        <v>3988</v>
      </c>
      <c r="D1307" s="13">
        <f t="shared" si="102"/>
        <v>45875</v>
      </c>
      <c r="E1307" s="3" t="s">
        <v>3853</v>
      </c>
      <c r="F1307" s="3">
        <f t="shared" si="103"/>
        <v>45876</v>
      </c>
      <c r="G1307" s="4" t="s">
        <v>9</v>
      </c>
      <c r="H1307" s="5">
        <f t="shared" si="104"/>
        <v>1</v>
      </c>
      <c r="I1307" s="1" t="str">
        <f t="shared" si="100"/>
        <v>miércoles</v>
      </c>
      <c r="J1307" s="1" t="str">
        <f t="shared" si="101"/>
        <v>jueves</v>
      </c>
      <c r="K1307" s="1" t="s">
        <v>10</v>
      </c>
      <c r="L1307" s="1">
        <v>2</v>
      </c>
      <c r="M1307" s="1">
        <v>0</v>
      </c>
      <c r="N1307" s="1" t="s">
        <v>3989</v>
      </c>
      <c r="O1307" s="1" t="s">
        <v>3990</v>
      </c>
      <c r="P1307" s="1" t="s">
        <v>17</v>
      </c>
    </row>
    <row r="1308" spans="1:16" x14ac:dyDescent="0.35">
      <c r="A1308" s="1">
        <v>32796972</v>
      </c>
      <c r="B1308" s="1" t="s">
        <v>138</v>
      </c>
      <c r="C1308" s="6" t="s">
        <v>3991</v>
      </c>
      <c r="D1308" s="13">
        <f t="shared" si="102"/>
        <v>45875</v>
      </c>
      <c r="E1308" s="3" t="s">
        <v>2061</v>
      </c>
      <c r="F1308" s="3">
        <f t="shared" si="103"/>
        <v>45885</v>
      </c>
      <c r="G1308" s="4" t="s">
        <v>88</v>
      </c>
      <c r="H1308" s="5">
        <f t="shared" si="104"/>
        <v>10</v>
      </c>
      <c r="I1308" s="1" t="str">
        <f t="shared" si="100"/>
        <v>miércoles</v>
      </c>
      <c r="J1308" s="1" t="str">
        <f t="shared" si="101"/>
        <v>sábado</v>
      </c>
      <c r="K1308" s="1" t="s">
        <v>10</v>
      </c>
      <c r="L1308" s="1">
        <v>4</v>
      </c>
      <c r="M1308" s="1">
        <v>0</v>
      </c>
      <c r="N1308" s="1" t="s">
        <v>3992</v>
      </c>
      <c r="O1308" s="1" t="s">
        <v>3993</v>
      </c>
      <c r="P1308" s="1" t="s">
        <v>17</v>
      </c>
    </row>
    <row r="1309" spans="1:16" x14ac:dyDescent="0.35">
      <c r="A1309" s="1">
        <v>32796914</v>
      </c>
      <c r="B1309" s="1" t="s">
        <v>7</v>
      </c>
      <c r="C1309" s="6" t="s">
        <v>3994</v>
      </c>
      <c r="D1309" s="13">
        <f t="shared" si="102"/>
        <v>45875</v>
      </c>
      <c r="E1309" s="3" t="s">
        <v>2990</v>
      </c>
      <c r="F1309" s="3">
        <f t="shared" si="103"/>
        <v>45880</v>
      </c>
      <c r="G1309" s="4" t="s">
        <v>370</v>
      </c>
      <c r="H1309" s="5">
        <f t="shared" si="104"/>
        <v>5</v>
      </c>
      <c r="I1309" s="1" t="str">
        <f t="shared" si="100"/>
        <v>miércoles</v>
      </c>
      <c r="J1309" s="1" t="str">
        <f t="shared" si="101"/>
        <v>lunes</v>
      </c>
      <c r="K1309" s="1" t="s">
        <v>283</v>
      </c>
      <c r="L1309" s="1">
        <v>2</v>
      </c>
      <c r="M1309" s="1">
        <v>44</v>
      </c>
      <c r="N1309" s="1" t="s">
        <v>3995</v>
      </c>
      <c r="O1309" s="1" t="s">
        <v>3996</v>
      </c>
      <c r="P1309" s="1" t="s">
        <v>17</v>
      </c>
    </row>
    <row r="1310" spans="1:16" x14ac:dyDescent="0.35">
      <c r="A1310" s="1">
        <v>32796870</v>
      </c>
      <c r="B1310" s="1" t="s">
        <v>7</v>
      </c>
      <c r="C1310" s="6" t="s">
        <v>3997</v>
      </c>
      <c r="D1310" s="13">
        <f t="shared" si="102"/>
        <v>45875</v>
      </c>
      <c r="E1310" s="3" t="s">
        <v>1354</v>
      </c>
      <c r="F1310" s="3">
        <f t="shared" si="103"/>
        <v>45890</v>
      </c>
      <c r="G1310" s="4" t="s">
        <v>88</v>
      </c>
      <c r="H1310" s="5">
        <f t="shared" si="104"/>
        <v>15</v>
      </c>
      <c r="I1310" s="1" t="str">
        <f t="shared" si="100"/>
        <v>miércoles</v>
      </c>
      <c r="J1310" s="1" t="str">
        <f t="shared" si="101"/>
        <v>jueves</v>
      </c>
      <c r="K1310" s="1" t="s">
        <v>10</v>
      </c>
      <c r="L1310" s="1">
        <v>4</v>
      </c>
      <c r="M1310" s="1">
        <v>0</v>
      </c>
      <c r="N1310" s="1" t="s">
        <v>3998</v>
      </c>
      <c r="O1310" s="1" t="s">
        <v>3999</v>
      </c>
      <c r="P1310" s="1" t="s">
        <v>13</v>
      </c>
    </row>
    <row r="1311" spans="1:16" x14ac:dyDescent="0.35">
      <c r="A1311" s="1">
        <v>32796606</v>
      </c>
      <c r="B1311" s="1" t="s">
        <v>7</v>
      </c>
      <c r="C1311" s="6" t="s">
        <v>4000</v>
      </c>
      <c r="D1311" s="13">
        <f t="shared" si="102"/>
        <v>45875</v>
      </c>
      <c r="E1311" s="3" t="s">
        <v>1471</v>
      </c>
      <c r="F1311" s="3">
        <f t="shared" si="103"/>
        <v>45889</v>
      </c>
      <c r="G1311" s="4" t="s">
        <v>30</v>
      </c>
      <c r="H1311" s="5">
        <f t="shared" si="104"/>
        <v>14</v>
      </c>
      <c r="I1311" s="1" t="str">
        <f t="shared" si="100"/>
        <v>miércoles</v>
      </c>
      <c r="J1311" s="1" t="str">
        <f t="shared" si="101"/>
        <v>miércoles</v>
      </c>
      <c r="K1311" s="1" t="s">
        <v>10</v>
      </c>
      <c r="L1311" s="1">
        <v>0</v>
      </c>
      <c r="M1311" s="1">
        <v>0</v>
      </c>
      <c r="N1311" s="1" t="s">
        <v>4001</v>
      </c>
      <c r="O1311" s="1" t="s">
        <v>4002</v>
      </c>
      <c r="P1311" s="1" t="s">
        <v>104</v>
      </c>
    </row>
    <row r="1312" spans="1:16" x14ac:dyDescent="0.35">
      <c r="A1312" s="1">
        <v>32795208</v>
      </c>
      <c r="B1312" s="1" t="s">
        <v>14</v>
      </c>
      <c r="C1312" s="6" t="s">
        <v>4003</v>
      </c>
      <c r="D1312" s="13">
        <f t="shared" si="102"/>
        <v>45875</v>
      </c>
      <c r="E1312" s="3" t="s">
        <v>897</v>
      </c>
      <c r="F1312" s="3">
        <f t="shared" si="103"/>
        <v>45893</v>
      </c>
      <c r="G1312" s="4" t="s">
        <v>9</v>
      </c>
      <c r="H1312" s="5">
        <f t="shared" si="104"/>
        <v>18</v>
      </c>
      <c r="I1312" s="1" t="str">
        <f t="shared" si="100"/>
        <v>miércoles</v>
      </c>
      <c r="J1312" s="1" t="str">
        <f t="shared" si="101"/>
        <v>domingo</v>
      </c>
      <c r="K1312" s="1" t="s">
        <v>10</v>
      </c>
      <c r="L1312" s="1">
        <v>2</v>
      </c>
      <c r="M1312" s="1">
        <v>0</v>
      </c>
      <c r="N1312" s="1" t="s">
        <v>4004</v>
      </c>
      <c r="O1312" s="1" t="s">
        <v>4005</v>
      </c>
      <c r="P1312" s="1" t="s">
        <v>17</v>
      </c>
    </row>
    <row r="1313" spans="1:16" x14ac:dyDescent="0.35">
      <c r="A1313" s="1">
        <v>32795158</v>
      </c>
      <c r="B1313" s="1" t="s">
        <v>14</v>
      </c>
      <c r="C1313" s="6" t="s">
        <v>4006</v>
      </c>
      <c r="D1313" s="13">
        <f t="shared" si="102"/>
        <v>45875</v>
      </c>
      <c r="E1313" s="3" t="s">
        <v>2990</v>
      </c>
      <c r="F1313" s="3">
        <f t="shared" si="103"/>
        <v>45880</v>
      </c>
      <c r="G1313" s="4" t="s">
        <v>43</v>
      </c>
      <c r="H1313" s="5">
        <f t="shared" si="104"/>
        <v>5</v>
      </c>
      <c r="I1313" s="1" t="str">
        <f t="shared" si="100"/>
        <v>miércoles</v>
      </c>
      <c r="J1313" s="1" t="str">
        <f t="shared" si="101"/>
        <v>lunes</v>
      </c>
      <c r="K1313" s="1" t="s">
        <v>10</v>
      </c>
      <c r="L1313" s="1">
        <v>2</v>
      </c>
      <c r="M1313" s="1">
        <v>0</v>
      </c>
      <c r="N1313" s="1" t="s">
        <v>4007</v>
      </c>
      <c r="O1313" s="1" t="s">
        <v>4008</v>
      </c>
      <c r="P1313" s="1" t="s">
        <v>17</v>
      </c>
    </row>
    <row r="1314" spans="1:16" x14ac:dyDescent="0.35">
      <c r="A1314" s="1">
        <v>32794857</v>
      </c>
      <c r="B1314" s="1" t="s">
        <v>14</v>
      </c>
      <c r="C1314" s="6" t="s">
        <v>4009</v>
      </c>
      <c r="D1314" s="13">
        <f t="shared" si="102"/>
        <v>45875</v>
      </c>
      <c r="E1314" s="3" t="s">
        <v>2990</v>
      </c>
      <c r="F1314" s="3">
        <f t="shared" si="103"/>
        <v>45880</v>
      </c>
      <c r="G1314" s="4" t="s">
        <v>19</v>
      </c>
      <c r="H1314" s="5">
        <f t="shared" si="104"/>
        <v>5</v>
      </c>
      <c r="I1314" s="1" t="str">
        <f t="shared" si="100"/>
        <v>miércoles</v>
      </c>
      <c r="J1314" s="1" t="str">
        <f t="shared" si="101"/>
        <v>lunes</v>
      </c>
      <c r="K1314" s="1" t="s">
        <v>20</v>
      </c>
      <c r="L1314" s="1">
        <v>2</v>
      </c>
      <c r="M1314" s="1">
        <v>0</v>
      </c>
      <c r="N1314" s="1" t="s">
        <v>4010</v>
      </c>
      <c r="O1314" s="1" t="s">
        <v>4011</v>
      </c>
      <c r="P1314" s="1" t="s">
        <v>13</v>
      </c>
    </row>
    <row r="1315" spans="1:16" x14ac:dyDescent="0.35">
      <c r="A1315" s="1">
        <v>32794662</v>
      </c>
      <c r="B1315" s="1" t="s">
        <v>14</v>
      </c>
      <c r="C1315" s="6" t="s">
        <v>4012</v>
      </c>
      <c r="D1315" s="13">
        <f t="shared" si="102"/>
        <v>45875</v>
      </c>
      <c r="E1315" s="3" t="s">
        <v>1354</v>
      </c>
      <c r="F1315" s="3">
        <f t="shared" si="103"/>
        <v>45890</v>
      </c>
      <c r="G1315" s="4" t="s">
        <v>392</v>
      </c>
      <c r="H1315" s="5">
        <f t="shared" si="104"/>
        <v>15</v>
      </c>
      <c r="I1315" s="1" t="str">
        <f t="shared" si="100"/>
        <v>miércoles</v>
      </c>
      <c r="J1315" s="1" t="str">
        <f t="shared" si="101"/>
        <v>jueves</v>
      </c>
      <c r="K1315" s="1" t="s">
        <v>283</v>
      </c>
      <c r="L1315" s="1">
        <v>2</v>
      </c>
      <c r="M1315" s="1">
        <v>44</v>
      </c>
      <c r="N1315" s="1" t="s">
        <v>4013</v>
      </c>
      <c r="O1315" s="1" t="s">
        <v>4014</v>
      </c>
      <c r="P1315" s="1" t="s">
        <v>17</v>
      </c>
    </row>
    <row r="1316" spans="1:16" x14ac:dyDescent="0.35">
      <c r="A1316" s="1">
        <v>32794238</v>
      </c>
      <c r="B1316" s="1" t="s">
        <v>14</v>
      </c>
      <c r="C1316" s="6" t="s">
        <v>4015</v>
      </c>
      <c r="D1316" s="13">
        <f t="shared" si="102"/>
        <v>45884</v>
      </c>
      <c r="E1316" s="3" t="s">
        <v>1354</v>
      </c>
      <c r="F1316" s="3">
        <f t="shared" si="103"/>
        <v>45890</v>
      </c>
      <c r="G1316" s="4" t="s">
        <v>30</v>
      </c>
      <c r="H1316" s="5">
        <f t="shared" si="104"/>
        <v>6</v>
      </c>
      <c r="I1316" s="1" t="str">
        <f t="shared" si="100"/>
        <v>viernes</v>
      </c>
      <c r="J1316" s="1" t="str">
        <f t="shared" si="101"/>
        <v>jueves</v>
      </c>
      <c r="K1316" s="1" t="s">
        <v>10</v>
      </c>
      <c r="L1316" s="1">
        <v>0</v>
      </c>
      <c r="M1316" s="1">
        <v>0</v>
      </c>
      <c r="N1316" s="1" t="s">
        <v>4016</v>
      </c>
      <c r="O1316" s="1" t="s">
        <v>4017</v>
      </c>
      <c r="P1316" s="1" t="s">
        <v>104</v>
      </c>
    </row>
    <row r="1317" spans="1:16" x14ac:dyDescent="0.35">
      <c r="A1317" s="1">
        <v>32794188</v>
      </c>
      <c r="B1317" s="1" t="s">
        <v>14</v>
      </c>
      <c r="C1317" s="6" t="s">
        <v>4018</v>
      </c>
      <c r="D1317" s="13">
        <f t="shared" si="102"/>
        <v>45875</v>
      </c>
      <c r="E1317" s="3" t="s">
        <v>3853</v>
      </c>
      <c r="F1317" s="3">
        <f t="shared" si="103"/>
        <v>45876</v>
      </c>
      <c r="G1317" s="4" t="s">
        <v>19</v>
      </c>
      <c r="H1317" s="5">
        <f t="shared" si="104"/>
        <v>1</v>
      </c>
      <c r="I1317" s="1" t="str">
        <f t="shared" si="100"/>
        <v>miércoles</v>
      </c>
      <c r="J1317" s="1" t="str">
        <f t="shared" si="101"/>
        <v>jueves</v>
      </c>
      <c r="K1317" s="1" t="s">
        <v>20</v>
      </c>
      <c r="L1317" s="1">
        <v>3</v>
      </c>
      <c r="M1317" s="1">
        <v>0</v>
      </c>
      <c r="N1317" s="1" t="s">
        <v>4019</v>
      </c>
      <c r="O1317" s="1" t="s">
        <v>4020</v>
      </c>
      <c r="P1317" s="1" t="s">
        <v>17</v>
      </c>
    </row>
    <row r="1318" spans="1:16" x14ac:dyDescent="0.35">
      <c r="A1318" s="1">
        <v>32793936</v>
      </c>
      <c r="B1318" s="1" t="s">
        <v>331</v>
      </c>
      <c r="C1318" s="6" t="s">
        <v>4021</v>
      </c>
      <c r="D1318" s="13">
        <f t="shared" si="102"/>
        <v>45875</v>
      </c>
      <c r="E1318" s="3" t="s">
        <v>1471</v>
      </c>
      <c r="F1318" s="3">
        <f t="shared" si="103"/>
        <v>45889</v>
      </c>
      <c r="G1318" s="4" t="s">
        <v>88</v>
      </c>
      <c r="H1318" s="5">
        <f t="shared" si="104"/>
        <v>14</v>
      </c>
      <c r="I1318" s="1" t="str">
        <f t="shared" si="100"/>
        <v>miércoles</v>
      </c>
      <c r="J1318" s="1" t="str">
        <f t="shared" si="101"/>
        <v>miércoles</v>
      </c>
      <c r="K1318" s="1" t="s">
        <v>10</v>
      </c>
      <c r="L1318" s="1">
        <v>4</v>
      </c>
      <c r="M1318" s="1">
        <v>0</v>
      </c>
      <c r="N1318" s="1" t="s">
        <v>4022</v>
      </c>
      <c r="O1318" s="1" t="s">
        <v>4023</v>
      </c>
      <c r="P1318" s="1" t="s">
        <v>13</v>
      </c>
    </row>
    <row r="1319" spans="1:16" x14ac:dyDescent="0.35">
      <c r="A1319" s="1">
        <v>32793926</v>
      </c>
      <c r="B1319" s="1" t="s">
        <v>14</v>
      </c>
      <c r="C1319" s="6" t="s">
        <v>4024</v>
      </c>
      <c r="D1319" s="13">
        <f t="shared" si="102"/>
        <v>45875</v>
      </c>
      <c r="E1319" s="3" t="s">
        <v>3853</v>
      </c>
      <c r="F1319" s="3">
        <f t="shared" si="103"/>
        <v>45876</v>
      </c>
      <c r="G1319" s="4" t="s">
        <v>9</v>
      </c>
      <c r="H1319" s="5">
        <f t="shared" si="104"/>
        <v>1</v>
      </c>
      <c r="I1319" s="1" t="str">
        <f t="shared" si="100"/>
        <v>miércoles</v>
      </c>
      <c r="J1319" s="1" t="str">
        <f t="shared" si="101"/>
        <v>jueves</v>
      </c>
      <c r="K1319" s="1" t="s">
        <v>10</v>
      </c>
      <c r="L1319" s="1">
        <v>4</v>
      </c>
      <c r="M1319" s="1">
        <v>0</v>
      </c>
      <c r="N1319" s="1" t="s">
        <v>4025</v>
      </c>
      <c r="O1319" s="1" t="s">
        <v>4026</v>
      </c>
      <c r="P1319" s="1" t="s">
        <v>17</v>
      </c>
    </row>
    <row r="1320" spans="1:16" x14ac:dyDescent="0.35">
      <c r="A1320" s="1">
        <v>32793910</v>
      </c>
      <c r="B1320" s="1" t="s">
        <v>7</v>
      </c>
      <c r="C1320" s="6" t="s">
        <v>4027</v>
      </c>
      <c r="D1320" s="13">
        <f t="shared" si="102"/>
        <v>45875</v>
      </c>
      <c r="E1320" s="3" t="s">
        <v>3887</v>
      </c>
      <c r="F1320" s="3">
        <f t="shared" si="103"/>
        <v>45875</v>
      </c>
      <c r="G1320" s="4" t="s">
        <v>9</v>
      </c>
      <c r="H1320" s="5">
        <f t="shared" si="104"/>
        <v>0</v>
      </c>
      <c r="I1320" s="1" t="str">
        <f t="shared" si="100"/>
        <v>miércoles</v>
      </c>
      <c r="J1320" s="1" t="str">
        <f t="shared" si="101"/>
        <v>miércoles</v>
      </c>
      <c r="K1320" s="1" t="s">
        <v>10</v>
      </c>
      <c r="L1320" s="1">
        <v>3</v>
      </c>
      <c r="M1320" s="1">
        <v>0</v>
      </c>
      <c r="N1320" s="1" t="s">
        <v>4028</v>
      </c>
      <c r="O1320" s="1" t="s">
        <v>4029</v>
      </c>
      <c r="P1320" s="1" t="s">
        <v>17</v>
      </c>
    </row>
    <row r="1321" spans="1:16" x14ac:dyDescent="0.35">
      <c r="A1321" s="1">
        <v>32793878</v>
      </c>
      <c r="B1321" s="1" t="s">
        <v>61</v>
      </c>
      <c r="C1321" s="6" t="s">
        <v>4030</v>
      </c>
      <c r="D1321" s="13">
        <f t="shared" si="102"/>
        <v>45875</v>
      </c>
      <c r="E1321" s="3" t="s">
        <v>3195</v>
      </c>
      <c r="F1321" s="3">
        <f t="shared" si="103"/>
        <v>45878</v>
      </c>
      <c r="G1321" s="4" t="s">
        <v>43</v>
      </c>
      <c r="H1321" s="5">
        <f t="shared" si="104"/>
        <v>3</v>
      </c>
      <c r="I1321" s="1" t="str">
        <f t="shared" si="100"/>
        <v>miércoles</v>
      </c>
      <c r="J1321" s="1" t="str">
        <f t="shared" si="101"/>
        <v>sábado</v>
      </c>
      <c r="K1321" s="1" t="s">
        <v>10</v>
      </c>
      <c r="L1321" s="1">
        <v>1</v>
      </c>
      <c r="M1321" s="1">
        <v>0</v>
      </c>
      <c r="N1321" s="1" t="s">
        <v>4031</v>
      </c>
      <c r="O1321" s="1" t="s">
        <v>4032</v>
      </c>
      <c r="P1321" s="1" t="s">
        <v>17</v>
      </c>
    </row>
    <row r="1322" spans="1:16" x14ac:dyDescent="0.35">
      <c r="A1322" s="1">
        <v>32793674</v>
      </c>
      <c r="B1322" s="1" t="s">
        <v>7</v>
      </c>
      <c r="C1322" s="6" t="s">
        <v>4033</v>
      </c>
      <c r="D1322" s="13">
        <f t="shared" si="102"/>
        <v>45875</v>
      </c>
      <c r="E1322" s="3" t="s">
        <v>1471</v>
      </c>
      <c r="F1322" s="3">
        <f t="shared" si="103"/>
        <v>45889</v>
      </c>
      <c r="G1322" s="4" t="s">
        <v>43</v>
      </c>
      <c r="H1322" s="5">
        <f t="shared" si="104"/>
        <v>14</v>
      </c>
      <c r="I1322" s="1" t="str">
        <f t="shared" si="100"/>
        <v>miércoles</v>
      </c>
      <c r="J1322" s="1" t="str">
        <f t="shared" si="101"/>
        <v>miércoles</v>
      </c>
      <c r="K1322" s="1" t="s">
        <v>10</v>
      </c>
      <c r="L1322" s="1">
        <v>4</v>
      </c>
      <c r="M1322" s="1">
        <v>0</v>
      </c>
      <c r="N1322" s="1" t="s">
        <v>4034</v>
      </c>
      <c r="O1322" s="1" t="s">
        <v>4035</v>
      </c>
      <c r="P1322" s="1" t="s">
        <v>17</v>
      </c>
    </row>
    <row r="1323" spans="1:16" x14ac:dyDescent="0.35">
      <c r="A1323" s="1">
        <v>32793179</v>
      </c>
      <c r="B1323" s="1" t="s">
        <v>14</v>
      </c>
      <c r="C1323" s="6" t="s">
        <v>4036</v>
      </c>
      <c r="D1323" s="13">
        <f t="shared" si="102"/>
        <v>45875</v>
      </c>
      <c r="E1323" s="3" t="s">
        <v>3853</v>
      </c>
      <c r="F1323" s="3">
        <f t="shared" si="103"/>
        <v>45876</v>
      </c>
      <c r="G1323" s="4" t="s">
        <v>88</v>
      </c>
      <c r="H1323" s="5">
        <f t="shared" si="104"/>
        <v>1</v>
      </c>
      <c r="I1323" s="1" t="str">
        <f t="shared" si="100"/>
        <v>miércoles</v>
      </c>
      <c r="J1323" s="1" t="str">
        <f t="shared" si="101"/>
        <v>jueves</v>
      </c>
      <c r="K1323" s="1" t="s">
        <v>10</v>
      </c>
      <c r="L1323" s="1">
        <v>2</v>
      </c>
      <c r="M1323" s="1">
        <v>0</v>
      </c>
      <c r="N1323" s="1" t="s">
        <v>4037</v>
      </c>
      <c r="O1323" s="1" t="s">
        <v>4038</v>
      </c>
      <c r="P1323" s="1" t="s">
        <v>17</v>
      </c>
    </row>
    <row r="1324" spans="1:16" x14ac:dyDescent="0.35">
      <c r="A1324" s="1">
        <v>32791718</v>
      </c>
      <c r="B1324" s="1" t="s">
        <v>14</v>
      </c>
      <c r="C1324" s="6" t="s">
        <v>4039</v>
      </c>
      <c r="D1324" s="13">
        <f t="shared" si="102"/>
        <v>45875</v>
      </c>
      <c r="E1324" s="3" t="s">
        <v>3399</v>
      </c>
      <c r="F1324" s="3">
        <f t="shared" si="103"/>
        <v>45877</v>
      </c>
      <c r="G1324" s="4" t="s">
        <v>392</v>
      </c>
      <c r="H1324" s="5">
        <f t="shared" si="104"/>
        <v>2</v>
      </c>
      <c r="I1324" s="1" t="str">
        <f t="shared" si="100"/>
        <v>miércoles</v>
      </c>
      <c r="J1324" s="1" t="str">
        <f t="shared" si="101"/>
        <v>viernes</v>
      </c>
      <c r="K1324" s="1" t="s">
        <v>283</v>
      </c>
      <c r="L1324" s="1">
        <v>2</v>
      </c>
      <c r="M1324" s="1">
        <v>44</v>
      </c>
      <c r="N1324" s="1" t="s">
        <v>4040</v>
      </c>
      <c r="O1324" s="1" t="s">
        <v>4041</v>
      </c>
      <c r="P1324" s="1" t="s">
        <v>17</v>
      </c>
    </row>
    <row r="1325" spans="1:16" x14ac:dyDescent="0.35">
      <c r="A1325" s="1">
        <v>32790815</v>
      </c>
      <c r="B1325" s="1" t="s">
        <v>7</v>
      </c>
      <c r="C1325" s="6" t="s">
        <v>4042</v>
      </c>
      <c r="D1325" s="13">
        <f t="shared" si="102"/>
        <v>45875</v>
      </c>
      <c r="E1325" s="3" t="s">
        <v>1634</v>
      </c>
      <c r="F1325" s="3">
        <f t="shared" si="103"/>
        <v>45888</v>
      </c>
      <c r="G1325" s="4" t="s">
        <v>30</v>
      </c>
      <c r="H1325" s="5">
        <f t="shared" si="104"/>
        <v>13</v>
      </c>
      <c r="I1325" s="1" t="str">
        <f t="shared" si="100"/>
        <v>miércoles</v>
      </c>
      <c r="J1325" s="1" t="str">
        <f t="shared" si="101"/>
        <v>martes</v>
      </c>
      <c r="K1325" s="1" t="s">
        <v>10</v>
      </c>
      <c r="L1325" s="1">
        <v>0</v>
      </c>
      <c r="M1325" s="1">
        <v>0</v>
      </c>
      <c r="N1325" s="1" t="s">
        <v>4043</v>
      </c>
      <c r="O1325" s="1" t="s">
        <v>4044</v>
      </c>
      <c r="P1325" s="1" t="s">
        <v>104</v>
      </c>
    </row>
    <row r="1326" spans="1:16" x14ac:dyDescent="0.35">
      <c r="A1326" s="1">
        <v>32789583</v>
      </c>
      <c r="B1326" s="1" t="s">
        <v>14</v>
      </c>
      <c r="C1326" s="6" t="s">
        <v>4045</v>
      </c>
      <c r="D1326" s="13">
        <f t="shared" si="102"/>
        <v>45875</v>
      </c>
      <c r="E1326" s="3" t="s">
        <v>1471</v>
      </c>
      <c r="F1326" s="3">
        <f t="shared" si="103"/>
        <v>45889</v>
      </c>
      <c r="G1326" s="4" t="s">
        <v>19</v>
      </c>
      <c r="H1326" s="5">
        <f t="shared" si="104"/>
        <v>14</v>
      </c>
      <c r="I1326" s="1" t="str">
        <f t="shared" si="100"/>
        <v>miércoles</v>
      </c>
      <c r="J1326" s="1" t="str">
        <f t="shared" si="101"/>
        <v>miércoles</v>
      </c>
      <c r="K1326" s="1" t="s">
        <v>20</v>
      </c>
      <c r="L1326" s="1">
        <v>2</v>
      </c>
      <c r="M1326" s="1">
        <v>0</v>
      </c>
      <c r="N1326" s="1" t="s">
        <v>4046</v>
      </c>
      <c r="O1326" s="1" t="s">
        <v>4047</v>
      </c>
      <c r="P1326" s="1" t="s">
        <v>13</v>
      </c>
    </row>
    <row r="1327" spans="1:16" x14ac:dyDescent="0.35">
      <c r="A1327" s="1">
        <v>32789446</v>
      </c>
      <c r="B1327" s="1" t="s">
        <v>14</v>
      </c>
      <c r="C1327" s="6" t="s">
        <v>4048</v>
      </c>
      <c r="D1327" s="13">
        <f t="shared" si="102"/>
        <v>45875</v>
      </c>
      <c r="E1327" s="3" t="s">
        <v>3195</v>
      </c>
      <c r="F1327" s="3">
        <f t="shared" si="103"/>
        <v>45878</v>
      </c>
      <c r="G1327" s="4" t="s">
        <v>43</v>
      </c>
      <c r="H1327" s="5">
        <f t="shared" si="104"/>
        <v>3</v>
      </c>
      <c r="I1327" s="1" t="str">
        <f t="shared" si="100"/>
        <v>miércoles</v>
      </c>
      <c r="J1327" s="1" t="str">
        <f t="shared" si="101"/>
        <v>sábado</v>
      </c>
      <c r="K1327" s="1" t="s">
        <v>10</v>
      </c>
      <c r="L1327" s="1">
        <v>5</v>
      </c>
      <c r="M1327" s="1">
        <v>0</v>
      </c>
      <c r="N1327" s="1" t="s">
        <v>4049</v>
      </c>
      <c r="O1327" s="1" t="s">
        <v>4050</v>
      </c>
      <c r="P1327" s="1" t="s">
        <v>13</v>
      </c>
    </row>
    <row r="1328" spans="1:16" x14ac:dyDescent="0.35">
      <c r="A1328" s="1">
        <v>32789309</v>
      </c>
      <c r="B1328" s="1" t="s">
        <v>7</v>
      </c>
      <c r="C1328" s="6" t="s">
        <v>4051</v>
      </c>
      <c r="D1328" s="13">
        <f t="shared" si="102"/>
        <v>45875</v>
      </c>
      <c r="E1328" s="3" t="s">
        <v>3853</v>
      </c>
      <c r="F1328" s="3">
        <f t="shared" si="103"/>
        <v>45876</v>
      </c>
      <c r="G1328" s="4" t="s">
        <v>1140</v>
      </c>
      <c r="H1328" s="5">
        <f t="shared" si="104"/>
        <v>1</v>
      </c>
      <c r="I1328" s="1" t="str">
        <f t="shared" si="100"/>
        <v>miércoles</v>
      </c>
      <c r="J1328" s="1" t="str">
        <f t="shared" si="101"/>
        <v>jueves</v>
      </c>
      <c r="K1328" s="1" t="s">
        <v>4052</v>
      </c>
      <c r="L1328" s="1">
        <v>4</v>
      </c>
      <c r="M1328" s="1">
        <v>52</v>
      </c>
      <c r="N1328" s="1" t="s">
        <v>4053</v>
      </c>
      <c r="O1328" s="1" t="s">
        <v>4054</v>
      </c>
      <c r="P1328" s="1" t="s">
        <v>17</v>
      </c>
    </row>
    <row r="1329" spans="1:16" x14ac:dyDescent="0.35">
      <c r="A1329" s="1">
        <v>32788373</v>
      </c>
      <c r="B1329" s="1" t="s">
        <v>7</v>
      </c>
      <c r="C1329" s="6" t="s">
        <v>4055</v>
      </c>
      <c r="D1329" s="13">
        <f t="shared" si="102"/>
        <v>45874</v>
      </c>
      <c r="E1329" s="3" t="s">
        <v>2990</v>
      </c>
      <c r="F1329" s="3">
        <f t="shared" si="103"/>
        <v>45880</v>
      </c>
      <c r="G1329" s="4" t="s">
        <v>670</v>
      </c>
      <c r="H1329" s="5">
        <f t="shared" si="104"/>
        <v>6</v>
      </c>
      <c r="I1329" s="1" t="str">
        <f t="shared" si="100"/>
        <v>martes</v>
      </c>
      <c r="J1329" s="1" t="str">
        <f t="shared" si="101"/>
        <v>lunes</v>
      </c>
      <c r="K1329" s="1" t="s">
        <v>283</v>
      </c>
      <c r="L1329" s="1">
        <v>2</v>
      </c>
      <c r="M1329" s="1">
        <v>44</v>
      </c>
      <c r="N1329" s="1" t="s">
        <v>4056</v>
      </c>
      <c r="O1329" s="1" t="s">
        <v>4057</v>
      </c>
      <c r="P1329" s="1" t="s">
        <v>17</v>
      </c>
    </row>
    <row r="1330" spans="1:16" x14ac:dyDescent="0.35">
      <c r="A1330" s="1">
        <v>32787745</v>
      </c>
      <c r="B1330" s="1" t="s">
        <v>14</v>
      </c>
      <c r="C1330" s="6" t="s">
        <v>4058</v>
      </c>
      <c r="D1330" s="13">
        <f t="shared" si="102"/>
        <v>45874</v>
      </c>
      <c r="E1330" s="3" t="s">
        <v>3399</v>
      </c>
      <c r="F1330" s="3">
        <f t="shared" si="103"/>
        <v>45877</v>
      </c>
      <c r="G1330" s="4" t="s">
        <v>282</v>
      </c>
      <c r="H1330" s="5">
        <f t="shared" si="104"/>
        <v>3</v>
      </c>
      <c r="I1330" s="1" t="str">
        <f t="shared" si="100"/>
        <v>martes</v>
      </c>
      <c r="J1330" s="1" t="str">
        <f t="shared" si="101"/>
        <v>viernes</v>
      </c>
      <c r="K1330" s="1" t="s">
        <v>283</v>
      </c>
      <c r="L1330" s="1">
        <v>4</v>
      </c>
      <c r="M1330" s="1">
        <v>88</v>
      </c>
      <c r="N1330" s="1" t="s">
        <v>4059</v>
      </c>
      <c r="O1330" s="1" t="s">
        <v>4060</v>
      </c>
      <c r="P1330" s="1" t="s">
        <v>17</v>
      </c>
    </row>
    <row r="1331" spans="1:16" x14ac:dyDescent="0.35">
      <c r="A1331" s="1">
        <v>32786991</v>
      </c>
      <c r="B1331" s="1" t="s">
        <v>14</v>
      </c>
      <c r="C1331" s="6" t="s">
        <v>4061</v>
      </c>
      <c r="D1331" s="13">
        <f t="shared" si="102"/>
        <v>45874</v>
      </c>
      <c r="E1331" s="3" t="s">
        <v>3887</v>
      </c>
      <c r="F1331" s="3">
        <f t="shared" si="103"/>
        <v>45875</v>
      </c>
      <c r="G1331" s="4" t="s">
        <v>370</v>
      </c>
      <c r="H1331" s="5">
        <f t="shared" si="104"/>
        <v>1</v>
      </c>
      <c r="I1331" s="1" t="str">
        <f t="shared" si="100"/>
        <v>martes</v>
      </c>
      <c r="J1331" s="1" t="str">
        <f t="shared" si="101"/>
        <v>miércoles</v>
      </c>
      <c r="K1331" s="1" t="s">
        <v>283</v>
      </c>
      <c r="L1331" s="1">
        <v>2</v>
      </c>
      <c r="M1331" s="1">
        <v>44</v>
      </c>
      <c r="N1331" s="1" t="s">
        <v>4062</v>
      </c>
      <c r="O1331" s="1" t="s">
        <v>4063</v>
      </c>
      <c r="P1331" s="1" t="s">
        <v>17</v>
      </c>
    </row>
    <row r="1332" spans="1:16" x14ac:dyDescent="0.35">
      <c r="A1332" s="1">
        <v>32786605</v>
      </c>
      <c r="B1332" s="1" t="s">
        <v>14</v>
      </c>
      <c r="C1332" s="6" t="s">
        <v>4064</v>
      </c>
      <c r="D1332" s="13">
        <f t="shared" si="102"/>
        <v>45874</v>
      </c>
      <c r="E1332" s="3" t="s">
        <v>3195</v>
      </c>
      <c r="F1332" s="3">
        <f t="shared" si="103"/>
        <v>45878</v>
      </c>
      <c r="G1332" s="4" t="s">
        <v>88</v>
      </c>
      <c r="H1332" s="5">
        <f t="shared" si="104"/>
        <v>4</v>
      </c>
      <c r="I1332" s="1" t="str">
        <f t="shared" si="100"/>
        <v>martes</v>
      </c>
      <c r="J1332" s="1" t="str">
        <f t="shared" si="101"/>
        <v>sábado</v>
      </c>
      <c r="K1332" s="1" t="s">
        <v>10</v>
      </c>
      <c r="L1332" s="1">
        <v>2</v>
      </c>
      <c r="M1332" s="1">
        <v>0</v>
      </c>
      <c r="N1332" s="1" t="s">
        <v>4065</v>
      </c>
      <c r="O1332" s="1" t="s">
        <v>4066</v>
      </c>
      <c r="P1332" s="1" t="s">
        <v>13</v>
      </c>
    </row>
    <row r="1333" spans="1:16" x14ac:dyDescent="0.35">
      <c r="A1333" s="1">
        <v>32786226</v>
      </c>
      <c r="B1333" s="1" t="s">
        <v>14</v>
      </c>
      <c r="C1333" s="6" t="s">
        <v>4067</v>
      </c>
      <c r="D1333" s="13">
        <f t="shared" si="102"/>
        <v>45874</v>
      </c>
      <c r="E1333" s="3" t="s">
        <v>3399</v>
      </c>
      <c r="F1333" s="3">
        <f t="shared" si="103"/>
        <v>45877</v>
      </c>
      <c r="G1333" s="4" t="s">
        <v>9</v>
      </c>
      <c r="H1333" s="5">
        <f t="shared" si="104"/>
        <v>3</v>
      </c>
      <c r="I1333" s="1" t="str">
        <f t="shared" si="100"/>
        <v>martes</v>
      </c>
      <c r="J1333" s="1" t="str">
        <f t="shared" si="101"/>
        <v>viernes</v>
      </c>
      <c r="K1333" s="1" t="s">
        <v>10</v>
      </c>
      <c r="L1333" s="1">
        <v>6</v>
      </c>
      <c r="M1333" s="1">
        <v>0</v>
      </c>
      <c r="N1333" s="1" t="s">
        <v>4068</v>
      </c>
      <c r="O1333" s="1" t="s">
        <v>4069</v>
      </c>
      <c r="P1333" s="1" t="s">
        <v>17</v>
      </c>
    </row>
    <row r="1334" spans="1:16" x14ac:dyDescent="0.35">
      <c r="A1334" s="1">
        <v>32786042</v>
      </c>
      <c r="B1334" s="1" t="s">
        <v>7</v>
      </c>
      <c r="C1334" s="6" t="s">
        <v>4070</v>
      </c>
      <c r="D1334" s="13">
        <f t="shared" si="102"/>
        <v>45874</v>
      </c>
      <c r="E1334" s="3" t="s">
        <v>3195</v>
      </c>
      <c r="F1334" s="3">
        <f t="shared" si="103"/>
        <v>45878</v>
      </c>
      <c r="G1334" s="4" t="s">
        <v>43</v>
      </c>
      <c r="H1334" s="5">
        <f t="shared" si="104"/>
        <v>4</v>
      </c>
      <c r="I1334" s="1" t="str">
        <f t="shared" si="100"/>
        <v>martes</v>
      </c>
      <c r="J1334" s="1" t="str">
        <f t="shared" si="101"/>
        <v>sábado</v>
      </c>
      <c r="K1334" s="1" t="s">
        <v>10</v>
      </c>
      <c r="L1334" s="1">
        <v>3</v>
      </c>
      <c r="M1334" s="1">
        <v>0</v>
      </c>
      <c r="N1334" s="1" t="s">
        <v>4071</v>
      </c>
      <c r="O1334" s="1" t="s">
        <v>4072</v>
      </c>
      <c r="P1334" s="1" t="s">
        <v>17</v>
      </c>
    </row>
    <row r="1335" spans="1:16" x14ac:dyDescent="0.35">
      <c r="A1335" s="1">
        <v>32784759</v>
      </c>
      <c r="B1335" s="1" t="s">
        <v>7</v>
      </c>
      <c r="C1335" s="6" t="s">
        <v>4073</v>
      </c>
      <c r="D1335" s="13">
        <f t="shared" si="102"/>
        <v>45874</v>
      </c>
      <c r="E1335" s="3" t="s">
        <v>2986</v>
      </c>
      <c r="F1335" s="3">
        <f t="shared" si="103"/>
        <v>45879</v>
      </c>
      <c r="G1335" s="4" t="s">
        <v>30</v>
      </c>
      <c r="H1335" s="5">
        <f t="shared" si="104"/>
        <v>5</v>
      </c>
      <c r="I1335" s="1" t="str">
        <f t="shared" si="100"/>
        <v>martes</v>
      </c>
      <c r="J1335" s="1" t="str">
        <f t="shared" si="101"/>
        <v>domingo</v>
      </c>
      <c r="K1335" s="1" t="s">
        <v>10</v>
      </c>
      <c r="L1335" s="1">
        <v>5</v>
      </c>
      <c r="M1335" s="1">
        <v>0</v>
      </c>
      <c r="N1335" s="1" t="s">
        <v>3959</v>
      </c>
      <c r="O1335" s="1" t="s">
        <v>4074</v>
      </c>
      <c r="P1335" s="1" t="s">
        <v>17</v>
      </c>
    </row>
    <row r="1336" spans="1:16" x14ac:dyDescent="0.35">
      <c r="A1336" s="1">
        <v>32783911</v>
      </c>
      <c r="B1336" s="1" t="s">
        <v>14</v>
      </c>
      <c r="C1336" s="6" t="s">
        <v>4075</v>
      </c>
      <c r="D1336" s="13">
        <f t="shared" si="102"/>
        <v>45874</v>
      </c>
      <c r="E1336" s="3" t="s">
        <v>3195</v>
      </c>
      <c r="F1336" s="3">
        <f t="shared" si="103"/>
        <v>45878</v>
      </c>
      <c r="G1336" s="4" t="s">
        <v>43</v>
      </c>
      <c r="H1336" s="5">
        <f t="shared" si="104"/>
        <v>4</v>
      </c>
      <c r="I1336" s="1" t="str">
        <f t="shared" si="100"/>
        <v>martes</v>
      </c>
      <c r="J1336" s="1" t="str">
        <f t="shared" si="101"/>
        <v>sábado</v>
      </c>
      <c r="K1336" s="1" t="s">
        <v>10</v>
      </c>
      <c r="L1336" s="1">
        <v>6</v>
      </c>
      <c r="M1336" s="1">
        <v>0</v>
      </c>
      <c r="N1336" s="1" t="s">
        <v>4076</v>
      </c>
      <c r="O1336" s="1" t="s">
        <v>4077</v>
      </c>
      <c r="P1336" s="1" t="s">
        <v>17</v>
      </c>
    </row>
    <row r="1337" spans="1:16" x14ac:dyDescent="0.35">
      <c r="A1337" s="1">
        <v>32783564</v>
      </c>
      <c r="B1337" s="1" t="s">
        <v>7</v>
      </c>
      <c r="C1337" s="6" t="s">
        <v>4080</v>
      </c>
      <c r="D1337" s="13">
        <f t="shared" si="102"/>
        <v>45874</v>
      </c>
      <c r="E1337" s="3" t="s">
        <v>3399</v>
      </c>
      <c r="F1337" s="3">
        <f t="shared" si="103"/>
        <v>45877</v>
      </c>
      <c r="G1337" s="4" t="s">
        <v>19</v>
      </c>
      <c r="H1337" s="5">
        <f t="shared" si="104"/>
        <v>3</v>
      </c>
      <c r="I1337" s="1" t="str">
        <f t="shared" si="100"/>
        <v>martes</v>
      </c>
      <c r="J1337" s="1" t="str">
        <f t="shared" si="101"/>
        <v>viernes</v>
      </c>
      <c r="K1337" s="1" t="s">
        <v>20</v>
      </c>
      <c r="L1337" s="1">
        <v>5</v>
      </c>
      <c r="M1337" s="1">
        <v>0</v>
      </c>
      <c r="N1337" s="1" t="s">
        <v>4081</v>
      </c>
      <c r="O1337" s="1" t="s">
        <v>4082</v>
      </c>
      <c r="P1337" s="1" t="s">
        <v>13</v>
      </c>
    </row>
    <row r="1338" spans="1:16" x14ac:dyDescent="0.35">
      <c r="A1338" s="1">
        <v>32783469</v>
      </c>
      <c r="B1338" s="1" t="s">
        <v>97</v>
      </c>
      <c r="C1338" s="6" t="s">
        <v>4083</v>
      </c>
      <c r="D1338" s="13">
        <f t="shared" si="102"/>
        <v>45874</v>
      </c>
      <c r="E1338" s="3" t="s">
        <v>2262</v>
      </c>
      <c r="F1338" s="3">
        <f t="shared" si="103"/>
        <v>45884</v>
      </c>
      <c r="G1338" s="4" t="s">
        <v>392</v>
      </c>
      <c r="H1338" s="5">
        <f t="shared" si="104"/>
        <v>10</v>
      </c>
      <c r="I1338" s="1" t="str">
        <f t="shared" si="100"/>
        <v>martes</v>
      </c>
      <c r="J1338" s="1" t="str">
        <f t="shared" si="101"/>
        <v>viernes</v>
      </c>
      <c r="K1338" s="1" t="s">
        <v>283</v>
      </c>
      <c r="L1338" s="1">
        <v>3</v>
      </c>
      <c r="M1338" s="1">
        <v>66</v>
      </c>
      <c r="N1338" s="1" t="s">
        <v>4084</v>
      </c>
      <c r="O1338" s="1" t="s">
        <v>4085</v>
      </c>
      <c r="P1338" s="1" t="s">
        <v>13</v>
      </c>
    </row>
    <row r="1339" spans="1:16" x14ac:dyDescent="0.35">
      <c r="A1339" s="1">
        <v>32783012</v>
      </c>
      <c r="B1339" s="1" t="s">
        <v>97</v>
      </c>
      <c r="C1339" s="6" t="s">
        <v>4086</v>
      </c>
      <c r="D1339" s="13">
        <f t="shared" si="102"/>
        <v>45874</v>
      </c>
      <c r="E1339" s="3" t="s">
        <v>2262</v>
      </c>
      <c r="F1339" s="3">
        <f t="shared" si="103"/>
        <v>45884</v>
      </c>
      <c r="G1339" s="4" t="s">
        <v>88</v>
      </c>
      <c r="H1339" s="5">
        <f t="shared" si="104"/>
        <v>10</v>
      </c>
      <c r="I1339" s="1" t="str">
        <f t="shared" si="100"/>
        <v>martes</v>
      </c>
      <c r="J1339" s="1" t="str">
        <f t="shared" si="101"/>
        <v>viernes</v>
      </c>
      <c r="K1339" s="1" t="s">
        <v>10</v>
      </c>
      <c r="L1339" s="1">
        <v>2</v>
      </c>
      <c r="M1339" s="1">
        <v>0</v>
      </c>
      <c r="N1339" s="1" t="s">
        <v>4087</v>
      </c>
      <c r="O1339" s="1" t="s">
        <v>4088</v>
      </c>
      <c r="P1339" s="1" t="s">
        <v>17</v>
      </c>
    </row>
    <row r="1340" spans="1:16" x14ac:dyDescent="0.35">
      <c r="A1340" s="1">
        <v>32782389</v>
      </c>
      <c r="B1340" s="1" t="s">
        <v>14</v>
      </c>
      <c r="C1340" s="6" t="s">
        <v>4089</v>
      </c>
      <c r="D1340" s="13">
        <f t="shared" si="102"/>
        <v>45874</v>
      </c>
      <c r="E1340" s="3" t="s">
        <v>3195</v>
      </c>
      <c r="F1340" s="3">
        <f t="shared" si="103"/>
        <v>45878</v>
      </c>
      <c r="G1340" s="4" t="s">
        <v>392</v>
      </c>
      <c r="H1340" s="5">
        <f t="shared" si="104"/>
        <v>4</v>
      </c>
      <c r="I1340" s="1" t="str">
        <f t="shared" si="100"/>
        <v>martes</v>
      </c>
      <c r="J1340" s="1" t="str">
        <f t="shared" si="101"/>
        <v>sábado</v>
      </c>
      <c r="K1340" s="1" t="s">
        <v>283</v>
      </c>
      <c r="L1340" s="1">
        <v>2</v>
      </c>
      <c r="M1340" s="1">
        <v>44</v>
      </c>
      <c r="N1340" s="1" t="s">
        <v>4090</v>
      </c>
      <c r="O1340" s="1" t="s">
        <v>4091</v>
      </c>
      <c r="P1340" s="1" t="s">
        <v>13</v>
      </c>
    </row>
    <row r="1341" spans="1:16" x14ac:dyDescent="0.35">
      <c r="A1341" s="1">
        <v>32782309</v>
      </c>
      <c r="B1341" s="1" t="s">
        <v>14</v>
      </c>
      <c r="C1341" s="6" t="s">
        <v>4092</v>
      </c>
      <c r="D1341" s="13">
        <f t="shared" si="102"/>
        <v>45874</v>
      </c>
      <c r="E1341" s="3" t="s">
        <v>336</v>
      </c>
      <c r="F1341" s="3">
        <f t="shared" si="103"/>
        <v>45897</v>
      </c>
      <c r="G1341" s="4" t="s">
        <v>88</v>
      </c>
      <c r="H1341" s="5">
        <f t="shared" si="104"/>
        <v>23</v>
      </c>
      <c r="I1341" s="1" t="str">
        <f t="shared" si="100"/>
        <v>martes</v>
      </c>
      <c r="J1341" s="1" t="str">
        <f t="shared" si="101"/>
        <v>jueves</v>
      </c>
      <c r="K1341" s="1" t="s">
        <v>10</v>
      </c>
      <c r="L1341" s="1">
        <v>2</v>
      </c>
      <c r="M1341" s="1">
        <v>0</v>
      </c>
      <c r="N1341" s="1" t="s">
        <v>4093</v>
      </c>
      <c r="O1341" s="1" t="s">
        <v>4094</v>
      </c>
      <c r="P1341" s="1" t="s">
        <v>17</v>
      </c>
    </row>
    <row r="1342" spans="1:16" x14ac:dyDescent="0.35">
      <c r="A1342" s="1">
        <v>32781767</v>
      </c>
      <c r="B1342" s="1" t="s">
        <v>61</v>
      </c>
      <c r="C1342" s="6" t="s">
        <v>4095</v>
      </c>
      <c r="D1342" s="13">
        <f t="shared" si="102"/>
        <v>45874</v>
      </c>
      <c r="E1342" s="3" t="s">
        <v>2986</v>
      </c>
      <c r="F1342" s="3">
        <f t="shared" si="103"/>
        <v>45879</v>
      </c>
      <c r="G1342" s="4" t="s">
        <v>30</v>
      </c>
      <c r="H1342" s="5">
        <f t="shared" si="104"/>
        <v>5</v>
      </c>
      <c r="I1342" s="1" t="str">
        <f t="shared" si="100"/>
        <v>martes</v>
      </c>
      <c r="J1342" s="1" t="str">
        <f t="shared" si="101"/>
        <v>domingo</v>
      </c>
      <c r="K1342" s="1" t="s">
        <v>10</v>
      </c>
      <c r="L1342" s="1">
        <v>5</v>
      </c>
      <c r="M1342" s="1">
        <v>0</v>
      </c>
      <c r="N1342" s="1" t="s">
        <v>4096</v>
      </c>
      <c r="O1342" s="1" t="s">
        <v>4097</v>
      </c>
      <c r="P1342" s="1" t="s">
        <v>17</v>
      </c>
    </row>
    <row r="1343" spans="1:16" x14ac:dyDescent="0.35">
      <c r="A1343" s="1">
        <v>32781759</v>
      </c>
      <c r="B1343" s="1" t="s">
        <v>14</v>
      </c>
      <c r="C1343" s="6" t="s">
        <v>4098</v>
      </c>
      <c r="D1343" s="13">
        <f t="shared" si="102"/>
        <v>45874</v>
      </c>
      <c r="E1343" s="3" t="s">
        <v>1634</v>
      </c>
      <c r="F1343" s="3">
        <f t="shared" si="103"/>
        <v>45888</v>
      </c>
      <c r="G1343" s="4" t="s">
        <v>43</v>
      </c>
      <c r="H1343" s="5">
        <f t="shared" si="104"/>
        <v>14</v>
      </c>
      <c r="I1343" s="1" t="str">
        <f t="shared" si="100"/>
        <v>martes</v>
      </c>
      <c r="J1343" s="1" t="str">
        <f t="shared" si="101"/>
        <v>martes</v>
      </c>
      <c r="K1343" s="1" t="s">
        <v>10</v>
      </c>
      <c r="L1343" s="1">
        <v>2</v>
      </c>
      <c r="M1343" s="1">
        <v>0</v>
      </c>
      <c r="N1343" s="1" t="s">
        <v>4099</v>
      </c>
      <c r="O1343" s="1" t="s">
        <v>4100</v>
      </c>
      <c r="P1343" s="1" t="s">
        <v>17</v>
      </c>
    </row>
    <row r="1344" spans="1:16" x14ac:dyDescent="0.35">
      <c r="A1344" s="1">
        <v>32781551</v>
      </c>
      <c r="B1344" s="1" t="s">
        <v>14</v>
      </c>
      <c r="C1344" s="6" t="s">
        <v>4101</v>
      </c>
      <c r="D1344" s="13">
        <f t="shared" si="102"/>
        <v>45875</v>
      </c>
      <c r="E1344" s="3" t="s">
        <v>770</v>
      </c>
      <c r="F1344" s="3">
        <f t="shared" si="103"/>
        <v>45894</v>
      </c>
      <c r="G1344" s="4" t="s">
        <v>43</v>
      </c>
      <c r="H1344" s="5">
        <f t="shared" si="104"/>
        <v>19</v>
      </c>
      <c r="I1344" s="1" t="str">
        <f t="shared" si="100"/>
        <v>miércoles</v>
      </c>
      <c r="J1344" s="1" t="str">
        <f t="shared" si="101"/>
        <v>lunes</v>
      </c>
      <c r="K1344" s="1" t="s">
        <v>10</v>
      </c>
      <c r="L1344" s="1">
        <v>2</v>
      </c>
      <c r="M1344" s="1">
        <v>0</v>
      </c>
      <c r="N1344" s="1" t="s">
        <v>4102</v>
      </c>
      <c r="O1344" s="1" t="s">
        <v>4103</v>
      </c>
      <c r="P1344" s="1" t="s">
        <v>17</v>
      </c>
    </row>
    <row r="1345" spans="1:16" x14ac:dyDescent="0.35">
      <c r="A1345" s="1">
        <v>32781341</v>
      </c>
      <c r="B1345" s="1" t="s">
        <v>14</v>
      </c>
      <c r="C1345" s="6" t="s">
        <v>4104</v>
      </c>
      <c r="D1345" s="13">
        <f t="shared" si="102"/>
        <v>45874</v>
      </c>
      <c r="E1345" s="3" t="s">
        <v>1254</v>
      </c>
      <c r="F1345" s="3">
        <f t="shared" si="103"/>
        <v>45891</v>
      </c>
      <c r="G1345" s="4" t="s">
        <v>19</v>
      </c>
      <c r="H1345" s="5">
        <f t="shared" si="104"/>
        <v>17</v>
      </c>
      <c r="I1345" s="1" t="str">
        <f t="shared" si="100"/>
        <v>martes</v>
      </c>
      <c r="J1345" s="1" t="str">
        <f t="shared" si="101"/>
        <v>viernes</v>
      </c>
      <c r="K1345" s="1" t="s">
        <v>20</v>
      </c>
      <c r="L1345" s="1">
        <v>0</v>
      </c>
      <c r="M1345" s="1">
        <v>0</v>
      </c>
      <c r="N1345" s="1" t="s">
        <v>4105</v>
      </c>
      <c r="O1345" s="1" t="s">
        <v>4106</v>
      </c>
      <c r="P1345" s="1" t="s">
        <v>104</v>
      </c>
    </row>
    <row r="1346" spans="1:16" x14ac:dyDescent="0.35">
      <c r="A1346" s="1">
        <v>32781237</v>
      </c>
      <c r="B1346" s="1" t="s">
        <v>61</v>
      </c>
      <c r="C1346" s="6" t="s">
        <v>4107</v>
      </c>
      <c r="D1346" s="13">
        <f t="shared" si="102"/>
        <v>45875</v>
      </c>
      <c r="E1346" s="3" t="s">
        <v>3887</v>
      </c>
      <c r="F1346" s="3">
        <f t="shared" si="103"/>
        <v>45875</v>
      </c>
      <c r="G1346" s="4" t="s">
        <v>9</v>
      </c>
      <c r="H1346" s="5">
        <f t="shared" si="104"/>
        <v>0</v>
      </c>
      <c r="I1346" s="1" t="str">
        <f t="shared" ref="I1346:I1409" si="105">TEXT(D1346,"dddd")</f>
        <v>miércoles</v>
      </c>
      <c r="J1346" s="1" t="str">
        <f t="shared" ref="J1346:J1409" si="106">TEXT(F1346,"dddd")</f>
        <v>miércoles</v>
      </c>
      <c r="K1346" s="1" t="s">
        <v>10</v>
      </c>
      <c r="L1346" s="1">
        <v>5</v>
      </c>
      <c r="M1346" s="1">
        <v>0</v>
      </c>
      <c r="N1346" s="1" t="s">
        <v>4108</v>
      </c>
      <c r="O1346" s="1" t="s">
        <v>4109</v>
      </c>
      <c r="P1346" s="1" t="s">
        <v>17</v>
      </c>
    </row>
    <row r="1347" spans="1:16" x14ac:dyDescent="0.35">
      <c r="A1347" s="1">
        <v>32780851</v>
      </c>
      <c r="B1347" s="1" t="s">
        <v>7</v>
      </c>
      <c r="C1347" s="6" t="s">
        <v>4110</v>
      </c>
      <c r="D1347" s="13">
        <f t="shared" ref="D1347:D1410" si="107">DATE(YEAR(C1347),MONTH(C1347),DAY(C1347))</f>
        <v>45874</v>
      </c>
      <c r="E1347" s="3" t="s">
        <v>3853</v>
      </c>
      <c r="F1347" s="3">
        <f t="shared" ref="F1347:F1410" si="108">DATE(YEAR(E1347),MONTH(E1347),DAY(E1347))</f>
        <v>45876</v>
      </c>
      <c r="G1347" s="4" t="s">
        <v>43</v>
      </c>
      <c r="H1347" s="5">
        <f t="shared" ref="H1347:H1410" si="109">F1347-D1347</f>
        <v>2</v>
      </c>
      <c r="I1347" s="1" t="str">
        <f t="shared" si="105"/>
        <v>martes</v>
      </c>
      <c r="J1347" s="1" t="str">
        <f t="shared" si="106"/>
        <v>jueves</v>
      </c>
      <c r="K1347" s="1" t="s">
        <v>10</v>
      </c>
      <c r="L1347" s="1">
        <v>2</v>
      </c>
      <c r="M1347" s="1">
        <v>0</v>
      </c>
      <c r="N1347" s="1" t="s">
        <v>4111</v>
      </c>
      <c r="O1347" s="1" t="s">
        <v>4112</v>
      </c>
      <c r="P1347" s="1" t="s">
        <v>17</v>
      </c>
    </row>
    <row r="1348" spans="1:16" x14ac:dyDescent="0.35">
      <c r="A1348" s="1">
        <v>32780386</v>
      </c>
      <c r="B1348" s="1" t="s">
        <v>138</v>
      </c>
      <c r="C1348" s="6" t="s">
        <v>4113</v>
      </c>
      <c r="D1348" s="13">
        <f t="shared" si="107"/>
        <v>45874</v>
      </c>
      <c r="E1348" s="3" t="s">
        <v>84</v>
      </c>
      <c r="F1348" s="3">
        <f t="shared" si="108"/>
        <v>45899</v>
      </c>
      <c r="G1348" s="4" t="s">
        <v>88</v>
      </c>
      <c r="H1348" s="5">
        <f t="shared" si="109"/>
        <v>25</v>
      </c>
      <c r="I1348" s="1" t="str">
        <f t="shared" si="105"/>
        <v>martes</v>
      </c>
      <c r="J1348" s="1" t="str">
        <f t="shared" si="106"/>
        <v>sábado</v>
      </c>
      <c r="K1348" s="1" t="s">
        <v>10</v>
      </c>
      <c r="L1348" s="1">
        <v>2</v>
      </c>
      <c r="M1348" s="1">
        <v>0</v>
      </c>
      <c r="N1348" s="1" t="s">
        <v>4114</v>
      </c>
      <c r="O1348" s="1" t="s">
        <v>4115</v>
      </c>
      <c r="P1348" s="1" t="s">
        <v>13</v>
      </c>
    </row>
    <row r="1349" spans="1:16" x14ac:dyDescent="0.35">
      <c r="A1349" s="1">
        <v>32779285</v>
      </c>
      <c r="B1349" s="1" t="s">
        <v>7</v>
      </c>
      <c r="C1349" s="6" t="s">
        <v>4116</v>
      </c>
      <c r="D1349" s="13">
        <f t="shared" si="107"/>
        <v>45874</v>
      </c>
      <c r="E1349" s="3" t="s">
        <v>3195</v>
      </c>
      <c r="F1349" s="3">
        <f t="shared" si="108"/>
        <v>45878</v>
      </c>
      <c r="G1349" s="4" t="s">
        <v>30</v>
      </c>
      <c r="H1349" s="5">
        <f t="shared" si="109"/>
        <v>4</v>
      </c>
      <c r="I1349" s="1" t="str">
        <f t="shared" si="105"/>
        <v>martes</v>
      </c>
      <c r="J1349" s="1" t="str">
        <f t="shared" si="106"/>
        <v>sábado</v>
      </c>
      <c r="K1349" s="1" t="s">
        <v>10</v>
      </c>
      <c r="L1349" s="1">
        <v>2</v>
      </c>
      <c r="M1349" s="1">
        <v>0</v>
      </c>
      <c r="N1349" s="1" t="s">
        <v>4117</v>
      </c>
      <c r="O1349" s="1" t="s">
        <v>4118</v>
      </c>
      <c r="P1349" s="1" t="s">
        <v>17</v>
      </c>
    </row>
    <row r="1350" spans="1:16" x14ac:dyDescent="0.35">
      <c r="A1350" s="1">
        <v>32778450</v>
      </c>
      <c r="B1350" s="1" t="s">
        <v>14</v>
      </c>
      <c r="C1350" s="6" t="s">
        <v>4119</v>
      </c>
      <c r="D1350" s="13">
        <f t="shared" si="107"/>
        <v>45874</v>
      </c>
      <c r="E1350" s="3" t="s">
        <v>1634</v>
      </c>
      <c r="F1350" s="3">
        <f t="shared" si="108"/>
        <v>45888</v>
      </c>
      <c r="G1350" s="4" t="s">
        <v>88</v>
      </c>
      <c r="H1350" s="5">
        <f t="shared" si="109"/>
        <v>14</v>
      </c>
      <c r="I1350" s="1" t="str">
        <f t="shared" si="105"/>
        <v>martes</v>
      </c>
      <c r="J1350" s="1" t="str">
        <f t="shared" si="106"/>
        <v>martes</v>
      </c>
      <c r="K1350" s="1" t="s">
        <v>10</v>
      </c>
      <c r="L1350" s="1">
        <v>5</v>
      </c>
      <c r="M1350" s="1">
        <v>0</v>
      </c>
      <c r="N1350" s="1" t="s">
        <v>4120</v>
      </c>
      <c r="O1350" s="1" t="s">
        <v>4121</v>
      </c>
      <c r="P1350" s="1" t="s">
        <v>17</v>
      </c>
    </row>
    <row r="1351" spans="1:16" x14ac:dyDescent="0.35">
      <c r="A1351" s="1">
        <v>32778189</v>
      </c>
      <c r="B1351" s="1" t="s">
        <v>14</v>
      </c>
      <c r="C1351" s="6" t="s">
        <v>4122</v>
      </c>
      <c r="D1351" s="13">
        <f t="shared" si="107"/>
        <v>45874</v>
      </c>
      <c r="E1351" s="3" t="s">
        <v>2061</v>
      </c>
      <c r="F1351" s="3">
        <f t="shared" si="108"/>
        <v>45885</v>
      </c>
      <c r="G1351" s="4" t="s">
        <v>43</v>
      </c>
      <c r="H1351" s="5">
        <f t="shared" si="109"/>
        <v>11</v>
      </c>
      <c r="I1351" s="1" t="str">
        <f t="shared" si="105"/>
        <v>martes</v>
      </c>
      <c r="J1351" s="1" t="str">
        <f t="shared" si="106"/>
        <v>sábado</v>
      </c>
      <c r="K1351" s="1" t="s">
        <v>10</v>
      </c>
      <c r="L1351" s="1">
        <v>2</v>
      </c>
      <c r="M1351" s="1">
        <v>0</v>
      </c>
      <c r="N1351" s="1" t="s">
        <v>4123</v>
      </c>
      <c r="O1351" s="1" t="s">
        <v>4124</v>
      </c>
      <c r="P1351" s="1" t="s">
        <v>17</v>
      </c>
    </row>
    <row r="1352" spans="1:16" x14ac:dyDescent="0.35">
      <c r="A1352" s="1">
        <v>32778063</v>
      </c>
      <c r="B1352" s="1" t="s">
        <v>14</v>
      </c>
      <c r="C1352" s="6" t="s">
        <v>4125</v>
      </c>
      <c r="D1352" s="13">
        <f t="shared" si="107"/>
        <v>45874</v>
      </c>
      <c r="E1352" s="3" t="s">
        <v>1634</v>
      </c>
      <c r="F1352" s="3">
        <f t="shared" si="108"/>
        <v>45888</v>
      </c>
      <c r="G1352" s="4" t="s">
        <v>43</v>
      </c>
      <c r="H1352" s="5">
        <f t="shared" si="109"/>
        <v>14</v>
      </c>
      <c r="I1352" s="1" t="str">
        <f t="shared" si="105"/>
        <v>martes</v>
      </c>
      <c r="J1352" s="1" t="str">
        <f t="shared" si="106"/>
        <v>martes</v>
      </c>
      <c r="K1352" s="1" t="s">
        <v>10</v>
      </c>
      <c r="L1352" s="1">
        <v>2</v>
      </c>
      <c r="M1352" s="1">
        <v>0</v>
      </c>
      <c r="N1352" s="1" t="s">
        <v>4126</v>
      </c>
      <c r="O1352" s="1" t="s">
        <v>4127</v>
      </c>
      <c r="P1352" s="1" t="s">
        <v>17</v>
      </c>
    </row>
    <row r="1353" spans="1:16" x14ac:dyDescent="0.35">
      <c r="A1353" s="1">
        <v>32777773</v>
      </c>
      <c r="B1353" s="1" t="s">
        <v>14</v>
      </c>
      <c r="C1353" s="6" t="s">
        <v>4128</v>
      </c>
      <c r="D1353" s="13">
        <f t="shared" si="107"/>
        <v>45874</v>
      </c>
      <c r="E1353" s="3" t="s">
        <v>2262</v>
      </c>
      <c r="F1353" s="3">
        <f t="shared" si="108"/>
        <v>45884</v>
      </c>
      <c r="G1353" s="4" t="s">
        <v>88</v>
      </c>
      <c r="H1353" s="5">
        <f t="shared" si="109"/>
        <v>10</v>
      </c>
      <c r="I1353" s="1" t="str">
        <f t="shared" si="105"/>
        <v>martes</v>
      </c>
      <c r="J1353" s="1" t="str">
        <f t="shared" si="106"/>
        <v>viernes</v>
      </c>
      <c r="K1353" s="1" t="s">
        <v>10</v>
      </c>
      <c r="L1353" s="1">
        <v>0</v>
      </c>
      <c r="M1353" s="1">
        <v>0</v>
      </c>
      <c r="N1353" s="1" t="s">
        <v>4129</v>
      </c>
      <c r="O1353" s="1" t="s">
        <v>4130</v>
      </c>
      <c r="P1353" s="1" t="s">
        <v>104</v>
      </c>
    </row>
    <row r="1354" spans="1:16" x14ac:dyDescent="0.35">
      <c r="A1354" s="1">
        <v>32777273</v>
      </c>
      <c r="B1354" s="1" t="s">
        <v>7</v>
      </c>
      <c r="C1354" s="6" t="s">
        <v>4131</v>
      </c>
      <c r="D1354" s="13">
        <f t="shared" si="107"/>
        <v>45874</v>
      </c>
      <c r="E1354" s="3" t="s">
        <v>1758</v>
      </c>
      <c r="F1354" s="3">
        <f t="shared" si="108"/>
        <v>45887</v>
      </c>
      <c r="G1354" s="4" t="s">
        <v>43</v>
      </c>
      <c r="H1354" s="5">
        <f t="shared" si="109"/>
        <v>13</v>
      </c>
      <c r="I1354" s="1" t="str">
        <f t="shared" si="105"/>
        <v>martes</v>
      </c>
      <c r="J1354" s="1" t="str">
        <f t="shared" si="106"/>
        <v>lunes</v>
      </c>
      <c r="K1354" s="1" t="s">
        <v>10</v>
      </c>
      <c r="L1354" s="1">
        <v>2</v>
      </c>
      <c r="M1354" s="1">
        <v>0</v>
      </c>
      <c r="N1354" s="1" t="s">
        <v>4132</v>
      </c>
      <c r="O1354" s="1" t="s">
        <v>4133</v>
      </c>
      <c r="P1354" s="1" t="s">
        <v>13</v>
      </c>
    </row>
    <row r="1355" spans="1:16" x14ac:dyDescent="0.35">
      <c r="A1355" s="1">
        <v>32776076</v>
      </c>
      <c r="B1355" s="1" t="s">
        <v>61</v>
      </c>
      <c r="C1355" s="6" t="s">
        <v>4134</v>
      </c>
      <c r="D1355" s="13">
        <f t="shared" si="107"/>
        <v>45874</v>
      </c>
      <c r="E1355" s="3" t="s">
        <v>2665</v>
      </c>
      <c r="F1355" s="3">
        <f t="shared" si="108"/>
        <v>45881</v>
      </c>
      <c r="G1355" s="4" t="s">
        <v>43</v>
      </c>
      <c r="H1355" s="5">
        <f t="shared" si="109"/>
        <v>7</v>
      </c>
      <c r="I1355" s="1" t="str">
        <f t="shared" si="105"/>
        <v>martes</v>
      </c>
      <c r="J1355" s="1" t="str">
        <f t="shared" si="106"/>
        <v>martes</v>
      </c>
      <c r="K1355" s="1" t="s">
        <v>10</v>
      </c>
      <c r="L1355" s="1">
        <v>3</v>
      </c>
      <c r="M1355" s="1">
        <v>0</v>
      </c>
      <c r="N1355" s="1" t="s">
        <v>4135</v>
      </c>
      <c r="O1355" s="1" t="s">
        <v>4136</v>
      </c>
      <c r="P1355" s="1" t="s">
        <v>13</v>
      </c>
    </row>
    <row r="1356" spans="1:16" x14ac:dyDescent="0.35">
      <c r="A1356" s="1">
        <v>32775397</v>
      </c>
      <c r="B1356" s="1" t="s">
        <v>14</v>
      </c>
      <c r="C1356" s="6" t="s">
        <v>4137</v>
      </c>
      <c r="D1356" s="13">
        <f t="shared" si="107"/>
        <v>45874</v>
      </c>
      <c r="E1356" s="3" t="s">
        <v>3399</v>
      </c>
      <c r="F1356" s="3">
        <f t="shared" si="108"/>
        <v>45877</v>
      </c>
      <c r="G1356" s="4" t="s">
        <v>19</v>
      </c>
      <c r="H1356" s="5">
        <f t="shared" si="109"/>
        <v>3</v>
      </c>
      <c r="I1356" s="1" t="str">
        <f t="shared" si="105"/>
        <v>martes</v>
      </c>
      <c r="J1356" s="1" t="str">
        <f t="shared" si="106"/>
        <v>viernes</v>
      </c>
      <c r="K1356" s="1" t="s">
        <v>20</v>
      </c>
      <c r="L1356" s="1">
        <v>4</v>
      </c>
      <c r="M1356" s="1">
        <v>0</v>
      </c>
      <c r="N1356" s="1" t="s">
        <v>4138</v>
      </c>
      <c r="O1356" s="1" t="s">
        <v>4139</v>
      </c>
      <c r="P1356" s="1" t="s">
        <v>17</v>
      </c>
    </row>
    <row r="1357" spans="1:16" x14ac:dyDescent="0.35">
      <c r="A1357" s="1">
        <v>32775307</v>
      </c>
      <c r="B1357" s="1" t="s">
        <v>14</v>
      </c>
      <c r="C1357" s="6" t="s">
        <v>4140</v>
      </c>
      <c r="D1357" s="13">
        <f t="shared" si="107"/>
        <v>45874</v>
      </c>
      <c r="E1357" s="3" t="s">
        <v>1634</v>
      </c>
      <c r="F1357" s="3">
        <f t="shared" si="108"/>
        <v>45888</v>
      </c>
      <c r="G1357" s="4" t="s">
        <v>19</v>
      </c>
      <c r="H1357" s="5">
        <f t="shared" si="109"/>
        <v>14</v>
      </c>
      <c r="I1357" s="1" t="str">
        <f t="shared" si="105"/>
        <v>martes</v>
      </c>
      <c r="J1357" s="1" t="str">
        <f t="shared" si="106"/>
        <v>martes</v>
      </c>
      <c r="K1357" s="1" t="s">
        <v>20</v>
      </c>
      <c r="L1357" s="1">
        <v>4</v>
      </c>
      <c r="M1357" s="1">
        <v>0</v>
      </c>
      <c r="N1357" s="1" t="s">
        <v>4141</v>
      </c>
      <c r="O1357" s="1" t="s">
        <v>4142</v>
      </c>
      <c r="P1357" s="1" t="s">
        <v>13</v>
      </c>
    </row>
    <row r="1358" spans="1:16" x14ac:dyDescent="0.35">
      <c r="A1358" s="1">
        <v>32773248</v>
      </c>
      <c r="B1358" s="1" t="s">
        <v>61</v>
      </c>
      <c r="C1358" s="6" t="s">
        <v>4143</v>
      </c>
      <c r="D1358" s="13">
        <f t="shared" si="107"/>
        <v>45874</v>
      </c>
      <c r="E1358" s="3" t="s">
        <v>1758</v>
      </c>
      <c r="F1358" s="3">
        <f t="shared" si="108"/>
        <v>45887</v>
      </c>
      <c r="G1358" s="4" t="s">
        <v>43</v>
      </c>
      <c r="H1358" s="5">
        <f t="shared" si="109"/>
        <v>13</v>
      </c>
      <c r="I1358" s="1" t="str">
        <f t="shared" si="105"/>
        <v>martes</v>
      </c>
      <c r="J1358" s="1" t="str">
        <f t="shared" si="106"/>
        <v>lunes</v>
      </c>
      <c r="K1358" s="1" t="s">
        <v>10</v>
      </c>
      <c r="L1358" s="1">
        <v>2</v>
      </c>
      <c r="M1358" s="1">
        <v>0</v>
      </c>
      <c r="N1358" s="1" t="s">
        <v>4144</v>
      </c>
      <c r="O1358" s="1" t="s">
        <v>4145</v>
      </c>
      <c r="P1358" s="1" t="s">
        <v>13</v>
      </c>
    </row>
    <row r="1359" spans="1:16" x14ac:dyDescent="0.35">
      <c r="A1359" s="1">
        <v>32772668</v>
      </c>
      <c r="B1359" s="1" t="s">
        <v>14</v>
      </c>
      <c r="C1359" s="6" t="s">
        <v>4146</v>
      </c>
      <c r="D1359" s="13">
        <f t="shared" si="107"/>
        <v>45874</v>
      </c>
      <c r="E1359" s="3" t="s">
        <v>4147</v>
      </c>
      <c r="F1359" s="3">
        <f t="shared" si="108"/>
        <v>45874</v>
      </c>
      <c r="G1359" s="4" t="s">
        <v>88</v>
      </c>
      <c r="H1359" s="5">
        <f t="shared" si="109"/>
        <v>0</v>
      </c>
      <c r="I1359" s="1" t="str">
        <f t="shared" si="105"/>
        <v>martes</v>
      </c>
      <c r="J1359" s="1" t="str">
        <f t="shared" si="106"/>
        <v>martes</v>
      </c>
      <c r="K1359" s="1" t="s">
        <v>10</v>
      </c>
      <c r="L1359" s="1">
        <v>1</v>
      </c>
      <c r="M1359" s="1">
        <v>0</v>
      </c>
      <c r="N1359" s="1" t="s">
        <v>4148</v>
      </c>
      <c r="O1359" s="1" t="s">
        <v>4149</v>
      </c>
      <c r="P1359" s="1" t="s">
        <v>17</v>
      </c>
    </row>
    <row r="1360" spans="1:16" x14ac:dyDescent="0.35">
      <c r="A1360" s="1">
        <v>32771342</v>
      </c>
      <c r="B1360" s="1" t="s">
        <v>7</v>
      </c>
      <c r="C1360" s="6" t="s">
        <v>4150</v>
      </c>
      <c r="D1360" s="13">
        <f t="shared" si="107"/>
        <v>45874</v>
      </c>
      <c r="E1360" s="3" t="s">
        <v>2665</v>
      </c>
      <c r="F1360" s="3">
        <f t="shared" si="108"/>
        <v>45881</v>
      </c>
      <c r="G1360" s="4" t="s">
        <v>370</v>
      </c>
      <c r="H1360" s="5">
        <f t="shared" si="109"/>
        <v>7</v>
      </c>
      <c r="I1360" s="1" t="str">
        <f t="shared" si="105"/>
        <v>martes</v>
      </c>
      <c r="J1360" s="1" t="str">
        <f t="shared" si="106"/>
        <v>martes</v>
      </c>
      <c r="K1360" s="1" t="s">
        <v>283</v>
      </c>
      <c r="L1360" s="1">
        <v>2</v>
      </c>
      <c r="M1360" s="1">
        <v>44</v>
      </c>
      <c r="N1360" s="1" t="s">
        <v>4151</v>
      </c>
      <c r="O1360" s="1" t="s">
        <v>4152</v>
      </c>
      <c r="P1360" s="1" t="s">
        <v>17</v>
      </c>
    </row>
    <row r="1361" spans="1:16" x14ac:dyDescent="0.35">
      <c r="A1361" s="1">
        <v>32771332</v>
      </c>
      <c r="B1361" s="1" t="s">
        <v>14</v>
      </c>
      <c r="C1361" s="6" t="s">
        <v>4153</v>
      </c>
      <c r="D1361" s="13">
        <f t="shared" si="107"/>
        <v>45874</v>
      </c>
      <c r="E1361" s="3" t="s">
        <v>3887</v>
      </c>
      <c r="F1361" s="3">
        <f t="shared" si="108"/>
        <v>45875</v>
      </c>
      <c r="G1361" s="4" t="s">
        <v>9</v>
      </c>
      <c r="H1361" s="5">
        <f t="shared" si="109"/>
        <v>1</v>
      </c>
      <c r="I1361" s="1" t="str">
        <f t="shared" si="105"/>
        <v>martes</v>
      </c>
      <c r="J1361" s="1" t="str">
        <f t="shared" si="106"/>
        <v>miércoles</v>
      </c>
      <c r="K1361" s="1" t="s">
        <v>10</v>
      </c>
      <c r="L1361" s="1">
        <v>3</v>
      </c>
      <c r="M1361" s="1">
        <v>0</v>
      </c>
      <c r="N1361" s="1" t="s">
        <v>4154</v>
      </c>
      <c r="O1361" s="1" t="s">
        <v>4155</v>
      </c>
      <c r="P1361" s="1" t="s">
        <v>17</v>
      </c>
    </row>
    <row r="1362" spans="1:16" x14ac:dyDescent="0.35">
      <c r="A1362" s="1">
        <v>32771203</v>
      </c>
      <c r="B1362" s="1" t="s">
        <v>14</v>
      </c>
      <c r="C1362" s="6" t="s">
        <v>4156</v>
      </c>
      <c r="D1362" s="13">
        <f t="shared" si="107"/>
        <v>45874</v>
      </c>
      <c r="E1362" s="3" t="s">
        <v>3853</v>
      </c>
      <c r="F1362" s="3">
        <f t="shared" si="108"/>
        <v>45876</v>
      </c>
      <c r="G1362" s="4" t="s">
        <v>19</v>
      </c>
      <c r="H1362" s="5">
        <f t="shared" si="109"/>
        <v>2</v>
      </c>
      <c r="I1362" s="1" t="str">
        <f t="shared" si="105"/>
        <v>martes</v>
      </c>
      <c r="J1362" s="1" t="str">
        <f t="shared" si="106"/>
        <v>jueves</v>
      </c>
      <c r="K1362" s="1" t="s">
        <v>20</v>
      </c>
      <c r="L1362" s="1">
        <v>3</v>
      </c>
      <c r="M1362" s="1">
        <v>0</v>
      </c>
      <c r="N1362" s="1" t="s">
        <v>4157</v>
      </c>
      <c r="O1362" s="1" t="s">
        <v>4158</v>
      </c>
      <c r="P1362" s="1" t="s">
        <v>17</v>
      </c>
    </row>
    <row r="1363" spans="1:16" x14ac:dyDescent="0.35">
      <c r="A1363" s="1">
        <v>32771149</v>
      </c>
      <c r="B1363" s="1" t="s">
        <v>97</v>
      </c>
      <c r="C1363" s="6" t="s">
        <v>4159</v>
      </c>
      <c r="D1363" s="13">
        <f t="shared" si="107"/>
        <v>45874</v>
      </c>
      <c r="E1363" s="3" t="s">
        <v>4147</v>
      </c>
      <c r="F1363" s="3">
        <f t="shared" si="108"/>
        <v>45874</v>
      </c>
      <c r="G1363" s="4" t="s">
        <v>9</v>
      </c>
      <c r="H1363" s="5">
        <f t="shared" si="109"/>
        <v>0</v>
      </c>
      <c r="I1363" s="1" t="str">
        <f t="shared" si="105"/>
        <v>martes</v>
      </c>
      <c r="J1363" s="1" t="str">
        <f t="shared" si="106"/>
        <v>martes</v>
      </c>
      <c r="K1363" s="1" t="s">
        <v>10</v>
      </c>
      <c r="L1363" s="1">
        <v>3</v>
      </c>
      <c r="M1363" s="1">
        <v>0</v>
      </c>
      <c r="N1363" s="1" t="s">
        <v>4160</v>
      </c>
      <c r="O1363" s="1" t="s">
        <v>4161</v>
      </c>
      <c r="P1363" s="1" t="s">
        <v>13</v>
      </c>
    </row>
    <row r="1364" spans="1:16" x14ac:dyDescent="0.35">
      <c r="A1364" s="1">
        <v>32771014</v>
      </c>
      <c r="B1364" s="1" t="s">
        <v>61</v>
      </c>
      <c r="C1364" s="6" t="s">
        <v>4162</v>
      </c>
      <c r="D1364" s="13">
        <f t="shared" si="107"/>
        <v>45874</v>
      </c>
      <c r="E1364" s="3" t="s">
        <v>3853</v>
      </c>
      <c r="F1364" s="3">
        <f t="shared" si="108"/>
        <v>45876</v>
      </c>
      <c r="G1364" s="4" t="s">
        <v>19</v>
      </c>
      <c r="H1364" s="5">
        <f t="shared" si="109"/>
        <v>2</v>
      </c>
      <c r="I1364" s="1" t="str">
        <f t="shared" si="105"/>
        <v>martes</v>
      </c>
      <c r="J1364" s="1" t="str">
        <f t="shared" si="106"/>
        <v>jueves</v>
      </c>
      <c r="K1364" s="1" t="s">
        <v>20</v>
      </c>
      <c r="L1364" s="1">
        <v>3</v>
      </c>
      <c r="M1364" s="1">
        <v>0</v>
      </c>
      <c r="N1364" s="1" t="s">
        <v>4163</v>
      </c>
      <c r="O1364" s="1" t="s">
        <v>4164</v>
      </c>
      <c r="P1364" s="1" t="s">
        <v>13</v>
      </c>
    </row>
    <row r="1365" spans="1:16" x14ac:dyDescent="0.35">
      <c r="A1365" s="1">
        <v>32770607</v>
      </c>
      <c r="B1365" s="1" t="s">
        <v>14</v>
      </c>
      <c r="C1365" s="6" t="s">
        <v>4165</v>
      </c>
      <c r="D1365" s="13">
        <f t="shared" si="107"/>
        <v>45874</v>
      </c>
      <c r="E1365" s="3" t="s">
        <v>2665</v>
      </c>
      <c r="F1365" s="3">
        <f t="shared" si="108"/>
        <v>45881</v>
      </c>
      <c r="G1365" s="4" t="s">
        <v>43</v>
      </c>
      <c r="H1365" s="5">
        <f t="shared" si="109"/>
        <v>7</v>
      </c>
      <c r="I1365" s="1" t="str">
        <f t="shared" si="105"/>
        <v>martes</v>
      </c>
      <c r="J1365" s="1" t="str">
        <f t="shared" si="106"/>
        <v>martes</v>
      </c>
      <c r="K1365" s="1" t="s">
        <v>10</v>
      </c>
      <c r="L1365" s="1">
        <v>2</v>
      </c>
      <c r="M1365" s="1">
        <v>0</v>
      </c>
      <c r="N1365" s="1" t="s">
        <v>4166</v>
      </c>
      <c r="O1365" s="1" t="s">
        <v>4167</v>
      </c>
      <c r="P1365" s="1" t="s">
        <v>17</v>
      </c>
    </row>
    <row r="1366" spans="1:16" x14ac:dyDescent="0.35">
      <c r="A1366" s="1">
        <v>32768539</v>
      </c>
      <c r="B1366" s="1" t="s">
        <v>14</v>
      </c>
      <c r="C1366" s="6" t="s">
        <v>4168</v>
      </c>
      <c r="D1366" s="13">
        <f t="shared" si="107"/>
        <v>45874</v>
      </c>
      <c r="E1366" s="3" t="s">
        <v>2986</v>
      </c>
      <c r="F1366" s="3">
        <f t="shared" si="108"/>
        <v>45879</v>
      </c>
      <c r="G1366" s="4" t="s">
        <v>392</v>
      </c>
      <c r="H1366" s="5">
        <f t="shared" si="109"/>
        <v>5</v>
      </c>
      <c r="I1366" s="1" t="str">
        <f t="shared" si="105"/>
        <v>martes</v>
      </c>
      <c r="J1366" s="1" t="str">
        <f t="shared" si="106"/>
        <v>domingo</v>
      </c>
      <c r="K1366" s="1" t="s">
        <v>283</v>
      </c>
      <c r="L1366" s="1">
        <v>2</v>
      </c>
      <c r="M1366" s="1">
        <v>64</v>
      </c>
      <c r="N1366" s="1" t="s">
        <v>4169</v>
      </c>
      <c r="O1366" s="1" t="s">
        <v>4170</v>
      </c>
      <c r="P1366" s="1" t="s">
        <v>17</v>
      </c>
    </row>
    <row r="1367" spans="1:16" x14ac:dyDescent="0.35">
      <c r="A1367" s="1">
        <v>32767927</v>
      </c>
      <c r="B1367" s="1" t="s">
        <v>14</v>
      </c>
      <c r="C1367" s="6" t="s">
        <v>4171</v>
      </c>
      <c r="D1367" s="13">
        <f t="shared" si="107"/>
        <v>45874</v>
      </c>
      <c r="E1367" s="3" t="s">
        <v>2262</v>
      </c>
      <c r="F1367" s="3">
        <f t="shared" si="108"/>
        <v>45884</v>
      </c>
      <c r="G1367" s="4" t="s">
        <v>30</v>
      </c>
      <c r="H1367" s="5">
        <f t="shared" si="109"/>
        <v>10</v>
      </c>
      <c r="I1367" s="1" t="str">
        <f t="shared" si="105"/>
        <v>martes</v>
      </c>
      <c r="J1367" s="1" t="str">
        <f t="shared" si="106"/>
        <v>viernes</v>
      </c>
      <c r="K1367" s="1" t="s">
        <v>10</v>
      </c>
      <c r="L1367" s="1">
        <v>4</v>
      </c>
      <c r="M1367" s="1">
        <v>0</v>
      </c>
      <c r="N1367" s="1" t="s">
        <v>4172</v>
      </c>
      <c r="O1367" s="1" t="s">
        <v>4173</v>
      </c>
      <c r="P1367" s="1" t="s">
        <v>17</v>
      </c>
    </row>
    <row r="1368" spans="1:16" x14ac:dyDescent="0.35">
      <c r="A1368" s="1">
        <v>32767794</v>
      </c>
      <c r="B1368" s="1" t="s">
        <v>14</v>
      </c>
      <c r="C1368" s="6" t="s">
        <v>4174</v>
      </c>
      <c r="D1368" s="13">
        <f t="shared" si="107"/>
        <v>45874</v>
      </c>
      <c r="E1368" s="3" t="s">
        <v>3195</v>
      </c>
      <c r="F1368" s="3">
        <f t="shared" si="108"/>
        <v>45878</v>
      </c>
      <c r="G1368" s="4" t="s">
        <v>19</v>
      </c>
      <c r="H1368" s="5">
        <f t="shared" si="109"/>
        <v>4</v>
      </c>
      <c r="I1368" s="1" t="str">
        <f t="shared" si="105"/>
        <v>martes</v>
      </c>
      <c r="J1368" s="1" t="str">
        <f t="shared" si="106"/>
        <v>sábado</v>
      </c>
      <c r="K1368" s="1" t="s">
        <v>20</v>
      </c>
      <c r="L1368" s="1">
        <v>2</v>
      </c>
      <c r="M1368" s="1">
        <v>0</v>
      </c>
      <c r="N1368" s="1" t="s">
        <v>4175</v>
      </c>
      <c r="O1368" s="1" t="s">
        <v>4176</v>
      </c>
      <c r="P1368" s="1" t="s">
        <v>13</v>
      </c>
    </row>
    <row r="1369" spans="1:16" x14ac:dyDescent="0.35">
      <c r="A1369" s="1">
        <v>32767577</v>
      </c>
      <c r="B1369" s="1" t="s">
        <v>14</v>
      </c>
      <c r="C1369" s="6" t="s">
        <v>4177</v>
      </c>
      <c r="D1369" s="13">
        <f t="shared" si="107"/>
        <v>45874</v>
      </c>
      <c r="E1369" s="3" t="s">
        <v>2262</v>
      </c>
      <c r="F1369" s="3">
        <f t="shared" si="108"/>
        <v>45884</v>
      </c>
      <c r="G1369" s="4" t="s">
        <v>30</v>
      </c>
      <c r="H1369" s="5">
        <f t="shared" si="109"/>
        <v>10</v>
      </c>
      <c r="I1369" s="1" t="str">
        <f t="shared" si="105"/>
        <v>martes</v>
      </c>
      <c r="J1369" s="1" t="str">
        <f t="shared" si="106"/>
        <v>viernes</v>
      </c>
      <c r="K1369" s="1" t="s">
        <v>10</v>
      </c>
      <c r="L1369" s="1">
        <v>6</v>
      </c>
      <c r="M1369" s="1">
        <v>0</v>
      </c>
      <c r="N1369" s="1" t="s">
        <v>4178</v>
      </c>
      <c r="O1369" s="1" t="s">
        <v>4179</v>
      </c>
      <c r="P1369" s="1" t="s">
        <v>13</v>
      </c>
    </row>
    <row r="1370" spans="1:16" x14ac:dyDescent="0.35">
      <c r="A1370" s="1">
        <v>32767540</v>
      </c>
      <c r="B1370" s="1" t="s">
        <v>14</v>
      </c>
      <c r="C1370" s="6" t="s">
        <v>4180</v>
      </c>
      <c r="D1370" s="13">
        <f t="shared" si="107"/>
        <v>45874</v>
      </c>
      <c r="E1370" s="3" t="s">
        <v>3853</v>
      </c>
      <c r="F1370" s="3">
        <f t="shared" si="108"/>
        <v>45876</v>
      </c>
      <c r="G1370" s="4" t="s">
        <v>19</v>
      </c>
      <c r="H1370" s="5">
        <f t="shared" si="109"/>
        <v>2</v>
      </c>
      <c r="I1370" s="1" t="str">
        <f t="shared" si="105"/>
        <v>martes</v>
      </c>
      <c r="J1370" s="1" t="str">
        <f t="shared" si="106"/>
        <v>jueves</v>
      </c>
      <c r="K1370" s="1" t="s">
        <v>20</v>
      </c>
      <c r="L1370" s="1">
        <v>3</v>
      </c>
      <c r="M1370" s="1">
        <v>0</v>
      </c>
      <c r="N1370" s="1" t="s">
        <v>4181</v>
      </c>
      <c r="O1370" s="1" t="s">
        <v>4182</v>
      </c>
      <c r="P1370" s="1" t="s">
        <v>13</v>
      </c>
    </row>
    <row r="1371" spans="1:16" x14ac:dyDescent="0.35">
      <c r="A1371" s="1">
        <v>32767027</v>
      </c>
      <c r="B1371" s="1" t="s">
        <v>97</v>
      </c>
      <c r="C1371" s="6" t="s">
        <v>4183</v>
      </c>
      <c r="D1371" s="13">
        <f t="shared" si="107"/>
        <v>45874</v>
      </c>
      <c r="E1371" s="3" t="s">
        <v>2986</v>
      </c>
      <c r="F1371" s="3">
        <f t="shared" si="108"/>
        <v>45879</v>
      </c>
      <c r="G1371" s="4" t="s">
        <v>19</v>
      </c>
      <c r="H1371" s="5">
        <f t="shared" si="109"/>
        <v>5</v>
      </c>
      <c r="I1371" s="1" t="str">
        <f t="shared" si="105"/>
        <v>martes</v>
      </c>
      <c r="J1371" s="1" t="str">
        <f t="shared" si="106"/>
        <v>domingo</v>
      </c>
      <c r="K1371" s="1" t="s">
        <v>20</v>
      </c>
      <c r="L1371" s="1">
        <v>3</v>
      </c>
      <c r="M1371" s="1">
        <v>0</v>
      </c>
      <c r="N1371" s="1" t="s">
        <v>4184</v>
      </c>
      <c r="O1371" s="1" t="s">
        <v>4185</v>
      </c>
      <c r="P1371" s="1" t="s">
        <v>17</v>
      </c>
    </row>
    <row r="1372" spans="1:16" x14ac:dyDescent="0.35">
      <c r="A1372" s="1">
        <v>32766370</v>
      </c>
      <c r="B1372" s="1" t="s">
        <v>97</v>
      </c>
      <c r="C1372" s="6" t="s">
        <v>4188</v>
      </c>
      <c r="D1372" s="13">
        <f t="shared" si="107"/>
        <v>45874</v>
      </c>
      <c r="E1372" s="3" t="s">
        <v>3399</v>
      </c>
      <c r="F1372" s="3">
        <f t="shared" si="108"/>
        <v>45877</v>
      </c>
      <c r="G1372" s="4" t="s">
        <v>43</v>
      </c>
      <c r="H1372" s="5">
        <f t="shared" si="109"/>
        <v>3</v>
      </c>
      <c r="I1372" s="1" t="str">
        <f t="shared" si="105"/>
        <v>martes</v>
      </c>
      <c r="J1372" s="1" t="str">
        <f t="shared" si="106"/>
        <v>viernes</v>
      </c>
      <c r="K1372" s="1" t="s">
        <v>10</v>
      </c>
      <c r="L1372" s="1">
        <v>1</v>
      </c>
      <c r="M1372" s="1">
        <v>0</v>
      </c>
      <c r="N1372" s="1" t="s">
        <v>4189</v>
      </c>
      <c r="O1372" s="1" t="s">
        <v>4190</v>
      </c>
      <c r="P1372" s="1" t="s">
        <v>17</v>
      </c>
    </row>
    <row r="1373" spans="1:16" x14ac:dyDescent="0.35">
      <c r="A1373" s="1">
        <v>32765688</v>
      </c>
      <c r="B1373" s="1" t="s">
        <v>14</v>
      </c>
      <c r="C1373" s="6" t="s">
        <v>4191</v>
      </c>
      <c r="D1373" s="13">
        <f t="shared" si="107"/>
        <v>45874</v>
      </c>
      <c r="E1373" s="3" t="s">
        <v>3887</v>
      </c>
      <c r="F1373" s="3">
        <f t="shared" si="108"/>
        <v>45875</v>
      </c>
      <c r="G1373" s="4" t="s">
        <v>9</v>
      </c>
      <c r="H1373" s="5">
        <f t="shared" si="109"/>
        <v>1</v>
      </c>
      <c r="I1373" s="1" t="str">
        <f t="shared" si="105"/>
        <v>martes</v>
      </c>
      <c r="J1373" s="1" t="str">
        <f t="shared" si="106"/>
        <v>miércoles</v>
      </c>
      <c r="K1373" s="1" t="s">
        <v>10</v>
      </c>
      <c r="L1373" s="1">
        <v>2</v>
      </c>
      <c r="M1373" s="1">
        <v>0</v>
      </c>
      <c r="N1373" s="1" t="s">
        <v>4192</v>
      </c>
      <c r="O1373" s="1" t="s">
        <v>4193</v>
      </c>
      <c r="P1373" s="1" t="s">
        <v>17</v>
      </c>
    </row>
    <row r="1374" spans="1:16" x14ac:dyDescent="0.35">
      <c r="A1374" s="1">
        <v>32765607</v>
      </c>
      <c r="B1374" s="1" t="s">
        <v>7</v>
      </c>
      <c r="C1374" s="6" t="s">
        <v>4194</v>
      </c>
      <c r="D1374" s="13">
        <f t="shared" si="107"/>
        <v>45874</v>
      </c>
      <c r="E1374" s="3" t="s">
        <v>3195</v>
      </c>
      <c r="F1374" s="3">
        <f t="shared" si="108"/>
        <v>45878</v>
      </c>
      <c r="G1374" s="4" t="s">
        <v>88</v>
      </c>
      <c r="H1374" s="5">
        <f t="shared" si="109"/>
        <v>4</v>
      </c>
      <c r="I1374" s="1" t="str">
        <f t="shared" si="105"/>
        <v>martes</v>
      </c>
      <c r="J1374" s="1" t="str">
        <f t="shared" si="106"/>
        <v>sábado</v>
      </c>
      <c r="K1374" s="1" t="s">
        <v>10</v>
      </c>
      <c r="L1374" s="1">
        <v>0</v>
      </c>
      <c r="M1374" s="1">
        <v>0</v>
      </c>
      <c r="N1374" s="1" t="s">
        <v>4195</v>
      </c>
      <c r="O1374" s="1" t="s">
        <v>4196</v>
      </c>
      <c r="P1374" s="1" t="s">
        <v>104</v>
      </c>
    </row>
    <row r="1375" spans="1:16" x14ac:dyDescent="0.35">
      <c r="A1375" s="1">
        <v>32765591</v>
      </c>
      <c r="B1375" s="1" t="s">
        <v>14</v>
      </c>
      <c r="C1375" s="6" t="s">
        <v>4197</v>
      </c>
      <c r="D1375" s="13">
        <f t="shared" si="107"/>
        <v>45874</v>
      </c>
      <c r="E1375" s="3" t="s">
        <v>4147</v>
      </c>
      <c r="F1375" s="3">
        <f t="shared" si="108"/>
        <v>45874</v>
      </c>
      <c r="G1375" s="4" t="s">
        <v>9</v>
      </c>
      <c r="H1375" s="5">
        <f t="shared" si="109"/>
        <v>0</v>
      </c>
      <c r="I1375" s="1" t="str">
        <f t="shared" si="105"/>
        <v>martes</v>
      </c>
      <c r="J1375" s="1" t="str">
        <f t="shared" si="106"/>
        <v>martes</v>
      </c>
      <c r="K1375" s="1" t="s">
        <v>10</v>
      </c>
      <c r="L1375" s="1">
        <v>2</v>
      </c>
      <c r="M1375" s="1">
        <v>0</v>
      </c>
      <c r="N1375" s="1" t="s">
        <v>4198</v>
      </c>
      <c r="O1375" s="1" t="s">
        <v>4199</v>
      </c>
      <c r="P1375" s="1" t="s">
        <v>13</v>
      </c>
    </row>
    <row r="1376" spans="1:16" x14ac:dyDescent="0.35">
      <c r="A1376" s="1">
        <v>32764472</v>
      </c>
      <c r="B1376" s="1" t="s">
        <v>14</v>
      </c>
      <c r="C1376" s="6" t="s">
        <v>4200</v>
      </c>
      <c r="D1376" s="13">
        <f t="shared" si="107"/>
        <v>45874</v>
      </c>
      <c r="E1376" s="3" t="s">
        <v>1471</v>
      </c>
      <c r="F1376" s="3">
        <f t="shared" si="108"/>
        <v>45889</v>
      </c>
      <c r="G1376" s="4" t="s">
        <v>43</v>
      </c>
      <c r="H1376" s="5">
        <f t="shared" si="109"/>
        <v>15</v>
      </c>
      <c r="I1376" s="1" t="str">
        <f t="shared" si="105"/>
        <v>martes</v>
      </c>
      <c r="J1376" s="1" t="str">
        <f t="shared" si="106"/>
        <v>miércoles</v>
      </c>
      <c r="K1376" s="1" t="s">
        <v>10</v>
      </c>
      <c r="L1376" s="1">
        <v>6</v>
      </c>
      <c r="M1376" s="1">
        <v>0</v>
      </c>
      <c r="N1376" s="1" t="s">
        <v>4201</v>
      </c>
      <c r="O1376" s="1" t="s">
        <v>4202</v>
      </c>
      <c r="P1376" s="1" t="s">
        <v>17</v>
      </c>
    </row>
    <row r="1377" spans="1:16" x14ac:dyDescent="0.35">
      <c r="A1377" s="1">
        <v>32763951</v>
      </c>
      <c r="B1377" s="1" t="s">
        <v>14</v>
      </c>
      <c r="C1377" s="6" t="s">
        <v>4203</v>
      </c>
      <c r="D1377" s="13">
        <f t="shared" si="107"/>
        <v>45874</v>
      </c>
      <c r="E1377" s="3" t="s">
        <v>2665</v>
      </c>
      <c r="F1377" s="3">
        <f t="shared" si="108"/>
        <v>45881</v>
      </c>
      <c r="G1377" s="4" t="s">
        <v>282</v>
      </c>
      <c r="H1377" s="5">
        <f t="shared" si="109"/>
        <v>7</v>
      </c>
      <c r="I1377" s="1" t="str">
        <f t="shared" si="105"/>
        <v>martes</v>
      </c>
      <c r="J1377" s="1" t="str">
        <f t="shared" si="106"/>
        <v>martes</v>
      </c>
      <c r="K1377" s="1" t="s">
        <v>283</v>
      </c>
      <c r="L1377" s="1">
        <v>1</v>
      </c>
      <c r="M1377" s="1">
        <v>22</v>
      </c>
      <c r="N1377" s="1" t="s">
        <v>4204</v>
      </c>
      <c r="O1377" s="1" t="s">
        <v>4205</v>
      </c>
      <c r="P1377" s="1" t="s">
        <v>17</v>
      </c>
    </row>
    <row r="1378" spans="1:16" x14ac:dyDescent="0.35">
      <c r="A1378" s="1">
        <v>32763930</v>
      </c>
      <c r="B1378" s="1" t="s">
        <v>14</v>
      </c>
      <c r="C1378" s="6" t="s">
        <v>4206</v>
      </c>
      <c r="D1378" s="13">
        <f t="shared" si="107"/>
        <v>45874</v>
      </c>
      <c r="E1378" s="3" t="s">
        <v>4147</v>
      </c>
      <c r="F1378" s="3">
        <f t="shared" si="108"/>
        <v>45874</v>
      </c>
      <c r="G1378" s="4" t="s">
        <v>9</v>
      </c>
      <c r="H1378" s="5">
        <f t="shared" si="109"/>
        <v>0</v>
      </c>
      <c r="I1378" s="1" t="str">
        <f t="shared" si="105"/>
        <v>martes</v>
      </c>
      <c r="J1378" s="1" t="str">
        <f t="shared" si="106"/>
        <v>martes</v>
      </c>
      <c r="K1378" s="1" t="s">
        <v>10</v>
      </c>
      <c r="L1378" s="1">
        <v>1</v>
      </c>
      <c r="M1378" s="1">
        <v>0</v>
      </c>
      <c r="N1378" s="1" t="s">
        <v>4207</v>
      </c>
      <c r="O1378" s="1" t="s">
        <v>4208</v>
      </c>
      <c r="P1378" s="1" t="s">
        <v>17</v>
      </c>
    </row>
    <row r="1379" spans="1:16" x14ac:dyDescent="0.35">
      <c r="A1379" s="1">
        <v>32763646</v>
      </c>
      <c r="B1379" s="1" t="s">
        <v>138</v>
      </c>
      <c r="C1379" s="6" t="s">
        <v>4209</v>
      </c>
      <c r="D1379" s="13">
        <f t="shared" si="107"/>
        <v>45874</v>
      </c>
      <c r="E1379" s="3" t="s">
        <v>897</v>
      </c>
      <c r="F1379" s="3">
        <f t="shared" si="108"/>
        <v>45893</v>
      </c>
      <c r="G1379" s="4" t="s">
        <v>43</v>
      </c>
      <c r="H1379" s="5">
        <f t="shared" si="109"/>
        <v>19</v>
      </c>
      <c r="I1379" s="1" t="str">
        <f t="shared" si="105"/>
        <v>martes</v>
      </c>
      <c r="J1379" s="1" t="str">
        <f t="shared" si="106"/>
        <v>domingo</v>
      </c>
      <c r="K1379" s="1" t="s">
        <v>10</v>
      </c>
      <c r="L1379" s="1">
        <v>4</v>
      </c>
      <c r="M1379" s="1">
        <v>0</v>
      </c>
      <c r="N1379" s="1" t="s">
        <v>4210</v>
      </c>
      <c r="O1379" s="1" t="s">
        <v>4211</v>
      </c>
      <c r="P1379" s="1" t="s">
        <v>17</v>
      </c>
    </row>
    <row r="1380" spans="1:16" x14ac:dyDescent="0.35">
      <c r="A1380" s="1">
        <v>32763141</v>
      </c>
      <c r="B1380" s="1" t="s">
        <v>7</v>
      </c>
      <c r="C1380" s="6" t="s">
        <v>4212</v>
      </c>
      <c r="D1380" s="13">
        <f t="shared" si="107"/>
        <v>45874</v>
      </c>
      <c r="E1380" s="3" t="s">
        <v>3853</v>
      </c>
      <c r="F1380" s="3">
        <f t="shared" si="108"/>
        <v>45876</v>
      </c>
      <c r="G1380" s="4" t="s">
        <v>30</v>
      </c>
      <c r="H1380" s="5">
        <f t="shared" si="109"/>
        <v>2</v>
      </c>
      <c r="I1380" s="1" t="str">
        <f t="shared" si="105"/>
        <v>martes</v>
      </c>
      <c r="J1380" s="1" t="str">
        <f t="shared" si="106"/>
        <v>jueves</v>
      </c>
      <c r="K1380" s="1" t="s">
        <v>10</v>
      </c>
      <c r="L1380" s="1">
        <v>4</v>
      </c>
      <c r="M1380" s="1">
        <v>0</v>
      </c>
      <c r="N1380" s="1" t="s">
        <v>4213</v>
      </c>
      <c r="O1380" s="1" t="s">
        <v>4214</v>
      </c>
      <c r="P1380" s="1" t="s">
        <v>17</v>
      </c>
    </row>
    <row r="1381" spans="1:16" x14ac:dyDescent="0.35">
      <c r="A1381" s="1">
        <v>32762939</v>
      </c>
      <c r="B1381" s="1" t="s">
        <v>97</v>
      </c>
      <c r="C1381" s="6" t="s">
        <v>4215</v>
      </c>
      <c r="D1381" s="13">
        <f t="shared" si="107"/>
        <v>45874</v>
      </c>
      <c r="E1381" s="3" t="s">
        <v>3399</v>
      </c>
      <c r="F1381" s="3">
        <f t="shared" si="108"/>
        <v>45877</v>
      </c>
      <c r="G1381" s="4" t="s">
        <v>392</v>
      </c>
      <c r="H1381" s="5">
        <f t="shared" si="109"/>
        <v>3</v>
      </c>
      <c r="I1381" s="1" t="str">
        <f t="shared" si="105"/>
        <v>martes</v>
      </c>
      <c r="J1381" s="1" t="str">
        <f t="shared" si="106"/>
        <v>viernes</v>
      </c>
      <c r="K1381" s="1" t="s">
        <v>283</v>
      </c>
      <c r="L1381" s="1">
        <v>1</v>
      </c>
      <c r="M1381" s="1">
        <v>32</v>
      </c>
      <c r="N1381" s="1" t="s">
        <v>4216</v>
      </c>
      <c r="O1381" s="1" t="s">
        <v>4217</v>
      </c>
      <c r="P1381" s="1" t="s">
        <v>17</v>
      </c>
    </row>
    <row r="1382" spans="1:16" x14ac:dyDescent="0.35">
      <c r="A1382" s="1">
        <v>32762490</v>
      </c>
      <c r="B1382" s="1" t="s">
        <v>7</v>
      </c>
      <c r="C1382" s="6" t="s">
        <v>4218</v>
      </c>
      <c r="D1382" s="13">
        <f t="shared" si="107"/>
        <v>45874</v>
      </c>
      <c r="E1382" s="3" t="s">
        <v>2986</v>
      </c>
      <c r="F1382" s="3">
        <f t="shared" si="108"/>
        <v>45879</v>
      </c>
      <c r="G1382" s="4" t="s">
        <v>88</v>
      </c>
      <c r="H1382" s="5">
        <f t="shared" si="109"/>
        <v>5</v>
      </c>
      <c r="I1382" s="1" t="str">
        <f t="shared" si="105"/>
        <v>martes</v>
      </c>
      <c r="J1382" s="1" t="str">
        <f t="shared" si="106"/>
        <v>domingo</v>
      </c>
      <c r="K1382" s="1" t="s">
        <v>10</v>
      </c>
      <c r="L1382" s="1">
        <v>5</v>
      </c>
      <c r="M1382" s="1">
        <v>0</v>
      </c>
      <c r="N1382" s="1" t="s">
        <v>4219</v>
      </c>
      <c r="O1382" s="1" t="s">
        <v>4220</v>
      </c>
      <c r="P1382" s="1" t="s">
        <v>13</v>
      </c>
    </row>
    <row r="1383" spans="1:16" x14ac:dyDescent="0.35">
      <c r="A1383" s="1">
        <v>32762369</v>
      </c>
      <c r="B1383" s="1" t="s">
        <v>97</v>
      </c>
      <c r="C1383" s="6" t="s">
        <v>4221</v>
      </c>
      <c r="D1383" s="13">
        <f t="shared" si="107"/>
        <v>45874</v>
      </c>
      <c r="E1383" s="3" t="s">
        <v>3853</v>
      </c>
      <c r="F1383" s="3">
        <f t="shared" si="108"/>
        <v>45876</v>
      </c>
      <c r="G1383" s="4" t="s">
        <v>19</v>
      </c>
      <c r="H1383" s="5">
        <f t="shared" si="109"/>
        <v>2</v>
      </c>
      <c r="I1383" s="1" t="str">
        <f t="shared" si="105"/>
        <v>martes</v>
      </c>
      <c r="J1383" s="1" t="str">
        <f t="shared" si="106"/>
        <v>jueves</v>
      </c>
      <c r="K1383" s="1" t="s">
        <v>20</v>
      </c>
      <c r="L1383" s="1">
        <v>2</v>
      </c>
      <c r="M1383" s="1">
        <v>0</v>
      </c>
      <c r="N1383" s="1" t="s">
        <v>4222</v>
      </c>
      <c r="O1383" s="1" t="s">
        <v>4223</v>
      </c>
      <c r="P1383" s="1" t="s">
        <v>13</v>
      </c>
    </row>
    <row r="1384" spans="1:16" x14ac:dyDescent="0.35">
      <c r="A1384" s="1">
        <v>32762101</v>
      </c>
      <c r="B1384" s="1" t="s">
        <v>14</v>
      </c>
      <c r="C1384" s="6" t="s">
        <v>4224</v>
      </c>
      <c r="D1384" s="13">
        <f t="shared" si="107"/>
        <v>45874</v>
      </c>
      <c r="E1384" s="3" t="s">
        <v>3853</v>
      </c>
      <c r="F1384" s="3">
        <f t="shared" si="108"/>
        <v>45876</v>
      </c>
      <c r="G1384" s="4" t="s">
        <v>1140</v>
      </c>
      <c r="H1384" s="5">
        <f t="shared" si="109"/>
        <v>2</v>
      </c>
      <c r="I1384" s="1" t="str">
        <f t="shared" si="105"/>
        <v>martes</v>
      </c>
      <c r="J1384" s="1" t="str">
        <f t="shared" si="106"/>
        <v>jueves</v>
      </c>
      <c r="K1384" s="1" t="s">
        <v>283</v>
      </c>
      <c r="L1384" s="1">
        <v>2</v>
      </c>
      <c r="M1384" s="1">
        <v>44</v>
      </c>
      <c r="N1384" s="1" t="s">
        <v>4225</v>
      </c>
      <c r="O1384" s="1" t="s">
        <v>4226</v>
      </c>
      <c r="P1384" s="1" t="s">
        <v>17</v>
      </c>
    </row>
    <row r="1385" spans="1:16" x14ac:dyDescent="0.35">
      <c r="A1385" s="1">
        <v>32761933</v>
      </c>
      <c r="B1385" s="1" t="s">
        <v>14</v>
      </c>
      <c r="C1385" s="6" t="s">
        <v>4227</v>
      </c>
      <c r="D1385" s="13">
        <f t="shared" si="107"/>
        <v>45874</v>
      </c>
      <c r="E1385" s="3" t="s">
        <v>8</v>
      </c>
      <c r="F1385" s="3">
        <f t="shared" si="108"/>
        <v>45900</v>
      </c>
      <c r="G1385" s="4" t="s">
        <v>30</v>
      </c>
      <c r="H1385" s="5">
        <f t="shared" si="109"/>
        <v>26</v>
      </c>
      <c r="I1385" s="1" t="str">
        <f t="shared" si="105"/>
        <v>martes</v>
      </c>
      <c r="J1385" s="1" t="str">
        <f t="shared" si="106"/>
        <v>domingo</v>
      </c>
      <c r="K1385" s="1" t="s">
        <v>10</v>
      </c>
      <c r="L1385" s="1">
        <v>1</v>
      </c>
      <c r="M1385" s="1">
        <v>0</v>
      </c>
      <c r="N1385" s="1" t="s">
        <v>4228</v>
      </c>
      <c r="O1385" s="1" t="s">
        <v>4229</v>
      </c>
      <c r="P1385" s="1" t="s">
        <v>17</v>
      </c>
    </row>
    <row r="1386" spans="1:16" x14ac:dyDescent="0.35">
      <c r="A1386" s="1">
        <v>32761824</v>
      </c>
      <c r="B1386" s="1" t="s">
        <v>7</v>
      </c>
      <c r="C1386" s="6" t="s">
        <v>4230</v>
      </c>
      <c r="D1386" s="13">
        <f t="shared" si="107"/>
        <v>45874</v>
      </c>
      <c r="E1386" s="3" t="s">
        <v>2262</v>
      </c>
      <c r="F1386" s="3">
        <f t="shared" si="108"/>
        <v>45884</v>
      </c>
      <c r="G1386" s="4" t="s">
        <v>30</v>
      </c>
      <c r="H1386" s="5">
        <f t="shared" si="109"/>
        <v>10</v>
      </c>
      <c r="I1386" s="1" t="str">
        <f t="shared" si="105"/>
        <v>martes</v>
      </c>
      <c r="J1386" s="1" t="str">
        <f t="shared" si="106"/>
        <v>viernes</v>
      </c>
      <c r="K1386" s="1" t="s">
        <v>10</v>
      </c>
      <c r="L1386" s="1">
        <v>4</v>
      </c>
      <c r="M1386" s="1">
        <v>0</v>
      </c>
      <c r="N1386" s="1" t="s">
        <v>4231</v>
      </c>
      <c r="O1386" s="1" t="s">
        <v>4232</v>
      </c>
      <c r="P1386" s="1" t="s">
        <v>17</v>
      </c>
    </row>
    <row r="1387" spans="1:16" x14ac:dyDescent="0.35">
      <c r="A1387" s="1">
        <v>32760563</v>
      </c>
      <c r="B1387" s="1" t="s">
        <v>14</v>
      </c>
      <c r="C1387" s="6" t="s">
        <v>4233</v>
      </c>
      <c r="D1387" s="13">
        <f t="shared" si="107"/>
        <v>45874</v>
      </c>
      <c r="E1387" s="3" t="s">
        <v>3195</v>
      </c>
      <c r="F1387" s="3">
        <f t="shared" si="108"/>
        <v>45878</v>
      </c>
      <c r="G1387" s="4" t="s">
        <v>30</v>
      </c>
      <c r="H1387" s="5">
        <f t="shared" si="109"/>
        <v>4</v>
      </c>
      <c r="I1387" s="1" t="str">
        <f t="shared" si="105"/>
        <v>martes</v>
      </c>
      <c r="J1387" s="1" t="str">
        <f t="shared" si="106"/>
        <v>sábado</v>
      </c>
      <c r="K1387" s="1" t="s">
        <v>10</v>
      </c>
      <c r="L1387" s="1">
        <v>3</v>
      </c>
      <c r="M1387" s="1">
        <v>0</v>
      </c>
      <c r="N1387" s="1" t="s">
        <v>4234</v>
      </c>
      <c r="O1387" s="1" t="s">
        <v>4235</v>
      </c>
      <c r="P1387" s="1" t="s">
        <v>17</v>
      </c>
    </row>
    <row r="1388" spans="1:16" x14ac:dyDescent="0.35">
      <c r="A1388" s="1">
        <v>32760116</v>
      </c>
      <c r="B1388" s="1" t="s">
        <v>14</v>
      </c>
      <c r="C1388" s="6" t="s">
        <v>4236</v>
      </c>
      <c r="D1388" s="13">
        <f t="shared" si="107"/>
        <v>45874</v>
      </c>
      <c r="E1388" s="3" t="s">
        <v>3887</v>
      </c>
      <c r="F1388" s="3">
        <f t="shared" si="108"/>
        <v>45875</v>
      </c>
      <c r="G1388" s="4" t="s">
        <v>1140</v>
      </c>
      <c r="H1388" s="5">
        <f t="shared" si="109"/>
        <v>1</v>
      </c>
      <c r="I1388" s="1" t="str">
        <f t="shared" si="105"/>
        <v>martes</v>
      </c>
      <c r="J1388" s="1" t="str">
        <f t="shared" si="106"/>
        <v>miércoles</v>
      </c>
      <c r="K1388" s="1" t="s">
        <v>283</v>
      </c>
      <c r="L1388" s="1">
        <v>1</v>
      </c>
      <c r="M1388" s="1">
        <v>22</v>
      </c>
      <c r="N1388" s="1" t="s">
        <v>4237</v>
      </c>
      <c r="O1388" s="1" t="s">
        <v>4238</v>
      </c>
      <c r="P1388" s="1" t="s">
        <v>13</v>
      </c>
    </row>
    <row r="1389" spans="1:16" x14ac:dyDescent="0.35">
      <c r="A1389" s="1">
        <v>32759934</v>
      </c>
      <c r="B1389" s="1" t="s">
        <v>7</v>
      </c>
      <c r="C1389" s="6" t="s">
        <v>4239</v>
      </c>
      <c r="D1389" s="13">
        <f t="shared" si="107"/>
        <v>45874</v>
      </c>
      <c r="E1389" s="3" t="s">
        <v>1471</v>
      </c>
      <c r="F1389" s="3">
        <f t="shared" si="108"/>
        <v>45889</v>
      </c>
      <c r="G1389" s="4" t="s">
        <v>282</v>
      </c>
      <c r="H1389" s="5">
        <f t="shared" si="109"/>
        <v>15</v>
      </c>
      <c r="I1389" s="1" t="str">
        <f t="shared" si="105"/>
        <v>martes</v>
      </c>
      <c r="J1389" s="1" t="str">
        <f t="shared" si="106"/>
        <v>miércoles</v>
      </c>
      <c r="K1389" s="1" t="s">
        <v>283</v>
      </c>
      <c r="L1389" s="1">
        <v>3</v>
      </c>
      <c r="M1389" s="1">
        <v>86</v>
      </c>
      <c r="N1389" s="1" t="s">
        <v>4240</v>
      </c>
      <c r="O1389" s="1" t="s">
        <v>4241</v>
      </c>
      <c r="P1389" s="1" t="s">
        <v>17</v>
      </c>
    </row>
    <row r="1390" spans="1:16" x14ac:dyDescent="0.35">
      <c r="A1390" s="1">
        <v>32759579</v>
      </c>
      <c r="B1390" s="1" t="s">
        <v>7</v>
      </c>
      <c r="C1390" s="6" t="s">
        <v>4242</v>
      </c>
      <c r="D1390" s="13">
        <f t="shared" si="107"/>
        <v>45874</v>
      </c>
      <c r="E1390" s="3" t="s">
        <v>2665</v>
      </c>
      <c r="F1390" s="3">
        <f t="shared" si="108"/>
        <v>45881</v>
      </c>
      <c r="G1390" s="4" t="s">
        <v>19</v>
      </c>
      <c r="H1390" s="5">
        <f t="shared" si="109"/>
        <v>7</v>
      </c>
      <c r="I1390" s="1" t="str">
        <f t="shared" si="105"/>
        <v>martes</v>
      </c>
      <c r="J1390" s="1" t="str">
        <f t="shared" si="106"/>
        <v>martes</v>
      </c>
      <c r="K1390" s="1" t="s">
        <v>20</v>
      </c>
      <c r="L1390" s="1">
        <v>2</v>
      </c>
      <c r="M1390" s="1">
        <v>0</v>
      </c>
      <c r="N1390" s="1" t="s">
        <v>4243</v>
      </c>
      <c r="O1390" s="1" t="s">
        <v>4244</v>
      </c>
      <c r="P1390" s="1" t="s">
        <v>17</v>
      </c>
    </row>
    <row r="1391" spans="1:16" x14ac:dyDescent="0.35">
      <c r="A1391" s="1">
        <v>32759452</v>
      </c>
      <c r="B1391" s="1" t="s">
        <v>7</v>
      </c>
      <c r="C1391" s="6" t="s">
        <v>4245</v>
      </c>
      <c r="D1391" s="13">
        <f t="shared" si="107"/>
        <v>45874</v>
      </c>
      <c r="E1391" s="3" t="s">
        <v>1634</v>
      </c>
      <c r="F1391" s="3">
        <f t="shared" si="108"/>
        <v>45888</v>
      </c>
      <c r="G1391" s="4" t="s">
        <v>282</v>
      </c>
      <c r="H1391" s="5">
        <f t="shared" si="109"/>
        <v>14</v>
      </c>
      <c r="I1391" s="1" t="str">
        <f t="shared" si="105"/>
        <v>martes</v>
      </c>
      <c r="J1391" s="1" t="str">
        <f t="shared" si="106"/>
        <v>martes</v>
      </c>
      <c r="K1391" s="1" t="s">
        <v>405</v>
      </c>
      <c r="L1391" s="1">
        <v>2</v>
      </c>
      <c r="M1391" s="1">
        <v>90</v>
      </c>
      <c r="N1391" s="1" t="s">
        <v>4246</v>
      </c>
      <c r="O1391" s="1" t="s">
        <v>4247</v>
      </c>
      <c r="P1391" s="1" t="s">
        <v>13</v>
      </c>
    </row>
    <row r="1392" spans="1:16" x14ac:dyDescent="0.35">
      <c r="A1392" s="1">
        <v>32759313</v>
      </c>
      <c r="B1392" s="1" t="s">
        <v>14</v>
      </c>
      <c r="C1392" s="6" t="s">
        <v>4248</v>
      </c>
      <c r="D1392" s="13">
        <f t="shared" si="107"/>
        <v>45874</v>
      </c>
      <c r="E1392" s="3" t="s">
        <v>2404</v>
      </c>
      <c r="F1392" s="3">
        <f t="shared" si="108"/>
        <v>45883</v>
      </c>
      <c r="G1392" s="4" t="s">
        <v>30</v>
      </c>
      <c r="H1392" s="5">
        <f t="shared" si="109"/>
        <v>9</v>
      </c>
      <c r="I1392" s="1" t="str">
        <f t="shared" si="105"/>
        <v>martes</v>
      </c>
      <c r="J1392" s="1" t="str">
        <f t="shared" si="106"/>
        <v>jueves</v>
      </c>
      <c r="K1392" s="1" t="s">
        <v>10</v>
      </c>
      <c r="L1392" s="1">
        <v>4</v>
      </c>
      <c r="M1392" s="1">
        <v>0</v>
      </c>
      <c r="N1392" s="1" t="s">
        <v>4249</v>
      </c>
      <c r="O1392" s="1" t="s">
        <v>4250</v>
      </c>
      <c r="P1392" s="1" t="s">
        <v>17</v>
      </c>
    </row>
    <row r="1393" spans="1:16" x14ac:dyDescent="0.35">
      <c r="A1393" s="1">
        <v>32759228</v>
      </c>
      <c r="B1393" s="1" t="s">
        <v>14</v>
      </c>
      <c r="C1393" s="6" t="s">
        <v>4251</v>
      </c>
      <c r="D1393" s="13">
        <f t="shared" si="107"/>
        <v>45874</v>
      </c>
      <c r="E1393" s="3" t="s">
        <v>4147</v>
      </c>
      <c r="F1393" s="3">
        <f t="shared" si="108"/>
        <v>45874</v>
      </c>
      <c r="G1393" s="4" t="s">
        <v>9</v>
      </c>
      <c r="H1393" s="5">
        <f t="shared" si="109"/>
        <v>0</v>
      </c>
      <c r="I1393" s="1" t="str">
        <f t="shared" si="105"/>
        <v>martes</v>
      </c>
      <c r="J1393" s="1" t="str">
        <f t="shared" si="106"/>
        <v>martes</v>
      </c>
      <c r="K1393" s="1" t="s">
        <v>10</v>
      </c>
      <c r="L1393" s="1">
        <v>2</v>
      </c>
      <c r="M1393" s="1">
        <v>0</v>
      </c>
      <c r="N1393" s="1" t="s">
        <v>4252</v>
      </c>
      <c r="O1393" s="1" t="s">
        <v>4253</v>
      </c>
      <c r="P1393" s="1" t="s">
        <v>17</v>
      </c>
    </row>
    <row r="1394" spans="1:16" x14ac:dyDescent="0.35">
      <c r="A1394" s="1">
        <v>32759100</v>
      </c>
      <c r="B1394" s="1" t="s">
        <v>7</v>
      </c>
      <c r="C1394" s="6" t="s">
        <v>4254</v>
      </c>
      <c r="D1394" s="13">
        <f t="shared" si="107"/>
        <v>45874</v>
      </c>
      <c r="E1394" s="3" t="s">
        <v>1354</v>
      </c>
      <c r="F1394" s="3">
        <f t="shared" si="108"/>
        <v>45890</v>
      </c>
      <c r="G1394" s="4" t="s">
        <v>43</v>
      </c>
      <c r="H1394" s="5">
        <f t="shared" si="109"/>
        <v>16</v>
      </c>
      <c r="I1394" s="1" t="str">
        <f t="shared" si="105"/>
        <v>martes</v>
      </c>
      <c r="J1394" s="1" t="str">
        <f t="shared" si="106"/>
        <v>jueves</v>
      </c>
      <c r="K1394" s="1" t="s">
        <v>10</v>
      </c>
      <c r="L1394" s="1">
        <v>2</v>
      </c>
      <c r="M1394" s="1">
        <v>0</v>
      </c>
      <c r="N1394" s="1" t="s">
        <v>4255</v>
      </c>
      <c r="O1394" s="1" t="s">
        <v>4256</v>
      </c>
      <c r="P1394" s="1" t="s">
        <v>17</v>
      </c>
    </row>
    <row r="1395" spans="1:16" x14ac:dyDescent="0.35">
      <c r="A1395" s="1">
        <v>32759090</v>
      </c>
      <c r="B1395" s="1" t="s">
        <v>7</v>
      </c>
      <c r="C1395" s="6" t="s">
        <v>4257</v>
      </c>
      <c r="D1395" s="13">
        <f t="shared" si="107"/>
        <v>45874</v>
      </c>
      <c r="E1395" s="3" t="s">
        <v>1254</v>
      </c>
      <c r="F1395" s="3">
        <f t="shared" si="108"/>
        <v>45891</v>
      </c>
      <c r="G1395" s="4" t="s">
        <v>282</v>
      </c>
      <c r="H1395" s="5">
        <f t="shared" si="109"/>
        <v>17</v>
      </c>
      <c r="I1395" s="1" t="str">
        <f t="shared" si="105"/>
        <v>martes</v>
      </c>
      <c r="J1395" s="1" t="str">
        <f t="shared" si="106"/>
        <v>viernes</v>
      </c>
      <c r="K1395" s="1" t="s">
        <v>283</v>
      </c>
      <c r="L1395" s="1">
        <v>4</v>
      </c>
      <c r="M1395" s="1">
        <v>160</v>
      </c>
      <c r="N1395" s="1" t="s">
        <v>4258</v>
      </c>
      <c r="O1395" s="1" t="s">
        <v>4259</v>
      </c>
      <c r="P1395" s="1" t="s">
        <v>17</v>
      </c>
    </row>
    <row r="1396" spans="1:16" x14ac:dyDescent="0.35">
      <c r="A1396" s="1">
        <v>32758817</v>
      </c>
      <c r="B1396" s="1" t="s">
        <v>14</v>
      </c>
      <c r="C1396" s="6" t="s">
        <v>4260</v>
      </c>
      <c r="D1396" s="13">
        <f t="shared" si="107"/>
        <v>45874</v>
      </c>
      <c r="E1396" s="3" t="s">
        <v>4147</v>
      </c>
      <c r="F1396" s="3">
        <f t="shared" si="108"/>
        <v>45874</v>
      </c>
      <c r="G1396" s="4" t="s">
        <v>30</v>
      </c>
      <c r="H1396" s="5">
        <f t="shared" si="109"/>
        <v>0</v>
      </c>
      <c r="I1396" s="1" t="str">
        <f t="shared" si="105"/>
        <v>martes</v>
      </c>
      <c r="J1396" s="1" t="str">
        <f t="shared" si="106"/>
        <v>martes</v>
      </c>
      <c r="K1396" s="1" t="s">
        <v>10</v>
      </c>
      <c r="L1396" s="1">
        <v>2</v>
      </c>
      <c r="M1396" s="1">
        <v>0</v>
      </c>
      <c r="N1396" s="1" t="s">
        <v>4261</v>
      </c>
      <c r="O1396" s="1" t="s">
        <v>4262</v>
      </c>
      <c r="P1396" s="1" t="s">
        <v>13</v>
      </c>
    </row>
    <row r="1397" spans="1:16" x14ac:dyDescent="0.35">
      <c r="A1397" s="1">
        <v>32758598</v>
      </c>
      <c r="B1397" s="1" t="s">
        <v>7</v>
      </c>
      <c r="C1397" s="6" t="s">
        <v>4263</v>
      </c>
      <c r="D1397" s="13">
        <f t="shared" si="107"/>
        <v>45874</v>
      </c>
      <c r="E1397" s="3" t="s">
        <v>1969</v>
      </c>
      <c r="F1397" s="3">
        <f t="shared" si="108"/>
        <v>45886</v>
      </c>
      <c r="G1397" s="4" t="s">
        <v>282</v>
      </c>
      <c r="H1397" s="5">
        <f t="shared" si="109"/>
        <v>12</v>
      </c>
      <c r="I1397" s="1" t="str">
        <f t="shared" si="105"/>
        <v>martes</v>
      </c>
      <c r="J1397" s="1" t="str">
        <f t="shared" si="106"/>
        <v>domingo</v>
      </c>
      <c r="K1397" s="1" t="s">
        <v>405</v>
      </c>
      <c r="L1397" s="1">
        <v>2</v>
      </c>
      <c r="M1397" s="1">
        <v>90</v>
      </c>
      <c r="N1397" s="1" t="s">
        <v>4264</v>
      </c>
      <c r="O1397" s="1" t="s">
        <v>4265</v>
      </c>
      <c r="P1397" s="1" t="s">
        <v>17</v>
      </c>
    </row>
    <row r="1398" spans="1:16" x14ac:dyDescent="0.35">
      <c r="A1398" s="1">
        <v>32758315</v>
      </c>
      <c r="B1398" s="1" t="s">
        <v>97</v>
      </c>
      <c r="C1398" s="6" t="s">
        <v>4266</v>
      </c>
      <c r="D1398" s="13">
        <f t="shared" si="107"/>
        <v>45874</v>
      </c>
      <c r="E1398" s="3" t="s">
        <v>2990</v>
      </c>
      <c r="F1398" s="3">
        <f t="shared" si="108"/>
        <v>45880</v>
      </c>
      <c r="G1398" s="4" t="s">
        <v>88</v>
      </c>
      <c r="H1398" s="5">
        <f t="shared" si="109"/>
        <v>6</v>
      </c>
      <c r="I1398" s="1" t="str">
        <f t="shared" si="105"/>
        <v>martes</v>
      </c>
      <c r="J1398" s="1" t="str">
        <f t="shared" si="106"/>
        <v>lunes</v>
      </c>
      <c r="K1398" s="1" t="s">
        <v>10</v>
      </c>
      <c r="L1398" s="1">
        <v>1</v>
      </c>
      <c r="M1398" s="1">
        <v>0</v>
      </c>
      <c r="N1398" s="1" t="s">
        <v>4267</v>
      </c>
      <c r="O1398" s="1" t="s">
        <v>4268</v>
      </c>
      <c r="P1398" s="1" t="s">
        <v>17</v>
      </c>
    </row>
    <row r="1399" spans="1:16" x14ac:dyDescent="0.35">
      <c r="A1399" s="1">
        <v>32757698</v>
      </c>
      <c r="B1399" s="1" t="s">
        <v>61</v>
      </c>
      <c r="C1399" s="6" t="s">
        <v>4269</v>
      </c>
      <c r="D1399" s="13">
        <f t="shared" si="107"/>
        <v>45874</v>
      </c>
      <c r="E1399" s="3" t="s">
        <v>1758</v>
      </c>
      <c r="F1399" s="3">
        <f t="shared" si="108"/>
        <v>45887</v>
      </c>
      <c r="G1399" s="4" t="s">
        <v>88</v>
      </c>
      <c r="H1399" s="5">
        <f t="shared" si="109"/>
        <v>13</v>
      </c>
      <c r="I1399" s="1" t="str">
        <f t="shared" si="105"/>
        <v>martes</v>
      </c>
      <c r="J1399" s="1" t="str">
        <f t="shared" si="106"/>
        <v>lunes</v>
      </c>
      <c r="K1399" s="1" t="s">
        <v>10</v>
      </c>
      <c r="L1399" s="1">
        <v>0</v>
      </c>
      <c r="M1399" s="1">
        <v>0</v>
      </c>
      <c r="N1399" s="1" t="s">
        <v>4270</v>
      </c>
      <c r="O1399" s="1" t="s">
        <v>4271</v>
      </c>
      <c r="P1399" s="1" t="s">
        <v>104</v>
      </c>
    </row>
    <row r="1400" spans="1:16" x14ac:dyDescent="0.35">
      <c r="A1400" s="1">
        <v>32757643</v>
      </c>
      <c r="B1400" s="1" t="s">
        <v>14</v>
      </c>
      <c r="C1400" s="6" t="s">
        <v>4272</v>
      </c>
      <c r="D1400" s="13">
        <f t="shared" si="107"/>
        <v>45874</v>
      </c>
      <c r="E1400" s="3" t="s">
        <v>1758</v>
      </c>
      <c r="F1400" s="3">
        <f t="shared" si="108"/>
        <v>45887</v>
      </c>
      <c r="G1400" s="4" t="s">
        <v>88</v>
      </c>
      <c r="H1400" s="5">
        <f t="shared" si="109"/>
        <v>13</v>
      </c>
      <c r="I1400" s="1" t="str">
        <f t="shared" si="105"/>
        <v>martes</v>
      </c>
      <c r="J1400" s="1" t="str">
        <f t="shared" si="106"/>
        <v>lunes</v>
      </c>
      <c r="K1400" s="1" t="s">
        <v>10</v>
      </c>
      <c r="L1400" s="1">
        <v>0</v>
      </c>
      <c r="M1400" s="1">
        <v>0</v>
      </c>
      <c r="N1400" s="1" t="s">
        <v>4273</v>
      </c>
      <c r="O1400" s="1" t="s">
        <v>4274</v>
      </c>
      <c r="P1400" s="1" t="s">
        <v>104</v>
      </c>
    </row>
    <row r="1401" spans="1:16" x14ac:dyDescent="0.35">
      <c r="A1401" s="1">
        <v>32757535</v>
      </c>
      <c r="B1401" s="1" t="s">
        <v>97</v>
      </c>
      <c r="C1401" s="6" t="s">
        <v>4275</v>
      </c>
      <c r="D1401" s="13">
        <f t="shared" si="107"/>
        <v>45874</v>
      </c>
      <c r="E1401" s="3" t="s">
        <v>1969</v>
      </c>
      <c r="F1401" s="3">
        <f t="shared" si="108"/>
        <v>45886</v>
      </c>
      <c r="G1401" s="4" t="s">
        <v>88</v>
      </c>
      <c r="H1401" s="5">
        <f t="shared" si="109"/>
        <v>12</v>
      </c>
      <c r="I1401" s="1" t="str">
        <f t="shared" si="105"/>
        <v>martes</v>
      </c>
      <c r="J1401" s="1" t="str">
        <f t="shared" si="106"/>
        <v>domingo</v>
      </c>
      <c r="K1401" s="1" t="s">
        <v>10</v>
      </c>
      <c r="L1401" s="1">
        <v>4</v>
      </c>
      <c r="M1401" s="1">
        <v>0</v>
      </c>
      <c r="N1401" s="1" t="s">
        <v>4276</v>
      </c>
      <c r="O1401" s="1" t="s">
        <v>4277</v>
      </c>
      <c r="P1401" s="1" t="s">
        <v>17</v>
      </c>
    </row>
    <row r="1402" spans="1:16" x14ac:dyDescent="0.35">
      <c r="A1402" s="1">
        <v>32757429</v>
      </c>
      <c r="B1402" s="1" t="s">
        <v>7</v>
      </c>
      <c r="C1402" s="6" t="s">
        <v>4278</v>
      </c>
      <c r="D1402" s="13">
        <f t="shared" si="107"/>
        <v>45874</v>
      </c>
      <c r="E1402" s="3" t="s">
        <v>2665</v>
      </c>
      <c r="F1402" s="3">
        <f t="shared" si="108"/>
        <v>45881</v>
      </c>
      <c r="G1402" s="4" t="s">
        <v>282</v>
      </c>
      <c r="H1402" s="5">
        <f t="shared" si="109"/>
        <v>7</v>
      </c>
      <c r="I1402" s="1" t="str">
        <f t="shared" si="105"/>
        <v>martes</v>
      </c>
      <c r="J1402" s="1" t="str">
        <f t="shared" si="106"/>
        <v>martes</v>
      </c>
      <c r="K1402" s="1" t="s">
        <v>405</v>
      </c>
      <c r="L1402" s="1">
        <v>2</v>
      </c>
      <c r="M1402" s="1">
        <v>70</v>
      </c>
      <c r="N1402" s="1" t="s">
        <v>4279</v>
      </c>
      <c r="O1402" s="1" t="s">
        <v>4280</v>
      </c>
      <c r="P1402" s="1" t="s">
        <v>13</v>
      </c>
    </row>
    <row r="1403" spans="1:16" x14ac:dyDescent="0.35">
      <c r="A1403" s="1">
        <v>32754758</v>
      </c>
      <c r="B1403" s="1" t="s">
        <v>14</v>
      </c>
      <c r="C1403" s="6" t="s">
        <v>4281</v>
      </c>
      <c r="D1403" s="13">
        <f t="shared" si="107"/>
        <v>45874</v>
      </c>
      <c r="E1403" s="3" t="s">
        <v>2404</v>
      </c>
      <c r="F1403" s="3">
        <f t="shared" si="108"/>
        <v>45883</v>
      </c>
      <c r="G1403" s="4" t="s">
        <v>19</v>
      </c>
      <c r="H1403" s="5">
        <f t="shared" si="109"/>
        <v>9</v>
      </c>
      <c r="I1403" s="1" t="str">
        <f t="shared" si="105"/>
        <v>martes</v>
      </c>
      <c r="J1403" s="1" t="str">
        <f t="shared" si="106"/>
        <v>jueves</v>
      </c>
      <c r="K1403" s="1" t="s">
        <v>20</v>
      </c>
      <c r="L1403" s="1">
        <v>0</v>
      </c>
      <c r="M1403" s="1">
        <v>0</v>
      </c>
      <c r="N1403" s="1" t="s">
        <v>4282</v>
      </c>
      <c r="O1403" s="1" t="s">
        <v>4283</v>
      </c>
      <c r="P1403" s="1" t="s">
        <v>104</v>
      </c>
    </row>
    <row r="1404" spans="1:16" x14ac:dyDescent="0.35">
      <c r="A1404" s="1">
        <v>32754667</v>
      </c>
      <c r="B1404" s="1" t="s">
        <v>14</v>
      </c>
      <c r="C1404" s="6" t="s">
        <v>4284</v>
      </c>
      <c r="D1404" s="13">
        <f t="shared" si="107"/>
        <v>45874</v>
      </c>
      <c r="E1404" s="3" t="s">
        <v>3887</v>
      </c>
      <c r="F1404" s="3">
        <f t="shared" si="108"/>
        <v>45875</v>
      </c>
      <c r="G1404" s="4" t="s">
        <v>30</v>
      </c>
      <c r="H1404" s="5">
        <f t="shared" si="109"/>
        <v>1</v>
      </c>
      <c r="I1404" s="1" t="str">
        <f t="shared" si="105"/>
        <v>martes</v>
      </c>
      <c r="J1404" s="1" t="str">
        <f t="shared" si="106"/>
        <v>miércoles</v>
      </c>
      <c r="K1404" s="1" t="s">
        <v>10</v>
      </c>
      <c r="L1404" s="1">
        <v>3</v>
      </c>
      <c r="M1404" s="1">
        <v>0</v>
      </c>
      <c r="N1404" s="1" t="s">
        <v>4285</v>
      </c>
      <c r="O1404" s="1" t="s">
        <v>4286</v>
      </c>
      <c r="P1404" s="1" t="s">
        <v>17</v>
      </c>
    </row>
    <row r="1405" spans="1:16" x14ac:dyDescent="0.35">
      <c r="A1405" s="1">
        <v>32753891</v>
      </c>
      <c r="B1405" s="1" t="s">
        <v>97</v>
      </c>
      <c r="C1405" s="6" t="s">
        <v>4287</v>
      </c>
      <c r="D1405" s="13">
        <f t="shared" si="107"/>
        <v>45874</v>
      </c>
      <c r="E1405" s="3" t="s">
        <v>1049</v>
      </c>
      <c r="F1405" s="3">
        <f t="shared" si="108"/>
        <v>45892</v>
      </c>
      <c r="G1405" s="4" t="s">
        <v>43</v>
      </c>
      <c r="H1405" s="5">
        <f t="shared" si="109"/>
        <v>18</v>
      </c>
      <c r="I1405" s="1" t="str">
        <f t="shared" si="105"/>
        <v>martes</v>
      </c>
      <c r="J1405" s="1" t="str">
        <f t="shared" si="106"/>
        <v>sábado</v>
      </c>
      <c r="K1405" s="1" t="s">
        <v>10</v>
      </c>
      <c r="L1405" s="1">
        <v>4</v>
      </c>
      <c r="M1405" s="1">
        <v>0</v>
      </c>
      <c r="N1405" s="1" t="s">
        <v>4288</v>
      </c>
      <c r="O1405" s="1" t="s">
        <v>4289</v>
      </c>
      <c r="P1405" s="1" t="s">
        <v>17</v>
      </c>
    </row>
    <row r="1406" spans="1:16" x14ac:dyDescent="0.35">
      <c r="A1406" s="1">
        <v>32753489</v>
      </c>
      <c r="B1406" s="1" t="s">
        <v>97</v>
      </c>
      <c r="C1406" s="6" t="s">
        <v>4290</v>
      </c>
      <c r="D1406" s="13">
        <f t="shared" si="107"/>
        <v>45874</v>
      </c>
      <c r="E1406" s="3" t="s">
        <v>1471</v>
      </c>
      <c r="F1406" s="3">
        <f t="shared" si="108"/>
        <v>45889</v>
      </c>
      <c r="G1406" s="4" t="s">
        <v>30</v>
      </c>
      <c r="H1406" s="5">
        <f t="shared" si="109"/>
        <v>15</v>
      </c>
      <c r="I1406" s="1" t="str">
        <f t="shared" si="105"/>
        <v>martes</v>
      </c>
      <c r="J1406" s="1" t="str">
        <f t="shared" si="106"/>
        <v>miércoles</v>
      </c>
      <c r="K1406" s="1" t="s">
        <v>10</v>
      </c>
      <c r="L1406" s="1">
        <v>0</v>
      </c>
      <c r="M1406" s="1">
        <v>0</v>
      </c>
      <c r="N1406" s="1" t="s">
        <v>4291</v>
      </c>
      <c r="O1406" s="1" t="s">
        <v>4292</v>
      </c>
      <c r="P1406" s="1" t="s">
        <v>104</v>
      </c>
    </row>
    <row r="1407" spans="1:16" x14ac:dyDescent="0.35">
      <c r="A1407" s="1">
        <v>32753324</v>
      </c>
      <c r="B1407" s="1" t="s">
        <v>97</v>
      </c>
      <c r="C1407" s="6" t="s">
        <v>4293</v>
      </c>
      <c r="D1407" s="13">
        <f t="shared" si="107"/>
        <v>45874</v>
      </c>
      <c r="E1407" s="3" t="s">
        <v>1471</v>
      </c>
      <c r="F1407" s="3">
        <f t="shared" si="108"/>
        <v>45889</v>
      </c>
      <c r="G1407" s="4" t="s">
        <v>30</v>
      </c>
      <c r="H1407" s="5">
        <f t="shared" si="109"/>
        <v>15</v>
      </c>
      <c r="I1407" s="1" t="str">
        <f t="shared" si="105"/>
        <v>martes</v>
      </c>
      <c r="J1407" s="1" t="str">
        <f t="shared" si="106"/>
        <v>miércoles</v>
      </c>
      <c r="K1407" s="1" t="s">
        <v>10</v>
      </c>
      <c r="L1407" s="1">
        <v>0</v>
      </c>
      <c r="M1407" s="1">
        <v>0</v>
      </c>
      <c r="N1407" s="1" t="s">
        <v>4294</v>
      </c>
      <c r="O1407" s="1" t="s">
        <v>4295</v>
      </c>
      <c r="P1407" s="1" t="s">
        <v>104</v>
      </c>
    </row>
    <row r="1408" spans="1:16" x14ac:dyDescent="0.35">
      <c r="A1408" s="1">
        <v>32752867</v>
      </c>
      <c r="B1408" s="1" t="s">
        <v>14</v>
      </c>
      <c r="C1408" s="6" t="s">
        <v>4296</v>
      </c>
      <c r="D1408" s="13">
        <f t="shared" si="107"/>
        <v>45874</v>
      </c>
      <c r="E1408" s="3" t="s">
        <v>3853</v>
      </c>
      <c r="F1408" s="3">
        <f t="shared" si="108"/>
        <v>45876</v>
      </c>
      <c r="G1408" s="4" t="s">
        <v>19</v>
      </c>
      <c r="H1408" s="5">
        <f t="shared" si="109"/>
        <v>2</v>
      </c>
      <c r="I1408" s="1" t="str">
        <f t="shared" si="105"/>
        <v>martes</v>
      </c>
      <c r="J1408" s="1" t="str">
        <f t="shared" si="106"/>
        <v>jueves</v>
      </c>
      <c r="K1408" s="1" t="s">
        <v>20</v>
      </c>
      <c r="L1408" s="1">
        <v>1</v>
      </c>
      <c r="M1408" s="1">
        <v>0</v>
      </c>
      <c r="N1408" s="1" t="s">
        <v>4297</v>
      </c>
      <c r="O1408" s="1" t="s">
        <v>4298</v>
      </c>
      <c r="P1408" s="1" t="s">
        <v>13</v>
      </c>
    </row>
    <row r="1409" spans="1:16" x14ac:dyDescent="0.35">
      <c r="A1409" s="1">
        <v>32751311</v>
      </c>
      <c r="B1409" s="1" t="s">
        <v>7</v>
      </c>
      <c r="C1409" s="6" t="s">
        <v>4299</v>
      </c>
      <c r="D1409" s="13">
        <f t="shared" si="107"/>
        <v>45873</v>
      </c>
      <c r="E1409" s="3" t="s">
        <v>1969</v>
      </c>
      <c r="F1409" s="3">
        <f t="shared" si="108"/>
        <v>45886</v>
      </c>
      <c r="G1409" s="4" t="s">
        <v>43</v>
      </c>
      <c r="H1409" s="5">
        <f t="shared" si="109"/>
        <v>13</v>
      </c>
      <c r="I1409" s="1" t="str">
        <f t="shared" si="105"/>
        <v>lunes</v>
      </c>
      <c r="J1409" s="1" t="str">
        <f t="shared" si="106"/>
        <v>domingo</v>
      </c>
      <c r="K1409" s="1" t="s">
        <v>10</v>
      </c>
      <c r="L1409" s="1">
        <v>2</v>
      </c>
      <c r="M1409" s="1">
        <v>0</v>
      </c>
      <c r="N1409" s="1" t="s">
        <v>4300</v>
      </c>
      <c r="O1409" s="1" t="s">
        <v>4301</v>
      </c>
      <c r="P1409" s="1" t="s">
        <v>17</v>
      </c>
    </row>
    <row r="1410" spans="1:16" x14ac:dyDescent="0.35">
      <c r="A1410" s="1">
        <v>32751309</v>
      </c>
      <c r="B1410" s="1" t="s">
        <v>14</v>
      </c>
      <c r="C1410" s="6" t="s">
        <v>4302</v>
      </c>
      <c r="D1410" s="13">
        <f t="shared" si="107"/>
        <v>45873</v>
      </c>
      <c r="E1410" s="3" t="s">
        <v>2986</v>
      </c>
      <c r="F1410" s="3">
        <f t="shared" si="108"/>
        <v>45879</v>
      </c>
      <c r="G1410" s="4" t="s">
        <v>19</v>
      </c>
      <c r="H1410" s="5">
        <f t="shared" si="109"/>
        <v>6</v>
      </c>
      <c r="I1410" s="1" t="str">
        <f t="shared" ref="I1410:I1473" si="110">TEXT(D1410,"dddd")</f>
        <v>lunes</v>
      </c>
      <c r="J1410" s="1" t="str">
        <f t="shared" ref="J1410:J1473" si="111">TEXT(F1410,"dddd")</f>
        <v>domingo</v>
      </c>
      <c r="K1410" s="1" t="s">
        <v>20</v>
      </c>
      <c r="L1410" s="1">
        <v>5</v>
      </c>
      <c r="M1410" s="1">
        <v>0</v>
      </c>
      <c r="N1410" s="1" t="s">
        <v>4303</v>
      </c>
      <c r="O1410" s="1" t="s">
        <v>4304</v>
      </c>
      <c r="P1410" s="1" t="s">
        <v>17</v>
      </c>
    </row>
    <row r="1411" spans="1:16" x14ac:dyDescent="0.35">
      <c r="A1411" s="1">
        <v>32750768</v>
      </c>
      <c r="B1411" s="1" t="s">
        <v>14</v>
      </c>
      <c r="C1411" s="6" t="s">
        <v>4305</v>
      </c>
      <c r="D1411" s="13">
        <f t="shared" ref="D1411:D1474" si="112">DATE(YEAR(C1411),MONTH(C1411),DAY(C1411))</f>
        <v>45873</v>
      </c>
      <c r="E1411" s="3" t="s">
        <v>3399</v>
      </c>
      <c r="F1411" s="3">
        <f t="shared" ref="F1411:F1474" si="113">DATE(YEAR(E1411),MONTH(E1411),DAY(E1411))</f>
        <v>45877</v>
      </c>
      <c r="G1411" s="4" t="s">
        <v>670</v>
      </c>
      <c r="H1411" s="5">
        <f t="shared" ref="H1411:H1474" si="114">F1411-D1411</f>
        <v>4</v>
      </c>
      <c r="I1411" s="1" t="str">
        <f t="shared" si="110"/>
        <v>lunes</v>
      </c>
      <c r="J1411" s="1" t="str">
        <f t="shared" si="111"/>
        <v>viernes</v>
      </c>
      <c r="K1411" s="1" t="s">
        <v>283</v>
      </c>
      <c r="L1411" s="1">
        <v>3</v>
      </c>
      <c r="M1411" s="1">
        <v>66</v>
      </c>
      <c r="N1411" s="1" t="s">
        <v>4306</v>
      </c>
      <c r="O1411" s="1" t="s">
        <v>4307</v>
      </c>
      <c r="P1411" s="1" t="s">
        <v>13</v>
      </c>
    </row>
    <row r="1412" spans="1:16" x14ac:dyDescent="0.35">
      <c r="A1412" s="1">
        <v>32750741</v>
      </c>
      <c r="B1412" s="1" t="s">
        <v>97</v>
      </c>
      <c r="C1412" s="6" t="s">
        <v>4308</v>
      </c>
      <c r="D1412" s="13">
        <f t="shared" si="112"/>
        <v>45873</v>
      </c>
      <c r="E1412" s="3" t="s">
        <v>4147</v>
      </c>
      <c r="F1412" s="3">
        <f t="shared" si="113"/>
        <v>45874</v>
      </c>
      <c r="G1412" s="4" t="s">
        <v>30</v>
      </c>
      <c r="H1412" s="5">
        <f t="shared" si="114"/>
        <v>1</v>
      </c>
      <c r="I1412" s="1" t="str">
        <f t="shared" si="110"/>
        <v>lunes</v>
      </c>
      <c r="J1412" s="1" t="str">
        <f t="shared" si="111"/>
        <v>martes</v>
      </c>
      <c r="K1412" s="1" t="s">
        <v>10</v>
      </c>
      <c r="L1412" s="1">
        <v>3</v>
      </c>
      <c r="M1412" s="1">
        <v>0</v>
      </c>
      <c r="N1412" s="1" t="s">
        <v>4309</v>
      </c>
      <c r="O1412" s="1" t="s">
        <v>4310</v>
      </c>
      <c r="P1412" s="1" t="s">
        <v>17</v>
      </c>
    </row>
    <row r="1413" spans="1:16" x14ac:dyDescent="0.35">
      <c r="A1413" s="1">
        <v>32750633</v>
      </c>
      <c r="B1413" s="1" t="s">
        <v>97</v>
      </c>
      <c r="C1413" s="6" t="s">
        <v>4311</v>
      </c>
      <c r="D1413" s="13">
        <f t="shared" si="112"/>
        <v>45873</v>
      </c>
      <c r="E1413" s="3" t="s">
        <v>1049</v>
      </c>
      <c r="F1413" s="3">
        <f t="shared" si="113"/>
        <v>45892</v>
      </c>
      <c r="G1413" s="4" t="s">
        <v>19</v>
      </c>
      <c r="H1413" s="5">
        <f t="shared" si="114"/>
        <v>19</v>
      </c>
      <c r="I1413" s="1" t="str">
        <f t="shared" si="110"/>
        <v>lunes</v>
      </c>
      <c r="J1413" s="1" t="str">
        <f t="shared" si="111"/>
        <v>sábado</v>
      </c>
      <c r="K1413" s="1" t="s">
        <v>20</v>
      </c>
      <c r="L1413" s="1">
        <v>2</v>
      </c>
      <c r="M1413" s="1">
        <v>0</v>
      </c>
      <c r="N1413" s="1" t="s">
        <v>4312</v>
      </c>
      <c r="O1413" s="1" t="s">
        <v>4313</v>
      </c>
      <c r="P1413" s="1" t="s">
        <v>17</v>
      </c>
    </row>
    <row r="1414" spans="1:16" x14ac:dyDescent="0.35">
      <c r="A1414" s="1">
        <v>32749535</v>
      </c>
      <c r="B1414" s="1" t="s">
        <v>7</v>
      </c>
      <c r="C1414" s="6" t="s">
        <v>4314</v>
      </c>
      <c r="D1414" s="13">
        <f t="shared" si="112"/>
        <v>45873</v>
      </c>
      <c r="E1414" s="3" t="s">
        <v>2262</v>
      </c>
      <c r="F1414" s="3">
        <f t="shared" si="113"/>
        <v>45884</v>
      </c>
      <c r="G1414" s="4" t="s">
        <v>30</v>
      </c>
      <c r="H1414" s="5">
        <f t="shared" si="114"/>
        <v>11</v>
      </c>
      <c r="I1414" s="1" t="str">
        <f t="shared" si="110"/>
        <v>lunes</v>
      </c>
      <c r="J1414" s="1" t="str">
        <f t="shared" si="111"/>
        <v>viernes</v>
      </c>
      <c r="K1414" s="1" t="s">
        <v>10</v>
      </c>
      <c r="L1414" s="1">
        <v>2</v>
      </c>
      <c r="M1414" s="1">
        <v>0</v>
      </c>
      <c r="N1414" s="1" t="s">
        <v>4315</v>
      </c>
      <c r="O1414" s="1" t="s">
        <v>4316</v>
      </c>
      <c r="P1414" s="1" t="s">
        <v>17</v>
      </c>
    </row>
    <row r="1415" spans="1:16" x14ac:dyDescent="0.35">
      <c r="A1415" s="1">
        <v>32749097</v>
      </c>
      <c r="B1415" s="1" t="s">
        <v>14</v>
      </c>
      <c r="C1415" s="6" t="s">
        <v>4317</v>
      </c>
      <c r="D1415" s="13">
        <f t="shared" si="112"/>
        <v>45873</v>
      </c>
      <c r="E1415" s="3" t="s">
        <v>4147</v>
      </c>
      <c r="F1415" s="3">
        <f t="shared" si="113"/>
        <v>45874</v>
      </c>
      <c r="G1415" s="4" t="s">
        <v>30</v>
      </c>
      <c r="H1415" s="5">
        <f t="shared" si="114"/>
        <v>1</v>
      </c>
      <c r="I1415" s="1" t="str">
        <f t="shared" si="110"/>
        <v>lunes</v>
      </c>
      <c r="J1415" s="1" t="str">
        <f t="shared" si="111"/>
        <v>martes</v>
      </c>
      <c r="K1415" s="1" t="s">
        <v>10</v>
      </c>
      <c r="L1415" s="1">
        <v>2</v>
      </c>
      <c r="M1415" s="1">
        <v>0</v>
      </c>
      <c r="N1415" s="1" t="s">
        <v>4318</v>
      </c>
      <c r="O1415" s="1" t="s">
        <v>4319</v>
      </c>
      <c r="P1415" s="1" t="s">
        <v>17</v>
      </c>
    </row>
    <row r="1416" spans="1:16" x14ac:dyDescent="0.35">
      <c r="A1416" s="1">
        <v>32748944</v>
      </c>
      <c r="B1416" s="1" t="s">
        <v>7</v>
      </c>
      <c r="C1416" s="6" t="s">
        <v>4320</v>
      </c>
      <c r="D1416" s="13">
        <f t="shared" si="112"/>
        <v>45873</v>
      </c>
      <c r="E1416" s="3" t="s">
        <v>1758</v>
      </c>
      <c r="F1416" s="3">
        <f t="shared" si="113"/>
        <v>45887</v>
      </c>
      <c r="G1416" s="4" t="s">
        <v>30</v>
      </c>
      <c r="H1416" s="5">
        <f t="shared" si="114"/>
        <v>14</v>
      </c>
      <c r="I1416" s="1" t="str">
        <f t="shared" si="110"/>
        <v>lunes</v>
      </c>
      <c r="J1416" s="1" t="str">
        <f t="shared" si="111"/>
        <v>lunes</v>
      </c>
      <c r="K1416" s="1" t="s">
        <v>10</v>
      </c>
      <c r="L1416" s="1">
        <v>2</v>
      </c>
      <c r="M1416" s="1">
        <v>0</v>
      </c>
      <c r="N1416" s="1" t="s">
        <v>4321</v>
      </c>
      <c r="O1416" s="1" t="s">
        <v>4322</v>
      </c>
      <c r="P1416" s="1" t="s">
        <v>13</v>
      </c>
    </row>
    <row r="1417" spans="1:16" x14ac:dyDescent="0.35">
      <c r="A1417" s="1">
        <v>32748728</v>
      </c>
      <c r="B1417" s="1" t="s">
        <v>14</v>
      </c>
      <c r="C1417" s="6" t="s">
        <v>4323</v>
      </c>
      <c r="D1417" s="13">
        <f t="shared" si="112"/>
        <v>45873</v>
      </c>
      <c r="E1417" s="3" t="s">
        <v>3887</v>
      </c>
      <c r="F1417" s="3">
        <f t="shared" si="113"/>
        <v>45875</v>
      </c>
      <c r="G1417" s="4" t="s">
        <v>30</v>
      </c>
      <c r="H1417" s="5">
        <f t="shared" si="114"/>
        <v>2</v>
      </c>
      <c r="I1417" s="1" t="str">
        <f t="shared" si="110"/>
        <v>lunes</v>
      </c>
      <c r="J1417" s="1" t="str">
        <f t="shared" si="111"/>
        <v>miércoles</v>
      </c>
      <c r="K1417" s="1" t="s">
        <v>10</v>
      </c>
      <c r="L1417" s="1">
        <v>2</v>
      </c>
      <c r="M1417" s="1">
        <v>0</v>
      </c>
      <c r="N1417" s="1" t="s">
        <v>4324</v>
      </c>
      <c r="O1417" s="1" t="s">
        <v>4325</v>
      </c>
      <c r="P1417" s="1" t="s">
        <v>17</v>
      </c>
    </row>
    <row r="1418" spans="1:16" x14ac:dyDescent="0.35">
      <c r="A1418" s="1">
        <v>32747439</v>
      </c>
      <c r="B1418" s="1" t="s">
        <v>14</v>
      </c>
      <c r="C1418" s="6" t="s">
        <v>4326</v>
      </c>
      <c r="D1418" s="13">
        <f t="shared" si="112"/>
        <v>45873</v>
      </c>
      <c r="E1418" s="3" t="s">
        <v>3853</v>
      </c>
      <c r="F1418" s="3">
        <f t="shared" si="113"/>
        <v>45876</v>
      </c>
      <c r="G1418" s="4" t="s">
        <v>88</v>
      </c>
      <c r="H1418" s="5">
        <f t="shared" si="114"/>
        <v>3</v>
      </c>
      <c r="I1418" s="1" t="str">
        <f t="shared" si="110"/>
        <v>lunes</v>
      </c>
      <c r="J1418" s="1" t="str">
        <f t="shared" si="111"/>
        <v>jueves</v>
      </c>
      <c r="K1418" s="1" t="s">
        <v>10</v>
      </c>
      <c r="L1418" s="1">
        <v>2</v>
      </c>
      <c r="M1418" s="1">
        <v>0</v>
      </c>
      <c r="N1418" s="1" t="s">
        <v>4327</v>
      </c>
      <c r="O1418" s="1" t="s">
        <v>4328</v>
      </c>
      <c r="P1418" s="1" t="s">
        <v>17</v>
      </c>
    </row>
    <row r="1419" spans="1:16" x14ac:dyDescent="0.35">
      <c r="A1419" s="1">
        <v>32747419</v>
      </c>
      <c r="B1419" s="1" t="s">
        <v>14</v>
      </c>
      <c r="C1419" s="6" t="s">
        <v>4329</v>
      </c>
      <c r="D1419" s="13">
        <f t="shared" si="112"/>
        <v>45873</v>
      </c>
      <c r="E1419" s="3" t="s">
        <v>3853</v>
      </c>
      <c r="F1419" s="3">
        <f t="shared" si="113"/>
        <v>45876</v>
      </c>
      <c r="G1419" s="4" t="s">
        <v>19</v>
      </c>
      <c r="H1419" s="5">
        <f t="shared" si="114"/>
        <v>3</v>
      </c>
      <c r="I1419" s="1" t="str">
        <f t="shared" si="110"/>
        <v>lunes</v>
      </c>
      <c r="J1419" s="1" t="str">
        <f t="shared" si="111"/>
        <v>jueves</v>
      </c>
      <c r="K1419" s="1" t="s">
        <v>20</v>
      </c>
      <c r="L1419" s="1">
        <v>2</v>
      </c>
      <c r="M1419" s="1">
        <v>0</v>
      </c>
      <c r="N1419" s="1" t="s">
        <v>4330</v>
      </c>
      <c r="O1419" s="1" t="s">
        <v>4331</v>
      </c>
      <c r="P1419" s="1" t="s">
        <v>17</v>
      </c>
    </row>
    <row r="1420" spans="1:16" x14ac:dyDescent="0.35">
      <c r="A1420" s="1">
        <v>32747231</v>
      </c>
      <c r="B1420" s="1" t="s">
        <v>14</v>
      </c>
      <c r="C1420" s="6" t="s">
        <v>4332</v>
      </c>
      <c r="D1420" s="13">
        <f t="shared" si="112"/>
        <v>45873</v>
      </c>
      <c r="E1420" s="3" t="s">
        <v>3887</v>
      </c>
      <c r="F1420" s="3">
        <f t="shared" si="113"/>
        <v>45875</v>
      </c>
      <c r="G1420" s="4" t="s">
        <v>88</v>
      </c>
      <c r="H1420" s="5">
        <f t="shared" si="114"/>
        <v>2</v>
      </c>
      <c r="I1420" s="1" t="str">
        <f t="shared" si="110"/>
        <v>lunes</v>
      </c>
      <c r="J1420" s="1" t="str">
        <f t="shared" si="111"/>
        <v>miércoles</v>
      </c>
      <c r="K1420" s="1" t="s">
        <v>10</v>
      </c>
      <c r="L1420" s="1">
        <v>4</v>
      </c>
      <c r="M1420" s="1">
        <v>0</v>
      </c>
      <c r="N1420" s="1" t="s">
        <v>4333</v>
      </c>
      <c r="O1420" s="1" t="s">
        <v>4334</v>
      </c>
      <c r="P1420" s="1" t="s">
        <v>17</v>
      </c>
    </row>
    <row r="1421" spans="1:16" x14ac:dyDescent="0.35">
      <c r="A1421" s="1">
        <v>32746649</v>
      </c>
      <c r="B1421" s="1" t="s">
        <v>14</v>
      </c>
      <c r="C1421" s="6" t="s">
        <v>4335</v>
      </c>
      <c r="D1421" s="13">
        <f t="shared" si="112"/>
        <v>45873</v>
      </c>
      <c r="E1421" s="3" t="s">
        <v>4147</v>
      </c>
      <c r="F1421" s="3">
        <f t="shared" si="113"/>
        <v>45874</v>
      </c>
      <c r="G1421" s="4" t="s">
        <v>30</v>
      </c>
      <c r="H1421" s="5">
        <f t="shared" si="114"/>
        <v>1</v>
      </c>
      <c r="I1421" s="1" t="str">
        <f t="shared" si="110"/>
        <v>lunes</v>
      </c>
      <c r="J1421" s="1" t="str">
        <f t="shared" si="111"/>
        <v>martes</v>
      </c>
      <c r="K1421" s="1" t="s">
        <v>10</v>
      </c>
      <c r="L1421" s="1">
        <v>2</v>
      </c>
      <c r="M1421" s="1">
        <v>0</v>
      </c>
      <c r="N1421" s="1" t="s">
        <v>4336</v>
      </c>
      <c r="O1421" s="1" t="s">
        <v>4337</v>
      </c>
      <c r="P1421" s="1" t="s">
        <v>17</v>
      </c>
    </row>
    <row r="1422" spans="1:16" x14ac:dyDescent="0.35">
      <c r="A1422" s="1">
        <v>32746445</v>
      </c>
      <c r="B1422" s="1" t="s">
        <v>14</v>
      </c>
      <c r="C1422" s="6" t="s">
        <v>4338</v>
      </c>
      <c r="D1422" s="13">
        <f t="shared" si="112"/>
        <v>45874</v>
      </c>
      <c r="E1422" s="3" t="s">
        <v>336</v>
      </c>
      <c r="F1422" s="3">
        <f t="shared" si="113"/>
        <v>45897</v>
      </c>
      <c r="G1422" s="4" t="s">
        <v>88</v>
      </c>
      <c r="H1422" s="5">
        <f t="shared" si="114"/>
        <v>23</v>
      </c>
      <c r="I1422" s="1" t="str">
        <f t="shared" si="110"/>
        <v>martes</v>
      </c>
      <c r="J1422" s="1" t="str">
        <f t="shared" si="111"/>
        <v>jueves</v>
      </c>
      <c r="K1422" s="1" t="s">
        <v>10</v>
      </c>
      <c r="L1422" s="1">
        <v>3</v>
      </c>
      <c r="M1422" s="1">
        <v>0</v>
      </c>
      <c r="N1422" s="1" t="s">
        <v>4339</v>
      </c>
      <c r="O1422" s="1" t="s">
        <v>4340</v>
      </c>
      <c r="P1422" s="1" t="s">
        <v>17</v>
      </c>
    </row>
    <row r="1423" spans="1:16" x14ac:dyDescent="0.35">
      <c r="A1423" s="1">
        <v>32746434</v>
      </c>
      <c r="B1423" s="1" t="s">
        <v>97</v>
      </c>
      <c r="C1423" s="6" t="s">
        <v>4341</v>
      </c>
      <c r="D1423" s="13">
        <f t="shared" si="112"/>
        <v>45873</v>
      </c>
      <c r="E1423" s="3" t="s">
        <v>1254</v>
      </c>
      <c r="F1423" s="3">
        <f t="shared" si="113"/>
        <v>45891</v>
      </c>
      <c r="G1423" s="4" t="s">
        <v>282</v>
      </c>
      <c r="H1423" s="5">
        <f t="shared" si="114"/>
        <v>18</v>
      </c>
      <c r="I1423" s="1" t="str">
        <f t="shared" si="110"/>
        <v>lunes</v>
      </c>
      <c r="J1423" s="1" t="str">
        <f t="shared" si="111"/>
        <v>viernes</v>
      </c>
      <c r="K1423" s="1" t="s">
        <v>283</v>
      </c>
      <c r="L1423" s="1">
        <v>3</v>
      </c>
      <c r="M1423" s="1">
        <v>135</v>
      </c>
      <c r="N1423" s="1" t="s">
        <v>4342</v>
      </c>
      <c r="O1423" s="1" t="s">
        <v>4343</v>
      </c>
      <c r="P1423" s="1" t="s">
        <v>17</v>
      </c>
    </row>
    <row r="1424" spans="1:16" x14ac:dyDescent="0.35">
      <c r="A1424" s="1">
        <v>32745887</v>
      </c>
      <c r="B1424" s="1" t="s">
        <v>7</v>
      </c>
      <c r="C1424" s="6" t="s">
        <v>4344</v>
      </c>
      <c r="D1424" s="13">
        <f t="shared" si="112"/>
        <v>45873</v>
      </c>
      <c r="E1424" s="3" t="s">
        <v>2061</v>
      </c>
      <c r="F1424" s="3">
        <f t="shared" si="113"/>
        <v>45885</v>
      </c>
      <c r="G1424" s="4" t="s">
        <v>9</v>
      </c>
      <c r="H1424" s="5">
        <f t="shared" si="114"/>
        <v>12</v>
      </c>
      <c r="I1424" s="1" t="str">
        <f t="shared" si="110"/>
        <v>lunes</v>
      </c>
      <c r="J1424" s="1" t="str">
        <f t="shared" si="111"/>
        <v>sábado</v>
      </c>
      <c r="K1424" s="1" t="s">
        <v>10</v>
      </c>
      <c r="L1424" s="1">
        <v>2</v>
      </c>
      <c r="M1424" s="1">
        <v>0</v>
      </c>
      <c r="N1424" s="1" t="s">
        <v>4345</v>
      </c>
      <c r="O1424" s="1" t="s">
        <v>4346</v>
      </c>
      <c r="P1424" s="1" t="s">
        <v>17</v>
      </c>
    </row>
    <row r="1425" spans="1:16" x14ac:dyDescent="0.35">
      <c r="A1425" s="1">
        <v>32745831</v>
      </c>
      <c r="B1425" s="1" t="s">
        <v>7</v>
      </c>
      <c r="C1425" s="6" t="s">
        <v>4347</v>
      </c>
      <c r="D1425" s="13">
        <f t="shared" si="112"/>
        <v>45873</v>
      </c>
      <c r="E1425" s="3" t="s">
        <v>3399</v>
      </c>
      <c r="F1425" s="3">
        <f t="shared" si="113"/>
        <v>45877</v>
      </c>
      <c r="G1425" s="4" t="s">
        <v>43</v>
      </c>
      <c r="H1425" s="5">
        <f t="shared" si="114"/>
        <v>4</v>
      </c>
      <c r="I1425" s="1" t="str">
        <f t="shared" si="110"/>
        <v>lunes</v>
      </c>
      <c r="J1425" s="1" t="str">
        <f t="shared" si="111"/>
        <v>viernes</v>
      </c>
      <c r="K1425" s="1" t="s">
        <v>10</v>
      </c>
      <c r="L1425" s="1">
        <v>3</v>
      </c>
      <c r="M1425" s="1">
        <v>0</v>
      </c>
      <c r="N1425" s="1" t="s">
        <v>4348</v>
      </c>
      <c r="O1425" s="1" t="s">
        <v>4349</v>
      </c>
      <c r="P1425" s="1" t="s">
        <v>17</v>
      </c>
    </row>
    <row r="1426" spans="1:16" x14ac:dyDescent="0.35">
      <c r="A1426" s="1">
        <v>32745807</v>
      </c>
      <c r="B1426" s="1" t="s">
        <v>7</v>
      </c>
      <c r="C1426" s="6" t="s">
        <v>4350</v>
      </c>
      <c r="D1426" s="13">
        <f t="shared" si="112"/>
        <v>45873</v>
      </c>
      <c r="E1426" s="3" t="s">
        <v>2986</v>
      </c>
      <c r="F1426" s="3">
        <f t="shared" si="113"/>
        <v>45879</v>
      </c>
      <c r="G1426" s="4" t="s">
        <v>88</v>
      </c>
      <c r="H1426" s="5">
        <f t="shared" si="114"/>
        <v>6</v>
      </c>
      <c r="I1426" s="1" t="str">
        <f t="shared" si="110"/>
        <v>lunes</v>
      </c>
      <c r="J1426" s="1" t="str">
        <f t="shared" si="111"/>
        <v>domingo</v>
      </c>
      <c r="K1426" s="1" t="s">
        <v>10</v>
      </c>
      <c r="L1426" s="1">
        <v>2</v>
      </c>
      <c r="M1426" s="1">
        <v>0</v>
      </c>
      <c r="N1426" s="1" t="s">
        <v>4351</v>
      </c>
      <c r="O1426" s="1" t="s">
        <v>4352</v>
      </c>
      <c r="P1426" s="1" t="s">
        <v>13</v>
      </c>
    </row>
    <row r="1427" spans="1:16" x14ac:dyDescent="0.35">
      <c r="A1427" s="1">
        <v>32745650</v>
      </c>
      <c r="B1427" s="1" t="s">
        <v>97</v>
      </c>
      <c r="C1427" s="6" t="s">
        <v>4353</v>
      </c>
      <c r="D1427" s="13">
        <f t="shared" si="112"/>
        <v>45873</v>
      </c>
      <c r="E1427" s="3" t="s">
        <v>4354</v>
      </c>
      <c r="F1427" s="3">
        <f t="shared" si="113"/>
        <v>45873</v>
      </c>
      <c r="G1427" s="4" t="s">
        <v>19</v>
      </c>
      <c r="H1427" s="5">
        <f t="shared" si="114"/>
        <v>0</v>
      </c>
      <c r="I1427" s="1" t="str">
        <f t="shared" si="110"/>
        <v>lunes</v>
      </c>
      <c r="J1427" s="1" t="str">
        <f t="shared" si="111"/>
        <v>lunes</v>
      </c>
      <c r="K1427" s="1" t="s">
        <v>20</v>
      </c>
      <c r="L1427" s="1">
        <v>2</v>
      </c>
      <c r="M1427" s="1">
        <v>0</v>
      </c>
      <c r="N1427" s="1" t="s">
        <v>4355</v>
      </c>
      <c r="O1427" s="1" t="s">
        <v>4356</v>
      </c>
      <c r="P1427" s="1" t="s">
        <v>13</v>
      </c>
    </row>
    <row r="1428" spans="1:16" x14ac:dyDescent="0.35">
      <c r="A1428" s="1">
        <v>32745145</v>
      </c>
      <c r="B1428" s="1" t="s">
        <v>14</v>
      </c>
      <c r="C1428" s="6" t="s">
        <v>4357</v>
      </c>
      <c r="D1428" s="13">
        <f t="shared" si="112"/>
        <v>45873</v>
      </c>
      <c r="E1428" s="3" t="s">
        <v>2986</v>
      </c>
      <c r="F1428" s="3">
        <f t="shared" si="113"/>
        <v>45879</v>
      </c>
      <c r="G1428" s="4" t="s">
        <v>19</v>
      </c>
      <c r="H1428" s="5">
        <f t="shared" si="114"/>
        <v>6</v>
      </c>
      <c r="I1428" s="1" t="str">
        <f t="shared" si="110"/>
        <v>lunes</v>
      </c>
      <c r="J1428" s="1" t="str">
        <f t="shared" si="111"/>
        <v>domingo</v>
      </c>
      <c r="K1428" s="1" t="s">
        <v>20</v>
      </c>
      <c r="L1428" s="1">
        <v>1</v>
      </c>
      <c r="M1428" s="1">
        <v>0</v>
      </c>
      <c r="N1428" s="1" t="s">
        <v>4358</v>
      </c>
      <c r="O1428" s="1" t="s">
        <v>4359</v>
      </c>
      <c r="P1428" s="1" t="s">
        <v>17</v>
      </c>
    </row>
    <row r="1429" spans="1:16" x14ac:dyDescent="0.35">
      <c r="A1429" s="1">
        <v>32743862</v>
      </c>
      <c r="B1429" s="1" t="s">
        <v>7</v>
      </c>
      <c r="C1429" s="6" t="s">
        <v>4360</v>
      </c>
      <c r="D1429" s="13">
        <f t="shared" si="112"/>
        <v>45873</v>
      </c>
      <c r="E1429" s="3" t="s">
        <v>3195</v>
      </c>
      <c r="F1429" s="3">
        <f t="shared" si="113"/>
        <v>45878</v>
      </c>
      <c r="G1429" s="4" t="s">
        <v>9</v>
      </c>
      <c r="H1429" s="5">
        <f t="shared" si="114"/>
        <v>5</v>
      </c>
      <c r="I1429" s="1" t="str">
        <f t="shared" si="110"/>
        <v>lunes</v>
      </c>
      <c r="J1429" s="1" t="str">
        <f t="shared" si="111"/>
        <v>sábado</v>
      </c>
      <c r="K1429" s="1" t="s">
        <v>10</v>
      </c>
      <c r="L1429" s="1">
        <v>2</v>
      </c>
      <c r="M1429" s="1">
        <v>0</v>
      </c>
      <c r="N1429" s="1" t="s">
        <v>4361</v>
      </c>
      <c r="O1429" s="1" t="s">
        <v>4362</v>
      </c>
      <c r="P1429" s="1" t="s">
        <v>13</v>
      </c>
    </row>
    <row r="1430" spans="1:16" x14ac:dyDescent="0.35">
      <c r="A1430" s="1">
        <v>32743215</v>
      </c>
      <c r="B1430" s="1" t="s">
        <v>97</v>
      </c>
      <c r="C1430" s="6" t="s">
        <v>4363</v>
      </c>
      <c r="D1430" s="13">
        <f t="shared" si="112"/>
        <v>45873</v>
      </c>
      <c r="E1430" s="3" t="s">
        <v>1634</v>
      </c>
      <c r="F1430" s="3">
        <f t="shared" si="113"/>
        <v>45888</v>
      </c>
      <c r="G1430" s="4" t="s">
        <v>30</v>
      </c>
      <c r="H1430" s="5">
        <f t="shared" si="114"/>
        <v>15</v>
      </c>
      <c r="I1430" s="1" t="str">
        <f t="shared" si="110"/>
        <v>lunes</v>
      </c>
      <c r="J1430" s="1" t="str">
        <f t="shared" si="111"/>
        <v>martes</v>
      </c>
      <c r="K1430" s="1" t="s">
        <v>10</v>
      </c>
      <c r="L1430" s="1">
        <v>4</v>
      </c>
      <c r="M1430" s="1">
        <v>0</v>
      </c>
      <c r="N1430" s="1" t="s">
        <v>4364</v>
      </c>
      <c r="O1430" s="1" t="s">
        <v>4365</v>
      </c>
      <c r="P1430" s="1" t="s">
        <v>17</v>
      </c>
    </row>
    <row r="1431" spans="1:16" x14ac:dyDescent="0.35">
      <c r="A1431" s="1">
        <v>32743168</v>
      </c>
      <c r="B1431" s="1" t="s">
        <v>7</v>
      </c>
      <c r="C1431" s="6" t="s">
        <v>4366</v>
      </c>
      <c r="D1431" s="13">
        <f t="shared" si="112"/>
        <v>45873</v>
      </c>
      <c r="E1431" s="3" t="s">
        <v>2986</v>
      </c>
      <c r="F1431" s="3">
        <f t="shared" si="113"/>
        <v>45879</v>
      </c>
      <c r="G1431" s="4" t="s">
        <v>9</v>
      </c>
      <c r="H1431" s="5">
        <f t="shared" si="114"/>
        <v>6</v>
      </c>
      <c r="I1431" s="1" t="str">
        <f t="shared" si="110"/>
        <v>lunes</v>
      </c>
      <c r="J1431" s="1" t="str">
        <f t="shared" si="111"/>
        <v>domingo</v>
      </c>
      <c r="K1431" s="1" t="s">
        <v>10</v>
      </c>
      <c r="L1431" s="1">
        <v>2</v>
      </c>
      <c r="M1431" s="1">
        <v>0</v>
      </c>
      <c r="N1431" s="1" t="s">
        <v>4367</v>
      </c>
      <c r="O1431" s="1" t="s">
        <v>4368</v>
      </c>
      <c r="P1431" s="1" t="s">
        <v>13</v>
      </c>
    </row>
    <row r="1432" spans="1:16" x14ac:dyDescent="0.35">
      <c r="A1432" s="1">
        <v>32742641</v>
      </c>
      <c r="B1432" s="1" t="s">
        <v>61</v>
      </c>
      <c r="C1432" s="6" t="s">
        <v>4369</v>
      </c>
      <c r="D1432" s="13">
        <f t="shared" si="112"/>
        <v>45873</v>
      </c>
      <c r="E1432" s="3" t="s">
        <v>4147</v>
      </c>
      <c r="F1432" s="3">
        <f t="shared" si="113"/>
        <v>45874</v>
      </c>
      <c r="G1432" s="4" t="s">
        <v>9</v>
      </c>
      <c r="H1432" s="5">
        <f t="shared" si="114"/>
        <v>1</v>
      </c>
      <c r="I1432" s="1" t="str">
        <f t="shared" si="110"/>
        <v>lunes</v>
      </c>
      <c r="J1432" s="1" t="str">
        <f t="shared" si="111"/>
        <v>martes</v>
      </c>
      <c r="K1432" s="1" t="s">
        <v>10</v>
      </c>
      <c r="L1432" s="1">
        <v>2</v>
      </c>
      <c r="M1432" s="1">
        <v>0</v>
      </c>
      <c r="N1432" s="1" t="s">
        <v>4370</v>
      </c>
      <c r="O1432" s="1" t="s">
        <v>4371</v>
      </c>
      <c r="P1432" s="1" t="s">
        <v>17</v>
      </c>
    </row>
    <row r="1433" spans="1:16" x14ac:dyDescent="0.35">
      <c r="A1433" s="1">
        <v>32742421</v>
      </c>
      <c r="B1433" s="1" t="s">
        <v>14</v>
      </c>
      <c r="C1433" s="6" t="s">
        <v>4372</v>
      </c>
      <c r="D1433" s="13">
        <f t="shared" si="112"/>
        <v>45873</v>
      </c>
      <c r="E1433" s="3" t="s">
        <v>3195</v>
      </c>
      <c r="F1433" s="3">
        <f t="shared" si="113"/>
        <v>45878</v>
      </c>
      <c r="G1433" s="4" t="s">
        <v>19</v>
      </c>
      <c r="H1433" s="5">
        <f t="shared" si="114"/>
        <v>5</v>
      </c>
      <c r="I1433" s="1" t="str">
        <f t="shared" si="110"/>
        <v>lunes</v>
      </c>
      <c r="J1433" s="1" t="str">
        <f t="shared" si="111"/>
        <v>sábado</v>
      </c>
      <c r="K1433" s="1" t="s">
        <v>20</v>
      </c>
      <c r="L1433" s="1">
        <v>0</v>
      </c>
      <c r="M1433" s="1">
        <v>0</v>
      </c>
      <c r="N1433" s="1" t="s">
        <v>4373</v>
      </c>
      <c r="O1433" s="1" t="s">
        <v>4374</v>
      </c>
      <c r="P1433" s="1" t="s">
        <v>104</v>
      </c>
    </row>
    <row r="1434" spans="1:16" x14ac:dyDescent="0.35">
      <c r="A1434" s="1">
        <v>32742275</v>
      </c>
      <c r="B1434" s="1" t="s">
        <v>14</v>
      </c>
      <c r="C1434" s="6" t="s">
        <v>4375</v>
      </c>
      <c r="D1434" s="13">
        <f t="shared" si="112"/>
        <v>45873</v>
      </c>
      <c r="E1434" s="3" t="s">
        <v>770</v>
      </c>
      <c r="F1434" s="3">
        <f t="shared" si="113"/>
        <v>45894</v>
      </c>
      <c r="G1434" s="4" t="s">
        <v>19</v>
      </c>
      <c r="H1434" s="5">
        <f t="shared" si="114"/>
        <v>21</v>
      </c>
      <c r="I1434" s="1" t="str">
        <f t="shared" si="110"/>
        <v>lunes</v>
      </c>
      <c r="J1434" s="1" t="str">
        <f t="shared" si="111"/>
        <v>lunes</v>
      </c>
      <c r="K1434" s="1" t="s">
        <v>20</v>
      </c>
      <c r="L1434" s="1">
        <v>3</v>
      </c>
      <c r="M1434" s="1">
        <v>0</v>
      </c>
      <c r="N1434" s="1" t="s">
        <v>4376</v>
      </c>
      <c r="O1434" s="1" t="s">
        <v>4377</v>
      </c>
      <c r="P1434" s="1" t="s">
        <v>17</v>
      </c>
    </row>
    <row r="1435" spans="1:16" x14ac:dyDescent="0.35">
      <c r="A1435" s="1">
        <v>32741885</v>
      </c>
      <c r="B1435" s="1" t="s">
        <v>14</v>
      </c>
      <c r="C1435" s="6" t="s">
        <v>4378</v>
      </c>
      <c r="D1435" s="13">
        <f t="shared" si="112"/>
        <v>45873</v>
      </c>
      <c r="E1435" s="3" t="s">
        <v>3887</v>
      </c>
      <c r="F1435" s="3">
        <f t="shared" si="113"/>
        <v>45875</v>
      </c>
      <c r="G1435" s="4" t="s">
        <v>9</v>
      </c>
      <c r="H1435" s="5">
        <f t="shared" si="114"/>
        <v>2</v>
      </c>
      <c r="I1435" s="1" t="str">
        <f t="shared" si="110"/>
        <v>lunes</v>
      </c>
      <c r="J1435" s="1" t="str">
        <f t="shared" si="111"/>
        <v>miércoles</v>
      </c>
      <c r="K1435" s="1" t="s">
        <v>10</v>
      </c>
      <c r="L1435" s="1">
        <v>2</v>
      </c>
      <c r="M1435" s="1">
        <v>0</v>
      </c>
      <c r="N1435" s="1" t="s">
        <v>4379</v>
      </c>
      <c r="O1435" s="1" t="s">
        <v>4380</v>
      </c>
      <c r="P1435" s="1" t="s">
        <v>13</v>
      </c>
    </row>
    <row r="1436" spans="1:16" x14ac:dyDescent="0.35">
      <c r="A1436" s="1">
        <v>32741499</v>
      </c>
      <c r="B1436" s="1" t="s">
        <v>14</v>
      </c>
      <c r="C1436" s="6" t="s">
        <v>4381</v>
      </c>
      <c r="D1436" s="13">
        <f t="shared" si="112"/>
        <v>45873</v>
      </c>
      <c r="E1436" s="3" t="s">
        <v>2262</v>
      </c>
      <c r="F1436" s="3">
        <f t="shared" si="113"/>
        <v>45884</v>
      </c>
      <c r="G1436" s="4" t="s">
        <v>282</v>
      </c>
      <c r="H1436" s="5">
        <f t="shared" si="114"/>
        <v>11</v>
      </c>
      <c r="I1436" s="1" t="str">
        <f t="shared" si="110"/>
        <v>lunes</v>
      </c>
      <c r="J1436" s="1" t="str">
        <f t="shared" si="111"/>
        <v>viernes</v>
      </c>
      <c r="K1436" s="1" t="s">
        <v>283</v>
      </c>
      <c r="L1436" s="1">
        <v>2</v>
      </c>
      <c r="M1436" s="1">
        <v>44</v>
      </c>
      <c r="N1436" s="1" t="s">
        <v>4382</v>
      </c>
      <c r="O1436" s="1" t="s">
        <v>4383</v>
      </c>
      <c r="P1436" s="1" t="s">
        <v>13</v>
      </c>
    </row>
    <row r="1437" spans="1:16" x14ac:dyDescent="0.35">
      <c r="A1437" s="1">
        <v>32741134</v>
      </c>
      <c r="B1437" s="1" t="s">
        <v>14</v>
      </c>
      <c r="C1437" s="6" t="s">
        <v>4384</v>
      </c>
      <c r="D1437" s="13">
        <f t="shared" si="112"/>
        <v>45873</v>
      </c>
      <c r="E1437" s="3" t="s">
        <v>3399</v>
      </c>
      <c r="F1437" s="3">
        <f t="shared" si="113"/>
        <v>45877</v>
      </c>
      <c r="G1437" s="4" t="s">
        <v>19</v>
      </c>
      <c r="H1437" s="5">
        <f t="shared" si="114"/>
        <v>4</v>
      </c>
      <c r="I1437" s="1" t="str">
        <f t="shared" si="110"/>
        <v>lunes</v>
      </c>
      <c r="J1437" s="1" t="str">
        <f t="shared" si="111"/>
        <v>viernes</v>
      </c>
      <c r="K1437" s="1" t="s">
        <v>20</v>
      </c>
      <c r="L1437" s="1">
        <v>4</v>
      </c>
      <c r="M1437" s="1">
        <v>0</v>
      </c>
      <c r="N1437" s="1" t="s">
        <v>4385</v>
      </c>
      <c r="O1437" s="1" t="s">
        <v>4386</v>
      </c>
      <c r="P1437" s="1" t="s">
        <v>17</v>
      </c>
    </row>
    <row r="1438" spans="1:16" x14ac:dyDescent="0.35">
      <c r="A1438" s="1">
        <v>32741093</v>
      </c>
      <c r="B1438" s="1" t="s">
        <v>7</v>
      </c>
      <c r="C1438" s="6" t="s">
        <v>4387</v>
      </c>
      <c r="D1438" s="13">
        <f t="shared" si="112"/>
        <v>45873</v>
      </c>
      <c r="E1438" s="3" t="s">
        <v>3887</v>
      </c>
      <c r="F1438" s="3">
        <f t="shared" si="113"/>
        <v>45875</v>
      </c>
      <c r="G1438" s="4" t="s">
        <v>30</v>
      </c>
      <c r="H1438" s="5">
        <f t="shared" si="114"/>
        <v>2</v>
      </c>
      <c r="I1438" s="1" t="str">
        <f t="shared" si="110"/>
        <v>lunes</v>
      </c>
      <c r="J1438" s="1" t="str">
        <f t="shared" si="111"/>
        <v>miércoles</v>
      </c>
      <c r="K1438" s="1" t="s">
        <v>10</v>
      </c>
      <c r="L1438" s="1">
        <v>2</v>
      </c>
      <c r="M1438" s="1">
        <v>0</v>
      </c>
      <c r="N1438" s="1" t="s">
        <v>4388</v>
      </c>
      <c r="O1438" s="1" t="s">
        <v>4389</v>
      </c>
      <c r="P1438" s="1" t="s">
        <v>13</v>
      </c>
    </row>
    <row r="1439" spans="1:16" x14ac:dyDescent="0.35">
      <c r="A1439" s="1">
        <v>32740900</v>
      </c>
      <c r="B1439" s="1" t="s">
        <v>7</v>
      </c>
      <c r="C1439" s="6" t="s">
        <v>4390</v>
      </c>
      <c r="D1439" s="13">
        <f t="shared" si="112"/>
        <v>45873</v>
      </c>
      <c r="E1439" s="3" t="s">
        <v>2061</v>
      </c>
      <c r="F1439" s="3">
        <f t="shared" si="113"/>
        <v>45885</v>
      </c>
      <c r="G1439" s="4" t="s">
        <v>282</v>
      </c>
      <c r="H1439" s="5">
        <f t="shared" si="114"/>
        <v>12</v>
      </c>
      <c r="I1439" s="1" t="str">
        <f t="shared" si="110"/>
        <v>lunes</v>
      </c>
      <c r="J1439" s="1" t="str">
        <f t="shared" si="111"/>
        <v>sábado</v>
      </c>
      <c r="K1439" s="1" t="s">
        <v>10</v>
      </c>
      <c r="L1439" s="1">
        <v>0</v>
      </c>
      <c r="M1439" s="1">
        <v>0</v>
      </c>
      <c r="N1439" s="1" t="s">
        <v>4391</v>
      </c>
      <c r="O1439" s="1" t="s">
        <v>4392</v>
      </c>
      <c r="P1439" s="1" t="s">
        <v>104</v>
      </c>
    </row>
    <row r="1440" spans="1:16" x14ac:dyDescent="0.35">
      <c r="A1440" s="1">
        <v>32739862</v>
      </c>
      <c r="B1440" s="1" t="s">
        <v>14</v>
      </c>
      <c r="C1440" s="6" t="s">
        <v>4393</v>
      </c>
      <c r="D1440" s="13">
        <f t="shared" si="112"/>
        <v>45873</v>
      </c>
      <c r="E1440" s="3" t="s">
        <v>2990</v>
      </c>
      <c r="F1440" s="3">
        <f t="shared" si="113"/>
        <v>45880</v>
      </c>
      <c r="G1440" s="4" t="s">
        <v>19</v>
      </c>
      <c r="H1440" s="5">
        <f t="shared" si="114"/>
        <v>7</v>
      </c>
      <c r="I1440" s="1" t="str">
        <f t="shared" si="110"/>
        <v>lunes</v>
      </c>
      <c r="J1440" s="1" t="str">
        <f t="shared" si="111"/>
        <v>lunes</v>
      </c>
      <c r="K1440" s="1" t="s">
        <v>20</v>
      </c>
      <c r="L1440" s="1">
        <v>4</v>
      </c>
      <c r="M1440" s="1">
        <v>0</v>
      </c>
      <c r="N1440" s="1" t="s">
        <v>4394</v>
      </c>
      <c r="O1440" s="1" t="s">
        <v>4395</v>
      </c>
      <c r="P1440" s="1" t="s">
        <v>17</v>
      </c>
    </row>
    <row r="1441" spans="1:16" x14ac:dyDescent="0.35">
      <c r="A1441" s="1">
        <v>32739514</v>
      </c>
      <c r="B1441" s="1" t="s">
        <v>14</v>
      </c>
      <c r="C1441" s="6" t="s">
        <v>4396</v>
      </c>
      <c r="D1441" s="13">
        <f t="shared" si="112"/>
        <v>45873</v>
      </c>
      <c r="E1441" s="3" t="s">
        <v>4147</v>
      </c>
      <c r="F1441" s="3">
        <f t="shared" si="113"/>
        <v>45874</v>
      </c>
      <c r="G1441" s="4" t="s">
        <v>9</v>
      </c>
      <c r="H1441" s="5">
        <f t="shared" si="114"/>
        <v>1</v>
      </c>
      <c r="I1441" s="1" t="str">
        <f t="shared" si="110"/>
        <v>lunes</v>
      </c>
      <c r="J1441" s="1" t="str">
        <f t="shared" si="111"/>
        <v>martes</v>
      </c>
      <c r="K1441" s="1" t="s">
        <v>10</v>
      </c>
      <c r="L1441" s="1">
        <v>4</v>
      </c>
      <c r="M1441" s="1">
        <v>0</v>
      </c>
      <c r="N1441" s="1" t="s">
        <v>4397</v>
      </c>
      <c r="O1441" s="1" t="s">
        <v>4398</v>
      </c>
      <c r="P1441" s="1" t="s">
        <v>17</v>
      </c>
    </row>
    <row r="1442" spans="1:16" x14ac:dyDescent="0.35">
      <c r="A1442" s="1">
        <v>32739360</v>
      </c>
      <c r="B1442" s="1" t="s">
        <v>14</v>
      </c>
      <c r="C1442" s="6" t="s">
        <v>4399</v>
      </c>
      <c r="D1442" s="13">
        <f t="shared" si="112"/>
        <v>45873</v>
      </c>
      <c r="E1442" s="3" t="s">
        <v>4147</v>
      </c>
      <c r="F1442" s="3">
        <f t="shared" si="113"/>
        <v>45874</v>
      </c>
      <c r="G1442" s="4" t="s">
        <v>88</v>
      </c>
      <c r="H1442" s="5">
        <f t="shared" si="114"/>
        <v>1</v>
      </c>
      <c r="I1442" s="1" t="str">
        <f t="shared" si="110"/>
        <v>lunes</v>
      </c>
      <c r="J1442" s="1" t="str">
        <f t="shared" si="111"/>
        <v>martes</v>
      </c>
      <c r="K1442" s="1" t="s">
        <v>10</v>
      </c>
      <c r="L1442" s="1">
        <v>2</v>
      </c>
      <c r="M1442" s="1">
        <v>0</v>
      </c>
      <c r="N1442" s="1" t="s">
        <v>4400</v>
      </c>
      <c r="O1442" s="1" t="s">
        <v>4401</v>
      </c>
      <c r="P1442" s="1" t="s">
        <v>13</v>
      </c>
    </row>
    <row r="1443" spans="1:16" x14ac:dyDescent="0.35">
      <c r="A1443" s="1">
        <v>32738084</v>
      </c>
      <c r="B1443" s="1" t="s">
        <v>61</v>
      </c>
      <c r="C1443" s="6" t="s">
        <v>4402</v>
      </c>
      <c r="D1443" s="13">
        <f t="shared" si="112"/>
        <v>45873</v>
      </c>
      <c r="E1443" s="3" t="s">
        <v>4354</v>
      </c>
      <c r="F1443" s="3">
        <f t="shared" si="113"/>
        <v>45873</v>
      </c>
      <c r="G1443" s="4" t="s">
        <v>9</v>
      </c>
      <c r="H1443" s="5">
        <f t="shared" si="114"/>
        <v>0</v>
      </c>
      <c r="I1443" s="1" t="str">
        <f t="shared" si="110"/>
        <v>lunes</v>
      </c>
      <c r="J1443" s="1" t="str">
        <f t="shared" si="111"/>
        <v>lunes</v>
      </c>
      <c r="K1443" s="1" t="s">
        <v>10</v>
      </c>
      <c r="L1443" s="1">
        <v>3</v>
      </c>
      <c r="M1443" s="1">
        <v>0</v>
      </c>
      <c r="N1443" s="1" t="s">
        <v>4403</v>
      </c>
      <c r="O1443" s="1" t="s">
        <v>4404</v>
      </c>
      <c r="P1443" s="1" t="s">
        <v>17</v>
      </c>
    </row>
    <row r="1444" spans="1:16" x14ac:dyDescent="0.35">
      <c r="A1444" s="1">
        <v>32738035</v>
      </c>
      <c r="B1444" s="1" t="s">
        <v>14</v>
      </c>
      <c r="C1444" s="6" t="s">
        <v>4405</v>
      </c>
      <c r="D1444" s="13">
        <f t="shared" si="112"/>
        <v>45873</v>
      </c>
      <c r="E1444" s="3" t="s">
        <v>4354</v>
      </c>
      <c r="F1444" s="3">
        <f t="shared" si="113"/>
        <v>45873</v>
      </c>
      <c r="G1444" s="4" t="s">
        <v>19</v>
      </c>
      <c r="H1444" s="5">
        <f t="shared" si="114"/>
        <v>0</v>
      </c>
      <c r="I1444" s="1" t="str">
        <f t="shared" si="110"/>
        <v>lunes</v>
      </c>
      <c r="J1444" s="1" t="str">
        <f t="shared" si="111"/>
        <v>lunes</v>
      </c>
      <c r="K1444" s="1" t="s">
        <v>20</v>
      </c>
      <c r="L1444" s="1">
        <v>2</v>
      </c>
      <c r="M1444" s="1">
        <v>0</v>
      </c>
      <c r="N1444" s="1" t="s">
        <v>4406</v>
      </c>
      <c r="O1444" s="1" t="s">
        <v>4407</v>
      </c>
      <c r="P1444" s="1" t="s">
        <v>13</v>
      </c>
    </row>
    <row r="1445" spans="1:16" x14ac:dyDescent="0.35">
      <c r="A1445" s="1">
        <v>32737792</v>
      </c>
      <c r="B1445" s="1" t="s">
        <v>7</v>
      </c>
      <c r="C1445" s="6" t="s">
        <v>4408</v>
      </c>
      <c r="D1445" s="13">
        <f t="shared" si="112"/>
        <v>45873</v>
      </c>
      <c r="E1445" s="3" t="s">
        <v>3195</v>
      </c>
      <c r="F1445" s="3">
        <f t="shared" si="113"/>
        <v>45878</v>
      </c>
      <c r="G1445" s="4" t="s">
        <v>19</v>
      </c>
      <c r="H1445" s="5">
        <f t="shared" si="114"/>
        <v>5</v>
      </c>
      <c r="I1445" s="1" t="str">
        <f t="shared" si="110"/>
        <v>lunes</v>
      </c>
      <c r="J1445" s="1" t="str">
        <f t="shared" si="111"/>
        <v>sábado</v>
      </c>
      <c r="K1445" s="1" t="s">
        <v>20</v>
      </c>
      <c r="L1445" s="1">
        <v>6</v>
      </c>
      <c r="M1445" s="1">
        <v>0</v>
      </c>
      <c r="N1445" s="1" t="s">
        <v>4409</v>
      </c>
      <c r="O1445" s="1" t="s">
        <v>4410</v>
      </c>
      <c r="P1445" s="1" t="s">
        <v>13</v>
      </c>
    </row>
    <row r="1446" spans="1:16" x14ac:dyDescent="0.35">
      <c r="A1446" s="1">
        <v>32737764</v>
      </c>
      <c r="B1446" s="1" t="s">
        <v>14</v>
      </c>
      <c r="C1446" s="6" t="s">
        <v>4411</v>
      </c>
      <c r="D1446" s="13">
        <f t="shared" si="112"/>
        <v>45873</v>
      </c>
      <c r="E1446" s="3" t="s">
        <v>4147</v>
      </c>
      <c r="F1446" s="3">
        <f t="shared" si="113"/>
        <v>45874</v>
      </c>
      <c r="G1446" s="4" t="s">
        <v>370</v>
      </c>
      <c r="H1446" s="5">
        <f t="shared" si="114"/>
        <v>1</v>
      </c>
      <c r="I1446" s="1" t="str">
        <f t="shared" si="110"/>
        <v>lunes</v>
      </c>
      <c r="J1446" s="1" t="str">
        <f t="shared" si="111"/>
        <v>martes</v>
      </c>
      <c r="K1446" s="1" t="s">
        <v>283</v>
      </c>
      <c r="L1446" s="1">
        <v>2</v>
      </c>
      <c r="M1446" s="1">
        <v>44</v>
      </c>
      <c r="N1446" s="1" t="s">
        <v>4412</v>
      </c>
      <c r="O1446" s="1" t="s">
        <v>4413</v>
      </c>
      <c r="P1446" s="1" t="s">
        <v>17</v>
      </c>
    </row>
    <row r="1447" spans="1:16" x14ac:dyDescent="0.35">
      <c r="A1447" s="1">
        <v>32737758</v>
      </c>
      <c r="B1447" s="1" t="s">
        <v>7</v>
      </c>
      <c r="C1447" s="6" t="s">
        <v>4414</v>
      </c>
      <c r="D1447" s="13">
        <f t="shared" si="112"/>
        <v>45873</v>
      </c>
      <c r="E1447" s="3" t="s">
        <v>3195</v>
      </c>
      <c r="F1447" s="3">
        <f t="shared" si="113"/>
        <v>45878</v>
      </c>
      <c r="G1447" s="4" t="s">
        <v>19</v>
      </c>
      <c r="H1447" s="5">
        <f t="shared" si="114"/>
        <v>5</v>
      </c>
      <c r="I1447" s="1" t="str">
        <f t="shared" si="110"/>
        <v>lunes</v>
      </c>
      <c r="J1447" s="1" t="str">
        <f t="shared" si="111"/>
        <v>sábado</v>
      </c>
      <c r="K1447" s="1" t="s">
        <v>20</v>
      </c>
      <c r="L1447" s="1">
        <v>6</v>
      </c>
      <c r="M1447" s="1">
        <v>0</v>
      </c>
      <c r="N1447" s="1" t="s">
        <v>4415</v>
      </c>
      <c r="O1447" s="1" t="s">
        <v>4416</v>
      </c>
      <c r="P1447" s="1" t="s">
        <v>13</v>
      </c>
    </row>
    <row r="1448" spans="1:16" x14ac:dyDescent="0.35">
      <c r="A1448" s="1">
        <v>32737657</v>
      </c>
      <c r="B1448" s="1" t="s">
        <v>14</v>
      </c>
      <c r="C1448" s="6" t="s">
        <v>4417</v>
      </c>
      <c r="D1448" s="13">
        <f t="shared" si="112"/>
        <v>45873</v>
      </c>
      <c r="E1448" s="3" t="s">
        <v>1758</v>
      </c>
      <c r="F1448" s="3">
        <f t="shared" si="113"/>
        <v>45887</v>
      </c>
      <c r="G1448" s="4" t="s">
        <v>43</v>
      </c>
      <c r="H1448" s="5">
        <f t="shared" si="114"/>
        <v>14</v>
      </c>
      <c r="I1448" s="1" t="str">
        <f t="shared" si="110"/>
        <v>lunes</v>
      </c>
      <c r="J1448" s="1" t="str">
        <f t="shared" si="111"/>
        <v>lunes</v>
      </c>
      <c r="K1448" s="1" t="s">
        <v>10</v>
      </c>
      <c r="L1448" s="1">
        <v>3</v>
      </c>
      <c r="M1448" s="1">
        <v>0</v>
      </c>
      <c r="N1448" s="1" t="s">
        <v>4418</v>
      </c>
      <c r="O1448" s="1" t="s">
        <v>4419</v>
      </c>
      <c r="P1448" s="1" t="s">
        <v>17</v>
      </c>
    </row>
    <row r="1449" spans="1:16" x14ac:dyDescent="0.35">
      <c r="A1449" s="1">
        <v>32736173</v>
      </c>
      <c r="B1449" s="1" t="s">
        <v>7</v>
      </c>
      <c r="C1449" s="6" t="s">
        <v>4420</v>
      </c>
      <c r="D1449" s="13">
        <f t="shared" si="112"/>
        <v>45873</v>
      </c>
      <c r="E1449" s="3" t="s">
        <v>1049</v>
      </c>
      <c r="F1449" s="3">
        <f t="shared" si="113"/>
        <v>45892</v>
      </c>
      <c r="G1449" s="4" t="s">
        <v>9</v>
      </c>
      <c r="H1449" s="5">
        <f t="shared" si="114"/>
        <v>19</v>
      </c>
      <c r="I1449" s="1" t="str">
        <f t="shared" si="110"/>
        <v>lunes</v>
      </c>
      <c r="J1449" s="1" t="str">
        <f t="shared" si="111"/>
        <v>sábado</v>
      </c>
      <c r="K1449" s="1" t="s">
        <v>10</v>
      </c>
      <c r="L1449" s="1">
        <v>4</v>
      </c>
      <c r="M1449" s="1">
        <v>0</v>
      </c>
      <c r="N1449" s="1" t="s">
        <v>4421</v>
      </c>
      <c r="O1449" s="1" t="s">
        <v>4422</v>
      </c>
      <c r="P1449" s="1" t="s">
        <v>17</v>
      </c>
    </row>
    <row r="1450" spans="1:16" x14ac:dyDescent="0.35">
      <c r="A1450" s="1">
        <v>32736022</v>
      </c>
      <c r="B1450" s="1" t="s">
        <v>138</v>
      </c>
      <c r="C1450" s="6" t="s">
        <v>4423</v>
      </c>
      <c r="D1450" s="13">
        <f t="shared" si="112"/>
        <v>45873</v>
      </c>
      <c r="E1450" s="3" t="s">
        <v>2665</v>
      </c>
      <c r="F1450" s="3">
        <f t="shared" si="113"/>
        <v>45881</v>
      </c>
      <c r="G1450" s="4" t="s">
        <v>670</v>
      </c>
      <c r="H1450" s="5">
        <f t="shared" si="114"/>
        <v>8</v>
      </c>
      <c r="I1450" s="1" t="str">
        <f t="shared" si="110"/>
        <v>lunes</v>
      </c>
      <c r="J1450" s="1" t="str">
        <f t="shared" si="111"/>
        <v>martes</v>
      </c>
      <c r="K1450" s="1" t="s">
        <v>283</v>
      </c>
      <c r="L1450" s="1">
        <v>2</v>
      </c>
      <c r="M1450" s="1">
        <v>44</v>
      </c>
      <c r="N1450" s="1" t="s">
        <v>4424</v>
      </c>
      <c r="O1450" s="1" t="s">
        <v>4425</v>
      </c>
      <c r="P1450" s="1" t="s">
        <v>13</v>
      </c>
    </row>
    <row r="1451" spans="1:16" x14ac:dyDescent="0.35">
      <c r="A1451" s="1">
        <v>32735991</v>
      </c>
      <c r="B1451" s="1" t="s">
        <v>7</v>
      </c>
      <c r="C1451" s="6" t="s">
        <v>4426</v>
      </c>
      <c r="D1451" s="13">
        <f t="shared" si="112"/>
        <v>45873</v>
      </c>
      <c r="E1451" s="3" t="s">
        <v>3195</v>
      </c>
      <c r="F1451" s="3">
        <f t="shared" si="113"/>
        <v>45878</v>
      </c>
      <c r="G1451" s="4" t="s">
        <v>88</v>
      </c>
      <c r="H1451" s="5">
        <f t="shared" si="114"/>
        <v>5</v>
      </c>
      <c r="I1451" s="1" t="str">
        <f t="shared" si="110"/>
        <v>lunes</v>
      </c>
      <c r="J1451" s="1" t="str">
        <f t="shared" si="111"/>
        <v>sábado</v>
      </c>
      <c r="K1451" s="1" t="s">
        <v>10</v>
      </c>
      <c r="L1451" s="1">
        <v>1</v>
      </c>
      <c r="M1451" s="1">
        <v>0</v>
      </c>
      <c r="N1451" s="1" t="s">
        <v>4427</v>
      </c>
      <c r="O1451" s="1" t="s">
        <v>4428</v>
      </c>
      <c r="P1451" s="1" t="s">
        <v>17</v>
      </c>
    </row>
    <row r="1452" spans="1:16" x14ac:dyDescent="0.35">
      <c r="A1452" s="1">
        <v>32735584</v>
      </c>
      <c r="B1452" s="1" t="s">
        <v>14</v>
      </c>
      <c r="C1452" s="6" t="s">
        <v>4429</v>
      </c>
      <c r="D1452" s="13">
        <f t="shared" si="112"/>
        <v>45873</v>
      </c>
      <c r="E1452" s="3" t="s">
        <v>3887</v>
      </c>
      <c r="F1452" s="3">
        <f t="shared" si="113"/>
        <v>45875</v>
      </c>
      <c r="G1452" s="4" t="s">
        <v>9</v>
      </c>
      <c r="H1452" s="5">
        <f t="shared" si="114"/>
        <v>2</v>
      </c>
      <c r="I1452" s="1" t="str">
        <f t="shared" si="110"/>
        <v>lunes</v>
      </c>
      <c r="J1452" s="1" t="str">
        <f t="shared" si="111"/>
        <v>miércoles</v>
      </c>
      <c r="K1452" s="1" t="s">
        <v>10</v>
      </c>
      <c r="L1452" s="1">
        <v>2</v>
      </c>
      <c r="M1452" s="1">
        <v>0</v>
      </c>
      <c r="N1452" s="1" t="s">
        <v>4430</v>
      </c>
      <c r="O1452" s="1" t="s">
        <v>4431</v>
      </c>
      <c r="P1452" s="1" t="s">
        <v>17</v>
      </c>
    </row>
    <row r="1453" spans="1:16" x14ac:dyDescent="0.35">
      <c r="A1453" s="1">
        <v>32735425</v>
      </c>
      <c r="B1453" s="1" t="s">
        <v>7</v>
      </c>
      <c r="C1453" s="6" t="s">
        <v>4432</v>
      </c>
      <c r="D1453" s="13">
        <f t="shared" si="112"/>
        <v>45873</v>
      </c>
      <c r="E1453" s="3" t="s">
        <v>3887</v>
      </c>
      <c r="F1453" s="3">
        <f t="shared" si="113"/>
        <v>45875</v>
      </c>
      <c r="G1453" s="4" t="s">
        <v>30</v>
      </c>
      <c r="H1453" s="5">
        <f t="shared" si="114"/>
        <v>2</v>
      </c>
      <c r="I1453" s="1" t="str">
        <f t="shared" si="110"/>
        <v>lunes</v>
      </c>
      <c r="J1453" s="1" t="str">
        <f t="shared" si="111"/>
        <v>miércoles</v>
      </c>
      <c r="K1453" s="1" t="s">
        <v>10</v>
      </c>
      <c r="L1453" s="1">
        <v>0</v>
      </c>
      <c r="M1453" s="1">
        <v>0</v>
      </c>
      <c r="N1453" s="1" t="s">
        <v>4433</v>
      </c>
      <c r="O1453" s="1" t="s">
        <v>4434</v>
      </c>
      <c r="P1453" s="1" t="s">
        <v>104</v>
      </c>
    </row>
    <row r="1454" spans="1:16" x14ac:dyDescent="0.35">
      <c r="A1454" s="1">
        <v>32735394</v>
      </c>
      <c r="B1454" s="1" t="s">
        <v>14</v>
      </c>
      <c r="C1454" s="6" t="s">
        <v>4435</v>
      </c>
      <c r="D1454" s="13">
        <f t="shared" si="112"/>
        <v>45873</v>
      </c>
      <c r="E1454" s="3" t="s">
        <v>2665</v>
      </c>
      <c r="F1454" s="3">
        <f t="shared" si="113"/>
        <v>45881</v>
      </c>
      <c r="G1454" s="4" t="s">
        <v>30</v>
      </c>
      <c r="H1454" s="5">
        <f t="shared" si="114"/>
        <v>8</v>
      </c>
      <c r="I1454" s="1" t="str">
        <f t="shared" si="110"/>
        <v>lunes</v>
      </c>
      <c r="J1454" s="1" t="str">
        <f t="shared" si="111"/>
        <v>martes</v>
      </c>
      <c r="K1454" s="1" t="s">
        <v>10</v>
      </c>
      <c r="L1454" s="1">
        <v>4</v>
      </c>
      <c r="M1454" s="1">
        <v>0</v>
      </c>
      <c r="N1454" s="1" t="s">
        <v>4436</v>
      </c>
      <c r="O1454" s="1" t="s">
        <v>4437</v>
      </c>
      <c r="P1454" s="1" t="s">
        <v>17</v>
      </c>
    </row>
    <row r="1455" spans="1:16" x14ac:dyDescent="0.35">
      <c r="A1455" s="1">
        <v>32735363</v>
      </c>
      <c r="B1455" s="1" t="s">
        <v>14</v>
      </c>
      <c r="C1455" s="6" t="s">
        <v>4438</v>
      </c>
      <c r="D1455" s="13">
        <f t="shared" si="112"/>
        <v>45873</v>
      </c>
      <c r="E1455" s="3" t="s">
        <v>2665</v>
      </c>
      <c r="F1455" s="3">
        <f t="shared" si="113"/>
        <v>45881</v>
      </c>
      <c r="G1455" s="4" t="s">
        <v>30</v>
      </c>
      <c r="H1455" s="5">
        <f t="shared" si="114"/>
        <v>8</v>
      </c>
      <c r="I1455" s="1" t="str">
        <f t="shared" si="110"/>
        <v>lunes</v>
      </c>
      <c r="J1455" s="1" t="str">
        <f t="shared" si="111"/>
        <v>martes</v>
      </c>
      <c r="K1455" s="1" t="s">
        <v>10</v>
      </c>
      <c r="L1455" s="1">
        <v>5</v>
      </c>
      <c r="M1455" s="1">
        <v>0</v>
      </c>
      <c r="N1455" s="1" t="s">
        <v>4439</v>
      </c>
      <c r="O1455" s="1" t="s">
        <v>4440</v>
      </c>
      <c r="P1455" s="1" t="s">
        <v>17</v>
      </c>
    </row>
    <row r="1456" spans="1:16" x14ac:dyDescent="0.35">
      <c r="A1456" s="1">
        <v>32734221</v>
      </c>
      <c r="B1456" s="1" t="s">
        <v>7</v>
      </c>
      <c r="C1456" s="6" t="s">
        <v>4441</v>
      </c>
      <c r="D1456" s="13">
        <f t="shared" si="112"/>
        <v>45873</v>
      </c>
      <c r="E1456" s="3" t="s">
        <v>770</v>
      </c>
      <c r="F1456" s="3">
        <f t="shared" si="113"/>
        <v>45894</v>
      </c>
      <c r="G1456" s="4" t="s">
        <v>30</v>
      </c>
      <c r="H1456" s="5">
        <f t="shared" si="114"/>
        <v>21</v>
      </c>
      <c r="I1456" s="1" t="str">
        <f t="shared" si="110"/>
        <v>lunes</v>
      </c>
      <c r="J1456" s="1" t="str">
        <f t="shared" si="111"/>
        <v>lunes</v>
      </c>
      <c r="K1456" s="1" t="s">
        <v>10</v>
      </c>
      <c r="L1456" s="1">
        <v>3</v>
      </c>
      <c r="M1456" s="1">
        <v>0</v>
      </c>
      <c r="N1456" s="1" t="s">
        <v>4442</v>
      </c>
      <c r="O1456" s="1" t="s">
        <v>4443</v>
      </c>
      <c r="P1456" s="1" t="s">
        <v>17</v>
      </c>
    </row>
    <row r="1457" spans="1:16" x14ac:dyDescent="0.35">
      <c r="A1457" s="1">
        <v>32734169</v>
      </c>
      <c r="B1457" s="1" t="s">
        <v>7</v>
      </c>
      <c r="C1457" s="6" t="s">
        <v>4444</v>
      </c>
      <c r="D1457" s="13">
        <f t="shared" si="112"/>
        <v>45873</v>
      </c>
      <c r="E1457" s="3" t="s">
        <v>4354</v>
      </c>
      <c r="F1457" s="3">
        <f t="shared" si="113"/>
        <v>45873</v>
      </c>
      <c r="G1457" s="4" t="s">
        <v>9</v>
      </c>
      <c r="H1457" s="5">
        <f t="shared" si="114"/>
        <v>0</v>
      </c>
      <c r="I1457" s="1" t="str">
        <f t="shared" si="110"/>
        <v>lunes</v>
      </c>
      <c r="J1457" s="1" t="str">
        <f t="shared" si="111"/>
        <v>lunes</v>
      </c>
      <c r="K1457" s="1" t="s">
        <v>10</v>
      </c>
      <c r="L1457" s="1">
        <v>2</v>
      </c>
      <c r="M1457" s="1">
        <v>0</v>
      </c>
      <c r="N1457" s="1" t="s">
        <v>4445</v>
      </c>
      <c r="O1457" s="1" t="s">
        <v>4446</v>
      </c>
      <c r="P1457" s="1" t="s">
        <v>17</v>
      </c>
    </row>
    <row r="1458" spans="1:16" x14ac:dyDescent="0.35">
      <c r="A1458" s="1">
        <v>32733883</v>
      </c>
      <c r="B1458" s="1" t="s">
        <v>7</v>
      </c>
      <c r="C1458" s="6" t="s">
        <v>4447</v>
      </c>
      <c r="D1458" s="13">
        <f t="shared" si="112"/>
        <v>45873</v>
      </c>
      <c r="E1458" s="3" t="s">
        <v>1758</v>
      </c>
      <c r="F1458" s="3">
        <f t="shared" si="113"/>
        <v>45887</v>
      </c>
      <c r="G1458" s="4" t="s">
        <v>43</v>
      </c>
      <c r="H1458" s="5">
        <f t="shared" si="114"/>
        <v>14</v>
      </c>
      <c r="I1458" s="1" t="str">
        <f t="shared" si="110"/>
        <v>lunes</v>
      </c>
      <c r="J1458" s="1" t="str">
        <f t="shared" si="111"/>
        <v>lunes</v>
      </c>
      <c r="K1458" s="1" t="s">
        <v>10</v>
      </c>
      <c r="L1458" s="1">
        <v>4</v>
      </c>
      <c r="M1458" s="1">
        <v>0</v>
      </c>
      <c r="N1458" s="1" t="s">
        <v>4448</v>
      </c>
      <c r="O1458" s="1" t="s">
        <v>4449</v>
      </c>
      <c r="P1458" s="1" t="s">
        <v>17</v>
      </c>
    </row>
    <row r="1459" spans="1:16" x14ac:dyDescent="0.35">
      <c r="A1459" s="1">
        <v>32733797</v>
      </c>
      <c r="B1459" s="1" t="s">
        <v>14</v>
      </c>
      <c r="C1459" s="6" t="s">
        <v>4450</v>
      </c>
      <c r="D1459" s="13">
        <f t="shared" si="112"/>
        <v>45873</v>
      </c>
      <c r="E1459" s="3" t="s">
        <v>2262</v>
      </c>
      <c r="F1459" s="3">
        <f t="shared" si="113"/>
        <v>45884</v>
      </c>
      <c r="G1459" s="4" t="s">
        <v>282</v>
      </c>
      <c r="H1459" s="5">
        <f t="shared" si="114"/>
        <v>11</v>
      </c>
      <c r="I1459" s="1" t="str">
        <f t="shared" si="110"/>
        <v>lunes</v>
      </c>
      <c r="J1459" s="1" t="str">
        <f t="shared" si="111"/>
        <v>viernes</v>
      </c>
      <c r="K1459" s="1" t="s">
        <v>10</v>
      </c>
      <c r="L1459" s="1">
        <v>4</v>
      </c>
      <c r="M1459" s="1">
        <v>0</v>
      </c>
      <c r="N1459" s="1" t="s">
        <v>4451</v>
      </c>
      <c r="O1459" s="1" t="s">
        <v>4452</v>
      </c>
      <c r="P1459" s="1" t="s">
        <v>13</v>
      </c>
    </row>
    <row r="1460" spans="1:16" x14ac:dyDescent="0.35">
      <c r="A1460" s="1">
        <v>32733268</v>
      </c>
      <c r="B1460" s="1" t="s">
        <v>7</v>
      </c>
      <c r="C1460" s="6" t="s">
        <v>4453</v>
      </c>
      <c r="D1460" s="13">
        <f t="shared" si="112"/>
        <v>45873</v>
      </c>
      <c r="E1460" s="3" t="s">
        <v>1471</v>
      </c>
      <c r="F1460" s="3">
        <f t="shared" si="113"/>
        <v>45889</v>
      </c>
      <c r="G1460" s="4" t="s">
        <v>30</v>
      </c>
      <c r="H1460" s="5">
        <f t="shared" si="114"/>
        <v>16</v>
      </c>
      <c r="I1460" s="1" t="str">
        <f t="shared" si="110"/>
        <v>lunes</v>
      </c>
      <c r="J1460" s="1" t="str">
        <f t="shared" si="111"/>
        <v>miércoles</v>
      </c>
      <c r="K1460" s="1" t="s">
        <v>10</v>
      </c>
      <c r="L1460" s="1">
        <v>2</v>
      </c>
      <c r="M1460" s="1">
        <v>0</v>
      </c>
      <c r="N1460" s="1" t="s">
        <v>4454</v>
      </c>
      <c r="O1460" s="1" t="s">
        <v>4455</v>
      </c>
      <c r="P1460" s="1" t="s">
        <v>17</v>
      </c>
    </row>
    <row r="1461" spans="1:16" x14ac:dyDescent="0.35">
      <c r="A1461" s="1">
        <v>32733116</v>
      </c>
      <c r="B1461" s="1" t="s">
        <v>7</v>
      </c>
      <c r="C1461" s="6" t="s">
        <v>4456</v>
      </c>
      <c r="D1461" s="13">
        <f t="shared" si="112"/>
        <v>45873</v>
      </c>
      <c r="E1461" s="3" t="s">
        <v>2589</v>
      </c>
      <c r="F1461" s="3">
        <f t="shared" si="113"/>
        <v>45882</v>
      </c>
      <c r="G1461" s="4" t="s">
        <v>9</v>
      </c>
      <c r="H1461" s="5">
        <f t="shared" si="114"/>
        <v>9</v>
      </c>
      <c r="I1461" s="1" t="str">
        <f t="shared" si="110"/>
        <v>lunes</v>
      </c>
      <c r="J1461" s="1" t="str">
        <f t="shared" si="111"/>
        <v>miércoles</v>
      </c>
      <c r="K1461" s="1" t="s">
        <v>10</v>
      </c>
      <c r="L1461" s="1">
        <v>2</v>
      </c>
      <c r="M1461" s="1">
        <v>0</v>
      </c>
      <c r="N1461" s="1" t="s">
        <v>4457</v>
      </c>
      <c r="O1461" s="1" t="s">
        <v>4458</v>
      </c>
      <c r="P1461" s="1" t="s">
        <v>17</v>
      </c>
    </row>
    <row r="1462" spans="1:16" x14ac:dyDescent="0.35">
      <c r="A1462" s="1">
        <v>32733078</v>
      </c>
      <c r="B1462" s="1" t="s">
        <v>7</v>
      </c>
      <c r="C1462" s="6" t="s">
        <v>4459</v>
      </c>
      <c r="D1462" s="13">
        <f t="shared" si="112"/>
        <v>45873</v>
      </c>
      <c r="E1462" s="3" t="s">
        <v>2589</v>
      </c>
      <c r="F1462" s="3">
        <f t="shared" si="113"/>
        <v>45882</v>
      </c>
      <c r="G1462" s="4" t="s">
        <v>43</v>
      </c>
      <c r="H1462" s="5">
        <f t="shared" si="114"/>
        <v>9</v>
      </c>
      <c r="I1462" s="1" t="str">
        <f t="shared" si="110"/>
        <v>lunes</v>
      </c>
      <c r="J1462" s="1" t="str">
        <f t="shared" si="111"/>
        <v>miércoles</v>
      </c>
      <c r="K1462" s="1" t="s">
        <v>10</v>
      </c>
      <c r="L1462" s="1">
        <v>2</v>
      </c>
      <c r="M1462" s="1">
        <v>0</v>
      </c>
      <c r="N1462" s="1" t="s">
        <v>4460</v>
      </c>
      <c r="O1462" s="1" t="s">
        <v>4461</v>
      </c>
      <c r="P1462" s="1" t="s">
        <v>17</v>
      </c>
    </row>
    <row r="1463" spans="1:16" x14ac:dyDescent="0.35">
      <c r="A1463" s="1">
        <v>32732920</v>
      </c>
      <c r="B1463" s="1" t="s">
        <v>7</v>
      </c>
      <c r="C1463" s="6" t="s">
        <v>4462</v>
      </c>
      <c r="D1463" s="13">
        <f t="shared" si="112"/>
        <v>45873</v>
      </c>
      <c r="E1463" s="3" t="s">
        <v>4147</v>
      </c>
      <c r="F1463" s="3">
        <f t="shared" si="113"/>
        <v>45874</v>
      </c>
      <c r="G1463" s="4" t="s">
        <v>30</v>
      </c>
      <c r="H1463" s="5">
        <f t="shared" si="114"/>
        <v>1</v>
      </c>
      <c r="I1463" s="1" t="str">
        <f t="shared" si="110"/>
        <v>lunes</v>
      </c>
      <c r="J1463" s="1" t="str">
        <f t="shared" si="111"/>
        <v>martes</v>
      </c>
      <c r="K1463" s="1" t="s">
        <v>10</v>
      </c>
      <c r="L1463" s="1">
        <v>2</v>
      </c>
      <c r="M1463" s="1">
        <v>0</v>
      </c>
      <c r="N1463" s="1" t="s">
        <v>4463</v>
      </c>
      <c r="O1463" s="1" t="s">
        <v>4464</v>
      </c>
      <c r="P1463" s="1" t="s">
        <v>17</v>
      </c>
    </row>
    <row r="1464" spans="1:16" x14ac:dyDescent="0.35">
      <c r="A1464" s="1">
        <v>32732763</v>
      </c>
      <c r="B1464" s="1" t="s">
        <v>97</v>
      </c>
      <c r="C1464" s="6" t="s">
        <v>4465</v>
      </c>
      <c r="D1464" s="13">
        <f t="shared" si="112"/>
        <v>45873</v>
      </c>
      <c r="E1464" s="3" t="s">
        <v>2589</v>
      </c>
      <c r="F1464" s="3">
        <f t="shared" si="113"/>
        <v>45882</v>
      </c>
      <c r="G1464" s="4" t="s">
        <v>9</v>
      </c>
      <c r="H1464" s="5">
        <f t="shared" si="114"/>
        <v>9</v>
      </c>
      <c r="I1464" s="1" t="str">
        <f t="shared" si="110"/>
        <v>lunes</v>
      </c>
      <c r="J1464" s="1" t="str">
        <f t="shared" si="111"/>
        <v>miércoles</v>
      </c>
      <c r="K1464" s="1" t="s">
        <v>10</v>
      </c>
      <c r="L1464" s="1">
        <v>4</v>
      </c>
      <c r="M1464" s="1">
        <v>0</v>
      </c>
      <c r="N1464" s="1" t="s">
        <v>4466</v>
      </c>
      <c r="O1464" s="1" t="s">
        <v>4467</v>
      </c>
      <c r="P1464" s="1" t="s">
        <v>17</v>
      </c>
    </row>
    <row r="1465" spans="1:16" x14ac:dyDescent="0.35">
      <c r="A1465" s="1">
        <v>32732602</v>
      </c>
      <c r="B1465" s="1" t="s">
        <v>14</v>
      </c>
      <c r="C1465" s="6" t="s">
        <v>4468</v>
      </c>
      <c r="D1465" s="13">
        <f t="shared" si="112"/>
        <v>45873</v>
      </c>
      <c r="E1465" s="3" t="s">
        <v>4147</v>
      </c>
      <c r="F1465" s="3">
        <f t="shared" si="113"/>
        <v>45874</v>
      </c>
      <c r="G1465" s="4" t="s">
        <v>30</v>
      </c>
      <c r="H1465" s="5">
        <f t="shared" si="114"/>
        <v>1</v>
      </c>
      <c r="I1465" s="1" t="str">
        <f t="shared" si="110"/>
        <v>lunes</v>
      </c>
      <c r="J1465" s="1" t="str">
        <f t="shared" si="111"/>
        <v>martes</v>
      </c>
      <c r="K1465" s="1" t="s">
        <v>10</v>
      </c>
      <c r="L1465" s="1">
        <v>2</v>
      </c>
      <c r="M1465" s="1">
        <v>0</v>
      </c>
      <c r="N1465" s="1" t="s">
        <v>4469</v>
      </c>
      <c r="O1465" s="1" t="s">
        <v>4470</v>
      </c>
      <c r="P1465" s="1" t="s">
        <v>17</v>
      </c>
    </row>
    <row r="1466" spans="1:16" x14ac:dyDescent="0.35">
      <c r="A1466" s="1">
        <v>32732471</v>
      </c>
      <c r="B1466" s="1" t="s">
        <v>14</v>
      </c>
      <c r="C1466" s="6" t="s">
        <v>4471</v>
      </c>
      <c r="D1466" s="13">
        <f t="shared" si="112"/>
        <v>45873</v>
      </c>
      <c r="E1466" s="3" t="s">
        <v>2589</v>
      </c>
      <c r="F1466" s="3">
        <f t="shared" si="113"/>
        <v>45882</v>
      </c>
      <c r="G1466" s="4" t="s">
        <v>19</v>
      </c>
      <c r="H1466" s="5">
        <f t="shared" si="114"/>
        <v>9</v>
      </c>
      <c r="I1466" s="1" t="str">
        <f t="shared" si="110"/>
        <v>lunes</v>
      </c>
      <c r="J1466" s="1" t="str">
        <f t="shared" si="111"/>
        <v>miércoles</v>
      </c>
      <c r="K1466" s="1" t="s">
        <v>20</v>
      </c>
      <c r="L1466" s="1">
        <v>3</v>
      </c>
      <c r="M1466" s="1">
        <v>0</v>
      </c>
      <c r="N1466" s="1" t="s">
        <v>4472</v>
      </c>
      <c r="O1466" s="1" t="s">
        <v>4473</v>
      </c>
      <c r="P1466" s="1" t="s">
        <v>13</v>
      </c>
    </row>
    <row r="1467" spans="1:16" x14ac:dyDescent="0.35">
      <c r="A1467" s="1">
        <v>32732181</v>
      </c>
      <c r="B1467" s="1" t="s">
        <v>7</v>
      </c>
      <c r="C1467" s="6" t="s">
        <v>4474</v>
      </c>
      <c r="D1467" s="13">
        <f t="shared" si="112"/>
        <v>45873</v>
      </c>
      <c r="E1467" s="3" t="s">
        <v>1758</v>
      </c>
      <c r="F1467" s="3">
        <f t="shared" si="113"/>
        <v>45887</v>
      </c>
      <c r="G1467" s="4" t="s">
        <v>43</v>
      </c>
      <c r="H1467" s="5">
        <f t="shared" si="114"/>
        <v>14</v>
      </c>
      <c r="I1467" s="1" t="str">
        <f t="shared" si="110"/>
        <v>lunes</v>
      </c>
      <c r="J1467" s="1" t="str">
        <f t="shared" si="111"/>
        <v>lunes</v>
      </c>
      <c r="K1467" s="1" t="s">
        <v>10</v>
      </c>
      <c r="L1467" s="1">
        <v>4</v>
      </c>
      <c r="M1467" s="1">
        <v>0</v>
      </c>
      <c r="N1467" s="1" t="s">
        <v>4475</v>
      </c>
      <c r="O1467" s="1" t="s">
        <v>4476</v>
      </c>
      <c r="P1467" s="1" t="s">
        <v>13</v>
      </c>
    </row>
    <row r="1468" spans="1:16" x14ac:dyDescent="0.35">
      <c r="A1468" s="1">
        <v>32731984</v>
      </c>
      <c r="B1468" s="1" t="s">
        <v>14</v>
      </c>
      <c r="C1468" s="6" t="s">
        <v>4477</v>
      </c>
      <c r="D1468" s="13">
        <f t="shared" si="112"/>
        <v>45873</v>
      </c>
      <c r="E1468" s="3" t="s">
        <v>2986</v>
      </c>
      <c r="F1468" s="3">
        <f t="shared" si="113"/>
        <v>45879</v>
      </c>
      <c r="G1468" s="4" t="s">
        <v>43</v>
      </c>
      <c r="H1468" s="5">
        <f t="shared" si="114"/>
        <v>6</v>
      </c>
      <c r="I1468" s="1" t="str">
        <f t="shared" si="110"/>
        <v>lunes</v>
      </c>
      <c r="J1468" s="1" t="str">
        <f t="shared" si="111"/>
        <v>domingo</v>
      </c>
      <c r="K1468" s="1" t="s">
        <v>10</v>
      </c>
      <c r="L1468" s="1">
        <v>2</v>
      </c>
      <c r="M1468" s="1">
        <v>0</v>
      </c>
      <c r="N1468" s="1" t="s">
        <v>4478</v>
      </c>
      <c r="O1468" s="1" t="s">
        <v>4479</v>
      </c>
      <c r="P1468" s="1" t="s">
        <v>13</v>
      </c>
    </row>
    <row r="1469" spans="1:16" x14ac:dyDescent="0.35">
      <c r="A1469" s="1">
        <v>32731861</v>
      </c>
      <c r="B1469" s="1" t="s">
        <v>7</v>
      </c>
      <c r="C1469" s="6" t="s">
        <v>4480</v>
      </c>
      <c r="D1469" s="13">
        <f t="shared" si="112"/>
        <v>45873</v>
      </c>
      <c r="E1469" s="3" t="s">
        <v>3853</v>
      </c>
      <c r="F1469" s="3">
        <f t="shared" si="113"/>
        <v>45876</v>
      </c>
      <c r="G1469" s="4" t="s">
        <v>43</v>
      </c>
      <c r="H1469" s="5">
        <f t="shared" si="114"/>
        <v>3</v>
      </c>
      <c r="I1469" s="1" t="str">
        <f t="shared" si="110"/>
        <v>lunes</v>
      </c>
      <c r="J1469" s="1" t="str">
        <f t="shared" si="111"/>
        <v>jueves</v>
      </c>
      <c r="K1469" s="1" t="s">
        <v>10</v>
      </c>
      <c r="L1469" s="1">
        <v>5</v>
      </c>
      <c r="M1469" s="1">
        <v>0</v>
      </c>
      <c r="N1469" s="1" t="s">
        <v>4481</v>
      </c>
      <c r="O1469" s="1" t="s">
        <v>4482</v>
      </c>
      <c r="P1469" s="1" t="s">
        <v>17</v>
      </c>
    </row>
    <row r="1470" spans="1:16" x14ac:dyDescent="0.35">
      <c r="A1470" s="1">
        <v>32731700</v>
      </c>
      <c r="B1470" s="1" t="s">
        <v>14</v>
      </c>
      <c r="C1470" s="6" t="s">
        <v>4483</v>
      </c>
      <c r="D1470" s="13">
        <f t="shared" si="112"/>
        <v>45873</v>
      </c>
      <c r="E1470" s="3" t="s">
        <v>4354</v>
      </c>
      <c r="F1470" s="3">
        <f t="shared" si="113"/>
        <v>45873</v>
      </c>
      <c r="G1470" s="4" t="s">
        <v>9</v>
      </c>
      <c r="H1470" s="5">
        <f t="shared" si="114"/>
        <v>0</v>
      </c>
      <c r="I1470" s="1" t="str">
        <f t="shared" si="110"/>
        <v>lunes</v>
      </c>
      <c r="J1470" s="1" t="str">
        <f t="shared" si="111"/>
        <v>lunes</v>
      </c>
      <c r="K1470" s="1" t="s">
        <v>10</v>
      </c>
      <c r="L1470" s="1">
        <v>2</v>
      </c>
      <c r="M1470" s="1">
        <v>0</v>
      </c>
      <c r="N1470" s="1" t="s">
        <v>4484</v>
      </c>
      <c r="O1470" s="1" t="s">
        <v>4485</v>
      </c>
      <c r="P1470" s="1" t="s">
        <v>17</v>
      </c>
    </row>
    <row r="1471" spans="1:16" x14ac:dyDescent="0.35">
      <c r="A1471" s="1">
        <v>32731565</v>
      </c>
      <c r="B1471" s="1" t="s">
        <v>7</v>
      </c>
      <c r="C1471" s="6" t="s">
        <v>4486</v>
      </c>
      <c r="D1471" s="13">
        <f t="shared" si="112"/>
        <v>45873</v>
      </c>
      <c r="E1471" s="3" t="s">
        <v>3853</v>
      </c>
      <c r="F1471" s="3">
        <f t="shared" si="113"/>
        <v>45876</v>
      </c>
      <c r="G1471" s="4" t="s">
        <v>30</v>
      </c>
      <c r="H1471" s="5">
        <f t="shared" si="114"/>
        <v>3</v>
      </c>
      <c r="I1471" s="1" t="str">
        <f t="shared" si="110"/>
        <v>lunes</v>
      </c>
      <c r="J1471" s="1" t="str">
        <f t="shared" si="111"/>
        <v>jueves</v>
      </c>
      <c r="K1471" s="1" t="s">
        <v>10</v>
      </c>
      <c r="L1471" s="1">
        <v>4</v>
      </c>
      <c r="M1471" s="1">
        <v>0</v>
      </c>
      <c r="N1471" s="1" t="s">
        <v>4487</v>
      </c>
      <c r="O1471" s="1" t="s">
        <v>4488</v>
      </c>
      <c r="P1471" s="1" t="s">
        <v>17</v>
      </c>
    </row>
    <row r="1472" spans="1:16" x14ac:dyDescent="0.35">
      <c r="A1472" s="1">
        <v>32731375</v>
      </c>
      <c r="B1472" s="1" t="s">
        <v>14</v>
      </c>
      <c r="C1472" s="6" t="s">
        <v>4489</v>
      </c>
      <c r="D1472" s="13">
        <f t="shared" si="112"/>
        <v>45873</v>
      </c>
      <c r="E1472" s="3" t="s">
        <v>2665</v>
      </c>
      <c r="F1472" s="3">
        <f t="shared" si="113"/>
        <v>45881</v>
      </c>
      <c r="G1472" s="4" t="s">
        <v>392</v>
      </c>
      <c r="H1472" s="5">
        <f t="shared" si="114"/>
        <v>8</v>
      </c>
      <c r="I1472" s="1" t="str">
        <f t="shared" si="110"/>
        <v>lunes</v>
      </c>
      <c r="J1472" s="1" t="str">
        <f t="shared" si="111"/>
        <v>martes</v>
      </c>
      <c r="K1472" s="1" t="s">
        <v>283</v>
      </c>
      <c r="L1472" s="1">
        <v>2</v>
      </c>
      <c r="M1472" s="1">
        <v>64</v>
      </c>
      <c r="N1472" s="1" t="s">
        <v>4490</v>
      </c>
      <c r="O1472" s="1" t="s">
        <v>4491</v>
      </c>
      <c r="P1472" s="1" t="s">
        <v>17</v>
      </c>
    </row>
    <row r="1473" spans="1:16" x14ac:dyDescent="0.35">
      <c r="A1473" s="1">
        <v>32731157</v>
      </c>
      <c r="B1473" s="1" t="s">
        <v>14</v>
      </c>
      <c r="C1473" s="6" t="s">
        <v>4492</v>
      </c>
      <c r="D1473" s="13">
        <f t="shared" si="112"/>
        <v>45873</v>
      </c>
      <c r="E1473" s="3" t="s">
        <v>4354</v>
      </c>
      <c r="F1473" s="3">
        <f t="shared" si="113"/>
        <v>45873</v>
      </c>
      <c r="G1473" s="4" t="s">
        <v>9</v>
      </c>
      <c r="H1473" s="5">
        <f t="shared" si="114"/>
        <v>0</v>
      </c>
      <c r="I1473" s="1" t="str">
        <f t="shared" si="110"/>
        <v>lunes</v>
      </c>
      <c r="J1473" s="1" t="str">
        <f t="shared" si="111"/>
        <v>lunes</v>
      </c>
      <c r="K1473" s="1" t="s">
        <v>10</v>
      </c>
      <c r="L1473" s="1">
        <v>2</v>
      </c>
      <c r="M1473" s="1">
        <v>0</v>
      </c>
      <c r="N1473" s="1" t="s">
        <v>4493</v>
      </c>
      <c r="O1473" s="1" t="s">
        <v>4494</v>
      </c>
      <c r="P1473" s="1" t="s">
        <v>17</v>
      </c>
    </row>
    <row r="1474" spans="1:16" x14ac:dyDescent="0.35">
      <c r="A1474" s="1">
        <v>32731040</v>
      </c>
      <c r="B1474" s="1" t="s">
        <v>14</v>
      </c>
      <c r="C1474" s="6" t="s">
        <v>4495</v>
      </c>
      <c r="D1474" s="13">
        <f t="shared" si="112"/>
        <v>45873</v>
      </c>
      <c r="E1474" s="3" t="s">
        <v>1254</v>
      </c>
      <c r="F1474" s="3">
        <f t="shared" si="113"/>
        <v>45891</v>
      </c>
      <c r="G1474" s="4" t="s">
        <v>88</v>
      </c>
      <c r="H1474" s="5">
        <f t="shared" si="114"/>
        <v>18</v>
      </c>
      <c r="I1474" s="1" t="str">
        <f t="shared" ref="I1474:I1537" si="115">TEXT(D1474,"dddd")</f>
        <v>lunes</v>
      </c>
      <c r="J1474" s="1" t="str">
        <f t="shared" ref="J1474:J1537" si="116">TEXT(F1474,"dddd")</f>
        <v>viernes</v>
      </c>
      <c r="K1474" s="1" t="s">
        <v>10</v>
      </c>
      <c r="L1474" s="1">
        <v>2</v>
      </c>
      <c r="M1474" s="1">
        <v>0</v>
      </c>
      <c r="N1474" s="1" t="s">
        <v>4496</v>
      </c>
      <c r="O1474" s="1" t="s">
        <v>4497</v>
      </c>
      <c r="P1474" s="1" t="s">
        <v>17</v>
      </c>
    </row>
    <row r="1475" spans="1:16" x14ac:dyDescent="0.35">
      <c r="A1475" s="1">
        <v>32730646</v>
      </c>
      <c r="B1475" s="1" t="s">
        <v>7</v>
      </c>
      <c r="C1475" s="6" t="s">
        <v>4498</v>
      </c>
      <c r="D1475" s="13">
        <f t="shared" ref="D1475:D1538" si="117">DATE(YEAR(C1475),MONTH(C1475),DAY(C1475))</f>
        <v>45873</v>
      </c>
      <c r="E1475" s="3" t="s">
        <v>3399</v>
      </c>
      <c r="F1475" s="3">
        <f t="shared" ref="F1475:F1538" si="118">DATE(YEAR(E1475),MONTH(E1475),DAY(E1475))</f>
        <v>45877</v>
      </c>
      <c r="G1475" s="4" t="s">
        <v>9</v>
      </c>
      <c r="H1475" s="5">
        <f t="shared" ref="H1475:H1538" si="119">F1475-D1475</f>
        <v>4</v>
      </c>
      <c r="I1475" s="1" t="str">
        <f t="shared" si="115"/>
        <v>lunes</v>
      </c>
      <c r="J1475" s="1" t="str">
        <f t="shared" si="116"/>
        <v>viernes</v>
      </c>
      <c r="K1475" s="1" t="s">
        <v>10</v>
      </c>
      <c r="L1475" s="1">
        <v>4</v>
      </c>
      <c r="M1475" s="1">
        <v>0</v>
      </c>
      <c r="N1475" s="1" t="s">
        <v>4499</v>
      </c>
      <c r="O1475" s="1" t="s">
        <v>4500</v>
      </c>
      <c r="P1475" s="1" t="s">
        <v>17</v>
      </c>
    </row>
    <row r="1476" spans="1:16" x14ac:dyDescent="0.35">
      <c r="A1476" s="1">
        <v>32729997</v>
      </c>
      <c r="B1476" s="1" t="s">
        <v>14</v>
      </c>
      <c r="C1476" s="6" t="s">
        <v>4501</v>
      </c>
      <c r="D1476" s="13">
        <f t="shared" si="117"/>
        <v>45873</v>
      </c>
      <c r="E1476" s="3" t="s">
        <v>3399</v>
      </c>
      <c r="F1476" s="3">
        <f t="shared" si="118"/>
        <v>45877</v>
      </c>
      <c r="G1476" s="4" t="s">
        <v>9</v>
      </c>
      <c r="H1476" s="5">
        <f t="shared" si="119"/>
        <v>4</v>
      </c>
      <c r="I1476" s="1" t="str">
        <f t="shared" si="115"/>
        <v>lunes</v>
      </c>
      <c r="J1476" s="1" t="str">
        <f t="shared" si="116"/>
        <v>viernes</v>
      </c>
      <c r="K1476" s="1" t="s">
        <v>10</v>
      </c>
      <c r="L1476" s="1">
        <v>3</v>
      </c>
      <c r="M1476" s="1">
        <v>0</v>
      </c>
      <c r="N1476" s="1" t="s">
        <v>4502</v>
      </c>
      <c r="O1476" s="1" t="s">
        <v>4503</v>
      </c>
      <c r="P1476" s="1" t="s">
        <v>17</v>
      </c>
    </row>
    <row r="1477" spans="1:16" x14ac:dyDescent="0.35">
      <c r="A1477" s="1">
        <v>32729391</v>
      </c>
      <c r="B1477" s="1" t="s">
        <v>14</v>
      </c>
      <c r="C1477" s="6" t="s">
        <v>4504</v>
      </c>
      <c r="D1477" s="13">
        <f t="shared" si="117"/>
        <v>45873</v>
      </c>
      <c r="E1477" s="3" t="s">
        <v>3399</v>
      </c>
      <c r="F1477" s="3">
        <f t="shared" si="118"/>
        <v>45877</v>
      </c>
      <c r="G1477" s="4" t="s">
        <v>88</v>
      </c>
      <c r="H1477" s="5">
        <f t="shared" si="119"/>
        <v>4</v>
      </c>
      <c r="I1477" s="1" t="str">
        <f t="shared" si="115"/>
        <v>lunes</v>
      </c>
      <c r="J1477" s="1" t="str">
        <f t="shared" si="116"/>
        <v>viernes</v>
      </c>
      <c r="K1477" s="1" t="s">
        <v>10</v>
      </c>
      <c r="L1477" s="1">
        <v>3</v>
      </c>
      <c r="M1477" s="1">
        <v>0</v>
      </c>
      <c r="N1477" s="1" t="s">
        <v>4505</v>
      </c>
      <c r="O1477" s="1" t="s">
        <v>4506</v>
      </c>
      <c r="P1477" s="1" t="s">
        <v>17</v>
      </c>
    </row>
    <row r="1478" spans="1:16" x14ac:dyDescent="0.35">
      <c r="A1478" s="1">
        <v>32729340</v>
      </c>
      <c r="B1478" s="1" t="s">
        <v>14</v>
      </c>
      <c r="C1478" s="6" t="s">
        <v>4507</v>
      </c>
      <c r="D1478" s="13">
        <f t="shared" si="117"/>
        <v>45873</v>
      </c>
      <c r="E1478" s="3" t="s">
        <v>4147</v>
      </c>
      <c r="F1478" s="3">
        <f t="shared" si="118"/>
        <v>45874</v>
      </c>
      <c r="G1478" s="4" t="s">
        <v>30</v>
      </c>
      <c r="H1478" s="5">
        <f t="shared" si="119"/>
        <v>1</v>
      </c>
      <c r="I1478" s="1" t="str">
        <f t="shared" si="115"/>
        <v>lunes</v>
      </c>
      <c r="J1478" s="1" t="str">
        <f t="shared" si="116"/>
        <v>martes</v>
      </c>
      <c r="K1478" s="1" t="s">
        <v>10</v>
      </c>
      <c r="L1478" s="1">
        <v>6</v>
      </c>
      <c r="M1478" s="1">
        <v>0</v>
      </c>
      <c r="N1478" s="1" t="s">
        <v>4508</v>
      </c>
      <c r="O1478" s="1" t="s">
        <v>4509</v>
      </c>
      <c r="P1478" s="1" t="s">
        <v>17</v>
      </c>
    </row>
    <row r="1479" spans="1:16" x14ac:dyDescent="0.35">
      <c r="A1479" s="1">
        <v>32729141</v>
      </c>
      <c r="B1479" s="1" t="s">
        <v>61</v>
      </c>
      <c r="C1479" s="6" t="s">
        <v>4510</v>
      </c>
      <c r="D1479" s="13">
        <f t="shared" si="117"/>
        <v>45873</v>
      </c>
      <c r="E1479" s="3" t="s">
        <v>3399</v>
      </c>
      <c r="F1479" s="3">
        <f t="shared" si="118"/>
        <v>45877</v>
      </c>
      <c r="G1479" s="4" t="s">
        <v>88</v>
      </c>
      <c r="H1479" s="5">
        <f t="shared" si="119"/>
        <v>4</v>
      </c>
      <c r="I1479" s="1" t="str">
        <f t="shared" si="115"/>
        <v>lunes</v>
      </c>
      <c r="J1479" s="1" t="str">
        <f t="shared" si="116"/>
        <v>viernes</v>
      </c>
      <c r="K1479" s="1" t="s">
        <v>10</v>
      </c>
      <c r="L1479" s="1">
        <v>4</v>
      </c>
      <c r="M1479" s="1">
        <v>0</v>
      </c>
      <c r="N1479" s="1" t="s">
        <v>4511</v>
      </c>
      <c r="O1479" s="1" t="s">
        <v>4512</v>
      </c>
      <c r="P1479" s="1" t="s">
        <v>17</v>
      </c>
    </row>
    <row r="1480" spans="1:16" x14ac:dyDescent="0.35">
      <c r="A1480" s="1">
        <v>32728808</v>
      </c>
      <c r="B1480" s="1" t="s">
        <v>61</v>
      </c>
      <c r="C1480" s="6" t="s">
        <v>4513</v>
      </c>
      <c r="D1480" s="13">
        <f t="shared" si="117"/>
        <v>45873</v>
      </c>
      <c r="E1480" s="3" t="s">
        <v>4354</v>
      </c>
      <c r="F1480" s="3">
        <f t="shared" si="118"/>
        <v>45873</v>
      </c>
      <c r="G1480" s="4" t="s">
        <v>9</v>
      </c>
      <c r="H1480" s="5">
        <f t="shared" si="119"/>
        <v>0</v>
      </c>
      <c r="I1480" s="1" t="str">
        <f t="shared" si="115"/>
        <v>lunes</v>
      </c>
      <c r="J1480" s="1" t="str">
        <f t="shared" si="116"/>
        <v>lunes</v>
      </c>
      <c r="K1480" s="1" t="s">
        <v>10</v>
      </c>
      <c r="L1480" s="1">
        <v>0</v>
      </c>
      <c r="M1480" s="1">
        <v>0</v>
      </c>
      <c r="N1480" s="1" t="s">
        <v>4514</v>
      </c>
      <c r="O1480" s="1" t="s">
        <v>4515</v>
      </c>
      <c r="P1480" s="1" t="s">
        <v>104</v>
      </c>
    </row>
    <row r="1481" spans="1:16" x14ac:dyDescent="0.35">
      <c r="A1481" s="1">
        <v>32728550</v>
      </c>
      <c r="B1481" s="1" t="s">
        <v>14</v>
      </c>
      <c r="C1481" s="6" t="s">
        <v>4516</v>
      </c>
      <c r="D1481" s="13">
        <f t="shared" si="117"/>
        <v>45873</v>
      </c>
      <c r="E1481" s="3" t="s">
        <v>2061</v>
      </c>
      <c r="F1481" s="3">
        <f t="shared" si="118"/>
        <v>45885</v>
      </c>
      <c r="G1481" s="4" t="s">
        <v>30</v>
      </c>
      <c r="H1481" s="5">
        <f t="shared" si="119"/>
        <v>12</v>
      </c>
      <c r="I1481" s="1" t="str">
        <f t="shared" si="115"/>
        <v>lunes</v>
      </c>
      <c r="J1481" s="1" t="str">
        <f t="shared" si="116"/>
        <v>sábado</v>
      </c>
      <c r="K1481" s="1" t="s">
        <v>10</v>
      </c>
      <c r="L1481" s="1">
        <v>5</v>
      </c>
      <c r="M1481" s="1">
        <v>0</v>
      </c>
      <c r="N1481" s="1" t="s">
        <v>4517</v>
      </c>
      <c r="O1481" s="1" t="s">
        <v>4518</v>
      </c>
      <c r="P1481" s="1" t="s">
        <v>13</v>
      </c>
    </row>
    <row r="1482" spans="1:16" x14ac:dyDescent="0.35">
      <c r="A1482" s="1">
        <v>32727654</v>
      </c>
      <c r="B1482" s="1" t="s">
        <v>7</v>
      </c>
      <c r="C1482" s="6" t="s">
        <v>4519</v>
      </c>
      <c r="D1482" s="13">
        <f t="shared" si="117"/>
        <v>45873</v>
      </c>
      <c r="E1482" s="3" t="s">
        <v>3195</v>
      </c>
      <c r="F1482" s="3">
        <f t="shared" si="118"/>
        <v>45878</v>
      </c>
      <c r="G1482" s="4" t="s">
        <v>43</v>
      </c>
      <c r="H1482" s="5">
        <f t="shared" si="119"/>
        <v>5</v>
      </c>
      <c r="I1482" s="1" t="str">
        <f t="shared" si="115"/>
        <v>lunes</v>
      </c>
      <c r="J1482" s="1" t="str">
        <f t="shared" si="116"/>
        <v>sábado</v>
      </c>
      <c r="K1482" s="1" t="s">
        <v>10</v>
      </c>
      <c r="L1482" s="1">
        <v>5</v>
      </c>
      <c r="M1482" s="1">
        <v>0</v>
      </c>
      <c r="N1482" s="1" t="s">
        <v>4520</v>
      </c>
      <c r="O1482" s="1" t="s">
        <v>4521</v>
      </c>
      <c r="P1482" s="1" t="s">
        <v>13</v>
      </c>
    </row>
    <row r="1483" spans="1:16" x14ac:dyDescent="0.35">
      <c r="A1483" s="1">
        <v>32727516</v>
      </c>
      <c r="B1483" s="1" t="s">
        <v>14</v>
      </c>
      <c r="C1483" s="6" t="s">
        <v>4522</v>
      </c>
      <c r="D1483" s="13">
        <f t="shared" si="117"/>
        <v>45873</v>
      </c>
      <c r="E1483" s="3" t="s">
        <v>4147</v>
      </c>
      <c r="F1483" s="3">
        <f t="shared" si="118"/>
        <v>45874</v>
      </c>
      <c r="G1483" s="4" t="s">
        <v>30</v>
      </c>
      <c r="H1483" s="5">
        <f t="shared" si="119"/>
        <v>1</v>
      </c>
      <c r="I1483" s="1" t="str">
        <f t="shared" si="115"/>
        <v>lunes</v>
      </c>
      <c r="J1483" s="1" t="str">
        <f t="shared" si="116"/>
        <v>martes</v>
      </c>
      <c r="K1483" s="1" t="s">
        <v>10</v>
      </c>
      <c r="L1483" s="1">
        <v>4</v>
      </c>
      <c r="M1483" s="1">
        <v>0</v>
      </c>
      <c r="N1483" s="1" t="s">
        <v>4523</v>
      </c>
      <c r="O1483" s="1" t="s">
        <v>4524</v>
      </c>
      <c r="P1483" s="1" t="s">
        <v>17</v>
      </c>
    </row>
    <row r="1484" spans="1:16" x14ac:dyDescent="0.35">
      <c r="A1484" s="1">
        <v>32727393</v>
      </c>
      <c r="B1484" s="1" t="s">
        <v>7</v>
      </c>
      <c r="C1484" s="6" t="s">
        <v>4525</v>
      </c>
      <c r="D1484" s="13">
        <f t="shared" si="117"/>
        <v>45873</v>
      </c>
      <c r="E1484" s="3" t="s">
        <v>4354</v>
      </c>
      <c r="F1484" s="3">
        <f t="shared" si="118"/>
        <v>45873</v>
      </c>
      <c r="G1484" s="4" t="s">
        <v>9</v>
      </c>
      <c r="H1484" s="5">
        <f t="shared" si="119"/>
        <v>0</v>
      </c>
      <c r="I1484" s="1" t="str">
        <f t="shared" si="115"/>
        <v>lunes</v>
      </c>
      <c r="J1484" s="1" t="str">
        <f t="shared" si="116"/>
        <v>lunes</v>
      </c>
      <c r="K1484" s="1" t="s">
        <v>10</v>
      </c>
      <c r="L1484" s="1">
        <v>2</v>
      </c>
      <c r="M1484" s="1">
        <v>0</v>
      </c>
      <c r="N1484" s="1" t="s">
        <v>4526</v>
      </c>
      <c r="O1484" s="1" t="s">
        <v>4527</v>
      </c>
      <c r="P1484" s="1" t="s">
        <v>17</v>
      </c>
    </row>
    <row r="1485" spans="1:16" x14ac:dyDescent="0.35">
      <c r="A1485" s="1">
        <v>32725033</v>
      </c>
      <c r="B1485" s="1" t="s">
        <v>14</v>
      </c>
      <c r="C1485" s="6" t="s">
        <v>4528</v>
      </c>
      <c r="D1485" s="13">
        <f t="shared" si="117"/>
        <v>45873</v>
      </c>
      <c r="E1485" s="3" t="s">
        <v>599</v>
      </c>
      <c r="F1485" s="3">
        <f t="shared" si="118"/>
        <v>45895</v>
      </c>
      <c r="G1485" s="4" t="s">
        <v>9</v>
      </c>
      <c r="H1485" s="5">
        <f t="shared" si="119"/>
        <v>22</v>
      </c>
      <c r="I1485" s="1" t="str">
        <f t="shared" si="115"/>
        <v>lunes</v>
      </c>
      <c r="J1485" s="1" t="str">
        <f t="shared" si="116"/>
        <v>martes</v>
      </c>
      <c r="K1485" s="1" t="s">
        <v>10</v>
      </c>
      <c r="L1485" s="1">
        <v>2</v>
      </c>
      <c r="M1485" s="1">
        <v>0</v>
      </c>
      <c r="N1485" s="1" t="s">
        <v>4529</v>
      </c>
      <c r="O1485" s="1" t="s">
        <v>4530</v>
      </c>
      <c r="P1485" s="1" t="s">
        <v>17</v>
      </c>
    </row>
    <row r="1486" spans="1:16" x14ac:dyDescent="0.35">
      <c r="A1486" s="1">
        <v>32724924</v>
      </c>
      <c r="B1486" s="1" t="s">
        <v>14</v>
      </c>
      <c r="C1486" s="6" t="s">
        <v>4531</v>
      </c>
      <c r="D1486" s="13">
        <f t="shared" si="117"/>
        <v>45873</v>
      </c>
      <c r="E1486" s="3" t="s">
        <v>4354</v>
      </c>
      <c r="F1486" s="3">
        <f t="shared" si="118"/>
        <v>45873</v>
      </c>
      <c r="G1486" s="4" t="s">
        <v>1140</v>
      </c>
      <c r="H1486" s="5">
        <f t="shared" si="119"/>
        <v>0</v>
      </c>
      <c r="I1486" s="1" t="str">
        <f t="shared" si="115"/>
        <v>lunes</v>
      </c>
      <c r="J1486" s="1" t="str">
        <f t="shared" si="116"/>
        <v>lunes</v>
      </c>
      <c r="K1486" s="1" t="s">
        <v>283</v>
      </c>
      <c r="L1486" s="1">
        <v>2</v>
      </c>
      <c r="M1486" s="1">
        <v>44</v>
      </c>
      <c r="N1486" s="1" t="s">
        <v>4532</v>
      </c>
      <c r="O1486" s="1" t="s">
        <v>4533</v>
      </c>
      <c r="P1486" s="1" t="s">
        <v>17</v>
      </c>
    </row>
    <row r="1487" spans="1:16" x14ac:dyDescent="0.35">
      <c r="A1487" s="1">
        <v>32724831</v>
      </c>
      <c r="B1487" s="1" t="s">
        <v>97</v>
      </c>
      <c r="C1487" s="6" t="s">
        <v>4534</v>
      </c>
      <c r="D1487" s="13">
        <f t="shared" si="117"/>
        <v>45873</v>
      </c>
      <c r="E1487" s="3" t="s">
        <v>2986</v>
      </c>
      <c r="F1487" s="3">
        <f t="shared" si="118"/>
        <v>45879</v>
      </c>
      <c r="G1487" s="4" t="s">
        <v>43</v>
      </c>
      <c r="H1487" s="5">
        <f t="shared" si="119"/>
        <v>6</v>
      </c>
      <c r="I1487" s="1" t="str">
        <f t="shared" si="115"/>
        <v>lunes</v>
      </c>
      <c r="J1487" s="1" t="str">
        <f t="shared" si="116"/>
        <v>domingo</v>
      </c>
      <c r="K1487" s="1" t="s">
        <v>10</v>
      </c>
      <c r="L1487" s="1">
        <v>0</v>
      </c>
      <c r="M1487" s="1">
        <v>0</v>
      </c>
      <c r="N1487" s="1" t="s">
        <v>4535</v>
      </c>
      <c r="O1487" s="1" t="s">
        <v>4536</v>
      </c>
      <c r="P1487" s="1" t="s">
        <v>104</v>
      </c>
    </row>
    <row r="1488" spans="1:16" x14ac:dyDescent="0.35">
      <c r="A1488" s="1">
        <v>32723869</v>
      </c>
      <c r="B1488" s="1" t="s">
        <v>14</v>
      </c>
      <c r="C1488" s="6" t="s">
        <v>4537</v>
      </c>
      <c r="D1488" s="13">
        <f t="shared" si="117"/>
        <v>45873</v>
      </c>
      <c r="E1488" s="3" t="s">
        <v>1634</v>
      </c>
      <c r="F1488" s="3">
        <f t="shared" si="118"/>
        <v>45888</v>
      </c>
      <c r="G1488" s="4" t="s">
        <v>392</v>
      </c>
      <c r="H1488" s="5">
        <f t="shared" si="119"/>
        <v>15</v>
      </c>
      <c r="I1488" s="1" t="str">
        <f t="shared" si="115"/>
        <v>lunes</v>
      </c>
      <c r="J1488" s="1" t="str">
        <f t="shared" si="116"/>
        <v>martes</v>
      </c>
      <c r="K1488" s="1" t="s">
        <v>283</v>
      </c>
      <c r="L1488" s="1">
        <v>8</v>
      </c>
      <c r="M1488" s="1">
        <v>256</v>
      </c>
      <c r="N1488" s="1" t="s">
        <v>4538</v>
      </c>
      <c r="O1488" s="1" t="s">
        <v>4539</v>
      </c>
      <c r="P1488" s="1" t="s">
        <v>17</v>
      </c>
    </row>
    <row r="1489" spans="1:16" x14ac:dyDescent="0.35">
      <c r="A1489" s="1">
        <v>32722879</v>
      </c>
      <c r="B1489" s="1" t="s">
        <v>14</v>
      </c>
      <c r="C1489" s="6" t="s">
        <v>4540</v>
      </c>
      <c r="D1489" s="13">
        <f t="shared" si="117"/>
        <v>45872</v>
      </c>
      <c r="E1489" s="3" t="s">
        <v>3887</v>
      </c>
      <c r="F1489" s="3">
        <f t="shared" si="118"/>
        <v>45875</v>
      </c>
      <c r="G1489" s="4" t="s">
        <v>43</v>
      </c>
      <c r="H1489" s="5">
        <f t="shared" si="119"/>
        <v>3</v>
      </c>
      <c r="I1489" s="1" t="str">
        <f t="shared" si="115"/>
        <v>domingo</v>
      </c>
      <c r="J1489" s="1" t="str">
        <f t="shared" si="116"/>
        <v>miércoles</v>
      </c>
      <c r="K1489" s="1" t="s">
        <v>10</v>
      </c>
      <c r="L1489" s="1">
        <v>3</v>
      </c>
      <c r="M1489" s="1">
        <v>0</v>
      </c>
      <c r="N1489" s="1" t="s">
        <v>4541</v>
      </c>
      <c r="O1489" s="1" t="s">
        <v>4542</v>
      </c>
      <c r="P1489" s="1" t="s">
        <v>17</v>
      </c>
    </row>
    <row r="1490" spans="1:16" x14ac:dyDescent="0.35">
      <c r="A1490" s="1">
        <v>32722840</v>
      </c>
      <c r="B1490" s="1" t="s">
        <v>14</v>
      </c>
      <c r="C1490" s="6" t="s">
        <v>4543</v>
      </c>
      <c r="D1490" s="13">
        <f t="shared" si="117"/>
        <v>45872</v>
      </c>
      <c r="E1490" s="3" t="s">
        <v>1049</v>
      </c>
      <c r="F1490" s="3">
        <f t="shared" si="118"/>
        <v>45892</v>
      </c>
      <c r="G1490" s="4" t="s">
        <v>670</v>
      </c>
      <c r="H1490" s="5">
        <f t="shared" si="119"/>
        <v>20</v>
      </c>
      <c r="I1490" s="1" t="str">
        <f t="shared" si="115"/>
        <v>domingo</v>
      </c>
      <c r="J1490" s="1" t="str">
        <f t="shared" si="116"/>
        <v>sábado</v>
      </c>
      <c r="K1490" s="1" t="s">
        <v>283</v>
      </c>
      <c r="L1490" s="1">
        <v>3</v>
      </c>
      <c r="M1490" s="1">
        <v>66</v>
      </c>
      <c r="N1490" s="1" t="s">
        <v>4544</v>
      </c>
      <c r="O1490" s="1" t="s">
        <v>4545</v>
      </c>
      <c r="P1490" s="1" t="s">
        <v>17</v>
      </c>
    </row>
    <row r="1491" spans="1:16" x14ac:dyDescent="0.35">
      <c r="A1491" s="1">
        <v>32721944</v>
      </c>
      <c r="B1491" s="1" t="s">
        <v>14</v>
      </c>
      <c r="C1491" s="6" t="s">
        <v>4546</v>
      </c>
      <c r="D1491" s="13">
        <f t="shared" si="117"/>
        <v>45873</v>
      </c>
      <c r="E1491" s="3" t="s">
        <v>1758</v>
      </c>
      <c r="F1491" s="3">
        <f t="shared" si="118"/>
        <v>45887</v>
      </c>
      <c r="G1491" s="4" t="s">
        <v>9</v>
      </c>
      <c r="H1491" s="5">
        <f t="shared" si="119"/>
        <v>14</v>
      </c>
      <c r="I1491" s="1" t="str">
        <f t="shared" si="115"/>
        <v>lunes</v>
      </c>
      <c r="J1491" s="1" t="str">
        <f t="shared" si="116"/>
        <v>lunes</v>
      </c>
      <c r="K1491" s="1" t="s">
        <v>10</v>
      </c>
      <c r="L1491" s="1">
        <v>2</v>
      </c>
      <c r="M1491" s="1">
        <v>0</v>
      </c>
      <c r="N1491" s="1" t="s">
        <v>4547</v>
      </c>
      <c r="O1491" s="1" t="s">
        <v>4548</v>
      </c>
      <c r="P1491" s="1" t="s">
        <v>17</v>
      </c>
    </row>
    <row r="1492" spans="1:16" x14ac:dyDescent="0.35">
      <c r="A1492" s="1">
        <v>32721890</v>
      </c>
      <c r="B1492" s="1" t="s">
        <v>7</v>
      </c>
      <c r="C1492" s="6" t="s">
        <v>4549</v>
      </c>
      <c r="D1492" s="13">
        <f t="shared" si="117"/>
        <v>45872</v>
      </c>
      <c r="E1492" s="3" t="s">
        <v>1634</v>
      </c>
      <c r="F1492" s="3">
        <f t="shared" si="118"/>
        <v>45888</v>
      </c>
      <c r="G1492" s="4" t="s">
        <v>30</v>
      </c>
      <c r="H1492" s="5">
        <f t="shared" si="119"/>
        <v>16</v>
      </c>
      <c r="I1492" s="1" t="str">
        <f t="shared" si="115"/>
        <v>domingo</v>
      </c>
      <c r="J1492" s="1" t="str">
        <f t="shared" si="116"/>
        <v>martes</v>
      </c>
      <c r="K1492" s="1" t="s">
        <v>10</v>
      </c>
      <c r="L1492" s="1">
        <v>4</v>
      </c>
      <c r="M1492" s="1">
        <v>0</v>
      </c>
      <c r="N1492" s="1" t="s">
        <v>4550</v>
      </c>
      <c r="O1492" s="1" t="s">
        <v>4551</v>
      </c>
      <c r="P1492" s="1" t="s">
        <v>13</v>
      </c>
    </row>
    <row r="1493" spans="1:16" x14ac:dyDescent="0.35">
      <c r="A1493" s="1">
        <v>32721573</v>
      </c>
      <c r="B1493" s="1" t="s">
        <v>61</v>
      </c>
      <c r="C1493" s="6" t="s">
        <v>4552</v>
      </c>
      <c r="D1493" s="13">
        <f t="shared" si="117"/>
        <v>45873</v>
      </c>
      <c r="E1493" s="3" t="s">
        <v>1758</v>
      </c>
      <c r="F1493" s="3">
        <f t="shared" si="118"/>
        <v>45887</v>
      </c>
      <c r="G1493" s="4" t="s">
        <v>43</v>
      </c>
      <c r="H1493" s="5">
        <f t="shared" si="119"/>
        <v>14</v>
      </c>
      <c r="I1493" s="1" t="str">
        <f t="shared" si="115"/>
        <v>lunes</v>
      </c>
      <c r="J1493" s="1" t="str">
        <f t="shared" si="116"/>
        <v>lunes</v>
      </c>
      <c r="K1493" s="1" t="s">
        <v>10</v>
      </c>
      <c r="L1493" s="1">
        <v>3</v>
      </c>
      <c r="M1493" s="1">
        <v>0</v>
      </c>
      <c r="N1493" s="1" t="s">
        <v>4553</v>
      </c>
      <c r="O1493" s="1" t="s">
        <v>4554</v>
      </c>
      <c r="P1493" s="1" t="s">
        <v>17</v>
      </c>
    </row>
    <row r="1494" spans="1:16" x14ac:dyDescent="0.35">
      <c r="A1494" s="1">
        <v>32720783</v>
      </c>
      <c r="B1494" s="1" t="s">
        <v>97</v>
      </c>
      <c r="C1494" s="6" t="s">
        <v>4555</v>
      </c>
      <c r="D1494" s="13">
        <f t="shared" si="117"/>
        <v>45873</v>
      </c>
      <c r="E1494" s="3" t="s">
        <v>2589</v>
      </c>
      <c r="F1494" s="3">
        <f t="shared" si="118"/>
        <v>45882</v>
      </c>
      <c r="G1494" s="4" t="s">
        <v>30</v>
      </c>
      <c r="H1494" s="5">
        <f t="shared" si="119"/>
        <v>9</v>
      </c>
      <c r="I1494" s="1" t="str">
        <f t="shared" si="115"/>
        <v>lunes</v>
      </c>
      <c r="J1494" s="1" t="str">
        <f t="shared" si="116"/>
        <v>miércoles</v>
      </c>
      <c r="K1494" s="1" t="s">
        <v>10</v>
      </c>
      <c r="L1494" s="1">
        <v>6</v>
      </c>
      <c r="M1494" s="1">
        <v>0</v>
      </c>
      <c r="N1494" s="1" t="s">
        <v>4556</v>
      </c>
      <c r="O1494" s="1" t="s">
        <v>4557</v>
      </c>
      <c r="P1494" s="1" t="s">
        <v>17</v>
      </c>
    </row>
    <row r="1495" spans="1:16" x14ac:dyDescent="0.35">
      <c r="A1495" s="1">
        <v>32720448</v>
      </c>
      <c r="B1495" s="1" t="s">
        <v>14</v>
      </c>
      <c r="C1495" s="6" t="s">
        <v>4558</v>
      </c>
      <c r="D1495" s="13">
        <f t="shared" si="117"/>
        <v>45872</v>
      </c>
      <c r="E1495" s="3" t="s">
        <v>3853</v>
      </c>
      <c r="F1495" s="3">
        <f t="shared" si="118"/>
        <v>45876</v>
      </c>
      <c r="G1495" s="4" t="s">
        <v>392</v>
      </c>
      <c r="H1495" s="5">
        <f t="shared" si="119"/>
        <v>4</v>
      </c>
      <c r="I1495" s="1" t="str">
        <f t="shared" si="115"/>
        <v>domingo</v>
      </c>
      <c r="J1495" s="1" t="str">
        <f t="shared" si="116"/>
        <v>jueves</v>
      </c>
      <c r="K1495" s="1" t="s">
        <v>283</v>
      </c>
      <c r="L1495" s="1">
        <v>2</v>
      </c>
      <c r="M1495" s="1">
        <v>44</v>
      </c>
      <c r="N1495" s="1" t="s">
        <v>4559</v>
      </c>
      <c r="O1495" s="1" t="s">
        <v>4560</v>
      </c>
      <c r="P1495" s="1" t="s">
        <v>17</v>
      </c>
    </row>
    <row r="1496" spans="1:16" x14ac:dyDescent="0.35">
      <c r="A1496" s="1">
        <v>32720000</v>
      </c>
      <c r="B1496" s="1" t="s">
        <v>14</v>
      </c>
      <c r="C1496" s="6" t="s">
        <v>4561</v>
      </c>
      <c r="D1496" s="13">
        <f t="shared" si="117"/>
        <v>45872</v>
      </c>
      <c r="E1496" s="3" t="s">
        <v>173</v>
      </c>
      <c r="F1496" s="3">
        <f t="shared" si="118"/>
        <v>45898</v>
      </c>
      <c r="G1496" s="4" t="s">
        <v>282</v>
      </c>
      <c r="H1496" s="5">
        <f t="shared" si="119"/>
        <v>26</v>
      </c>
      <c r="I1496" s="1" t="str">
        <f t="shared" si="115"/>
        <v>domingo</v>
      </c>
      <c r="J1496" s="1" t="str">
        <f t="shared" si="116"/>
        <v>viernes</v>
      </c>
      <c r="K1496" s="1" t="s">
        <v>283</v>
      </c>
      <c r="L1496" s="1">
        <v>2</v>
      </c>
      <c r="M1496" s="1">
        <v>44</v>
      </c>
      <c r="N1496" s="1" t="s">
        <v>4562</v>
      </c>
      <c r="O1496" s="1" t="s">
        <v>4563</v>
      </c>
      <c r="P1496" s="1" t="s">
        <v>17</v>
      </c>
    </row>
    <row r="1497" spans="1:16" x14ac:dyDescent="0.35">
      <c r="A1497" s="1">
        <v>32719886</v>
      </c>
      <c r="B1497" s="1" t="s">
        <v>14</v>
      </c>
      <c r="C1497" s="6" t="s">
        <v>4564</v>
      </c>
      <c r="D1497" s="13">
        <f t="shared" si="117"/>
        <v>45872</v>
      </c>
      <c r="E1497" s="3" t="s">
        <v>4147</v>
      </c>
      <c r="F1497" s="3">
        <f t="shared" si="118"/>
        <v>45874</v>
      </c>
      <c r="G1497" s="4" t="s">
        <v>370</v>
      </c>
      <c r="H1497" s="5">
        <f t="shared" si="119"/>
        <v>2</v>
      </c>
      <c r="I1497" s="1" t="str">
        <f t="shared" si="115"/>
        <v>domingo</v>
      </c>
      <c r="J1497" s="1" t="str">
        <f t="shared" si="116"/>
        <v>martes</v>
      </c>
      <c r="K1497" s="1" t="s">
        <v>283</v>
      </c>
      <c r="L1497" s="1">
        <v>2</v>
      </c>
      <c r="M1497" s="1">
        <v>32</v>
      </c>
      <c r="N1497" s="1" t="s">
        <v>4565</v>
      </c>
      <c r="O1497" s="1" t="s">
        <v>4566</v>
      </c>
      <c r="P1497" s="1" t="s">
        <v>17</v>
      </c>
    </row>
    <row r="1498" spans="1:16" x14ac:dyDescent="0.35">
      <c r="A1498" s="1">
        <v>32719805</v>
      </c>
      <c r="B1498" s="1" t="s">
        <v>97</v>
      </c>
      <c r="C1498" s="6" t="s">
        <v>4567</v>
      </c>
      <c r="D1498" s="13">
        <f t="shared" si="117"/>
        <v>45872</v>
      </c>
      <c r="E1498" s="3" t="s">
        <v>2665</v>
      </c>
      <c r="F1498" s="3">
        <f t="shared" si="118"/>
        <v>45881</v>
      </c>
      <c r="G1498" s="4" t="s">
        <v>370</v>
      </c>
      <c r="H1498" s="5">
        <f t="shared" si="119"/>
        <v>9</v>
      </c>
      <c r="I1498" s="1" t="str">
        <f t="shared" si="115"/>
        <v>domingo</v>
      </c>
      <c r="J1498" s="1" t="str">
        <f t="shared" si="116"/>
        <v>martes</v>
      </c>
      <c r="K1498" s="1" t="s">
        <v>283</v>
      </c>
      <c r="L1498" s="1">
        <v>3</v>
      </c>
      <c r="M1498" s="1">
        <v>135</v>
      </c>
      <c r="N1498" s="1" t="s">
        <v>4568</v>
      </c>
      <c r="O1498" s="1" t="s">
        <v>4569</v>
      </c>
      <c r="P1498" s="1" t="s">
        <v>17</v>
      </c>
    </row>
    <row r="1499" spans="1:16" x14ac:dyDescent="0.35">
      <c r="A1499" s="1">
        <v>32719408</v>
      </c>
      <c r="B1499" s="1" t="s">
        <v>7</v>
      </c>
      <c r="C1499" s="6" t="s">
        <v>4570</v>
      </c>
      <c r="D1499" s="13">
        <f t="shared" si="117"/>
        <v>45872</v>
      </c>
      <c r="E1499" s="3" t="s">
        <v>3887</v>
      </c>
      <c r="F1499" s="3">
        <f t="shared" si="118"/>
        <v>45875</v>
      </c>
      <c r="G1499" s="4" t="s">
        <v>670</v>
      </c>
      <c r="H1499" s="5">
        <f t="shared" si="119"/>
        <v>3</v>
      </c>
      <c r="I1499" s="1" t="str">
        <f t="shared" si="115"/>
        <v>domingo</v>
      </c>
      <c r="J1499" s="1" t="str">
        <f t="shared" si="116"/>
        <v>miércoles</v>
      </c>
      <c r="K1499" s="1" t="s">
        <v>283</v>
      </c>
      <c r="L1499" s="1">
        <v>3</v>
      </c>
      <c r="M1499" s="1">
        <v>44</v>
      </c>
      <c r="N1499" s="1" t="s">
        <v>4571</v>
      </c>
      <c r="O1499" s="1" t="s">
        <v>4572</v>
      </c>
      <c r="P1499" s="1" t="s">
        <v>17</v>
      </c>
    </row>
    <row r="1500" spans="1:16" x14ac:dyDescent="0.35">
      <c r="A1500" s="1">
        <v>32718667</v>
      </c>
      <c r="B1500" s="1" t="s">
        <v>14</v>
      </c>
      <c r="C1500" s="6" t="s">
        <v>4573</v>
      </c>
      <c r="D1500" s="13">
        <f t="shared" si="117"/>
        <v>45872</v>
      </c>
      <c r="E1500" s="3" t="s">
        <v>1471</v>
      </c>
      <c r="F1500" s="3">
        <f t="shared" si="118"/>
        <v>45889</v>
      </c>
      <c r="G1500" s="4" t="s">
        <v>30</v>
      </c>
      <c r="H1500" s="5">
        <f t="shared" si="119"/>
        <v>17</v>
      </c>
      <c r="I1500" s="1" t="str">
        <f t="shared" si="115"/>
        <v>domingo</v>
      </c>
      <c r="J1500" s="1" t="str">
        <f t="shared" si="116"/>
        <v>miércoles</v>
      </c>
      <c r="K1500" s="1" t="s">
        <v>10</v>
      </c>
      <c r="L1500" s="1">
        <v>0</v>
      </c>
      <c r="M1500" s="1">
        <v>0</v>
      </c>
      <c r="N1500" s="1" t="s">
        <v>4574</v>
      </c>
      <c r="O1500" s="1" t="s">
        <v>4575</v>
      </c>
      <c r="P1500" s="1" t="s">
        <v>104</v>
      </c>
    </row>
    <row r="1501" spans="1:16" x14ac:dyDescent="0.35">
      <c r="A1501" s="1">
        <v>32717954</v>
      </c>
      <c r="B1501" s="1" t="s">
        <v>14</v>
      </c>
      <c r="C1501" s="6" t="s">
        <v>4576</v>
      </c>
      <c r="D1501" s="13">
        <f t="shared" si="117"/>
        <v>45873</v>
      </c>
      <c r="E1501" s="3" t="s">
        <v>4354</v>
      </c>
      <c r="F1501" s="3">
        <f t="shared" si="118"/>
        <v>45873</v>
      </c>
      <c r="G1501" s="4" t="s">
        <v>9</v>
      </c>
      <c r="H1501" s="5">
        <f t="shared" si="119"/>
        <v>0</v>
      </c>
      <c r="I1501" s="1" t="str">
        <f t="shared" si="115"/>
        <v>lunes</v>
      </c>
      <c r="J1501" s="1" t="str">
        <f t="shared" si="116"/>
        <v>lunes</v>
      </c>
      <c r="K1501" s="1" t="s">
        <v>10</v>
      </c>
      <c r="L1501" s="1">
        <v>3</v>
      </c>
      <c r="M1501" s="1">
        <v>0</v>
      </c>
      <c r="N1501" s="1" t="s">
        <v>4577</v>
      </c>
      <c r="O1501" s="1" t="s">
        <v>4578</v>
      </c>
      <c r="P1501" s="1" t="s">
        <v>17</v>
      </c>
    </row>
    <row r="1502" spans="1:16" x14ac:dyDescent="0.35">
      <c r="A1502" s="1">
        <v>32717871</v>
      </c>
      <c r="B1502" s="1" t="s">
        <v>7</v>
      </c>
      <c r="C1502" s="6" t="s">
        <v>4579</v>
      </c>
      <c r="D1502" s="13">
        <f t="shared" si="117"/>
        <v>45872</v>
      </c>
      <c r="E1502" s="3" t="s">
        <v>1471</v>
      </c>
      <c r="F1502" s="3">
        <f t="shared" si="118"/>
        <v>45889</v>
      </c>
      <c r="G1502" s="4" t="s">
        <v>670</v>
      </c>
      <c r="H1502" s="5">
        <f t="shared" si="119"/>
        <v>17</v>
      </c>
      <c r="I1502" s="1" t="str">
        <f t="shared" si="115"/>
        <v>domingo</v>
      </c>
      <c r="J1502" s="1" t="str">
        <f t="shared" si="116"/>
        <v>miércoles</v>
      </c>
      <c r="K1502" s="1" t="s">
        <v>283</v>
      </c>
      <c r="L1502" s="1">
        <v>2</v>
      </c>
      <c r="M1502" s="1">
        <v>64</v>
      </c>
      <c r="N1502" s="1" t="s">
        <v>4580</v>
      </c>
      <c r="O1502" s="1" t="s">
        <v>4581</v>
      </c>
      <c r="P1502" s="1" t="s">
        <v>13</v>
      </c>
    </row>
    <row r="1503" spans="1:16" x14ac:dyDescent="0.35">
      <c r="A1503" s="1">
        <v>32717865</v>
      </c>
      <c r="B1503" s="1" t="s">
        <v>14</v>
      </c>
      <c r="C1503" s="6" t="s">
        <v>4582</v>
      </c>
      <c r="D1503" s="13">
        <f t="shared" si="117"/>
        <v>45873</v>
      </c>
      <c r="E1503" s="3" t="s">
        <v>1758</v>
      </c>
      <c r="F1503" s="3">
        <f t="shared" si="118"/>
        <v>45887</v>
      </c>
      <c r="G1503" s="4" t="s">
        <v>43</v>
      </c>
      <c r="H1503" s="5">
        <f t="shared" si="119"/>
        <v>14</v>
      </c>
      <c r="I1503" s="1" t="str">
        <f t="shared" si="115"/>
        <v>lunes</v>
      </c>
      <c r="J1503" s="1" t="str">
        <f t="shared" si="116"/>
        <v>lunes</v>
      </c>
      <c r="K1503" s="1" t="s">
        <v>10</v>
      </c>
      <c r="L1503" s="1">
        <v>6</v>
      </c>
      <c r="M1503" s="1">
        <v>0</v>
      </c>
      <c r="N1503" s="1" t="s">
        <v>4583</v>
      </c>
      <c r="O1503" s="1" t="s">
        <v>4584</v>
      </c>
      <c r="P1503" s="1" t="s">
        <v>13</v>
      </c>
    </row>
    <row r="1504" spans="1:16" x14ac:dyDescent="0.35">
      <c r="A1504" s="1">
        <v>32717344</v>
      </c>
      <c r="B1504" s="1" t="s">
        <v>7</v>
      </c>
      <c r="C1504" s="6" t="s">
        <v>4585</v>
      </c>
      <c r="D1504" s="13">
        <f t="shared" si="117"/>
        <v>45872</v>
      </c>
      <c r="E1504" s="3" t="s">
        <v>4354</v>
      </c>
      <c r="F1504" s="3">
        <f t="shared" si="118"/>
        <v>45873</v>
      </c>
      <c r="G1504" s="4" t="s">
        <v>9</v>
      </c>
      <c r="H1504" s="5">
        <f t="shared" si="119"/>
        <v>1</v>
      </c>
      <c r="I1504" s="1" t="str">
        <f t="shared" si="115"/>
        <v>domingo</v>
      </c>
      <c r="J1504" s="1" t="str">
        <f t="shared" si="116"/>
        <v>lunes</v>
      </c>
      <c r="K1504" s="1" t="s">
        <v>10</v>
      </c>
      <c r="L1504" s="1">
        <v>3</v>
      </c>
      <c r="M1504" s="1">
        <v>0</v>
      </c>
      <c r="N1504" s="1" t="s">
        <v>4586</v>
      </c>
      <c r="O1504" s="1" t="s">
        <v>4587</v>
      </c>
      <c r="P1504" s="1" t="s">
        <v>17</v>
      </c>
    </row>
    <row r="1505" spans="1:16" x14ac:dyDescent="0.35">
      <c r="A1505" s="1">
        <v>32717314</v>
      </c>
      <c r="B1505" s="1" t="s">
        <v>14</v>
      </c>
      <c r="C1505" s="6" t="s">
        <v>4588</v>
      </c>
      <c r="D1505" s="13">
        <f t="shared" si="117"/>
        <v>45872</v>
      </c>
      <c r="E1505" s="3" t="s">
        <v>1969</v>
      </c>
      <c r="F1505" s="3">
        <f t="shared" si="118"/>
        <v>45886</v>
      </c>
      <c r="G1505" s="4" t="s">
        <v>88</v>
      </c>
      <c r="H1505" s="5">
        <f t="shared" si="119"/>
        <v>14</v>
      </c>
      <c r="I1505" s="1" t="str">
        <f t="shared" si="115"/>
        <v>domingo</v>
      </c>
      <c r="J1505" s="1" t="str">
        <f t="shared" si="116"/>
        <v>domingo</v>
      </c>
      <c r="K1505" s="1" t="s">
        <v>10</v>
      </c>
      <c r="L1505" s="1">
        <v>5</v>
      </c>
      <c r="M1505" s="1">
        <v>0</v>
      </c>
      <c r="N1505" s="1" t="s">
        <v>4589</v>
      </c>
      <c r="O1505" s="1" t="s">
        <v>4590</v>
      </c>
      <c r="P1505" s="1" t="s">
        <v>13</v>
      </c>
    </row>
    <row r="1506" spans="1:16" x14ac:dyDescent="0.35">
      <c r="A1506" s="1">
        <v>32717310</v>
      </c>
      <c r="B1506" s="1" t="s">
        <v>14</v>
      </c>
      <c r="C1506" s="6" t="s">
        <v>4591</v>
      </c>
      <c r="D1506" s="13">
        <f t="shared" si="117"/>
        <v>45873</v>
      </c>
      <c r="E1506" s="3" t="s">
        <v>1758</v>
      </c>
      <c r="F1506" s="3">
        <f t="shared" si="118"/>
        <v>45887</v>
      </c>
      <c r="G1506" s="4" t="s">
        <v>43</v>
      </c>
      <c r="H1506" s="5">
        <f t="shared" si="119"/>
        <v>14</v>
      </c>
      <c r="I1506" s="1" t="str">
        <f t="shared" si="115"/>
        <v>lunes</v>
      </c>
      <c r="J1506" s="1" t="str">
        <f t="shared" si="116"/>
        <v>lunes</v>
      </c>
      <c r="K1506" s="1" t="s">
        <v>10</v>
      </c>
      <c r="L1506" s="1">
        <v>3</v>
      </c>
      <c r="M1506" s="1">
        <v>0</v>
      </c>
      <c r="N1506" s="1" t="s">
        <v>4592</v>
      </c>
      <c r="O1506" s="1" t="s">
        <v>4593</v>
      </c>
      <c r="P1506" s="1" t="s">
        <v>17</v>
      </c>
    </row>
    <row r="1507" spans="1:16" x14ac:dyDescent="0.35">
      <c r="A1507" s="1">
        <v>32717221</v>
      </c>
      <c r="B1507" s="1" t="s">
        <v>14</v>
      </c>
      <c r="C1507" s="6" t="s">
        <v>4594</v>
      </c>
      <c r="D1507" s="13">
        <f t="shared" si="117"/>
        <v>45873</v>
      </c>
      <c r="E1507" s="3" t="s">
        <v>3853</v>
      </c>
      <c r="F1507" s="3">
        <f t="shared" si="118"/>
        <v>45876</v>
      </c>
      <c r="G1507" s="4" t="s">
        <v>43</v>
      </c>
      <c r="H1507" s="5">
        <f t="shared" si="119"/>
        <v>3</v>
      </c>
      <c r="I1507" s="1" t="str">
        <f t="shared" si="115"/>
        <v>lunes</v>
      </c>
      <c r="J1507" s="1" t="str">
        <f t="shared" si="116"/>
        <v>jueves</v>
      </c>
      <c r="K1507" s="1" t="s">
        <v>10</v>
      </c>
      <c r="L1507" s="1">
        <v>2</v>
      </c>
      <c r="M1507" s="1">
        <v>0</v>
      </c>
      <c r="N1507" s="1" t="s">
        <v>3745</v>
      </c>
      <c r="O1507" s="1" t="s">
        <v>4595</v>
      </c>
      <c r="P1507" s="1" t="s">
        <v>17</v>
      </c>
    </row>
    <row r="1508" spans="1:16" x14ac:dyDescent="0.35">
      <c r="A1508" s="1">
        <v>32716862</v>
      </c>
      <c r="B1508" s="1" t="s">
        <v>14</v>
      </c>
      <c r="C1508" s="6" t="s">
        <v>4596</v>
      </c>
      <c r="D1508" s="13">
        <f t="shared" si="117"/>
        <v>45872</v>
      </c>
      <c r="E1508" s="3" t="s">
        <v>2589</v>
      </c>
      <c r="F1508" s="3">
        <f t="shared" si="118"/>
        <v>45882</v>
      </c>
      <c r="G1508" s="4" t="s">
        <v>9</v>
      </c>
      <c r="H1508" s="5">
        <f t="shared" si="119"/>
        <v>10</v>
      </c>
      <c r="I1508" s="1" t="str">
        <f t="shared" si="115"/>
        <v>domingo</v>
      </c>
      <c r="J1508" s="1" t="str">
        <f t="shared" si="116"/>
        <v>miércoles</v>
      </c>
      <c r="K1508" s="1" t="s">
        <v>10</v>
      </c>
      <c r="L1508" s="1">
        <v>4</v>
      </c>
      <c r="M1508" s="1">
        <v>0</v>
      </c>
      <c r="N1508" s="1" t="s">
        <v>4597</v>
      </c>
      <c r="O1508" s="1" t="s">
        <v>4598</v>
      </c>
      <c r="P1508" s="1" t="s">
        <v>17</v>
      </c>
    </row>
    <row r="1509" spans="1:16" x14ac:dyDescent="0.35">
      <c r="A1509" s="1">
        <v>32716104</v>
      </c>
      <c r="B1509" s="1" t="s">
        <v>7</v>
      </c>
      <c r="C1509" s="6" t="s">
        <v>4599</v>
      </c>
      <c r="D1509" s="13">
        <f t="shared" si="117"/>
        <v>45872</v>
      </c>
      <c r="E1509" s="3" t="s">
        <v>4354</v>
      </c>
      <c r="F1509" s="3">
        <f t="shared" si="118"/>
        <v>45873</v>
      </c>
      <c r="G1509" s="4" t="s">
        <v>1140</v>
      </c>
      <c r="H1509" s="5">
        <f t="shared" si="119"/>
        <v>1</v>
      </c>
      <c r="I1509" s="1" t="str">
        <f t="shared" si="115"/>
        <v>domingo</v>
      </c>
      <c r="J1509" s="1" t="str">
        <f t="shared" si="116"/>
        <v>lunes</v>
      </c>
      <c r="K1509" s="1" t="s">
        <v>283</v>
      </c>
      <c r="L1509" s="1">
        <v>3</v>
      </c>
      <c r="M1509" s="1">
        <v>66</v>
      </c>
      <c r="N1509" s="1" t="s">
        <v>4600</v>
      </c>
      <c r="O1509" s="1" t="s">
        <v>4601</v>
      </c>
      <c r="P1509" s="1" t="s">
        <v>17</v>
      </c>
    </row>
    <row r="1510" spans="1:16" x14ac:dyDescent="0.35">
      <c r="A1510" s="1">
        <v>32715800</v>
      </c>
      <c r="B1510" s="1" t="s">
        <v>14</v>
      </c>
      <c r="C1510" s="6" t="s">
        <v>4602</v>
      </c>
      <c r="D1510" s="13">
        <f t="shared" si="117"/>
        <v>45872</v>
      </c>
      <c r="E1510" s="3" t="s">
        <v>3853</v>
      </c>
      <c r="F1510" s="3">
        <f t="shared" si="118"/>
        <v>45876</v>
      </c>
      <c r="G1510" s="4" t="s">
        <v>30</v>
      </c>
      <c r="H1510" s="5">
        <f t="shared" si="119"/>
        <v>4</v>
      </c>
      <c r="I1510" s="1" t="str">
        <f t="shared" si="115"/>
        <v>domingo</v>
      </c>
      <c r="J1510" s="1" t="str">
        <f t="shared" si="116"/>
        <v>jueves</v>
      </c>
      <c r="K1510" s="1" t="s">
        <v>10</v>
      </c>
      <c r="L1510" s="1">
        <v>2</v>
      </c>
      <c r="M1510" s="1">
        <v>0</v>
      </c>
      <c r="N1510" s="1" t="s">
        <v>4603</v>
      </c>
      <c r="O1510" s="1" t="s">
        <v>4604</v>
      </c>
      <c r="P1510" s="1" t="s">
        <v>17</v>
      </c>
    </row>
    <row r="1511" spans="1:16" x14ac:dyDescent="0.35">
      <c r="A1511" s="1">
        <v>32715325</v>
      </c>
      <c r="B1511" s="1" t="s">
        <v>14</v>
      </c>
      <c r="C1511" s="6" t="s">
        <v>4605</v>
      </c>
      <c r="D1511" s="13">
        <f t="shared" si="117"/>
        <v>45873</v>
      </c>
      <c r="E1511" s="3" t="s">
        <v>84</v>
      </c>
      <c r="F1511" s="3">
        <f t="shared" si="118"/>
        <v>45899</v>
      </c>
      <c r="G1511" s="4" t="s">
        <v>43</v>
      </c>
      <c r="H1511" s="5">
        <f t="shared" si="119"/>
        <v>26</v>
      </c>
      <c r="I1511" s="1" t="str">
        <f t="shared" si="115"/>
        <v>lunes</v>
      </c>
      <c r="J1511" s="1" t="str">
        <f t="shared" si="116"/>
        <v>sábado</v>
      </c>
      <c r="K1511" s="1" t="s">
        <v>10</v>
      </c>
      <c r="L1511" s="1">
        <v>4</v>
      </c>
      <c r="M1511" s="1">
        <v>0</v>
      </c>
      <c r="N1511" s="1" t="s">
        <v>4606</v>
      </c>
      <c r="O1511" s="1" t="s">
        <v>4607</v>
      </c>
      <c r="P1511" s="1" t="s">
        <v>17</v>
      </c>
    </row>
    <row r="1512" spans="1:16" x14ac:dyDescent="0.35">
      <c r="A1512" s="1">
        <v>32715109</v>
      </c>
      <c r="B1512" s="1" t="s">
        <v>14</v>
      </c>
      <c r="C1512" s="6" t="s">
        <v>4608</v>
      </c>
      <c r="D1512" s="13">
        <f t="shared" si="117"/>
        <v>45872</v>
      </c>
      <c r="E1512" s="3" t="s">
        <v>2061</v>
      </c>
      <c r="F1512" s="3">
        <f t="shared" si="118"/>
        <v>45885</v>
      </c>
      <c r="G1512" s="4" t="s">
        <v>282</v>
      </c>
      <c r="H1512" s="5">
        <f t="shared" si="119"/>
        <v>13</v>
      </c>
      <c r="I1512" s="1" t="str">
        <f t="shared" si="115"/>
        <v>domingo</v>
      </c>
      <c r="J1512" s="1" t="str">
        <f t="shared" si="116"/>
        <v>sábado</v>
      </c>
      <c r="K1512" s="1" t="s">
        <v>283</v>
      </c>
      <c r="L1512" s="1">
        <v>6</v>
      </c>
      <c r="M1512" s="1">
        <v>192</v>
      </c>
      <c r="N1512" s="1" t="s">
        <v>4609</v>
      </c>
      <c r="O1512" s="1" t="s">
        <v>4610</v>
      </c>
      <c r="P1512" s="1" t="s">
        <v>17</v>
      </c>
    </row>
    <row r="1513" spans="1:16" x14ac:dyDescent="0.35">
      <c r="A1513" s="1">
        <v>32715079</v>
      </c>
      <c r="B1513" s="1" t="s">
        <v>7</v>
      </c>
      <c r="C1513" s="6" t="s">
        <v>4611</v>
      </c>
      <c r="D1513" s="13">
        <f t="shared" si="117"/>
        <v>45872</v>
      </c>
      <c r="E1513" s="3" t="s">
        <v>3887</v>
      </c>
      <c r="F1513" s="3">
        <f t="shared" si="118"/>
        <v>45875</v>
      </c>
      <c r="G1513" s="4" t="s">
        <v>9</v>
      </c>
      <c r="H1513" s="5">
        <f t="shared" si="119"/>
        <v>3</v>
      </c>
      <c r="I1513" s="1" t="str">
        <f t="shared" si="115"/>
        <v>domingo</v>
      </c>
      <c r="J1513" s="1" t="str">
        <f t="shared" si="116"/>
        <v>miércoles</v>
      </c>
      <c r="K1513" s="1" t="s">
        <v>10</v>
      </c>
      <c r="L1513" s="1">
        <v>4</v>
      </c>
      <c r="M1513" s="1">
        <v>0</v>
      </c>
      <c r="N1513" s="1" t="s">
        <v>4612</v>
      </c>
      <c r="O1513" s="1" t="s">
        <v>4613</v>
      </c>
      <c r="P1513" s="1" t="s">
        <v>17</v>
      </c>
    </row>
    <row r="1514" spans="1:16" x14ac:dyDescent="0.35">
      <c r="A1514" s="1">
        <v>32714848</v>
      </c>
      <c r="B1514" s="1" t="s">
        <v>7</v>
      </c>
      <c r="C1514" s="6" t="s">
        <v>4614</v>
      </c>
      <c r="D1514" s="13">
        <f t="shared" si="117"/>
        <v>45872</v>
      </c>
      <c r="E1514" s="3" t="s">
        <v>2986</v>
      </c>
      <c r="F1514" s="3">
        <f t="shared" si="118"/>
        <v>45879</v>
      </c>
      <c r="G1514" s="4" t="s">
        <v>43</v>
      </c>
      <c r="H1514" s="5">
        <f t="shared" si="119"/>
        <v>7</v>
      </c>
      <c r="I1514" s="1" t="str">
        <f t="shared" si="115"/>
        <v>domingo</v>
      </c>
      <c r="J1514" s="1" t="str">
        <f t="shared" si="116"/>
        <v>domingo</v>
      </c>
      <c r="K1514" s="1" t="s">
        <v>10</v>
      </c>
      <c r="L1514" s="1">
        <v>2</v>
      </c>
      <c r="M1514" s="1">
        <v>0</v>
      </c>
      <c r="N1514" s="1" t="s">
        <v>4615</v>
      </c>
      <c r="O1514" s="1" t="s">
        <v>4616</v>
      </c>
      <c r="P1514" s="1" t="s">
        <v>17</v>
      </c>
    </row>
    <row r="1515" spans="1:16" x14ac:dyDescent="0.35">
      <c r="A1515" s="1">
        <v>32714496</v>
      </c>
      <c r="B1515" s="1" t="s">
        <v>14</v>
      </c>
      <c r="C1515" s="6" t="s">
        <v>4617</v>
      </c>
      <c r="D1515" s="13">
        <f t="shared" si="117"/>
        <v>45872</v>
      </c>
      <c r="E1515" s="3" t="s">
        <v>4147</v>
      </c>
      <c r="F1515" s="3">
        <f t="shared" si="118"/>
        <v>45874</v>
      </c>
      <c r="G1515" s="4" t="s">
        <v>30</v>
      </c>
      <c r="H1515" s="5">
        <f t="shared" si="119"/>
        <v>2</v>
      </c>
      <c r="I1515" s="1" t="str">
        <f t="shared" si="115"/>
        <v>domingo</v>
      </c>
      <c r="J1515" s="1" t="str">
        <f t="shared" si="116"/>
        <v>martes</v>
      </c>
      <c r="K1515" s="1" t="s">
        <v>10</v>
      </c>
      <c r="L1515" s="1">
        <v>4</v>
      </c>
      <c r="M1515" s="1">
        <v>0</v>
      </c>
      <c r="N1515" s="1" t="s">
        <v>4618</v>
      </c>
      <c r="O1515" s="1" t="s">
        <v>4619</v>
      </c>
      <c r="P1515" s="1" t="s">
        <v>17</v>
      </c>
    </row>
    <row r="1516" spans="1:16" x14ac:dyDescent="0.35">
      <c r="A1516" s="1">
        <v>32714340</v>
      </c>
      <c r="B1516" s="1" t="s">
        <v>61</v>
      </c>
      <c r="C1516" s="6" t="s">
        <v>4620</v>
      </c>
      <c r="D1516" s="13">
        <f t="shared" si="117"/>
        <v>45872</v>
      </c>
      <c r="E1516" s="3" t="s">
        <v>2061</v>
      </c>
      <c r="F1516" s="3">
        <f t="shared" si="118"/>
        <v>45885</v>
      </c>
      <c r="G1516" s="4" t="s">
        <v>19</v>
      </c>
      <c r="H1516" s="5">
        <f t="shared" si="119"/>
        <v>13</v>
      </c>
      <c r="I1516" s="1" t="str">
        <f t="shared" si="115"/>
        <v>domingo</v>
      </c>
      <c r="J1516" s="1" t="str">
        <f t="shared" si="116"/>
        <v>sábado</v>
      </c>
      <c r="K1516" s="1" t="s">
        <v>20</v>
      </c>
      <c r="L1516" s="1">
        <v>4</v>
      </c>
      <c r="M1516" s="1">
        <v>0</v>
      </c>
      <c r="N1516" s="1" t="s">
        <v>4621</v>
      </c>
      <c r="O1516" s="1" t="s">
        <v>4622</v>
      </c>
      <c r="P1516" s="1" t="s">
        <v>17</v>
      </c>
    </row>
    <row r="1517" spans="1:16" x14ac:dyDescent="0.35">
      <c r="A1517" s="1">
        <v>32714203</v>
      </c>
      <c r="B1517" s="1" t="s">
        <v>14</v>
      </c>
      <c r="C1517" s="6" t="s">
        <v>4623</v>
      </c>
      <c r="D1517" s="13">
        <f t="shared" si="117"/>
        <v>45872</v>
      </c>
      <c r="E1517" s="3" t="s">
        <v>2262</v>
      </c>
      <c r="F1517" s="3">
        <f t="shared" si="118"/>
        <v>45884</v>
      </c>
      <c r="G1517" s="4" t="s">
        <v>392</v>
      </c>
      <c r="H1517" s="5">
        <f t="shared" si="119"/>
        <v>12</v>
      </c>
      <c r="I1517" s="1" t="str">
        <f t="shared" si="115"/>
        <v>domingo</v>
      </c>
      <c r="J1517" s="1" t="str">
        <f t="shared" si="116"/>
        <v>viernes</v>
      </c>
      <c r="K1517" s="1" t="s">
        <v>283</v>
      </c>
      <c r="L1517" s="1">
        <v>2</v>
      </c>
      <c r="M1517" s="1">
        <v>64</v>
      </c>
      <c r="N1517" s="1" t="s">
        <v>4624</v>
      </c>
      <c r="O1517" s="1" t="s">
        <v>4625</v>
      </c>
      <c r="P1517" s="1" t="s">
        <v>17</v>
      </c>
    </row>
    <row r="1518" spans="1:16" x14ac:dyDescent="0.35">
      <c r="A1518" s="1">
        <v>32713880</v>
      </c>
      <c r="B1518" s="1" t="s">
        <v>97</v>
      </c>
      <c r="C1518" s="6" t="s">
        <v>4626</v>
      </c>
      <c r="D1518" s="13">
        <f t="shared" si="117"/>
        <v>45872</v>
      </c>
      <c r="E1518" s="3" t="s">
        <v>2665</v>
      </c>
      <c r="F1518" s="3">
        <f t="shared" si="118"/>
        <v>45881</v>
      </c>
      <c r="G1518" s="4" t="s">
        <v>30</v>
      </c>
      <c r="H1518" s="5">
        <f t="shared" si="119"/>
        <v>9</v>
      </c>
      <c r="I1518" s="1" t="str">
        <f t="shared" si="115"/>
        <v>domingo</v>
      </c>
      <c r="J1518" s="1" t="str">
        <f t="shared" si="116"/>
        <v>martes</v>
      </c>
      <c r="K1518" s="1" t="s">
        <v>10</v>
      </c>
      <c r="L1518" s="1">
        <v>0</v>
      </c>
      <c r="M1518" s="1">
        <v>0</v>
      </c>
      <c r="N1518" s="1" t="s">
        <v>4627</v>
      </c>
      <c r="O1518" s="1" t="s">
        <v>4628</v>
      </c>
      <c r="P1518" s="1" t="s">
        <v>104</v>
      </c>
    </row>
    <row r="1519" spans="1:16" x14ac:dyDescent="0.35">
      <c r="A1519" s="1">
        <v>32713369</v>
      </c>
      <c r="B1519" s="1" t="s">
        <v>14</v>
      </c>
      <c r="C1519" s="6" t="s">
        <v>4629</v>
      </c>
      <c r="D1519" s="13">
        <f t="shared" si="117"/>
        <v>45872</v>
      </c>
      <c r="E1519" s="3" t="s">
        <v>3853</v>
      </c>
      <c r="F1519" s="3">
        <f t="shared" si="118"/>
        <v>45876</v>
      </c>
      <c r="G1519" s="4" t="s">
        <v>30</v>
      </c>
      <c r="H1519" s="5">
        <f t="shared" si="119"/>
        <v>4</v>
      </c>
      <c r="I1519" s="1" t="str">
        <f t="shared" si="115"/>
        <v>domingo</v>
      </c>
      <c r="J1519" s="1" t="str">
        <f t="shared" si="116"/>
        <v>jueves</v>
      </c>
      <c r="K1519" s="1" t="s">
        <v>10</v>
      </c>
      <c r="L1519" s="1">
        <v>2</v>
      </c>
      <c r="M1519" s="1">
        <v>0</v>
      </c>
      <c r="N1519" s="1" t="s">
        <v>4630</v>
      </c>
      <c r="O1519" s="1" t="s">
        <v>4631</v>
      </c>
      <c r="P1519" s="1" t="s">
        <v>17</v>
      </c>
    </row>
    <row r="1520" spans="1:16" x14ac:dyDescent="0.35">
      <c r="A1520" s="1">
        <v>32713119</v>
      </c>
      <c r="B1520" s="1" t="s">
        <v>14</v>
      </c>
      <c r="C1520" s="6" t="s">
        <v>4632</v>
      </c>
      <c r="D1520" s="13">
        <f t="shared" si="117"/>
        <v>45872</v>
      </c>
      <c r="E1520" s="3" t="s">
        <v>599</v>
      </c>
      <c r="F1520" s="3">
        <f t="shared" si="118"/>
        <v>45895</v>
      </c>
      <c r="G1520" s="4" t="s">
        <v>43</v>
      </c>
      <c r="H1520" s="5">
        <f t="shared" si="119"/>
        <v>23</v>
      </c>
      <c r="I1520" s="1" t="str">
        <f t="shared" si="115"/>
        <v>domingo</v>
      </c>
      <c r="J1520" s="1" t="str">
        <f t="shared" si="116"/>
        <v>martes</v>
      </c>
      <c r="K1520" s="1" t="s">
        <v>10</v>
      </c>
      <c r="L1520" s="1">
        <v>3</v>
      </c>
      <c r="M1520" s="1">
        <v>0</v>
      </c>
      <c r="N1520" s="1" t="s">
        <v>4633</v>
      </c>
      <c r="O1520" s="1" t="s">
        <v>4634</v>
      </c>
      <c r="P1520" s="1" t="s">
        <v>17</v>
      </c>
    </row>
    <row r="1521" spans="1:16" x14ac:dyDescent="0.35">
      <c r="A1521" s="1">
        <v>32712935</v>
      </c>
      <c r="B1521" s="1" t="s">
        <v>14</v>
      </c>
      <c r="C1521" s="6" t="s">
        <v>4635</v>
      </c>
      <c r="D1521" s="13">
        <f t="shared" si="117"/>
        <v>45872</v>
      </c>
      <c r="E1521" s="3" t="s">
        <v>3853</v>
      </c>
      <c r="F1521" s="3">
        <f t="shared" si="118"/>
        <v>45876</v>
      </c>
      <c r="G1521" s="4" t="s">
        <v>43</v>
      </c>
      <c r="H1521" s="5">
        <f t="shared" si="119"/>
        <v>4</v>
      </c>
      <c r="I1521" s="1" t="str">
        <f t="shared" si="115"/>
        <v>domingo</v>
      </c>
      <c r="J1521" s="1" t="str">
        <f t="shared" si="116"/>
        <v>jueves</v>
      </c>
      <c r="K1521" s="1" t="s">
        <v>10</v>
      </c>
      <c r="L1521" s="1">
        <v>4</v>
      </c>
      <c r="M1521" s="1">
        <v>0</v>
      </c>
      <c r="N1521" s="1" t="s">
        <v>4636</v>
      </c>
      <c r="O1521" s="1" t="s">
        <v>4637</v>
      </c>
      <c r="P1521" s="1" t="s">
        <v>13</v>
      </c>
    </row>
    <row r="1522" spans="1:16" x14ac:dyDescent="0.35">
      <c r="A1522" s="1">
        <v>32712558</v>
      </c>
      <c r="B1522" s="1" t="s">
        <v>14</v>
      </c>
      <c r="C1522" s="6" t="s">
        <v>4638</v>
      </c>
      <c r="D1522" s="13">
        <f t="shared" si="117"/>
        <v>45872</v>
      </c>
      <c r="E1522" s="3" t="s">
        <v>3887</v>
      </c>
      <c r="F1522" s="3">
        <f t="shared" si="118"/>
        <v>45875</v>
      </c>
      <c r="G1522" s="4" t="s">
        <v>9</v>
      </c>
      <c r="H1522" s="5">
        <f t="shared" si="119"/>
        <v>3</v>
      </c>
      <c r="I1522" s="1" t="str">
        <f t="shared" si="115"/>
        <v>domingo</v>
      </c>
      <c r="J1522" s="1" t="str">
        <f t="shared" si="116"/>
        <v>miércoles</v>
      </c>
      <c r="K1522" s="1" t="s">
        <v>10</v>
      </c>
      <c r="L1522" s="1">
        <v>2</v>
      </c>
      <c r="M1522" s="1">
        <v>0</v>
      </c>
      <c r="N1522" s="1" t="s">
        <v>4639</v>
      </c>
      <c r="O1522" s="1" t="s">
        <v>4640</v>
      </c>
      <c r="P1522" s="1" t="s">
        <v>17</v>
      </c>
    </row>
    <row r="1523" spans="1:16" x14ac:dyDescent="0.35">
      <c r="A1523" s="1">
        <v>32712436</v>
      </c>
      <c r="B1523" s="1" t="s">
        <v>14</v>
      </c>
      <c r="C1523" s="6" t="s">
        <v>4641</v>
      </c>
      <c r="D1523" s="13">
        <f t="shared" si="117"/>
        <v>45872</v>
      </c>
      <c r="E1523" s="3" t="s">
        <v>2262</v>
      </c>
      <c r="F1523" s="3">
        <f t="shared" si="118"/>
        <v>45884</v>
      </c>
      <c r="G1523" s="4" t="s">
        <v>43</v>
      </c>
      <c r="H1523" s="5">
        <f t="shared" si="119"/>
        <v>12</v>
      </c>
      <c r="I1523" s="1" t="str">
        <f t="shared" si="115"/>
        <v>domingo</v>
      </c>
      <c r="J1523" s="1" t="str">
        <f t="shared" si="116"/>
        <v>viernes</v>
      </c>
      <c r="K1523" s="1" t="s">
        <v>10</v>
      </c>
      <c r="L1523" s="1">
        <v>5</v>
      </c>
      <c r="M1523" s="1">
        <v>0</v>
      </c>
      <c r="N1523" s="1" t="s">
        <v>4642</v>
      </c>
      <c r="O1523" s="1" t="s">
        <v>4643</v>
      </c>
      <c r="P1523" s="1" t="s">
        <v>17</v>
      </c>
    </row>
    <row r="1524" spans="1:16" x14ac:dyDescent="0.35">
      <c r="A1524" s="1">
        <v>32712369</v>
      </c>
      <c r="B1524" s="1" t="s">
        <v>14</v>
      </c>
      <c r="C1524" s="6" t="s">
        <v>4644</v>
      </c>
      <c r="D1524" s="13">
        <f t="shared" si="117"/>
        <v>45872</v>
      </c>
      <c r="E1524" s="3" t="s">
        <v>2262</v>
      </c>
      <c r="F1524" s="3">
        <f t="shared" si="118"/>
        <v>45884</v>
      </c>
      <c r="G1524" s="4" t="s">
        <v>43</v>
      </c>
      <c r="H1524" s="5">
        <f t="shared" si="119"/>
        <v>12</v>
      </c>
      <c r="I1524" s="1" t="str">
        <f t="shared" si="115"/>
        <v>domingo</v>
      </c>
      <c r="J1524" s="1" t="str">
        <f t="shared" si="116"/>
        <v>viernes</v>
      </c>
      <c r="K1524" s="1" t="s">
        <v>10</v>
      </c>
      <c r="L1524" s="1">
        <v>4</v>
      </c>
      <c r="M1524" s="1">
        <v>0</v>
      </c>
      <c r="N1524" s="1" t="s">
        <v>4645</v>
      </c>
      <c r="O1524" s="1" t="s">
        <v>4646</v>
      </c>
      <c r="P1524" s="1" t="s">
        <v>17</v>
      </c>
    </row>
    <row r="1525" spans="1:16" x14ac:dyDescent="0.35">
      <c r="A1525" s="1">
        <v>32712273</v>
      </c>
      <c r="B1525" s="1" t="s">
        <v>7</v>
      </c>
      <c r="C1525" s="6" t="s">
        <v>4647</v>
      </c>
      <c r="D1525" s="13">
        <f t="shared" si="117"/>
        <v>45872</v>
      </c>
      <c r="E1525" s="3" t="s">
        <v>4147</v>
      </c>
      <c r="F1525" s="3">
        <f t="shared" si="118"/>
        <v>45874</v>
      </c>
      <c r="G1525" s="4" t="s">
        <v>88</v>
      </c>
      <c r="H1525" s="5">
        <f t="shared" si="119"/>
        <v>2</v>
      </c>
      <c r="I1525" s="1" t="str">
        <f t="shared" si="115"/>
        <v>domingo</v>
      </c>
      <c r="J1525" s="1" t="str">
        <f t="shared" si="116"/>
        <v>martes</v>
      </c>
      <c r="K1525" s="1" t="s">
        <v>10</v>
      </c>
      <c r="L1525" s="1">
        <v>2</v>
      </c>
      <c r="M1525" s="1">
        <v>0</v>
      </c>
      <c r="N1525" s="1" t="s">
        <v>4648</v>
      </c>
      <c r="O1525" s="1" t="s">
        <v>4649</v>
      </c>
      <c r="P1525" s="1" t="s">
        <v>17</v>
      </c>
    </row>
    <row r="1526" spans="1:16" x14ac:dyDescent="0.35">
      <c r="A1526" s="1">
        <v>32711918</v>
      </c>
      <c r="B1526" s="1" t="s">
        <v>7</v>
      </c>
      <c r="C1526" s="6" t="s">
        <v>4650</v>
      </c>
      <c r="D1526" s="13">
        <f t="shared" si="117"/>
        <v>45872</v>
      </c>
      <c r="E1526" s="3" t="s">
        <v>2665</v>
      </c>
      <c r="F1526" s="3">
        <f t="shared" si="118"/>
        <v>45881</v>
      </c>
      <c r="G1526" s="4" t="s">
        <v>43</v>
      </c>
      <c r="H1526" s="5">
        <f t="shared" si="119"/>
        <v>9</v>
      </c>
      <c r="I1526" s="1" t="str">
        <f t="shared" si="115"/>
        <v>domingo</v>
      </c>
      <c r="J1526" s="1" t="str">
        <f t="shared" si="116"/>
        <v>martes</v>
      </c>
      <c r="K1526" s="1" t="s">
        <v>10</v>
      </c>
      <c r="L1526" s="1">
        <v>2</v>
      </c>
      <c r="M1526" s="1">
        <v>0</v>
      </c>
      <c r="N1526" s="1" t="s">
        <v>4651</v>
      </c>
      <c r="O1526" s="1" t="s">
        <v>4652</v>
      </c>
      <c r="P1526" s="1" t="s">
        <v>17</v>
      </c>
    </row>
    <row r="1527" spans="1:16" x14ac:dyDescent="0.35">
      <c r="A1527" s="1">
        <v>32711707</v>
      </c>
      <c r="B1527" s="1" t="s">
        <v>14</v>
      </c>
      <c r="C1527" s="6" t="s">
        <v>4653</v>
      </c>
      <c r="D1527" s="13">
        <f t="shared" si="117"/>
        <v>45872</v>
      </c>
      <c r="E1527" s="3" t="s">
        <v>2990</v>
      </c>
      <c r="F1527" s="3">
        <f t="shared" si="118"/>
        <v>45880</v>
      </c>
      <c r="G1527" s="4" t="s">
        <v>9</v>
      </c>
      <c r="H1527" s="5">
        <f t="shared" si="119"/>
        <v>8</v>
      </c>
      <c r="I1527" s="1" t="str">
        <f t="shared" si="115"/>
        <v>domingo</v>
      </c>
      <c r="J1527" s="1" t="str">
        <f t="shared" si="116"/>
        <v>lunes</v>
      </c>
      <c r="K1527" s="1" t="s">
        <v>10</v>
      </c>
      <c r="L1527" s="1">
        <v>4</v>
      </c>
      <c r="M1527" s="1">
        <v>0</v>
      </c>
      <c r="N1527" s="1" t="s">
        <v>4654</v>
      </c>
      <c r="O1527" s="1" t="s">
        <v>4655</v>
      </c>
      <c r="P1527" s="1" t="s">
        <v>13</v>
      </c>
    </row>
    <row r="1528" spans="1:16" x14ac:dyDescent="0.35">
      <c r="A1528" s="1">
        <v>32710896</v>
      </c>
      <c r="B1528" s="1" t="s">
        <v>14</v>
      </c>
      <c r="C1528" s="6" t="s">
        <v>4656</v>
      </c>
      <c r="D1528" s="13">
        <f t="shared" si="117"/>
        <v>45872</v>
      </c>
      <c r="E1528" s="3" t="s">
        <v>3887</v>
      </c>
      <c r="F1528" s="3">
        <f t="shared" si="118"/>
        <v>45875</v>
      </c>
      <c r="G1528" s="4" t="s">
        <v>670</v>
      </c>
      <c r="H1528" s="5">
        <f t="shared" si="119"/>
        <v>3</v>
      </c>
      <c r="I1528" s="1" t="str">
        <f t="shared" si="115"/>
        <v>domingo</v>
      </c>
      <c r="J1528" s="1" t="str">
        <f t="shared" si="116"/>
        <v>miércoles</v>
      </c>
      <c r="K1528" s="1" t="s">
        <v>283</v>
      </c>
      <c r="L1528" s="1">
        <v>2</v>
      </c>
      <c r="M1528" s="1">
        <v>44</v>
      </c>
      <c r="N1528" s="1" t="s">
        <v>4657</v>
      </c>
      <c r="O1528" s="1" t="s">
        <v>4658</v>
      </c>
      <c r="P1528" s="1" t="s">
        <v>17</v>
      </c>
    </row>
    <row r="1529" spans="1:16" x14ac:dyDescent="0.35">
      <c r="A1529" s="1">
        <v>32710701</v>
      </c>
      <c r="B1529" s="1" t="s">
        <v>14</v>
      </c>
      <c r="C1529" s="6" t="s">
        <v>4659</v>
      </c>
      <c r="D1529" s="13">
        <f t="shared" si="117"/>
        <v>45872</v>
      </c>
      <c r="E1529" s="3" t="s">
        <v>2404</v>
      </c>
      <c r="F1529" s="3">
        <f t="shared" si="118"/>
        <v>45883</v>
      </c>
      <c r="G1529" s="4" t="s">
        <v>282</v>
      </c>
      <c r="H1529" s="5">
        <f t="shared" si="119"/>
        <v>11</v>
      </c>
      <c r="I1529" s="1" t="str">
        <f t="shared" si="115"/>
        <v>domingo</v>
      </c>
      <c r="J1529" s="1" t="str">
        <f t="shared" si="116"/>
        <v>jueves</v>
      </c>
      <c r="K1529" s="1" t="s">
        <v>405</v>
      </c>
      <c r="L1529" s="1">
        <v>3</v>
      </c>
      <c r="M1529" s="1">
        <v>99</v>
      </c>
      <c r="N1529" s="1" t="s">
        <v>4660</v>
      </c>
      <c r="O1529" s="1" t="s">
        <v>4661</v>
      </c>
      <c r="P1529" s="1" t="s">
        <v>17</v>
      </c>
    </row>
    <row r="1530" spans="1:16" x14ac:dyDescent="0.35">
      <c r="A1530" s="1">
        <v>32710535</v>
      </c>
      <c r="B1530" s="1" t="s">
        <v>14</v>
      </c>
      <c r="C1530" s="6" t="s">
        <v>4662</v>
      </c>
      <c r="D1530" s="13">
        <f t="shared" si="117"/>
        <v>45872</v>
      </c>
      <c r="E1530" s="3" t="s">
        <v>2986</v>
      </c>
      <c r="F1530" s="3">
        <f t="shared" si="118"/>
        <v>45879</v>
      </c>
      <c r="G1530" s="4" t="s">
        <v>30</v>
      </c>
      <c r="H1530" s="5">
        <f t="shared" si="119"/>
        <v>7</v>
      </c>
      <c r="I1530" s="1" t="str">
        <f t="shared" si="115"/>
        <v>domingo</v>
      </c>
      <c r="J1530" s="1" t="str">
        <f t="shared" si="116"/>
        <v>domingo</v>
      </c>
      <c r="K1530" s="1" t="s">
        <v>901</v>
      </c>
      <c r="L1530" s="1">
        <v>2</v>
      </c>
      <c r="M1530" s="1">
        <v>64</v>
      </c>
      <c r="N1530" s="1" t="s">
        <v>4663</v>
      </c>
      <c r="O1530" s="1" t="s">
        <v>4664</v>
      </c>
      <c r="P1530" s="1" t="s">
        <v>17</v>
      </c>
    </row>
    <row r="1531" spans="1:16" x14ac:dyDescent="0.35">
      <c r="A1531" s="1">
        <v>32710419</v>
      </c>
      <c r="B1531" s="1" t="s">
        <v>14</v>
      </c>
      <c r="C1531" s="6" t="s">
        <v>4665</v>
      </c>
      <c r="D1531" s="13">
        <f t="shared" si="117"/>
        <v>45872</v>
      </c>
      <c r="E1531" s="3" t="s">
        <v>2061</v>
      </c>
      <c r="F1531" s="3">
        <f t="shared" si="118"/>
        <v>45885</v>
      </c>
      <c r="G1531" s="4" t="s">
        <v>30</v>
      </c>
      <c r="H1531" s="5">
        <f t="shared" si="119"/>
        <v>13</v>
      </c>
      <c r="I1531" s="1" t="str">
        <f t="shared" si="115"/>
        <v>domingo</v>
      </c>
      <c r="J1531" s="1" t="str">
        <f t="shared" si="116"/>
        <v>sábado</v>
      </c>
      <c r="K1531" s="1" t="s">
        <v>283</v>
      </c>
      <c r="L1531" s="1">
        <v>4</v>
      </c>
      <c r="M1531" s="1">
        <v>128</v>
      </c>
      <c r="N1531" s="1" t="s">
        <v>4666</v>
      </c>
      <c r="O1531" s="1" t="s">
        <v>4667</v>
      </c>
      <c r="P1531" s="1" t="s">
        <v>17</v>
      </c>
    </row>
    <row r="1532" spans="1:16" x14ac:dyDescent="0.35">
      <c r="A1532" s="1">
        <v>32710329</v>
      </c>
      <c r="B1532" s="1" t="s">
        <v>14</v>
      </c>
      <c r="C1532" s="6" t="s">
        <v>4668</v>
      </c>
      <c r="D1532" s="13">
        <f t="shared" si="117"/>
        <v>45872</v>
      </c>
      <c r="E1532" s="3" t="s">
        <v>3887</v>
      </c>
      <c r="F1532" s="3">
        <f t="shared" si="118"/>
        <v>45875</v>
      </c>
      <c r="G1532" s="4" t="s">
        <v>370</v>
      </c>
      <c r="H1532" s="5">
        <f t="shared" si="119"/>
        <v>3</v>
      </c>
      <c r="I1532" s="1" t="str">
        <f t="shared" si="115"/>
        <v>domingo</v>
      </c>
      <c r="J1532" s="1" t="str">
        <f t="shared" si="116"/>
        <v>miércoles</v>
      </c>
      <c r="K1532" s="1" t="s">
        <v>283</v>
      </c>
      <c r="L1532" s="1">
        <v>2</v>
      </c>
      <c r="M1532" s="1">
        <v>40</v>
      </c>
      <c r="N1532" s="1" t="s">
        <v>4669</v>
      </c>
      <c r="O1532" s="1" t="s">
        <v>4670</v>
      </c>
      <c r="P1532" s="1" t="s">
        <v>13</v>
      </c>
    </row>
    <row r="1533" spans="1:16" x14ac:dyDescent="0.35">
      <c r="A1533" s="1">
        <v>32709889</v>
      </c>
      <c r="B1533" s="1" t="s">
        <v>97</v>
      </c>
      <c r="C1533" s="6" t="s">
        <v>4671</v>
      </c>
      <c r="D1533" s="13">
        <f t="shared" si="117"/>
        <v>45872</v>
      </c>
      <c r="E1533" s="3" t="s">
        <v>173</v>
      </c>
      <c r="F1533" s="3">
        <f t="shared" si="118"/>
        <v>45898</v>
      </c>
      <c r="G1533" s="4" t="s">
        <v>43</v>
      </c>
      <c r="H1533" s="5">
        <f t="shared" si="119"/>
        <v>26</v>
      </c>
      <c r="I1533" s="1" t="str">
        <f t="shared" si="115"/>
        <v>domingo</v>
      </c>
      <c r="J1533" s="1" t="str">
        <f t="shared" si="116"/>
        <v>viernes</v>
      </c>
      <c r="K1533" s="1" t="s">
        <v>10</v>
      </c>
      <c r="L1533" s="1">
        <v>2</v>
      </c>
      <c r="M1533" s="1">
        <v>0</v>
      </c>
      <c r="N1533" s="1" t="s">
        <v>4672</v>
      </c>
      <c r="O1533" s="1" t="s">
        <v>4673</v>
      </c>
      <c r="P1533" s="1" t="s">
        <v>17</v>
      </c>
    </row>
    <row r="1534" spans="1:16" x14ac:dyDescent="0.35">
      <c r="A1534" s="1">
        <v>32709492</v>
      </c>
      <c r="B1534" s="1" t="s">
        <v>14</v>
      </c>
      <c r="C1534" s="6" t="s">
        <v>4674</v>
      </c>
      <c r="D1534" s="13">
        <f t="shared" si="117"/>
        <v>45872</v>
      </c>
      <c r="E1534" s="3" t="s">
        <v>2990</v>
      </c>
      <c r="F1534" s="3">
        <f t="shared" si="118"/>
        <v>45880</v>
      </c>
      <c r="G1534" s="4" t="s">
        <v>43</v>
      </c>
      <c r="H1534" s="5">
        <f t="shared" si="119"/>
        <v>8</v>
      </c>
      <c r="I1534" s="1" t="str">
        <f t="shared" si="115"/>
        <v>domingo</v>
      </c>
      <c r="J1534" s="1" t="str">
        <f t="shared" si="116"/>
        <v>lunes</v>
      </c>
      <c r="K1534" s="1" t="s">
        <v>10</v>
      </c>
      <c r="L1534" s="1">
        <v>3</v>
      </c>
      <c r="M1534" s="1">
        <v>0</v>
      </c>
      <c r="N1534" s="1" t="s">
        <v>4675</v>
      </c>
      <c r="O1534" s="1" t="s">
        <v>4676</v>
      </c>
      <c r="P1534" s="1" t="s">
        <v>17</v>
      </c>
    </row>
    <row r="1535" spans="1:16" x14ac:dyDescent="0.35">
      <c r="A1535" s="1">
        <v>32709330</v>
      </c>
      <c r="B1535" s="1" t="s">
        <v>14</v>
      </c>
      <c r="C1535" s="6" t="s">
        <v>4677</v>
      </c>
      <c r="D1535" s="13">
        <f t="shared" si="117"/>
        <v>45872</v>
      </c>
      <c r="E1535" s="3" t="s">
        <v>2061</v>
      </c>
      <c r="F1535" s="3">
        <f t="shared" si="118"/>
        <v>45885</v>
      </c>
      <c r="G1535" s="4" t="s">
        <v>282</v>
      </c>
      <c r="H1535" s="5">
        <f t="shared" si="119"/>
        <v>13</v>
      </c>
      <c r="I1535" s="1" t="str">
        <f t="shared" si="115"/>
        <v>domingo</v>
      </c>
      <c r="J1535" s="1" t="str">
        <f t="shared" si="116"/>
        <v>sábado</v>
      </c>
      <c r="K1535" s="1" t="s">
        <v>283</v>
      </c>
      <c r="L1535" s="1">
        <v>2</v>
      </c>
      <c r="M1535" s="1">
        <v>64</v>
      </c>
      <c r="N1535" s="1" t="s">
        <v>4678</v>
      </c>
      <c r="O1535" s="1" t="s">
        <v>4679</v>
      </c>
      <c r="P1535" s="1" t="s">
        <v>17</v>
      </c>
    </row>
    <row r="1536" spans="1:16" x14ac:dyDescent="0.35">
      <c r="A1536" s="1">
        <v>32709257</v>
      </c>
      <c r="B1536" s="1" t="s">
        <v>7</v>
      </c>
      <c r="C1536" s="6" t="s">
        <v>4680</v>
      </c>
      <c r="D1536" s="13">
        <f t="shared" si="117"/>
        <v>45872</v>
      </c>
      <c r="E1536" s="3" t="s">
        <v>3399</v>
      </c>
      <c r="F1536" s="3">
        <f t="shared" si="118"/>
        <v>45877</v>
      </c>
      <c r="G1536" s="4" t="s">
        <v>19</v>
      </c>
      <c r="H1536" s="5">
        <f t="shared" si="119"/>
        <v>5</v>
      </c>
      <c r="I1536" s="1" t="str">
        <f t="shared" si="115"/>
        <v>domingo</v>
      </c>
      <c r="J1536" s="1" t="str">
        <f t="shared" si="116"/>
        <v>viernes</v>
      </c>
      <c r="K1536" s="1" t="s">
        <v>20</v>
      </c>
      <c r="L1536" s="1">
        <v>2</v>
      </c>
      <c r="M1536" s="1">
        <v>0</v>
      </c>
      <c r="N1536" s="1" t="s">
        <v>4681</v>
      </c>
      <c r="O1536" s="1" t="s">
        <v>4682</v>
      </c>
      <c r="P1536" s="1" t="s">
        <v>13</v>
      </c>
    </row>
    <row r="1537" spans="1:16" x14ac:dyDescent="0.35">
      <c r="A1537" s="1">
        <v>32709086</v>
      </c>
      <c r="B1537" s="1" t="s">
        <v>97</v>
      </c>
      <c r="C1537" s="6" t="s">
        <v>4683</v>
      </c>
      <c r="D1537" s="13">
        <f t="shared" si="117"/>
        <v>45872</v>
      </c>
      <c r="E1537" s="3" t="s">
        <v>3887</v>
      </c>
      <c r="F1537" s="3">
        <f t="shared" si="118"/>
        <v>45875</v>
      </c>
      <c r="G1537" s="4" t="s">
        <v>19</v>
      </c>
      <c r="H1537" s="5">
        <f t="shared" si="119"/>
        <v>3</v>
      </c>
      <c r="I1537" s="1" t="str">
        <f t="shared" si="115"/>
        <v>domingo</v>
      </c>
      <c r="J1537" s="1" t="str">
        <f t="shared" si="116"/>
        <v>miércoles</v>
      </c>
      <c r="K1537" s="1" t="s">
        <v>20</v>
      </c>
      <c r="L1537" s="1">
        <v>3</v>
      </c>
      <c r="M1537" s="1">
        <v>0</v>
      </c>
      <c r="N1537" s="1" t="s">
        <v>4684</v>
      </c>
      <c r="O1537" s="1" t="s">
        <v>4685</v>
      </c>
      <c r="P1537" s="1" t="s">
        <v>17</v>
      </c>
    </row>
    <row r="1538" spans="1:16" x14ac:dyDescent="0.35">
      <c r="A1538" s="1">
        <v>32708162</v>
      </c>
      <c r="B1538" s="1" t="s">
        <v>14</v>
      </c>
      <c r="C1538" s="6" t="s">
        <v>4686</v>
      </c>
      <c r="D1538" s="13">
        <f t="shared" si="117"/>
        <v>45872</v>
      </c>
      <c r="E1538" s="3" t="s">
        <v>2061</v>
      </c>
      <c r="F1538" s="3">
        <f t="shared" si="118"/>
        <v>45885</v>
      </c>
      <c r="G1538" s="4" t="s">
        <v>30</v>
      </c>
      <c r="H1538" s="5">
        <f t="shared" si="119"/>
        <v>13</v>
      </c>
      <c r="I1538" s="1" t="str">
        <f t="shared" ref="I1538:I1601" si="120">TEXT(D1538,"dddd")</f>
        <v>domingo</v>
      </c>
      <c r="J1538" s="1" t="str">
        <f t="shared" ref="J1538:J1601" si="121">TEXT(F1538,"dddd")</f>
        <v>sábado</v>
      </c>
      <c r="K1538" s="1" t="s">
        <v>10</v>
      </c>
      <c r="L1538" s="1">
        <v>3</v>
      </c>
      <c r="M1538" s="1">
        <v>0</v>
      </c>
      <c r="N1538" s="1" t="s">
        <v>4687</v>
      </c>
      <c r="O1538" s="1" t="s">
        <v>4688</v>
      </c>
      <c r="P1538" s="1" t="s">
        <v>13</v>
      </c>
    </row>
    <row r="1539" spans="1:16" x14ac:dyDescent="0.35">
      <c r="A1539" s="1">
        <v>32707320</v>
      </c>
      <c r="B1539" s="1" t="s">
        <v>14</v>
      </c>
      <c r="C1539" s="6" t="s">
        <v>4689</v>
      </c>
      <c r="D1539" s="13">
        <f t="shared" ref="D1539:D1602" si="122">DATE(YEAR(C1539),MONTH(C1539),DAY(C1539))</f>
        <v>45872</v>
      </c>
      <c r="E1539" s="3" t="s">
        <v>2990</v>
      </c>
      <c r="F1539" s="3">
        <f t="shared" ref="F1539:F1602" si="123">DATE(YEAR(E1539),MONTH(E1539),DAY(E1539))</f>
        <v>45880</v>
      </c>
      <c r="G1539" s="4" t="s">
        <v>43</v>
      </c>
      <c r="H1539" s="5">
        <f t="shared" ref="H1539:H1602" si="124">F1539-D1539</f>
        <v>8</v>
      </c>
      <c r="I1539" s="1" t="str">
        <f t="shared" si="120"/>
        <v>domingo</v>
      </c>
      <c r="J1539" s="1" t="str">
        <f t="shared" si="121"/>
        <v>lunes</v>
      </c>
      <c r="K1539" s="1" t="s">
        <v>10</v>
      </c>
      <c r="L1539" s="1">
        <v>4</v>
      </c>
      <c r="M1539" s="1">
        <v>0</v>
      </c>
      <c r="N1539" s="1" t="s">
        <v>4690</v>
      </c>
      <c r="O1539" s="1" t="s">
        <v>4691</v>
      </c>
      <c r="P1539" s="1" t="s">
        <v>17</v>
      </c>
    </row>
    <row r="1540" spans="1:16" x14ac:dyDescent="0.35">
      <c r="A1540" s="1">
        <v>32706311</v>
      </c>
      <c r="B1540" s="1" t="s">
        <v>14</v>
      </c>
      <c r="C1540" s="6" t="s">
        <v>4692</v>
      </c>
      <c r="D1540" s="13">
        <f t="shared" si="122"/>
        <v>45872</v>
      </c>
      <c r="E1540" s="3" t="s">
        <v>4693</v>
      </c>
      <c r="F1540" s="3">
        <f t="shared" si="123"/>
        <v>45872</v>
      </c>
      <c r="G1540" s="4" t="s">
        <v>9</v>
      </c>
      <c r="H1540" s="5">
        <f t="shared" si="124"/>
        <v>0</v>
      </c>
      <c r="I1540" s="1" t="str">
        <f t="shared" si="120"/>
        <v>domingo</v>
      </c>
      <c r="J1540" s="1" t="str">
        <f t="shared" si="121"/>
        <v>domingo</v>
      </c>
      <c r="K1540" s="1" t="s">
        <v>10</v>
      </c>
      <c r="L1540" s="1">
        <v>2</v>
      </c>
      <c r="M1540" s="1">
        <v>0</v>
      </c>
      <c r="N1540" s="1" t="s">
        <v>4694</v>
      </c>
      <c r="O1540" s="1" t="s">
        <v>4695</v>
      </c>
      <c r="P1540" s="1" t="s">
        <v>17</v>
      </c>
    </row>
    <row r="1541" spans="1:16" x14ac:dyDescent="0.35">
      <c r="A1541" s="1">
        <v>32705700</v>
      </c>
      <c r="B1541" s="1" t="s">
        <v>97</v>
      </c>
      <c r="C1541" s="6" t="s">
        <v>4696</v>
      </c>
      <c r="D1541" s="13">
        <f t="shared" si="122"/>
        <v>45872</v>
      </c>
      <c r="E1541" s="3" t="s">
        <v>2665</v>
      </c>
      <c r="F1541" s="3">
        <f t="shared" si="123"/>
        <v>45881</v>
      </c>
      <c r="G1541" s="4" t="s">
        <v>43</v>
      </c>
      <c r="H1541" s="5">
        <f t="shared" si="124"/>
        <v>9</v>
      </c>
      <c r="I1541" s="1" t="str">
        <f t="shared" si="120"/>
        <v>domingo</v>
      </c>
      <c r="J1541" s="1" t="str">
        <f t="shared" si="121"/>
        <v>martes</v>
      </c>
      <c r="K1541" s="1" t="s">
        <v>10</v>
      </c>
      <c r="L1541" s="1">
        <v>3</v>
      </c>
      <c r="M1541" s="1">
        <v>0</v>
      </c>
      <c r="N1541" s="1" t="s">
        <v>4697</v>
      </c>
      <c r="O1541" s="1" t="s">
        <v>4698</v>
      </c>
      <c r="P1541" s="1" t="s">
        <v>13</v>
      </c>
    </row>
    <row r="1542" spans="1:16" x14ac:dyDescent="0.35">
      <c r="A1542" s="1">
        <v>32705649</v>
      </c>
      <c r="B1542" s="1" t="s">
        <v>97</v>
      </c>
      <c r="C1542" s="6" t="s">
        <v>4699</v>
      </c>
      <c r="D1542" s="13">
        <f t="shared" si="122"/>
        <v>45872</v>
      </c>
      <c r="E1542" s="3" t="s">
        <v>1969</v>
      </c>
      <c r="F1542" s="3">
        <f t="shared" si="123"/>
        <v>45886</v>
      </c>
      <c r="G1542" s="4" t="s">
        <v>282</v>
      </c>
      <c r="H1542" s="5">
        <f t="shared" si="124"/>
        <v>14</v>
      </c>
      <c r="I1542" s="1" t="str">
        <f t="shared" si="120"/>
        <v>domingo</v>
      </c>
      <c r="J1542" s="1" t="str">
        <f t="shared" si="121"/>
        <v>domingo</v>
      </c>
      <c r="K1542" s="1" t="s">
        <v>10</v>
      </c>
      <c r="L1542" s="1">
        <v>3</v>
      </c>
      <c r="M1542" s="1">
        <v>0</v>
      </c>
      <c r="N1542" s="1" t="s">
        <v>4700</v>
      </c>
      <c r="O1542" s="1" t="s">
        <v>4701</v>
      </c>
      <c r="P1542" s="1" t="s">
        <v>13</v>
      </c>
    </row>
    <row r="1543" spans="1:16" x14ac:dyDescent="0.35">
      <c r="A1543" s="1">
        <v>32705153</v>
      </c>
      <c r="B1543" s="1" t="s">
        <v>97</v>
      </c>
      <c r="C1543" s="6" t="s">
        <v>4702</v>
      </c>
      <c r="D1543" s="13">
        <f t="shared" si="122"/>
        <v>45872</v>
      </c>
      <c r="E1543" s="3" t="s">
        <v>3399</v>
      </c>
      <c r="F1543" s="3">
        <f t="shared" si="123"/>
        <v>45877</v>
      </c>
      <c r="G1543" s="4" t="s">
        <v>30</v>
      </c>
      <c r="H1543" s="5">
        <f t="shared" si="124"/>
        <v>5</v>
      </c>
      <c r="I1543" s="1" t="str">
        <f t="shared" si="120"/>
        <v>domingo</v>
      </c>
      <c r="J1543" s="1" t="str">
        <f t="shared" si="121"/>
        <v>viernes</v>
      </c>
      <c r="K1543" s="1" t="s">
        <v>10</v>
      </c>
      <c r="L1543" s="1">
        <v>5</v>
      </c>
      <c r="M1543" s="1">
        <v>0</v>
      </c>
      <c r="N1543" s="1" t="s">
        <v>4703</v>
      </c>
      <c r="O1543" s="1" t="s">
        <v>4704</v>
      </c>
      <c r="P1543" s="1" t="s">
        <v>17</v>
      </c>
    </row>
    <row r="1544" spans="1:16" x14ac:dyDescent="0.35">
      <c r="A1544" s="1">
        <v>32704278</v>
      </c>
      <c r="B1544" s="1" t="s">
        <v>14</v>
      </c>
      <c r="C1544" s="6" t="s">
        <v>4705</v>
      </c>
      <c r="D1544" s="13">
        <f t="shared" si="122"/>
        <v>45872</v>
      </c>
      <c r="E1544" s="3" t="s">
        <v>4693</v>
      </c>
      <c r="F1544" s="3">
        <f t="shared" si="123"/>
        <v>45872</v>
      </c>
      <c r="G1544" s="4" t="s">
        <v>88</v>
      </c>
      <c r="H1544" s="5">
        <f t="shared" si="124"/>
        <v>0</v>
      </c>
      <c r="I1544" s="1" t="str">
        <f t="shared" si="120"/>
        <v>domingo</v>
      </c>
      <c r="J1544" s="1" t="str">
        <f t="shared" si="121"/>
        <v>domingo</v>
      </c>
      <c r="K1544" s="1" t="s">
        <v>10</v>
      </c>
      <c r="L1544" s="1">
        <v>2</v>
      </c>
      <c r="M1544" s="1">
        <v>0</v>
      </c>
      <c r="N1544" s="1" t="s">
        <v>4706</v>
      </c>
      <c r="O1544" s="1" t="s">
        <v>4707</v>
      </c>
      <c r="P1544" s="1" t="s">
        <v>13</v>
      </c>
    </row>
    <row r="1545" spans="1:16" x14ac:dyDescent="0.35">
      <c r="A1545" s="1">
        <v>32704125</v>
      </c>
      <c r="B1545" s="1" t="s">
        <v>14</v>
      </c>
      <c r="C1545" s="6" t="s">
        <v>4708</v>
      </c>
      <c r="D1545" s="13">
        <f t="shared" si="122"/>
        <v>45872</v>
      </c>
      <c r="E1545" s="3" t="s">
        <v>4147</v>
      </c>
      <c r="F1545" s="3">
        <f t="shared" si="123"/>
        <v>45874</v>
      </c>
      <c r="G1545" s="4" t="s">
        <v>19</v>
      </c>
      <c r="H1545" s="5">
        <f t="shared" si="124"/>
        <v>2</v>
      </c>
      <c r="I1545" s="1" t="str">
        <f t="shared" si="120"/>
        <v>domingo</v>
      </c>
      <c r="J1545" s="1" t="str">
        <f t="shared" si="121"/>
        <v>martes</v>
      </c>
      <c r="K1545" s="1" t="s">
        <v>20</v>
      </c>
      <c r="L1545" s="1">
        <v>2</v>
      </c>
      <c r="M1545" s="1">
        <v>0</v>
      </c>
      <c r="N1545" s="1" t="s">
        <v>4709</v>
      </c>
      <c r="O1545" s="1" t="s">
        <v>4710</v>
      </c>
      <c r="P1545" s="1" t="s">
        <v>17</v>
      </c>
    </row>
    <row r="1546" spans="1:16" x14ac:dyDescent="0.35">
      <c r="A1546" s="1">
        <v>32704028</v>
      </c>
      <c r="B1546" s="1" t="s">
        <v>14</v>
      </c>
      <c r="C1546" s="6" t="s">
        <v>4711</v>
      </c>
      <c r="D1546" s="13">
        <f t="shared" si="122"/>
        <v>45874</v>
      </c>
      <c r="E1546" s="3" t="s">
        <v>4147</v>
      </c>
      <c r="F1546" s="3">
        <f t="shared" si="123"/>
        <v>45874</v>
      </c>
      <c r="G1546" s="4" t="s">
        <v>30</v>
      </c>
      <c r="H1546" s="5">
        <f t="shared" si="124"/>
        <v>0</v>
      </c>
      <c r="I1546" s="1" t="str">
        <f t="shared" si="120"/>
        <v>martes</v>
      </c>
      <c r="J1546" s="1" t="str">
        <f t="shared" si="121"/>
        <v>martes</v>
      </c>
      <c r="K1546" s="1" t="s">
        <v>10</v>
      </c>
      <c r="L1546" s="1">
        <v>4</v>
      </c>
      <c r="M1546" s="1">
        <v>0</v>
      </c>
      <c r="N1546" s="1" t="s">
        <v>4712</v>
      </c>
      <c r="O1546" s="1" t="s">
        <v>4713</v>
      </c>
      <c r="P1546" s="1" t="s">
        <v>13</v>
      </c>
    </row>
    <row r="1547" spans="1:16" x14ac:dyDescent="0.35">
      <c r="A1547" s="1">
        <v>32703582</v>
      </c>
      <c r="B1547" s="1" t="s">
        <v>7</v>
      </c>
      <c r="C1547" s="6" t="s">
        <v>4714</v>
      </c>
      <c r="D1547" s="13">
        <f t="shared" si="122"/>
        <v>45872</v>
      </c>
      <c r="E1547" s="3" t="s">
        <v>3887</v>
      </c>
      <c r="F1547" s="3">
        <f t="shared" si="123"/>
        <v>45875</v>
      </c>
      <c r="G1547" s="4" t="s">
        <v>30</v>
      </c>
      <c r="H1547" s="5">
        <f t="shared" si="124"/>
        <v>3</v>
      </c>
      <c r="I1547" s="1" t="str">
        <f t="shared" si="120"/>
        <v>domingo</v>
      </c>
      <c r="J1547" s="1" t="str">
        <f t="shared" si="121"/>
        <v>miércoles</v>
      </c>
      <c r="K1547" s="1" t="s">
        <v>10</v>
      </c>
      <c r="L1547" s="1">
        <v>4</v>
      </c>
      <c r="M1547" s="1">
        <v>0</v>
      </c>
      <c r="N1547" s="1" t="s">
        <v>4715</v>
      </c>
      <c r="O1547" s="1" t="s">
        <v>4716</v>
      </c>
      <c r="P1547" s="1" t="s">
        <v>17</v>
      </c>
    </row>
    <row r="1548" spans="1:16" x14ac:dyDescent="0.35">
      <c r="A1548" s="1">
        <v>32703512</v>
      </c>
      <c r="B1548" s="1" t="s">
        <v>7</v>
      </c>
      <c r="C1548" s="6" t="s">
        <v>4717</v>
      </c>
      <c r="D1548" s="13">
        <f t="shared" si="122"/>
        <v>45872</v>
      </c>
      <c r="E1548" s="3" t="s">
        <v>1049</v>
      </c>
      <c r="F1548" s="3">
        <f t="shared" si="123"/>
        <v>45892</v>
      </c>
      <c r="G1548" s="4" t="s">
        <v>88</v>
      </c>
      <c r="H1548" s="5">
        <f t="shared" si="124"/>
        <v>20</v>
      </c>
      <c r="I1548" s="1" t="str">
        <f t="shared" si="120"/>
        <v>domingo</v>
      </c>
      <c r="J1548" s="1" t="str">
        <f t="shared" si="121"/>
        <v>sábado</v>
      </c>
      <c r="K1548" s="1" t="s">
        <v>10</v>
      </c>
      <c r="L1548" s="1">
        <v>2</v>
      </c>
      <c r="M1548" s="1">
        <v>0</v>
      </c>
      <c r="N1548" s="1" t="s">
        <v>4718</v>
      </c>
      <c r="O1548" s="1" t="s">
        <v>4719</v>
      </c>
      <c r="P1548" s="1" t="s">
        <v>13</v>
      </c>
    </row>
    <row r="1549" spans="1:16" x14ac:dyDescent="0.35">
      <c r="A1549" s="1">
        <v>32703278</v>
      </c>
      <c r="B1549" s="1" t="s">
        <v>7</v>
      </c>
      <c r="C1549" s="6" t="s">
        <v>4720</v>
      </c>
      <c r="D1549" s="13">
        <f t="shared" si="122"/>
        <v>45872</v>
      </c>
      <c r="E1549" s="3" t="s">
        <v>1254</v>
      </c>
      <c r="F1549" s="3">
        <f t="shared" si="123"/>
        <v>45891</v>
      </c>
      <c r="G1549" s="4" t="s">
        <v>30</v>
      </c>
      <c r="H1549" s="5">
        <f t="shared" si="124"/>
        <v>19</v>
      </c>
      <c r="I1549" s="1" t="str">
        <f t="shared" si="120"/>
        <v>domingo</v>
      </c>
      <c r="J1549" s="1" t="str">
        <f t="shared" si="121"/>
        <v>viernes</v>
      </c>
      <c r="K1549" s="1" t="s">
        <v>10</v>
      </c>
      <c r="L1549" s="1">
        <v>4</v>
      </c>
      <c r="M1549" s="1">
        <v>0</v>
      </c>
      <c r="N1549" s="1" t="s">
        <v>4721</v>
      </c>
      <c r="O1549" s="1" t="s">
        <v>4722</v>
      </c>
      <c r="P1549" s="1" t="s">
        <v>17</v>
      </c>
    </row>
    <row r="1550" spans="1:16" x14ac:dyDescent="0.35">
      <c r="A1550" s="1">
        <v>32703175</v>
      </c>
      <c r="B1550" s="1" t="s">
        <v>14</v>
      </c>
      <c r="C1550" s="6" t="s">
        <v>4723</v>
      </c>
      <c r="D1550" s="13">
        <f t="shared" si="122"/>
        <v>45872</v>
      </c>
      <c r="E1550" s="3" t="s">
        <v>2990</v>
      </c>
      <c r="F1550" s="3">
        <f t="shared" si="123"/>
        <v>45880</v>
      </c>
      <c r="G1550" s="4" t="s">
        <v>282</v>
      </c>
      <c r="H1550" s="5">
        <f t="shared" si="124"/>
        <v>8</v>
      </c>
      <c r="I1550" s="1" t="str">
        <f t="shared" si="120"/>
        <v>domingo</v>
      </c>
      <c r="J1550" s="1" t="str">
        <f t="shared" si="121"/>
        <v>lunes</v>
      </c>
      <c r="K1550" s="1" t="s">
        <v>283</v>
      </c>
      <c r="L1550" s="1">
        <v>2</v>
      </c>
      <c r="M1550" s="1">
        <v>44</v>
      </c>
      <c r="N1550" s="1" t="s">
        <v>4724</v>
      </c>
      <c r="O1550" s="1" t="s">
        <v>4725</v>
      </c>
      <c r="P1550" s="1" t="s">
        <v>17</v>
      </c>
    </row>
    <row r="1551" spans="1:16" x14ac:dyDescent="0.35">
      <c r="A1551" s="1">
        <v>32702786</v>
      </c>
      <c r="B1551" s="1" t="s">
        <v>14</v>
      </c>
      <c r="C1551" s="6" t="s">
        <v>4726</v>
      </c>
      <c r="D1551" s="13">
        <f t="shared" si="122"/>
        <v>45872</v>
      </c>
      <c r="E1551" s="3" t="s">
        <v>3853</v>
      </c>
      <c r="F1551" s="3">
        <f t="shared" si="123"/>
        <v>45876</v>
      </c>
      <c r="G1551" s="4" t="s">
        <v>370</v>
      </c>
      <c r="H1551" s="5">
        <f t="shared" si="124"/>
        <v>4</v>
      </c>
      <c r="I1551" s="1" t="str">
        <f t="shared" si="120"/>
        <v>domingo</v>
      </c>
      <c r="J1551" s="1" t="str">
        <f t="shared" si="121"/>
        <v>jueves</v>
      </c>
      <c r="K1551" s="1" t="s">
        <v>283</v>
      </c>
      <c r="L1551" s="1">
        <v>2</v>
      </c>
      <c r="M1551" s="1">
        <v>64</v>
      </c>
      <c r="N1551" s="1" t="s">
        <v>4727</v>
      </c>
      <c r="O1551" s="1" t="s">
        <v>4728</v>
      </c>
      <c r="P1551" s="1" t="s">
        <v>17</v>
      </c>
    </row>
    <row r="1552" spans="1:16" x14ac:dyDescent="0.35">
      <c r="A1552" s="1">
        <v>32702666</v>
      </c>
      <c r="B1552" s="1" t="s">
        <v>14</v>
      </c>
      <c r="C1552" s="6" t="s">
        <v>4729</v>
      </c>
      <c r="D1552" s="13">
        <f t="shared" si="122"/>
        <v>45872</v>
      </c>
      <c r="E1552" s="3" t="s">
        <v>4354</v>
      </c>
      <c r="F1552" s="3">
        <f t="shared" si="123"/>
        <v>45873</v>
      </c>
      <c r="G1552" s="4" t="s">
        <v>30</v>
      </c>
      <c r="H1552" s="5">
        <f t="shared" si="124"/>
        <v>1</v>
      </c>
      <c r="I1552" s="1" t="str">
        <f t="shared" si="120"/>
        <v>domingo</v>
      </c>
      <c r="J1552" s="1" t="str">
        <f t="shared" si="121"/>
        <v>lunes</v>
      </c>
      <c r="K1552" s="1" t="s">
        <v>10</v>
      </c>
      <c r="L1552" s="1">
        <v>3</v>
      </c>
      <c r="M1552" s="1">
        <v>0</v>
      </c>
      <c r="N1552" s="1" t="s">
        <v>4730</v>
      </c>
      <c r="O1552" s="1" t="s">
        <v>4731</v>
      </c>
      <c r="P1552" s="1" t="s">
        <v>13</v>
      </c>
    </row>
    <row r="1553" spans="1:16" x14ac:dyDescent="0.35">
      <c r="A1553" s="1">
        <v>32702634</v>
      </c>
      <c r="B1553" s="1" t="s">
        <v>97</v>
      </c>
      <c r="C1553" s="6" t="s">
        <v>4732</v>
      </c>
      <c r="D1553" s="13">
        <f t="shared" si="122"/>
        <v>45872</v>
      </c>
      <c r="E1553" s="3" t="s">
        <v>4693</v>
      </c>
      <c r="F1553" s="3">
        <f t="shared" si="123"/>
        <v>45872</v>
      </c>
      <c r="G1553" s="4" t="s">
        <v>88</v>
      </c>
      <c r="H1553" s="5">
        <f t="shared" si="124"/>
        <v>0</v>
      </c>
      <c r="I1553" s="1" t="str">
        <f t="shared" si="120"/>
        <v>domingo</v>
      </c>
      <c r="J1553" s="1" t="str">
        <f t="shared" si="121"/>
        <v>domingo</v>
      </c>
      <c r="K1553" s="1" t="s">
        <v>10</v>
      </c>
      <c r="L1553" s="1">
        <v>0</v>
      </c>
      <c r="M1553" s="1">
        <v>0</v>
      </c>
      <c r="N1553" s="1" t="s">
        <v>4733</v>
      </c>
      <c r="O1553" s="1" t="s">
        <v>4734</v>
      </c>
      <c r="P1553" s="1" t="s">
        <v>104</v>
      </c>
    </row>
    <row r="1554" spans="1:16" x14ac:dyDescent="0.35">
      <c r="A1554" s="1">
        <v>32702379</v>
      </c>
      <c r="B1554" s="1" t="s">
        <v>7</v>
      </c>
      <c r="C1554" s="6" t="s">
        <v>4735</v>
      </c>
      <c r="D1554" s="13">
        <f t="shared" si="122"/>
        <v>45872</v>
      </c>
      <c r="E1554" s="3" t="s">
        <v>4354</v>
      </c>
      <c r="F1554" s="3">
        <f t="shared" si="123"/>
        <v>45873</v>
      </c>
      <c r="G1554" s="4" t="s">
        <v>43</v>
      </c>
      <c r="H1554" s="5">
        <f t="shared" si="124"/>
        <v>1</v>
      </c>
      <c r="I1554" s="1" t="str">
        <f t="shared" si="120"/>
        <v>domingo</v>
      </c>
      <c r="J1554" s="1" t="str">
        <f t="shared" si="121"/>
        <v>lunes</v>
      </c>
      <c r="K1554" s="1" t="s">
        <v>10</v>
      </c>
      <c r="L1554" s="1">
        <v>3</v>
      </c>
      <c r="M1554" s="1">
        <v>0</v>
      </c>
      <c r="N1554" s="1" t="s">
        <v>4736</v>
      </c>
      <c r="O1554" s="1" t="s">
        <v>4737</v>
      </c>
      <c r="P1554" s="1" t="s">
        <v>13</v>
      </c>
    </row>
    <row r="1555" spans="1:16" x14ac:dyDescent="0.35">
      <c r="A1555" s="1">
        <v>32702155</v>
      </c>
      <c r="B1555" s="1" t="s">
        <v>14</v>
      </c>
      <c r="C1555" s="6" t="s">
        <v>4738</v>
      </c>
      <c r="D1555" s="13">
        <f t="shared" si="122"/>
        <v>45872</v>
      </c>
      <c r="E1555" s="3" t="s">
        <v>2589</v>
      </c>
      <c r="F1555" s="3">
        <f t="shared" si="123"/>
        <v>45882</v>
      </c>
      <c r="G1555" s="4" t="s">
        <v>43</v>
      </c>
      <c r="H1555" s="5">
        <f t="shared" si="124"/>
        <v>10</v>
      </c>
      <c r="I1555" s="1" t="str">
        <f t="shared" si="120"/>
        <v>domingo</v>
      </c>
      <c r="J1555" s="1" t="str">
        <f t="shared" si="121"/>
        <v>miércoles</v>
      </c>
      <c r="K1555" s="1" t="s">
        <v>10</v>
      </c>
      <c r="L1555" s="1">
        <v>0</v>
      </c>
      <c r="M1555" s="1">
        <v>0</v>
      </c>
      <c r="N1555" s="1" t="s">
        <v>4739</v>
      </c>
      <c r="O1555" s="1" t="s">
        <v>4740</v>
      </c>
      <c r="P1555" s="1" t="s">
        <v>104</v>
      </c>
    </row>
    <row r="1556" spans="1:16" x14ac:dyDescent="0.35">
      <c r="A1556" s="1">
        <v>32702108</v>
      </c>
      <c r="B1556" s="1" t="s">
        <v>97</v>
      </c>
      <c r="C1556" s="6" t="s">
        <v>4741</v>
      </c>
      <c r="D1556" s="13">
        <f t="shared" si="122"/>
        <v>45872</v>
      </c>
      <c r="E1556" s="3" t="s">
        <v>1354</v>
      </c>
      <c r="F1556" s="3">
        <f t="shared" si="123"/>
        <v>45890</v>
      </c>
      <c r="G1556" s="4" t="s">
        <v>670</v>
      </c>
      <c r="H1556" s="5">
        <f t="shared" si="124"/>
        <v>18</v>
      </c>
      <c r="I1556" s="1" t="str">
        <f t="shared" si="120"/>
        <v>domingo</v>
      </c>
      <c r="J1556" s="1" t="str">
        <f t="shared" si="121"/>
        <v>jueves</v>
      </c>
      <c r="K1556" s="1" t="s">
        <v>283</v>
      </c>
      <c r="L1556" s="1">
        <v>4</v>
      </c>
      <c r="M1556" s="1">
        <v>128</v>
      </c>
      <c r="N1556" s="1" t="s">
        <v>4742</v>
      </c>
      <c r="O1556" s="1" t="s">
        <v>4743</v>
      </c>
      <c r="P1556" s="1" t="s">
        <v>13</v>
      </c>
    </row>
    <row r="1557" spans="1:16" x14ac:dyDescent="0.35">
      <c r="A1557" s="1">
        <v>32702077</v>
      </c>
      <c r="B1557" s="1" t="s">
        <v>61</v>
      </c>
      <c r="C1557" s="6" t="s">
        <v>4744</v>
      </c>
      <c r="D1557" s="13">
        <f t="shared" si="122"/>
        <v>45872</v>
      </c>
      <c r="E1557" s="3" t="s">
        <v>3887</v>
      </c>
      <c r="F1557" s="3">
        <f t="shared" si="123"/>
        <v>45875</v>
      </c>
      <c r="G1557" s="4" t="s">
        <v>88</v>
      </c>
      <c r="H1557" s="5">
        <f t="shared" si="124"/>
        <v>3</v>
      </c>
      <c r="I1557" s="1" t="str">
        <f t="shared" si="120"/>
        <v>domingo</v>
      </c>
      <c r="J1557" s="1" t="str">
        <f t="shared" si="121"/>
        <v>miércoles</v>
      </c>
      <c r="K1557" s="1" t="s">
        <v>10</v>
      </c>
      <c r="L1557" s="1">
        <v>2</v>
      </c>
      <c r="M1557" s="1">
        <v>0</v>
      </c>
      <c r="N1557" s="1" t="s">
        <v>4745</v>
      </c>
      <c r="O1557" s="1" t="s">
        <v>4746</v>
      </c>
      <c r="P1557" s="1" t="s">
        <v>17</v>
      </c>
    </row>
    <row r="1558" spans="1:16" x14ac:dyDescent="0.35">
      <c r="A1558" s="1">
        <v>32701959</v>
      </c>
      <c r="B1558" s="1" t="s">
        <v>7</v>
      </c>
      <c r="C1558" s="6" t="s">
        <v>4747</v>
      </c>
      <c r="D1558" s="13">
        <f t="shared" si="122"/>
        <v>45872</v>
      </c>
      <c r="E1558" s="3" t="s">
        <v>2589</v>
      </c>
      <c r="F1558" s="3">
        <f t="shared" si="123"/>
        <v>45882</v>
      </c>
      <c r="G1558" s="4" t="s">
        <v>43</v>
      </c>
      <c r="H1558" s="5">
        <f t="shared" si="124"/>
        <v>10</v>
      </c>
      <c r="I1558" s="1" t="str">
        <f t="shared" si="120"/>
        <v>domingo</v>
      </c>
      <c r="J1558" s="1" t="str">
        <f t="shared" si="121"/>
        <v>miércoles</v>
      </c>
      <c r="K1558" s="1" t="s">
        <v>10</v>
      </c>
      <c r="L1558" s="1">
        <v>4</v>
      </c>
      <c r="M1558" s="1">
        <v>0</v>
      </c>
      <c r="N1558" s="1" t="s">
        <v>4748</v>
      </c>
      <c r="O1558" s="1" t="s">
        <v>4749</v>
      </c>
      <c r="P1558" s="1" t="s">
        <v>17</v>
      </c>
    </row>
    <row r="1559" spans="1:16" x14ac:dyDescent="0.35">
      <c r="A1559" s="1">
        <v>32701581</v>
      </c>
      <c r="B1559" s="1" t="s">
        <v>7</v>
      </c>
      <c r="C1559" s="6" t="s">
        <v>4750</v>
      </c>
      <c r="D1559" s="13">
        <f t="shared" si="122"/>
        <v>45872</v>
      </c>
      <c r="E1559" s="3" t="s">
        <v>2986</v>
      </c>
      <c r="F1559" s="3">
        <f t="shared" si="123"/>
        <v>45879</v>
      </c>
      <c r="G1559" s="4" t="s">
        <v>43</v>
      </c>
      <c r="H1559" s="5">
        <f t="shared" si="124"/>
        <v>7</v>
      </c>
      <c r="I1559" s="1" t="str">
        <f t="shared" si="120"/>
        <v>domingo</v>
      </c>
      <c r="J1559" s="1" t="str">
        <f t="shared" si="121"/>
        <v>domingo</v>
      </c>
      <c r="K1559" s="1" t="s">
        <v>10</v>
      </c>
      <c r="L1559" s="1">
        <v>3</v>
      </c>
      <c r="M1559" s="1">
        <v>0</v>
      </c>
      <c r="N1559" s="1" t="s">
        <v>4751</v>
      </c>
      <c r="O1559" s="1" t="s">
        <v>4752</v>
      </c>
      <c r="P1559" s="1" t="s">
        <v>17</v>
      </c>
    </row>
    <row r="1560" spans="1:16" x14ac:dyDescent="0.35">
      <c r="A1560" s="1">
        <v>32701201</v>
      </c>
      <c r="B1560" s="1" t="s">
        <v>14</v>
      </c>
      <c r="C1560" s="6" t="s">
        <v>4753</v>
      </c>
      <c r="D1560" s="13">
        <f t="shared" si="122"/>
        <v>45872</v>
      </c>
      <c r="E1560" s="3" t="s">
        <v>4354</v>
      </c>
      <c r="F1560" s="3">
        <f t="shared" si="123"/>
        <v>45873</v>
      </c>
      <c r="G1560" s="4" t="s">
        <v>9</v>
      </c>
      <c r="H1560" s="5">
        <f t="shared" si="124"/>
        <v>1</v>
      </c>
      <c r="I1560" s="1" t="str">
        <f t="shared" si="120"/>
        <v>domingo</v>
      </c>
      <c r="J1560" s="1" t="str">
        <f t="shared" si="121"/>
        <v>lunes</v>
      </c>
      <c r="K1560" s="1" t="s">
        <v>10</v>
      </c>
      <c r="L1560" s="1">
        <v>0</v>
      </c>
      <c r="M1560" s="1">
        <v>0</v>
      </c>
      <c r="N1560" s="1" t="s">
        <v>4754</v>
      </c>
      <c r="O1560" s="1" t="s">
        <v>4755</v>
      </c>
      <c r="P1560" s="1" t="s">
        <v>104</v>
      </c>
    </row>
    <row r="1561" spans="1:16" x14ac:dyDescent="0.35">
      <c r="A1561" s="1">
        <v>32700140</v>
      </c>
      <c r="B1561" s="1" t="s">
        <v>97</v>
      </c>
      <c r="C1561" s="6" t="s">
        <v>4756</v>
      </c>
      <c r="D1561" s="13">
        <f t="shared" si="122"/>
        <v>45872</v>
      </c>
      <c r="E1561" s="3" t="s">
        <v>1969</v>
      </c>
      <c r="F1561" s="3">
        <f t="shared" si="123"/>
        <v>45886</v>
      </c>
      <c r="G1561" s="4" t="s">
        <v>88</v>
      </c>
      <c r="H1561" s="5">
        <f t="shared" si="124"/>
        <v>14</v>
      </c>
      <c r="I1561" s="1" t="str">
        <f t="shared" si="120"/>
        <v>domingo</v>
      </c>
      <c r="J1561" s="1" t="str">
        <f t="shared" si="121"/>
        <v>domingo</v>
      </c>
      <c r="K1561" s="1" t="s">
        <v>10</v>
      </c>
      <c r="L1561" s="1">
        <v>2</v>
      </c>
      <c r="M1561" s="1">
        <v>0</v>
      </c>
      <c r="N1561" s="1" t="s">
        <v>4757</v>
      </c>
      <c r="O1561" s="1" t="s">
        <v>4758</v>
      </c>
      <c r="P1561" s="1" t="s">
        <v>13</v>
      </c>
    </row>
    <row r="1562" spans="1:16" x14ac:dyDescent="0.35">
      <c r="A1562" s="1">
        <v>32699856</v>
      </c>
      <c r="B1562" s="1" t="s">
        <v>97</v>
      </c>
      <c r="C1562" s="6" t="s">
        <v>4759</v>
      </c>
      <c r="D1562" s="13">
        <f t="shared" si="122"/>
        <v>45872</v>
      </c>
      <c r="E1562" s="3" t="s">
        <v>84</v>
      </c>
      <c r="F1562" s="3">
        <f t="shared" si="123"/>
        <v>45899</v>
      </c>
      <c r="G1562" s="4" t="s">
        <v>282</v>
      </c>
      <c r="H1562" s="5">
        <f t="shared" si="124"/>
        <v>27</v>
      </c>
      <c r="I1562" s="1" t="str">
        <f t="shared" si="120"/>
        <v>domingo</v>
      </c>
      <c r="J1562" s="1" t="str">
        <f t="shared" si="121"/>
        <v>sábado</v>
      </c>
      <c r="K1562" s="1" t="s">
        <v>283</v>
      </c>
      <c r="L1562" s="1">
        <v>3</v>
      </c>
      <c r="M1562" s="1">
        <v>135</v>
      </c>
      <c r="N1562" s="1" t="s">
        <v>4760</v>
      </c>
      <c r="O1562" s="1" t="s">
        <v>4761</v>
      </c>
      <c r="P1562" s="1" t="s">
        <v>17</v>
      </c>
    </row>
    <row r="1563" spans="1:16" x14ac:dyDescent="0.35">
      <c r="A1563" s="1">
        <v>32699784</v>
      </c>
      <c r="B1563" s="1" t="s">
        <v>14</v>
      </c>
      <c r="C1563" s="6" t="s">
        <v>4762</v>
      </c>
      <c r="D1563" s="13">
        <f t="shared" si="122"/>
        <v>45872</v>
      </c>
      <c r="E1563" s="3" t="s">
        <v>4147</v>
      </c>
      <c r="F1563" s="3">
        <f t="shared" si="123"/>
        <v>45874</v>
      </c>
      <c r="G1563" s="4" t="s">
        <v>19</v>
      </c>
      <c r="H1563" s="5">
        <f t="shared" si="124"/>
        <v>2</v>
      </c>
      <c r="I1563" s="1" t="str">
        <f t="shared" si="120"/>
        <v>domingo</v>
      </c>
      <c r="J1563" s="1" t="str">
        <f t="shared" si="121"/>
        <v>martes</v>
      </c>
      <c r="K1563" s="1" t="s">
        <v>20</v>
      </c>
      <c r="L1563" s="1">
        <v>5</v>
      </c>
      <c r="M1563" s="1">
        <v>0</v>
      </c>
      <c r="N1563" s="1" t="s">
        <v>4763</v>
      </c>
      <c r="O1563" s="1" t="s">
        <v>4764</v>
      </c>
      <c r="P1563" s="1" t="s">
        <v>13</v>
      </c>
    </row>
    <row r="1564" spans="1:16" x14ac:dyDescent="0.35">
      <c r="A1564" s="1">
        <v>32699343</v>
      </c>
      <c r="B1564" s="1" t="s">
        <v>7</v>
      </c>
      <c r="C1564" s="6" t="s">
        <v>4765</v>
      </c>
      <c r="D1564" s="13">
        <f t="shared" si="122"/>
        <v>45872</v>
      </c>
      <c r="E1564" s="3" t="s">
        <v>1049</v>
      </c>
      <c r="F1564" s="3">
        <f t="shared" si="123"/>
        <v>45892</v>
      </c>
      <c r="G1564" s="4" t="s">
        <v>30</v>
      </c>
      <c r="H1564" s="5">
        <f t="shared" si="124"/>
        <v>20</v>
      </c>
      <c r="I1564" s="1" t="str">
        <f t="shared" si="120"/>
        <v>domingo</v>
      </c>
      <c r="J1564" s="1" t="str">
        <f t="shared" si="121"/>
        <v>sábado</v>
      </c>
      <c r="K1564" s="1" t="s">
        <v>10</v>
      </c>
      <c r="L1564" s="1">
        <v>3</v>
      </c>
      <c r="M1564" s="1">
        <v>0</v>
      </c>
      <c r="N1564" s="1" t="s">
        <v>4766</v>
      </c>
      <c r="O1564" s="1" t="s">
        <v>4767</v>
      </c>
      <c r="P1564" s="1" t="s">
        <v>13</v>
      </c>
    </row>
    <row r="1565" spans="1:16" x14ac:dyDescent="0.35">
      <c r="A1565" s="1">
        <v>32698880</v>
      </c>
      <c r="B1565" s="1" t="s">
        <v>7</v>
      </c>
      <c r="C1565" s="6" t="s">
        <v>4768</v>
      </c>
      <c r="D1565" s="13">
        <f t="shared" si="122"/>
        <v>45872</v>
      </c>
      <c r="E1565" s="3" t="s">
        <v>1471</v>
      </c>
      <c r="F1565" s="3">
        <f t="shared" si="123"/>
        <v>45889</v>
      </c>
      <c r="G1565" s="4" t="s">
        <v>9</v>
      </c>
      <c r="H1565" s="5">
        <f t="shared" si="124"/>
        <v>17</v>
      </c>
      <c r="I1565" s="1" t="str">
        <f t="shared" si="120"/>
        <v>domingo</v>
      </c>
      <c r="J1565" s="1" t="str">
        <f t="shared" si="121"/>
        <v>miércoles</v>
      </c>
      <c r="K1565" s="1" t="s">
        <v>10</v>
      </c>
      <c r="L1565" s="1">
        <v>4</v>
      </c>
      <c r="M1565" s="1">
        <v>0</v>
      </c>
      <c r="N1565" s="1" t="s">
        <v>4769</v>
      </c>
      <c r="O1565" s="1" t="s">
        <v>4770</v>
      </c>
      <c r="P1565" s="1" t="s">
        <v>17</v>
      </c>
    </row>
    <row r="1566" spans="1:16" x14ac:dyDescent="0.35">
      <c r="A1566" s="1">
        <v>32698819</v>
      </c>
      <c r="B1566" s="1" t="s">
        <v>7</v>
      </c>
      <c r="C1566" s="6" t="s">
        <v>4771</v>
      </c>
      <c r="D1566" s="13">
        <f t="shared" si="122"/>
        <v>45872</v>
      </c>
      <c r="E1566" s="3" t="s">
        <v>3853</v>
      </c>
      <c r="F1566" s="3">
        <f t="shared" si="123"/>
        <v>45876</v>
      </c>
      <c r="G1566" s="4" t="s">
        <v>30</v>
      </c>
      <c r="H1566" s="5">
        <f t="shared" si="124"/>
        <v>4</v>
      </c>
      <c r="I1566" s="1" t="str">
        <f t="shared" si="120"/>
        <v>domingo</v>
      </c>
      <c r="J1566" s="1" t="str">
        <f t="shared" si="121"/>
        <v>jueves</v>
      </c>
      <c r="K1566" s="1" t="s">
        <v>10</v>
      </c>
      <c r="L1566" s="1">
        <v>3</v>
      </c>
      <c r="M1566" s="1">
        <v>0</v>
      </c>
      <c r="N1566" s="1" t="s">
        <v>4772</v>
      </c>
      <c r="O1566" s="1" t="s">
        <v>4773</v>
      </c>
      <c r="P1566" s="1" t="s">
        <v>17</v>
      </c>
    </row>
    <row r="1567" spans="1:16" x14ac:dyDescent="0.35">
      <c r="A1567" s="1">
        <v>32698817</v>
      </c>
      <c r="B1567" s="1" t="s">
        <v>7</v>
      </c>
      <c r="C1567" s="6" t="s">
        <v>4774</v>
      </c>
      <c r="D1567" s="13">
        <f t="shared" si="122"/>
        <v>45872</v>
      </c>
      <c r="E1567" s="3" t="s">
        <v>3195</v>
      </c>
      <c r="F1567" s="3">
        <f t="shared" si="123"/>
        <v>45878</v>
      </c>
      <c r="G1567" s="4" t="s">
        <v>30</v>
      </c>
      <c r="H1567" s="5">
        <f t="shared" si="124"/>
        <v>6</v>
      </c>
      <c r="I1567" s="1" t="str">
        <f t="shared" si="120"/>
        <v>domingo</v>
      </c>
      <c r="J1567" s="1" t="str">
        <f t="shared" si="121"/>
        <v>sábado</v>
      </c>
      <c r="K1567" s="1" t="s">
        <v>10</v>
      </c>
      <c r="L1567" s="1">
        <v>2</v>
      </c>
      <c r="M1567" s="1">
        <v>0</v>
      </c>
      <c r="N1567" s="1" t="s">
        <v>4775</v>
      </c>
      <c r="O1567" s="1" t="s">
        <v>4776</v>
      </c>
      <c r="P1567" s="1" t="s">
        <v>13</v>
      </c>
    </row>
    <row r="1568" spans="1:16" x14ac:dyDescent="0.35">
      <c r="A1568" s="1">
        <v>32697647</v>
      </c>
      <c r="B1568" s="1" t="s">
        <v>7</v>
      </c>
      <c r="C1568" s="6" t="s">
        <v>4777</v>
      </c>
      <c r="D1568" s="13">
        <f t="shared" si="122"/>
        <v>45872</v>
      </c>
      <c r="E1568" s="3" t="s">
        <v>4693</v>
      </c>
      <c r="F1568" s="3">
        <f t="shared" si="123"/>
        <v>45872</v>
      </c>
      <c r="G1568" s="4" t="s">
        <v>392</v>
      </c>
      <c r="H1568" s="5">
        <f t="shared" si="124"/>
        <v>0</v>
      </c>
      <c r="I1568" s="1" t="str">
        <f t="shared" si="120"/>
        <v>domingo</v>
      </c>
      <c r="J1568" s="1" t="str">
        <f t="shared" si="121"/>
        <v>domingo</v>
      </c>
      <c r="K1568" s="1" t="s">
        <v>283</v>
      </c>
      <c r="L1568" s="1">
        <v>1</v>
      </c>
      <c r="M1568" s="1">
        <v>32</v>
      </c>
      <c r="N1568" s="1" t="s">
        <v>4778</v>
      </c>
      <c r="O1568" s="1" t="s">
        <v>4779</v>
      </c>
      <c r="P1568" s="1" t="s">
        <v>17</v>
      </c>
    </row>
    <row r="1569" spans="1:16" x14ac:dyDescent="0.35">
      <c r="A1569" s="1">
        <v>32697564</v>
      </c>
      <c r="B1569" s="1" t="s">
        <v>14</v>
      </c>
      <c r="C1569" s="6" t="s">
        <v>4780</v>
      </c>
      <c r="D1569" s="13">
        <f t="shared" si="122"/>
        <v>45872</v>
      </c>
      <c r="E1569" s="3" t="s">
        <v>897</v>
      </c>
      <c r="F1569" s="3">
        <f t="shared" si="123"/>
        <v>45893</v>
      </c>
      <c r="G1569" s="4" t="s">
        <v>282</v>
      </c>
      <c r="H1569" s="5">
        <f t="shared" si="124"/>
        <v>21</v>
      </c>
      <c r="I1569" s="1" t="str">
        <f t="shared" si="120"/>
        <v>domingo</v>
      </c>
      <c r="J1569" s="1" t="str">
        <f t="shared" si="121"/>
        <v>domingo</v>
      </c>
      <c r="K1569" s="1" t="s">
        <v>283</v>
      </c>
      <c r="L1569" s="1">
        <v>2</v>
      </c>
      <c r="M1569" s="1">
        <v>90</v>
      </c>
      <c r="N1569" s="1" t="s">
        <v>4781</v>
      </c>
      <c r="O1569" s="1" t="s">
        <v>4782</v>
      </c>
      <c r="P1569" s="1" t="s">
        <v>17</v>
      </c>
    </row>
    <row r="1570" spans="1:16" x14ac:dyDescent="0.35">
      <c r="A1570" s="1">
        <v>32697394</v>
      </c>
      <c r="B1570" s="1" t="s">
        <v>14</v>
      </c>
      <c r="C1570" s="6" t="s">
        <v>4783</v>
      </c>
      <c r="D1570" s="13">
        <f t="shared" si="122"/>
        <v>45872</v>
      </c>
      <c r="E1570" s="3" t="s">
        <v>3853</v>
      </c>
      <c r="F1570" s="3">
        <f t="shared" si="123"/>
        <v>45876</v>
      </c>
      <c r="G1570" s="4" t="s">
        <v>19</v>
      </c>
      <c r="H1570" s="5">
        <f t="shared" si="124"/>
        <v>4</v>
      </c>
      <c r="I1570" s="1" t="str">
        <f t="shared" si="120"/>
        <v>domingo</v>
      </c>
      <c r="J1570" s="1" t="str">
        <f t="shared" si="121"/>
        <v>jueves</v>
      </c>
      <c r="K1570" s="1" t="s">
        <v>20</v>
      </c>
      <c r="L1570" s="1">
        <v>3</v>
      </c>
      <c r="M1570" s="1">
        <v>0</v>
      </c>
      <c r="N1570" s="1" t="s">
        <v>4784</v>
      </c>
      <c r="O1570" s="1" t="s">
        <v>4785</v>
      </c>
      <c r="P1570" s="1" t="s">
        <v>13</v>
      </c>
    </row>
    <row r="1571" spans="1:16" x14ac:dyDescent="0.35">
      <c r="A1571" s="1">
        <v>32697230</v>
      </c>
      <c r="B1571" s="1" t="s">
        <v>14</v>
      </c>
      <c r="C1571" s="6" t="s">
        <v>4786</v>
      </c>
      <c r="D1571" s="13">
        <f t="shared" si="122"/>
        <v>45872</v>
      </c>
      <c r="E1571" s="3" t="s">
        <v>4693</v>
      </c>
      <c r="F1571" s="3">
        <f t="shared" si="123"/>
        <v>45872</v>
      </c>
      <c r="G1571" s="4" t="s">
        <v>30</v>
      </c>
      <c r="H1571" s="5">
        <f t="shared" si="124"/>
        <v>0</v>
      </c>
      <c r="I1571" s="1" t="str">
        <f t="shared" si="120"/>
        <v>domingo</v>
      </c>
      <c r="J1571" s="1" t="str">
        <f t="shared" si="121"/>
        <v>domingo</v>
      </c>
      <c r="K1571" s="1" t="s">
        <v>10</v>
      </c>
      <c r="L1571" s="1">
        <v>2</v>
      </c>
      <c r="M1571" s="1">
        <v>0</v>
      </c>
      <c r="N1571" s="1" t="s">
        <v>4787</v>
      </c>
      <c r="O1571" s="1" t="s">
        <v>4788</v>
      </c>
      <c r="P1571" s="1" t="s">
        <v>17</v>
      </c>
    </row>
    <row r="1572" spans="1:16" x14ac:dyDescent="0.35">
      <c r="A1572" s="1">
        <v>32696942</v>
      </c>
      <c r="B1572" s="1" t="s">
        <v>14</v>
      </c>
      <c r="C1572" s="6" t="s">
        <v>4789</v>
      </c>
      <c r="D1572" s="13">
        <f t="shared" si="122"/>
        <v>45872</v>
      </c>
      <c r="E1572" s="3" t="s">
        <v>2990</v>
      </c>
      <c r="F1572" s="3">
        <f t="shared" si="123"/>
        <v>45880</v>
      </c>
      <c r="G1572" s="4" t="s">
        <v>670</v>
      </c>
      <c r="H1572" s="5">
        <f t="shared" si="124"/>
        <v>8</v>
      </c>
      <c r="I1572" s="1" t="str">
        <f t="shared" si="120"/>
        <v>domingo</v>
      </c>
      <c r="J1572" s="1" t="str">
        <f t="shared" si="121"/>
        <v>lunes</v>
      </c>
      <c r="K1572" s="1" t="s">
        <v>283</v>
      </c>
      <c r="L1572" s="1">
        <v>2</v>
      </c>
      <c r="M1572" s="1">
        <v>44</v>
      </c>
      <c r="N1572" s="1" t="s">
        <v>4790</v>
      </c>
      <c r="O1572" s="1" t="s">
        <v>4791</v>
      </c>
      <c r="P1572" s="1" t="s">
        <v>17</v>
      </c>
    </row>
    <row r="1573" spans="1:16" x14ac:dyDescent="0.35">
      <c r="A1573" s="1">
        <v>32696859</v>
      </c>
      <c r="B1573" s="1" t="s">
        <v>7</v>
      </c>
      <c r="C1573" s="6" t="s">
        <v>4792</v>
      </c>
      <c r="D1573" s="13">
        <f t="shared" si="122"/>
        <v>45872</v>
      </c>
      <c r="E1573" s="3" t="s">
        <v>4693</v>
      </c>
      <c r="F1573" s="3">
        <f t="shared" si="123"/>
        <v>45872</v>
      </c>
      <c r="G1573" s="4" t="s">
        <v>88</v>
      </c>
      <c r="H1573" s="5">
        <f t="shared" si="124"/>
        <v>0</v>
      </c>
      <c r="I1573" s="1" t="str">
        <f t="shared" si="120"/>
        <v>domingo</v>
      </c>
      <c r="J1573" s="1" t="str">
        <f t="shared" si="121"/>
        <v>domingo</v>
      </c>
      <c r="K1573" s="1" t="s">
        <v>10</v>
      </c>
      <c r="L1573" s="1">
        <v>5</v>
      </c>
      <c r="M1573" s="1">
        <v>0</v>
      </c>
      <c r="N1573" s="1" t="s">
        <v>4793</v>
      </c>
      <c r="O1573" s="1" t="s">
        <v>4794</v>
      </c>
      <c r="P1573" s="1" t="s">
        <v>17</v>
      </c>
    </row>
    <row r="1574" spans="1:16" x14ac:dyDescent="0.35">
      <c r="A1574" s="1">
        <v>32696440</v>
      </c>
      <c r="B1574" s="1" t="s">
        <v>7</v>
      </c>
      <c r="C1574" s="6" t="s">
        <v>4795</v>
      </c>
      <c r="D1574" s="13">
        <f t="shared" si="122"/>
        <v>45872</v>
      </c>
      <c r="E1574" s="3" t="s">
        <v>2665</v>
      </c>
      <c r="F1574" s="3">
        <f t="shared" si="123"/>
        <v>45881</v>
      </c>
      <c r="G1574" s="4" t="s">
        <v>43</v>
      </c>
      <c r="H1574" s="5">
        <f t="shared" si="124"/>
        <v>9</v>
      </c>
      <c r="I1574" s="1" t="str">
        <f t="shared" si="120"/>
        <v>domingo</v>
      </c>
      <c r="J1574" s="1" t="str">
        <f t="shared" si="121"/>
        <v>martes</v>
      </c>
      <c r="K1574" s="1" t="s">
        <v>10</v>
      </c>
      <c r="L1574" s="1">
        <v>6</v>
      </c>
      <c r="M1574" s="1">
        <v>0</v>
      </c>
      <c r="N1574" s="1" t="s">
        <v>4796</v>
      </c>
      <c r="O1574" s="1" t="s">
        <v>4797</v>
      </c>
      <c r="P1574" s="1" t="s">
        <v>13</v>
      </c>
    </row>
    <row r="1575" spans="1:16" x14ac:dyDescent="0.35">
      <c r="A1575" s="1">
        <v>32696366</v>
      </c>
      <c r="B1575" s="1" t="s">
        <v>14</v>
      </c>
      <c r="C1575" s="6" t="s">
        <v>4798</v>
      </c>
      <c r="D1575" s="13">
        <f t="shared" si="122"/>
        <v>45872</v>
      </c>
      <c r="E1575" s="3" t="s">
        <v>173</v>
      </c>
      <c r="F1575" s="3">
        <f t="shared" si="123"/>
        <v>45898</v>
      </c>
      <c r="G1575" s="4" t="s">
        <v>88</v>
      </c>
      <c r="H1575" s="5">
        <f t="shared" si="124"/>
        <v>26</v>
      </c>
      <c r="I1575" s="1" t="str">
        <f t="shared" si="120"/>
        <v>domingo</v>
      </c>
      <c r="J1575" s="1" t="str">
        <f t="shared" si="121"/>
        <v>viernes</v>
      </c>
      <c r="K1575" s="1" t="s">
        <v>10</v>
      </c>
      <c r="L1575" s="1">
        <v>3</v>
      </c>
      <c r="M1575" s="1">
        <v>0</v>
      </c>
      <c r="N1575" s="1" t="s">
        <v>4799</v>
      </c>
      <c r="O1575" s="1" t="s">
        <v>4800</v>
      </c>
      <c r="P1575" s="1" t="s">
        <v>17</v>
      </c>
    </row>
    <row r="1576" spans="1:16" x14ac:dyDescent="0.35">
      <c r="A1576" s="1">
        <v>32696266</v>
      </c>
      <c r="B1576" s="1" t="s">
        <v>7</v>
      </c>
      <c r="C1576" s="6" t="s">
        <v>4801</v>
      </c>
      <c r="D1576" s="13">
        <f t="shared" si="122"/>
        <v>45872</v>
      </c>
      <c r="E1576" s="3" t="s">
        <v>2990</v>
      </c>
      <c r="F1576" s="3">
        <f t="shared" si="123"/>
        <v>45880</v>
      </c>
      <c r="G1576" s="4" t="s">
        <v>43</v>
      </c>
      <c r="H1576" s="5">
        <f t="shared" si="124"/>
        <v>8</v>
      </c>
      <c r="I1576" s="1" t="str">
        <f t="shared" si="120"/>
        <v>domingo</v>
      </c>
      <c r="J1576" s="1" t="str">
        <f t="shared" si="121"/>
        <v>lunes</v>
      </c>
      <c r="K1576" s="1" t="s">
        <v>10</v>
      </c>
      <c r="L1576" s="1">
        <v>4</v>
      </c>
      <c r="M1576" s="1">
        <v>0</v>
      </c>
      <c r="N1576" s="1" t="s">
        <v>4802</v>
      </c>
      <c r="O1576" s="1" t="s">
        <v>4803</v>
      </c>
      <c r="P1576" s="1" t="s">
        <v>13</v>
      </c>
    </row>
    <row r="1577" spans="1:16" x14ac:dyDescent="0.35">
      <c r="A1577" s="1">
        <v>32695691</v>
      </c>
      <c r="B1577" s="1" t="s">
        <v>7</v>
      </c>
      <c r="C1577" s="6" t="s">
        <v>4804</v>
      </c>
      <c r="D1577" s="13">
        <f t="shared" si="122"/>
        <v>45872</v>
      </c>
      <c r="E1577" s="3" t="s">
        <v>4147</v>
      </c>
      <c r="F1577" s="3">
        <f t="shared" si="123"/>
        <v>45874</v>
      </c>
      <c r="G1577" s="4" t="s">
        <v>370</v>
      </c>
      <c r="H1577" s="5">
        <f t="shared" si="124"/>
        <v>2</v>
      </c>
      <c r="I1577" s="1" t="str">
        <f t="shared" si="120"/>
        <v>domingo</v>
      </c>
      <c r="J1577" s="1" t="str">
        <f t="shared" si="121"/>
        <v>martes</v>
      </c>
      <c r="K1577" s="1" t="s">
        <v>283</v>
      </c>
      <c r="L1577" s="1">
        <v>2</v>
      </c>
      <c r="M1577" s="1">
        <v>44</v>
      </c>
      <c r="N1577" s="1" t="s">
        <v>4805</v>
      </c>
      <c r="O1577" s="1" t="s">
        <v>4806</v>
      </c>
      <c r="P1577" s="1" t="s">
        <v>17</v>
      </c>
    </row>
    <row r="1578" spans="1:16" x14ac:dyDescent="0.35">
      <c r="A1578" s="1">
        <v>32695537</v>
      </c>
      <c r="B1578" s="1" t="s">
        <v>14</v>
      </c>
      <c r="C1578" s="6" t="s">
        <v>4807</v>
      </c>
      <c r="D1578" s="13">
        <f t="shared" si="122"/>
        <v>45872</v>
      </c>
      <c r="E1578" s="3" t="s">
        <v>2986</v>
      </c>
      <c r="F1578" s="3">
        <f t="shared" si="123"/>
        <v>45879</v>
      </c>
      <c r="G1578" s="4" t="s">
        <v>30</v>
      </c>
      <c r="H1578" s="5">
        <f t="shared" si="124"/>
        <v>7</v>
      </c>
      <c r="I1578" s="1" t="str">
        <f t="shared" si="120"/>
        <v>domingo</v>
      </c>
      <c r="J1578" s="1" t="str">
        <f t="shared" si="121"/>
        <v>domingo</v>
      </c>
      <c r="K1578" s="1" t="s">
        <v>10</v>
      </c>
      <c r="L1578" s="1">
        <v>0</v>
      </c>
      <c r="M1578" s="1">
        <v>0</v>
      </c>
      <c r="N1578" s="1" t="s">
        <v>4808</v>
      </c>
      <c r="O1578" s="1" t="s">
        <v>4809</v>
      </c>
      <c r="P1578" s="1" t="s">
        <v>104</v>
      </c>
    </row>
    <row r="1579" spans="1:16" x14ac:dyDescent="0.35">
      <c r="A1579" s="1">
        <v>32695499</v>
      </c>
      <c r="B1579" s="1" t="s">
        <v>14</v>
      </c>
      <c r="C1579" s="6" t="s">
        <v>4810</v>
      </c>
      <c r="D1579" s="13">
        <f t="shared" si="122"/>
        <v>45872</v>
      </c>
      <c r="E1579" s="3" t="s">
        <v>4693</v>
      </c>
      <c r="F1579" s="3">
        <f t="shared" si="123"/>
        <v>45872</v>
      </c>
      <c r="G1579" s="4" t="s">
        <v>43</v>
      </c>
      <c r="H1579" s="5">
        <f t="shared" si="124"/>
        <v>0</v>
      </c>
      <c r="I1579" s="1" t="str">
        <f t="shared" si="120"/>
        <v>domingo</v>
      </c>
      <c r="J1579" s="1" t="str">
        <f t="shared" si="121"/>
        <v>domingo</v>
      </c>
      <c r="K1579" s="1" t="s">
        <v>10</v>
      </c>
      <c r="L1579" s="1">
        <v>2</v>
      </c>
      <c r="M1579" s="1">
        <v>0</v>
      </c>
      <c r="N1579" s="1" t="s">
        <v>4811</v>
      </c>
      <c r="O1579" s="1" t="s">
        <v>4812</v>
      </c>
      <c r="P1579" s="1" t="s">
        <v>13</v>
      </c>
    </row>
    <row r="1580" spans="1:16" x14ac:dyDescent="0.35">
      <c r="A1580" s="1">
        <v>32695313</v>
      </c>
      <c r="B1580" s="1" t="s">
        <v>7</v>
      </c>
      <c r="C1580" s="6" t="s">
        <v>4813</v>
      </c>
      <c r="D1580" s="13">
        <f t="shared" si="122"/>
        <v>45872</v>
      </c>
      <c r="E1580" s="3" t="s">
        <v>4693</v>
      </c>
      <c r="F1580" s="3">
        <f t="shared" si="123"/>
        <v>45872</v>
      </c>
      <c r="G1580" s="4" t="s">
        <v>30</v>
      </c>
      <c r="H1580" s="5">
        <f t="shared" si="124"/>
        <v>0</v>
      </c>
      <c r="I1580" s="1" t="str">
        <f t="shared" si="120"/>
        <v>domingo</v>
      </c>
      <c r="J1580" s="1" t="str">
        <f t="shared" si="121"/>
        <v>domingo</v>
      </c>
      <c r="K1580" s="1" t="s">
        <v>10</v>
      </c>
      <c r="L1580" s="1">
        <v>4</v>
      </c>
      <c r="M1580" s="1">
        <v>0</v>
      </c>
      <c r="N1580" s="1" t="s">
        <v>4814</v>
      </c>
      <c r="O1580" s="1" t="s">
        <v>4815</v>
      </c>
      <c r="P1580" s="1" t="s">
        <v>17</v>
      </c>
    </row>
    <row r="1581" spans="1:16" x14ac:dyDescent="0.35">
      <c r="A1581" s="1">
        <v>32694900</v>
      </c>
      <c r="B1581" s="1" t="s">
        <v>14</v>
      </c>
      <c r="C1581" s="6" t="s">
        <v>4816</v>
      </c>
      <c r="D1581" s="13">
        <f t="shared" si="122"/>
        <v>45872</v>
      </c>
      <c r="E1581" s="3" t="s">
        <v>4693</v>
      </c>
      <c r="F1581" s="3">
        <f t="shared" si="123"/>
        <v>45872</v>
      </c>
      <c r="G1581" s="4" t="s">
        <v>30</v>
      </c>
      <c r="H1581" s="5">
        <f t="shared" si="124"/>
        <v>0</v>
      </c>
      <c r="I1581" s="1" t="str">
        <f t="shared" si="120"/>
        <v>domingo</v>
      </c>
      <c r="J1581" s="1" t="str">
        <f t="shared" si="121"/>
        <v>domingo</v>
      </c>
      <c r="K1581" s="1" t="s">
        <v>10</v>
      </c>
      <c r="L1581" s="1">
        <v>4</v>
      </c>
      <c r="M1581" s="1">
        <v>0</v>
      </c>
      <c r="N1581" s="1" t="s">
        <v>4817</v>
      </c>
      <c r="O1581" s="1" t="s">
        <v>4818</v>
      </c>
      <c r="P1581" s="1" t="s">
        <v>13</v>
      </c>
    </row>
    <row r="1582" spans="1:16" x14ac:dyDescent="0.35">
      <c r="A1582" s="1">
        <v>32694731</v>
      </c>
      <c r="B1582" s="1" t="s">
        <v>61</v>
      </c>
      <c r="C1582" s="6" t="s">
        <v>4819</v>
      </c>
      <c r="D1582" s="13">
        <f t="shared" si="122"/>
        <v>45872</v>
      </c>
      <c r="E1582" s="3" t="s">
        <v>4693</v>
      </c>
      <c r="F1582" s="3">
        <f t="shared" si="123"/>
        <v>45872</v>
      </c>
      <c r="G1582" s="4" t="s">
        <v>30</v>
      </c>
      <c r="H1582" s="5">
        <f t="shared" si="124"/>
        <v>0</v>
      </c>
      <c r="I1582" s="1" t="str">
        <f t="shared" si="120"/>
        <v>domingo</v>
      </c>
      <c r="J1582" s="1" t="str">
        <f t="shared" si="121"/>
        <v>domingo</v>
      </c>
      <c r="K1582" s="1" t="s">
        <v>10</v>
      </c>
      <c r="L1582" s="1">
        <v>3</v>
      </c>
      <c r="M1582" s="1">
        <v>0</v>
      </c>
      <c r="N1582" s="1" t="s">
        <v>4820</v>
      </c>
      <c r="O1582" s="1" t="s">
        <v>4821</v>
      </c>
      <c r="P1582" s="1" t="s">
        <v>17</v>
      </c>
    </row>
    <row r="1583" spans="1:16" x14ac:dyDescent="0.35">
      <c r="A1583" s="1">
        <v>32694611</v>
      </c>
      <c r="B1583" s="1" t="s">
        <v>14</v>
      </c>
      <c r="C1583" s="6" t="s">
        <v>4822</v>
      </c>
      <c r="D1583" s="13">
        <f t="shared" si="122"/>
        <v>45872</v>
      </c>
      <c r="E1583" s="3" t="s">
        <v>4693</v>
      </c>
      <c r="F1583" s="3">
        <f t="shared" si="123"/>
        <v>45872</v>
      </c>
      <c r="G1583" s="4" t="s">
        <v>43</v>
      </c>
      <c r="H1583" s="5">
        <f t="shared" si="124"/>
        <v>0</v>
      </c>
      <c r="I1583" s="1" t="str">
        <f t="shared" si="120"/>
        <v>domingo</v>
      </c>
      <c r="J1583" s="1" t="str">
        <f t="shared" si="121"/>
        <v>domingo</v>
      </c>
      <c r="K1583" s="1" t="s">
        <v>10</v>
      </c>
      <c r="L1583" s="1">
        <v>5</v>
      </c>
      <c r="M1583" s="1">
        <v>0</v>
      </c>
      <c r="N1583" s="1" t="s">
        <v>4823</v>
      </c>
      <c r="O1583" s="1" t="s">
        <v>4824</v>
      </c>
      <c r="P1583" s="1" t="s">
        <v>17</v>
      </c>
    </row>
    <row r="1584" spans="1:16" x14ac:dyDescent="0.35">
      <c r="A1584" s="1">
        <v>32693887</v>
      </c>
      <c r="B1584" s="1" t="s">
        <v>7</v>
      </c>
      <c r="C1584" s="6" t="s">
        <v>4825</v>
      </c>
      <c r="D1584" s="13">
        <f t="shared" si="122"/>
        <v>45872</v>
      </c>
      <c r="E1584" s="3" t="s">
        <v>4693</v>
      </c>
      <c r="F1584" s="3">
        <f t="shared" si="123"/>
        <v>45872</v>
      </c>
      <c r="G1584" s="4" t="s">
        <v>30</v>
      </c>
      <c r="H1584" s="5">
        <f t="shared" si="124"/>
        <v>0</v>
      </c>
      <c r="I1584" s="1" t="str">
        <f t="shared" si="120"/>
        <v>domingo</v>
      </c>
      <c r="J1584" s="1" t="str">
        <f t="shared" si="121"/>
        <v>domingo</v>
      </c>
      <c r="K1584" s="1" t="s">
        <v>10</v>
      </c>
      <c r="L1584" s="1">
        <v>0</v>
      </c>
      <c r="M1584" s="1">
        <v>0</v>
      </c>
      <c r="N1584" s="1" t="s">
        <v>4826</v>
      </c>
      <c r="O1584" s="1" t="s">
        <v>4827</v>
      </c>
      <c r="P1584" s="1" t="s">
        <v>104</v>
      </c>
    </row>
    <row r="1585" spans="1:16" x14ac:dyDescent="0.35">
      <c r="A1585" s="1">
        <v>32693885</v>
      </c>
      <c r="B1585" s="1" t="s">
        <v>7</v>
      </c>
      <c r="C1585" s="6" t="s">
        <v>4828</v>
      </c>
      <c r="D1585" s="13">
        <f t="shared" si="122"/>
        <v>45872</v>
      </c>
      <c r="E1585" s="3" t="s">
        <v>3887</v>
      </c>
      <c r="F1585" s="3">
        <f t="shared" si="123"/>
        <v>45875</v>
      </c>
      <c r="G1585" s="4" t="s">
        <v>43</v>
      </c>
      <c r="H1585" s="5">
        <f t="shared" si="124"/>
        <v>3</v>
      </c>
      <c r="I1585" s="1" t="str">
        <f t="shared" si="120"/>
        <v>domingo</v>
      </c>
      <c r="J1585" s="1" t="str">
        <f t="shared" si="121"/>
        <v>miércoles</v>
      </c>
      <c r="K1585" s="1" t="s">
        <v>10</v>
      </c>
      <c r="L1585" s="1">
        <v>2</v>
      </c>
      <c r="M1585" s="1">
        <v>0</v>
      </c>
      <c r="N1585" s="1" t="s">
        <v>4829</v>
      </c>
      <c r="O1585" s="1" t="s">
        <v>4830</v>
      </c>
      <c r="P1585" s="1" t="s">
        <v>13</v>
      </c>
    </row>
    <row r="1586" spans="1:16" x14ac:dyDescent="0.35">
      <c r="A1586" s="1">
        <v>32693765</v>
      </c>
      <c r="B1586" s="1" t="s">
        <v>7</v>
      </c>
      <c r="C1586" s="6" t="s">
        <v>4831</v>
      </c>
      <c r="D1586" s="13">
        <f t="shared" si="122"/>
        <v>45872</v>
      </c>
      <c r="E1586" s="3" t="s">
        <v>2665</v>
      </c>
      <c r="F1586" s="3">
        <f t="shared" si="123"/>
        <v>45881</v>
      </c>
      <c r="G1586" s="4" t="s">
        <v>370</v>
      </c>
      <c r="H1586" s="5">
        <f t="shared" si="124"/>
        <v>9</v>
      </c>
      <c r="I1586" s="1" t="str">
        <f t="shared" si="120"/>
        <v>domingo</v>
      </c>
      <c r="J1586" s="1" t="str">
        <f t="shared" si="121"/>
        <v>martes</v>
      </c>
      <c r="K1586" s="1" t="s">
        <v>283</v>
      </c>
      <c r="L1586" s="1">
        <v>4</v>
      </c>
      <c r="M1586" s="1">
        <v>170</v>
      </c>
      <c r="N1586" s="1" t="s">
        <v>4832</v>
      </c>
      <c r="O1586" s="1" t="s">
        <v>4833</v>
      </c>
      <c r="P1586" s="1" t="s">
        <v>17</v>
      </c>
    </row>
    <row r="1587" spans="1:16" x14ac:dyDescent="0.35">
      <c r="A1587" s="1">
        <v>32693732</v>
      </c>
      <c r="B1587" s="1" t="s">
        <v>14</v>
      </c>
      <c r="C1587" s="6" t="s">
        <v>4834</v>
      </c>
      <c r="D1587" s="13">
        <f t="shared" si="122"/>
        <v>45872</v>
      </c>
      <c r="E1587" s="3" t="s">
        <v>4693</v>
      </c>
      <c r="F1587" s="3">
        <f t="shared" si="123"/>
        <v>45872</v>
      </c>
      <c r="G1587" s="4" t="s">
        <v>88</v>
      </c>
      <c r="H1587" s="5">
        <f t="shared" si="124"/>
        <v>0</v>
      </c>
      <c r="I1587" s="1" t="str">
        <f t="shared" si="120"/>
        <v>domingo</v>
      </c>
      <c r="J1587" s="1" t="str">
        <f t="shared" si="121"/>
        <v>domingo</v>
      </c>
      <c r="K1587" s="1" t="s">
        <v>10</v>
      </c>
      <c r="L1587" s="1">
        <v>2</v>
      </c>
      <c r="M1587" s="1">
        <v>0</v>
      </c>
      <c r="N1587" s="1" t="s">
        <v>4835</v>
      </c>
      <c r="O1587" s="1" t="s">
        <v>4836</v>
      </c>
      <c r="P1587" s="1" t="s">
        <v>13</v>
      </c>
    </row>
    <row r="1588" spans="1:16" x14ac:dyDescent="0.35">
      <c r="A1588" s="1">
        <v>32693512</v>
      </c>
      <c r="B1588" s="1" t="s">
        <v>14</v>
      </c>
      <c r="C1588" s="6" t="s">
        <v>4837</v>
      </c>
      <c r="D1588" s="13">
        <f t="shared" si="122"/>
        <v>45872</v>
      </c>
      <c r="E1588" s="3" t="s">
        <v>4354</v>
      </c>
      <c r="F1588" s="3">
        <f t="shared" si="123"/>
        <v>45873</v>
      </c>
      <c r="G1588" s="4" t="s">
        <v>30</v>
      </c>
      <c r="H1588" s="5">
        <f t="shared" si="124"/>
        <v>1</v>
      </c>
      <c r="I1588" s="1" t="str">
        <f t="shared" si="120"/>
        <v>domingo</v>
      </c>
      <c r="J1588" s="1" t="str">
        <f t="shared" si="121"/>
        <v>lunes</v>
      </c>
      <c r="K1588" s="1" t="s">
        <v>10</v>
      </c>
      <c r="L1588" s="1">
        <v>4</v>
      </c>
      <c r="M1588" s="1">
        <v>0</v>
      </c>
      <c r="N1588" s="1" t="s">
        <v>4838</v>
      </c>
      <c r="O1588" s="1" t="s">
        <v>4839</v>
      </c>
      <c r="P1588" s="1" t="s">
        <v>13</v>
      </c>
    </row>
    <row r="1589" spans="1:16" x14ac:dyDescent="0.35">
      <c r="A1589" s="1">
        <v>32693438</v>
      </c>
      <c r="B1589" s="1" t="s">
        <v>14</v>
      </c>
      <c r="C1589" s="6" t="s">
        <v>4840</v>
      </c>
      <c r="D1589" s="13">
        <f t="shared" si="122"/>
        <v>45872</v>
      </c>
      <c r="E1589" s="3" t="s">
        <v>4147</v>
      </c>
      <c r="F1589" s="3">
        <f t="shared" si="123"/>
        <v>45874</v>
      </c>
      <c r="G1589" s="4" t="s">
        <v>30</v>
      </c>
      <c r="H1589" s="5">
        <f t="shared" si="124"/>
        <v>2</v>
      </c>
      <c r="I1589" s="1" t="str">
        <f t="shared" si="120"/>
        <v>domingo</v>
      </c>
      <c r="J1589" s="1" t="str">
        <f t="shared" si="121"/>
        <v>martes</v>
      </c>
      <c r="K1589" s="1" t="s">
        <v>10</v>
      </c>
      <c r="L1589" s="1">
        <v>3</v>
      </c>
      <c r="M1589" s="1">
        <v>0</v>
      </c>
      <c r="N1589" s="1" t="s">
        <v>4841</v>
      </c>
      <c r="O1589" s="1" t="s">
        <v>4842</v>
      </c>
      <c r="P1589" s="1" t="s">
        <v>17</v>
      </c>
    </row>
    <row r="1590" spans="1:16" x14ac:dyDescent="0.35">
      <c r="A1590" s="1">
        <v>32693288</v>
      </c>
      <c r="B1590" s="1" t="s">
        <v>7</v>
      </c>
      <c r="C1590" s="6" t="s">
        <v>4843</v>
      </c>
      <c r="D1590" s="13">
        <f t="shared" si="122"/>
        <v>45872</v>
      </c>
      <c r="E1590" s="3" t="s">
        <v>4693</v>
      </c>
      <c r="F1590" s="3">
        <f t="shared" si="123"/>
        <v>45872</v>
      </c>
      <c r="G1590" s="4" t="s">
        <v>88</v>
      </c>
      <c r="H1590" s="5">
        <f t="shared" si="124"/>
        <v>0</v>
      </c>
      <c r="I1590" s="1" t="str">
        <f t="shared" si="120"/>
        <v>domingo</v>
      </c>
      <c r="J1590" s="1" t="str">
        <f t="shared" si="121"/>
        <v>domingo</v>
      </c>
      <c r="K1590" s="1" t="s">
        <v>10</v>
      </c>
      <c r="L1590" s="1">
        <v>2</v>
      </c>
      <c r="M1590" s="1">
        <v>0</v>
      </c>
      <c r="N1590" s="1" t="s">
        <v>4844</v>
      </c>
      <c r="O1590" s="1" t="s">
        <v>4845</v>
      </c>
      <c r="P1590" s="1" t="s">
        <v>17</v>
      </c>
    </row>
    <row r="1591" spans="1:16" x14ac:dyDescent="0.35">
      <c r="A1591" s="1">
        <v>32693165</v>
      </c>
      <c r="B1591" s="1" t="s">
        <v>7</v>
      </c>
      <c r="C1591" s="6" t="s">
        <v>4846</v>
      </c>
      <c r="D1591" s="13">
        <f t="shared" si="122"/>
        <v>45872</v>
      </c>
      <c r="E1591" s="3" t="s">
        <v>4354</v>
      </c>
      <c r="F1591" s="3">
        <f t="shared" si="123"/>
        <v>45873</v>
      </c>
      <c r="G1591" s="4" t="s">
        <v>30</v>
      </c>
      <c r="H1591" s="5">
        <f t="shared" si="124"/>
        <v>1</v>
      </c>
      <c r="I1591" s="1" t="str">
        <f t="shared" si="120"/>
        <v>domingo</v>
      </c>
      <c r="J1591" s="1" t="str">
        <f t="shared" si="121"/>
        <v>lunes</v>
      </c>
      <c r="K1591" s="1" t="s">
        <v>10</v>
      </c>
      <c r="L1591" s="1">
        <v>3</v>
      </c>
      <c r="M1591" s="1">
        <v>0</v>
      </c>
      <c r="N1591" s="1" t="s">
        <v>4847</v>
      </c>
      <c r="O1591" s="1" t="s">
        <v>4848</v>
      </c>
      <c r="P1591" s="1" t="s">
        <v>13</v>
      </c>
    </row>
    <row r="1592" spans="1:16" x14ac:dyDescent="0.35">
      <c r="A1592" s="1">
        <v>32691070</v>
      </c>
      <c r="B1592" s="1" t="s">
        <v>14</v>
      </c>
      <c r="C1592" s="6" t="s">
        <v>4849</v>
      </c>
      <c r="D1592" s="13">
        <f t="shared" si="122"/>
        <v>45872</v>
      </c>
      <c r="E1592" s="3" t="s">
        <v>1354</v>
      </c>
      <c r="F1592" s="3">
        <f t="shared" si="123"/>
        <v>45890</v>
      </c>
      <c r="G1592" s="4" t="s">
        <v>30</v>
      </c>
      <c r="H1592" s="5">
        <f t="shared" si="124"/>
        <v>18</v>
      </c>
      <c r="I1592" s="1" t="str">
        <f t="shared" si="120"/>
        <v>domingo</v>
      </c>
      <c r="J1592" s="1" t="str">
        <f t="shared" si="121"/>
        <v>jueves</v>
      </c>
      <c r="K1592" s="1" t="s">
        <v>10</v>
      </c>
      <c r="L1592" s="1">
        <v>4</v>
      </c>
      <c r="M1592" s="1">
        <v>0</v>
      </c>
      <c r="N1592" s="1" t="s">
        <v>4850</v>
      </c>
      <c r="O1592" s="1" t="s">
        <v>4851</v>
      </c>
      <c r="P1592" s="1" t="s">
        <v>13</v>
      </c>
    </row>
    <row r="1593" spans="1:16" x14ac:dyDescent="0.35">
      <c r="A1593" s="1">
        <v>32690460</v>
      </c>
      <c r="B1593" s="1" t="s">
        <v>14</v>
      </c>
      <c r="C1593" s="6" t="s">
        <v>4852</v>
      </c>
      <c r="D1593" s="13">
        <f t="shared" si="122"/>
        <v>45872</v>
      </c>
      <c r="E1593" s="3" t="s">
        <v>173</v>
      </c>
      <c r="F1593" s="3">
        <f t="shared" si="123"/>
        <v>45898</v>
      </c>
      <c r="G1593" s="4" t="s">
        <v>282</v>
      </c>
      <c r="H1593" s="5">
        <f t="shared" si="124"/>
        <v>26</v>
      </c>
      <c r="I1593" s="1" t="str">
        <f t="shared" si="120"/>
        <v>domingo</v>
      </c>
      <c r="J1593" s="1" t="str">
        <f t="shared" si="121"/>
        <v>viernes</v>
      </c>
      <c r="K1593" s="1" t="s">
        <v>283</v>
      </c>
      <c r="L1593" s="1">
        <v>2</v>
      </c>
      <c r="M1593" s="1">
        <v>90</v>
      </c>
      <c r="N1593" s="1" t="s">
        <v>4853</v>
      </c>
      <c r="O1593" s="1" t="s">
        <v>4854</v>
      </c>
      <c r="P1593" s="1" t="s">
        <v>17</v>
      </c>
    </row>
    <row r="1594" spans="1:16" x14ac:dyDescent="0.35">
      <c r="A1594" s="1">
        <v>32689657</v>
      </c>
      <c r="B1594" s="1" t="s">
        <v>7</v>
      </c>
      <c r="C1594" s="6" t="s">
        <v>4855</v>
      </c>
      <c r="D1594" s="13">
        <f t="shared" si="122"/>
        <v>45872</v>
      </c>
      <c r="E1594" s="3" t="s">
        <v>4147</v>
      </c>
      <c r="F1594" s="3">
        <f t="shared" si="123"/>
        <v>45874</v>
      </c>
      <c r="G1594" s="4" t="s">
        <v>370</v>
      </c>
      <c r="H1594" s="5">
        <f t="shared" si="124"/>
        <v>2</v>
      </c>
      <c r="I1594" s="1" t="str">
        <f t="shared" si="120"/>
        <v>domingo</v>
      </c>
      <c r="J1594" s="1" t="str">
        <f t="shared" si="121"/>
        <v>martes</v>
      </c>
      <c r="K1594" s="1" t="s">
        <v>283</v>
      </c>
      <c r="L1594" s="1">
        <v>2</v>
      </c>
      <c r="M1594" s="1">
        <v>64</v>
      </c>
      <c r="N1594" s="1" t="s">
        <v>4856</v>
      </c>
      <c r="O1594" s="1" t="s">
        <v>4857</v>
      </c>
      <c r="P1594" s="1" t="s">
        <v>17</v>
      </c>
    </row>
    <row r="1595" spans="1:16" x14ac:dyDescent="0.35">
      <c r="A1595" s="1">
        <v>32689422</v>
      </c>
      <c r="B1595" s="1" t="s">
        <v>14</v>
      </c>
      <c r="C1595" s="6" t="s">
        <v>4858</v>
      </c>
      <c r="D1595" s="13">
        <f t="shared" si="122"/>
        <v>45871</v>
      </c>
      <c r="E1595" s="3" t="s">
        <v>2061</v>
      </c>
      <c r="F1595" s="3">
        <f t="shared" si="123"/>
        <v>45885</v>
      </c>
      <c r="G1595" s="4" t="s">
        <v>670</v>
      </c>
      <c r="H1595" s="5">
        <f t="shared" si="124"/>
        <v>14</v>
      </c>
      <c r="I1595" s="1" t="str">
        <f t="shared" si="120"/>
        <v>sábado</v>
      </c>
      <c r="J1595" s="1" t="str">
        <f t="shared" si="121"/>
        <v>sábado</v>
      </c>
      <c r="K1595" s="1" t="s">
        <v>283</v>
      </c>
      <c r="L1595" s="1">
        <v>2</v>
      </c>
      <c r="M1595" s="1">
        <v>64</v>
      </c>
      <c r="N1595" s="1" t="s">
        <v>4859</v>
      </c>
      <c r="O1595" s="1" t="s">
        <v>4860</v>
      </c>
      <c r="P1595" s="1" t="s">
        <v>17</v>
      </c>
    </row>
    <row r="1596" spans="1:16" x14ac:dyDescent="0.35">
      <c r="A1596" s="1">
        <v>32688637</v>
      </c>
      <c r="B1596" s="1" t="s">
        <v>14</v>
      </c>
      <c r="C1596" s="6" t="s">
        <v>4861</v>
      </c>
      <c r="D1596" s="13">
        <f t="shared" si="122"/>
        <v>45871</v>
      </c>
      <c r="E1596" s="3" t="s">
        <v>460</v>
      </c>
      <c r="F1596" s="3">
        <f t="shared" si="123"/>
        <v>45896</v>
      </c>
      <c r="G1596" s="4" t="s">
        <v>30</v>
      </c>
      <c r="H1596" s="5">
        <f t="shared" si="124"/>
        <v>25</v>
      </c>
      <c r="I1596" s="1" t="str">
        <f t="shared" si="120"/>
        <v>sábado</v>
      </c>
      <c r="J1596" s="1" t="str">
        <f t="shared" si="121"/>
        <v>miércoles</v>
      </c>
      <c r="K1596" s="1" t="s">
        <v>10</v>
      </c>
      <c r="L1596" s="1">
        <v>2</v>
      </c>
      <c r="M1596" s="1">
        <v>0</v>
      </c>
      <c r="N1596" s="1" t="s">
        <v>4862</v>
      </c>
      <c r="O1596" s="1" t="s">
        <v>4863</v>
      </c>
      <c r="P1596" s="1" t="s">
        <v>13</v>
      </c>
    </row>
    <row r="1597" spans="1:16" x14ac:dyDescent="0.35">
      <c r="A1597" s="1">
        <v>32687627</v>
      </c>
      <c r="B1597" s="1" t="s">
        <v>7</v>
      </c>
      <c r="C1597" s="6" t="s">
        <v>4864</v>
      </c>
      <c r="D1597" s="13">
        <f t="shared" si="122"/>
        <v>45871</v>
      </c>
      <c r="E1597" s="3" t="s">
        <v>4693</v>
      </c>
      <c r="F1597" s="3">
        <f t="shared" si="123"/>
        <v>45872</v>
      </c>
      <c r="G1597" s="4" t="s">
        <v>88</v>
      </c>
      <c r="H1597" s="5">
        <f t="shared" si="124"/>
        <v>1</v>
      </c>
      <c r="I1597" s="1" t="str">
        <f t="shared" si="120"/>
        <v>sábado</v>
      </c>
      <c r="J1597" s="1" t="str">
        <f t="shared" si="121"/>
        <v>domingo</v>
      </c>
      <c r="K1597" s="1" t="s">
        <v>10</v>
      </c>
      <c r="L1597" s="1">
        <v>2</v>
      </c>
      <c r="M1597" s="1">
        <v>0</v>
      </c>
      <c r="N1597" s="1" t="s">
        <v>4865</v>
      </c>
      <c r="O1597" s="1" t="s">
        <v>4866</v>
      </c>
      <c r="P1597" s="1" t="s">
        <v>17</v>
      </c>
    </row>
    <row r="1598" spans="1:16" x14ac:dyDescent="0.35">
      <c r="A1598" s="1">
        <v>32687108</v>
      </c>
      <c r="B1598" s="1" t="s">
        <v>14</v>
      </c>
      <c r="C1598" s="6" t="s">
        <v>4867</v>
      </c>
      <c r="D1598" s="13">
        <f t="shared" si="122"/>
        <v>45871</v>
      </c>
      <c r="E1598" s="3" t="s">
        <v>4693</v>
      </c>
      <c r="F1598" s="3">
        <f t="shared" si="123"/>
        <v>45872</v>
      </c>
      <c r="G1598" s="4" t="s">
        <v>43</v>
      </c>
      <c r="H1598" s="5">
        <f t="shared" si="124"/>
        <v>1</v>
      </c>
      <c r="I1598" s="1" t="str">
        <f t="shared" si="120"/>
        <v>sábado</v>
      </c>
      <c r="J1598" s="1" t="str">
        <f t="shared" si="121"/>
        <v>domingo</v>
      </c>
      <c r="K1598" s="1" t="s">
        <v>10</v>
      </c>
      <c r="L1598" s="1">
        <v>4</v>
      </c>
      <c r="M1598" s="1">
        <v>0</v>
      </c>
      <c r="N1598" s="1" t="s">
        <v>4868</v>
      </c>
      <c r="O1598" s="1" t="s">
        <v>4869</v>
      </c>
      <c r="P1598" s="1" t="s">
        <v>13</v>
      </c>
    </row>
    <row r="1599" spans="1:16" x14ac:dyDescent="0.35">
      <c r="A1599" s="1">
        <v>32687101</v>
      </c>
      <c r="B1599" s="1" t="s">
        <v>61</v>
      </c>
      <c r="C1599" s="6" t="s">
        <v>4870</v>
      </c>
      <c r="D1599" s="13">
        <f t="shared" si="122"/>
        <v>45871</v>
      </c>
      <c r="E1599" s="3" t="s">
        <v>4693</v>
      </c>
      <c r="F1599" s="3">
        <f t="shared" si="123"/>
        <v>45872</v>
      </c>
      <c r="G1599" s="4" t="s">
        <v>30</v>
      </c>
      <c r="H1599" s="5">
        <f t="shared" si="124"/>
        <v>1</v>
      </c>
      <c r="I1599" s="1" t="str">
        <f t="shared" si="120"/>
        <v>sábado</v>
      </c>
      <c r="J1599" s="1" t="str">
        <f t="shared" si="121"/>
        <v>domingo</v>
      </c>
      <c r="K1599" s="1" t="s">
        <v>10</v>
      </c>
      <c r="L1599" s="1">
        <v>1</v>
      </c>
      <c r="M1599" s="1">
        <v>0</v>
      </c>
      <c r="N1599" s="1" t="s">
        <v>4871</v>
      </c>
      <c r="O1599" s="1" t="s">
        <v>4872</v>
      </c>
      <c r="P1599" s="1" t="s">
        <v>17</v>
      </c>
    </row>
    <row r="1600" spans="1:16" x14ac:dyDescent="0.35">
      <c r="A1600" s="1">
        <v>32687080</v>
      </c>
      <c r="B1600" s="1" t="s">
        <v>14</v>
      </c>
      <c r="C1600" s="6" t="s">
        <v>4873</v>
      </c>
      <c r="D1600" s="13">
        <f t="shared" si="122"/>
        <v>45871</v>
      </c>
      <c r="E1600" s="3" t="s">
        <v>1969</v>
      </c>
      <c r="F1600" s="3">
        <f t="shared" si="123"/>
        <v>45886</v>
      </c>
      <c r="G1600" s="4" t="s">
        <v>43</v>
      </c>
      <c r="H1600" s="5">
        <f t="shared" si="124"/>
        <v>15</v>
      </c>
      <c r="I1600" s="1" t="str">
        <f t="shared" si="120"/>
        <v>sábado</v>
      </c>
      <c r="J1600" s="1" t="str">
        <f t="shared" si="121"/>
        <v>domingo</v>
      </c>
      <c r="K1600" s="1" t="s">
        <v>10</v>
      </c>
      <c r="L1600" s="1">
        <v>4</v>
      </c>
      <c r="M1600" s="1">
        <v>0</v>
      </c>
      <c r="N1600" s="1" t="s">
        <v>4874</v>
      </c>
      <c r="O1600" s="1" t="s">
        <v>4875</v>
      </c>
      <c r="P1600" s="1" t="s">
        <v>13</v>
      </c>
    </row>
    <row r="1601" spans="1:16" x14ac:dyDescent="0.35">
      <c r="A1601" s="1">
        <v>32686338</v>
      </c>
      <c r="B1601" s="1" t="s">
        <v>14</v>
      </c>
      <c r="C1601" s="6" t="s">
        <v>4876</v>
      </c>
      <c r="D1601" s="13">
        <f t="shared" si="122"/>
        <v>45871</v>
      </c>
      <c r="E1601" s="3" t="s">
        <v>4693</v>
      </c>
      <c r="F1601" s="3">
        <f t="shared" si="123"/>
        <v>45872</v>
      </c>
      <c r="G1601" s="4" t="s">
        <v>30</v>
      </c>
      <c r="H1601" s="5">
        <f t="shared" si="124"/>
        <v>1</v>
      </c>
      <c r="I1601" s="1" t="str">
        <f t="shared" si="120"/>
        <v>sábado</v>
      </c>
      <c r="J1601" s="1" t="str">
        <f t="shared" si="121"/>
        <v>domingo</v>
      </c>
      <c r="K1601" s="1" t="s">
        <v>10</v>
      </c>
      <c r="L1601" s="1">
        <v>5</v>
      </c>
      <c r="M1601" s="1">
        <v>0</v>
      </c>
      <c r="N1601" s="1" t="s">
        <v>4877</v>
      </c>
      <c r="O1601" s="1" t="s">
        <v>4878</v>
      </c>
      <c r="P1601" s="1" t="s">
        <v>17</v>
      </c>
    </row>
    <row r="1602" spans="1:16" x14ac:dyDescent="0.35">
      <c r="A1602" s="1">
        <v>32685978</v>
      </c>
      <c r="B1602" s="1" t="s">
        <v>61</v>
      </c>
      <c r="C1602" s="6" t="s">
        <v>4879</v>
      </c>
      <c r="D1602" s="13">
        <f t="shared" si="122"/>
        <v>45871</v>
      </c>
      <c r="E1602" s="3" t="s">
        <v>4354</v>
      </c>
      <c r="F1602" s="3">
        <f t="shared" si="123"/>
        <v>45873</v>
      </c>
      <c r="G1602" s="4" t="s">
        <v>88</v>
      </c>
      <c r="H1602" s="5">
        <f t="shared" si="124"/>
        <v>2</v>
      </c>
      <c r="I1602" s="1" t="str">
        <f t="shared" ref="I1602:I1665" si="125">TEXT(D1602,"dddd")</f>
        <v>sábado</v>
      </c>
      <c r="J1602" s="1" t="str">
        <f t="shared" ref="J1602:J1665" si="126">TEXT(F1602,"dddd")</f>
        <v>lunes</v>
      </c>
      <c r="K1602" s="1" t="s">
        <v>10</v>
      </c>
      <c r="L1602" s="1">
        <v>4</v>
      </c>
      <c r="M1602" s="1">
        <v>0</v>
      </c>
      <c r="N1602" s="1" t="s">
        <v>4880</v>
      </c>
      <c r="O1602" s="1" t="s">
        <v>4881</v>
      </c>
      <c r="P1602" s="1" t="s">
        <v>13</v>
      </c>
    </row>
    <row r="1603" spans="1:16" x14ac:dyDescent="0.35">
      <c r="A1603" s="1">
        <v>32685942</v>
      </c>
      <c r="B1603" s="1" t="s">
        <v>14</v>
      </c>
      <c r="C1603" s="6" t="s">
        <v>4882</v>
      </c>
      <c r="D1603" s="13">
        <f t="shared" ref="D1603:D1666" si="127">DATE(YEAR(C1603),MONTH(C1603),DAY(C1603))</f>
        <v>45871</v>
      </c>
      <c r="E1603" s="3" t="s">
        <v>3195</v>
      </c>
      <c r="F1603" s="3">
        <f t="shared" ref="F1603:F1666" si="128">DATE(YEAR(E1603),MONTH(E1603),DAY(E1603))</f>
        <v>45878</v>
      </c>
      <c r="G1603" s="4" t="s">
        <v>19</v>
      </c>
      <c r="H1603" s="5">
        <f t="shared" ref="H1603:H1666" si="129">F1603-D1603</f>
        <v>7</v>
      </c>
      <c r="I1603" s="1" t="str">
        <f t="shared" si="125"/>
        <v>sábado</v>
      </c>
      <c r="J1603" s="1" t="str">
        <f t="shared" si="126"/>
        <v>sábado</v>
      </c>
      <c r="K1603" s="1" t="s">
        <v>20</v>
      </c>
      <c r="L1603" s="1">
        <v>4</v>
      </c>
      <c r="M1603" s="1">
        <v>0</v>
      </c>
      <c r="N1603" s="1" t="s">
        <v>4883</v>
      </c>
      <c r="O1603" s="1" t="s">
        <v>4884</v>
      </c>
      <c r="P1603" s="1" t="s">
        <v>17</v>
      </c>
    </row>
    <row r="1604" spans="1:16" x14ac:dyDescent="0.35">
      <c r="A1604" s="1">
        <v>32685724</v>
      </c>
      <c r="B1604" s="1" t="s">
        <v>61</v>
      </c>
      <c r="C1604" s="6" t="s">
        <v>4885</v>
      </c>
      <c r="D1604" s="13">
        <f t="shared" si="127"/>
        <v>45871</v>
      </c>
      <c r="E1604" s="3" t="s">
        <v>2262</v>
      </c>
      <c r="F1604" s="3">
        <f t="shared" si="128"/>
        <v>45884</v>
      </c>
      <c r="G1604" s="4" t="s">
        <v>88</v>
      </c>
      <c r="H1604" s="5">
        <f t="shared" si="129"/>
        <v>13</v>
      </c>
      <c r="I1604" s="1" t="str">
        <f t="shared" si="125"/>
        <v>sábado</v>
      </c>
      <c r="J1604" s="1" t="str">
        <f t="shared" si="126"/>
        <v>viernes</v>
      </c>
      <c r="K1604" s="1" t="s">
        <v>10</v>
      </c>
      <c r="L1604" s="1">
        <v>4</v>
      </c>
      <c r="M1604" s="1">
        <v>0</v>
      </c>
      <c r="N1604" s="1" t="s">
        <v>4886</v>
      </c>
      <c r="O1604" s="1" t="s">
        <v>4887</v>
      </c>
      <c r="P1604" s="1" t="s">
        <v>17</v>
      </c>
    </row>
    <row r="1605" spans="1:16" x14ac:dyDescent="0.35">
      <c r="A1605" s="1">
        <v>32685245</v>
      </c>
      <c r="B1605" s="1" t="s">
        <v>61</v>
      </c>
      <c r="C1605" s="6" t="s">
        <v>4888</v>
      </c>
      <c r="D1605" s="13">
        <f t="shared" si="127"/>
        <v>45871</v>
      </c>
      <c r="E1605" s="3" t="s">
        <v>2986</v>
      </c>
      <c r="F1605" s="3">
        <f t="shared" si="128"/>
        <v>45879</v>
      </c>
      <c r="G1605" s="4" t="s">
        <v>43</v>
      </c>
      <c r="H1605" s="5">
        <f t="shared" si="129"/>
        <v>8</v>
      </c>
      <c r="I1605" s="1" t="str">
        <f t="shared" si="125"/>
        <v>sábado</v>
      </c>
      <c r="J1605" s="1" t="str">
        <f t="shared" si="126"/>
        <v>domingo</v>
      </c>
      <c r="K1605" s="1" t="s">
        <v>10</v>
      </c>
      <c r="L1605" s="1">
        <v>4</v>
      </c>
      <c r="M1605" s="1">
        <v>0</v>
      </c>
      <c r="N1605" s="1" t="s">
        <v>4889</v>
      </c>
      <c r="O1605" s="1" t="s">
        <v>4890</v>
      </c>
      <c r="P1605" s="1" t="s">
        <v>13</v>
      </c>
    </row>
    <row r="1606" spans="1:16" x14ac:dyDescent="0.35">
      <c r="A1606" s="1">
        <v>32684083</v>
      </c>
      <c r="B1606" s="1" t="s">
        <v>7</v>
      </c>
      <c r="C1606" s="6" t="s">
        <v>4891</v>
      </c>
      <c r="D1606" s="13">
        <f t="shared" si="127"/>
        <v>45871</v>
      </c>
      <c r="E1606" s="3" t="s">
        <v>3195</v>
      </c>
      <c r="F1606" s="3">
        <f t="shared" si="128"/>
        <v>45878</v>
      </c>
      <c r="G1606" s="4" t="s">
        <v>43</v>
      </c>
      <c r="H1606" s="5">
        <f t="shared" si="129"/>
        <v>7</v>
      </c>
      <c r="I1606" s="1" t="str">
        <f t="shared" si="125"/>
        <v>sábado</v>
      </c>
      <c r="J1606" s="1" t="str">
        <f t="shared" si="126"/>
        <v>sábado</v>
      </c>
      <c r="K1606" s="1" t="s">
        <v>10</v>
      </c>
      <c r="L1606" s="1">
        <v>2</v>
      </c>
      <c r="M1606" s="1">
        <v>0</v>
      </c>
      <c r="N1606" s="1" t="s">
        <v>4892</v>
      </c>
      <c r="O1606" s="1" t="s">
        <v>4893</v>
      </c>
      <c r="P1606" s="1" t="s">
        <v>17</v>
      </c>
    </row>
    <row r="1607" spans="1:16" x14ac:dyDescent="0.35">
      <c r="A1607" s="1">
        <v>32684020</v>
      </c>
      <c r="B1607" s="1" t="s">
        <v>14</v>
      </c>
      <c r="C1607" s="6" t="s">
        <v>4894</v>
      </c>
      <c r="D1607" s="13">
        <f t="shared" si="127"/>
        <v>45871</v>
      </c>
      <c r="E1607" s="3" t="s">
        <v>3853</v>
      </c>
      <c r="F1607" s="3">
        <f t="shared" si="128"/>
        <v>45876</v>
      </c>
      <c r="G1607" s="4" t="s">
        <v>19</v>
      </c>
      <c r="H1607" s="5">
        <f t="shared" si="129"/>
        <v>5</v>
      </c>
      <c r="I1607" s="1" t="str">
        <f t="shared" si="125"/>
        <v>sábado</v>
      </c>
      <c r="J1607" s="1" t="str">
        <f t="shared" si="126"/>
        <v>jueves</v>
      </c>
      <c r="K1607" s="1" t="s">
        <v>20</v>
      </c>
      <c r="L1607" s="1">
        <v>2</v>
      </c>
      <c r="M1607" s="1">
        <v>0</v>
      </c>
      <c r="N1607" s="1" t="s">
        <v>4895</v>
      </c>
      <c r="O1607" s="1" t="s">
        <v>4896</v>
      </c>
      <c r="P1607" s="1" t="s">
        <v>17</v>
      </c>
    </row>
    <row r="1608" spans="1:16" x14ac:dyDescent="0.35">
      <c r="A1608" s="1">
        <v>32683505</v>
      </c>
      <c r="B1608" s="1" t="s">
        <v>7</v>
      </c>
      <c r="C1608" s="6" t="s">
        <v>4897</v>
      </c>
      <c r="D1608" s="13">
        <f t="shared" si="127"/>
        <v>45871</v>
      </c>
      <c r="E1608" s="3" t="s">
        <v>4354</v>
      </c>
      <c r="F1608" s="3">
        <f t="shared" si="128"/>
        <v>45873</v>
      </c>
      <c r="G1608" s="4" t="s">
        <v>88</v>
      </c>
      <c r="H1608" s="5">
        <f t="shared" si="129"/>
        <v>2</v>
      </c>
      <c r="I1608" s="1" t="str">
        <f t="shared" si="125"/>
        <v>sábado</v>
      </c>
      <c r="J1608" s="1" t="str">
        <f t="shared" si="126"/>
        <v>lunes</v>
      </c>
      <c r="K1608" s="1" t="s">
        <v>10</v>
      </c>
      <c r="L1608" s="1">
        <v>2</v>
      </c>
      <c r="M1608" s="1">
        <v>0</v>
      </c>
      <c r="N1608" s="1" t="s">
        <v>4898</v>
      </c>
      <c r="O1608" s="1" t="s">
        <v>4899</v>
      </c>
      <c r="P1608" s="1" t="s">
        <v>17</v>
      </c>
    </row>
    <row r="1609" spans="1:16" x14ac:dyDescent="0.35">
      <c r="A1609" s="1">
        <v>32683419</v>
      </c>
      <c r="B1609" s="1" t="s">
        <v>14</v>
      </c>
      <c r="C1609" s="6" t="s">
        <v>4900</v>
      </c>
      <c r="D1609" s="13">
        <f t="shared" si="127"/>
        <v>45871</v>
      </c>
      <c r="E1609" s="3" t="s">
        <v>4354</v>
      </c>
      <c r="F1609" s="3">
        <f t="shared" si="128"/>
        <v>45873</v>
      </c>
      <c r="G1609" s="4" t="s">
        <v>282</v>
      </c>
      <c r="H1609" s="5">
        <f t="shared" si="129"/>
        <v>2</v>
      </c>
      <c r="I1609" s="1" t="str">
        <f t="shared" si="125"/>
        <v>sábado</v>
      </c>
      <c r="J1609" s="1" t="str">
        <f t="shared" si="126"/>
        <v>lunes</v>
      </c>
      <c r="K1609" s="1" t="s">
        <v>283</v>
      </c>
      <c r="L1609" s="1">
        <v>2</v>
      </c>
      <c r="M1609" s="1">
        <v>44</v>
      </c>
      <c r="N1609" s="1" t="s">
        <v>4901</v>
      </c>
      <c r="O1609" s="1" t="s">
        <v>4902</v>
      </c>
      <c r="P1609" s="1" t="s">
        <v>13</v>
      </c>
    </row>
    <row r="1610" spans="1:16" x14ac:dyDescent="0.35">
      <c r="A1610" s="1">
        <v>32683269</v>
      </c>
      <c r="B1610" s="1" t="s">
        <v>7</v>
      </c>
      <c r="C1610" s="6" t="s">
        <v>4903</v>
      </c>
      <c r="D1610" s="13">
        <f t="shared" si="127"/>
        <v>45871</v>
      </c>
      <c r="E1610" s="3" t="s">
        <v>2990</v>
      </c>
      <c r="F1610" s="3">
        <f t="shared" si="128"/>
        <v>45880</v>
      </c>
      <c r="G1610" s="4" t="s">
        <v>392</v>
      </c>
      <c r="H1610" s="5">
        <f t="shared" si="129"/>
        <v>9</v>
      </c>
      <c r="I1610" s="1" t="str">
        <f t="shared" si="125"/>
        <v>sábado</v>
      </c>
      <c r="J1610" s="1" t="str">
        <f t="shared" si="126"/>
        <v>lunes</v>
      </c>
      <c r="K1610" s="1" t="s">
        <v>283</v>
      </c>
      <c r="L1610" s="1">
        <v>3</v>
      </c>
      <c r="M1610" s="1">
        <v>44</v>
      </c>
      <c r="N1610" s="1" t="s">
        <v>4904</v>
      </c>
      <c r="O1610" s="1" t="s">
        <v>4905</v>
      </c>
      <c r="P1610" s="1" t="s">
        <v>17</v>
      </c>
    </row>
    <row r="1611" spans="1:16" x14ac:dyDescent="0.35">
      <c r="A1611" s="1">
        <v>32683184</v>
      </c>
      <c r="B1611" s="1" t="s">
        <v>7</v>
      </c>
      <c r="C1611" s="6" t="s">
        <v>4906</v>
      </c>
      <c r="D1611" s="13">
        <f t="shared" si="127"/>
        <v>45871</v>
      </c>
      <c r="E1611" s="3" t="s">
        <v>8</v>
      </c>
      <c r="F1611" s="3">
        <f t="shared" si="128"/>
        <v>45900</v>
      </c>
      <c r="G1611" s="4" t="s">
        <v>370</v>
      </c>
      <c r="H1611" s="5">
        <f t="shared" si="129"/>
        <v>29</v>
      </c>
      <c r="I1611" s="1" t="str">
        <f t="shared" si="125"/>
        <v>sábado</v>
      </c>
      <c r="J1611" s="1" t="str">
        <f t="shared" si="126"/>
        <v>domingo</v>
      </c>
      <c r="K1611" s="1" t="s">
        <v>283</v>
      </c>
      <c r="L1611" s="1">
        <v>2</v>
      </c>
      <c r="M1611" s="1">
        <v>90</v>
      </c>
      <c r="N1611" s="1" t="s">
        <v>4907</v>
      </c>
      <c r="O1611" s="1" t="s">
        <v>4908</v>
      </c>
      <c r="P1611" s="1" t="s">
        <v>13</v>
      </c>
    </row>
    <row r="1612" spans="1:16" x14ac:dyDescent="0.35">
      <c r="A1612" s="1">
        <v>32683013</v>
      </c>
      <c r="B1612" s="1" t="s">
        <v>14</v>
      </c>
      <c r="C1612" s="6" t="s">
        <v>4909</v>
      </c>
      <c r="D1612" s="13">
        <f t="shared" si="127"/>
        <v>45871</v>
      </c>
      <c r="E1612" s="3" t="s">
        <v>1634</v>
      </c>
      <c r="F1612" s="3">
        <f t="shared" si="128"/>
        <v>45888</v>
      </c>
      <c r="G1612" s="4" t="s">
        <v>282</v>
      </c>
      <c r="H1612" s="5">
        <f t="shared" si="129"/>
        <v>17</v>
      </c>
      <c r="I1612" s="1" t="str">
        <f t="shared" si="125"/>
        <v>sábado</v>
      </c>
      <c r="J1612" s="1" t="str">
        <f t="shared" si="126"/>
        <v>martes</v>
      </c>
      <c r="K1612" s="1" t="s">
        <v>405</v>
      </c>
      <c r="L1612" s="1">
        <v>6</v>
      </c>
      <c r="M1612" s="1">
        <v>270</v>
      </c>
      <c r="N1612" s="1" t="s">
        <v>4910</v>
      </c>
      <c r="O1612" s="1" t="s">
        <v>4911</v>
      </c>
      <c r="P1612" s="1" t="s">
        <v>17</v>
      </c>
    </row>
    <row r="1613" spans="1:16" x14ac:dyDescent="0.35">
      <c r="A1613" s="1">
        <v>32683008</v>
      </c>
      <c r="B1613" s="1" t="s">
        <v>7</v>
      </c>
      <c r="C1613" s="6" t="s">
        <v>4912</v>
      </c>
      <c r="D1613" s="13">
        <f t="shared" si="127"/>
        <v>45871</v>
      </c>
      <c r="E1613" s="3" t="s">
        <v>3887</v>
      </c>
      <c r="F1613" s="3">
        <f t="shared" si="128"/>
        <v>45875</v>
      </c>
      <c r="G1613" s="4" t="s">
        <v>88</v>
      </c>
      <c r="H1613" s="5">
        <f t="shared" si="129"/>
        <v>4</v>
      </c>
      <c r="I1613" s="1" t="str">
        <f t="shared" si="125"/>
        <v>sábado</v>
      </c>
      <c r="J1613" s="1" t="str">
        <f t="shared" si="126"/>
        <v>miércoles</v>
      </c>
      <c r="K1613" s="1" t="s">
        <v>10</v>
      </c>
      <c r="L1613" s="1">
        <v>2</v>
      </c>
      <c r="M1613" s="1">
        <v>0</v>
      </c>
      <c r="N1613" s="1" t="s">
        <v>4913</v>
      </c>
      <c r="O1613" s="1" t="s">
        <v>4914</v>
      </c>
      <c r="P1613" s="1" t="s">
        <v>17</v>
      </c>
    </row>
    <row r="1614" spans="1:16" x14ac:dyDescent="0.35">
      <c r="A1614" s="1">
        <v>32681901</v>
      </c>
      <c r="B1614" s="1" t="s">
        <v>14</v>
      </c>
      <c r="C1614" s="6" t="s">
        <v>4915</v>
      </c>
      <c r="D1614" s="13">
        <f t="shared" si="127"/>
        <v>45871</v>
      </c>
      <c r="E1614" s="3" t="s">
        <v>336</v>
      </c>
      <c r="F1614" s="3">
        <f t="shared" si="128"/>
        <v>45897</v>
      </c>
      <c r="G1614" s="4" t="s">
        <v>2122</v>
      </c>
      <c r="H1614" s="5">
        <f t="shared" si="129"/>
        <v>26</v>
      </c>
      <c r="I1614" s="1" t="str">
        <f t="shared" si="125"/>
        <v>sábado</v>
      </c>
      <c r="J1614" s="1" t="str">
        <f t="shared" si="126"/>
        <v>jueves</v>
      </c>
      <c r="K1614" s="1" t="s">
        <v>2123</v>
      </c>
      <c r="L1614" s="1">
        <v>2</v>
      </c>
      <c r="M1614" s="1">
        <v>140</v>
      </c>
      <c r="N1614" s="1" t="s">
        <v>4916</v>
      </c>
      <c r="O1614" s="1" t="s">
        <v>4917</v>
      </c>
      <c r="P1614" s="1" t="s">
        <v>13</v>
      </c>
    </row>
    <row r="1615" spans="1:16" x14ac:dyDescent="0.35">
      <c r="A1615" s="1">
        <v>32681873</v>
      </c>
      <c r="B1615" s="1" t="s">
        <v>14</v>
      </c>
      <c r="C1615" s="6" t="s">
        <v>4918</v>
      </c>
      <c r="D1615" s="13">
        <f t="shared" si="127"/>
        <v>45871</v>
      </c>
      <c r="E1615" s="3" t="s">
        <v>4354</v>
      </c>
      <c r="F1615" s="3">
        <f t="shared" si="128"/>
        <v>45873</v>
      </c>
      <c r="G1615" s="4" t="s">
        <v>19</v>
      </c>
      <c r="H1615" s="5">
        <f t="shared" si="129"/>
        <v>2</v>
      </c>
      <c r="I1615" s="1" t="str">
        <f t="shared" si="125"/>
        <v>sábado</v>
      </c>
      <c r="J1615" s="1" t="str">
        <f t="shared" si="126"/>
        <v>lunes</v>
      </c>
      <c r="K1615" s="1" t="s">
        <v>20</v>
      </c>
      <c r="L1615" s="1">
        <v>1</v>
      </c>
      <c r="M1615" s="1">
        <v>0</v>
      </c>
      <c r="N1615" s="1" t="s">
        <v>4919</v>
      </c>
      <c r="O1615" s="1" t="s">
        <v>4920</v>
      </c>
      <c r="P1615" s="1" t="s">
        <v>17</v>
      </c>
    </row>
    <row r="1616" spans="1:16" x14ac:dyDescent="0.35">
      <c r="A1616" s="1">
        <v>32681822</v>
      </c>
      <c r="B1616" s="1" t="s">
        <v>14</v>
      </c>
      <c r="C1616" s="6" t="s">
        <v>4921</v>
      </c>
      <c r="D1616" s="13">
        <f t="shared" si="127"/>
        <v>45871</v>
      </c>
      <c r="E1616" s="3" t="s">
        <v>4693</v>
      </c>
      <c r="F1616" s="3">
        <f t="shared" si="128"/>
        <v>45872</v>
      </c>
      <c r="G1616" s="4" t="s">
        <v>19</v>
      </c>
      <c r="H1616" s="5">
        <f t="shared" si="129"/>
        <v>1</v>
      </c>
      <c r="I1616" s="1" t="str">
        <f t="shared" si="125"/>
        <v>sábado</v>
      </c>
      <c r="J1616" s="1" t="str">
        <f t="shared" si="126"/>
        <v>domingo</v>
      </c>
      <c r="K1616" s="1" t="s">
        <v>20</v>
      </c>
      <c r="L1616" s="1">
        <v>1</v>
      </c>
      <c r="M1616" s="1">
        <v>0</v>
      </c>
      <c r="N1616" s="1" t="s">
        <v>4922</v>
      </c>
      <c r="O1616" s="1" t="s">
        <v>4923</v>
      </c>
      <c r="P1616" s="1" t="s">
        <v>17</v>
      </c>
    </row>
    <row r="1617" spans="1:16" x14ac:dyDescent="0.35">
      <c r="A1617" s="1">
        <v>32681630</v>
      </c>
      <c r="B1617" s="1" t="s">
        <v>7</v>
      </c>
      <c r="C1617" s="6" t="s">
        <v>4924</v>
      </c>
      <c r="D1617" s="13">
        <f t="shared" si="127"/>
        <v>45871</v>
      </c>
      <c r="E1617" s="3" t="s">
        <v>4693</v>
      </c>
      <c r="F1617" s="3">
        <f t="shared" si="128"/>
        <v>45872</v>
      </c>
      <c r="G1617" s="4" t="s">
        <v>30</v>
      </c>
      <c r="H1617" s="5">
        <f t="shared" si="129"/>
        <v>1</v>
      </c>
      <c r="I1617" s="1" t="str">
        <f t="shared" si="125"/>
        <v>sábado</v>
      </c>
      <c r="J1617" s="1" t="str">
        <f t="shared" si="126"/>
        <v>domingo</v>
      </c>
      <c r="K1617" s="1" t="s">
        <v>10</v>
      </c>
      <c r="L1617" s="1">
        <v>3</v>
      </c>
      <c r="M1617" s="1">
        <v>0</v>
      </c>
      <c r="N1617" s="1" t="s">
        <v>4925</v>
      </c>
      <c r="O1617" s="1" t="s">
        <v>4926</v>
      </c>
      <c r="P1617" s="1" t="s">
        <v>17</v>
      </c>
    </row>
    <row r="1618" spans="1:16" x14ac:dyDescent="0.35">
      <c r="A1618" s="1">
        <v>32681557</v>
      </c>
      <c r="B1618" s="1" t="s">
        <v>7</v>
      </c>
      <c r="C1618" s="6" t="s">
        <v>4927</v>
      </c>
      <c r="D1618" s="13">
        <f t="shared" si="127"/>
        <v>45871</v>
      </c>
      <c r="E1618" s="3" t="s">
        <v>4693</v>
      </c>
      <c r="F1618" s="3">
        <f t="shared" si="128"/>
        <v>45872</v>
      </c>
      <c r="G1618" s="4" t="s">
        <v>19</v>
      </c>
      <c r="H1618" s="5">
        <f t="shared" si="129"/>
        <v>1</v>
      </c>
      <c r="I1618" s="1" t="str">
        <f t="shared" si="125"/>
        <v>sábado</v>
      </c>
      <c r="J1618" s="1" t="str">
        <f t="shared" si="126"/>
        <v>domingo</v>
      </c>
      <c r="K1618" s="1" t="s">
        <v>20</v>
      </c>
      <c r="L1618" s="1">
        <v>5</v>
      </c>
      <c r="M1618" s="1">
        <v>0</v>
      </c>
      <c r="N1618" s="1" t="s">
        <v>4928</v>
      </c>
      <c r="O1618" s="1" t="s">
        <v>4929</v>
      </c>
      <c r="P1618" s="1" t="s">
        <v>17</v>
      </c>
    </row>
    <row r="1619" spans="1:16" x14ac:dyDescent="0.35">
      <c r="A1619" s="1">
        <v>32681486</v>
      </c>
      <c r="B1619" s="1" t="s">
        <v>97</v>
      </c>
      <c r="C1619" s="6" t="s">
        <v>4930</v>
      </c>
      <c r="D1619" s="13">
        <f t="shared" si="127"/>
        <v>45871</v>
      </c>
      <c r="E1619" s="3" t="s">
        <v>897</v>
      </c>
      <c r="F1619" s="3">
        <f t="shared" si="128"/>
        <v>45893</v>
      </c>
      <c r="G1619" s="4" t="s">
        <v>43</v>
      </c>
      <c r="H1619" s="5">
        <f t="shared" si="129"/>
        <v>22</v>
      </c>
      <c r="I1619" s="1" t="str">
        <f t="shared" si="125"/>
        <v>sábado</v>
      </c>
      <c r="J1619" s="1" t="str">
        <f t="shared" si="126"/>
        <v>domingo</v>
      </c>
      <c r="K1619" s="1" t="s">
        <v>10</v>
      </c>
      <c r="L1619" s="1">
        <v>2</v>
      </c>
      <c r="M1619" s="1">
        <v>0</v>
      </c>
      <c r="N1619" s="1" t="s">
        <v>4931</v>
      </c>
      <c r="O1619" s="1" t="s">
        <v>4932</v>
      </c>
      <c r="P1619" s="1" t="s">
        <v>17</v>
      </c>
    </row>
    <row r="1620" spans="1:16" x14ac:dyDescent="0.35">
      <c r="A1620" s="1">
        <v>32681324</v>
      </c>
      <c r="B1620" s="1" t="s">
        <v>138</v>
      </c>
      <c r="C1620" s="6" t="s">
        <v>4933</v>
      </c>
      <c r="D1620" s="13">
        <f t="shared" si="127"/>
        <v>45871</v>
      </c>
      <c r="E1620" s="3" t="s">
        <v>2589</v>
      </c>
      <c r="F1620" s="3">
        <f t="shared" si="128"/>
        <v>45882</v>
      </c>
      <c r="G1620" s="4" t="s">
        <v>30</v>
      </c>
      <c r="H1620" s="5">
        <f t="shared" si="129"/>
        <v>11</v>
      </c>
      <c r="I1620" s="1" t="str">
        <f t="shared" si="125"/>
        <v>sábado</v>
      </c>
      <c r="J1620" s="1" t="str">
        <f t="shared" si="126"/>
        <v>miércoles</v>
      </c>
      <c r="K1620" s="1" t="s">
        <v>10</v>
      </c>
      <c r="L1620" s="1">
        <v>2</v>
      </c>
      <c r="M1620" s="1">
        <v>0</v>
      </c>
      <c r="N1620" s="1" t="s">
        <v>4934</v>
      </c>
      <c r="O1620" s="1" t="s">
        <v>4935</v>
      </c>
      <c r="P1620" s="1" t="s">
        <v>17</v>
      </c>
    </row>
    <row r="1621" spans="1:16" x14ac:dyDescent="0.35">
      <c r="A1621" s="1">
        <v>32680953</v>
      </c>
      <c r="B1621" s="1" t="s">
        <v>14</v>
      </c>
      <c r="C1621" s="6" t="s">
        <v>4938</v>
      </c>
      <c r="D1621" s="13">
        <f t="shared" si="127"/>
        <v>45871</v>
      </c>
      <c r="E1621" s="3" t="s">
        <v>4693</v>
      </c>
      <c r="F1621" s="3">
        <f t="shared" si="128"/>
        <v>45872</v>
      </c>
      <c r="G1621" s="4" t="s">
        <v>30</v>
      </c>
      <c r="H1621" s="5">
        <f t="shared" si="129"/>
        <v>1</v>
      </c>
      <c r="I1621" s="1" t="str">
        <f t="shared" si="125"/>
        <v>sábado</v>
      </c>
      <c r="J1621" s="1" t="str">
        <f t="shared" si="126"/>
        <v>domingo</v>
      </c>
      <c r="K1621" s="1" t="s">
        <v>10</v>
      </c>
      <c r="L1621" s="1">
        <v>2</v>
      </c>
      <c r="M1621" s="1">
        <v>0</v>
      </c>
      <c r="N1621" s="1" t="s">
        <v>4939</v>
      </c>
      <c r="O1621" s="1" t="s">
        <v>4940</v>
      </c>
      <c r="P1621" s="1" t="s">
        <v>17</v>
      </c>
    </row>
    <row r="1622" spans="1:16" x14ac:dyDescent="0.35">
      <c r="A1622" s="1">
        <v>32680503</v>
      </c>
      <c r="B1622" s="1" t="s">
        <v>14</v>
      </c>
      <c r="C1622" s="6" t="s">
        <v>4941</v>
      </c>
      <c r="D1622" s="13">
        <f t="shared" si="127"/>
        <v>45871</v>
      </c>
      <c r="E1622" s="3" t="s">
        <v>2990</v>
      </c>
      <c r="F1622" s="3">
        <f t="shared" si="128"/>
        <v>45880</v>
      </c>
      <c r="G1622" s="4" t="s">
        <v>30</v>
      </c>
      <c r="H1622" s="5">
        <f t="shared" si="129"/>
        <v>9</v>
      </c>
      <c r="I1622" s="1" t="str">
        <f t="shared" si="125"/>
        <v>sábado</v>
      </c>
      <c r="J1622" s="1" t="str">
        <f t="shared" si="126"/>
        <v>lunes</v>
      </c>
      <c r="K1622" s="1" t="s">
        <v>10</v>
      </c>
      <c r="L1622" s="1">
        <v>2</v>
      </c>
      <c r="M1622" s="1">
        <v>0</v>
      </c>
      <c r="N1622" s="1" t="s">
        <v>4942</v>
      </c>
      <c r="O1622" s="1" t="s">
        <v>4943</v>
      </c>
      <c r="P1622" s="1" t="s">
        <v>17</v>
      </c>
    </row>
    <row r="1623" spans="1:16" x14ac:dyDescent="0.35">
      <c r="A1623" s="1">
        <v>32680259</v>
      </c>
      <c r="B1623" s="1" t="s">
        <v>14</v>
      </c>
      <c r="C1623" s="6" t="s">
        <v>4944</v>
      </c>
      <c r="D1623" s="13">
        <f t="shared" si="127"/>
        <v>45871</v>
      </c>
      <c r="E1623" s="3" t="s">
        <v>4945</v>
      </c>
      <c r="F1623" s="3">
        <f t="shared" si="128"/>
        <v>45871</v>
      </c>
      <c r="G1623" s="4" t="s">
        <v>9</v>
      </c>
      <c r="H1623" s="5">
        <f t="shared" si="129"/>
        <v>0</v>
      </c>
      <c r="I1623" s="1" t="str">
        <f t="shared" si="125"/>
        <v>sábado</v>
      </c>
      <c r="J1623" s="1" t="str">
        <f t="shared" si="126"/>
        <v>sábado</v>
      </c>
      <c r="K1623" s="1" t="s">
        <v>10</v>
      </c>
      <c r="L1623" s="1">
        <v>2</v>
      </c>
      <c r="M1623" s="1">
        <v>0</v>
      </c>
      <c r="N1623" s="1" t="s">
        <v>4946</v>
      </c>
      <c r="O1623" s="1" t="s">
        <v>4947</v>
      </c>
      <c r="P1623" s="1" t="s">
        <v>17</v>
      </c>
    </row>
    <row r="1624" spans="1:16" x14ac:dyDescent="0.35">
      <c r="A1624" s="1">
        <v>32680181</v>
      </c>
      <c r="B1624" s="1" t="s">
        <v>7</v>
      </c>
      <c r="C1624" s="6" t="s">
        <v>4948</v>
      </c>
      <c r="D1624" s="13">
        <f t="shared" si="127"/>
        <v>45871</v>
      </c>
      <c r="E1624" s="3" t="s">
        <v>3887</v>
      </c>
      <c r="F1624" s="3">
        <f t="shared" si="128"/>
        <v>45875</v>
      </c>
      <c r="G1624" s="4" t="s">
        <v>30</v>
      </c>
      <c r="H1624" s="5">
        <f t="shared" si="129"/>
        <v>4</v>
      </c>
      <c r="I1624" s="1" t="str">
        <f t="shared" si="125"/>
        <v>sábado</v>
      </c>
      <c r="J1624" s="1" t="str">
        <f t="shared" si="126"/>
        <v>miércoles</v>
      </c>
      <c r="K1624" s="1" t="s">
        <v>10</v>
      </c>
      <c r="L1624" s="1">
        <v>3</v>
      </c>
      <c r="M1624" s="1">
        <v>0</v>
      </c>
      <c r="N1624" s="1" t="s">
        <v>4949</v>
      </c>
      <c r="O1624" s="1" t="s">
        <v>4950</v>
      </c>
      <c r="P1624" s="1" t="s">
        <v>17</v>
      </c>
    </row>
    <row r="1625" spans="1:16" x14ac:dyDescent="0.35">
      <c r="A1625" s="1">
        <v>32680150</v>
      </c>
      <c r="B1625" s="1" t="s">
        <v>14</v>
      </c>
      <c r="C1625" s="6" t="s">
        <v>4951</v>
      </c>
      <c r="D1625" s="13">
        <f t="shared" si="127"/>
        <v>45871</v>
      </c>
      <c r="E1625" s="3" t="s">
        <v>4945</v>
      </c>
      <c r="F1625" s="3">
        <f t="shared" si="128"/>
        <v>45871</v>
      </c>
      <c r="G1625" s="4" t="s">
        <v>19</v>
      </c>
      <c r="H1625" s="5">
        <f t="shared" si="129"/>
        <v>0</v>
      </c>
      <c r="I1625" s="1" t="str">
        <f t="shared" si="125"/>
        <v>sábado</v>
      </c>
      <c r="J1625" s="1" t="str">
        <f t="shared" si="126"/>
        <v>sábado</v>
      </c>
      <c r="K1625" s="1" t="s">
        <v>20</v>
      </c>
      <c r="L1625" s="1">
        <v>2</v>
      </c>
      <c r="M1625" s="1">
        <v>0</v>
      </c>
      <c r="N1625" s="1" t="s">
        <v>4952</v>
      </c>
      <c r="O1625" s="1" t="s">
        <v>4953</v>
      </c>
      <c r="P1625" s="1" t="s">
        <v>17</v>
      </c>
    </row>
    <row r="1626" spans="1:16" x14ac:dyDescent="0.35">
      <c r="A1626" s="1">
        <v>32679887</v>
      </c>
      <c r="B1626" s="1" t="s">
        <v>14</v>
      </c>
      <c r="C1626" s="6" t="s">
        <v>4954</v>
      </c>
      <c r="D1626" s="13">
        <f t="shared" si="127"/>
        <v>45871</v>
      </c>
      <c r="E1626" s="3" t="s">
        <v>4945</v>
      </c>
      <c r="F1626" s="3">
        <f t="shared" si="128"/>
        <v>45871</v>
      </c>
      <c r="G1626" s="4" t="s">
        <v>9</v>
      </c>
      <c r="H1626" s="5">
        <f t="shared" si="129"/>
        <v>0</v>
      </c>
      <c r="I1626" s="1" t="str">
        <f t="shared" si="125"/>
        <v>sábado</v>
      </c>
      <c r="J1626" s="1" t="str">
        <f t="shared" si="126"/>
        <v>sábado</v>
      </c>
      <c r="K1626" s="1" t="s">
        <v>10</v>
      </c>
      <c r="L1626" s="1">
        <v>1</v>
      </c>
      <c r="M1626" s="1">
        <v>0</v>
      </c>
      <c r="N1626" s="1" t="s">
        <v>4955</v>
      </c>
      <c r="O1626" s="1" t="s">
        <v>4956</v>
      </c>
      <c r="P1626" s="1" t="s">
        <v>17</v>
      </c>
    </row>
    <row r="1627" spans="1:16" x14ac:dyDescent="0.35">
      <c r="A1627" s="1">
        <v>32679193</v>
      </c>
      <c r="B1627" s="1" t="s">
        <v>7</v>
      </c>
      <c r="C1627" s="6" t="s">
        <v>4957</v>
      </c>
      <c r="D1627" s="13">
        <f t="shared" si="127"/>
        <v>45871</v>
      </c>
      <c r="E1627" s="3" t="s">
        <v>3853</v>
      </c>
      <c r="F1627" s="3">
        <f t="shared" si="128"/>
        <v>45876</v>
      </c>
      <c r="G1627" s="4" t="s">
        <v>43</v>
      </c>
      <c r="H1627" s="5">
        <f t="shared" si="129"/>
        <v>5</v>
      </c>
      <c r="I1627" s="1" t="str">
        <f t="shared" si="125"/>
        <v>sábado</v>
      </c>
      <c r="J1627" s="1" t="str">
        <f t="shared" si="126"/>
        <v>jueves</v>
      </c>
      <c r="K1627" s="1" t="s">
        <v>10</v>
      </c>
      <c r="L1627" s="1">
        <v>2</v>
      </c>
      <c r="M1627" s="1">
        <v>0</v>
      </c>
      <c r="N1627" s="1" t="s">
        <v>4958</v>
      </c>
      <c r="O1627" s="1" t="s">
        <v>4959</v>
      </c>
      <c r="P1627" s="1" t="s">
        <v>17</v>
      </c>
    </row>
    <row r="1628" spans="1:16" x14ac:dyDescent="0.35">
      <c r="A1628" s="1">
        <v>32679152</v>
      </c>
      <c r="B1628" s="1" t="s">
        <v>7</v>
      </c>
      <c r="C1628" s="6" t="s">
        <v>4960</v>
      </c>
      <c r="D1628" s="13">
        <f t="shared" si="127"/>
        <v>45871</v>
      </c>
      <c r="E1628" s="3" t="s">
        <v>3853</v>
      </c>
      <c r="F1628" s="3">
        <f t="shared" si="128"/>
        <v>45876</v>
      </c>
      <c r="G1628" s="4" t="s">
        <v>282</v>
      </c>
      <c r="H1628" s="5">
        <f t="shared" si="129"/>
        <v>5</v>
      </c>
      <c r="I1628" s="1" t="str">
        <f t="shared" si="125"/>
        <v>sábado</v>
      </c>
      <c r="J1628" s="1" t="str">
        <f t="shared" si="126"/>
        <v>jueves</v>
      </c>
      <c r="K1628" s="1" t="s">
        <v>283</v>
      </c>
      <c r="L1628" s="1">
        <v>4</v>
      </c>
      <c r="M1628" s="1">
        <v>128</v>
      </c>
      <c r="N1628" s="1" t="s">
        <v>4961</v>
      </c>
      <c r="O1628" s="1" t="s">
        <v>4962</v>
      </c>
      <c r="P1628" s="1" t="s">
        <v>17</v>
      </c>
    </row>
    <row r="1629" spans="1:16" x14ac:dyDescent="0.35">
      <c r="A1629" s="1">
        <v>32678842</v>
      </c>
      <c r="B1629" s="1" t="s">
        <v>14</v>
      </c>
      <c r="C1629" s="6" t="s">
        <v>4963</v>
      </c>
      <c r="D1629" s="13">
        <f t="shared" si="127"/>
        <v>45871</v>
      </c>
      <c r="E1629" s="3" t="s">
        <v>4354</v>
      </c>
      <c r="F1629" s="3">
        <f t="shared" si="128"/>
        <v>45873</v>
      </c>
      <c r="G1629" s="4" t="s">
        <v>370</v>
      </c>
      <c r="H1629" s="5">
        <f t="shared" si="129"/>
        <v>2</v>
      </c>
      <c r="I1629" s="1" t="str">
        <f t="shared" si="125"/>
        <v>sábado</v>
      </c>
      <c r="J1629" s="1" t="str">
        <f t="shared" si="126"/>
        <v>lunes</v>
      </c>
      <c r="K1629" s="1" t="s">
        <v>283</v>
      </c>
      <c r="L1629" s="1">
        <v>4</v>
      </c>
      <c r="M1629" s="1">
        <v>128</v>
      </c>
      <c r="N1629" s="1" t="s">
        <v>4964</v>
      </c>
      <c r="O1629" s="1" t="s">
        <v>4965</v>
      </c>
      <c r="P1629" s="1" t="s">
        <v>17</v>
      </c>
    </row>
    <row r="1630" spans="1:16" x14ac:dyDescent="0.35">
      <c r="A1630" s="1">
        <v>32678721</v>
      </c>
      <c r="B1630" s="1" t="s">
        <v>61</v>
      </c>
      <c r="C1630" s="6" t="s">
        <v>4966</v>
      </c>
      <c r="D1630" s="13">
        <f t="shared" si="127"/>
        <v>45871</v>
      </c>
      <c r="E1630" s="3" t="s">
        <v>4147</v>
      </c>
      <c r="F1630" s="3">
        <f t="shared" si="128"/>
        <v>45874</v>
      </c>
      <c r="G1630" s="4" t="s">
        <v>9</v>
      </c>
      <c r="H1630" s="5">
        <f t="shared" si="129"/>
        <v>3</v>
      </c>
      <c r="I1630" s="1" t="str">
        <f t="shared" si="125"/>
        <v>sábado</v>
      </c>
      <c r="J1630" s="1" t="str">
        <f t="shared" si="126"/>
        <v>martes</v>
      </c>
      <c r="K1630" s="1" t="s">
        <v>10</v>
      </c>
      <c r="L1630" s="1">
        <v>3</v>
      </c>
      <c r="M1630" s="1">
        <v>0</v>
      </c>
      <c r="N1630" s="1" t="s">
        <v>4967</v>
      </c>
      <c r="O1630" s="1" t="s">
        <v>4968</v>
      </c>
      <c r="P1630" s="1" t="s">
        <v>13</v>
      </c>
    </row>
    <row r="1631" spans="1:16" x14ac:dyDescent="0.35">
      <c r="A1631" s="1">
        <v>32678694</v>
      </c>
      <c r="B1631" s="1" t="s">
        <v>7</v>
      </c>
      <c r="C1631" s="6" t="s">
        <v>4969</v>
      </c>
      <c r="D1631" s="13">
        <f t="shared" si="127"/>
        <v>45871</v>
      </c>
      <c r="E1631" s="3" t="s">
        <v>4354</v>
      </c>
      <c r="F1631" s="3">
        <f t="shared" si="128"/>
        <v>45873</v>
      </c>
      <c r="G1631" s="4" t="s">
        <v>9</v>
      </c>
      <c r="H1631" s="5">
        <f t="shared" si="129"/>
        <v>2</v>
      </c>
      <c r="I1631" s="1" t="str">
        <f t="shared" si="125"/>
        <v>sábado</v>
      </c>
      <c r="J1631" s="1" t="str">
        <f t="shared" si="126"/>
        <v>lunes</v>
      </c>
      <c r="K1631" s="1" t="s">
        <v>10</v>
      </c>
      <c r="L1631" s="1">
        <v>3</v>
      </c>
      <c r="M1631" s="1">
        <v>0</v>
      </c>
      <c r="N1631" s="1" t="s">
        <v>4970</v>
      </c>
      <c r="O1631" s="1" t="s">
        <v>4971</v>
      </c>
      <c r="P1631" s="1" t="s">
        <v>17</v>
      </c>
    </row>
    <row r="1632" spans="1:16" x14ac:dyDescent="0.35">
      <c r="A1632" s="1">
        <v>32678645</v>
      </c>
      <c r="B1632" s="1" t="s">
        <v>7</v>
      </c>
      <c r="C1632" s="6" t="s">
        <v>4972</v>
      </c>
      <c r="D1632" s="13">
        <f t="shared" si="127"/>
        <v>45871</v>
      </c>
      <c r="E1632" s="3" t="s">
        <v>2589</v>
      </c>
      <c r="F1632" s="3">
        <f t="shared" si="128"/>
        <v>45882</v>
      </c>
      <c r="G1632" s="4" t="s">
        <v>1140</v>
      </c>
      <c r="H1632" s="5">
        <f t="shared" si="129"/>
        <v>11</v>
      </c>
      <c r="I1632" s="1" t="str">
        <f t="shared" si="125"/>
        <v>sábado</v>
      </c>
      <c r="J1632" s="1" t="str">
        <f t="shared" si="126"/>
        <v>miércoles</v>
      </c>
      <c r="K1632" s="1" t="s">
        <v>283</v>
      </c>
      <c r="L1632" s="1">
        <v>3</v>
      </c>
      <c r="M1632" s="1">
        <v>105</v>
      </c>
      <c r="N1632" s="1" t="s">
        <v>4973</v>
      </c>
      <c r="O1632" s="1" t="s">
        <v>4974</v>
      </c>
      <c r="P1632" s="1" t="s">
        <v>17</v>
      </c>
    </row>
    <row r="1633" spans="1:16" x14ac:dyDescent="0.35">
      <c r="A1633" s="1">
        <v>32678461</v>
      </c>
      <c r="B1633" s="1" t="s">
        <v>14</v>
      </c>
      <c r="C1633" s="6" t="s">
        <v>4975</v>
      </c>
      <c r="D1633" s="13">
        <f t="shared" si="127"/>
        <v>45871</v>
      </c>
      <c r="E1633" s="3" t="s">
        <v>2990</v>
      </c>
      <c r="F1633" s="3">
        <f t="shared" si="128"/>
        <v>45880</v>
      </c>
      <c r="G1633" s="4" t="s">
        <v>43</v>
      </c>
      <c r="H1633" s="5">
        <f t="shared" si="129"/>
        <v>9</v>
      </c>
      <c r="I1633" s="1" t="str">
        <f t="shared" si="125"/>
        <v>sábado</v>
      </c>
      <c r="J1633" s="1" t="str">
        <f t="shared" si="126"/>
        <v>lunes</v>
      </c>
      <c r="K1633" s="1" t="s">
        <v>10</v>
      </c>
      <c r="L1633" s="1">
        <v>0</v>
      </c>
      <c r="M1633" s="1">
        <v>0</v>
      </c>
      <c r="N1633" s="1" t="s">
        <v>4976</v>
      </c>
      <c r="O1633" s="1" t="s">
        <v>4977</v>
      </c>
      <c r="P1633" s="1" t="s">
        <v>104</v>
      </c>
    </row>
    <row r="1634" spans="1:16" x14ac:dyDescent="0.35">
      <c r="A1634" s="1">
        <v>32678330</v>
      </c>
      <c r="B1634" s="1" t="s">
        <v>7</v>
      </c>
      <c r="C1634" s="6" t="s">
        <v>4978</v>
      </c>
      <c r="D1634" s="13">
        <f t="shared" si="127"/>
        <v>45871</v>
      </c>
      <c r="E1634" s="3" t="s">
        <v>4693</v>
      </c>
      <c r="F1634" s="3">
        <f t="shared" si="128"/>
        <v>45872</v>
      </c>
      <c r="G1634" s="4" t="s">
        <v>30</v>
      </c>
      <c r="H1634" s="5">
        <f t="shared" si="129"/>
        <v>1</v>
      </c>
      <c r="I1634" s="1" t="str">
        <f t="shared" si="125"/>
        <v>sábado</v>
      </c>
      <c r="J1634" s="1" t="str">
        <f t="shared" si="126"/>
        <v>domingo</v>
      </c>
      <c r="K1634" s="1" t="s">
        <v>10</v>
      </c>
      <c r="L1634" s="1">
        <v>2</v>
      </c>
      <c r="M1634" s="1">
        <v>0</v>
      </c>
      <c r="N1634" s="1" t="s">
        <v>4979</v>
      </c>
      <c r="O1634" s="1" t="s">
        <v>4980</v>
      </c>
      <c r="P1634" s="1" t="s">
        <v>17</v>
      </c>
    </row>
    <row r="1635" spans="1:16" x14ac:dyDescent="0.35">
      <c r="A1635" s="1">
        <v>32677981</v>
      </c>
      <c r="B1635" s="1" t="s">
        <v>1180</v>
      </c>
      <c r="C1635" s="6" t="s">
        <v>4981</v>
      </c>
      <c r="D1635" s="13">
        <f t="shared" si="127"/>
        <v>45871</v>
      </c>
      <c r="E1635" s="3" t="s">
        <v>4693</v>
      </c>
      <c r="F1635" s="3">
        <f t="shared" si="128"/>
        <v>45872</v>
      </c>
      <c r="G1635" s="4" t="s">
        <v>19</v>
      </c>
      <c r="H1635" s="5">
        <f t="shared" si="129"/>
        <v>1</v>
      </c>
      <c r="I1635" s="1" t="str">
        <f t="shared" si="125"/>
        <v>sábado</v>
      </c>
      <c r="J1635" s="1" t="str">
        <f t="shared" si="126"/>
        <v>domingo</v>
      </c>
      <c r="K1635" s="1" t="s">
        <v>20</v>
      </c>
      <c r="L1635" s="1">
        <v>1</v>
      </c>
      <c r="M1635" s="1">
        <v>0</v>
      </c>
      <c r="N1635" s="1" t="s">
        <v>4982</v>
      </c>
      <c r="O1635" s="1" t="s">
        <v>4983</v>
      </c>
      <c r="P1635" s="1" t="s">
        <v>17</v>
      </c>
    </row>
    <row r="1636" spans="1:16" x14ac:dyDescent="0.35">
      <c r="A1636" s="1">
        <v>32677738</v>
      </c>
      <c r="B1636" s="1" t="s">
        <v>14</v>
      </c>
      <c r="C1636" s="6" t="s">
        <v>4984</v>
      </c>
      <c r="D1636" s="13">
        <f t="shared" si="127"/>
        <v>45871</v>
      </c>
      <c r="E1636" s="3" t="s">
        <v>3399</v>
      </c>
      <c r="F1636" s="3">
        <f t="shared" si="128"/>
        <v>45877</v>
      </c>
      <c r="G1636" s="4" t="s">
        <v>43</v>
      </c>
      <c r="H1636" s="5">
        <f t="shared" si="129"/>
        <v>6</v>
      </c>
      <c r="I1636" s="1" t="str">
        <f t="shared" si="125"/>
        <v>sábado</v>
      </c>
      <c r="J1636" s="1" t="str">
        <f t="shared" si="126"/>
        <v>viernes</v>
      </c>
      <c r="K1636" s="1" t="s">
        <v>10</v>
      </c>
      <c r="L1636" s="1">
        <v>0</v>
      </c>
      <c r="M1636" s="1">
        <v>0</v>
      </c>
      <c r="N1636" s="1" t="s">
        <v>4985</v>
      </c>
      <c r="O1636" s="1" t="s">
        <v>4986</v>
      </c>
      <c r="P1636" s="1" t="s">
        <v>104</v>
      </c>
    </row>
    <row r="1637" spans="1:16" x14ac:dyDescent="0.35">
      <c r="A1637" s="1">
        <v>32677661</v>
      </c>
      <c r="B1637" s="1" t="s">
        <v>97</v>
      </c>
      <c r="C1637" s="6" t="s">
        <v>4987</v>
      </c>
      <c r="D1637" s="13">
        <f t="shared" si="127"/>
        <v>45871</v>
      </c>
      <c r="E1637" s="3" t="s">
        <v>1969</v>
      </c>
      <c r="F1637" s="3">
        <f t="shared" si="128"/>
        <v>45886</v>
      </c>
      <c r="G1637" s="4" t="s">
        <v>30</v>
      </c>
      <c r="H1637" s="5">
        <f t="shared" si="129"/>
        <v>15</v>
      </c>
      <c r="I1637" s="1" t="str">
        <f t="shared" si="125"/>
        <v>sábado</v>
      </c>
      <c r="J1637" s="1" t="str">
        <f t="shared" si="126"/>
        <v>domingo</v>
      </c>
      <c r="K1637" s="1" t="s">
        <v>10</v>
      </c>
      <c r="L1637" s="1">
        <v>4</v>
      </c>
      <c r="M1637" s="1">
        <v>0</v>
      </c>
      <c r="N1637" s="1" t="s">
        <v>4988</v>
      </c>
      <c r="O1637" s="1" t="s">
        <v>4989</v>
      </c>
      <c r="P1637" s="1" t="s">
        <v>17</v>
      </c>
    </row>
    <row r="1638" spans="1:16" x14ac:dyDescent="0.35">
      <c r="A1638" s="1">
        <v>32677044</v>
      </c>
      <c r="B1638" s="1" t="s">
        <v>138</v>
      </c>
      <c r="C1638" s="6" t="s">
        <v>4990</v>
      </c>
      <c r="D1638" s="13">
        <f t="shared" si="127"/>
        <v>45871</v>
      </c>
      <c r="E1638" s="3" t="s">
        <v>173</v>
      </c>
      <c r="F1638" s="3">
        <f t="shared" si="128"/>
        <v>45898</v>
      </c>
      <c r="G1638" s="4" t="s">
        <v>282</v>
      </c>
      <c r="H1638" s="5">
        <f t="shared" si="129"/>
        <v>27</v>
      </c>
      <c r="I1638" s="1" t="str">
        <f t="shared" si="125"/>
        <v>sábado</v>
      </c>
      <c r="J1638" s="1" t="str">
        <f t="shared" si="126"/>
        <v>viernes</v>
      </c>
      <c r="K1638" s="1" t="s">
        <v>405</v>
      </c>
      <c r="L1638" s="1">
        <v>1</v>
      </c>
      <c r="M1638" s="1">
        <v>45</v>
      </c>
      <c r="N1638" s="1" t="s">
        <v>4991</v>
      </c>
      <c r="O1638" s="1" t="s">
        <v>4992</v>
      </c>
      <c r="P1638" s="1" t="s">
        <v>17</v>
      </c>
    </row>
    <row r="1639" spans="1:16" x14ac:dyDescent="0.35">
      <c r="A1639" s="1">
        <v>32676861</v>
      </c>
      <c r="B1639" s="1" t="s">
        <v>97</v>
      </c>
      <c r="C1639" s="6" t="s">
        <v>4993</v>
      </c>
      <c r="D1639" s="13">
        <f t="shared" si="127"/>
        <v>45871</v>
      </c>
      <c r="E1639" s="3" t="s">
        <v>2665</v>
      </c>
      <c r="F1639" s="3">
        <f t="shared" si="128"/>
        <v>45881</v>
      </c>
      <c r="G1639" s="4" t="s">
        <v>30</v>
      </c>
      <c r="H1639" s="5">
        <f t="shared" si="129"/>
        <v>10</v>
      </c>
      <c r="I1639" s="1" t="str">
        <f t="shared" si="125"/>
        <v>sábado</v>
      </c>
      <c r="J1639" s="1" t="str">
        <f t="shared" si="126"/>
        <v>martes</v>
      </c>
      <c r="K1639" s="1" t="s">
        <v>10</v>
      </c>
      <c r="L1639" s="1">
        <v>4</v>
      </c>
      <c r="M1639" s="1">
        <v>0</v>
      </c>
      <c r="N1639" s="1" t="s">
        <v>4994</v>
      </c>
      <c r="O1639" s="1" t="s">
        <v>4995</v>
      </c>
      <c r="P1639" s="1" t="s">
        <v>13</v>
      </c>
    </row>
    <row r="1640" spans="1:16" x14ac:dyDescent="0.35">
      <c r="A1640" s="1">
        <v>32676471</v>
      </c>
      <c r="B1640" s="1" t="s">
        <v>14</v>
      </c>
      <c r="C1640" s="6" t="s">
        <v>4996</v>
      </c>
      <c r="D1640" s="13">
        <f t="shared" si="127"/>
        <v>45871</v>
      </c>
      <c r="E1640" s="3" t="s">
        <v>4354</v>
      </c>
      <c r="F1640" s="3">
        <f t="shared" si="128"/>
        <v>45873</v>
      </c>
      <c r="G1640" s="4" t="s">
        <v>1140</v>
      </c>
      <c r="H1640" s="5">
        <f t="shared" si="129"/>
        <v>2</v>
      </c>
      <c r="I1640" s="1" t="str">
        <f t="shared" si="125"/>
        <v>sábado</v>
      </c>
      <c r="J1640" s="1" t="str">
        <f t="shared" si="126"/>
        <v>lunes</v>
      </c>
      <c r="K1640" s="1" t="s">
        <v>283</v>
      </c>
      <c r="L1640" s="1">
        <v>2</v>
      </c>
      <c r="M1640" s="1">
        <v>44</v>
      </c>
      <c r="N1640" s="1" t="s">
        <v>4997</v>
      </c>
      <c r="O1640" s="1" t="s">
        <v>4998</v>
      </c>
      <c r="P1640" s="1" t="s">
        <v>17</v>
      </c>
    </row>
    <row r="1641" spans="1:16" x14ac:dyDescent="0.35">
      <c r="A1641" s="1">
        <v>32675951</v>
      </c>
      <c r="B1641" s="1" t="s">
        <v>7</v>
      </c>
      <c r="C1641" s="6" t="s">
        <v>4999</v>
      </c>
      <c r="D1641" s="13">
        <f t="shared" si="127"/>
        <v>45871</v>
      </c>
      <c r="E1641" s="3" t="s">
        <v>3853</v>
      </c>
      <c r="F1641" s="3">
        <f t="shared" si="128"/>
        <v>45876</v>
      </c>
      <c r="G1641" s="4" t="s">
        <v>88</v>
      </c>
      <c r="H1641" s="5">
        <f t="shared" si="129"/>
        <v>5</v>
      </c>
      <c r="I1641" s="1" t="str">
        <f t="shared" si="125"/>
        <v>sábado</v>
      </c>
      <c r="J1641" s="1" t="str">
        <f t="shared" si="126"/>
        <v>jueves</v>
      </c>
      <c r="K1641" s="1" t="s">
        <v>10</v>
      </c>
      <c r="L1641" s="1">
        <v>4</v>
      </c>
      <c r="M1641" s="1">
        <v>0</v>
      </c>
      <c r="N1641" s="1" t="s">
        <v>5000</v>
      </c>
      <c r="O1641" s="1" t="s">
        <v>5001</v>
      </c>
      <c r="P1641" s="1" t="s">
        <v>13</v>
      </c>
    </row>
    <row r="1642" spans="1:16" x14ac:dyDescent="0.35">
      <c r="A1642" s="1">
        <v>32675699</v>
      </c>
      <c r="B1642" s="1" t="s">
        <v>14</v>
      </c>
      <c r="C1642" s="6" t="s">
        <v>5002</v>
      </c>
      <c r="D1642" s="13">
        <f t="shared" si="127"/>
        <v>45871</v>
      </c>
      <c r="E1642" s="3" t="s">
        <v>4945</v>
      </c>
      <c r="F1642" s="3">
        <f t="shared" si="128"/>
        <v>45871</v>
      </c>
      <c r="G1642" s="4" t="s">
        <v>9</v>
      </c>
      <c r="H1642" s="5">
        <f t="shared" si="129"/>
        <v>0</v>
      </c>
      <c r="I1642" s="1" t="str">
        <f t="shared" si="125"/>
        <v>sábado</v>
      </c>
      <c r="J1642" s="1" t="str">
        <f t="shared" si="126"/>
        <v>sábado</v>
      </c>
      <c r="K1642" s="1" t="s">
        <v>10</v>
      </c>
      <c r="L1642" s="1">
        <v>2</v>
      </c>
      <c r="M1642" s="1">
        <v>0</v>
      </c>
      <c r="N1642" s="1" t="s">
        <v>5003</v>
      </c>
      <c r="O1642" s="1" t="s">
        <v>5004</v>
      </c>
      <c r="P1642" s="1" t="s">
        <v>13</v>
      </c>
    </row>
    <row r="1643" spans="1:16" x14ac:dyDescent="0.35">
      <c r="A1643" s="1">
        <v>32675555</v>
      </c>
      <c r="B1643" s="1" t="s">
        <v>7</v>
      </c>
      <c r="C1643" s="6" t="s">
        <v>5005</v>
      </c>
      <c r="D1643" s="13">
        <f t="shared" si="127"/>
        <v>45871</v>
      </c>
      <c r="E1643" s="3" t="s">
        <v>4945</v>
      </c>
      <c r="F1643" s="3">
        <f t="shared" si="128"/>
        <v>45871</v>
      </c>
      <c r="G1643" s="4" t="s">
        <v>9</v>
      </c>
      <c r="H1643" s="5">
        <f t="shared" si="129"/>
        <v>0</v>
      </c>
      <c r="I1643" s="1" t="str">
        <f t="shared" si="125"/>
        <v>sábado</v>
      </c>
      <c r="J1643" s="1" t="str">
        <f t="shared" si="126"/>
        <v>sábado</v>
      </c>
      <c r="K1643" s="1" t="s">
        <v>10</v>
      </c>
      <c r="L1643" s="1">
        <v>2</v>
      </c>
      <c r="M1643" s="1">
        <v>0</v>
      </c>
      <c r="N1643" s="1" t="s">
        <v>5006</v>
      </c>
      <c r="O1643" s="1" t="s">
        <v>5007</v>
      </c>
      <c r="P1643" s="1" t="s">
        <v>17</v>
      </c>
    </row>
    <row r="1644" spans="1:16" x14ac:dyDescent="0.35">
      <c r="A1644" s="1">
        <v>32675356</v>
      </c>
      <c r="B1644" s="1" t="s">
        <v>14</v>
      </c>
      <c r="C1644" s="6" t="s">
        <v>5008</v>
      </c>
      <c r="D1644" s="13">
        <f t="shared" si="127"/>
        <v>45871</v>
      </c>
      <c r="E1644" s="3" t="s">
        <v>3887</v>
      </c>
      <c r="F1644" s="3">
        <f t="shared" si="128"/>
        <v>45875</v>
      </c>
      <c r="G1644" s="4" t="s">
        <v>30</v>
      </c>
      <c r="H1644" s="5">
        <f t="shared" si="129"/>
        <v>4</v>
      </c>
      <c r="I1644" s="1" t="str">
        <f t="shared" si="125"/>
        <v>sábado</v>
      </c>
      <c r="J1644" s="1" t="str">
        <f t="shared" si="126"/>
        <v>miércoles</v>
      </c>
      <c r="K1644" s="1" t="s">
        <v>10</v>
      </c>
      <c r="L1644" s="1">
        <v>0</v>
      </c>
      <c r="M1644" s="1">
        <v>0</v>
      </c>
      <c r="N1644" s="1" t="s">
        <v>5009</v>
      </c>
      <c r="O1644" s="1" t="s">
        <v>5010</v>
      </c>
      <c r="P1644" s="1" t="s">
        <v>104</v>
      </c>
    </row>
    <row r="1645" spans="1:16" x14ac:dyDescent="0.35">
      <c r="A1645" s="1">
        <v>32674820</v>
      </c>
      <c r="B1645" s="1" t="s">
        <v>14</v>
      </c>
      <c r="C1645" s="6" t="s">
        <v>5013</v>
      </c>
      <c r="D1645" s="13">
        <f t="shared" si="127"/>
        <v>45871</v>
      </c>
      <c r="E1645" s="3" t="s">
        <v>2589</v>
      </c>
      <c r="F1645" s="3">
        <f t="shared" si="128"/>
        <v>45882</v>
      </c>
      <c r="G1645" s="4" t="s">
        <v>282</v>
      </c>
      <c r="H1645" s="5">
        <f t="shared" si="129"/>
        <v>11</v>
      </c>
      <c r="I1645" s="1" t="str">
        <f t="shared" si="125"/>
        <v>sábado</v>
      </c>
      <c r="J1645" s="1" t="str">
        <f t="shared" si="126"/>
        <v>miércoles</v>
      </c>
      <c r="K1645" s="1" t="s">
        <v>405</v>
      </c>
      <c r="L1645" s="1">
        <v>3</v>
      </c>
      <c r="M1645" s="1">
        <v>135</v>
      </c>
      <c r="N1645" s="1" t="s">
        <v>5014</v>
      </c>
      <c r="O1645" s="1" t="s">
        <v>5015</v>
      </c>
      <c r="P1645" s="1" t="s">
        <v>17</v>
      </c>
    </row>
    <row r="1646" spans="1:16" x14ac:dyDescent="0.35">
      <c r="A1646" s="1">
        <v>32674689</v>
      </c>
      <c r="B1646" s="1" t="s">
        <v>7</v>
      </c>
      <c r="C1646" s="6" t="s">
        <v>5016</v>
      </c>
      <c r="D1646" s="13">
        <f t="shared" si="127"/>
        <v>45871</v>
      </c>
      <c r="E1646" s="3" t="s">
        <v>4693</v>
      </c>
      <c r="F1646" s="3">
        <f t="shared" si="128"/>
        <v>45872</v>
      </c>
      <c r="G1646" s="4" t="s">
        <v>19</v>
      </c>
      <c r="H1646" s="5">
        <f t="shared" si="129"/>
        <v>1</v>
      </c>
      <c r="I1646" s="1" t="str">
        <f t="shared" si="125"/>
        <v>sábado</v>
      </c>
      <c r="J1646" s="1" t="str">
        <f t="shared" si="126"/>
        <v>domingo</v>
      </c>
      <c r="K1646" s="1" t="s">
        <v>20</v>
      </c>
      <c r="L1646" s="1">
        <v>2</v>
      </c>
      <c r="M1646" s="1">
        <v>0</v>
      </c>
      <c r="N1646" s="1" t="s">
        <v>5017</v>
      </c>
      <c r="O1646" s="1" t="s">
        <v>5018</v>
      </c>
      <c r="P1646" s="1" t="s">
        <v>17</v>
      </c>
    </row>
    <row r="1647" spans="1:16" x14ac:dyDescent="0.35">
      <c r="A1647" s="1">
        <v>32674301</v>
      </c>
      <c r="B1647" s="1" t="s">
        <v>7</v>
      </c>
      <c r="C1647" s="6" t="s">
        <v>5019</v>
      </c>
      <c r="D1647" s="13">
        <f t="shared" si="127"/>
        <v>45872</v>
      </c>
      <c r="E1647" s="3" t="s">
        <v>4147</v>
      </c>
      <c r="F1647" s="3">
        <f t="shared" si="128"/>
        <v>45874</v>
      </c>
      <c r="G1647" s="4" t="s">
        <v>9</v>
      </c>
      <c r="H1647" s="5">
        <f t="shared" si="129"/>
        <v>2</v>
      </c>
      <c r="I1647" s="1" t="str">
        <f t="shared" si="125"/>
        <v>domingo</v>
      </c>
      <c r="J1647" s="1" t="str">
        <f t="shared" si="126"/>
        <v>martes</v>
      </c>
      <c r="K1647" s="1" t="s">
        <v>10</v>
      </c>
      <c r="L1647" s="1">
        <v>0</v>
      </c>
      <c r="M1647" s="1">
        <v>0</v>
      </c>
      <c r="N1647" s="1" t="s">
        <v>5020</v>
      </c>
      <c r="O1647" s="1" t="s">
        <v>5021</v>
      </c>
      <c r="P1647" s="1" t="s">
        <v>104</v>
      </c>
    </row>
    <row r="1648" spans="1:16" x14ac:dyDescent="0.35">
      <c r="A1648" s="1">
        <v>32673527</v>
      </c>
      <c r="B1648" s="1" t="s">
        <v>7</v>
      </c>
      <c r="C1648" s="6" t="s">
        <v>5022</v>
      </c>
      <c r="D1648" s="13">
        <f t="shared" si="127"/>
        <v>45871</v>
      </c>
      <c r="E1648" s="3" t="s">
        <v>3853</v>
      </c>
      <c r="F1648" s="3">
        <f t="shared" si="128"/>
        <v>45876</v>
      </c>
      <c r="G1648" s="4" t="s">
        <v>43</v>
      </c>
      <c r="H1648" s="5">
        <f t="shared" si="129"/>
        <v>5</v>
      </c>
      <c r="I1648" s="1" t="str">
        <f t="shared" si="125"/>
        <v>sábado</v>
      </c>
      <c r="J1648" s="1" t="str">
        <f t="shared" si="126"/>
        <v>jueves</v>
      </c>
      <c r="K1648" s="1" t="s">
        <v>10</v>
      </c>
      <c r="L1648" s="1">
        <v>3</v>
      </c>
      <c r="M1648" s="1">
        <v>0</v>
      </c>
      <c r="N1648" s="1" t="s">
        <v>5023</v>
      </c>
      <c r="O1648" s="1" t="s">
        <v>5024</v>
      </c>
      <c r="P1648" s="1" t="s">
        <v>17</v>
      </c>
    </row>
    <row r="1649" spans="1:16" x14ac:dyDescent="0.35">
      <c r="A1649" s="1">
        <v>32673499</v>
      </c>
      <c r="B1649" s="1" t="s">
        <v>14</v>
      </c>
      <c r="C1649" s="6" t="s">
        <v>5025</v>
      </c>
      <c r="D1649" s="13">
        <f t="shared" si="127"/>
        <v>45871</v>
      </c>
      <c r="E1649" s="3" t="s">
        <v>3853</v>
      </c>
      <c r="F1649" s="3">
        <f t="shared" si="128"/>
        <v>45876</v>
      </c>
      <c r="G1649" s="4" t="s">
        <v>30</v>
      </c>
      <c r="H1649" s="5">
        <f t="shared" si="129"/>
        <v>5</v>
      </c>
      <c r="I1649" s="1" t="str">
        <f t="shared" si="125"/>
        <v>sábado</v>
      </c>
      <c r="J1649" s="1" t="str">
        <f t="shared" si="126"/>
        <v>jueves</v>
      </c>
      <c r="K1649" s="1" t="s">
        <v>10</v>
      </c>
      <c r="L1649" s="1">
        <v>2</v>
      </c>
      <c r="M1649" s="1">
        <v>0</v>
      </c>
      <c r="N1649" s="1" t="s">
        <v>5026</v>
      </c>
      <c r="O1649" s="1" t="s">
        <v>5027</v>
      </c>
      <c r="P1649" s="1" t="s">
        <v>17</v>
      </c>
    </row>
    <row r="1650" spans="1:16" x14ac:dyDescent="0.35">
      <c r="A1650" s="1">
        <v>32672536</v>
      </c>
      <c r="B1650" s="1" t="s">
        <v>138</v>
      </c>
      <c r="C1650" s="6" t="s">
        <v>5030</v>
      </c>
      <c r="D1650" s="13">
        <f t="shared" si="127"/>
        <v>45871</v>
      </c>
      <c r="E1650" s="3" t="s">
        <v>2404</v>
      </c>
      <c r="F1650" s="3">
        <f t="shared" si="128"/>
        <v>45883</v>
      </c>
      <c r="G1650" s="4" t="s">
        <v>30</v>
      </c>
      <c r="H1650" s="5">
        <f t="shared" si="129"/>
        <v>12</v>
      </c>
      <c r="I1650" s="1" t="str">
        <f t="shared" si="125"/>
        <v>sábado</v>
      </c>
      <c r="J1650" s="1" t="str">
        <f t="shared" si="126"/>
        <v>jueves</v>
      </c>
      <c r="K1650" s="1" t="s">
        <v>10</v>
      </c>
      <c r="L1650" s="1">
        <v>0</v>
      </c>
      <c r="M1650" s="1">
        <v>0</v>
      </c>
      <c r="N1650" s="1" t="s">
        <v>5031</v>
      </c>
      <c r="O1650" s="1" t="s">
        <v>5032</v>
      </c>
      <c r="P1650" s="1" t="s">
        <v>104</v>
      </c>
    </row>
    <row r="1651" spans="1:16" x14ac:dyDescent="0.35">
      <c r="A1651" s="1">
        <v>32672419</v>
      </c>
      <c r="B1651" s="1" t="s">
        <v>7</v>
      </c>
      <c r="C1651" s="6" t="s">
        <v>5033</v>
      </c>
      <c r="D1651" s="13">
        <f t="shared" si="127"/>
        <v>45871</v>
      </c>
      <c r="E1651" s="3" t="s">
        <v>1254</v>
      </c>
      <c r="F1651" s="3">
        <f t="shared" si="128"/>
        <v>45891</v>
      </c>
      <c r="G1651" s="4" t="s">
        <v>9</v>
      </c>
      <c r="H1651" s="5">
        <f t="shared" si="129"/>
        <v>20</v>
      </c>
      <c r="I1651" s="1" t="str">
        <f t="shared" si="125"/>
        <v>sábado</v>
      </c>
      <c r="J1651" s="1" t="str">
        <f t="shared" si="126"/>
        <v>viernes</v>
      </c>
      <c r="K1651" s="1" t="s">
        <v>10</v>
      </c>
      <c r="L1651" s="1">
        <v>4</v>
      </c>
      <c r="M1651" s="1">
        <v>0</v>
      </c>
      <c r="N1651" s="1" t="s">
        <v>5034</v>
      </c>
      <c r="O1651" s="1" t="s">
        <v>5035</v>
      </c>
      <c r="P1651" s="1" t="s">
        <v>13</v>
      </c>
    </row>
    <row r="1652" spans="1:16" x14ac:dyDescent="0.35">
      <c r="A1652" s="1">
        <v>32672349</v>
      </c>
      <c r="B1652" s="1" t="s">
        <v>7</v>
      </c>
      <c r="C1652" s="6" t="s">
        <v>5036</v>
      </c>
      <c r="D1652" s="13">
        <f t="shared" si="127"/>
        <v>45871</v>
      </c>
      <c r="E1652" s="3" t="s">
        <v>1254</v>
      </c>
      <c r="F1652" s="3">
        <f t="shared" si="128"/>
        <v>45891</v>
      </c>
      <c r="G1652" s="4" t="s">
        <v>9</v>
      </c>
      <c r="H1652" s="5">
        <f t="shared" si="129"/>
        <v>20</v>
      </c>
      <c r="I1652" s="1" t="str">
        <f t="shared" si="125"/>
        <v>sábado</v>
      </c>
      <c r="J1652" s="1" t="str">
        <f t="shared" si="126"/>
        <v>viernes</v>
      </c>
      <c r="K1652" s="1" t="s">
        <v>10</v>
      </c>
      <c r="L1652" s="1">
        <v>4</v>
      </c>
      <c r="M1652" s="1">
        <v>0</v>
      </c>
      <c r="N1652" s="1" t="s">
        <v>5037</v>
      </c>
      <c r="O1652" s="1" t="s">
        <v>5038</v>
      </c>
      <c r="P1652" s="1" t="s">
        <v>13</v>
      </c>
    </row>
    <row r="1653" spans="1:16" x14ac:dyDescent="0.35">
      <c r="A1653" s="1">
        <v>32672336</v>
      </c>
      <c r="B1653" s="1" t="s">
        <v>14</v>
      </c>
      <c r="C1653" s="6" t="s">
        <v>5039</v>
      </c>
      <c r="D1653" s="13">
        <f t="shared" si="127"/>
        <v>45871</v>
      </c>
      <c r="E1653" s="3" t="s">
        <v>3399</v>
      </c>
      <c r="F1653" s="3">
        <f t="shared" si="128"/>
        <v>45877</v>
      </c>
      <c r="G1653" s="4" t="s">
        <v>392</v>
      </c>
      <c r="H1653" s="5">
        <f t="shared" si="129"/>
        <v>6</v>
      </c>
      <c r="I1653" s="1" t="str">
        <f t="shared" si="125"/>
        <v>sábado</v>
      </c>
      <c r="J1653" s="1" t="str">
        <f t="shared" si="126"/>
        <v>viernes</v>
      </c>
      <c r="K1653" s="1" t="s">
        <v>283</v>
      </c>
      <c r="L1653" s="1">
        <v>4</v>
      </c>
      <c r="M1653" s="1">
        <v>128</v>
      </c>
      <c r="N1653" s="1" t="s">
        <v>5040</v>
      </c>
      <c r="O1653" s="1" t="s">
        <v>5041</v>
      </c>
      <c r="P1653" s="1" t="s">
        <v>17</v>
      </c>
    </row>
    <row r="1654" spans="1:16" x14ac:dyDescent="0.35">
      <c r="A1654" s="1">
        <v>32672135</v>
      </c>
      <c r="B1654" s="1" t="s">
        <v>14</v>
      </c>
      <c r="C1654" s="6" t="s">
        <v>5042</v>
      </c>
      <c r="D1654" s="13">
        <f t="shared" si="127"/>
        <v>45871</v>
      </c>
      <c r="E1654" s="3" t="s">
        <v>1969</v>
      </c>
      <c r="F1654" s="3">
        <f t="shared" si="128"/>
        <v>45886</v>
      </c>
      <c r="G1654" s="4" t="s">
        <v>30</v>
      </c>
      <c r="H1654" s="5">
        <f t="shared" si="129"/>
        <v>15</v>
      </c>
      <c r="I1654" s="1" t="str">
        <f t="shared" si="125"/>
        <v>sábado</v>
      </c>
      <c r="J1654" s="1" t="str">
        <f t="shared" si="126"/>
        <v>domingo</v>
      </c>
      <c r="K1654" s="1" t="s">
        <v>10</v>
      </c>
      <c r="L1654" s="1">
        <v>2</v>
      </c>
      <c r="M1654" s="1">
        <v>0</v>
      </c>
      <c r="N1654" s="1" t="s">
        <v>5043</v>
      </c>
      <c r="O1654" s="1" t="s">
        <v>5044</v>
      </c>
      <c r="P1654" s="1" t="s">
        <v>17</v>
      </c>
    </row>
    <row r="1655" spans="1:16" x14ac:dyDescent="0.35">
      <c r="A1655" s="1">
        <v>32672126</v>
      </c>
      <c r="B1655" s="1" t="s">
        <v>7</v>
      </c>
      <c r="C1655" s="6" t="s">
        <v>5045</v>
      </c>
      <c r="D1655" s="13">
        <f t="shared" si="127"/>
        <v>45871</v>
      </c>
      <c r="E1655" s="3" t="s">
        <v>2986</v>
      </c>
      <c r="F1655" s="3">
        <f t="shared" si="128"/>
        <v>45879</v>
      </c>
      <c r="G1655" s="4" t="s">
        <v>88</v>
      </c>
      <c r="H1655" s="5">
        <f t="shared" si="129"/>
        <v>8</v>
      </c>
      <c r="I1655" s="1" t="str">
        <f t="shared" si="125"/>
        <v>sábado</v>
      </c>
      <c r="J1655" s="1" t="str">
        <f t="shared" si="126"/>
        <v>domingo</v>
      </c>
      <c r="K1655" s="1" t="s">
        <v>10</v>
      </c>
      <c r="L1655" s="1">
        <v>2</v>
      </c>
      <c r="M1655" s="1">
        <v>0</v>
      </c>
      <c r="N1655" s="1" t="s">
        <v>5046</v>
      </c>
      <c r="O1655" s="1" t="s">
        <v>5047</v>
      </c>
      <c r="P1655" s="1" t="s">
        <v>17</v>
      </c>
    </row>
    <row r="1656" spans="1:16" x14ac:dyDescent="0.35">
      <c r="A1656" s="1">
        <v>32671913</v>
      </c>
      <c r="B1656" s="1" t="s">
        <v>14</v>
      </c>
      <c r="C1656" s="6" t="s">
        <v>5048</v>
      </c>
      <c r="D1656" s="13">
        <f t="shared" si="127"/>
        <v>45871</v>
      </c>
      <c r="E1656" s="3" t="s">
        <v>4693</v>
      </c>
      <c r="F1656" s="3">
        <f t="shared" si="128"/>
        <v>45872</v>
      </c>
      <c r="G1656" s="4" t="s">
        <v>30</v>
      </c>
      <c r="H1656" s="5">
        <f t="shared" si="129"/>
        <v>1</v>
      </c>
      <c r="I1656" s="1" t="str">
        <f t="shared" si="125"/>
        <v>sábado</v>
      </c>
      <c r="J1656" s="1" t="str">
        <f t="shared" si="126"/>
        <v>domingo</v>
      </c>
      <c r="K1656" s="1" t="s">
        <v>10</v>
      </c>
      <c r="L1656" s="1">
        <v>2</v>
      </c>
      <c r="M1656" s="1">
        <v>0</v>
      </c>
      <c r="N1656" s="1" t="s">
        <v>5049</v>
      </c>
      <c r="O1656" s="1" t="s">
        <v>5050</v>
      </c>
      <c r="P1656" s="1" t="s">
        <v>17</v>
      </c>
    </row>
    <row r="1657" spans="1:16" x14ac:dyDescent="0.35">
      <c r="A1657" s="1">
        <v>32671338</v>
      </c>
      <c r="B1657" s="1" t="s">
        <v>14</v>
      </c>
      <c r="C1657" s="6" t="s">
        <v>5051</v>
      </c>
      <c r="D1657" s="13">
        <f t="shared" si="127"/>
        <v>45871</v>
      </c>
      <c r="E1657" s="3" t="s">
        <v>3887</v>
      </c>
      <c r="F1657" s="3">
        <f t="shared" si="128"/>
        <v>45875</v>
      </c>
      <c r="G1657" s="4" t="s">
        <v>19</v>
      </c>
      <c r="H1657" s="5">
        <f t="shared" si="129"/>
        <v>4</v>
      </c>
      <c r="I1657" s="1" t="str">
        <f t="shared" si="125"/>
        <v>sábado</v>
      </c>
      <c r="J1657" s="1" t="str">
        <f t="shared" si="126"/>
        <v>miércoles</v>
      </c>
      <c r="K1657" s="1" t="s">
        <v>20</v>
      </c>
      <c r="L1657" s="1">
        <v>0</v>
      </c>
      <c r="M1657" s="1">
        <v>0</v>
      </c>
      <c r="N1657" s="1" t="s">
        <v>5052</v>
      </c>
      <c r="O1657" s="1" t="s">
        <v>5053</v>
      </c>
      <c r="P1657" s="1" t="s">
        <v>104</v>
      </c>
    </row>
    <row r="1658" spans="1:16" x14ac:dyDescent="0.35">
      <c r="A1658" s="1">
        <v>32671298</v>
      </c>
      <c r="B1658" s="1" t="s">
        <v>14</v>
      </c>
      <c r="C1658" s="6" t="s">
        <v>5054</v>
      </c>
      <c r="D1658" s="13">
        <f t="shared" si="127"/>
        <v>45871</v>
      </c>
      <c r="E1658" s="3" t="s">
        <v>3195</v>
      </c>
      <c r="F1658" s="3">
        <f t="shared" si="128"/>
        <v>45878</v>
      </c>
      <c r="G1658" s="4" t="s">
        <v>43</v>
      </c>
      <c r="H1658" s="5">
        <f t="shared" si="129"/>
        <v>7</v>
      </c>
      <c r="I1658" s="1" t="str">
        <f t="shared" si="125"/>
        <v>sábado</v>
      </c>
      <c r="J1658" s="1" t="str">
        <f t="shared" si="126"/>
        <v>sábado</v>
      </c>
      <c r="K1658" s="1" t="s">
        <v>10</v>
      </c>
      <c r="L1658" s="1">
        <v>2</v>
      </c>
      <c r="M1658" s="1">
        <v>0</v>
      </c>
      <c r="N1658" s="1" t="s">
        <v>5055</v>
      </c>
      <c r="O1658" s="1" t="s">
        <v>5056</v>
      </c>
      <c r="P1658" s="1" t="s">
        <v>17</v>
      </c>
    </row>
    <row r="1659" spans="1:16" x14ac:dyDescent="0.35">
      <c r="A1659" s="1">
        <v>32671206</v>
      </c>
      <c r="B1659" s="1" t="s">
        <v>14</v>
      </c>
      <c r="C1659" s="6" t="s">
        <v>5057</v>
      </c>
      <c r="D1659" s="13">
        <f t="shared" si="127"/>
        <v>45871</v>
      </c>
      <c r="E1659" s="3" t="s">
        <v>2262</v>
      </c>
      <c r="F1659" s="3">
        <f t="shared" si="128"/>
        <v>45884</v>
      </c>
      <c r="G1659" s="4" t="s">
        <v>282</v>
      </c>
      <c r="H1659" s="5">
        <f t="shared" si="129"/>
        <v>13</v>
      </c>
      <c r="I1659" s="1" t="str">
        <f t="shared" si="125"/>
        <v>sábado</v>
      </c>
      <c r="J1659" s="1" t="str">
        <f t="shared" si="126"/>
        <v>viernes</v>
      </c>
      <c r="K1659" s="1" t="s">
        <v>10</v>
      </c>
      <c r="L1659" s="1">
        <v>2</v>
      </c>
      <c r="M1659" s="1">
        <v>0</v>
      </c>
      <c r="N1659" s="1" t="s">
        <v>5058</v>
      </c>
      <c r="O1659" s="1" t="s">
        <v>5059</v>
      </c>
      <c r="P1659" s="1" t="s">
        <v>13</v>
      </c>
    </row>
    <row r="1660" spans="1:16" x14ac:dyDescent="0.35">
      <c r="A1660" s="1">
        <v>32670977</v>
      </c>
      <c r="B1660" s="1" t="s">
        <v>14</v>
      </c>
      <c r="C1660" s="6" t="s">
        <v>5060</v>
      </c>
      <c r="D1660" s="13">
        <f t="shared" si="127"/>
        <v>45871</v>
      </c>
      <c r="E1660" s="3" t="s">
        <v>3887</v>
      </c>
      <c r="F1660" s="3">
        <f t="shared" si="128"/>
        <v>45875</v>
      </c>
      <c r="G1660" s="4" t="s">
        <v>670</v>
      </c>
      <c r="H1660" s="5">
        <f t="shared" si="129"/>
        <v>4</v>
      </c>
      <c r="I1660" s="1" t="str">
        <f t="shared" si="125"/>
        <v>sábado</v>
      </c>
      <c r="J1660" s="1" t="str">
        <f t="shared" si="126"/>
        <v>miércoles</v>
      </c>
      <c r="K1660" s="1" t="s">
        <v>283</v>
      </c>
      <c r="L1660" s="1">
        <v>3</v>
      </c>
      <c r="M1660" s="1">
        <v>66</v>
      </c>
      <c r="N1660" s="1" t="s">
        <v>5061</v>
      </c>
      <c r="O1660" s="1" t="s">
        <v>5062</v>
      </c>
      <c r="P1660" s="1" t="s">
        <v>17</v>
      </c>
    </row>
    <row r="1661" spans="1:16" x14ac:dyDescent="0.35">
      <c r="A1661" s="1">
        <v>32670420</v>
      </c>
      <c r="B1661" s="1" t="s">
        <v>7</v>
      </c>
      <c r="C1661" s="6" t="s">
        <v>5063</v>
      </c>
      <c r="D1661" s="13">
        <f t="shared" si="127"/>
        <v>45871</v>
      </c>
      <c r="E1661" s="3" t="s">
        <v>3887</v>
      </c>
      <c r="F1661" s="3">
        <f t="shared" si="128"/>
        <v>45875</v>
      </c>
      <c r="G1661" s="4" t="s">
        <v>670</v>
      </c>
      <c r="H1661" s="5">
        <f t="shared" si="129"/>
        <v>4</v>
      </c>
      <c r="I1661" s="1" t="str">
        <f t="shared" si="125"/>
        <v>sábado</v>
      </c>
      <c r="J1661" s="1" t="str">
        <f t="shared" si="126"/>
        <v>miércoles</v>
      </c>
      <c r="K1661" s="1" t="s">
        <v>283</v>
      </c>
      <c r="L1661" s="1">
        <v>3</v>
      </c>
      <c r="M1661" s="1">
        <v>48</v>
      </c>
      <c r="N1661" s="1" t="s">
        <v>5064</v>
      </c>
      <c r="O1661" s="1" t="s">
        <v>5065</v>
      </c>
      <c r="P1661" s="1" t="s">
        <v>17</v>
      </c>
    </row>
    <row r="1662" spans="1:16" x14ac:dyDescent="0.35">
      <c r="A1662" s="1">
        <v>32670307</v>
      </c>
      <c r="B1662" s="1" t="s">
        <v>97</v>
      </c>
      <c r="C1662" s="6" t="s">
        <v>5066</v>
      </c>
      <c r="D1662" s="13">
        <f t="shared" si="127"/>
        <v>45871</v>
      </c>
      <c r="E1662" s="3" t="s">
        <v>1758</v>
      </c>
      <c r="F1662" s="3">
        <f t="shared" si="128"/>
        <v>45887</v>
      </c>
      <c r="G1662" s="4" t="s">
        <v>282</v>
      </c>
      <c r="H1662" s="5">
        <f t="shared" si="129"/>
        <v>16</v>
      </c>
      <c r="I1662" s="1" t="str">
        <f t="shared" si="125"/>
        <v>sábado</v>
      </c>
      <c r="J1662" s="1" t="str">
        <f t="shared" si="126"/>
        <v>lunes</v>
      </c>
      <c r="K1662" s="1" t="s">
        <v>283</v>
      </c>
      <c r="L1662" s="1">
        <v>3</v>
      </c>
      <c r="M1662" s="1">
        <v>135</v>
      </c>
      <c r="N1662" s="1" t="s">
        <v>5067</v>
      </c>
      <c r="O1662" s="1" t="s">
        <v>5068</v>
      </c>
      <c r="P1662" s="1" t="s">
        <v>17</v>
      </c>
    </row>
    <row r="1663" spans="1:16" x14ac:dyDescent="0.35">
      <c r="A1663" s="1">
        <v>32670196</v>
      </c>
      <c r="B1663" s="1" t="s">
        <v>7</v>
      </c>
      <c r="C1663" s="6" t="s">
        <v>5069</v>
      </c>
      <c r="D1663" s="13">
        <f t="shared" si="127"/>
        <v>45871</v>
      </c>
      <c r="E1663" s="3" t="s">
        <v>4147</v>
      </c>
      <c r="F1663" s="3">
        <f t="shared" si="128"/>
        <v>45874</v>
      </c>
      <c r="G1663" s="4" t="s">
        <v>392</v>
      </c>
      <c r="H1663" s="5">
        <f t="shared" si="129"/>
        <v>3</v>
      </c>
      <c r="I1663" s="1" t="str">
        <f t="shared" si="125"/>
        <v>sábado</v>
      </c>
      <c r="J1663" s="1" t="str">
        <f t="shared" si="126"/>
        <v>martes</v>
      </c>
      <c r="K1663" s="1" t="s">
        <v>283</v>
      </c>
      <c r="L1663" s="1">
        <v>4</v>
      </c>
      <c r="M1663" s="1">
        <v>88</v>
      </c>
      <c r="N1663" s="1" t="s">
        <v>5070</v>
      </c>
      <c r="O1663" s="1" t="s">
        <v>5071</v>
      </c>
      <c r="P1663" s="1" t="s">
        <v>17</v>
      </c>
    </row>
    <row r="1664" spans="1:16" x14ac:dyDescent="0.35">
      <c r="A1664" s="1">
        <v>32669839</v>
      </c>
      <c r="B1664" s="1" t="s">
        <v>14</v>
      </c>
      <c r="C1664" s="6" t="s">
        <v>5072</v>
      </c>
      <c r="D1664" s="13">
        <f t="shared" si="127"/>
        <v>45871</v>
      </c>
      <c r="E1664" s="3" t="s">
        <v>4945</v>
      </c>
      <c r="F1664" s="3">
        <f t="shared" si="128"/>
        <v>45871</v>
      </c>
      <c r="G1664" s="4" t="s">
        <v>88</v>
      </c>
      <c r="H1664" s="5">
        <f t="shared" si="129"/>
        <v>0</v>
      </c>
      <c r="I1664" s="1" t="str">
        <f t="shared" si="125"/>
        <v>sábado</v>
      </c>
      <c r="J1664" s="1" t="str">
        <f t="shared" si="126"/>
        <v>sábado</v>
      </c>
      <c r="K1664" s="1" t="s">
        <v>10</v>
      </c>
      <c r="L1664" s="1">
        <v>5</v>
      </c>
      <c r="M1664" s="1">
        <v>0</v>
      </c>
      <c r="N1664" s="1" t="s">
        <v>5073</v>
      </c>
      <c r="O1664" s="1" t="s">
        <v>5074</v>
      </c>
      <c r="P1664" s="1" t="s">
        <v>17</v>
      </c>
    </row>
    <row r="1665" spans="1:16" x14ac:dyDescent="0.35">
      <c r="A1665" s="1">
        <v>32669785</v>
      </c>
      <c r="B1665" s="1" t="s">
        <v>7</v>
      </c>
      <c r="C1665" s="6" t="s">
        <v>5075</v>
      </c>
      <c r="D1665" s="13">
        <f t="shared" si="127"/>
        <v>45871</v>
      </c>
      <c r="E1665" s="3" t="s">
        <v>3195</v>
      </c>
      <c r="F1665" s="3">
        <f t="shared" si="128"/>
        <v>45878</v>
      </c>
      <c r="G1665" s="4" t="s">
        <v>670</v>
      </c>
      <c r="H1665" s="5">
        <f t="shared" si="129"/>
        <v>7</v>
      </c>
      <c r="I1665" s="1" t="str">
        <f t="shared" si="125"/>
        <v>sábado</v>
      </c>
      <c r="J1665" s="1" t="str">
        <f t="shared" si="126"/>
        <v>sábado</v>
      </c>
      <c r="K1665" s="1" t="s">
        <v>283</v>
      </c>
      <c r="L1665" s="1">
        <v>2</v>
      </c>
      <c r="M1665" s="1">
        <v>44</v>
      </c>
      <c r="N1665" s="1" t="s">
        <v>5076</v>
      </c>
      <c r="O1665" s="1" t="s">
        <v>5077</v>
      </c>
      <c r="P1665" s="1" t="s">
        <v>17</v>
      </c>
    </row>
    <row r="1666" spans="1:16" x14ac:dyDescent="0.35">
      <c r="A1666" s="1">
        <v>32669724</v>
      </c>
      <c r="B1666" s="1" t="s">
        <v>14</v>
      </c>
      <c r="C1666" s="6" t="s">
        <v>5078</v>
      </c>
      <c r="D1666" s="13">
        <f t="shared" si="127"/>
        <v>45871</v>
      </c>
      <c r="E1666" s="3" t="s">
        <v>4945</v>
      </c>
      <c r="F1666" s="3">
        <f t="shared" si="128"/>
        <v>45871</v>
      </c>
      <c r="G1666" s="4" t="s">
        <v>30</v>
      </c>
      <c r="H1666" s="5">
        <f t="shared" si="129"/>
        <v>0</v>
      </c>
      <c r="I1666" s="1" t="str">
        <f t="shared" ref="I1666:I1729" si="130">TEXT(D1666,"dddd")</f>
        <v>sábado</v>
      </c>
      <c r="J1666" s="1" t="str">
        <f t="shared" ref="J1666:J1729" si="131">TEXT(F1666,"dddd")</f>
        <v>sábado</v>
      </c>
      <c r="K1666" s="1" t="s">
        <v>10</v>
      </c>
      <c r="L1666" s="1">
        <v>2</v>
      </c>
      <c r="M1666" s="1">
        <v>0</v>
      </c>
      <c r="N1666" s="1" t="s">
        <v>5079</v>
      </c>
      <c r="O1666" s="1" t="s">
        <v>5080</v>
      </c>
      <c r="P1666" s="1" t="s">
        <v>17</v>
      </c>
    </row>
    <row r="1667" spans="1:16" x14ac:dyDescent="0.35">
      <c r="A1667" s="1">
        <v>32669582</v>
      </c>
      <c r="B1667" s="1" t="s">
        <v>7</v>
      </c>
      <c r="C1667" s="6" t="s">
        <v>5081</v>
      </c>
      <c r="D1667" s="13">
        <f t="shared" ref="D1667:D1730" si="132">DATE(YEAR(C1667),MONTH(C1667),DAY(C1667))</f>
        <v>45871</v>
      </c>
      <c r="E1667" s="3" t="s">
        <v>3853</v>
      </c>
      <c r="F1667" s="3">
        <f t="shared" ref="F1667:F1730" si="133">DATE(YEAR(E1667),MONTH(E1667),DAY(E1667))</f>
        <v>45876</v>
      </c>
      <c r="G1667" s="4" t="s">
        <v>19</v>
      </c>
      <c r="H1667" s="5">
        <f t="shared" ref="H1667:H1730" si="134">F1667-D1667</f>
        <v>5</v>
      </c>
      <c r="I1667" s="1" t="str">
        <f t="shared" si="130"/>
        <v>sábado</v>
      </c>
      <c r="J1667" s="1" t="str">
        <f t="shared" si="131"/>
        <v>jueves</v>
      </c>
      <c r="K1667" s="1" t="s">
        <v>20</v>
      </c>
      <c r="L1667" s="1">
        <v>5</v>
      </c>
      <c r="M1667" s="1">
        <v>0</v>
      </c>
      <c r="N1667" s="1" t="s">
        <v>5082</v>
      </c>
      <c r="O1667" s="1" t="s">
        <v>5083</v>
      </c>
      <c r="P1667" s="1" t="s">
        <v>13</v>
      </c>
    </row>
    <row r="1668" spans="1:16" x14ac:dyDescent="0.35">
      <c r="A1668" s="1">
        <v>32668924</v>
      </c>
      <c r="B1668" s="1" t="s">
        <v>14</v>
      </c>
      <c r="C1668" s="6" t="s">
        <v>5084</v>
      </c>
      <c r="D1668" s="13">
        <f t="shared" si="132"/>
        <v>45871</v>
      </c>
      <c r="E1668" s="3" t="s">
        <v>4945</v>
      </c>
      <c r="F1668" s="3">
        <f t="shared" si="133"/>
        <v>45871</v>
      </c>
      <c r="G1668" s="4" t="s">
        <v>30</v>
      </c>
      <c r="H1668" s="5">
        <f t="shared" si="134"/>
        <v>0</v>
      </c>
      <c r="I1668" s="1" t="str">
        <f t="shared" si="130"/>
        <v>sábado</v>
      </c>
      <c r="J1668" s="1" t="str">
        <f t="shared" si="131"/>
        <v>sábado</v>
      </c>
      <c r="K1668" s="1" t="s">
        <v>10</v>
      </c>
      <c r="L1668" s="1">
        <v>3</v>
      </c>
      <c r="M1668" s="1">
        <v>0</v>
      </c>
      <c r="N1668" s="1" t="s">
        <v>5085</v>
      </c>
      <c r="O1668" s="1" t="s">
        <v>5086</v>
      </c>
      <c r="P1668" s="1" t="s">
        <v>17</v>
      </c>
    </row>
    <row r="1669" spans="1:16" x14ac:dyDescent="0.35">
      <c r="A1669" s="1">
        <v>32668280</v>
      </c>
      <c r="B1669" s="1" t="s">
        <v>7</v>
      </c>
      <c r="C1669" s="6" t="s">
        <v>5087</v>
      </c>
      <c r="D1669" s="13">
        <f t="shared" si="132"/>
        <v>45871</v>
      </c>
      <c r="E1669" s="3" t="s">
        <v>4945</v>
      </c>
      <c r="F1669" s="3">
        <f t="shared" si="133"/>
        <v>45871</v>
      </c>
      <c r="G1669" s="4" t="s">
        <v>9</v>
      </c>
      <c r="H1669" s="5">
        <f t="shared" si="134"/>
        <v>0</v>
      </c>
      <c r="I1669" s="1" t="str">
        <f t="shared" si="130"/>
        <v>sábado</v>
      </c>
      <c r="J1669" s="1" t="str">
        <f t="shared" si="131"/>
        <v>sábado</v>
      </c>
      <c r="K1669" s="1" t="s">
        <v>10</v>
      </c>
      <c r="L1669" s="1">
        <v>2</v>
      </c>
      <c r="M1669" s="1">
        <v>0</v>
      </c>
      <c r="N1669" s="1" t="s">
        <v>5088</v>
      </c>
      <c r="O1669" s="1" t="s">
        <v>5089</v>
      </c>
      <c r="P1669" s="1" t="s">
        <v>13</v>
      </c>
    </row>
    <row r="1670" spans="1:16" x14ac:dyDescent="0.35">
      <c r="A1670" s="1">
        <v>32667969</v>
      </c>
      <c r="B1670" s="1" t="s">
        <v>14</v>
      </c>
      <c r="C1670" s="6" t="s">
        <v>5090</v>
      </c>
      <c r="D1670" s="13">
        <f t="shared" si="132"/>
        <v>45871</v>
      </c>
      <c r="E1670" s="3" t="s">
        <v>1758</v>
      </c>
      <c r="F1670" s="3">
        <f t="shared" si="133"/>
        <v>45887</v>
      </c>
      <c r="G1670" s="4" t="s">
        <v>43</v>
      </c>
      <c r="H1670" s="5">
        <f t="shared" si="134"/>
        <v>16</v>
      </c>
      <c r="I1670" s="1" t="str">
        <f t="shared" si="130"/>
        <v>sábado</v>
      </c>
      <c r="J1670" s="1" t="str">
        <f t="shared" si="131"/>
        <v>lunes</v>
      </c>
      <c r="K1670" s="1" t="s">
        <v>10</v>
      </c>
      <c r="L1670" s="1">
        <v>4</v>
      </c>
      <c r="M1670" s="1">
        <v>0</v>
      </c>
      <c r="N1670" s="1" t="s">
        <v>5091</v>
      </c>
      <c r="O1670" s="1" t="s">
        <v>5092</v>
      </c>
      <c r="P1670" s="1" t="s">
        <v>17</v>
      </c>
    </row>
    <row r="1671" spans="1:16" x14ac:dyDescent="0.35">
      <c r="A1671" s="1">
        <v>32667628</v>
      </c>
      <c r="B1671" s="1" t="s">
        <v>61</v>
      </c>
      <c r="C1671" s="6" t="s">
        <v>5093</v>
      </c>
      <c r="D1671" s="13">
        <f t="shared" si="132"/>
        <v>45871</v>
      </c>
      <c r="E1671" s="3" t="s">
        <v>4945</v>
      </c>
      <c r="F1671" s="3">
        <f t="shared" si="133"/>
        <v>45871</v>
      </c>
      <c r="G1671" s="4" t="s">
        <v>30</v>
      </c>
      <c r="H1671" s="5">
        <f t="shared" si="134"/>
        <v>0</v>
      </c>
      <c r="I1671" s="1" t="str">
        <f t="shared" si="130"/>
        <v>sábado</v>
      </c>
      <c r="J1671" s="1" t="str">
        <f t="shared" si="131"/>
        <v>sábado</v>
      </c>
      <c r="K1671" s="1" t="s">
        <v>10</v>
      </c>
      <c r="L1671" s="1">
        <v>0</v>
      </c>
      <c r="M1671" s="1">
        <v>0</v>
      </c>
      <c r="N1671" s="1" t="s">
        <v>5094</v>
      </c>
      <c r="O1671" s="1" t="s">
        <v>5095</v>
      </c>
      <c r="P1671" s="1" t="s">
        <v>104</v>
      </c>
    </row>
    <row r="1672" spans="1:16" x14ac:dyDescent="0.35">
      <c r="A1672" s="1">
        <v>32666733</v>
      </c>
      <c r="B1672" s="1" t="s">
        <v>7</v>
      </c>
      <c r="C1672" s="6" t="s">
        <v>5096</v>
      </c>
      <c r="D1672" s="13">
        <f t="shared" si="132"/>
        <v>45871</v>
      </c>
      <c r="E1672" s="3" t="s">
        <v>4945</v>
      </c>
      <c r="F1672" s="3">
        <f t="shared" si="133"/>
        <v>45871</v>
      </c>
      <c r="G1672" s="4" t="s">
        <v>30</v>
      </c>
      <c r="H1672" s="5">
        <f t="shared" si="134"/>
        <v>0</v>
      </c>
      <c r="I1672" s="1" t="str">
        <f t="shared" si="130"/>
        <v>sábado</v>
      </c>
      <c r="J1672" s="1" t="str">
        <f t="shared" si="131"/>
        <v>sábado</v>
      </c>
      <c r="K1672" s="1" t="s">
        <v>10</v>
      </c>
      <c r="L1672" s="1">
        <v>0</v>
      </c>
      <c r="M1672" s="1">
        <v>0</v>
      </c>
      <c r="N1672" s="1" t="s">
        <v>5097</v>
      </c>
      <c r="O1672" s="1" t="s">
        <v>5098</v>
      </c>
      <c r="P1672" s="1" t="s">
        <v>104</v>
      </c>
    </row>
    <row r="1673" spans="1:16" x14ac:dyDescent="0.35">
      <c r="A1673" s="1">
        <v>32666707</v>
      </c>
      <c r="B1673" s="1" t="s">
        <v>7</v>
      </c>
      <c r="C1673" s="6" t="s">
        <v>5099</v>
      </c>
      <c r="D1673" s="13">
        <f t="shared" si="132"/>
        <v>45871</v>
      </c>
      <c r="E1673" s="3" t="s">
        <v>897</v>
      </c>
      <c r="F1673" s="3">
        <f t="shared" si="133"/>
        <v>45893</v>
      </c>
      <c r="G1673" s="4" t="s">
        <v>282</v>
      </c>
      <c r="H1673" s="5">
        <f t="shared" si="134"/>
        <v>22</v>
      </c>
      <c r="I1673" s="1" t="str">
        <f t="shared" si="130"/>
        <v>sábado</v>
      </c>
      <c r="J1673" s="1" t="str">
        <f t="shared" si="131"/>
        <v>domingo</v>
      </c>
      <c r="K1673" s="1" t="s">
        <v>283</v>
      </c>
      <c r="L1673" s="1">
        <v>3</v>
      </c>
      <c r="M1673" s="1">
        <v>135</v>
      </c>
      <c r="N1673" s="1" t="s">
        <v>5100</v>
      </c>
      <c r="O1673" s="1" t="s">
        <v>5101</v>
      </c>
      <c r="P1673" s="1" t="s">
        <v>17</v>
      </c>
    </row>
    <row r="1674" spans="1:16" x14ac:dyDescent="0.35">
      <c r="A1674" s="1">
        <v>32666478</v>
      </c>
      <c r="B1674" s="1" t="s">
        <v>7</v>
      </c>
      <c r="C1674" s="6" t="s">
        <v>5102</v>
      </c>
      <c r="D1674" s="13">
        <f t="shared" si="132"/>
        <v>45871</v>
      </c>
      <c r="E1674" s="3" t="s">
        <v>4354</v>
      </c>
      <c r="F1674" s="3">
        <f t="shared" si="133"/>
        <v>45873</v>
      </c>
      <c r="G1674" s="4" t="s">
        <v>282</v>
      </c>
      <c r="H1674" s="5">
        <f t="shared" si="134"/>
        <v>2</v>
      </c>
      <c r="I1674" s="1" t="str">
        <f t="shared" si="130"/>
        <v>sábado</v>
      </c>
      <c r="J1674" s="1" t="str">
        <f t="shared" si="131"/>
        <v>lunes</v>
      </c>
      <c r="K1674" s="1" t="s">
        <v>405</v>
      </c>
      <c r="L1674" s="1">
        <v>2</v>
      </c>
      <c r="M1674" s="1">
        <v>90</v>
      </c>
      <c r="N1674" s="1" t="s">
        <v>5103</v>
      </c>
      <c r="O1674" s="1" t="s">
        <v>5104</v>
      </c>
      <c r="P1674" s="1" t="s">
        <v>13</v>
      </c>
    </row>
    <row r="1675" spans="1:16" x14ac:dyDescent="0.35">
      <c r="A1675" s="1">
        <v>32666068</v>
      </c>
      <c r="B1675" s="1" t="s">
        <v>7</v>
      </c>
      <c r="C1675" s="6" t="s">
        <v>5105</v>
      </c>
      <c r="D1675" s="13">
        <f t="shared" si="132"/>
        <v>45871</v>
      </c>
      <c r="E1675" s="3" t="s">
        <v>4945</v>
      </c>
      <c r="F1675" s="3">
        <f t="shared" si="133"/>
        <v>45871</v>
      </c>
      <c r="G1675" s="4" t="s">
        <v>30</v>
      </c>
      <c r="H1675" s="5">
        <f t="shared" si="134"/>
        <v>0</v>
      </c>
      <c r="I1675" s="1" t="str">
        <f t="shared" si="130"/>
        <v>sábado</v>
      </c>
      <c r="J1675" s="1" t="str">
        <f t="shared" si="131"/>
        <v>sábado</v>
      </c>
      <c r="K1675" s="1" t="s">
        <v>10</v>
      </c>
      <c r="L1675" s="1">
        <v>2</v>
      </c>
      <c r="M1675" s="1">
        <v>0</v>
      </c>
      <c r="N1675" s="1" t="s">
        <v>5106</v>
      </c>
      <c r="O1675" s="1" t="s">
        <v>5107</v>
      </c>
      <c r="P1675" s="1" t="s">
        <v>17</v>
      </c>
    </row>
    <row r="1676" spans="1:16" x14ac:dyDescent="0.35">
      <c r="A1676" s="1">
        <v>32665978</v>
      </c>
      <c r="B1676" s="1" t="s">
        <v>14</v>
      </c>
      <c r="C1676" s="6" t="s">
        <v>5108</v>
      </c>
      <c r="D1676" s="13">
        <f t="shared" si="132"/>
        <v>45871</v>
      </c>
      <c r="E1676" s="3" t="s">
        <v>4945</v>
      </c>
      <c r="F1676" s="3">
        <f t="shared" si="133"/>
        <v>45871</v>
      </c>
      <c r="G1676" s="4" t="s">
        <v>30</v>
      </c>
      <c r="H1676" s="5">
        <f t="shared" si="134"/>
        <v>0</v>
      </c>
      <c r="I1676" s="1" t="str">
        <f t="shared" si="130"/>
        <v>sábado</v>
      </c>
      <c r="J1676" s="1" t="str">
        <f t="shared" si="131"/>
        <v>sábado</v>
      </c>
      <c r="K1676" s="1" t="s">
        <v>10</v>
      </c>
      <c r="L1676" s="1">
        <v>0</v>
      </c>
      <c r="M1676" s="1">
        <v>0</v>
      </c>
      <c r="N1676" s="1" t="s">
        <v>5109</v>
      </c>
      <c r="O1676" s="1" t="s">
        <v>5110</v>
      </c>
      <c r="P1676" s="1" t="s">
        <v>104</v>
      </c>
    </row>
    <row r="1677" spans="1:16" x14ac:dyDescent="0.35">
      <c r="A1677" s="1">
        <v>32665234</v>
      </c>
      <c r="B1677" s="1" t="s">
        <v>7</v>
      </c>
      <c r="C1677" s="6" t="s">
        <v>5111</v>
      </c>
      <c r="D1677" s="13">
        <f t="shared" si="132"/>
        <v>45871</v>
      </c>
      <c r="E1677" s="3" t="s">
        <v>4945</v>
      </c>
      <c r="F1677" s="3">
        <f t="shared" si="133"/>
        <v>45871</v>
      </c>
      <c r="G1677" s="4" t="s">
        <v>9</v>
      </c>
      <c r="H1677" s="5">
        <f t="shared" si="134"/>
        <v>0</v>
      </c>
      <c r="I1677" s="1" t="str">
        <f t="shared" si="130"/>
        <v>sábado</v>
      </c>
      <c r="J1677" s="1" t="str">
        <f t="shared" si="131"/>
        <v>sábado</v>
      </c>
      <c r="K1677" s="1" t="s">
        <v>10</v>
      </c>
      <c r="L1677" s="1">
        <v>2</v>
      </c>
      <c r="M1677" s="1">
        <v>0</v>
      </c>
      <c r="N1677" s="1" t="s">
        <v>5112</v>
      </c>
      <c r="O1677" s="1" t="s">
        <v>5113</v>
      </c>
      <c r="P1677" s="1" t="s">
        <v>13</v>
      </c>
    </row>
    <row r="1678" spans="1:16" x14ac:dyDescent="0.35">
      <c r="A1678" s="1">
        <v>32664620</v>
      </c>
      <c r="B1678" s="1" t="s">
        <v>97</v>
      </c>
      <c r="C1678" s="6" t="s">
        <v>5114</v>
      </c>
      <c r="D1678" s="13">
        <f t="shared" si="132"/>
        <v>45871</v>
      </c>
      <c r="E1678" s="3" t="s">
        <v>3195</v>
      </c>
      <c r="F1678" s="3">
        <f t="shared" si="133"/>
        <v>45878</v>
      </c>
      <c r="G1678" s="4" t="s">
        <v>43</v>
      </c>
      <c r="H1678" s="5">
        <f t="shared" si="134"/>
        <v>7</v>
      </c>
      <c r="I1678" s="1" t="str">
        <f t="shared" si="130"/>
        <v>sábado</v>
      </c>
      <c r="J1678" s="1" t="str">
        <f t="shared" si="131"/>
        <v>sábado</v>
      </c>
      <c r="K1678" s="1" t="s">
        <v>10</v>
      </c>
      <c r="L1678" s="1">
        <v>2</v>
      </c>
      <c r="M1678" s="1">
        <v>0</v>
      </c>
      <c r="N1678" s="1" t="s">
        <v>5115</v>
      </c>
      <c r="O1678" s="1" t="s">
        <v>5116</v>
      </c>
      <c r="P1678" s="1" t="s">
        <v>17</v>
      </c>
    </row>
    <row r="1679" spans="1:16" x14ac:dyDescent="0.35">
      <c r="A1679" s="1">
        <v>32662817</v>
      </c>
      <c r="B1679" s="1" t="s">
        <v>14</v>
      </c>
      <c r="C1679" s="6" t="s">
        <v>5117</v>
      </c>
      <c r="D1679" s="13">
        <f t="shared" si="132"/>
        <v>45870</v>
      </c>
      <c r="E1679" s="3" t="s">
        <v>4147</v>
      </c>
      <c r="F1679" s="3">
        <f t="shared" si="133"/>
        <v>45874</v>
      </c>
      <c r="G1679" s="4" t="s">
        <v>88</v>
      </c>
      <c r="H1679" s="5">
        <f t="shared" si="134"/>
        <v>4</v>
      </c>
      <c r="I1679" s="1" t="str">
        <f t="shared" si="130"/>
        <v>viernes</v>
      </c>
      <c r="J1679" s="1" t="str">
        <f t="shared" si="131"/>
        <v>martes</v>
      </c>
      <c r="K1679" s="1" t="s">
        <v>10</v>
      </c>
      <c r="L1679" s="1">
        <v>3</v>
      </c>
      <c r="M1679" s="1">
        <v>0</v>
      </c>
      <c r="N1679" s="1" t="s">
        <v>5118</v>
      </c>
      <c r="O1679" s="1" t="s">
        <v>5119</v>
      </c>
      <c r="P1679" s="1" t="s">
        <v>17</v>
      </c>
    </row>
    <row r="1680" spans="1:16" x14ac:dyDescent="0.35">
      <c r="A1680" s="1">
        <v>32662349</v>
      </c>
      <c r="B1680" s="1" t="s">
        <v>1180</v>
      </c>
      <c r="C1680" s="6" t="s">
        <v>5120</v>
      </c>
      <c r="D1680" s="13">
        <f t="shared" si="132"/>
        <v>45870</v>
      </c>
      <c r="E1680" s="3" t="s">
        <v>3853</v>
      </c>
      <c r="F1680" s="3">
        <f t="shared" si="133"/>
        <v>45876</v>
      </c>
      <c r="G1680" s="4" t="s">
        <v>43</v>
      </c>
      <c r="H1680" s="5">
        <f t="shared" si="134"/>
        <v>6</v>
      </c>
      <c r="I1680" s="1" t="str">
        <f t="shared" si="130"/>
        <v>viernes</v>
      </c>
      <c r="J1680" s="1" t="str">
        <f t="shared" si="131"/>
        <v>jueves</v>
      </c>
      <c r="K1680" s="1" t="s">
        <v>10</v>
      </c>
      <c r="L1680" s="1">
        <v>4</v>
      </c>
      <c r="M1680" s="1">
        <v>0</v>
      </c>
      <c r="N1680" s="1" t="s">
        <v>5121</v>
      </c>
      <c r="O1680" s="1" t="s">
        <v>5122</v>
      </c>
      <c r="P1680" s="1" t="s">
        <v>17</v>
      </c>
    </row>
    <row r="1681" spans="1:16" x14ac:dyDescent="0.35">
      <c r="A1681" s="1">
        <v>32662317</v>
      </c>
      <c r="B1681" s="1" t="s">
        <v>14</v>
      </c>
      <c r="C1681" s="6" t="s">
        <v>5123</v>
      </c>
      <c r="D1681" s="13">
        <f t="shared" si="132"/>
        <v>45870</v>
      </c>
      <c r="E1681" s="3" t="s">
        <v>4945</v>
      </c>
      <c r="F1681" s="3">
        <f t="shared" si="133"/>
        <v>45871</v>
      </c>
      <c r="G1681" s="4" t="s">
        <v>370</v>
      </c>
      <c r="H1681" s="5">
        <f t="shared" si="134"/>
        <v>1</v>
      </c>
      <c r="I1681" s="1" t="str">
        <f t="shared" si="130"/>
        <v>viernes</v>
      </c>
      <c r="J1681" s="1" t="str">
        <f t="shared" si="131"/>
        <v>sábado</v>
      </c>
      <c r="K1681" s="1" t="s">
        <v>283</v>
      </c>
      <c r="L1681" s="1">
        <v>4</v>
      </c>
      <c r="M1681" s="1">
        <v>118</v>
      </c>
      <c r="N1681" s="1" t="s">
        <v>5124</v>
      </c>
      <c r="O1681" s="1" t="s">
        <v>5125</v>
      </c>
      <c r="P1681" s="1" t="s">
        <v>17</v>
      </c>
    </row>
    <row r="1682" spans="1:16" x14ac:dyDescent="0.35">
      <c r="A1682" s="1">
        <v>32662091</v>
      </c>
      <c r="B1682" s="1" t="s">
        <v>7</v>
      </c>
      <c r="C1682" s="6" t="s">
        <v>5126</v>
      </c>
      <c r="D1682" s="13">
        <f t="shared" si="132"/>
        <v>45870</v>
      </c>
      <c r="E1682" s="3" t="s">
        <v>4354</v>
      </c>
      <c r="F1682" s="3">
        <f t="shared" si="133"/>
        <v>45873</v>
      </c>
      <c r="G1682" s="4" t="s">
        <v>370</v>
      </c>
      <c r="H1682" s="5">
        <f t="shared" si="134"/>
        <v>3</v>
      </c>
      <c r="I1682" s="1" t="str">
        <f t="shared" si="130"/>
        <v>viernes</v>
      </c>
      <c r="J1682" s="1" t="str">
        <f t="shared" si="131"/>
        <v>lunes</v>
      </c>
      <c r="K1682" s="1" t="s">
        <v>283</v>
      </c>
      <c r="L1682" s="1">
        <v>3</v>
      </c>
      <c r="M1682" s="1">
        <v>96</v>
      </c>
      <c r="N1682" s="1" t="s">
        <v>5127</v>
      </c>
      <c r="O1682" s="1" t="s">
        <v>5128</v>
      </c>
      <c r="P1682" s="1" t="s">
        <v>17</v>
      </c>
    </row>
    <row r="1683" spans="1:16" x14ac:dyDescent="0.35">
      <c r="A1683" s="1">
        <v>32661856</v>
      </c>
      <c r="B1683" s="1" t="s">
        <v>14</v>
      </c>
      <c r="C1683" s="6" t="s">
        <v>5129</v>
      </c>
      <c r="D1683" s="13">
        <f t="shared" si="132"/>
        <v>45870</v>
      </c>
      <c r="E1683" s="3" t="s">
        <v>770</v>
      </c>
      <c r="F1683" s="3">
        <f t="shared" si="133"/>
        <v>45894</v>
      </c>
      <c r="G1683" s="4" t="s">
        <v>43</v>
      </c>
      <c r="H1683" s="5">
        <f t="shared" si="134"/>
        <v>24</v>
      </c>
      <c r="I1683" s="1" t="str">
        <f t="shared" si="130"/>
        <v>viernes</v>
      </c>
      <c r="J1683" s="1" t="str">
        <f t="shared" si="131"/>
        <v>lunes</v>
      </c>
      <c r="K1683" s="1" t="s">
        <v>10</v>
      </c>
      <c r="L1683" s="1">
        <v>3</v>
      </c>
      <c r="M1683" s="1">
        <v>0</v>
      </c>
      <c r="N1683" s="1" t="s">
        <v>5130</v>
      </c>
      <c r="O1683" s="1" t="s">
        <v>5131</v>
      </c>
      <c r="P1683" s="1" t="s">
        <v>17</v>
      </c>
    </row>
    <row r="1684" spans="1:16" x14ac:dyDescent="0.35">
      <c r="A1684" s="1">
        <v>32661657</v>
      </c>
      <c r="B1684" s="1" t="s">
        <v>14</v>
      </c>
      <c r="C1684" s="6" t="s">
        <v>5132</v>
      </c>
      <c r="D1684" s="13">
        <f t="shared" si="132"/>
        <v>45870</v>
      </c>
      <c r="E1684" s="3" t="s">
        <v>4693</v>
      </c>
      <c r="F1684" s="3">
        <f t="shared" si="133"/>
        <v>45872</v>
      </c>
      <c r="G1684" s="4" t="s">
        <v>43</v>
      </c>
      <c r="H1684" s="5">
        <f t="shared" si="134"/>
        <v>2</v>
      </c>
      <c r="I1684" s="1" t="str">
        <f t="shared" si="130"/>
        <v>viernes</v>
      </c>
      <c r="J1684" s="1" t="str">
        <f t="shared" si="131"/>
        <v>domingo</v>
      </c>
      <c r="K1684" s="1" t="s">
        <v>10</v>
      </c>
      <c r="L1684" s="1">
        <v>2</v>
      </c>
      <c r="M1684" s="1">
        <v>0</v>
      </c>
      <c r="N1684" s="1" t="s">
        <v>5133</v>
      </c>
      <c r="O1684" s="1" t="s">
        <v>5134</v>
      </c>
      <c r="P1684" s="1" t="s">
        <v>13</v>
      </c>
    </row>
    <row r="1685" spans="1:16" x14ac:dyDescent="0.35">
      <c r="A1685" s="1">
        <v>32661642</v>
      </c>
      <c r="B1685" s="1" t="s">
        <v>14</v>
      </c>
      <c r="C1685" s="6" t="s">
        <v>5135</v>
      </c>
      <c r="D1685" s="13">
        <f t="shared" si="132"/>
        <v>45870</v>
      </c>
      <c r="E1685" s="3" t="s">
        <v>2990</v>
      </c>
      <c r="F1685" s="3">
        <f t="shared" si="133"/>
        <v>45880</v>
      </c>
      <c r="G1685" s="4" t="s">
        <v>9</v>
      </c>
      <c r="H1685" s="5">
        <f t="shared" si="134"/>
        <v>10</v>
      </c>
      <c r="I1685" s="1" t="str">
        <f t="shared" si="130"/>
        <v>viernes</v>
      </c>
      <c r="J1685" s="1" t="str">
        <f t="shared" si="131"/>
        <v>lunes</v>
      </c>
      <c r="K1685" s="1" t="s">
        <v>10</v>
      </c>
      <c r="L1685" s="1">
        <v>4</v>
      </c>
      <c r="M1685" s="1">
        <v>0</v>
      </c>
      <c r="N1685" s="1" t="s">
        <v>5136</v>
      </c>
      <c r="O1685" s="1" t="s">
        <v>5137</v>
      </c>
      <c r="P1685" s="1" t="s">
        <v>17</v>
      </c>
    </row>
    <row r="1686" spans="1:16" x14ac:dyDescent="0.35">
      <c r="A1686" s="1">
        <v>32660706</v>
      </c>
      <c r="B1686" s="1" t="s">
        <v>7</v>
      </c>
      <c r="C1686" s="6" t="s">
        <v>5138</v>
      </c>
      <c r="D1686" s="13">
        <f t="shared" si="132"/>
        <v>45870</v>
      </c>
      <c r="E1686" s="3" t="s">
        <v>3853</v>
      </c>
      <c r="F1686" s="3">
        <f t="shared" si="133"/>
        <v>45876</v>
      </c>
      <c r="G1686" s="4" t="s">
        <v>670</v>
      </c>
      <c r="H1686" s="5">
        <f t="shared" si="134"/>
        <v>6</v>
      </c>
      <c r="I1686" s="1" t="str">
        <f t="shared" si="130"/>
        <v>viernes</v>
      </c>
      <c r="J1686" s="1" t="str">
        <f t="shared" si="131"/>
        <v>jueves</v>
      </c>
      <c r="K1686" s="1" t="s">
        <v>283</v>
      </c>
      <c r="L1686" s="1">
        <v>2</v>
      </c>
      <c r="M1686" s="1">
        <v>64</v>
      </c>
      <c r="N1686" s="1" t="s">
        <v>5139</v>
      </c>
      <c r="O1686" s="1" t="s">
        <v>5140</v>
      </c>
      <c r="P1686" s="1" t="s">
        <v>17</v>
      </c>
    </row>
    <row r="1687" spans="1:16" x14ac:dyDescent="0.35">
      <c r="A1687" s="1">
        <v>32660685</v>
      </c>
      <c r="B1687" s="1" t="s">
        <v>7</v>
      </c>
      <c r="C1687" s="6" t="s">
        <v>5141</v>
      </c>
      <c r="D1687" s="13">
        <f t="shared" si="132"/>
        <v>45870</v>
      </c>
      <c r="E1687" s="3" t="s">
        <v>1969</v>
      </c>
      <c r="F1687" s="3">
        <f t="shared" si="133"/>
        <v>45886</v>
      </c>
      <c r="G1687" s="4" t="s">
        <v>43</v>
      </c>
      <c r="H1687" s="5">
        <f t="shared" si="134"/>
        <v>16</v>
      </c>
      <c r="I1687" s="1" t="str">
        <f t="shared" si="130"/>
        <v>viernes</v>
      </c>
      <c r="J1687" s="1" t="str">
        <f t="shared" si="131"/>
        <v>domingo</v>
      </c>
      <c r="K1687" s="1" t="s">
        <v>10</v>
      </c>
      <c r="L1687" s="1">
        <v>0</v>
      </c>
      <c r="M1687" s="1">
        <v>0</v>
      </c>
      <c r="N1687" s="1" t="s">
        <v>5142</v>
      </c>
      <c r="O1687" s="1" t="s">
        <v>5143</v>
      </c>
      <c r="P1687" s="1" t="s">
        <v>104</v>
      </c>
    </row>
    <row r="1688" spans="1:16" x14ac:dyDescent="0.35">
      <c r="A1688" s="1">
        <v>32659657</v>
      </c>
      <c r="B1688" s="1" t="s">
        <v>14</v>
      </c>
      <c r="C1688" s="6" t="s">
        <v>5144</v>
      </c>
      <c r="D1688" s="13">
        <f t="shared" si="132"/>
        <v>45870</v>
      </c>
      <c r="E1688" s="3" t="s">
        <v>4945</v>
      </c>
      <c r="F1688" s="3">
        <f t="shared" si="133"/>
        <v>45871</v>
      </c>
      <c r="G1688" s="4" t="s">
        <v>30</v>
      </c>
      <c r="H1688" s="5">
        <f t="shared" si="134"/>
        <v>1</v>
      </c>
      <c r="I1688" s="1" t="str">
        <f t="shared" si="130"/>
        <v>viernes</v>
      </c>
      <c r="J1688" s="1" t="str">
        <f t="shared" si="131"/>
        <v>sábado</v>
      </c>
      <c r="K1688" s="1" t="s">
        <v>10</v>
      </c>
      <c r="L1688" s="1">
        <v>0</v>
      </c>
      <c r="M1688" s="1">
        <v>0</v>
      </c>
      <c r="N1688" s="1" t="s">
        <v>5145</v>
      </c>
      <c r="O1688" s="1" t="s">
        <v>5146</v>
      </c>
      <c r="P1688" s="1" t="s">
        <v>104</v>
      </c>
    </row>
    <row r="1689" spans="1:16" x14ac:dyDescent="0.35">
      <c r="A1689" s="1">
        <v>32659582</v>
      </c>
      <c r="B1689" s="1" t="s">
        <v>14</v>
      </c>
      <c r="C1689" s="6" t="s">
        <v>5147</v>
      </c>
      <c r="D1689" s="13">
        <f t="shared" si="132"/>
        <v>45870</v>
      </c>
      <c r="E1689" s="3" t="s">
        <v>2990</v>
      </c>
      <c r="F1689" s="3">
        <f t="shared" si="133"/>
        <v>45880</v>
      </c>
      <c r="G1689" s="4" t="s">
        <v>88</v>
      </c>
      <c r="H1689" s="5">
        <f t="shared" si="134"/>
        <v>10</v>
      </c>
      <c r="I1689" s="1" t="str">
        <f t="shared" si="130"/>
        <v>viernes</v>
      </c>
      <c r="J1689" s="1" t="str">
        <f t="shared" si="131"/>
        <v>lunes</v>
      </c>
      <c r="K1689" s="1" t="s">
        <v>10</v>
      </c>
      <c r="L1689" s="1">
        <v>2</v>
      </c>
      <c r="M1689" s="1">
        <v>0</v>
      </c>
      <c r="N1689" s="1" t="s">
        <v>5148</v>
      </c>
      <c r="O1689" s="1" t="s">
        <v>5149</v>
      </c>
      <c r="P1689" s="1" t="s">
        <v>13</v>
      </c>
    </row>
    <row r="1690" spans="1:16" x14ac:dyDescent="0.35">
      <c r="A1690" s="1">
        <v>32659332</v>
      </c>
      <c r="B1690" s="1" t="s">
        <v>7</v>
      </c>
      <c r="C1690" s="6" t="s">
        <v>5150</v>
      </c>
      <c r="D1690" s="13">
        <f t="shared" si="132"/>
        <v>45870</v>
      </c>
      <c r="E1690" s="3" t="s">
        <v>4693</v>
      </c>
      <c r="F1690" s="3">
        <f t="shared" si="133"/>
        <v>45872</v>
      </c>
      <c r="G1690" s="4" t="s">
        <v>88</v>
      </c>
      <c r="H1690" s="5">
        <f t="shared" si="134"/>
        <v>2</v>
      </c>
      <c r="I1690" s="1" t="str">
        <f t="shared" si="130"/>
        <v>viernes</v>
      </c>
      <c r="J1690" s="1" t="str">
        <f t="shared" si="131"/>
        <v>domingo</v>
      </c>
      <c r="K1690" s="1" t="s">
        <v>10</v>
      </c>
      <c r="L1690" s="1">
        <v>2</v>
      </c>
      <c r="M1690" s="1">
        <v>0</v>
      </c>
      <c r="N1690" s="1" t="s">
        <v>5151</v>
      </c>
      <c r="O1690" s="1" t="s">
        <v>5152</v>
      </c>
      <c r="P1690" s="1" t="s">
        <v>17</v>
      </c>
    </row>
    <row r="1691" spans="1:16" x14ac:dyDescent="0.35">
      <c r="A1691" s="1">
        <v>32658877</v>
      </c>
      <c r="B1691" s="1" t="s">
        <v>14</v>
      </c>
      <c r="C1691" s="6" t="s">
        <v>5153</v>
      </c>
      <c r="D1691" s="13">
        <f t="shared" si="132"/>
        <v>45870</v>
      </c>
      <c r="E1691" s="3" t="s">
        <v>4945</v>
      </c>
      <c r="F1691" s="3">
        <f t="shared" si="133"/>
        <v>45871</v>
      </c>
      <c r="G1691" s="4" t="s">
        <v>282</v>
      </c>
      <c r="H1691" s="5">
        <f t="shared" si="134"/>
        <v>1</v>
      </c>
      <c r="I1691" s="1" t="str">
        <f t="shared" si="130"/>
        <v>viernes</v>
      </c>
      <c r="J1691" s="1" t="str">
        <f t="shared" si="131"/>
        <v>sábado</v>
      </c>
      <c r="K1691" s="1" t="s">
        <v>283</v>
      </c>
      <c r="L1691" s="1">
        <v>2</v>
      </c>
      <c r="M1691" s="1">
        <v>44</v>
      </c>
      <c r="N1691" s="1" t="s">
        <v>5154</v>
      </c>
      <c r="O1691" s="1" t="s">
        <v>5155</v>
      </c>
      <c r="P1691" s="1" t="s">
        <v>17</v>
      </c>
    </row>
    <row r="1692" spans="1:16" x14ac:dyDescent="0.35">
      <c r="A1692" s="1">
        <v>32658690</v>
      </c>
      <c r="B1692" s="1" t="s">
        <v>14</v>
      </c>
      <c r="C1692" s="6" t="s">
        <v>5156</v>
      </c>
      <c r="D1692" s="13">
        <f t="shared" si="132"/>
        <v>45870</v>
      </c>
      <c r="E1692" s="3" t="s">
        <v>4147</v>
      </c>
      <c r="F1692" s="3">
        <f t="shared" si="133"/>
        <v>45874</v>
      </c>
      <c r="G1692" s="4" t="s">
        <v>370</v>
      </c>
      <c r="H1692" s="5">
        <f t="shared" si="134"/>
        <v>4</v>
      </c>
      <c r="I1692" s="1" t="str">
        <f t="shared" si="130"/>
        <v>viernes</v>
      </c>
      <c r="J1692" s="1" t="str">
        <f t="shared" si="131"/>
        <v>martes</v>
      </c>
      <c r="K1692" s="1" t="s">
        <v>283</v>
      </c>
      <c r="L1692" s="1">
        <v>3</v>
      </c>
      <c r="M1692" s="1">
        <v>96</v>
      </c>
      <c r="N1692" s="1" t="s">
        <v>5157</v>
      </c>
      <c r="O1692" s="1" t="s">
        <v>5158</v>
      </c>
      <c r="P1692" s="1" t="s">
        <v>17</v>
      </c>
    </row>
    <row r="1693" spans="1:16" x14ac:dyDescent="0.35">
      <c r="A1693" s="1">
        <v>32658622</v>
      </c>
      <c r="B1693" s="1" t="s">
        <v>14</v>
      </c>
      <c r="C1693" s="6" t="s">
        <v>5159</v>
      </c>
      <c r="D1693" s="13">
        <f t="shared" si="132"/>
        <v>45870</v>
      </c>
      <c r="E1693" s="3" t="s">
        <v>2986</v>
      </c>
      <c r="F1693" s="3">
        <f t="shared" si="133"/>
        <v>45879</v>
      </c>
      <c r="G1693" s="4" t="s">
        <v>30</v>
      </c>
      <c r="H1693" s="5">
        <f t="shared" si="134"/>
        <v>9</v>
      </c>
      <c r="I1693" s="1" t="str">
        <f t="shared" si="130"/>
        <v>viernes</v>
      </c>
      <c r="J1693" s="1" t="str">
        <f t="shared" si="131"/>
        <v>domingo</v>
      </c>
      <c r="K1693" s="1" t="s">
        <v>10</v>
      </c>
      <c r="L1693" s="1">
        <v>5</v>
      </c>
      <c r="M1693" s="1">
        <v>0</v>
      </c>
      <c r="N1693" s="1" t="s">
        <v>5160</v>
      </c>
      <c r="O1693" s="1" t="s">
        <v>5161</v>
      </c>
      <c r="P1693" s="1" t="s">
        <v>17</v>
      </c>
    </row>
    <row r="1694" spans="1:16" x14ac:dyDescent="0.35">
      <c r="A1694" s="1">
        <v>32658169</v>
      </c>
      <c r="B1694" s="1" t="s">
        <v>7</v>
      </c>
      <c r="C1694" s="6" t="s">
        <v>5162</v>
      </c>
      <c r="D1694" s="13">
        <f t="shared" si="132"/>
        <v>45870</v>
      </c>
      <c r="E1694" s="3" t="s">
        <v>1969</v>
      </c>
      <c r="F1694" s="3">
        <f t="shared" si="133"/>
        <v>45886</v>
      </c>
      <c r="G1694" s="4" t="s">
        <v>19</v>
      </c>
      <c r="H1694" s="5">
        <f t="shared" si="134"/>
        <v>16</v>
      </c>
      <c r="I1694" s="1" t="str">
        <f t="shared" si="130"/>
        <v>viernes</v>
      </c>
      <c r="J1694" s="1" t="str">
        <f t="shared" si="131"/>
        <v>domingo</v>
      </c>
      <c r="K1694" s="1" t="s">
        <v>20</v>
      </c>
      <c r="L1694" s="1">
        <v>4</v>
      </c>
      <c r="M1694" s="1">
        <v>0</v>
      </c>
      <c r="N1694" s="1" t="s">
        <v>5163</v>
      </c>
      <c r="O1694" s="1" t="s">
        <v>5164</v>
      </c>
      <c r="P1694" s="1" t="s">
        <v>17</v>
      </c>
    </row>
    <row r="1695" spans="1:16" x14ac:dyDescent="0.35">
      <c r="A1695" s="1">
        <v>32657462</v>
      </c>
      <c r="B1695" s="1" t="s">
        <v>14</v>
      </c>
      <c r="C1695" s="6" t="s">
        <v>5165</v>
      </c>
      <c r="D1695" s="13">
        <f t="shared" si="132"/>
        <v>45871</v>
      </c>
      <c r="E1695" s="3" t="s">
        <v>1471</v>
      </c>
      <c r="F1695" s="3">
        <f t="shared" si="133"/>
        <v>45889</v>
      </c>
      <c r="G1695" s="4" t="s">
        <v>88</v>
      </c>
      <c r="H1695" s="5">
        <f t="shared" si="134"/>
        <v>18</v>
      </c>
      <c r="I1695" s="1" t="str">
        <f t="shared" si="130"/>
        <v>sábado</v>
      </c>
      <c r="J1695" s="1" t="str">
        <f t="shared" si="131"/>
        <v>miércoles</v>
      </c>
      <c r="K1695" s="1" t="s">
        <v>10</v>
      </c>
      <c r="L1695" s="1">
        <v>2</v>
      </c>
      <c r="M1695" s="1">
        <v>0</v>
      </c>
      <c r="N1695" s="1" t="s">
        <v>5166</v>
      </c>
      <c r="O1695" s="1" t="s">
        <v>5167</v>
      </c>
      <c r="P1695" s="1" t="s">
        <v>13</v>
      </c>
    </row>
    <row r="1696" spans="1:16" x14ac:dyDescent="0.35">
      <c r="A1696" s="1">
        <v>32656998</v>
      </c>
      <c r="B1696" s="1" t="s">
        <v>97</v>
      </c>
      <c r="C1696" s="6" t="s">
        <v>5168</v>
      </c>
      <c r="D1696" s="13">
        <f t="shared" si="132"/>
        <v>45870</v>
      </c>
      <c r="E1696" s="3" t="s">
        <v>3853</v>
      </c>
      <c r="F1696" s="3">
        <f t="shared" si="133"/>
        <v>45876</v>
      </c>
      <c r="G1696" s="4" t="s">
        <v>43</v>
      </c>
      <c r="H1696" s="5">
        <f t="shared" si="134"/>
        <v>6</v>
      </c>
      <c r="I1696" s="1" t="str">
        <f t="shared" si="130"/>
        <v>viernes</v>
      </c>
      <c r="J1696" s="1" t="str">
        <f t="shared" si="131"/>
        <v>jueves</v>
      </c>
      <c r="K1696" s="1" t="s">
        <v>10</v>
      </c>
      <c r="L1696" s="1">
        <v>4</v>
      </c>
      <c r="M1696" s="1">
        <v>0</v>
      </c>
      <c r="N1696" s="1" t="s">
        <v>5169</v>
      </c>
      <c r="O1696" s="1" t="s">
        <v>5170</v>
      </c>
      <c r="P1696" s="1" t="s">
        <v>17</v>
      </c>
    </row>
    <row r="1697" spans="1:16" x14ac:dyDescent="0.35">
      <c r="A1697" s="1">
        <v>32656926</v>
      </c>
      <c r="B1697" s="1" t="s">
        <v>7</v>
      </c>
      <c r="C1697" s="6" t="s">
        <v>5171</v>
      </c>
      <c r="D1697" s="13">
        <f t="shared" si="132"/>
        <v>45871</v>
      </c>
      <c r="E1697" s="3" t="s">
        <v>2665</v>
      </c>
      <c r="F1697" s="3">
        <f t="shared" si="133"/>
        <v>45881</v>
      </c>
      <c r="G1697" s="4" t="s">
        <v>30</v>
      </c>
      <c r="H1697" s="5">
        <f t="shared" si="134"/>
        <v>10</v>
      </c>
      <c r="I1697" s="1" t="str">
        <f t="shared" si="130"/>
        <v>sábado</v>
      </c>
      <c r="J1697" s="1" t="str">
        <f t="shared" si="131"/>
        <v>martes</v>
      </c>
      <c r="K1697" s="1" t="s">
        <v>10</v>
      </c>
      <c r="L1697" s="1">
        <v>2</v>
      </c>
      <c r="M1697" s="1">
        <v>0</v>
      </c>
      <c r="N1697" s="1" t="s">
        <v>5172</v>
      </c>
      <c r="O1697" s="1" t="s">
        <v>5173</v>
      </c>
      <c r="P1697" s="1" t="s">
        <v>17</v>
      </c>
    </row>
    <row r="1698" spans="1:16" x14ac:dyDescent="0.35">
      <c r="A1698" s="1">
        <v>32656194</v>
      </c>
      <c r="B1698" s="1" t="s">
        <v>14</v>
      </c>
      <c r="C1698" s="6" t="s">
        <v>5174</v>
      </c>
      <c r="D1698" s="13">
        <f t="shared" si="132"/>
        <v>45870</v>
      </c>
      <c r="E1698" s="3" t="s">
        <v>5175</v>
      </c>
      <c r="F1698" s="3">
        <f t="shared" si="133"/>
        <v>45870</v>
      </c>
      <c r="G1698" s="4" t="s">
        <v>19</v>
      </c>
      <c r="H1698" s="5">
        <f t="shared" si="134"/>
        <v>0</v>
      </c>
      <c r="I1698" s="1" t="str">
        <f t="shared" si="130"/>
        <v>viernes</v>
      </c>
      <c r="J1698" s="1" t="str">
        <f t="shared" si="131"/>
        <v>viernes</v>
      </c>
      <c r="K1698" s="1" t="s">
        <v>20</v>
      </c>
      <c r="L1698" s="1">
        <v>2</v>
      </c>
      <c r="M1698" s="1">
        <v>0</v>
      </c>
      <c r="N1698" s="1" t="s">
        <v>5176</v>
      </c>
      <c r="O1698" s="1" t="s">
        <v>5177</v>
      </c>
      <c r="P1698" s="1" t="s">
        <v>17</v>
      </c>
    </row>
    <row r="1699" spans="1:16" x14ac:dyDescent="0.35">
      <c r="A1699" s="1">
        <v>32655651</v>
      </c>
      <c r="B1699" s="1" t="s">
        <v>138</v>
      </c>
      <c r="C1699" s="6" t="s">
        <v>5178</v>
      </c>
      <c r="D1699" s="13">
        <f t="shared" si="132"/>
        <v>45870</v>
      </c>
      <c r="E1699" s="3" t="s">
        <v>3853</v>
      </c>
      <c r="F1699" s="3">
        <f t="shared" si="133"/>
        <v>45876</v>
      </c>
      <c r="G1699" s="4" t="s">
        <v>670</v>
      </c>
      <c r="H1699" s="5">
        <f t="shared" si="134"/>
        <v>6</v>
      </c>
      <c r="I1699" s="1" t="str">
        <f t="shared" si="130"/>
        <v>viernes</v>
      </c>
      <c r="J1699" s="1" t="str">
        <f t="shared" si="131"/>
        <v>jueves</v>
      </c>
      <c r="K1699" s="1" t="s">
        <v>283</v>
      </c>
      <c r="L1699" s="1">
        <v>1</v>
      </c>
      <c r="M1699" s="1">
        <v>32</v>
      </c>
      <c r="N1699" s="1" t="s">
        <v>5179</v>
      </c>
      <c r="O1699" s="1" t="s">
        <v>5180</v>
      </c>
      <c r="P1699" s="1" t="s">
        <v>17</v>
      </c>
    </row>
    <row r="1700" spans="1:16" x14ac:dyDescent="0.35">
      <c r="A1700" s="1">
        <v>32655433</v>
      </c>
      <c r="B1700" s="1" t="s">
        <v>7</v>
      </c>
      <c r="C1700" s="6" t="s">
        <v>5181</v>
      </c>
      <c r="D1700" s="13">
        <f t="shared" si="132"/>
        <v>45870</v>
      </c>
      <c r="E1700" s="3" t="s">
        <v>4693</v>
      </c>
      <c r="F1700" s="3">
        <f t="shared" si="133"/>
        <v>45872</v>
      </c>
      <c r="G1700" s="4" t="s">
        <v>30</v>
      </c>
      <c r="H1700" s="5">
        <f t="shared" si="134"/>
        <v>2</v>
      </c>
      <c r="I1700" s="1" t="str">
        <f t="shared" si="130"/>
        <v>viernes</v>
      </c>
      <c r="J1700" s="1" t="str">
        <f t="shared" si="131"/>
        <v>domingo</v>
      </c>
      <c r="K1700" s="1" t="s">
        <v>10</v>
      </c>
      <c r="L1700" s="1">
        <v>4</v>
      </c>
      <c r="M1700" s="1">
        <v>0</v>
      </c>
      <c r="N1700" s="1" t="s">
        <v>5182</v>
      </c>
      <c r="O1700" s="1" t="s">
        <v>5183</v>
      </c>
      <c r="P1700" s="1" t="s">
        <v>17</v>
      </c>
    </row>
    <row r="1701" spans="1:16" x14ac:dyDescent="0.35">
      <c r="A1701" s="1">
        <v>32655109</v>
      </c>
      <c r="B1701" s="1" t="s">
        <v>7</v>
      </c>
      <c r="C1701" s="6" t="s">
        <v>5184</v>
      </c>
      <c r="D1701" s="13">
        <f t="shared" si="132"/>
        <v>45870</v>
      </c>
      <c r="E1701" s="3" t="s">
        <v>4693</v>
      </c>
      <c r="F1701" s="3">
        <f t="shared" si="133"/>
        <v>45872</v>
      </c>
      <c r="G1701" s="4" t="s">
        <v>392</v>
      </c>
      <c r="H1701" s="5">
        <f t="shared" si="134"/>
        <v>2</v>
      </c>
      <c r="I1701" s="1" t="str">
        <f t="shared" si="130"/>
        <v>viernes</v>
      </c>
      <c r="J1701" s="1" t="str">
        <f t="shared" si="131"/>
        <v>domingo</v>
      </c>
      <c r="K1701" s="1" t="s">
        <v>283</v>
      </c>
      <c r="L1701" s="1">
        <v>2</v>
      </c>
      <c r="M1701" s="1">
        <v>44</v>
      </c>
      <c r="N1701" s="1" t="s">
        <v>5185</v>
      </c>
      <c r="O1701" s="1" t="s">
        <v>5186</v>
      </c>
      <c r="P1701" s="1" t="s">
        <v>17</v>
      </c>
    </row>
    <row r="1702" spans="1:16" x14ac:dyDescent="0.35">
      <c r="A1702" s="1">
        <v>32654714</v>
      </c>
      <c r="B1702" s="1" t="s">
        <v>14</v>
      </c>
      <c r="C1702" s="6" t="s">
        <v>5187</v>
      </c>
      <c r="D1702" s="13">
        <f t="shared" si="132"/>
        <v>45870</v>
      </c>
      <c r="E1702" s="3" t="s">
        <v>4693</v>
      </c>
      <c r="F1702" s="3">
        <f t="shared" si="133"/>
        <v>45872</v>
      </c>
      <c r="G1702" s="4" t="s">
        <v>30</v>
      </c>
      <c r="H1702" s="5">
        <f t="shared" si="134"/>
        <v>2</v>
      </c>
      <c r="I1702" s="1" t="str">
        <f t="shared" si="130"/>
        <v>viernes</v>
      </c>
      <c r="J1702" s="1" t="str">
        <f t="shared" si="131"/>
        <v>domingo</v>
      </c>
      <c r="K1702" s="1" t="s">
        <v>10</v>
      </c>
      <c r="L1702" s="1">
        <v>0</v>
      </c>
      <c r="M1702" s="1">
        <v>0</v>
      </c>
      <c r="N1702" s="1" t="s">
        <v>5188</v>
      </c>
      <c r="O1702" s="1" t="s">
        <v>5189</v>
      </c>
      <c r="P1702" s="1" t="s">
        <v>104</v>
      </c>
    </row>
    <row r="1703" spans="1:16" x14ac:dyDescent="0.35">
      <c r="A1703" s="1">
        <v>32653871</v>
      </c>
      <c r="B1703" s="1" t="s">
        <v>7</v>
      </c>
      <c r="C1703" s="6" t="s">
        <v>5190</v>
      </c>
      <c r="D1703" s="13">
        <f t="shared" si="132"/>
        <v>45870</v>
      </c>
      <c r="E1703" s="3" t="s">
        <v>2262</v>
      </c>
      <c r="F1703" s="3">
        <f t="shared" si="133"/>
        <v>45884</v>
      </c>
      <c r="G1703" s="4" t="s">
        <v>30</v>
      </c>
      <c r="H1703" s="5">
        <f t="shared" si="134"/>
        <v>14</v>
      </c>
      <c r="I1703" s="1" t="str">
        <f t="shared" si="130"/>
        <v>viernes</v>
      </c>
      <c r="J1703" s="1" t="str">
        <f t="shared" si="131"/>
        <v>viernes</v>
      </c>
      <c r="K1703" s="1" t="s">
        <v>283</v>
      </c>
      <c r="L1703" s="1">
        <v>5</v>
      </c>
      <c r="M1703" s="1">
        <v>160</v>
      </c>
      <c r="N1703" s="1" t="s">
        <v>5191</v>
      </c>
      <c r="O1703" s="1" t="s">
        <v>5192</v>
      </c>
      <c r="P1703" s="1" t="s">
        <v>17</v>
      </c>
    </row>
    <row r="1704" spans="1:16" x14ac:dyDescent="0.35">
      <c r="A1704" s="1">
        <v>32653690</v>
      </c>
      <c r="B1704" s="1" t="s">
        <v>7</v>
      </c>
      <c r="C1704" s="6" t="s">
        <v>5193</v>
      </c>
      <c r="D1704" s="13">
        <f t="shared" si="132"/>
        <v>45870</v>
      </c>
      <c r="E1704" s="3" t="s">
        <v>4945</v>
      </c>
      <c r="F1704" s="3">
        <f t="shared" si="133"/>
        <v>45871</v>
      </c>
      <c r="G1704" s="4" t="s">
        <v>88</v>
      </c>
      <c r="H1704" s="5">
        <f t="shared" si="134"/>
        <v>1</v>
      </c>
      <c r="I1704" s="1" t="str">
        <f t="shared" si="130"/>
        <v>viernes</v>
      </c>
      <c r="J1704" s="1" t="str">
        <f t="shared" si="131"/>
        <v>sábado</v>
      </c>
      <c r="K1704" s="1" t="s">
        <v>10</v>
      </c>
      <c r="L1704" s="1">
        <v>2</v>
      </c>
      <c r="M1704" s="1">
        <v>0</v>
      </c>
      <c r="N1704" s="1" t="s">
        <v>5194</v>
      </c>
      <c r="O1704" s="1" t="s">
        <v>5195</v>
      </c>
      <c r="P1704" s="1" t="s">
        <v>17</v>
      </c>
    </row>
    <row r="1705" spans="1:16" x14ac:dyDescent="0.35">
      <c r="A1705" s="1">
        <v>32653646</v>
      </c>
      <c r="B1705" s="1" t="s">
        <v>7</v>
      </c>
      <c r="C1705" s="6" t="s">
        <v>5196</v>
      </c>
      <c r="D1705" s="13">
        <f t="shared" si="132"/>
        <v>45870</v>
      </c>
      <c r="E1705" s="3" t="s">
        <v>4945</v>
      </c>
      <c r="F1705" s="3">
        <f t="shared" si="133"/>
        <v>45871</v>
      </c>
      <c r="G1705" s="4" t="s">
        <v>88</v>
      </c>
      <c r="H1705" s="5">
        <f t="shared" si="134"/>
        <v>1</v>
      </c>
      <c r="I1705" s="1" t="str">
        <f t="shared" si="130"/>
        <v>viernes</v>
      </c>
      <c r="J1705" s="1" t="str">
        <f t="shared" si="131"/>
        <v>sábado</v>
      </c>
      <c r="K1705" s="1" t="s">
        <v>10</v>
      </c>
      <c r="L1705" s="1">
        <v>5</v>
      </c>
      <c r="M1705" s="1">
        <v>0</v>
      </c>
      <c r="N1705" s="1" t="s">
        <v>5197</v>
      </c>
      <c r="O1705" s="1" t="s">
        <v>5198</v>
      </c>
      <c r="P1705" s="1" t="s">
        <v>13</v>
      </c>
    </row>
    <row r="1706" spans="1:16" x14ac:dyDescent="0.35">
      <c r="A1706" s="1">
        <v>32653568</v>
      </c>
      <c r="B1706" s="1" t="s">
        <v>7</v>
      </c>
      <c r="C1706" s="6" t="s">
        <v>5199</v>
      </c>
      <c r="D1706" s="13">
        <f t="shared" si="132"/>
        <v>45870</v>
      </c>
      <c r="E1706" s="3" t="s">
        <v>4945</v>
      </c>
      <c r="F1706" s="3">
        <f t="shared" si="133"/>
        <v>45871</v>
      </c>
      <c r="G1706" s="4" t="s">
        <v>30</v>
      </c>
      <c r="H1706" s="5">
        <f t="shared" si="134"/>
        <v>1</v>
      </c>
      <c r="I1706" s="1" t="str">
        <f t="shared" si="130"/>
        <v>viernes</v>
      </c>
      <c r="J1706" s="1" t="str">
        <f t="shared" si="131"/>
        <v>sábado</v>
      </c>
      <c r="K1706" s="1" t="s">
        <v>10</v>
      </c>
      <c r="L1706" s="1">
        <v>2</v>
      </c>
      <c r="M1706" s="1">
        <v>0</v>
      </c>
      <c r="N1706" s="1" t="s">
        <v>5200</v>
      </c>
      <c r="O1706" s="1" t="s">
        <v>5201</v>
      </c>
      <c r="P1706" s="1" t="s">
        <v>17</v>
      </c>
    </row>
    <row r="1707" spans="1:16" x14ac:dyDescent="0.35">
      <c r="A1707" s="1">
        <v>32653481</v>
      </c>
      <c r="B1707" s="1" t="s">
        <v>7</v>
      </c>
      <c r="C1707" s="6" t="s">
        <v>5202</v>
      </c>
      <c r="D1707" s="13">
        <f t="shared" si="132"/>
        <v>45870</v>
      </c>
      <c r="E1707" s="3" t="s">
        <v>4354</v>
      </c>
      <c r="F1707" s="3">
        <f t="shared" si="133"/>
        <v>45873</v>
      </c>
      <c r="G1707" s="4" t="s">
        <v>370</v>
      </c>
      <c r="H1707" s="5">
        <f t="shared" si="134"/>
        <v>3</v>
      </c>
      <c r="I1707" s="1" t="str">
        <f t="shared" si="130"/>
        <v>viernes</v>
      </c>
      <c r="J1707" s="1" t="str">
        <f t="shared" si="131"/>
        <v>lunes</v>
      </c>
      <c r="K1707" s="1" t="s">
        <v>283</v>
      </c>
      <c r="L1707" s="1">
        <v>4</v>
      </c>
      <c r="M1707" s="1">
        <v>118</v>
      </c>
      <c r="N1707" s="1" t="s">
        <v>5203</v>
      </c>
      <c r="O1707" s="1" t="s">
        <v>5204</v>
      </c>
      <c r="P1707" s="1" t="s">
        <v>17</v>
      </c>
    </row>
    <row r="1708" spans="1:16" x14ac:dyDescent="0.35">
      <c r="A1708" s="1">
        <v>32652842</v>
      </c>
      <c r="B1708" s="1" t="s">
        <v>14</v>
      </c>
      <c r="C1708" s="6" t="s">
        <v>5205</v>
      </c>
      <c r="D1708" s="13">
        <f t="shared" si="132"/>
        <v>45870</v>
      </c>
      <c r="E1708" s="3" t="s">
        <v>5175</v>
      </c>
      <c r="F1708" s="3">
        <f t="shared" si="133"/>
        <v>45870</v>
      </c>
      <c r="G1708" s="4" t="s">
        <v>9</v>
      </c>
      <c r="H1708" s="5">
        <f t="shared" si="134"/>
        <v>0</v>
      </c>
      <c r="I1708" s="1" t="str">
        <f t="shared" si="130"/>
        <v>viernes</v>
      </c>
      <c r="J1708" s="1" t="str">
        <f t="shared" si="131"/>
        <v>viernes</v>
      </c>
      <c r="K1708" s="1" t="s">
        <v>10</v>
      </c>
      <c r="L1708" s="1">
        <v>2</v>
      </c>
      <c r="M1708" s="1">
        <v>0</v>
      </c>
      <c r="N1708" s="1" t="s">
        <v>5206</v>
      </c>
      <c r="O1708" s="1" t="s">
        <v>5207</v>
      </c>
      <c r="P1708" s="1" t="s">
        <v>13</v>
      </c>
    </row>
    <row r="1709" spans="1:16" x14ac:dyDescent="0.35">
      <c r="A1709" s="1">
        <v>32652782</v>
      </c>
      <c r="B1709" s="1" t="s">
        <v>97</v>
      </c>
      <c r="C1709" s="6" t="s">
        <v>5208</v>
      </c>
      <c r="D1709" s="13">
        <f t="shared" si="132"/>
        <v>45870</v>
      </c>
      <c r="E1709" s="3" t="s">
        <v>770</v>
      </c>
      <c r="F1709" s="3">
        <f t="shared" si="133"/>
        <v>45894</v>
      </c>
      <c r="G1709" s="4" t="s">
        <v>43</v>
      </c>
      <c r="H1709" s="5">
        <f t="shared" si="134"/>
        <v>24</v>
      </c>
      <c r="I1709" s="1" t="str">
        <f t="shared" si="130"/>
        <v>viernes</v>
      </c>
      <c r="J1709" s="1" t="str">
        <f t="shared" si="131"/>
        <v>lunes</v>
      </c>
      <c r="K1709" s="1" t="s">
        <v>10</v>
      </c>
      <c r="L1709" s="1">
        <v>4</v>
      </c>
      <c r="M1709" s="1">
        <v>0</v>
      </c>
      <c r="N1709" s="1" t="s">
        <v>5209</v>
      </c>
      <c r="O1709" s="1" t="s">
        <v>5210</v>
      </c>
      <c r="P1709" s="1" t="s">
        <v>13</v>
      </c>
    </row>
    <row r="1710" spans="1:16" x14ac:dyDescent="0.35">
      <c r="A1710" s="1">
        <v>32652539</v>
      </c>
      <c r="B1710" s="1" t="s">
        <v>14</v>
      </c>
      <c r="C1710" s="6" t="s">
        <v>5211</v>
      </c>
      <c r="D1710" s="13">
        <f t="shared" si="132"/>
        <v>45870</v>
      </c>
      <c r="E1710" s="3" t="s">
        <v>4945</v>
      </c>
      <c r="F1710" s="3">
        <f t="shared" si="133"/>
        <v>45871</v>
      </c>
      <c r="G1710" s="4" t="s">
        <v>30</v>
      </c>
      <c r="H1710" s="5">
        <f t="shared" si="134"/>
        <v>1</v>
      </c>
      <c r="I1710" s="1" t="str">
        <f t="shared" si="130"/>
        <v>viernes</v>
      </c>
      <c r="J1710" s="1" t="str">
        <f t="shared" si="131"/>
        <v>sábado</v>
      </c>
      <c r="K1710" s="1" t="s">
        <v>10</v>
      </c>
      <c r="L1710" s="1">
        <v>0</v>
      </c>
      <c r="M1710" s="1">
        <v>0</v>
      </c>
      <c r="N1710" s="1" t="s">
        <v>5212</v>
      </c>
      <c r="O1710" s="1" t="s">
        <v>5213</v>
      </c>
      <c r="P1710" s="1" t="s">
        <v>104</v>
      </c>
    </row>
    <row r="1711" spans="1:16" x14ac:dyDescent="0.35">
      <c r="A1711" s="1">
        <v>32652466</v>
      </c>
      <c r="B1711" s="1" t="s">
        <v>7</v>
      </c>
      <c r="C1711" s="6" t="s">
        <v>5214</v>
      </c>
      <c r="D1711" s="13">
        <f t="shared" si="132"/>
        <v>45870</v>
      </c>
      <c r="E1711" s="3" t="s">
        <v>4147</v>
      </c>
      <c r="F1711" s="3">
        <f t="shared" si="133"/>
        <v>45874</v>
      </c>
      <c r="G1711" s="4" t="s">
        <v>9</v>
      </c>
      <c r="H1711" s="5">
        <f t="shared" si="134"/>
        <v>4</v>
      </c>
      <c r="I1711" s="1" t="str">
        <f t="shared" si="130"/>
        <v>viernes</v>
      </c>
      <c r="J1711" s="1" t="str">
        <f t="shared" si="131"/>
        <v>martes</v>
      </c>
      <c r="K1711" s="1" t="s">
        <v>10</v>
      </c>
      <c r="L1711" s="1">
        <v>2</v>
      </c>
      <c r="M1711" s="1">
        <v>0</v>
      </c>
      <c r="N1711" s="1" t="s">
        <v>5215</v>
      </c>
      <c r="O1711" s="1" t="s">
        <v>5216</v>
      </c>
      <c r="P1711" s="1" t="s">
        <v>13</v>
      </c>
    </row>
    <row r="1712" spans="1:16" x14ac:dyDescent="0.35">
      <c r="A1712" s="1">
        <v>32652066</v>
      </c>
      <c r="B1712" s="1" t="s">
        <v>7</v>
      </c>
      <c r="C1712" s="6" t="s">
        <v>5217</v>
      </c>
      <c r="D1712" s="13">
        <f t="shared" si="132"/>
        <v>45870</v>
      </c>
      <c r="E1712" s="3" t="s">
        <v>1471</v>
      </c>
      <c r="F1712" s="3">
        <f t="shared" si="133"/>
        <v>45889</v>
      </c>
      <c r="G1712" s="4" t="s">
        <v>43</v>
      </c>
      <c r="H1712" s="5">
        <f t="shared" si="134"/>
        <v>19</v>
      </c>
      <c r="I1712" s="1" t="str">
        <f t="shared" si="130"/>
        <v>viernes</v>
      </c>
      <c r="J1712" s="1" t="str">
        <f t="shared" si="131"/>
        <v>miércoles</v>
      </c>
      <c r="K1712" s="1" t="s">
        <v>10</v>
      </c>
      <c r="L1712" s="1">
        <v>2</v>
      </c>
      <c r="M1712" s="1">
        <v>0</v>
      </c>
      <c r="N1712" s="1" t="s">
        <v>5218</v>
      </c>
      <c r="O1712" s="1" t="s">
        <v>5219</v>
      </c>
      <c r="P1712" s="1" t="s">
        <v>17</v>
      </c>
    </row>
    <row r="1713" spans="1:16" x14ac:dyDescent="0.35">
      <c r="A1713" s="1">
        <v>32651152</v>
      </c>
      <c r="B1713" s="1" t="s">
        <v>14</v>
      </c>
      <c r="C1713" s="6" t="s">
        <v>5220</v>
      </c>
      <c r="D1713" s="13">
        <f t="shared" si="132"/>
        <v>45870</v>
      </c>
      <c r="E1713" s="3" t="s">
        <v>4945</v>
      </c>
      <c r="F1713" s="3">
        <f t="shared" si="133"/>
        <v>45871</v>
      </c>
      <c r="G1713" s="4" t="s">
        <v>9</v>
      </c>
      <c r="H1713" s="5">
        <f t="shared" si="134"/>
        <v>1</v>
      </c>
      <c r="I1713" s="1" t="str">
        <f t="shared" si="130"/>
        <v>viernes</v>
      </c>
      <c r="J1713" s="1" t="str">
        <f t="shared" si="131"/>
        <v>sábado</v>
      </c>
      <c r="K1713" s="1" t="s">
        <v>10</v>
      </c>
      <c r="L1713" s="1">
        <v>3</v>
      </c>
      <c r="M1713" s="1">
        <v>0</v>
      </c>
      <c r="N1713" s="1" t="s">
        <v>5221</v>
      </c>
      <c r="O1713" s="1" t="s">
        <v>5222</v>
      </c>
      <c r="P1713" s="1" t="s">
        <v>13</v>
      </c>
    </row>
    <row r="1714" spans="1:16" x14ac:dyDescent="0.35">
      <c r="A1714" s="1">
        <v>32651140</v>
      </c>
      <c r="B1714" s="1" t="s">
        <v>7</v>
      </c>
      <c r="C1714" s="6" t="s">
        <v>5223</v>
      </c>
      <c r="D1714" s="13">
        <f t="shared" si="132"/>
        <v>45870</v>
      </c>
      <c r="E1714" s="3" t="s">
        <v>3399</v>
      </c>
      <c r="F1714" s="3">
        <f t="shared" si="133"/>
        <v>45877</v>
      </c>
      <c r="G1714" s="4" t="s">
        <v>30</v>
      </c>
      <c r="H1714" s="5">
        <f t="shared" si="134"/>
        <v>7</v>
      </c>
      <c r="I1714" s="1" t="str">
        <f t="shared" si="130"/>
        <v>viernes</v>
      </c>
      <c r="J1714" s="1" t="str">
        <f t="shared" si="131"/>
        <v>viernes</v>
      </c>
      <c r="K1714" s="1" t="s">
        <v>10</v>
      </c>
      <c r="L1714" s="1">
        <v>5</v>
      </c>
      <c r="M1714" s="1">
        <v>0</v>
      </c>
      <c r="N1714" s="1" t="s">
        <v>5224</v>
      </c>
      <c r="O1714" s="1" t="s">
        <v>5225</v>
      </c>
      <c r="P1714" s="1" t="s">
        <v>17</v>
      </c>
    </row>
    <row r="1715" spans="1:16" x14ac:dyDescent="0.35">
      <c r="A1715" s="1">
        <v>32650525</v>
      </c>
      <c r="B1715" s="1" t="s">
        <v>7</v>
      </c>
      <c r="C1715" s="6" t="s">
        <v>5226</v>
      </c>
      <c r="D1715" s="13">
        <f t="shared" si="132"/>
        <v>45870</v>
      </c>
      <c r="E1715" s="3" t="s">
        <v>2404</v>
      </c>
      <c r="F1715" s="3">
        <f t="shared" si="133"/>
        <v>45883</v>
      </c>
      <c r="G1715" s="4" t="s">
        <v>282</v>
      </c>
      <c r="H1715" s="5">
        <f t="shared" si="134"/>
        <v>13</v>
      </c>
      <c r="I1715" s="1" t="str">
        <f t="shared" si="130"/>
        <v>viernes</v>
      </c>
      <c r="J1715" s="1" t="str">
        <f t="shared" si="131"/>
        <v>jueves</v>
      </c>
      <c r="K1715" s="1" t="s">
        <v>405</v>
      </c>
      <c r="L1715" s="1">
        <v>3</v>
      </c>
      <c r="M1715" s="1">
        <v>99</v>
      </c>
      <c r="N1715" s="1" t="s">
        <v>5227</v>
      </c>
      <c r="O1715" s="1" t="s">
        <v>5228</v>
      </c>
      <c r="P1715" s="1" t="s">
        <v>17</v>
      </c>
    </row>
    <row r="1716" spans="1:16" x14ac:dyDescent="0.35">
      <c r="A1716" s="1">
        <v>32650503</v>
      </c>
      <c r="B1716" s="1" t="s">
        <v>61</v>
      </c>
      <c r="C1716" s="6" t="s">
        <v>5229</v>
      </c>
      <c r="D1716" s="13">
        <f t="shared" si="132"/>
        <v>45870</v>
      </c>
      <c r="E1716" s="3" t="s">
        <v>2589</v>
      </c>
      <c r="F1716" s="3">
        <f t="shared" si="133"/>
        <v>45882</v>
      </c>
      <c r="G1716" s="4" t="s">
        <v>43</v>
      </c>
      <c r="H1716" s="5">
        <f t="shared" si="134"/>
        <v>12</v>
      </c>
      <c r="I1716" s="1" t="str">
        <f t="shared" si="130"/>
        <v>viernes</v>
      </c>
      <c r="J1716" s="1" t="str">
        <f t="shared" si="131"/>
        <v>miércoles</v>
      </c>
      <c r="K1716" s="1" t="s">
        <v>10</v>
      </c>
      <c r="L1716" s="1">
        <v>4</v>
      </c>
      <c r="M1716" s="1">
        <v>0</v>
      </c>
      <c r="N1716" s="1" t="s">
        <v>5230</v>
      </c>
      <c r="O1716" s="1" t="s">
        <v>5231</v>
      </c>
      <c r="P1716" s="1" t="s">
        <v>13</v>
      </c>
    </row>
    <row r="1717" spans="1:16" x14ac:dyDescent="0.35">
      <c r="A1717" s="1">
        <v>32650303</v>
      </c>
      <c r="B1717" s="1" t="s">
        <v>14</v>
      </c>
      <c r="C1717" s="6" t="s">
        <v>5232</v>
      </c>
      <c r="D1717" s="13">
        <f t="shared" si="132"/>
        <v>45870</v>
      </c>
      <c r="E1717" s="3" t="s">
        <v>4945</v>
      </c>
      <c r="F1717" s="3">
        <f t="shared" si="133"/>
        <v>45871</v>
      </c>
      <c r="G1717" s="4" t="s">
        <v>19</v>
      </c>
      <c r="H1717" s="5">
        <f t="shared" si="134"/>
        <v>1</v>
      </c>
      <c r="I1717" s="1" t="str">
        <f t="shared" si="130"/>
        <v>viernes</v>
      </c>
      <c r="J1717" s="1" t="str">
        <f t="shared" si="131"/>
        <v>sábado</v>
      </c>
      <c r="K1717" s="1" t="s">
        <v>20</v>
      </c>
      <c r="L1717" s="1">
        <v>3</v>
      </c>
      <c r="M1717" s="1">
        <v>0</v>
      </c>
      <c r="N1717" s="1" t="s">
        <v>5233</v>
      </c>
      <c r="O1717" s="1" t="s">
        <v>5234</v>
      </c>
      <c r="P1717" s="1" t="s">
        <v>17</v>
      </c>
    </row>
    <row r="1718" spans="1:16" x14ac:dyDescent="0.35">
      <c r="A1718" s="1">
        <v>32650010</v>
      </c>
      <c r="B1718" s="1" t="s">
        <v>7</v>
      </c>
      <c r="C1718" s="6" t="s">
        <v>5235</v>
      </c>
      <c r="D1718" s="13">
        <f t="shared" si="132"/>
        <v>45870</v>
      </c>
      <c r="E1718" s="3" t="s">
        <v>4945</v>
      </c>
      <c r="F1718" s="3">
        <f t="shared" si="133"/>
        <v>45871</v>
      </c>
      <c r="G1718" s="4" t="s">
        <v>30</v>
      </c>
      <c r="H1718" s="5">
        <f t="shared" si="134"/>
        <v>1</v>
      </c>
      <c r="I1718" s="1" t="str">
        <f t="shared" si="130"/>
        <v>viernes</v>
      </c>
      <c r="J1718" s="1" t="str">
        <f t="shared" si="131"/>
        <v>sábado</v>
      </c>
      <c r="K1718" s="1" t="s">
        <v>10</v>
      </c>
      <c r="L1718" s="1">
        <v>4</v>
      </c>
      <c r="M1718" s="1">
        <v>0</v>
      </c>
      <c r="N1718" s="1" t="s">
        <v>5236</v>
      </c>
      <c r="O1718" s="1" t="s">
        <v>5237</v>
      </c>
      <c r="P1718" s="1" t="s">
        <v>17</v>
      </c>
    </row>
    <row r="1719" spans="1:16" x14ac:dyDescent="0.35">
      <c r="A1719" s="1">
        <v>32649501</v>
      </c>
      <c r="B1719" s="1" t="s">
        <v>14</v>
      </c>
      <c r="C1719" s="6" t="s">
        <v>5238</v>
      </c>
      <c r="D1719" s="13">
        <f t="shared" si="132"/>
        <v>45870</v>
      </c>
      <c r="E1719" s="3" t="s">
        <v>5175</v>
      </c>
      <c r="F1719" s="3">
        <f t="shared" si="133"/>
        <v>45870</v>
      </c>
      <c r="G1719" s="4" t="s">
        <v>9</v>
      </c>
      <c r="H1719" s="5">
        <f t="shared" si="134"/>
        <v>0</v>
      </c>
      <c r="I1719" s="1" t="str">
        <f t="shared" si="130"/>
        <v>viernes</v>
      </c>
      <c r="J1719" s="1" t="str">
        <f t="shared" si="131"/>
        <v>viernes</v>
      </c>
      <c r="K1719" s="1" t="s">
        <v>10</v>
      </c>
      <c r="L1719" s="1">
        <v>2</v>
      </c>
      <c r="M1719" s="1">
        <v>0</v>
      </c>
      <c r="N1719" s="1" t="s">
        <v>5239</v>
      </c>
      <c r="O1719" s="1" t="s">
        <v>5240</v>
      </c>
      <c r="P1719" s="1" t="s">
        <v>17</v>
      </c>
    </row>
    <row r="1720" spans="1:16" x14ac:dyDescent="0.35">
      <c r="A1720" s="1">
        <v>32649456</v>
      </c>
      <c r="B1720" s="1" t="s">
        <v>7</v>
      </c>
      <c r="C1720" s="6" t="s">
        <v>5241</v>
      </c>
      <c r="D1720" s="13">
        <f t="shared" si="132"/>
        <v>45870</v>
      </c>
      <c r="E1720" s="3" t="s">
        <v>4945</v>
      </c>
      <c r="F1720" s="3">
        <f t="shared" si="133"/>
        <v>45871</v>
      </c>
      <c r="G1720" s="4" t="s">
        <v>88</v>
      </c>
      <c r="H1720" s="5">
        <f t="shared" si="134"/>
        <v>1</v>
      </c>
      <c r="I1720" s="1" t="str">
        <f t="shared" si="130"/>
        <v>viernes</v>
      </c>
      <c r="J1720" s="1" t="str">
        <f t="shared" si="131"/>
        <v>sábado</v>
      </c>
      <c r="K1720" s="1" t="s">
        <v>10</v>
      </c>
      <c r="L1720" s="1">
        <v>2</v>
      </c>
      <c r="M1720" s="1">
        <v>0</v>
      </c>
      <c r="N1720" s="1" t="s">
        <v>5242</v>
      </c>
      <c r="O1720" s="1" t="s">
        <v>5243</v>
      </c>
      <c r="P1720" s="1" t="s">
        <v>17</v>
      </c>
    </row>
    <row r="1721" spans="1:16" x14ac:dyDescent="0.35">
      <c r="A1721" s="1">
        <v>32649204</v>
      </c>
      <c r="B1721" s="1" t="s">
        <v>14</v>
      </c>
      <c r="C1721" s="6" t="s">
        <v>5244</v>
      </c>
      <c r="D1721" s="13">
        <f t="shared" si="132"/>
        <v>45870</v>
      </c>
      <c r="E1721" s="3" t="s">
        <v>5175</v>
      </c>
      <c r="F1721" s="3">
        <f t="shared" si="133"/>
        <v>45870</v>
      </c>
      <c r="G1721" s="4" t="s">
        <v>88</v>
      </c>
      <c r="H1721" s="5">
        <f t="shared" si="134"/>
        <v>0</v>
      </c>
      <c r="I1721" s="1" t="str">
        <f t="shared" si="130"/>
        <v>viernes</v>
      </c>
      <c r="J1721" s="1" t="str">
        <f t="shared" si="131"/>
        <v>viernes</v>
      </c>
      <c r="K1721" s="1" t="s">
        <v>10</v>
      </c>
      <c r="L1721" s="1">
        <v>3</v>
      </c>
      <c r="M1721" s="1">
        <v>0</v>
      </c>
      <c r="N1721" s="1" t="s">
        <v>5245</v>
      </c>
      <c r="O1721" s="1" t="s">
        <v>5246</v>
      </c>
      <c r="P1721" s="1" t="s">
        <v>17</v>
      </c>
    </row>
    <row r="1722" spans="1:16" x14ac:dyDescent="0.35">
      <c r="A1722" s="1">
        <v>32649195</v>
      </c>
      <c r="B1722" s="1" t="s">
        <v>14</v>
      </c>
      <c r="C1722" s="6" t="s">
        <v>5247</v>
      </c>
      <c r="D1722" s="13">
        <f t="shared" si="132"/>
        <v>45870</v>
      </c>
      <c r="E1722" s="3" t="s">
        <v>3887</v>
      </c>
      <c r="F1722" s="3">
        <f t="shared" si="133"/>
        <v>45875</v>
      </c>
      <c r="G1722" s="4" t="s">
        <v>88</v>
      </c>
      <c r="H1722" s="5">
        <f t="shared" si="134"/>
        <v>5</v>
      </c>
      <c r="I1722" s="1" t="str">
        <f t="shared" si="130"/>
        <v>viernes</v>
      </c>
      <c r="J1722" s="1" t="str">
        <f t="shared" si="131"/>
        <v>miércoles</v>
      </c>
      <c r="K1722" s="1" t="s">
        <v>10</v>
      </c>
      <c r="L1722" s="1">
        <v>2</v>
      </c>
      <c r="M1722" s="1">
        <v>0</v>
      </c>
      <c r="N1722" s="1" t="s">
        <v>5248</v>
      </c>
      <c r="O1722" s="1" t="s">
        <v>5249</v>
      </c>
      <c r="P1722" s="1" t="s">
        <v>13</v>
      </c>
    </row>
    <row r="1723" spans="1:16" x14ac:dyDescent="0.35">
      <c r="A1723" s="1">
        <v>32648410</v>
      </c>
      <c r="B1723" s="1" t="s">
        <v>138</v>
      </c>
      <c r="C1723" s="6" t="s">
        <v>5250</v>
      </c>
      <c r="D1723" s="13">
        <f t="shared" si="132"/>
        <v>45870</v>
      </c>
      <c r="E1723" s="3" t="s">
        <v>4693</v>
      </c>
      <c r="F1723" s="3">
        <f t="shared" si="133"/>
        <v>45872</v>
      </c>
      <c r="G1723" s="4" t="s">
        <v>30</v>
      </c>
      <c r="H1723" s="5">
        <f t="shared" si="134"/>
        <v>2</v>
      </c>
      <c r="I1723" s="1" t="str">
        <f t="shared" si="130"/>
        <v>viernes</v>
      </c>
      <c r="J1723" s="1" t="str">
        <f t="shared" si="131"/>
        <v>domingo</v>
      </c>
      <c r="K1723" s="1" t="s">
        <v>10</v>
      </c>
      <c r="L1723" s="1">
        <v>3</v>
      </c>
      <c r="M1723" s="1">
        <v>0</v>
      </c>
      <c r="N1723" s="1" t="s">
        <v>5251</v>
      </c>
      <c r="O1723" s="1" t="s">
        <v>5252</v>
      </c>
      <c r="P1723" s="1" t="s">
        <v>17</v>
      </c>
    </row>
    <row r="1724" spans="1:16" x14ac:dyDescent="0.35">
      <c r="A1724" s="1">
        <v>32647908</v>
      </c>
      <c r="B1724" s="1" t="s">
        <v>14</v>
      </c>
      <c r="C1724" s="6" t="s">
        <v>5253</v>
      </c>
      <c r="D1724" s="13">
        <f t="shared" si="132"/>
        <v>45870</v>
      </c>
      <c r="E1724" s="3" t="s">
        <v>5175</v>
      </c>
      <c r="F1724" s="3">
        <f t="shared" si="133"/>
        <v>45870</v>
      </c>
      <c r="G1724" s="4" t="s">
        <v>9</v>
      </c>
      <c r="H1724" s="5">
        <f t="shared" si="134"/>
        <v>0</v>
      </c>
      <c r="I1724" s="1" t="str">
        <f t="shared" si="130"/>
        <v>viernes</v>
      </c>
      <c r="J1724" s="1" t="str">
        <f t="shared" si="131"/>
        <v>viernes</v>
      </c>
      <c r="K1724" s="1" t="s">
        <v>10</v>
      </c>
      <c r="L1724" s="1">
        <v>2</v>
      </c>
      <c r="M1724" s="1">
        <v>0</v>
      </c>
      <c r="N1724" s="1" t="s">
        <v>5254</v>
      </c>
      <c r="O1724" s="1" t="s">
        <v>5255</v>
      </c>
      <c r="P1724" s="1" t="s">
        <v>17</v>
      </c>
    </row>
    <row r="1725" spans="1:16" x14ac:dyDescent="0.35">
      <c r="A1725" s="1">
        <v>32647766</v>
      </c>
      <c r="B1725" s="1" t="s">
        <v>14</v>
      </c>
      <c r="C1725" s="6" t="s">
        <v>5256</v>
      </c>
      <c r="D1725" s="13">
        <f t="shared" si="132"/>
        <v>45870</v>
      </c>
      <c r="E1725" s="3" t="s">
        <v>4147</v>
      </c>
      <c r="F1725" s="3">
        <f t="shared" si="133"/>
        <v>45874</v>
      </c>
      <c r="G1725" s="4" t="s">
        <v>19</v>
      </c>
      <c r="H1725" s="5">
        <f t="shared" si="134"/>
        <v>4</v>
      </c>
      <c r="I1725" s="1" t="str">
        <f t="shared" si="130"/>
        <v>viernes</v>
      </c>
      <c r="J1725" s="1" t="str">
        <f t="shared" si="131"/>
        <v>martes</v>
      </c>
      <c r="K1725" s="1" t="s">
        <v>20</v>
      </c>
      <c r="L1725" s="1">
        <v>2</v>
      </c>
      <c r="M1725" s="1">
        <v>0</v>
      </c>
      <c r="N1725" s="1" t="s">
        <v>5257</v>
      </c>
      <c r="O1725" s="1" t="s">
        <v>5258</v>
      </c>
      <c r="P1725" s="1" t="s">
        <v>17</v>
      </c>
    </row>
    <row r="1726" spans="1:16" x14ac:dyDescent="0.35">
      <c r="A1726" s="1">
        <v>32646315</v>
      </c>
      <c r="B1726" s="1" t="s">
        <v>14</v>
      </c>
      <c r="C1726" s="6" t="s">
        <v>5259</v>
      </c>
      <c r="D1726" s="13">
        <f t="shared" si="132"/>
        <v>45870</v>
      </c>
      <c r="E1726" s="3" t="s">
        <v>4945</v>
      </c>
      <c r="F1726" s="3">
        <f t="shared" si="133"/>
        <v>45871</v>
      </c>
      <c r="G1726" s="4" t="s">
        <v>282</v>
      </c>
      <c r="H1726" s="5">
        <f t="shared" si="134"/>
        <v>1</v>
      </c>
      <c r="I1726" s="1" t="str">
        <f t="shared" si="130"/>
        <v>viernes</v>
      </c>
      <c r="J1726" s="1" t="str">
        <f t="shared" si="131"/>
        <v>sábado</v>
      </c>
      <c r="K1726" s="1" t="s">
        <v>405</v>
      </c>
      <c r="L1726" s="1">
        <v>2</v>
      </c>
      <c r="M1726" s="1">
        <v>90</v>
      </c>
      <c r="N1726" s="1" t="s">
        <v>5260</v>
      </c>
      <c r="O1726" s="1" t="s">
        <v>5261</v>
      </c>
      <c r="P1726" s="1" t="s">
        <v>17</v>
      </c>
    </row>
    <row r="1727" spans="1:16" x14ac:dyDescent="0.35">
      <c r="A1727" s="1">
        <v>32646025</v>
      </c>
      <c r="B1727" s="1" t="s">
        <v>138</v>
      </c>
      <c r="C1727" s="6" t="s">
        <v>5262</v>
      </c>
      <c r="D1727" s="13">
        <f t="shared" si="132"/>
        <v>45870</v>
      </c>
      <c r="E1727" s="3" t="s">
        <v>2404</v>
      </c>
      <c r="F1727" s="3">
        <f t="shared" si="133"/>
        <v>45883</v>
      </c>
      <c r="G1727" s="4" t="s">
        <v>30</v>
      </c>
      <c r="H1727" s="5">
        <f t="shared" si="134"/>
        <v>13</v>
      </c>
      <c r="I1727" s="1" t="str">
        <f t="shared" si="130"/>
        <v>viernes</v>
      </c>
      <c r="J1727" s="1" t="str">
        <f t="shared" si="131"/>
        <v>jueves</v>
      </c>
      <c r="K1727" s="1" t="s">
        <v>10</v>
      </c>
      <c r="L1727" s="1">
        <v>0</v>
      </c>
      <c r="M1727" s="1">
        <v>0</v>
      </c>
      <c r="N1727" s="1" t="s">
        <v>5263</v>
      </c>
      <c r="O1727" s="1" t="s">
        <v>5264</v>
      </c>
      <c r="P1727" s="1" t="s">
        <v>104</v>
      </c>
    </row>
    <row r="1728" spans="1:16" x14ac:dyDescent="0.35">
      <c r="A1728" s="1">
        <v>32645994</v>
      </c>
      <c r="B1728" s="1" t="s">
        <v>7</v>
      </c>
      <c r="C1728" s="6" t="s">
        <v>5265</v>
      </c>
      <c r="D1728" s="13">
        <f t="shared" si="132"/>
        <v>45870</v>
      </c>
      <c r="E1728" s="3" t="s">
        <v>3887</v>
      </c>
      <c r="F1728" s="3">
        <f t="shared" si="133"/>
        <v>45875</v>
      </c>
      <c r="G1728" s="4" t="s">
        <v>392</v>
      </c>
      <c r="H1728" s="5">
        <f t="shared" si="134"/>
        <v>5</v>
      </c>
      <c r="I1728" s="1" t="str">
        <f t="shared" si="130"/>
        <v>viernes</v>
      </c>
      <c r="J1728" s="1" t="str">
        <f t="shared" si="131"/>
        <v>miércoles</v>
      </c>
      <c r="K1728" s="1" t="s">
        <v>283</v>
      </c>
      <c r="L1728" s="1">
        <v>4</v>
      </c>
      <c r="M1728" s="1">
        <v>55</v>
      </c>
      <c r="N1728" s="1" t="s">
        <v>5266</v>
      </c>
      <c r="O1728" s="1" t="s">
        <v>5267</v>
      </c>
      <c r="P1728" s="1" t="s">
        <v>13</v>
      </c>
    </row>
    <row r="1729" spans="1:16" x14ac:dyDescent="0.35">
      <c r="A1729" s="1">
        <v>32645315</v>
      </c>
      <c r="B1729" s="1" t="s">
        <v>14</v>
      </c>
      <c r="C1729" s="6" t="s">
        <v>5268</v>
      </c>
      <c r="D1729" s="13">
        <f t="shared" si="132"/>
        <v>45870</v>
      </c>
      <c r="E1729" s="3" t="s">
        <v>3399</v>
      </c>
      <c r="F1729" s="3">
        <f t="shared" si="133"/>
        <v>45877</v>
      </c>
      <c r="G1729" s="4" t="s">
        <v>392</v>
      </c>
      <c r="H1729" s="5">
        <f t="shared" si="134"/>
        <v>7</v>
      </c>
      <c r="I1729" s="1" t="str">
        <f t="shared" si="130"/>
        <v>viernes</v>
      </c>
      <c r="J1729" s="1" t="str">
        <f t="shared" si="131"/>
        <v>viernes</v>
      </c>
      <c r="K1729" s="1" t="s">
        <v>283</v>
      </c>
      <c r="L1729" s="1">
        <v>3</v>
      </c>
      <c r="M1729" s="1">
        <v>81</v>
      </c>
      <c r="N1729" s="1" t="s">
        <v>5269</v>
      </c>
      <c r="O1729" s="1" t="s">
        <v>5270</v>
      </c>
      <c r="P1729" s="1" t="s">
        <v>13</v>
      </c>
    </row>
    <row r="1730" spans="1:16" x14ac:dyDescent="0.35">
      <c r="A1730" s="1">
        <v>32644953</v>
      </c>
      <c r="B1730" s="1" t="s">
        <v>7</v>
      </c>
      <c r="C1730" s="6" t="s">
        <v>5271</v>
      </c>
      <c r="D1730" s="13">
        <f t="shared" si="132"/>
        <v>45870</v>
      </c>
      <c r="E1730" s="3" t="s">
        <v>2404</v>
      </c>
      <c r="F1730" s="3">
        <f t="shared" si="133"/>
        <v>45883</v>
      </c>
      <c r="G1730" s="4" t="s">
        <v>30</v>
      </c>
      <c r="H1730" s="5">
        <f t="shared" si="134"/>
        <v>13</v>
      </c>
      <c r="I1730" s="1" t="str">
        <f t="shared" ref="I1730:I1793" si="135">TEXT(D1730,"dddd")</f>
        <v>viernes</v>
      </c>
      <c r="J1730" s="1" t="str">
        <f t="shared" ref="J1730:J1793" si="136">TEXT(F1730,"dddd")</f>
        <v>jueves</v>
      </c>
      <c r="K1730" s="1" t="s">
        <v>10</v>
      </c>
      <c r="L1730" s="1">
        <v>5</v>
      </c>
      <c r="M1730" s="1">
        <v>0</v>
      </c>
      <c r="N1730" s="1" t="s">
        <v>5272</v>
      </c>
      <c r="O1730" s="1" t="s">
        <v>5273</v>
      </c>
      <c r="P1730" s="1" t="s">
        <v>17</v>
      </c>
    </row>
    <row r="1731" spans="1:16" x14ac:dyDescent="0.35">
      <c r="A1731" s="1">
        <v>32644127</v>
      </c>
      <c r="B1731" s="1" t="s">
        <v>14</v>
      </c>
      <c r="C1731" s="6" t="s">
        <v>5274</v>
      </c>
      <c r="D1731" s="13">
        <f t="shared" ref="D1731:D1794" si="137">DATE(YEAR(C1731),MONTH(C1731),DAY(C1731))</f>
        <v>45870</v>
      </c>
      <c r="E1731" s="3" t="s">
        <v>173</v>
      </c>
      <c r="F1731" s="3">
        <f t="shared" ref="F1731:F1794" si="138">DATE(YEAR(E1731),MONTH(E1731),DAY(E1731))</f>
        <v>45898</v>
      </c>
      <c r="G1731" s="4" t="s">
        <v>9</v>
      </c>
      <c r="H1731" s="5">
        <f t="shared" ref="H1731:H1794" si="139">F1731-D1731</f>
        <v>28</v>
      </c>
      <c r="I1731" s="1" t="str">
        <f t="shared" si="135"/>
        <v>viernes</v>
      </c>
      <c r="J1731" s="1" t="str">
        <f t="shared" si="136"/>
        <v>viernes</v>
      </c>
      <c r="K1731" s="1" t="s">
        <v>10</v>
      </c>
      <c r="L1731" s="1">
        <v>0</v>
      </c>
      <c r="M1731" s="1">
        <v>0</v>
      </c>
      <c r="N1731" s="1" t="s">
        <v>5275</v>
      </c>
      <c r="O1731" s="1" t="s">
        <v>5276</v>
      </c>
      <c r="P1731" s="1" t="s">
        <v>104</v>
      </c>
    </row>
    <row r="1732" spans="1:16" x14ac:dyDescent="0.35">
      <c r="A1732" s="1">
        <v>32644121</v>
      </c>
      <c r="B1732" s="1" t="s">
        <v>14</v>
      </c>
      <c r="C1732" s="6" t="s">
        <v>5277</v>
      </c>
      <c r="D1732" s="13">
        <f t="shared" si="137"/>
        <v>45870</v>
      </c>
      <c r="E1732" s="3" t="s">
        <v>1969</v>
      </c>
      <c r="F1732" s="3">
        <f t="shared" si="138"/>
        <v>45886</v>
      </c>
      <c r="G1732" s="4" t="s">
        <v>30</v>
      </c>
      <c r="H1732" s="5">
        <f t="shared" si="139"/>
        <v>16</v>
      </c>
      <c r="I1732" s="1" t="str">
        <f t="shared" si="135"/>
        <v>viernes</v>
      </c>
      <c r="J1732" s="1" t="str">
        <f t="shared" si="136"/>
        <v>domingo</v>
      </c>
      <c r="K1732" s="1" t="s">
        <v>10</v>
      </c>
      <c r="L1732" s="1">
        <v>0</v>
      </c>
      <c r="M1732" s="1">
        <v>0</v>
      </c>
      <c r="N1732" s="1" t="s">
        <v>5278</v>
      </c>
      <c r="O1732" s="1" t="s">
        <v>5279</v>
      </c>
      <c r="P1732" s="1" t="s">
        <v>104</v>
      </c>
    </row>
    <row r="1733" spans="1:16" x14ac:dyDescent="0.35">
      <c r="A1733" s="1">
        <v>32644081</v>
      </c>
      <c r="B1733" s="1" t="s">
        <v>14</v>
      </c>
      <c r="C1733" s="6" t="s">
        <v>5280</v>
      </c>
      <c r="D1733" s="13">
        <f t="shared" si="137"/>
        <v>45870</v>
      </c>
      <c r="E1733" s="3" t="s">
        <v>4945</v>
      </c>
      <c r="F1733" s="3">
        <f t="shared" si="138"/>
        <v>45871</v>
      </c>
      <c r="G1733" s="4" t="s">
        <v>1140</v>
      </c>
      <c r="H1733" s="5">
        <f t="shared" si="139"/>
        <v>1</v>
      </c>
      <c r="I1733" s="1" t="str">
        <f t="shared" si="135"/>
        <v>viernes</v>
      </c>
      <c r="J1733" s="1" t="str">
        <f t="shared" si="136"/>
        <v>sábado</v>
      </c>
      <c r="K1733" s="1" t="s">
        <v>901</v>
      </c>
      <c r="L1733" s="1">
        <v>2</v>
      </c>
      <c r="M1733" s="1">
        <v>34</v>
      </c>
      <c r="N1733" s="1" t="s">
        <v>5281</v>
      </c>
      <c r="O1733" s="1" t="s">
        <v>5282</v>
      </c>
      <c r="P1733" s="1" t="s">
        <v>17</v>
      </c>
    </row>
    <row r="1734" spans="1:16" x14ac:dyDescent="0.35">
      <c r="A1734" s="1">
        <v>32644051</v>
      </c>
      <c r="B1734" s="1" t="s">
        <v>14</v>
      </c>
      <c r="C1734" s="6" t="s">
        <v>5283</v>
      </c>
      <c r="D1734" s="13">
        <f t="shared" si="137"/>
        <v>45870</v>
      </c>
      <c r="E1734" s="3" t="s">
        <v>599</v>
      </c>
      <c r="F1734" s="3">
        <f t="shared" si="138"/>
        <v>45895</v>
      </c>
      <c r="G1734" s="4" t="s">
        <v>670</v>
      </c>
      <c r="H1734" s="5">
        <f t="shared" si="139"/>
        <v>25</v>
      </c>
      <c r="I1734" s="1" t="str">
        <f t="shared" si="135"/>
        <v>viernes</v>
      </c>
      <c r="J1734" s="1" t="str">
        <f t="shared" si="136"/>
        <v>martes</v>
      </c>
      <c r="K1734" s="1" t="s">
        <v>283</v>
      </c>
      <c r="L1734" s="1">
        <v>4</v>
      </c>
      <c r="M1734" s="1">
        <v>108</v>
      </c>
      <c r="N1734" s="1" t="s">
        <v>5284</v>
      </c>
      <c r="O1734" s="1" t="s">
        <v>5285</v>
      </c>
      <c r="P1734" s="1" t="s">
        <v>17</v>
      </c>
    </row>
    <row r="1735" spans="1:16" x14ac:dyDescent="0.35">
      <c r="A1735" s="1">
        <v>32644036</v>
      </c>
      <c r="B1735" s="1" t="s">
        <v>7</v>
      </c>
      <c r="C1735" s="6" t="s">
        <v>5286</v>
      </c>
      <c r="D1735" s="13">
        <f t="shared" si="137"/>
        <v>45870</v>
      </c>
      <c r="E1735" s="3" t="s">
        <v>3195</v>
      </c>
      <c r="F1735" s="3">
        <f t="shared" si="138"/>
        <v>45878</v>
      </c>
      <c r="G1735" s="4" t="s">
        <v>30</v>
      </c>
      <c r="H1735" s="5">
        <f t="shared" si="139"/>
        <v>8</v>
      </c>
      <c r="I1735" s="1" t="str">
        <f t="shared" si="135"/>
        <v>viernes</v>
      </c>
      <c r="J1735" s="1" t="str">
        <f t="shared" si="136"/>
        <v>sábado</v>
      </c>
      <c r="K1735" s="1" t="s">
        <v>10</v>
      </c>
      <c r="L1735" s="1">
        <v>3</v>
      </c>
      <c r="M1735" s="1">
        <v>0</v>
      </c>
      <c r="N1735" s="1" t="s">
        <v>5287</v>
      </c>
      <c r="O1735" s="1" t="s">
        <v>5288</v>
      </c>
      <c r="P1735" s="1" t="s">
        <v>17</v>
      </c>
    </row>
    <row r="1736" spans="1:16" x14ac:dyDescent="0.35">
      <c r="A1736" s="1">
        <v>32642807</v>
      </c>
      <c r="B1736" s="1" t="s">
        <v>14</v>
      </c>
      <c r="C1736" s="6" t="s">
        <v>5289</v>
      </c>
      <c r="D1736" s="13">
        <f t="shared" si="137"/>
        <v>45870</v>
      </c>
      <c r="E1736" s="3" t="s">
        <v>4945</v>
      </c>
      <c r="F1736" s="3">
        <f t="shared" si="138"/>
        <v>45871</v>
      </c>
      <c r="G1736" s="4" t="s">
        <v>30</v>
      </c>
      <c r="H1736" s="5">
        <f t="shared" si="139"/>
        <v>1</v>
      </c>
      <c r="I1736" s="1" t="str">
        <f t="shared" si="135"/>
        <v>viernes</v>
      </c>
      <c r="J1736" s="1" t="str">
        <f t="shared" si="136"/>
        <v>sábado</v>
      </c>
      <c r="K1736" s="1" t="s">
        <v>10</v>
      </c>
      <c r="L1736" s="1">
        <v>2</v>
      </c>
      <c r="M1736" s="1">
        <v>0</v>
      </c>
      <c r="N1736" s="1" t="s">
        <v>5290</v>
      </c>
      <c r="O1736" s="1" t="s">
        <v>5291</v>
      </c>
      <c r="P1736" s="1" t="s">
        <v>13</v>
      </c>
    </row>
    <row r="1737" spans="1:16" x14ac:dyDescent="0.35">
      <c r="A1737" s="1">
        <v>32642609</v>
      </c>
      <c r="B1737" s="1" t="s">
        <v>14</v>
      </c>
      <c r="C1737" s="6" t="s">
        <v>5294</v>
      </c>
      <c r="D1737" s="13">
        <f t="shared" si="137"/>
        <v>45870</v>
      </c>
      <c r="E1737" s="3" t="s">
        <v>3887</v>
      </c>
      <c r="F1737" s="3">
        <f t="shared" si="138"/>
        <v>45875</v>
      </c>
      <c r="G1737" s="4" t="s">
        <v>392</v>
      </c>
      <c r="H1737" s="5">
        <f t="shared" si="139"/>
        <v>5</v>
      </c>
      <c r="I1737" s="1" t="str">
        <f t="shared" si="135"/>
        <v>viernes</v>
      </c>
      <c r="J1737" s="1" t="str">
        <f t="shared" si="136"/>
        <v>miércoles</v>
      </c>
      <c r="K1737" s="1" t="s">
        <v>283</v>
      </c>
      <c r="L1737" s="1">
        <v>4</v>
      </c>
      <c r="M1737" s="1">
        <v>108</v>
      </c>
      <c r="N1737" s="1" t="s">
        <v>5295</v>
      </c>
      <c r="O1737" s="1" t="s">
        <v>5296</v>
      </c>
      <c r="P1737" s="1" t="s">
        <v>17</v>
      </c>
    </row>
    <row r="1738" spans="1:16" x14ac:dyDescent="0.35">
      <c r="A1738" s="1">
        <v>32641794</v>
      </c>
      <c r="B1738" s="1" t="s">
        <v>14</v>
      </c>
      <c r="C1738" s="6" t="s">
        <v>5297</v>
      </c>
      <c r="D1738" s="13">
        <f t="shared" si="137"/>
        <v>45870</v>
      </c>
      <c r="E1738" s="3" t="s">
        <v>336</v>
      </c>
      <c r="F1738" s="3">
        <f t="shared" si="138"/>
        <v>45897</v>
      </c>
      <c r="G1738" s="4" t="s">
        <v>19</v>
      </c>
      <c r="H1738" s="5">
        <f t="shared" si="139"/>
        <v>27</v>
      </c>
      <c r="I1738" s="1" t="str">
        <f t="shared" si="135"/>
        <v>viernes</v>
      </c>
      <c r="J1738" s="1" t="str">
        <f t="shared" si="136"/>
        <v>jueves</v>
      </c>
      <c r="K1738" s="1" t="s">
        <v>20</v>
      </c>
      <c r="L1738" s="1">
        <v>4</v>
      </c>
      <c r="M1738" s="1">
        <v>0</v>
      </c>
      <c r="N1738" s="1" t="s">
        <v>5298</v>
      </c>
      <c r="O1738" s="1" t="s">
        <v>5299</v>
      </c>
      <c r="P1738" s="1" t="s">
        <v>17</v>
      </c>
    </row>
    <row r="1739" spans="1:16" x14ac:dyDescent="0.35">
      <c r="A1739" s="1">
        <v>32641638</v>
      </c>
      <c r="B1739" s="1" t="s">
        <v>7</v>
      </c>
      <c r="C1739" s="6" t="s">
        <v>5300</v>
      </c>
      <c r="D1739" s="13">
        <f t="shared" si="137"/>
        <v>45870</v>
      </c>
      <c r="E1739" s="3" t="s">
        <v>2589</v>
      </c>
      <c r="F1739" s="3">
        <f t="shared" si="138"/>
        <v>45882</v>
      </c>
      <c r="G1739" s="4" t="s">
        <v>30</v>
      </c>
      <c r="H1739" s="5">
        <f t="shared" si="139"/>
        <v>12</v>
      </c>
      <c r="I1739" s="1" t="str">
        <f t="shared" si="135"/>
        <v>viernes</v>
      </c>
      <c r="J1739" s="1" t="str">
        <f t="shared" si="136"/>
        <v>miércoles</v>
      </c>
      <c r="K1739" s="1" t="s">
        <v>10</v>
      </c>
      <c r="L1739" s="1">
        <v>2</v>
      </c>
      <c r="M1739" s="1">
        <v>0</v>
      </c>
      <c r="N1739" s="1" t="s">
        <v>5301</v>
      </c>
      <c r="O1739" s="1" t="s">
        <v>5302</v>
      </c>
      <c r="P1739" s="1" t="s">
        <v>13</v>
      </c>
    </row>
    <row r="1740" spans="1:16" x14ac:dyDescent="0.35">
      <c r="A1740" s="1">
        <v>32641475</v>
      </c>
      <c r="B1740" s="1" t="s">
        <v>14</v>
      </c>
      <c r="C1740" s="6" t="s">
        <v>5303</v>
      </c>
      <c r="D1740" s="13">
        <f t="shared" si="137"/>
        <v>45870</v>
      </c>
      <c r="E1740" s="3" t="s">
        <v>5175</v>
      </c>
      <c r="F1740" s="3">
        <f t="shared" si="138"/>
        <v>45870</v>
      </c>
      <c r="G1740" s="4" t="s">
        <v>88</v>
      </c>
      <c r="H1740" s="5">
        <f t="shared" si="139"/>
        <v>0</v>
      </c>
      <c r="I1740" s="1" t="str">
        <f t="shared" si="135"/>
        <v>viernes</v>
      </c>
      <c r="J1740" s="1" t="str">
        <f t="shared" si="136"/>
        <v>viernes</v>
      </c>
      <c r="K1740" s="1" t="s">
        <v>10</v>
      </c>
      <c r="L1740" s="1">
        <v>2</v>
      </c>
      <c r="M1740" s="1">
        <v>0</v>
      </c>
      <c r="N1740" s="1" t="s">
        <v>5304</v>
      </c>
      <c r="O1740" s="1" t="s">
        <v>5305</v>
      </c>
      <c r="P1740" s="1" t="s">
        <v>17</v>
      </c>
    </row>
    <row r="1741" spans="1:16" x14ac:dyDescent="0.35">
      <c r="A1741" s="1">
        <v>32641358</v>
      </c>
      <c r="B1741" s="1" t="s">
        <v>7</v>
      </c>
      <c r="C1741" s="6" t="s">
        <v>5306</v>
      </c>
      <c r="D1741" s="13">
        <f t="shared" si="137"/>
        <v>45870</v>
      </c>
      <c r="E1741" s="3" t="s">
        <v>4147</v>
      </c>
      <c r="F1741" s="3">
        <f t="shared" si="138"/>
        <v>45874</v>
      </c>
      <c r="G1741" s="4" t="s">
        <v>30</v>
      </c>
      <c r="H1741" s="5">
        <f t="shared" si="139"/>
        <v>4</v>
      </c>
      <c r="I1741" s="1" t="str">
        <f t="shared" si="135"/>
        <v>viernes</v>
      </c>
      <c r="J1741" s="1" t="str">
        <f t="shared" si="136"/>
        <v>martes</v>
      </c>
      <c r="K1741" s="1" t="s">
        <v>10</v>
      </c>
      <c r="L1741" s="1">
        <v>0</v>
      </c>
      <c r="M1741" s="1">
        <v>0</v>
      </c>
      <c r="N1741" s="1" t="s">
        <v>5307</v>
      </c>
      <c r="O1741" s="1" t="s">
        <v>5308</v>
      </c>
      <c r="P1741" s="1" t="s">
        <v>104</v>
      </c>
    </row>
    <row r="1742" spans="1:16" x14ac:dyDescent="0.35">
      <c r="A1742" s="1">
        <v>32641223</v>
      </c>
      <c r="B1742" s="1" t="s">
        <v>14</v>
      </c>
      <c r="C1742" s="6" t="s">
        <v>5309</v>
      </c>
      <c r="D1742" s="13">
        <f t="shared" si="137"/>
        <v>45870</v>
      </c>
      <c r="E1742" s="3" t="s">
        <v>4945</v>
      </c>
      <c r="F1742" s="3">
        <f t="shared" si="138"/>
        <v>45871</v>
      </c>
      <c r="G1742" s="4" t="s">
        <v>370</v>
      </c>
      <c r="H1742" s="5">
        <f t="shared" si="139"/>
        <v>1</v>
      </c>
      <c r="I1742" s="1" t="str">
        <f t="shared" si="135"/>
        <v>viernes</v>
      </c>
      <c r="J1742" s="1" t="str">
        <f t="shared" si="136"/>
        <v>sábado</v>
      </c>
      <c r="K1742" s="1" t="s">
        <v>283</v>
      </c>
      <c r="L1742" s="1">
        <v>3</v>
      </c>
      <c r="M1742" s="1">
        <v>71</v>
      </c>
      <c r="N1742" s="1" t="s">
        <v>5310</v>
      </c>
      <c r="O1742" s="1" t="s">
        <v>5311</v>
      </c>
      <c r="P1742" s="1" t="s">
        <v>17</v>
      </c>
    </row>
    <row r="1743" spans="1:16" x14ac:dyDescent="0.35">
      <c r="A1743" s="1">
        <v>32641070</v>
      </c>
      <c r="B1743" s="1" t="s">
        <v>14</v>
      </c>
      <c r="C1743" s="6" t="s">
        <v>5312</v>
      </c>
      <c r="D1743" s="13">
        <f t="shared" si="137"/>
        <v>45870</v>
      </c>
      <c r="E1743" s="3" t="s">
        <v>4147</v>
      </c>
      <c r="F1743" s="3">
        <f t="shared" si="138"/>
        <v>45874</v>
      </c>
      <c r="G1743" s="4" t="s">
        <v>9</v>
      </c>
      <c r="H1743" s="5">
        <f t="shared" si="139"/>
        <v>4</v>
      </c>
      <c r="I1743" s="1" t="str">
        <f t="shared" si="135"/>
        <v>viernes</v>
      </c>
      <c r="J1743" s="1" t="str">
        <f t="shared" si="136"/>
        <v>martes</v>
      </c>
      <c r="K1743" s="1" t="s">
        <v>10</v>
      </c>
      <c r="L1743" s="1">
        <v>3</v>
      </c>
      <c r="M1743" s="1">
        <v>0</v>
      </c>
      <c r="N1743" s="1" t="s">
        <v>5313</v>
      </c>
      <c r="O1743" s="1" t="s">
        <v>5314</v>
      </c>
      <c r="P1743" s="1" t="s">
        <v>13</v>
      </c>
    </row>
    <row r="1744" spans="1:16" x14ac:dyDescent="0.35">
      <c r="A1744" s="1">
        <v>32640968</v>
      </c>
      <c r="B1744" s="1" t="s">
        <v>7</v>
      </c>
      <c r="C1744" s="6" t="s">
        <v>5315</v>
      </c>
      <c r="D1744" s="13">
        <f t="shared" si="137"/>
        <v>45870</v>
      </c>
      <c r="E1744" s="3" t="s">
        <v>2061</v>
      </c>
      <c r="F1744" s="3">
        <f t="shared" si="138"/>
        <v>45885</v>
      </c>
      <c r="G1744" s="4" t="s">
        <v>392</v>
      </c>
      <c r="H1744" s="5">
        <f t="shared" si="139"/>
        <v>15</v>
      </c>
      <c r="I1744" s="1" t="str">
        <f t="shared" si="135"/>
        <v>viernes</v>
      </c>
      <c r="J1744" s="1" t="str">
        <f t="shared" si="136"/>
        <v>sábado</v>
      </c>
      <c r="K1744" s="1" t="s">
        <v>283</v>
      </c>
      <c r="L1744" s="1">
        <v>1</v>
      </c>
      <c r="M1744" s="1">
        <v>27</v>
      </c>
      <c r="N1744" s="1" t="s">
        <v>5316</v>
      </c>
      <c r="O1744" s="1" t="s">
        <v>5317</v>
      </c>
      <c r="P1744" s="1" t="s">
        <v>13</v>
      </c>
    </row>
    <row r="1745" spans="1:16" x14ac:dyDescent="0.35">
      <c r="A1745" s="1">
        <v>32640650</v>
      </c>
      <c r="B1745" s="1" t="s">
        <v>14</v>
      </c>
      <c r="C1745" s="6" t="s">
        <v>5318</v>
      </c>
      <c r="D1745" s="13">
        <f t="shared" si="137"/>
        <v>45870</v>
      </c>
      <c r="E1745" s="3" t="s">
        <v>3887</v>
      </c>
      <c r="F1745" s="3">
        <f t="shared" si="138"/>
        <v>45875</v>
      </c>
      <c r="G1745" s="4" t="s">
        <v>43</v>
      </c>
      <c r="H1745" s="5">
        <f t="shared" si="139"/>
        <v>5</v>
      </c>
      <c r="I1745" s="1" t="str">
        <f t="shared" si="135"/>
        <v>viernes</v>
      </c>
      <c r="J1745" s="1" t="str">
        <f t="shared" si="136"/>
        <v>miércoles</v>
      </c>
      <c r="K1745" s="1" t="s">
        <v>10</v>
      </c>
      <c r="L1745" s="1">
        <v>3</v>
      </c>
      <c r="M1745" s="1">
        <v>0</v>
      </c>
      <c r="N1745" s="1" t="s">
        <v>5319</v>
      </c>
      <c r="O1745" s="1" t="s">
        <v>5320</v>
      </c>
      <c r="P1745" s="1" t="s">
        <v>17</v>
      </c>
    </row>
    <row r="1746" spans="1:16" x14ac:dyDescent="0.35">
      <c r="A1746" s="1">
        <v>32640629</v>
      </c>
      <c r="B1746" s="1" t="s">
        <v>7</v>
      </c>
      <c r="C1746" s="6" t="s">
        <v>5321</v>
      </c>
      <c r="D1746" s="13">
        <f t="shared" si="137"/>
        <v>45870</v>
      </c>
      <c r="E1746" s="3" t="s">
        <v>4945</v>
      </c>
      <c r="F1746" s="3">
        <f t="shared" si="138"/>
        <v>45871</v>
      </c>
      <c r="G1746" s="4" t="s">
        <v>282</v>
      </c>
      <c r="H1746" s="5">
        <f t="shared" si="139"/>
        <v>1</v>
      </c>
      <c r="I1746" s="1" t="str">
        <f t="shared" si="135"/>
        <v>viernes</v>
      </c>
      <c r="J1746" s="1" t="str">
        <f t="shared" si="136"/>
        <v>sábado</v>
      </c>
      <c r="K1746" s="1" t="s">
        <v>283</v>
      </c>
      <c r="L1746" s="1">
        <v>3</v>
      </c>
      <c r="M1746" s="1">
        <v>51</v>
      </c>
      <c r="N1746" s="1" t="s">
        <v>5322</v>
      </c>
      <c r="O1746" s="1" t="s">
        <v>5323</v>
      </c>
      <c r="P1746" s="1" t="s">
        <v>17</v>
      </c>
    </row>
    <row r="1747" spans="1:16" x14ac:dyDescent="0.35">
      <c r="A1747" s="1">
        <v>32640100</v>
      </c>
      <c r="B1747" s="1" t="s">
        <v>14</v>
      </c>
      <c r="C1747" s="6" t="s">
        <v>5324</v>
      </c>
      <c r="D1747" s="13">
        <f t="shared" si="137"/>
        <v>45870</v>
      </c>
      <c r="E1747" s="3" t="s">
        <v>5175</v>
      </c>
      <c r="F1747" s="3">
        <f t="shared" si="138"/>
        <v>45870</v>
      </c>
      <c r="G1747" s="4" t="s">
        <v>43</v>
      </c>
      <c r="H1747" s="5">
        <f t="shared" si="139"/>
        <v>0</v>
      </c>
      <c r="I1747" s="1" t="str">
        <f t="shared" si="135"/>
        <v>viernes</v>
      </c>
      <c r="J1747" s="1" t="str">
        <f t="shared" si="136"/>
        <v>viernes</v>
      </c>
      <c r="K1747" s="1" t="s">
        <v>10</v>
      </c>
      <c r="L1747" s="1">
        <v>2</v>
      </c>
      <c r="M1747" s="1">
        <v>0</v>
      </c>
      <c r="N1747" s="1" t="s">
        <v>5325</v>
      </c>
      <c r="O1747" s="1" t="s">
        <v>5326</v>
      </c>
      <c r="P1747" s="1" t="s">
        <v>17</v>
      </c>
    </row>
    <row r="1748" spans="1:16" x14ac:dyDescent="0.35">
      <c r="A1748" s="1">
        <v>32639727</v>
      </c>
      <c r="B1748" s="1" t="s">
        <v>14</v>
      </c>
      <c r="C1748" s="6" t="s">
        <v>5327</v>
      </c>
      <c r="D1748" s="13">
        <f t="shared" si="137"/>
        <v>45870</v>
      </c>
      <c r="E1748" s="3" t="s">
        <v>5175</v>
      </c>
      <c r="F1748" s="3">
        <f t="shared" si="138"/>
        <v>45870</v>
      </c>
      <c r="G1748" s="4" t="s">
        <v>9</v>
      </c>
      <c r="H1748" s="5">
        <f t="shared" si="139"/>
        <v>0</v>
      </c>
      <c r="I1748" s="1" t="str">
        <f t="shared" si="135"/>
        <v>viernes</v>
      </c>
      <c r="J1748" s="1" t="str">
        <f t="shared" si="136"/>
        <v>viernes</v>
      </c>
      <c r="K1748" s="1" t="s">
        <v>10</v>
      </c>
      <c r="L1748" s="1">
        <v>2</v>
      </c>
      <c r="M1748" s="1">
        <v>0</v>
      </c>
      <c r="N1748" s="1" t="s">
        <v>5328</v>
      </c>
      <c r="O1748" s="1" t="s">
        <v>5329</v>
      </c>
      <c r="P1748" s="1" t="s">
        <v>13</v>
      </c>
    </row>
    <row r="1749" spans="1:16" x14ac:dyDescent="0.35">
      <c r="A1749" s="1">
        <v>32639711</v>
      </c>
      <c r="B1749" s="1" t="s">
        <v>14</v>
      </c>
      <c r="C1749" s="6" t="s">
        <v>5330</v>
      </c>
      <c r="D1749" s="13">
        <f t="shared" si="137"/>
        <v>45870</v>
      </c>
      <c r="E1749" s="3" t="s">
        <v>1969</v>
      </c>
      <c r="F1749" s="3">
        <f t="shared" si="138"/>
        <v>45886</v>
      </c>
      <c r="G1749" s="4" t="s">
        <v>30</v>
      </c>
      <c r="H1749" s="5">
        <f t="shared" si="139"/>
        <v>16</v>
      </c>
      <c r="I1749" s="1" t="str">
        <f t="shared" si="135"/>
        <v>viernes</v>
      </c>
      <c r="J1749" s="1" t="str">
        <f t="shared" si="136"/>
        <v>domingo</v>
      </c>
      <c r="K1749" s="1" t="s">
        <v>10</v>
      </c>
      <c r="L1749" s="1">
        <v>2</v>
      </c>
      <c r="M1749" s="1">
        <v>0</v>
      </c>
      <c r="N1749" s="1" t="s">
        <v>5331</v>
      </c>
      <c r="O1749" s="1" t="s">
        <v>5332</v>
      </c>
      <c r="P1749" s="1" t="s">
        <v>17</v>
      </c>
    </row>
    <row r="1750" spans="1:16" x14ac:dyDescent="0.35">
      <c r="A1750" s="1">
        <v>32639476</v>
      </c>
      <c r="B1750" s="1" t="s">
        <v>97</v>
      </c>
      <c r="C1750" s="6" t="s">
        <v>5333</v>
      </c>
      <c r="D1750" s="13">
        <f t="shared" si="137"/>
        <v>45870</v>
      </c>
      <c r="E1750" s="3" t="s">
        <v>3399</v>
      </c>
      <c r="F1750" s="3">
        <f t="shared" si="138"/>
        <v>45877</v>
      </c>
      <c r="G1750" s="4" t="s">
        <v>19</v>
      </c>
      <c r="H1750" s="5">
        <f t="shared" si="139"/>
        <v>7</v>
      </c>
      <c r="I1750" s="1" t="str">
        <f t="shared" si="135"/>
        <v>viernes</v>
      </c>
      <c r="J1750" s="1" t="str">
        <f t="shared" si="136"/>
        <v>viernes</v>
      </c>
      <c r="K1750" s="1" t="s">
        <v>20</v>
      </c>
      <c r="L1750" s="1">
        <v>6</v>
      </c>
      <c r="M1750" s="1">
        <v>0</v>
      </c>
      <c r="N1750" s="1" t="s">
        <v>5334</v>
      </c>
      <c r="O1750" s="1" t="s">
        <v>5335</v>
      </c>
      <c r="P1750" s="1" t="s">
        <v>13</v>
      </c>
    </row>
    <row r="1751" spans="1:16" x14ac:dyDescent="0.35">
      <c r="A1751" s="1">
        <v>32639346</v>
      </c>
      <c r="B1751" s="1" t="s">
        <v>7</v>
      </c>
      <c r="C1751" s="6" t="s">
        <v>5336</v>
      </c>
      <c r="D1751" s="13">
        <f t="shared" si="137"/>
        <v>45870</v>
      </c>
      <c r="E1751" s="3" t="s">
        <v>3853</v>
      </c>
      <c r="F1751" s="3">
        <f t="shared" si="138"/>
        <v>45876</v>
      </c>
      <c r="G1751" s="4" t="s">
        <v>43</v>
      </c>
      <c r="H1751" s="5">
        <f t="shared" si="139"/>
        <v>6</v>
      </c>
      <c r="I1751" s="1" t="str">
        <f t="shared" si="135"/>
        <v>viernes</v>
      </c>
      <c r="J1751" s="1" t="str">
        <f t="shared" si="136"/>
        <v>jueves</v>
      </c>
      <c r="K1751" s="1" t="s">
        <v>10</v>
      </c>
      <c r="L1751" s="1">
        <v>4</v>
      </c>
      <c r="M1751" s="1">
        <v>0</v>
      </c>
      <c r="N1751" s="1" t="s">
        <v>5337</v>
      </c>
      <c r="O1751" s="1" t="s">
        <v>5338</v>
      </c>
      <c r="P1751" s="1" t="s">
        <v>17</v>
      </c>
    </row>
    <row r="1752" spans="1:16" x14ac:dyDescent="0.35">
      <c r="A1752" s="1">
        <v>32639078</v>
      </c>
      <c r="B1752" s="1" t="s">
        <v>14</v>
      </c>
      <c r="C1752" s="6" t="s">
        <v>5339</v>
      </c>
      <c r="D1752" s="13">
        <f t="shared" si="137"/>
        <v>45870</v>
      </c>
      <c r="E1752" s="3" t="s">
        <v>5175</v>
      </c>
      <c r="F1752" s="3">
        <f t="shared" si="138"/>
        <v>45870</v>
      </c>
      <c r="G1752" s="4" t="s">
        <v>370</v>
      </c>
      <c r="H1752" s="5">
        <f t="shared" si="139"/>
        <v>0</v>
      </c>
      <c r="I1752" s="1" t="str">
        <f t="shared" si="135"/>
        <v>viernes</v>
      </c>
      <c r="J1752" s="1" t="str">
        <f t="shared" si="136"/>
        <v>viernes</v>
      </c>
      <c r="K1752" s="1" t="s">
        <v>283</v>
      </c>
      <c r="L1752" s="1">
        <v>4</v>
      </c>
      <c r="M1752" s="1">
        <v>108</v>
      </c>
      <c r="N1752" s="1" t="s">
        <v>5340</v>
      </c>
      <c r="O1752" s="1" t="s">
        <v>5341</v>
      </c>
      <c r="P1752" s="1" t="s">
        <v>17</v>
      </c>
    </row>
    <row r="1753" spans="1:16" x14ac:dyDescent="0.35">
      <c r="A1753" s="1">
        <v>32638933</v>
      </c>
      <c r="B1753" s="1" t="s">
        <v>14</v>
      </c>
      <c r="C1753" s="6" t="s">
        <v>5342</v>
      </c>
      <c r="D1753" s="13">
        <f t="shared" si="137"/>
        <v>45870</v>
      </c>
      <c r="E1753" s="3" t="s">
        <v>4945</v>
      </c>
      <c r="F1753" s="3">
        <f t="shared" si="138"/>
        <v>45871</v>
      </c>
      <c r="G1753" s="4" t="s">
        <v>282</v>
      </c>
      <c r="H1753" s="5">
        <f t="shared" si="139"/>
        <v>1</v>
      </c>
      <c r="I1753" s="1" t="str">
        <f t="shared" si="135"/>
        <v>viernes</v>
      </c>
      <c r="J1753" s="1" t="str">
        <f t="shared" si="136"/>
        <v>sábado</v>
      </c>
      <c r="K1753" s="1" t="s">
        <v>283</v>
      </c>
      <c r="L1753" s="1">
        <v>2</v>
      </c>
      <c r="M1753" s="1">
        <v>34</v>
      </c>
      <c r="N1753" s="1" t="s">
        <v>5343</v>
      </c>
      <c r="O1753" s="1" t="s">
        <v>5344</v>
      </c>
      <c r="P1753" s="1" t="s">
        <v>13</v>
      </c>
    </row>
    <row r="1754" spans="1:16" x14ac:dyDescent="0.35">
      <c r="A1754" s="1">
        <v>32637057</v>
      </c>
      <c r="B1754" s="1" t="s">
        <v>7</v>
      </c>
      <c r="C1754" s="6" t="s">
        <v>5345</v>
      </c>
      <c r="D1754" s="13">
        <f t="shared" si="137"/>
        <v>45870</v>
      </c>
      <c r="E1754" s="3" t="s">
        <v>5175</v>
      </c>
      <c r="F1754" s="3">
        <f t="shared" si="138"/>
        <v>45870</v>
      </c>
      <c r="G1754" s="4" t="s">
        <v>30</v>
      </c>
      <c r="H1754" s="5">
        <f t="shared" si="139"/>
        <v>0</v>
      </c>
      <c r="I1754" s="1" t="str">
        <f t="shared" si="135"/>
        <v>viernes</v>
      </c>
      <c r="J1754" s="1" t="str">
        <f t="shared" si="136"/>
        <v>viernes</v>
      </c>
      <c r="K1754" s="1" t="s">
        <v>10</v>
      </c>
      <c r="L1754" s="1">
        <v>1</v>
      </c>
      <c r="M1754" s="1">
        <v>0</v>
      </c>
      <c r="N1754" s="1" t="s">
        <v>5346</v>
      </c>
      <c r="O1754" s="1" t="s">
        <v>5347</v>
      </c>
      <c r="P1754" s="1" t="s">
        <v>17</v>
      </c>
    </row>
    <row r="1755" spans="1:16" x14ac:dyDescent="0.35">
      <c r="A1755" s="1">
        <v>32636015</v>
      </c>
      <c r="B1755" s="1" t="s">
        <v>14</v>
      </c>
      <c r="C1755" s="6" t="s">
        <v>5348</v>
      </c>
      <c r="D1755" s="13">
        <f t="shared" si="137"/>
        <v>45870</v>
      </c>
      <c r="E1755" s="3" t="s">
        <v>3399</v>
      </c>
      <c r="F1755" s="3">
        <f t="shared" si="138"/>
        <v>45877</v>
      </c>
      <c r="G1755" s="4" t="s">
        <v>282</v>
      </c>
      <c r="H1755" s="5">
        <f t="shared" si="139"/>
        <v>7</v>
      </c>
      <c r="I1755" s="1" t="str">
        <f t="shared" si="135"/>
        <v>viernes</v>
      </c>
      <c r="J1755" s="1" t="str">
        <f t="shared" si="136"/>
        <v>viernes</v>
      </c>
      <c r="K1755" s="1" t="s">
        <v>283</v>
      </c>
      <c r="L1755" s="1">
        <v>4</v>
      </c>
      <c r="M1755" s="1">
        <v>68</v>
      </c>
      <c r="N1755" s="1" t="s">
        <v>5349</v>
      </c>
      <c r="O1755" s="1" t="s">
        <v>5350</v>
      </c>
      <c r="P1755" s="1" t="s">
        <v>13</v>
      </c>
    </row>
    <row r="1756" spans="1:16" x14ac:dyDescent="0.35">
      <c r="A1756" s="1">
        <v>32635122</v>
      </c>
      <c r="B1756" s="1" t="s">
        <v>7</v>
      </c>
      <c r="C1756" s="6" t="s">
        <v>5351</v>
      </c>
      <c r="D1756" s="13">
        <f t="shared" si="137"/>
        <v>45870</v>
      </c>
      <c r="E1756" s="3" t="s">
        <v>3399</v>
      </c>
      <c r="F1756" s="3">
        <f t="shared" si="138"/>
        <v>45877</v>
      </c>
      <c r="G1756" s="4" t="s">
        <v>43</v>
      </c>
      <c r="H1756" s="5">
        <f t="shared" si="139"/>
        <v>7</v>
      </c>
      <c r="I1756" s="1" t="str">
        <f t="shared" si="135"/>
        <v>viernes</v>
      </c>
      <c r="J1756" s="1" t="str">
        <f t="shared" si="136"/>
        <v>viernes</v>
      </c>
      <c r="K1756" s="1" t="s">
        <v>10</v>
      </c>
      <c r="L1756" s="1">
        <v>2</v>
      </c>
      <c r="M1756" s="1">
        <v>0</v>
      </c>
      <c r="N1756" s="1" t="s">
        <v>5352</v>
      </c>
      <c r="O1756" s="1" t="s">
        <v>5353</v>
      </c>
      <c r="P1756" s="1" t="s">
        <v>13</v>
      </c>
    </row>
    <row r="1757" spans="1:16" x14ac:dyDescent="0.35">
      <c r="A1757" s="1">
        <v>32634784</v>
      </c>
      <c r="B1757" s="1" t="s">
        <v>7</v>
      </c>
      <c r="C1757" s="6" t="s">
        <v>5354</v>
      </c>
      <c r="D1757" s="13">
        <f t="shared" si="137"/>
        <v>45870</v>
      </c>
      <c r="E1757" s="3" t="s">
        <v>5175</v>
      </c>
      <c r="F1757" s="3">
        <f t="shared" si="138"/>
        <v>45870</v>
      </c>
      <c r="G1757" s="4" t="s">
        <v>43</v>
      </c>
      <c r="H1757" s="5">
        <f t="shared" si="139"/>
        <v>0</v>
      </c>
      <c r="I1757" s="1" t="str">
        <f t="shared" si="135"/>
        <v>viernes</v>
      </c>
      <c r="J1757" s="1" t="str">
        <f t="shared" si="136"/>
        <v>viernes</v>
      </c>
      <c r="K1757" s="1" t="s">
        <v>10</v>
      </c>
      <c r="L1757" s="1">
        <v>2</v>
      </c>
      <c r="M1757" s="1">
        <v>0</v>
      </c>
      <c r="N1757" s="1" t="s">
        <v>5355</v>
      </c>
      <c r="O1757" s="1" t="s">
        <v>5356</v>
      </c>
      <c r="P1757" s="1" t="s">
        <v>13</v>
      </c>
    </row>
    <row r="1758" spans="1:16" x14ac:dyDescent="0.35">
      <c r="A1758" s="1">
        <v>32634655</v>
      </c>
      <c r="B1758" s="1" t="s">
        <v>14</v>
      </c>
      <c r="C1758" s="6" t="s">
        <v>5357</v>
      </c>
      <c r="D1758" s="13">
        <f t="shared" si="137"/>
        <v>45869</v>
      </c>
      <c r="E1758" s="3" t="s">
        <v>1354</v>
      </c>
      <c r="F1758" s="3">
        <f t="shared" si="138"/>
        <v>45890</v>
      </c>
      <c r="G1758" s="4" t="s">
        <v>43</v>
      </c>
      <c r="H1758" s="5">
        <f t="shared" si="139"/>
        <v>21</v>
      </c>
      <c r="I1758" s="1" t="str">
        <f t="shared" si="135"/>
        <v>jueves</v>
      </c>
      <c r="J1758" s="1" t="str">
        <f t="shared" si="136"/>
        <v>jueves</v>
      </c>
      <c r="K1758" s="1" t="s">
        <v>10</v>
      </c>
      <c r="L1758" s="1">
        <v>2</v>
      </c>
      <c r="M1758" s="1">
        <v>0</v>
      </c>
      <c r="N1758" s="1" t="s">
        <v>5358</v>
      </c>
      <c r="O1758" s="1" t="s">
        <v>5359</v>
      </c>
      <c r="P1758" s="1" t="s">
        <v>13</v>
      </c>
    </row>
    <row r="1759" spans="1:16" x14ac:dyDescent="0.35">
      <c r="A1759" s="1">
        <v>32634534</v>
      </c>
      <c r="B1759" s="1" t="s">
        <v>61</v>
      </c>
      <c r="C1759" s="6" t="s">
        <v>5360</v>
      </c>
      <c r="D1759" s="13">
        <f t="shared" si="137"/>
        <v>45869</v>
      </c>
      <c r="E1759" s="3" t="s">
        <v>5175</v>
      </c>
      <c r="F1759" s="3">
        <f t="shared" si="138"/>
        <v>45870</v>
      </c>
      <c r="G1759" s="4" t="s">
        <v>30</v>
      </c>
      <c r="H1759" s="5">
        <f t="shared" si="139"/>
        <v>1</v>
      </c>
      <c r="I1759" s="1" t="str">
        <f t="shared" si="135"/>
        <v>jueves</v>
      </c>
      <c r="J1759" s="1" t="str">
        <f t="shared" si="136"/>
        <v>viernes</v>
      </c>
      <c r="K1759" s="1" t="s">
        <v>10</v>
      </c>
      <c r="L1759" s="1">
        <v>4</v>
      </c>
      <c r="M1759" s="1">
        <v>0</v>
      </c>
      <c r="N1759" s="1" t="s">
        <v>5361</v>
      </c>
      <c r="O1759" s="1" t="s">
        <v>5362</v>
      </c>
      <c r="P1759" s="1" t="s">
        <v>13</v>
      </c>
    </row>
    <row r="1760" spans="1:16" x14ac:dyDescent="0.35">
      <c r="A1760" s="1">
        <v>32634380</v>
      </c>
      <c r="B1760" s="1" t="s">
        <v>14</v>
      </c>
      <c r="C1760" s="6" t="s">
        <v>5363</v>
      </c>
      <c r="D1760" s="13">
        <f t="shared" si="137"/>
        <v>45870</v>
      </c>
      <c r="E1760" s="3" t="s">
        <v>3399</v>
      </c>
      <c r="F1760" s="3">
        <f t="shared" si="138"/>
        <v>45877</v>
      </c>
      <c r="G1760" s="4" t="s">
        <v>43</v>
      </c>
      <c r="H1760" s="5">
        <f t="shared" si="139"/>
        <v>7</v>
      </c>
      <c r="I1760" s="1" t="str">
        <f t="shared" si="135"/>
        <v>viernes</v>
      </c>
      <c r="J1760" s="1" t="str">
        <f t="shared" si="136"/>
        <v>viernes</v>
      </c>
      <c r="K1760" s="1" t="s">
        <v>10</v>
      </c>
      <c r="L1760" s="1">
        <v>6</v>
      </c>
      <c r="M1760" s="1">
        <v>0</v>
      </c>
      <c r="N1760" s="1" t="s">
        <v>5364</v>
      </c>
      <c r="O1760" s="1" t="s">
        <v>5365</v>
      </c>
      <c r="P1760" s="1" t="s">
        <v>17</v>
      </c>
    </row>
    <row r="1761" spans="1:16" x14ac:dyDescent="0.35">
      <c r="A1761" s="1">
        <v>32633653</v>
      </c>
      <c r="B1761" s="1" t="s">
        <v>7</v>
      </c>
      <c r="C1761" s="6" t="s">
        <v>5366</v>
      </c>
      <c r="D1761" s="13">
        <f t="shared" si="137"/>
        <v>45869</v>
      </c>
      <c r="E1761" s="3" t="s">
        <v>2990</v>
      </c>
      <c r="F1761" s="3">
        <f t="shared" si="138"/>
        <v>45880</v>
      </c>
      <c r="G1761" s="4" t="s">
        <v>88</v>
      </c>
      <c r="H1761" s="5">
        <f t="shared" si="139"/>
        <v>11</v>
      </c>
      <c r="I1761" s="1" t="str">
        <f t="shared" si="135"/>
        <v>jueves</v>
      </c>
      <c r="J1761" s="1" t="str">
        <f t="shared" si="136"/>
        <v>lunes</v>
      </c>
      <c r="K1761" s="1" t="s">
        <v>10</v>
      </c>
      <c r="L1761" s="1">
        <v>2</v>
      </c>
      <c r="M1761" s="1">
        <v>0</v>
      </c>
      <c r="N1761" s="1" t="s">
        <v>5367</v>
      </c>
      <c r="O1761" s="1" t="s">
        <v>5368</v>
      </c>
      <c r="P1761" s="1" t="s">
        <v>17</v>
      </c>
    </row>
    <row r="1762" spans="1:16" x14ac:dyDescent="0.35">
      <c r="A1762" s="1">
        <v>32633537</v>
      </c>
      <c r="B1762" s="1" t="s">
        <v>14</v>
      </c>
      <c r="C1762" s="6" t="s">
        <v>5369</v>
      </c>
      <c r="D1762" s="13">
        <f t="shared" si="137"/>
        <v>45869</v>
      </c>
      <c r="E1762" s="3" t="s">
        <v>5175</v>
      </c>
      <c r="F1762" s="3">
        <f t="shared" si="138"/>
        <v>45870</v>
      </c>
      <c r="G1762" s="4" t="s">
        <v>43</v>
      </c>
      <c r="H1762" s="5">
        <f t="shared" si="139"/>
        <v>1</v>
      </c>
      <c r="I1762" s="1" t="str">
        <f t="shared" si="135"/>
        <v>jueves</v>
      </c>
      <c r="J1762" s="1" t="str">
        <f t="shared" si="136"/>
        <v>viernes</v>
      </c>
      <c r="K1762" s="1" t="s">
        <v>10</v>
      </c>
      <c r="L1762" s="1">
        <v>6</v>
      </c>
      <c r="M1762" s="1">
        <v>0</v>
      </c>
      <c r="N1762" s="1" t="s">
        <v>5370</v>
      </c>
      <c r="O1762" s="1" t="s">
        <v>5371</v>
      </c>
      <c r="P1762" s="1" t="s">
        <v>17</v>
      </c>
    </row>
    <row r="1763" spans="1:16" x14ac:dyDescent="0.35">
      <c r="A1763" s="1">
        <v>32633292</v>
      </c>
      <c r="B1763" s="1" t="s">
        <v>14</v>
      </c>
      <c r="C1763" s="6" t="s">
        <v>5372</v>
      </c>
      <c r="D1763" s="13">
        <f t="shared" si="137"/>
        <v>45872</v>
      </c>
      <c r="E1763" s="3" t="s">
        <v>4693</v>
      </c>
      <c r="F1763" s="3">
        <f t="shared" si="138"/>
        <v>45872</v>
      </c>
      <c r="G1763" s="4" t="s">
        <v>9</v>
      </c>
      <c r="H1763" s="5">
        <f t="shared" si="139"/>
        <v>0</v>
      </c>
      <c r="I1763" s="1" t="str">
        <f t="shared" si="135"/>
        <v>domingo</v>
      </c>
      <c r="J1763" s="1" t="str">
        <f t="shared" si="136"/>
        <v>domingo</v>
      </c>
      <c r="K1763" s="1" t="s">
        <v>10</v>
      </c>
      <c r="L1763" s="1">
        <v>0</v>
      </c>
      <c r="M1763" s="1">
        <v>0</v>
      </c>
      <c r="N1763" s="1" t="s">
        <v>5373</v>
      </c>
      <c r="O1763" s="1" t="s">
        <v>5374</v>
      </c>
      <c r="P1763" s="1" t="s">
        <v>104</v>
      </c>
    </row>
    <row r="1764" spans="1:16" x14ac:dyDescent="0.35">
      <c r="A1764" s="1">
        <v>32633121</v>
      </c>
      <c r="B1764" s="1" t="s">
        <v>14</v>
      </c>
      <c r="C1764" s="6" t="s">
        <v>5375</v>
      </c>
      <c r="D1764" s="13">
        <f t="shared" si="137"/>
        <v>45869</v>
      </c>
      <c r="E1764" s="3" t="s">
        <v>5175</v>
      </c>
      <c r="F1764" s="3">
        <f t="shared" si="138"/>
        <v>45870</v>
      </c>
      <c r="G1764" s="4" t="s">
        <v>30</v>
      </c>
      <c r="H1764" s="5">
        <f t="shared" si="139"/>
        <v>1</v>
      </c>
      <c r="I1764" s="1" t="str">
        <f t="shared" si="135"/>
        <v>jueves</v>
      </c>
      <c r="J1764" s="1" t="str">
        <f t="shared" si="136"/>
        <v>viernes</v>
      </c>
      <c r="K1764" s="1" t="s">
        <v>10</v>
      </c>
      <c r="L1764" s="1">
        <v>4</v>
      </c>
      <c r="M1764" s="1">
        <v>0</v>
      </c>
      <c r="N1764" s="1" t="s">
        <v>5376</v>
      </c>
      <c r="O1764" s="1" t="s">
        <v>5377</v>
      </c>
      <c r="P1764" s="1" t="s">
        <v>13</v>
      </c>
    </row>
    <row r="1765" spans="1:16" x14ac:dyDescent="0.35">
      <c r="A1765" s="1">
        <v>32633083</v>
      </c>
      <c r="B1765" s="1" t="s">
        <v>7</v>
      </c>
      <c r="C1765" s="6" t="s">
        <v>5378</v>
      </c>
      <c r="D1765" s="13">
        <f t="shared" si="137"/>
        <v>45869</v>
      </c>
      <c r="E1765" s="3" t="s">
        <v>2262</v>
      </c>
      <c r="F1765" s="3">
        <f t="shared" si="138"/>
        <v>45884</v>
      </c>
      <c r="G1765" s="4" t="s">
        <v>282</v>
      </c>
      <c r="H1765" s="5">
        <f t="shared" si="139"/>
        <v>15</v>
      </c>
      <c r="I1765" s="1" t="str">
        <f t="shared" si="135"/>
        <v>jueves</v>
      </c>
      <c r="J1765" s="1" t="str">
        <f t="shared" si="136"/>
        <v>viernes</v>
      </c>
      <c r="K1765" s="1" t="s">
        <v>405</v>
      </c>
      <c r="L1765" s="1">
        <v>4</v>
      </c>
      <c r="M1765" s="1">
        <v>170</v>
      </c>
      <c r="N1765" s="1" t="s">
        <v>5379</v>
      </c>
      <c r="O1765" s="1" t="s">
        <v>5380</v>
      </c>
      <c r="P1765" s="1" t="s">
        <v>17</v>
      </c>
    </row>
    <row r="1766" spans="1:16" x14ac:dyDescent="0.35">
      <c r="A1766" s="1">
        <v>32632925</v>
      </c>
      <c r="B1766" s="1" t="s">
        <v>14</v>
      </c>
      <c r="C1766" s="6" t="s">
        <v>5381</v>
      </c>
      <c r="D1766" s="13">
        <f t="shared" si="137"/>
        <v>45869</v>
      </c>
      <c r="E1766" s="3" t="s">
        <v>3195</v>
      </c>
      <c r="F1766" s="3">
        <f t="shared" si="138"/>
        <v>45878</v>
      </c>
      <c r="G1766" s="4" t="s">
        <v>30</v>
      </c>
      <c r="H1766" s="5">
        <f t="shared" si="139"/>
        <v>9</v>
      </c>
      <c r="I1766" s="1" t="str">
        <f t="shared" si="135"/>
        <v>jueves</v>
      </c>
      <c r="J1766" s="1" t="str">
        <f t="shared" si="136"/>
        <v>sábado</v>
      </c>
      <c r="K1766" s="1" t="s">
        <v>10</v>
      </c>
      <c r="L1766" s="1">
        <v>0</v>
      </c>
      <c r="M1766" s="1">
        <v>0</v>
      </c>
      <c r="N1766" s="1" t="s">
        <v>5382</v>
      </c>
      <c r="O1766" s="1" t="s">
        <v>5383</v>
      </c>
      <c r="P1766" s="1" t="s">
        <v>104</v>
      </c>
    </row>
    <row r="1767" spans="1:16" x14ac:dyDescent="0.35">
      <c r="A1767" s="1">
        <v>32632633</v>
      </c>
      <c r="B1767" s="1" t="s">
        <v>61</v>
      </c>
      <c r="C1767" s="6" t="s">
        <v>5384</v>
      </c>
      <c r="D1767" s="13">
        <f t="shared" si="137"/>
        <v>45869</v>
      </c>
      <c r="E1767" s="3" t="s">
        <v>5175</v>
      </c>
      <c r="F1767" s="3">
        <f t="shared" si="138"/>
        <v>45870</v>
      </c>
      <c r="G1767" s="4" t="s">
        <v>30</v>
      </c>
      <c r="H1767" s="5">
        <f t="shared" si="139"/>
        <v>1</v>
      </c>
      <c r="I1767" s="1" t="str">
        <f t="shared" si="135"/>
        <v>jueves</v>
      </c>
      <c r="J1767" s="1" t="str">
        <f t="shared" si="136"/>
        <v>viernes</v>
      </c>
      <c r="K1767" s="1" t="s">
        <v>10</v>
      </c>
      <c r="L1767" s="1">
        <v>4</v>
      </c>
      <c r="M1767" s="1">
        <v>0</v>
      </c>
      <c r="N1767" s="1" t="s">
        <v>5385</v>
      </c>
      <c r="O1767" s="1" t="s">
        <v>5386</v>
      </c>
      <c r="P1767" s="1" t="s">
        <v>17</v>
      </c>
    </row>
    <row r="1768" spans="1:16" x14ac:dyDescent="0.35">
      <c r="A1768" s="1">
        <v>32631975</v>
      </c>
      <c r="B1768" s="1" t="s">
        <v>14</v>
      </c>
      <c r="C1768" s="6" t="s">
        <v>5387</v>
      </c>
      <c r="D1768" s="13">
        <f t="shared" si="137"/>
        <v>45869</v>
      </c>
      <c r="E1768" s="3" t="s">
        <v>5175</v>
      </c>
      <c r="F1768" s="3">
        <f t="shared" si="138"/>
        <v>45870</v>
      </c>
      <c r="G1768" s="4" t="s">
        <v>9</v>
      </c>
      <c r="H1768" s="5">
        <f t="shared" si="139"/>
        <v>1</v>
      </c>
      <c r="I1768" s="1" t="str">
        <f t="shared" si="135"/>
        <v>jueves</v>
      </c>
      <c r="J1768" s="1" t="str">
        <f t="shared" si="136"/>
        <v>viernes</v>
      </c>
      <c r="K1768" s="1" t="s">
        <v>10</v>
      </c>
      <c r="L1768" s="1">
        <v>4</v>
      </c>
      <c r="M1768" s="1">
        <v>0</v>
      </c>
      <c r="N1768" s="1" t="s">
        <v>5388</v>
      </c>
      <c r="O1768" s="1" t="s">
        <v>5389</v>
      </c>
      <c r="P1768" s="1" t="s">
        <v>13</v>
      </c>
    </row>
    <row r="1769" spans="1:16" x14ac:dyDescent="0.35">
      <c r="A1769" s="1">
        <v>32631837</v>
      </c>
      <c r="B1769" s="1" t="s">
        <v>7</v>
      </c>
      <c r="C1769" s="6" t="s">
        <v>5390</v>
      </c>
      <c r="D1769" s="13">
        <f t="shared" si="137"/>
        <v>45869</v>
      </c>
      <c r="E1769" s="3" t="s">
        <v>5175</v>
      </c>
      <c r="F1769" s="3">
        <f t="shared" si="138"/>
        <v>45870</v>
      </c>
      <c r="G1769" s="4" t="s">
        <v>43</v>
      </c>
      <c r="H1769" s="5">
        <f t="shared" si="139"/>
        <v>1</v>
      </c>
      <c r="I1769" s="1" t="str">
        <f t="shared" si="135"/>
        <v>jueves</v>
      </c>
      <c r="J1769" s="1" t="str">
        <f t="shared" si="136"/>
        <v>viernes</v>
      </c>
      <c r="K1769" s="1" t="s">
        <v>10</v>
      </c>
      <c r="L1769" s="1">
        <v>6</v>
      </c>
      <c r="M1769" s="1">
        <v>0</v>
      </c>
      <c r="N1769" s="1" t="s">
        <v>5391</v>
      </c>
      <c r="O1769" s="1" t="s">
        <v>5392</v>
      </c>
      <c r="P1769" s="1" t="s">
        <v>17</v>
      </c>
    </row>
    <row r="1770" spans="1:16" x14ac:dyDescent="0.35">
      <c r="A1770" s="1">
        <v>32631484</v>
      </c>
      <c r="B1770" s="1" t="s">
        <v>138</v>
      </c>
      <c r="C1770" s="6" t="s">
        <v>5393</v>
      </c>
      <c r="D1770" s="13">
        <f t="shared" si="137"/>
        <v>45869</v>
      </c>
      <c r="E1770" s="3" t="s">
        <v>1758</v>
      </c>
      <c r="F1770" s="3">
        <f t="shared" si="138"/>
        <v>45887</v>
      </c>
      <c r="G1770" s="4" t="s">
        <v>370</v>
      </c>
      <c r="H1770" s="5">
        <f t="shared" si="139"/>
        <v>18</v>
      </c>
      <c r="I1770" s="1" t="str">
        <f t="shared" si="135"/>
        <v>jueves</v>
      </c>
      <c r="J1770" s="1" t="str">
        <f t="shared" si="136"/>
        <v>lunes</v>
      </c>
      <c r="K1770" s="1" t="s">
        <v>283</v>
      </c>
      <c r="L1770" s="1">
        <v>2</v>
      </c>
      <c r="M1770" s="1">
        <v>54</v>
      </c>
      <c r="N1770" s="1" t="s">
        <v>5394</v>
      </c>
      <c r="O1770" s="1" t="s">
        <v>5395</v>
      </c>
      <c r="P1770" s="1" t="s">
        <v>17</v>
      </c>
    </row>
    <row r="1771" spans="1:16" x14ac:dyDescent="0.35">
      <c r="A1771" s="1">
        <v>32631054</v>
      </c>
      <c r="B1771" s="1" t="s">
        <v>97</v>
      </c>
      <c r="C1771" s="6" t="s">
        <v>5396</v>
      </c>
      <c r="D1771" s="13">
        <f t="shared" si="137"/>
        <v>45869</v>
      </c>
      <c r="E1771" s="3" t="s">
        <v>3887</v>
      </c>
      <c r="F1771" s="3">
        <f t="shared" si="138"/>
        <v>45875</v>
      </c>
      <c r="G1771" s="4" t="s">
        <v>670</v>
      </c>
      <c r="H1771" s="5">
        <f t="shared" si="139"/>
        <v>6</v>
      </c>
      <c r="I1771" s="1" t="str">
        <f t="shared" si="135"/>
        <v>jueves</v>
      </c>
      <c r="J1771" s="1" t="str">
        <f t="shared" si="136"/>
        <v>miércoles</v>
      </c>
      <c r="K1771" s="1" t="s">
        <v>283</v>
      </c>
      <c r="L1771" s="1">
        <v>5</v>
      </c>
      <c r="M1771" s="1">
        <v>46</v>
      </c>
      <c r="N1771" s="1" t="s">
        <v>5397</v>
      </c>
      <c r="O1771" s="1" t="s">
        <v>5398</v>
      </c>
      <c r="P1771" s="1" t="s">
        <v>17</v>
      </c>
    </row>
    <row r="1772" spans="1:16" x14ac:dyDescent="0.35">
      <c r="A1772" s="1">
        <v>32630843</v>
      </c>
      <c r="B1772" s="1" t="s">
        <v>14</v>
      </c>
      <c r="C1772" s="6" t="s">
        <v>5399</v>
      </c>
      <c r="D1772" s="13">
        <f t="shared" si="137"/>
        <v>45869</v>
      </c>
      <c r="E1772" s="3" t="s">
        <v>2986</v>
      </c>
      <c r="F1772" s="3">
        <f t="shared" si="138"/>
        <v>45879</v>
      </c>
      <c r="G1772" s="4" t="s">
        <v>370</v>
      </c>
      <c r="H1772" s="5">
        <f t="shared" si="139"/>
        <v>10</v>
      </c>
      <c r="I1772" s="1" t="str">
        <f t="shared" si="135"/>
        <v>jueves</v>
      </c>
      <c r="J1772" s="1" t="str">
        <f t="shared" si="136"/>
        <v>domingo</v>
      </c>
      <c r="K1772" s="1" t="s">
        <v>283</v>
      </c>
      <c r="L1772" s="1">
        <v>3</v>
      </c>
      <c r="M1772" s="1">
        <v>87</v>
      </c>
      <c r="N1772" s="1" t="s">
        <v>5400</v>
      </c>
      <c r="O1772" s="1" t="s">
        <v>5401</v>
      </c>
      <c r="P1772" s="1" t="s">
        <v>13</v>
      </c>
    </row>
    <row r="1773" spans="1:16" x14ac:dyDescent="0.35">
      <c r="A1773" s="1">
        <v>32630693</v>
      </c>
      <c r="B1773" s="1" t="s">
        <v>14</v>
      </c>
      <c r="C1773" s="6" t="s">
        <v>5402</v>
      </c>
      <c r="D1773" s="13">
        <f t="shared" si="137"/>
        <v>45869</v>
      </c>
      <c r="E1773" s="3" t="s">
        <v>4693</v>
      </c>
      <c r="F1773" s="3">
        <f t="shared" si="138"/>
        <v>45872</v>
      </c>
      <c r="G1773" s="4" t="s">
        <v>30</v>
      </c>
      <c r="H1773" s="5">
        <f t="shared" si="139"/>
        <v>3</v>
      </c>
      <c r="I1773" s="1" t="str">
        <f t="shared" si="135"/>
        <v>jueves</v>
      </c>
      <c r="J1773" s="1" t="str">
        <f t="shared" si="136"/>
        <v>domingo</v>
      </c>
      <c r="K1773" s="1" t="s">
        <v>10</v>
      </c>
      <c r="L1773" s="1">
        <v>4</v>
      </c>
      <c r="M1773" s="1">
        <v>0</v>
      </c>
      <c r="N1773" s="1" t="s">
        <v>5403</v>
      </c>
      <c r="O1773" s="1" t="s">
        <v>5404</v>
      </c>
      <c r="P1773" s="1" t="s">
        <v>17</v>
      </c>
    </row>
    <row r="1774" spans="1:16" x14ac:dyDescent="0.35">
      <c r="A1774" s="1">
        <v>32630518</v>
      </c>
      <c r="B1774" s="1" t="s">
        <v>97</v>
      </c>
      <c r="C1774" s="6" t="s">
        <v>5405</v>
      </c>
      <c r="D1774" s="13">
        <f t="shared" si="137"/>
        <v>45869</v>
      </c>
      <c r="E1774" s="3" t="s">
        <v>2262</v>
      </c>
      <c r="F1774" s="3">
        <f t="shared" si="138"/>
        <v>45884</v>
      </c>
      <c r="G1774" s="4" t="s">
        <v>88</v>
      </c>
      <c r="H1774" s="5">
        <f t="shared" si="139"/>
        <v>15</v>
      </c>
      <c r="I1774" s="1" t="str">
        <f t="shared" si="135"/>
        <v>jueves</v>
      </c>
      <c r="J1774" s="1" t="str">
        <f t="shared" si="136"/>
        <v>viernes</v>
      </c>
      <c r="K1774" s="1" t="s">
        <v>10</v>
      </c>
      <c r="L1774" s="1">
        <v>2</v>
      </c>
      <c r="M1774" s="1">
        <v>0</v>
      </c>
      <c r="N1774" s="1" t="s">
        <v>5406</v>
      </c>
      <c r="O1774" s="1" t="s">
        <v>5407</v>
      </c>
      <c r="P1774" s="1" t="s">
        <v>17</v>
      </c>
    </row>
    <row r="1775" spans="1:16" x14ac:dyDescent="0.35">
      <c r="A1775" s="1">
        <v>32630515</v>
      </c>
      <c r="B1775" s="1" t="s">
        <v>14</v>
      </c>
      <c r="C1775" s="6" t="s">
        <v>5408</v>
      </c>
      <c r="D1775" s="13">
        <f t="shared" si="137"/>
        <v>45869</v>
      </c>
      <c r="E1775" s="3" t="s">
        <v>5175</v>
      </c>
      <c r="F1775" s="3">
        <f t="shared" si="138"/>
        <v>45870</v>
      </c>
      <c r="G1775" s="4" t="s">
        <v>30</v>
      </c>
      <c r="H1775" s="5">
        <f t="shared" si="139"/>
        <v>1</v>
      </c>
      <c r="I1775" s="1" t="str">
        <f t="shared" si="135"/>
        <v>jueves</v>
      </c>
      <c r="J1775" s="1" t="str">
        <f t="shared" si="136"/>
        <v>viernes</v>
      </c>
      <c r="K1775" s="1" t="s">
        <v>10</v>
      </c>
      <c r="L1775" s="1">
        <v>3</v>
      </c>
      <c r="M1775" s="1">
        <v>0</v>
      </c>
      <c r="N1775" s="1" t="s">
        <v>5409</v>
      </c>
      <c r="O1775" s="1" t="s">
        <v>5410</v>
      </c>
      <c r="P1775" s="1" t="s">
        <v>17</v>
      </c>
    </row>
    <row r="1776" spans="1:16" x14ac:dyDescent="0.35">
      <c r="A1776" s="1">
        <v>32630512</v>
      </c>
      <c r="B1776" s="1" t="s">
        <v>14</v>
      </c>
      <c r="C1776" s="6" t="s">
        <v>5411</v>
      </c>
      <c r="D1776" s="13">
        <f t="shared" si="137"/>
        <v>45869</v>
      </c>
      <c r="E1776" s="3" t="s">
        <v>1634</v>
      </c>
      <c r="F1776" s="3">
        <f t="shared" si="138"/>
        <v>45888</v>
      </c>
      <c r="G1776" s="4" t="s">
        <v>30</v>
      </c>
      <c r="H1776" s="5">
        <f t="shared" si="139"/>
        <v>19</v>
      </c>
      <c r="I1776" s="1" t="str">
        <f t="shared" si="135"/>
        <v>jueves</v>
      </c>
      <c r="J1776" s="1" t="str">
        <f t="shared" si="136"/>
        <v>martes</v>
      </c>
      <c r="K1776" s="1" t="s">
        <v>10</v>
      </c>
      <c r="L1776" s="1">
        <v>6</v>
      </c>
      <c r="M1776" s="1">
        <v>0</v>
      </c>
      <c r="N1776" s="1" t="s">
        <v>5412</v>
      </c>
      <c r="O1776" s="1" t="s">
        <v>5413</v>
      </c>
      <c r="P1776" s="1" t="s">
        <v>17</v>
      </c>
    </row>
    <row r="1777" spans="1:16" x14ac:dyDescent="0.35">
      <c r="A1777" s="1">
        <v>32630312</v>
      </c>
      <c r="B1777" s="1" t="s">
        <v>61</v>
      </c>
      <c r="C1777" s="6" t="s">
        <v>5414</v>
      </c>
      <c r="D1777" s="13">
        <f t="shared" si="137"/>
        <v>45869</v>
      </c>
      <c r="E1777" s="3" t="s">
        <v>3887</v>
      </c>
      <c r="F1777" s="3">
        <f t="shared" si="138"/>
        <v>45875</v>
      </c>
      <c r="G1777" s="4" t="s">
        <v>30</v>
      </c>
      <c r="H1777" s="5">
        <f t="shared" si="139"/>
        <v>6</v>
      </c>
      <c r="I1777" s="1" t="str">
        <f t="shared" si="135"/>
        <v>jueves</v>
      </c>
      <c r="J1777" s="1" t="str">
        <f t="shared" si="136"/>
        <v>miércoles</v>
      </c>
      <c r="K1777" s="1" t="s">
        <v>10</v>
      </c>
      <c r="L1777" s="1">
        <v>3</v>
      </c>
      <c r="M1777" s="1">
        <v>0</v>
      </c>
      <c r="N1777" s="1" t="s">
        <v>5415</v>
      </c>
      <c r="O1777" s="1" t="s">
        <v>5416</v>
      </c>
      <c r="P1777" s="1" t="s">
        <v>17</v>
      </c>
    </row>
    <row r="1778" spans="1:16" x14ac:dyDescent="0.35">
      <c r="A1778" s="1">
        <v>32630085</v>
      </c>
      <c r="B1778" s="1" t="s">
        <v>138</v>
      </c>
      <c r="C1778" s="6" t="s">
        <v>5417</v>
      </c>
      <c r="D1778" s="13">
        <f t="shared" si="137"/>
        <v>45869</v>
      </c>
      <c r="E1778" s="3" t="s">
        <v>2262</v>
      </c>
      <c r="F1778" s="3">
        <f t="shared" si="138"/>
        <v>45884</v>
      </c>
      <c r="G1778" s="4" t="s">
        <v>370</v>
      </c>
      <c r="H1778" s="5">
        <f t="shared" si="139"/>
        <v>15</v>
      </c>
      <c r="I1778" s="1" t="str">
        <f t="shared" si="135"/>
        <v>jueves</v>
      </c>
      <c r="J1778" s="1" t="str">
        <f t="shared" si="136"/>
        <v>viernes</v>
      </c>
      <c r="K1778" s="1" t="s">
        <v>283</v>
      </c>
      <c r="L1778" s="1">
        <v>2</v>
      </c>
      <c r="M1778" s="1">
        <v>54</v>
      </c>
      <c r="N1778" s="1" t="s">
        <v>5418</v>
      </c>
      <c r="O1778" s="1" t="s">
        <v>5419</v>
      </c>
      <c r="P1778" s="1" t="s">
        <v>17</v>
      </c>
    </row>
    <row r="1779" spans="1:16" x14ac:dyDescent="0.35">
      <c r="A1779" s="1">
        <v>32629481</v>
      </c>
      <c r="B1779" s="1" t="s">
        <v>14</v>
      </c>
      <c r="C1779" s="6" t="s">
        <v>5420</v>
      </c>
      <c r="D1779" s="13">
        <f t="shared" si="137"/>
        <v>45869</v>
      </c>
      <c r="E1779" s="3" t="s">
        <v>5175</v>
      </c>
      <c r="F1779" s="3">
        <f t="shared" si="138"/>
        <v>45870</v>
      </c>
      <c r="G1779" s="4" t="s">
        <v>43</v>
      </c>
      <c r="H1779" s="5">
        <f t="shared" si="139"/>
        <v>1</v>
      </c>
      <c r="I1779" s="1" t="str">
        <f t="shared" si="135"/>
        <v>jueves</v>
      </c>
      <c r="J1779" s="1" t="str">
        <f t="shared" si="136"/>
        <v>viernes</v>
      </c>
      <c r="K1779" s="1" t="s">
        <v>10</v>
      </c>
      <c r="L1779" s="1">
        <v>2</v>
      </c>
      <c r="M1779" s="1">
        <v>0</v>
      </c>
      <c r="N1779" s="1" t="s">
        <v>5421</v>
      </c>
      <c r="O1779" s="1" t="s">
        <v>5422</v>
      </c>
      <c r="P1779" s="1" t="s">
        <v>13</v>
      </c>
    </row>
    <row r="1780" spans="1:16" x14ac:dyDescent="0.35">
      <c r="A1780" s="1">
        <v>32629472</v>
      </c>
      <c r="B1780" s="1" t="s">
        <v>14</v>
      </c>
      <c r="C1780" s="6" t="s">
        <v>5423</v>
      </c>
      <c r="D1780" s="13">
        <f t="shared" si="137"/>
        <v>45869</v>
      </c>
      <c r="E1780" s="3" t="s">
        <v>5175</v>
      </c>
      <c r="F1780" s="3">
        <f t="shared" si="138"/>
        <v>45870</v>
      </c>
      <c r="G1780" s="4" t="s">
        <v>30</v>
      </c>
      <c r="H1780" s="5">
        <f t="shared" si="139"/>
        <v>1</v>
      </c>
      <c r="I1780" s="1" t="str">
        <f t="shared" si="135"/>
        <v>jueves</v>
      </c>
      <c r="J1780" s="1" t="str">
        <f t="shared" si="136"/>
        <v>viernes</v>
      </c>
      <c r="K1780" s="1" t="s">
        <v>10</v>
      </c>
      <c r="L1780" s="1">
        <v>3</v>
      </c>
      <c r="M1780" s="1">
        <v>0</v>
      </c>
      <c r="N1780" s="1" t="s">
        <v>5424</v>
      </c>
      <c r="O1780" s="1" t="s">
        <v>5425</v>
      </c>
      <c r="P1780" s="1" t="s">
        <v>17</v>
      </c>
    </row>
    <row r="1781" spans="1:16" x14ac:dyDescent="0.35">
      <c r="A1781" s="1">
        <v>32628113</v>
      </c>
      <c r="B1781" s="1" t="s">
        <v>61</v>
      </c>
      <c r="C1781" s="6" t="s">
        <v>5426</v>
      </c>
      <c r="D1781" s="13">
        <f t="shared" si="137"/>
        <v>45869</v>
      </c>
      <c r="E1781" s="3" t="s">
        <v>4945</v>
      </c>
      <c r="F1781" s="3">
        <f t="shared" si="138"/>
        <v>45871</v>
      </c>
      <c r="G1781" s="4" t="s">
        <v>30</v>
      </c>
      <c r="H1781" s="5">
        <f t="shared" si="139"/>
        <v>2</v>
      </c>
      <c r="I1781" s="1" t="str">
        <f t="shared" si="135"/>
        <v>jueves</v>
      </c>
      <c r="J1781" s="1" t="str">
        <f t="shared" si="136"/>
        <v>sábado</v>
      </c>
      <c r="K1781" s="1" t="s">
        <v>10</v>
      </c>
      <c r="L1781" s="1">
        <v>3</v>
      </c>
      <c r="M1781" s="1">
        <v>0</v>
      </c>
      <c r="N1781" s="1" t="s">
        <v>5427</v>
      </c>
      <c r="O1781" s="1" t="s">
        <v>5428</v>
      </c>
      <c r="P1781" s="1" t="s">
        <v>13</v>
      </c>
    </row>
    <row r="1782" spans="1:16" x14ac:dyDescent="0.35">
      <c r="A1782" s="1">
        <v>32628083</v>
      </c>
      <c r="B1782" s="1" t="s">
        <v>7</v>
      </c>
      <c r="C1782" s="6" t="s">
        <v>5429</v>
      </c>
      <c r="D1782" s="13">
        <f t="shared" si="137"/>
        <v>45869</v>
      </c>
      <c r="E1782" s="3" t="s">
        <v>5175</v>
      </c>
      <c r="F1782" s="3">
        <f t="shared" si="138"/>
        <v>45870</v>
      </c>
      <c r="G1782" s="4" t="s">
        <v>43</v>
      </c>
      <c r="H1782" s="5">
        <f t="shared" si="139"/>
        <v>1</v>
      </c>
      <c r="I1782" s="1" t="str">
        <f t="shared" si="135"/>
        <v>jueves</v>
      </c>
      <c r="J1782" s="1" t="str">
        <f t="shared" si="136"/>
        <v>viernes</v>
      </c>
      <c r="K1782" s="1" t="s">
        <v>10</v>
      </c>
      <c r="L1782" s="1">
        <v>0</v>
      </c>
      <c r="M1782" s="1">
        <v>0</v>
      </c>
      <c r="N1782" s="1" t="s">
        <v>5430</v>
      </c>
      <c r="O1782" s="1" t="s">
        <v>5431</v>
      </c>
      <c r="P1782" s="1" t="s">
        <v>104</v>
      </c>
    </row>
    <row r="1783" spans="1:16" x14ac:dyDescent="0.35">
      <c r="A1783" s="1">
        <v>32627801</v>
      </c>
      <c r="B1783" s="1" t="s">
        <v>61</v>
      </c>
      <c r="C1783" s="6" t="s">
        <v>5432</v>
      </c>
      <c r="D1783" s="13">
        <f t="shared" si="137"/>
        <v>45869</v>
      </c>
      <c r="E1783" s="3" t="s">
        <v>4945</v>
      </c>
      <c r="F1783" s="3">
        <f t="shared" si="138"/>
        <v>45871</v>
      </c>
      <c r="G1783" s="4" t="s">
        <v>30</v>
      </c>
      <c r="H1783" s="5">
        <f t="shared" si="139"/>
        <v>2</v>
      </c>
      <c r="I1783" s="1" t="str">
        <f t="shared" si="135"/>
        <v>jueves</v>
      </c>
      <c r="J1783" s="1" t="str">
        <f t="shared" si="136"/>
        <v>sábado</v>
      </c>
      <c r="K1783" s="1" t="s">
        <v>283</v>
      </c>
      <c r="L1783" s="1">
        <v>4</v>
      </c>
      <c r="M1783" s="1">
        <v>98</v>
      </c>
      <c r="N1783" s="1" t="s">
        <v>5433</v>
      </c>
      <c r="O1783" s="1" t="s">
        <v>5434</v>
      </c>
      <c r="P1783" s="1" t="s">
        <v>17</v>
      </c>
    </row>
    <row r="1784" spans="1:16" x14ac:dyDescent="0.35">
      <c r="A1784" s="1">
        <v>32627328</v>
      </c>
      <c r="B1784" s="1" t="s">
        <v>14</v>
      </c>
      <c r="C1784" s="6" t="s">
        <v>5435</v>
      </c>
      <c r="D1784" s="13">
        <f t="shared" si="137"/>
        <v>45869</v>
      </c>
      <c r="E1784" s="3" t="s">
        <v>5175</v>
      </c>
      <c r="F1784" s="3">
        <f t="shared" si="138"/>
        <v>45870</v>
      </c>
      <c r="G1784" s="4" t="s">
        <v>19</v>
      </c>
      <c r="H1784" s="5">
        <f t="shared" si="139"/>
        <v>1</v>
      </c>
      <c r="I1784" s="1" t="str">
        <f t="shared" si="135"/>
        <v>jueves</v>
      </c>
      <c r="J1784" s="1" t="str">
        <f t="shared" si="136"/>
        <v>viernes</v>
      </c>
      <c r="K1784" s="1" t="s">
        <v>20</v>
      </c>
      <c r="L1784" s="1">
        <v>0</v>
      </c>
      <c r="M1784" s="1">
        <v>0</v>
      </c>
      <c r="N1784" s="1" t="s">
        <v>5436</v>
      </c>
      <c r="O1784" s="1" t="s">
        <v>5437</v>
      </c>
      <c r="P1784" s="1" t="s">
        <v>104</v>
      </c>
    </row>
    <row r="1785" spans="1:16" x14ac:dyDescent="0.35">
      <c r="A1785" s="1">
        <v>32627138</v>
      </c>
      <c r="B1785" s="1" t="s">
        <v>14</v>
      </c>
      <c r="C1785" s="6" t="s">
        <v>5438</v>
      </c>
      <c r="D1785" s="13">
        <f t="shared" si="137"/>
        <v>45869</v>
      </c>
      <c r="E1785" s="3" t="s">
        <v>5175</v>
      </c>
      <c r="F1785" s="3">
        <f t="shared" si="138"/>
        <v>45870</v>
      </c>
      <c r="G1785" s="4" t="s">
        <v>19</v>
      </c>
      <c r="H1785" s="5">
        <f t="shared" si="139"/>
        <v>1</v>
      </c>
      <c r="I1785" s="1" t="str">
        <f t="shared" si="135"/>
        <v>jueves</v>
      </c>
      <c r="J1785" s="1" t="str">
        <f t="shared" si="136"/>
        <v>viernes</v>
      </c>
      <c r="K1785" s="1" t="s">
        <v>20</v>
      </c>
      <c r="L1785" s="1">
        <v>2</v>
      </c>
      <c r="M1785" s="1">
        <v>0</v>
      </c>
      <c r="N1785" s="1" t="s">
        <v>5439</v>
      </c>
      <c r="O1785" s="1" t="s">
        <v>5440</v>
      </c>
      <c r="P1785" s="1" t="s">
        <v>17</v>
      </c>
    </row>
    <row r="1786" spans="1:16" x14ac:dyDescent="0.35">
      <c r="A1786" s="1">
        <v>32627094</v>
      </c>
      <c r="B1786" s="1" t="s">
        <v>7</v>
      </c>
      <c r="C1786" s="6" t="s">
        <v>5441</v>
      </c>
      <c r="D1786" s="13">
        <f t="shared" si="137"/>
        <v>45869</v>
      </c>
      <c r="E1786" s="3" t="s">
        <v>3399</v>
      </c>
      <c r="F1786" s="3">
        <f t="shared" si="138"/>
        <v>45877</v>
      </c>
      <c r="G1786" s="4" t="s">
        <v>30</v>
      </c>
      <c r="H1786" s="5">
        <f t="shared" si="139"/>
        <v>8</v>
      </c>
      <c r="I1786" s="1" t="str">
        <f t="shared" si="135"/>
        <v>jueves</v>
      </c>
      <c r="J1786" s="1" t="str">
        <f t="shared" si="136"/>
        <v>viernes</v>
      </c>
      <c r="K1786" s="1" t="s">
        <v>10</v>
      </c>
      <c r="L1786" s="1">
        <v>1</v>
      </c>
      <c r="M1786" s="1">
        <v>0</v>
      </c>
      <c r="N1786" s="1" t="s">
        <v>5442</v>
      </c>
      <c r="O1786" s="1" t="s">
        <v>5443</v>
      </c>
      <c r="P1786" s="1" t="s">
        <v>17</v>
      </c>
    </row>
    <row r="1787" spans="1:16" x14ac:dyDescent="0.35">
      <c r="A1787" s="1">
        <v>32626731</v>
      </c>
      <c r="B1787" s="1" t="s">
        <v>7</v>
      </c>
      <c r="C1787" s="6" t="s">
        <v>5444</v>
      </c>
      <c r="D1787" s="13">
        <f t="shared" si="137"/>
        <v>45869</v>
      </c>
      <c r="E1787" s="3" t="s">
        <v>5175</v>
      </c>
      <c r="F1787" s="3">
        <f t="shared" si="138"/>
        <v>45870</v>
      </c>
      <c r="G1787" s="4" t="s">
        <v>43</v>
      </c>
      <c r="H1787" s="5">
        <f t="shared" si="139"/>
        <v>1</v>
      </c>
      <c r="I1787" s="1" t="str">
        <f t="shared" si="135"/>
        <v>jueves</v>
      </c>
      <c r="J1787" s="1" t="str">
        <f t="shared" si="136"/>
        <v>viernes</v>
      </c>
      <c r="K1787" s="1" t="s">
        <v>10</v>
      </c>
      <c r="L1787" s="1">
        <v>4</v>
      </c>
      <c r="M1787" s="1">
        <v>0</v>
      </c>
      <c r="N1787" s="1" t="s">
        <v>5445</v>
      </c>
      <c r="O1787" s="1" t="s">
        <v>5446</v>
      </c>
      <c r="P1787" s="1" t="s">
        <v>17</v>
      </c>
    </row>
    <row r="1788" spans="1:16" x14ac:dyDescent="0.35">
      <c r="A1788" s="1">
        <v>32626317</v>
      </c>
      <c r="B1788" s="1" t="s">
        <v>7</v>
      </c>
      <c r="C1788" s="6" t="s">
        <v>5447</v>
      </c>
      <c r="D1788" s="13">
        <f t="shared" si="137"/>
        <v>45869</v>
      </c>
      <c r="E1788" s="3" t="s">
        <v>4147</v>
      </c>
      <c r="F1788" s="3">
        <f t="shared" si="138"/>
        <v>45874</v>
      </c>
      <c r="G1788" s="4" t="s">
        <v>670</v>
      </c>
      <c r="H1788" s="5">
        <f t="shared" si="139"/>
        <v>5</v>
      </c>
      <c r="I1788" s="1" t="str">
        <f t="shared" si="135"/>
        <v>jueves</v>
      </c>
      <c r="J1788" s="1" t="str">
        <f t="shared" si="136"/>
        <v>martes</v>
      </c>
      <c r="K1788" s="1" t="s">
        <v>283</v>
      </c>
      <c r="L1788" s="1">
        <v>4</v>
      </c>
      <c r="M1788" s="1">
        <v>68</v>
      </c>
      <c r="N1788" s="1" t="s">
        <v>5448</v>
      </c>
      <c r="O1788" s="1" t="s">
        <v>5449</v>
      </c>
      <c r="P1788" s="1" t="s">
        <v>17</v>
      </c>
    </row>
    <row r="1789" spans="1:16" x14ac:dyDescent="0.35">
      <c r="A1789" s="1">
        <v>32625507</v>
      </c>
      <c r="B1789" s="1" t="s">
        <v>7</v>
      </c>
      <c r="C1789" s="6" t="s">
        <v>5450</v>
      </c>
      <c r="D1789" s="13">
        <f t="shared" si="137"/>
        <v>45869</v>
      </c>
      <c r="E1789" s="3" t="s">
        <v>3399</v>
      </c>
      <c r="F1789" s="3">
        <f t="shared" si="138"/>
        <v>45877</v>
      </c>
      <c r="G1789" s="4" t="s">
        <v>9</v>
      </c>
      <c r="H1789" s="5">
        <f t="shared" si="139"/>
        <v>8</v>
      </c>
      <c r="I1789" s="1" t="str">
        <f t="shared" si="135"/>
        <v>jueves</v>
      </c>
      <c r="J1789" s="1" t="str">
        <f t="shared" si="136"/>
        <v>viernes</v>
      </c>
      <c r="K1789" s="1" t="s">
        <v>10</v>
      </c>
      <c r="L1789" s="1">
        <v>3</v>
      </c>
      <c r="M1789" s="1">
        <v>0</v>
      </c>
      <c r="N1789" s="1" t="s">
        <v>5451</v>
      </c>
      <c r="O1789" s="1" t="s">
        <v>5452</v>
      </c>
      <c r="P1789" s="1" t="s">
        <v>17</v>
      </c>
    </row>
    <row r="1790" spans="1:16" x14ac:dyDescent="0.35">
      <c r="A1790" s="1">
        <v>32623493</v>
      </c>
      <c r="B1790" s="1" t="s">
        <v>7</v>
      </c>
      <c r="C1790" s="6" t="s">
        <v>5453</v>
      </c>
      <c r="D1790" s="13">
        <f t="shared" si="137"/>
        <v>45869</v>
      </c>
      <c r="E1790" s="3" t="s">
        <v>3195</v>
      </c>
      <c r="F1790" s="3">
        <f t="shared" si="138"/>
        <v>45878</v>
      </c>
      <c r="G1790" s="4" t="s">
        <v>43</v>
      </c>
      <c r="H1790" s="5">
        <f t="shared" si="139"/>
        <v>9</v>
      </c>
      <c r="I1790" s="1" t="str">
        <f t="shared" si="135"/>
        <v>jueves</v>
      </c>
      <c r="J1790" s="1" t="str">
        <f t="shared" si="136"/>
        <v>sábado</v>
      </c>
      <c r="K1790" s="1" t="s">
        <v>10</v>
      </c>
      <c r="L1790" s="1">
        <v>2</v>
      </c>
      <c r="M1790" s="1">
        <v>0</v>
      </c>
      <c r="N1790" s="1" t="s">
        <v>5454</v>
      </c>
      <c r="O1790" s="1" t="s">
        <v>5455</v>
      </c>
      <c r="P1790" s="1" t="s">
        <v>17</v>
      </c>
    </row>
    <row r="1791" spans="1:16" x14ac:dyDescent="0.35">
      <c r="A1791" s="1">
        <v>32623453</v>
      </c>
      <c r="B1791" s="1" t="s">
        <v>7</v>
      </c>
      <c r="C1791" s="6" t="s">
        <v>5456</v>
      </c>
      <c r="D1791" s="13">
        <f t="shared" si="137"/>
        <v>45869</v>
      </c>
      <c r="E1791" s="3" t="s">
        <v>1969</v>
      </c>
      <c r="F1791" s="3">
        <f t="shared" si="138"/>
        <v>45886</v>
      </c>
      <c r="G1791" s="4" t="s">
        <v>43</v>
      </c>
      <c r="H1791" s="5">
        <f t="shared" si="139"/>
        <v>17</v>
      </c>
      <c r="I1791" s="1" t="str">
        <f t="shared" si="135"/>
        <v>jueves</v>
      </c>
      <c r="J1791" s="1" t="str">
        <f t="shared" si="136"/>
        <v>domingo</v>
      </c>
      <c r="K1791" s="1" t="s">
        <v>10</v>
      </c>
      <c r="L1791" s="1">
        <v>4</v>
      </c>
      <c r="M1791" s="1">
        <v>0</v>
      </c>
      <c r="N1791" s="1" t="s">
        <v>5457</v>
      </c>
      <c r="O1791" s="1" t="s">
        <v>5458</v>
      </c>
      <c r="P1791" s="1" t="s">
        <v>13</v>
      </c>
    </row>
    <row r="1792" spans="1:16" x14ac:dyDescent="0.35">
      <c r="A1792" s="1">
        <v>32623346</v>
      </c>
      <c r="B1792" s="1" t="s">
        <v>61</v>
      </c>
      <c r="C1792" s="6" t="s">
        <v>5459</v>
      </c>
      <c r="D1792" s="13">
        <f t="shared" si="137"/>
        <v>45869</v>
      </c>
      <c r="E1792" s="3" t="s">
        <v>5175</v>
      </c>
      <c r="F1792" s="3">
        <f t="shared" si="138"/>
        <v>45870</v>
      </c>
      <c r="G1792" s="4" t="s">
        <v>30</v>
      </c>
      <c r="H1792" s="5">
        <f t="shared" si="139"/>
        <v>1</v>
      </c>
      <c r="I1792" s="1" t="str">
        <f t="shared" si="135"/>
        <v>jueves</v>
      </c>
      <c r="J1792" s="1" t="str">
        <f t="shared" si="136"/>
        <v>viernes</v>
      </c>
      <c r="K1792" s="1" t="s">
        <v>10</v>
      </c>
      <c r="L1792" s="1">
        <v>2</v>
      </c>
      <c r="M1792" s="1">
        <v>0</v>
      </c>
      <c r="N1792" s="1" t="s">
        <v>5460</v>
      </c>
      <c r="O1792" s="1" t="s">
        <v>5461</v>
      </c>
      <c r="P1792" s="1" t="s">
        <v>17</v>
      </c>
    </row>
    <row r="1793" spans="1:16" x14ac:dyDescent="0.35">
      <c r="A1793" s="1">
        <v>32621944</v>
      </c>
      <c r="B1793" s="1" t="s">
        <v>97</v>
      </c>
      <c r="C1793" s="6" t="s">
        <v>5462</v>
      </c>
      <c r="D1793" s="13">
        <f t="shared" si="137"/>
        <v>45869</v>
      </c>
      <c r="E1793" s="3" t="s">
        <v>8</v>
      </c>
      <c r="F1793" s="3">
        <f t="shared" si="138"/>
        <v>45900</v>
      </c>
      <c r="G1793" s="4" t="s">
        <v>88</v>
      </c>
      <c r="H1793" s="5">
        <f t="shared" si="139"/>
        <v>31</v>
      </c>
      <c r="I1793" s="1" t="str">
        <f t="shared" si="135"/>
        <v>jueves</v>
      </c>
      <c r="J1793" s="1" t="str">
        <f t="shared" si="136"/>
        <v>domingo</v>
      </c>
      <c r="K1793" s="1" t="s">
        <v>10</v>
      </c>
      <c r="L1793" s="1">
        <v>6</v>
      </c>
      <c r="M1793" s="1">
        <v>0</v>
      </c>
      <c r="N1793" s="1" t="s">
        <v>5463</v>
      </c>
      <c r="O1793" s="1" t="s">
        <v>5464</v>
      </c>
      <c r="P1793" s="1" t="s">
        <v>13</v>
      </c>
    </row>
    <row r="1794" spans="1:16" x14ac:dyDescent="0.35">
      <c r="A1794" s="1">
        <v>32621718</v>
      </c>
      <c r="B1794" s="1" t="s">
        <v>14</v>
      </c>
      <c r="C1794" s="6" t="s">
        <v>5465</v>
      </c>
      <c r="D1794" s="13">
        <f t="shared" si="137"/>
        <v>45869</v>
      </c>
      <c r="E1794" s="3" t="s">
        <v>2990</v>
      </c>
      <c r="F1794" s="3">
        <f t="shared" si="138"/>
        <v>45880</v>
      </c>
      <c r="G1794" s="4" t="s">
        <v>670</v>
      </c>
      <c r="H1794" s="5">
        <f t="shared" si="139"/>
        <v>11</v>
      </c>
      <c r="I1794" s="1" t="str">
        <f t="shared" ref="I1794:I1857" si="140">TEXT(D1794,"dddd")</f>
        <v>jueves</v>
      </c>
      <c r="J1794" s="1" t="str">
        <f t="shared" ref="J1794:J1857" si="141">TEXT(F1794,"dddd")</f>
        <v>lunes</v>
      </c>
      <c r="K1794" s="1" t="s">
        <v>283</v>
      </c>
      <c r="L1794" s="1">
        <v>4</v>
      </c>
      <c r="M1794" s="1">
        <v>42</v>
      </c>
      <c r="N1794" s="1" t="s">
        <v>5466</v>
      </c>
      <c r="O1794" s="1" t="s">
        <v>5467</v>
      </c>
      <c r="P1794" s="1" t="s">
        <v>13</v>
      </c>
    </row>
    <row r="1795" spans="1:16" x14ac:dyDescent="0.35">
      <c r="A1795" s="1">
        <v>32621598</v>
      </c>
      <c r="B1795" s="1" t="s">
        <v>7</v>
      </c>
      <c r="C1795" s="6" t="s">
        <v>5468</v>
      </c>
      <c r="D1795" s="13">
        <f t="shared" ref="D1795:D1858" si="142">DATE(YEAR(C1795),MONTH(C1795),DAY(C1795))</f>
        <v>45869</v>
      </c>
      <c r="E1795" s="3" t="s">
        <v>5175</v>
      </c>
      <c r="F1795" s="3">
        <f t="shared" ref="F1795:F1858" si="143">DATE(YEAR(E1795),MONTH(E1795),DAY(E1795))</f>
        <v>45870</v>
      </c>
      <c r="G1795" s="4" t="s">
        <v>30</v>
      </c>
      <c r="H1795" s="5">
        <f t="shared" ref="H1795:H1858" si="144">F1795-D1795</f>
        <v>1</v>
      </c>
      <c r="I1795" s="1" t="str">
        <f t="shared" si="140"/>
        <v>jueves</v>
      </c>
      <c r="J1795" s="1" t="str">
        <f t="shared" si="141"/>
        <v>viernes</v>
      </c>
      <c r="K1795" s="1" t="s">
        <v>10</v>
      </c>
      <c r="L1795" s="1">
        <v>1</v>
      </c>
      <c r="M1795" s="1">
        <v>0</v>
      </c>
      <c r="N1795" s="1" t="s">
        <v>5469</v>
      </c>
      <c r="O1795" s="1" t="s">
        <v>5470</v>
      </c>
      <c r="P1795" s="1" t="s">
        <v>13</v>
      </c>
    </row>
    <row r="1796" spans="1:16" x14ac:dyDescent="0.35">
      <c r="A1796" s="1">
        <v>32621537</v>
      </c>
      <c r="B1796" s="1" t="s">
        <v>331</v>
      </c>
      <c r="C1796" s="6" t="s">
        <v>5471</v>
      </c>
      <c r="D1796" s="13">
        <f t="shared" si="142"/>
        <v>45869</v>
      </c>
      <c r="E1796" s="3" t="s">
        <v>2990</v>
      </c>
      <c r="F1796" s="3">
        <f t="shared" si="143"/>
        <v>45880</v>
      </c>
      <c r="G1796" s="4" t="s">
        <v>43</v>
      </c>
      <c r="H1796" s="5">
        <f t="shared" si="144"/>
        <v>11</v>
      </c>
      <c r="I1796" s="1" t="str">
        <f t="shared" si="140"/>
        <v>jueves</v>
      </c>
      <c r="J1796" s="1" t="str">
        <f t="shared" si="141"/>
        <v>lunes</v>
      </c>
      <c r="K1796" s="1" t="s">
        <v>10</v>
      </c>
      <c r="L1796" s="1">
        <v>3</v>
      </c>
      <c r="M1796" s="1">
        <v>0</v>
      </c>
      <c r="N1796" s="1" t="s">
        <v>5472</v>
      </c>
      <c r="O1796" s="1" t="s">
        <v>5473</v>
      </c>
      <c r="P1796" s="1" t="s">
        <v>13</v>
      </c>
    </row>
    <row r="1797" spans="1:16" x14ac:dyDescent="0.35">
      <c r="A1797" s="1">
        <v>32621195</v>
      </c>
      <c r="B1797" s="1" t="s">
        <v>14</v>
      </c>
      <c r="C1797" s="6" t="s">
        <v>5474</v>
      </c>
      <c r="D1797" s="13">
        <f t="shared" si="142"/>
        <v>45869</v>
      </c>
      <c r="E1797" s="3" t="s">
        <v>5175</v>
      </c>
      <c r="F1797" s="3">
        <f t="shared" si="143"/>
        <v>45870</v>
      </c>
      <c r="G1797" s="4" t="s">
        <v>88</v>
      </c>
      <c r="H1797" s="5">
        <f t="shared" si="144"/>
        <v>1</v>
      </c>
      <c r="I1797" s="1" t="str">
        <f t="shared" si="140"/>
        <v>jueves</v>
      </c>
      <c r="J1797" s="1" t="str">
        <f t="shared" si="141"/>
        <v>viernes</v>
      </c>
      <c r="K1797" s="1" t="s">
        <v>10</v>
      </c>
      <c r="L1797" s="1">
        <v>2</v>
      </c>
      <c r="M1797" s="1">
        <v>0</v>
      </c>
      <c r="N1797" s="1" t="s">
        <v>5475</v>
      </c>
      <c r="O1797" s="1" t="s">
        <v>5476</v>
      </c>
      <c r="P1797" s="1" t="s">
        <v>17</v>
      </c>
    </row>
    <row r="1798" spans="1:16" x14ac:dyDescent="0.35">
      <c r="A1798" s="1">
        <v>32620920</v>
      </c>
      <c r="B1798" s="1" t="s">
        <v>7</v>
      </c>
      <c r="C1798" s="6" t="s">
        <v>5477</v>
      </c>
      <c r="D1798" s="13">
        <f t="shared" si="142"/>
        <v>45869</v>
      </c>
      <c r="E1798" s="3" t="s">
        <v>2262</v>
      </c>
      <c r="F1798" s="3">
        <f t="shared" si="143"/>
        <v>45884</v>
      </c>
      <c r="G1798" s="4" t="s">
        <v>19</v>
      </c>
      <c r="H1798" s="5">
        <f t="shared" si="144"/>
        <v>15</v>
      </c>
      <c r="I1798" s="1" t="str">
        <f t="shared" si="140"/>
        <v>jueves</v>
      </c>
      <c r="J1798" s="1" t="str">
        <f t="shared" si="141"/>
        <v>viernes</v>
      </c>
      <c r="K1798" s="1" t="s">
        <v>20</v>
      </c>
      <c r="L1798" s="1">
        <v>2</v>
      </c>
      <c r="M1798" s="1">
        <v>0</v>
      </c>
      <c r="N1798" s="1" t="s">
        <v>2098</v>
      </c>
      <c r="O1798" s="1" t="s">
        <v>5478</v>
      </c>
      <c r="P1798" s="1" t="s">
        <v>13</v>
      </c>
    </row>
    <row r="1799" spans="1:16" x14ac:dyDescent="0.35">
      <c r="A1799" s="1">
        <v>32620554</v>
      </c>
      <c r="B1799" s="1" t="s">
        <v>97</v>
      </c>
      <c r="C1799" s="6" t="s">
        <v>5479</v>
      </c>
      <c r="D1799" s="13">
        <f t="shared" si="142"/>
        <v>45869</v>
      </c>
      <c r="E1799" s="3" t="s">
        <v>2990</v>
      </c>
      <c r="F1799" s="3">
        <f t="shared" si="143"/>
        <v>45880</v>
      </c>
      <c r="G1799" s="4" t="s">
        <v>9</v>
      </c>
      <c r="H1799" s="5">
        <f t="shared" si="144"/>
        <v>11</v>
      </c>
      <c r="I1799" s="1" t="str">
        <f t="shared" si="140"/>
        <v>jueves</v>
      </c>
      <c r="J1799" s="1" t="str">
        <f t="shared" si="141"/>
        <v>lunes</v>
      </c>
      <c r="K1799" s="1" t="s">
        <v>10</v>
      </c>
      <c r="L1799" s="1">
        <v>3</v>
      </c>
      <c r="M1799" s="1">
        <v>0</v>
      </c>
      <c r="N1799" s="1" t="s">
        <v>5480</v>
      </c>
      <c r="O1799" s="1" t="s">
        <v>5481</v>
      </c>
      <c r="P1799" s="1" t="s">
        <v>17</v>
      </c>
    </row>
    <row r="1800" spans="1:16" x14ac:dyDescent="0.35">
      <c r="A1800" s="1">
        <v>32619636</v>
      </c>
      <c r="B1800" s="1" t="s">
        <v>14</v>
      </c>
      <c r="C1800" s="6" t="s">
        <v>5482</v>
      </c>
      <c r="D1800" s="13">
        <f t="shared" si="142"/>
        <v>45869</v>
      </c>
      <c r="E1800" s="3" t="s">
        <v>5175</v>
      </c>
      <c r="F1800" s="3">
        <f t="shared" si="143"/>
        <v>45870</v>
      </c>
      <c r="G1800" s="4" t="s">
        <v>19</v>
      </c>
      <c r="H1800" s="5">
        <f t="shared" si="144"/>
        <v>1</v>
      </c>
      <c r="I1800" s="1" t="str">
        <f t="shared" si="140"/>
        <v>jueves</v>
      </c>
      <c r="J1800" s="1" t="str">
        <f t="shared" si="141"/>
        <v>viernes</v>
      </c>
      <c r="K1800" s="1" t="s">
        <v>20</v>
      </c>
      <c r="L1800" s="1">
        <v>4</v>
      </c>
      <c r="M1800" s="1">
        <v>0</v>
      </c>
      <c r="N1800" s="1" t="s">
        <v>5483</v>
      </c>
      <c r="O1800" s="1" t="s">
        <v>5484</v>
      </c>
      <c r="P1800" s="1" t="s">
        <v>17</v>
      </c>
    </row>
    <row r="1801" spans="1:16" x14ac:dyDescent="0.35">
      <c r="A1801" s="1">
        <v>32619585</v>
      </c>
      <c r="B1801" s="1" t="s">
        <v>7</v>
      </c>
      <c r="C1801" s="6" t="s">
        <v>5485</v>
      </c>
      <c r="D1801" s="13">
        <f t="shared" si="142"/>
        <v>45869</v>
      </c>
      <c r="E1801" s="3" t="s">
        <v>4945</v>
      </c>
      <c r="F1801" s="3">
        <f t="shared" si="143"/>
        <v>45871</v>
      </c>
      <c r="G1801" s="4" t="s">
        <v>30</v>
      </c>
      <c r="H1801" s="5">
        <f t="shared" si="144"/>
        <v>2</v>
      </c>
      <c r="I1801" s="1" t="str">
        <f t="shared" si="140"/>
        <v>jueves</v>
      </c>
      <c r="J1801" s="1" t="str">
        <f t="shared" si="141"/>
        <v>sábado</v>
      </c>
      <c r="K1801" s="1" t="s">
        <v>10</v>
      </c>
      <c r="L1801" s="1">
        <v>5</v>
      </c>
      <c r="M1801" s="1">
        <v>0</v>
      </c>
      <c r="N1801" s="1" t="s">
        <v>5486</v>
      </c>
      <c r="O1801" s="1" t="s">
        <v>5487</v>
      </c>
      <c r="P1801" s="1" t="s">
        <v>13</v>
      </c>
    </row>
    <row r="1802" spans="1:16" x14ac:dyDescent="0.35">
      <c r="A1802" s="1">
        <v>32619462</v>
      </c>
      <c r="B1802" s="1" t="s">
        <v>14</v>
      </c>
      <c r="C1802" s="6" t="s">
        <v>5488</v>
      </c>
      <c r="D1802" s="13">
        <f t="shared" si="142"/>
        <v>45869</v>
      </c>
      <c r="E1802" s="3" t="s">
        <v>5175</v>
      </c>
      <c r="F1802" s="3">
        <f t="shared" si="143"/>
        <v>45870</v>
      </c>
      <c r="G1802" s="4" t="s">
        <v>43</v>
      </c>
      <c r="H1802" s="5">
        <f t="shared" si="144"/>
        <v>1</v>
      </c>
      <c r="I1802" s="1" t="str">
        <f t="shared" si="140"/>
        <v>jueves</v>
      </c>
      <c r="J1802" s="1" t="str">
        <f t="shared" si="141"/>
        <v>viernes</v>
      </c>
      <c r="K1802" s="1" t="s">
        <v>10</v>
      </c>
      <c r="L1802" s="1">
        <v>2</v>
      </c>
      <c r="M1802" s="1">
        <v>0</v>
      </c>
      <c r="N1802" s="1" t="s">
        <v>5489</v>
      </c>
      <c r="O1802" s="1" t="s">
        <v>5490</v>
      </c>
      <c r="P1802" s="1" t="s">
        <v>17</v>
      </c>
    </row>
    <row r="1803" spans="1:16" x14ac:dyDescent="0.35">
      <c r="A1803" s="1">
        <v>32619451</v>
      </c>
      <c r="B1803" s="1" t="s">
        <v>7</v>
      </c>
      <c r="C1803" s="6" t="s">
        <v>5491</v>
      </c>
      <c r="D1803" s="13">
        <f t="shared" si="142"/>
        <v>45869</v>
      </c>
      <c r="E1803" s="3" t="s">
        <v>4147</v>
      </c>
      <c r="F1803" s="3">
        <f t="shared" si="143"/>
        <v>45874</v>
      </c>
      <c r="G1803" s="4" t="s">
        <v>43</v>
      </c>
      <c r="H1803" s="5">
        <f t="shared" si="144"/>
        <v>5</v>
      </c>
      <c r="I1803" s="1" t="str">
        <f t="shared" si="140"/>
        <v>jueves</v>
      </c>
      <c r="J1803" s="1" t="str">
        <f t="shared" si="141"/>
        <v>martes</v>
      </c>
      <c r="K1803" s="1" t="s">
        <v>10</v>
      </c>
      <c r="L1803" s="1">
        <v>2</v>
      </c>
      <c r="M1803" s="1">
        <v>0</v>
      </c>
      <c r="N1803" s="1" t="s">
        <v>5492</v>
      </c>
      <c r="O1803" s="1" t="s">
        <v>5493</v>
      </c>
      <c r="P1803" s="1" t="s">
        <v>17</v>
      </c>
    </row>
    <row r="1804" spans="1:16" x14ac:dyDescent="0.35">
      <c r="A1804" s="1">
        <v>32619259</v>
      </c>
      <c r="B1804" s="1" t="s">
        <v>14</v>
      </c>
      <c r="C1804" s="6" t="s">
        <v>5494</v>
      </c>
      <c r="D1804" s="13">
        <f t="shared" si="142"/>
        <v>45869</v>
      </c>
      <c r="E1804" s="3" t="s">
        <v>1634</v>
      </c>
      <c r="F1804" s="3">
        <f t="shared" si="143"/>
        <v>45888</v>
      </c>
      <c r="G1804" s="4" t="s">
        <v>43</v>
      </c>
      <c r="H1804" s="5">
        <f t="shared" si="144"/>
        <v>19</v>
      </c>
      <c r="I1804" s="1" t="str">
        <f t="shared" si="140"/>
        <v>jueves</v>
      </c>
      <c r="J1804" s="1" t="str">
        <f t="shared" si="141"/>
        <v>martes</v>
      </c>
      <c r="K1804" s="1" t="s">
        <v>10</v>
      </c>
      <c r="L1804" s="1">
        <v>3</v>
      </c>
      <c r="M1804" s="1">
        <v>0</v>
      </c>
      <c r="N1804" s="1" t="s">
        <v>5495</v>
      </c>
      <c r="O1804" s="1" t="s">
        <v>5496</v>
      </c>
      <c r="P1804" s="1" t="s">
        <v>13</v>
      </c>
    </row>
    <row r="1805" spans="1:16" x14ac:dyDescent="0.35">
      <c r="A1805" s="1">
        <v>32618955</v>
      </c>
      <c r="B1805" s="1" t="s">
        <v>7</v>
      </c>
      <c r="C1805" s="6" t="s">
        <v>5497</v>
      </c>
      <c r="D1805" s="13">
        <f t="shared" si="142"/>
        <v>45869</v>
      </c>
      <c r="E1805" s="3" t="s">
        <v>2262</v>
      </c>
      <c r="F1805" s="3">
        <f t="shared" si="143"/>
        <v>45884</v>
      </c>
      <c r="G1805" s="4" t="s">
        <v>88</v>
      </c>
      <c r="H1805" s="5">
        <f t="shared" si="144"/>
        <v>15</v>
      </c>
      <c r="I1805" s="1" t="str">
        <f t="shared" si="140"/>
        <v>jueves</v>
      </c>
      <c r="J1805" s="1" t="str">
        <f t="shared" si="141"/>
        <v>viernes</v>
      </c>
      <c r="K1805" s="1" t="s">
        <v>10</v>
      </c>
      <c r="L1805" s="1">
        <v>2</v>
      </c>
      <c r="M1805" s="1">
        <v>0</v>
      </c>
      <c r="N1805" s="1" t="s">
        <v>5498</v>
      </c>
      <c r="O1805" s="1" t="s">
        <v>5499</v>
      </c>
      <c r="P1805" s="1" t="s">
        <v>17</v>
      </c>
    </row>
    <row r="1806" spans="1:16" x14ac:dyDescent="0.35">
      <c r="A1806" s="1">
        <v>32618862</v>
      </c>
      <c r="B1806" s="1" t="s">
        <v>7</v>
      </c>
      <c r="C1806" s="6" t="s">
        <v>5500</v>
      </c>
      <c r="D1806" s="13">
        <f t="shared" si="142"/>
        <v>45869</v>
      </c>
      <c r="E1806" s="3" t="s">
        <v>4354</v>
      </c>
      <c r="F1806" s="3">
        <f t="shared" si="143"/>
        <v>45873</v>
      </c>
      <c r="G1806" s="4" t="s">
        <v>88</v>
      </c>
      <c r="H1806" s="5">
        <f t="shared" si="144"/>
        <v>4</v>
      </c>
      <c r="I1806" s="1" t="str">
        <f t="shared" si="140"/>
        <v>jueves</v>
      </c>
      <c r="J1806" s="1" t="str">
        <f t="shared" si="141"/>
        <v>lunes</v>
      </c>
      <c r="K1806" s="1" t="s">
        <v>10</v>
      </c>
      <c r="L1806" s="1">
        <v>2</v>
      </c>
      <c r="M1806" s="1">
        <v>0</v>
      </c>
      <c r="N1806" s="1" t="s">
        <v>5501</v>
      </c>
      <c r="O1806" s="1" t="s">
        <v>5502</v>
      </c>
      <c r="P1806" s="1" t="s">
        <v>13</v>
      </c>
    </row>
    <row r="1807" spans="1:16" x14ac:dyDescent="0.35">
      <c r="A1807" s="1">
        <v>32618695</v>
      </c>
      <c r="B1807" s="1" t="s">
        <v>14</v>
      </c>
      <c r="C1807" s="6" t="s">
        <v>5503</v>
      </c>
      <c r="D1807" s="13">
        <f t="shared" si="142"/>
        <v>45869</v>
      </c>
      <c r="E1807" s="3" t="s">
        <v>5175</v>
      </c>
      <c r="F1807" s="3">
        <f t="shared" si="143"/>
        <v>45870</v>
      </c>
      <c r="G1807" s="4" t="s">
        <v>30</v>
      </c>
      <c r="H1807" s="5">
        <f t="shared" si="144"/>
        <v>1</v>
      </c>
      <c r="I1807" s="1" t="str">
        <f t="shared" si="140"/>
        <v>jueves</v>
      </c>
      <c r="J1807" s="1" t="str">
        <f t="shared" si="141"/>
        <v>viernes</v>
      </c>
      <c r="K1807" s="1" t="s">
        <v>10</v>
      </c>
      <c r="L1807" s="1">
        <v>6</v>
      </c>
      <c r="M1807" s="1">
        <v>0</v>
      </c>
      <c r="N1807" s="1" t="s">
        <v>5504</v>
      </c>
      <c r="O1807" s="1" t="s">
        <v>5505</v>
      </c>
      <c r="P1807" s="1" t="s">
        <v>13</v>
      </c>
    </row>
    <row r="1808" spans="1:16" x14ac:dyDescent="0.35">
      <c r="A1808" s="1">
        <v>32617976</v>
      </c>
      <c r="B1808" s="1" t="s">
        <v>7</v>
      </c>
      <c r="C1808" s="6" t="s">
        <v>5506</v>
      </c>
      <c r="D1808" s="13">
        <f t="shared" si="142"/>
        <v>45869</v>
      </c>
      <c r="E1808" s="3" t="s">
        <v>5175</v>
      </c>
      <c r="F1808" s="3">
        <f t="shared" si="143"/>
        <v>45870</v>
      </c>
      <c r="G1808" s="4" t="s">
        <v>43</v>
      </c>
      <c r="H1808" s="5">
        <f t="shared" si="144"/>
        <v>1</v>
      </c>
      <c r="I1808" s="1" t="str">
        <f t="shared" si="140"/>
        <v>jueves</v>
      </c>
      <c r="J1808" s="1" t="str">
        <f t="shared" si="141"/>
        <v>viernes</v>
      </c>
      <c r="K1808" s="1" t="s">
        <v>10</v>
      </c>
      <c r="L1808" s="1">
        <v>3</v>
      </c>
      <c r="M1808" s="1">
        <v>0</v>
      </c>
      <c r="N1808" s="1" t="s">
        <v>5507</v>
      </c>
      <c r="O1808" s="1" t="s">
        <v>5508</v>
      </c>
      <c r="P1808" s="1" t="s">
        <v>17</v>
      </c>
    </row>
    <row r="1809" spans="1:16" x14ac:dyDescent="0.35">
      <c r="A1809" s="1">
        <v>32617634</v>
      </c>
      <c r="B1809" s="1" t="s">
        <v>7</v>
      </c>
      <c r="C1809" s="6" t="s">
        <v>5509</v>
      </c>
      <c r="D1809" s="13">
        <f t="shared" si="142"/>
        <v>45869</v>
      </c>
      <c r="E1809" s="3" t="s">
        <v>1758</v>
      </c>
      <c r="F1809" s="3">
        <f t="shared" si="143"/>
        <v>45887</v>
      </c>
      <c r="G1809" s="4" t="s">
        <v>19</v>
      </c>
      <c r="H1809" s="5">
        <f t="shared" si="144"/>
        <v>18</v>
      </c>
      <c r="I1809" s="1" t="str">
        <f t="shared" si="140"/>
        <v>jueves</v>
      </c>
      <c r="J1809" s="1" t="str">
        <f t="shared" si="141"/>
        <v>lunes</v>
      </c>
      <c r="K1809" s="1" t="s">
        <v>20</v>
      </c>
      <c r="L1809" s="1">
        <v>2</v>
      </c>
      <c r="M1809" s="1">
        <v>0</v>
      </c>
      <c r="N1809" s="1" t="s">
        <v>5510</v>
      </c>
      <c r="O1809" s="1" t="s">
        <v>5511</v>
      </c>
      <c r="P1809" s="1" t="s">
        <v>17</v>
      </c>
    </row>
    <row r="1810" spans="1:16" x14ac:dyDescent="0.35">
      <c r="A1810" s="1">
        <v>32615865</v>
      </c>
      <c r="B1810" s="1" t="s">
        <v>7</v>
      </c>
      <c r="C1810" s="6" t="s">
        <v>5512</v>
      </c>
      <c r="D1810" s="13">
        <f t="shared" si="142"/>
        <v>45869</v>
      </c>
      <c r="E1810" s="3" t="s">
        <v>2589</v>
      </c>
      <c r="F1810" s="3">
        <f t="shared" si="143"/>
        <v>45882</v>
      </c>
      <c r="G1810" s="4" t="s">
        <v>30</v>
      </c>
      <c r="H1810" s="5">
        <f t="shared" si="144"/>
        <v>13</v>
      </c>
      <c r="I1810" s="1" t="str">
        <f t="shared" si="140"/>
        <v>jueves</v>
      </c>
      <c r="J1810" s="1" t="str">
        <f t="shared" si="141"/>
        <v>miércoles</v>
      </c>
      <c r="K1810" s="1" t="s">
        <v>10</v>
      </c>
      <c r="L1810" s="1">
        <v>0</v>
      </c>
      <c r="M1810" s="1">
        <v>0</v>
      </c>
      <c r="N1810" s="1" t="s">
        <v>5513</v>
      </c>
      <c r="O1810" s="1" t="s">
        <v>5514</v>
      </c>
      <c r="P1810" s="1" t="s">
        <v>104</v>
      </c>
    </row>
    <row r="1811" spans="1:16" x14ac:dyDescent="0.35">
      <c r="A1811" s="1">
        <v>32615615</v>
      </c>
      <c r="B1811" s="1" t="s">
        <v>7</v>
      </c>
      <c r="C1811" s="6" t="s">
        <v>5515</v>
      </c>
      <c r="D1811" s="13">
        <f t="shared" si="142"/>
        <v>45869</v>
      </c>
      <c r="E1811" s="3" t="s">
        <v>3853</v>
      </c>
      <c r="F1811" s="3">
        <f t="shared" si="143"/>
        <v>45876</v>
      </c>
      <c r="G1811" s="4" t="s">
        <v>370</v>
      </c>
      <c r="H1811" s="5">
        <f t="shared" si="144"/>
        <v>7</v>
      </c>
      <c r="I1811" s="1" t="str">
        <f t="shared" si="140"/>
        <v>jueves</v>
      </c>
      <c r="J1811" s="1" t="str">
        <f t="shared" si="141"/>
        <v>jueves</v>
      </c>
      <c r="K1811" s="1" t="s">
        <v>283</v>
      </c>
      <c r="L1811" s="1">
        <v>2</v>
      </c>
      <c r="M1811" s="1">
        <v>40.6</v>
      </c>
      <c r="N1811" s="1" t="s">
        <v>5516</v>
      </c>
      <c r="O1811" s="1" t="s">
        <v>5517</v>
      </c>
      <c r="P1811" s="1" t="s">
        <v>13</v>
      </c>
    </row>
    <row r="1812" spans="1:16" x14ac:dyDescent="0.35">
      <c r="A1812" s="1">
        <v>32615563</v>
      </c>
      <c r="B1812" s="1" t="s">
        <v>61</v>
      </c>
      <c r="C1812" s="6" t="s">
        <v>5518</v>
      </c>
      <c r="D1812" s="13">
        <f t="shared" si="142"/>
        <v>45869</v>
      </c>
      <c r="E1812" s="3" t="s">
        <v>5175</v>
      </c>
      <c r="F1812" s="3">
        <f t="shared" si="143"/>
        <v>45870</v>
      </c>
      <c r="G1812" s="4" t="s">
        <v>30</v>
      </c>
      <c r="H1812" s="5">
        <f t="shared" si="144"/>
        <v>1</v>
      </c>
      <c r="I1812" s="1" t="str">
        <f t="shared" si="140"/>
        <v>jueves</v>
      </c>
      <c r="J1812" s="1" t="str">
        <f t="shared" si="141"/>
        <v>viernes</v>
      </c>
      <c r="K1812" s="1" t="s">
        <v>10</v>
      </c>
      <c r="L1812" s="1">
        <v>4</v>
      </c>
      <c r="M1812" s="1">
        <v>0</v>
      </c>
      <c r="N1812" s="1" t="s">
        <v>5519</v>
      </c>
      <c r="O1812" s="1" t="s">
        <v>5520</v>
      </c>
      <c r="P1812" s="1" t="s">
        <v>13</v>
      </c>
    </row>
    <row r="1813" spans="1:16" x14ac:dyDescent="0.35">
      <c r="A1813" s="1">
        <v>32615446</v>
      </c>
      <c r="B1813" s="1" t="s">
        <v>138</v>
      </c>
      <c r="C1813" s="6" t="s">
        <v>5521</v>
      </c>
      <c r="D1813" s="13">
        <f t="shared" si="142"/>
        <v>45869</v>
      </c>
      <c r="E1813" s="3" t="s">
        <v>336</v>
      </c>
      <c r="F1813" s="3">
        <f t="shared" si="143"/>
        <v>45897</v>
      </c>
      <c r="G1813" s="4" t="s">
        <v>30</v>
      </c>
      <c r="H1813" s="5">
        <f t="shared" si="144"/>
        <v>28</v>
      </c>
      <c r="I1813" s="1" t="str">
        <f t="shared" si="140"/>
        <v>jueves</v>
      </c>
      <c r="J1813" s="1" t="str">
        <f t="shared" si="141"/>
        <v>jueves</v>
      </c>
      <c r="K1813" s="1" t="s">
        <v>10</v>
      </c>
      <c r="L1813" s="1">
        <v>4</v>
      </c>
      <c r="M1813" s="1">
        <v>0</v>
      </c>
      <c r="N1813" s="1" t="s">
        <v>5522</v>
      </c>
      <c r="O1813" s="1" t="s">
        <v>5523</v>
      </c>
      <c r="P1813" s="1" t="s">
        <v>13</v>
      </c>
    </row>
    <row r="1814" spans="1:16" x14ac:dyDescent="0.35">
      <c r="A1814" s="1">
        <v>32614812</v>
      </c>
      <c r="B1814" s="1" t="s">
        <v>14</v>
      </c>
      <c r="C1814" s="6" t="s">
        <v>5524</v>
      </c>
      <c r="D1814" s="13">
        <f t="shared" si="142"/>
        <v>45869</v>
      </c>
      <c r="E1814" s="3" t="s">
        <v>4354</v>
      </c>
      <c r="F1814" s="3">
        <f t="shared" si="143"/>
        <v>45873</v>
      </c>
      <c r="G1814" s="4" t="s">
        <v>30</v>
      </c>
      <c r="H1814" s="5">
        <f t="shared" si="144"/>
        <v>4</v>
      </c>
      <c r="I1814" s="1" t="str">
        <f t="shared" si="140"/>
        <v>jueves</v>
      </c>
      <c r="J1814" s="1" t="str">
        <f t="shared" si="141"/>
        <v>lunes</v>
      </c>
      <c r="K1814" s="1" t="s">
        <v>10</v>
      </c>
      <c r="L1814" s="1">
        <v>4</v>
      </c>
      <c r="M1814" s="1">
        <v>0</v>
      </c>
      <c r="N1814" s="1" t="s">
        <v>5525</v>
      </c>
      <c r="O1814" s="1" t="s">
        <v>5526</v>
      </c>
      <c r="P1814" s="1" t="s">
        <v>17</v>
      </c>
    </row>
    <row r="1815" spans="1:16" x14ac:dyDescent="0.35">
      <c r="A1815" s="1">
        <v>32614362</v>
      </c>
      <c r="B1815" s="1" t="s">
        <v>7</v>
      </c>
      <c r="C1815" s="6" t="s">
        <v>5527</v>
      </c>
      <c r="D1815" s="13">
        <f t="shared" si="142"/>
        <v>45869</v>
      </c>
      <c r="E1815" s="3" t="s">
        <v>5175</v>
      </c>
      <c r="F1815" s="3">
        <f t="shared" si="143"/>
        <v>45870</v>
      </c>
      <c r="G1815" s="4" t="s">
        <v>88</v>
      </c>
      <c r="H1815" s="5">
        <f t="shared" si="144"/>
        <v>1</v>
      </c>
      <c r="I1815" s="1" t="str">
        <f t="shared" si="140"/>
        <v>jueves</v>
      </c>
      <c r="J1815" s="1" t="str">
        <f t="shared" si="141"/>
        <v>viernes</v>
      </c>
      <c r="K1815" s="1" t="s">
        <v>10</v>
      </c>
      <c r="L1815" s="1">
        <v>2</v>
      </c>
      <c r="M1815" s="1">
        <v>0</v>
      </c>
      <c r="N1815" s="1" t="s">
        <v>5528</v>
      </c>
      <c r="O1815" s="1" t="s">
        <v>5529</v>
      </c>
      <c r="P1815" s="1" t="s">
        <v>17</v>
      </c>
    </row>
    <row r="1816" spans="1:16" x14ac:dyDescent="0.35">
      <c r="A1816" s="1">
        <v>32614334</v>
      </c>
      <c r="B1816" s="1" t="s">
        <v>14</v>
      </c>
      <c r="C1816" s="6" t="s">
        <v>5530</v>
      </c>
      <c r="D1816" s="13">
        <f t="shared" si="142"/>
        <v>45869</v>
      </c>
      <c r="E1816" s="3" t="s">
        <v>1969</v>
      </c>
      <c r="F1816" s="3">
        <f t="shared" si="143"/>
        <v>45886</v>
      </c>
      <c r="G1816" s="4" t="s">
        <v>30</v>
      </c>
      <c r="H1816" s="5">
        <f t="shared" si="144"/>
        <v>17</v>
      </c>
      <c r="I1816" s="1" t="str">
        <f t="shared" si="140"/>
        <v>jueves</v>
      </c>
      <c r="J1816" s="1" t="str">
        <f t="shared" si="141"/>
        <v>domingo</v>
      </c>
      <c r="K1816" s="1" t="s">
        <v>10</v>
      </c>
      <c r="L1816" s="1">
        <v>2</v>
      </c>
      <c r="M1816" s="1">
        <v>0</v>
      </c>
      <c r="N1816" s="1" t="s">
        <v>5531</v>
      </c>
      <c r="O1816" s="1" t="s">
        <v>5532</v>
      </c>
      <c r="P1816" s="1" t="s">
        <v>17</v>
      </c>
    </row>
    <row r="1817" spans="1:16" x14ac:dyDescent="0.35">
      <c r="A1817" s="1">
        <v>32614287</v>
      </c>
      <c r="B1817" s="1" t="s">
        <v>14</v>
      </c>
      <c r="C1817" s="6" t="s">
        <v>5533</v>
      </c>
      <c r="D1817" s="13">
        <f t="shared" si="142"/>
        <v>45869</v>
      </c>
      <c r="E1817" s="3" t="s">
        <v>2061</v>
      </c>
      <c r="F1817" s="3">
        <f t="shared" si="143"/>
        <v>45885</v>
      </c>
      <c r="G1817" s="4" t="s">
        <v>43</v>
      </c>
      <c r="H1817" s="5">
        <f t="shared" si="144"/>
        <v>16</v>
      </c>
      <c r="I1817" s="1" t="str">
        <f t="shared" si="140"/>
        <v>jueves</v>
      </c>
      <c r="J1817" s="1" t="str">
        <f t="shared" si="141"/>
        <v>sábado</v>
      </c>
      <c r="K1817" s="1" t="s">
        <v>10</v>
      </c>
      <c r="L1817" s="1">
        <v>2</v>
      </c>
      <c r="M1817" s="1">
        <v>0</v>
      </c>
      <c r="N1817" s="1" t="s">
        <v>5534</v>
      </c>
      <c r="O1817" s="1" t="s">
        <v>5535</v>
      </c>
      <c r="P1817" s="1" t="s">
        <v>13</v>
      </c>
    </row>
    <row r="1818" spans="1:16" x14ac:dyDescent="0.35">
      <c r="A1818" s="1">
        <v>32614241</v>
      </c>
      <c r="B1818" s="1" t="s">
        <v>14</v>
      </c>
      <c r="C1818" s="6" t="s">
        <v>5536</v>
      </c>
      <c r="D1818" s="13">
        <f t="shared" si="142"/>
        <v>45869</v>
      </c>
      <c r="E1818" s="3" t="s">
        <v>4147</v>
      </c>
      <c r="F1818" s="3">
        <f t="shared" si="143"/>
        <v>45874</v>
      </c>
      <c r="G1818" s="4" t="s">
        <v>30</v>
      </c>
      <c r="H1818" s="5">
        <f t="shared" si="144"/>
        <v>5</v>
      </c>
      <c r="I1818" s="1" t="str">
        <f t="shared" si="140"/>
        <v>jueves</v>
      </c>
      <c r="J1818" s="1" t="str">
        <f t="shared" si="141"/>
        <v>martes</v>
      </c>
      <c r="K1818" s="1" t="s">
        <v>10</v>
      </c>
      <c r="L1818" s="1">
        <v>6</v>
      </c>
      <c r="M1818" s="1">
        <v>0</v>
      </c>
      <c r="N1818" s="1" t="s">
        <v>5537</v>
      </c>
      <c r="O1818" s="1" t="s">
        <v>5538</v>
      </c>
      <c r="P1818" s="1" t="s">
        <v>17</v>
      </c>
    </row>
    <row r="1819" spans="1:16" x14ac:dyDescent="0.35">
      <c r="A1819" s="1">
        <v>32613281</v>
      </c>
      <c r="B1819" s="1" t="s">
        <v>14</v>
      </c>
      <c r="C1819" s="6" t="s">
        <v>5539</v>
      </c>
      <c r="D1819" s="13">
        <f t="shared" si="142"/>
        <v>45869</v>
      </c>
      <c r="E1819" s="3" t="s">
        <v>2986</v>
      </c>
      <c r="F1819" s="3">
        <f t="shared" si="143"/>
        <v>45879</v>
      </c>
      <c r="G1819" s="4" t="s">
        <v>19</v>
      </c>
      <c r="H1819" s="5">
        <f t="shared" si="144"/>
        <v>10</v>
      </c>
      <c r="I1819" s="1" t="str">
        <f t="shared" si="140"/>
        <v>jueves</v>
      </c>
      <c r="J1819" s="1" t="str">
        <f t="shared" si="141"/>
        <v>domingo</v>
      </c>
      <c r="K1819" s="1" t="s">
        <v>20</v>
      </c>
      <c r="L1819" s="1">
        <v>3</v>
      </c>
      <c r="M1819" s="1">
        <v>0</v>
      </c>
      <c r="N1819" s="1" t="s">
        <v>5540</v>
      </c>
      <c r="O1819" s="1" t="s">
        <v>5541</v>
      </c>
      <c r="P1819" s="1" t="s">
        <v>13</v>
      </c>
    </row>
    <row r="1820" spans="1:16" x14ac:dyDescent="0.35">
      <c r="A1820" s="1">
        <v>32612893</v>
      </c>
      <c r="B1820" s="1" t="s">
        <v>14</v>
      </c>
      <c r="C1820" s="6" t="s">
        <v>5542</v>
      </c>
      <c r="D1820" s="13">
        <f t="shared" si="142"/>
        <v>45869</v>
      </c>
      <c r="E1820" s="3" t="s">
        <v>2986</v>
      </c>
      <c r="F1820" s="3">
        <f t="shared" si="143"/>
        <v>45879</v>
      </c>
      <c r="G1820" s="4" t="s">
        <v>19</v>
      </c>
      <c r="H1820" s="5">
        <f t="shared" si="144"/>
        <v>10</v>
      </c>
      <c r="I1820" s="1" t="str">
        <f t="shared" si="140"/>
        <v>jueves</v>
      </c>
      <c r="J1820" s="1" t="str">
        <f t="shared" si="141"/>
        <v>domingo</v>
      </c>
      <c r="K1820" s="1" t="s">
        <v>20</v>
      </c>
      <c r="L1820" s="1">
        <v>2</v>
      </c>
      <c r="M1820" s="1">
        <v>0</v>
      </c>
      <c r="N1820" s="1" t="s">
        <v>5543</v>
      </c>
      <c r="O1820" s="1" t="s">
        <v>5544</v>
      </c>
      <c r="P1820" s="1" t="s">
        <v>13</v>
      </c>
    </row>
    <row r="1821" spans="1:16" x14ac:dyDescent="0.35">
      <c r="A1821" s="1">
        <v>32610676</v>
      </c>
      <c r="B1821" s="1" t="s">
        <v>97</v>
      </c>
      <c r="C1821" s="6" t="s">
        <v>5545</v>
      </c>
      <c r="D1821" s="13">
        <f t="shared" si="142"/>
        <v>45869</v>
      </c>
      <c r="E1821" s="3" t="s">
        <v>4945</v>
      </c>
      <c r="F1821" s="3">
        <f t="shared" si="143"/>
        <v>45871</v>
      </c>
      <c r="G1821" s="4" t="s">
        <v>30</v>
      </c>
      <c r="H1821" s="5">
        <f t="shared" si="144"/>
        <v>2</v>
      </c>
      <c r="I1821" s="1" t="str">
        <f t="shared" si="140"/>
        <v>jueves</v>
      </c>
      <c r="J1821" s="1" t="str">
        <f t="shared" si="141"/>
        <v>sábado</v>
      </c>
      <c r="K1821" s="1" t="s">
        <v>10</v>
      </c>
      <c r="L1821" s="1">
        <v>4</v>
      </c>
      <c r="M1821" s="1">
        <v>0</v>
      </c>
      <c r="N1821" s="1" t="s">
        <v>5546</v>
      </c>
      <c r="O1821" s="1" t="s">
        <v>5547</v>
      </c>
      <c r="P1821" s="1" t="s">
        <v>17</v>
      </c>
    </row>
    <row r="1822" spans="1:16" x14ac:dyDescent="0.35">
      <c r="A1822" s="1">
        <v>32609205</v>
      </c>
      <c r="B1822" s="1" t="s">
        <v>14</v>
      </c>
      <c r="C1822" s="6" t="s">
        <v>5548</v>
      </c>
      <c r="D1822" s="13">
        <f t="shared" si="142"/>
        <v>45869</v>
      </c>
      <c r="E1822" s="3" t="s">
        <v>2404</v>
      </c>
      <c r="F1822" s="3">
        <f t="shared" si="143"/>
        <v>45883</v>
      </c>
      <c r="G1822" s="4" t="s">
        <v>19</v>
      </c>
      <c r="H1822" s="5">
        <f t="shared" si="144"/>
        <v>14</v>
      </c>
      <c r="I1822" s="1" t="str">
        <f t="shared" si="140"/>
        <v>jueves</v>
      </c>
      <c r="J1822" s="1" t="str">
        <f t="shared" si="141"/>
        <v>jueves</v>
      </c>
      <c r="K1822" s="1" t="s">
        <v>20</v>
      </c>
      <c r="L1822" s="1">
        <v>3</v>
      </c>
      <c r="M1822" s="1">
        <v>0</v>
      </c>
      <c r="N1822" s="1" t="s">
        <v>5549</v>
      </c>
      <c r="O1822" s="1" t="s">
        <v>5550</v>
      </c>
      <c r="P1822" s="1" t="s">
        <v>13</v>
      </c>
    </row>
    <row r="1823" spans="1:16" x14ac:dyDescent="0.35">
      <c r="A1823" s="1">
        <v>32608879</v>
      </c>
      <c r="B1823" s="1" t="s">
        <v>7</v>
      </c>
      <c r="C1823" s="6" t="s">
        <v>5551</v>
      </c>
      <c r="D1823" s="13">
        <f t="shared" si="142"/>
        <v>45868</v>
      </c>
      <c r="E1823" s="3" t="s">
        <v>4147</v>
      </c>
      <c r="F1823" s="3">
        <f t="shared" si="143"/>
        <v>45874</v>
      </c>
      <c r="G1823" s="4" t="s">
        <v>30</v>
      </c>
      <c r="H1823" s="5">
        <f t="shared" si="144"/>
        <v>6</v>
      </c>
      <c r="I1823" s="1" t="str">
        <f t="shared" si="140"/>
        <v>miércoles</v>
      </c>
      <c r="J1823" s="1" t="str">
        <f t="shared" si="141"/>
        <v>martes</v>
      </c>
      <c r="K1823" s="1" t="s">
        <v>10</v>
      </c>
      <c r="L1823" s="1">
        <v>2</v>
      </c>
      <c r="M1823" s="1">
        <v>0</v>
      </c>
      <c r="N1823" s="1" t="s">
        <v>5552</v>
      </c>
      <c r="O1823" s="1" t="s">
        <v>5553</v>
      </c>
      <c r="P1823" s="1" t="s">
        <v>17</v>
      </c>
    </row>
    <row r="1824" spans="1:16" x14ac:dyDescent="0.35">
      <c r="A1824" s="1">
        <v>32608088</v>
      </c>
      <c r="B1824" s="1" t="s">
        <v>7</v>
      </c>
      <c r="C1824" s="6" t="s">
        <v>5554</v>
      </c>
      <c r="D1824" s="13">
        <f t="shared" si="142"/>
        <v>45868</v>
      </c>
      <c r="E1824" s="3" t="s">
        <v>4147</v>
      </c>
      <c r="F1824" s="3">
        <f t="shared" si="143"/>
        <v>45874</v>
      </c>
      <c r="G1824" s="4" t="s">
        <v>30</v>
      </c>
      <c r="H1824" s="5">
        <f t="shared" si="144"/>
        <v>6</v>
      </c>
      <c r="I1824" s="1" t="str">
        <f t="shared" si="140"/>
        <v>miércoles</v>
      </c>
      <c r="J1824" s="1" t="str">
        <f t="shared" si="141"/>
        <v>martes</v>
      </c>
      <c r="K1824" s="1" t="s">
        <v>10</v>
      </c>
      <c r="L1824" s="1">
        <v>0</v>
      </c>
      <c r="M1824" s="1">
        <v>0</v>
      </c>
      <c r="N1824" s="1" t="s">
        <v>5555</v>
      </c>
      <c r="O1824" s="1" t="s">
        <v>5556</v>
      </c>
      <c r="P1824" s="1" t="s">
        <v>104</v>
      </c>
    </row>
    <row r="1825" spans="1:16" x14ac:dyDescent="0.35">
      <c r="A1825" s="1">
        <v>32608000</v>
      </c>
      <c r="B1825" s="1" t="s">
        <v>14</v>
      </c>
      <c r="C1825" s="6" t="s">
        <v>5557</v>
      </c>
      <c r="D1825" s="13">
        <f t="shared" si="142"/>
        <v>45868</v>
      </c>
      <c r="E1825" s="3" t="s">
        <v>2061</v>
      </c>
      <c r="F1825" s="3">
        <f t="shared" si="143"/>
        <v>45885</v>
      </c>
      <c r="G1825" s="4" t="s">
        <v>43</v>
      </c>
      <c r="H1825" s="5">
        <f t="shared" si="144"/>
        <v>17</v>
      </c>
      <c r="I1825" s="1" t="str">
        <f t="shared" si="140"/>
        <v>miércoles</v>
      </c>
      <c r="J1825" s="1" t="str">
        <f t="shared" si="141"/>
        <v>sábado</v>
      </c>
      <c r="K1825" s="1" t="s">
        <v>10</v>
      </c>
      <c r="L1825" s="1">
        <v>3</v>
      </c>
      <c r="M1825" s="1">
        <v>0</v>
      </c>
      <c r="N1825" s="1" t="s">
        <v>5558</v>
      </c>
      <c r="O1825" s="1" t="s">
        <v>5559</v>
      </c>
      <c r="P1825" s="1" t="s">
        <v>17</v>
      </c>
    </row>
    <row r="1826" spans="1:16" x14ac:dyDescent="0.35">
      <c r="A1826" s="1">
        <v>32607438</v>
      </c>
      <c r="B1826" s="1" t="s">
        <v>61</v>
      </c>
      <c r="C1826" s="6" t="s">
        <v>5560</v>
      </c>
      <c r="D1826" s="13">
        <f t="shared" si="142"/>
        <v>45868</v>
      </c>
      <c r="E1826" s="3" t="s">
        <v>5175</v>
      </c>
      <c r="F1826" s="3">
        <f t="shared" si="143"/>
        <v>45870</v>
      </c>
      <c r="G1826" s="4" t="s">
        <v>30</v>
      </c>
      <c r="H1826" s="5">
        <f t="shared" si="144"/>
        <v>2</v>
      </c>
      <c r="I1826" s="1" t="str">
        <f t="shared" si="140"/>
        <v>miércoles</v>
      </c>
      <c r="J1826" s="1" t="str">
        <f t="shared" si="141"/>
        <v>viernes</v>
      </c>
      <c r="K1826" s="1" t="s">
        <v>10</v>
      </c>
      <c r="L1826" s="1">
        <v>4</v>
      </c>
      <c r="M1826" s="1">
        <v>0</v>
      </c>
      <c r="N1826" s="1" t="s">
        <v>5561</v>
      </c>
      <c r="O1826" s="1" t="s">
        <v>5562</v>
      </c>
      <c r="P1826" s="1" t="s">
        <v>13</v>
      </c>
    </row>
    <row r="1827" spans="1:16" x14ac:dyDescent="0.35">
      <c r="A1827" s="1">
        <v>32606896</v>
      </c>
      <c r="B1827" s="1" t="s">
        <v>7</v>
      </c>
      <c r="C1827" s="6" t="s">
        <v>5563</v>
      </c>
      <c r="D1827" s="13">
        <f t="shared" si="142"/>
        <v>45868</v>
      </c>
      <c r="E1827" s="3" t="s">
        <v>5175</v>
      </c>
      <c r="F1827" s="3">
        <f t="shared" si="143"/>
        <v>45870</v>
      </c>
      <c r="G1827" s="4" t="s">
        <v>43</v>
      </c>
      <c r="H1827" s="5">
        <f t="shared" si="144"/>
        <v>2</v>
      </c>
      <c r="I1827" s="1" t="str">
        <f t="shared" si="140"/>
        <v>miércoles</v>
      </c>
      <c r="J1827" s="1" t="str">
        <f t="shared" si="141"/>
        <v>viernes</v>
      </c>
      <c r="K1827" s="1" t="s">
        <v>10</v>
      </c>
      <c r="L1827" s="1">
        <v>3</v>
      </c>
      <c r="M1827" s="1">
        <v>0</v>
      </c>
      <c r="N1827" s="1" t="s">
        <v>5564</v>
      </c>
      <c r="O1827" s="1" t="s">
        <v>5565</v>
      </c>
      <c r="P1827" s="1" t="s">
        <v>17</v>
      </c>
    </row>
    <row r="1828" spans="1:16" x14ac:dyDescent="0.35">
      <c r="A1828" s="1">
        <v>32606872</v>
      </c>
      <c r="B1828" s="1" t="s">
        <v>14</v>
      </c>
      <c r="C1828" s="6" t="s">
        <v>5566</v>
      </c>
      <c r="D1828" s="13">
        <f t="shared" si="142"/>
        <v>45868</v>
      </c>
      <c r="E1828" s="3" t="s">
        <v>2665</v>
      </c>
      <c r="F1828" s="3">
        <f t="shared" si="143"/>
        <v>45881</v>
      </c>
      <c r="G1828" s="4" t="s">
        <v>43</v>
      </c>
      <c r="H1828" s="5">
        <f t="shared" si="144"/>
        <v>13</v>
      </c>
      <c r="I1828" s="1" t="str">
        <f t="shared" si="140"/>
        <v>miércoles</v>
      </c>
      <c r="J1828" s="1" t="str">
        <f t="shared" si="141"/>
        <v>martes</v>
      </c>
      <c r="K1828" s="1" t="s">
        <v>10</v>
      </c>
      <c r="L1828" s="1">
        <v>0</v>
      </c>
      <c r="M1828" s="1">
        <v>0</v>
      </c>
      <c r="N1828" s="1" t="s">
        <v>5567</v>
      </c>
      <c r="O1828" s="1" t="s">
        <v>5568</v>
      </c>
      <c r="P1828" s="1" t="s">
        <v>104</v>
      </c>
    </row>
    <row r="1829" spans="1:16" x14ac:dyDescent="0.35">
      <c r="A1829" s="1">
        <v>32606686</v>
      </c>
      <c r="B1829" s="1" t="s">
        <v>7</v>
      </c>
      <c r="C1829" s="6" t="s">
        <v>5569</v>
      </c>
      <c r="D1829" s="13">
        <f t="shared" si="142"/>
        <v>45868</v>
      </c>
      <c r="E1829" s="3" t="s">
        <v>1758</v>
      </c>
      <c r="F1829" s="3">
        <f t="shared" si="143"/>
        <v>45887</v>
      </c>
      <c r="G1829" s="4" t="s">
        <v>30</v>
      </c>
      <c r="H1829" s="5">
        <f t="shared" si="144"/>
        <v>19</v>
      </c>
      <c r="I1829" s="1" t="str">
        <f t="shared" si="140"/>
        <v>miércoles</v>
      </c>
      <c r="J1829" s="1" t="str">
        <f t="shared" si="141"/>
        <v>lunes</v>
      </c>
      <c r="K1829" s="1" t="s">
        <v>283</v>
      </c>
      <c r="L1829" s="1">
        <v>2</v>
      </c>
      <c r="M1829" s="1">
        <v>54</v>
      </c>
      <c r="N1829" s="1" t="s">
        <v>5570</v>
      </c>
      <c r="O1829" s="1" t="s">
        <v>5571</v>
      </c>
      <c r="P1829" s="1" t="s">
        <v>13</v>
      </c>
    </row>
    <row r="1830" spans="1:16" x14ac:dyDescent="0.35">
      <c r="A1830" s="1">
        <v>32606435</v>
      </c>
      <c r="B1830" s="1" t="s">
        <v>14</v>
      </c>
      <c r="C1830" s="6" t="s">
        <v>5572</v>
      </c>
      <c r="D1830" s="13">
        <f t="shared" si="142"/>
        <v>45868</v>
      </c>
      <c r="E1830" s="3" t="s">
        <v>2990</v>
      </c>
      <c r="F1830" s="3">
        <f t="shared" si="143"/>
        <v>45880</v>
      </c>
      <c r="G1830" s="4" t="s">
        <v>30</v>
      </c>
      <c r="H1830" s="5">
        <f t="shared" si="144"/>
        <v>12</v>
      </c>
      <c r="I1830" s="1" t="str">
        <f t="shared" si="140"/>
        <v>miércoles</v>
      </c>
      <c r="J1830" s="1" t="str">
        <f t="shared" si="141"/>
        <v>lunes</v>
      </c>
      <c r="K1830" s="1" t="s">
        <v>10</v>
      </c>
      <c r="L1830" s="1">
        <v>5</v>
      </c>
      <c r="M1830" s="1">
        <v>0</v>
      </c>
      <c r="N1830" s="1" t="s">
        <v>5573</v>
      </c>
      <c r="O1830" s="1" t="s">
        <v>5574</v>
      </c>
      <c r="P1830" s="1" t="s">
        <v>13</v>
      </c>
    </row>
    <row r="1831" spans="1:16" x14ac:dyDescent="0.35">
      <c r="A1831" s="1">
        <v>32606314</v>
      </c>
      <c r="B1831" s="1" t="s">
        <v>7</v>
      </c>
      <c r="C1831" s="6" t="s">
        <v>5575</v>
      </c>
      <c r="D1831" s="13">
        <f t="shared" si="142"/>
        <v>45868</v>
      </c>
      <c r="E1831" s="3" t="s">
        <v>5175</v>
      </c>
      <c r="F1831" s="3">
        <f t="shared" si="143"/>
        <v>45870</v>
      </c>
      <c r="G1831" s="4" t="s">
        <v>88</v>
      </c>
      <c r="H1831" s="5">
        <f t="shared" si="144"/>
        <v>2</v>
      </c>
      <c r="I1831" s="1" t="str">
        <f t="shared" si="140"/>
        <v>miércoles</v>
      </c>
      <c r="J1831" s="1" t="str">
        <f t="shared" si="141"/>
        <v>viernes</v>
      </c>
      <c r="K1831" s="1" t="s">
        <v>10</v>
      </c>
      <c r="L1831" s="1">
        <v>2</v>
      </c>
      <c r="M1831" s="1">
        <v>0</v>
      </c>
      <c r="N1831" s="1" t="s">
        <v>5576</v>
      </c>
      <c r="O1831" s="1" t="s">
        <v>5577</v>
      </c>
      <c r="P1831" s="1" t="s">
        <v>13</v>
      </c>
    </row>
    <row r="1832" spans="1:16" x14ac:dyDescent="0.35">
      <c r="A1832" s="1">
        <v>32606237</v>
      </c>
      <c r="B1832" s="1" t="s">
        <v>7</v>
      </c>
      <c r="C1832" s="6" t="s">
        <v>5578</v>
      </c>
      <c r="D1832" s="13">
        <f t="shared" si="142"/>
        <v>45868</v>
      </c>
      <c r="E1832" s="3" t="s">
        <v>4354</v>
      </c>
      <c r="F1832" s="3">
        <f t="shared" si="143"/>
        <v>45873</v>
      </c>
      <c r="G1832" s="4" t="s">
        <v>282</v>
      </c>
      <c r="H1832" s="5">
        <f t="shared" si="144"/>
        <v>5</v>
      </c>
      <c r="I1832" s="1" t="str">
        <f t="shared" si="140"/>
        <v>miércoles</v>
      </c>
      <c r="J1832" s="1" t="str">
        <f t="shared" si="141"/>
        <v>lunes</v>
      </c>
      <c r="K1832" s="1" t="s">
        <v>283</v>
      </c>
      <c r="L1832" s="1">
        <v>2</v>
      </c>
      <c r="M1832" s="1">
        <v>34</v>
      </c>
      <c r="N1832" s="1" t="s">
        <v>5579</v>
      </c>
      <c r="O1832" s="1" t="s">
        <v>5580</v>
      </c>
      <c r="P1832" s="1" t="s">
        <v>13</v>
      </c>
    </row>
    <row r="1833" spans="1:16" x14ac:dyDescent="0.35">
      <c r="A1833" s="1">
        <v>32605814</v>
      </c>
      <c r="B1833" s="1" t="s">
        <v>14</v>
      </c>
      <c r="C1833" s="6" t="s">
        <v>5581</v>
      </c>
      <c r="D1833" s="13">
        <f t="shared" si="142"/>
        <v>45868</v>
      </c>
      <c r="E1833" s="3" t="s">
        <v>3853</v>
      </c>
      <c r="F1833" s="3">
        <f t="shared" si="143"/>
        <v>45876</v>
      </c>
      <c r="G1833" s="4" t="s">
        <v>19</v>
      </c>
      <c r="H1833" s="5">
        <f t="shared" si="144"/>
        <v>8</v>
      </c>
      <c r="I1833" s="1" t="str">
        <f t="shared" si="140"/>
        <v>miércoles</v>
      </c>
      <c r="J1833" s="1" t="str">
        <f t="shared" si="141"/>
        <v>jueves</v>
      </c>
      <c r="K1833" s="1" t="s">
        <v>20</v>
      </c>
      <c r="L1833" s="1">
        <v>6</v>
      </c>
      <c r="M1833" s="1">
        <v>0</v>
      </c>
      <c r="N1833" s="1" t="s">
        <v>5582</v>
      </c>
      <c r="O1833" s="1" t="s">
        <v>5583</v>
      </c>
      <c r="P1833" s="1" t="s">
        <v>17</v>
      </c>
    </row>
    <row r="1834" spans="1:16" x14ac:dyDescent="0.35">
      <c r="A1834" s="1">
        <v>32605717</v>
      </c>
      <c r="B1834" s="1" t="s">
        <v>7</v>
      </c>
      <c r="C1834" s="6" t="s">
        <v>5584</v>
      </c>
      <c r="D1834" s="13">
        <f t="shared" si="142"/>
        <v>45868</v>
      </c>
      <c r="E1834" s="3" t="s">
        <v>3853</v>
      </c>
      <c r="F1834" s="3">
        <f t="shared" si="143"/>
        <v>45876</v>
      </c>
      <c r="G1834" s="4" t="s">
        <v>88</v>
      </c>
      <c r="H1834" s="5">
        <f t="shared" si="144"/>
        <v>8</v>
      </c>
      <c r="I1834" s="1" t="str">
        <f t="shared" si="140"/>
        <v>miércoles</v>
      </c>
      <c r="J1834" s="1" t="str">
        <f t="shared" si="141"/>
        <v>jueves</v>
      </c>
      <c r="K1834" s="1" t="s">
        <v>10</v>
      </c>
      <c r="L1834" s="1">
        <v>3</v>
      </c>
      <c r="M1834" s="1">
        <v>0</v>
      </c>
      <c r="N1834" s="1" t="s">
        <v>5585</v>
      </c>
      <c r="O1834" s="1" t="s">
        <v>5586</v>
      </c>
      <c r="P1834" s="1" t="s">
        <v>13</v>
      </c>
    </row>
    <row r="1835" spans="1:16" x14ac:dyDescent="0.35">
      <c r="A1835" s="1">
        <v>32605291</v>
      </c>
      <c r="B1835" s="1" t="s">
        <v>7</v>
      </c>
      <c r="C1835" s="6" t="s">
        <v>5587</v>
      </c>
      <c r="D1835" s="13">
        <f t="shared" si="142"/>
        <v>45868</v>
      </c>
      <c r="E1835" s="3" t="s">
        <v>5175</v>
      </c>
      <c r="F1835" s="3">
        <f t="shared" si="143"/>
        <v>45870</v>
      </c>
      <c r="G1835" s="4" t="s">
        <v>43</v>
      </c>
      <c r="H1835" s="5">
        <f t="shared" si="144"/>
        <v>2</v>
      </c>
      <c r="I1835" s="1" t="str">
        <f t="shared" si="140"/>
        <v>miércoles</v>
      </c>
      <c r="J1835" s="1" t="str">
        <f t="shared" si="141"/>
        <v>viernes</v>
      </c>
      <c r="K1835" s="1" t="s">
        <v>10</v>
      </c>
      <c r="L1835" s="1">
        <v>2</v>
      </c>
      <c r="M1835" s="1">
        <v>0</v>
      </c>
      <c r="N1835" s="1" t="s">
        <v>5588</v>
      </c>
      <c r="O1835" s="1" t="s">
        <v>5589</v>
      </c>
      <c r="P1835" s="1" t="s">
        <v>13</v>
      </c>
    </row>
    <row r="1836" spans="1:16" x14ac:dyDescent="0.35">
      <c r="A1836" s="1">
        <v>32605100</v>
      </c>
      <c r="B1836" s="1" t="s">
        <v>7</v>
      </c>
      <c r="C1836" s="6" t="s">
        <v>5590</v>
      </c>
      <c r="D1836" s="13">
        <f t="shared" si="142"/>
        <v>45868</v>
      </c>
      <c r="E1836" s="3" t="s">
        <v>4147</v>
      </c>
      <c r="F1836" s="3">
        <f t="shared" si="143"/>
        <v>45874</v>
      </c>
      <c r="G1836" s="4" t="s">
        <v>670</v>
      </c>
      <c r="H1836" s="5">
        <f t="shared" si="144"/>
        <v>6</v>
      </c>
      <c r="I1836" s="1" t="str">
        <f t="shared" si="140"/>
        <v>miércoles</v>
      </c>
      <c r="J1836" s="1" t="str">
        <f t="shared" si="141"/>
        <v>martes</v>
      </c>
      <c r="K1836" s="1" t="s">
        <v>283</v>
      </c>
      <c r="L1836" s="1">
        <v>3</v>
      </c>
      <c r="M1836" s="1">
        <v>51</v>
      </c>
      <c r="N1836" s="1" t="s">
        <v>5591</v>
      </c>
      <c r="O1836" s="1" t="s">
        <v>5592</v>
      </c>
      <c r="P1836" s="1" t="s">
        <v>13</v>
      </c>
    </row>
    <row r="1837" spans="1:16" x14ac:dyDescent="0.35">
      <c r="A1837" s="1">
        <v>32604819</v>
      </c>
      <c r="B1837" s="1" t="s">
        <v>14</v>
      </c>
      <c r="C1837" s="6" t="s">
        <v>5593</v>
      </c>
      <c r="D1837" s="13">
        <f t="shared" si="142"/>
        <v>45868</v>
      </c>
      <c r="E1837" s="3" t="s">
        <v>460</v>
      </c>
      <c r="F1837" s="3">
        <f t="shared" si="143"/>
        <v>45896</v>
      </c>
      <c r="G1837" s="4" t="s">
        <v>88</v>
      </c>
      <c r="H1837" s="5">
        <f t="shared" si="144"/>
        <v>28</v>
      </c>
      <c r="I1837" s="1" t="str">
        <f t="shared" si="140"/>
        <v>miércoles</v>
      </c>
      <c r="J1837" s="1" t="str">
        <f t="shared" si="141"/>
        <v>miércoles</v>
      </c>
      <c r="K1837" s="1" t="s">
        <v>10</v>
      </c>
      <c r="L1837" s="1">
        <v>3</v>
      </c>
      <c r="M1837" s="1">
        <v>0</v>
      </c>
      <c r="N1837" s="1" t="s">
        <v>5594</v>
      </c>
      <c r="O1837" s="1" t="s">
        <v>5595</v>
      </c>
      <c r="P1837" s="1" t="s">
        <v>13</v>
      </c>
    </row>
    <row r="1838" spans="1:16" x14ac:dyDescent="0.35">
      <c r="A1838" s="1">
        <v>32604572</v>
      </c>
      <c r="B1838" s="1" t="s">
        <v>7</v>
      </c>
      <c r="C1838" s="6" t="s">
        <v>5596</v>
      </c>
      <c r="D1838" s="13">
        <f t="shared" si="142"/>
        <v>45868</v>
      </c>
      <c r="E1838" s="3" t="s">
        <v>1634</v>
      </c>
      <c r="F1838" s="3">
        <f t="shared" si="143"/>
        <v>45888</v>
      </c>
      <c r="G1838" s="4" t="s">
        <v>282</v>
      </c>
      <c r="H1838" s="5">
        <f t="shared" si="144"/>
        <v>20</v>
      </c>
      <c r="I1838" s="1" t="str">
        <f t="shared" si="140"/>
        <v>miércoles</v>
      </c>
      <c r="J1838" s="1" t="str">
        <f t="shared" si="141"/>
        <v>martes</v>
      </c>
      <c r="K1838" s="1" t="s">
        <v>405</v>
      </c>
      <c r="L1838" s="1">
        <v>2</v>
      </c>
      <c r="M1838" s="1">
        <v>80</v>
      </c>
      <c r="N1838" s="1" t="s">
        <v>5597</v>
      </c>
      <c r="O1838" s="1" t="s">
        <v>5598</v>
      </c>
      <c r="P1838" s="1" t="s">
        <v>17</v>
      </c>
    </row>
    <row r="1839" spans="1:16" x14ac:dyDescent="0.35">
      <c r="A1839" s="1">
        <v>32604480</v>
      </c>
      <c r="B1839" s="1" t="s">
        <v>7</v>
      </c>
      <c r="C1839" s="6" t="s">
        <v>5599</v>
      </c>
      <c r="D1839" s="13">
        <f t="shared" si="142"/>
        <v>45868</v>
      </c>
      <c r="E1839" s="3" t="s">
        <v>4354</v>
      </c>
      <c r="F1839" s="3">
        <f t="shared" si="143"/>
        <v>45873</v>
      </c>
      <c r="G1839" s="4" t="s">
        <v>30</v>
      </c>
      <c r="H1839" s="5">
        <f t="shared" si="144"/>
        <v>5</v>
      </c>
      <c r="I1839" s="1" t="str">
        <f t="shared" si="140"/>
        <v>miércoles</v>
      </c>
      <c r="J1839" s="1" t="str">
        <f t="shared" si="141"/>
        <v>lunes</v>
      </c>
      <c r="K1839" s="1" t="s">
        <v>10</v>
      </c>
      <c r="L1839" s="1">
        <v>4</v>
      </c>
      <c r="M1839" s="1">
        <v>0</v>
      </c>
      <c r="N1839" s="1" t="s">
        <v>5600</v>
      </c>
      <c r="O1839" s="1" t="s">
        <v>5601</v>
      </c>
      <c r="P1839" s="1" t="s">
        <v>13</v>
      </c>
    </row>
    <row r="1840" spans="1:16" x14ac:dyDescent="0.35">
      <c r="A1840" s="1">
        <v>32604334</v>
      </c>
      <c r="B1840" s="1" t="s">
        <v>97</v>
      </c>
      <c r="C1840" s="6" t="s">
        <v>5602</v>
      </c>
      <c r="D1840" s="13">
        <f t="shared" si="142"/>
        <v>45868</v>
      </c>
      <c r="E1840" s="3" t="s">
        <v>2665</v>
      </c>
      <c r="F1840" s="3">
        <f t="shared" si="143"/>
        <v>45881</v>
      </c>
      <c r="G1840" s="4" t="s">
        <v>19</v>
      </c>
      <c r="H1840" s="5">
        <f t="shared" si="144"/>
        <v>13</v>
      </c>
      <c r="I1840" s="1" t="str">
        <f t="shared" si="140"/>
        <v>miércoles</v>
      </c>
      <c r="J1840" s="1" t="str">
        <f t="shared" si="141"/>
        <v>martes</v>
      </c>
      <c r="K1840" s="1" t="s">
        <v>20</v>
      </c>
      <c r="L1840" s="1">
        <v>2</v>
      </c>
      <c r="M1840" s="1">
        <v>0</v>
      </c>
      <c r="N1840" s="1" t="s">
        <v>5603</v>
      </c>
      <c r="O1840" s="1" t="s">
        <v>5604</v>
      </c>
      <c r="P1840" s="1" t="s">
        <v>17</v>
      </c>
    </row>
    <row r="1841" spans="1:16" x14ac:dyDescent="0.35">
      <c r="A1841" s="1">
        <v>32604304</v>
      </c>
      <c r="B1841" s="1" t="s">
        <v>61</v>
      </c>
      <c r="C1841" s="6" t="s">
        <v>5605</v>
      </c>
      <c r="D1841" s="13">
        <f t="shared" si="142"/>
        <v>45868</v>
      </c>
      <c r="E1841" s="3" t="s">
        <v>5175</v>
      </c>
      <c r="F1841" s="3">
        <f t="shared" si="143"/>
        <v>45870</v>
      </c>
      <c r="G1841" s="4" t="s">
        <v>30</v>
      </c>
      <c r="H1841" s="5">
        <f t="shared" si="144"/>
        <v>2</v>
      </c>
      <c r="I1841" s="1" t="str">
        <f t="shared" si="140"/>
        <v>miércoles</v>
      </c>
      <c r="J1841" s="1" t="str">
        <f t="shared" si="141"/>
        <v>viernes</v>
      </c>
      <c r="K1841" s="1" t="s">
        <v>10</v>
      </c>
      <c r="L1841" s="1">
        <v>4</v>
      </c>
      <c r="M1841" s="1">
        <v>0</v>
      </c>
      <c r="N1841" s="1" t="s">
        <v>5606</v>
      </c>
      <c r="O1841" s="1" t="s">
        <v>5607</v>
      </c>
      <c r="P1841" s="1" t="s">
        <v>13</v>
      </c>
    </row>
    <row r="1842" spans="1:16" x14ac:dyDescent="0.35">
      <c r="A1842" s="1">
        <v>32604132</v>
      </c>
      <c r="B1842" s="1" t="s">
        <v>7</v>
      </c>
      <c r="C1842" s="6" t="s">
        <v>5608</v>
      </c>
      <c r="D1842" s="13">
        <f t="shared" si="142"/>
        <v>45868</v>
      </c>
      <c r="E1842" s="3" t="s">
        <v>770</v>
      </c>
      <c r="F1842" s="3">
        <f t="shared" si="143"/>
        <v>45894</v>
      </c>
      <c r="G1842" s="4" t="s">
        <v>9</v>
      </c>
      <c r="H1842" s="5">
        <f t="shared" si="144"/>
        <v>26</v>
      </c>
      <c r="I1842" s="1" t="str">
        <f t="shared" si="140"/>
        <v>miércoles</v>
      </c>
      <c r="J1842" s="1" t="str">
        <f t="shared" si="141"/>
        <v>lunes</v>
      </c>
      <c r="K1842" s="1" t="s">
        <v>10</v>
      </c>
      <c r="L1842" s="1">
        <v>2</v>
      </c>
      <c r="M1842" s="1">
        <v>0</v>
      </c>
      <c r="N1842" s="1" t="s">
        <v>5609</v>
      </c>
      <c r="O1842" s="1" t="s">
        <v>5610</v>
      </c>
      <c r="P1842" s="1" t="s">
        <v>13</v>
      </c>
    </row>
    <row r="1843" spans="1:16" x14ac:dyDescent="0.35">
      <c r="A1843" s="1">
        <v>32604095</v>
      </c>
      <c r="B1843" s="1" t="s">
        <v>7</v>
      </c>
      <c r="C1843" s="6" t="s">
        <v>5611</v>
      </c>
      <c r="D1843" s="13">
        <f t="shared" si="142"/>
        <v>45868</v>
      </c>
      <c r="E1843" s="3" t="s">
        <v>3853</v>
      </c>
      <c r="F1843" s="3">
        <f t="shared" si="143"/>
        <v>45876</v>
      </c>
      <c r="G1843" s="4" t="s">
        <v>30</v>
      </c>
      <c r="H1843" s="5">
        <f t="shared" si="144"/>
        <v>8</v>
      </c>
      <c r="I1843" s="1" t="str">
        <f t="shared" si="140"/>
        <v>miércoles</v>
      </c>
      <c r="J1843" s="1" t="str">
        <f t="shared" si="141"/>
        <v>jueves</v>
      </c>
      <c r="K1843" s="1" t="s">
        <v>10</v>
      </c>
      <c r="L1843" s="1">
        <v>5</v>
      </c>
      <c r="M1843" s="1">
        <v>0</v>
      </c>
      <c r="N1843" s="1" t="s">
        <v>5612</v>
      </c>
      <c r="O1843" s="1" t="s">
        <v>5613</v>
      </c>
      <c r="P1843" s="1" t="s">
        <v>13</v>
      </c>
    </row>
    <row r="1844" spans="1:16" x14ac:dyDescent="0.35">
      <c r="A1844" s="1">
        <v>32603952</v>
      </c>
      <c r="B1844" s="1" t="s">
        <v>14</v>
      </c>
      <c r="C1844" s="6" t="s">
        <v>5614</v>
      </c>
      <c r="D1844" s="13">
        <f t="shared" si="142"/>
        <v>45868</v>
      </c>
      <c r="E1844" s="3" t="s">
        <v>3887</v>
      </c>
      <c r="F1844" s="3">
        <f t="shared" si="143"/>
        <v>45875</v>
      </c>
      <c r="G1844" s="4" t="s">
        <v>43</v>
      </c>
      <c r="H1844" s="5">
        <f t="shared" si="144"/>
        <v>7</v>
      </c>
      <c r="I1844" s="1" t="str">
        <f t="shared" si="140"/>
        <v>miércoles</v>
      </c>
      <c r="J1844" s="1" t="str">
        <f t="shared" si="141"/>
        <v>miércoles</v>
      </c>
      <c r="K1844" s="1" t="s">
        <v>10</v>
      </c>
      <c r="L1844" s="1">
        <v>3</v>
      </c>
      <c r="M1844" s="1">
        <v>0</v>
      </c>
      <c r="N1844" s="1" t="s">
        <v>5615</v>
      </c>
      <c r="O1844" s="1" t="s">
        <v>5616</v>
      </c>
      <c r="P1844" s="1" t="s">
        <v>13</v>
      </c>
    </row>
    <row r="1845" spans="1:16" x14ac:dyDescent="0.35">
      <c r="A1845" s="1">
        <v>32603756</v>
      </c>
      <c r="B1845" s="1" t="s">
        <v>14</v>
      </c>
      <c r="C1845" s="6" t="s">
        <v>5617</v>
      </c>
      <c r="D1845" s="13">
        <f t="shared" si="142"/>
        <v>45868</v>
      </c>
      <c r="E1845" s="3" t="s">
        <v>2589</v>
      </c>
      <c r="F1845" s="3">
        <f t="shared" si="143"/>
        <v>45882</v>
      </c>
      <c r="G1845" s="4" t="s">
        <v>43</v>
      </c>
      <c r="H1845" s="5">
        <f t="shared" si="144"/>
        <v>14</v>
      </c>
      <c r="I1845" s="1" t="str">
        <f t="shared" si="140"/>
        <v>miércoles</v>
      </c>
      <c r="J1845" s="1" t="str">
        <f t="shared" si="141"/>
        <v>miércoles</v>
      </c>
      <c r="K1845" s="1" t="s">
        <v>10</v>
      </c>
      <c r="L1845" s="1">
        <v>2</v>
      </c>
      <c r="M1845" s="1">
        <v>0</v>
      </c>
      <c r="N1845" s="1" t="s">
        <v>5618</v>
      </c>
      <c r="O1845" s="1" t="s">
        <v>5619</v>
      </c>
      <c r="P1845" s="1" t="s">
        <v>17</v>
      </c>
    </row>
    <row r="1846" spans="1:16" x14ac:dyDescent="0.35">
      <c r="A1846" s="1">
        <v>32603521</v>
      </c>
      <c r="B1846" s="1" t="s">
        <v>14</v>
      </c>
      <c r="C1846" s="6" t="s">
        <v>5620</v>
      </c>
      <c r="D1846" s="13">
        <f t="shared" si="142"/>
        <v>45868</v>
      </c>
      <c r="E1846" s="3" t="s">
        <v>4945</v>
      </c>
      <c r="F1846" s="3">
        <f t="shared" si="143"/>
        <v>45871</v>
      </c>
      <c r="G1846" s="4" t="s">
        <v>392</v>
      </c>
      <c r="H1846" s="5">
        <f t="shared" si="144"/>
        <v>3</v>
      </c>
      <c r="I1846" s="1" t="str">
        <f t="shared" si="140"/>
        <v>miércoles</v>
      </c>
      <c r="J1846" s="1" t="str">
        <f t="shared" si="141"/>
        <v>sábado</v>
      </c>
      <c r="K1846" s="1" t="s">
        <v>283</v>
      </c>
      <c r="L1846" s="1">
        <v>4</v>
      </c>
      <c r="M1846" s="1">
        <v>68</v>
      </c>
      <c r="N1846" s="1" t="s">
        <v>5621</v>
      </c>
      <c r="O1846" s="1" t="s">
        <v>5622</v>
      </c>
      <c r="P1846" s="1" t="s">
        <v>17</v>
      </c>
    </row>
    <row r="1847" spans="1:16" x14ac:dyDescent="0.35">
      <c r="A1847" s="1">
        <v>32602415</v>
      </c>
      <c r="B1847" s="1" t="s">
        <v>7</v>
      </c>
      <c r="C1847" s="6" t="s">
        <v>5623</v>
      </c>
      <c r="D1847" s="13">
        <f t="shared" si="142"/>
        <v>45871</v>
      </c>
      <c r="E1847" s="3" t="s">
        <v>1254</v>
      </c>
      <c r="F1847" s="3">
        <f t="shared" si="143"/>
        <v>45891</v>
      </c>
      <c r="G1847" s="4" t="s">
        <v>19</v>
      </c>
      <c r="H1847" s="5">
        <f t="shared" si="144"/>
        <v>20</v>
      </c>
      <c r="I1847" s="1" t="str">
        <f t="shared" si="140"/>
        <v>sábado</v>
      </c>
      <c r="J1847" s="1" t="str">
        <f t="shared" si="141"/>
        <v>viernes</v>
      </c>
      <c r="K1847" s="1" t="s">
        <v>20</v>
      </c>
      <c r="L1847" s="1">
        <v>5</v>
      </c>
      <c r="M1847" s="1">
        <v>0</v>
      </c>
      <c r="N1847" s="1" t="s">
        <v>5624</v>
      </c>
      <c r="O1847" s="1" t="s">
        <v>5625</v>
      </c>
      <c r="P1847" s="1" t="s">
        <v>13</v>
      </c>
    </row>
    <row r="1848" spans="1:16" x14ac:dyDescent="0.35">
      <c r="A1848" s="1">
        <v>32601779</v>
      </c>
      <c r="B1848" s="1" t="s">
        <v>7</v>
      </c>
      <c r="C1848" s="6" t="s">
        <v>5626</v>
      </c>
      <c r="D1848" s="13">
        <f t="shared" si="142"/>
        <v>45868</v>
      </c>
      <c r="E1848" s="3" t="s">
        <v>5175</v>
      </c>
      <c r="F1848" s="3">
        <f t="shared" si="143"/>
        <v>45870</v>
      </c>
      <c r="G1848" s="4" t="s">
        <v>9</v>
      </c>
      <c r="H1848" s="5">
        <f t="shared" si="144"/>
        <v>2</v>
      </c>
      <c r="I1848" s="1" t="str">
        <f t="shared" si="140"/>
        <v>miércoles</v>
      </c>
      <c r="J1848" s="1" t="str">
        <f t="shared" si="141"/>
        <v>viernes</v>
      </c>
      <c r="K1848" s="1" t="s">
        <v>10</v>
      </c>
      <c r="L1848" s="1">
        <v>2</v>
      </c>
      <c r="M1848" s="1">
        <v>0</v>
      </c>
      <c r="N1848" s="1" t="s">
        <v>5627</v>
      </c>
      <c r="O1848" s="1" t="s">
        <v>5628</v>
      </c>
      <c r="P1848" s="1" t="s">
        <v>17</v>
      </c>
    </row>
    <row r="1849" spans="1:16" x14ac:dyDescent="0.35">
      <c r="A1849" s="1">
        <v>32601502</v>
      </c>
      <c r="B1849" s="1" t="s">
        <v>61</v>
      </c>
      <c r="C1849" s="6" t="s">
        <v>5629</v>
      </c>
      <c r="D1849" s="13">
        <f t="shared" si="142"/>
        <v>45868</v>
      </c>
      <c r="E1849" s="3" t="s">
        <v>3853</v>
      </c>
      <c r="F1849" s="3">
        <f t="shared" si="143"/>
        <v>45876</v>
      </c>
      <c r="G1849" s="4" t="s">
        <v>30</v>
      </c>
      <c r="H1849" s="5">
        <f t="shared" si="144"/>
        <v>8</v>
      </c>
      <c r="I1849" s="1" t="str">
        <f t="shared" si="140"/>
        <v>miércoles</v>
      </c>
      <c r="J1849" s="1" t="str">
        <f t="shared" si="141"/>
        <v>jueves</v>
      </c>
      <c r="K1849" s="1" t="s">
        <v>10</v>
      </c>
      <c r="L1849" s="1">
        <v>4</v>
      </c>
      <c r="M1849" s="1">
        <v>0</v>
      </c>
      <c r="N1849" s="1" t="s">
        <v>5630</v>
      </c>
      <c r="O1849" s="1" t="s">
        <v>5631</v>
      </c>
      <c r="P1849" s="1" t="s">
        <v>17</v>
      </c>
    </row>
    <row r="1850" spans="1:16" x14ac:dyDescent="0.35">
      <c r="A1850" s="1">
        <v>32600856</v>
      </c>
      <c r="B1850" s="1" t="s">
        <v>14</v>
      </c>
      <c r="C1850" s="6" t="s">
        <v>5632</v>
      </c>
      <c r="D1850" s="13">
        <f t="shared" si="142"/>
        <v>45868</v>
      </c>
      <c r="E1850" s="3" t="s">
        <v>3853</v>
      </c>
      <c r="F1850" s="3">
        <f t="shared" si="143"/>
        <v>45876</v>
      </c>
      <c r="G1850" s="4" t="s">
        <v>19</v>
      </c>
      <c r="H1850" s="5">
        <f t="shared" si="144"/>
        <v>8</v>
      </c>
      <c r="I1850" s="1" t="str">
        <f t="shared" si="140"/>
        <v>miércoles</v>
      </c>
      <c r="J1850" s="1" t="str">
        <f t="shared" si="141"/>
        <v>jueves</v>
      </c>
      <c r="K1850" s="1" t="s">
        <v>20</v>
      </c>
      <c r="L1850" s="1">
        <v>1</v>
      </c>
      <c r="M1850" s="1">
        <v>0</v>
      </c>
      <c r="N1850" s="1" t="s">
        <v>5633</v>
      </c>
      <c r="O1850" s="1" t="s">
        <v>5634</v>
      </c>
      <c r="P1850" s="1" t="s">
        <v>17</v>
      </c>
    </row>
    <row r="1851" spans="1:16" x14ac:dyDescent="0.35">
      <c r="A1851" s="1">
        <v>32600648</v>
      </c>
      <c r="B1851" s="1" t="s">
        <v>14</v>
      </c>
      <c r="C1851" s="6" t="s">
        <v>5635</v>
      </c>
      <c r="D1851" s="13">
        <f t="shared" si="142"/>
        <v>45868</v>
      </c>
      <c r="E1851" s="3" t="s">
        <v>2404</v>
      </c>
      <c r="F1851" s="3">
        <f t="shared" si="143"/>
        <v>45883</v>
      </c>
      <c r="G1851" s="4" t="s">
        <v>30</v>
      </c>
      <c r="H1851" s="5">
        <f t="shared" si="144"/>
        <v>15</v>
      </c>
      <c r="I1851" s="1" t="str">
        <f t="shared" si="140"/>
        <v>miércoles</v>
      </c>
      <c r="J1851" s="1" t="str">
        <f t="shared" si="141"/>
        <v>jueves</v>
      </c>
      <c r="K1851" s="1" t="s">
        <v>283</v>
      </c>
      <c r="L1851" s="1">
        <v>2</v>
      </c>
      <c r="M1851" s="1">
        <v>54</v>
      </c>
      <c r="N1851" s="1" t="s">
        <v>5636</v>
      </c>
      <c r="O1851" s="1" t="s">
        <v>5637</v>
      </c>
      <c r="P1851" s="1" t="s">
        <v>13</v>
      </c>
    </row>
    <row r="1852" spans="1:16" x14ac:dyDescent="0.35">
      <c r="A1852" s="1">
        <v>32600445</v>
      </c>
      <c r="B1852" s="1" t="s">
        <v>61</v>
      </c>
      <c r="C1852" s="6" t="s">
        <v>5638</v>
      </c>
      <c r="D1852" s="13">
        <f t="shared" si="142"/>
        <v>45868</v>
      </c>
      <c r="E1852" s="3" t="s">
        <v>5175</v>
      </c>
      <c r="F1852" s="3">
        <f t="shared" si="143"/>
        <v>45870</v>
      </c>
      <c r="G1852" s="4" t="s">
        <v>392</v>
      </c>
      <c r="H1852" s="5">
        <f t="shared" si="144"/>
        <v>2</v>
      </c>
      <c r="I1852" s="1" t="str">
        <f t="shared" si="140"/>
        <v>miércoles</v>
      </c>
      <c r="J1852" s="1" t="str">
        <f t="shared" si="141"/>
        <v>viernes</v>
      </c>
      <c r="K1852" s="1" t="s">
        <v>283</v>
      </c>
      <c r="L1852" s="1">
        <v>2</v>
      </c>
      <c r="M1852" s="1">
        <v>34</v>
      </c>
      <c r="N1852" s="1" t="s">
        <v>5639</v>
      </c>
      <c r="O1852" s="1" t="s">
        <v>5640</v>
      </c>
      <c r="P1852" s="1" t="s">
        <v>17</v>
      </c>
    </row>
    <row r="1853" spans="1:16" x14ac:dyDescent="0.35">
      <c r="A1853" s="1">
        <v>32600357</v>
      </c>
      <c r="B1853" s="1" t="s">
        <v>61</v>
      </c>
      <c r="C1853" s="6" t="s">
        <v>5641</v>
      </c>
      <c r="D1853" s="13">
        <f t="shared" si="142"/>
        <v>45868</v>
      </c>
      <c r="E1853" s="3" t="s">
        <v>1969</v>
      </c>
      <c r="F1853" s="3">
        <f t="shared" si="143"/>
        <v>45886</v>
      </c>
      <c r="G1853" s="4" t="s">
        <v>9</v>
      </c>
      <c r="H1853" s="5">
        <f t="shared" si="144"/>
        <v>18</v>
      </c>
      <c r="I1853" s="1" t="str">
        <f t="shared" si="140"/>
        <v>miércoles</v>
      </c>
      <c r="J1853" s="1" t="str">
        <f t="shared" si="141"/>
        <v>domingo</v>
      </c>
      <c r="K1853" s="1" t="s">
        <v>10</v>
      </c>
      <c r="L1853" s="1">
        <v>4</v>
      </c>
      <c r="M1853" s="1">
        <v>0</v>
      </c>
      <c r="N1853" s="1" t="s">
        <v>5642</v>
      </c>
      <c r="O1853" s="1" t="s">
        <v>5643</v>
      </c>
      <c r="P1853" s="1" t="s">
        <v>17</v>
      </c>
    </row>
    <row r="1854" spans="1:16" x14ac:dyDescent="0.35">
      <c r="A1854" s="1">
        <v>32600003</v>
      </c>
      <c r="B1854" s="1" t="s">
        <v>14</v>
      </c>
      <c r="C1854" s="6" t="s">
        <v>5644</v>
      </c>
      <c r="D1854" s="13">
        <f t="shared" si="142"/>
        <v>45868</v>
      </c>
      <c r="E1854" s="3" t="s">
        <v>5175</v>
      </c>
      <c r="F1854" s="3">
        <f t="shared" si="143"/>
        <v>45870</v>
      </c>
      <c r="G1854" s="4" t="s">
        <v>43</v>
      </c>
      <c r="H1854" s="5">
        <f t="shared" si="144"/>
        <v>2</v>
      </c>
      <c r="I1854" s="1" t="str">
        <f t="shared" si="140"/>
        <v>miércoles</v>
      </c>
      <c r="J1854" s="1" t="str">
        <f t="shared" si="141"/>
        <v>viernes</v>
      </c>
      <c r="K1854" s="1" t="s">
        <v>10</v>
      </c>
      <c r="L1854" s="1">
        <v>4</v>
      </c>
      <c r="M1854" s="1">
        <v>0</v>
      </c>
      <c r="N1854" s="1" t="s">
        <v>5645</v>
      </c>
      <c r="O1854" s="1" t="s">
        <v>5646</v>
      </c>
      <c r="P1854" s="1" t="s">
        <v>17</v>
      </c>
    </row>
    <row r="1855" spans="1:16" x14ac:dyDescent="0.35">
      <c r="A1855" s="1">
        <v>32599686</v>
      </c>
      <c r="B1855" s="1" t="s">
        <v>14</v>
      </c>
      <c r="C1855" s="6" t="s">
        <v>5647</v>
      </c>
      <c r="D1855" s="13">
        <f t="shared" si="142"/>
        <v>45868</v>
      </c>
      <c r="E1855" s="3" t="s">
        <v>5175</v>
      </c>
      <c r="F1855" s="3">
        <f t="shared" si="143"/>
        <v>45870</v>
      </c>
      <c r="G1855" s="4" t="s">
        <v>30</v>
      </c>
      <c r="H1855" s="5">
        <f t="shared" si="144"/>
        <v>2</v>
      </c>
      <c r="I1855" s="1" t="str">
        <f t="shared" si="140"/>
        <v>miércoles</v>
      </c>
      <c r="J1855" s="1" t="str">
        <f t="shared" si="141"/>
        <v>viernes</v>
      </c>
      <c r="K1855" s="1" t="s">
        <v>10</v>
      </c>
      <c r="L1855" s="1">
        <v>2</v>
      </c>
      <c r="M1855" s="1">
        <v>0</v>
      </c>
      <c r="N1855" s="1" t="s">
        <v>5648</v>
      </c>
      <c r="O1855" s="1" t="s">
        <v>5649</v>
      </c>
      <c r="P1855" s="1" t="s">
        <v>17</v>
      </c>
    </row>
    <row r="1856" spans="1:16" x14ac:dyDescent="0.35">
      <c r="A1856" s="1">
        <v>32599498</v>
      </c>
      <c r="B1856" s="1" t="s">
        <v>7</v>
      </c>
      <c r="C1856" s="6" t="s">
        <v>5650</v>
      </c>
      <c r="D1856" s="13">
        <f t="shared" si="142"/>
        <v>45868</v>
      </c>
      <c r="E1856" s="3" t="s">
        <v>1049</v>
      </c>
      <c r="F1856" s="3">
        <f t="shared" si="143"/>
        <v>45892</v>
      </c>
      <c r="G1856" s="4" t="s">
        <v>43</v>
      </c>
      <c r="H1856" s="5">
        <f t="shared" si="144"/>
        <v>24</v>
      </c>
      <c r="I1856" s="1" t="str">
        <f t="shared" si="140"/>
        <v>miércoles</v>
      </c>
      <c r="J1856" s="1" t="str">
        <f t="shared" si="141"/>
        <v>sábado</v>
      </c>
      <c r="K1856" s="1" t="s">
        <v>10</v>
      </c>
      <c r="L1856" s="1">
        <v>3</v>
      </c>
      <c r="M1856" s="1">
        <v>0</v>
      </c>
      <c r="N1856" s="1" t="s">
        <v>5651</v>
      </c>
      <c r="O1856" s="1" t="s">
        <v>5652</v>
      </c>
      <c r="P1856" s="1" t="s">
        <v>13</v>
      </c>
    </row>
    <row r="1857" spans="1:16" x14ac:dyDescent="0.35">
      <c r="A1857" s="1">
        <v>32599155</v>
      </c>
      <c r="B1857" s="1" t="s">
        <v>14</v>
      </c>
      <c r="C1857" s="6" t="s">
        <v>5653</v>
      </c>
      <c r="D1857" s="13">
        <f t="shared" si="142"/>
        <v>45868</v>
      </c>
      <c r="E1857" s="3" t="s">
        <v>4693</v>
      </c>
      <c r="F1857" s="3">
        <f t="shared" si="143"/>
        <v>45872</v>
      </c>
      <c r="G1857" s="4" t="s">
        <v>30</v>
      </c>
      <c r="H1857" s="5">
        <f t="shared" si="144"/>
        <v>4</v>
      </c>
      <c r="I1857" s="1" t="str">
        <f t="shared" si="140"/>
        <v>miércoles</v>
      </c>
      <c r="J1857" s="1" t="str">
        <f t="shared" si="141"/>
        <v>domingo</v>
      </c>
      <c r="K1857" s="1" t="s">
        <v>10</v>
      </c>
      <c r="L1857" s="1">
        <v>2</v>
      </c>
      <c r="M1857" s="1">
        <v>0</v>
      </c>
      <c r="N1857" s="1" t="s">
        <v>5654</v>
      </c>
      <c r="O1857" s="1" t="s">
        <v>5655</v>
      </c>
      <c r="P1857" s="1" t="s">
        <v>17</v>
      </c>
    </row>
    <row r="1858" spans="1:16" x14ac:dyDescent="0.35">
      <c r="A1858" s="1">
        <v>32597999</v>
      </c>
      <c r="B1858" s="1" t="s">
        <v>14</v>
      </c>
      <c r="C1858" s="6" t="s">
        <v>5656</v>
      </c>
      <c r="D1858" s="13">
        <f t="shared" si="142"/>
        <v>45868</v>
      </c>
      <c r="E1858" s="3" t="s">
        <v>4945</v>
      </c>
      <c r="F1858" s="3">
        <f t="shared" si="143"/>
        <v>45871</v>
      </c>
      <c r="G1858" s="4" t="s">
        <v>9</v>
      </c>
      <c r="H1858" s="5">
        <f t="shared" si="144"/>
        <v>3</v>
      </c>
      <c r="I1858" s="1" t="str">
        <f t="shared" ref="I1858:I1921" si="145">TEXT(D1858,"dddd")</f>
        <v>miércoles</v>
      </c>
      <c r="J1858" s="1" t="str">
        <f t="shared" ref="J1858:J1921" si="146">TEXT(F1858,"dddd")</f>
        <v>sábado</v>
      </c>
      <c r="K1858" s="1" t="s">
        <v>10</v>
      </c>
      <c r="L1858" s="1">
        <v>2</v>
      </c>
      <c r="M1858" s="1">
        <v>0</v>
      </c>
      <c r="N1858" s="1" t="s">
        <v>5657</v>
      </c>
      <c r="O1858" s="1" t="s">
        <v>5658</v>
      </c>
      <c r="P1858" s="1" t="s">
        <v>13</v>
      </c>
    </row>
    <row r="1859" spans="1:16" x14ac:dyDescent="0.35">
      <c r="A1859" s="1">
        <v>32597014</v>
      </c>
      <c r="B1859" s="1" t="s">
        <v>14</v>
      </c>
      <c r="C1859" s="6" t="s">
        <v>5659</v>
      </c>
      <c r="D1859" s="13">
        <f t="shared" ref="D1859:D1922" si="147">DATE(YEAR(C1859),MONTH(C1859),DAY(C1859))</f>
        <v>45868</v>
      </c>
      <c r="E1859" s="3" t="s">
        <v>3399</v>
      </c>
      <c r="F1859" s="3">
        <f t="shared" ref="F1859:F1922" si="148">DATE(YEAR(E1859),MONTH(E1859),DAY(E1859))</f>
        <v>45877</v>
      </c>
      <c r="G1859" s="4" t="s">
        <v>43</v>
      </c>
      <c r="H1859" s="5">
        <f t="shared" ref="H1859:H1922" si="149">F1859-D1859</f>
        <v>9</v>
      </c>
      <c r="I1859" s="1" t="str">
        <f t="shared" si="145"/>
        <v>miércoles</v>
      </c>
      <c r="J1859" s="1" t="str">
        <f t="shared" si="146"/>
        <v>viernes</v>
      </c>
      <c r="K1859" s="1" t="s">
        <v>10</v>
      </c>
      <c r="L1859" s="1">
        <v>4</v>
      </c>
      <c r="M1859" s="1">
        <v>0</v>
      </c>
      <c r="N1859" s="1" t="s">
        <v>5660</v>
      </c>
      <c r="O1859" s="1" t="s">
        <v>5661</v>
      </c>
      <c r="P1859" s="1" t="s">
        <v>17</v>
      </c>
    </row>
    <row r="1860" spans="1:16" x14ac:dyDescent="0.35">
      <c r="A1860" s="1">
        <v>32596814</v>
      </c>
      <c r="B1860" s="1" t="s">
        <v>14</v>
      </c>
      <c r="C1860" s="6" t="s">
        <v>5662</v>
      </c>
      <c r="D1860" s="13">
        <f t="shared" si="147"/>
        <v>45868</v>
      </c>
      <c r="E1860" s="3" t="s">
        <v>3887</v>
      </c>
      <c r="F1860" s="3">
        <f t="shared" si="148"/>
        <v>45875</v>
      </c>
      <c r="G1860" s="4" t="s">
        <v>30</v>
      </c>
      <c r="H1860" s="5">
        <f t="shared" si="149"/>
        <v>7</v>
      </c>
      <c r="I1860" s="1" t="str">
        <f t="shared" si="145"/>
        <v>miércoles</v>
      </c>
      <c r="J1860" s="1" t="str">
        <f t="shared" si="146"/>
        <v>miércoles</v>
      </c>
      <c r="K1860" s="1" t="s">
        <v>10</v>
      </c>
      <c r="L1860" s="1">
        <v>2</v>
      </c>
      <c r="M1860" s="1">
        <v>0</v>
      </c>
      <c r="N1860" s="1" t="s">
        <v>5663</v>
      </c>
      <c r="O1860" s="1" t="s">
        <v>5664</v>
      </c>
      <c r="P1860" s="1" t="s">
        <v>13</v>
      </c>
    </row>
    <row r="1861" spans="1:16" x14ac:dyDescent="0.35">
      <c r="A1861" s="1">
        <v>32596459</v>
      </c>
      <c r="B1861" s="1" t="s">
        <v>97</v>
      </c>
      <c r="C1861" s="6" t="s">
        <v>5665</v>
      </c>
      <c r="D1861" s="13">
        <f t="shared" si="147"/>
        <v>45868</v>
      </c>
      <c r="E1861" s="3" t="s">
        <v>3399</v>
      </c>
      <c r="F1861" s="3">
        <f t="shared" si="148"/>
        <v>45877</v>
      </c>
      <c r="G1861" s="4" t="s">
        <v>88</v>
      </c>
      <c r="H1861" s="5">
        <f t="shared" si="149"/>
        <v>9</v>
      </c>
      <c r="I1861" s="1" t="str">
        <f t="shared" si="145"/>
        <v>miércoles</v>
      </c>
      <c r="J1861" s="1" t="str">
        <f t="shared" si="146"/>
        <v>viernes</v>
      </c>
      <c r="K1861" s="1" t="s">
        <v>10</v>
      </c>
      <c r="L1861" s="1">
        <v>5</v>
      </c>
      <c r="M1861" s="1">
        <v>0</v>
      </c>
      <c r="N1861" s="1" t="s">
        <v>5666</v>
      </c>
      <c r="O1861" s="1" t="s">
        <v>5667</v>
      </c>
      <c r="P1861" s="1" t="s">
        <v>13</v>
      </c>
    </row>
    <row r="1862" spans="1:16" x14ac:dyDescent="0.35">
      <c r="A1862" s="1">
        <v>32595851</v>
      </c>
      <c r="B1862" s="1" t="s">
        <v>14</v>
      </c>
      <c r="C1862" s="6" t="s">
        <v>5668</v>
      </c>
      <c r="D1862" s="13">
        <f t="shared" si="147"/>
        <v>45868</v>
      </c>
      <c r="E1862" s="3" t="s">
        <v>4147</v>
      </c>
      <c r="F1862" s="3">
        <f t="shared" si="148"/>
        <v>45874</v>
      </c>
      <c r="G1862" s="4" t="s">
        <v>43</v>
      </c>
      <c r="H1862" s="5">
        <f t="shared" si="149"/>
        <v>6</v>
      </c>
      <c r="I1862" s="1" t="str">
        <f t="shared" si="145"/>
        <v>miércoles</v>
      </c>
      <c r="J1862" s="1" t="str">
        <f t="shared" si="146"/>
        <v>martes</v>
      </c>
      <c r="K1862" s="1" t="s">
        <v>10</v>
      </c>
      <c r="L1862" s="1">
        <v>4</v>
      </c>
      <c r="M1862" s="1">
        <v>0</v>
      </c>
      <c r="N1862" s="1" t="s">
        <v>5669</v>
      </c>
      <c r="O1862" s="1" t="s">
        <v>5670</v>
      </c>
      <c r="P1862" s="1" t="s">
        <v>17</v>
      </c>
    </row>
    <row r="1863" spans="1:16" x14ac:dyDescent="0.35">
      <c r="A1863" s="1">
        <v>32595189</v>
      </c>
      <c r="B1863" s="1" t="s">
        <v>7</v>
      </c>
      <c r="C1863" s="6" t="s">
        <v>5671</v>
      </c>
      <c r="D1863" s="13">
        <f t="shared" si="147"/>
        <v>45868</v>
      </c>
      <c r="E1863" s="3" t="s">
        <v>2990</v>
      </c>
      <c r="F1863" s="3">
        <f t="shared" si="148"/>
        <v>45880</v>
      </c>
      <c r="G1863" s="4" t="s">
        <v>9</v>
      </c>
      <c r="H1863" s="5">
        <f t="shared" si="149"/>
        <v>12</v>
      </c>
      <c r="I1863" s="1" t="str">
        <f t="shared" si="145"/>
        <v>miércoles</v>
      </c>
      <c r="J1863" s="1" t="str">
        <f t="shared" si="146"/>
        <v>lunes</v>
      </c>
      <c r="K1863" s="1" t="s">
        <v>10</v>
      </c>
      <c r="L1863" s="1">
        <v>2</v>
      </c>
      <c r="M1863" s="1">
        <v>0</v>
      </c>
      <c r="N1863" s="1" t="s">
        <v>5672</v>
      </c>
      <c r="O1863" s="1" t="s">
        <v>5673</v>
      </c>
      <c r="P1863" s="1" t="s">
        <v>13</v>
      </c>
    </row>
    <row r="1864" spans="1:16" x14ac:dyDescent="0.35">
      <c r="A1864" s="1">
        <v>32593512</v>
      </c>
      <c r="B1864" s="1" t="s">
        <v>14</v>
      </c>
      <c r="C1864" s="6" t="s">
        <v>5674</v>
      </c>
      <c r="D1864" s="13">
        <f t="shared" si="147"/>
        <v>45868</v>
      </c>
      <c r="E1864" s="3" t="s">
        <v>5175</v>
      </c>
      <c r="F1864" s="3">
        <f t="shared" si="148"/>
        <v>45870</v>
      </c>
      <c r="G1864" s="4" t="s">
        <v>30</v>
      </c>
      <c r="H1864" s="5">
        <f t="shared" si="149"/>
        <v>2</v>
      </c>
      <c r="I1864" s="1" t="str">
        <f t="shared" si="145"/>
        <v>miércoles</v>
      </c>
      <c r="J1864" s="1" t="str">
        <f t="shared" si="146"/>
        <v>viernes</v>
      </c>
      <c r="K1864" s="1" t="s">
        <v>10</v>
      </c>
      <c r="L1864" s="1">
        <v>2</v>
      </c>
      <c r="M1864" s="1">
        <v>0</v>
      </c>
      <c r="N1864" s="1" t="s">
        <v>5675</v>
      </c>
      <c r="O1864" s="1" t="s">
        <v>5676</v>
      </c>
      <c r="P1864" s="1" t="s">
        <v>17</v>
      </c>
    </row>
    <row r="1865" spans="1:16" x14ac:dyDescent="0.35">
      <c r="A1865" s="1">
        <v>32593250</v>
      </c>
      <c r="B1865" s="1" t="s">
        <v>7</v>
      </c>
      <c r="C1865" s="6" t="s">
        <v>5677</v>
      </c>
      <c r="D1865" s="13">
        <f t="shared" si="147"/>
        <v>45868</v>
      </c>
      <c r="E1865" s="3" t="s">
        <v>4354</v>
      </c>
      <c r="F1865" s="3">
        <f t="shared" si="148"/>
        <v>45873</v>
      </c>
      <c r="G1865" s="4" t="s">
        <v>30</v>
      </c>
      <c r="H1865" s="5">
        <f t="shared" si="149"/>
        <v>5</v>
      </c>
      <c r="I1865" s="1" t="str">
        <f t="shared" si="145"/>
        <v>miércoles</v>
      </c>
      <c r="J1865" s="1" t="str">
        <f t="shared" si="146"/>
        <v>lunes</v>
      </c>
      <c r="K1865" s="1" t="s">
        <v>10</v>
      </c>
      <c r="L1865" s="1">
        <v>2</v>
      </c>
      <c r="M1865" s="1">
        <v>0</v>
      </c>
      <c r="N1865" s="1" t="s">
        <v>5678</v>
      </c>
      <c r="O1865" s="1" t="s">
        <v>5679</v>
      </c>
      <c r="P1865" s="1" t="s">
        <v>17</v>
      </c>
    </row>
    <row r="1866" spans="1:16" x14ac:dyDescent="0.35">
      <c r="A1866" s="1">
        <v>32593038</v>
      </c>
      <c r="B1866" s="1" t="s">
        <v>14</v>
      </c>
      <c r="C1866" s="6" t="s">
        <v>5680</v>
      </c>
      <c r="D1866" s="13">
        <f t="shared" si="147"/>
        <v>45868</v>
      </c>
      <c r="E1866" s="3" t="s">
        <v>1969</v>
      </c>
      <c r="F1866" s="3">
        <f t="shared" si="148"/>
        <v>45886</v>
      </c>
      <c r="G1866" s="4" t="s">
        <v>282</v>
      </c>
      <c r="H1866" s="5">
        <f t="shared" si="149"/>
        <v>18</v>
      </c>
      <c r="I1866" s="1" t="str">
        <f t="shared" si="145"/>
        <v>miércoles</v>
      </c>
      <c r="J1866" s="1" t="str">
        <f t="shared" si="146"/>
        <v>domingo</v>
      </c>
      <c r="K1866" s="1" t="s">
        <v>283</v>
      </c>
      <c r="L1866" s="1">
        <v>2</v>
      </c>
      <c r="M1866" s="1">
        <v>54</v>
      </c>
      <c r="N1866" s="1" t="s">
        <v>5681</v>
      </c>
      <c r="O1866" s="1" t="s">
        <v>5682</v>
      </c>
      <c r="P1866" s="1" t="s">
        <v>17</v>
      </c>
    </row>
    <row r="1867" spans="1:16" x14ac:dyDescent="0.35">
      <c r="A1867" s="1">
        <v>32591646</v>
      </c>
      <c r="B1867" s="1" t="s">
        <v>14</v>
      </c>
      <c r="C1867" s="6" t="s">
        <v>5683</v>
      </c>
      <c r="D1867" s="13">
        <f t="shared" si="147"/>
        <v>45868</v>
      </c>
      <c r="E1867" s="3" t="s">
        <v>5175</v>
      </c>
      <c r="F1867" s="3">
        <f t="shared" si="148"/>
        <v>45870</v>
      </c>
      <c r="G1867" s="4" t="s">
        <v>30</v>
      </c>
      <c r="H1867" s="5">
        <f t="shared" si="149"/>
        <v>2</v>
      </c>
      <c r="I1867" s="1" t="str">
        <f t="shared" si="145"/>
        <v>miércoles</v>
      </c>
      <c r="J1867" s="1" t="str">
        <f t="shared" si="146"/>
        <v>viernes</v>
      </c>
      <c r="K1867" s="1" t="s">
        <v>10</v>
      </c>
      <c r="L1867" s="1">
        <v>2</v>
      </c>
      <c r="M1867" s="1">
        <v>0</v>
      </c>
      <c r="N1867" s="1" t="s">
        <v>5684</v>
      </c>
      <c r="O1867" s="1" t="s">
        <v>5685</v>
      </c>
      <c r="P1867" s="1" t="s">
        <v>13</v>
      </c>
    </row>
    <row r="1868" spans="1:16" x14ac:dyDescent="0.35">
      <c r="A1868" s="1">
        <v>32591551</v>
      </c>
      <c r="B1868" s="1" t="s">
        <v>61</v>
      </c>
      <c r="C1868" s="6" t="s">
        <v>5686</v>
      </c>
      <c r="D1868" s="13">
        <f t="shared" si="147"/>
        <v>45868</v>
      </c>
      <c r="E1868" s="3" t="s">
        <v>4945</v>
      </c>
      <c r="F1868" s="3">
        <f t="shared" si="148"/>
        <v>45871</v>
      </c>
      <c r="G1868" s="4" t="s">
        <v>88</v>
      </c>
      <c r="H1868" s="5">
        <f t="shared" si="149"/>
        <v>3</v>
      </c>
      <c r="I1868" s="1" t="str">
        <f t="shared" si="145"/>
        <v>miércoles</v>
      </c>
      <c r="J1868" s="1" t="str">
        <f t="shared" si="146"/>
        <v>sábado</v>
      </c>
      <c r="K1868" s="1" t="s">
        <v>10</v>
      </c>
      <c r="L1868" s="1">
        <v>3</v>
      </c>
      <c r="M1868" s="1">
        <v>0</v>
      </c>
      <c r="N1868" s="1" t="s">
        <v>5687</v>
      </c>
      <c r="O1868" s="1" t="s">
        <v>5688</v>
      </c>
      <c r="P1868" s="1" t="s">
        <v>17</v>
      </c>
    </row>
    <row r="1869" spans="1:16" x14ac:dyDescent="0.35">
      <c r="A1869" s="1">
        <v>32591194</v>
      </c>
      <c r="B1869" s="1" t="s">
        <v>7</v>
      </c>
      <c r="C1869" s="6" t="s">
        <v>5689</v>
      </c>
      <c r="D1869" s="13">
        <f t="shared" si="147"/>
        <v>45868</v>
      </c>
      <c r="E1869" s="3" t="s">
        <v>4945</v>
      </c>
      <c r="F1869" s="3">
        <f t="shared" si="148"/>
        <v>45871</v>
      </c>
      <c r="G1869" s="4" t="s">
        <v>43</v>
      </c>
      <c r="H1869" s="5">
        <f t="shared" si="149"/>
        <v>3</v>
      </c>
      <c r="I1869" s="1" t="str">
        <f t="shared" si="145"/>
        <v>miércoles</v>
      </c>
      <c r="J1869" s="1" t="str">
        <f t="shared" si="146"/>
        <v>sábado</v>
      </c>
      <c r="K1869" s="1" t="s">
        <v>10</v>
      </c>
      <c r="L1869" s="1">
        <v>5</v>
      </c>
      <c r="M1869" s="1">
        <v>0</v>
      </c>
      <c r="N1869" s="1" t="s">
        <v>5690</v>
      </c>
      <c r="O1869" s="1" t="s">
        <v>5691</v>
      </c>
      <c r="P1869" s="1" t="s">
        <v>13</v>
      </c>
    </row>
    <row r="1870" spans="1:16" x14ac:dyDescent="0.35">
      <c r="A1870" s="1">
        <v>32591167</v>
      </c>
      <c r="B1870" s="1" t="s">
        <v>14</v>
      </c>
      <c r="C1870" s="6" t="s">
        <v>5692</v>
      </c>
      <c r="D1870" s="13">
        <f t="shared" si="147"/>
        <v>45868</v>
      </c>
      <c r="E1870" s="3" t="s">
        <v>3399</v>
      </c>
      <c r="F1870" s="3">
        <f t="shared" si="148"/>
        <v>45877</v>
      </c>
      <c r="G1870" s="4" t="s">
        <v>30</v>
      </c>
      <c r="H1870" s="5">
        <f t="shared" si="149"/>
        <v>9</v>
      </c>
      <c r="I1870" s="1" t="str">
        <f t="shared" si="145"/>
        <v>miércoles</v>
      </c>
      <c r="J1870" s="1" t="str">
        <f t="shared" si="146"/>
        <v>viernes</v>
      </c>
      <c r="K1870" s="1" t="s">
        <v>10</v>
      </c>
      <c r="L1870" s="1">
        <v>3</v>
      </c>
      <c r="M1870" s="1">
        <v>0</v>
      </c>
      <c r="N1870" s="1" t="s">
        <v>5693</v>
      </c>
      <c r="O1870" s="1" t="s">
        <v>5694</v>
      </c>
      <c r="P1870" s="1" t="s">
        <v>13</v>
      </c>
    </row>
    <row r="1871" spans="1:16" x14ac:dyDescent="0.35">
      <c r="A1871" s="1">
        <v>32590784</v>
      </c>
      <c r="B1871" s="1" t="s">
        <v>14</v>
      </c>
      <c r="C1871" s="6" t="s">
        <v>5695</v>
      </c>
      <c r="D1871" s="13">
        <f t="shared" si="147"/>
        <v>45868</v>
      </c>
      <c r="E1871" s="3" t="s">
        <v>4354</v>
      </c>
      <c r="F1871" s="3">
        <f t="shared" si="148"/>
        <v>45873</v>
      </c>
      <c r="G1871" s="4" t="s">
        <v>670</v>
      </c>
      <c r="H1871" s="5">
        <f t="shared" si="149"/>
        <v>5</v>
      </c>
      <c r="I1871" s="1" t="str">
        <f t="shared" si="145"/>
        <v>miércoles</v>
      </c>
      <c r="J1871" s="1" t="str">
        <f t="shared" si="146"/>
        <v>lunes</v>
      </c>
      <c r="K1871" s="1" t="s">
        <v>283</v>
      </c>
      <c r="L1871" s="1">
        <v>4</v>
      </c>
      <c r="M1871" s="1">
        <v>68</v>
      </c>
      <c r="N1871" s="1" t="s">
        <v>5696</v>
      </c>
      <c r="O1871" s="1" t="s">
        <v>5697</v>
      </c>
      <c r="P1871" s="1" t="s">
        <v>17</v>
      </c>
    </row>
    <row r="1872" spans="1:16" x14ac:dyDescent="0.35">
      <c r="A1872" s="1">
        <v>32590370</v>
      </c>
      <c r="B1872" s="1" t="s">
        <v>7</v>
      </c>
      <c r="C1872" s="6" t="s">
        <v>5698</v>
      </c>
      <c r="D1872" s="13">
        <f t="shared" si="147"/>
        <v>45868</v>
      </c>
      <c r="E1872" s="3" t="s">
        <v>3195</v>
      </c>
      <c r="F1872" s="3">
        <f t="shared" si="148"/>
        <v>45878</v>
      </c>
      <c r="G1872" s="4" t="s">
        <v>19</v>
      </c>
      <c r="H1872" s="5">
        <f t="shared" si="149"/>
        <v>10</v>
      </c>
      <c r="I1872" s="1" t="str">
        <f t="shared" si="145"/>
        <v>miércoles</v>
      </c>
      <c r="J1872" s="1" t="str">
        <f t="shared" si="146"/>
        <v>sábado</v>
      </c>
      <c r="K1872" s="1" t="s">
        <v>20</v>
      </c>
      <c r="L1872" s="1">
        <v>1</v>
      </c>
      <c r="M1872" s="1">
        <v>0</v>
      </c>
      <c r="N1872" s="1" t="s">
        <v>5699</v>
      </c>
      <c r="O1872" s="1" t="s">
        <v>5700</v>
      </c>
      <c r="P1872" s="1" t="s">
        <v>17</v>
      </c>
    </row>
    <row r="1873" spans="1:16" x14ac:dyDescent="0.35">
      <c r="A1873" s="1">
        <v>32590168</v>
      </c>
      <c r="B1873" s="1" t="s">
        <v>7</v>
      </c>
      <c r="C1873" s="6" t="s">
        <v>5701</v>
      </c>
      <c r="D1873" s="13">
        <f t="shared" si="147"/>
        <v>45868</v>
      </c>
      <c r="E1873" s="3" t="s">
        <v>173</v>
      </c>
      <c r="F1873" s="3">
        <f t="shared" si="148"/>
        <v>45898</v>
      </c>
      <c r="G1873" s="4" t="s">
        <v>30</v>
      </c>
      <c r="H1873" s="5">
        <f t="shared" si="149"/>
        <v>30</v>
      </c>
      <c r="I1873" s="1" t="str">
        <f t="shared" si="145"/>
        <v>miércoles</v>
      </c>
      <c r="J1873" s="1" t="str">
        <f t="shared" si="146"/>
        <v>viernes</v>
      </c>
      <c r="K1873" s="1" t="s">
        <v>283</v>
      </c>
      <c r="L1873" s="1">
        <v>2</v>
      </c>
      <c r="M1873" s="1">
        <v>54</v>
      </c>
      <c r="N1873" s="1" t="s">
        <v>5702</v>
      </c>
      <c r="O1873" s="1" t="s">
        <v>5703</v>
      </c>
      <c r="P1873" s="1" t="s">
        <v>17</v>
      </c>
    </row>
    <row r="1874" spans="1:16" x14ac:dyDescent="0.35">
      <c r="A1874" s="1">
        <v>32589599</v>
      </c>
      <c r="B1874" s="1" t="s">
        <v>7</v>
      </c>
      <c r="C1874" s="6" t="s">
        <v>5704</v>
      </c>
      <c r="D1874" s="13">
        <f t="shared" si="147"/>
        <v>45868</v>
      </c>
      <c r="E1874" s="3" t="s">
        <v>5175</v>
      </c>
      <c r="F1874" s="3">
        <f t="shared" si="148"/>
        <v>45870</v>
      </c>
      <c r="G1874" s="4" t="s">
        <v>282</v>
      </c>
      <c r="H1874" s="5">
        <f t="shared" si="149"/>
        <v>2</v>
      </c>
      <c r="I1874" s="1" t="str">
        <f t="shared" si="145"/>
        <v>miércoles</v>
      </c>
      <c r="J1874" s="1" t="str">
        <f t="shared" si="146"/>
        <v>viernes</v>
      </c>
      <c r="K1874" s="1" t="s">
        <v>283</v>
      </c>
      <c r="L1874" s="1">
        <v>2</v>
      </c>
      <c r="M1874" s="1">
        <v>34</v>
      </c>
      <c r="N1874" s="1" t="s">
        <v>5705</v>
      </c>
      <c r="O1874" s="1" t="s">
        <v>5706</v>
      </c>
      <c r="P1874" s="1" t="s">
        <v>17</v>
      </c>
    </row>
    <row r="1875" spans="1:16" x14ac:dyDescent="0.35">
      <c r="A1875" s="1">
        <v>32589549</v>
      </c>
      <c r="B1875" s="1" t="s">
        <v>7</v>
      </c>
      <c r="C1875" s="6" t="s">
        <v>5707</v>
      </c>
      <c r="D1875" s="13">
        <f t="shared" si="147"/>
        <v>45868</v>
      </c>
      <c r="E1875" s="3" t="s">
        <v>2665</v>
      </c>
      <c r="F1875" s="3">
        <f t="shared" si="148"/>
        <v>45881</v>
      </c>
      <c r="G1875" s="4" t="s">
        <v>43</v>
      </c>
      <c r="H1875" s="5">
        <f t="shared" si="149"/>
        <v>13</v>
      </c>
      <c r="I1875" s="1" t="str">
        <f t="shared" si="145"/>
        <v>miércoles</v>
      </c>
      <c r="J1875" s="1" t="str">
        <f t="shared" si="146"/>
        <v>martes</v>
      </c>
      <c r="K1875" s="1" t="s">
        <v>10</v>
      </c>
      <c r="L1875" s="1">
        <v>2</v>
      </c>
      <c r="M1875" s="1">
        <v>0</v>
      </c>
      <c r="N1875" s="1" t="s">
        <v>5708</v>
      </c>
      <c r="O1875" s="1" t="s">
        <v>5709</v>
      </c>
      <c r="P1875" s="1" t="s">
        <v>17</v>
      </c>
    </row>
    <row r="1876" spans="1:16" x14ac:dyDescent="0.35">
      <c r="A1876" s="1">
        <v>32589445</v>
      </c>
      <c r="B1876" s="1" t="s">
        <v>7</v>
      </c>
      <c r="C1876" s="6" t="s">
        <v>5710</v>
      </c>
      <c r="D1876" s="13">
        <f t="shared" si="147"/>
        <v>45869</v>
      </c>
      <c r="E1876" s="3" t="s">
        <v>5175</v>
      </c>
      <c r="F1876" s="3">
        <f t="shared" si="148"/>
        <v>45870</v>
      </c>
      <c r="G1876" s="4" t="s">
        <v>30</v>
      </c>
      <c r="H1876" s="5">
        <f t="shared" si="149"/>
        <v>1</v>
      </c>
      <c r="I1876" s="1" t="str">
        <f t="shared" si="145"/>
        <v>jueves</v>
      </c>
      <c r="J1876" s="1" t="str">
        <f t="shared" si="146"/>
        <v>viernes</v>
      </c>
      <c r="K1876" s="1" t="s">
        <v>10</v>
      </c>
      <c r="L1876" s="1">
        <v>3</v>
      </c>
      <c r="M1876" s="1">
        <v>0</v>
      </c>
      <c r="N1876" s="1" t="s">
        <v>5711</v>
      </c>
      <c r="O1876" s="1" t="s">
        <v>5712</v>
      </c>
      <c r="P1876" s="1" t="s">
        <v>13</v>
      </c>
    </row>
    <row r="1877" spans="1:16" x14ac:dyDescent="0.35">
      <c r="A1877" s="1">
        <v>32588353</v>
      </c>
      <c r="B1877" s="1" t="s">
        <v>14</v>
      </c>
      <c r="C1877" s="6" t="s">
        <v>5713</v>
      </c>
      <c r="D1877" s="13">
        <f t="shared" si="147"/>
        <v>45868</v>
      </c>
      <c r="E1877" s="3" t="s">
        <v>2404</v>
      </c>
      <c r="F1877" s="3">
        <f t="shared" si="148"/>
        <v>45883</v>
      </c>
      <c r="G1877" s="4" t="s">
        <v>30</v>
      </c>
      <c r="H1877" s="5">
        <f t="shared" si="149"/>
        <v>15</v>
      </c>
      <c r="I1877" s="1" t="str">
        <f t="shared" si="145"/>
        <v>miércoles</v>
      </c>
      <c r="J1877" s="1" t="str">
        <f t="shared" si="146"/>
        <v>jueves</v>
      </c>
      <c r="K1877" s="1" t="s">
        <v>10</v>
      </c>
      <c r="L1877" s="1">
        <v>4</v>
      </c>
      <c r="M1877" s="1">
        <v>0</v>
      </c>
      <c r="N1877" s="1" t="s">
        <v>5714</v>
      </c>
      <c r="O1877" s="1" t="s">
        <v>5715</v>
      </c>
      <c r="P1877" s="1" t="s">
        <v>17</v>
      </c>
    </row>
    <row r="1878" spans="1:16" x14ac:dyDescent="0.35">
      <c r="A1878" s="1">
        <v>32588331</v>
      </c>
      <c r="B1878" s="1" t="s">
        <v>14</v>
      </c>
      <c r="C1878" s="6" t="s">
        <v>5716</v>
      </c>
      <c r="D1878" s="13">
        <f t="shared" si="147"/>
        <v>45869</v>
      </c>
      <c r="E1878" s="3" t="s">
        <v>3399</v>
      </c>
      <c r="F1878" s="3">
        <f t="shared" si="148"/>
        <v>45877</v>
      </c>
      <c r="G1878" s="4" t="s">
        <v>88</v>
      </c>
      <c r="H1878" s="5">
        <f t="shared" si="149"/>
        <v>8</v>
      </c>
      <c r="I1878" s="1" t="str">
        <f t="shared" si="145"/>
        <v>jueves</v>
      </c>
      <c r="J1878" s="1" t="str">
        <f t="shared" si="146"/>
        <v>viernes</v>
      </c>
      <c r="K1878" s="1" t="s">
        <v>10</v>
      </c>
      <c r="L1878" s="1">
        <v>1</v>
      </c>
      <c r="M1878" s="1">
        <v>0</v>
      </c>
      <c r="N1878" s="1" t="s">
        <v>5717</v>
      </c>
      <c r="O1878" s="1" t="s">
        <v>5718</v>
      </c>
      <c r="P1878" s="1" t="s">
        <v>17</v>
      </c>
    </row>
    <row r="1879" spans="1:16" x14ac:dyDescent="0.35">
      <c r="A1879" s="1">
        <v>32587840</v>
      </c>
      <c r="B1879" s="1" t="s">
        <v>7</v>
      </c>
      <c r="C1879" s="6" t="s">
        <v>5719</v>
      </c>
      <c r="D1879" s="13">
        <f t="shared" si="147"/>
        <v>45868</v>
      </c>
      <c r="E1879" s="3" t="s">
        <v>4147</v>
      </c>
      <c r="F1879" s="3">
        <f t="shared" si="148"/>
        <v>45874</v>
      </c>
      <c r="G1879" s="4" t="s">
        <v>19</v>
      </c>
      <c r="H1879" s="5">
        <f t="shared" si="149"/>
        <v>6</v>
      </c>
      <c r="I1879" s="1" t="str">
        <f t="shared" si="145"/>
        <v>miércoles</v>
      </c>
      <c r="J1879" s="1" t="str">
        <f t="shared" si="146"/>
        <v>martes</v>
      </c>
      <c r="K1879" s="1" t="s">
        <v>20</v>
      </c>
      <c r="L1879" s="1">
        <v>4</v>
      </c>
      <c r="M1879" s="1">
        <v>0</v>
      </c>
      <c r="N1879" s="1" t="s">
        <v>5720</v>
      </c>
      <c r="O1879" s="1" t="s">
        <v>5721</v>
      </c>
      <c r="P1879" s="1" t="s">
        <v>13</v>
      </c>
    </row>
    <row r="1880" spans="1:16" x14ac:dyDescent="0.35">
      <c r="A1880" s="1">
        <v>32586989</v>
      </c>
      <c r="B1880" s="1" t="s">
        <v>14</v>
      </c>
      <c r="C1880" s="6" t="s">
        <v>5722</v>
      </c>
      <c r="D1880" s="13">
        <f t="shared" si="147"/>
        <v>45868</v>
      </c>
      <c r="E1880" s="3" t="s">
        <v>5175</v>
      </c>
      <c r="F1880" s="3">
        <f t="shared" si="148"/>
        <v>45870</v>
      </c>
      <c r="G1880" s="4" t="s">
        <v>30</v>
      </c>
      <c r="H1880" s="5">
        <f t="shared" si="149"/>
        <v>2</v>
      </c>
      <c r="I1880" s="1" t="str">
        <f t="shared" si="145"/>
        <v>miércoles</v>
      </c>
      <c r="J1880" s="1" t="str">
        <f t="shared" si="146"/>
        <v>viernes</v>
      </c>
      <c r="K1880" s="1" t="s">
        <v>10</v>
      </c>
      <c r="L1880" s="1">
        <v>2</v>
      </c>
      <c r="M1880" s="1">
        <v>0</v>
      </c>
      <c r="N1880" s="1" t="s">
        <v>5723</v>
      </c>
      <c r="O1880" s="1" t="s">
        <v>5724</v>
      </c>
      <c r="P1880" s="1" t="s">
        <v>13</v>
      </c>
    </row>
    <row r="1881" spans="1:16" x14ac:dyDescent="0.35">
      <c r="A1881" s="1">
        <v>32585363</v>
      </c>
      <c r="B1881" s="1" t="s">
        <v>14</v>
      </c>
      <c r="C1881" s="6" t="s">
        <v>5725</v>
      </c>
      <c r="D1881" s="13">
        <f t="shared" si="147"/>
        <v>45868</v>
      </c>
      <c r="E1881" s="3" t="s">
        <v>4945</v>
      </c>
      <c r="F1881" s="3">
        <f t="shared" si="148"/>
        <v>45871</v>
      </c>
      <c r="G1881" s="4" t="s">
        <v>30</v>
      </c>
      <c r="H1881" s="5">
        <f t="shared" si="149"/>
        <v>3</v>
      </c>
      <c r="I1881" s="1" t="str">
        <f t="shared" si="145"/>
        <v>miércoles</v>
      </c>
      <c r="J1881" s="1" t="str">
        <f t="shared" si="146"/>
        <v>sábado</v>
      </c>
      <c r="K1881" s="1" t="s">
        <v>10</v>
      </c>
      <c r="L1881" s="1">
        <v>3</v>
      </c>
      <c r="M1881" s="1">
        <v>0</v>
      </c>
      <c r="N1881" s="1" t="s">
        <v>5726</v>
      </c>
      <c r="O1881" s="1" t="s">
        <v>5727</v>
      </c>
      <c r="P1881" s="1" t="s">
        <v>17</v>
      </c>
    </row>
    <row r="1882" spans="1:16" x14ac:dyDescent="0.35">
      <c r="A1882" s="1">
        <v>32585027</v>
      </c>
      <c r="B1882" s="1" t="s">
        <v>14</v>
      </c>
      <c r="C1882" s="6" t="s">
        <v>5728</v>
      </c>
      <c r="D1882" s="13">
        <f t="shared" si="147"/>
        <v>45868</v>
      </c>
      <c r="E1882" s="3" t="s">
        <v>3195</v>
      </c>
      <c r="F1882" s="3">
        <f t="shared" si="148"/>
        <v>45878</v>
      </c>
      <c r="G1882" s="4" t="s">
        <v>30</v>
      </c>
      <c r="H1882" s="5">
        <f t="shared" si="149"/>
        <v>10</v>
      </c>
      <c r="I1882" s="1" t="str">
        <f t="shared" si="145"/>
        <v>miércoles</v>
      </c>
      <c r="J1882" s="1" t="str">
        <f t="shared" si="146"/>
        <v>sábado</v>
      </c>
      <c r="K1882" s="1" t="s">
        <v>10</v>
      </c>
      <c r="L1882" s="1">
        <v>0</v>
      </c>
      <c r="M1882" s="1">
        <v>0</v>
      </c>
      <c r="N1882" s="1" t="s">
        <v>5729</v>
      </c>
      <c r="O1882" s="1" t="s">
        <v>5730</v>
      </c>
      <c r="P1882" s="1" t="s">
        <v>104</v>
      </c>
    </row>
    <row r="1883" spans="1:16" x14ac:dyDescent="0.35">
      <c r="A1883" s="1">
        <v>32584700</v>
      </c>
      <c r="B1883" s="1" t="s">
        <v>7</v>
      </c>
      <c r="C1883" s="6" t="s">
        <v>5731</v>
      </c>
      <c r="D1883" s="13">
        <f t="shared" si="147"/>
        <v>45868</v>
      </c>
      <c r="E1883" s="3" t="s">
        <v>3195</v>
      </c>
      <c r="F1883" s="3">
        <f t="shared" si="148"/>
        <v>45878</v>
      </c>
      <c r="G1883" s="4" t="s">
        <v>282</v>
      </c>
      <c r="H1883" s="5">
        <f t="shared" si="149"/>
        <v>10</v>
      </c>
      <c r="I1883" s="1" t="str">
        <f t="shared" si="145"/>
        <v>miércoles</v>
      </c>
      <c r="J1883" s="1" t="str">
        <f t="shared" si="146"/>
        <v>sábado</v>
      </c>
      <c r="K1883" s="1" t="s">
        <v>405</v>
      </c>
      <c r="L1883" s="1">
        <v>2</v>
      </c>
      <c r="M1883" s="1">
        <v>90</v>
      </c>
      <c r="N1883" s="1" t="s">
        <v>5732</v>
      </c>
      <c r="O1883" s="1" t="s">
        <v>5733</v>
      </c>
      <c r="P1883" s="1" t="s">
        <v>17</v>
      </c>
    </row>
    <row r="1884" spans="1:16" x14ac:dyDescent="0.35">
      <c r="A1884" s="1">
        <v>32584527</v>
      </c>
      <c r="B1884" s="1" t="s">
        <v>14</v>
      </c>
      <c r="C1884" s="6" t="s">
        <v>5734</v>
      </c>
      <c r="D1884" s="13">
        <f t="shared" si="147"/>
        <v>45868</v>
      </c>
      <c r="E1884" s="3" t="s">
        <v>4354</v>
      </c>
      <c r="F1884" s="3">
        <f t="shared" si="148"/>
        <v>45873</v>
      </c>
      <c r="G1884" s="4" t="s">
        <v>392</v>
      </c>
      <c r="H1884" s="5">
        <f t="shared" si="149"/>
        <v>5</v>
      </c>
      <c r="I1884" s="1" t="str">
        <f t="shared" si="145"/>
        <v>miércoles</v>
      </c>
      <c r="J1884" s="1" t="str">
        <f t="shared" si="146"/>
        <v>lunes</v>
      </c>
      <c r="K1884" s="1" t="s">
        <v>283</v>
      </c>
      <c r="L1884" s="1">
        <v>2</v>
      </c>
      <c r="M1884" s="1">
        <v>34</v>
      </c>
      <c r="N1884" s="1" t="s">
        <v>5735</v>
      </c>
      <c r="O1884" s="1" t="s">
        <v>5736</v>
      </c>
      <c r="P1884" s="1" t="s">
        <v>17</v>
      </c>
    </row>
    <row r="1885" spans="1:16" x14ac:dyDescent="0.35">
      <c r="A1885" s="1">
        <v>32582169</v>
      </c>
      <c r="B1885" s="1" t="s">
        <v>7</v>
      </c>
      <c r="C1885" s="6" t="s">
        <v>5737</v>
      </c>
      <c r="D1885" s="13">
        <f t="shared" si="147"/>
        <v>45868</v>
      </c>
      <c r="E1885" s="3" t="s">
        <v>2986</v>
      </c>
      <c r="F1885" s="3">
        <f t="shared" si="148"/>
        <v>45879</v>
      </c>
      <c r="G1885" s="4" t="s">
        <v>282</v>
      </c>
      <c r="H1885" s="5">
        <f t="shared" si="149"/>
        <v>11</v>
      </c>
      <c r="I1885" s="1" t="str">
        <f t="shared" si="145"/>
        <v>miércoles</v>
      </c>
      <c r="J1885" s="1" t="str">
        <f t="shared" si="146"/>
        <v>domingo</v>
      </c>
      <c r="K1885" s="1" t="s">
        <v>283</v>
      </c>
      <c r="L1885" s="1">
        <v>3</v>
      </c>
      <c r="M1885" s="1">
        <v>81</v>
      </c>
      <c r="N1885" s="1" t="s">
        <v>5738</v>
      </c>
      <c r="O1885" s="1" t="s">
        <v>5739</v>
      </c>
      <c r="P1885" s="1" t="s">
        <v>17</v>
      </c>
    </row>
    <row r="1886" spans="1:16" x14ac:dyDescent="0.35">
      <c r="A1886" s="1">
        <v>32580644</v>
      </c>
      <c r="B1886" s="1" t="s">
        <v>14</v>
      </c>
      <c r="C1886" s="6" t="s">
        <v>5740</v>
      </c>
      <c r="D1886" s="13">
        <f t="shared" si="147"/>
        <v>45868</v>
      </c>
      <c r="E1886" s="3" t="s">
        <v>2665</v>
      </c>
      <c r="F1886" s="3">
        <f t="shared" si="148"/>
        <v>45881</v>
      </c>
      <c r="G1886" s="4" t="s">
        <v>9</v>
      </c>
      <c r="H1886" s="5">
        <f t="shared" si="149"/>
        <v>13</v>
      </c>
      <c r="I1886" s="1" t="str">
        <f t="shared" si="145"/>
        <v>miércoles</v>
      </c>
      <c r="J1886" s="1" t="str">
        <f t="shared" si="146"/>
        <v>martes</v>
      </c>
      <c r="K1886" s="1" t="s">
        <v>10</v>
      </c>
      <c r="L1886" s="1">
        <v>4</v>
      </c>
      <c r="M1886" s="1">
        <v>0</v>
      </c>
      <c r="N1886" s="1" t="s">
        <v>5741</v>
      </c>
      <c r="O1886" s="1" t="s">
        <v>5742</v>
      </c>
      <c r="P1886" s="1" t="s">
        <v>17</v>
      </c>
    </row>
    <row r="1887" spans="1:16" x14ac:dyDescent="0.35">
      <c r="A1887" s="1">
        <v>32580381</v>
      </c>
      <c r="B1887" s="1" t="s">
        <v>14</v>
      </c>
      <c r="C1887" s="6" t="s">
        <v>5743</v>
      </c>
      <c r="D1887" s="13">
        <f t="shared" si="147"/>
        <v>45868</v>
      </c>
      <c r="E1887" s="3" t="s">
        <v>2589</v>
      </c>
      <c r="F1887" s="3">
        <f t="shared" si="148"/>
        <v>45882</v>
      </c>
      <c r="G1887" s="4" t="s">
        <v>30</v>
      </c>
      <c r="H1887" s="5">
        <f t="shared" si="149"/>
        <v>14</v>
      </c>
      <c r="I1887" s="1" t="str">
        <f t="shared" si="145"/>
        <v>miércoles</v>
      </c>
      <c r="J1887" s="1" t="str">
        <f t="shared" si="146"/>
        <v>miércoles</v>
      </c>
      <c r="K1887" s="1" t="s">
        <v>10</v>
      </c>
      <c r="L1887" s="1">
        <v>4</v>
      </c>
      <c r="M1887" s="1">
        <v>0</v>
      </c>
      <c r="N1887" s="1" t="s">
        <v>5744</v>
      </c>
      <c r="O1887" s="1" t="s">
        <v>5745</v>
      </c>
      <c r="P1887" s="1" t="s">
        <v>13</v>
      </c>
    </row>
    <row r="1888" spans="1:16" x14ac:dyDescent="0.35">
      <c r="A1888" s="1">
        <v>32579957</v>
      </c>
      <c r="B1888" s="1" t="s">
        <v>14</v>
      </c>
      <c r="C1888" s="6" t="s">
        <v>5746</v>
      </c>
      <c r="D1888" s="13">
        <f t="shared" si="147"/>
        <v>45867</v>
      </c>
      <c r="E1888" s="3" t="s">
        <v>2589</v>
      </c>
      <c r="F1888" s="3">
        <f t="shared" si="148"/>
        <v>45882</v>
      </c>
      <c r="G1888" s="4" t="s">
        <v>43</v>
      </c>
      <c r="H1888" s="5">
        <f t="shared" si="149"/>
        <v>15</v>
      </c>
      <c r="I1888" s="1" t="str">
        <f t="shared" si="145"/>
        <v>martes</v>
      </c>
      <c r="J1888" s="1" t="str">
        <f t="shared" si="146"/>
        <v>miércoles</v>
      </c>
      <c r="K1888" s="1" t="s">
        <v>10</v>
      </c>
      <c r="L1888" s="1">
        <v>2</v>
      </c>
      <c r="M1888" s="1">
        <v>0</v>
      </c>
      <c r="N1888" s="1" t="s">
        <v>5747</v>
      </c>
      <c r="O1888" s="1" t="s">
        <v>5748</v>
      </c>
      <c r="P1888" s="1" t="s">
        <v>17</v>
      </c>
    </row>
    <row r="1889" spans="1:16" x14ac:dyDescent="0.35">
      <c r="A1889" s="1">
        <v>32579365</v>
      </c>
      <c r="B1889" s="1" t="s">
        <v>7</v>
      </c>
      <c r="C1889" s="6" t="s">
        <v>5749</v>
      </c>
      <c r="D1889" s="13">
        <f t="shared" si="147"/>
        <v>45867</v>
      </c>
      <c r="E1889" s="3" t="s">
        <v>2262</v>
      </c>
      <c r="F1889" s="3">
        <f t="shared" si="148"/>
        <v>45884</v>
      </c>
      <c r="G1889" s="4" t="s">
        <v>30</v>
      </c>
      <c r="H1889" s="5">
        <f t="shared" si="149"/>
        <v>17</v>
      </c>
      <c r="I1889" s="1" t="str">
        <f t="shared" si="145"/>
        <v>martes</v>
      </c>
      <c r="J1889" s="1" t="str">
        <f t="shared" si="146"/>
        <v>viernes</v>
      </c>
      <c r="K1889" s="1" t="s">
        <v>10</v>
      </c>
      <c r="L1889" s="1">
        <v>3</v>
      </c>
      <c r="M1889" s="1">
        <v>0</v>
      </c>
      <c r="N1889" s="1" t="s">
        <v>5750</v>
      </c>
      <c r="O1889" s="1" t="s">
        <v>5751</v>
      </c>
      <c r="P1889" s="1" t="s">
        <v>17</v>
      </c>
    </row>
    <row r="1890" spans="1:16" x14ac:dyDescent="0.35">
      <c r="A1890" s="1">
        <v>32579256</v>
      </c>
      <c r="B1890" s="1" t="s">
        <v>14</v>
      </c>
      <c r="C1890" s="6" t="s">
        <v>5752</v>
      </c>
      <c r="D1890" s="13">
        <f t="shared" si="147"/>
        <v>45867</v>
      </c>
      <c r="E1890" s="3" t="s">
        <v>3195</v>
      </c>
      <c r="F1890" s="3">
        <f t="shared" si="148"/>
        <v>45878</v>
      </c>
      <c r="G1890" s="4" t="s">
        <v>19</v>
      </c>
      <c r="H1890" s="5">
        <f t="shared" si="149"/>
        <v>11</v>
      </c>
      <c r="I1890" s="1" t="str">
        <f t="shared" si="145"/>
        <v>martes</v>
      </c>
      <c r="J1890" s="1" t="str">
        <f t="shared" si="146"/>
        <v>sábado</v>
      </c>
      <c r="K1890" s="1" t="s">
        <v>20</v>
      </c>
      <c r="L1890" s="1">
        <v>2</v>
      </c>
      <c r="M1890" s="1">
        <v>0</v>
      </c>
      <c r="N1890" s="1" t="s">
        <v>5753</v>
      </c>
      <c r="O1890" s="1" t="s">
        <v>5754</v>
      </c>
      <c r="P1890" s="1" t="s">
        <v>17</v>
      </c>
    </row>
    <row r="1891" spans="1:16" x14ac:dyDescent="0.35">
      <c r="A1891" s="1">
        <v>32579178</v>
      </c>
      <c r="B1891" s="1" t="s">
        <v>7</v>
      </c>
      <c r="C1891" s="6" t="s">
        <v>5755</v>
      </c>
      <c r="D1891" s="13">
        <f t="shared" si="147"/>
        <v>45867</v>
      </c>
      <c r="E1891" s="3" t="s">
        <v>2262</v>
      </c>
      <c r="F1891" s="3">
        <f t="shared" si="148"/>
        <v>45884</v>
      </c>
      <c r="G1891" s="4" t="s">
        <v>30</v>
      </c>
      <c r="H1891" s="5">
        <f t="shared" si="149"/>
        <v>17</v>
      </c>
      <c r="I1891" s="1" t="str">
        <f t="shared" si="145"/>
        <v>martes</v>
      </c>
      <c r="J1891" s="1" t="str">
        <f t="shared" si="146"/>
        <v>viernes</v>
      </c>
      <c r="K1891" s="1" t="s">
        <v>10</v>
      </c>
      <c r="L1891" s="1">
        <v>4</v>
      </c>
      <c r="M1891" s="1">
        <v>0</v>
      </c>
      <c r="N1891" s="1" t="s">
        <v>5756</v>
      </c>
      <c r="O1891" s="1" t="s">
        <v>5757</v>
      </c>
      <c r="P1891" s="1" t="s">
        <v>17</v>
      </c>
    </row>
    <row r="1892" spans="1:16" x14ac:dyDescent="0.35">
      <c r="A1892" s="1">
        <v>32579100</v>
      </c>
      <c r="B1892" s="1" t="s">
        <v>7</v>
      </c>
      <c r="C1892" s="6" t="s">
        <v>5758</v>
      </c>
      <c r="D1892" s="13">
        <f t="shared" si="147"/>
        <v>45867</v>
      </c>
      <c r="E1892" s="3" t="s">
        <v>4147</v>
      </c>
      <c r="F1892" s="3">
        <f t="shared" si="148"/>
        <v>45874</v>
      </c>
      <c r="G1892" s="4" t="s">
        <v>30</v>
      </c>
      <c r="H1892" s="5">
        <f t="shared" si="149"/>
        <v>7</v>
      </c>
      <c r="I1892" s="1" t="str">
        <f t="shared" si="145"/>
        <v>martes</v>
      </c>
      <c r="J1892" s="1" t="str">
        <f t="shared" si="146"/>
        <v>martes</v>
      </c>
      <c r="K1892" s="1" t="s">
        <v>10</v>
      </c>
      <c r="L1892" s="1">
        <v>2</v>
      </c>
      <c r="M1892" s="1">
        <v>0</v>
      </c>
      <c r="N1892" s="1" t="s">
        <v>5759</v>
      </c>
      <c r="O1892" s="1" t="s">
        <v>5760</v>
      </c>
      <c r="P1892" s="1" t="s">
        <v>13</v>
      </c>
    </row>
    <row r="1893" spans="1:16" x14ac:dyDescent="0.35">
      <c r="A1893" s="1">
        <v>32579088</v>
      </c>
      <c r="B1893" s="1" t="s">
        <v>7</v>
      </c>
      <c r="C1893" s="6" t="s">
        <v>5761</v>
      </c>
      <c r="D1893" s="13">
        <f t="shared" si="147"/>
        <v>45867</v>
      </c>
      <c r="E1893" s="3" t="s">
        <v>3853</v>
      </c>
      <c r="F1893" s="3">
        <f t="shared" si="148"/>
        <v>45876</v>
      </c>
      <c r="G1893" s="4" t="s">
        <v>43</v>
      </c>
      <c r="H1893" s="5">
        <f t="shared" si="149"/>
        <v>9</v>
      </c>
      <c r="I1893" s="1" t="str">
        <f t="shared" si="145"/>
        <v>martes</v>
      </c>
      <c r="J1893" s="1" t="str">
        <f t="shared" si="146"/>
        <v>jueves</v>
      </c>
      <c r="K1893" s="1" t="s">
        <v>10</v>
      </c>
      <c r="L1893" s="1">
        <v>2</v>
      </c>
      <c r="M1893" s="1">
        <v>0</v>
      </c>
      <c r="N1893" s="1" t="s">
        <v>5762</v>
      </c>
      <c r="O1893" s="1" t="s">
        <v>5763</v>
      </c>
      <c r="P1893" s="1" t="s">
        <v>17</v>
      </c>
    </row>
    <row r="1894" spans="1:16" x14ac:dyDescent="0.35">
      <c r="A1894" s="1">
        <v>32578482</v>
      </c>
      <c r="B1894" s="1" t="s">
        <v>14</v>
      </c>
      <c r="C1894" s="6" t="s">
        <v>5764</v>
      </c>
      <c r="D1894" s="13">
        <f t="shared" si="147"/>
        <v>45867</v>
      </c>
      <c r="E1894" s="3" t="s">
        <v>4354</v>
      </c>
      <c r="F1894" s="3">
        <f t="shared" si="148"/>
        <v>45873</v>
      </c>
      <c r="G1894" s="4" t="s">
        <v>88</v>
      </c>
      <c r="H1894" s="5">
        <f t="shared" si="149"/>
        <v>6</v>
      </c>
      <c r="I1894" s="1" t="str">
        <f t="shared" si="145"/>
        <v>martes</v>
      </c>
      <c r="J1894" s="1" t="str">
        <f t="shared" si="146"/>
        <v>lunes</v>
      </c>
      <c r="K1894" s="1" t="s">
        <v>10</v>
      </c>
      <c r="L1894" s="1">
        <v>2</v>
      </c>
      <c r="M1894" s="1">
        <v>0</v>
      </c>
      <c r="N1894" s="1" t="s">
        <v>5765</v>
      </c>
      <c r="O1894" s="1" t="s">
        <v>5766</v>
      </c>
      <c r="P1894" s="1" t="s">
        <v>13</v>
      </c>
    </row>
    <row r="1895" spans="1:16" x14ac:dyDescent="0.35">
      <c r="A1895" s="1">
        <v>32578390</v>
      </c>
      <c r="B1895" s="1" t="s">
        <v>7</v>
      </c>
      <c r="C1895" s="6" t="s">
        <v>5767</v>
      </c>
      <c r="D1895" s="13">
        <f t="shared" si="147"/>
        <v>45868</v>
      </c>
      <c r="E1895" s="3" t="s">
        <v>1969</v>
      </c>
      <c r="F1895" s="3">
        <f t="shared" si="148"/>
        <v>45886</v>
      </c>
      <c r="G1895" s="4" t="s">
        <v>9</v>
      </c>
      <c r="H1895" s="5">
        <f t="shared" si="149"/>
        <v>18</v>
      </c>
      <c r="I1895" s="1" t="str">
        <f t="shared" si="145"/>
        <v>miércoles</v>
      </c>
      <c r="J1895" s="1" t="str">
        <f t="shared" si="146"/>
        <v>domingo</v>
      </c>
      <c r="K1895" s="1" t="s">
        <v>10</v>
      </c>
      <c r="L1895" s="1">
        <v>3</v>
      </c>
      <c r="M1895" s="1">
        <v>0</v>
      </c>
      <c r="N1895" s="1" t="s">
        <v>5768</v>
      </c>
      <c r="O1895" s="1" t="s">
        <v>5769</v>
      </c>
      <c r="P1895" s="1" t="s">
        <v>17</v>
      </c>
    </row>
    <row r="1896" spans="1:16" x14ac:dyDescent="0.35">
      <c r="A1896" s="1">
        <v>32578219</v>
      </c>
      <c r="B1896" s="1" t="s">
        <v>14</v>
      </c>
      <c r="C1896" s="6" t="s">
        <v>5770</v>
      </c>
      <c r="D1896" s="13">
        <f t="shared" si="147"/>
        <v>45868</v>
      </c>
      <c r="E1896" s="3" t="s">
        <v>3195</v>
      </c>
      <c r="F1896" s="3">
        <f t="shared" si="148"/>
        <v>45878</v>
      </c>
      <c r="G1896" s="4" t="s">
        <v>43</v>
      </c>
      <c r="H1896" s="5">
        <f t="shared" si="149"/>
        <v>10</v>
      </c>
      <c r="I1896" s="1" t="str">
        <f t="shared" si="145"/>
        <v>miércoles</v>
      </c>
      <c r="J1896" s="1" t="str">
        <f t="shared" si="146"/>
        <v>sábado</v>
      </c>
      <c r="K1896" s="1" t="s">
        <v>10</v>
      </c>
      <c r="L1896" s="1">
        <v>0</v>
      </c>
      <c r="M1896" s="1">
        <v>0</v>
      </c>
      <c r="N1896" s="1" t="s">
        <v>5771</v>
      </c>
      <c r="O1896" s="1" t="s">
        <v>5772</v>
      </c>
      <c r="P1896" s="1" t="s">
        <v>104</v>
      </c>
    </row>
    <row r="1897" spans="1:16" x14ac:dyDescent="0.35">
      <c r="A1897" s="1">
        <v>32578189</v>
      </c>
      <c r="B1897" s="1" t="s">
        <v>7</v>
      </c>
      <c r="C1897" s="6" t="s">
        <v>5773</v>
      </c>
      <c r="D1897" s="13">
        <f t="shared" si="147"/>
        <v>45867</v>
      </c>
      <c r="E1897" s="3" t="s">
        <v>2665</v>
      </c>
      <c r="F1897" s="3">
        <f t="shared" si="148"/>
        <v>45881</v>
      </c>
      <c r="G1897" s="4" t="s">
        <v>88</v>
      </c>
      <c r="H1897" s="5">
        <f t="shared" si="149"/>
        <v>14</v>
      </c>
      <c r="I1897" s="1" t="str">
        <f t="shared" si="145"/>
        <v>martes</v>
      </c>
      <c r="J1897" s="1" t="str">
        <f t="shared" si="146"/>
        <v>martes</v>
      </c>
      <c r="K1897" s="1" t="s">
        <v>10</v>
      </c>
      <c r="L1897" s="1">
        <v>2</v>
      </c>
      <c r="M1897" s="1">
        <v>0</v>
      </c>
      <c r="N1897" s="1" t="s">
        <v>5774</v>
      </c>
      <c r="O1897" s="1" t="s">
        <v>5775</v>
      </c>
      <c r="P1897" s="1" t="s">
        <v>17</v>
      </c>
    </row>
    <row r="1898" spans="1:16" x14ac:dyDescent="0.35">
      <c r="A1898" s="1">
        <v>32576988</v>
      </c>
      <c r="B1898" s="1" t="s">
        <v>14</v>
      </c>
      <c r="C1898" s="6" t="s">
        <v>5776</v>
      </c>
      <c r="D1898" s="13">
        <f t="shared" si="147"/>
        <v>45867</v>
      </c>
      <c r="E1898" s="3" t="s">
        <v>3399</v>
      </c>
      <c r="F1898" s="3">
        <f t="shared" si="148"/>
        <v>45877</v>
      </c>
      <c r="G1898" s="4" t="s">
        <v>9</v>
      </c>
      <c r="H1898" s="5">
        <f t="shared" si="149"/>
        <v>10</v>
      </c>
      <c r="I1898" s="1" t="str">
        <f t="shared" si="145"/>
        <v>martes</v>
      </c>
      <c r="J1898" s="1" t="str">
        <f t="shared" si="146"/>
        <v>viernes</v>
      </c>
      <c r="K1898" s="1" t="s">
        <v>10</v>
      </c>
      <c r="L1898" s="1">
        <v>4</v>
      </c>
      <c r="M1898" s="1">
        <v>0</v>
      </c>
      <c r="N1898" s="1" t="s">
        <v>5777</v>
      </c>
      <c r="O1898" s="1" t="s">
        <v>5778</v>
      </c>
      <c r="P1898" s="1" t="s">
        <v>17</v>
      </c>
    </row>
    <row r="1899" spans="1:16" x14ac:dyDescent="0.35">
      <c r="A1899" s="1">
        <v>32576715</v>
      </c>
      <c r="B1899" s="1" t="s">
        <v>61</v>
      </c>
      <c r="C1899" s="6" t="s">
        <v>5779</v>
      </c>
      <c r="D1899" s="13">
        <f t="shared" si="147"/>
        <v>45867</v>
      </c>
      <c r="E1899" s="3" t="s">
        <v>2665</v>
      </c>
      <c r="F1899" s="3">
        <f t="shared" si="148"/>
        <v>45881</v>
      </c>
      <c r="G1899" s="4" t="s">
        <v>19</v>
      </c>
      <c r="H1899" s="5">
        <f t="shared" si="149"/>
        <v>14</v>
      </c>
      <c r="I1899" s="1" t="str">
        <f t="shared" si="145"/>
        <v>martes</v>
      </c>
      <c r="J1899" s="1" t="str">
        <f t="shared" si="146"/>
        <v>martes</v>
      </c>
      <c r="K1899" s="1" t="s">
        <v>20</v>
      </c>
      <c r="L1899" s="1">
        <v>3</v>
      </c>
      <c r="M1899" s="1">
        <v>0</v>
      </c>
      <c r="N1899" s="1" t="s">
        <v>5780</v>
      </c>
      <c r="O1899" s="1" t="s">
        <v>5781</v>
      </c>
      <c r="P1899" s="1" t="s">
        <v>17</v>
      </c>
    </row>
    <row r="1900" spans="1:16" x14ac:dyDescent="0.35">
      <c r="A1900" s="1">
        <v>32576566</v>
      </c>
      <c r="B1900" s="1" t="s">
        <v>7</v>
      </c>
      <c r="C1900" s="6" t="s">
        <v>5782</v>
      </c>
      <c r="D1900" s="13">
        <f t="shared" si="147"/>
        <v>45867</v>
      </c>
      <c r="E1900" s="3" t="s">
        <v>4693</v>
      </c>
      <c r="F1900" s="3">
        <f t="shared" si="148"/>
        <v>45872</v>
      </c>
      <c r="G1900" s="4" t="s">
        <v>43</v>
      </c>
      <c r="H1900" s="5">
        <f t="shared" si="149"/>
        <v>5</v>
      </c>
      <c r="I1900" s="1" t="str">
        <f t="shared" si="145"/>
        <v>martes</v>
      </c>
      <c r="J1900" s="1" t="str">
        <f t="shared" si="146"/>
        <v>domingo</v>
      </c>
      <c r="K1900" s="1" t="s">
        <v>10</v>
      </c>
      <c r="L1900" s="1">
        <v>2</v>
      </c>
      <c r="M1900" s="1">
        <v>0</v>
      </c>
      <c r="N1900" s="1" t="s">
        <v>5783</v>
      </c>
      <c r="O1900" s="1" t="s">
        <v>5784</v>
      </c>
      <c r="P1900" s="1" t="s">
        <v>17</v>
      </c>
    </row>
    <row r="1901" spans="1:16" x14ac:dyDescent="0.35">
      <c r="A1901" s="1">
        <v>32576433</v>
      </c>
      <c r="B1901" s="1" t="s">
        <v>7</v>
      </c>
      <c r="C1901" s="6" t="s">
        <v>5785</v>
      </c>
      <c r="D1901" s="13">
        <f t="shared" si="147"/>
        <v>45867</v>
      </c>
      <c r="E1901" s="3" t="s">
        <v>2990</v>
      </c>
      <c r="F1901" s="3">
        <f t="shared" si="148"/>
        <v>45880</v>
      </c>
      <c r="G1901" s="4" t="s">
        <v>30</v>
      </c>
      <c r="H1901" s="5">
        <f t="shared" si="149"/>
        <v>13</v>
      </c>
      <c r="I1901" s="1" t="str">
        <f t="shared" si="145"/>
        <v>martes</v>
      </c>
      <c r="J1901" s="1" t="str">
        <f t="shared" si="146"/>
        <v>lunes</v>
      </c>
      <c r="K1901" s="1" t="s">
        <v>10</v>
      </c>
      <c r="L1901" s="1">
        <v>2</v>
      </c>
      <c r="M1901" s="1">
        <v>0</v>
      </c>
      <c r="N1901" s="1" t="s">
        <v>5786</v>
      </c>
      <c r="O1901" s="1" t="s">
        <v>5787</v>
      </c>
      <c r="P1901" s="1" t="s">
        <v>17</v>
      </c>
    </row>
    <row r="1902" spans="1:16" x14ac:dyDescent="0.35">
      <c r="A1902" s="1">
        <v>32576232</v>
      </c>
      <c r="B1902" s="1" t="s">
        <v>7</v>
      </c>
      <c r="C1902" s="6" t="s">
        <v>5788</v>
      </c>
      <c r="D1902" s="13">
        <f t="shared" si="147"/>
        <v>45867</v>
      </c>
      <c r="E1902" s="3" t="s">
        <v>5175</v>
      </c>
      <c r="F1902" s="3">
        <f t="shared" si="148"/>
        <v>45870</v>
      </c>
      <c r="G1902" s="4" t="s">
        <v>88</v>
      </c>
      <c r="H1902" s="5">
        <f t="shared" si="149"/>
        <v>3</v>
      </c>
      <c r="I1902" s="1" t="str">
        <f t="shared" si="145"/>
        <v>martes</v>
      </c>
      <c r="J1902" s="1" t="str">
        <f t="shared" si="146"/>
        <v>viernes</v>
      </c>
      <c r="K1902" s="1" t="s">
        <v>10</v>
      </c>
      <c r="L1902" s="1">
        <v>4</v>
      </c>
      <c r="M1902" s="1">
        <v>0</v>
      </c>
      <c r="N1902" s="1" t="s">
        <v>5789</v>
      </c>
      <c r="O1902" s="1" t="s">
        <v>5790</v>
      </c>
      <c r="P1902" s="1" t="s">
        <v>13</v>
      </c>
    </row>
    <row r="1903" spans="1:16" x14ac:dyDescent="0.35">
      <c r="A1903" s="1">
        <v>32575961</v>
      </c>
      <c r="B1903" s="1" t="s">
        <v>7</v>
      </c>
      <c r="C1903" s="6" t="s">
        <v>5791</v>
      </c>
      <c r="D1903" s="13">
        <f t="shared" si="147"/>
        <v>45867</v>
      </c>
      <c r="E1903" s="3" t="s">
        <v>4945</v>
      </c>
      <c r="F1903" s="3">
        <f t="shared" si="148"/>
        <v>45871</v>
      </c>
      <c r="G1903" s="4" t="s">
        <v>30</v>
      </c>
      <c r="H1903" s="5">
        <f t="shared" si="149"/>
        <v>4</v>
      </c>
      <c r="I1903" s="1" t="str">
        <f t="shared" si="145"/>
        <v>martes</v>
      </c>
      <c r="J1903" s="1" t="str">
        <f t="shared" si="146"/>
        <v>sábado</v>
      </c>
      <c r="K1903" s="1" t="s">
        <v>10</v>
      </c>
      <c r="L1903" s="1">
        <v>0</v>
      </c>
      <c r="M1903" s="1">
        <v>0</v>
      </c>
      <c r="N1903" s="1" t="s">
        <v>5792</v>
      </c>
      <c r="O1903" s="1" t="s">
        <v>5793</v>
      </c>
      <c r="P1903" s="1" t="s">
        <v>104</v>
      </c>
    </row>
    <row r="1904" spans="1:16" x14ac:dyDescent="0.35">
      <c r="A1904" s="1">
        <v>32575684</v>
      </c>
      <c r="B1904" s="1" t="s">
        <v>7</v>
      </c>
      <c r="C1904" s="6" t="s">
        <v>5794</v>
      </c>
      <c r="D1904" s="13">
        <f t="shared" si="147"/>
        <v>45867</v>
      </c>
      <c r="E1904" s="3" t="s">
        <v>5175</v>
      </c>
      <c r="F1904" s="3">
        <f t="shared" si="148"/>
        <v>45870</v>
      </c>
      <c r="G1904" s="4" t="s">
        <v>30</v>
      </c>
      <c r="H1904" s="5">
        <f t="shared" si="149"/>
        <v>3</v>
      </c>
      <c r="I1904" s="1" t="str">
        <f t="shared" si="145"/>
        <v>martes</v>
      </c>
      <c r="J1904" s="1" t="str">
        <f t="shared" si="146"/>
        <v>viernes</v>
      </c>
      <c r="K1904" s="1" t="s">
        <v>10</v>
      </c>
      <c r="L1904" s="1">
        <v>3</v>
      </c>
      <c r="M1904" s="1">
        <v>0</v>
      </c>
      <c r="N1904" s="1" t="s">
        <v>5795</v>
      </c>
      <c r="O1904" s="1" t="s">
        <v>5796</v>
      </c>
      <c r="P1904" s="1" t="s">
        <v>17</v>
      </c>
    </row>
    <row r="1905" spans="1:16" x14ac:dyDescent="0.35">
      <c r="A1905" s="1">
        <v>32575135</v>
      </c>
      <c r="B1905" s="1" t="s">
        <v>14</v>
      </c>
      <c r="C1905" s="6" t="s">
        <v>5797</v>
      </c>
      <c r="D1905" s="13">
        <f t="shared" si="147"/>
        <v>45867</v>
      </c>
      <c r="E1905" s="3" t="s">
        <v>2061</v>
      </c>
      <c r="F1905" s="3">
        <f t="shared" si="148"/>
        <v>45885</v>
      </c>
      <c r="G1905" s="4" t="s">
        <v>9</v>
      </c>
      <c r="H1905" s="5">
        <f t="shared" si="149"/>
        <v>18</v>
      </c>
      <c r="I1905" s="1" t="str">
        <f t="shared" si="145"/>
        <v>martes</v>
      </c>
      <c r="J1905" s="1" t="str">
        <f t="shared" si="146"/>
        <v>sábado</v>
      </c>
      <c r="K1905" s="1" t="s">
        <v>10</v>
      </c>
      <c r="L1905" s="1">
        <v>4</v>
      </c>
      <c r="M1905" s="1">
        <v>0</v>
      </c>
      <c r="N1905" s="1" t="s">
        <v>5798</v>
      </c>
      <c r="O1905" s="1" t="s">
        <v>5799</v>
      </c>
      <c r="P1905" s="1" t="s">
        <v>17</v>
      </c>
    </row>
    <row r="1906" spans="1:16" x14ac:dyDescent="0.35">
      <c r="A1906" s="1">
        <v>32574594</v>
      </c>
      <c r="B1906" s="1" t="s">
        <v>7</v>
      </c>
      <c r="C1906" s="6" t="s">
        <v>5800</v>
      </c>
      <c r="D1906" s="13">
        <f t="shared" si="147"/>
        <v>45867</v>
      </c>
      <c r="E1906" s="3" t="s">
        <v>2986</v>
      </c>
      <c r="F1906" s="3">
        <f t="shared" si="148"/>
        <v>45879</v>
      </c>
      <c r="G1906" s="4" t="s">
        <v>30</v>
      </c>
      <c r="H1906" s="5">
        <f t="shared" si="149"/>
        <v>12</v>
      </c>
      <c r="I1906" s="1" t="str">
        <f t="shared" si="145"/>
        <v>martes</v>
      </c>
      <c r="J1906" s="1" t="str">
        <f t="shared" si="146"/>
        <v>domingo</v>
      </c>
      <c r="K1906" s="1" t="s">
        <v>10</v>
      </c>
      <c r="L1906" s="1">
        <v>3</v>
      </c>
      <c r="M1906" s="1">
        <v>0</v>
      </c>
      <c r="N1906" s="1" t="s">
        <v>5801</v>
      </c>
      <c r="O1906" s="1" t="s">
        <v>5802</v>
      </c>
      <c r="P1906" s="1" t="s">
        <v>13</v>
      </c>
    </row>
    <row r="1907" spans="1:16" x14ac:dyDescent="0.35">
      <c r="A1907" s="1">
        <v>32574506</v>
      </c>
      <c r="B1907" s="1" t="s">
        <v>7</v>
      </c>
      <c r="C1907" s="6" t="s">
        <v>5803</v>
      </c>
      <c r="D1907" s="13">
        <f t="shared" si="147"/>
        <v>45867</v>
      </c>
      <c r="E1907" s="3" t="s">
        <v>3853</v>
      </c>
      <c r="F1907" s="3">
        <f t="shared" si="148"/>
        <v>45876</v>
      </c>
      <c r="G1907" s="4" t="s">
        <v>43</v>
      </c>
      <c r="H1907" s="5">
        <f t="shared" si="149"/>
        <v>9</v>
      </c>
      <c r="I1907" s="1" t="str">
        <f t="shared" si="145"/>
        <v>martes</v>
      </c>
      <c r="J1907" s="1" t="str">
        <f t="shared" si="146"/>
        <v>jueves</v>
      </c>
      <c r="K1907" s="1" t="s">
        <v>10</v>
      </c>
      <c r="L1907" s="1">
        <v>2</v>
      </c>
      <c r="M1907" s="1">
        <v>0</v>
      </c>
      <c r="N1907" s="1" t="s">
        <v>5804</v>
      </c>
      <c r="O1907" s="1" t="s">
        <v>5805</v>
      </c>
      <c r="P1907" s="1" t="s">
        <v>17</v>
      </c>
    </row>
    <row r="1908" spans="1:16" x14ac:dyDescent="0.35">
      <c r="A1908" s="1">
        <v>32574154</v>
      </c>
      <c r="B1908" s="1" t="s">
        <v>7</v>
      </c>
      <c r="C1908" s="6" t="s">
        <v>5806</v>
      </c>
      <c r="D1908" s="13">
        <f t="shared" si="147"/>
        <v>45867</v>
      </c>
      <c r="E1908" s="3" t="s">
        <v>1969</v>
      </c>
      <c r="F1908" s="3">
        <f t="shared" si="148"/>
        <v>45886</v>
      </c>
      <c r="G1908" s="4" t="s">
        <v>19</v>
      </c>
      <c r="H1908" s="5">
        <f t="shared" si="149"/>
        <v>19</v>
      </c>
      <c r="I1908" s="1" t="str">
        <f t="shared" si="145"/>
        <v>martes</v>
      </c>
      <c r="J1908" s="1" t="str">
        <f t="shared" si="146"/>
        <v>domingo</v>
      </c>
      <c r="K1908" s="1" t="s">
        <v>20</v>
      </c>
      <c r="L1908" s="1">
        <v>4</v>
      </c>
      <c r="M1908" s="1">
        <v>0</v>
      </c>
      <c r="N1908" s="1" t="s">
        <v>5807</v>
      </c>
      <c r="O1908" s="1" t="s">
        <v>5808</v>
      </c>
      <c r="P1908" s="1" t="s">
        <v>17</v>
      </c>
    </row>
    <row r="1909" spans="1:16" x14ac:dyDescent="0.35">
      <c r="A1909" s="1">
        <v>32574044</v>
      </c>
      <c r="B1909" s="1" t="s">
        <v>14</v>
      </c>
      <c r="C1909" s="6" t="s">
        <v>5809</v>
      </c>
      <c r="D1909" s="13">
        <f t="shared" si="147"/>
        <v>45867</v>
      </c>
      <c r="E1909" s="3" t="s">
        <v>2665</v>
      </c>
      <c r="F1909" s="3">
        <f t="shared" si="148"/>
        <v>45881</v>
      </c>
      <c r="G1909" s="4" t="s">
        <v>43</v>
      </c>
      <c r="H1909" s="5">
        <f t="shared" si="149"/>
        <v>14</v>
      </c>
      <c r="I1909" s="1" t="str">
        <f t="shared" si="145"/>
        <v>martes</v>
      </c>
      <c r="J1909" s="1" t="str">
        <f t="shared" si="146"/>
        <v>martes</v>
      </c>
      <c r="K1909" s="1" t="s">
        <v>10</v>
      </c>
      <c r="L1909" s="1">
        <v>2</v>
      </c>
      <c r="M1909" s="1">
        <v>0</v>
      </c>
      <c r="N1909" s="1" t="s">
        <v>5810</v>
      </c>
      <c r="O1909" s="1" t="s">
        <v>5811</v>
      </c>
      <c r="P1909" s="1" t="s">
        <v>17</v>
      </c>
    </row>
    <row r="1910" spans="1:16" x14ac:dyDescent="0.35">
      <c r="A1910" s="1">
        <v>32573582</v>
      </c>
      <c r="B1910" s="1" t="s">
        <v>7</v>
      </c>
      <c r="C1910" s="6" t="s">
        <v>5812</v>
      </c>
      <c r="D1910" s="13">
        <f t="shared" si="147"/>
        <v>45867</v>
      </c>
      <c r="E1910" s="3" t="s">
        <v>3195</v>
      </c>
      <c r="F1910" s="3">
        <f t="shared" si="148"/>
        <v>45878</v>
      </c>
      <c r="G1910" s="4" t="s">
        <v>19</v>
      </c>
      <c r="H1910" s="5">
        <f t="shared" si="149"/>
        <v>11</v>
      </c>
      <c r="I1910" s="1" t="str">
        <f t="shared" si="145"/>
        <v>martes</v>
      </c>
      <c r="J1910" s="1" t="str">
        <f t="shared" si="146"/>
        <v>sábado</v>
      </c>
      <c r="K1910" s="1" t="s">
        <v>20</v>
      </c>
      <c r="L1910" s="1">
        <v>2</v>
      </c>
      <c r="M1910" s="1">
        <v>0</v>
      </c>
      <c r="N1910" s="1" t="s">
        <v>5813</v>
      </c>
      <c r="O1910" s="1" t="s">
        <v>5814</v>
      </c>
      <c r="P1910" s="1" t="s">
        <v>17</v>
      </c>
    </row>
    <row r="1911" spans="1:16" x14ac:dyDescent="0.35">
      <c r="A1911" s="1">
        <v>32573325</v>
      </c>
      <c r="B1911" s="1" t="s">
        <v>14</v>
      </c>
      <c r="C1911" s="6" t="s">
        <v>5815</v>
      </c>
      <c r="D1911" s="13">
        <f t="shared" si="147"/>
        <v>45867</v>
      </c>
      <c r="E1911" s="3" t="s">
        <v>4945</v>
      </c>
      <c r="F1911" s="3">
        <f t="shared" si="148"/>
        <v>45871</v>
      </c>
      <c r="G1911" s="4" t="s">
        <v>670</v>
      </c>
      <c r="H1911" s="5">
        <f t="shared" si="149"/>
        <v>4</v>
      </c>
      <c r="I1911" s="1" t="str">
        <f t="shared" si="145"/>
        <v>martes</v>
      </c>
      <c r="J1911" s="1" t="str">
        <f t="shared" si="146"/>
        <v>sábado</v>
      </c>
      <c r="K1911" s="1" t="s">
        <v>283</v>
      </c>
      <c r="L1911" s="1">
        <v>4</v>
      </c>
      <c r="M1911" s="1">
        <v>68</v>
      </c>
      <c r="N1911" s="1" t="s">
        <v>5816</v>
      </c>
      <c r="O1911" s="1" t="s">
        <v>5817</v>
      </c>
      <c r="P1911" s="1" t="s">
        <v>17</v>
      </c>
    </row>
    <row r="1912" spans="1:16" x14ac:dyDescent="0.35">
      <c r="A1912" s="1">
        <v>32572759</v>
      </c>
      <c r="B1912" s="1" t="s">
        <v>14</v>
      </c>
      <c r="C1912" s="6" t="s">
        <v>5818</v>
      </c>
      <c r="D1912" s="13">
        <f t="shared" si="147"/>
        <v>45867</v>
      </c>
      <c r="E1912" s="3" t="s">
        <v>4147</v>
      </c>
      <c r="F1912" s="3">
        <f t="shared" si="148"/>
        <v>45874</v>
      </c>
      <c r="G1912" s="4" t="s">
        <v>43</v>
      </c>
      <c r="H1912" s="5">
        <f t="shared" si="149"/>
        <v>7</v>
      </c>
      <c r="I1912" s="1" t="str">
        <f t="shared" si="145"/>
        <v>martes</v>
      </c>
      <c r="J1912" s="1" t="str">
        <f t="shared" si="146"/>
        <v>martes</v>
      </c>
      <c r="K1912" s="1" t="s">
        <v>10</v>
      </c>
      <c r="L1912" s="1">
        <v>5</v>
      </c>
      <c r="M1912" s="1">
        <v>0</v>
      </c>
      <c r="N1912" s="1" t="s">
        <v>5819</v>
      </c>
      <c r="O1912" s="1" t="s">
        <v>5820</v>
      </c>
      <c r="P1912" s="1" t="s">
        <v>17</v>
      </c>
    </row>
    <row r="1913" spans="1:16" x14ac:dyDescent="0.35">
      <c r="A1913" s="1">
        <v>32572559</v>
      </c>
      <c r="B1913" s="1" t="s">
        <v>7</v>
      </c>
      <c r="C1913" s="6" t="s">
        <v>5821</v>
      </c>
      <c r="D1913" s="13">
        <f t="shared" si="147"/>
        <v>45867</v>
      </c>
      <c r="E1913" s="3" t="s">
        <v>4693</v>
      </c>
      <c r="F1913" s="3">
        <f t="shared" si="148"/>
        <v>45872</v>
      </c>
      <c r="G1913" s="4" t="s">
        <v>670</v>
      </c>
      <c r="H1913" s="5">
        <f t="shared" si="149"/>
        <v>5</v>
      </c>
      <c r="I1913" s="1" t="str">
        <f t="shared" si="145"/>
        <v>martes</v>
      </c>
      <c r="J1913" s="1" t="str">
        <f t="shared" si="146"/>
        <v>domingo</v>
      </c>
      <c r="K1913" s="1" t="s">
        <v>283</v>
      </c>
      <c r="L1913" s="1">
        <v>2</v>
      </c>
      <c r="M1913" s="1">
        <v>54</v>
      </c>
      <c r="N1913" s="1" t="s">
        <v>5822</v>
      </c>
      <c r="O1913" s="1" t="s">
        <v>5823</v>
      </c>
      <c r="P1913" s="1" t="s">
        <v>13</v>
      </c>
    </row>
    <row r="1914" spans="1:16" x14ac:dyDescent="0.35">
      <c r="A1914" s="1">
        <v>32572399</v>
      </c>
      <c r="B1914" s="1" t="s">
        <v>7</v>
      </c>
      <c r="C1914" s="6" t="s">
        <v>5824</v>
      </c>
      <c r="D1914" s="13">
        <f t="shared" si="147"/>
        <v>45868</v>
      </c>
      <c r="E1914" s="3" t="s">
        <v>3399</v>
      </c>
      <c r="F1914" s="3">
        <f t="shared" si="148"/>
        <v>45877</v>
      </c>
      <c r="G1914" s="4" t="s">
        <v>30</v>
      </c>
      <c r="H1914" s="5">
        <f t="shared" si="149"/>
        <v>9</v>
      </c>
      <c r="I1914" s="1" t="str">
        <f t="shared" si="145"/>
        <v>miércoles</v>
      </c>
      <c r="J1914" s="1" t="str">
        <f t="shared" si="146"/>
        <v>viernes</v>
      </c>
      <c r="K1914" s="1" t="s">
        <v>10</v>
      </c>
      <c r="L1914" s="1">
        <v>0</v>
      </c>
      <c r="M1914" s="1">
        <v>0</v>
      </c>
      <c r="N1914" s="1" t="s">
        <v>5825</v>
      </c>
      <c r="O1914" s="1" t="s">
        <v>5826</v>
      </c>
      <c r="P1914" s="1" t="s">
        <v>104</v>
      </c>
    </row>
    <row r="1915" spans="1:16" x14ac:dyDescent="0.35">
      <c r="A1915" s="1">
        <v>32572068</v>
      </c>
      <c r="B1915" s="1" t="s">
        <v>7</v>
      </c>
      <c r="C1915" s="6" t="s">
        <v>5827</v>
      </c>
      <c r="D1915" s="13">
        <f t="shared" si="147"/>
        <v>45867</v>
      </c>
      <c r="E1915" s="3" t="s">
        <v>1634</v>
      </c>
      <c r="F1915" s="3">
        <f t="shared" si="148"/>
        <v>45888</v>
      </c>
      <c r="G1915" s="4" t="s">
        <v>43</v>
      </c>
      <c r="H1915" s="5">
        <f t="shared" si="149"/>
        <v>21</v>
      </c>
      <c r="I1915" s="1" t="str">
        <f t="shared" si="145"/>
        <v>martes</v>
      </c>
      <c r="J1915" s="1" t="str">
        <f t="shared" si="146"/>
        <v>martes</v>
      </c>
      <c r="K1915" s="1" t="s">
        <v>2450</v>
      </c>
      <c r="L1915" s="1">
        <v>2</v>
      </c>
      <c r="M1915" s="1">
        <v>130</v>
      </c>
      <c r="N1915" s="1" t="s">
        <v>5828</v>
      </c>
      <c r="O1915" s="1" t="s">
        <v>5829</v>
      </c>
      <c r="P1915" s="1" t="s">
        <v>13</v>
      </c>
    </row>
    <row r="1916" spans="1:16" x14ac:dyDescent="0.35">
      <c r="A1916" s="1">
        <v>32572066</v>
      </c>
      <c r="B1916" s="1" t="s">
        <v>7</v>
      </c>
      <c r="C1916" s="6" t="s">
        <v>5830</v>
      </c>
      <c r="D1916" s="13">
        <f t="shared" si="147"/>
        <v>45867</v>
      </c>
      <c r="E1916" s="3" t="s">
        <v>4147</v>
      </c>
      <c r="F1916" s="3">
        <f t="shared" si="148"/>
        <v>45874</v>
      </c>
      <c r="G1916" s="4" t="s">
        <v>670</v>
      </c>
      <c r="H1916" s="5">
        <f t="shared" si="149"/>
        <v>7</v>
      </c>
      <c r="I1916" s="1" t="str">
        <f t="shared" si="145"/>
        <v>martes</v>
      </c>
      <c r="J1916" s="1" t="str">
        <f t="shared" si="146"/>
        <v>martes</v>
      </c>
      <c r="K1916" s="1" t="s">
        <v>283</v>
      </c>
      <c r="L1916" s="1">
        <v>4</v>
      </c>
      <c r="M1916" s="1">
        <v>68</v>
      </c>
      <c r="N1916" s="1" t="s">
        <v>5831</v>
      </c>
      <c r="O1916" s="1" t="s">
        <v>5832</v>
      </c>
      <c r="P1916" s="1" t="s">
        <v>17</v>
      </c>
    </row>
    <row r="1917" spans="1:16" x14ac:dyDescent="0.35">
      <c r="A1917" s="1">
        <v>32571636</v>
      </c>
      <c r="B1917" s="1" t="s">
        <v>14</v>
      </c>
      <c r="C1917" s="6" t="s">
        <v>5833</v>
      </c>
      <c r="D1917" s="13">
        <f t="shared" si="147"/>
        <v>45867</v>
      </c>
      <c r="E1917" s="3" t="s">
        <v>3887</v>
      </c>
      <c r="F1917" s="3">
        <f t="shared" si="148"/>
        <v>45875</v>
      </c>
      <c r="G1917" s="4" t="s">
        <v>19</v>
      </c>
      <c r="H1917" s="5">
        <f t="shared" si="149"/>
        <v>8</v>
      </c>
      <c r="I1917" s="1" t="str">
        <f t="shared" si="145"/>
        <v>martes</v>
      </c>
      <c r="J1917" s="1" t="str">
        <f t="shared" si="146"/>
        <v>miércoles</v>
      </c>
      <c r="K1917" s="1" t="s">
        <v>20</v>
      </c>
      <c r="L1917" s="1">
        <v>6</v>
      </c>
      <c r="M1917" s="1">
        <v>0</v>
      </c>
      <c r="N1917" s="1" t="s">
        <v>5834</v>
      </c>
      <c r="O1917" s="1" t="s">
        <v>5835</v>
      </c>
      <c r="P1917" s="1" t="s">
        <v>17</v>
      </c>
    </row>
    <row r="1918" spans="1:16" x14ac:dyDescent="0.35">
      <c r="A1918" s="1">
        <v>32571085</v>
      </c>
      <c r="B1918" s="1" t="s">
        <v>14</v>
      </c>
      <c r="C1918" s="6" t="s">
        <v>5836</v>
      </c>
      <c r="D1918" s="13">
        <f t="shared" si="147"/>
        <v>45867</v>
      </c>
      <c r="E1918" s="3" t="s">
        <v>2986</v>
      </c>
      <c r="F1918" s="3">
        <f t="shared" si="148"/>
        <v>45879</v>
      </c>
      <c r="G1918" s="4" t="s">
        <v>670</v>
      </c>
      <c r="H1918" s="5">
        <f t="shared" si="149"/>
        <v>12</v>
      </c>
      <c r="I1918" s="1" t="str">
        <f t="shared" si="145"/>
        <v>martes</v>
      </c>
      <c r="J1918" s="1" t="str">
        <f t="shared" si="146"/>
        <v>domingo</v>
      </c>
      <c r="K1918" s="1" t="s">
        <v>283</v>
      </c>
      <c r="L1918" s="1">
        <v>2</v>
      </c>
      <c r="M1918" s="1">
        <v>34</v>
      </c>
      <c r="N1918" s="1" t="s">
        <v>5837</v>
      </c>
      <c r="O1918" s="1" t="s">
        <v>5838</v>
      </c>
      <c r="P1918" s="1" t="s">
        <v>13</v>
      </c>
    </row>
    <row r="1919" spans="1:16" x14ac:dyDescent="0.35">
      <c r="A1919" s="1">
        <v>32570064</v>
      </c>
      <c r="B1919" s="1" t="s">
        <v>7</v>
      </c>
      <c r="C1919" s="6" t="s">
        <v>5839</v>
      </c>
      <c r="D1919" s="13">
        <f t="shared" si="147"/>
        <v>45867</v>
      </c>
      <c r="E1919" s="3" t="s">
        <v>897</v>
      </c>
      <c r="F1919" s="3">
        <f t="shared" si="148"/>
        <v>45893</v>
      </c>
      <c r="G1919" s="4" t="s">
        <v>43</v>
      </c>
      <c r="H1919" s="5">
        <f t="shared" si="149"/>
        <v>26</v>
      </c>
      <c r="I1919" s="1" t="str">
        <f t="shared" si="145"/>
        <v>martes</v>
      </c>
      <c r="J1919" s="1" t="str">
        <f t="shared" si="146"/>
        <v>domingo</v>
      </c>
      <c r="K1919" s="1" t="s">
        <v>10</v>
      </c>
      <c r="L1919" s="1">
        <v>2</v>
      </c>
      <c r="M1919" s="1">
        <v>0</v>
      </c>
      <c r="N1919" s="1" t="s">
        <v>5840</v>
      </c>
      <c r="O1919" s="1" t="s">
        <v>5841</v>
      </c>
      <c r="P1919" s="1" t="s">
        <v>13</v>
      </c>
    </row>
    <row r="1920" spans="1:16" x14ac:dyDescent="0.35">
      <c r="A1920" s="1">
        <v>32569544</v>
      </c>
      <c r="B1920" s="1" t="s">
        <v>14</v>
      </c>
      <c r="C1920" s="6" t="s">
        <v>5842</v>
      </c>
      <c r="D1920" s="13">
        <f t="shared" si="147"/>
        <v>45867</v>
      </c>
      <c r="E1920" s="3" t="s">
        <v>4354</v>
      </c>
      <c r="F1920" s="3">
        <f t="shared" si="148"/>
        <v>45873</v>
      </c>
      <c r="G1920" s="4" t="s">
        <v>670</v>
      </c>
      <c r="H1920" s="5">
        <f t="shared" si="149"/>
        <v>6</v>
      </c>
      <c r="I1920" s="1" t="str">
        <f t="shared" si="145"/>
        <v>martes</v>
      </c>
      <c r="J1920" s="1" t="str">
        <f t="shared" si="146"/>
        <v>lunes</v>
      </c>
      <c r="K1920" s="1" t="s">
        <v>283</v>
      </c>
      <c r="L1920" s="1">
        <v>3</v>
      </c>
      <c r="M1920" s="1">
        <v>51</v>
      </c>
      <c r="N1920" s="1" t="s">
        <v>5843</v>
      </c>
      <c r="O1920" s="1" t="s">
        <v>5844</v>
      </c>
      <c r="P1920" s="1" t="s">
        <v>17</v>
      </c>
    </row>
    <row r="1921" spans="1:16" x14ac:dyDescent="0.35">
      <c r="A1921" s="1">
        <v>32569459</v>
      </c>
      <c r="B1921" s="1" t="s">
        <v>14</v>
      </c>
      <c r="C1921" s="6" t="s">
        <v>5845</v>
      </c>
      <c r="D1921" s="13">
        <f t="shared" si="147"/>
        <v>45867</v>
      </c>
      <c r="E1921" s="3" t="s">
        <v>4945</v>
      </c>
      <c r="F1921" s="3">
        <f t="shared" si="148"/>
        <v>45871</v>
      </c>
      <c r="G1921" s="4" t="s">
        <v>19</v>
      </c>
      <c r="H1921" s="5">
        <f t="shared" si="149"/>
        <v>4</v>
      </c>
      <c r="I1921" s="1" t="str">
        <f t="shared" si="145"/>
        <v>martes</v>
      </c>
      <c r="J1921" s="1" t="str">
        <f t="shared" si="146"/>
        <v>sábado</v>
      </c>
      <c r="K1921" s="1" t="s">
        <v>20</v>
      </c>
      <c r="L1921" s="1">
        <v>3</v>
      </c>
      <c r="M1921" s="1">
        <v>0</v>
      </c>
      <c r="N1921" s="1" t="s">
        <v>5846</v>
      </c>
      <c r="O1921" s="1" t="s">
        <v>5847</v>
      </c>
      <c r="P1921" s="1" t="s">
        <v>17</v>
      </c>
    </row>
    <row r="1922" spans="1:16" x14ac:dyDescent="0.35">
      <c r="A1922" s="1">
        <v>32569246</v>
      </c>
      <c r="B1922" s="1" t="s">
        <v>14</v>
      </c>
      <c r="C1922" s="6" t="s">
        <v>5848</v>
      </c>
      <c r="D1922" s="13">
        <f t="shared" si="147"/>
        <v>45867</v>
      </c>
      <c r="E1922" s="3" t="s">
        <v>3195</v>
      </c>
      <c r="F1922" s="3">
        <f t="shared" si="148"/>
        <v>45878</v>
      </c>
      <c r="G1922" s="4" t="s">
        <v>282</v>
      </c>
      <c r="H1922" s="5">
        <f t="shared" si="149"/>
        <v>11</v>
      </c>
      <c r="I1922" s="1" t="str">
        <f t="shared" ref="I1922:I1985" si="150">TEXT(D1922,"dddd")</f>
        <v>martes</v>
      </c>
      <c r="J1922" s="1" t="str">
        <f t="shared" ref="J1922:J1985" si="151">TEXT(F1922,"dddd")</f>
        <v>sábado</v>
      </c>
      <c r="K1922" s="1" t="s">
        <v>405</v>
      </c>
      <c r="L1922" s="1">
        <v>3</v>
      </c>
      <c r="M1922" s="1">
        <v>135</v>
      </c>
      <c r="N1922" s="1" t="s">
        <v>5849</v>
      </c>
      <c r="O1922" s="1" t="s">
        <v>5850</v>
      </c>
      <c r="P1922" s="1" t="s">
        <v>17</v>
      </c>
    </row>
    <row r="1923" spans="1:16" x14ac:dyDescent="0.35">
      <c r="A1923" s="1">
        <v>32569108</v>
      </c>
      <c r="B1923" s="1" t="s">
        <v>7</v>
      </c>
      <c r="C1923" s="6" t="s">
        <v>5851</v>
      </c>
      <c r="D1923" s="13">
        <f t="shared" ref="D1923:D1986" si="152">DATE(YEAR(C1923),MONTH(C1923),DAY(C1923))</f>
        <v>45867</v>
      </c>
      <c r="E1923" s="3" t="s">
        <v>2404</v>
      </c>
      <c r="F1923" s="3">
        <f t="shared" ref="F1923:F1986" si="153">DATE(YEAR(E1923),MONTH(E1923),DAY(E1923))</f>
        <v>45883</v>
      </c>
      <c r="G1923" s="4" t="s">
        <v>43</v>
      </c>
      <c r="H1923" s="5">
        <f t="shared" ref="H1923:H1986" si="154">F1923-D1923</f>
        <v>16</v>
      </c>
      <c r="I1923" s="1" t="str">
        <f t="shared" si="150"/>
        <v>martes</v>
      </c>
      <c r="J1923" s="1" t="str">
        <f t="shared" si="151"/>
        <v>jueves</v>
      </c>
      <c r="K1923" s="1" t="s">
        <v>2450</v>
      </c>
      <c r="L1923" s="1">
        <v>2</v>
      </c>
      <c r="M1923" s="1">
        <v>130</v>
      </c>
      <c r="N1923" s="1" t="s">
        <v>5852</v>
      </c>
      <c r="O1923" s="1" t="s">
        <v>5853</v>
      </c>
      <c r="P1923" s="1" t="s">
        <v>17</v>
      </c>
    </row>
    <row r="1924" spans="1:16" x14ac:dyDescent="0.35">
      <c r="A1924" s="1">
        <v>32568631</v>
      </c>
      <c r="B1924" s="1" t="s">
        <v>14</v>
      </c>
      <c r="C1924" s="6" t="s">
        <v>5854</v>
      </c>
      <c r="D1924" s="13">
        <f t="shared" si="152"/>
        <v>45867</v>
      </c>
      <c r="E1924" s="3" t="s">
        <v>84</v>
      </c>
      <c r="F1924" s="3">
        <f t="shared" si="153"/>
        <v>45899</v>
      </c>
      <c r="G1924" s="4" t="s">
        <v>43</v>
      </c>
      <c r="H1924" s="5">
        <f t="shared" si="154"/>
        <v>32</v>
      </c>
      <c r="I1924" s="1" t="str">
        <f t="shared" si="150"/>
        <v>martes</v>
      </c>
      <c r="J1924" s="1" t="str">
        <f t="shared" si="151"/>
        <v>sábado</v>
      </c>
      <c r="K1924" s="1" t="s">
        <v>10</v>
      </c>
      <c r="L1924" s="1">
        <v>2</v>
      </c>
      <c r="M1924" s="1">
        <v>0</v>
      </c>
      <c r="N1924" s="1" t="s">
        <v>5855</v>
      </c>
      <c r="O1924" s="1" t="s">
        <v>5856</v>
      </c>
      <c r="P1924" s="1" t="s">
        <v>17</v>
      </c>
    </row>
    <row r="1925" spans="1:16" x14ac:dyDescent="0.35">
      <c r="A1925" s="1">
        <v>32567132</v>
      </c>
      <c r="B1925" s="1" t="s">
        <v>14</v>
      </c>
      <c r="C1925" s="6" t="s">
        <v>5857</v>
      </c>
      <c r="D1925" s="13">
        <f t="shared" si="152"/>
        <v>45867</v>
      </c>
      <c r="E1925" s="3" t="s">
        <v>3887</v>
      </c>
      <c r="F1925" s="3">
        <f t="shared" si="153"/>
        <v>45875</v>
      </c>
      <c r="G1925" s="4" t="s">
        <v>282</v>
      </c>
      <c r="H1925" s="5">
        <f t="shared" si="154"/>
        <v>8</v>
      </c>
      <c r="I1925" s="1" t="str">
        <f t="shared" si="150"/>
        <v>martes</v>
      </c>
      <c r="J1925" s="1" t="str">
        <f t="shared" si="151"/>
        <v>miércoles</v>
      </c>
      <c r="K1925" s="1" t="s">
        <v>283</v>
      </c>
      <c r="L1925" s="1">
        <v>2</v>
      </c>
      <c r="M1925" s="1">
        <v>54</v>
      </c>
      <c r="N1925" s="1" t="s">
        <v>5858</v>
      </c>
      <c r="O1925" s="1" t="s">
        <v>5859</v>
      </c>
      <c r="P1925" s="1" t="s">
        <v>17</v>
      </c>
    </row>
    <row r="1926" spans="1:16" x14ac:dyDescent="0.35">
      <c r="A1926" s="1">
        <v>32566843</v>
      </c>
      <c r="B1926" s="1" t="s">
        <v>97</v>
      </c>
      <c r="C1926" s="6" t="s">
        <v>5860</v>
      </c>
      <c r="D1926" s="13">
        <f t="shared" si="152"/>
        <v>45867</v>
      </c>
      <c r="E1926" s="3" t="s">
        <v>173</v>
      </c>
      <c r="F1926" s="3">
        <f t="shared" si="153"/>
        <v>45898</v>
      </c>
      <c r="G1926" s="4" t="s">
        <v>43</v>
      </c>
      <c r="H1926" s="5">
        <f t="shared" si="154"/>
        <v>31</v>
      </c>
      <c r="I1926" s="1" t="str">
        <f t="shared" si="150"/>
        <v>martes</v>
      </c>
      <c r="J1926" s="1" t="str">
        <f t="shared" si="151"/>
        <v>viernes</v>
      </c>
      <c r="K1926" s="1" t="s">
        <v>10</v>
      </c>
      <c r="L1926" s="1">
        <v>0</v>
      </c>
      <c r="M1926" s="1">
        <v>0</v>
      </c>
      <c r="N1926" s="1" t="s">
        <v>5861</v>
      </c>
      <c r="O1926" s="1" t="s">
        <v>5862</v>
      </c>
      <c r="P1926" s="1" t="s">
        <v>104</v>
      </c>
    </row>
    <row r="1927" spans="1:16" x14ac:dyDescent="0.35">
      <c r="A1927" s="1">
        <v>32566716</v>
      </c>
      <c r="B1927" s="1" t="s">
        <v>14</v>
      </c>
      <c r="C1927" s="6" t="s">
        <v>5863</v>
      </c>
      <c r="D1927" s="13">
        <f t="shared" si="152"/>
        <v>45867</v>
      </c>
      <c r="E1927" s="3" t="s">
        <v>4945</v>
      </c>
      <c r="F1927" s="3">
        <f t="shared" si="153"/>
        <v>45871</v>
      </c>
      <c r="G1927" s="4" t="s">
        <v>392</v>
      </c>
      <c r="H1927" s="5">
        <f t="shared" si="154"/>
        <v>4</v>
      </c>
      <c r="I1927" s="1" t="str">
        <f t="shared" si="150"/>
        <v>martes</v>
      </c>
      <c r="J1927" s="1" t="str">
        <f t="shared" si="151"/>
        <v>sábado</v>
      </c>
      <c r="K1927" s="1" t="s">
        <v>283</v>
      </c>
      <c r="L1927" s="1">
        <v>1</v>
      </c>
      <c r="M1927" s="1">
        <v>27</v>
      </c>
      <c r="N1927" s="1" t="s">
        <v>5864</v>
      </c>
      <c r="O1927" s="1" t="s">
        <v>5865</v>
      </c>
      <c r="P1927" s="1" t="s">
        <v>17</v>
      </c>
    </row>
    <row r="1928" spans="1:16" x14ac:dyDescent="0.35">
      <c r="A1928" s="1">
        <v>32566595</v>
      </c>
      <c r="B1928" s="1" t="s">
        <v>7</v>
      </c>
      <c r="C1928" s="6" t="s">
        <v>5866</v>
      </c>
      <c r="D1928" s="13">
        <f t="shared" si="152"/>
        <v>45867</v>
      </c>
      <c r="E1928" s="3" t="s">
        <v>5175</v>
      </c>
      <c r="F1928" s="3">
        <f t="shared" si="153"/>
        <v>45870</v>
      </c>
      <c r="G1928" s="4" t="s">
        <v>370</v>
      </c>
      <c r="H1928" s="5">
        <f t="shared" si="154"/>
        <v>3</v>
      </c>
      <c r="I1928" s="1" t="str">
        <f t="shared" si="150"/>
        <v>martes</v>
      </c>
      <c r="J1928" s="1" t="str">
        <f t="shared" si="151"/>
        <v>viernes</v>
      </c>
      <c r="K1928" s="1" t="s">
        <v>283</v>
      </c>
      <c r="L1928" s="1">
        <v>2</v>
      </c>
      <c r="M1928" s="1">
        <v>54</v>
      </c>
      <c r="N1928" s="1" t="s">
        <v>5867</v>
      </c>
      <c r="O1928" s="1" t="s">
        <v>5868</v>
      </c>
      <c r="P1928" s="1" t="s">
        <v>17</v>
      </c>
    </row>
    <row r="1929" spans="1:16" x14ac:dyDescent="0.35">
      <c r="A1929" s="1">
        <v>32566227</v>
      </c>
      <c r="B1929" s="1" t="s">
        <v>138</v>
      </c>
      <c r="C1929" s="6" t="s">
        <v>5869</v>
      </c>
      <c r="D1929" s="13">
        <f t="shared" si="152"/>
        <v>45867</v>
      </c>
      <c r="E1929" s="3" t="s">
        <v>1758</v>
      </c>
      <c r="F1929" s="3">
        <f t="shared" si="153"/>
        <v>45887</v>
      </c>
      <c r="G1929" s="4" t="s">
        <v>19</v>
      </c>
      <c r="H1929" s="5">
        <f t="shared" si="154"/>
        <v>20</v>
      </c>
      <c r="I1929" s="1" t="str">
        <f t="shared" si="150"/>
        <v>martes</v>
      </c>
      <c r="J1929" s="1" t="str">
        <f t="shared" si="151"/>
        <v>lunes</v>
      </c>
      <c r="K1929" s="1" t="s">
        <v>20</v>
      </c>
      <c r="L1929" s="1">
        <v>0</v>
      </c>
      <c r="M1929" s="1">
        <v>0</v>
      </c>
      <c r="N1929" s="1" t="s">
        <v>5870</v>
      </c>
      <c r="O1929" s="1" t="s">
        <v>5871</v>
      </c>
      <c r="P1929" s="1" t="s">
        <v>104</v>
      </c>
    </row>
    <row r="1930" spans="1:16" x14ac:dyDescent="0.35">
      <c r="A1930" s="1">
        <v>32566123</v>
      </c>
      <c r="B1930" s="1" t="s">
        <v>97</v>
      </c>
      <c r="C1930" s="6" t="s">
        <v>5872</v>
      </c>
      <c r="D1930" s="13">
        <f t="shared" si="152"/>
        <v>45867</v>
      </c>
      <c r="E1930" s="3" t="s">
        <v>3195</v>
      </c>
      <c r="F1930" s="3">
        <f t="shared" si="153"/>
        <v>45878</v>
      </c>
      <c r="G1930" s="4" t="s">
        <v>88</v>
      </c>
      <c r="H1930" s="5">
        <f t="shared" si="154"/>
        <v>11</v>
      </c>
      <c r="I1930" s="1" t="str">
        <f t="shared" si="150"/>
        <v>martes</v>
      </c>
      <c r="J1930" s="1" t="str">
        <f t="shared" si="151"/>
        <v>sábado</v>
      </c>
      <c r="K1930" s="1" t="s">
        <v>10</v>
      </c>
      <c r="L1930" s="1">
        <v>0</v>
      </c>
      <c r="M1930" s="1">
        <v>0</v>
      </c>
      <c r="N1930" s="1" t="s">
        <v>5873</v>
      </c>
      <c r="O1930" s="1" t="s">
        <v>5874</v>
      </c>
      <c r="P1930" s="1" t="s">
        <v>104</v>
      </c>
    </row>
    <row r="1931" spans="1:16" x14ac:dyDescent="0.35">
      <c r="A1931" s="1">
        <v>32565677</v>
      </c>
      <c r="B1931" s="1" t="s">
        <v>14</v>
      </c>
      <c r="C1931" s="6" t="s">
        <v>5875</v>
      </c>
      <c r="D1931" s="13">
        <f t="shared" si="152"/>
        <v>45867</v>
      </c>
      <c r="E1931" s="3" t="s">
        <v>1471</v>
      </c>
      <c r="F1931" s="3">
        <f t="shared" si="153"/>
        <v>45889</v>
      </c>
      <c r="G1931" s="4" t="s">
        <v>670</v>
      </c>
      <c r="H1931" s="5">
        <f t="shared" si="154"/>
        <v>22</v>
      </c>
      <c r="I1931" s="1" t="str">
        <f t="shared" si="150"/>
        <v>martes</v>
      </c>
      <c r="J1931" s="1" t="str">
        <f t="shared" si="151"/>
        <v>miércoles</v>
      </c>
      <c r="K1931" s="1" t="s">
        <v>283</v>
      </c>
      <c r="L1931" s="1">
        <v>2</v>
      </c>
      <c r="M1931" s="1">
        <v>34</v>
      </c>
      <c r="N1931" s="1" t="s">
        <v>5876</v>
      </c>
      <c r="O1931" s="1" t="s">
        <v>5877</v>
      </c>
      <c r="P1931" s="1" t="s">
        <v>13</v>
      </c>
    </row>
    <row r="1932" spans="1:16" x14ac:dyDescent="0.35">
      <c r="A1932" s="1">
        <v>32565534</v>
      </c>
      <c r="B1932" s="1" t="s">
        <v>7</v>
      </c>
      <c r="C1932" s="6" t="s">
        <v>5878</v>
      </c>
      <c r="D1932" s="13">
        <f t="shared" si="152"/>
        <v>45868</v>
      </c>
      <c r="E1932" s="3" t="s">
        <v>5175</v>
      </c>
      <c r="F1932" s="3">
        <f t="shared" si="153"/>
        <v>45870</v>
      </c>
      <c r="G1932" s="4" t="s">
        <v>19</v>
      </c>
      <c r="H1932" s="5">
        <f t="shared" si="154"/>
        <v>2</v>
      </c>
      <c r="I1932" s="1" t="str">
        <f t="shared" si="150"/>
        <v>miércoles</v>
      </c>
      <c r="J1932" s="1" t="str">
        <f t="shared" si="151"/>
        <v>viernes</v>
      </c>
      <c r="K1932" s="1" t="s">
        <v>20</v>
      </c>
      <c r="L1932" s="1">
        <v>0</v>
      </c>
      <c r="M1932" s="1">
        <v>0</v>
      </c>
      <c r="N1932" s="1" t="s">
        <v>5879</v>
      </c>
      <c r="O1932" s="1" t="s">
        <v>5880</v>
      </c>
      <c r="P1932" s="1" t="s">
        <v>104</v>
      </c>
    </row>
    <row r="1933" spans="1:16" x14ac:dyDescent="0.35">
      <c r="A1933" s="1">
        <v>32565210</v>
      </c>
      <c r="B1933" s="1" t="s">
        <v>7</v>
      </c>
      <c r="C1933" s="6" t="s">
        <v>5881</v>
      </c>
      <c r="D1933" s="13">
        <f t="shared" si="152"/>
        <v>45867</v>
      </c>
      <c r="E1933" s="3" t="s">
        <v>1254</v>
      </c>
      <c r="F1933" s="3">
        <f t="shared" si="153"/>
        <v>45891</v>
      </c>
      <c r="G1933" s="4" t="s">
        <v>30</v>
      </c>
      <c r="H1933" s="5">
        <f t="shared" si="154"/>
        <v>24</v>
      </c>
      <c r="I1933" s="1" t="str">
        <f t="shared" si="150"/>
        <v>martes</v>
      </c>
      <c r="J1933" s="1" t="str">
        <f t="shared" si="151"/>
        <v>viernes</v>
      </c>
      <c r="K1933" s="1" t="s">
        <v>10</v>
      </c>
      <c r="L1933" s="1">
        <v>0</v>
      </c>
      <c r="M1933" s="1">
        <v>0</v>
      </c>
      <c r="N1933" s="1" t="s">
        <v>5882</v>
      </c>
      <c r="O1933" s="1" t="s">
        <v>5883</v>
      </c>
      <c r="P1933" s="1" t="s">
        <v>104</v>
      </c>
    </row>
    <row r="1934" spans="1:16" x14ac:dyDescent="0.35">
      <c r="A1934" s="1">
        <v>32562820</v>
      </c>
      <c r="B1934" s="1" t="s">
        <v>7</v>
      </c>
      <c r="C1934" s="6" t="s">
        <v>5884</v>
      </c>
      <c r="D1934" s="13">
        <f t="shared" si="152"/>
        <v>45867</v>
      </c>
      <c r="E1934" s="3" t="s">
        <v>5175</v>
      </c>
      <c r="F1934" s="3">
        <f t="shared" si="153"/>
        <v>45870</v>
      </c>
      <c r="G1934" s="4" t="s">
        <v>9</v>
      </c>
      <c r="H1934" s="5">
        <f t="shared" si="154"/>
        <v>3</v>
      </c>
      <c r="I1934" s="1" t="str">
        <f t="shared" si="150"/>
        <v>martes</v>
      </c>
      <c r="J1934" s="1" t="str">
        <f t="shared" si="151"/>
        <v>viernes</v>
      </c>
      <c r="K1934" s="1" t="s">
        <v>10</v>
      </c>
      <c r="L1934" s="1">
        <v>2</v>
      </c>
      <c r="M1934" s="1">
        <v>0</v>
      </c>
      <c r="N1934" s="1" t="s">
        <v>5885</v>
      </c>
      <c r="O1934" s="1" t="s">
        <v>5886</v>
      </c>
      <c r="P1934" s="1" t="s">
        <v>17</v>
      </c>
    </row>
    <row r="1935" spans="1:16" x14ac:dyDescent="0.35">
      <c r="A1935" s="1">
        <v>32561653</v>
      </c>
      <c r="B1935" s="1" t="s">
        <v>7</v>
      </c>
      <c r="C1935" s="6" t="s">
        <v>5887</v>
      </c>
      <c r="D1935" s="13">
        <f t="shared" si="152"/>
        <v>45867</v>
      </c>
      <c r="E1935" s="3" t="s">
        <v>4945</v>
      </c>
      <c r="F1935" s="3">
        <f t="shared" si="153"/>
        <v>45871</v>
      </c>
      <c r="G1935" s="4" t="s">
        <v>19</v>
      </c>
      <c r="H1935" s="5">
        <f t="shared" si="154"/>
        <v>4</v>
      </c>
      <c r="I1935" s="1" t="str">
        <f t="shared" si="150"/>
        <v>martes</v>
      </c>
      <c r="J1935" s="1" t="str">
        <f t="shared" si="151"/>
        <v>sábado</v>
      </c>
      <c r="K1935" s="1" t="s">
        <v>20</v>
      </c>
      <c r="L1935" s="1">
        <v>2</v>
      </c>
      <c r="M1935" s="1">
        <v>0</v>
      </c>
      <c r="N1935" s="1" t="s">
        <v>5888</v>
      </c>
      <c r="O1935" s="1" t="s">
        <v>5889</v>
      </c>
      <c r="P1935" s="1" t="s">
        <v>17</v>
      </c>
    </row>
    <row r="1936" spans="1:16" x14ac:dyDescent="0.35">
      <c r="A1936" s="1">
        <v>32560625</v>
      </c>
      <c r="B1936" s="1" t="s">
        <v>14</v>
      </c>
      <c r="C1936" s="6" t="s">
        <v>5890</v>
      </c>
      <c r="D1936" s="13">
        <f t="shared" si="152"/>
        <v>45867</v>
      </c>
      <c r="E1936" s="3" t="s">
        <v>3399</v>
      </c>
      <c r="F1936" s="3">
        <f t="shared" si="153"/>
        <v>45877</v>
      </c>
      <c r="G1936" s="4" t="s">
        <v>43</v>
      </c>
      <c r="H1936" s="5">
        <f t="shared" si="154"/>
        <v>10</v>
      </c>
      <c r="I1936" s="1" t="str">
        <f t="shared" si="150"/>
        <v>martes</v>
      </c>
      <c r="J1936" s="1" t="str">
        <f t="shared" si="151"/>
        <v>viernes</v>
      </c>
      <c r="K1936" s="1" t="s">
        <v>10</v>
      </c>
      <c r="L1936" s="1">
        <v>4</v>
      </c>
      <c r="M1936" s="1">
        <v>0</v>
      </c>
      <c r="N1936" s="1" t="s">
        <v>5891</v>
      </c>
      <c r="O1936" s="1" t="s">
        <v>5892</v>
      </c>
      <c r="P1936" s="1" t="s">
        <v>17</v>
      </c>
    </row>
    <row r="1937" spans="1:16" x14ac:dyDescent="0.35">
      <c r="A1937" s="1">
        <v>32560404</v>
      </c>
      <c r="B1937" s="1" t="s">
        <v>7</v>
      </c>
      <c r="C1937" s="6" t="s">
        <v>5893</v>
      </c>
      <c r="D1937" s="13">
        <f t="shared" si="152"/>
        <v>45867</v>
      </c>
      <c r="E1937" s="3" t="s">
        <v>5175</v>
      </c>
      <c r="F1937" s="3">
        <f t="shared" si="153"/>
        <v>45870</v>
      </c>
      <c r="G1937" s="4" t="s">
        <v>88</v>
      </c>
      <c r="H1937" s="5">
        <f t="shared" si="154"/>
        <v>3</v>
      </c>
      <c r="I1937" s="1" t="str">
        <f t="shared" si="150"/>
        <v>martes</v>
      </c>
      <c r="J1937" s="1" t="str">
        <f t="shared" si="151"/>
        <v>viernes</v>
      </c>
      <c r="K1937" s="1" t="s">
        <v>10</v>
      </c>
      <c r="L1937" s="1">
        <v>1</v>
      </c>
      <c r="M1937" s="1">
        <v>0</v>
      </c>
      <c r="N1937" s="1" t="s">
        <v>5894</v>
      </c>
      <c r="O1937" s="1" t="s">
        <v>5895</v>
      </c>
      <c r="P1937" s="1" t="s">
        <v>17</v>
      </c>
    </row>
    <row r="1938" spans="1:16" x14ac:dyDescent="0.35">
      <c r="A1938" s="1">
        <v>32559846</v>
      </c>
      <c r="B1938" s="1" t="s">
        <v>7</v>
      </c>
      <c r="C1938" s="6" t="s">
        <v>5896</v>
      </c>
      <c r="D1938" s="13">
        <f t="shared" si="152"/>
        <v>45867</v>
      </c>
      <c r="E1938" s="3" t="s">
        <v>2589</v>
      </c>
      <c r="F1938" s="3">
        <f t="shared" si="153"/>
        <v>45882</v>
      </c>
      <c r="G1938" s="4" t="s">
        <v>282</v>
      </c>
      <c r="H1938" s="5">
        <f t="shared" si="154"/>
        <v>15</v>
      </c>
      <c r="I1938" s="1" t="str">
        <f t="shared" si="150"/>
        <v>martes</v>
      </c>
      <c r="J1938" s="1" t="str">
        <f t="shared" si="151"/>
        <v>miércoles</v>
      </c>
      <c r="K1938" s="1" t="s">
        <v>405</v>
      </c>
      <c r="L1938" s="1">
        <v>2</v>
      </c>
      <c r="M1938" s="1">
        <v>90</v>
      </c>
      <c r="N1938" s="1" t="s">
        <v>5897</v>
      </c>
      <c r="O1938" s="1" t="s">
        <v>5898</v>
      </c>
      <c r="P1938" s="1" t="s">
        <v>13</v>
      </c>
    </row>
    <row r="1939" spans="1:16" x14ac:dyDescent="0.35">
      <c r="A1939" s="1">
        <v>32559697</v>
      </c>
      <c r="B1939" s="1" t="s">
        <v>7</v>
      </c>
      <c r="C1939" s="6" t="s">
        <v>5899</v>
      </c>
      <c r="D1939" s="13">
        <f t="shared" si="152"/>
        <v>45867</v>
      </c>
      <c r="E1939" s="3" t="s">
        <v>2061</v>
      </c>
      <c r="F1939" s="3">
        <f t="shared" si="153"/>
        <v>45885</v>
      </c>
      <c r="G1939" s="4" t="s">
        <v>370</v>
      </c>
      <c r="H1939" s="5">
        <f t="shared" si="154"/>
        <v>18</v>
      </c>
      <c r="I1939" s="1" t="str">
        <f t="shared" si="150"/>
        <v>martes</v>
      </c>
      <c r="J1939" s="1" t="str">
        <f t="shared" si="151"/>
        <v>sábado</v>
      </c>
      <c r="K1939" s="1" t="s">
        <v>283</v>
      </c>
      <c r="L1939" s="1">
        <v>2</v>
      </c>
      <c r="M1939" s="1">
        <v>54</v>
      </c>
      <c r="N1939" s="1" t="s">
        <v>5900</v>
      </c>
      <c r="O1939" s="1" t="s">
        <v>5901</v>
      </c>
      <c r="P1939" s="1" t="s">
        <v>17</v>
      </c>
    </row>
    <row r="1940" spans="1:16" x14ac:dyDescent="0.35">
      <c r="A1940" s="1">
        <v>32559465</v>
      </c>
      <c r="B1940" s="1" t="s">
        <v>61</v>
      </c>
      <c r="C1940" s="6" t="s">
        <v>5902</v>
      </c>
      <c r="D1940" s="13">
        <f t="shared" si="152"/>
        <v>45867</v>
      </c>
      <c r="E1940" s="3" t="s">
        <v>5175</v>
      </c>
      <c r="F1940" s="3">
        <f t="shared" si="153"/>
        <v>45870</v>
      </c>
      <c r="G1940" s="4" t="s">
        <v>670</v>
      </c>
      <c r="H1940" s="5">
        <f t="shared" si="154"/>
        <v>3</v>
      </c>
      <c r="I1940" s="1" t="str">
        <f t="shared" si="150"/>
        <v>martes</v>
      </c>
      <c r="J1940" s="1" t="str">
        <f t="shared" si="151"/>
        <v>viernes</v>
      </c>
      <c r="K1940" s="1" t="s">
        <v>283</v>
      </c>
      <c r="L1940" s="1">
        <v>4</v>
      </c>
      <c r="M1940" s="1">
        <v>98</v>
      </c>
      <c r="N1940" s="1" t="s">
        <v>5903</v>
      </c>
      <c r="O1940" s="1" t="s">
        <v>5904</v>
      </c>
      <c r="P1940" s="1" t="s">
        <v>17</v>
      </c>
    </row>
    <row r="1941" spans="1:16" x14ac:dyDescent="0.35">
      <c r="A1941" s="1">
        <v>32558356</v>
      </c>
      <c r="B1941" s="1" t="s">
        <v>7</v>
      </c>
      <c r="C1941" s="6" t="s">
        <v>5905</v>
      </c>
      <c r="D1941" s="13">
        <f t="shared" si="152"/>
        <v>45867</v>
      </c>
      <c r="E1941" s="3" t="s">
        <v>4354</v>
      </c>
      <c r="F1941" s="3">
        <f t="shared" si="153"/>
        <v>45873</v>
      </c>
      <c r="G1941" s="4" t="s">
        <v>30</v>
      </c>
      <c r="H1941" s="5">
        <f t="shared" si="154"/>
        <v>6</v>
      </c>
      <c r="I1941" s="1" t="str">
        <f t="shared" si="150"/>
        <v>martes</v>
      </c>
      <c r="J1941" s="1" t="str">
        <f t="shared" si="151"/>
        <v>lunes</v>
      </c>
      <c r="K1941" s="1" t="s">
        <v>10</v>
      </c>
      <c r="L1941" s="1">
        <v>2</v>
      </c>
      <c r="M1941" s="1">
        <v>0</v>
      </c>
      <c r="N1941" s="1" t="s">
        <v>5906</v>
      </c>
      <c r="O1941" s="1" t="s">
        <v>5907</v>
      </c>
      <c r="P1941" s="1" t="s">
        <v>17</v>
      </c>
    </row>
    <row r="1942" spans="1:16" x14ac:dyDescent="0.35">
      <c r="A1942" s="1">
        <v>32558246</v>
      </c>
      <c r="B1942" s="1" t="s">
        <v>97</v>
      </c>
      <c r="C1942" s="6" t="s">
        <v>5908</v>
      </c>
      <c r="D1942" s="13">
        <f t="shared" si="152"/>
        <v>45867</v>
      </c>
      <c r="E1942" s="3" t="s">
        <v>2986</v>
      </c>
      <c r="F1942" s="3">
        <f t="shared" si="153"/>
        <v>45879</v>
      </c>
      <c r="G1942" s="4" t="s">
        <v>9</v>
      </c>
      <c r="H1942" s="5">
        <f t="shared" si="154"/>
        <v>12</v>
      </c>
      <c r="I1942" s="1" t="str">
        <f t="shared" si="150"/>
        <v>martes</v>
      </c>
      <c r="J1942" s="1" t="str">
        <f t="shared" si="151"/>
        <v>domingo</v>
      </c>
      <c r="K1942" s="1" t="s">
        <v>10</v>
      </c>
      <c r="L1942" s="1">
        <v>3</v>
      </c>
      <c r="M1942" s="1">
        <v>0</v>
      </c>
      <c r="N1942" s="1" t="s">
        <v>5909</v>
      </c>
      <c r="O1942" s="1" t="s">
        <v>5910</v>
      </c>
      <c r="P1942" s="1" t="s">
        <v>17</v>
      </c>
    </row>
    <row r="1943" spans="1:16" x14ac:dyDescent="0.35">
      <c r="A1943" s="1">
        <v>32556980</v>
      </c>
      <c r="B1943" s="1" t="s">
        <v>14</v>
      </c>
      <c r="C1943" s="6" t="s">
        <v>5911</v>
      </c>
      <c r="D1943" s="13">
        <f t="shared" si="152"/>
        <v>45867</v>
      </c>
      <c r="E1943" s="3" t="s">
        <v>1758</v>
      </c>
      <c r="F1943" s="3">
        <f t="shared" si="153"/>
        <v>45887</v>
      </c>
      <c r="G1943" s="4" t="s">
        <v>30</v>
      </c>
      <c r="H1943" s="5">
        <f t="shared" si="154"/>
        <v>20</v>
      </c>
      <c r="I1943" s="1" t="str">
        <f t="shared" si="150"/>
        <v>martes</v>
      </c>
      <c r="J1943" s="1" t="str">
        <f t="shared" si="151"/>
        <v>lunes</v>
      </c>
      <c r="K1943" s="1" t="s">
        <v>10</v>
      </c>
      <c r="L1943" s="1">
        <v>2</v>
      </c>
      <c r="M1943" s="1">
        <v>0</v>
      </c>
      <c r="N1943" s="1" t="s">
        <v>5912</v>
      </c>
      <c r="O1943" s="1" t="s">
        <v>5913</v>
      </c>
      <c r="P1943" s="1" t="s">
        <v>17</v>
      </c>
    </row>
    <row r="1944" spans="1:16" x14ac:dyDescent="0.35">
      <c r="A1944" s="1">
        <v>32556261</v>
      </c>
      <c r="B1944" s="1" t="s">
        <v>14</v>
      </c>
      <c r="C1944" s="6" t="s">
        <v>5914</v>
      </c>
      <c r="D1944" s="13">
        <f t="shared" si="152"/>
        <v>45867</v>
      </c>
      <c r="E1944" s="3" t="s">
        <v>2986</v>
      </c>
      <c r="F1944" s="3">
        <f t="shared" si="153"/>
        <v>45879</v>
      </c>
      <c r="G1944" s="4" t="s">
        <v>392</v>
      </c>
      <c r="H1944" s="5">
        <f t="shared" si="154"/>
        <v>12</v>
      </c>
      <c r="I1944" s="1" t="str">
        <f t="shared" si="150"/>
        <v>martes</v>
      </c>
      <c r="J1944" s="1" t="str">
        <f t="shared" si="151"/>
        <v>domingo</v>
      </c>
      <c r="K1944" s="1" t="s">
        <v>283</v>
      </c>
      <c r="L1944" s="1">
        <v>2</v>
      </c>
      <c r="M1944" s="1">
        <v>34</v>
      </c>
      <c r="N1944" s="1" t="s">
        <v>5915</v>
      </c>
      <c r="O1944" s="1" t="s">
        <v>5916</v>
      </c>
      <c r="P1944" s="1" t="s">
        <v>17</v>
      </c>
    </row>
    <row r="1945" spans="1:16" x14ac:dyDescent="0.35">
      <c r="A1945" s="1">
        <v>32555510</v>
      </c>
      <c r="B1945" s="1" t="s">
        <v>97</v>
      </c>
      <c r="C1945" s="6" t="s">
        <v>5917</v>
      </c>
      <c r="D1945" s="13">
        <f t="shared" si="152"/>
        <v>45867</v>
      </c>
      <c r="E1945" s="3" t="s">
        <v>4147</v>
      </c>
      <c r="F1945" s="3">
        <f t="shared" si="153"/>
        <v>45874</v>
      </c>
      <c r="G1945" s="4" t="s">
        <v>43</v>
      </c>
      <c r="H1945" s="5">
        <f t="shared" si="154"/>
        <v>7</v>
      </c>
      <c r="I1945" s="1" t="str">
        <f t="shared" si="150"/>
        <v>martes</v>
      </c>
      <c r="J1945" s="1" t="str">
        <f t="shared" si="151"/>
        <v>martes</v>
      </c>
      <c r="K1945" s="1" t="s">
        <v>10</v>
      </c>
      <c r="L1945" s="1">
        <v>2</v>
      </c>
      <c r="M1945" s="1">
        <v>0</v>
      </c>
      <c r="N1945" s="1" t="s">
        <v>5918</v>
      </c>
      <c r="O1945" s="1" t="s">
        <v>5919</v>
      </c>
      <c r="P1945" s="1" t="s">
        <v>17</v>
      </c>
    </row>
    <row r="1946" spans="1:16" x14ac:dyDescent="0.35">
      <c r="A1946" s="1">
        <v>32555233</v>
      </c>
      <c r="B1946" s="1" t="s">
        <v>14</v>
      </c>
      <c r="C1946" s="6" t="s">
        <v>5920</v>
      </c>
      <c r="D1946" s="13">
        <f t="shared" si="152"/>
        <v>45867</v>
      </c>
      <c r="E1946" s="3" t="s">
        <v>4354</v>
      </c>
      <c r="F1946" s="3">
        <f t="shared" si="153"/>
        <v>45873</v>
      </c>
      <c r="G1946" s="4" t="s">
        <v>43</v>
      </c>
      <c r="H1946" s="5">
        <f t="shared" si="154"/>
        <v>6</v>
      </c>
      <c r="I1946" s="1" t="str">
        <f t="shared" si="150"/>
        <v>martes</v>
      </c>
      <c r="J1946" s="1" t="str">
        <f t="shared" si="151"/>
        <v>lunes</v>
      </c>
      <c r="K1946" s="1" t="s">
        <v>10</v>
      </c>
      <c r="L1946" s="1">
        <v>4</v>
      </c>
      <c r="M1946" s="1">
        <v>0</v>
      </c>
      <c r="N1946" s="1" t="s">
        <v>5921</v>
      </c>
      <c r="O1946" s="1" t="s">
        <v>5922</v>
      </c>
      <c r="P1946" s="1" t="s">
        <v>17</v>
      </c>
    </row>
    <row r="1947" spans="1:16" x14ac:dyDescent="0.35">
      <c r="A1947" s="1">
        <v>32554527</v>
      </c>
      <c r="B1947" s="1" t="s">
        <v>14</v>
      </c>
      <c r="C1947" s="6" t="s">
        <v>5923</v>
      </c>
      <c r="D1947" s="13">
        <f t="shared" si="152"/>
        <v>45867</v>
      </c>
      <c r="E1947" s="3" t="s">
        <v>5175</v>
      </c>
      <c r="F1947" s="3">
        <f t="shared" si="153"/>
        <v>45870</v>
      </c>
      <c r="G1947" s="4" t="s">
        <v>9</v>
      </c>
      <c r="H1947" s="5">
        <f t="shared" si="154"/>
        <v>3</v>
      </c>
      <c r="I1947" s="1" t="str">
        <f t="shared" si="150"/>
        <v>martes</v>
      </c>
      <c r="J1947" s="1" t="str">
        <f t="shared" si="151"/>
        <v>viernes</v>
      </c>
      <c r="K1947" s="1" t="s">
        <v>10</v>
      </c>
      <c r="L1947" s="1">
        <v>4</v>
      </c>
      <c r="M1947" s="1">
        <v>0</v>
      </c>
      <c r="N1947" s="1" t="s">
        <v>5924</v>
      </c>
      <c r="O1947" s="1" t="s">
        <v>5925</v>
      </c>
      <c r="P1947" s="1" t="s">
        <v>17</v>
      </c>
    </row>
    <row r="1948" spans="1:16" x14ac:dyDescent="0.35">
      <c r="A1948" s="1">
        <v>32551792</v>
      </c>
      <c r="B1948" s="1" t="s">
        <v>14</v>
      </c>
      <c r="C1948" s="6" t="s">
        <v>5926</v>
      </c>
      <c r="D1948" s="13">
        <f t="shared" si="152"/>
        <v>45867</v>
      </c>
      <c r="E1948" s="3" t="s">
        <v>1354</v>
      </c>
      <c r="F1948" s="3">
        <f t="shared" si="153"/>
        <v>45890</v>
      </c>
      <c r="G1948" s="4" t="s">
        <v>30</v>
      </c>
      <c r="H1948" s="5">
        <f t="shared" si="154"/>
        <v>23</v>
      </c>
      <c r="I1948" s="1" t="str">
        <f t="shared" si="150"/>
        <v>martes</v>
      </c>
      <c r="J1948" s="1" t="str">
        <f t="shared" si="151"/>
        <v>jueves</v>
      </c>
      <c r="K1948" s="1" t="s">
        <v>10</v>
      </c>
      <c r="L1948" s="1">
        <v>1</v>
      </c>
      <c r="M1948" s="1">
        <v>0</v>
      </c>
      <c r="N1948" s="1" t="s">
        <v>5927</v>
      </c>
      <c r="O1948" s="1" t="s">
        <v>5928</v>
      </c>
      <c r="P1948" s="1" t="s">
        <v>13</v>
      </c>
    </row>
    <row r="1949" spans="1:16" x14ac:dyDescent="0.35">
      <c r="A1949" s="1">
        <v>32551750</v>
      </c>
      <c r="B1949" s="1" t="s">
        <v>97</v>
      </c>
      <c r="C1949" s="6" t="s">
        <v>5929</v>
      </c>
      <c r="D1949" s="13">
        <f t="shared" si="152"/>
        <v>45867</v>
      </c>
      <c r="E1949" s="3" t="s">
        <v>2589</v>
      </c>
      <c r="F1949" s="3">
        <f t="shared" si="153"/>
        <v>45882</v>
      </c>
      <c r="G1949" s="4" t="s">
        <v>9</v>
      </c>
      <c r="H1949" s="5">
        <f t="shared" si="154"/>
        <v>15</v>
      </c>
      <c r="I1949" s="1" t="str">
        <f t="shared" si="150"/>
        <v>martes</v>
      </c>
      <c r="J1949" s="1" t="str">
        <f t="shared" si="151"/>
        <v>miércoles</v>
      </c>
      <c r="K1949" s="1" t="s">
        <v>10</v>
      </c>
      <c r="L1949" s="1">
        <v>2</v>
      </c>
      <c r="M1949" s="1">
        <v>0</v>
      </c>
      <c r="N1949" s="1" t="s">
        <v>5930</v>
      </c>
      <c r="O1949" s="1" t="s">
        <v>5931</v>
      </c>
      <c r="P1949" s="1" t="s">
        <v>17</v>
      </c>
    </row>
    <row r="1950" spans="1:16" x14ac:dyDescent="0.35">
      <c r="A1950" s="1">
        <v>32549967</v>
      </c>
      <c r="B1950" s="1" t="s">
        <v>14</v>
      </c>
      <c r="C1950" s="6" t="s">
        <v>5932</v>
      </c>
      <c r="D1950" s="13">
        <f t="shared" si="152"/>
        <v>45866</v>
      </c>
      <c r="E1950" s="3" t="s">
        <v>1254</v>
      </c>
      <c r="F1950" s="3">
        <f t="shared" si="153"/>
        <v>45891</v>
      </c>
      <c r="G1950" s="4" t="s">
        <v>19</v>
      </c>
      <c r="H1950" s="5">
        <f t="shared" si="154"/>
        <v>25</v>
      </c>
      <c r="I1950" s="1" t="str">
        <f t="shared" si="150"/>
        <v>lunes</v>
      </c>
      <c r="J1950" s="1" t="str">
        <f t="shared" si="151"/>
        <v>viernes</v>
      </c>
      <c r="K1950" s="1" t="s">
        <v>20</v>
      </c>
      <c r="L1950" s="1">
        <v>1</v>
      </c>
      <c r="M1950" s="1">
        <v>0</v>
      </c>
      <c r="N1950" s="1" t="s">
        <v>5933</v>
      </c>
      <c r="O1950" s="1" t="s">
        <v>5934</v>
      </c>
      <c r="P1950" s="1" t="s">
        <v>13</v>
      </c>
    </row>
    <row r="1951" spans="1:16" x14ac:dyDescent="0.35">
      <c r="A1951" s="1">
        <v>32549926</v>
      </c>
      <c r="B1951" s="1" t="s">
        <v>7</v>
      </c>
      <c r="C1951" s="6" t="s">
        <v>5935</v>
      </c>
      <c r="D1951" s="13">
        <f t="shared" si="152"/>
        <v>45866</v>
      </c>
      <c r="E1951" s="3" t="s">
        <v>599</v>
      </c>
      <c r="F1951" s="3">
        <f t="shared" si="153"/>
        <v>45895</v>
      </c>
      <c r="G1951" s="4" t="s">
        <v>30</v>
      </c>
      <c r="H1951" s="5">
        <f t="shared" si="154"/>
        <v>29</v>
      </c>
      <c r="I1951" s="1" t="str">
        <f t="shared" si="150"/>
        <v>lunes</v>
      </c>
      <c r="J1951" s="1" t="str">
        <f t="shared" si="151"/>
        <v>martes</v>
      </c>
      <c r="K1951" s="1" t="s">
        <v>10</v>
      </c>
      <c r="L1951" s="1">
        <v>4</v>
      </c>
      <c r="M1951" s="1">
        <v>0</v>
      </c>
      <c r="N1951" s="1" t="s">
        <v>5936</v>
      </c>
      <c r="O1951" s="1" t="s">
        <v>5937</v>
      </c>
      <c r="P1951" s="1" t="s">
        <v>17</v>
      </c>
    </row>
    <row r="1952" spans="1:16" x14ac:dyDescent="0.35">
      <c r="A1952" s="1">
        <v>32549821</v>
      </c>
      <c r="B1952" s="1" t="s">
        <v>7</v>
      </c>
      <c r="C1952" s="6" t="s">
        <v>5938</v>
      </c>
      <c r="D1952" s="13">
        <f t="shared" si="152"/>
        <v>45866</v>
      </c>
      <c r="E1952" s="3" t="s">
        <v>599</v>
      </c>
      <c r="F1952" s="3">
        <f t="shared" si="153"/>
        <v>45895</v>
      </c>
      <c r="G1952" s="4" t="s">
        <v>30</v>
      </c>
      <c r="H1952" s="5">
        <f t="shared" si="154"/>
        <v>29</v>
      </c>
      <c r="I1952" s="1" t="str">
        <f t="shared" si="150"/>
        <v>lunes</v>
      </c>
      <c r="J1952" s="1" t="str">
        <f t="shared" si="151"/>
        <v>martes</v>
      </c>
      <c r="K1952" s="1" t="s">
        <v>10</v>
      </c>
      <c r="L1952" s="1">
        <v>3</v>
      </c>
      <c r="M1952" s="1">
        <v>0</v>
      </c>
      <c r="N1952" s="1" t="s">
        <v>5939</v>
      </c>
      <c r="O1952" s="1" t="s">
        <v>5940</v>
      </c>
      <c r="P1952" s="1" t="s">
        <v>17</v>
      </c>
    </row>
    <row r="1953" spans="1:16" x14ac:dyDescent="0.35">
      <c r="A1953" s="1">
        <v>32548575</v>
      </c>
      <c r="B1953" s="1" t="s">
        <v>331</v>
      </c>
      <c r="C1953" s="6" t="s">
        <v>5941</v>
      </c>
      <c r="D1953" s="13">
        <f t="shared" si="152"/>
        <v>45866</v>
      </c>
      <c r="E1953" s="3" t="s">
        <v>84</v>
      </c>
      <c r="F1953" s="3">
        <f t="shared" si="153"/>
        <v>45899</v>
      </c>
      <c r="G1953" s="4" t="s">
        <v>392</v>
      </c>
      <c r="H1953" s="5">
        <f t="shared" si="154"/>
        <v>33</v>
      </c>
      <c r="I1953" s="1" t="str">
        <f t="shared" si="150"/>
        <v>lunes</v>
      </c>
      <c r="J1953" s="1" t="str">
        <f t="shared" si="151"/>
        <v>sábado</v>
      </c>
      <c r="K1953" s="1" t="s">
        <v>283</v>
      </c>
      <c r="L1953" s="1">
        <v>1</v>
      </c>
      <c r="M1953" s="1">
        <v>27</v>
      </c>
      <c r="N1953" s="1" t="s">
        <v>5942</v>
      </c>
      <c r="O1953" s="1" t="s">
        <v>5943</v>
      </c>
      <c r="P1953" s="1" t="s">
        <v>13</v>
      </c>
    </row>
    <row r="1954" spans="1:16" x14ac:dyDescent="0.35">
      <c r="A1954" s="1">
        <v>32548300</v>
      </c>
      <c r="B1954" s="1" t="s">
        <v>14</v>
      </c>
      <c r="C1954" s="6" t="s">
        <v>5944</v>
      </c>
      <c r="D1954" s="13">
        <f t="shared" si="152"/>
        <v>45866</v>
      </c>
      <c r="E1954" s="3" t="s">
        <v>1634</v>
      </c>
      <c r="F1954" s="3">
        <f t="shared" si="153"/>
        <v>45888</v>
      </c>
      <c r="G1954" s="4" t="s">
        <v>43</v>
      </c>
      <c r="H1954" s="5">
        <f t="shared" si="154"/>
        <v>22</v>
      </c>
      <c r="I1954" s="1" t="str">
        <f t="shared" si="150"/>
        <v>lunes</v>
      </c>
      <c r="J1954" s="1" t="str">
        <f t="shared" si="151"/>
        <v>martes</v>
      </c>
      <c r="K1954" s="1" t="s">
        <v>10</v>
      </c>
      <c r="L1954" s="1">
        <v>2</v>
      </c>
      <c r="M1954" s="1">
        <v>0</v>
      </c>
      <c r="N1954" s="1" t="s">
        <v>5945</v>
      </c>
      <c r="O1954" s="1" t="s">
        <v>5946</v>
      </c>
      <c r="P1954" s="1" t="s">
        <v>17</v>
      </c>
    </row>
    <row r="1955" spans="1:16" x14ac:dyDescent="0.35">
      <c r="A1955" s="1">
        <v>32547889</v>
      </c>
      <c r="B1955" s="1" t="s">
        <v>14</v>
      </c>
      <c r="C1955" s="6" t="s">
        <v>5947</v>
      </c>
      <c r="D1955" s="13">
        <f t="shared" si="152"/>
        <v>45866</v>
      </c>
      <c r="E1955" s="3" t="s">
        <v>2404</v>
      </c>
      <c r="F1955" s="3">
        <f t="shared" si="153"/>
        <v>45883</v>
      </c>
      <c r="G1955" s="4" t="s">
        <v>30</v>
      </c>
      <c r="H1955" s="5">
        <f t="shared" si="154"/>
        <v>17</v>
      </c>
      <c r="I1955" s="1" t="str">
        <f t="shared" si="150"/>
        <v>lunes</v>
      </c>
      <c r="J1955" s="1" t="str">
        <f t="shared" si="151"/>
        <v>jueves</v>
      </c>
      <c r="K1955" s="1" t="s">
        <v>10</v>
      </c>
      <c r="L1955" s="1">
        <v>0</v>
      </c>
      <c r="M1955" s="1">
        <v>0</v>
      </c>
      <c r="N1955" s="1" t="s">
        <v>5948</v>
      </c>
      <c r="O1955" s="1" t="s">
        <v>5949</v>
      </c>
      <c r="P1955" s="1" t="s">
        <v>104</v>
      </c>
    </row>
    <row r="1956" spans="1:16" x14ac:dyDescent="0.35">
      <c r="A1956" s="1">
        <v>32547697</v>
      </c>
      <c r="B1956" s="1" t="s">
        <v>331</v>
      </c>
      <c r="C1956" s="6" t="s">
        <v>5950</v>
      </c>
      <c r="D1956" s="13">
        <f t="shared" si="152"/>
        <v>45866</v>
      </c>
      <c r="E1956" s="3" t="s">
        <v>2990</v>
      </c>
      <c r="F1956" s="3">
        <f t="shared" si="153"/>
        <v>45880</v>
      </c>
      <c r="G1956" s="4" t="s">
        <v>43</v>
      </c>
      <c r="H1956" s="5">
        <f t="shared" si="154"/>
        <v>14</v>
      </c>
      <c r="I1956" s="1" t="str">
        <f t="shared" si="150"/>
        <v>lunes</v>
      </c>
      <c r="J1956" s="1" t="str">
        <f t="shared" si="151"/>
        <v>lunes</v>
      </c>
      <c r="K1956" s="1" t="s">
        <v>10</v>
      </c>
      <c r="L1956" s="1">
        <v>5</v>
      </c>
      <c r="M1956" s="1">
        <v>0</v>
      </c>
      <c r="N1956" s="1" t="s">
        <v>5951</v>
      </c>
      <c r="O1956" s="1" t="s">
        <v>5952</v>
      </c>
      <c r="P1956" s="1" t="s">
        <v>13</v>
      </c>
    </row>
    <row r="1957" spans="1:16" x14ac:dyDescent="0.35">
      <c r="A1957" s="1">
        <v>32547351</v>
      </c>
      <c r="B1957" s="1" t="s">
        <v>7</v>
      </c>
      <c r="C1957" s="6" t="s">
        <v>5953</v>
      </c>
      <c r="D1957" s="13">
        <f t="shared" si="152"/>
        <v>45866</v>
      </c>
      <c r="E1957" s="3" t="s">
        <v>5175</v>
      </c>
      <c r="F1957" s="3">
        <f t="shared" si="153"/>
        <v>45870</v>
      </c>
      <c r="G1957" s="4" t="s">
        <v>43</v>
      </c>
      <c r="H1957" s="5">
        <f t="shared" si="154"/>
        <v>4</v>
      </c>
      <c r="I1957" s="1" t="str">
        <f t="shared" si="150"/>
        <v>lunes</v>
      </c>
      <c r="J1957" s="1" t="str">
        <f t="shared" si="151"/>
        <v>viernes</v>
      </c>
      <c r="K1957" s="1" t="s">
        <v>10</v>
      </c>
      <c r="L1957" s="1">
        <v>0</v>
      </c>
      <c r="M1957" s="1">
        <v>0</v>
      </c>
      <c r="N1957" s="1" t="s">
        <v>5954</v>
      </c>
      <c r="O1957" s="1" t="s">
        <v>5955</v>
      </c>
      <c r="P1957" s="1" t="s">
        <v>104</v>
      </c>
    </row>
    <row r="1958" spans="1:16" x14ac:dyDescent="0.35">
      <c r="A1958" s="1">
        <v>32547257</v>
      </c>
      <c r="B1958" s="1" t="s">
        <v>14</v>
      </c>
      <c r="C1958" s="6" t="s">
        <v>5956</v>
      </c>
      <c r="D1958" s="13">
        <f t="shared" si="152"/>
        <v>45866</v>
      </c>
      <c r="E1958" s="3" t="s">
        <v>3887</v>
      </c>
      <c r="F1958" s="3">
        <f t="shared" si="153"/>
        <v>45875</v>
      </c>
      <c r="G1958" s="4" t="s">
        <v>9</v>
      </c>
      <c r="H1958" s="5">
        <f t="shared" si="154"/>
        <v>9</v>
      </c>
      <c r="I1958" s="1" t="str">
        <f t="shared" si="150"/>
        <v>lunes</v>
      </c>
      <c r="J1958" s="1" t="str">
        <f t="shared" si="151"/>
        <v>miércoles</v>
      </c>
      <c r="K1958" s="1" t="s">
        <v>10</v>
      </c>
      <c r="L1958" s="1">
        <v>0</v>
      </c>
      <c r="M1958" s="1">
        <v>0</v>
      </c>
      <c r="N1958" s="1" t="s">
        <v>5957</v>
      </c>
      <c r="O1958" s="1" t="s">
        <v>5958</v>
      </c>
      <c r="P1958" s="1" t="s">
        <v>104</v>
      </c>
    </row>
    <row r="1959" spans="1:16" x14ac:dyDescent="0.35">
      <c r="A1959" s="1">
        <v>32547060</v>
      </c>
      <c r="B1959" s="1" t="s">
        <v>7</v>
      </c>
      <c r="C1959" s="6" t="s">
        <v>5959</v>
      </c>
      <c r="D1959" s="13">
        <f t="shared" si="152"/>
        <v>45866</v>
      </c>
      <c r="E1959" s="3" t="s">
        <v>3195</v>
      </c>
      <c r="F1959" s="3">
        <f t="shared" si="153"/>
        <v>45878</v>
      </c>
      <c r="G1959" s="4" t="s">
        <v>282</v>
      </c>
      <c r="H1959" s="5">
        <f t="shared" si="154"/>
        <v>12</v>
      </c>
      <c r="I1959" s="1" t="str">
        <f t="shared" si="150"/>
        <v>lunes</v>
      </c>
      <c r="J1959" s="1" t="str">
        <f t="shared" si="151"/>
        <v>sábado</v>
      </c>
      <c r="K1959" s="1" t="s">
        <v>283</v>
      </c>
      <c r="L1959" s="1">
        <v>3</v>
      </c>
      <c r="M1959" s="1">
        <v>51</v>
      </c>
      <c r="N1959" s="1" t="s">
        <v>5960</v>
      </c>
      <c r="O1959" s="1" t="s">
        <v>5961</v>
      </c>
      <c r="P1959" s="1" t="s">
        <v>17</v>
      </c>
    </row>
    <row r="1960" spans="1:16" x14ac:dyDescent="0.35">
      <c r="A1960" s="1">
        <v>32546433</v>
      </c>
      <c r="B1960" s="1" t="s">
        <v>7</v>
      </c>
      <c r="C1960" s="6" t="s">
        <v>5962</v>
      </c>
      <c r="D1960" s="13">
        <f t="shared" si="152"/>
        <v>45866</v>
      </c>
      <c r="E1960" s="3" t="s">
        <v>2061</v>
      </c>
      <c r="F1960" s="3">
        <f t="shared" si="153"/>
        <v>45885</v>
      </c>
      <c r="G1960" s="4" t="s">
        <v>43</v>
      </c>
      <c r="H1960" s="5">
        <f t="shared" si="154"/>
        <v>19</v>
      </c>
      <c r="I1960" s="1" t="str">
        <f t="shared" si="150"/>
        <v>lunes</v>
      </c>
      <c r="J1960" s="1" t="str">
        <f t="shared" si="151"/>
        <v>sábado</v>
      </c>
      <c r="K1960" s="1" t="s">
        <v>10</v>
      </c>
      <c r="L1960" s="1">
        <v>5</v>
      </c>
      <c r="M1960" s="1">
        <v>0</v>
      </c>
      <c r="N1960" s="1" t="s">
        <v>5963</v>
      </c>
      <c r="O1960" s="1" t="s">
        <v>5964</v>
      </c>
      <c r="P1960" s="1" t="s">
        <v>17</v>
      </c>
    </row>
    <row r="1961" spans="1:16" x14ac:dyDescent="0.35">
      <c r="A1961" s="1">
        <v>32544824</v>
      </c>
      <c r="B1961" s="1" t="s">
        <v>7</v>
      </c>
      <c r="C1961" s="6" t="s">
        <v>5965</v>
      </c>
      <c r="D1961" s="13">
        <f t="shared" si="152"/>
        <v>45866</v>
      </c>
      <c r="E1961" s="3" t="s">
        <v>1758</v>
      </c>
      <c r="F1961" s="3">
        <f t="shared" si="153"/>
        <v>45887</v>
      </c>
      <c r="G1961" s="4" t="s">
        <v>370</v>
      </c>
      <c r="H1961" s="5">
        <f t="shared" si="154"/>
        <v>21</v>
      </c>
      <c r="I1961" s="1" t="str">
        <f t="shared" si="150"/>
        <v>lunes</v>
      </c>
      <c r="J1961" s="1" t="str">
        <f t="shared" si="151"/>
        <v>lunes</v>
      </c>
      <c r="K1961" s="1" t="s">
        <v>283</v>
      </c>
      <c r="L1961" s="1">
        <v>2</v>
      </c>
      <c r="M1961" s="1">
        <v>54</v>
      </c>
      <c r="N1961" s="1" t="s">
        <v>5966</v>
      </c>
      <c r="O1961" s="1" t="s">
        <v>5967</v>
      </c>
      <c r="P1961" s="1" t="s">
        <v>17</v>
      </c>
    </row>
    <row r="1962" spans="1:16" x14ac:dyDescent="0.35">
      <c r="A1962" s="1">
        <v>32543859</v>
      </c>
      <c r="B1962" s="1" t="s">
        <v>7</v>
      </c>
      <c r="C1962" s="6" t="s">
        <v>5968</v>
      </c>
      <c r="D1962" s="13">
        <f t="shared" si="152"/>
        <v>45866</v>
      </c>
      <c r="E1962" s="3" t="s">
        <v>3887</v>
      </c>
      <c r="F1962" s="3">
        <f t="shared" si="153"/>
        <v>45875</v>
      </c>
      <c r="G1962" s="4" t="s">
        <v>30</v>
      </c>
      <c r="H1962" s="5">
        <f t="shared" si="154"/>
        <v>9</v>
      </c>
      <c r="I1962" s="1" t="str">
        <f t="shared" si="150"/>
        <v>lunes</v>
      </c>
      <c r="J1962" s="1" t="str">
        <f t="shared" si="151"/>
        <v>miércoles</v>
      </c>
      <c r="K1962" s="1" t="s">
        <v>10</v>
      </c>
      <c r="L1962" s="1">
        <v>4</v>
      </c>
      <c r="M1962" s="1">
        <v>0</v>
      </c>
      <c r="N1962" s="1" t="s">
        <v>5969</v>
      </c>
      <c r="O1962" s="1" t="s">
        <v>5970</v>
      </c>
      <c r="P1962" s="1" t="s">
        <v>17</v>
      </c>
    </row>
    <row r="1963" spans="1:16" x14ac:dyDescent="0.35">
      <c r="A1963" s="1">
        <v>32543810</v>
      </c>
      <c r="B1963" s="1" t="s">
        <v>14</v>
      </c>
      <c r="C1963" s="6" t="s">
        <v>5971</v>
      </c>
      <c r="D1963" s="13">
        <f t="shared" si="152"/>
        <v>45866</v>
      </c>
      <c r="E1963" s="3" t="s">
        <v>3399</v>
      </c>
      <c r="F1963" s="3">
        <f t="shared" si="153"/>
        <v>45877</v>
      </c>
      <c r="G1963" s="4" t="s">
        <v>392</v>
      </c>
      <c r="H1963" s="5">
        <f t="shared" si="154"/>
        <v>11</v>
      </c>
      <c r="I1963" s="1" t="str">
        <f t="shared" si="150"/>
        <v>lunes</v>
      </c>
      <c r="J1963" s="1" t="str">
        <f t="shared" si="151"/>
        <v>viernes</v>
      </c>
      <c r="K1963" s="1" t="s">
        <v>283</v>
      </c>
      <c r="L1963" s="1">
        <v>2</v>
      </c>
      <c r="M1963" s="1">
        <v>54</v>
      </c>
      <c r="N1963" s="1" t="s">
        <v>5972</v>
      </c>
      <c r="O1963" s="1" t="s">
        <v>5973</v>
      </c>
      <c r="P1963" s="1" t="s">
        <v>17</v>
      </c>
    </row>
    <row r="1964" spans="1:16" x14ac:dyDescent="0.35">
      <c r="A1964" s="1">
        <v>32543058</v>
      </c>
      <c r="B1964" s="1" t="s">
        <v>14</v>
      </c>
      <c r="C1964" s="6" t="s">
        <v>5974</v>
      </c>
      <c r="D1964" s="13">
        <f t="shared" si="152"/>
        <v>45866</v>
      </c>
      <c r="E1964" s="3" t="s">
        <v>3399</v>
      </c>
      <c r="F1964" s="3">
        <f t="shared" si="153"/>
        <v>45877</v>
      </c>
      <c r="G1964" s="4" t="s">
        <v>670</v>
      </c>
      <c r="H1964" s="5">
        <f t="shared" si="154"/>
        <v>11</v>
      </c>
      <c r="I1964" s="1" t="str">
        <f t="shared" si="150"/>
        <v>lunes</v>
      </c>
      <c r="J1964" s="1" t="str">
        <f t="shared" si="151"/>
        <v>viernes</v>
      </c>
      <c r="K1964" s="1" t="s">
        <v>283</v>
      </c>
      <c r="L1964" s="1">
        <v>2</v>
      </c>
      <c r="M1964" s="1">
        <v>34</v>
      </c>
      <c r="N1964" s="1" t="s">
        <v>5975</v>
      </c>
      <c r="O1964" s="1" t="s">
        <v>5976</v>
      </c>
      <c r="P1964" s="1" t="s">
        <v>13</v>
      </c>
    </row>
    <row r="1965" spans="1:16" x14ac:dyDescent="0.35">
      <c r="A1965" s="1">
        <v>32542898</v>
      </c>
      <c r="B1965" s="1" t="s">
        <v>14</v>
      </c>
      <c r="C1965" s="6" t="s">
        <v>5977</v>
      </c>
      <c r="D1965" s="13">
        <f t="shared" si="152"/>
        <v>45866</v>
      </c>
      <c r="E1965" s="3" t="s">
        <v>4693</v>
      </c>
      <c r="F1965" s="3">
        <f t="shared" si="153"/>
        <v>45872</v>
      </c>
      <c r="G1965" s="4" t="s">
        <v>88</v>
      </c>
      <c r="H1965" s="5">
        <f t="shared" si="154"/>
        <v>6</v>
      </c>
      <c r="I1965" s="1" t="str">
        <f t="shared" si="150"/>
        <v>lunes</v>
      </c>
      <c r="J1965" s="1" t="str">
        <f t="shared" si="151"/>
        <v>domingo</v>
      </c>
      <c r="K1965" s="1" t="s">
        <v>10</v>
      </c>
      <c r="L1965" s="1">
        <v>2</v>
      </c>
      <c r="M1965" s="1">
        <v>0</v>
      </c>
      <c r="N1965" s="1" t="s">
        <v>5978</v>
      </c>
      <c r="O1965" s="1" t="s">
        <v>5979</v>
      </c>
      <c r="P1965" s="1" t="s">
        <v>17</v>
      </c>
    </row>
    <row r="1966" spans="1:16" x14ac:dyDescent="0.35">
      <c r="A1966" s="1">
        <v>32542453</v>
      </c>
      <c r="B1966" s="1" t="s">
        <v>14</v>
      </c>
      <c r="C1966" s="6" t="s">
        <v>5980</v>
      </c>
      <c r="D1966" s="13">
        <f t="shared" si="152"/>
        <v>45866</v>
      </c>
      <c r="E1966" s="3" t="s">
        <v>4693</v>
      </c>
      <c r="F1966" s="3">
        <f t="shared" si="153"/>
        <v>45872</v>
      </c>
      <c r="G1966" s="4" t="s">
        <v>30</v>
      </c>
      <c r="H1966" s="5">
        <f t="shared" si="154"/>
        <v>6</v>
      </c>
      <c r="I1966" s="1" t="str">
        <f t="shared" si="150"/>
        <v>lunes</v>
      </c>
      <c r="J1966" s="1" t="str">
        <f t="shared" si="151"/>
        <v>domingo</v>
      </c>
      <c r="K1966" s="1" t="s">
        <v>283</v>
      </c>
      <c r="L1966" s="1">
        <v>3</v>
      </c>
      <c r="M1966" s="1">
        <v>81</v>
      </c>
      <c r="N1966" s="1" t="s">
        <v>5981</v>
      </c>
      <c r="O1966" s="1" t="s">
        <v>5982</v>
      </c>
      <c r="P1966" s="1" t="s">
        <v>17</v>
      </c>
    </row>
    <row r="1967" spans="1:16" x14ac:dyDescent="0.35">
      <c r="A1967" s="1">
        <v>32542310</v>
      </c>
      <c r="B1967" s="1" t="s">
        <v>7</v>
      </c>
      <c r="C1967" s="6" t="s">
        <v>5983</v>
      </c>
      <c r="D1967" s="13">
        <f t="shared" si="152"/>
        <v>45866</v>
      </c>
      <c r="E1967" s="3" t="s">
        <v>4147</v>
      </c>
      <c r="F1967" s="3">
        <f t="shared" si="153"/>
        <v>45874</v>
      </c>
      <c r="G1967" s="4" t="s">
        <v>43</v>
      </c>
      <c r="H1967" s="5">
        <f t="shared" si="154"/>
        <v>8</v>
      </c>
      <c r="I1967" s="1" t="str">
        <f t="shared" si="150"/>
        <v>lunes</v>
      </c>
      <c r="J1967" s="1" t="str">
        <f t="shared" si="151"/>
        <v>martes</v>
      </c>
      <c r="K1967" s="1" t="s">
        <v>10</v>
      </c>
      <c r="L1967" s="1">
        <v>3</v>
      </c>
      <c r="M1967" s="1">
        <v>0</v>
      </c>
      <c r="N1967" s="1" t="s">
        <v>5984</v>
      </c>
      <c r="O1967" s="1" t="s">
        <v>5985</v>
      </c>
      <c r="P1967" s="1" t="s">
        <v>17</v>
      </c>
    </row>
    <row r="1968" spans="1:16" x14ac:dyDescent="0.35">
      <c r="A1968" s="1">
        <v>32541490</v>
      </c>
      <c r="B1968" s="1" t="s">
        <v>14</v>
      </c>
      <c r="C1968" s="6" t="s">
        <v>5986</v>
      </c>
      <c r="D1968" s="13">
        <f t="shared" si="152"/>
        <v>45866</v>
      </c>
      <c r="E1968" s="3" t="s">
        <v>4354</v>
      </c>
      <c r="F1968" s="3">
        <f t="shared" si="153"/>
        <v>45873</v>
      </c>
      <c r="G1968" s="4" t="s">
        <v>282</v>
      </c>
      <c r="H1968" s="5">
        <f t="shared" si="154"/>
        <v>7</v>
      </c>
      <c r="I1968" s="1" t="str">
        <f t="shared" si="150"/>
        <v>lunes</v>
      </c>
      <c r="J1968" s="1" t="str">
        <f t="shared" si="151"/>
        <v>lunes</v>
      </c>
      <c r="K1968" s="1" t="s">
        <v>283</v>
      </c>
      <c r="L1968" s="1">
        <v>4</v>
      </c>
      <c r="M1968" s="1">
        <v>68</v>
      </c>
      <c r="N1968" s="1" t="s">
        <v>5987</v>
      </c>
      <c r="O1968" s="1" t="s">
        <v>5988</v>
      </c>
      <c r="P1968" s="1" t="s">
        <v>17</v>
      </c>
    </row>
    <row r="1969" spans="1:16" x14ac:dyDescent="0.35">
      <c r="A1969" s="1">
        <v>32541152</v>
      </c>
      <c r="B1969" s="1" t="s">
        <v>14</v>
      </c>
      <c r="C1969" s="6" t="s">
        <v>5989</v>
      </c>
      <c r="D1969" s="13">
        <f t="shared" si="152"/>
        <v>45866</v>
      </c>
      <c r="E1969" s="3" t="s">
        <v>5175</v>
      </c>
      <c r="F1969" s="3">
        <f t="shared" si="153"/>
        <v>45870</v>
      </c>
      <c r="G1969" s="4" t="s">
        <v>19</v>
      </c>
      <c r="H1969" s="5">
        <f t="shared" si="154"/>
        <v>4</v>
      </c>
      <c r="I1969" s="1" t="str">
        <f t="shared" si="150"/>
        <v>lunes</v>
      </c>
      <c r="J1969" s="1" t="str">
        <f t="shared" si="151"/>
        <v>viernes</v>
      </c>
      <c r="K1969" s="1" t="s">
        <v>20</v>
      </c>
      <c r="L1969" s="1">
        <v>2</v>
      </c>
      <c r="M1969" s="1">
        <v>0</v>
      </c>
      <c r="N1969" s="1" t="s">
        <v>5990</v>
      </c>
      <c r="O1969" s="1" t="s">
        <v>5991</v>
      </c>
      <c r="P1969" s="1" t="s">
        <v>17</v>
      </c>
    </row>
    <row r="1970" spans="1:16" x14ac:dyDescent="0.35">
      <c r="A1970" s="1">
        <v>32541059</v>
      </c>
      <c r="B1970" s="1" t="s">
        <v>97</v>
      </c>
      <c r="C1970" s="6" t="s">
        <v>5992</v>
      </c>
      <c r="D1970" s="13">
        <f t="shared" si="152"/>
        <v>45866</v>
      </c>
      <c r="E1970" s="3" t="s">
        <v>2665</v>
      </c>
      <c r="F1970" s="3">
        <f t="shared" si="153"/>
        <v>45881</v>
      </c>
      <c r="G1970" s="4" t="s">
        <v>88</v>
      </c>
      <c r="H1970" s="5">
        <f t="shared" si="154"/>
        <v>15</v>
      </c>
      <c r="I1970" s="1" t="str">
        <f t="shared" si="150"/>
        <v>lunes</v>
      </c>
      <c r="J1970" s="1" t="str">
        <f t="shared" si="151"/>
        <v>martes</v>
      </c>
      <c r="K1970" s="1" t="s">
        <v>10</v>
      </c>
      <c r="L1970" s="1">
        <v>2</v>
      </c>
      <c r="M1970" s="1">
        <v>0</v>
      </c>
      <c r="N1970" s="1" t="s">
        <v>5993</v>
      </c>
      <c r="O1970" s="1" t="s">
        <v>5994</v>
      </c>
      <c r="P1970" s="1" t="s">
        <v>17</v>
      </c>
    </row>
    <row r="1971" spans="1:16" x14ac:dyDescent="0.35">
      <c r="A1971" s="1">
        <v>32540807</v>
      </c>
      <c r="B1971" s="1" t="s">
        <v>138</v>
      </c>
      <c r="C1971" s="6" t="s">
        <v>5995</v>
      </c>
      <c r="D1971" s="13">
        <f t="shared" si="152"/>
        <v>45866</v>
      </c>
      <c r="E1971" s="3" t="s">
        <v>2665</v>
      </c>
      <c r="F1971" s="3">
        <f t="shared" si="153"/>
        <v>45881</v>
      </c>
      <c r="G1971" s="4" t="s">
        <v>9</v>
      </c>
      <c r="H1971" s="5">
        <f t="shared" si="154"/>
        <v>15</v>
      </c>
      <c r="I1971" s="1" t="str">
        <f t="shared" si="150"/>
        <v>lunes</v>
      </c>
      <c r="J1971" s="1" t="str">
        <f t="shared" si="151"/>
        <v>martes</v>
      </c>
      <c r="K1971" s="1" t="s">
        <v>10</v>
      </c>
      <c r="L1971" s="1">
        <v>5</v>
      </c>
      <c r="M1971" s="1">
        <v>0</v>
      </c>
      <c r="N1971" s="1" t="s">
        <v>5996</v>
      </c>
      <c r="O1971" s="1" t="s">
        <v>5997</v>
      </c>
      <c r="P1971" s="1" t="s">
        <v>13</v>
      </c>
    </row>
    <row r="1972" spans="1:16" x14ac:dyDescent="0.35">
      <c r="A1972" s="1">
        <v>32540718</v>
      </c>
      <c r="B1972" s="1" t="s">
        <v>14</v>
      </c>
      <c r="C1972" s="6" t="s">
        <v>5998</v>
      </c>
      <c r="D1972" s="13">
        <f t="shared" si="152"/>
        <v>45866</v>
      </c>
      <c r="E1972" s="3" t="s">
        <v>1634</v>
      </c>
      <c r="F1972" s="3">
        <f t="shared" si="153"/>
        <v>45888</v>
      </c>
      <c r="G1972" s="4" t="s">
        <v>43</v>
      </c>
      <c r="H1972" s="5">
        <f t="shared" si="154"/>
        <v>22</v>
      </c>
      <c r="I1972" s="1" t="str">
        <f t="shared" si="150"/>
        <v>lunes</v>
      </c>
      <c r="J1972" s="1" t="str">
        <f t="shared" si="151"/>
        <v>martes</v>
      </c>
      <c r="K1972" s="1" t="s">
        <v>10</v>
      </c>
      <c r="L1972" s="1">
        <v>4</v>
      </c>
      <c r="M1972" s="1">
        <v>0</v>
      </c>
      <c r="N1972" s="1" t="s">
        <v>5999</v>
      </c>
      <c r="O1972" s="1" t="s">
        <v>6000</v>
      </c>
      <c r="P1972" s="1" t="s">
        <v>17</v>
      </c>
    </row>
    <row r="1973" spans="1:16" x14ac:dyDescent="0.35">
      <c r="A1973" s="1">
        <v>32538970</v>
      </c>
      <c r="B1973" s="1" t="s">
        <v>7</v>
      </c>
      <c r="C1973" s="6" t="s">
        <v>6001</v>
      </c>
      <c r="D1973" s="13">
        <f t="shared" si="152"/>
        <v>45866</v>
      </c>
      <c r="E1973" s="3" t="s">
        <v>1634</v>
      </c>
      <c r="F1973" s="3">
        <f t="shared" si="153"/>
        <v>45888</v>
      </c>
      <c r="G1973" s="4" t="s">
        <v>670</v>
      </c>
      <c r="H1973" s="5">
        <f t="shared" si="154"/>
        <v>22</v>
      </c>
      <c r="I1973" s="1" t="str">
        <f t="shared" si="150"/>
        <v>lunes</v>
      </c>
      <c r="J1973" s="1" t="str">
        <f t="shared" si="151"/>
        <v>martes</v>
      </c>
      <c r="K1973" s="1" t="s">
        <v>283</v>
      </c>
      <c r="L1973" s="1">
        <v>3</v>
      </c>
      <c r="M1973" s="1">
        <v>51</v>
      </c>
      <c r="N1973" s="1" t="s">
        <v>6002</v>
      </c>
      <c r="O1973" s="1" t="s">
        <v>6003</v>
      </c>
      <c r="P1973" s="1" t="s">
        <v>17</v>
      </c>
    </row>
    <row r="1974" spans="1:16" x14ac:dyDescent="0.35">
      <c r="A1974" s="1">
        <v>32538824</v>
      </c>
      <c r="B1974" s="1" t="s">
        <v>7</v>
      </c>
      <c r="C1974" s="6" t="s">
        <v>6004</v>
      </c>
      <c r="D1974" s="13">
        <f t="shared" si="152"/>
        <v>45866</v>
      </c>
      <c r="E1974" s="3" t="s">
        <v>3853</v>
      </c>
      <c r="F1974" s="3">
        <f t="shared" si="153"/>
        <v>45876</v>
      </c>
      <c r="G1974" s="4" t="s">
        <v>88</v>
      </c>
      <c r="H1974" s="5">
        <f t="shared" si="154"/>
        <v>10</v>
      </c>
      <c r="I1974" s="1" t="str">
        <f t="shared" si="150"/>
        <v>lunes</v>
      </c>
      <c r="J1974" s="1" t="str">
        <f t="shared" si="151"/>
        <v>jueves</v>
      </c>
      <c r="K1974" s="1" t="s">
        <v>10</v>
      </c>
      <c r="L1974" s="1">
        <v>2</v>
      </c>
      <c r="M1974" s="1">
        <v>0</v>
      </c>
      <c r="N1974" s="1" t="s">
        <v>6005</v>
      </c>
      <c r="O1974" s="1" t="s">
        <v>6006</v>
      </c>
      <c r="P1974" s="1" t="s">
        <v>17</v>
      </c>
    </row>
    <row r="1975" spans="1:16" x14ac:dyDescent="0.35">
      <c r="A1975" s="1">
        <v>32538547</v>
      </c>
      <c r="B1975" s="1" t="s">
        <v>14</v>
      </c>
      <c r="C1975" s="6" t="s">
        <v>6007</v>
      </c>
      <c r="D1975" s="13">
        <f t="shared" si="152"/>
        <v>45866</v>
      </c>
      <c r="E1975" s="3" t="s">
        <v>1354</v>
      </c>
      <c r="F1975" s="3">
        <f t="shared" si="153"/>
        <v>45890</v>
      </c>
      <c r="G1975" s="4" t="s">
        <v>392</v>
      </c>
      <c r="H1975" s="5">
        <f t="shared" si="154"/>
        <v>24</v>
      </c>
      <c r="I1975" s="1" t="str">
        <f t="shared" si="150"/>
        <v>lunes</v>
      </c>
      <c r="J1975" s="1" t="str">
        <f t="shared" si="151"/>
        <v>jueves</v>
      </c>
      <c r="K1975" s="1" t="s">
        <v>283</v>
      </c>
      <c r="L1975" s="1">
        <v>2</v>
      </c>
      <c r="M1975" s="1">
        <v>54</v>
      </c>
      <c r="N1975" s="1" t="s">
        <v>6008</v>
      </c>
      <c r="O1975" s="1" t="s">
        <v>6009</v>
      </c>
      <c r="P1975" s="1" t="s">
        <v>13</v>
      </c>
    </row>
    <row r="1976" spans="1:16" x14ac:dyDescent="0.35">
      <c r="A1976" s="1">
        <v>32537486</v>
      </c>
      <c r="B1976" s="1" t="s">
        <v>14</v>
      </c>
      <c r="C1976" s="6" t="s">
        <v>6010</v>
      </c>
      <c r="D1976" s="13">
        <f t="shared" si="152"/>
        <v>45866</v>
      </c>
      <c r="E1976" s="3" t="s">
        <v>2404</v>
      </c>
      <c r="F1976" s="3">
        <f t="shared" si="153"/>
        <v>45883</v>
      </c>
      <c r="G1976" s="4" t="s">
        <v>19</v>
      </c>
      <c r="H1976" s="5">
        <f t="shared" si="154"/>
        <v>17</v>
      </c>
      <c r="I1976" s="1" t="str">
        <f t="shared" si="150"/>
        <v>lunes</v>
      </c>
      <c r="J1976" s="1" t="str">
        <f t="shared" si="151"/>
        <v>jueves</v>
      </c>
      <c r="K1976" s="1" t="s">
        <v>20</v>
      </c>
      <c r="L1976" s="1">
        <v>3</v>
      </c>
      <c r="M1976" s="1">
        <v>0</v>
      </c>
      <c r="N1976" s="1" t="s">
        <v>6011</v>
      </c>
      <c r="O1976" s="1" t="s">
        <v>6012</v>
      </c>
      <c r="P1976" s="1" t="s">
        <v>13</v>
      </c>
    </row>
    <row r="1977" spans="1:16" x14ac:dyDescent="0.35">
      <c r="A1977" s="1">
        <v>32537212</v>
      </c>
      <c r="B1977" s="1" t="s">
        <v>14</v>
      </c>
      <c r="C1977" s="6" t="s">
        <v>6013</v>
      </c>
      <c r="D1977" s="13">
        <f t="shared" si="152"/>
        <v>45868</v>
      </c>
      <c r="E1977" s="3" t="s">
        <v>2665</v>
      </c>
      <c r="F1977" s="3">
        <f t="shared" si="153"/>
        <v>45881</v>
      </c>
      <c r="G1977" s="4" t="s">
        <v>392</v>
      </c>
      <c r="H1977" s="5">
        <f t="shared" si="154"/>
        <v>13</v>
      </c>
      <c r="I1977" s="1" t="str">
        <f t="shared" si="150"/>
        <v>miércoles</v>
      </c>
      <c r="J1977" s="1" t="str">
        <f t="shared" si="151"/>
        <v>martes</v>
      </c>
      <c r="K1977" s="1" t="s">
        <v>283</v>
      </c>
      <c r="L1977" s="1">
        <v>3</v>
      </c>
      <c r="M1977" s="1">
        <v>51</v>
      </c>
      <c r="N1977" s="1" t="s">
        <v>6014</v>
      </c>
      <c r="O1977" s="1" t="s">
        <v>6015</v>
      </c>
      <c r="P1977" s="1" t="s">
        <v>17</v>
      </c>
    </row>
    <row r="1978" spans="1:16" x14ac:dyDescent="0.35">
      <c r="A1978" s="1">
        <v>32537019</v>
      </c>
      <c r="B1978" s="1" t="s">
        <v>7</v>
      </c>
      <c r="C1978" s="6" t="s">
        <v>6016</v>
      </c>
      <c r="D1978" s="13">
        <f t="shared" si="152"/>
        <v>45866</v>
      </c>
      <c r="E1978" s="3" t="s">
        <v>3887</v>
      </c>
      <c r="F1978" s="3">
        <f t="shared" si="153"/>
        <v>45875</v>
      </c>
      <c r="G1978" s="4" t="s">
        <v>43</v>
      </c>
      <c r="H1978" s="5">
        <f t="shared" si="154"/>
        <v>9</v>
      </c>
      <c r="I1978" s="1" t="str">
        <f t="shared" si="150"/>
        <v>lunes</v>
      </c>
      <c r="J1978" s="1" t="str">
        <f t="shared" si="151"/>
        <v>miércoles</v>
      </c>
      <c r="K1978" s="1" t="s">
        <v>10</v>
      </c>
      <c r="L1978" s="1">
        <v>2</v>
      </c>
      <c r="M1978" s="1">
        <v>0</v>
      </c>
      <c r="N1978" s="1" t="s">
        <v>6017</v>
      </c>
      <c r="O1978" s="1" t="s">
        <v>6018</v>
      </c>
      <c r="P1978" s="1" t="s">
        <v>17</v>
      </c>
    </row>
    <row r="1979" spans="1:16" x14ac:dyDescent="0.35">
      <c r="A1979" s="1">
        <v>32536959</v>
      </c>
      <c r="B1979" s="1" t="s">
        <v>7</v>
      </c>
      <c r="C1979" s="6" t="s">
        <v>6019</v>
      </c>
      <c r="D1979" s="13">
        <f t="shared" si="152"/>
        <v>45866</v>
      </c>
      <c r="E1979" s="3" t="s">
        <v>3887</v>
      </c>
      <c r="F1979" s="3">
        <f t="shared" si="153"/>
        <v>45875</v>
      </c>
      <c r="G1979" s="4" t="s">
        <v>43</v>
      </c>
      <c r="H1979" s="5">
        <f t="shared" si="154"/>
        <v>9</v>
      </c>
      <c r="I1979" s="1" t="str">
        <f t="shared" si="150"/>
        <v>lunes</v>
      </c>
      <c r="J1979" s="1" t="str">
        <f t="shared" si="151"/>
        <v>miércoles</v>
      </c>
      <c r="K1979" s="1" t="s">
        <v>10</v>
      </c>
      <c r="L1979" s="1">
        <v>6</v>
      </c>
      <c r="M1979" s="1">
        <v>0</v>
      </c>
      <c r="N1979" s="1" t="s">
        <v>6020</v>
      </c>
      <c r="O1979" s="1" t="s">
        <v>6021</v>
      </c>
      <c r="P1979" s="1" t="s">
        <v>17</v>
      </c>
    </row>
    <row r="1980" spans="1:16" x14ac:dyDescent="0.35">
      <c r="A1980" s="1">
        <v>32536918</v>
      </c>
      <c r="B1980" s="1" t="s">
        <v>138</v>
      </c>
      <c r="C1980" s="6" t="s">
        <v>6022</v>
      </c>
      <c r="D1980" s="13">
        <f t="shared" si="152"/>
        <v>45866</v>
      </c>
      <c r="E1980" s="3" t="s">
        <v>3853</v>
      </c>
      <c r="F1980" s="3">
        <f t="shared" si="153"/>
        <v>45876</v>
      </c>
      <c r="G1980" s="4" t="s">
        <v>43</v>
      </c>
      <c r="H1980" s="5">
        <f t="shared" si="154"/>
        <v>10</v>
      </c>
      <c r="I1980" s="1" t="str">
        <f t="shared" si="150"/>
        <v>lunes</v>
      </c>
      <c r="J1980" s="1" t="str">
        <f t="shared" si="151"/>
        <v>jueves</v>
      </c>
      <c r="K1980" s="1" t="s">
        <v>10</v>
      </c>
      <c r="L1980" s="1">
        <v>3</v>
      </c>
      <c r="M1980" s="1">
        <v>0</v>
      </c>
      <c r="N1980" s="1" t="s">
        <v>6023</v>
      </c>
      <c r="O1980" s="1" t="s">
        <v>6024</v>
      </c>
      <c r="P1980" s="1" t="s">
        <v>17</v>
      </c>
    </row>
    <row r="1981" spans="1:16" x14ac:dyDescent="0.35">
      <c r="A1981" s="1">
        <v>32536870</v>
      </c>
      <c r="B1981" s="1" t="s">
        <v>7</v>
      </c>
      <c r="C1981" s="6" t="s">
        <v>6025</v>
      </c>
      <c r="D1981" s="13">
        <f t="shared" si="152"/>
        <v>45866</v>
      </c>
      <c r="E1981" s="3" t="s">
        <v>3853</v>
      </c>
      <c r="F1981" s="3">
        <f t="shared" si="153"/>
        <v>45876</v>
      </c>
      <c r="G1981" s="4" t="s">
        <v>88</v>
      </c>
      <c r="H1981" s="5">
        <f t="shared" si="154"/>
        <v>10</v>
      </c>
      <c r="I1981" s="1" t="str">
        <f t="shared" si="150"/>
        <v>lunes</v>
      </c>
      <c r="J1981" s="1" t="str">
        <f t="shared" si="151"/>
        <v>jueves</v>
      </c>
      <c r="K1981" s="1" t="s">
        <v>10</v>
      </c>
      <c r="L1981" s="1">
        <v>2</v>
      </c>
      <c r="M1981" s="1">
        <v>0</v>
      </c>
      <c r="N1981" s="1" t="s">
        <v>6026</v>
      </c>
      <c r="O1981" s="1" t="s">
        <v>6027</v>
      </c>
      <c r="P1981" s="1" t="s">
        <v>17</v>
      </c>
    </row>
    <row r="1982" spans="1:16" x14ac:dyDescent="0.35">
      <c r="A1982" s="1">
        <v>32535936</v>
      </c>
      <c r="B1982" s="1" t="s">
        <v>14</v>
      </c>
      <c r="C1982" s="6" t="s">
        <v>6028</v>
      </c>
      <c r="D1982" s="13">
        <f t="shared" si="152"/>
        <v>45866</v>
      </c>
      <c r="E1982" s="3" t="s">
        <v>8</v>
      </c>
      <c r="F1982" s="3">
        <f t="shared" si="153"/>
        <v>45900</v>
      </c>
      <c r="G1982" s="4" t="s">
        <v>30</v>
      </c>
      <c r="H1982" s="5">
        <f t="shared" si="154"/>
        <v>34</v>
      </c>
      <c r="I1982" s="1" t="str">
        <f t="shared" si="150"/>
        <v>lunes</v>
      </c>
      <c r="J1982" s="1" t="str">
        <f t="shared" si="151"/>
        <v>domingo</v>
      </c>
      <c r="K1982" s="1" t="s">
        <v>10</v>
      </c>
      <c r="L1982" s="1">
        <v>2</v>
      </c>
      <c r="M1982" s="1">
        <v>0</v>
      </c>
      <c r="N1982" s="1" t="s">
        <v>6029</v>
      </c>
      <c r="O1982" s="1" t="s">
        <v>6030</v>
      </c>
      <c r="P1982" s="1" t="s">
        <v>17</v>
      </c>
    </row>
    <row r="1983" spans="1:16" x14ac:dyDescent="0.35">
      <c r="A1983" s="1">
        <v>32533569</v>
      </c>
      <c r="B1983" s="1" t="s">
        <v>14</v>
      </c>
      <c r="C1983" s="6" t="s">
        <v>6031</v>
      </c>
      <c r="D1983" s="13">
        <f t="shared" si="152"/>
        <v>45866</v>
      </c>
      <c r="E1983" s="3" t="s">
        <v>2589</v>
      </c>
      <c r="F1983" s="3">
        <f t="shared" si="153"/>
        <v>45882</v>
      </c>
      <c r="G1983" s="4" t="s">
        <v>43</v>
      </c>
      <c r="H1983" s="5">
        <f t="shared" si="154"/>
        <v>16</v>
      </c>
      <c r="I1983" s="1" t="str">
        <f t="shared" si="150"/>
        <v>lunes</v>
      </c>
      <c r="J1983" s="1" t="str">
        <f t="shared" si="151"/>
        <v>miércoles</v>
      </c>
      <c r="K1983" s="1" t="s">
        <v>10</v>
      </c>
      <c r="L1983" s="1">
        <v>0</v>
      </c>
      <c r="M1983" s="1">
        <v>0</v>
      </c>
      <c r="N1983" s="1" t="s">
        <v>6032</v>
      </c>
      <c r="O1983" s="1" t="s">
        <v>6033</v>
      </c>
      <c r="P1983" s="1" t="s">
        <v>104</v>
      </c>
    </row>
    <row r="1984" spans="1:16" x14ac:dyDescent="0.35">
      <c r="A1984" s="1">
        <v>32532866</v>
      </c>
      <c r="B1984" s="1" t="s">
        <v>7</v>
      </c>
      <c r="C1984" s="6" t="s">
        <v>6034</v>
      </c>
      <c r="D1984" s="13">
        <f t="shared" si="152"/>
        <v>45866</v>
      </c>
      <c r="E1984" s="3" t="s">
        <v>84</v>
      </c>
      <c r="F1984" s="3">
        <f t="shared" si="153"/>
        <v>45899</v>
      </c>
      <c r="G1984" s="4" t="s">
        <v>43</v>
      </c>
      <c r="H1984" s="5">
        <f t="shared" si="154"/>
        <v>33</v>
      </c>
      <c r="I1984" s="1" t="str">
        <f t="shared" si="150"/>
        <v>lunes</v>
      </c>
      <c r="J1984" s="1" t="str">
        <f t="shared" si="151"/>
        <v>sábado</v>
      </c>
      <c r="K1984" s="1" t="s">
        <v>10</v>
      </c>
      <c r="L1984" s="1">
        <v>4</v>
      </c>
      <c r="M1984" s="1">
        <v>0</v>
      </c>
      <c r="N1984" s="1" t="s">
        <v>6035</v>
      </c>
      <c r="O1984" s="1" t="s">
        <v>6036</v>
      </c>
      <c r="P1984" s="1" t="s">
        <v>17</v>
      </c>
    </row>
    <row r="1985" spans="1:16" x14ac:dyDescent="0.35">
      <c r="A1985" s="1">
        <v>32532289</v>
      </c>
      <c r="B1985" s="1" t="s">
        <v>7</v>
      </c>
      <c r="C1985" s="6" t="s">
        <v>6037</v>
      </c>
      <c r="D1985" s="13">
        <f t="shared" si="152"/>
        <v>45866</v>
      </c>
      <c r="E1985" s="3" t="s">
        <v>770</v>
      </c>
      <c r="F1985" s="3">
        <f t="shared" si="153"/>
        <v>45894</v>
      </c>
      <c r="G1985" s="4" t="s">
        <v>282</v>
      </c>
      <c r="H1985" s="5">
        <f t="shared" si="154"/>
        <v>28</v>
      </c>
      <c r="I1985" s="1" t="str">
        <f t="shared" si="150"/>
        <v>lunes</v>
      </c>
      <c r="J1985" s="1" t="str">
        <f t="shared" si="151"/>
        <v>lunes</v>
      </c>
      <c r="K1985" s="1" t="s">
        <v>405</v>
      </c>
      <c r="L1985" s="1">
        <v>2</v>
      </c>
      <c r="M1985" s="1">
        <v>90</v>
      </c>
      <c r="N1985" s="1" t="s">
        <v>6038</v>
      </c>
      <c r="O1985" s="1" t="s">
        <v>6039</v>
      </c>
      <c r="P1985" s="1" t="s">
        <v>17</v>
      </c>
    </row>
    <row r="1986" spans="1:16" x14ac:dyDescent="0.35">
      <c r="A1986" s="1">
        <v>32531486</v>
      </c>
      <c r="B1986" s="1" t="s">
        <v>7</v>
      </c>
      <c r="C1986" s="6" t="s">
        <v>6040</v>
      </c>
      <c r="D1986" s="13">
        <f t="shared" si="152"/>
        <v>45867</v>
      </c>
      <c r="E1986" s="3" t="s">
        <v>5175</v>
      </c>
      <c r="F1986" s="3">
        <f t="shared" si="153"/>
        <v>45870</v>
      </c>
      <c r="G1986" s="4" t="s">
        <v>88</v>
      </c>
      <c r="H1986" s="5">
        <f t="shared" si="154"/>
        <v>3</v>
      </c>
      <c r="I1986" s="1" t="str">
        <f t="shared" ref="I1986:I2049" si="155">TEXT(D1986,"dddd")</f>
        <v>martes</v>
      </c>
      <c r="J1986" s="1" t="str">
        <f t="shared" ref="J1986:J2049" si="156">TEXT(F1986,"dddd")</f>
        <v>viernes</v>
      </c>
      <c r="K1986" s="1" t="s">
        <v>10</v>
      </c>
      <c r="L1986" s="1">
        <v>4</v>
      </c>
      <c r="M1986" s="1">
        <v>0</v>
      </c>
      <c r="N1986" s="1" t="s">
        <v>6041</v>
      </c>
      <c r="O1986" s="1" t="s">
        <v>6042</v>
      </c>
      <c r="P1986" s="1" t="s">
        <v>17</v>
      </c>
    </row>
    <row r="1987" spans="1:16" x14ac:dyDescent="0.35">
      <c r="A1987" s="1">
        <v>32531420</v>
      </c>
      <c r="B1987" s="1" t="s">
        <v>7</v>
      </c>
      <c r="C1987" s="6" t="s">
        <v>6043</v>
      </c>
      <c r="D1987" s="13">
        <f t="shared" ref="D1987:D2050" si="157">DATE(YEAR(C1987),MONTH(C1987),DAY(C1987))</f>
        <v>45866</v>
      </c>
      <c r="E1987" s="3" t="s">
        <v>2404</v>
      </c>
      <c r="F1987" s="3">
        <f t="shared" ref="F1987:F2050" si="158">DATE(YEAR(E1987),MONTH(E1987),DAY(E1987))</f>
        <v>45883</v>
      </c>
      <c r="G1987" s="4" t="s">
        <v>392</v>
      </c>
      <c r="H1987" s="5">
        <f t="shared" ref="H1987:H2050" si="159">F1987-D1987</f>
        <v>17</v>
      </c>
      <c r="I1987" s="1" t="str">
        <f t="shared" si="155"/>
        <v>lunes</v>
      </c>
      <c r="J1987" s="1" t="str">
        <f t="shared" si="156"/>
        <v>jueves</v>
      </c>
      <c r="K1987" s="1" t="s">
        <v>283</v>
      </c>
      <c r="L1987" s="1">
        <v>1</v>
      </c>
      <c r="M1987" s="1">
        <v>27</v>
      </c>
      <c r="N1987" s="1" t="s">
        <v>6044</v>
      </c>
      <c r="O1987" s="1" t="s">
        <v>6045</v>
      </c>
      <c r="P1987" s="1" t="s">
        <v>17</v>
      </c>
    </row>
    <row r="1988" spans="1:16" x14ac:dyDescent="0.35">
      <c r="A1988" s="1">
        <v>32530947</v>
      </c>
      <c r="B1988" s="1" t="s">
        <v>7</v>
      </c>
      <c r="C1988" s="6" t="s">
        <v>6046</v>
      </c>
      <c r="D1988" s="13">
        <f t="shared" si="157"/>
        <v>45866</v>
      </c>
      <c r="E1988" s="3" t="s">
        <v>4693</v>
      </c>
      <c r="F1988" s="3">
        <f t="shared" si="158"/>
        <v>45872</v>
      </c>
      <c r="G1988" s="4" t="s">
        <v>9</v>
      </c>
      <c r="H1988" s="5">
        <f t="shared" si="159"/>
        <v>6</v>
      </c>
      <c r="I1988" s="1" t="str">
        <f t="shared" si="155"/>
        <v>lunes</v>
      </c>
      <c r="J1988" s="1" t="str">
        <f t="shared" si="156"/>
        <v>domingo</v>
      </c>
      <c r="K1988" s="1" t="s">
        <v>10</v>
      </c>
      <c r="L1988" s="1">
        <v>3</v>
      </c>
      <c r="M1988" s="1">
        <v>0</v>
      </c>
      <c r="N1988" s="1" t="s">
        <v>6047</v>
      </c>
      <c r="O1988" s="1" t="s">
        <v>6048</v>
      </c>
      <c r="P1988" s="1" t="s">
        <v>17</v>
      </c>
    </row>
    <row r="1989" spans="1:16" x14ac:dyDescent="0.35">
      <c r="A1989" s="1">
        <v>32530910</v>
      </c>
      <c r="B1989" s="1" t="s">
        <v>14</v>
      </c>
      <c r="C1989" s="6" t="s">
        <v>6049</v>
      </c>
      <c r="D1989" s="13">
        <f t="shared" si="157"/>
        <v>45866</v>
      </c>
      <c r="E1989" s="3" t="s">
        <v>2061</v>
      </c>
      <c r="F1989" s="3">
        <f t="shared" si="158"/>
        <v>45885</v>
      </c>
      <c r="G1989" s="4" t="s">
        <v>43</v>
      </c>
      <c r="H1989" s="5">
        <f t="shared" si="159"/>
        <v>19</v>
      </c>
      <c r="I1989" s="1" t="str">
        <f t="shared" si="155"/>
        <v>lunes</v>
      </c>
      <c r="J1989" s="1" t="str">
        <f t="shared" si="156"/>
        <v>sábado</v>
      </c>
      <c r="K1989" s="1" t="s">
        <v>10</v>
      </c>
      <c r="L1989" s="1">
        <v>5</v>
      </c>
      <c r="M1989" s="1">
        <v>0</v>
      </c>
      <c r="N1989" s="1" t="s">
        <v>6050</v>
      </c>
      <c r="O1989" s="1" t="s">
        <v>6051</v>
      </c>
      <c r="P1989" s="1" t="s">
        <v>17</v>
      </c>
    </row>
    <row r="1990" spans="1:16" x14ac:dyDescent="0.35">
      <c r="A1990" s="1">
        <v>32530486</v>
      </c>
      <c r="B1990" s="1" t="s">
        <v>14</v>
      </c>
      <c r="C1990" s="6" t="s">
        <v>6052</v>
      </c>
      <c r="D1990" s="13">
        <f t="shared" si="157"/>
        <v>45866</v>
      </c>
      <c r="E1990" s="3" t="s">
        <v>1758</v>
      </c>
      <c r="F1990" s="3">
        <f t="shared" si="158"/>
        <v>45887</v>
      </c>
      <c r="G1990" s="4" t="s">
        <v>282</v>
      </c>
      <c r="H1990" s="5">
        <f t="shared" si="159"/>
        <v>21</v>
      </c>
      <c r="I1990" s="1" t="str">
        <f t="shared" si="155"/>
        <v>lunes</v>
      </c>
      <c r="J1990" s="1" t="str">
        <f t="shared" si="156"/>
        <v>lunes</v>
      </c>
      <c r="K1990" s="1" t="s">
        <v>283</v>
      </c>
      <c r="L1990" s="1">
        <v>2</v>
      </c>
      <c r="M1990" s="1">
        <v>78</v>
      </c>
      <c r="N1990" s="1" t="s">
        <v>6053</v>
      </c>
      <c r="O1990" s="1" t="s">
        <v>6054</v>
      </c>
      <c r="P1990" s="1" t="s">
        <v>17</v>
      </c>
    </row>
    <row r="1991" spans="1:16" x14ac:dyDescent="0.35">
      <c r="A1991" s="1">
        <v>32530352</v>
      </c>
      <c r="B1991" s="1" t="s">
        <v>14</v>
      </c>
      <c r="C1991" s="6" t="s">
        <v>6055</v>
      </c>
      <c r="D1991" s="13">
        <f t="shared" si="157"/>
        <v>45866</v>
      </c>
      <c r="E1991" s="3" t="s">
        <v>3887</v>
      </c>
      <c r="F1991" s="3">
        <f t="shared" si="158"/>
        <v>45875</v>
      </c>
      <c r="G1991" s="4" t="s">
        <v>88</v>
      </c>
      <c r="H1991" s="5">
        <f t="shared" si="159"/>
        <v>9</v>
      </c>
      <c r="I1991" s="1" t="str">
        <f t="shared" si="155"/>
        <v>lunes</v>
      </c>
      <c r="J1991" s="1" t="str">
        <f t="shared" si="156"/>
        <v>miércoles</v>
      </c>
      <c r="K1991" s="1" t="s">
        <v>10</v>
      </c>
      <c r="L1991" s="1">
        <v>5</v>
      </c>
      <c r="M1991" s="1">
        <v>0</v>
      </c>
      <c r="N1991" s="1" t="s">
        <v>6056</v>
      </c>
      <c r="O1991" s="1" t="s">
        <v>6057</v>
      </c>
      <c r="P1991" s="1" t="s">
        <v>17</v>
      </c>
    </row>
    <row r="1992" spans="1:16" x14ac:dyDescent="0.35">
      <c r="A1992" s="1">
        <v>32530312</v>
      </c>
      <c r="B1992" s="1" t="s">
        <v>7</v>
      </c>
      <c r="C1992" s="6" t="s">
        <v>6058</v>
      </c>
      <c r="D1992" s="13">
        <f t="shared" si="157"/>
        <v>45866</v>
      </c>
      <c r="E1992" s="3" t="s">
        <v>3195</v>
      </c>
      <c r="F1992" s="3">
        <f t="shared" si="158"/>
        <v>45878</v>
      </c>
      <c r="G1992" s="4" t="s">
        <v>30</v>
      </c>
      <c r="H1992" s="5">
        <f t="shared" si="159"/>
        <v>12</v>
      </c>
      <c r="I1992" s="1" t="str">
        <f t="shared" si="155"/>
        <v>lunes</v>
      </c>
      <c r="J1992" s="1" t="str">
        <f t="shared" si="156"/>
        <v>sábado</v>
      </c>
      <c r="K1992" s="1" t="s">
        <v>10</v>
      </c>
      <c r="L1992" s="1">
        <v>4</v>
      </c>
      <c r="M1992" s="1">
        <v>0</v>
      </c>
      <c r="N1992" s="1" t="s">
        <v>6059</v>
      </c>
      <c r="O1992" s="1" t="s">
        <v>6060</v>
      </c>
      <c r="P1992" s="1" t="s">
        <v>17</v>
      </c>
    </row>
    <row r="1993" spans="1:16" x14ac:dyDescent="0.35">
      <c r="A1993" s="1">
        <v>32530020</v>
      </c>
      <c r="B1993" s="1" t="s">
        <v>7</v>
      </c>
      <c r="C1993" s="6" t="s">
        <v>6061</v>
      </c>
      <c r="D1993" s="13">
        <f t="shared" si="157"/>
        <v>45866</v>
      </c>
      <c r="E1993" s="3" t="s">
        <v>2990</v>
      </c>
      <c r="F1993" s="3">
        <f t="shared" si="158"/>
        <v>45880</v>
      </c>
      <c r="G1993" s="4" t="s">
        <v>9</v>
      </c>
      <c r="H1993" s="5">
        <f t="shared" si="159"/>
        <v>14</v>
      </c>
      <c r="I1993" s="1" t="str">
        <f t="shared" si="155"/>
        <v>lunes</v>
      </c>
      <c r="J1993" s="1" t="str">
        <f t="shared" si="156"/>
        <v>lunes</v>
      </c>
      <c r="K1993" s="1" t="s">
        <v>10</v>
      </c>
      <c r="L1993" s="1">
        <v>0</v>
      </c>
      <c r="M1993" s="1">
        <v>0</v>
      </c>
      <c r="N1993" s="1" t="s">
        <v>6062</v>
      </c>
      <c r="O1993" s="1" t="s">
        <v>6063</v>
      </c>
      <c r="P1993" s="1" t="s">
        <v>104</v>
      </c>
    </row>
    <row r="1994" spans="1:16" x14ac:dyDescent="0.35">
      <c r="A1994" s="1">
        <v>32529686</v>
      </c>
      <c r="B1994" s="1" t="s">
        <v>14</v>
      </c>
      <c r="C1994" s="6" t="s">
        <v>6064</v>
      </c>
      <c r="D1994" s="13">
        <f t="shared" si="157"/>
        <v>45866</v>
      </c>
      <c r="E1994" s="3" t="s">
        <v>4354</v>
      </c>
      <c r="F1994" s="3">
        <f t="shared" si="158"/>
        <v>45873</v>
      </c>
      <c r="G1994" s="4" t="s">
        <v>30</v>
      </c>
      <c r="H1994" s="5">
        <f t="shared" si="159"/>
        <v>7</v>
      </c>
      <c r="I1994" s="1" t="str">
        <f t="shared" si="155"/>
        <v>lunes</v>
      </c>
      <c r="J1994" s="1" t="str">
        <f t="shared" si="156"/>
        <v>lunes</v>
      </c>
      <c r="K1994" s="1" t="s">
        <v>10</v>
      </c>
      <c r="L1994" s="1">
        <v>2</v>
      </c>
      <c r="M1994" s="1">
        <v>0</v>
      </c>
      <c r="N1994" s="1" t="s">
        <v>6065</v>
      </c>
      <c r="O1994" s="1" t="s">
        <v>6066</v>
      </c>
      <c r="P1994" s="1" t="s">
        <v>17</v>
      </c>
    </row>
    <row r="1995" spans="1:16" x14ac:dyDescent="0.35">
      <c r="A1995" s="1">
        <v>32529449</v>
      </c>
      <c r="B1995" s="1" t="s">
        <v>97</v>
      </c>
      <c r="C1995" s="6" t="s">
        <v>6067</v>
      </c>
      <c r="D1995" s="13">
        <f t="shared" si="157"/>
        <v>45866</v>
      </c>
      <c r="E1995" s="3" t="s">
        <v>3853</v>
      </c>
      <c r="F1995" s="3">
        <f t="shared" si="158"/>
        <v>45876</v>
      </c>
      <c r="G1995" s="4" t="s">
        <v>19</v>
      </c>
      <c r="H1995" s="5">
        <f t="shared" si="159"/>
        <v>10</v>
      </c>
      <c r="I1995" s="1" t="str">
        <f t="shared" si="155"/>
        <v>lunes</v>
      </c>
      <c r="J1995" s="1" t="str">
        <f t="shared" si="156"/>
        <v>jueves</v>
      </c>
      <c r="K1995" s="1" t="s">
        <v>20</v>
      </c>
      <c r="L1995" s="1">
        <v>5</v>
      </c>
      <c r="M1995" s="1">
        <v>0</v>
      </c>
      <c r="N1995" s="1" t="s">
        <v>6068</v>
      </c>
      <c r="O1995" s="1" t="s">
        <v>6069</v>
      </c>
      <c r="P1995" s="1" t="s">
        <v>17</v>
      </c>
    </row>
    <row r="1996" spans="1:16" x14ac:dyDescent="0.35">
      <c r="A1996" s="1">
        <v>32529315</v>
      </c>
      <c r="B1996" s="1" t="s">
        <v>331</v>
      </c>
      <c r="C1996" s="6" t="s">
        <v>6070</v>
      </c>
      <c r="D1996" s="13">
        <f t="shared" si="157"/>
        <v>45866</v>
      </c>
      <c r="E1996" s="3" t="s">
        <v>4693</v>
      </c>
      <c r="F1996" s="3">
        <f t="shared" si="158"/>
        <v>45872</v>
      </c>
      <c r="G1996" s="4" t="s">
        <v>9</v>
      </c>
      <c r="H1996" s="5">
        <f t="shared" si="159"/>
        <v>6</v>
      </c>
      <c r="I1996" s="1" t="str">
        <f t="shared" si="155"/>
        <v>lunes</v>
      </c>
      <c r="J1996" s="1" t="str">
        <f t="shared" si="156"/>
        <v>domingo</v>
      </c>
      <c r="K1996" s="1" t="s">
        <v>10</v>
      </c>
      <c r="L1996" s="1">
        <v>2</v>
      </c>
      <c r="M1996" s="1">
        <v>0</v>
      </c>
      <c r="N1996" s="1" t="s">
        <v>6071</v>
      </c>
      <c r="O1996" s="1" t="s">
        <v>6072</v>
      </c>
      <c r="P1996" s="1" t="s">
        <v>17</v>
      </c>
    </row>
    <row r="1997" spans="1:16" x14ac:dyDescent="0.35">
      <c r="A1997" s="1">
        <v>32529052</v>
      </c>
      <c r="B1997" s="1" t="s">
        <v>97</v>
      </c>
      <c r="C1997" s="6" t="s">
        <v>6073</v>
      </c>
      <c r="D1997" s="13">
        <f t="shared" si="157"/>
        <v>45866</v>
      </c>
      <c r="E1997" s="3" t="s">
        <v>1969</v>
      </c>
      <c r="F1997" s="3">
        <f t="shared" si="158"/>
        <v>45886</v>
      </c>
      <c r="G1997" s="4" t="s">
        <v>19</v>
      </c>
      <c r="H1997" s="5">
        <f t="shared" si="159"/>
        <v>20</v>
      </c>
      <c r="I1997" s="1" t="str">
        <f t="shared" si="155"/>
        <v>lunes</v>
      </c>
      <c r="J1997" s="1" t="str">
        <f t="shared" si="156"/>
        <v>domingo</v>
      </c>
      <c r="K1997" s="1" t="s">
        <v>20</v>
      </c>
      <c r="L1997" s="1">
        <v>4</v>
      </c>
      <c r="M1997" s="1">
        <v>0</v>
      </c>
      <c r="N1997" s="1" t="s">
        <v>6074</v>
      </c>
      <c r="O1997" s="1" t="s">
        <v>6075</v>
      </c>
      <c r="P1997" s="1" t="s">
        <v>17</v>
      </c>
    </row>
    <row r="1998" spans="1:16" x14ac:dyDescent="0.35">
      <c r="A1998" s="1">
        <v>32528363</v>
      </c>
      <c r="B1998" s="1" t="s">
        <v>7</v>
      </c>
      <c r="C1998" s="6" t="s">
        <v>6076</v>
      </c>
      <c r="D1998" s="13">
        <f t="shared" si="157"/>
        <v>45866</v>
      </c>
      <c r="E1998" s="3" t="s">
        <v>2986</v>
      </c>
      <c r="F1998" s="3">
        <f t="shared" si="158"/>
        <v>45879</v>
      </c>
      <c r="G1998" s="4" t="s">
        <v>30</v>
      </c>
      <c r="H1998" s="5">
        <f t="shared" si="159"/>
        <v>13</v>
      </c>
      <c r="I1998" s="1" t="str">
        <f t="shared" si="155"/>
        <v>lunes</v>
      </c>
      <c r="J1998" s="1" t="str">
        <f t="shared" si="156"/>
        <v>domingo</v>
      </c>
      <c r="K1998" s="1" t="s">
        <v>10</v>
      </c>
      <c r="L1998" s="1">
        <v>1</v>
      </c>
      <c r="M1998" s="1">
        <v>0</v>
      </c>
      <c r="N1998" s="1" t="s">
        <v>6077</v>
      </c>
      <c r="O1998" s="1" t="s">
        <v>6078</v>
      </c>
      <c r="P1998" s="1" t="s">
        <v>17</v>
      </c>
    </row>
    <row r="1999" spans="1:16" x14ac:dyDescent="0.35">
      <c r="A1999" s="1">
        <v>32527939</v>
      </c>
      <c r="B1999" s="1" t="s">
        <v>14</v>
      </c>
      <c r="C1999" s="6" t="s">
        <v>6079</v>
      </c>
      <c r="D1999" s="13">
        <f t="shared" si="157"/>
        <v>45866</v>
      </c>
      <c r="E1999" s="3" t="s">
        <v>1254</v>
      </c>
      <c r="F1999" s="3">
        <f t="shared" si="158"/>
        <v>45891</v>
      </c>
      <c r="G1999" s="4" t="s">
        <v>30</v>
      </c>
      <c r="H1999" s="5">
        <f t="shared" si="159"/>
        <v>25</v>
      </c>
      <c r="I1999" s="1" t="str">
        <f t="shared" si="155"/>
        <v>lunes</v>
      </c>
      <c r="J1999" s="1" t="str">
        <f t="shared" si="156"/>
        <v>viernes</v>
      </c>
      <c r="K1999" s="1" t="s">
        <v>10</v>
      </c>
      <c r="L1999" s="1">
        <v>0</v>
      </c>
      <c r="M1999" s="1">
        <v>0</v>
      </c>
      <c r="N1999" s="1" t="s">
        <v>6080</v>
      </c>
      <c r="O1999" s="1" t="s">
        <v>6081</v>
      </c>
      <c r="P1999" s="1" t="s">
        <v>104</v>
      </c>
    </row>
    <row r="2000" spans="1:16" x14ac:dyDescent="0.35">
      <c r="A2000" s="1">
        <v>32527829</v>
      </c>
      <c r="B2000" s="1" t="s">
        <v>7</v>
      </c>
      <c r="C2000" s="6" t="s">
        <v>6082</v>
      </c>
      <c r="D2000" s="13">
        <f t="shared" si="157"/>
        <v>45866</v>
      </c>
      <c r="E2000" s="3" t="s">
        <v>4147</v>
      </c>
      <c r="F2000" s="3">
        <f t="shared" si="158"/>
        <v>45874</v>
      </c>
      <c r="G2000" s="4" t="s">
        <v>370</v>
      </c>
      <c r="H2000" s="5">
        <f t="shared" si="159"/>
        <v>8</v>
      </c>
      <c r="I2000" s="1" t="str">
        <f t="shared" si="155"/>
        <v>lunes</v>
      </c>
      <c r="J2000" s="1" t="str">
        <f t="shared" si="156"/>
        <v>martes</v>
      </c>
      <c r="K2000" s="1" t="s">
        <v>283</v>
      </c>
      <c r="L2000" s="1">
        <v>4</v>
      </c>
      <c r="M2000" s="1">
        <v>108</v>
      </c>
      <c r="N2000" s="1" t="s">
        <v>6083</v>
      </c>
      <c r="O2000" s="1" t="s">
        <v>6084</v>
      </c>
      <c r="P2000" s="1" t="s">
        <v>13</v>
      </c>
    </row>
    <row r="2001" spans="1:16" x14ac:dyDescent="0.35">
      <c r="A2001" s="1">
        <v>32527338</v>
      </c>
      <c r="B2001" s="1" t="s">
        <v>7</v>
      </c>
      <c r="C2001" s="6" t="s">
        <v>6085</v>
      </c>
      <c r="D2001" s="13">
        <f t="shared" si="157"/>
        <v>45866</v>
      </c>
      <c r="E2001" s="3" t="s">
        <v>4693</v>
      </c>
      <c r="F2001" s="3">
        <f t="shared" si="158"/>
        <v>45872</v>
      </c>
      <c r="G2001" s="4" t="s">
        <v>43</v>
      </c>
      <c r="H2001" s="5">
        <f t="shared" si="159"/>
        <v>6</v>
      </c>
      <c r="I2001" s="1" t="str">
        <f t="shared" si="155"/>
        <v>lunes</v>
      </c>
      <c r="J2001" s="1" t="str">
        <f t="shared" si="156"/>
        <v>domingo</v>
      </c>
      <c r="K2001" s="1" t="s">
        <v>10</v>
      </c>
      <c r="L2001" s="1">
        <v>5</v>
      </c>
      <c r="M2001" s="1">
        <v>0</v>
      </c>
      <c r="N2001" s="1" t="s">
        <v>6086</v>
      </c>
      <c r="O2001" s="1" t="s">
        <v>6087</v>
      </c>
      <c r="P2001" s="1" t="s">
        <v>17</v>
      </c>
    </row>
    <row r="2002" spans="1:16" x14ac:dyDescent="0.35">
      <c r="A2002" s="1">
        <v>32527177</v>
      </c>
      <c r="B2002" s="1" t="s">
        <v>14</v>
      </c>
      <c r="C2002" s="6" t="s">
        <v>6088</v>
      </c>
      <c r="D2002" s="13">
        <f t="shared" si="157"/>
        <v>45866</v>
      </c>
      <c r="E2002" s="3" t="s">
        <v>770</v>
      </c>
      <c r="F2002" s="3">
        <f t="shared" si="158"/>
        <v>45894</v>
      </c>
      <c r="G2002" s="4" t="s">
        <v>88</v>
      </c>
      <c r="H2002" s="5">
        <f t="shared" si="159"/>
        <v>28</v>
      </c>
      <c r="I2002" s="1" t="str">
        <f t="shared" si="155"/>
        <v>lunes</v>
      </c>
      <c r="J2002" s="1" t="str">
        <f t="shared" si="156"/>
        <v>lunes</v>
      </c>
      <c r="K2002" s="1" t="s">
        <v>10</v>
      </c>
      <c r="L2002" s="1">
        <v>3</v>
      </c>
      <c r="M2002" s="1">
        <v>0</v>
      </c>
      <c r="N2002" s="1" t="s">
        <v>6089</v>
      </c>
      <c r="O2002" s="1" t="s">
        <v>6090</v>
      </c>
      <c r="P2002" s="1" t="s">
        <v>17</v>
      </c>
    </row>
    <row r="2003" spans="1:16" x14ac:dyDescent="0.35">
      <c r="A2003" s="1">
        <v>32527084</v>
      </c>
      <c r="B2003" s="1" t="s">
        <v>97</v>
      </c>
      <c r="C2003" s="6" t="s">
        <v>6091</v>
      </c>
      <c r="D2003" s="13">
        <f t="shared" si="157"/>
        <v>45866</v>
      </c>
      <c r="E2003" s="3" t="s">
        <v>2404</v>
      </c>
      <c r="F2003" s="3">
        <f t="shared" si="158"/>
        <v>45883</v>
      </c>
      <c r="G2003" s="4" t="s">
        <v>19</v>
      </c>
      <c r="H2003" s="5">
        <f t="shared" si="159"/>
        <v>17</v>
      </c>
      <c r="I2003" s="1" t="str">
        <f t="shared" si="155"/>
        <v>lunes</v>
      </c>
      <c r="J2003" s="1" t="str">
        <f t="shared" si="156"/>
        <v>jueves</v>
      </c>
      <c r="K2003" s="1" t="s">
        <v>20</v>
      </c>
      <c r="L2003" s="1">
        <v>3</v>
      </c>
      <c r="M2003" s="1">
        <v>0</v>
      </c>
      <c r="N2003" s="1" t="s">
        <v>6092</v>
      </c>
      <c r="O2003" s="1" t="s">
        <v>6093</v>
      </c>
      <c r="P2003" s="1" t="s">
        <v>13</v>
      </c>
    </row>
    <row r="2004" spans="1:16" x14ac:dyDescent="0.35">
      <c r="A2004" s="1">
        <v>32527064</v>
      </c>
      <c r="B2004" s="1" t="s">
        <v>7</v>
      </c>
      <c r="C2004" s="6" t="s">
        <v>6094</v>
      </c>
      <c r="D2004" s="13">
        <f t="shared" si="157"/>
        <v>45866</v>
      </c>
      <c r="E2004" s="3" t="s">
        <v>1758</v>
      </c>
      <c r="F2004" s="3">
        <f t="shared" si="158"/>
        <v>45887</v>
      </c>
      <c r="G2004" s="4" t="s">
        <v>43</v>
      </c>
      <c r="H2004" s="5">
        <f t="shared" si="159"/>
        <v>21</v>
      </c>
      <c r="I2004" s="1" t="str">
        <f t="shared" si="155"/>
        <v>lunes</v>
      </c>
      <c r="J2004" s="1" t="str">
        <f t="shared" si="156"/>
        <v>lunes</v>
      </c>
      <c r="K2004" s="1" t="s">
        <v>10</v>
      </c>
      <c r="L2004" s="1">
        <v>0</v>
      </c>
      <c r="M2004" s="1">
        <v>0</v>
      </c>
      <c r="N2004" s="1" t="s">
        <v>6095</v>
      </c>
      <c r="O2004" s="1" t="s">
        <v>6096</v>
      </c>
      <c r="P2004" s="1" t="s">
        <v>104</v>
      </c>
    </row>
    <row r="2005" spans="1:16" x14ac:dyDescent="0.35">
      <c r="A2005" s="1">
        <v>32526953</v>
      </c>
      <c r="B2005" s="1" t="s">
        <v>14</v>
      </c>
      <c r="C2005" s="6" t="s">
        <v>6097</v>
      </c>
      <c r="D2005" s="13">
        <f t="shared" si="157"/>
        <v>45866</v>
      </c>
      <c r="E2005" s="3" t="s">
        <v>3887</v>
      </c>
      <c r="F2005" s="3">
        <f t="shared" si="158"/>
        <v>45875</v>
      </c>
      <c r="G2005" s="4" t="s">
        <v>30</v>
      </c>
      <c r="H2005" s="5">
        <f t="shared" si="159"/>
        <v>9</v>
      </c>
      <c r="I2005" s="1" t="str">
        <f t="shared" si="155"/>
        <v>lunes</v>
      </c>
      <c r="J2005" s="1" t="str">
        <f t="shared" si="156"/>
        <v>miércoles</v>
      </c>
      <c r="K2005" s="1" t="s">
        <v>10</v>
      </c>
      <c r="L2005" s="1">
        <v>4</v>
      </c>
      <c r="M2005" s="1">
        <v>0</v>
      </c>
      <c r="N2005" s="1" t="s">
        <v>6098</v>
      </c>
      <c r="O2005" s="1" t="s">
        <v>6099</v>
      </c>
      <c r="P2005" s="1" t="s">
        <v>17</v>
      </c>
    </row>
    <row r="2006" spans="1:16" x14ac:dyDescent="0.35">
      <c r="A2006" s="1">
        <v>32526086</v>
      </c>
      <c r="B2006" s="1" t="s">
        <v>14</v>
      </c>
      <c r="C2006" s="6" t="s">
        <v>6100</v>
      </c>
      <c r="D2006" s="13">
        <f t="shared" si="157"/>
        <v>45866</v>
      </c>
      <c r="E2006" s="3" t="s">
        <v>2589</v>
      </c>
      <c r="F2006" s="3">
        <f t="shared" si="158"/>
        <v>45882</v>
      </c>
      <c r="G2006" s="4" t="s">
        <v>88</v>
      </c>
      <c r="H2006" s="5">
        <f t="shared" si="159"/>
        <v>16</v>
      </c>
      <c r="I2006" s="1" t="str">
        <f t="shared" si="155"/>
        <v>lunes</v>
      </c>
      <c r="J2006" s="1" t="str">
        <f t="shared" si="156"/>
        <v>miércoles</v>
      </c>
      <c r="K2006" s="1" t="s">
        <v>10</v>
      </c>
      <c r="L2006" s="1">
        <v>4</v>
      </c>
      <c r="M2006" s="1">
        <v>0</v>
      </c>
      <c r="N2006" s="1" t="s">
        <v>6101</v>
      </c>
      <c r="O2006" s="1" t="s">
        <v>6102</v>
      </c>
      <c r="P2006" s="1" t="s">
        <v>13</v>
      </c>
    </row>
    <row r="2007" spans="1:16" x14ac:dyDescent="0.35">
      <c r="A2007" s="1">
        <v>32525911</v>
      </c>
      <c r="B2007" s="1" t="s">
        <v>138</v>
      </c>
      <c r="C2007" s="6" t="s">
        <v>6103</v>
      </c>
      <c r="D2007" s="13">
        <f t="shared" si="157"/>
        <v>45866</v>
      </c>
      <c r="E2007" s="3" t="s">
        <v>336</v>
      </c>
      <c r="F2007" s="3">
        <f t="shared" si="158"/>
        <v>45897</v>
      </c>
      <c r="G2007" s="4" t="s">
        <v>19</v>
      </c>
      <c r="H2007" s="5">
        <f t="shared" si="159"/>
        <v>31</v>
      </c>
      <c r="I2007" s="1" t="str">
        <f t="shared" si="155"/>
        <v>lunes</v>
      </c>
      <c r="J2007" s="1" t="str">
        <f t="shared" si="156"/>
        <v>jueves</v>
      </c>
      <c r="K2007" s="1" t="s">
        <v>20</v>
      </c>
      <c r="L2007" s="1">
        <v>2</v>
      </c>
      <c r="M2007" s="1">
        <v>0</v>
      </c>
      <c r="N2007" s="1" t="s">
        <v>6104</v>
      </c>
      <c r="O2007" s="1" t="s">
        <v>6105</v>
      </c>
      <c r="P2007" s="1" t="s">
        <v>17</v>
      </c>
    </row>
    <row r="2008" spans="1:16" x14ac:dyDescent="0.35">
      <c r="A2008" s="1">
        <v>32524526</v>
      </c>
      <c r="B2008" s="1" t="s">
        <v>14</v>
      </c>
      <c r="C2008" s="6" t="s">
        <v>6106</v>
      </c>
      <c r="D2008" s="13">
        <f t="shared" si="157"/>
        <v>45866</v>
      </c>
      <c r="E2008" s="3" t="s">
        <v>3399</v>
      </c>
      <c r="F2008" s="3">
        <f t="shared" si="158"/>
        <v>45877</v>
      </c>
      <c r="G2008" s="4" t="s">
        <v>43</v>
      </c>
      <c r="H2008" s="5">
        <f t="shared" si="159"/>
        <v>11</v>
      </c>
      <c r="I2008" s="1" t="str">
        <f t="shared" si="155"/>
        <v>lunes</v>
      </c>
      <c r="J2008" s="1" t="str">
        <f t="shared" si="156"/>
        <v>viernes</v>
      </c>
      <c r="K2008" s="1" t="s">
        <v>10</v>
      </c>
      <c r="L2008" s="1">
        <v>0</v>
      </c>
      <c r="M2008" s="1">
        <v>0</v>
      </c>
      <c r="N2008" s="1" t="s">
        <v>6107</v>
      </c>
      <c r="O2008" s="1" t="s">
        <v>6108</v>
      </c>
      <c r="P2008" s="1" t="s">
        <v>104</v>
      </c>
    </row>
    <row r="2009" spans="1:16" x14ac:dyDescent="0.35">
      <c r="A2009" s="1">
        <v>32524408</v>
      </c>
      <c r="B2009" s="1" t="s">
        <v>14</v>
      </c>
      <c r="C2009" s="6" t="s">
        <v>6109</v>
      </c>
      <c r="D2009" s="13">
        <f t="shared" si="157"/>
        <v>45866</v>
      </c>
      <c r="E2009" s="3" t="s">
        <v>897</v>
      </c>
      <c r="F2009" s="3">
        <f t="shared" si="158"/>
        <v>45893</v>
      </c>
      <c r="G2009" s="4" t="s">
        <v>19</v>
      </c>
      <c r="H2009" s="5">
        <f t="shared" si="159"/>
        <v>27</v>
      </c>
      <c r="I2009" s="1" t="str">
        <f t="shared" si="155"/>
        <v>lunes</v>
      </c>
      <c r="J2009" s="1" t="str">
        <f t="shared" si="156"/>
        <v>domingo</v>
      </c>
      <c r="K2009" s="1" t="s">
        <v>20</v>
      </c>
      <c r="L2009" s="1">
        <v>3</v>
      </c>
      <c r="M2009" s="1">
        <v>0</v>
      </c>
      <c r="N2009" s="1" t="s">
        <v>6110</v>
      </c>
      <c r="O2009" s="1" t="s">
        <v>6111</v>
      </c>
      <c r="P2009" s="1" t="s">
        <v>17</v>
      </c>
    </row>
    <row r="2010" spans="1:16" x14ac:dyDescent="0.35">
      <c r="A2010" s="1">
        <v>32524204</v>
      </c>
      <c r="B2010" s="1" t="s">
        <v>14</v>
      </c>
      <c r="C2010" s="6" t="s">
        <v>6112</v>
      </c>
      <c r="D2010" s="13">
        <f t="shared" si="157"/>
        <v>45866</v>
      </c>
      <c r="E2010" s="3" t="s">
        <v>4147</v>
      </c>
      <c r="F2010" s="3">
        <f t="shared" si="158"/>
        <v>45874</v>
      </c>
      <c r="G2010" s="4" t="s">
        <v>88</v>
      </c>
      <c r="H2010" s="5">
        <f t="shared" si="159"/>
        <v>8</v>
      </c>
      <c r="I2010" s="1" t="str">
        <f t="shared" si="155"/>
        <v>lunes</v>
      </c>
      <c r="J2010" s="1" t="str">
        <f t="shared" si="156"/>
        <v>martes</v>
      </c>
      <c r="K2010" s="1" t="s">
        <v>10</v>
      </c>
      <c r="L2010" s="1">
        <v>3</v>
      </c>
      <c r="M2010" s="1">
        <v>0</v>
      </c>
      <c r="N2010" s="1" t="s">
        <v>6113</v>
      </c>
      <c r="O2010" s="1" t="s">
        <v>6114</v>
      </c>
      <c r="P2010" s="1" t="s">
        <v>17</v>
      </c>
    </row>
    <row r="2011" spans="1:16" x14ac:dyDescent="0.35">
      <c r="A2011" s="1">
        <v>32523624</v>
      </c>
      <c r="B2011" s="1" t="s">
        <v>14</v>
      </c>
      <c r="C2011" s="6" t="s">
        <v>6115</v>
      </c>
      <c r="D2011" s="13">
        <f t="shared" si="157"/>
        <v>45868</v>
      </c>
      <c r="E2011" s="3" t="s">
        <v>2990</v>
      </c>
      <c r="F2011" s="3">
        <f t="shared" si="158"/>
        <v>45880</v>
      </c>
      <c r="G2011" s="4" t="s">
        <v>88</v>
      </c>
      <c r="H2011" s="5">
        <f t="shared" si="159"/>
        <v>12</v>
      </c>
      <c r="I2011" s="1" t="str">
        <f t="shared" si="155"/>
        <v>miércoles</v>
      </c>
      <c r="J2011" s="1" t="str">
        <f t="shared" si="156"/>
        <v>lunes</v>
      </c>
      <c r="K2011" s="1" t="s">
        <v>10</v>
      </c>
      <c r="L2011" s="1">
        <v>2</v>
      </c>
      <c r="M2011" s="1">
        <v>0</v>
      </c>
      <c r="N2011" s="1" t="s">
        <v>6116</v>
      </c>
      <c r="O2011" s="1" t="s">
        <v>6117</v>
      </c>
      <c r="P2011" s="1" t="s">
        <v>17</v>
      </c>
    </row>
    <row r="2012" spans="1:16" x14ac:dyDescent="0.35">
      <c r="A2012" s="1">
        <v>32519334</v>
      </c>
      <c r="B2012" s="1" t="s">
        <v>14</v>
      </c>
      <c r="C2012" s="6" t="s">
        <v>6118</v>
      </c>
      <c r="D2012" s="13">
        <f t="shared" si="157"/>
        <v>45866</v>
      </c>
      <c r="E2012" s="3" t="s">
        <v>1254</v>
      </c>
      <c r="F2012" s="3">
        <f t="shared" si="158"/>
        <v>45891</v>
      </c>
      <c r="G2012" s="4" t="s">
        <v>43</v>
      </c>
      <c r="H2012" s="5">
        <f t="shared" si="159"/>
        <v>25</v>
      </c>
      <c r="I2012" s="1" t="str">
        <f t="shared" si="155"/>
        <v>lunes</v>
      </c>
      <c r="J2012" s="1" t="str">
        <f t="shared" si="156"/>
        <v>viernes</v>
      </c>
      <c r="K2012" s="1" t="s">
        <v>10</v>
      </c>
      <c r="L2012" s="1">
        <v>2</v>
      </c>
      <c r="M2012" s="1">
        <v>0</v>
      </c>
      <c r="N2012" s="1" t="s">
        <v>6119</v>
      </c>
      <c r="O2012" s="1" t="s">
        <v>6120</v>
      </c>
      <c r="P2012" s="1" t="s">
        <v>13</v>
      </c>
    </row>
    <row r="2013" spans="1:16" x14ac:dyDescent="0.35">
      <c r="A2013" s="1">
        <v>32517818</v>
      </c>
      <c r="B2013" s="1" t="s">
        <v>14</v>
      </c>
      <c r="C2013" s="6" t="s">
        <v>6121</v>
      </c>
      <c r="D2013" s="13">
        <f t="shared" si="157"/>
        <v>45874</v>
      </c>
      <c r="E2013" s="3" t="s">
        <v>1634</v>
      </c>
      <c r="F2013" s="3">
        <f t="shared" si="158"/>
        <v>45888</v>
      </c>
      <c r="G2013" s="4" t="s">
        <v>9</v>
      </c>
      <c r="H2013" s="5">
        <f t="shared" si="159"/>
        <v>14</v>
      </c>
      <c r="I2013" s="1" t="str">
        <f t="shared" si="155"/>
        <v>martes</v>
      </c>
      <c r="J2013" s="1" t="str">
        <f t="shared" si="156"/>
        <v>martes</v>
      </c>
      <c r="K2013" s="1" t="s">
        <v>10</v>
      </c>
      <c r="L2013" s="1">
        <v>4</v>
      </c>
      <c r="M2013" s="1">
        <v>0</v>
      </c>
      <c r="N2013" s="1" t="s">
        <v>6122</v>
      </c>
      <c r="O2013" s="1" t="s">
        <v>6123</v>
      </c>
      <c r="P2013" s="1" t="s">
        <v>13</v>
      </c>
    </row>
    <row r="2014" spans="1:16" x14ac:dyDescent="0.35">
      <c r="A2014" s="1">
        <v>32517375</v>
      </c>
      <c r="B2014" s="1" t="s">
        <v>14</v>
      </c>
      <c r="C2014" s="6" t="s">
        <v>6124</v>
      </c>
      <c r="D2014" s="13">
        <f t="shared" si="157"/>
        <v>45865</v>
      </c>
      <c r="E2014" s="3" t="s">
        <v>1354</v>
      </c>
      <c r="F2014" s="3">
        <f t="shared" si="158"/>
        <v>45890</v>
      </c>
      <c r="G2014" s="4" t="s">
        <v>43</v>
      </c>
      <c r="H2014" s="5">
        <f t="shared" si="159"/>
        <v>25</v>
      </c>
      <c r="I2014" s="1" t="str">
        <f t="shared" si="155"/>
        <v>domingo</v>
      </c>
      <c r="J2014" s="1" t="str">
        <f t="shared" si="156"/>
        <v>jueves</v>
      </c>
      <c r="K2014" s="1" t="s">
        <v>10</v>
      </c>
      <c r="L2014" s="1">
        <v>2</v>
      </c>
      <c r="M2014" s="1">
        <v>0</v>
      </c>
      <c r="N2014" s="1" t="s">
        <v>6125</v>
      </c>
      <c r="O2014" s="1" t="s">
        <v>6126</v>
      </c>
      <c r="P2014" s="1" t="s">
        <v>17</v>
      </c>
    </row>
    <row r="2015" spans="1:16" x14ac:dyDescent="0.35">
      <c r="A2015" s="1">
        <v>32517048</v>
      </c>
      <c r="B2015" s="1" t="s">
        <v>14</v>
      </c>
      <c r="C2015" s="6" t="s">
        <v>6127</v>
      </c>
      <c r="D2015" s="13">
        <f t="shared" si="157"/>
        <v>45865</v>
      </c>
      <c r="E2015" s="3" t="s">
        <v>2990</v>
      </c>
      <c r="F2015" s="3">
        <f t="shared" si="158"/>
        <v>45880</v>
      </c>
      <c r="G2015" s="4" t="s">
        <v>19</v>
      </c>
      <c r="H2015" s="5">
        <f t="shared" si="159"/>
        <v>15</v>
      </c>
      <c r="I2015" s="1" t="str">
        <f t="shared" si="155"/>
        <v>domingo</v>
      </c>
      <c r="J2015" s="1" t="str">
        <f t="shared" si="156"/>
        <v>lunes</v>
      </c>
      <c r="K2015" s="1" t="s">
        <v>20</v>
      </c>
      <c r="L2015" s="1">
        <v>2</v>
      </c>
      <c r="M2015" s="1">
        <v>0</v>
      </c>
      <c r="N2015" s="1" t="s">
        <v>6128</v>
      </c>
      <c r="O2015" s="1" t="s">
        <v>6129</v>
      </c>
      <c r="P2015" s="1" t="s">
        <v>17</v>
      </c>
    </row>
    <row r="2016" spans="1:16" x14ac:dyDescent="0.35">
      <c r="A2016" s="1">
        <v>32517006</v>
      </c>
      <c r="B2016" s="1" t="s">
        <v>7</v>
      </c>
      <c r="C2016" s="6" t="s">
        <v>6130</v>
      </c>
      <c r="D2016" s="13">
        <f t="shared" si="157"/>
        <v>45866</v>
      </c>
      <c r="E2016" s="3" t="s">
        <v>4147</v>
      </c>
      <c r="F2016" s="3">
        <f t="shared" si="158"/>
        <v>45874</v>
      </c>
      <c r="G2016" s="4" t="s">
        <v>43</v>
      </c>
      <c r="H2016" s="5">
        <f t="shared" si="159"/>
        <v>8</v>
      </c>
      <c r="I2016" s="1" t="str">
        <f t="shared" si="155"/>
        <v>lunes</v>
      </c>
      <c r="J2016" s="1" t="str">
        <f t="shared" si="156"/>
        <v>martes</v>
      </c>
      <c r="K2016" s="1" t="s">
        <v>10</v>
      </c>
      <c r="L2016" s="1">
        <v>3</v>
      </c>
      <c r="M2016" s="1">
        <v>0</v>
      </c>
      <c r="N2016" s="1" t="s">
        <v>6131</v>
      </c>
      <c r="O2016" s="1" t="s">
        <v>6132</v>
      </c>
      <c r="P2016" s="1" t="s">
        <v>17</v>
      </c>
    </row>
    <row r="2017" spans="1:16" x14ac:dyDescent="0.35">
      <c r="A2017" s="1">
        <v>32516158</v>
      </c>
      <c r="B2017" s="1" t="s">
        <v>14</v>
      </c>
      <c r="C2017" s="6" t="s">
        <v>6133</v>
      </c>
      <c r="D2017" s="13">
        <f t="shared" si="157"/>
        <v>45865</v>
      </c>
      <c r="E2017" s="3" t="s">
        <v>3887</v>
      </c>
      <c r="F2017" s="3">
        <f t="shared" si="158"/>
        <v>45875</v>
      </c>
      <c r="G2017" s="4" t="s">
        <v>9</v>
      </c>
      <c r="H2017" s="5">
        <f t="shared" si="159"/>
        <v>10</v>
      </c>
      <c r="I2017" s="1" t="str">
        <f t="shared" si="155"/>
        <v>domingo</v>
      </c>
      <c r="J2017" s="1" t="str">
        <f t="shared" si="156"/>
        <v>miércoles</v>
      </c>
      <c r="K2017" s="1" t="s">
        <v>10</v>
      </c>
      <c r="L2017" s="1">
        <v>3</v>
      </c>
      <c r="M2017" s="1">
        <v>0</v>
      </c>
      <c r="N2017" s="1" t="s">
        <v>6134</v>
      </c>
      <c r="O2017" s="1" t="s">
        <v>6135</v>
      </c>
      <c r="P2017" s="1" t="s">
        <v>17</v>
      </c>
    </row>
    <row r="2018" spans="1:16" x14ac:dyDescent="0.35">
      <c r="A2018" s="1">
        <v>32515847</v>
      </c>
      <c r="B2018" s="1" t="s">
        <v>7</v>
      </c>
      <c r="C2018" s="6" t="s">
        <v>6136</v>
      </c>
      <c r="D2018" s="13">
        <f t="shared" si="157"/>
        <v>45865</v>
      </c>
      <c r="E2018" s="3" t="s">
        <v>2665</v>
      </c>
      <c r="F2018" s="3">
        <f t="shared" si="158"/>
        <v>45881</v>
      </c>
      <c r="G2018" s="4" t="s">
        <v>43</v>
      </c>
      <c r="H2018" s="5">
        <f t="shared" si="159"/>
        <v>16</v>
      </c>
      <c r="I2018" s="1" t="str">
        <f t="shared" si="155"/>
        <v>domingo</v>
      </c>
      <c r="J2018" s="1" t="str">
        <f t="shared" si="156"/>
        <v>martes</v>
      </c>
      <c r="K2018" s="1" t="s">
        <v>10</v>
      </c>
      <c r="L2018" s="1">
        <v>2</v>
      </c>
      <c r="M2018" s="1">
        <v>0</v>
      </c>
      <c r="N2018" s="1" t="s">
        <v>6137</v>
      </c>
      <c r="O2018" s="1" t="s">
        <v>6138</v>
      </c>
      <c r="P2018" s="1" t="s">
        <v>17</v>
      </c>
    </row>
    <row r="2019" spans="1:16" x14ac:dyDescent="0.35">
      <c r="A2019" s="1">
        <v>32515558</v>
      </c>
      <c r="B2019" s="1" t="s">
        <v>7</v>
      </c>
      <c r="C2019" s="6" t="s">
        <v>6139</v>
      </c>
      <c r="D2019" s="13">
        <f t="shared" si="157"/>
        <v>45865</v>
      </c>
      <c r="E2019" s="3" t="s">
        <v>3887</v>
      </c>
      <c r="F2019" s="3">
        <f t="shared" si="158"/>
        <v>45875</v>
      </c>
      <c r="G2019" s="4" t="s">
        <v>43</v>
      </c>
      <c r="H2019" s="5">
        <f t="shared" si="159"/>
        <v>10</v>
      </c>
      <c r="I2019" s="1" t="str">
        <f t="shared" si="155"/>
        <v>domingo</v>
      </c>
      <c r="J2019" s="1" t="str">
        <f t="shared" si="156"/>
        <v>miércoles</v>
      </c>
      <c r="K2019" s="1" t="s">
        <v>10</v>
      </c>
      <c r="L2019" s="1">
        <v>2</v>
      </c>
      <c r="M2019" s="1">
        <v>0</v>
      </c>
      <c r="N2019" s="1" t="s">
        <v>6140</v>
      </c>
      <c r="O2019" s="1" t="s">
        <v>6141</v>
      </c>
      <c r="P2019" s="1" t="s">
        <v>17</v>
      </c>
    </row>
    <row r="2020" spans="1:16" x14ac:dyDescent="0.35">
      <c r="A2020" s="1">
        <v>32515295</v>
      </c>
      <c r="B2020" s="1" t="s">
        <v>14</v>
      </c>
      <c r="C2020" s="6" t="s">
        <v>6142</v>
      </c>
      <c r="D2020" s="13">
        <f t="shared" si="157"/>
        <v>45865</v>
      </c>
      <c r="E2020" s="3" t="s">
        <v>2986</v>
      </c>
      <c r="F2020" s="3">
        <f t="shared" si="158"/>
        <v>45879</v>
      </c>
      <c r="G2020" s="4" t="s">
        <v>19</v>
      </c>
      <c r="H2020" s="5">
        <f t="shared" si="159"/>
        <v>14</v>
      </c>
      <c r="I2020" s="1" t="str">
        <f t="shared" si="155"/>
        <v>domingo</v>
      </c>
      <c r="J2020" s="1" t="str">
        <f t="shared" si="156"/>
        <v>domingo</v>
      </c>
      <c r="K2020" s="1" t="s">
        <v>20</v>
      </c>
      <c r="L2020" s="1">
        <v>2</v>
      </c>
      <c r="M2020" s="1">
        <v>0</v>
      </c>
      <c r="N2020" s="1" t="s">
        <v>6143</v>
      </c>
      <c r="O2020" s="1" t="s">
        <v>6144</v>
      </c>
      <c r="P2020" s="1" t="s">
        <v>17</v>
      </c>
    </row>
    <row r="2021" spans="1:16" x14ac:dyDescent="0.35">
      <c r="A2021" s="1">
        <v>32515092</v>
      </c>
      <c r="B2021" s="1" t="s">
        <v>14</v>
      </c>
      <c r="C2021" s="6" t="s">
        <v>6145</v>
      </c>
      <c r="D2021" s="13">
        <f t="shared" si="157"/>
        <v>45865</v>
      </c>
      <c r="E2021" s="3" t="s">
        <v>3195</v>
      </c>
      <c r="F2021" s="3">
        <f t="shared" si="158"/>
        <v>45878</v>
      </c>
      <c r="G2021" s="4" t="s">
        <v>9</v>
      </c>
      <c r="H2021" s="5">
        <f t="shared" si="159"/>
        <v>13</v>
      </c>
      <c r="I2021" s="1" t="str">
        <f t="shared" si="155"/>
        <v>domingo</v>
      </c>
      <c r="J2021" s="1" t="str">
        <f t="shared" si="156"/>
        <v>sábado</v>
      </c>
      <c r="K2021" s="1" t="s">
        <v>10</v>
      </c>
      <c r="L2021" s="1">
        <v>1</v>
      </c>
      <c r="M2021" s="1">
        <v>0</v>
      </c>
      <c r="N2021" s="1" t="s">
        <v>6146</v>
      </c>
      <c r="O2021" s="1" t="s">
        <v>6147</v>
      </c>
      <c r="P2021" s="1" t="s">
        <v>17</v>
      </c>
    </row>
    <row r="2022" spans="1:16" x14ac:dyDescent="0.35">
      <c r="A2022" s="1">
        <v>32513014</v>
      </c>
      <c r="B2022" s="1" t="s">
        <v>14</v>
      </c>
      <c r="C2022" s="6" t="s">
        <v>6148</v>
      </c>
      <c r="D2022" s="13">
        <f t="shared" si="157"/>
        <v>45865</v>
      </c>
      <c r="E2022" s="3" t="s">
        <v>3887</v>
      </c>
      <c r="F2022" s="3">
        <f t="shared" si="158"/>
        <v>45875</v>
      </c>
      <c r="G2022" s="4" t="s">
        <v>43</v>
      </c>
      <c r="H2022" s="5">
        <f t="shared" si="159"/>
        <v>10</v>
      </c>
      <c r="I2022" s="1" t="str">
        <f t="shared" si="155"/>
        <v>domingo</v>
      </c>
      <c r="J2022" s="1" t="str">
        <f t="shared" si="156"/>
        <v>miércoles</v>
      </c>
      <c r="K2022" s="1" t="s">
        <v>10</v>
      </c>
      <c r="L2022" s="1">
        <v>4</v>
      </c>
      <c r="M2022" s="1">
        <v>0</v>
      </c>
      <c r="N2022" s="1" t="s">
        <v>6149</v>
      </c>
      <c r="O2022" s="1" t="s">
        <v>6150</v>
      </c>
      <c r="P2022" s="1" t="s">
        <v>13</v>
      </c>
    </row>
    <row r="2023" spans="1:16" x14ac:dyDescent="0.35">
      <c r="A2023" s="1">
        <v>32512975</v>
      </c>
      <c r="B2023" s="1" t="s">
        <v>14</v>
      </c>
      <c r="C2023" s="6" t="s">
        <v>6151</v>
      </c>
      <c r="D2023" s="13">
        <f t="shared" si="157"/>
        <v>45865</v>
      </c>
      <c r="E2023" s="3" t="s">
        <v>3887</v>
      </c>
      <c r="F2023" s="3">
        <f t="shared" si="158"/>
        <v>45875</v>
      </c>
      <c r="G2023" s="4" t="s">
        <v>43</v>
      </c>
      <c r="H2023" s="5">
        <f t="shared" si="159"/>
        <v>10</v>
      </c>
      <c r="I2023" s="1" t="str">
        <f t="shared" si="155"/>
        <v>domingo</v>
      </c>
      <c r="J2023" s="1" t="str">
        <f t="shared" si="156"/>
        <v>miércoles</v>
      </c>
      <c r="K2023" s="1" t="s">
        <v>10</v>
      </c>
      <c r="L2023" s="1">
        <v>3</v>
      </c>
      <c r="M2023" s="1">
        <v>0</v>
      </c>
      <c r="N2023" s="1" t="s">
        <v>6152</v>
      </c>
      <c r="O2023" s="1" t="s">
        <v>6153</v>
      </c>
      <c r="P2023" s="1" t="s">
        <v>17</v>
      </c>
    </row>
    <row r="2024" spans="1:16" x14ac:dyDescent="0.35">
      <c r="A2024" s="1">
        <v>32512375</v>
      </c>
      <c r="B2024" s="1" t="s">
        <v>7</v>
      </c>
      <c r="C2024" s="6" t="s">
        <v>6154</v>
      </c>
      <c r="D2024" s="13">
        <f t="shared" si="157"/>
        <v>45865</v>
      </c>
      <c r="E2024" s="3" t="s">
        <v>2665</v>
      </c>
      <c r="F2024" s="3">
        <f t="shared" si="158"/>
        <v>45881</v>
      </c>
      <c r="G2024" s="4" t="s">
        <v>19</v>
      </c>
      <c r="H2024" s="5">
        <f t="shared" si="159"/>
        <v>16</v>
      </c>
      <c r="I2024" s="1" t="str">
        <f t="shared" si="155"/>
        <v>domingo</v>
      </c>
      <c r="J2024" s="1" t="str">
        <f t="shared" si="156"/>
        <v>martes</v>
      </c>
      <c r="K2024" s="1" t="s">
        <v>20</v>
      </c>
      <c r="L2024" s="1">
        <v>4</v>
      </c>
      <c r="M2024" s="1">
        <v>0</v>
      </c>
      <c r="N2024" s="1" t="s">
        <v>6155</v>
      </c>
      <c r="O2024" s="1" t="s">
        <v>6156</v>
      </c>
      <c r="P2024" s="1" t="s">
        <v>13</v>
      </c>
    </row>
    <row r="2025" spans="1:16" x14ac:dyDescent="0.35">
      <c r="A2025" s="1">
        <v>32511604</v>
      </c>
      <c r="B2025" s="1" t="s">
        <v>14</v>
      </c>
      <c r="C2025" s="6" t="s">
        <v>6157</v>
      </c>
      <c r="D2025" s="13">
        <f t="shared" si="157"/>
        <v>45865</v>
      </c>
      <c r="E2025" s="3" t="s">
        <v>1634</v>
      </c>
      <c r="F2025" s="3">
        <f t="shared" si="158"/>
        <v>45888</v>
      </c>
      <c r="G2025" s="4" t="s">
        <v>670</v>
      </c>
      <c r="H2025" s="5">
        <f t="shared" si="159"/>
        <v>23</v>
      </c>
      <c r="I2025" s="1" t="str">
        <f t="shared" si="155"/>
        <v>domingo</v>
      </c>
      <c r="J2025" s="1" t="str">
        <f t="shared" si="156"/>
        <v>martes</v>
      </c>
      <c r="K2025" s="1" t="s">
        <v>283</v>
      </c>
      <c r="L2025" s="1">
        <v>2</v>
      </c>
      <c r="M2025" s="1">
        <v>34</v>
      </c>
      <c r="N2025" s="1" t="s">
        <v>6158</v>
      </c>
      <c r="O2025" s="1" t="s">
        <v>6159</v>
      </c>
      <c r="P2025" s="1" t="s">
        <v>13</v>
      </c>
    </row>
    <row r="2026" spans="1:16" x14ac:dyDescent="0.35">
      <c r="A2026" s="1">
        <v>32511317</v>
      </c>
      <c r="B2026" s="1" t="s">
        <v>61</v>
      </c>
      <c r="C2026" s="6" t="s">
        <v>6160</v>
      </c>
      <c r="D2026" s="13">
        <f t="shared" si="157"/>
        <v>45865</v>
      </c>
      <c r="E2026" s="3" t="s">
        <v>2665</v>
      </c>
      <c r="F2026" s="3">
        <f t="shared" si="158"/>
        <v>45881</v>
      </c>
      <c r="G2026" s="4" t="s">
        <v>43</v>
      </c>
      <c r="H2026" s="5">
        <f t="shared" si="159"/>
        <v>16</v>
      </c>
      <c r="I2026" s="1" t="str">
        <f t="shared" si="155"/>
        <v>domingo</v>
      </c>
      <c r="J2026" s="1" t="str">
        <f t="shared" si="156"/>
        <v>martes</v>
      </c>
      <c r="K2026" s="1" t="s">
        <v>10</v>
      </c>
      <c r="L2026" s="1">
        <v>2</v>
      </c>
      <c r="M2026" s="1">
        <v>0</v>
      </c>
      <c r="N2026" s="1" t="s">
        <v>6161</v>
      </c>
      <c r="O2026" s="1" t="s">
        <v>6162</v>
      </c>
      <c r="P2026" s="1" t="s">
        <v>13</v>
      </c>
    </row>
    <row r="2027" spans="1:16" x14ac:dyDescent="0.35">
      <c r="A2027" s="1">
        <v>32510643</v>
      </c>
      <c r="B2027" s="1" t="s">
        <v>7</v>
      </c>
      <c r="C2027" s="6" t="s">
        <v>6163</v>
      </c>
      <c r="D2027" s="13">
        <f t="shared" si="157"/>
        <v>45865</v>
      </c>
      <c r="E2027" s="3" t="s">
        <v>4354</v>
      </c>
      <c r="F2027" s="3">
        <f t="shared" si="158"/>
        <v>45873</v>
      </c>
      <c r="G2027" s="4" t="s">
        <v>19</v>
      </c>
      <c r="H2027" s="5">
        <f t="shared" si="159"/>
        <v>8</v>
      </c>
      <c r="I2027" s="1" t="str">
        <f t="shared" si="155"/>
        <v>domingo</v>
      </c>
      <c r="J2027" s="1" t="str">
        <f t="shared" si="156"/>
        <v>lunes</v>
      </c>
      <c r="K2027" s="1" t="s">
        <v>20</v>
      </c>
      <c r="L2027" s="1">
        <v>3</v>
      </c>
      <c r="M2027" s="1">
        <v>0</v>
      </c>
      <c r="N2027" s="1" t="s">
        <v>6164</v>
      </c>
      <c r="O2027" s="1" t="s">
        <v>6165</v>
      </c>
      <c r="P2027" s="1" t="s">
        <v>13</v>
      </c>
    </row>
    <row r="2028" spans="1:16" x14ac:dyDescent="0.35">
      <c r="A2028" s="1">
        <v>32510410</v>
      </c>
      <c r="B2028" s="1" t="s">
        <v>14</v>
      </c>
      <c r="C2028" s="6" t="s">
        <v>6166</v>
      </c>
      <c r="D2028" s="13">
        <f t="shared" si="157"/>
        <v>45865</v>
      </c>
      <c r="E2028" s="3" t="s">
        <v>2990</v>
      </c>
      <c r="F2028" s="3">
        <f t="shared" si="158"/>
        <v>45880</v>
      </c>
      <c r="G2028" s="4" t="s">
        <v>30</v>
      </c>
      <c r="H2028" s="5">
        <f t="shared" si="159"/>
        <v>15</v>
      </c>
      <c r="I2028" s="1" t="str">
        <f t="shared" si="155"/>
        <v>domingo</v>
      </c>
      <c r="J2028" s="1" t="str">
        <f t="shared" si="156"/>
        <v>lunes</v>
      </c>
      <c r="K2028" s="1" t="s">
        <v>10</v>
      </c>
      <c r="L2028" s="1">
        <v>6</v>
      </c>
      <c r="M2028" s="1">
        <v>0</v>
      </c>
      <c r="N2028" s="1" t="s">
        <v>6167</v>
      </c>
      <c r="O2028" s="1" t="s">
        <v>6168</v>
      </c>
      <c r="P2028" s="1" t="s">
        <v>17</v>
      </c>
    </row>
    <row r="2029" spans="1:16" x14ac:dyDescent="0.35">
      <c r="A2029" s="1">
        <v>32510299</v>
      </c>
      <c r="B2029" s="1" t="s">
        <v>97</v>
      </c>
      <c r="C2029" s="6" t="s">
        <v>6169</v>
      </c>
      <c r="D2029" s="13">
        <f t="shared" si="157"/>
        <v>45865</v>
      </c>
      <c r="E2029" s="3" t="s">
        <v>770</v>
      </c>
      <c r="F2029" s="3">
        <f t="shared" si="158"/>
        <v>45894</v>
      </c>
      <c r="G2029" s="4" t="s">
        <v>282</v>
      </c>
      <c r="H2029" s="5">
        <f t="shared" si="159"/>
        <v>29</v>
      </c>
      <c r="I2029" s="1" t="str">
        <f t="shared" si="155"/>
        <v>domingo</v>
      </c>
      <c r="J2029" s="1" t="str">
        <f t="shared" si="156"/>
        <v>lunes</v>
      </c>
      <c r="K2029" s="1" t="s">
        <v>283</v>
      </c>
      <c r="L2029" s="1">
        <v>1</v>
      </c>
      <c r="M2029" s="1">
        <v>39</v>
      </c>
      <c r="N2029" s="1" t="s">
        <v>6170</v>
      </c>
      <c r="O2029" s="1" t="s">
        <v>6171</v>
      </c>
      <c r="P2029" s="1" t="s">
        <v>13</v>
      </c>
    </row>
    <row r="2030" spans="1:16" x14ac:dyDescent="0.35">
      <c r="A2030" s="1">
        <v>32509734</v>
      </c>
      <c r="B2030" s="1" t="s">
        <v>7</v>
      </c>
      <c r="C2030" s="6" t="s">
        <v>6172</v>
      </c>
      <c r="D2030" s="13">
        <f t="shared" si="157"/>
        <v>45865</v>
      </c>
      <c r="E2030" s="3" t="s">
        <v>3195</v>
      </c>
      <c r="F2030" s="3">
        <f t="shared" si="158"/>
        <v>45878</v>
      </c>
      <c r="G2030" s="4" t="s">
        <v>6173</v>
      </c>
      <c r="H2030" s="5">
        <f t="shared" si="159"/>
        <v>13</v>
      </c>
      <c r="I2030" s="1" t="str">
        <f t="shared" si="155"/>
        <v>domingo</v>
      </c>
      <c r="J2030" s="1" t="str">
        <f t="shared" si="156"/>
        <v>sábado</v>
      </c>
      <c r="K2030" s="1" t="s">
        <v>1458</v>
      </c>
      <c r="L2030" s="1">
        <v>10</v>
      </c>
      <c r="M2030" s="1">
        <v>120</v>
      </c>
      <c r="N2030" s="1" t="s">
        <v>6174</v>
      </c>
      <c r="O2030" s="1" t="s">
        <v>6175</v>
      </c>
      <c r="P2030" s="1" t="s">
        <v>13</v>
      </c>
    </row>
    <row r="2031" spans="1:16" x14ac:dyDescent="0.35">
      <c r="A2031" s="1">
        <v>32509636</v>
      </c>
      <c r="B2031" s="1" t="s">
        <v>7</v>
      </c>
      <c r="C2031" s="6" t="s">
        <v>6176</v>
      </c>
      <c r="D2031" s="13">
        <f t="shared" si="157"/>
        <v>45865</v>
      </c>
      <c r="E2031" s="3" t="s">
        <v>599</v>
      </c>
      <c r="F2031" s="3">
        <f t="shared" si="158"/>
        <v>45895</v>
      </c>
      <c r="G2031" s="4" t="s">
        <v>30</v>
      </c>
      <c r="H2031" s="5">
        <f t="shared" si="159"/>
        <v>30</v>
      </c>
      <c r="I2031" s="1" t="str">
        <f t="shared" si="155"/>
        <v>domingo</v>
      </c>
      <c r="J2031" s="1" t="str">
        <f t="shared" si="156"/>
        <v>martes</v>
      </c>
      <c r="K2031" s="1" t="s">
        <v>10</v>
      </c>
      <c r="L2031" s="1">
        <v>2</v>
      </c>
      <c r="M2031" s="1">
        <v>0</v>
      </c>
      <c r="N2031" s="1" t="s">
        <v>6177</v>
      </c>
      <c r="O2031" s="1" t="s">
        <v>6178</v>
      </c>
      <c r="P2031" s="1" t="s">
        <v>17</v>
      </c>
    </row>
    <row r="2032" spans="1:16" x14ac:dyDescent="0.35">
      <c r="A2032" s="1">
        <v>32508592</v>
      </c>
      <c r="B2032" s="1" t="s">
        <v>7</v>
      </c>
      <c r="C2032" s="6" t="s">
        <v>6179</v>
      </c>
      <c r="D2032" s="13">
        <f t="shared" si="157"/>
        <v>45865</v>
      </c>
      <c r="E2032" s="3" t="s">
        <v>173</v>
      </c>
      <c r="F2032" s="3">
        <f t="shared" si="158"/>
        <v>45898</v>
      </c>
      <c r="G2032" s="4" t="s">
        <v>282</v>
      </c>
      <c r="H2032" s="5">
        <f t="shared" si="159"/>
        <v>33</v>
      </c>
      <c r="I2032" s="1" t="str">
        <f t="shared" si="155"/>
        <v>domingo</v>
      </c>
      <c r="J2032" s="1" t="str">
        <f t="shared" si="156"/>
        <v>viernes</v>
      </c>
      <c r="K2032" s="1" t="s">
        <v>283</v>
      </c>
      <c r="L2032" s="1">
        <v>2</v>
      </c>
      <c r="M2032" s="1">
        <v>34</v>
      </c>
      <c r="N2032" s="1" t="s">
        <v>6180</v>
      </c>
      <c r="O2032" s="1" t="s">
        <v>6181</v>
      </c>
      <c r="P2032" s="1" t="s">
        <v>17</v>
      </c>
    </row>
    <row r="2033" spans="1:16" x14ac:dyDescent="0.35">
      <c r="A2033" s="1">
        <v>32508535</v>
      </c>
      <c r="B2033" s="1" t="s">
        <v>14</v>
      </c>
      <c r="C2033" s="6" t="s">
        <v>6182</v>
      </c>
      <c r="D2033" s="13">
        <f t="shared" si="157"/>
        <v>45865</v>
      </c>
      <c r="E2033" s="3" t="s">
        <v>5175</v>
      </c>
      <c r="F2033" s="3">
        <f t="shared" si="158"/>
        <v>45870</v>
      </c>
      <c r="G2033" s="4" t="s">
        <v>43</v>
      </c>
      <c r="H2033" s="5">
        <f t="shared" si="159"/>
        <v>5</v>
      </c>
      <c r="I2033" s="1" t="str">
        <f t="shared" si="155"/>
        <v>domingo</v>
      </c>
      <c r="J2033" s="1" t="str">
        <f t="shared" si="156"/>
        <v>viernes</v>
      </c>
      <c r="K2033" s="1" t="s">
        <v>10</v>
      </c>
      <c r="L2033" s="1">
        <v>2</v>
      </c>
      <c r="M2033" s="1">
        <v>0</v>
      </c>
      <c r="N2033" s="1" t="s">
        <v>6183</v>
      </c>
      <c r="O2033" s="1" t="s">
        <v>6184</v>
      </c>
      <c r="P2033" s="1" t="s">
        <v>17</v>
      </c>
    </row>
    <row r="2034" spans="1:16" x14ac:dyDescent="0.35">
      <c r="A2034" s="1">
        <v>32508433</v>
      </c>
      <c r="B2034" s="1" t="s">
        <v>14</v>
      </c>
      <c r="C2034" s="6" t="s">
        <v>6185</v>
      </c>
      <c r="D2034" s="13">
        <f t="shared" si="157"/>
        <v>45865</v>
      </c>
      <c r="E2034" s="3" t="s">
        <v>2404</v>
      </c>
      <c r="F2034" s="3">
        <f t="shared" si="158"/>
        <v>45883</v>
      </c>
      <c r="G2034" s="4" t="s">
        <v>30</v>
      </c>
      <c r="H2034" s="5">
        <f t="shared" si="159"/>
        <v>18</v>
      </c>
      <c r="I2034" s="1" t="str">
        <f t="shared" si="155"/>
        <v>domingo</v>
      </c>
      <c r="J2034" s="1" t="str">
        <f t="shared" si="156"/>
        <v>jueves</v>
      </c>
      <c r="K2034" s="1" t="s">
        <v>283</v>
      </c>
      <c r="L2034" s="1">
        <v>4</v>
      </c>
      <c r="M2034" s="1">
        <v>108</v>
      </c>
      <c r="N2034" s="1" t="s">
        <v>6186</v>
      </c>
      <c r="O2034" s="1" t="s">
        <v>6187</v>
      </c>
      <c r="P2034" s="1" t="s">
        <v>17</v>
      </c>
    </row>
    <row r="2035" spans="1:16" x14ac:dyDescent="0.35">
      <c r="A2035" s="1">
        <v>32508109</v>
      </c>
      <c r="B2035" s="1" t="s">
        <v>7</v>
      </c>
      <c r="C2035" s="6" t="s">
        <v>6188</v>
      </c>
      <c r="D2035" s="13">
        <f t="shared" si="157"/>
        <v>45865</v>
      </c>
      <c r="E2035" s="3" t="s">
        <v>8</v>
      </c>
      <c r="F2035" s="3">
        <f t="shared" si="158"/>
        <v>45900</v>
      </c>
      <c r="G2035" s="4" t="s">
        <v>43</v>
      </c>
      <c r="H2035" s="5">
        <f t="shared" si="159"/>
        <v>35</v>
      </c>
      <c r="I2035" s="1" t="str">
        <f t="shared" si="155"/>
        <v>domingo</v>
      </c>
      <c r="J2035" s="1" t="str">
        <f t="shared" si="156"/>
        <v>domingo</v>
      </c>
      <c r="K2035" s="1" t="s">
        <v>10</v>
      </c>
      <c r="L2035" s="1">
        <v>2</v>
      </c>
      <c r="M2035" s="1">
        <v>0</v>
      </c>
      <c r="N2035" s="1" t="s">
        <v>6189</v>
      </c>
      <c r="O2035" s="1" t="s">
        <v>6190</v>
      </c>
      <c r="P2035" s="1" t="s">
        <v>17</v>
      </c>
    </row>
    <row r="2036" spans="1:16" x14ac:dyDescent="0.35">
      <c r="A2036" s="1">
        <v>32507655</v>
      </c>
      <c r="B2036" s="1" t="s">
        <v>7</v>
      </c>
      <c r="C2036" s="6" t="s">
        <v>6191</v>
      </c>
      <c r="D2036" s="13">
        <f t="shared" si="157"/>
        <v>45865</v>
      </c>
      <c r="E2036" s="3" t="s">
        <v>2404</v>
      </c>
      <c r="F2036" s="3">
        <f t="shared" si="158"/>
        <v>45883</v>
      </c>
      <c r="G2036" s="4" t="s">
        <v>9</v>
      </c>
      <c r="H2036" s="5">
        <f t="shared" si="159"/>
        <v>18</v>
      </c>
      <c r="I2036" s="1" t="str">
        <f t="shared" si="155"/>
        <v>domingo</v>
      </c>
      <c r="J2036" s="1" t="str">
        <f t="shared" si="156"/>
        <v>jueves</v>
      </c>
      <c r="K2036" s="1" t="s">
        <v>10</v>
      </c>
      <c r="L2036" s="1">
        <v>4</v>
      </c>
      <c r="M2036" s="1">
        <v>0</v>
      </c>
      <c r="N2036" s="1" t="s">
        <v>6192</v>
      </c>
      <c r="O2036" s="1" t="s">
        <v>6193</v>
      </c>
      <c r="P2036" s="1" t="s">
        <v>13</v>
      </c>
    </row>
    <row r="2037" spans="1:16" x14ac:dyDescent="0.35">
      <c r="A2037" s="1">
        <v>32507564</v>
      </c>
      <c r="B2037" s="1" t="s">
        <v>14</v>
      </c>
      <c r="C2037" s="6" t="s">
        <v>6194</v>
      </c>
      <c r="D2037" s="13">
        <f t="shared" si="157"/>
        <v>45865</v>
      </c>
      <c r="E2037" s="3" t="s">
        <v>8</v>
      </c>
      <c r="F2037" s="3">
        <f t="shared" si="158"/>
        <v>45900</v>
      </c>
      <c r="G2037" s="4" t="s">
        <v>43</v>
      </c>
      <c r="H2037" s="5">
        <f t="shared" si="159"/>
        <v>35</v>
      </c>
      <c r="I2037" s="1" t="str">
        <f t="shared" si="155"/>
        <v>domingo</v>
      </c>
      <c r="J2037" s="1" t="str">
        <f t="shared" si="156"/>
        <v>domingo</v>
      </c>
      <c r="K2037" s="1" t="s">
        <v>10</v>
      </c>
      <c r="L2037" s="1">
        <v>6</v>
      </c>
      <c r="M2037" s="1">
        <v>0</v>
      </c>
      <c r="N2037" s="1" t="s">
        <v>6195</v>
      </c>
      <c r="O2037" s="1" t="s">
        <v>6196</v>
      </c>
      <c r="P2037" s="1" t="s">
        <v>17</v>
      </c>
    </row>
    <row r="2038" spans="1:16" x14ac:dyDescent="0.35">
      <c r="A2038" s="1">
        <v>32507126</v>
      </c>
      <c r="B2038" s="1" t="s">
        <v>14</v>
      </c>
      <c r="C2038" s="6" t="s">
        <v>6197</v>
      </c>
      <c r="D2038" s="13">
        <f t="shared" si="157"/>
        <v>45865</v>
      </c>
      <c r="E2038" s="3" t="s">
        <v>3399</v>
      </c>
      <c r="F2038" s="3">
        <f t="shared" si="158"/>
        <v>45877</v>
      </c>
      <c r="G2038" s="4" t="s">
        <v>30</v>
      </c>
      <c r="H2038" s="5">
        <f t="shared" si="159"/>
        <v>12</v>
      </c>
      <c r="I2038" s="1" t="str">
        <f t="shared" si="155"/>
        <v>domingo</v>
      </c>
      <c r="J2038" s="1" t="str">
        <f t="shared" si="156"/>
        <v>viernes</v>
      </c>
      <c r="K2038" s="1" t="s">
        <v>10</v>
      </c>
      <c r="L2038" s="1">
        <v>0</v>
      </c>
      <c r="M2038" s="1">
        <v>0</v>
      </c>
      <c r="N2038" s="1" t="s">
        <v>6198</v>
      </c>
      <c r="O2038" s="1" t="s">
        <v>6199</v>
      </c>
      <c r="P2038" s="1" t="s">
        <v>104</v>
      </c>
    </row>
    <row r="2039" spans="1:16" x14ac:dyDescent="0.35">
      <c r="A2039" s="1">
        <v>32507118</v>
      </c>
      <c r="B2039" s="1" t="s">
        <v>14</v>
      </c>
      <c r="C2039" s="6" t="s">
        <v>6200</v>
      </c>
      <c r="D2039" s="13">
        <f t="shared" si="157"/>
        <v>45865</v>
      </c>
      <c r="E2039" s="3" t="s">
        <v>4693</v>
      </c>
      <c r="F2039" s="3">
        <f t="shared" si="158"/>
        <v>45872</v>
      </c>
      <c r="G2039" s="4" t="s">
        <v>43</v>
      </c>
      <c r="H2039" s="5">
        <f t="shared" si="159"/>
        <v>7</v>
      </c>
      <c r="I2039" s="1" t="str">
        <f t="shared" si="155"/>
        <v>domingo</v>
      </c>
      <c r="J2039" s="1" t="str">
        <f t="shared" si="156"/>
        <v>domingo</v>
      </c>
      <c r="K2039" s="1" t="s">
        <v>10</v>
      </c>
      <c r="L2039" s="1">
        <v>2</v>
      </c>
      <c r="M2039" s="1">
        <v>0</v>
      </c>
      <c r="N2039" s="1" t="s">
        <v>6201</v>
      </c>
      <c r="O2039" s="1" t="s">
        <v>6202</v>
      </c>
      <c r="P2039" s="1" t="s">
        <v>13</v>
      </c>
    </row>
    <row r="2040" spans="1:16" x14ac:dyDescent="0.35">
      <c r="A2040" s="1">
        <v>32506305</v>
      </c>
      <c r="B2040" s="1" t="s">
        <v>14</v>
      </c>
      <c r="C2040" s="6" t="s">
        <v>6203</v>
      </c>
      <c r="D2040" s="13">
        <f t="shared" si="157"/>
        <v>45865</v>
      </c>
      <c r="E2040" s="3" t="s">
        <v>3399</v>
      </c>
      <c r="F2040" s="3">
        <f t="shared" si="158"/>
        <v>45877</v>
      </c>
      <c r="G2040" s="4" t="s">
        <v>30</v>
      </c>
      <c r="H2040" s="5">
        <f t="shared" si="159"/>
        <v>12</v>
      </c>
      <c r="I2040" s="1" t="str">
        <f t="shared" si="155"/>
        <v>domingo</v>
      </c>
      <c r="J2040" s="1" t="str">
        <f t="shared" si="156"/>
        <v>viernes</v>
      </c>
      <c r="K2040" s="1" t="s">
        <v>10</v>
      </c>
      <c r="L2040" s="1">
        <v>3</v>
      </c>
      <c r="M2040" s="1">
        <v>0</v>
      </c>
      <c r="N2040" s="1" t="s">
        <v>6204</v>
      </c>
      <c r="O2040" s="1" t="s">
        <v>6205</v>
      </c>
      <c r="P2040" s="1" t="s">
        <v>13</v>
      </c>
    </row>
    <row r="2041" spans="1:16" x14ac:dyDescent="0.35">
      <c r="A2041" s="1">
        <v>32505394</v>
      </c>
      <c r="B2041" s="1" t="s">
        <v>61</v>
      </c>
      <c r="C2041" s="6" t="s">
        <v>6206</v>
      </c>
      <c r="D2041" s="13">
        <f t="shared" si="157"/>
        <v>45865</v>
      </c>
      <c r="E2041" s="3" t="s">
        <v>3887</v>
      </c>
      <c r="F2041" s="3">
        <f t="shared" si="158"/>
        <v>45875</v>
      </c>
      <c r="G2041" s="4" t="s">
        <v>43</v>
      </c>
      <c r="H2041" s="5">
        <f t="shared" si="159"/>
        <v>10</v>
      </c>
      <c r="I2041" s="1" t="str">
        <f t="shared" si="155"/>
        <v>domingo</v>
      </c>
      <c r="J2041" s="1" t="str">
        <f t="shared" si="156"/>
        <v>miércoles</v>
      </c>
      <c r="K2041" s="1" t="s">
        <v>10</v>
      </c>
      <c r="L2041" s="1">
        <v>2</v>
      </c>
      <c r="M2041" s="1">
        <v>0</v>
      </c>
      <c r="N2041" s="1" t="s">
        <v>6207</v>
      </c>
      <c r="O2041" s="1" t="s">
        <v>6208</v>
      </c>
      <c r="P2041" s="1" t="s">
        <v>13</v>
      </c>
    </row>
    <row r="2042" spans="1:16" x14ac:dyDescent="0.35">
      <c r="A2042" s="1">
        <v>32504644</v>
      </c>
      <c r="B2042" s="1" t="s">
        <v>7</v>
      </c>
      <c r="C2042" s="6" t="s">
        <v>6209</v>
      </c>
      <c r="D2042" s="13">
        <f t="shared" si="157"/>
        <v>45865</v>
      </c>
      <c r="E2042" s="3" t="s">
        <v>2262</v>
      </c>
      <c r="F2042" s="3">
        <f t="shared" si="158"/>
        <v>45884</v>
      </c>
      <c r="G2042" s="4" t="s">
        <v>392</v>
      </c>
      <c r="H2042" s="5">
        <f t="shared" si="159"/>
        <v>19</v>
      </c>
      <c r="I2042" s="1" t="str">
        <f t="shared" si="155"/>
        <v>domingo</v>
      </c>
      <c r="J2042" s="1" t="str">
        <f t="shared" si="156"/>
        <v>viernes</v>
      </c>
      <c r="K2042" s="1" t="s">
        <v>283</v>
      </c>
      <c r="L2042" s="1">
        <v>2</v>
      </c>
      <c r="M2042" s="1">
        <v>34</v>
      </c>
      <c r="N2042" s="1" t="s">
        <v>6210</v>
      </c>
      <c r="O2042" s="1" t="s">
        <v>6211</v>
      </c>
      <c r="P2042" s="1" t="s">
        <v>13</v>
      </c>
    </row>
    <row r="2043" spans="1:16" x14ac:dyDescent="0.35">
      <c r="A2043" s="1">
        <v>32503810</v>
      </c>
      <c r="B2043" s="1" t="s">
        <v>7</v>
      </c>
      <c r="C2043" s="6" t="s">
        <v>6212</v>
      </c>
      <c r="D2043" s="13">
        <f t="shared" si="157"/>
        <v>45865</v>
      </c>
      <c r="E2043" s="3" t="s">
        <v>3195</v>
      </c>
      <c r="F2043" s="3">
        <f t="shared" si="158"/>
        <v>45878</v>
      </c>
      <c r="G2043" s="4" t="s">
        <v>9</v>
      </c>
      <c r="H2043" s="5">
        <f t="shared" si="159"/>
        <v>13</v>
      </c>
      <c r="I2043" s="1" t="str">
        <f t="shared" si="155"/>
        <v>domingo</v>
      </c>
      <c r="J2043" s="1" t="str">
        <f t="shared" si="156"/>
        <v>sábado</v>
      </c>
      <c r="K2043" s="1" t="s">
        <v>10</v>
      </c>
      <c r="L2043" s="1">
        <v>3</v>
      </c>
      <c r="M2043" s="1">
        <v>0</v>
      </c>
      <c r="N2043" s="1" t="s">
        <v>6213</v>
      </c>
      <c r="O2043" s="1" t="s">
        <v>6214</v>
      </c>
      <c r="P2043" s="1" t="s">
        <v>17</v>
      </c>
    </row>
    <row r="2044" spans="1:16" x14ac:dyDescent="0.35">
      <c r="A2044" s="1">
        <v>32503694</v>
      </c>
      <c r="B2044" s="1" t="s">
        <v>7</v>
      </c>
      <c r="C2044" s="6" t="s">
        <v>6215</v>
      </c>
      <c r="D2044" s="13">
        <f t="shared" si="157"/>
        <v>45865</v>
      </c>
      <c r="E2044" s="3" t="s">
        <v>3195</v>
      </c>
      <c r="F2044" s="3">
        <f t="shared" si="158"/>
        <v>45878</v>
      </c>
      <c r="G2044" s="4" t="s">
        <v>9</v>
      </c>
      <c r="H2044" s="5">
        <f t="shared" si="159"/>
        <v>13</v>
      </c>
      <c r="I2044" s="1" t="str">
        <f t="shared" si="155"/>
        <v>domingo</v>
      </c>
      <c r="J2044" s="1" t="str">
        <f t="shared" si="156"/>
        <v>sábado</v>
      </c>
      <c r="K2044" s="1" t="s">
        <v>10</v>
      </c>
      <c r="L2044" s="1">
        <v>4</v>
      </c>
      <c r="M2044" s="1">
        <v>0</v>
      </c>
      <c r="N2044" s="1" t="s">
        <v>6216</v>
      </c>
      <c r="O2044" s="1" t="s">
        <v>6217</v>
      </c>
      <c r="P2044" s="1" t="s">
        <v>17</v>
      </c>
    </row>
    <row r="2045" spans="1:16" x14ac:dyDescent="0.35">
      <c r="A2045" s="1">
        <v>32503511</v>
      </c>
      <c r="B2045" s="1" t="s">
        <v>97</v>
      </c>
      <c r="C2045" s="6" t="s">
        <v>6218</v>
      </c>
      <c r="D2045" s="13">
        <f t="shared" si="157"/>
        <v>45865</v>
      </c>
      <c r="E2045" s="3" t="s">
        <v>3195</v>
      </c>
      <c r="F2045" s="3">
        <f t="shared" si="158"/>
        <v>45878</v>
      </c>
      <c r="G2045" s="4" t="s">
        <v>670</v>
      </c>
      <c r="H2045" s="5">
        <f t="shared" si="159"/>
        <v>13</v>
      </c>
      <c r="I2045" s="1" t="str">
        <f t="shared" si="155"/>
        <v>domingo</v>
      </c>
      <c r="J2045" s="1" t="str">
        <f t="shared" si="156"/>
        <v>sábado</v>
      </c>
      <c r="K2045" s="1" t="s">
        <v>283</v>
      </c>
      <c r="L2045" s="1">
        <v>4</v>
      </c>
      <c r="M2045" s="1">
        <v>68</v>
      </c>
      <c r="N2045" s="1" t="s">
        <v>6219</v>
      </c>
      <c r="O2045" s="1" t="s">
        <v>6220</v>
      </c>
      <c r="P2045" s="1" t="s">
        <v>13</v>
      </c>
    </row>
    <row r="2046" spans="1:16" x14ac:dyDescent="0.35">
      <c r="A2046" s="1">
        <v>32503332</v>
      </c>
      <c r="B2046" s="1" t="s">
        <v>14</v>
      </c>
      <c r="C2046" s="6" t="s">
        <v>6221</v>
      </c>
      <c r="D2046" s="13">
        <f t="shared" si="157"/>
        <v>45865</v>
      </c>
      <c r="E2046" s="3" t="s">
        <v>4354</v>
      </c>
      <c r="F2046" s="3">
        <f t="shared" si="158"/>
        <v>45873</v>
      </c>
      <c r="G2046" s="4" t="s">
        <v>370</v>
      </c>
      <c r="H2046" s="5">
        <f t="shared" si="159"/>
        <v>8</v>
      </c>
      <c r="I2046" s="1" t="str">
        <f t="shared" si="155"/>
        <v>domingo</v>
      </c>
      <c r="J2046" s="1" t="str">
        <f t="shared" si="156"/>
        <v>lunes</v>
      </c>
      <c r="K2046" s="1" t="s">
        <v>283</v>
      </c>
      <c r="L2046" s="1">
        <v>2</v>
      </c>
      <c r="M2046" s="1">
        <v>78</v>
      </c>
      <c r="N2046" s="1" t="s">
        <v>6222</v>
      </c>
      <c r="O2046" s="1" t="s">
        <v>6223</v>
      </c>
      <c r="P2046" s="1" t="s">
        <v>13</v>
      </c>
    </row>
    <row r="2047" spans="1:16" x14ac:dyDescent="0.35">
      <c r="A2047" s="1">
        <v>32502013</v>
      </c>
      <c r="B2047" s="1" t="s">
        <v>14</v>
      </c>
      <c r="C2047" s="6" t="s">
        <v>6224</v>
      </c>
      <c r="D2047" s="13">
        <f t="shared" si="157"/>
        <v>45865</v>
      </c>
      <c r="E2047" s="3" t="s">
        <v>3887</v>
      </c>
      <c r="F2047" s="3">
        <f t="shared" si="158"/>
        <v>45875</v>
      </c>
      <c r="G2047" s="4" t="s">
        <v>43</v>
      </c>
      <c r="H2047" s="5">
        <f t="shared" si="159"/>
        <v>10</v>
      </c>
      <c r="I2047" s="1" t="str">
        <f t="shared" si="155"/>
        <v>domingo</v>
      </c>
      <c r="J2047" s="1" t="str">
        <f t="shared" si="156"/>
        <v>miércoles</v>
      </c>
      <c r="K2047" s="1" t="s">
        <v>10</v>
      </c>
      <c r="L2047" s="1">
        <v>4</v>
      </c>
      <c r="M2047" s="1">
        <v>0</v>
      </c>
      <c r="N2047" s="1" t="s">
        <v>6225</v>
      </c>
      <c r="O2047" s="1" t="s">
        <v>6226</v>
      </c>
      <c r="P2047" s="1" t="s">
        <v>17</v>
      </c>
    </row>
    <row r="2048" spans="1:16" x14ac:dyDescent="0.35">
      <c r="A2048" s="1">
        <v>32501768</v>
      </c>
      <c r="B2048" s="1" t="s">
        <v>7</v>
      </c>
      <c r="C2048" s="6" t="s">
        <v>6227</v>
      </c>
      <c r="D2048" s="13">
        <f t="shared" si="157"/>
        <v>45865</v>
      </c>
      <c r="E2048" s="3" t="s">
        <v>3887</v>
      </c>
      <c r="F2048" s="3">
        <f t="shared" si="158"/>
        <v>45875</v>
      </c>
      <c r="G2048" s="4" t="s">
        <v>43</v>
      </c>
      <c r="H2048" s="5">
        <f t="shared" si="159"/>
        <v>10</v>
      </c>
      <c r="I2048" s="1" t="str">
        <f t="shared" si="155"/>
        <v>domingo</v>
      </c>
      <c r="J2048" s="1" t="str">
        <f t="shared" si="156"/>
        <v>miércoles</v>
      </c>
      <c r="K2048" s="1" t="s">
        <v>2450</v>
      </c>
      <c r="L2048" s="1">
        <v>3</v>
      </c>
      <c r="M2048" s="1">
        <v>195</v>
      </c>
      <c r="N2048" s="1" t="s">
        <v>6228</v>
      </c>
      <c r="O2048" s="1" t="s">
        <v>6229</v>
      </c>
      <c r="P2048" s="1" t="s">
        <v>17</v>
      </c>
    </row>
    <row r="2049" spans="1:16" x14ac:dyDescent="0.35">
      <c r="A2049" s="1">
        <v>32501690</v>
      </c>
      <c r="B2049" s="1" t="s">
        <v>7</v>
      </c>
      <c r="C2049" s="6" t="s">
        <v>6230</v>
      </c>
      <c r="D2049" s="13">
        <f t="shared" si="157"/>
        <v>45865</v>
      </c>
      <c r="E2049" s="3" t="s">
        <v>3887</v>
      </c>
      <c r="F2049" s="3">
        <f t="shared" si="158"/>
        <v>45875</v>
      </c>
      <c r="G2049" s="4" t="s">
        <v>30</v>
      </c>
      <c r="H2049" s="5">
        <f t="shared" si="159"/>
        <v>10</v>
      </c>
      <c r="I2049" s="1" t="str">
        <f t="shared" si="155"/>
        <v>domingo</v>
      </c>
      <c r="J2049" s="1" t="str">
        <f t="shared" si="156"/>
        <v>miércoles</v>
      </c>
      <c r="K2049" s="1" t="s">
        <v>10</v>
      </c>
      <c r="L2049" s="1">
        <v>4</v>
      </c>
      <c r="M2049" s="1">
        <v>0</v>
      </c>
      <c r="N2049" s="1" t="s">
        <v>6231</v>
      </c>
      <c r="O2049" s="1" t="s">
        <v>6232</v>
      </c>
      <c r="P2049" s="1" t="s">
        <v>13</v>
      </c>
    </row>
    <row r="2050" spans="1:16" x14ac:dyDescent="0.35">
      <c r="A2050" s="1">
        <v>32501412</v>
      </c>
      <c r="B2050" s="1" t="s">
        <v>7</v>
      </c>
      <c r="C2050" s="6" t="s">
        <v>6233</v>
      </c>
      <c r="D2050" s="13">
        <f t="shared" si="157"/>
        <v>45865</v>
      </c>
      <c r="E2050" s="3" t="s">
        <v>3887</v>
      </c>
      <c r="F2050" s="3">
        <f t="shared" si="158"/>
        <v>45875</v>
      </c>
      <c r="G2050" s="4" t="s">
        <v>30</v>
      </c>
      <c r="H2050" s="5">
        <f t="shared" si="159"/>
        <v>10</v>
      </c>
      <c r="I2050" s="1" t="str">
        <f t="shared" ref="I2050:I2113" si="160">TEXT(D2050,"dddd")</f>
        <v>domingo</v>
      </c>
      <c r="J2050" s="1" t="str">
        <f t="shared" ref="J2050:J2113" si="161">TEXT(F2050,"dddd")</f>
        <v>miércoles</v>
      </c>
      <c r="K2050" s="1" t="s">
        <v>10</v>
      </c>
      <c r="L2050" s="1">
        <v>4</v>
      </c>
      <c r="M2050" s="1">
        <v>0</v>
      </c>
      <c r="N2050" s="1" t="s">
        <v>6234</v>
      </c>
      <c r="O2050" s="1" t="s">
        <v>6235</v>
      </c>
      <c r="P2050" s="1" t="s">
        <v>13</v>
      </c>
    </row>
    <row r="2051" spans="1:16" x14ac:dyDescent="0.35">
      <c r="A2051" s="1">
        <v>32500366</v>
      </c>
      <c r="B2051" s="1" t="s">
        <v>7</v>
      </c>
      <c r="C2051" s="6" t="s">
        <v>6236</v>
      </c>
      <c r="D2051" s="13">
        <f t="shared" ref="D2051:D2114" si="162">DATE(YEAR(C2051),MONTH(C2051),DAY(C2051))</f>
        <v>45865</v>
      </c>
      <c r="E2051" s="3" t="s">
        <v>2665</v>
      </c>
      <c r="F2051" s="3">
        <f t="shared" ref="F2051:F2114" si="163">DATE(YEAR(E2051),MONTH(E2051),DAY(E2051))</f>
        <v>45881</v>
      </c>
      <c r="G2051" s="4" t="s">
        <v>43</v>
      </c>
      <c r="H2051" s="5">
        <f t="shared" ref="H2051:H2114" si="164">F2051-D2051</f>
        <v>16</v>
      </c>
      <c r="I2051" s="1" t="str">
        <f t="shared" si="160"/>
        <v>domingo</v>
      </c>
      <c r="J2051" s="1" t="str">
        <f t="shared" si="161"/>
        <v>martes</v>
      </c>
      <c r="K2051" s="1" t="s">
        <v>10</v>
      </c>
      <c r="L2051" s="1">
        <v>3</v>
      </c>
      <c r="M2051" s="1">
        <v>0</v>
      </c>
      <c r="N2051" s="1" t="s">
        <v>6237</v>
      </c>
      <c r="O2051" s="1" t="s">
        <v>6238</v>
      </c>
      <c r="P2051" s="1" t="s">
        <v>13</v>
      </c>
    </row>
    <row r="2052" spans="1:16" x14ac:dyDescent="0.35">
      <c r="A2052" s="1">
        <v>32500012</v>
      </c>
      <c r="B2052" s="1" t="s">
        <v>14</v>
      </c>
      <c r="C2052" s="6" t="s">
        <v>6239</v>
      </c>
      <c r="D2052" s="13">
        <f t="shared" si="162"/>
        <v>45865</v>
      </c>
      <c r="E2052" s="3" t="s">
        <v>1634</v>
      </c>
      <c r="F2052" s="3">
        <f t="shared" si="163"/>
        <v>45888</v>
      </c>
      <c r="G2052" s="4" t="s">
        <v>282</v>
      </c>
      <c r="H2052" s="5">
        <f t="shared" si="164"/>
        <v>23</v>
      </c>
      <c r="I2052" s="1" t="str">
        <f t="shared" si="160"/>
        <v>domingo</v>
      </c>
      <c r="J2052" s="1" t="str">
        <f t="shared" si="161"/>
        <v>martes</v>
      </c>
      <c r="K2052" s="1" t="s">
        <v>283</v>
      </c>
      <c r="L2052" s="1">
        <v>5</v>
      </c>
      <c r="M2052" s="1">
        <v>186</v>
      </c>
      <c r="N2052" s="1" t="s">
        <v>6240</v>
      </c>
      <c r="O2052" s="1" t="s">
        <v>6241</v>
      </c>
      <c r="P2052" s="1" t="s">
        <v>13</v>
      </c>
    </row>
    <row r="2053" spans="1:16" x14ac:dyDescent="0.35">
      <c r="A2053" s="1">
        <v>32499972</v>
      </c>
      <c r="B2053" s="1" t="s">
        <v>14</v>
      </c>
      <c r="C2053" s="6" t="s">
        <v>6242</v>
      </c>
      <c r="D2053" s="13">
        <f t="shared" si="162"/>
        <v>45865</v>
      </c>
      <c r="E2053" s="3" t="s">
        <v>4945</v>
      </c>
      <c r="F2053" s="3">
        <f t="shared" si="163"/>
        <v>45871</v>
      </c>
      <c r="G2053" s="4" t="s">
        <v>19</v>
      </c>
      <c r="H2053" s="5">
        <f t="shared" si="164"/>
        <v>6</v>
      </c>
      <c r="I2053" s="1" t="str">
        <f t="shared" si="160"/>
        <v>domingo</v>
      </c>
      <c r="J2053" s="1" t="str">
        <f t="shared" si="161"/>
        <v>sábado</v>
      </c>
      <c r="K2053" s="1" t="s">
        <v>20</v>
      </c>
      <c r="L2053" s="1">
        <v>2</v>
      </c>
      <c r="M2053" s="1">
        <v>0</v>
      </c>
      <c r="N2053" s="1" t="s">
        <v>6243</v>
      </c>
      <c r="O2053" s="1" t="s">
        <v>6244</v>
      </c>
      <c r="P2053" s="1" t="s">
        <v>17</v>
      </c>
    </row>
    <row r="2054" spans="1:16" x14ac:dyDescent="0.35">
      <c r="A2054" s="1">
        <v>32499591</v>
      </c>
      <c r="B2054" s="1" t="s">
        <v>14</v>
      </c>
      <c r="C2054" s="6" t="s">
        <v>6245</v>
      </c>
      <c r="D2054" s="13">
        <f t="shared" si="162"/>
        <v>45865</v>
      </c>
      <c r="E2054" s="3" t="s">
        <v>3399</v>
      </c>
      <c r="F2054" s="3">
        <f t="shared" si="163"/>
        <v>45877</v>
      </c>
      <c r="G2054" s="4" t="s">
        <v>30</v>
      </c>
      <c r="H2054" s="5">
        <f t="shared" si="164"/>
        <v>12</v>
      </c>
      <c r="I2054" s="1" t="str">
        <f t="shared" si="160"/>
        <v>domingo</v>
      </c>
      <c r="J2054" s="1" t="str">
        <f t="shared" si="161"/>
        <v>viernes</v>
      </c>
      <c r="K2054" s="1" t="s">
        <v>10</v>
      </c>
      <c r="L2054" s="1">
        <v>0</v>
      </c>
      <c r="M2054" s="1">
        <v>0</v>
      </c>
      <c r="N2054" s="1" t="s">
        <v>6246</v>
      </c>
      <c r="O2054" s="1" t="s">
        <v>6247</v>
      </c>
      <c r="P2054" s="1" t="s">
        <v>104</v>
      </c>
    </row>
    <row r="2055" spans="1:16" x14ac:dyDescent="0.35">
      <c r="A2055" s="1">
        <v>32499563</v>
      </c>
      <c r="B2055" s="1" t="s">
        <v>14</v>
      </c>
      <c r="C2055" s="6" t="s">
        <v>6248</v>
      </c>
      <c r="D2055" s="13">
        <f t="shared" si="162"/>
        <v>45865</v>
      </c>
      <c r="E2055" s="3" t="s">
        <v>2061</v>
      </c>
      <c r="F2055" s="3">
        <f t="shared" si="163"/>
        <v>45885</v>
      </c>
      <c r="G2055" s="4" t="s">
        <v>9</v>
      </c>
      <c r="H2055" s="5">
        <f t="shared" si="164"/>
        <v>20</v>
      </c>
      <c r="I2055" s="1" t="str">
        <f t="shared" si="160"/>
        <v>domingo</v>
      </c>
      <c r="J2055" s="1" t="str">
        <f t="shared" si="161"/>
        <v>sábado</v>
      </c>
      <c r="K2055" s="1" t="s">
        <v>10</v>
      </c>
      <c r="L2055" s="1">
        <v>2</v>
      </c>
      <c r="M2055" s="1">
        <v>0</v>
      </c>
      <c r="N2055" s="1" t="s">
        <v>6249</v>
      </c>
      <c r="O2055" s="1" t="s">
        <v>6250</v>
      </c>
      <c r="P2055" s="1" t="s">
        <v>17</v>
      </c>
    </row>
    <row r="2056" spans="1:16" x14ac:dyDescent="0.35">
      <c r="A2056" s="1">
        <v>32498242</v>
      </c>
      <c r="B2056" s="1" t="s">
        <v>7</v>
      </c>
      <c r="C2056" s="6" t="s">
        <v>6251</v>
      </c>
      <c r="D2056" s="13">
        <f t="shared" si="162"/>
        <v>45865</v>
      </c>
      <c r="E2056" s="3" t="s">
        <v>336</v>
      </c>
      <c r="F2056" s="3">
        <f t="shared" si="163"/>
        <v>45897</v>
      </c>
      <c r="G2056" s="4" t="s">
        <v>19</v>
      </c>
      <c r="H2056" s="5">
        <f t="shared" si="164"/>
        <v>32</v>
      </c>
      <c r="I2056" s="1" t="str">
        <f t="shared" si="160"/>
        <v>domingo</v>
      </c>
      <c r="J2056" s="1" t="str">
        <f t="shared" si="161"/>
        <v>jueves</v>
      </c>
      <c r="K2056" s="1" t="s">
        <v>20</v>
      </c>
      <c r="L2056" s="1">
        <v>4</v>
      </c>
      <c r="M2056" s="1">
        <v>0</v>
      </c>
      <c r="N2056" s="1" t="s">
        <v>6252</v>
      </c>
      <c r="O2056" s="1" t="s">
        <v>6253</v>
      </c>
      <c r="P2056" s="1" t="s">
        <v>13</v>
      </c>
    </row>
    <row r="2057" spans="1:16" x14ac:dyDescent="0.35">
      <c r="A2057" s="1">
        <v>32497633</v>
      </c>
      <c r="B2057" s="1" t="s">
        <v>97</v>
      </c>
      <c r="C2057" s="6" t="s">
        <v>6254</v>
      </c>
      <c r="D2057" s="13">
        <f t="shared" si="162"/>
        <v>45865</v>
      </c>
      <c r="E2057" s="3" t="s">
        <v>336</v>
      </c>
      <c r="F2057" s="3">
        <f t="shared" si="163"/>
        <v>45897</v>
      </c>
      <c r="G2057" s="4" t="s">
        <v>282</v>
      </c>
      <c r="H2057" s="5">
        <f t="shared" si="164"/>
        <v>32</v>
      </c>
      <c r="I2057" s="1" t="str">
        <f t="shared" si="160"/>
        <v>domingo</v>
      </c>
      <c r="J2057" s="1" t="str">
        <f t="shared" si="161"/>
        <v>jueves</v>
      </c>
      <c r="K2057" s="1" t="s">
        <v>283</v>
      </c>
      <c r="L2057" s="1">
        <v>3</v>
      </c>
      <c r="M2057" s="1">
        <v>117</v>
      </c>
      <c r="N2057" s="1" t="s">
        <v>6255</v>
      </c>
      <c r="O2057" s="1" t="s">
        <v>6256</v>
      </c>
      <c r="P2057" s="1" t="s">
        <v>17</v>
      </c>
    </row>
    <row r="2058" spans="1:16" x14ac:dyDescent="0.35">
      <c r="A2058" s="1">
        <v>32496059</v>
      </c>
      <c r="B2058" s="1" t="s">
        <v>7</v>
      </c>
      <c r="C2058" s="6" t="s">
        <v>6257</v>
      </c>
      <c r="D2058" s="13">
        <f t="shared" si="162"/>
        <v>45865</v>
      </c>
      <c r="E2058" s="3" t="s">
        <v>1471</v>
      </c>
      <c r="F2058" s="3">
        <f t="shared" si="163"/>
        <v>45889</v>
      </c>
      <c r="G2058" s="4" t="s">
        <v>43</v>
      </c>
      <c r="H2058" s="5">
        <f t="shared" si="164"/>
        <v>24</v>
      </c>
      <c r="I2058" s="1" t="str">
        <f t="shared" si="160"/>
        <v>domingo</v>
      </c>
      <c r="J2058" s="1" t="str">
        <f t="shared" si="161"/>
        <v>miércoles</v>
      </c>
      <c r="K2058" s="1" t="s">
        <v>10</v>
      </c>
      <c r="L2058" s="1">
        <v>4</v>
      </c>
      <c r="M2058" s="1">
        <v>0</v>
      </c>
      <c r="N2058" s="1" t="s">
        <v>6258</v>
      </c>
      <c r="O2058" s="1" t="s">
        <v>6259</v>
      </c>
      <c r="P2058" s="1" t="s">
        <v>17</v>
      </c>
    </row>
    <row r="2059" spans="1:16" x14ac:dyDescent="0.35">
      <c r="A2059" s="1">
        <v>32495934</v>
      </c>
      <c r="B2059" s="1" t="s">
        <v>7</v>
      </c>
      <c r="C2059" s="6" t="s">
        <v>6260</v>
      </c>
      <c r="D2059" s="13">
        <f t="shared" si="162"/>
        <v>45865</v>
      </c>
      <c r="E2059" s="3" t="s">
        <v>2589</v>
      </c>
      <c r="F2059" s="3">
        <f t="shared" si="163"/>
        <v>45882</v>
      </c>
      <c r="G2059" s="4" t="s">
        <v>1140</v>
      </c>
      <c r="H2059" s="5">
        <f t="shared" si="164"/>
        <v>17</v>
      </c>
      <c r="I2059" s="1" t="str">
        <f t="shared" si="160"/>
        <v>domingo</v>
      </c>
      <c r="J2059" s="1" t="str">
        <f t="shared" si="161"/>
        <v>miércoles</v>
      </c>
      <c r="K2059" s="1" t="s">
        <v>283</v>
      </c>
      <c r="L2059" s="1">
        <v>2</v>
      </c>
      <c r="M2059" s="1">
        <v>58</v>
      </c>
      <c r="N2059" s="1" t="s">
        <v>6261</v>
      </c>
      <c r="O2059" s="1" t="s">
        <v>6262</v>
      </c>
      <c r="P2059" s="1" t="s">
        <v>17</v>
      </c>
    </row>
    <row r="2060" spans="1:16" x14ac:dyDescent="0.35">
      <c r="A2060" s="1">
        <v>32495823</v>
      </c>
      <c r="B2060" s="1" t="s">
        <v>14</v>
      </c>
      <c r="C2060" s="6" t="s">
        <v>6263</v>
      </c>
      <c r="D2060" s="13">
        <f t="shared" si="162"/>
        <v>45871</v>
      </c>
      <c r="E2060" s="3" t="s">
        <v>3399</v>
      </c>
      <c r="F2060" s="3">
        <f t="shared" si="163"/>
        <v>45877</v>
      </c>
      <c r="G2060" s="4" t="s">
        <v>30</v>
      </c>
      <c r="H2060" s="5">
        <f t="shared" si="164"/>
        <v>6</v>
      </c>
      <c r="I2060" s="1" t="str">
        <f t="shared" si="160"/>
        <v>sábado</v>
      </c>
      <c r="J2060" s="1" t="str">
        <f t="shared" si="161"/>
        <v>viernes</v>
      </c>
      <c r="K2060" s="1" t="s">
        <v>10</v>
      </c>
      <c r="L2060" s="1">
        <v>4</v>
      </c>
      <c r="M2060" s="1">
        <v>0</v>
      </c>
      <c r="N2060" s="1" t="s">
        <v>6264</v>
      </c>
      <c r="O2060" s="1" t="s">
        <v>6265</v>
      </c>
      <c r="P2060" s="1" t="s">
        <v>13</v>
      </c>
    </row>
    <row r="2061" spans="1:16" x14ac:dyDescent="0.35">
      <c r="A2061" s="1">
        <v>32495192</v>
      </c>
      <c r="B2061" s="1" t="s">
        <v>14</v>
      </c>
      <c r="C2061" s="6" t="s">
        <v>6266</v>
      </c>
      <c r="D2061" s="13">
        <f t="shared" si="162"/>
        <v>45865</v>
      </c>
      <c r="E2061" s="3" t="s">
        <v>4354</v>
      </c>
      <c r="F2061" s="3">
        <f t="shared" si="163"/>
        <v>45873</v>
      </c>
      <c r="G2061" s="4" t="s">
        <v>19</v>
      </c>
      <c r="H2061" s="5">
        <f t="shared" si="164"/>
        <v>8</v>
      </c>
      <c r="I2061" s="1" t="str">
        <f t="shared" si="160"/>
        <v>domingo</v>
      </c>
      <c r="J2061" s="1" t="str">
        <f t="shared" si="161"/>
        <v>lunes</v>
      </c>
      <c r="K2061" s="1" t="s">
        <v>20</v>
      </c>
      <c r="L2061" s="1">
        <v>0</v>
      </c>
      <c r="M2061" s="1">
        <v>0</v>
      </c>
      <c r="N2061" s="1" t="s">
        <v>6267</v>
      </c>
      <c r="O2061" s="1" t="s">
        <v>6268</v>
      </c>
      <c r="P2061" s="1" t="s">
        <v>104</v>
      </c>
    </row>
    <row r="2062" spans="1:16" x14ac:dyDescent="0.35">
      <c r="A2062" s="1">
        <v>32494402</v>
      </c>
      <c r="B2062" s="1" t="s">
        <v>7</v>
      </c>
      <c r="C2062" s="6" t="s">
        <v>6269</v>
      </c>
      <c r="D2062" s="13">
        <f t="shared" si="162"/>
        <v>45865</v>
      </c>
      <c r="E2062" s="3" t="s">
        <v>3399</v>
      </c>
      <c r="F2062" s="3">
        <f t="shared" si="163"/>
        <v>45877</v>
      </c>
      <c r="G2062" s="4" t="s">
        <v>43</v>
      </c>
      <c r="H2062" s="5">
        <f t="shared" si="164"/>
        <v>12</v>
      </c>
      <c r="I2062" s="1" t="str">
        <f t="shared" si="160"/>
        <v>domingo</v>
      </c>
      <c r="J2062" s="1" t="str">
        <f t="shared" si="161"/>
        <v>viernes</v>
      </c>
      <c r="K2062" s="1" t="s">
        <v>10</v>
      </c>
      <c r="L2062" s="1">
        <v>4</v>
      </c>
      <c r="M2062" s="1">
        <v>0</v>
      </c>
      <c r="N2062" s="1" t="s">
        <v>6270</v>
      </c>
      <c r="O2062" s="1" t="s">
        <v>6271</v>
      </c>
      <c r="P2062" s="1" t="s">
        <v>17</v>
      </c>
    </row>
    <row r="2063" spans="1:16" x14ac:dyDescent="0.35">
      <c r="A2063" s="1">
        <v>32494399</v>
      </c>
      <c r="B2063" s="1" t="s">
        <v>14</v>
      </c>
      <c r="C2063" s="6" t="s">
        <v>6272</v>
      </c>
      <c r="D2063" s="13">
        <f t="shared" si="162"/>
        <v>45865</v>
      </c>
      <c r="E2063" s="3" t="s">
        <v>3399</v>
      </c>
      <c r="F2063" s="3">
        <f t="shared" si="163"/>
        <v>45877</v>
      </c>
      <c r="G2063" s="4" t="s">
        <v>43</v>
      </c>
      <c r="H2063" s="5">
        <f t="shared" si="164"/>
        <v>12</v>
      </c>
      <c r="I2063" s="1" t="str">
        <f t="shared" si="160"/>
        <v>domingo</v>
      </c>
      <c r="J2063" s="1" t="str">
        <f t="shared" si="161"/>
        <v>viernes</v>
      </c>
      <c r="K2063" s="1" t="s">
        <v>10</v>
      </c>
      <c r="L2063" s="1">
        <v>6</v>
      </c>
      <c r="M2063" s="1">
        <v>0</v>
      </c>
      <c r="N2063" s="1" t="s">
        <v>6273</v>
      </c>
      <c r="O2063" s="1" t="s">
        <v>6274</v>
      </c>
      <c r="P2063" s="1" t="s">
        <v>13</v>
      </c>
    </row>
    <row r="2064" spans="1:16" x14ac:dyDescent="0.35">
      <c r="A2064" s="1">
        <v>32494372</v>
      </c>
      <c r="B2064" s="1" t="s">
        <v>7</v>
      </c>
      <c r="C2064" s="6" t="s">
        <v>6275</v>
      </c>
      <c r="D2064" s="13">
        <f t="shared" si="162"/>
        <v>45865</v>
      </c>
      <c r="E2064" s="3" t="s">
        <v>1254</v>
      </c>
      <c r="F2064" s="3">
        <f t="shared" si="163"/>
        <v>45891</v>
      </c>
      <c r="G2064" s="4" t="s">
        <v>43</v>
      </c>
      <c r="H2064" s="5">
        <f t="shared" si="164"/>
        <v>26</v>
      </c>
      <c r="I2064" s="1" t="str">
        <f t="shared" si="160"/>
        <v>domingo</v>
      </c>
      <c r="J2064" s="1" t="str">
        <f t="shared" si="161"/>
        <v>viernes</v>
      </c>
      <c r="K2064" s="1" t="s">
        <v>10</v>
      </c>
      <c r="L2064" s="1">
        <v>2</v>
      </c>
      <c r="M2064" s="1">
        <v>0</v>
      </c>
      <c r="N2064" s="1" t="s">
        <v>6276</v>
      </c>
      <c r="O2064" s="1" t="s">
        <v>6277</v>
      </c>
      <c r="P2064" s="1" t="s">
        <v>17</v>
      </c>
    </row>
    <row r="2065" spans="1:16" x14ac:dyDescent="0.35">
      <c r="A2065" s="1">
        <v>32494357</v>
      </c>
      <c r="B2065" s="1" t="s">
        <v>7</v>
      </c>
      <c r="C2065" s="6" t="s">
        <v>6278</v>
      </c>
      <c r="D2065" s="13">
        <f t="shared" si="162"/>
        <v>45865</v>
      </c>
      <c r="E2065" s="3" t="s">
        <v>4147</v>
      </c>
      <c r="F2065" s="3">
        <f t="shared" si="163"/>
        <v>45874</v>
      </c>
      <c r="G2065" s="4" t="s">
        <v>30</v>
      </c>
      <c r="H2065" s="5">
        <f t="shared" si="164"/>
        <v>9</v>
      </c>
      <c r="I2065" s="1" t="str">
        <f t="shared" si="160"/>
        <v>domingo</v>
      </c>
      <c r="J2065" s="1" t="str">
        <f t="shared" si="161"/>
        <v>martes</v>
      </c>
      <c r="K2065" s="1" t="s">
        <v>10</v>
      </c>
      <c r="L2065" s="1">
        <v>2</v>
      </c>
      <c r="M2065" s="1">
        <v>0</v>
      </c>
      <c r="N2065" s="1" t="s">
        <v>6279</v>
      </c>
      <c r="O2065" s="1" t="s">
        <v>6280</v>
      </c>
      <c r="P2065" s="1" t="s">
        <v>13</v>
      </c>
    </row>
    <row r="2066" spans="1:16" x14ac:dyDescent="0.35">
      <c r="A2066" s="1">
        <v>32493319</v>
      </c>
      <c r="B2066" s="1" t="s">
        <v>14</v>
      </c>
      <c r="C2066" s="6" t="s">
        <v>6281</v>
      </c>
      <c r="D2066" s="13">
        <f t="shared" si="162"/>
        <v>45865</v>
      </c>
      <c r="E2066" s="3" t="s">
        <v>4693</v>
      </c>
      <c r="F2066" s="3">
        <f t="shared" si="163"/>
        <v>45872</v>
      </c>
      <c r="G2066" s="4" t="s">
        <v>43</v>
      </c>
      <c r="H2066" s="5">
        <f t="shared" si="164"/>
        <v>7</v>
      </c>
      <c r="I2066" s="1" t="str">
        <f t="shared" si="160"/>
        <v>domingo</v>
      </c>
      <c r="J2066" s="1" t="str">
        <f t="shared" si="161"/>
        <v>domingo</v>
      </c>
      <c r="K2066" s="1" t="s">
        <v>10</v>
      </c>
      <c r="L2066" s="1">
        <v>4</v>
      </c>
      <c r="M2066" s="1">
        <v>0</v>
      </c>
      <c r="N2066" s="1" t="s">
        <v>6282</v>
      </c>
      <c r="O2066" s="1" t="s">
        <v>6283</v>
      </c>
      <c r="P2066" s="1" t="s">
        <v>13</v>
      </c>
    </row>
    <row r="2067" spans="1:16" x14ac:dyDescent="0.35">
      <c r="A2067" s="1">
        <v>32492883</v>
      </c>
      <c r="B2067" s="1" t="s">
        <v>14</v>
      </c>
      <c r="C2067" s="6" t="s">
        <v>6284</v>
      </c>
      <c r="D2067" s="13">
        <f t="shared" si="162"/>
        <v>45865</v>
      </c>
      <c r="E2067" s="3" t="s">
        <v>1758</v>
      </c>
      <c r="F2067" s="3">
        <f t="shared" si="163"/>
        <v>45887</v>
      </c>
      <c r="G2067" s="4" t="s">
        <v>30</v>
      </c>
      <c r="H2067" s="5">
        <f t="shared" si="164"/>
        <v>22</v>
      </c>
      <c r="I2067" s="1" t="str">
        <f t="shared" si="160"/>
        <v>domingo</v>
      </c>
      <c r="J2067" s="1" t="str">
        <f t="shared" si="161"/>
        <v>lunes</v>
      </c>
      <c r="K2067" s="1" t="s">
        <v>10</v>
      </c>
      <c r="L2067" s="1">
        <v>2</v>
      </c>
      <c r="M2067" s="1">
        <v>0</v>
      </c>
      <c r="N2067" s="1" t="s">
        <v>6285</v>
      </c>
      <c r="O2067" s="1" t="s">
        <v>6286</v>
      </c>
      <c r="P2067" s="1" t="s">
        <v>17</v>
      </c>
    </row>
    <row r="2068" spans="1:16" x14ac:dyDescent="0.35">
      <c r="A2068" s="1">
        <v>32487475</v>
      </c>
      <c r="B2068" s="1" t="s">
        <v>14</v>
      </c>
      <c r="C2068" s="6" t="s">
        <v>6287</v>
      </c>
      <c r="D2068" s="13">
        <f t="shared" si="162"/>
        <v>45864</v>
      </c>
      <c r="E2068" s="3" t="s">
        <v>4945</v>
      </c>
      <c r="F2068" s="3">
        <f t="shared" si="163"/>
        <v>45871</v>
      </c>
      <c r="G2068" s="4" t="s">
        <v>43</v>
      </c>
      <c r="H2068" s="5">
        <f t="shared" si="164"/>
        <v>7</v>
      </c>
      <c r="I2068" s="1" t="str">
        <f t="shared" si="160"/>
        <v>sábado</v>
      </c>
      <c r="J2068" s="1" t="str">
        <f t="shared" si="161"/>
        <v>sábado</v>
      </c>
      <c r="K2068" s="1" t="s">
        <v>10</v>
      </c>
      <c r="L2068" s="1">
        <v>4</v>
      </c>
      <c r="M2068" s="1">
        <v>0</v>
      </c>
      <c r="N2068" s="1" t="s">
        <v>6288</v>
      </c>
      <c r="O2068" s="1" t="s">
        <v>6289</v>
      </c>
      <c r="P2068" s="1" t="s">
        <v>13</v>
      </c>
    </row>
    <row r="2069" spans="1:16" x14ac:dyDescent="0.35">
      <c r="A2069" s="1">
        <v>32486347</v>
      </c>
      <c r="B2069" s="1" t="s">
        <v>7</v>
      </c>
      <c r="C2069" s="6" t="s">
        <v>6290</v>
      </c>
      <c r="D2069" s="13">
        <f t="shared" si="162"/>
        <v>45864</v>
      </c>
      <c r="E2069" s="3" t="s">
        <v>2990</v>
      </c>
      <c r="F2069" s="3">
        <f t="shared" si="163"/>
        <v>45880</v>
      </c>
      <c r="G2069" s="4" t="s">
        <v>282</v>
      </c>
      <c r="H2069" s="5">
        <f t="shared" si="164"/>
        <v>16</v>
      </c>
      <c r="I2069" s="1" t="str">
        <f t="shared" si="160"/>
        <v>sábado</v>
      </c>
      <c r="J2069" s="1" t="str">
        <f t="shared" si="161"/>
        <v>lunes</v>
      </c>
      <c r="K2069" s="1" t="s">
        <v>283</v>
      </c>
      <c r="L2069" s="1">
        <v>4</v>
      </c>
      <c r="M2069" s="1">
        <v>116</v>
      </c>
      <c r="N2069" s="1" t="s">
        <v>6291</v>
      </c>
      <c r="O2069" s="1" t="s">
        <v>6292</v>
      </c>
      <c r="P2069" s="1" t="s">
        <v>17</v>
      </c>
    </row>
    <row r="2070" spans="1:16" x14ac:dyDescent="0.35">
      <c r="A2070" s="1">
        <v>32486316</v>
      </c>
      <c r="B2070" s="1" t="s">
        <v>7</v>
      </c>
      <c r="C2070" s="6" t="s">
        <v>6293</v>
      </c>
      <c r="D2070" s="13">
        <f t="shared" si="162"/>
        <v>45864</v>
      </c>
      <c r="E2070" s="3" t="s">
        <v>4945</v>
      </c>
      <c r="F2070" s="3">
        <f t="shared" si="163"/>
        <v>45871</v>
      </c>
      <c r="G2070" s="4" t="s">
        <v>88</v>
      </c>
      <c r="H2070" s="5">
        <f t="shared" si="164"/>
        <v>7</v>
      </c>
      <c r="I2070" s="1" t="str">
        <f t="shared" si="160"/>
        <v>sábado</v>
      </c>
      <c r="J2070" s="1" t="str">
        <f t="shared" si="161"/>
        <v>sábado</v>
      </c>
      <c r="K2070" s="1" t="s">
        <v>10</v>
      </c>
      <c r="L2070" s="1">
        <v>2</v>
      </c>
      <c r="M2070" s="1">
        <v>0</v>
      </c>
      <c r="N2070" s="1" t="s">
        <v>6294</v>
      </c>
      <c r="O2070" s="1" t="s">
        <v>6295</v>
      </c>
      <c r="P2070" s="1" t="s">
        <v>17</v>
      </c>
    </row>
    <row r="2071" spans="1:16" x14ac:dyDescent="0.35">
      <c r="A2071" s="1">
        <v>32485252</v>
      </c>
      <c r="B2071" s="1" t="s">
        <v>14</v>
      </c>
      <c r="C2071" s="6" t="s">
        <v>6296</v>
      </c>
      <c r="D2071" s="13">
        <f t="shared" si="162"/>
        <v>45864</v>
      </c>
      <c r="E2071" s="3" t="s">
        <v>2589</v>
      </c>
      <c r="F2071" s="3">
        <f t="shared" si="163"/>
        <v>45882</v>
      </c>
      <c r="G2071" s="4" t="s">
        <v>392</v>
      </c>
      <c r="H2071" s="5">
        <f t="shared" si="164"/>
        <v>18</v>
      </c>
      <c r="I2071" s="1" t="str">
        <f t="shared" si="160"/>
        <v>sábado</v>
      </c>
      <c r="J2071" s="1" t="str">
        <f t="shared" si="161"/>
        <v>miércoles</v>
      </c>
      <c r="K2071" s="1" t="s">
        <v>283</v>
      </c>
      <c r="L2071" s="1">
        <v>4</v>
      </c>
      <c r="M2071" s="1">
        <v>68</v>
      </c>
      <c r="N2071" s="1" t="s">
        <v>6297</v>
      </c>
      <c r="O2071" s="1" t="s">
        <v>6298</v>
      </c>
      <c r="P2071" s="1" t="s">
        <v>13</v>
      </c>
    </row>
    <row r="2072" spans="1:16" x14ac:dyDescent="0.35">
      <c r="A2072" s="1">
        <v>32484985</v>
      </c>
      <c r="B2072" s="1" t="s">
        <v>14</v>
      </c>
      <c r="C2072" s="6" t="s">
        <v>6299</v>
      </c>
      <c r="D2072" s="13">
        <f t="shared" si="162"/>
        <v>45864</v>
      </c>
      <c r="E2072" s="3" t="s">
        <v>4147</v>
      </c>
      <c r="F2072" s="3">
        <f t="shared" si="163"/>
        <v>45874</v>
      </c>
      <c r="G2072" s="4" t="s">
        <v>670</v>
      </c>
      <c r="H2072" s="5">
        <f t="shared" si="164"/>
        <v>10</v>
      </c>
      <c r="I2072" s="1" t="str">
        <f t="shared" si="160"/>
        <v>sábado</v>
      </c>
      <c r="J2072" s="1" t="str">
        <f t="shared" si="161"/>
        <v>martes</v>
      </c>
      <c r="K2072" s="1" t="s">
        <v>283</v>
      </c>
      <c r="L2072" s="1">
        <v>2</v>
      </c>
      <c r="M2072" s="1">
        <v>44</v>
      </c>
      <c r="N2072" s="1" t="s">
        <v>6300</v>
      </c>
      <c r="O2072" s="1" t="s">
        <v>6301</v>
      </c>
      <c r="P2072" s="1" t="s">
        <v>17</v>
      </c>
    </row>
    <row r="2073" spans="1:16" x14ac:dyDescent="0.35">
      <c r="A2073" s="1">
        <v>32484721</v>
      </c>
      <c r="B2073" s="1" t="s">
        <v>14</v>
      </c>
      <c r="C2073" s="6" t="s">
        <v>6302</v>
      </c>
      <c r="D2073" s="13">
        <f t="shared" si="162"/>
        <v>45864</v>
      </c>
      <c r="E2073" s="3" t="s">
        <v>3399</v>
      </c>
      <c r="F2073" s="3">
        <f t="shared" si="163"/>
        <v>45877</v>
      </c>
      <c r="G2073" s="4" t="s">
        <v>19</v>
      </c>
      <c r="H2073" s="5">
        <f t="shared" si="164"/>
        <v>13</v>
      </c>
      <c r="I2073" s="1" t="str">
        <f t="shared" si="160"/>
        <v>sábado</v>
      </c>
      <c r="J2073" s="1" t="str">
        <f t="shared" si="161"/>
        <v>viernes</v>
      </c>
      <c r="K2073" s="1" t="s">
        <v>20</v>
      </c>
      <c r="L2073" s="1">
        <v>4</v>
      </c>
      <c r="M2073" s="1">
        <v>0</v>
      </c>
      <c r="N2073" s="1" t="s">
        <v>6303</v>
      </c>
      <c r="O2073" s="1" t="s">
        <v>6304</v>
      </c>
      <c r="P2073" s="1" t="s">
        <v>13</v>
      </c>
    </row>
    <row r="2074" spans="1:16" x14ac:dyDescent="0.35">
      <c r="A2074" s="1">
        <v>32484497</v>
      </c>
      <c r="B2074" s="1" t="s">
        <v>61</v>
      </c>
      <c r="C2074" s="6" t="s">
        <v>6305</v>
      </c>
      <c r="D2074" s="13">
        <f t="shared" si="162"/>
        <v>45864</v>
      </c>
      <c r="E2074" s="3" t="s">
        <v>4354</v>
      </c>
      <c r="F2074" s="3">
        <f t="shared" si="163"/>
        <v>45873</v>
      </c>
      <c r="G2074" s="4" t="s">
        <v>43</v>
      </c>
      <c r="H2074" s="5">
        <f t="shared" si="164"/>
        <v>9</v>
      </c>
      <c r="I2074" s="1" t="str">
        <f t="shared" si="160"/>
        <v>sábado</v>
      </c>
      <c r="J2074" s="1" t="str">
        <f t="shared" si="161"/>
        <v>lunes</v>
      </c>
      <c r="K2074" s="1" t="s">
        <v>10</v>
      </c>
      <c r="L2074" s="1">
        <v>0</v>
      </c>
      <c r="M2074" s="1">
        <v>0</v>
      </c>
      <c r="N2074" s="1" t="s">
        <v>6306</v>
      </c>
      <c r="O2074" s="1" t="s">
        <v>6307</v>
      </c>
      <c r="P2074" s="1" t="s">
        <v>104</v>
      </c>
    </row>
    <row r="2075" spans="1:16" x14ac:dyDescent="0.35">
      <c r="A2075" s="1">
        <v>32483922</v>
      </c>
      <c r="B2075" s="1" t="s">
        <v>97</v>
      </c>
      <c r="C2075" s="6" t="s">
        <v>6308</v>
      </c>
      <c r="D2075" s="13">
        <f t="shared" si="162"/>
        <v>45864</v>
      </c>
      <c r="E2075" s="3" t="s">
        <v>5175</v>
      </c>
      <c r="F2075" s="3">
        <f t="shared" si="163"/>
        <v>45870</v>
      </c>
      <c r="G2075" s="4" t="s">
        <v>30</v>
      </c>
      <c r="H2075" s="5">
        <f t="shared" si="164"/>
        <v>6</v>
      </c>
      <c r="I2075" s="1" t="str">
        <f t="shared" si="160"/>
        <v>sábado</v>
      </c>
      <c r="J2075" s="1" t="str">
        <f t="shared" si="161"/>
        <v>viernes</v>
      </c>
      <c r="K2075" s="1" t="s">
        <v>10</v>
      </c>
      <c r="L2075" s="1">
        <v>2</v>
      </c>
      <c r="M2075" s="1">
        <v>0</v>
      </c>
      <c r="N2075" s="1" t="s">
        <v>6309</v>
      </c>
      <c r="O2075" s="1" t="s">
        <v>6310</v>
      </c>
      <c r="P2075" s="1" t="s">
        <v>17</v>
      </c>
    </row>
    <row r="2076" spans="1:16" x14ac:dyDescent="0.35">
      <c r="A2076" s="1">
        <v>32483911</v>
      </c>
      <c r="B2076" s="1" t="s">
        <v>14</v>
      </c>
      <c r="C2076" s="6" t="s">
        <v>6311</v>
      </c>
      <c r="D2076" s="13">
        <f t="shared" si="162"/>
        <v>45864</v>
      </c>
      <c r="E2076" s="3" t="s">
        <v>3195</v>
      </c>
      <c r="F2076" s="3">
        <f t="shared" si="163"/>
        <v>45878</v>
      </c>
      <c r="G2076" s="4" t="s">
        <v>30</v>
      </c>
      <c r="H2076" s="5">
        <f t="shared" si="164"/>
        <v>14</v>
      </c>
      <c r="I2076" s="1" t="str">
        <f t="shared" si="160"/>
        <v>sábado</v>
      </c>
      <c r="J2076" s="1" t="str">
        <f t="shared" si="161"/>
        <v>sábado</v>
      </c>
      <c r="K2076" s="1" t="s">
        <v>10</v>
      </c>
      <c r="L2076" s="1">
        <v>2</v>
      </c>
      <c r="M2076" s="1">
        <v>0</v>
      </c>
      <c r="N2076" s="1" t="s">
        <v>6312</v>
      </c>
      <c r="O2076" s="1" t="s">
        <v>6313</v>
      </c>
      <c r="P2076" s="1" t="s">
        <v>17</v>
      </c>
    </row>
    <row r="2077" spans="1:16" x14ac:dyDescent="0.35">
      <c r="A2077" s="1">
        <v>32483775</v>
      </c>
      <c r="B2077" s="1" t="s">
        <v>7</v>
      </c>
      <c r="C2077" s="6" t="s">
        <v>6314</v>
      </c>
      <c r="D2077" s="13">
        <f t="shared" si="162"/>
        <v>45864</v>
      </c>
      <c r="E2077" s="3" t="s">
        <v>2404</v>
      </c>
      <c r="F2077" s="3">
        <f t="shared" si="163"/>
        <v>45883</v>
      </c>
      <c r="G2077" s="4" t="s">
        <v>30</v>
      </c>
      <c r="H2077" s="5">
        <f t="shared" si="164"/>
        <v>19</v>
      </c>
      <c r="I2077" s="1" t="str">
        <f t="shared" si="160"/>
        <v>sábado</v>
      </c>
      <c r="J2077" s="1" t="str">
        <f t="shared" si="161"/>
        <v>jueves</v>
      </c>
      <c r="K2077" s="1" t="s">
        <v>10</v>
      </c>
      <c r="L2077" s="1">
        <v>4</v>
      </c>
      <c r="M2077" s="1">
        <v>0</v>
      </c>
      <c r="N2077" s="1" t="s">
        <v>6315</v>
      </c>
      <c r="O2077" s="1" t="s">
        <v>6316</v>
      </c>
      <c r="P2077" s="1" t="s">
        <v>17</v>
      </c>
    </row>
    <row r="2078" spans="1:16" x14ac:dyDescent="0.35">
      <c r="A2078" s="1">
        <v>32483238</v>
      </c>
      <c r="B2078" s="1" t="s">
        <v>7</v>
      </c>
      <c r="C2078" s="6" t="s">
        <v>6317</v>
      </c>
      <c r="D2078" s="13">
        <f t="shared" si="162"/>
        <v>45864</v>
      </c>
      <c r="E2078" s="3" t="s">
        <v>3887</v>
      </c>
      <c r="F2078" s="3">
        <f t="shared" si="163"/>
        <v>45875</v>
      </c>
      <c r="G2078" s="4" t="s">
        <v>30</v>
      </c>
      <c r="H2078" s="5">
        <f t="shared" si="164"/>
        <v>11</v>
      </c>
      <c r="I2078" s="1" t="str">
        <f t="shared" si="160"/>
        <v>sábado</v>
      </c>
      <c r="J2078" s="1" t="str">
        <f t="shared" si="161"/>
        <v>miércoles</v>
      </c>
      <c r="K2078" s="1" t="s">
        <v>10</v>
      </c>
      <c r="L2078" s="1">
        <v>2</v>
      </c>
      <c r="M2078" s="1">
        <v>0</v>
      </c>
      <c r="N2078" s="1" t="s">
        <v>6318</v>
      </c>
      <c r="O2078" s="1" t="s">
        <v>6319</v>
      </c>
      <c r="P2078" s="1" t="s">
        <v>13</v>
      </c>
    </row>
    <row r="2079" spans="1:16" x14ac:dyDescent="0.35">
      <c r="A2079" s="1">
        <v>32482057</v>
      </c>
      <c r="B2079" s="1" t="s">
        <v>7</v>
      </c>
      <c r="C2079" s="6" t="s">
        <v>6320</v>
      </c>
      <c r="D2079" s="13">
        <f t="shared" si="162"/>
        <v>45864</v>
      </c>
      <c r="E2079" s="3" t="s">
        <v>4354</v>
      </c>
      <c r="F2079" s="3">
        <f t="shared" si="163"/>
        <v>45873</v>
      </c>
      <c r="G2079" s="4" t="s">
        <v>9</v>
      </c>
      <c r="H2079" s="5">
        <f t="shared" si="164"/>
        <v>9</v>
      </c>
      <c r="I2079" s="1" t="str">
        <f t="shared" si="160"/>
        <v>sábado</v>
      </c>
      <c r="J2079" s="1" t="str">
        <f t="shared" si="161"/>
        <v>lunes</v>
      </c>
      <c r="K2079" s="1" t="s">
        <v>10</v>
      </c>
      <c r="L2079" s="1">
        <v>2</v>
      </c>
      <c r="M2079" s="1">
        <v>0</v>
      </c>
      <c r="N2079" s="1" t="s">
        <v>6321</v>
      </c>
      <c r="O2079" s="1" t="s">
        <v>6322</v>
      </c>
      <c r="P2079" s="1" t="s">
        <v>17</v>
      </c>
    </row>
    <row r="2080" spans="1:16" x14ac:dyDescent="0.35">
      <c r="A2080" s="1">
        <v>32481992</v>
      </c>
      <c r="B2080" s="1" t="s">
        <v>14</v>
      </c>
      <c r="C2080" s="6" t="s">
        <v>6323</v>
      </c>
      <c r="D2080" s="13">
        <f t="shared" si="162"/>
        <v>45864</v>
      </c>
      <c r="E2080" s="3" t="s">
        <v>4354</v>
      </c>
      <c r="F2080" s="3">
        <f t="shared" si="163"/>
        <v>45873</v>
      </c>
      <c r="G2080" s="4" t="s">
        <v>43</v>
      </c>
      <c r="H2080" s="5">
        <f t="shared" si="164"/>
        <v>9</v>
      </c>
      <c r="I2080" s="1" t="str">
        <f t="shared" si="160"/>
        <v>sábado</v>
      </c>
      <c r="J2080" s="1" t="str">
        <f t="shared" si="161"/>
        <v>lunes</v>
      </c>
      <c r="K2080" s="1" t="s">
        <v>10</v>
      </c>
      <c r="L2080" s="1">
        <v>0</v>
      </c>
      <c r="M2080" s="1">
        <v>0</v>
      </c>
      <c r="N2080" s="1" t="s">
        <v>6324</v>
      </c>
      <c r="O2080" s="1" t="s">
        <v>6325</v>
      </c>
      <c r="P2080" s="1" t="s">
        <v>104</v>
      </c>
    </row>
    <row r="2081" spans="1:16" x14ac:dyDescent="0.35">
      <c r="A2081" s="1">
        <v>32481778</v>
      </c>
      <c r="B2081" s="1" t="s">
        <v>6326</v>
      </c>
      <c r="C2081" s="6" t="s">
        <v>6327</v>
      </c>
      <c r="D2081" s="13">
        <f t="shared" si="162"/>
        <v>45864</v>
      </c>
      <c r="E2081" s="3" t="s">
        <v>1049</v>
      </c>
      <c r="F2081" s="3">
        <f t="shared" si="163"/>
        <v>45892</v>
      </c>
      <c r="G2081" s="4" t="s">
        <v>88</v>
      </c>
      <c r="H2081" s="5">
        <f t="shared" si="164"/>
        <v>28</v>
      </c>
      <c r="I2081" s="1" t="str">
        <f t="shared" si="160"/>
        <v>sábado</v>
      </c>
      <c r="J2081" s="1" t="str">
        <f t="shared" si="161"/>
        <v>sábado</v>
      </c>
      <c r="K2081" s="1" t="s">
        <v>10</v>
      </c>
      <c r="L2081" s="1">
        <v>2</v>
      </c>
      <c r="M2081" s="1">
        <v>0</v>
      </c>
      <c r="N2081" s="1" t="s">
        <v>6328</v>
      </c>
      <c r="O2081" s="1" t="s">
        <v>6329</v>
      </c>
      <c r="P2081" s="1" t="s">
        <v>17</v>
      </c>
    </row>
    <row r="2082" spans="1:16" x14ac:dyDescent="0.35">
      <c r="A2082" s="1">
        <v>32481775</v>
      </c>
      <c r="B2082" s="1" t="s">
        <v>7</v>
      </c>
      <c r="C2082" s="6" t="s">
        <v>6330</v>
      </c>
      <c r="D2082" s="13">
        <f t="shared" si="162"/>
        <v>45864</v>
      </c>
      <c r="E2082" s="3" t="s">
        <v>5175</v>
      </c>
      <c r="F2082" s="3">
        <f t="shared" si="163"/>
        <v>45870</v>
      </c>
      <c r="G2082" s="4" t="s">
        <v>43</v>
      </c>
      <c r="H2082" s="5">
        <f t="shared" si="164"/>
        <v>6</v>
      </c>
      <c r="I2082" s="1" t="str">
        <f t="shared" si="160"/>
        <v>sábado</v>
      </c>
      <c r="J2082" s="1" t="str">
        <f t="shared" si="161"/>
        <v>viernes</v>
      </c>
      <c r="K2082" s="1" t="s">
        <v>10</v>
      </c>
      <c r="L2082" s="1">
        <v>3</v>
      </c>
      <c r="M2082" s="1">
        <v>0</v>
      </c>
      <c r="N2082" s="1" t="s">
        <v>6331</v>
      </c>
      <c r="O2082" s="1" t="s">
        <v>6332</v>
      </c>
      <c r="P2082" s="1" t="s">
        <v>13</v>
      </c>
    </row>
    <row r="2083" spans="1:16" x14ac:dyDescent="0.35">
      <c r="A2083" s="1">
        <v>32480650</v>
      </c>
      <c r="B2083" s="1" t="s">
        <v>1180</v>
      </c>
      <c r="C2083" s="6" t="s">
        <v>6333</v>
      </c>
      <c r="D2083" s="13">
        <f t="shared" si="162"/>
        <v>45864</v>
      </c>
      <c r="E2083" s="3" t="s">
        <v>5175</v>
      </c>
      <c r="F2083" s="3">
        <f t="shared" si="163"/>
        <v>45870</v>
      </c>
      <c r="G2083" s="4" t="s">
        <v>19</v>
      </c>
      <c r="H2083" s="5">
        <f t="shared" si="164"/>
        <v>6</v>
      </c>
      <c r="I2083" s="1" t="str">
        <f t="shared" si="160"/>
        <v>sábado</v>
      </c>
      <c r="J2083" s="1" t="str">
        <f t="shared" si="161"/>
        <v>viernes</v>
      </c>
      <c r="K2083" s="1" t="s">
        <v>20</v>
      </c>
      <c r="L2083" s="1">
        <v>2</v>
      </c>
      <c r="M2083" s="1">
        <v>0</v>
      </c>
      <c r="N2083" s="1" t="s">
        <v>6334</v>
      </c>
      <c r="O2083" s="1" t="s">
        <v>6335</v>
      </c>
      <c r="P2083" s="1" t="s">
        <v>17</v>
      </c>
    </row>
    <row r="2084" spans="1:16" x14ac:dyDescent="0.35">
      <c r="A2084" s="1">
        <v>32479345</v>
      </c>
      <c r="B2084" s="1" t="s">
        <v>97</v>
      </c>
      <c r="C2084" s="6" t="s">
        <v>6336</v>
      </c>
      <c r="D2084" s="13">
        <f t="shared" si="162"/>
        <v>45864</v>
      </c>
      <c r="E2084" s="3" t="s">
        <v>1354</v>
      </c>
      <c r="F2084" s="3">
        <f t="shared" si="163"/>
        <v>45890</v>
      </c>
      <c r="G2084" s="4" t="s">
        <v>670</v>
      </c>
      <c r="H2084" s="5">
        <f t="shared" si="164"/>
        <v>26</v>
      </c>
      <c r="I2084" s="1" t="str">
        <f t="shared" si="160"/>
        <v>sábado</v>
      </c>
      <c r="J2084" s="1" t="str">
        <f t="shared" si="161"/>
        <v>jueves</v>
      </c>
      <c r="K2084" s="1" t="s">
        <v>283</v>
      </c>
      <c r="L2084" s="1">
        <v>4</v>
      </c>
      <c r="M2084" s="1">
        <v>88</v>
      </c>
      <c r="N2084" s="1" t="s">
        <v>6337</v>
      </c>
      <c r="O2084" s="1" t="s">
        <v>6338</v>
      </c>
      <c r="P2084" s="1" t="s">
        <v>17</v>
      </c>
    </row>
    <row r="2085" spans="1:16" x14ac:dyDescent="0.35">
      <c r="A2085" s="1">
        <v>32478051</v>
      </c>
      <c r="B2085" s="1" t="s">
        <v>14</v>
      </c>
      <c r="C2085" s="6" t="s">
        <v>6339</v>
      </c>
      <c r="D2085" s="13">
        <f t="shared" si="162"/>
        <v>45864</v>
      </c>
      <c r="E2085" s="3" t="s">
        <v>4945</v>
      </c>
      <c r="F2085" s="3">
        <f t="shared" si="163"/>
        <v>45871</v>
      </c>
      <c r="G2085" s="4" t="s">
        <v>19</v>
      </c>
      <c r="H2085" s="5">
        <f t="shared" si="164"/>
        <v>7</v>
      </c>
      <c r="I2085" s="1" t="str">
        <f t="shared" si="160"/>
        <v>sábado</v>
      </c>
      <c r="J2085" s="1" t="str">
        <f t="shared" si="161"/>
        <v>sábado</v>
      </c>
      <c r="K2085" s="1" t="s">
        <v>20</v>
      </c>
      <c r="L2085" s="1">
        <v>5</v>
      </c>
      <c r="M2085" s="1">
        <v>0</v>
      </c>
      <c r="N2085" s="1" t="s">
        <v>6340</v>
      </c>
      <c r="O2085" s="1" t="s">
        <v>6341</v>
      </c>
      <c r="P2085" s="1" t="s">
        <v>17</v>
      </c>
    </row>
    <row r="2086" spans="1:16" x14ac:dyDescent="0.35">
      <c r="A2086" s="1">
        <v>32477848</v>
      </c>
      <c r="B2086" s="1" t="s">
        <v>14</v>
      </c>
      <c r="C2086" s="6" t="s">
        <v>6342</v>
      </c>
      <c r="D2086" s="13">
        <f t="shared" si="162"/>
        <v>45864</v>
      </c>
      <c r="E2086" s="3" t="s">
        <v>5175</v>
      </c>
      <c r="F2086" s="3">
        <f t="shared" si="163"/>
        <v>45870</v>
      </c>
      <c r="G2086" s="4" t="s">
        <v>30</v>
      </c>
      <c r="H2086" s="5">
        <f t="shared" si="164"/>
        <v>6</v>
      </c>
      <c r="I2086" s="1" t="str">
        <f t="shared" si="160"/>
        <v>sábado</v>
      </c>
      <c r="J2086" s="1" t="str">
        <f t="shared" si="161"/>
        <v>viernes</v>
      </c>
      <c r="K2086" s="1" t="s">
        <v>10</v>
      </c>
      <c r="L2086" s="1">
        <v>2</v>
      </c>
      <c r="M2086" s="1">
        <v>0</v>
      </c>
      <c r="N2086" s="1" t="s">
        <v>6343</v>
      </c>
      <c r="O2086" s="1" t="s">
        <v>6344</v>
      </c>
      <c r="P2086" s="1" t="s">
        <v>17</v>
      </c>
    </row>
    <row r="2087" spans="1:16" x14ac:dyDescent="0.35">
      <c r="A2087" s="1">
        <v>32477663</v>
      </c>
      <c r="B2087" s="1" t="s">
        <v>7</v>
      </c>
      <c r="C2087" s="6" t="s">
        <v>6345</v>
      </c>
      <c r="D2087" s="13">
        <f t="shared" si="162"/>
        <v>45864</v>
      </c>
      <c r="E2087" s="3" t="s">
        <v>3195</v>
      </c>
      <c r="F2087" s="3">
        <f t="shared" si="163"/>
        <v>45878</v>
      </c>
      <c r="G2087" s="4" t="s">
        <v>30</v>
      </c>
      <c r="H2087" s="5">
        <f t="shared" si="164"/>
        <v>14</v>
      </c>
      <c r="I2087" s="1" t="str">
        <f t="shared" si="160"/>
        <v>sábado</v>
      </c>
      <c r="J2087" s="1" t="str">
        <f t="shared" si="161"/>
        <v>sábado</v>
      </c>
      <c r="K2087" s="1" t="s">
        <v>10</v>
      </c>
      <c r="L2087" s="1">
        <v>4</v>
      </c>
      <c r="M2087" s="1">
        <v>0</v>
      </c>
      <c r="N2087" s="1" t="s">
        <v>6346</v>
      </c>
      <c r="O2087" s="1" t="s">
        <v>6347</v>
      </c>
      <c r="P2087" s="1" t="s">
        <v>13</v>
      </c>
    </row>
    <row r="2088" spans="1:16" x14ac:dyDescent="0.35">
      <c r="A2088" s="1">
        <v>32477032</v>
      </c>
      <c r="B2088" s="1" t="s">
        <v>61</v>
      </c>
      <c r="C2088" s="6" t="s">
        <v>6348</v>
      </c>
      <c r="D2088" s="13">
        <f t="shared" si="162"/>
        <v>45864</v>
      </c>
      <c r="E2088" s="3" t="s">
        <v>2061</v>
      </c>
      <c r="F2088" s="3">
        <f t="shared" si="163"/>
        <v>45885</v>
      </c>
      <c r="G2088" s="4" t="s">
        <v>370</v>
      </c>
      <c r="H2088" s="5">
        <f t="shared" si="164"/>
        <v>21</v>
      </c>
      <c r="I2088" s="1" t="str">
        <f t="shared" si="160"/>
        <v>sábado</v>
      </c>
      <c r="J2088" s="1" t="str">
        <f t="shared" si="161"/>
        <v>sábado</v>
      </c>
      <c r="K2088" s="1" t="s">
        <v>283</v>
      </c>
      <c r="L2088" s="1">
        <v>3</v>
      </c>
      <c r="M2088" s="1">
        <v>117</v>
      </c>
      <c r="N2088" s="1" t="s">
        <v>6349</v>
      </c>
      <c r="O2088" s="1" t="s">
        <v>6350</v>
      </c>
      <c r="P2088" s="1" t="s">
        <v>13</v>
      </c>
    </row>
    <row r="2089" spans="1:16" x14ac:dyDescent="0.35">
      <c r="A2089" s="1">
        <v>32476212</v>
      </c>
      <c r="B2089" s="1" t="s">
        <v>14</v>
      </c>
      <c r="C2089" s="6" t="s">
        <v>6351</v>
      </c>
      <c r="D2089" s="13">
        <f t="shared" si="162"/>
        <v>45864</v>
      </c>
      <c r="E2089" s="3" t="s">
        <v>3399</v>
      </c>
      <c r="F2089" s="3">
        <f t="shared" si="163"/>
        <v>45877</v>
      </c>
      <c r="G2089" s="4" t="s">
        <v>30</v>
      </c>
      <c r="H2089" s="5">
        <f t="shared" si="164"/>
        <v>13</v>
      </c>
      <c r="I2089" s="1" t="str">
        <f t="shared" si="160"/>
        <v>sábado</v>
      </c>
      <c r="J2089" s="1" t="str">
        <f t="shared" si="161"/>
        <v>viernes</v>
      </c>
      <c r="K2089" s="1" t="s">
        <v>10</v>
      </c>
      <c r="L2089" s="1">
        <v>3</v>
      </c>
      <c r="M2089" s="1">
        <v>0</v>
      </c>
      <c r="N2089" s="1" t="s">
        <v>6352</v>
      </c>
      <c r="O2089" s="1" t="s">
        <v>6353</v>
      </c>
      <c r="P2089" s="1" t="s">
        <v>13</v>
      </c>
    </row>
    <row r="2090" spans="1:16" x14ac:dyDescent="0.35">
      <c r="A2090" s="1">
        <v>32475709</v>
      </c>
      <c r="B2090" s="1" t="s">
        <v>14</v>
      </c>
      <c r="C2090" s="6" t="s">
        <v>6354</v>
      </c>
      <c r="D2090" s="13">
        <f t="shared" si="162"/>
        <v>45864</v>
      </c>
      <c r="E2090" s="3" t="s">
        <v>2665</v>
      </c>
      <c r="F2090" s="3">
        <f t="shared" si="163"/>
        <v>45881</v>
      </c>
      <c r="G2090" s="4" t="s">
        <v>43</v>
      </c>
      <c r="H2090" s="5">
        <f t="shared" si="164"/>
        <v>17</v>
      </c>
      <c r="I2090" s="1" t="str">
        <f t="shared" si="160"/>
        <v>sábado</v>
      </c>
      <c r="J2090" s="1" t="str">
        <f t="shared" si="161"/>
        <v>martes</v>
      </c>
      <c r="K2090" s="1" t="s">
        <v>10</v>
      </c>
      <c r="L2090" s="1">
        <v>2</v>
      </c>
      <c r="M2090" s="1">
        <v>0</v>
      </c>
      <c r="N2090" s="1" t="s">
        <v>6355</v>
      </c>
      <c r="O2090" s="1" t="s">
        <v>6356</v>
      </c>
      <c r="P2090" s="1" t="s">
        <v>13</v>
      </c>
    </row>
    <row r="2091" spans="1:16" x14ac:dyDescent="0.35">
      <c r="A2091" s="1">
        <v>32475428</v>
      </c>
      <c r="B2091" s="1" t="s">
        <v>14</v>
      </c>
      <c r="C2091" s="6" t="s">
        <v>6357</v>
      </c>
      <c r="D2091" s="13">
        <f t="shared" si="162"/>
        <v>45864</v>
      </c>
      <c r="E2091" s="3" t="s">
        <v>4945</v>
      </c>
      <c r="F2091" s="3">
        <f t="shared" si="163"/>
        <v>45871</v>
      </c>
      <c r="G2091" s="4" t="s">
        <v>19</v>
      </c>
      <c r="H2091" s="5">
        <f t="shared" si="164"/>
        <v>7</v>
      </c>
      <c r="I2091" s="1" t="str">
        <f t="shared" si="160"/>
        <v>sábado</v>
      </c>
      <c r="J2091" s="1" t="str">
        <f t="shared" si="161"/>
        <v>sábado</v>
      </c>
      <c r="K2091" s="1" t="s">
        <v>20</v>
      </c>
      <c r="L2091" s="1">
        <v>2</v>
      </c>
      <c r="M2091" s="1">
        <v>0</v>
      </c>
      <c r="N2091" s="1" t="s">
        <v>6358</v>
      </c>
      <c r="O2091" s="1" t="s">
        <v>6359</v>
      </c>
      <c r="P2091" s="1" t="s">
        <v>13</v>
      </c>
    </row>
    <row r="2092" spans="1:16" x14ac:dyDescent="0.35">
      <c r="A2092" s="1">
        <v>32474849</v>
      </c>
      <c r="B2092" s="1" t="s">
        <v>14</v>
      </c>
      <c r="C2092" s="6" t="s">
        <v>6360</v>
      </c>
      <c r="D2092" s="13">
        <f t="shared" si="162"/>
        <v>45864</v>
      </c>
      <c r="E2092" s="3" t="s">
        <v>4354</v>
      </c>
      <c r="F2092" s="3">
        <f t="shared" si="163"/>
        <v>45873</v>
      </c>
      <c r="G2092" s="4" t="s">
        <v>43</v>
      </c>
      <c r="H2092" s="5">
        <f t="shared" si="164"/>
        <v>9</v>
      </c>
      <c r="I2092" s="1" t="str">
        <f t="shared" si="160"/>
        <v>sábado</v>
      </c>
      <c r="J2092" s="1" t="str">
        <f t="shared" si="161"/>
        <v>lunes</v>
      </c>
      <c r="K2092" s="1" t="s">
        <v>10</v>
      </c>
      <c r="L2092" s="1">
        <v>4</v>
      </c>
      <c r="M2092" s="1">
        <v>0</v>
      </c>
      <c r="N2092" s="1" t="s">
        <v>6361</v>
      </c>
      <c r="O2092" s="1" t="s">
        <v>6362</v>
      </c>
      <c r="P2092" s="1" t="s">
        <v>13</v>
      </c>
    </row>
    <row r="2093" spans="1:16" x14ac:dyDescent="0.35">
      <c r="A2093" s="1">
        <v>32474284</v>
      </c>
      <c r="B2093" s="1" t="s">
        <v>97</v>
      </c>
      <c r="C2093" s="6" t="s">
        <v>6363</v>
      </c>
      <c r="D2093" s="13">
        <f t="shared" si="162"/>
        <v>45864</v>
      </c>
      <c r="E2093" s="3" t="s">
        <v>4945</v>
      </c>
      <c r="F2093" s="3">
        <f t="shared" si="163"/>
        <v>45871</v>
      </c>
      <c r="G2093" s="4" t="s">
        <v>19</v>
      </c>
      <c r="H2093" s="5">
        <f t="shared" si="164"/>
        <v>7</v>
      </c>
      <c r="I2093" s="1" t="str">
        <f t="shared" si="160"/>
        <v>sábado</v>
      </c>
      <c r="J2093" s="1" t="str">
        <f t="shared" si="161"/>
        <v>sábado</v>
      </c>
      <c r="K2093" s="1" t="s">
        <v>20</v>
      </c>
      <c r="L2093" s="1">
        <v>3</v>
      </c>
      <c r="M2093" s="1">
        <v>0</v>
      </c>
      <c r="N2093" s="1" t="s">
        <v>6364</v>
      </c>
      <c r="O2093" s="1" t="s">
        <v>6365</v>
      </c>
      <c r="P2093" s="1" t="s">
        <v>13</v>
      </c>
    </row>
    <row r="2094" spans="1:16" x14ac:dyDescent="0.35">
      <c r="A2094" s="1">
        <v>32473773</v>
      </c>
      <c r="B2094" s="1" t="s">
        <v>14</v>
      </c>
      <c r="C2094" s="6" t="s">
        <v>6366</v>
      </c>
      <c r="D2094" s="13">
        <f t="shared" si="162"/>
        <v>45864</v>
      </c>
      <c r="E2094" s="3" t="s">
        <v>2061</v>
      </c>
      <c r="F2094" s="3">
        <f t="shared" si="163"/>
        <v>45885</v>
      </c>
      <c r="G2094" s="4" t="s">
        <v>282</v>
      </c>
      <c r="H2094" s="5">
        <f t="shared" si="164"/>
        <v>21</v>
      </c>
      <c r="I2094" s="1" t="str">
        <f t="shared" si="160"/>
        <v>sábado</v>
      </c>
      <c r="J2094" s="1" t="str">
        <f t="shared" si="161"/>
        <v>sábado</v>
      </c>
      <c r="K2094" s="1" t="s">
        <v>10</v>
      </c>
      <c r="L2094" s="1">
        <v>2</v>
      </c>
      <c r="M2094" s="1">
        <v>0</v>
      </c>
      <c r="N2094" s="1" t="s">
        <v>6367</v>
      </c>
      <c r="O2094" s="1" t="s">
        <v>6368</v>
      </c>
      <c r="P2094" s="1" t="s">
        <v>17</v>
      </c>
    </row>
    <row r="2095" spans="1:16" x14ac:dyDescent="0.35">
      <c r="A2095" s="1">
        <v>32473162</v>
      </c>
      <c r="B2095" s="1" t="s">
        <v>7</v>
      </c>
      <c r="C2095" s="6" t="s">
        <v>6369</v>
      </c>
      <c r="D2095" s="13">
        <f t="shared" si="162"/>
        <v>45864</v>
      </c>
      <c r="E2095" s="3" t="s">
        <v>4945</v>
      </c>
      <c r="F2095" s="3">
        <f t="shared" si="163"/>
        <v>45871</v>
      </c>
      <c r="G2095" s="4" t="s">
        <v>43</v>
      </c>
      <c r="H2095" s="5">
        <f t="shared" si="164"/>
        <v>7</v>
      </c>
      <c r="I2095" s="1" t="str">
        <f t="shared" si="160"/>
        <v>sábado</v>
      </c>
      <c r="J2095" s="1" t="str">
        <f t="shared" si="161"/>
        <v>sábado</v>
      </c>
      <c r="K2095" s="1" t="s">
        <v>10</v>
      </c>
      <c r="L2095" s="1">
        <v>6</v>
      </c>
      <c r="M2095" s="1">
        <v>0</v>
      </c>
      <c r="N2095" s="1" t="s">
        <v>6370</v>
      </c>
      <c r="O2095" s="1" t="s">
        <v>6371</v>
      </c>
      <c r="P2095" s="1" t="s">
        <v>17</v>
      </c>
    </row>
    <row r="2096" spans="1:16" x14ac:dyDescent="0.35">
      <c r="A2096" s="1">
        <v>32471713</v>
      </c>
      <c r="B2096" s="1" t="s">
        <v>61</v>
      </c>
      <c r="C2096" s="6" t="s">
        <v>6372</v>
      </c>
      <c r="D2096" s="13">
        <f t="shared" si="162"/>
        <v>45864</v>
      </c>
      <c r="E2096" s="3" t="s">
        <v>1471</v>
      </c>
      <c r="F2096" s="3">
        <f t="shared" si="163"/>
        <v>45889</v>
      </c>
      <c r="G2096" s="4" t="s">
        <v>282</v>
      </c>
      <c r="H2096" s="5">
        <f t="shared" si="164"/>
        <v>25</v>
      </c>
      <c r="I2096" s="1" t="str">
        <f t="shared" si="160"/>
        <v>sábado</v>
      </c>
      <c r="J2096" s="1" t="str">
        <f t="shared" si="161"/>
        <v>miércoles</v>
      </c>
      <c r="K2096" s="1" t="s">
        <v>283</v>
      </c>
      <c r="L2096" s="1">
        <v>2</v>
      </c>
      <c r="M2096" s="1">
        <v>78</v>
      </c>
      <c r="N2096" s="1" t="s">
        <v>6373</v>
      </c>
      <c r="O2096" s="1" t="s">
        <v>6374</v>
      </c>
      <c r="P2096" s="1" t="s">
        <v>17</v>
      </c>
    </row>
    <row r="2097" spans="1:16" x14ac:dyDescent="0.35">
      <c r="A2097" s="1">
        <v>32471659</v>
      </c>
      <c r="B2097" s="1" t="s">
        <v>7</v>
      </c>
      <c r="C2097" s="6" t="s">
        <v>6375</v>
      </c>
      <c r="D2097" s="13">
        <f t="shared" si="162"/>
        <v>45864</v>
      </c>
      <c r="E2097" s="3" t="s">
        <v>2990</v>
      </c>
      <c r="F2097" s="3">
        <f t="shared" si="163"/>
        <v>45880</v>
      </c>
      <c r="G2097" s="4" t="s">
        <v>88</v>
      </c>
      <c r="H2097" s="5">
        <f t="shared" si="164"/>
        <v>16</v>
      </c>
      <c r="I2097" s="1" t="str">
        <f t="shared" si="160"/>
        <v>sábado</v>
      </c>
      <c r="J2097" s="1" t="str">
        <f t="shared" si="161"/>
        <v>lunes</v>
      </c>
      <c r="K2097" s="1" t="s">
        <v>10</v>
      </c>
      <c r="L2097" s="1">
        <v>3</v>
      </c>
      <c r="M2097" s="1">
        <v>0</v>
      </c>
      <c r="N2097" s="1" t="s">
        <v>6376</v>
      </c>
      <c r="O2097" s="1" t="s">
        <v>6377</v>
      </c>
      <c r="P2097" s="1" t="s">
        <v>13</v>
      </c>
    </row>
    <row r="2098" spans="1:16" x14ac:dyDescent="0.35">
      <c r="A2098" s="1">
        <v>32471299</v>
      </c>
      <c r="B2098" s="1" t="s">
        <v>7</v>
      </c>
      <c r="C2098" s="6" t="s">
        <v>6378</v>
      </c>
      <c r="D2098" s="13">
        <f t="shared" si="162"/>
        <v>45864</v>
      </c>
      <c r="E2098" s="3" t="s">
        <v>3887</v>
      </c>
      <c r="F2098" s="3">
        <f t="shared" si="163"/>
        <v>45875</v>
      </c>
      <c r="G2098" s="4" t="s">
        <v>282</v>
      </c>
      <c r="H2098" s="5">
        <f t="shared" si="164"/>
        <v>11</v>
      </c>
      <c r="I2098" s="1" t="str">
        <f t="shared" si="160"/>
        <v>sábado</v>
      </c>
      <c r="J2098" s="1" t="str">
        <f t="shared" si="161"/>
        <v>miércoles</v>
      </c>
      <c r="K2098" s="1" t="s">
        <v>283</v>
      </c>
      <c r="L2098" s="1">
        <v>2</v>
      </c>
      <c r="M2098" s="1">
        <v>78</v>
      </c>
      <c r="N2098" s="1" t="s">
        <v>6379</v>
      </c>
      <c r="O2098" s="1" t="s">
        <v>6380</v>
      </c>
      <c r="P2098" s="1" t="s">
        <v>17</v>
      </c>
    </row>
    <row r="2099" spans="1:16" x14ac:dyDescent="0.35">
      <c r="A2099" s="1">
        <v>32471109</v>
      </c>
      <c r="B2099" s="1" t="s">
        <v>61</v>
      </c>
      <c r="C2099" s="6" t="s">
        <v>6381</v>
      </c>
      <c r="D2099" s="13">
        <f t="shared" si="162"/>
        <v>45864</v>
      </c>
      <c r="E2099" s="3" t="s">
        <v>2990</v>
      </c>
      <c r="F2099" s="3">
        <f t="shared" si="163"/>
        <v>45880</v>
      </c>
      <c r="G2099" s="4" t="s">
        <v>9</v>
      </c>
      <c r="H2099" s="5">
        <f t="shared" si="164"/>
        <v>16</v>
      </c>
      <c r="I2099" s="1" t="str">
        <f t="shared" si="160"/>
        <v>sábado</v>
      </c>
      <c r="J2099" s="1" t="str">
        <f t="shared" si="161"/>
        <v>lunes</v>
      </c>
      <c r="K2099" s="1" t="s">
        <v>10</v>
      </c>
      <c r="L2099" s="1">
        <v>2</v>
      </c>
      <c r="M2099" s="1">
        <v>0</v>
      </c>
      <c r="N2099" s="1" t="s">
        <v>6382</v>
      </c>
      <c r="O2099" s="1" t="s">
        <v>6383</v>
      </c>
      <c r="P2099" s="1" t="s">
        <v>17</v>
      </c>
    </row>
    <row r="2100" spans="1:16" x14ac:dyDescent="0.35">
      <c r="A2100" s="1">
        <v>32469873</v>
      </c>
      <c r="B2100" s="1" t="s">
        <v>97</v>
      </c>
      <c r="C2100" s="6" t="s">
        <v>6384</v>
      </c>
      <c r="D2100" s="13">
        <f t="shared" si="162"/>
        <v>45864</v>
      </c>
      <c r="E2100" s="3" t="s">
        <v>2665</v>
      </c>
      <c r="F2100" s="3">
        <f t="shared" si="163"/>
        <v>45881</v>
      </c>
      <c r="G2100" s="4" t="s">
        <v>19</v>
      </c>
      <c r="H2100" s="5">
        <f t="shared" si="164"/>
        <v>17</v>
      </c>
      <c r="I2100" s="1" t="str">
        <f t="shared" si="160"/>
        <v>sábado</v>
      </c>
      <c r="J2100" s="1" t="str">
        <f t="shared" si="161"/>
        <v>martes</v>
      </c>
      <c r="K2100" s="1" t="s">
        <v>20</v>
      </c>
      <c r="L2100" s="1">
        <v>2</v>
      </c>
      <c r="M2100" s="1">
        <v>0</v>
      </c>
      <c r="N2100" s="1" t="s">
        <v>6385</v>
      </c>
      <c r="O2100" s="1" t="s">
        <v>6386</v>
      </c>
      <c r="P2100" s="1" t="s">
        <v>17</v>
      </c>
    </row>
    <row r="2101" spans="1:16" x14ac:dyDescent="0.35">
      <c r="A2101" s="1">
        <v>32469856</v>
      </c>
      <c r="B2101" s="1" t="s">
        <v>7</v>
      </c>
      <c r="C2101" s="6" t="s">
        <v>6387</v>
      </c>
      <c r="D2101" s="13">
        <f t="shared" si="162"/>
        <v>45864</v>
      </c>
      <c r="E2101" s="3" t="s">
        <v>4354</v>
      </c>
      <c r="F2101" s="3">
        <f t="shared" si="163"/>
        <v>45873</v>
      </c>
      <c r="G2101" s="4" t="s">
        <v>19</v>
      </c>
      <c r="H2101" s="5">
        <f t="shared" si="164"/>
        <v>9</v>
      </c>
      <c r="I2101" s="1" t="str">
        <f t="shared" si="160"/>
        <v>sábado</v>
      </c>
      <c r="J2101" s="1" t="str">
        <f t="shared" si="161"/>
        <v>lunes</v>
      </c>
      <c r="K2101" s="1" t="s">
        <v>20</v>
      </c>
      <c r="L2101" s="1">
        <v>3</v>
      </c>
      <c r="M2101" s="1">
        <v>0</v>
      </c>
      <c r="N2101" s="1" t="s">
        <v>6388</v>
      </c>
      <c r="O2101" s="1" t="s">
        <v>6389</v>
      </c>
      <c r="P2101" s="1" t="s">
        <v>13</v>
      </c>
    </row>
    <row r="2102" spans="1:16" x14ac:dyDescent="0.35">
      <c r="A2102" s="1">
        <v>32468809</v>
      </c>
      <c r="B2102" s="1" t="s">
        <v>61</v>
      </c>
      <c r="C2102" s="6" t="s">
        <v>6390</v>
      </c>
      <c r="D2102" s="13">
        <f t="shared" si="162"/>
        <v>45864</v>
      </c>
      <c r="E2102" s="3" t="s">
        <v>3887</v>
      </c>
      <c r="F2102" s="3">
        <f t="shared" si="163"/>
        <v>45875</v>
      </c>
      <c r="G2102" s="4" t="s">
        <v>19</v>
      </c>
      <c r="H2102" s="5">
        <f t="shared" si="164"/>
        <v>11</v>
      </c>
      <c r="I2102" s="1" t="str">
        <f t="shared" si="160"/>
        <v>sábado</v>
      </c>
      <c r="J2102" s="1" t="str">
        <f t="shared" si="161"/>
        <v>miércoles</v>
      </c>
      <c r="K2102" s="1" t="s">
        <v>20</v>
      </c>
      <c r="L2102" s="1">
        <v>4</v>
      </c>
      <c r="M2102" s="1">
        <v>0</v>
      </c>
      <c r="N2102" s="1" t="s">
        <v>6391</v>
      </c>
      <c r="O2102" s="1" t="s">
        <v>6392</v>
      </c>
      <c r="P2102" s="1" t="s">
        <v>17</v>
      </c>
    </row>
    <row r="2103" spans="1:16" x14ac:dyDescent="0.35">
      <c r="A2103" s="1">
        <v>32468711</v>
      </c>
      <c r="B2103" s="1" t="s">
        <v>14</v>
      </c>
      <c r="C2103" s="6" t="s">
        <v>6393</v>
      </c>
      <c r="D2103" s="13">
        <f t="shared" si="162"/>
        <v>45864</v>
      </c>
      <c r="E2103" s="3" t="s">
        <v>2990</v>
      </c>
      <c r="F2103" s="3">
        <f t="shared" si="163"/>
        <v>45880</v>
      </c>
      <c r="G2103" s="4" t="s">
        <v>88</v>
      </c>
      <c r="H2103" s="5">
        <f t="shared" si="164"/>
        <v>16</v>
      </c>
      <c r="I2103" s="1" t="str">
        <f t="shared" si="160"/>
        <v>sábado</v>
      </c>
      <c r="J2103" s="1" t="str">
        <f t="shared" si="161"/>
        <v>lunes</v>
      </c>
      <c r="K2103" s="1" t="s">
        <v>10</v>
      </c>
      <c r="L2103" s="1">
        <v>3</v>
      </c>
      <c r="M2103" s="1">
        <v>0</v>
      </c>
      <c r="N2103" s="1" t="s">
        <v>6394</v>
      </c>
      <c r="O2103" s="1" t="s">
        <v>6395</v>
      </c>
      <c r="P2103" s="1" t="s">
        <v>17</v>
      </c>
    </row>
    <row r="2104" spans="1:16" x14ac:dyDescent="0.35">
      <c r="A2104" s="1">
        <v>32462547</v>
      </c>
      <c r="B2104" s="1" t="s">
        <v>7</v>
      </c>
      <c r="C2104" s="6" t="s">
        <v>6396</v>
      </c>
      <c r="D2104" s="13">
        <f t="shared" si="162"/>
        <v>45863</v>
      </c>
      <c r="E2104" s="3" t="s">
        <v>3853</v>
      </c>
      <c r="F2104" s="3">
        <f t="shared" si="163"/>
        <v>45876</v>
      </c>
      <c r="G2104" s="4" t="s">
        <v>43</v>
      </c>
      <c r="H2104" s="5">
        <f t="shared" si="164"/>
        <v>13</v>
      </c>
      <c r="I2104" s="1" t="str">
        <f t="shared" si="160"/>
        <v>viernes</v>
      </c>
      <c r="J2104" s="1" t="str">
        <f t="shared" si="161"/>
        <v>jueves</v>
      </c>
      <c r="K2104" s="1" t="s">
        <v>10</v>
      </c>
      <c r="L2104" s="1">
        <v>5</v>
      </c>
      <c r="M2104" s="1">
        <v>0</v>
      </c>
      <c r="N2104" s="1" t="s">
        <v>6397</v>
      </c>
      <c r="O2104" s="1" t="s">
        <v>6398</v>
      </c>
      <c r="P2104" s="1" t="s">
        <v>17</v>
      </c>
    </row>
    <row r="2105" spans="1:16" x14ac:dyDescent="0.35">
      <c r="A2105" s="1">
        <v>32461889</v>
      </c>
      <c r="B2105" s="1" t="s">
        <v>7</v>
      </c>
      <c r="C2105" s="6" t="s">
        <v>6399</v>
      </c>
      <c r="D2105" s="13">
        <f t="shared" si="162"/>
        <v>45886</v>
      </c>
      <c r="E2105" s="3" t="s">
        <v>1969</v>
      </c>
      <c r="F2105" s="3">
        <f t="shared" si="163"/>
        <v>45886</v>
      </c>
      <c r="G2105" s="4" t="s">
        <v>43</v>
      </c>
      <c r="H2105" s="5">
        <f t="shared" si="164"/>
        <v>0</v>
      </c>
      <c r="I2105" s="1" t="str">
        <f t="shared" si="160"/>
        <v>domingo</v>
      </c>
      <c r="J2105" s="1" t="str">
        <f t="shared" si="161"/>
        <v>domingo</v>
      </c>
      <c r="K2105" s="1" t="s">
        <v>10</v>
      </c>
      <c r="L2105" s="1">
        <v>2</v>
      </c>
      <c r="M2105" s="1">
        <v>0</v>
      </c>
      <c r="N2105" s="1" t="s">
        <v>6400</v>
      </c>
      <c r="O2105" s="1" t="s">
        <v>6401</v>
      </c>
      <c r="P2105" s="1" t="s">
        <v>17</v>
      </c>
    </row>
    <row r="2106" spans="1:16" x14ac:dyDescent="0.35">
      <c r="A2106" s="1">
        <v>32460698</v>
      </c>
      <c r="B2106" s="1" t="s">
        <v>7</v>
      </c>
      <c r="C2106" s="6" t="s">
        <v>6402</v>
      </c>
      <c r="D2106" s="13">
        <f t="shared" si="162"/>
        <v>45863</v>
      </c>
      <c r="E2106" s="3" t="s">
        <v>1254</v>
      </c>
      <c r="F2106" s="3">
        <f t="shared" si="163"/>
        <v>45891</v>
      </c>
      <c r="G2106" s="4" t="s">
        <v>30</v>
      </c>
      <c r="H2106" s="5">
        <f t="shared" si="164"/>
        <v>28</v>
      </c>
      <c r="I2106" s="1" t="str">
        <f t="shared" si="160"/>
        <v>viernes</v>
      </c>
      <c r="J2106" s="1" t="str">
        <f t="shared" si="161"/>
        <v>viernes</v>
      </c>
      <c r="K2106" s="1" t="s">
        <v>10</v>
      </c>
      <c r="L2106" s="1">
        <v>0</v>
      </c>
      <c r="M2106" s="1">
        <v>0</v>
      </c>
      <c r="N2106" s="1" t="s">
        <v>6403</v>
      </c>
      <c r="O2106" s="1" t="s">
        <v>6404</v>
      </c>
      <c r="P2106" s="1" t="s">
        <v>104</v>
      </c>
    </row>
    <row r="2107" spans="1:16" x14ac:dyDescent="0.35">
      <c r="A2107" s="1">
        <v>32459493</v>
      </c>
      <c r="B2107" s="1" t="s">
        <v>7</v>
      </c>
      <c r="C2107" s="6" t="s">
        <v>6405</v>
      </c>
      <c r="D2107" s="13">
        <f t="shared" si="162"/>
        <v>45863</v>
      </c>
      <c r="E2107" s="3" t="s">
        <v>897</v>
      </c>
      <c r="F2107" s="3">
        <f t="shared" si="163"/>
        <v>45893</v>
      </c>
      <c r="G2107" s="4" t="s">
        <v>370</v>
      </c>
      <c r="H2107" s="5">
        <f t="shared" si="164"/>
        <v>30</v>
      </c>
      <c r="I2107" s="1" t="str">
        <f t="shared" si="160"/>
        <v>viernes</v>
      </c>
      <c r="J2107" s="1" t="str">
        <f t="shared" si="161"/>
        <v>domingo</v>
      </c>
      <c r="K2107" s="1" t="s">
        <v>283</v>
      </c>
      <c r="L2107" s="1">
        <v>2</v>
      </c>
      <c r="M2107" s="1">
        <v>78</v>
      </c>
      <c r="N2107" s="1" t="s">
        <v>6406</v>
      </c>
      <c r="O2107" s="1" t="s">
        <v>6407</v>
      </c>
      <c r="P2107" s="1" t="s">
        <v>13</v>
      </c>
    </row>
    <row r="2108" spans="1:16" x14ac:dyDescent="0.35">
      <c r="A2108" s="1">
        <v>32459325</v>
      </c>
      <c r="B2108" s="1" t="s">
        <v>14</v>
      </c>
      <c r="C2108" s="6" t="s">
        <v>6408</v>
      </c>
      <c r="D2108" s="13">
        <f t="shared" si="162"/>
        <v>45863</v>
      </c>
      <c r="E2108" s="3" t="s">
        <v>4354</v>
      </c>
      <c r="F2108" s="3">
        <f t="shared" si="163"/>
        <v>45873</v>
      </c>
      <c r="G2108" s="4" t="s">
        <v>43</v>
      </c>
      <c r="H2108" s="5">
        <f t="shared" si="164"/>
        <v>10</v>
      </c>
      <c r="I2108" s="1" t="str">
        <f t="shared" si="160"/>
        <v>viernes</v>
      </c>
      <c r="J2108" s="1" t="str">
        <f t="shared" si="161"/>
        <v>lunes</v>
      </c>
      <c r="K2108" s="1" t="s">
        <v>10</v>
      </c>
      <c r="L2108" s="1">
        <v>5</v>
      </c>
      <c r="M2108" s="1">
        <v>0</v>
      </c>
      <c r="N2108" s="1" t="s">
        <v>6409</v>
      </c>
      <c r="O2108" s="1" t="s">
        <v>6410</v>
      </c>
      <c r="P2108" s="1" t="s">
        <v>17</v>
      </c>
    </row>
    <row r="2109" spans="1:16" x14ac:dyDescent="0.35">
      <c r="A2109" s="1">
        <v>32457667</v>
      </c>
      <c r="B2109" s="1" t="s">
        <v>7</v>
      </c>
      <c r="C2109" s="6" t="s">
        <v>6411</v>
      </c>
      <c r="D2109" s="13">
        <f t="shared" si="162"/>
        <v>45863</v>
      </c>
      <c r="E2109" s="3" t="s">
        <v>4693</v>
      </c>
      <c r="F2109" s="3">
        <f t="shared" si="163"/>
        <v>45872</v>
      </c>
      <c r="G2109" s="4" t="s">
        <v>30</v>
      </c>
      <c r="H2109" s="5">
        <f t="shared" si="164"/>
        <v>9</v>
      </c>
      <c r="I2109" s="1" t="str">
        <f t="shared" si="160"/>
        <v>viernes</v>
      </c>
      <c r="J2109" s="1" t="str">
        <f t="shared" si="161"/>
        <v>domingo</v>
      </c>
      <c r="K2109" s="1" t="s">
        <v>10</v>
      </c>
      <c r="L2109" s="1">
        <v>2</v>
      </c>
      <c r="M2109" s="1">
        <v>0</v>
      </c>
      <c r="N2109" s="1" t="s">
        <v>6412</v>
      </c>
      <c r="O2109" s="1" t="s">
        <v>6413</v>
      </c>
      <c r="P2109" s="1" t="s">
        <v>17</v>
      </c>
    </row>
    <row r="2110" spans="1:16" x14ac:dyDescent="0.35">
      <c r="A2110" s="1">
        <v>32457351</v>
      </c>
      <c r="B2110" s="1" t="s">
        <v>14</v>
      </c>
      <c r="C2110" s="6" t="s">
        <v>6414</v>
      </c>
      <c r="D2110" s="13">
        <f t="shared" si="162"/>
        <v>45863</v>
      </c>
      <c r="E2110" s="3" t="s">
        <v>4693</v>
      </c>
      <c r="F2110" s="3">
        <f t="shared" si="163"/>
        <v>45872</v>
      </c>
      <c r="G2110" s="4" t="s">
        <v>43</v>
      </c>
      <c r="H2110" s="5">
        <f t="shared" si="164"/>
        <v>9</v>
      </c>
      <c r="I2110" s="1" t="str">
        <f t="shared" si="160"/>
        <v>viernes</v>
      </c>
      <c r="J2110" s="1" t="str">
        <f t="shared" si="161"/>
        <v>domingo</v>
      </c>
      <c r="K2110" s="1" t="s">
        <v>10</v>
      </c>
      <c r="L2110" s="1">
        <v>5</v>
      </c>
      <c r="M2110" s="1">
        <v>0</v>
      </c>
      <c r="N2110" s="1" t="s">
        <v>6415</v>
      </c>
      <c r="O2110" s="1" t="s">
        <v>6416</v>
      </c>
      <c r="P2110" s="1" t="s">
        <v>13</v>
      </c>
    </row>
    <row r="2111" spans="1:16" x14ac:dyDescent="0.35">
      <c r="A2111" s="1">
        <v>32457081</v>
      </c>
      <c r="B2111" s="1" t="s">
        <v>14</v>
      </c>
      <c r="C2111" s="6" t="s">
        <v>6417</v>
      </c>
      <c r="D2111" s="13">
        <f t="shared" si="162"/>
        <v>45863</v>
      </c>
      <c r="E2111" s="3" t="s">
        <v>2061</v>
      </c>
      <c r="F2111" s="3">
        <f t="shared" si="163"/>
        <v>45885</v>
      </c>
      <c r="G2111" s="4" t="s">
        <v>30</v>
      </c>
      <c r="H2111" s="5">
        <f t="shared" si="164"/>
        <v>22</v>
      </c>
      <c r="I2111" s="1" t="str">
        <f t="shared" si="160"/>
        <v>viernes</v>
      </c>
      <c r="J2111" s="1" t="str">
        <f t="shared" si="161"/>
        <v>sábado</v>
      </c>
      <c r="K2111" s="1" t="s">
        <v>10</v>
      </c>
      <c r="L2111" s="1">
        <v>4</v>
      </c>
      <c r="M2111" s="1">
        <v>0</v>
      </c>
      <c r="N2111" s="1" t="s">
        <v>6418</v>
      </c>
      <c r="O2111" s="1" t="s">
        <v>6419</v>
      </c>
      <c r="P2111" s="1" t="s">
        <v>13</v>
      </c>
    </row>
    <row r="2112" spans="1:16" x14ac:dyDescent="0.35">
      <c r="A2112" s="1">
        <v>32456114</v>
      </c>
      <c r="B2112" s="1" t="s">
        <v>14</v>
      </c>
      <c r="C2112" s="6" t="s">
        <v>6420</v>
      </c>
      <c r="D2112" s="13">
        <f t="shared" si="162"/>
        <v>45863</v>
      </c>
      <c r="E2112" s="3" t="s">
        <v>336</v>
      </c>
      <c r="F2112" s="3">
        <f t="shared" si="163"/>
        <v>45897</v>
      </c>
      <c r="G2112" s="4" t="s">
        <v>43</v>
      </c>
      <c r="H2112" s="5">
        <f t="shared" si="164"/>
        <v>34</v>
      </c>
      <c r="I2112" s="1" t="str">
        <f t="shared" si="160"/>
        <v>viernes</v>
      </c>
      <c r="J2112" s="1" t="str">
        <f t="shared" si="161"/>
        <v>jueves</v>
      </c>
      <c r="K2112" s="1" t="s">
        <v>10</v>
      </c>
      <c r="L2112" s="1">
        <v>2</v>
      </c>
      <c r="M2112" s="1">
        <v>0</v>
      </c>
      <c r="N2112" s="1" t="s">
        <v>6421</v>
      </c>
      <c r="O2112" s="1" t="s">
        <v>6422</v>
      </c>
      <c r="P2112" s="1" t="s">
        <v>13</v>
      </c>
    </row>
    <row r="2113" spans="1:16" x14ac:dyDescent="0.35">
      <c r="A2113" s="1">
        <v>32455398</v>
      </c>
      <c r="B2113" s="1" t="s">
        <v>7</v>
      </c>
      <c r="C2113" s="6" t="s">
        <v>6423</v>
      </c>
      <c r="D2113" s="13">
        <f t="shared" si="162"/>
        <v>45863</v>
      </c>
      <c r="E2113" s="3" t="s">
        <v>2404</v>
      </c>
      <c r="F2113" s="3">
        <f t="shared" si="163"/>
        <v>45883</v>
      </c>
      <c r="G2113" s="4" t="s">
        <v>43</v>
      </c>
      <c r="H2113" s="5">
        <f t="shared" si="164"/>
        <v>20</v>
      </c>
      <c r="I2113" s="1" t="str">
        <f t="shared" si="160"/>
        <v>viernes</v>
      </c>
      <c r="J2113" s="1" t="str">
        <f t="shared" si="161"/>
        <v>jueves</v>
      </c>
      <c r="K2113" s="1" t="s">
        <v>10</v>
      </c>
      <c r="L2113" s="1">
        <v>5</v>
      </c>
      <c r="M2113" s="1">
        <v>0</v>
      </c>
      <c r="N2113" s="1" t="s">
        <v>6424</v>
      </c>
      <c r="O2113" s="1" t="s">
        <v>6425</v>
      </c>
      <c r="P2113" s="1" t="s">
        <v>17</v>
      </c>
    </row>
    <row r="2114" spans="1:16" x14ac:dyDescent="0.35">
      <c r="A2114" s="1">
        <v>32454893</v>
      </c>
      <c r="B2114" s="1" t="s">
        <v>14</v>
      </c>
      <c r="C2114" s="6" t="s">
        <v>6426</v>
      </c>
      <c r="D2114" s="13">
        <f t="shared" si="162"/>
        <v>45863</v>
      </c>
      <c r="E2114" s="3" t="s">
        <v>2990</v>
      </c>
      <c r="F2114" s="3">
        <f t="shared" si="163"/>
        <v>45880</v>
      </c>
      <c r="G2114" s="4" t="s">
        <v>43</v>
      </c>
      <c r="H2114" s="5">
        <f t="shared" si="164"/>
        <v>17</v>
      </c>
      <c r="I2114" s="1" t="str">
        <f t="shared" ref="I2114:I2177" si="165">TEXT(D2114,"dddd")</f>
        <v>viernes</v>
      </c>
      <c r="J2114" s="1" t="str">
        <f t="shared" ref="J2114:J2177" si="166">TEXT(F2114,"dddd")</f>
        <v>lunes</v>
      </c>
      <c r="K2114" s="1" t="s">
        <v>10</v>
      </c>
      <c r="L2114" s="1">
        <v>5</v>
      </c>
      <c r="M2114" s="1">
        <v>0</v>
      </c>
      <c r="N2114" s="1" t="s">
        <v>6427</v>
      </c>
      <c r="O2114" s="1" t="s">
        <v>6428</v>
      </c>
      <c r="P2114" s="1" t="s">
        <v>17</v>
      </c>
    </row>
    <row r="2115" spans="1:16" x14ac:dyDescent="0.35">
      <c r="A2115" s="1">
        <v>32454716</v>
      </c>
      <c r="B2115" s="1" t="s">
        <v>7</v>
      </c>
      <c r="C2115" s="6" t="s">
        <v>6429</v>
      </c>
      <c r="D2115" s="13">
        <f t="shared" ref="D2115:D2178" si="167">DATE(YEAR(C2115),MONTH(C2115),DAY(C2115))</f>
        <v>45863</v>
      </c>
      <c r="E2115" s="3" t="s">
        <v>4354</v>
      </c>
      <c r="F2115" s="3">
        <f t="shared" ref="F2115:F2178" si="168">DATE(YEAR(E2115),MONTH(E2115),DAY(E2115))</f>
        <v>45873</v>
      </c>
      <c r="G2115" s="4" t="s">
        <v>30</v>
      </c>
      <c r="H2115" s="5">
        <f t="shared" ref="H2115:H2178" si="169">F2115-D2115</f>
        <v>10</v>
      </c>
      <c r="I2115" s="1" t="str">
        <f t="shared" si="165"/>
        <v>viernes</v>
      </c>
      <c r="J2115" s="1" t="str">
        <f t="shared" si="166"/>
        <v>lunes</v>
      </c>
      <c r="K2115" s="1" t="s">
        <v>10</v>
      </c>
      <c r="L2115" s="1">
        <v>2</v>
      </c>
      <c r="M2115" s="1">
        <v>0</v>
      </c>
      <c r="N2115" s="1" t="s">
        <v>6430</v>
      </c>
      <c r="O2115" s="1" t="s">
        <v>6431</v>
      </c>
      <c r="P2115" s="1" t="s">
        <v>13</v>
      </c>
    </row>
    <row r="2116" spans="1:16" x14ac:dyDescent="0.35">
      <c r="A2116" s="1">
        <v>32454254</v>
      </c>
      <c r="B2116" s="1" t="s">
        <v>14</v>
      </c>
      <c r="C2116" s="6" t="s">
        <v>6432</v>
      </c>
      <c r="D2116" s="13">
        <f t="shared" si="167"/>
        <v>45863</v>
      </c>
      <c r="E2116" s="3" t="s">
        <v>4693</v>
      </c>
      <c r="F2116" s="3">
        <f t="shared" si="168"/>
        <v>45872</v>
      </c>
      <c r="G2116" s="4" t="s">
        <v>19</v>
      </c>
      <c r="H2116" s="5">
        <f t="shared" si="169"/>
        <v>9</v>
      </c>
      <c r="I2116" s="1" t="str">
        <f t="shared" si="165"/>
        <v>viernes</v>
      </c>
      <c r="J2116" s="1" t="str">
        <f t="shared" si="166"/>
        <v>domingo</v>
      </c>
      <c r="K2116" s="1" t="s">
        <v>20</v>
      </c>
      <c r="L2116" s="1">
        <v>2</v>
      </c>
      <c r="M2116" s="1">
        <v>0</v>
      </c>
      <c r="N2116" s="1" t="s">
        <v>6433</v>
      </c>
      <c r="O2116" s="1" t="s">
        <v>6434</v>
      </c>
      <c r="P2116" s="1" t="s">
        <v>17</v>
      </c>
    </row>
    <row r="2117" spans="1:16" x14ac:dyDescent="0.35">
      <c r="A2117" s="1">
        <v>32453371</v>
      </c>
      <c r="B2117" s="1" t="s">
        <v>14</v>
      </c>
      <c r="C2117" s="6" t="s">
        <v>6435</v>
      </c>
      <c r="D2117" s="13">
        <f t="shared" si="167"/>
        <v>45863</v>
      </c>
      <c r="E2117" s="3" t="s">
        <v>2665</v>
      </c>
      <c r="F2117" s="3">
        <f t="shared" si="168"/>
        <v>45881</v>
      </c>
      <c r="G2117" s="4" t="s">
        <v>9</v>
      </c>
      <c r="H2117" s="5">
        <f t="shared" si="169"/>
        <v>18</v>
      </c>
      <c r="I2117" s="1" t="str">
        <f t="shared" si="165"/>
        <v>viernes</v>
      </c>
      <c r="J2117" s="1" t="str">
        <f t="shared" si="166"/>
        <v>martes</v>
      </c>
      <c r="K2117" s="1" t="s">
        <v>10</v>
      </c>
      <c r="L2117" s="1">
        <v>4</v>
      </c>
      <c r="M2117" s="1">
        <v>0</v>
      </c>
      <c r="N2117" s="1" t="s">
        <v>6436</v>
      </c>
      <c r="O2117" s="1" t="s">
        <v>6437</v>
      </c>
      <c r="P2117" s="1" t="s">
        <v>13</v>
      </c>
    </row>
    <row r="2118" spans="1:16" x14ac:dyDescent="0.35">
      <c r="A2118" s="1">
        <v>32451777</v>
      </c>
      <c r="B2118" s="1" t="s">
        <v>14</v>
      </c>
      <c r="C2118" s="6" t="s">
        <v>6438</v>
      </c>
      <c r="D2118" s="13">
        <f t="shared" si="167"/>
        <v>45863</v>
      </c>
      <c r="E2118" s="3" t="s">
        <v>1254</v>
      </c>
      <c r="F2118" s="3">
        <f t="shared" si="168"/>
        <v>45891</v>
      </c>
      <c r="G2118" s="4" t="s">
        <v>30</v>
      </c>
      <c r="H2118" s="5">
        <f t="shared" si="169"/>
        <v>28</v>
      </c>
      <c r="I2118" s="1" t="str">
        <f t="shared" si="165"/>
        <v>viernes</v>
      </c>
      <c r="J2118" s="1" t="str">
        <f t="shared" si="166"/>
        <v>viernes</v>
      </c>
      <c r="K2118" s="1" t="s">
        <v>10</v>
      </c>
      <c r="L2118" s="1">
        <v>2</v>
      </c>
      <c r="M2118" s="1">
        <v>0</v>
      </c>
      <c r="N2118" s="1" t="s">
        <v>6439</v>
      </c>
      <c r="O2118" s="1" t="s">
        <v>6440</v>
      </c>
      <c r="P2118" s="1" t="s">
        <v>17</v>
      </c>
    </row>
    <row r="2119" spans="1:16" x14ac:dyDescent="0.35">
      <c r="A2119" s="1">
        <v>32450474</v>
      </c>
      <c r="B2119" s="1" t="s">
        <v>14</v>
      </c>
      <c r="C2119" s="6" t="s">
        <v>6441</v>
      </c>
      <c r="D2119" s="13">
        <f t="shared" si="167"/>
        <v>45863</v>
      </c>
      <c r="E2119" s="3" t="s">
        <v>2986</v>
      </c>
      <c r="F2119" s="3">
        <f t="shared" si="168"/>
        <v>45879</v>
      </c>
      <c r="G2119" s="4" t="s">
        <v>9</v>
      </c>
      <c r="H2119" s="5">
        <f t="shared" si="169"/>
        <v>16</v>
      </c>
      <c r="I2119" s="1" t="str">
        <f t="shared" si="165"/>
        <v>viernes</v>
      </c>
      <c r="J2119" s="1" t="str">
        <f t="shared" si="166"/>
        <v>domingo</v>
      </c>
      <c r="K2119" s="1" t="s">
        <v>10</v>
      </c>
      <c r="L2119" s="1">
        <v>0</v>
      </c>
      <c r="M2119" s="1">
        <v>0</v>
      </c>
      <c r="N2119" s="1" t="s">
        <v>6442</v>
      </c>
      <c r="O2119" s="1" t="s">
        <v>6443</v>
      </c>
      <c r="P2119" s="1" t="s">
        <v>104</v>
      </c>
    </row>
    <row r="2120" spans="1:16" x14ac:dyDescent="0.35">
      <c r="A2120" s="1">
        <v>32450345</v>
      </c>
      <c r="B2120" s="1" t="s">
        <v>7</v>
      </c>
      <c r="C2120" s="6" t="s">
        <v>6444</v>
      </c>
      <c r="D2120" s="13">
        <f t="shared" si="167"/>
        <v>45863</v>
      </c>
      <c r="E2120" s="3" t="s">
        <v>2061</v>
      </c>
      <c r="F2120" s="3">
        <f t="shared" si="168"/>
        <v>45885</v>
      </c>
      <c r="G2120" s="4" t="s">
        <v>9</v>
      </c>
      <c r="H2120" s="5">
        <f t="shared" si="169"/>
        <v>22</v>
      </c>
      <c r="I2120" s="1" t="str">
        <f t="shared" si="165"/>
        <v>viernes</v>
      </c>
      <c r="J2120" s="1" t="str">
        <f t="shared" si="166"/>
        <v>sábado</v>
      </c>
      <c r="K2120" s="1" t="s">
        <v>10</v>
      </c>
      <c r="L2120" s="1">
        <v>2</v>
      </c>
      <c r="M2120" s="1">
        <v>0</v>
      </c>
      <c r="N2120" s="1" t="s">
        <v>6445</v>
      </c>
      <c r="O2120" s="1" t="s">
        <v>6446</v>
      </c>
      <c r="P2120" s="1" t="s">
        <v>17</v>
      </c>
    </row>
    <row r="2121" spans="1:16" x14ac:dyDescent="0.35">
      <c r="A2121" s="1">
        <v>32449901</v>
      </c>
      <c r="B2121" s="1" t="s">
        <v>7</v>
      </c>
      <c r="C2121" s="6" t="s">
        <v>6447</v>
      </c>
      <c r="D2121" s="13">
        <f t="shared" si="167"/>
        <v>45863</v>
      </c>
      <c r="E2121" s="3" t="s">
        <v>1354</v>
      </c>
      <c r="F2121" s="3">
        <f t="shared" si="168"/>
        <v>45890</v>
      </c>
      <c r="G2121" s="4" t="s">
        <v>43</v>
      </c>
      <c r="H2121" s="5">
        <f t="shared" si="169"/>
        <v>27</v>
      </c>
      <c r="I2121" s="1" t="str">
        <f t="shared" si="165"/>
        <v>viernes</v>
      </c>
      <c r="J2121" s="1" t="str">
        <f t="shared" si="166"/>
        <v>jueves</v>
      </c>
      <c r="K2121" s="1" t="s">
        <v>10</v>
      </c>
      <c r="L2121" s="1">
        <v>2</v>
      </c>
      <c r="M2121" s="1">
        <v>0</v>
      </c>
      <c r="N2121" s="1" t="s">
        <v>6448</v>
      </c>
      <c r="O2121" s="1" t="s">
        <v>6449</v>
      </c>
      <c r="P2121" s="1" t="s">
        <v>13</v>
      </c>
    </row>
    <row r="2122" spans="1:16" x14ac:dyDescent="0.35">
      <c r="A2122" s="1">
        <v>32448446</v>
      </c>
      <c r="B2122" s="1" t="s">
        <v>7</v>
      </c>
      <c r="C2122" s="6" t="s">
        <v>6452</v>
      </c>
      <c r="D2122" s="13">
        <f t="shared" si="167"/>
        <v>45863</v>
      </c>
      <c r="E2122" s="3" t="s">
        <v>770</v>
      </c>
      <c r="F2122" s="3">
        <f t="shared" si="168"/>
        <v>45894</v>
      </c>
      <c r="G2122" s="4" t="s">
        <v>9</v>
      </c>
      <c r="H2122" s="5">
        <f t="shared" si="169"/>
        <v>31</v>
      </c>
      <c r="I2122" s="1" t="str">
        <f t="shared" si="165"/>
        <v>viernes</v>
      </c>
      <c r="J2122" s="1" t="str">
        <f t="shared" si="166"/>
        <v>lunes</v>
      </c>
      <c r="K2122" s="1" t="s">
        <v>10</v>
      </c>
      <c r="L2122" s="1">
        <v>2</v>
      </c>
      <c r="M2122" s="1">
        <v>0</v>
      </c>
      <c r="N2122" s="1" t="s">
        <v>6453</v>
      </c>
      <c r="O2122" s="1" t="s">
        <v>6454</v>
      </c>
      <c r="P2122" s="1" t="s">
        <v>17</v>
      </c>
    </row>
    <row r="2123" spans="1:16" x14ac:dyDescent="0.35">
      <c r="A2123" s="1">
        <v>32446389</v>
      </c>
      <c r="B2123" s="1" t="s">
        <v>14</v>
      </c>
      <c r="C2123" s="6" t="s">
        <v>6455</v>
      </c>
      <c r="D2123" s="13">
        <f t="shared" si="167"/>
        <v>45863</v>
      </c>
      <c r="E2123" s="3" t="s">
        <v>4693</v>
      </c>
      <c r="F2123" s="3">
        <f t="shared" si="168"/>
        <v>45872</v>
      </c>
      <c r="G2123" s="4" t="s">
        <v>9</v>
      </c>
      <c r="H2123" s="5">
        <f t="shared" si="169"/>
        <v>9</v>
      </c>
      <c r="I2123" s="1" t="str">
        <f t="shared" si="165"/>
        <v>viernes</v>
      </c>
      <c r="J2123" s="1" t="str">
        <f t="shared" si="166"/>
        <v>domingo</v>
      </c>
      <c r="K2123" s="1" t="s">
        <v>10</v>
      </c>
      <c r="L2123" s="1">
        <v>1</v>
      </c>
      <c r="M2123" s="1">
        <v>0</v>
      </c>
      <c r="N2123" s="1" t="s">
        <v>6456</v>
      </c>
      <c r="O2123" s="1" t="s">
        <v>6457</v>
      </c>
      <c r="P2123" s="1" t="s">
        <v>13</v>
      </c>
    </row>
    <row r="2124" spans="1:16" x14ac:dyDescent="0.35">
      <c r="A2124" s="1">
        <v>32445579</v>
      </c>
      <c r="B2124" s="1" t="s">
        <v>14</v>
      </c>
      <c r="C2124" s="6" t="s">
        <v>6458</v>
      </c>
      <c r="D2124" s="13">
        <f t="shared" si="167"/>
        <v>45863</v>
      </c>
      <c r="E2124" s="3" t="s">
        <v>1049</v>
      </c>
      <c r="F2124" s="3">
        <f t="shared" si="168"/>
        <v>45892</v>
      </c>
      <c r="G2124" s="4" t="s">
        <v>670</v>
      </c>
      <c r="H2124" s="5">
        <f t="shared" si="169"/>
        <v>29</v>
      </c>
      <c r="I2124" s="1" t="str">
        <f t="shared" si="165"/>
        <v>viernes</v>
      </c>
      <c r="J2124" s="1" t="str">
        <f t="shared" si="166"/>
        <v>sábado</v>
      </c>
      <c r="K2124" s="1" t="s">
        <v>283</v>
      </c>
      <c r="L2124" s="1">
        <v>2</v>
      </c>
      <c r="M2124" s="1">
        <v>54</v>
      </c>
      <c r="N2124" s="1" t="s">
        <v>6459</v>
      </c>
      <c r="O2124" s="1" t="s">
        <v>6460</v>
      </c>
      <c r="P2124" s="1" t="s">
        <v>17</v>
      </c>
    </row>
    <row r="2125" spans="1:16" x14ac:dyDescent="0.35">
      <c r="A2125" s="1">
        <v>32440583</v>
      </c>
      <c r="B2125" s="1" t="s">
        <v>14</v>
      </c>
      <c r="C2125" s="6" t="s">
        <v>6461</v>
      </c>
      <c r="D2125" s="13">
        <f t="shared" si="167"/>
        <v>45863</v>
      </c>
      <c r="E2125" s="3" t="s">
        <v>4945</v>
      </c>
      <c r="F2125" s="3">
        <f t="shared" si="168"/>
        <v>45871</v>
      </c>
      <c r="G2125" s="4" t="s">
        <v>19</v>
      </c>
      <c r="H2125" s="5">
        <f t="shared" si="169"/>
        <v>8</v>
      </c>
      <c r="I2125" s="1" t="str">
        <f t="shared" si="165"/>
        <v>viernes</v>
      </c>
      <c r="J2125" s="1" t="str">
        <f t="shared" si="166"/>
        <v>sábado</v>
      </c>
      <c r="K2125" s="1" t="s">
        <v>20</v>
      </c>
      <c r="L2125" s="1">
        <v>0</v>
      </c>
      <c r="M2125" s="1">
        <v>0</v>
      </c>
      <c r="N2125" s="1" t="s">
        <v>6462</v>
      </c>
      <c r="O2125" s="1" t="s">
        <v>6463</v>
      </c>
      <c r="P2125" s="1" t="s">
        <v>104</v>
      </c>
    </row>
    <row r="2126" spans="1:16" x14ac:dyDescent="0.35">
      <c r="A2126" s="1">
        <v>32440372</v>
      </c>
      <c r="B2126" s="1" t="s">
        <v>7</v>
      </c>
      <c r="C2126" s="6" t="s">
        <v>6464</v>
      </c>
      <c r="D2126" s="13">
        <f t="shared" si="167"/>
        <v>45863</v>
      </c>
      <c r="E2126" s="3" t="s">
        <v>4693</v>
      </c>
      <c r="F2126" s="3">
        <f t="shared" si="168"/>
        <v>45872</v>
      </c>
      <c r="G2126" s="4" t="s">
        <v>19</v>
      </c>
      <c r="H2126" s="5">
        <f t="shared" si="169"/>
        <v>9</v>
      </c>
      <c r="I2126" s="1" t="str">
        <f t="shared" si="165"/>
        <v>viernes</v>
      </c>
      <c r="J2126" s="1" t="str">
        <f t="shared" si="166"/>
        <v>domingo</v>
      </c>
      <c r="K2126" s="1" t="s">
        <v>20</v>
      </c>
      <c r="L2126" s="1">
        <v>2</v>
      </c>
      <c r="M2126" s="1">
        <v>0</v>
      </c>
      <c r="N2126" s="1" t="s">
        <v>6465</v>
      </c>
      <c r="O2126" s="1" t="s">
        <v>6466</v>
      </c>
      <c r="P2126" s="1" t="s">
        <v>17</v>
      </c>
    </row>
    <row r="2127" spans="1:16" x14ac:dyDescent="0.35">
      <c r="A2127" s="1">
        <v>32440324</v>
      </c>
      <c r="B2127" s="1" t="s">
        <v>7</v>
      </c>
      <c r="C2127" s="6" t="s">
        <v>6467</v>
      </c>
      <c r="D2127" s="13">
        <f t="shared" si="167"/>
        <v>45863</v>
      </c>
      <c r="E2127" s="3" t="s">
        <v>2665</v>
      </c>
      <c r="F2127" s="3">
        <f t="shared" si="168"/>
        <v>45881</v>
      </c>
      <c r="G2127" s="4" t="s">
        <v>370</v>
      </c>
      <c r="H2127" s="5">
        <f t="shared" si="169"/>
        <v>18</v>
      </c>
      <c r="I2127" s="1" t="str">
        <f t="shared" si="165"/>
        <v>viernes</v>
      </c>
      <c r="J2127" s="1" t="str">
        <f t="shared" si="166"/>
        <v>martes</v>
      </c>
      <c r="K2127" s="1" t="s">
        <v>283</v>
      </c>
      <c r="L2127" s="1">
        <v>2</v>
      </c>
      <c r="M2127" s="1">
        <v>54</v>
      </c>
      <c r="N2127" s="1" t="s">
        <v>6468</v>
      </c>
      <c r="O2127" s="1" t="s">
        <v>6469</v>
      </c>
      <c r="P2127" s="1" t="s">
        <v>17</v>
      </c>
    </row>
    <row r="2128" spans="1:16" x14ac:dyDescent="0.35">
      <c r="A2128" s="1">
        <v>32440069</v>
      </c>
      <c r="B2128" s="1" t="s">
        <v>14</v>
      </c>
      <c r="C2128" s="6" t="s">
        <v>6470</v>
      </c>
      <c r="D2128" s="13">
        <f t="shared" si="167"/>
        <v>45863</v>
      </c>
      <c r="E2128" s="3" t="s">
        <v>2990</v>
      </c>
      <c r="F2128" s="3">
        <f t="shared" si="168"/>
        <v>45880</v>
      </c>
      <c r="G2128" s="4" t="s">
        <v>30</v>
      </c>
      <c r="H2128" s="5">
        <f t="shared" si="169"/>
        <v>17</v>
      </c>
      <c r="I2128" s="1" t="str">
        <f t="shared" si="165"/>
        <v>viernes</v>
      </c>
      <c r="J2128" s="1" t="str">
        <f t="shared" si="166"/>
        <v>lunes</v>
      </c>
      <c r="K2128" s="1" t="s">
        <v>10</v>
      </c>
      <c r="L2128" s="1">
        <v>2</v>
      </c>
      <c r="M2128" s="1">
        <v>0</v>
      </c>
      <c r="N2128" s="1" t="s">
        <v>6471</v>
      </c>
      <c r="O2128" s="1" t="s">
        <v>6472</v>
      </c>
      <c r="P2128" s="1" t="s">
        <v>13</v>
      </c>
    </row>
    <row r="2129" spans="1:16" x14ac:dyDescent="0.35">
      <c r="A2129" s="1">
        <v>32439870</v>
      </c>
      <c r="B2129" s="1" t="s">
        <v>138</v>
      </c>
      <c r="C2129" s="6" t="s">
        <v>6473</v>
      </c>
      <c r="D2129" s="13">
        <f t="shared" si="167"/>
        <v>45863</v>
      </c>
      <c r="E2129" s="3" t="s">
        <v>2990</v>
      </c>
      <c r="F2129" s="3">
        <f t="shared" si="168"/>
        <v>45880</v>
      </c>
      <c r="G2129" s="4" t="s">
        <v>30</v>
      </c>
      <c r="H2129" s="5">
        <f t="shared" si="169"/>
        <v>17</v>
      </c>
      <c r="I2129" s="1" t="str">
        <f t="shared" si="165"/>
        <v>viernes</v>
      </c>
      <c r="J2129" s="1" t="str">
        <f t="shared" si="166"/>
        <v>lunes</v>
      </c>
      <c r="K2129" s="1" t="s">
        <v>10</v>
      </c>
      <c r="L2129" s="1">
        <v>4</v>
      </c>
      <c r="M2129" s="1">
        <v>0</v>
      </c>
      <c r="N2129" s="1" t="s">
        <v>6474</v>
      </c>
      <c r="O2129" s="1" t="s">
        <v>6475</v>
      </c>
      <c r="P2129" s="1" t="s">
        <v>17</v>
      </c>
    </row>
    <row r="2130" spans="1:16" x14ac:dyDescent="0.35">
      <c r="A2130" s="1">
        <v>32439537</v>
      </c>
      <c r="B2130" s="1" t="s">
        <v>14</v>
      </c>
      <c r="C2130" s="6" t="s">
        <v>6476</v>
      </c>
      <c r="D2130" s="13">
        <f t="shared" si="167"/>
        <v>45863</v>
      </c>
      <c r="E2130" s="3" t="s">
        <v>2665</v>
      </c>
      <c r="F2130" s="3">
        <f t="shared" si="168"/>
        <v>45881</v>
      </c>
      <c r="G2130" s="4" t="s">
        <v>9</v>
      </c>
      <c r="H2130" s="5">
        <f t="shared" si="169"/>
        <v>18</v>
      </c>
      <c r="I2130" s="1" t="str">
        <f t="shared" si="165"/>
        <v>viernes</v>
      </c>
      <c r="J2130" s="1" t="str">
        <f t="shared" si="166"/>
        <v>martes</v>
      </c>
      <c r="K2130" s="1" t="s">
        <v>10</v>
      </c>
      <c r="L2130" s="1">
        <v>1</v>
      </c>
      <c r="M2130" s="1">
        <v>0</v>
      </c>
      <c r="N2130" s="1" t="s">
        <v>6477</v>
      </c>
      <c r="O2130" s="1" t="s">
        <v>6478</v>
      </c>
      <c r="P2130" s="1" t="s">
        <v>13</v>
      </c>
    </row>
    <row r="2131" spans="1:16" x14ac:dyDescent="0.35">
      <c r="A2131" s="1">
        <v>32439492</v>
      </c>
      <c r="B2131" s="1" t="s">
        <v>7</v>
      </c>
      <c r="C2131" s="6" t="s">
        <v>6479</v>
      </c>
      <c r="D2131" s="13">
        <f t="shared" si="167"/>
        <v>45863</v>
      </c>
      <c r="E2131" s="3" t="s">
        <v>4354</v>
      </c>
      <c r="F2131" s="3">
        <f t="shared" si="168"/>
        <v>45873</v>
      </c>
      <c r="G2131" s="4" t="s">
        <v>30</v>
      </c>
      <c r="H2131" s="5">
        <f t="shared" si="169"/>
        <v>10</v>
      </c>
      <c r="I2131" s="1" t="str">
        <f t="shared" si="165"/>
        <v>viernes</v>
      </c>
      <c r="J2131" s="1" t="str">
        <f t="shared" si="166"/>
        <v>lunes</v>
      </c>
      <c r="K2131" s="1" t="s">
        <v>10</v>
      </c>
      <c r="L2131" s="1">
        <v>4</v>
      </c>
      <c r="M2131" s="1">
        <v>0</v>
      </c>
      <c r="N2131" s="1" t="s">
        <v>6480</v>
      </c>
      <c r="O2131" s="1" t="s">
        <v>6481</v>
      </c>
      <c r="P2131" s="1" t="s">
        <v>13</v>
      </c>
    </row>
    <row r="2132" spans="1:16" x14ac:dyDescent="0.35">
      <c r="A2132" s="1">
        <v>32437383</v>
      </c>
      <c r="B2132" s="1" t="s">
        <v>7</v>
      </c>
      <c r="C2132" s="6" t="s">
        <v>6482</v>
      </c>
      <c r="D2132" s="13">
        <f t="shared" si="167"/>
        <v>45863</v>
      </c>
      <c r="E2132" s="3" t="s">
        <v>2665</v>
      </c>
      <c r="F2132" s="3">
        <f t="shared" si="168"/>
        <v>45881</v>
      </c>
      <c r="G2132" s="4" t="s">
        <v>88</v>
      </c>
      <c r="H2132" s="5">
        <f t="shared" si="169"/>
        <v>18</v>
      </c>
      <c r="I2132" s="1" t="str">
        <f t="shared" si="165"/>
        <v>viernes</v>
      </c>
      <c r="J2132" s="1" t="str">
        <f t="shared" si="166"/>
        <v>martes</v>
      </c>
      <c r="K2132" s="1" t="s">
        <v>10</v>
      </c>
      <c r="L2132" s="1">
        <v>3</v>
      </c>
      <c r="M2132" s="1">
        <v>0</v>
      </c>
      <c r="N2132" s="1" t="s">
        <v>6483</v>
      </c>
      <c r="O2132" s="1" t="s">
        <v>6484</v>
      </c>
      <c r="P2132" s="1" t="s">
        <v>17</v>
      </c>
    </row>
    <row r="2133" spans="1:16" x14ac:dyDescent="0.35">
      <c r="A2133" s="1">
        <v>32434564</v>
      </c>
      <c r="B2133" s="1" t="s">
        <v>61</v>
      </c>
      <c r="C2133" s="6" t="s">
        <v>6485</v>
      </c>
      <c r="D2133" s="13">
        <f t="shared" si="167"/>
        <v>45862</v>
      </c>
      <c r="E2133" s="3" t="s">
        <v>3853</v>
      </c>
      <c r="F2133" s="3">
        <f t="shared" si="168"/>
        <v>45876</v>
      </c>
      <c r="G2133" s="4" t="s">
        <v>9</v>
      </c>
      <c r="H2133" s="5">
        <f t="shared" si="169"/>
        <v>14</v>
      </c>
      <c r="I2133" s="1" t="str">
        <f t="shared" si="165"/>
        <v>jueves</v>
      </c>
      <c r="J2133" s="1" t="str">
        <f t="shared" si="166"/>
        <v>jueves</v>
      </c>
      <c r="K2133" s="1" t="s">
        <v>10</v>
      </c>
      <c r="L2133" s="1">
        <v>3</v>
      </c>
      <c r="M2133" s="1">
        <v>0</v>
      </c>
      <c r="N2133" s="1" t="s">
        <v>6486</v>
      </c>
      <c r="O2133" s="1" t="s">
        <v>6487</v>
      </c>
      <c r="P2133" s="1" t="s">
        <v>13</v>
      </c>
    </row>
    <row r="2134" spans="1:16" x14ac:dyDescent="0.35">
      <c r="A2134" s="1">
        <v>32434094</v>
      </c>
      <c r="B2134" s="1" t="s">
        <v>14</v>
      </c>
      <c r="C2134" s="6" t="s">
        <v>6488</v>
      </c>
      <c r="D2134" s="13">
        <f t="shared" si="167"/>
        <v>45862</v>
      </c>
      <c r="E2134" s="3" t="s">
        <v>4354</v>
      </c>
      <c r="F2134" s="3">
        <f t="shared" si="168"/>
        <v>45873</v>
      </c>
      <c r="G2134" s="4" t="s">
        <v>30</v>
      </c>
      <c r="H2134" s="5">
        <f t="shared" si="169"/>
        <v>11</v>
      </c>
      <c r="I2134" s="1" t="str">
        <f t="shared" si="165"/>
        <v>jueves</v>
      </c>
      <c r="J2134" s="1" t="str">
        <f t="shared" si="166"/>
        <v>lunes</v>
      </c>
      <c r="K2134" s="1" t="s">
        <v>10</v>
      </c>
      <c r="L2134" s="1">
        <v>2</v>
      </c>
      <c r="M2134" s="1">
        <v>0</v>
      </c>
      <c r="N2134" s="1" t="s">
        <v>6489</v>
      </c>
      <c r="O2134" s="1" t="s">
        <v>6490</v>
      </c>
      <c r="P2134" s="1" t="s">
        <v>13</v>
      </c>
    </row>
    <row r="2135" spans="1:16" x14ac:dyDescent="0.35">
      <c r="A2135" s="1">
        <v>32433548</v>
      </c>
      <c r="B2135" s="1" t="s">
        <v>14</v>
      </c>
      <c r="C2135" s="6" t="s">
        <v>6491</v>
      </c>
      <c r="D2135" s="13">
        <f t="shared" si="167"/>
        <v>45862</v>
      </c>
      <c r="E2135" s="3" t="s">
        <v>2262</v>
      </c>
      <c r="F2135" s="3">
        <f t="shared" si="168"/>
        <v>45884</v>
      </c>
      <c r="G2135" s="4" t="s">
        <v>9</v>
      </c>
      <c r="H2135" s="5">
        <f t="shared" si="169"/>
        <v>22</v>
      </c>
      <c r="I2135" s="1" t="str">
        <f t="shared" si="165"/>
        <v>jueves</v>
      </c>
      <c r="J2135" s="1" t="str">
        <f t="shared" si="166"/>
        <v>viernes</v>
      </c>
      <c r="K2135" s="1" t="s">
        <v>10</v>
      </c>
      <c r="L2135" s="1">
        <v>6</v>
      </c>
      <c r="M2135" s="1">
        <v>0</v>
      </c>
      <c r="N2135" s="1" t="s">
        <v>6492</v>
      </c>
      <c r="O2135" s="1" t="s">
        <v>6493</v>
      </c>
      <c r="P2135" s="1" t="s">
        <v>17</v>
      </c>
    </row>
    <row r="2136" spans="1:16" x14ac:dyDescent="0.35">
      <c r="A2136" s="1">
        <v>32432948</v>
      </c>
      <c r="B2136" s="1" t="s">
        <v>14</v>
      </c>
      <c r="C2136" s="6" t="s">
        <v>6494</v>
      </c>
      <c r="D2136" s="13">
        <f t="shared" si="167"/>
        <v>45862</v>
      </c>
      <c r="E2136" s="3" t="s">
        <v>2986</v>
      </c>
      <c r="F2136" s="3">
        <f t="shared" si="168"/>
        <v>45879</v>
      </c>
      <c r="G2136" s="4" t="s">
        <v>30</v>
      </c>
      <c r="H2136" s="5">
        <f t="shared" si="169"/>
        <v>17</v>
      </c>
      <c r="I2136" s="1" t="str">
        <f t="shared" si="165"/>
        <v>jueves</v>
      </c>
      <c r="J2136" s="1" t="str">
        <f t="shared" si="166"/>
        <v>domingo</v>
      </c>
      <c r="K2136" s="1" t="s">
        <v>10</v>
      </c>
      <c r="L2136" s="1">
        <v>6</v>
      </c>
      <c r="M2136" s="1">
        <v>0</v>
      </c>
      <c r="N2136" s="1" t="s">
        <v>6495</v>
      </c>
      <c r="O2136" s="1" t="s">
        <v>6496</v>
      </c>
      <c r="P2136" s="1" t="s">
        <v>17</v>
      </c>
    </row>
    <row r="2137" spans="1:16" x14ac:dyDescent="0.35">
      <c r="A2137" s="1">
        <v>32431673</v>
      </c>
      <c r="B2137" s="1" t="s">
        <v>7</v>
      </c>
      <c r="C2137" s="6" t="s">
        <v>6497</v>
      </c>
      <c r="D2137" s="13">
        <f t="shared" si="167"/>
        <v>45862</v>
      </c>
      <c r="E2137" s="3" t="s">
        <v>2404</v>
      </c>
      <c r="F2137" s="3">
        <f t="shared" si="168"/>
        <v>45883</v>
      </c>
      <c r="G2137" s="4" t="s">
        <v>30</v>
      </c>
      <c r="H2137" s="5">
        <f t="shared" si="169"/>
        <v>21</v>
      </c>
      <c r="I2137" s="1" t="str">
        <f t="shared" si="165"/>
        <v>jueves</v>
      </c>
      <c r="J2137" s="1" t="str">
        <f t="shared" si="166"/>
        <v>jueves</v>
      </c>
      <c r="K2137" s="1" t="s">
        <v>10</v>
      </c>
      <c r="L2137" s="1">
        <v>4</v>
      </c>
      <c r="M2137" s="1">
        <v>0</v>
      </c>
      <c r="N2137" s="1" t="s">
        <v>6498</v>
      </c>
      <c r="O2137" s="1" t="s">
        <v>6499</v>
      </c>
      <c r="P2137" s="1" t="s">
        <v>17</v>
      </c>
    </row>
    <row r="2138" spans="1:16" x14ac:dyDescent="0.35">
      <c r="A2138" s="1">
        <v>32431671</v>
      </c>
      <c r="B2138" s="1" t="s">
        <v>14</v>
      </c>
      <c r="C2138" s="6" t="s">
        <v>6500</v>
      </c>
      <c r="D2138" s="13">
        <f t="shared" si="167"/>
        <v>45862</v>
      </c>
      <c r="E2138" s="3" t="s">
        <v>2404</v>
      </c>
      <c r="F2138" s="3">
        <f t="shared" si="168"/>
        <v>45883</v>
      </c>
      <c r="G2138" s="4" t="s">
        <v>30</v>
      </c>
      <c r="H2138" s="5">
        <f t="shared" si="169"/>
        <v>21</v>
      </c>
      <c r="I2138" s="1" t="str">
        <f t="shared" si="165"/>
        <v>jueves</v>
      </c>
      <c r="J2138" s="1" t="str">
        <f t="shared" si="166"/>
        <v>jueves</v>
      </c>
      <c r="K2138" s="1" t="s">
        <v>10</v>
      </c>
      <c r="L2138" s="1">
        <v>6</v>
      </c>
      <c r="M2138" s="1">
        <v>0</v>
      </c>
      <c r="N2138" s="1" t="s">
        <v>6501</v>
      </c>
      <c r="O2138" s="1" t="s">
        <v>6502</v>
      </c>
      <c r="P2138" s="1" t="s">
        <v>17</v>
      </c>
    </row>
    <row r="2139" spans="1:16" x14ac:dyDescent="0.35">
      <c r="A2139" s="1">
        <v>32430906</v>
      </c>
      <c r="B2139" s="1" t="s">
        <v>14</v>
      </c>
      <c r="C2139" s="6" t="s">
        <v>6503</v>
      </c>
      <c r="D2139" s="13">
        <f t="shared" si="167"/>
        <v>45862</v>
      </c>
      <c r="E2139" s="3" t="s">
        <v>3853</v>
      </c>
      <c r="F2139" s="3">
        <f t="shared" si="168"/>
        <v>45876</v>
      </c>
      <c r="G2139" s="4" t="s">
        <v>9</v>
      </c>
      <c r="H2139" s="5">
        <f t="shared" si="169"/>
        <v>14</v>
      </c>
      <c r="I2139" s="1" t="str">
        <f t="shared" si="165"/>
        <v>jueves</v>
      </c>
      <c r="J2139" s="1" t="str">
        <f t="shared" si="166"/>
        <v>jueves</v>
      </c>
      <c r="K2139" s="1" t="s">
        <v>10</v>
      </c>
      <c r="L2139" s="1">
        <v>0</v>
      </c>
      <c r="M2139" s="1">
        <v>0</v>
      </c>
      <c r="N2139" s="1" t="s">
        <v>6504</v>
      </c>
      <c r="O2139" s="1" t="s">
        <v>6505</v>
      </c>
      <c r="P2139" s="1" t="s">
        <v>104</v>
      </c>
    </row>
    <row r="2140" spans="1:16" x14ac:dyDescent="0.35">
      <c r="A2140" s="1">
        <v>32429965</v>
      </c>
      <c r="B2140" s="1" t="s">
        <v>97</v>
      </c>
      <c r="C2140" s="6" t="s">
        <v>6506</v>
      </c>
      <c r="D2140" s="13">
        <f t="shared" si="167"/>
        <v>45862</v>
      </c>
      <c r="E2140" s="3" t="s">
        <v>4147</v>
      </c>
      <c r="F2140" s="3">
        <f t="shared" si="168"/>
        <v>45874</v>
      </c>
      <c r="G2140" s="4" t="s">
        <v>88</v>
      </c>
      <c r="H2140" s="5">
        <f t="shared" si="169"/>
        <v>12</v>
      </c>
      <c r="I2140" s="1" t="str">
        <f t="shared" si="165"/>
        <v>jueves</v>
      </c>
      <c r="J2140" s="1" t="str">
        <f t="shared" si="166"/>
        <v>martes</v>
      </c>
      <c r="K2140" s="1" t="s">
        <v>10</v>
      </c>
      <c r="L2140" s="1">
        <v>2</v>
      </c>
      <c r="M2140" s="1">
        <v>0</v>
      </c>
      <c r="N2140" s="1" t="s">
        <v>6507</v>
      </c>
      <c r="O2140" s="1" t="s">
        <v>6508</v>
      </c>
      <c r="P2140" s="1" t="s">
        <v>13</v>
      </c>
    </row>
    <row r="2141" spans="1:16" x14ac:dyDescent="0.35">
      <c r="A2141" s="1">
        <v>32429589</v>
      </c>
      <c r="B2141" s="1" t="s">
        <v>14</v>
      </c>
      <c r="C2141" s="6" t="s">
        <v>6509</v>
      </c>
      <c r="D2141" s="13">
        <f t="shared" si="167"/>
        <v>45862</v>
      </c>
      <c r="E2141" s="3" t="s">
        <v>3399</v>
      </c>
      <c r="F2141" s="3">
        <f t="shared" si="168"/>
        <v>45877</v>
      </c>
      <c r="G2141" s="4" t="s">
        <v>370</v>
      </c>
      <c r="H2141" s="5">
        <f t="shared" si="169"/>
        <v>15</v>
      </c>
      <c r="I2141" s="1" t="str">
        <f t="shared" si="165"/>
        <v>jueves</v>
      </c>
      <c r="J2141" s="1" t="str">
        <f t="shared" si="166"/>
        <v>viernes</v>
      </c>
      <c r="K2141" s="1" t="s">
        <v>283</v>
      </c>
      <c r="L2141" s="1">
        <v>2</v>
      </c>
      <c r="M2141" s="1">
        <v>34</v>
      </c>
      <c r="N2141" s="1" t="s">
        <v>6510</v>
      </c>
      <c r="O2141" s="1" t="s">
        <v>6511</v>
      </c>
      <c r="P2141" s="1" t="s">
        <v>17</v>
      </c>
    </row>
    <row r="2142" spans="1:16" x14ac:dyDescent="0.35">
      <c r="A2142" s="1">
        <v>32429516</v>
      </c>
      <c r="B2142" s="1" t="s">
        <v>14</v>
      </c>
      <c r="C2142" s="6" t="s">
        <v>6512</v>
      </c>
      <c r="D2142" s="13">
        <f t="shared" si="167"/>
        <v>45863</v>
      </c>
      <c r="E2142" s="3" t="s">
        <v>4147</v>
      </c>
      <c r="F2142" s="3">
        <f t="shared" si="168"/>
        <v>45874</v>
      </c>
      <c r="G2142" s="4" t="s">
        <v>88</v>
      </c>
      <c r="H2142" s="5">
        <f t="shared" si="169"/>
        <v>11</v>
      </c>
      <c r="I2142" s="1" t="str">
        <f t="shared" si="165"/>
        <v>viernes</v>
      </c>
      <c r="J2142" s="1" t="str">
        <f t="shared" si="166"/>
        <v>martes</v>
      </c>
      <c r="K2142" s="1" t="s">
        <v>10</v>
      </c>
      <c r="L2142" s="1">
        <v>0</v>
      </c>
      <c r="M2142" s="1">
        <v>0</v>
      </c>
      <c r="N2142" s="1" t="s">
        <v>6513</v>
      </c>
      <c r="O2142" s="1" t="s">
        <v>6514</v>
      </c>
      <c r="P2142" s="1" t="s">
        <v>104</v>
      </c>
    </row>
    <row r="2143" spans="1:16" x14ac:dyDescent="0.35">
      <c r="A2143" s="1">
        <v>32428638</v>
      </c>
      <c r="B2143" s="1" t="s">
        <v>7</v>
      </c>
      <c r="C2143" s="6" t="s">
        <v>6515</v>
      </c>
      <c r="D2143" s="13">
        <f t="shared" si="167"/>
        <v>45862</v>
      </c>
      <c r="E2143" s="3" t="s">
        <v>3195</v>
      </c>
      <c r="F2143" s="3">
        <f t="shared" si="168"/>
        <v>45878</v>
      </c>
      <c r="G2143" s="4" t="s">
        <v>670</v>
      </c>
      <c r="H2143" s="5">
        <f t="shared" si="169"/>
        <v>16</v>
      </c>
      <c r="I2143" s="1" t="str">
        <f t="shared" si="165"/>
        <v>jueves</v>
      </c>
      <c r="J2143" s="1" t="str">
        <f t="shared" si="166"/>
        <v>sábado</v>
      </c>
      <c r="K2143" s="1" t="s">
        <v>283</v>
      </c>
      <c r="L2143" s="1">
        <v>3</v>
      </c>
      <c r="M2143" s="1">
        <v>38</v>
      </c>
      <c r="N2143" s="1" t="s">
        <v>6516</v>
      </c>
      <c r="O2143" s="1" t="s">
        <v>6517</v>
      </c>
      <c r="P2143" s="1" t="s">
        <v>13</v>
      </c>
    </row>
    <row r="2144" spans="1:16" x14ac:dyDescent="0.35">
      <c r="A2144" s="1">
        <v>32428099</v>
      </c>
      <c r="B2144" s="1" t="s">
        <v>7</v>
      </c>
      <c r="C2144" s="6" t="s">
        <v>6518</v>
      </c>
      <c r="D2144" s="13">
        <f t="shared" si="167"/>
        <v>45862</v>
      </c>
      <c r="E2144" s="3" t="s">
        <v>4147</v>
      </c>
      <c r="F2144" s="3">
        <f t="shared" si="168"/>
        <v>45874</v>
      </c>
      <c r="G2144" s="4" t="s">
        <v>9</v>
      </c>
      <c r="H2144" s="5">
        <f t="shared" si="169"/>
        <v>12</v>
      </c>
      <c r="I2144" s="1" t="str">
        <f t="shared" si="165"/>
        <v>jueves</v>
      </c>
      <c r="J2144" s="1" t="str">
        <f t="shared" si="166"/>
        <v>martes</v>
      </c>
      <c r="K2144" s="1" t="s">
        <v>10</v>
      </c>
      <c r="L2144" s="1">
        <v>4</v>
      </c>
      <c r="M2144" s="1">
        <v>0</v>
      </c>
      <c r="N2144" s="1" t="s">
        <v>6519</v>
      </c>
      <c r="O2144" s="1" t="s">
        <v>6520</v>
      </c>
      <c r="P2144" s="1" t="s">
        <v>17</v>
      </c>
    </row>
    <row r="2145" spans="1:16" x14ac:dyDescent="0.35">
      <c r="A2145" s="1">
        <v>32427394</v>
      </c>
      <c r="B2145" s="1" t="s">
        <v>7</v>
      </c>
      <c r="C2145" s="6" t="s">
        <v>6521</v>
      </c>
      <c r="D2145" s="13">
        <f t="shared" si="167"/>
        <v>45862</v>
      </c>
      <c r="E2145" s="3" t="s">
        <v>1634</v>
      </c>
      <c r="F2145" s="3">
        <f t="shared" si="168"/>
        <v>45888</v>
      </c>
      <c r="G2145" s="4" t="s">
        <v>30</v>
      </c>
      <c r="H2145" s="5">
        <f t="shared" si="169"/>
        <v>26</v>
      </c>
      <c r="I2145" s="1" t="str">
        <f t="shared" si="165"/>
        <v>jueves</v>
      </c>
      <c r="J2145" s="1" t="str">
        <f t="shared" si="166"/>
        <v>martes</v>
      </c>
      <c r="K2145" s="1" t="s">
        <v>10</v>
      </c>
      <c r="L2145" s="1">
        <v>4</v>
      </c>
      <c r="M2145" s="1">
        <v>0</v>
      </c>
      <c r="N2145" s="1" t="s">
        <v>6522</v>
      </c>
      <c r="O2145" s="1" t="s">
        <v>6523</v>
      </c>
      <c r="P2145" s="1" t="s">
        <v>13</v>
      </c>
    </row>
    <row r="2146" spans="1:16" x14ac:dyDescent="0.35">
      <c r="A2146" s="1">
        <v>32426012</v>
      </c>
      <c r="B2146" s="1" t="s">
        <v>7</v>
      </c>
      <c r="C2146" s="6" t="s">
        <v>6524</v>
      </c>
      <c r="D2146" s="13">
        <f t="shared" si="167"/>
        <v>45862</v>
      </c>
      <c r="E2146" s="3" t="s">
        <v>3853</v>
      </c>
      <c r="F2146" s="3">
        <f t="shared" si="168"/>
        <v>45876</v>
      </c>
      <c r="G2146" s="4" t="s">
        <v>43</v>
      </c>
      <c r="H2146" s="5">
        <f t="shared" si="169"/>
        <v>14</v>
      </c>
      <c r="I2146" s="1" t="str">
        <f t="shared" si="165"/>
        <v>jueves</v>
      </c>
      <c r="J2146" s="1" t="str">
        <f t="shared" si="166"/>
        <v>jueves</v>
      </c>
      <c r="K2146" s="1" t="s">
        <v>10</v>
      </c>
      <c r="L2146" s="1">
        <v>0</v>
      </c>
      <c r="M2146" s="1">
        <v>0</v>
      </c>
      <c r="N2146" s="1" t="s">
        <v>6525</v>
      </c>
      <c r="O2146" s="1" t="s">
        <v>6526</v>
      </c>
      <c r="P2146" s="1" t="s">
        <v>104</v>
      </c>
    </row>
    <row r="2147" spans="1:16" x14ac:dyDescent="0.35">
      <c r="A2147" s="1">
        <v>32423804</v>
      </c>
      <c r="B2147" s="1" t="s">
        <v>14</v>
      </c>
      <c r="C2147" s="6" t="s">
        <v>6527</v>
      </c>
      <c r="D2147" s="13">
        <f t="shared" si="167"/>
        <v>45862</v>
      </c>
      <c r="E2147" s="3" t="s">
        <v>3399</v>
      </c>
      <c r="F2147" s="3">
        <f t="shared" si="168"/>
        <v>45877</v>
      </c>
      <c r="G2147" s="4" t="s">
        <v>88</v>
      </c>
      <c r="H2147" s="5">
        <f t="shared" si="169"/>
        <v>15</v>
      </c>
      <c r="I2147" s="1" t="str">
        <f t="shared" si="165"/>
        <v>jueves</v>
      </c>
      <c r="J2147" s="1" t="str">
        <f t="shared" si="166"/>
        <v>viernes</v>
      </c>
      <c r="K2147" s="1" t="s">
        <v>10</v>
      </c>
      <c r="L2147" s="1">
        <v>4</v>
      </c>
      <c r="M2147" s="1">
        <v>0</v>
      </c>
      <c r="N2147" s="1" t="s">
        <v>6528</v>
      </c>
      <c r="O2147" s="1" t="s">
        <v>6529</v>
      </c>
      <c r="P2147" s="1" t="s">
        <v>17</v>
      </c>
    </row>
    <row r="2148" spans="1:16" x14ac:dyDescent="0.35">
      <c r="A2148" s="1">
        <v>32422881</v>
      </c>
      <c r="B2148" s="1" t="s">
        <v>14</v>
      </c>
      <c r="C2148" s="6" t="s">
        <v>6530</v>
      </c>
      <c r="D2148" s="13">
        <f t="shared" si="167"/>
        <v>45862</v>
      </c>
      <c r="E2148" s="3" t="s">
        <v>4945</v>
      </c>
      <c r="F2148" s="3">
        <f t="shared" si="168"/>
        <v>45871</v>
      </c>
      <c r="G2148" s="4" t="s">
        <v>1140</v>
      </c>
      <c r="H2148" s="5">
        <f t="shared" si="169"/>
        <v>9</v>
      </c>
      <c r="I2148" s="1" t="str">
        <f t="shared" si="165"/>
        <v>jueves</v>
      </c>
      <c r="J2148" s="1" t="str">
        <f t="shared" si="166"/>
        <v>sábado</v>
      </c>
      <c r="K2148" s="1" t="s">
        <v>4052</v>
      </c>
      <c r="L2148" s="1">
        <v>2</v>
      </c>
      <c r="M2148" s="1">
        <v>34</v>
      </c>
      <c r="N2148" s="1" t="s">
        <v>6531</v>
      </c>
      <c r="O2148" s="1" t="s">
        <v>6532</v>
      </c>
      <c r="P2148" s="1" t="s">
        <v>17</v>
      </c>
    </row>
    <row r="2149" spans="1:16" x14ac:dyDescent="0.35">
      <c r="A2149" s="1">
        <v>32420911</v>
      </c>
      <c r="B2149" s="1" t="s">
        <v>7</v>
      </c>
      <c r="C2149" s="6" t="s">
        <v>6533</v>
      </c>
      <c r="D2149" s="13">
        <f t="shared" si="167"/>
        <v>45862</v>
      </c>
      <c r="E2149" s="3" t="s">
        <v>84</v>
      </c>
      <c r="F2149" s="3">
        <f t="shared" si="168"/>
        <v>45899</v>
      </c>
      <c r="G2149" s="4" t="s">
        <v>670</v>
      </c>
      <c r="H2149" s="5">
        <f t="shared" si="169"/>
        <v>37</v>
      </c>
      <c r="I2149" s="1" t="str">
        <f t="shared" si="165"/>
        <v>jueves</v>
      </c>
      <c r="J2149" s="1" t="str">
        <f t="shared" si="166"/>
        <v>sábado</v>
      </c>
      <c r="K2149" s="1" t="s">
        <v>283</v>
      </c>
      <c r="L2149" s="1">
        <v>3</v>
      </c>
      <c r="M2149" s="1">
        <v>38</v>
      </c>
      <c r="N2149" s="1" t="s">
        <v>6534</v>
      </c>
      <c r="O2149" s="1" t="s">
        <v>6535</v>
      </c>
      <c r="P2149" s="1" t="s">
        <v>17</v>
      </c>
    </row>
    <row r="2150" spans="1:16" x14ac:dyDescent="0.35">
      <c r="A2150" s="1">
        <v>32419442</v>
      </c>
      <c r="B2150" s="1" t="s">
        <v>7</v>
      </c>
      <c r="C2150" s="6" t="s">
        <v>6536</v>
      </c>
      <c r="D2150" s="13">
        <f t="shared" si="167"/>
        <v>45862</v>
      </c>
      <c r="E2150" s="3" t="s">
        <v>3195</v>
      </c>
      <c r="F2150" s="3">
        <f t="shared" si="168"/>
        <v>45878</v>
      </c>
      <c r="G2150" s="4" t="s">
        <v>30</v>
      </c>
      <c r="H2150" s="5">
        <f t="shared" si="169"/>
        <v>16</v>
      </c>
      <c r="I2150" s="1" t="str">
        <f t="shared" si="165"/>
        <v>jueves</v>
      </c>
      <c r="J2150" s="1" t="str">
        <f t="shared" si="166"/>
        <v>sábado</v>
      </c>
      <c r="K2150" s="1" t="s">
        <v>10</v>
      </c>
      <c r="L2150" s="1">
        <v>4</v>
      </c>
      <c r="M2150" s="1">
        <v>0</v>
      </c>
      <c r="N2150" s="1" t="s">
        <v>6537</v>
      </c>
      <c r="O2150" s="1" t="s">
        <v>6538</v>
      </c>
      <c r="P2150" s="1" t="s">
        <v>17</v>
      </c>
    </row>
    <row r="2151" spans="1:16" x14ac:dyDescent="0.35">
      <c r="A2151" s="1">
        <v>32419151</v>
      </c>
      <c r="B2151" s="1" t="s">
        <v>97</v>
      </c>
      <c r="C2151" s="6" t="s">
        <v>6539</v>
      </c>
      <c r="D2151" s="13">
        <f t="shared" si="167"/>
        <v>45862</v>
      </c>
      <c r="E2151" s="3" t="s">
        <v>2589</v>
      </c>
      <c r="F2151" s="3">
        <f t="shared" si="168"/>
        <v>45882</v>
      </c>
      <c r="G2151" s="4" t="s">
        <v>43</v>
      </c>
      <c r="H2151" s="5">
        <f t="shared" si="169"/>
        <v>20</v>
      </c>
      <c r="I2151" s="1" t="str">
        <f t="shared" si="165"/>
        <v>jueves</v>
      </c>
      <c r="J2151" s="1" t="str">
        <f t="shared" si="166"/>
        <v>miércoles</v>
      </c>
      <c r="K2151" s="1" t="s">
        <v>10</v>
      </c>
      <c r="L2151" s="1">
        <v>4</v>
      </c>
      <c r="M2151" s="1">
        <v>0</v>
      </c>
      <c r="N2151" s="1" t="s">
        <v>6540</v>
      </c>
      <c r="O2151" s="1" t="s">
        <v>6541</v>
      </c>
      <c r="P2151" s="1" t="s">
        <v>17</v>
      </c>
    </row>
    <row r="2152" spans="1:16" x14ac:dyDescent="0.35">
      <c r="A2152" s="1">
        <v>32418577</v>
      </c>
      <c r="B2152" s="1" t="s">
        <v>7</v>
      </c>
      <c r="C2152" s="6" t="s">
        <v>6542</v>
      </c>
      <c r="D2152" s="13">
        <f t="shared" si="167"/>
        <v>45862</v>
      </c>
      <c r="E2152" s="3" t="s">
        <v>3853</v>
      </c>
      <c r="F2152" s="3">
        <f t="shared" si="168"/>
        <v>45876</v>
      </c>
      <c r="G2152" s="4" t="s">
        <v>9</v>
      </c>
      <c r="H2152" s="5">
        <f t="shared" si="169"/>
        <v>14</v>
      </c>
      <c r="I2152" s="1" t="str">
        <f t="shared" si="165"/>
        <v>jueves</v>
      </c>
      <c r="J2152" s="1" t="str">
        <f t="shared" si="166"/>
        <v>jueves</v>
      </c>
      <c r="K2152" s="1" t="s">
        <v>10</v>
      </c>
      <c r="L2152" s="1">
        <v>4</v>
      </c>
      <c r="M2152" s="1">
        <v>0</v>
      </c>
      <c r="N2152" s="1" t="s">
        <v>6543</v>
      </c>
      <c r="O2152" s="1" t="s">
        <v>6544</v>
      </c>
      <c r="P2152" s="1" t="s">
        <v>17</v>
      </c>
    </row>
    <row r="2153" spans="1:16" x14ac:dyDescent="0.35">
      <c r="A2153" s="1">
        <v>32418258</v>
      </c>
      <c r="B2153" s="1" t="s">
        <v>138</v>
      </c>
      <c r="C2153" s="6" t="s">
        <v>6545</v>
      </c>
      <c r="D2153" s="13">
        <f t="shared" si="167"/>
        <v>45862</v>
      </c>
      <c r="E2153" s="3" t="s">
        <v>1254</v>
      </c>
      <c r="F2153" s="3">
        <f t="shared" si="168"/>
        <v>45891</v>
      </c>
      <c r="G2153" s="4" t="s">
        <v>30</v>
      </c>
      <c r="H2153" s="5">
        <f t="shared" si="169"/>
        <v>29</v>
      </c>
      <c r="I2153" s="1" t="str">
        <f t="shared" si="165"/>
        <v>jueves</v>
      </c>
      <c r="J2153" s="1" t="str">
        <f t="shared" si="166"/>
        <v>viernes</v>
      </c>
      <c r="K2153" s="1" t="s">
        <v>10</v>
      </c>
      <c r="L2153" s="1">
        <v>2</v>
      </c>
      <c r="M2153" s="1">
        <v>0</v>
      </c>
      <c r="N2153" s="1" t="s">
        <v>6546</v>
      </c>
      <c r="O2153" s="1" t="s">
        <v>6547</v>
      </c>
      <c r="P2153" s="1" t="s">
        <v>17</v>
      </c>
    </row>
    <row r="2154" spans="1:16" x14ac:dyDescent="0.35">
      <c r="A2154" s="1">
        <v>32418245</v>
      </c>
      <c r="B2154" s="1" t="s">
        <v>14</v>
      </c>
      <c r="C2154" s="6" t="s">
        <v>6548</v>
      </c>
      <c r="D2154" s="13">
        <f t="shared" si="167"/>
        <v>45862</v>
      </c>
      <c r="E2154" s="3" t="s">
        <v>1049</v>
      </c>
      <c r="F2154" s="3">
        <f t="shared" si="168"/>
        <v>45892</v>
      </c>
      <c r="G2154" s="4" t="s">
        <v>43</v>
      </c>
      <c r="H2154" s="5">
        <f t="shared" si="169"/>
        <v>30</v>
      </c>
      <c r="I2154" s="1" t="str">
        <f t="shared" si="165"/>
        <v>jueves</v>
      </c>
      <c r="J2154" s="1" t="str">
        <f t="shared" si="166"/>
        <v>sábado</v>
      </c>
      <c r="K2154" s="1" t="s">
        <v>10</v>
      </c>
      <c r="L2154" s="1">
        <v>5</v>
      </c>
      <c r="M2154" s="1">
        <v>0</v>
      </c>
      <c r="N2154" s="1" t="s">
        <v>6549</v>
      </c>
      <c r="O2154" s="1" t="s">
        <v>6550</v>
      </c>
      <c r="P2154" s="1" t="s">
        <v>13</v>
      </c>
    </row>
    <row r="2155" spans="1:16" x14ac:dyDescent="0.35">
      <c r="A2155" s="1">
        <v>32417637</v>
      </c>
      <c r="B2155" s="1" t="s">
        <v>7</v>
      </c>
      <c r="C2155" s="6" t="s">
        <v>6551</v>
      </c>
      <c r="D2155" s="13">
        <f t="shared" si="167"/>
        <v>45862</v>
      </c>
      <c r="E2155" s="3" t="s">
        <v>2589</v>
      </c>
      <c r="F2155" s="3">
        <f t="shared" si="168"/>
        <v>45882</v>
      </c>
      <c r="G2155" s="4" t="s">
        <v>9</v>
      </c>
      <c r="H2155" s="5">
        <f t="shared" si="169"/>
        <v>20</v>
      </c>
      <c r="I2155" s="1" t="str">
        <f t="shared" si="165"/>
        <v>jueves</v>
      </c>
      <c r="J2155" s="1" t="str">
        <f t="shared" si="166"/>
        <v>miércoles</v>
      </c>
      <c r="K2155" s="1" t="s">
        <v>10</v>
      </c>
      <c r="L2155" s="1">
        <v>3</v>
      </c>
      <c r="M2155" s="1">
        <v>0</v>
      </c>
      <c r="N2155" s="1" t="s">
        <v>6552</v>
      </c>
      <c r="O2155" s="1" t="s">
        <v>6553</v>
      </c>
      <c r="P2155" s="1" t="s">
        <v>17</v>
      </c>
    </row>
    <row r="2156" spans="1:16" x14ac:dyDescent="0.35">
      <c r="A2156" s="1">
        <v>32416950</v>
      </c>
      <c r="B2156" s="1" t="s">
        <v>7</v>
      </c>
      <c r="C2156" s="6" t="s">
        <v>6554</v>
      </c>
      <c r="D2156" s="13">
        <f t="shared" si="167"/>
        <v>45862</v>
      </c>
      <c r="E2156" s="3" t="s">
        <v>897</v>
      </c>
      <c r="F2156" s="3">
        <f t="shared" si="168"/>
        <v>45893</v>
      </c>
      <c r="G2156" s="4" t="s">
        <v>30</v>
      </c>
      <c r="H2156" s="5">
        <f t="shared" si="169"/>
        <v>31</v>
      </c>
      <c r="I2156" s="1" t="str">
        <f t="shared" si="165"/>
        <v>jueves</v>
      </c>
      <c r="J2156" s="1" t="str">
        <f t="shared" si="166"/>
        <v>domingo</v>
      </c>
      <c r="K2156" s="1" t="s">
        <v>10</v>
      </c>
      <c r="L2156" s="1">
        <v>4</v>
      </c>
      <c r="M2156" s="1">
        <v>0</v>
      </c>
      <c r="N2156" s="1" t="s">
        <v>6555</v>
      </c>
      <c r="O2156" s="1" t="s">
        <v>6556</v>
      </c>
      <c r="P2156" s="1" t="s">
        <v>17</v>
      </c>
    </row>
    <row r="2157" spans="1:16" x14ac:dyDescent="0.35">
      <c r="A2157" s="1">
        <v>32416850</v>
      </c>
      <c r="B2157" s="1" t="s">
        <v>97</v>
      </c>
      <c r="C2157" s="6" t="s">
        <v>6557</v>
      </c>
      <c r="D2157" s="13">
        <f t="shared" si="167"/>
        <v>45862</v>
      </c>
      <c r="E2157" s="3" t="s">
        <v>5175</v>
      </c>
      <c r="F2157" s="3">
        <f t="shared" si="168"/>
        <v>45870</v>
      </c>
      <c r="G2157" s="4" t="s">
        <v>19</v>
      </c>
      <c r="H2157" s="5">
        <f t="shared" si="169"/>
        <v>8</v>
      </c>
      <c r="I2157" s="1" t="str">
        <f t="shared" si="165"/>
        <v>jueves</v>
      </c>
      <c r="J2157" s="1" t="str">
        <f t="shared" si="166"/>
        <v>viernes</v>
      </c>
      <c r="K2157" s="1" t="s">
        <v>20</v>
      </c>
      <c r="L2157" s="1">
        <v>2</v>
      </c>
      <c r="M2157" s="1">
        <v>0</v>
      </c>
      <c r="N2157" s="1" t="s">
        <v>6558</v>
      </c>
      <c r="O2157" s="1" t="s">
        <v>6559</v>
      </c>
      <c r="P2157" s="1" t="s">
        <v>17</v>
      </c>
    </row>
    <row r="2158" spans="1:16" x14ac:dyDescent="0.35">
      <c r="A2158" s="1">
        <v>32416805</v>
      </c>
      <c r="B2158" s="1" t="s">
        <v>61</v>
      </c>
      <c r="C2158" s="6" t="s">
        <v>6560</v>
      </c>
      <c r="D2158" s="13">
        <f t="shared" si="167"/>
        <v>45862</v>
      </c>
      <c r="E2158" s="3" t="s">
        <v>3399</v>
      </c>
      <c r="F2158" s="3">
        <f t="shared" si="168"/>
        <v>45877</v>
      </c>
      <c r="G2158" s="4" t="s">
        <v>19</v>
      </c>
      <c r="H2158" s="5">
        <f t="shared" si="169"/>
        <v>15</v>
      </c>
      <c r="I2158" s="1" t="str">
        <f t="shared" si="165"/>
        <v>jueves</v>
      </c>
      <c r="J2158" s="1" t="str">
        <f t="shared" si="166"/>
        <v>viernes</v>
      </c>
      <c r="K2158" s="1" t="s">
        <v>20</v>
      </c>
      <c r="L2158" s="1">
        <v>1</v>
      </c>
      <c r="M2158" s="1">
        <v>0</v>
      </c>
      <c r="N2158" s="1" t="s">
        <v>6561</v>
      </c>
      <c r="O2158" s="1" t="s">
        <v>6562</v>
      </c>
      <c r="P2158" s="1" t="s">
        <v>17</v>
      </c>
    </row>
    <row r="2159" spans="1:16" x14ac:dyDescent="0.35">
      <c r="A2159" s="1">
        <v>32416367</v>
      </c>
      <c r="B2159" s="1" t="s">
        <v>7</v>
      </c>
      <c r="C2159" s="6" t="s">
        <v>6563</v>
      </c>
      <c r="D2159" s="13">
        <f t="shared" si="167"/>
        <v>45862</v>
      </c>
      <c r="E2159" s="3" t="s">
        <v>1969</v>
      </c>
      <c r="F2159" s="3">
        <f t="shared" si="168"/>
        <v>45886</v>
      </c>
      <c r="G2159" s="4" t="s">
        <v>30</v>
      </c>
      <c r="H2159" s="5">
        <f t="shared" si="169"/>
        <v>24</v>
      </c>
      <c r="I2159" s="1" t="str">
        <f t="shared" si="165"/>
        <v>jueves</v>
      </c>
      <c r="J2159" s="1" t="str">
        <f t="shared" si="166"/>
        <v>domingo</v>
      </c>
      <c r="K2159" s="1" t="s">
        <v>10</v>
      </c>
      <c r="L2159" s="1">
        <v>4</v>
      </c>
      <c r="M2159" s="1">
        <v>0</v>
      </c>
      <c r="N2159" s="1" t="s">
        <v>6564</v>
      </c>
      <c r="O2159" s="1" t="s">
        <v>6565</v>
      </c>
      <c r="P2159" s="1" t="s">
        <v>17</v>
      </c>
    </row>
    <row r="2160" spans="1:16" x14ac:dyDescent="0.35">
      <c r="A2160" s="1">
        <v>32415157</v>
      </c>
      <c r="B2160" s="1" t="s">
        <v>97</v>
      </c>
      <c r="C2160" s="6" t="s">
        <v>6566</v>
      </c>
      <c r="D2160" s="13">
        <f t="shared" si="167"/>
        <v>45862</v>
      </c>
      <c r="E2160" s="3" t="s">
        <v>2589</v>
      </c>
      <c r="F2160" s="3">
        <f t="shared" si="168"/>
        <v>45882</v>
      </c>
      <c r="G2160" s="4" t="s">
        <v>19</v>
      </c>
      <c r="H2160" s="5">
        <f t="shared" si="169"/>
        <v>20</v>
      </c>
      <c r="I2160" s="1" t="str">
        <f t="shared" si="165"/>
        <v>jueves</v>
      </c>
      <c r="J2160" s="1" t="str">
        <f t="shared" si="166"/>
        <v>miércoles</v>
      </c>
      <c r="K2160" s="1" t="s">
        <v>20</v>
      </c>
      <c r="L2160" s="1">
        <v>2</v>
      </c>
      <c r="M2160" s="1">
        <v>0</v>
      </c>
      <c r="N2160" s="1" t="s">
        <v>6567</v>
      </c>
      <c r="O2160" s="1" t="s">
        <v>6568</v>
      </c>
      <c r="P2160" s="1" t="s">
        <v>13</v>
      </c>
    </row>
    <row r="2161" spans="1:16" x14ac:dyDescent="0.35">
      <c r="A2161" s="1">
        <v>32415135</v>
      </c>
      <c r="B2161" s="1" t="s">
        <v>7</v>
      </c>
      <c r="C2161" s="6" t="s">
        <v>6569</v>
      </c>
      <c r="D2161" s="13">
        <f t="shared" si="167"/>
        <v>45862</v>
      </c>
      <c r="E2161" s="3" t="s">
        <v>4354</v>
      </c>
      <c r="F2161" s="3">
        <f t="shared" si="168"/>
        <v>45873</v>
      </c>
      <c r="G2161" s="4" t="s">
        <v>19</v>
      </c>
      <c r="H2161" s="5">
        <f t="shared" si="169"/>
        <v>11</v>
      </c>
      <c r="I2161" s="1" t="str">
        <f t="shared" si="165"/>
        <v>jueves</v>
      </c>
      <c r="J2161" s="1" t="str">
        <f t="shared" si="166"/>
        <v>lunes</v>
      </c>
      <c r="K2161" s="1" t="s">
        <v>20</v>
      </c>
      <c r="L2161" s="1">
        <v>2</v>
      </c>
      <c r="M2161" s="1">
        <v>0</v>
      </c>
      <c r="N2161" s="1" t="s">
        <v>6570</v>
      </c>
      <c r="O2161" s="1" t="s">
        <v>6571</v>
      </c>
      <c r="P2161" s="1" t="s">
        <v>13</v>
      </c>
    </row>
    <row r="2162" spans="1:16" x14ac:dyDescent="0.35">
      <c r="A2162" s="1">
        <v>32413416</v>
      </c>
      <c r="B2162" s="1" t="s">
        <v>14</v>
      </c>
      <c r="C2162" s="6" t="s">
        <v>6572</v>
      </c>
      <c r="D2162" s="13">
        <f t="shared" si="167"/>
        <v>45862</v>
      </c>
      <c r="E2162" s="3" t="s">
        <v>4354</v>
      </c>
      <c r="F2162" s="3">
        <f t="shared" si="168"/>
        <v>45873</v>
      </c>
      <c r="G2162" s="4" t="s">
        <v>43</v>
      </c>
      <c r="H2162" s="5">
        <f t="shared" si="169"/>
        <v>11</v>
      </c>
      <c r="I2162" s="1" t="str">
        <f t="shared" si="165"/>
        <v>jueves</v>
      </c>
      <c r="J2162" s="1" t="str">
        <f t="shared" si="166"/>
        <v>lunes</v>
      </c>
      <c r="K2162" s="1" t="s">
        <v>10</v>
      </c>
      <c r="L2162" s="1">
        <v>4</v>
      </c>
      <c r="M2162" s="1">
        <v>0</v>
      </c>
      <c r="N2162" s="1" t="s">
        <v>6573</v>
      </c>
      <c r="O2162" s="1" t="s">
        <v>6574</v>
      </c>
      <c r="P2162" s="1" t="s">
        <v>17</v>
      </c>
    </row>
    <row r="2163" spans="1:16" x14ac:dyDescent="0.35">
      <c r="A2163" s="1">
        <v>32409508</v>
      </c>
      <c r="B2163" s="1" t="s">
        <v>7</v>
      </c>
      <c r="C2163" s="6" t="s">
        <v>6575</v>
      </c>
      <c r="D2163" s="13">
        <f t="shared" si="167"/>
        <v>45862</v>
      </c>
      <c r="E2163" s="3" t="s">
        <v>2589</v>
      </c>
      <c r="F2163" s="3">
        <f t="shared" si="168"/>
        <v>45882</v>
      </c>
      <c r="G2163" s="4" t="s">
        <v>19</v>
      </c>
      <c r="H2163" s="5">
        <f t="shared" si="169"/>
        <v>20</v>
      </c>
      <c r="I2163" s="1" t="str">
        <f t="shared" si="165"/>
        <v>jueves</v>
      </c>
      <c r="J2163" s="1" t="str">
        <f t="shared" si="166"/>
        <v>miércoles</v>
      </c>
      <c r="K2163" s="1" t="s">
        <v>20</v>
      </c>
      <c r="L2163" s="1">
        <v>4</v>
      </c>
      <c r="M2163" s="1">
        <v>0</v>
      </c>
      <c r="N2163" s="1" t="s">
        <v>6576</v>
      </c>
      <c r="O2163" s="1" t="s">
        <v>6577</v>
      </c>
      <c r="P2163" s="1" t="s">
        <v>13</v>
      </c>
    </row>
    <row r="2164" spans="1:16" x14ac:dyDescent="0.35">
      <c r="A2164" s="1">
        <v>32403070</v>
      </c>
      <c r="B2164" s="1" t="s">
        <v>7</v>
      </c>
      <c r="C2164" s="6" t="s">
        <v>6578</v>
      </c>
      <c r="D2164" s="13">
        <f t="shared" si="167"/>
        <v>45861</v>
      </c>
      <c r="E2164" s="3" t="s">
        <v>1049</v>
      </c>
      <c r="F2164" s="3">
        <f t="shared" si="168"/>
        <v>45892</v>
      </c>
      <c r="G2164" s="4" t="s">
        <v>9</v>
      </c>
      <c r="H2164" s="5">
        <f t="shared" si="169"/>
        <v>31</v>
      </c>
      <c r="I2164" s="1" t="str">
        <f t="shared" si="165"/>
        <v>miércoles</v>
      </c>
      <c r="J2164" s="1" t="str">
        <f t="shared" si="166"/>
        <v>sábado</v>
      </c>
      <c r="K2164" s="1" t="s">
        <v>10</v>
      </c>
      <c r="L2164" s="1">
        <v>5</v>
      </c>
      <c r="M2164" s="1">
        <v>0</v>
      </c>
      <c r="N2164" s="1" t="s">
        <v>6579</v>
      </c>
      <c r="O2164" s="1" t="s">
        <v>6580</v>
      </c>
      <c r="P2164" s="1" t="s">
        <v>17</v>
      </c>
    </row>
    <row r="2165" spans="1:16" x14ac:dyDescent="0.35">
      <c r="A2165" s="1">
        <v>32401209</v>
      </c>
      <c r="B2165" s="1" t="s">
        <v>7</v>
      </c>
      <c r="C2165" s="6" t="s">
        <v>6581</v>
      </c>
      <c r="D2165" s="13">
        <f t="shared" si="167"/>
        <v>45861</v>
      </c>
      <c r="E2165" s="3" t="s">
        <v>5175</v>
      </c>
      <c r="F2165" s="3">
        <f t="shared" si="168"/>
        <v>45870</v>
      </c>
      <c r="G2165" s="4" t="s">
        <v>43</v>
      </c>
      <c r="H2165" s="5">
        <f t="shared" si="169"/>
        <v>9</v>
      </c>
      <c r="I2165" s="1" t="str">
        <f t="shared" si="165"/>
        <v>miércoles</v>
      </c>
      <c r="J2165" s="1" t="str">
        <f t="shared" si="166"/>
        <v>viernes</v>
      </c>
      <c r="K2165" s="1" t="s">
        <v>10</v>
      </c>
      <c r="L2165" s="1">
        <v>2</v>
      </c>
      <c r="M2165" s="1">
        <v>0</v>
      </c>
      <c r="N2165" s="1" t="s">
        <v>6582</v>
      </c>
      <c r="O2165" s="1" t="s">
        <v>6583</v>
      </c>
      <c r="P2165" s="1" t="s">
        <v>17</v>
      </c>
    </row>
    <row r="2166" spans="1:16" x14ac:dyDescent="0.35">
      <c r="A2166" s="1">
        <v>32400647</v>
      </c>
      <c r="B2166" s="1" t="s">
        <v>14</v>
      </c>
      <c r="C2166" s="6" t="s">
        <v>6584</v>
      </c>
      <c r="D2166" s="13">
        <f t="shared" si="167"/>
        <v>45861</v>
      </c>
      <c r="E2166" s="3" t="s">
        <v>3887</v>
      </c>
      <c r="F2166" s="3">
        <f t="shared" si="168"/>
        <v>45875</v>
      </c>
      <c r="G2166" s="4" t="s">
        <v>370</v>
      </c>
      <c r="H2166" s="5">
        <f t="shared" si="169"/>
        <v>14</v>
      </c>
      <c r="I2166" s="1" t="str">
        <f t="shared" si="165"/>
        <v>miércoles</v>
      </c>
      <c r="J2166" s="1" t="str">
        <f t="shared" si="166"/>
        <v>miércoles</v>
      </c>
      <c r="K2166" s="1" t="s">
        <v>283</v>
      </c>
      <c r="L2166" s="1">
        <v>4</v>
      </c>
      <c r="M2166" s="1">
        <v>42</v>
      </c>
      <c r="N2166" s="1" t="s">
        <v>6585</v>
      </c>
      <c r="O2166" s="1" t="s">
        <v>6586</v>
      </c>
      <c r="P2166" s="1" t="s">
        <v>17</v>
      </c>
    </row>
    <row r="2167" spans="1:16" x14ac:dyDescent="0.35">
      <c r="A2167" s="1">
        <v>32400125</v>
      </c>
      <c r="B2167" s="1" t="s">
        <v>7</v>
      </c>
      <c r="C2167" s="6" t="s">
        <v>6587</v>
      </c>
      <c r="D2167" s="13">
        <f t="shared" si="167"/>
        <v>45861</v>
      </c>
      <c r="E2167" s="3" t="s">
        <v>2404</v>
      </c>
      <c r="F2167" s="3">
        <f t="shared" si="168"/>
        <v>45883</v>
      </c>
      <c r="G2167" s="4" t="s">
        <v>43</v>
      </c>
      <c r="H2167" s="5">
        <f t="shared" si="169"/>
        <v>22</v>
      </c>
      <c r="I2167" s="1" t="str">
        <f t="shared" si="165"/>
        <v>miércoles</v>
      </c>
      <c r="J2167" s="1" t="str">
        <f t="shared" si="166"/>
        <v>jueves</v>
      </c>
      <c r="K2167" s="1" t="s">
        <v>10</v>
      </c>
      <c r="L2167" s="1">
        <v>5</v>
      </c>
      <c r="M2167" s="1">
        <v>0</v>
      </c>
      <c r="N2167" s="1" t="s">
        <v>6588</v>
      </c>
      <c r="O2167" s="1" t="s">
        <v>6589</v>
      </c>
      <c r="P2167" s="1" t="s">
        <v>17</v>
      </c>
    </row>
    <row r="2168" spans="1:16" x14ac:dyDescent="0.35">
      <c r="A2168" s="1">
        <v>32399699</v>
      </c>
      <c r="B2168" s="1" t="s">
        <v>97</v>
      </c>
      <c r="C2168" s="6" t="s">
        <v>6590</v>
      </c>
      <c r="D2168" s="13">
        <f t="shared" si="167"/>
        <v>45861</v>
      </c>
      <c r="E2168" s="3" t="s">
        <v>2262</v>
      </c>
      <c r="F2168" s="3">
        <f t="shared" si="168"/>
        <v>45884</v>
      </c>
      <c r="G2168" s="4" t="s">
        <v>19</v>
      </c>
      <c r="H2168" s="5">
        <f t="shared" si="169"/>
        <v>23</v>
      </c>
      <c r="I2168" s="1" t="str">
        <f t="shared" si="165"/>
        <v>miércoles</v>
      </c>
      <c r="J2168" s="1" t="str">
        <f t="shared" si="166"/>
        <v>viernes</v>
      </c>
      <c r="K2168" s="1" t="s">
        <v>20</v>
      </c>
      <c r="L2168" s="1">
        <v>3</v>
      </c>
      <c r="M2168" s="1">
        <v>0</v>
      </c>
      <c r="N2168" s="1" t="s">
        <v>6591</v>
      </c>
      <c r="O2168" s="1" t="s">
        <v>6592</v>
      </c>
      <c r="P2168" s="1" t="s">
        <v>17</v>
      </c>
    </row>
    <row r="2169" spans="1:16" x14ac:dyDescent="0.35">
      <c r="A2169" s="1">
        <v>32398764</v>
      </c>
      <c r="B2169" s="1" t="s">
        <v>97</v>
      </c>
      <c r="C2169" s="6" t="s">
        <v>6593</v>
      </c>
      <c r="D2169" s="13">
        <f t="shared" si="167"/>
        <v>45861</v>
      </c>
      <c r="E2169" s="3" t="s">
        <v>3399</v>
      </c>
      <c r="F2169" s="3">
        <f t="shared" si="168"/>
        <v>45877</v>
      </c>
      <c r="G2169" s="4" t="s">
        <v>282</v>
      </c>
      <c r="H2169" s="5">
        <f t="shared" si="169"/>
        <v>16</v>
      </c>
      <c r="I2169" s="1" t="str">
        <f t="shared" si="165"/>
        <v>miércoles</v>
      </c>
      <c r="J2169" s="1" t="str">
        <f t="shared" si="166"/>
        <v>viernes</v>
      </c>
      <c r="K2169" s="1" t="s">
        <v>283</v>
      </c>
      <c r="L2169" s="1">
        <v>2</v>
      </c>
      <c r="M2169" s="1">
        <v>34</v>
      </c>
      <c r="N2169" s="1" t="s">
        <v>6594</v>
      </c>
      <c r="O2169" s="1" t="s">
        <v>6595</v>
      </c>
      <c r="P2169" s="1" t="s">
        <v>17</v>
      </c>
    </row>
    <row r="2170" spans="1:16" x14ac:dyDescent="0.35">
      <c r="A2170" s="1">
        <v>32398400</v>
      </c>
      <c r="B2170" s="1" t="s">
        <v>14</v>
      </c>
      <c r="C2170" s="6" t="s">
        <v>6596</v>
      </c>
      <c r="D2170" s="13">
        <f t="shared" si="167"/>
        <v>45861</v>
      </c>
      <c r="E2170" s="3" t="s">
        <v>1354</v>
      </c>
      <c r="F2170" s="3">
        <f t="shared" si="168"/>
        <v>45890</v>
      </c>
      <c r="G2170" s="4" t="s">
        <v>43</v>
      </c>
      <c r="H2170" s="5">
        <f t="shared" si="169"/>
        <v>29</v>
      </c>
      <c r="I2170" s="1" t="str">
        <f t="shared" si="165"/>
        <v>miércoles</v>
      </c>
      <c r="J2170" s="1" t="str">
        <f t="shared" si="166"/>
        <v>jueves</v>
      </c>
      <c r="K2170" s="1" t="s">
        <v>10</v>
      </c>
      <c r="L2170" s="1">
        <v>4</v>
      </c>
      <c r="M2170" s="1">
        <v>0</v>
      </c>
      <c r="N2170" s="1" t="s">
        <v>6597</v>
      </c>
      <c r="O2170" s="1" t="s">
        <v>6598</v>
      </c>
      <c r="P2170" s="1" t="s">
        <v>17</v>
      </c>
    </row>
    <row r="2171" spans="1:16" x14ac:dyDescent="0.35">
      <c r="A2171" s="1">
        <v>32397136</v>
      </c>
      <c r="B2171" s="1" t="s">
        <v>7</v>
      </c>
      <c r="C2171" s="6" t="s">
        <v>6599</v>
      </c>
      <c r="D2171" s="13">
        <f t="shared" si="167"/>
        <v>45861</v>
      </c>
      <c r="E2171" s="3" t="s">
        <v>1471</v>
      </c>
      <c r="F2171" s="3">
        <f t="shared" si="168"/>
        <v>45889</v>
      </c>
      <c r="G2171" s="4" t="s">
        <v>30</v>
      </c>
      <c r="H2171" s="5">
        <f t="shared" si="169"/>
        <v>28</v>
      </c>
      <c r="I2171" s="1" t="str">
        <f t="shared" si="165"/>
        <v>miércoles</v>
      </c>
      <c r="J2171" s="1" t="str">
        <f t="shared" si="166"/>
        <v>miércoles</v>
      </c>
      <c r="K2171" s="1" t="s">
        <v>10</v>
      </c>
      <c r="L2171" s="1">
        <v>4</v>
      </c>
      <c r="M2171" s="1">
        <v>0</v>
      </c>
      <c r="N2171" s="1" t="s">
        <v>6600</v>
      </c>
      <c r="O2171" s="1" t="s">
        <v>6601</v>
      </c>
      <c r="P2171" s="1" t="s">
        <v>17</v>
      </c>
    </row>
    <row r="2172" spans="1:16" x14ac:dyDescent="0.35">
      <c r="A2172" s="1">
        <v>32395046</v>
      </c>
      <c r="B2172" s="1" t="s">
        <v>7</v>
      </c>
      <c r="C2172" s="6" t="s">
        <v>6602</v>
      </c>
      <c r="D2172" s="13">
        <f t="shared" si="167"/>
        <v>45861</v>
      </c>
      <c r="E2172" s="3" t="s">
        <v>2990</v>
      </c>
      <c r="F2172" s="3">
        <f t="shared" si="168"/>
        <v>45880</v>
      </c>
      <c r="G2172" s="4" t="s">
        <v>282</v>
      </c>
      <c r="H2172" s="5">
        <f t="shared" si="169"/>
        <v>19</v>
      </c>
      <c r="I2172" s="1" t="str">
        <f t="shared" si="165"/>
        <v>miércoles</v>
      </c>
      <c r="J2172" s="1" t="str">
        <f t="shared" si="166"/>
        <v>lunes</v>
      </c>
      <c r="K2172" s="1" t="s">
        <v>283</v>
      </c>
      <c r="L2172" s="1">
        <v>4</v>
      </c>
      <c r="M2172" s="1">
        <v>108</v>
      </c>
      <c r="N2172" s="1" t="s">
        <v>6603</v>
      </c>
      <c r="O2172" s="1" t="s">
        <v>6604</v>
      </c>
      <c r="P2172" s="1" t="s">
        <v>13</v>
      </c>
    </row>
    <row r="2173" spans="1:16" x14ac:dyDescent="0.35">
      <c r="A2173" s="1">
        <v>32394445</v>
      </c>
      <c r="B2173" s="1" t="s">
        <v>7</v>
      </c>
      <c r="C2173" s="6" t="s">
        <v>6605</v>
      </c>
      <c r="D2173" s="13">
        <f t="shared" si="167"/>
        <v>45861</v>
      </c>
      <c r="E2173" s="3" t="s">
        <v>1634</v>
      </c>
      <c r="F2173" s="3">
        <f t="shared" si="168"/>
        <v>45888</v>
      </c>
      <c r="G2173" s="4" t="s">
        <v>43</v>
      </c>
      <c r="H2173" s="5">
        <f t="shared" si="169"/>
        <v>27</v>
      </c>
      <c r="I2173" s="1" t="str">
        <f t="shared" si="165"/>
        <v>miércoles</v>
      </c>
      <c r="J2173" s="1" t="str">
        <f t="shared" si="166"/>
        <v>martes</v>
      </c>
      <c r="K2173" s="1" t="s">
        <v>10</v>
      </c>
      <c r="L2173" s="1">
        <v>6</v>
      </c>
      <c r="M2173" s="1">
        <v>0</v>
      </c>
      <c r="N2173" s="1" t="s">
        <v>6606</v>
      </c>
      <c r="O2173" s="1" t="s">
        <v>6607</v>
      </c>
      <c r="P2173" s="1" t="s">
        <v>17</v>
      </c>
    </row>
    <row r="2174" spans="1:16" x14ac:dyDescent="0.35">
      <c r="A2174" s="1">
        <v>32393452</v>
      </c>
      <c r="B2174" s="1" t="s">
        <v>14</v>
      </c>
      <c r="C2174" s="6" t="s">
        <v>6608</v>
      </c>
      <c r="D2174" s="13">
        <f t="shared" si="167"/>
        <v>45861</v>
      </c>
      <c r="E2174" s="3" t="s">
        <v>1354</v>
      </c>
      <c r="F2174" s="3">
        <f t="shared" si="168"/>
        <v>45890</v>
      </c>
      <c r="G2174" s="4" t="s">
        <v>30</v>
      </c>
      <c r="H2174" s="5">
        <f t="shared" si="169"/>
        <v>29</v>
      </c>
      <c r="I2174" s="1" t="str">
        <f t="shared" si="165"/>
        <v>miércoles</v>
      </c>
      <c r="J2174" s="1" t="str">
        <f t="shared" si="166"/>
        <v>jueves</v>
      </c>
      <c r="K2174" s="1" t="s">
        <v>10</v>
      </c>
      <c r="L2174" s="1">
        <v>6</v>
      </c>
      <c r="M2174" s="1">
        <v>0</v>
      </c>
      <c r="N2174" s="1" t="s">
        <v>6609</v>
      </c>
      <c r="O2174" s="1" t="s">
        <v>6610</v>
      </c>
      <c r="P2174" s="1" t="s">
        <v>17</v>
      </c>
    </row>
    <row r="2175" spans="1:16" x14ac:dyDescent="0.35">
      <c r="A2175" s="1">
        <v>32393280</v>
      </c>
      <c r="B2175" s="1" t="s">
        <v>97</v>
      </c>
      <c r="C2175" s="6" t="s">
        <v>6611</v>
      </c>
      <c r="D2175" s="13">
        <f t="shared" si="167"/>
        <v>45861</v>
      </c>
      <c r="E2175" s="3" t="s">
        <v>599</v>
      </c>
      <c r="F2175" s="3">
        <f t="shared" si="168"/>
        <v>45895</v>
      </c>
      <c r="G2175" s="4" t="s">
        <v>9</v>
      </c>
      <c r="H2175" s="5">
        <f t="shared" si="169"/>
        <v>34</v>
      </c>
      <c r="I2175" s="1" t="str">
        <f t="shared" si="165"/>
        <v>miércoles</v>
      </c>
      <c r="J2175" s="1" t="str">
        <f t="shared" si="166"/>
        <v>martes</v>
      </c>
      <c r="K2175" s="1" t="s">
        <v>10</v>
      </c>
      <c r="L2175" s="1">
        <v>2</v>
      </c>
      <c r="M2175" s="1">
        <v>0</v>
      </c>
      <c r="N2175" s="1" t="s">
        <v>6612</v>
      </c>
      <c r="O2175" s="1" t="s">
        <v>6613</v>
      </c>
      <c r="P2175" s="1" t="s">
        <v>13</v>
      </c>
    </row>
    <row r="2176" spans="1:16" x14ac:dyDescent="0.35">
      <c r="A2176" s="1">
        <v>32390111</v>
      </c>
      <c r="B2176" s="1" t="s">
        <v>14</v>
      </c>
      <c r="C2176" s="6" t="s">
        <v>6614</v>
      </c>
      <c r="D2176" s="13">
        <f t="shared" si="167"/>
        <v>45889</v>
      </c>
      <c r="E2176" s="3" t="s">
        <v>897</v>
      </c>
      <c r="F2176" s="3">
        <f t="shared" si="168"/>
        <v>45893</v>
      </c>
      <c r="G2176" s="4" t="s">
        <v>30</v>
      </c>
      <c r="H2176" s="5">
        <f t="shared" si="169"/>
        <v>4</v>
      </c>
      <c r="I2176" s="1" t="str">
        <f t="shared" si="165"/>
        <v>miércoles</v>
      </c>
      <c r="J2176" s="1" t="str">
        <f t="shared" si="166"/>
        <v>domingo</v>
      </c>
      <c r="K2176" s="1" t="s">
        <v>10</v>
      </c>
      <c r="L2176" s="1">
        <v>3</v>
      </c>
      <c r="M2176" s="1">
        <v>0</v>
      </c>
      <c r="N2176" s="1" t="s">
        <v>6615</v>
      </c>
      <c r="O2176" s="1" t="s">
        <v>6616</v>
      </c>
      <c r="P2176" s="1" t="s">
        <v>17</v>
      </c>
    </row>
    <row r="2177" spans="1:16" x14ac:dyDescent="0.35">
      <c r="A2177" s="1">
        <v>32388464</v>
      </c>
      <c r="B2177" s="1" t="s">
        <v>14</v>
      </c>
      <c r="C2177" s="6" t="s">
        <v>6617</v>
      </c>
      <c r="D2177" s="13">
        <f t="shared" si="167"/>
        <v>45861</v>
      </c>
      <c r="E2177" s="3" t="s">
        <v>4945</v>
      </c>
      <c r="F2177" s="3">
        <f t="shared" si="168"/>
        <v>45871</v>
      </c>
      <c r="G2177" s="4" t="s">
        <v>670</v>
      </c>
      <c r="H2177" s="5">
        <f t="shared" si="169"/>
        <v>10</v>
      </c>
      <c r="I2177" s="1" t="str">
        <f t="shared" si="165"/>
        <v>miércoles</v>
      </c>
      <c r="J2177" s="1" t="str">
        <f t="shared" si="166"/>
        <v>sábado</v>
      </c>
      <c r="K2177" s="1" t="s">
        <v>283</v>
      </c>
      <c r="L2177" s="1">
        <v>2</v>
      </c>
      <c r="M2177" s="1">
        <v>54</v>
      </c>
      <c r="N2177" s="1" t="s">
        <v>6618</v>
      </c>
      <c r="O2177" s="1" t="s">
        <v>6619</v>
      </c>
      <c r="P2177" s="1" t="s">
        <v>17</v>
      </c>
    </row>
    <row r="2178" spans="1:16" x14ac:dyDescent="0.35">
      <c r="A2178" s="1">
        <v>32387220</v>
      </c>
      <c r="B2178" s="1" t="s">
        <v>14</v>
      </c>
      <c r="C2178" s="6" t="s">
        <v>6620</v>
      </c>
      <c r="D2178" s="13">
        <f t="shared" si="167"/>
        <v>45861</v>
      </c>
      <c r="E2178" s="3" t="s">
        <v>4693</v>
      </c>
      <c r="F2178" s="3">
        <f t="shared" si="168"/>
        <v>45872</v>
      </c>
      <c r="G2178" s="4" t="s">
        <v>670</v>
      </c>
      <c r="H2178" s="5">
        <f t="shared" si="169"/>
        <v>11</v>
      </c>
      <c r="I2178" s="1" t="str">
        <f t="shared" ref="I2178:I2241" si="170">TEXT(D2178,"dddd")</f>
        <v>miércoles</v>
      </c>
      <c r="J2178" s="1" t="str">
        <f t="shared" ref="J2178:J2241" si="171">TEXT(F2178,"dddd")</f>
        <v>domingo</v>
      </c>
      <c r="K2178" s="1" t="s">
        <v>283</v>
      </c>
      <c r="L2178" s="1">
        <v>2</v>
      </c>
      <c r="M2178" s="1">
        <v>34</v>
      </c>
      <c r="N2178" s="1" t="s">
        <v>6621</v>
      </c>
      <c r="O2178" s="1" t="s">
        <v>6622</v>
      </c>
      <c r="P2178" s="1" t="s">
        <v>13</v>
      </c>
    </row>
    <row r="2179" spans="1:16" x14ac:dyDescent="0.35">
      <c r="A2179" s="1">
        <v>32387207</v>
      </c>
      <c r="B2179" s="1" t="s">
        <v>97</v>
      </c>
      <c r="C2179" s="6" t="s">
        <v>6623</v>
      </c>
      <c r="D2179" s="13">
        <f t="shared" ref="D2179:D2242" si="172">DATE(YEAR(C2179),MONTH(C2179),DAY(C2179))</f>
        <v>45861</v>
      </c>
      <c r="E2179" s="3" t="s">
        <v>2990</v>
      </c>
      <c r="F2179" s="3">
        <f t="shared" ref="F2179:F2242" si="173">DATE(YEAR(E2179),MONTH(E2179),DAY(E2179))</f>
        <v>45880</v>
      </c>
      <c r="G2179" s="4" t="s">
        <v>30</v>
      </c>
      <c r="H2179" s="5">
        <f t="shared" ref="H2179:H2242" si="174">F2179-D2179</f>
        <v>19</v>
      </c>
      <c r="I2179" s="1" t="str">
        <f t="shared" si="170"/>
        <v>miércoles</v>
      </c>
      <c r="J2179" s="1" t="str">
        <f t="shared" si="171"/>
        <v>lunes</v>
      </c>
      <c r="K2179" s="1" t="s">
        <v>10</v>
      </c>
      <c r="L2179" s="1">
        <v>3</v>
      </c>
      <c r="M2179" s="1">
        <v>0</v>
      </c>
      <c r="N2179" s="1" t="s">
        <v>6624</v>
      </c>
      <c r="O2179" s="1" t="s">
        <v>6625</v>
      </c>
      <c r="P2179" s="1" t="s">
        <v>17</v>
      </c>
    </row>
    <row r="2180" spans="1:16" x14ac:dyDescent="0.35">
      <c r="A2180" s="1">
        <v>32387065</v>
      </c>
      <c r="B2180" s="1" t="s">
        <v>7</v>
      </c>
      <c r="C2180" s="6" t="s">
        <v>6626</v>
      </c>
      <c r="D2180" s="13">
        <f t="shared" si="172"/>
        <v>45861</v>
      </c>
      <c r="E2180" s="3" t="s">
        <v>4354</v>
      </c>
      <c r="F2180" s="3">
        <f t="shared" si="173"/>
        <v>45873</v>
      </c>
      <c r="G2180" s="4" t="s">
        <v>9</v>
      </c>
      <c r="H2180" s="5">
        <f t="shared" si="174"/>
        <v>12</v>
      </c>
      <c r="I2180" s="1" t="str">
        <f t="shared" si="170"/>
        <v>miércoles</v>
      </c>
      <c r="J2180" s="1" t="str">
        <f t="shared" si="171"/>
        <v>lunes</v>
      </c>
      <c r="K2180" s="1" t="s">
        <v>10</v>
      </c>
      <c r="L2180" s="1">
        <v>2</v>
      </c>
      <c r="M2180" s="1">
        <v>0</v>
      </c>
      <c r="N2180" s="1" t="s">
        <v>6627</v>
      </c>
      <c r="O2180" s="1" t="s">
        <v>6628</v>
      </c>
      <c r="P2180" s="1" t="s">
        <v>17</v>
      </c>
    </row>
    <row r="2181" spans="1:16" x14ac:dyDescent="0.35">
      <c r="A2181" s="1">
        <v>32385619</v>
      </c>
      <c r="B2181" s="1" t="s">
        <v>14</v>
      </c>
      <c r="C2181" s="6" t="s">
        <v>6629</v>
      </c>
      <c r="D2181" s="13">
        <f t="shared" si="172"/>
        <v>45861</v>
      </c>
      <c r="E2181" s="3" t="s">
        <v>2589</v>
      </c>
      <c r="F2181" s="3">
        <f t="shared" si="173"/>
        <v>45882</v>
      </c>
      <c r="G2181" s="4" t="s">
        <v>670</v>
      </c>
      <c r="H2181" s="5">
        <f t="shared" si="174"/>
        <v>21</v>
      </c>
      <c r="I2181" s="1" t="str">
        <f t="shared" si="170"/>
        <v>miércoles</v>
      </c>
      <c r="J2181" s="1" t="str">
        <f t="shared" si="171"/>
        <v>miércoles</v>
      </c>
      <c r="K2181" s="1" t="s">
        <v>283</v>
      </c>
      <c r="L2181" s="1">
        <v>4</v>
      </c>
      <c r="M2181" s="1">
        <v>98</v>
      </c>
      <c r="N2181" s="1" t="s">
        <v>6630</v>
      </c>
      <c r="O2181" s="1" t="s">
        <v>6631</v>
      </c>
      <c r="P2181" s="1" t="s">
        <v>17</v>
      </c>
    </row>
    <row r="2182" spans="1:16" x14ac:dyDescent="0.35">
      <c r="A2182" s="1">
        <v>32384092</v>
      </c>
      <c r="B2182" s="1" t="s">
        <v>14</v>
      </c>
      <c r="C2182" s="6" t="s">
        <v>6632</v>
      </c>
      <c r="D2182" s="13">
        <f t="shared" si="172"/>
        <v>45861</v>
      </c>
      <c r="E2182" s="3" t="s">
        <v>3195</v>
      </c>
      <c r="F2182" s="3">
        <f t="shared" si="173"/>
        <v>45878</v>
      </c>
      <c r="G2182" s="4" t="s">
        <v>30</v>
      </c>
      <c r="H2182" s="5">
        <f t="shared" si="174"/>
        <v>17</v>
      </c>
      <c r="I2182" s="1" t="str">
        <f t="shared" si="170"/>
        <v>miércoles</v>
      </c>
      <c r="J2182" s="1" t="str">
        <f t="shared" si="171"/>
        <v>sábado</v>
      </c>
      <c r="K2182" s="1" t="s">
        <v>10</v>
      </c>
      <c r="L2182" s="1">
        <v>0</v>
      </c>
      <c r="M2182" s="1">
        <v>0</v>
      </c>
      <c r="N2182" s="1" t="s">
        <v>6633</v>
      </c>
      <c r="O2182" s="1" t="s">
        <v>6634</v>
      </c>
      <c r="P2182" s="1" t="s">
        <v>104</v>
      </c>
    </row>
    <row r="2183" spans="1:16" x14ac:dyDescent="0.35">
      <c r="A2183" s="1">
        <v>32383798</v>
      </c>
      <c r="B2183" s="1" t="s">
        <v>14</v>
      </c>
      <c r="C2183" s="6" t="s">
        <v>6635</v>
      </c>
      <c r="D2183" s="13">
        <f t="shared" si="172"/>
        <v>45861</v>
      </c>
      <c r="E2183" s="3" t="s">
        <v>4945</v>
      </c>
      <c r="F2183" s="3">
        <f t="shared" si="173"/>
        <v>45871</v>
      </c>
      <c r="G2183" s="4" t="s">
        <v>43</v>
      </c>
      <c r="H2183" s="5">
        <f t="shared" si="174"/>
        <v>10</v>
      </c>
      <c r="I2183" s="1" t="str">
        <f t="shared" si="170"/>
        <v>miércoles</v>
      </c>
      <c r="J2183" s="1" t="str">
        <f t="shared" si="171"/>
        <v>sábado</v>
      </c>
      <c r="K2183" s="1" t="s">
        <v>10</v>
      </c>
      <c r="L2183" s="1">
        <v>2</v>
      </c>
      <c r="M2183" s="1">
        <v>0</v>
      </c>
      <c r="N2183" s="1" t="s">
        <v>6636</v>
      </c>
      <c r="O2183" s="1" t="s">
        <v>6637</v>
      </c>
      <c r="P2183" s="1" t="s">
        <v>13</v>
      </c>
    </row>
    <row r="2184" spans="1:16" x14ac:dyDescent="0.35">
      <c r="A2184" s="1">
        <v>32383240</v>
      </c>
      <c r="B2184" s="1" t="s">
        <v>7</v>
      </c>
      <c r="C2184" s="6" t="s">
        <v>6638</v>
      </c>
      <c r="D2184" s="13">
        <f t="shared" si="172"/>
        <v>45861</v>
      </c>
      <c r="E2184" s="3" t="s">
        <v>3887</v>
      </c>
      <c r="F2184" s="3">
        <f t="shared" si="173"/>
        <v>45875</v>
      </c>
      <c r="G2184" s="4" t="s">
        <v>19</v>
      </c>
      <c r="H2184" s="5">
        <f t="shared" si="174"/>
        <v>14</v>
      </c>
      <c r="I2184" s="1" t="str">
        <f t="shared" si="170"/>
        <v>miércoles</v>
      </c>
      <c r="J2184" s="1" t="str">
        <f t="shared" si="171"/>
        <v>miércoles</v>
      </c>
      <c r="K2184" s="1" t="s">
        <v>20</v>
      </c>
      <c r="L2184" s="1">
        <v>0</v>
      </c>
      <c r="M2184" s="1">
        <v>0</v>
      </c>
      <c r="N2184" s="1" t="s">
        <v>6639</v>
      </c>
      <c r="O2184" s="1" t="s">
        <v>6640</v>
      </c>
      <c r="P2184" s="1" t="s">
        <v>104</v>
      </c>
    </row>
    <row r="2185" spans="1:16" x14ac:dyDescent="0.35">
      <c r="A2185" s="1">
        <v>32382145</v>
      </c>
      <c r="B2185" s="1" t="s">
        <v>14</v>
      </c>
      <c r="C2185" s="6" t="s">
        <v>6641</v>
      </c>
      <c r="D2185" s="13">
        <f t="shared" si="172"/>
        <v>45868</v>
      </c>
      <c r="E2185" s="3" t="s">
        <v>4147</v>
      </c>
      <c r="F2185" s="3">
        <f t="shared" si="173"/>
        <v>45874</v>
      </c>
      <c r="G2185" s="4" t="s">
        <v>9</v>
      </c>
      <c r="H2185" s="5">
        <f t="shared" si="174"/>
        <v>6</v>
      </c>
      <c r="I2185" s="1" t="str">
        <f t="shared" si="170"/>
        <v>miércoles</v>
      </c>
      <c r="J2185" s="1" t="str">
        <f t="shared" si="171"/>
        <v>martes</v>
      </c>
      <c r="K2185" s="1" t="s">
        <v>10</v>
      </c>
      <c r="L2185" s="1">
        <v>3</v>
      </c>
      <c r="M2185" s="1">
        <v>0</v>
      </c>
      <c r="N2185" s="1" t="s">
        <v>6642</v>
      </c>
      <c r="O2185" s="1" t="s">
        <v>6643</v>
      </c>
      <c r="P2185" s="1" t="s">
        <v>17</v>
      </c>
    </row>
    <row r="2186" spans="1:16" x14ac:dyDescent="0.35">
      <c r="A2186" s="1">
        <v>32380415</v>
      </c>
      <c r="B2186" s="1" t="s">
        <v>14</v>
      </c>
      <c r="C2186" s="6" t="s">
        <v>6644</v>
      </c>
      <c r="D2186" s="13">
        <f t="shared" si="172"/>
        <v>45861</v>
      </c>
      <c r="E2186" s="3" t="s">
        <v>3887</v>
      </c>
      <c r="F2186" s="3">
        <f t="shared" si="173"/>
        <v>45875</v>
      </c>
      <c r="G2186" s="4" t="s">
        <v>282</v>
      </c>
      <c r="H2186" s="5">
        <f t="shared" si="174"/>
        <v>14</v>
      </c>
      <c r="I2186" s="1" t="str">
        <f t="shared" si="170"/>
        <v>miércoles</v>
      </c>
      <c r="J2186" s="1" t="str">
        <f t="shared" si="171"/>
        <v>miércoles</v>
      </c>
      <c r="K2186" s="1" t="s">
        <v>283</v>
      </c>
      <c r="L2186" s="1">
        <v>2</v>
      </c>
      <c r="M2186" s="1">
        <v>54</v>
      </c>
      <c r="N2186" s="1" t="s">
        <v>6645</v>
      </c>
      <c r="O2186" s="1" t="s">
        <v>6646</v>
      </c>
      <c r="P2186" s="1" t="s">
        <v>17</v>
      </c>
    </row>
    <row r="2187" spans="1:16" x14ac:dyDescent="0.35">
      <c r="A2187" s="1">
        <v>32380230</v>
      </c>
      <c r="B2187" s="1" t="s">
        <v>7</v>
      </c>
      <c r="C2187" s="6" t="s">
        <v>6647</v>
      </c>
      <c r="D2187" s="13">
        <f t="shared" si="172"/>
        <v>45861</v>
      </c>
      <c r="E2187" s="3" t="s">
        <v>3853</v>
      </c>
      <c r="F2187" s="3">
        <f t="shared" si="173"/>
        <v>45876</v>
      </c>
      <c r="G2187" s="4" t="s">
        <v>282</v>
      </c>
      <c r="H2187" s="5">
        <f t="shared" si="174"/>
        <v>15</v>
      </c>
      <c r="I2187" s="1" t="str">
        <f t="shared" si="170"/>
        <v>miércoles</v>
      </c>
      <c r="J2187" s="1" t="str">
        <f t="shared" si="171"/>
        <v>jueves</v>
      </c>
      <c r="K2187" s="1" t="s">
        <v>283</v>
      </c>
      <c r="L2187" s="1">
        <v>4</v>
      </c>
      <c r="M2187" s="1">
        <v>68</v>
      </c>
      <c r="N2187" s="1" t="s">
        <v>6648</v>
      </c>
      <c r="O2187" s="1" t="s">
        <v>6649</v>
      </c>
      <c r="P2187" s="1" t="s">
        <v>13</v>
      </c>
    </row>
    <row r="2188" spans="1:16" x14ac:dyDescent="0.35">
      <c r="A2188" s="1">
        <v>32379039</v>
      </c>
      <c r="B2188" s="1" t="s">
        <v>97</v>
      </c>
      <c r="C2188" s="6" t="s">
        <v>6650</v>
      </c>
      <c r="D2188" s="13">
        <f t="shared" si="172"/>
        <v>45861</v>
      </c>
      <c r="E2188" s="3" t="s">
        <v>1471</v>
      </c>
      <c r="F2188" s="3">
        <f t="shared" si="173"/>
        <v>45889</v>
      </c>
      <c r="G2188" s="4" t="s">
        <v>43</v>
      </c>
      <c r="H2188" s="5">
        <f t="shared" si="174"/>
        <v>28</v>
      </c>
      <c r="I2188" s="1" t="str">
        <f t="shared" si="170"/>
        <v>miércoles</v>
      </c>
      <c r="J2188" s="1" t="str">
        <f t="shared" si="171"/>
        <v>miércoles</v>
      </c>
      <c r="K2188" s="1" t="s">
        <v>10</v>
      </c>
      <c r="L2188" s="1">
        <v>4</v>
      </c>
      <c r="M2188" s="1">
        <v>0</v>
      </c>
      <c r="N2188" s="1" t="s">
        <v>6651</v>
      </c>
      <c r="O2188" s="1" t="s">
        <v>6652</v>
      </c>
      <c r="P2188" s="1" t="s">
        <v>17</v>
      </c>
    </row>
    <row r="2189" spans="1:16" x14ac:dyDescent="0.35">
      <c r="A2189" s="1">
        <v>32375868</v>
      </c>
      <c r="B2189" s="1" t="s">
        <v>14</v>
      </c>
      <c r="C2189" s="6" t="s">
        <v>6653</v>
      </c>
      <c r="D2189" s="13">
        <f t="shared" si="172"/>
        <v>45861</v>
      </c>
      <c r="E2189" s="3" t="s">
        <v>2990</v>
      </c>
      <c r="F2189" s="3">
        <f t="shared" si="173"/>
        <v>45880</v>
      </c>
      <c r="G2189" s="4" t="s">
        <v>9</v>
      </c>
      <c r="H2189" s="5">
        <f t="shared" si="174"/>
        <v>19</v>
      </c>
      <c r="I2189" s="1" t="str">
        <f t="shared" si="170"/>
        <v>miércoles</v>
      </c>
      <c r="J2189" s="1" t="str">
        <f t="shared" si="171"/>
        <v>lunes</v>
      </c>
      <c r="K2189" s="1" t="s">
        <v>10</v>
      </c>
      <c r="L2189" s="1">
        <v>3</v>
      </c>
      <c r="M2189" s="1">
        <v>0</v>
      </c>
      <c r="N2189" s="1" t="s">
        <v>6654</v>
      </c>
      <c r="O2189" s="1" t="s">
        <v>6655</v>
      </c>
      <c r="P2189" s="1" t="s">
        <v>17</v>
      </c>
    </row>
    <row r="2190" spans="1:16" x14ac:dyDescent="0.35">
      <c r="A2190" s="1">
        <v>32374682</v>
      </c>
      <c r="B2190" s="1" t="s">
        <v>14</v>
      </c>
      <c r="C2190" s="6" t="s">
        <v>6656</v>
      </c>
      <c r="D2190" s="13">
        <f t="shared" si="172"/>
        <v>45861</v>
      </c>
      <c r="E2190" s="3" t="s">
        <v>4354</v>
      </c>
      <c r="F2190" s="3">
        <f t="shared" si="173"/>
        <v>45873</v>
      </c>
      <c r="G2190" s="4" t="s">
        <v>43</v>
      </c>
      <c r="H2190" s="5">
        <f t="shared" si="174"/>
        <v>12</v>
      </c>
      <c r="I2190" s="1" t="str">
        <f t="shared" si="170"/>
        <v>miércoles</v>
      </c>
      <c r="J2190" s="1" t="str">
        <f t="shared" si="171"/>
        <v>lunes</v>
      </c>
      <c r="K2190" s="1" t="s">
        <v>10</v>
      </c>
      <c r="L2190" s="1">
        <v>4</v>
      </c>
      <c r="M2190" s="1">
        <v>0</v>
      </c>
      <c r="N2190" s="1" t="s">
        <v>6657</v>
      </c>
      <c r="O2190" s="1" t="s">
        <v>6658</v>
      </c>
      <c r="P2190" s="1" t="s">
        <v>13</v>
      </c>
    </row>
    <row r="2191" spans="1:16" x14ac:dyDescent="0.35">
      <c r="A2191" s="1">
        <v>32372915</v>
      </c>
      <c r="B2191" s="1" t="s">
        <v>7</v>
      </c>
      <c r="C2191" s="6" t="s">
        <v>6659</v>
      </c>
      <c r="D2191" s="13">
        <f t="shared" si="172"/>
        <v>45860</v>
      </c>
      <c r="E2191" s="3" t="s">
        <v>2589</v>
      </c>
      <c r="F2191" s="3">
        <f t="shared" si="173"/>
        <v>45882</v>
      </c>
      <c r="G2191" s="4" t="s">
        <v>30</v>
      </c>
      <c r="H2191" s="5">
        <f t="shared" si="174"/>
        <v>22</v>
      </c>
      <c r="I2191" s="1" t="str">
        <f t="shared" si="170"/>
        <v>martes</v>
      </c>
      <c r="J2191" s="1" t="str">
        <f t="shared" si="171"/>
        <v>miércoles</v>
      </c>
      <c r="K2191" s="1" t="s">
        <v>4052</v>
      </c>
      <c r="L2191" s="1">
        <v>10</v>
      </c>
      <c r="M2191" s="1">
        <v>170</v>
      </c>
      <c r="N2191" s="1" t="s">
        <v>6660</v>
      </c>
      <c r="O2191" s="1" t="s">
        <v>6661</v>
      </c>
      <c r="P2191" s="1" t="s">
        <v>17</v>
      </c>
    </row>
    <row r="2192" spans="1:16" x14ac:dyDescent="0.35">
      <c r="A2192" s="1">
        <v>32372640</v>
      </c>
      <c r="B2192" s="1" t="s">
        <v>14</v>
      </c>
      <c r="C2192" s="6" t="s">
        <v>6662</v>
      </c>
      <c r="D2192" s="13">
        <f t="shared" si="172"/>
        <v>45860</v>
      </c>
      <c r="E2192" s="3" t="s">
        <v>2990</v>
      </c>
      <c r="F2192" s="3">
        <f t="shared" si="173"/>
        <v>45880</v>
      </c>
      <c r="G2192" s="4" t="s">
        <v>88</v>
      </c>
      <c r="H2192" s="5">
        <f t="shared" si="174"/>
        <v>20</v>
      </c>
      <c r="I2192" s="1" t="str">
        <f t="shared" si="170"/>
        <v>martes</v>
      </c>
      <c r="J2192" s="1" t="str">
        <f t="shared" si="171"/>
        <v>lunes</v>
      </c>
      <c r="K2192" s="1" t="s">
        <v>10</v>
      </c>
      <c r="L2192" s="1">
        <v>2</v>
      </c>
      <c r="M2192" s="1">
        <v>0</v>
      </c>
      <c r="N2192" s="1" t="s">
        <v>6663</v>
      </c>
      <c r="O2192" s="1" t="s">
        <v>6664</v>
      </c>
      <c r="P2192" s="1" t="s">
        <v>17</v>
      </c>
    </row>
    <row r="2193" spans="1:16" x14ac:dyDescent="0.35">
      <c r="A2193" s="1">
        <v>32372436</v>
      </c>
      <c r="B2193" s="1" t="s">
        <v>14</v>
      </c>
      <c r="C2193" s="6" t="s">
        <v>6665</v>
      </c>
      <c r="D2193" s="13">
        <f t="shared" si="172"/>
        <v>45860</v>
      </c>
      <c r="E2193" s="3" t="s">
        <v>3887</v>
      </c>
      <c r="F2193" s="3">
        <f t="shared" si="173"/>
        <v>45875</v>
      </c>
      <c r="G2193" s="4" t="s">
        <v>43</v>
      </c>
      <c r="H2193" s="5">
        <f t="shared" si="174"/>
        <v>15</v>
      </c>
      <c r="I2193" s="1" t="str">
        <f t="shared" si="170"/>
        <v>martes</v>
      </c>
      <c r="J2193" s="1" t="str">
        <f t="shared" si="171"/>
        <v>miércoles</v>
      </c>
      <c r="K2193" s="1" t="s">
        <v>10</v>
      </c>
      <c r="L2193" s="1">
        <v>5</v>
      </c>
      <c r="M2193" s="1">
        <v>0</v>
      </c>
      <c r="N2193" s="1" t="s">
        <v>6666</v>
      </c>
      <c r="O2193" s="1" t="s">
        <v>6667</v>
      </c>
      <c r="P2193" s="1" t="s">
        <v>17</v>
      </c>
    </row>
    <row r="2194" spans="1:16" x14ac:dyDescent="0.35">
      <c r="A2194" s="1">
        <v>32370549</v>
      </c>
      <c r="B2194" s="1" t="s">
        <v>97</v>
      </c>
      <c r="C2194" s="6" t="s">
        <v>6668</v>
      </c>
      <c r="D2194" s="13">
        <f t="shared" si="172"/>
        <v>45860</v>
      </c>
      <c r="E2194" s="3" t="s">
        <v>1634</v>
      </c>
      <c r="F2194" s="3">
        <f t="shared" si="173"/>
        <v>45888</v>
      </c>
      <c r="G2194" s="4" t="s">
        <v>670</v>
      </c>
      <c r="H2194" s="5">
        <f t="shared" si="174"/>
        <v>28</v>
      </c>
      <c r="I2194" s="1" t="str">
        <f t="shared" si="170"/>
        <v>martes</v>
      </c>
      <c r="J2194" s="1" t="str">
        <f t="shared" si="171"/>
        <v>martes</v>
      </c>
      <c r="K2194" s="1" t="s">
        <v>283</v>
      </c>
      <c r="L2194" s="1">
        <v>2</v>
      </c>
      <c r="M2194" s="1">
        <v>34</v>
      </c>
      <c r="N2194" s="1" t="s">
        <v>6669</v>
      </c>
      <c r="O2194" s="1" t="s">
        <v>6670</v>
      </c>
      <c r="P2194" s="1" t="s">
        <v>13</v>
      </c>
    </row>
    <row r="2195" spans="1:16" x14ac:dyDescent="0.35">
      <c r="A2195" s="1">
        <v>32369198</v>
      </c>
      <c r="B2195" s="1" t="s">
        <v>14</v>
      </c>
      <c r="C2195" s="6" t="s">
        <v>6671</v>
      </c>
      <c r="D2195" s="13">
        <f t="shared" si="172"/>
        <v>45860</v>
      </c>
      <c r="E2195" s="3" t="s">
        <v>3399</v>
      </c>
      <c r="F2195" s="3">
        <f t="shared" si="173"/>
        <v>45877</v>
      </c>
      <c r="G2195" s="4" t="s">
        <v>30</v>
      </c>
      <c r="H2195" s="5">
        <f t="shared" si="174"/>
        <v>17</v>
      </c>
      <c r="I2195" s="1" t="str">
        <f t="shared" si="170"/>
        <v>martes</v>
      </c>
      <c r="J2195" s="1" t="str">
        <f t="shared" si="171"/>
        <v>viernes</v>
      </c>
      <c r="K2195" s="1" t="s">
        <v>10</v>
      </c>
      <c r="L2195" s="1">
        <v>4</v>
      </c>
      <c r="M2195" s="1">
        <v>0</v>
      </c>
      <c r="N2195" s="1" t="s">
        <v>6672</v>
      </c>
      <c r="O2195" s="1" t="s">
        <v>6673</v>
      </c>
      <c r="P2195" s="1" t="s">
        <v>17</v>
      </c>
    </row>
    <row r="2196" spans="1:16" x14ac:dyDescent="0.35">
      <c r="A2196" s="1">
        <v>32369009</v>
      </c>
      <c r="B2196" s="1" t="s">
        <v>7</v>
      </c>
      <c r="C2196" s="6" t="s">
        <v>6674</v>
      </c>
      <c r="D2196" s="13">
        <f t="shared" si="172"/>
        <v>45860</v>
      </c>
      <c r="E2196" s="3" t="s">
        <v>3195</v>
      </c>
      <c r="F2196" s="3">
        <f t="shared" si="173"/>
        <v>45878</v>
      </c>
      <c r="G2196" s="4" t="s">
        <v>30</v>
      </c>
      <c r="H2196" s="5">
        <f t="shared" si="174"/>
        <v>18</v>
      </c>
      <c r="I2196" s="1" t="str">
        <f t="shared" si="170"/>
        <v>martes</v>
      </c>
      <c r="J2196" s="1" t="str">
        <f t="shared" si="171"/>
        <v>sábado</v>
      </c>
      <c r="K2196" s="1" t="s">
        <v>10</v>
      </c>
      <c r="L2196" s="1">
        <v>2</v>
      </c>
      <c r="M2196" s="1">
        <v>0</v>
      </c>
      <c r="N2196" s="1" t="s">
        <v>6675</v>
      </c>
      <c r="O2196" s="1" t="s">
        <v>6676</v>
      </c>
      <c r="P2196" s="1" t="s">
        <v>17</v>
      </c>
    </row>
    <row r="2197" spans="1:16" x14ac:dyDescent="0.35">
      <c r="A2197" s="1">
        <v>32368894</v>
      </c>
      <c r="B2197" s="1" t="s">
        <v>7</v>
      </c>
      <c r="C2197" s="6" t="s">
        <v>6677</v>
      </c>
      <c r="D2197" s="13">
        <f t="shared" si="172"/>
        <v>45860</v>
      </c>
      <c r="E2197" s="3" t="s">
        <v>1254</v>
      </c>
      <c r="F2197" s="3">
        <f t="shared" si="173"/>
        <v>45891</v>
      </c>
      <c r="G2197" s="4" t="s">
        <v>88</v>
      </c>
      <c r="H2197" s="5">
        <f t="shared" si="174"/>
        <v>31</v>
      </c>
      <c r="I2197" s="1" t="str">
        <f t="shared" si="170"/>
        <v>martes</v>
      </c>
      <c r="J2197" s="1" t="str">
        <f t="shared" si="171"/>
        <v>viernes</v>
      </c>
      <c r="K2197" s="1" t="s">
        <v>10</v>
      </c>
      <c r="L2197" s="1">
        <v>3</v>
      </c>
      <c r="M2197" s="1">
        <v>0</v>
      </c>
      <c r="N2197" s="1" t="s">
        <v>6678</v>
      </c>
      <c r="O2197" s="1" t="s">
        <v>6679</v>
      </c>
      <c r="P2197" s="1" t="s">
        <v>13</v>
      </c>
    </row>
    <row r="2198" spans="1:16" x14ac:dyDescent="0.35">
      <c r="A2198" s="1">
        <v>32366544</v>
      </c>
      <c r="B2198" s="1" t="s">
        <v>14</v>
      </c>
      <c r="C2198" s="6" t="s">
        <v>6680</v>
      </c>
      <c r="D2198" s="13">
        <f t="shared" si="172"/>
        <v>45860</v>
      </c>
      <c r="E2198" s="3" t="s">
        <v>1354</v>
      </c>
      <c r="F2198" s="3">
        <f t="shared" si="173"/>
        <v>45890</v>
      </c>
      <c r="G2198" s="4" t="s">
        <v>9</v>
      </c>
      <c r="H2198" s="5">
        <f t="shared" si="174"/>
        <v>30</v>
      </c>
      <c r="I2198" s="1" t="str">
        <f t="shared" si="170"/>
        <v>martes</v>
      </c>
      <c r="J2198" s="1" t="str">
        <f t="shared" si="171"/>
        <v>jueves</v>
      </c>
      <c r="K2198" s="1" t="s">
        <v>10</v>
      </c>
      <c r="L2198" s="1">
        <v>2</v>
      </c>
      <c r="M2198" s="1">
        <v>0</v>
      </c>
      <c r="N2198" s="1" t="s">
        <v>6681</v>
      </c>
      <c r="O2198" s="1" t="s">
        <v>6682</v>
      </c>
      <c r="P2198" s="1" t="s">
        <v>17</v>
      </c>
    </row>
    <row r="2199" spans="1:16" x14ac:dyDescent="0.35">
      <c r="A2199" s="1">
        <v>32366509</v>
      </c>
      <c r="B2199" s="1" t="s">
        <v>14</v>
      </c>
      <c r="C2199" s="6" t="s">
        <v>6683</v>
      </c>
      <c r="D2199" s="13">
        <f t="shared" si="172"/>
        <v>45860</v>
      </c>
      <c r="E2199" s="3" t="s">
        <v>1758</v>
      </c>
      <c r="F2199" s="3">
        <f t="shared" si="173"/>
        <v>45887</v>
      </c>
      <c r="G2199" s="4" t="s">
        <v>19</v>
      </c>
      <c r="H2199" s="5">
        <f t="shared" si="174"/>
        <v>27</v>
      </c>
      <c r="I2199" s="1" t="str">
        <f t="shared" si="170"/>
        <v>martes</v>
      </c>
      <c r="J2199" s="1" t="str">
        <f t="shared" si="171"/>
        <v>lunes</v>
      </c>
      <c r="K2199" s="1" t="s">
        <v>20</v>
      </c>
      <c r="L2199" s="1">
        <v>2</v>
      </c>
      <c r="M2199" s="1">
        <v>0</v>
      </c>
      <c r="N2199" s="1" t="s">
        <v>6684</v>
      </c>
      <c r="O2199" s="1" t="s">
        <v>6685</v>
      </c>
      <c r="P2199" s="1" t="s">
        <v>17</v>
      </c>
    </row>
    <row r="2200" spans="1:16" x14ac:dyDescent="0.35">
      <c r="A2200" s="1">
        <v>32365195</v>
      </c>
      <c r="B2200" s="1" t="s">
        <v>138</v>
      </c>
      <c r="C2200" s="6" t="s">
        <v>6686</v>
      </c>
      <c r="D2200" s="13">
        <f t="shared" si="172"/>
        <v>45860</v>
      </c>
      <c r="E2200" s="3" t="s">
        <v>1049</v>
      </c>
      <c r="F2200" s="3">
        <f t="shared" si="173"/>
        <v>45892</v>
      </c>
      <c r="G2200" s="4" t="s">
        <v>19</v>
      </c>
      <c r="H2200" s="5">
        <f t="shared" si="174"/>
        <v>32</v>
      </c>
      <c r="I2200" s="1" t="str">
        <f t="shared" si="170"/>
        <v>martes</v>
      </c>
      <c r="J2200" s="1" t="str">
        <f t="shared" si="171"/>
        <v>sábado</v>
      </c>
      <c r="K2200" s="1" t="s">
        <v>20</v>
      </c>
      <c r="L2200" s="1">
        <v>5</v>
      </c>
      <c r="M2200" s="1">
        <v>0</v>
      </c>
      <c r="N2200" s="1" t="s">
        <v>6687</v>
      </c>
      <c r="O2200" s="1" t="s">
        <v>6688</v>
      </c>
      <c r="P2200" s="1" t="s">
        <v>13</v>
      </c>
    </row>
    <row r="2201" spans="1:16" x14ac:dyDescent="0.35">
      <c r="A2201" s="1">
        <v>32364630</v>
      </c>
      <c r="B2201" s="1" t="s">
        <v>7</v>
      </c>
      <c r="C2201" s="6" t="s">
        <v>6689</v>
      </c>
      <c r="D2201" s="13">
        <f t="shared" si="172"/>
        <v>45860</v>
      </c>
      <c r="E2201" s="3" t="s">
        <v>2665</v>
      </c>
      <c r="F2201" s="3">
        <f t="shared" si="173"/>
        <v>45881</v>
      </c>
      <c r="G2201" s="4" t="s">
        <v>30</v>
      </c>
      <c r="H2201" s="5">
        <f t="shared" si="174"/>
        <v>21</v>
      </c>
      <c r="I2201" s="1" t="str">
        <f t="shared" si="170"/>
        <v>martes</v>
      </c>
      <c r="J2201" s="1" t="str">
        <f t="shared" si="171"/>
        <v>martes</v>
      </c>
      <c r="K2201" s="1" t="s">
        <v>10</v>
      </c>
      <c r="L2201" s="1">
        <v>3</v>
      </c>
      <c r="M2201" s="1">
        <v>0</v>
      </c>
      <c r="N2201" s="1" t="s">
        <v>6690</v>
      </c>
      <c r="O2201" s="1" t="s">
        <v>6691</v>
      </c>
      <c r="P2201" s="1" t="s">
        <v>13</v>
      </c>
    </row>
    <row r="2202" spans="1:16" x14ac:dyDescent="0.35">
      <c r="A2202" s="1">
        <v>32364619</v>
      </c>
      <c r="B2202" s="1" t="s">
        <v>7</v>
      </c>
      <c r="C2202" s="6" t="s">
        <v>6692</v>
      </c>
      <c r="D2202" s="13">
        <f t="shared" si="172"/>
        <v>45860</v>
      </c>
      <c r="E2202" s="3" t="s">
        <v>460</v>
      </c>
      <c r="F2202" s="3">
        <f t="shared" si="173"/>
        <v>45896</v>
      </c>
      <c r="G2202" s="4" t="s">
        <v>282</v>
      </c>
      <c r="H2202" s="5">
        <f t="shared" si="174"/>
        <v>36</v>
      </c>
      <c r="I2202" s="1" t="str">
        <f t="shared" si="170"/>
        <v>martes</v>
      </c>
      <c r="J2202" s="1" t="str">
        <f t="shared" si="171"/>
        <v>miércoles</v>
      </c>
      <c r="K2202" s="1" t="s">
        <v>283</v>
      </c>
      <c r="L2202" s="1">
        <v>4</v>
      </c>
      <c r="M2202" s="1">
        <v>68</v>
      </c>
      <c r="N2202" s="1" t="s">
        <v>6693</v>
      </c>
      <c r="O2202" s="1" t="s">
        <v>6694</v>
      </c>
      <c r="P2202" s="1" t="s">
        <v>17</v>
      </c>
    </row>
    <row r="2203" spans="1:16" x14ac:dyDescent="0.35">
      <c r="A2203" s="1">
        <v>32364405</v>
      </c>
      <c r="B2203" s="1" t="s">
        <v>14</v>
      </c>
      <c r="C2203" s="6" t="s">
        <v>6695</v>
      </c>
      <c r="D2203" s="13">
        <f t="shared" si="172"/>
        <v>45860</v>
      </c>
      <c r="E2203" s="3" t="s">
        <v>5175</v>
      </c>
      <c r="F2203" s="3">
        <f t="shared" si="173"/>
        <v>45870</v>
      </c>
      <c r="G2203" s="4" t="s">
        <v>43</v>
      </c>
      <c r="H2203" s="5">
        <f t="shared" si="174"/>
        <v>10</v>
      </c>
      <c r="I2203" s="1" t="str">
        <f t="shared" si="170"/>
        <v>martes</v>
      </c>
      <c r="J2203" s="1" t="str">
        <f t="shared" si="171"/>
        <v>viernes</v>
      </c>
      <c r="K2203" s="1" t="s">
        <v>10</v>
      </c>
      <c r="L2203" s="1">
        <v>2</v>
      </c>
      <c r="M2203" s="1">
        <v>0</v>
      </c>
      <c r="N2203" s="1" t="s">
        <v>6696</v>
      </c>
      <c r="O2203" s="1" t="s">
        <v>6697</v>
      </c>
      <c r="P2203" s="1" t="s">
        <v>17</v>
      </c>
    </row>
    <row r="2204" spans="1:16" x14ac:dyDescent="0.35">
      <c r="A2204" s="1">
        <v>32363332</v>
      </c>
      <c r="B2204" s="1" t="s">
        <v>7</v>
      </c>
      <c r="C2204" s="6" t="s">
        <v>6698</v>
      </c>
      <c r="D2204" s="13">
        <f t="shared" si="172"/>
        <v>45860</v>
      </c>
      <c r="E2204" s="3" t="s">
        <v>1354</v>
      </c>
      <c r="F2204" s="3">
        <f t="shared" si="173"/>
        <v>45890</v>
      </c>
      <c r="G2204" s="4" t="s">
        <v>9</v>
      </c>
      <c r="H2204" s="5">
        <f t="shared" si="174"/>
        <v>30</v>
      </c>
      <c r="I2204" s="1" t="str">
        <f t="shared" si="170"/>
        <v>martes</v>
      </c>
      <c r="J2204" s="1" t="str">
        <f t="shared" si="171"/>
        <v>jueves</v>
      </c>
      <c r="K2204" s="1" t="s">
        <v>10</v>
      </c>
      <c r="L2204" s="1">
        <v>1</v>
      </c>
      <c r="M2204" s="1">
        <v>0</v>
      </c>
      <c r="N2204" s="1" t="s">
        <v>6699</v>
      </c>
      <c r="O2204" s="1" t="s">
        <v>6700</v>
      </c>
      <c r="P2204" s="1" t="s">
        <v>17</v>
      </c>
    </row>
    <row r="2205" spans="1:16" x14ac:dyDescent="0.35">
      <c r="A2205" s="1">
        <v>32362759</v>
      </c>
      <c r="B2205" s="1" t="s">
        <v>14</v>
      </c>
      <c r="C2205" s="6" t="s">
        <v>6701</v>
      </c>
      <c r="D2205" s="13">
        <f t="shared" si="172"/>
        <v>45860</v>
      </c>
      <c r="E2205" s="3" t="s">
        <v>173</v>
      </c>
      <c r="F2205" s="3">
        <f t="shared" si="173"/>
        <v>45898</v>
      </c>
      <c r="G2205" s="4" t="s">
        <v>43</v>
      </c>
      <c r="H2205" s="5">
        <f t="shared" si="174"/>
        <v>38</v>
      </c>
      <c r="I2205" s="1" t="str">
        <f t="shared" si="170"/>
        <v>martes</v>
      </c>
      <c r="J2205" s="1" t="str">
        <f t="shared" si="171"/>
        <v>viernes</v>
      </c>
      <c r="K2205" s="1" t="s">
        <v>10</v>
      </c>
      <c r="L2205" s="1">
        <v>4</v>
      </c>
      <c r="M2205" s="1">
        <v>0</v>
      </c>
      <c r="N2205" s="1" t="s">
        <v>6702</v>
      </c>
      <c r="O2205" s="1" t="s">
        <v>6703</v>
      </c>
      <c r="P2205" s="1" t="s">
        <v>17</v>
      </c>
    </row>
    <row r="2206" spans="1:16" x14ac:dyDescent="0.35">
      <c r="A2206" s="1">
        <v>32362296</v>
      </c>
      <c r="B2206" s="1" t="s">
        <v>14</v>
      </c>
      <c r="C2206" s="6" t="s">
        <v>6704</v>
      </c>
      <c r="D2206" s="13">
        <f t="shared" si="172"/>
        <v>45860</v>
      </c>
      <c r="E2206" s="3" t="s">
        <v>4147</v>
      </c>
      <c r="F2206" s="3">
        <f t="shared" si="173"/>
        <v>45874</v>
      </c>
      <c r="G2206" s="4" t="s">
        <v>9</v>
      </c>
      <c r="H2206" s="5">
        <f t="shared" si="174"/>
        <v>14</v>
      </c>
      <c r="I2206" s="1" t="str">
        <f t="shared" si="170"/>
        <v>martes</v>
      </c>
      <c r="J2206" s="1" t="str">
        <f t="shared" si="171"/>
        <v>martes</v>
      </c>
      <c r="K2206" s="1" t="s">
        <v>10</v>
      </c>
      <c r="L2206" s="1">
        <v>2</v>
      </c>
      <c r="M2206" s="1">
        <v>0</v>
      </c>
      <c r="N2206" s="1" t="s">
        <v>6705</v>
      </c>
      <c r="O2206" s="1" t="s">
        <v>6706</v>
      </c>
      <c r="P2206" s="1" t="s">
        <v>17</v>
      </c>
    </row>
    <row r="2207" spans="1:16" x14ac:dyDescent="0.35">
      <c r="A2207" s="1">
        <v>32361693</v>
      </c>
      <c r="B2207" s="1" t="s">
        <v>14</v>
      </c>
      <c r="C2207" s="6" t="s">
        <v>6707</v>
      </c>
      <c r="D2207" s="13">
        <f t="shared" si="172"/>
        <v>45860</v>
      </c>
      <c r="E2207" s="3" t="s">
        <v>4354</v>
      </c>
      <c r="F2207" s="3">
        <f t="shared" si="173"/>
        <v>45873</v>
      </c>
      <c r="G2207" s="4" t="s">
        <v>30</v>
      </c>
      <c r="H2207" s="5">
        <f t="shared" si="174"/>
        <v>13</v>
      </c>
      <c r="I2207" s="1" t="str">
        <f t="shared" si="170"/>
        <v>martes</v>
      </c>
      <c r="J2207" s="1" t="str">
        <f t="shared" si="171"/>
        <v>lunes</v>
      </c>
      <c r="K2207" s="1" t="s">
        <v>10</v>
      </c>
      <c r="L2207" s="1">
        <v>2</v>
      </c>
      <c r="M2207" s="1">
        <v>0</v>
      </c>
      <c r="N2207" s="1" t="s">
        <v>6708</v>
      </c>
      <c r="O2207" s="1" t="s">
        <v>6709</v>
      </c>
      <c r="P2207" s="1" t="s">
        <v>13</v>
      </c>
    </row>
    <row r="2208" spans="1:16" x14ac:dyDescent="0.35">
      <c r="A2208" s="1">
        <v>32361083</v>
      </c>
      <c r="B2208" s="1" t="s">
        <v>138</v>
      </c>
      <c r="C2208" s="6" t="s">
        <v>6710</v>
      </c>
      <c r="D2208" s="13">
        <f t="shared" si="172"/>
        <v>45860</v>
      </c>
      <c r="E2208" s="3" t="s">
        <v>4147</v>
      </c>
      <c r="F2208" s="3">
        <f t="shared" si="173"/>
        <v>45874</v>
      </c>
      <c r="G2208" s="4" t="s">
        <v>19</v>
      </c>
      <c r="H2208" s="5">
        <f t="shared" si="174"/>
        <v>14</v>
      </c>
      <c r="I2208" s="1" t="str">
        <f t="shared" si="170"/>
        <v>martes</v>
      </c>
      <c r="J2208" s="1" t="str">
        <f t="shared" si="171"/>
        <v>martes</v>
      </c>
      <c r="K2208" s="1" t="s">
        <v>20</v>
      </c>
      <c r="L2208" s="1">
        <v>4</v>
      </c>
      <c r="M2208" s="1">
        <v>0</v>
      </c>
      <c r="N2208" s="1" t="s">
        <v>6711</v>
      </c>
      <c r="O2208" s="1" t="s">
        <v>6712</v>
      </c>
      <c r="P2208" s="1" t="s">
        <v>17</v>
      </c>
    </row>
    <row r="2209" spans="1:16" x14ac:dyDescent="0.35">
      <c r="A2209" s="1">
        <v>32361006</v>
      </c>
      <c r="B2209" s="1" t="s">
        <v>138</v>
      </c>
      <c r="C2209" s="6" t="s">
        <v>6713</v>
      </c>
      <c r="D2209" s="13">
        <f t="shared" si="172"/>
        <v>45860</v>
      </c>
      <c r="E2209" s="3" t="s">
        <v>4147</v>
      </c>
      <c r="F2209" s="3">
        <f t="shared" si="173"/>
        <v>45874</v>
      </c>
      <c r="G2209" s="4" t="s">
        <v>19</v>
      </c>
      <c r="H2209" s="5">
        <f t="shared" si="174"/>
        <v>14</v>
      </c>
      <c r="I2209" s="1" t="str">
        <f t="shared" si="170"/>
        <v>martes</v>
      </c>
      <c r="J2209" s="1" t="str">
        <f t="shared" si="171"/>
        <v>martes</v>
      </c>
      <c r="K2209" s="1" t="s">
        <v>20</v>
      </c>
      <c r="L2209" s="1">
        <v>4</v>
      </c>
      <c r="M2209" s="1">
        <v>0</v>
      </c>
      <c r="N2209" s="1" t="s">
        <v>6714</v>
      </c>
      <c r="O2209" s="1" t="s">
        <v>6715</v>
      </c>
      <c r="P2209" s="1" t="s">
        <v>13</v>
      </c>
    </row>
    <row r="2210" spans="1:16" x14ac:dyDescent="0.35">
      <c r="A2210" s="1">
        <v>32360242</v>
      </c>
      <c r="B2210" s="1" t="s">
        <v>7</v>
      </c>
      <c r="C2210" s="6" t="s">
        <v>6716</v>
      </c>
      <c r="D2210" s="13">
        <f t="shared" si="172"/>
        <v>45860</v>
      </c>
      <c r="E2210" s="3" t="s">
        <v>5175</v>
      </c>
      <c r="F2210" s="3">
        <f t="shared" si="173"/>
        <v>45870</v>
      </c>
      <c r="G2210" s="4" t="s">
        <v>19</v>
      </c>
      <c r="H2210" s="5">
        <f t="shared" si="174"/>
        <v>10</v>
      </c>
      <c r="I2210" s="1" t="str">
        <f t="shared" si="170"/>
        <v>martes</v>
      </c>
      <c r="J2210" s="1" t="str">
        <f t="shared" si="171"/>
        <v>viernes</v>
      </c>
      <c r="K2210" s="1" t="s">
        <v>20</v>
      </c>
      <c r="L2210" s="1">
        <v>3</v>
      </c>
      <c r="M2210" s="1">
        <v>0</v>
      </c>
      <c r="N2210" s="1" t="s">
        <v>6717</v>
      </c>
      <c r="O2210" s="1" t="s">
        <v>6718</v>
      </c>
      <c r="P2210" s="1" t="s">
        <v>17</v>
      </c>
    </row>
    <row r="2211" spans="1:16" x14ac:dyDescent="0.35">
      <c r="A2211" s="1">
        <v>32359522</v>
      </c>
      <c r="B2211" s="1" t="s">
        <v>97</v>
      </c>
      <c r="C2211" s="6" t="s">
        <v>6719</v>
      </c>
      <c r="D2211" s="13">
        <f t="shared" si="172"/>
        <v>45860</v>
      </c>
      <c r="E2211" s="3" t="s">
        <v>2986</v>
      </c>
      <c r="F2211" s="3">
        <f t="shared" si="173"/>
        <v>45879</v>
      </c>
      <c r="G2211" s="4" t="s">
        <v>30</v>
      </c>
      <c r="H2211" s="5">
        <f t="shared" si="174"/>
        <v>19</v>
      </c>
      <c r="I2211" s="1" t="str">
        <f t="shared" si="170"/>
        <v>martes</v>
      </c>
      <c r="J2211" s="1" t="str">
        <f t="shared" si="171"/>
        <v>domingo</v>
      </c>
      <c r="K2211" s="1" t="s">
        <v>10</v>
      </c>
      <c r="L2211" s="1">
        <v>6</v>
      </c>
      <c r="M2211" s="1">
        <v>0</v>
      </c>
      <c r="N2211" s="1" t="s">
        <v>6720</v>
      </c>
      <c r="O2211" s="1" t="s">
        <v>6721</v>
      </c>
      <c r="P2211" s="1" t="s">
        <v>17</v>
      </c>
    </row>
    <row r="2212" spans="1:16" x14ac:dyDescent="0.35">
      <c r="A2212" s="1">
        <v>32358810</v>
      </c>
      <c r="B2212" s="1" t="s">
        <v>14</v>
      </c>
      <c r="C2212" s="6" t="s">
        <v>6722</v>
      </c>
      <c r="D2212" s="13">
        <f t="shared" si="172"/>
        <v>45860</v>
      </c>
      <c r="E2212" s="3" t="s">
        <v>3853</v>
      </c>
      <c r="F2212" s="3">
        <f t="shared" si="173"/>
        <v>45876</v>
      </c>
      <c r="G2212" s="4" t="s">
        <v>19</v>
      </c>
      <c r="H2212" s="5">
        <f t="shared" si="174"/>
        <v>16</v>
      </c>
      <c r="I2212" s="1" t="str">
        <f t="shared" si="170"/>
        <v>martes</v>
      </c>
      <c r="J2212" s="1" t="str">
        <f t="shared" si="171"/>
        <v>jueves</v>
      </c>
      <c r="K2212" s="1" t="s">
        <v>20</v>
      </c>
      <c r="L2212" s="1">
        <v>2</v>
      </c>
      <c r="M2212" s="1">
        <v>0</v>
      </c>
      <c r="N2212" s="1" t="s">
        <v>6723</v>
      </c>
      <c r="O2212" s="1" t="s">
        <v>6724</v>
      </c>
      <c r="P2212" s="1" t="s">
        <v>17</v>
      </c>
    </row>
    <row r="2213" spans="1:16" x14ac:dyDescent="0.35">
      <c r="A2213" s="1">
        <v>32358779</v>
      </c>
      <c r="B2213" s="1" t="s">
        <v>97</v>
      </c>
      <c r="C2213" s="6" t="s">
        <v>6725</v>
      </c>
      <c r="D2213" s="13">
        <f t="shared" si="172"/>
        <v>45860</v>
      </c>
      <c r="E2213" s="3" t="s">
        <v>173</v>
      </c>
      <c r="F2213" s="3">
        <f t="shared" si="173"/>
        <v>45898</v>
      </c>
      <c r="G2213" s="4" t="s">
        <v>30</v>
      </c>
      <c r="H2213" s="5">
        <f t="shared" si="174"/>
        <v>38</v>
      </c>
      <c r="I2213" s="1" t="str">
        <f t="shared" si="170"/>
        <v>martes</v>
      </c>
      <c r="J2213" s="1" t="str">
        <f t="shared" si="171"/>
        <v>viernes</v>
      </c>
      <c r="K2213" s="1" t="s">
        <v>10</v>
      </c>
      <c r="L2213" s="1">
        <v>4</v>
      </c>
      <c r="M2213" s="1">
        <v>0</v>
      </c>
      <c r="N2213" s="1" t="s">
        <v>6726</v>
      </c>
      <c r="O2213" s="1" t="s">
        <v>6727</v>
      </c>
      <c r="P2213" s="1" t="s">
        <v>17</v>
      </c>
    </row>
    <row r="2214" spans="1:16" x14ac:dyDescent="0.35">
      <c r="A2214" s="1">
        <v>32356696</v>
      </c>
      <c r="B2214" s="1" t="s">
        <v>97</v>
      </c>
      <c r="C2214" s="6" t="s">
        <v>6728</v>
      </c>
      <c r="D2214" s="13">
        <f t="shared" si="172"/>
        <v>45860</v>
      </c>
      <c r="E2214" s="3" t="s">
        <v>173</v>
      </c>
      <c r="F2214" s="3">
        <f t="shared" si="173"/>
        <v>45898</v>
      </c>
      <c r="G2214" s="4" t="s">
        <v>43</v>
      </c>
      <c r="H2214" s="5">
        <f t="shared" si="174"/>
        <v>38</v>
      </c>
      <c r="I2214" s="1" t="str">
        <f t="shared" si="170"/>
        <v>martes</v>
      </c>
      <c r="J2214" s="1" t="str">
        <f t="shared" si="171"/>
        <v>viernes</v>
      </c>
      <c r="K2214" s="1" t="s">
        <v>10</v>
      </c>
      <c r="L2214" s="1">
        <v>6</v>
      </c>
      <c r="M2214" s="1">
        <v>0</v>
      </c>
      <c r="N2214" s="1" t="s">
        <v>6729</v>
      </c>
      <c r="O2214" s="1" t="s">
        <v>6730</v>
      </c>
      <c r="P2214" s="1" t="s">
        <v>17</v>
      </c>
    </row>
    <row r="2215" spans="1:16" x14ac:dyDescent="0.35">
      <c r="A2215" s="1">
        <v>32356417</v>
      </c>
      <c r="B2215" s="1" t="s">
        <v>97</v>
      </c>
      <c r="C2215" s="6" t="s">
        <v>6731</v>
      </c>
      <c r="D2215" s="13">
        <f t="shared" si="172"/>
        <v>45860</v>
      </c>
      <c r="E2215" s="3" t="s">
        <v>1471</v>
      </c>
      <c r="F2215" s="3">
        <f t="shared" si="173"/>
        <v>45889</v>
      </c>
      <c r="G2215" s="4" t="s">
        <v>30</v>
      </c>
      <c r="H2215" s="5">
        <f t="shared" si="174"/>
        <v>29</v>
      </c>
      <c r="I2215" s="1" t="str">
        <f t="shared" si="170"/>
        <v>martes</v>
      </c>
      <c r="J2215" s="1" t="str">
        <f t="shared" si="171"/>
        <v>miércoles</v>
      </c>
      <c r="K2215" s="1" t="s">
        <v>10</v>
      </c>
      <c r="L2215" s="1">
        <v>4</v>
      </c>
      <c r="M2215" s="1">
        <v>0</v>
      </c>
      <c r="N2215" s="1" t="s">
        <v>6732</v>
      </c>
      <c r="O2215" s="1" t="s">
        <v>6733</v>
      </c>
      <c r="P2215" s="1" t="s">
        <v>17</v>
      </c>
    </row>
    <row r="2216" spans="1:16" x14ac:dyDescent="0.35">
      <c r="A2216" s="1">
        <v>32354043</v>
      </c>
      <c r="B2216" s="1" t="s">
        <v>7</v>
      </c>
      <c r="C2216" s="6" t="s">
        <v>6734</v>
      </c>
      <c r="D2216" s="13">
        <f t="shared" si="172"/>
        <v>45860</v>
      </c>
      <c r="E2216" s="3" t="s">
        <v>4945</v>
      </c>
      <c r="F2216" s="3">
        <f t="shared" si="173"/>
        <v>45871</v>
      </c>
      <c r="G2216" s="4" t="s">
        <v>282</v>
      </c>
      <c r="H2216" s="5">
        <f t="shared" si="174"/>
        <v>11</v>
      </c>
      <c r="I2216" s="1" t="str">
        <f t="shared" si="170"/>
        <v>martes</v>
      </c>
      <c r="J2216" s="1" t="str">
        <f t="shared" si="171"/>
        <v>sábado</v>
      </c>
      <c r="K2216" s="1" t="s">
        <v>283</v>
      </c>
      <c r="L2216" s="1">
        <v>4</v>
      </c>
      <c r="M2216" s="1">
        <v>156</v>
      </c>
      <c r="N2216" s="1" t="s">
        <v>6735</v>
      </c>
      <c r="O2216" s="1" t="s">
        <v>6736</v>
      </c>
      <c r="P2216" s="1" t="s">
        <v>13</v>
      </c>
    </row>
    <row r="2217" spans="1:16" x14ac:dyDescent="0.35">
      <c r="A2217" s="1">
        <v>32351413</v>
      </c>
      <c r="B2217" s="1" t="s">
        <v>7</v>
      </c>
      <c r="C2217" s="6" t="s">
        <v>6737</v>
      </c>
      <c r="D2217" s="13">
        <f t="shared" si="172"/>
        <v>45860</v>
      </c>
      <c r="E2217" s="3" t="s">
        <v>1634</v>
      </c>
      <c r="F2217" s="3">
        <f t="shared" si="173"/>
        <v>45888</v>
      </c>
      <c r="G2217" s="4" t="s">
        <v>392</v>
      </c>
      <c r="H2217" s="5">
        <f t="shared" si="174"/>
        <v>28</v>
      </c>
      <c r="I2217" s="1" t="str">
        <f t="shared" si="170"/>
        <v>martes</v>
      </c>
      <c r="J2217" s="1" t="str">
        <f t="shared" si="171"/>
        <v>martes</v>
      </c>
      <c r="K2217" s="1" t="s">
        <v>283</v>
      </c>
      <c r="L2217" s="1">
        <v>2</v>
      </c>
      <c r="M2217" s="1">
        <v>54</v>
      </c>
      <c r="N2217" s="1" t="s">
        <v>6738</v>
      </c>
      <c r="O2217" s="1" t="s">
        <v>6739</v>
      </c>
      <c r="P2217" s="1" t="s">
        <v>17</v>
      </c>
    </row>
    <row r="2218" spans="1:16" x14ac:dyDescent="0.35">
      <c r="A2218" s="1">
        <v>32351171</v>
      </c>
      <c r="B2218" s="1" t="s">
        <v>14</v>
      </c>
      <c r="C2218" s="6" t="s">
        <v>6740</v>
      </c>
      <c r="D2218" s="13">
        <f t="shared" si="172"/>
        <v>45860</v>
      </c>
      <c r="E2218" s="3" t="s">
        <v>1634</v>
      </c>
      <c r="F2218" s="3">
        <f t="shared" si="173"/>
        <v>45888</v>
      </c>
      <c r="G2218" s="4" t="s">
        <v>30</v>
      </c>
      <c r="H2218" s="5">
        <f t="shared" si="174"/>
        <v>28</v>
      </c>
      <c r="I2218" s="1" t="str">
        <f t="shared" si="170"/>
        <v>martes</v>
      </c>
      <c r="J2218" s="1" t="str">
        <f t="shared" si="171"/>
        <v>martes</v>
      </c>
      <c r="K2218" s="1" t="s">
        <v>10</v>
      </c>
      <c r="L2218" s="1">
        <v>3</v>
      </c>
      <c r="M2218" s="1">
        <v>0</v>
      </c>
      <c r="N2218" s="1" t="s">
        <v>6741</v>
      </c>
      <c r="O2218" s="1" t="s">
        <v>6742</v>
      </c>
      <c r="P2218" s="1" t="s">
        <v>13</v>
      </c>
    </row>
    <row r="2219" spans="1:16" x14ac:dyDescent="0.35">
      <c r="A2219" s="1">
        <v>32351106</v>
      </c>
      <c r="B2219" s="1" t="s">
        <v>7</v>
      </c>
      <c r="C2219" s="6" t="s">
        <v>6743</v>
      </c>
      <c r="D2219" s="13">
        <f t="shared" si="172"/>
        <v>45860</v>
      </c>
      <c r="E2219" s="3" t="s">
        <v>4354</v>
      </c>
      <c r="F2219" s="3">
        <f t="shared" si="173"/>
        <v>45873</v>
      </c>
      <c r="G2219" s="4" t="s">
        <v>88</v>
      </c>
      <c r="H2219" s="5">
        <f t="shared" si="174"/>
        <v>13</v>
      </c>
      <c r="I2219" s="1" t="str">
        <f t="shared" si="170"/>
        <v>martes</v>
      </c>
      <c r="J2219" s="1" t="str">
        <f t="shared" si="171"/>
        <v>lunes</v>
      </c>
      <c r="K2219" s="1" t="s">
        <v>10</v>
      </c>
      <c r="L2219" s="1">
        <v>3</v>
      </c>
      <c r="M2219" s="1">
        <v>0</v>
      </c>
      <c r="N2219" s="1" t="s">
        <v>6744</v>
      </c>
      <c r="O2219" s="1" t="s">
        <v>6745</v>
      </c>
      <c r="P2219" s="1" t="s">
        <v>17</v>
      </c>
    </row>
    <row r="2220" spans="1:16" x14ac:dyDescent="0.35">
      <c r="A2220" s="1">
        <v>32350437</v>
      </c>
      <c r="B2220" s="1" t="s">
        <v>14</v>
      </c>
      <c r="C2220" s="6" t="s">
        <v>6746</v>
      </c>
      <c r="D2220" s="13">
        <f t="shared" si="172"/>
        <v>45860</v>
      </c>
      <c r="E2220" s="3" t="s">
        <v>4693</v>
      </c>
      <c r="F2220" s="3">
        <f t="shared" si="173"/>
        <v>45872</v>
      </c>
      <c r="G2220" s="4" t="s">
        <v>30</v>
      </c>
      <c r="H2220" s="5">
        <f t="shared" si="174"/>
        <v>12</v>
      </c>
      <c r="I2220" s="1" t="str">
        <f t="shared" si="170"/>
        <v>martes</v>
      </c>
      <c r="J2220" s="1" t="str">
        <f t="shared" si="171"/>
        <v>domingo</v>
      </c>
      <c r="K2220" s="1" t="s">
        <v>10</v>
      </c>
      <c r="L2220" s="1">
        <v>3</v>
      </c>
      <c r="M2220" s="1">
        <v>0</v>
      </c>
      <c r="N2220" s="1" t="s">
        <v>6747</v>
      </c>
      <c r="O2220" s="1" t="s">
        <v>6748</v>
      </c>
      <c r="P2220" s="1" t="s">
        <v>17</v>
      </c>
    </row>
    <row r="2221" spans="1:16" x14ac:dyDescent="0.35">
      <c r="A2221" s="1">
        <v>32350391</v>
      </c>
      <c r="B2221" s="1" t="s">
        <v>14</v>
      </c>
      <c r="C2221" s="6" t="s">
        <v>6749</v>
      </c>
      <c r="D2221" s="13">
        <f t="shared" si="172"/>
        <v>45860</v>
      </c>
      <c r="E2221" s="3" t="s">
        <v>4693</v>
      </c>
      <c r="F2221" s="3">
        <f t="shared" si="173"/>
        <v>45872</v>
      </c>
      <c r="G2221" s="4" t="s">
        <v>30</v>
      </c>
      <c r="H2221" s="5">
        <f t="shared" si="174"/>
        <v>12</v>
      </c>
      <c r="I2221" s="1" t="str">
        <f t="shared" si="170"/>
        <v>martes</v>
      </c>
      <c r="J2221" s="1" t="str">
        <f t="shared" si="171"/>
        <v>domingo</v>
      </c>
      <c r="K2221" s="1" t="s">
        <v>10</v>
      </c>
      <c r="L2221" s="1">
        <v>1</v>
      </c>
      <c r="M2221" s="1">
        <v>0</v>
      </c>
      <c r="N2221" s="1" t="s">
        <v>6750</v>
      </c>
      <c r="O2221" s="1" t="s">
        <v>6751</v>
      </c>
      <c r="P2221" s="1" t="s">
        <v>17</v>
      </c>
    </row>
    <row r="2222" spans="1:16" x14ac:dyDescent="0.35">
      <c r="A2222" s="1">
        <v>32349193</v>
      </c>
      <c r="B2222" s="1" t="s">
        <v>97</v>
      </c>
      <c r="C2222" s="6" t="s">
        <v>6752</v>
      </c>
      <c r="D2222" s="13">
        <f t="shared" si="172"/>
        <v>45860</v>
      </c>
      <c r="E2222" s="3" t="s">
        <v>599</v>
      </c>
      <c r="F2222" s="3">
        <f t="shared" si="173"/>
        <v>45895</v>
      </c>
      <c r="G2222" s="4" t="s">
        <v>19</v>
      </c>
      <c r="H2222" s="5">
        <f t="shared" si="174"/>
        <v>35</v>
      </c>
      <c r="I2222" s="1" t="str">
        <f t="shared" si="170"/>
        <v>martes</v>
      </c>
      <c r="J2222" s="1" t="str">
        <f t="shared" si="171"/>
        <v>martes</v>
      </c>
      <c r="K2222" s="1" t="s">
        <v>20</v>
      </c>
      <c r="L2222" s="1">
        <v>4</v>
      </c>
      <c r="M2222" s="1">
        <v>0</v>
      </c>
      <c r="N2222" s="1" t="s">
        <v>6753</v>
      </c>
      <c r="O2222" s="1" t="s">
        <v>6754</v>
      </c>
      <c r="P2222" s="1" t="s">
        <v>13</v>
      </c>
    </row>
    <row r="2223" spans="1:16" x14ac:dyDescent="0.35">
      <c r="A2223" s="1">
        <v>32348698</v>
      </c>
      <c r="B2223" s="1" t="s">
        <v>138</v>
      </c>
      <c r="C2223" s="6" t="s">
        <v>6755</v>
      </c>
      <c r="D2223" s="13">
        <f t="shared" si="172"/>
        <v>45860</v>
      </c>
      <c r="E2223" s="3" t="s">
        <v>2990</v>
      </c>
      <c r="F2223" s="3">
        <f t="shared" si="173"/>
        <v>45880</v>
      </c>
      <c r="G2223" s="4" t="s">
        <v>30</v>
      </c>
      <c r="H2223" s="5">
        <f t="shared" si="174"/>
        <v>20</v>
      </c>
      <c r="I2223" s="1" t="str">
        <f t="shared" si="170"/>
        <v>martes</v>
      </c>
      <c r="J2223" s="1" t="str">
        <f t="shared" si="171"/>
        <v>lunes</v>
      </c>
      <c r="K2223" s="1" t="s">
        <v>10</v>
      </c>
      <c r="L2223" s="1">
        <v>4</v>
      </c>
      <c r="M2223" s="1">
        <v>0</v>
      </c>
      <c r="N2223" s="1" t="s">
        <v>6756</v>
      </c>
      <c r="O2223" s="1" t="s">
        <v>6757</v>
      </c>
      <c r="P2223" s="1" t="s">
        <v>13</v>
      </c>
    </row>
    <row r="2224" spans="1:16" x14ac:dyDescent="0.35">
      <c r="A2224" s="1">
        <v>32346469</v>
      </c>
      <c r="B2224" s="1" t="s">
        <v>7</v>
      </c>
      <c r="C2224" s="6" t="s">
        <v>6758</v>
      </c>
      <c r="D2224" s="13">
        <f t="shared" si="172"/>
        <v>45860</v>
      </c>
      <c r="E2224" s="3" t="s">
        <v>4354</v>
      </c>
      <c r="F2224" s="3">
        <f t="shared" si="173"/>
        <v>45873</v>
      </c>
      <c r="G2224" s="4" t="s">
        <v>43</v>
      </c>
      <c r="H2224" s="5">
        <f t="shared" si="174"/>
        <v>13</v>
      </c>
      <c r="I2224" s="1" t="str">
        <f t="shared" si="170"/>
        <v>martes</v>
      </c>
      <c r="J2224" s="1" t="str">
        <f t="shared" si="171"/>
        <v>lunes</v>
      </c>
      <c r="K2224" s="1" t="s">
        <v>10</v>
      </c>
      <c r="L2224" s="1">
        <v>2</v>
      </c>
      <c r="M2224" s="1">
        <v>0</v>
      </c>
      <c r="N2224" s="1" t="s">
        <v>6759</v>
      </c>
      <c r="O2224" s="1" t="s">
        <v>6760</v>
      </c>
      <c r="P2224" s="1" t="s">
        <v>13</v>
      </c>
    </row>
    <row r="2225" spans="1:16" x14ac:dyDescent="0.35">
      <c r="A2225" s="1">
        <v>32345872</v>
      </c>
      <c r="B2225" s="1" t="s">
        <v>14</v>
      </c>
      <c r="C2225" s="6" t="s">
        <v>6761</v>
      </c>
      <c r="D2225" s="13">
        <f t="shared" si="172"/>
        <v>45860</v>
      </c>
      <c r="E2225" s="3" t="s">
        <v>4147</v>
      </c>
      <c r="F2225" s="3">
        <f t="shared" si="173"/>
        <v>45874</v>
      </c>
      <c r="G2225" s="4" t="s">
        <v>392</v>
      </c>
      <c r="H2225" s="5">
        <f t="shared" si="174"/>
        <v>14</v>
      </c>
      <c r="I2225" s="1" t="str">
        <f t="shared" si="170"/>
        <v>martes</v>
      </c>
      <c r="J2225" s="1" t="str">
        <f t="shared" si="171"/>
        <v>martes</v>
      </c>
      <c r="K2225" s="1" t="s">
        <v>283</v>
      </c>
      <c r="L2225" s="1">
        <v>2</v>
      </c>
      <c r="M2225" s="1">
        <v>54</v>
      </c>
      <c r="N2225" s="1" t="s">
        <v>6762</v>
      </c>
      <c r="O2225" s="1" t="s">
        <v>6763</v>
      </c>
      <c r="P2225" s="1" t="s">
        <v>17</v>
      </c>
    </row>
    <row r="2226" spans="1:16" x14ac:dyDescent="0.35">
      <c r="A2226" s="1">
        <v>32344922</v>
      </c>
      <c r="B2226" s="1" t="s">
        <v>7</v>
      </c>
      <c r="C2226" s="6" t="s">
        <v>6764</v>
      </c>
      <c r="D2226" s="13">
        <f t="shared" si="172"/>
        <v>45860</v>
      </c>
      <c r="E2226" s="3" t="s">
        <v>3853</v>
      </c>
      <c r="F2226" s="3">
        <f t="shared" si="173"/>
        <v>45876</v>
      </c>
      <c r="G2226" s="4" t="s">
        <v>19</v>
      </c>
      <c r="H2226" s="5">
        <f t="shared" si="174"/>
        <v>16</v>
      </c>
      <c r="I2226" s="1" t="str">
        <f t="shared" si="170"/>
        <v>martes</v>
      </c>
      <c r="J2226" s="1" t="str">
        <f t="shared" si="171"/>
        <v>jueves</v>
      </c>
      <c r="K2226" s="1" t="s">
        <v>20</v>
      </c>
      <c r="L2226" s="1">
        <v>2</v>
      </c>
      <c r="M2226" s="1">
        <v>0</v>
      </c>
      <c r="N2226" s="1" t="s">
        <v>6765</v>
      </c>
      <c r="O2226" s="1" t="s">
        <v>6766</v>
      </c>
      <c r="P2226" s="1" t="s">
        <v>13</v>
      </c>
    </row>
    <row r="2227" spans="1:16" x14ac:dyDescent="0.35">
      <c r="A2227" s="1">
        <v>32339908</v>
      </c>
      <c r="B2227" s="1" t="s">
        <v>14</v>
      </c>
      <c r="C2227" s="6" t="s">
        <v>6767</v>
      </c>
      <c r="D2227" s="13">
        <f t="shared" si="172"/>
        <v>45859</v>
      </c>
      <c r="E2227" s="3" t="s">
        <v>2061</v>
      </c>
      <c r="F2227" s="3">
        <f t="shared" si="173"/>
        <v>45885</v>
      </c>
      <c r="G2227" s="4" t="s">
        <v>282</v>
      </c>
      <c r="H2227" s="5">
        <f t="shared" si="174"/>
        <v>26</v>
      </c>
      <c r="I2227" s="1" t="str">
        <f t="shared" si="170"/>
        <v>lunes</v>
      </c>
      <c r="J2227" s="1" t="str">
        <f t="shared" si="171"/>
        <v>sábado</v>
      </c>
      <c r="K2227" s="1" t="s">
        <v>283</v>
      </c>
      <c r="L2227" s="1">
        <v>4</v>
      </c>
      <c r="M2227" s="1">
        <v>55</v>
      </c>
      <c r="N2227" s="1" t="s">
        <v>6768</v>
      </c>
      <c r="O2227" s="1" t="s">
        <v>6769</v>
      </c>
      <c r="P2227" s="1" t="s">
        <v>13</v>
      </c>
    </row>
    <row r="2228" spans="1:16" x14ac:dyDescent="0.35">
      <c r="A2228" s="1">
        <v>32339704</v>
      </c>
      <c r="B2228" s="1" t="s">
        <v>14</v>
      </c>
      <c r="C2228" s="6" t="s">
        <v>6770</v>
      </c>
      <c r="D2228" s="13">
        <f t="shared" si="172"/>
        <v>45859</v>
      </c>
      <c r="E2228" s="3" t="s">
        <v>1471</v>
      </c>
      <c r="F2228" s="3">
        <f t="shared" si="173"/>
        <v>45889</v>
      </c>
      <c r="G2228" s="4" t="s">
        <v>30</v>
      </c>
      <c r="H2228" s="5">
        <f t="shared" si="174"/>
        <v>30</v>
      </c>
      <c r="I2228" s="1" t="str">
        <f t="shared" si="170"/>
        <v>lunes</v>
      </c>
      <c r="J2228" s="1" t="str">
        <f t="shared" si="171"/>
        <v>miércoles</v>
      </c>
      <c r="K2228" s="1" t="s">
        <v>10</v>
      </c>
      <c r="L2228" s="1">
        <v>6</v>
      </c>
      <c r="M2228" s="1">
        <v>0</v>
      </c>
      <c r="N2228" s="1" t="s">
        <v>6771</v>
      </c>
      <c r="O2228" s="1" t="s">
        <v>6772</v>
      </c>
      <c r="P2228" s="1" t="s">
        <v>13</v>
      </c>
    </row>
    <row r="2229" spans="1:16" x14ac:dyDescent="0.35">
      <c r="A2229" s="1">
        <v>32339108</v>
      </c>
      <c r="B2229" s="1" t="s">
        <v>97</v>
      </c>
      <c r="C2229" s="6" t="s">
        <v>6773</v>
      </c>
      <c r="D2229" s="13">
        <f t="shared" si="172"/>
        <v>45859</v>
      </c>
      <c r="E2229" s="3" t="s">
        <v>2990</v>
      </c>
      <c r="F2229" s="3">
        <f t="shared" si="173"/>
        <v>45880</v>
      </c>
      <c r="G2229" s="4" t="s">
        <v>88</v>
      </c>
      <c r="H2229" s="5">
        <f t="shared" si="174"/>
        <v>21</v>
      </c>
      <c r="I2229" s="1" t="str">
        <f t="shared" si="170"/>
        <v>lunes</v>
      </c>
      <c r="J2229" s="1" t="str">
        <f t="shared" si="171"/>
        <v>lunes</v>
      </c>
      <c r="K2229" s="1" t="s">
        <v>10</v>
      </c>
      <c r="L2229" s="1">
        <v>0</v>
      </c>
      <c r="M2229" s="1">
        <v>0</v>
      </c>
      <c r="N2229" s="1" t="s">
        <v>6774</v>
      </c>
      <c r="O2229" s="1" t="s">
        <v>6775</v>
      </c>
      <c r="P2229" s="1" t="s">
        <v>104</v>
      </c>
    </row>
    <row r="2230" spans="1:16" x14ac:dyDescent="0.35">
      <c r="A2230" s="1">
        <v>32338241</v>
      </c>
      <c r="B2230" s="1" t="s">
        <v>14</v>
      </c>
      <c r="C2230" s="6" t="s">
        <v>6776</v>
      </c>
      <c r="D2230" s="13">
        <f t="shared" si="172"/>
        <v>45859</v>
      </c>
      <c r="E2230" s="3" t="s">
        <v>3853</v>
      </c>
      <c r="F2230" s="3">
        <f t="shared" si="173"/>
        <v>45876</v>
      </c>
      <c r="G2230" s="4" t="s">
        <v>670</v>
      </c>
      <c r="H2230" s="5">
        <f t="shared" si="174"/>
        <v>17</v>
      </c>
      <c r="I2230" s="1" t="str">
        <f t="shared" si="170"/>
        <v>lunes</v>
      </c>
      <c r="J2230" s="1" t="str">
        <f t="shared" si="171"/>
        <v>jueves</v>
      </c>
      <c r="K2230" s="1" t="s">
        <v>283</v>
      </c>
      <c r="L2230" s="1">
        <v>2</v>
      </c>
      <c r="M2230" s="1">
        <v>34</v>
      </c>
      <c r="N2230" s="1" t="s">
        <v>6777</v>
      </c>
      <c r="O2230" s="1" t="s">
        <v>6778</v>
      </c>
      <c r="P2230" s="1" t="s">
        <v>17</v>
      </c>
    </row>
    <row r="2231" spans="1:16" x14ac:dyDescent="0.35">
      <c r="A2231" s="1">
        <v>32338207</v>
      </c>
      <c r="B2231" s="1" t="s">
        <v>14</v>
      </c>
      <c r="C2231" s="6" t="s">
        <v>6779</v>
      </c>
      <c r="D2231" s="13">
        <f t="shared" si="172"/>
        <v>45859</v>
      </c>
      <c r="E2231" s="3" t="s">
        <v>3399</v>
      </c>
      <c r="F2231" s="3">
        <f t="shared" si="173"/>
        <v>45877</v>
      </c>
      <c r="G2231" s="4" t="s">
        <v>88</v>
      </c>
      <c r="H2231" s="5">
        <f t="shared" si="174"/>
        <v>18</v>
      </c>
      <c r="I2231" s="1" t="str">
        <f t="shared" si="170"/>
        <v>lunes</v>
      </c>
      <c r="J2231" s="1" t="str">
        <f t="shared" si="171"/>
        <v>viernes</v>
      </c>
      <c r="K2231" s="1" t="s">
        <v>10</v>
      </c>
      <c r="L2231" s="1">
        <v>3</v>
      </c>
      <c r="M2231" s="1">
        <v>0</v>
      </c>
      <c r="N2231" s="1" t="s">
        <v>6780</v>
      </c>
      <c r="O2231" s="1" t="s">
        <v>6781</v>
      </c>
      <c r="P2231" s="1" t="s">
        <v>17</v>
      </c>
    </row>
    <row r="2232" spans="1:16" x14ac:dyDescent="0.35">
      <c r="A2232" s="1">
        <v>32337698</v>
      </c>
      <c r="B2232" s="1" t="s">
        <v>61</v>
      </c>
      <c r="C2232" s="6" t="s">
        <v>6782</v>
      </c>
      <c r="D2232" s="13">
        <f t="shared" si="172"/>
        <v>45859</v>
      </c>
      <c r="E2232" s="3" t="s">
        <v>1049</v>
      </c>
      <c r="F2232" s="3">
        <f t="shared" si="173"/>
        <v>45892</v>
      </c>
      <c r="G2232" s="4" t="s">
        <v>30</v>
      </c>
      <c r="H2232" s="5">
        <f t="shared" si="174"/>
        <v>33</v>
      </c>
      <c r="I2232" s="1" t="str">
        <f t="shared" si="170"/>
        <v>lunes</v>
      </c>
      <c r="J2232" s="1" t="str">
        <f t="shared" si="171"/>
        <v>sábado</v>
      </c>
      <c r="K2232" s="1" t="s">
        <v>10</v>
      </c>
      <c r="L2232" s="1">
        <v>2</v>
      </c>
      <c r="M2232" s="1">
        <v>0</v>
      </c>
      <c r="N2232" s="1" t="s">
        <v>6783</v>
      </c>
      <c r="O2232" s="1" t="s">
        <v>6784</v>
      </c>
      <c r="P2232" s="1" t="s">
        <v>13</v>
      </c>
    </row>
    <row r="2233" spans="1:16" x14ac:dyDescent="0.35">
      <c r="A2233" s="1">
        <v>32337690</v>
      </c>
      <c r="B2233" s="1" t="s">
        <v>7</v>
      </c>
      <c r="C2233" s="6" t="s">
        <v>6785</v>
      </c>
      <c r="D2233" s="13">
        <f t="shared" si="172"/>
        <v>45859</v>
      </c>
      <c r="E2233" s="3" t="s">
        <v>599</v>
      </c>
      <c r="F2233" s="3">
        <f t="shared" si="173"/>
        <v>45895</v>
      </c>
      <c r="G2233" s="4" t="s">
        <v>19</v>
      </c>
      <c r="H2233" s="5">
        <f t="shared" si="174"/>
        <v>36</v>
      </c>
      <c r="I2233" s="1" t="str">
        <f t="shared" si="170"/>
        <v>lunes</v>
      </c>
      <c r="J2233" s="1" t="str">
        <f t="shared" si="171"/>
        <v>martes</v>
      </c>
      <c r="K2233" s="1" t="s">
        <v>20</v>
      </c>
      <c r="L2233" s="1">
        <v>6</v>
      </c>
      <c r="M2233" s="1">
        <v>0</v>
      </c>
      <c r="N2233" s="1" t="s">
        <v>6786</v>
      </c>
      <c r="O2233" s="1" t="s">
        <v>6787</v>
      </c>
      <c r="P2233" s="1" t="s">
        <v>17</v>
      </c>
    </row>
    <row r="2234" spans="1:16" x14ac:dyDescent="0.35">
      <c r="A2234" s="1">
        <v>32337642</v>
      </c>
      <c r="B2234" s="1" t="s">
        <v>7</v>
      </c>
      <c r="C2234" s="6" t="s">
        <v>6788</v>
      </c>
      <c r="D2234" s="13">
        <f t="shared" si="172"/>
        <v>45859</v>
      </c>
      <c r="E2234" s="3" t="s">
        <v>2986</v>
      </c>
      <c r="F2234" s="3">
        <f t="shared" si="173"/>
        <v>45879</v>
      </c>
      <c r="G2234" s="4" t="s">
        <v>88</v>
      </c>
      <c r="H2234" s="5">
        <f t="shared" si="174"/>
        <v>20</v>
      </c>
      <c r="I2234" s="1" t="str">
        <f t="shared" si="170"/>
        <v>lunes</v>
      </c>
      <c r="J2234" s="1" t="str">
        <f t="shared" si="171"/>
        <v>domingo</v>
      </c>
      <c r="K2234" s="1" t="s">
        <v>10</v>
      </c>
      <c r="L2234" s="1">
        <v>0</v>
      </c>
      <c r="M2234" s="1">
        <v>0</v>
      </c>
      <c r="N2234" s="1" t="s">
        <v>6789</v>
      </c>
      <c r="O2234" s="1" t="s">
        <v>6790</v>
      </c>
      <c r="P2234" s="1" t="s">
        <v>104</v>
      </c>
    </row>
    <row r="2235" spans="1:16" x14ac:dyDescent="0.35">
      <c r="A2235" s="1">
        <v>32337366</v>
      </c>
      <c r="B2235" s="1" t="s">
        <v>14</v>
      </c>
      <c r="C2235" s="6" t="s">
        <v>6791</v>
      </c>
      <c r="D2235" s="13">
        <f t="shared" si="172"/>
        <v>45859</v>
      </c>
      <c r="E2235" s="3" t="s">
        <v>1634</v>
      </c>
      <c r="F2235" s="3">
        <f t="shared" si="173"/>
        <v>45888</v>
      </c>
      <c r="G2235" s="4" t="s">
        <v>282</v>
      </c>
      <c r="H2235" s="5">
        <f t="shared" si="174"/>
        <v>29</v>
      </c>
      <c r="I2235" s="1" t="str">
        <f t="shared" si="170"/>
        <v>lunes</v>
      </c>
      <c r="J2235" s="1" t="str">
        <f t="shared" si="171"/>
        <v>martes</v>
      </c>
      <c r="K2235" s="1" t="s">
        <v>283</v>
      </c>
      <c r="L2235" s="1">
        <v>2</v>
      </c>
      <c r="M2235" s="1">
        <v>54</v>
      </c>
      <c r="N2235" s="1" t="s">
        <v>6792</v>
      </c>
      <c r="O2235" s="1" t="s">
        <v>6793</v>
      </c>
      <c r="P2235" s="1" t="s">
        <v>17</v>
      </c>
    </row>
    <row r="2236" spans="1:16" x14ac:dyDescent="0.35">
      <c r="A2236" s="1">
        <v>32336326</v>
      </c>
      <c r="B2236" s="1" t="s">
        <v>7</v>
      </c>
      <c r="C2236" s="6" t="s">
        <v>6794</v>
      </c>
      <c r="D2236" s="13">
        <f t="shared" si="172"/>
        <v>45859</v>
      </c>
      <c r="E2236" s="3" t="s">
        <v>4147</v>
      </c>
      <c r="F2236" s="3">
        <f t="shared" si="173"/>
        <v>45874</v>
      </c>
      <c r="G2236" s="4" t="s">
        <v>43</v>
      </c>
      <c r="H2236" s="5">
        <f t="shared" si="174"/>
        <v>15</v>
      </c>
      <c r="I2236" s="1" t="str">
        <f t="shared" si="170"/>
        <v>lunes</v>
      </c>
      <c r="J2236" s="1" t="str">
        <f t="shared" si="171"/>
        <v>martes</v>
      </c>
      <c r="K2236" s="1" t="s">
        <v>10</v>
      </c>
      <c r="L2236" s="1">
        <v>2</v>
      </c>
      <c r="M2236" s="1">
        <v>0</v>
      </c>
      <c r="N2236" s="1" t="s">
        <v>6795</v>
      </c>
      <c r="O2236" s="1" t="s">
        <v>6796</v>
      </c>
      <c r="P2236" s="1" t="s">
        <v>17</v>
      </c>
    </row>
    <row r="2237" spans="1:16" x14ac:dyDescent="0.35">
      <c r="A2237" s="1">
        <v>32336038</v>
      </c>
      <c r="B2237" s="1" t="s">
        <v>7</v>
      </c>
      <c r="C2237" s="6" t="s">
        <v>6797</v>
      </c>
      <c r="D2237" s="13">
        <f t="shared" si="172"/>
        <v>45859</v>
      </c>
      <c r="E2237" s="3" t="s">
        <v>2589</v>
      </c>
      <c r="F2237" s="3">
        <f t="shared" si="173"/>
        <v>45882</v>
      </c>
      <c r="G2237" s="4" t="s">
        <v>670</v>
      </c>
      <c r="H2237" s="5">
        <f t="shared" si="174"/>
        <v>23</v>
      </c>
      <c r="I2237" s="1" t="str">
        <f t="shared" si="170"/>
        <v>lunes</v>
      </c>
      <c r="J2237" s="1" t="str">
        <f t="shared" si="171"/>
        <v>miércoles</v>
      </c>
      <c r="K2237" s="1" t="s">
        <v>283</v>
      </c>
      <c r="L2237" s="1">
        <v>1</v>
      </c>
      <c r="M2237" s="1">
        <v>27</v>
      </c>
      <c r="N2237" s="1" t="s">
        <v>6798</v>
      </c>
      <c r="O2237" s="1" t="s">
        <v>6799</v>
      </c>
      <c r="P2237" s="1" t="s">
        <v>17</v>
      </c>
    </row>
    <row r="2238" spans="1:16" x14ac:dyDescent="0.35">
      <c r="A2238" s="1">
        <v>32335466</v>
      </c>
      <c r="B2238" s="1" t="s">
        <v>97</v>
      </c>
      <c r="C2238" s="6" t="s">
        <v>6800</v>
      </c>
      <c r="D2238" s="13">
        <f t="shared" si="172"/>
        <v>45859</v>
      </c>
      <c r="E2238" s="3" t="s">
        <v>1758</v>
      </c>
      <c r="F2238" s="3">
        <f t="shared" si="173"/>
        <v>45887</v>
      </c>
      <c r="G2238" s="4" t="s">
        <v>19</v>
      </c>
      <c r="H2238" s="5">
        <f t="shared" si="174"/>
        <v>28</v>
      </c>
      <c r="I2238" s="1" t="str">
        <f t="shared" si="170"/>
        <v>lunes</v>
      </c>
      <c r="J2238" s="1" t="str">
        <f t="shared" si="171"/>
        <v>lunes</v>
      </c>
      <c r="K2238" s="1" t="s">
        <v>20</v>
      </c>
      <c r="L2238" s="1">
        <v>2</v>
      </c>
      <c r="M2238" s="1">
        <v>0</v>
      </c>
      <c r="N2238" s="1" t="s">
        <v>6801</v>
      </c>
      <c r="O2238" s="1" t="s">
        <v>6802</v>
      </c>
      <c r="P2238" s="1" t="s">
        <v>17</v>
      </c>
    </row>
    <row r="2239" spans="1:16" x14ac:dyDescent="0.35">
      <c r="A2239" s="1">
        <v>32334705</v>
      </c>
      <c r="B2239" s="1" t="s">
        <v>97</v>
      </c>
      <c r="C2239" s="6" t="s">
        <v>6803</v>
      </c>
      <c r="D2239" s="13">
        <f t="shared" si="172"/>
        <v>45859</v>
      </c>
      <c r="E2239" s="3" t="s">
        <v>4354</v>
      </c>
      <c r="F2239" s="3">
        <f t="shared" si="173"/>
        <v>45873</v>
      </c>
      <c r="G2239" s="4" t="s">
        <v>30</v>
      </c>
      <c r="H2239" s="5">
        <f t="shared" si="174"/>
        <v>14</v>
      </c>
      <c r="I2239" s="1" t="str">
        <f t="shared" si="170"/>
        <v>lunes</v>
      </c>
      <c r="J2239" s="1" t="str">
        <f t="shared" si="171"/>
        <v>lunes</v>
      </c>
      <c r="K2239" s="1" t="s">
        <v>10</v>
      </c>
      <c r="L2239" s="1">
        <v>2</v>
      </c>
      <c r="M2239" s="1">
        <v>0</v>
      </c>
      <c r="N2239" s="1" t="s">
        <v>6804</v>
      </c>
      <c r="O2239" s="1" t="s">
        <v>6805</v>
      </c>
      <c r="P2239" s="1" t="s">
        <v>17</v>
      </c>
    </row>
    <row r="2240" spans="1:16" x14ac:dyDescent="0.35">
      <c r="A2240" s="1">
        <v>32334459</v>
      </c>
      <c r="B2240" s="1" t="s">
        <v>14</v>
      </c>
      <c r="C2240" s="6" t="s">
        <v>6806</v>
      </c>
      <c r="D2240" s="13">
        <f t="shared" si="172"/>
        <v>45859</v>
      </c>
      <c r="E2240" s="3" t="s">
        <v>84</v>
      </c>
      <c r="F2240" s="3">
        <f t="shared" si="173"/>
        <v>45899</v>
      </c>
      <c r="G2240" s="4" t="s">
        <v>670</v>
      </c>
      <c r="H2240" s="5">
        <f t="shared" si="174"/>
        <v>40</v>
      </c>
      <c r="I2240" s="1" t="str">
        <f t="shared" si="170"/>
        <v>lunes</v>
      </c>
      <c r="J2240" s="1" t="str">
        <f t="shared" si="171"/>
        <v>sábado</v>
      </c>
      <c r="K2240" s="1" t="s">
        <v>283</v>
      </c>
      <c r="L2240" s="1">
        <v>4</v>
      </c>
      <c r="M2240" s="1">
        <v>108</v>
      </c>
      <c r="N2240" s="1" t="s">
        <v>6807</v>
      </c>
      <c r="O2240" s="1" t="s">
        <v>6808</v>
      </c>
      <c r="P2240" s="1" t="s">
        <v>17</v>
      </c>
    </row>
    <row r="2241" spans="1:16" x14ac:dyDescent="0.35">
      <c r="A2241" s="1">
        <v>32333738</v>
      </c>
      <c r="B2241" s="1" t="s">
        <v>7</v>
      </c>
      <c r="C2241" s="6" t="s">
        <v>6809</v>
      </c>
      <c r="D2241" s="13">
        <f t="shared" si="172"/>
        <v>45859</v>
      </c>
      <c r="E2241" s="3" t="s">
        <v>4354</v>
      </c>
      <c r="F2241" s="3">
        <f t="shared" si="173"/>
        <v>45873</v>
      </c>
      <c r="G2241" s="4" t="s">
        <v>30</v>
      </c>
      <c r="H2241" s="5">
        <f t="shared" si="174"/>
        <v>14</v>
      </c>
      <c r="I2241" s="1" t="str">
        <f t="shared" si="170"/>
        <v>lunes</v>
      </c>
      <c r="J2241" s="1" t="str">
        <f t="shared" si="171"/>
        <v>lunes</v>
      </c>
      <c r="K2241" s="1" t="s">
        <v>10</v>
      </c>
      <c r="L2241" s="1">
        <v>2</v>
      </c>
      <c r="M2241" s="1">
        <v>0</v>
      </c>
      <c r="N2241" s="1" t="s">
        <v>6810</v>
      </c>
      <c r="O2241" s="1" t="s">
        <v>6811</v>
      </c>
      <c r="P2241" s="1" t="s">
        <v>13</v>
      </c>
    </row>
    <row r="2242" spans="1:16" x14ac:dyDescent="0.35">
      <c r="A2242" s="1">
        <v>32333614</v>
      </c>
      <c r="B2242" s="1" t="s">
        <v>14</v>
      </c>
      <c r="C2242" s="6" t="s">
        <v>6812</v>
      </c>
      <c r="D2242" s="13">
        <f t="shared" si="172"/>
        <v>45859</v>
      </c>
      <c r="E2242" s="3" t="s">
        <v>3887</v>
      </c>
      <c r="F2242" s="3">
        <f t="shared" si="173"/>
        <v>45875</v>
      </c>
      <c r="G2242" s="4" t="s">
        <v>30</v>
      </c>
      <c r="H2242" s="5">
        <f t="shared" si="174"/>
        <v>16</v>
      </c>
      <c r="I2242" s="1" t="str">
        <f t="shared" ref="I2242:I2305" si="175">TEXT(D2242,"dddd")</f>
        <v>lunes</v>
      </c>
      <c r="J2242" s="1" t="str">
        <f t="shared" ref="J2242:J2305" si="176">TEXT(F2242,"dddd")</f>
        <v>miércoles</v>
      </c>
      <c r="K2242" s="1" t="s">
        <v>10</v>
      </c>
      <c r="L2242" s="1">
        <v>4</v>
      </c>
      <c r="M2242" s="1">
        <v>0</v>
      </c>
      <c r="N2242" s="1" t="s">
        <v>6813</v>
      </c>
      <c r="O2242" s="1" t="s">
        <v>6814</v>
      </c>
      <c r="P2242" s="1" t="s">
        <v>17</v>
      </c>
    </row>
    <row r="2243" spans="1:16" x14ac:dyDescent="0.35">
      <c r="A2243" s="1">
        <v>32333202</v>
      </c>
      <c r="B2243" s="1" t="s">
        <v>14</v>
      </c>
      <c r="C2243" s="6" t="s">
        <v>6815</v>
      </c>
      <c r="D2243" s="13">
        <f t="shared" ref="D2243:D2306" si="177">DATE(YEAR(C2243),MONTH(C2243),DAY(C2243))</f>
        <v>45859</v>
      </c>
      <c r="E2243" s="3" t="s">
        <v>2589</v>
      </c>
      <c r="F2243" s="3">
        <f t="shared" ref="F2243:F2306" si="178">DATE(YEAR(E2243),MONTH(E2243),DAY(E2243))</f>
        <v>45882</v>
      </c>
      <c r="G2243" s="4" t="s">
        <v>670</v>
      </c>
      <c r="H2243" s="5">
        <f t="shared" ref="H2243:H2306" si="179">F2243-D2243</f>
        <v>23</v>
      </c>
      <c r="I2243" s="1" t="str">
        <f t="shared" si="175"/>
        <v>lunes</v>
      </c>
      <c r="J2243" s="1" t="str">
        <f t="shared" si="176"/>
        <v>miércoles</v>
      </c>
      <c r="K2243" s="1" t="s">
        <v>283</v>
      </c>
      <c r="L2243" s="1">
        <v>2</v>
      </c>
      <c r="M2243" s="1">
        <v>34</v>
      </c>
      <c r="N2243" s="1" t="s">
        <v>6816</v>
      </c>
      <c r="O2243" s="1" t="s">
        <v>6817</v>
      </c>
      <c r="P2243" s="1" t="s">
        <v>13</v>
      </c>
    </row>
    <row r="2244" spans="1:16" x14ac:dyDescent="0.35">
      <c r="A2244" s="1">
        <v>32333050</v>
      </c>
      <c r="B2244" s="1" t="s">
        <v>14</v>
      </c>
      <c r="C2244" s="6" t="s">
        <v>6818</v>
      </c>
      <c r="D2244" s="13">
        <f t="shared" si="177"/>
        <v>45859</v>
      </c>
      <c r="E2244" s="3" t="s">
        <v>2589</v>
      </c>
      <c r="F2244" s="3">
        <f t="shared" si="178"/>
        <v>45882</v>
      </c>
      <c r="G2244" s="4" t="s">
        <v>1140</v>
      </c>
      <c r="H2244" s="5">
        <f t="shared" si="179"/>
        <v>23</v>
      </c>
      <c r="I2244" s="1" t="str">
        <f t="shared" si="175"/>
        <v>lunes</v>
      </c>
      <c r="J2244" s="1" t="str">
        <f t="shared" si="176"/>
        <v>miércoles</v>
      </c>
      <c r="K2244" s="1" t="s">
        <v>283</v>
      </c>
      <c r="L2244" s="1">
        <v>2</v>
      </c>
      <c r="M2244" s="1">
        <v>34</v>
      </c>
      <c r="N2244" s="1" t="s">
        <v>6819</v>
      </c>
      <c r="O2244" s="1" t="s">
        <v>6820</v>
      </c>
      <c r="P2244" s="1" t="s">
        <v>17</v>
      </c>
    </row>
    <row r="2245" spans="1:16" x14ac:dyDescent="0.35">
      <c r="A2245" s="1">
        <v>32332241</v>
      </c>
      <c r="B2245" s="1" t="s">
        <v>14</v>
      </c>
      <c r="C2245" s="6" t="s">
        <v>6821</v>
      </c>
      <c r="D2245" s="13">
        <f t="shared" si="177"/>
        <v>45859</v>
      </c>
      <c r="E2245" s="3" t="s">
        <v>3399</v>
      </c>
      <c r="F2245" s="3">
        <f t="shared" si="178"/>
        <v>45877</v>
      </c>
      <c r="G2245" s="4" t="s">
        <v>282</v>
      </c>
      <c r="H2245" s="5">
        <f t="shared" si="179"/>
        <v>18</v>
      </c>
      <c r="I2245" s="1" t="str">
        <f t="shared" si="175"/>
        <v>lunes</v>
      </c>
      <c r="J2245" s="1" t="str">
        <f t="shared" si="176"/>
        <v>viernes</v>
      </c>
      <c r="K2245" s="1" t="s">
        <v>283</v>
      </c>
      <c r="L2245" s="1">
        <v>2</v>
      </c>
      <c r="M2245" s="1">
        <v>54</v>
      </c>
      <c r="N2245" s="1" t="s">
        <v>6822</v>
      </c>
      <c r="O2245" s="1" t="s">
        <v>6823</v>
      </c>
      <c r="P2245" s="1" t="s">
        <v>13</v>
      </c>
    </row>
    <row r="2246" spans="1:16" x14ac:dyDescent="0.35">
      <c r="A2246" s="1">
        <v>32330897</v>
      </c>
      <c r="B2246" s="1" t="s">
        <v>97</v>
      </c>
      <c r="C2246" s="6" t="s">
        <v>6824</v>
      </c>
      <c r="D2246" s="13">
        <f t="shared" si="177"/>
        <v>45859</v>
      </c>
      <c r="E2246" s="3" t="s">
        <v>2262</v>
      </c>
      <c r="F2246" s="3">
        <f t="shared" si="178"/>
        <v>45884</v>
      </c>
      <c r="G2246" s="4" t="s">
        <v>30</v>
      </c>
      <c r="H2246" s="5">
        <f t="shared" si="179"/>
        <v>25</v>
      </c>
      <c r="I2246" s="1" t="str">
        <f t="shared" si="175"/>
        <v>lunes</v>
      </c>
      <c r="J2246" s="1" t="str">
        <f t="shared" si="176"/>
        <v>viernes</v>
      </c>
      <c r="K2246" s="1" t="s">
        <v>10</v>
      </c>
      <c r="L2246" s="1">
        <v>2</v>
      </c>
      <c r="M2246" s="1">
        <v>0</v>
      </c>
      <c r="N2246" s="1" t="s">
        <v>6825</v>
      </c>
      <c r="O2246" s="1" t="s">
        <v>6826</v>
      </c>
      <c r="P2246" s="1" t="s">
        <v>13</v>
      </c>
    </row>
    <row r="2247" spans="1:16" x14ac:dyDescent="0.35">
      <c r="A2247" s="1">
        <v>32330871</v>
      </c>
      <c r="B2247" s="1" t="s">
        <v>138</v>
      </c>
      <c r="C2247" s="6" t="s">
        <v>6827</v>
      </c>
      <c r="D2247" s="13">
        <f t="shared" si="177"/>
        <v>45859</v>
      </c>
      <c r="E2247" s="3" t="s">
        <v>1254</v>
      </c>
      <c r="F2247" s="3">
        <f t="shared" si="178"/>
        <v>45891</v>
      </c>
      <c r="G2247" s="4" t="s">
        <v>282</v>
      </c>
      <c r="H2247" s="5">
        <f t="shared" si="179"/>
        <v>32</v>
      </c>
      <c r="I2247" s="1" t="str">
        <f t="shared" si="175"/>
        <v>lunes</v>
      </c>
      <c r="J2247" s="1" t="str">
        <f t="shared" si="176"/>
        <v>viernes</v>
      </c>
      <c r="K2247" s="1" t="s">
        <v>405</v>
      </c>
      <c r="L2247" s="1">
        <v>2</v>
      </c>
      <c r="M2247" s="1">
        <v>90</v>
      </c>
      <c r="N2247" s="1" t="s">
        <v>6828</v>
      </c>
      <c r="O2247" s="1" t="s">
        <v>6829</v>
      </c>
      <c r="P2247" s="1" t="s">
        <v>17</v>
      </c>
    </row>
    <row r="2248" spans="1:16" x14ac:dyDescent="0.35">
      <c r="A2248" s="1">
        <v>32330444</v>
      </c>
      <c r="B2248" s="1" t="s">
        <v>138</v>
      </c>
      <c r="C2248" s="6" t="s">
        <v>6830</v>
      </c>
      <c r="D2248" s="13">
        <f t="shared" si="177"/>
        <v>45859</v>
      </c>
      <c r="E2248" s="3" t="s">
        <v>2665</v>
      </c>
      <c r="F2248" s="3">
        <f t="shared" si="178"/>
        <v>45881</v>
      </c>
      <c r="G2248" s="4" t="s">
        <v>2122</v>
      </c>
      <c r="H2248" s="5">
        <f t="shared" si="179"/>
        <v>22</v>
      </c>
      <c r="I2248" s="1" t="str">
        <f t="shared" si="175"/>
        <v>lunes</v>
      </c>
      <c r="J2248" s="1" t="str">
        <f t="shared" si="176"/>
        <v>martes</v>
      </c>
      <c r="K2248" s="1" t="s">
        <v>2123</v>
      </c>
      <c r="L2248" s="1">
        <v>3</v>
      </c>
      <c r="M2248" s="1">
        <v>210</v>
      </c>
      <c r="N2248" s="1" t="s">
        <v>6831</v>
      </c>
      <c r="O2248" s="1" t="s">
        <v>6832</v>
      </c>
      <c r="P2248" s="1" t="s">
        <v>17</v>
      </c>
    </row>
    <row r="2249" spans="1:16" x14ac:dyDescent="0.35">
      <c r="A2249" s="1">
        <v>32330183</v>
      </c>
      <c r="B2249" s="1" t="s">
        <v>97</v>
      </c>
      <c r="C2249" s="6" t="s">
        <v>6833</v>
      </c>
      <c r="D2249" s="13">
        <f t="shared" si="177"/>
        <v>45859</v>
      </c>
      <c r="E2249" s="3" t="s">
        <v>3887</v>
      </c>
      <c r="F2249" s="3">
        <f t="shared" si="178"/>
        <v>45875</v>
      </c>
      <c r="G2249" s="4" t="s">
        <v>370</v>
      </c>
      <c r="H2249" s="5">
        <f t="shared" si="179"/>
        <v>16</v>
      </c>
      <c r="I2249" s="1" t="str">
        <f t="shared" si="175"/>
        <v>lunes</v>
      </c>
      <c r="J2249" s="1" t="str">
        <f t="shared" si="176"/>
        <v>miércoles</v>
      </c>
      <c r="K2249" s="1" t="s">
        <v>283</v>
      </c>
      <c r="L2249" s="1">
        <v>4</v>
      </c>
      <c r="M2249" s="1">
        <v>42</v>
      </c>
      <c r="N2249" s="1" t="s">
        <v>6834</v>
      </c>
      <c r="O2249" s="1" t="s">
        <v>6835</v>
      </c>
      <c r="P2249" s="1" t="s">
        <v>17</v>
      </c>
    </row>
    <row r="2250" spans="1:16" x14ac:dyDescent="0.35">
      <c r="A2250" s="1">
        <v>32329044</v>
      </c>
      <c r="B2250" s="1" t="s">
        <v>14</v>
      </c>
      <c r="C2250" s="6" t="s">
        <v>6838</v>
      </c>
      <c r="D2250" s="13">
        <f t="shared" si="177"/>
        <v>45859</v>
      </c>
      <c r="E2250" s="3" t="s">
        <v>1969</v>
      </c>
      <c r="F2250" s="3">
        <f t="shared" si="178"/>
        <v>45886</v>
      </c>
      <c r="G2250" s="4" t="s">
        <v>30</v>
      </c>
      <c r="H2250" s="5">
        <f t="shared" si="179"/>
        <v>27</v>
      </c>
      <c r="I2250" s="1" t="str">
        <f t="shared" si="175"/>
        <v>lunes</v>
      </c>
      <c r="J2250" s="1" t="str">
        <f t="shared" si="176"/>
        <v>domingo</v>
      </c>
      <c r="K2250" s="1" t="s">
        <v>10</v>
      </c>
      <c r="L2250" s="1">
        <v>2</v>
      </c>
      <c r="M2250" s="1">
        <v>0</v>
      </c>
      <c r="N2250" s="1" t="s">
        <v>6839</v>
      </c>
      <c r="O2250" s="1" t="s">
        <v>6840</v>
      </c>
      <c r="P2250" s="1" t="s">
        <v>13</v>
      </c>
    </row>
    <row r="2251" spans="1:16" x14ac:dyDescent="0.35">
      <c r="A2251" s="1">
        <v>32328669</v>
      </c>
      <c r="B2251" s="1" t="s">
        <v>7</v>
      </c>
      <c r="C2251" s="6" t="s">
        <v>6841</v>
      </c>
      <c r="D2251" s="13">
        <f t="shared" si="177"/>
        <v>45859</v>
      </c>
      <c r="E2251" s="3" t="s">
        <v>336</v>
      </c>
      <c r="F2251" s="3">
        <f t="shared" si="178"/>
        <v>45897</v>
      </c>
      <c r="G2251" s="4" t="s">
        <v>43</v>
      </c>
      <c r="H2251" s="5">
        <f t="shared" si="179"/>
        <v>38</v>
      </c>
      <c r="I2251" s="1" t="str">
        <f t="shared" si="175"/>
        <v>lunes</v>
      </c>
      <c r="J2251" s="1" t="str">
        <f t="shared" si="176"/>
        <v>jueves</v>
      </c>
      <c r="K2251" s="1" t="s">
        <v>10</v>
      </c>
      <c r="L2251" s="1">
        <v>2</v>
      </c>
      <c r="M2251" s="1">
        <v>0</v>
      </c>
      <c r="N2251" s="1" t="s">
        <v>6842</v>
      </c>
      <c r="O2251" s="1" t="s">
        <v>6843</v>
      </c>
      <c r="P2251" s="1" t="s">
        <v>17</v>
      </c>
    </row>
    <row r="2252" spans="1:16" x14ac:dyDescent="0.35">
      <c r="A2252" s="1">
        <v>32326416</v>
      </c>
      <c r="B2252" s="1" t="s">
        <v>7</v>
      </c>
      <c r="C2252" s="6" t="s">
        <v>6844</v>
      </c>
      <c r="D2252" s="13">
        <f t="shared" si="177"/>
        <v>45859</v>
      </c>
      <c r="E2252" s="3" t="s">
        <v>1354</v>
      </c>
      <c r="F2252" s="3">
        <f t="shared" si="178"/>
        <v>45890</v>
      </c>
      <c r="G2252" s="4" t="s">
        <v>9</v>
      </c>
      <c r="H2252" s="5">
        <f t="shared" si="179"/>
        <v>31</v>
      </c>
      <c r="I2252" s="1" t="str">
        <f t="shared" si="175"/>
        <v>lunes</v>
      </c>
      <c r="J2252" s="1" t="str">
        <f t="shared" si="176"/>
        <v>jueves</v>
      </c>
      <c r="K2252" s="1" t="s">
        <v>10</v>
      </c>
      <c r="L2252" s="1">
        <v>2</v>
      </c>
      <c r="M2252" s="1">
        <v>0</v>
      </c>
      <c r="N2252" s="1" t="s">
        <v>6845</v>
      </c>
      <c r="O2252" s="1" t="s">
        <v>6846</v>
      </c>
      <c r="P2252" s="1" t="s">
        <v>17</v>
      </c>
    </row>
    <row r="2253" spans="1:16" x14ac:dyDescent="0.35">
      <c r="A2253" s="1">
        <v>32325436</v>
      </c>
      <c r="B2253" s="1" t="s">
        <v>7</v>
      </c>
      <c r="C2253" s="6" t="s">
        <v>6847</v>
      </c>
      <c r="D2253" s="13">
        <f t="shared" si="177"/>
        <v>45859</v>
      </c>
      <c r="E2253" s="3" t="s">
        <v>3853</v>
      </c>
      <c r="F2253" s="3">
        <f t="shared" si="178"/>
        <v>45876</v>
      </c>
      <c r="G2253" s="4" t="s">
        <v>43</v>
      </c>
      <c r="H2253" s="5">
        <f t="shared" si="179"/>
        <v>17</v>
      </c>
      <c r="I2253" s="1" t="str">
        <f t="shared" si="175"/>
        <v>lunes</v>
      </c>
      <c r="J2253" s="1" t="str">
        <f t="shared" si="176"/>
        <v>jueves</v>
      </c>
      <c r="K2253" s="1" t="s">
        <v>10</v>
      </c>
      <c r="L2253" s="1">
        <v>3</v>
      </c>
      <c r="M2253" s="1">
        <v>0</v>
      </c>
      <c r="N2253" s="1" t="s">
        <v>6848</v>
      </c>
      <c r="O2253" s="1" t="s">
        <v>6849</v>
      </c>
      <c r="P2253" s="1" t="s">
        <v>17</v>
      </c>
    </row>
    <row r="2254" spans="1:16" x14ac:dyDescent="0.35">
      <c r="A2254" s="1">
        <v>32324023</v>
      </c>
      <c r="B2254" s="1" t="s">
        <v>14</v>
      </c>
      <c r="C2254" s="6" t="s">
        <v>6850</v>
      </c>
      <c r="D2254" s="13">
        <f t="shared" si="177"/>
        <v>45859</v>
      </c>
      <c r="E2254" s="3" t="s">
        <v>4354</v>
      </c>
      <c r="F2254" s="3">
        <f t="shared" si="178"/>
        <v>45873</v>
      </c>
      <c r="G2254" s="4" t="s">
        <v>30</v>
      </c>
      <c r="H2254" s="5">
        <f t="shared" si="179"/>
        <v>14</v>
      </c>
      <c r="I2254" s="1" t="str">
        <f t="shared" si="175"/>
        <v>lunes</v>
      </c>
      <c r="J2254" s="1" t="str">
        <f t="shared" si="176"/>
        <v>lunes</v>
      </c>
      <c r="K2254" s="1" t="s">
        <v>10</v>
      </c>
      <c r="L2254" s="1">
        <v>2</v>
      </c>
      <c r="M2254" s="1">
        <v>0</v>
      </c>
      <c r="N2254" s="1" t="s">
        <v>6851</v>
      </c>
      <c r="O2254" s="1" t="s">
        <v>6852</v>
      </c>
      <c r="P2254" s="1" t="s">
        <v>13</v>
      </c>
    </row>
    <row r="2255" spans="1:16" x14ac:dyDescent="0.35">
      <c r="A2255" s="1">
        <v>32323822</v>
      </c>
      <c r="B2255" s="1" t="s">
        <v>7</v>
      </c>
      <c r="C2255" s="6" t="s">
        <v>6853</v>
      </c>
      <c r="D2255" s="13">
        <f t="shared" si="177"/>
        <v>45859</v>
      </c>
      <c r="E2255" s="3" t="s">
        <v>4147</v>
      </c>
      <c r="F2255" s="3">
        <f t="shared" si="178"/>
        <v>45874</v>
      </c>
      <c r="G2255" s="4" t="s">
        <v>43</v>
      </c>
      <c r="H2255" s="5">
        <f t="shared" si="179"/>
        <v>15</v>
      </c>
      <c r="I2255" s="1" t="str">
        <f t="shared" si="175"/>
        <v>lunes</v>
      </c>
      <c r="J2255" s="1" t="str">
        <f t="shared" si="176"/>
        <v>martes</v>
      </c>
      <c r="K2255" s="1" t="s">
        <v>10</v>
      </c>
      <c r="L2255" s="1">
        <v>3</v>
      </c>
      <c r="M2255" s="1">
        <v>0</v>
      </c>
      <c r="N2255" s="1" t="s">
        <v>6854</v>
      </c>
      <c r="O2255" s="1" t="s">
        <v>6855</v>
      </c>
      <c r="P2255" s="1" t="s">
        <v>17</v>
      </c>
    </row>
    <row r="2256" spans="1:16" x14ac:dyDescent="0.35">
      <c r="A2256" s="1">
        <v>32321595</v>
      </c>
      <c r="B2256" s="1" t="s">
        <v>14</v>
      </c>
      <c r="C2256" s="6" t="s">
        <v>6856</v>
      </c>
      <c r="D2256" s="13">
        <f t="shared" si="177"/>
        <v>45859</v>
      </c>
      <c r="E2256" s="3" t="s">
        <v>4147</v>
      </c>
      <c r="F2256" s="3">
        <f t="shared" si="178"/>
        <v>45874</v>
      </c>
      <c r="G2256" s="4" t="s">
        <v>43</v>
      </c>
      <c r="H2256" s="5">
        <f t="shared" si="179"/>
        <v>15</v>
      </c>
      <c r="I2256" s="1" t="str">
        <f t="shared" si="175"/>
        <v>lunes</v>
      </c>
      <c r="J2256" s="1" t="str">
        <f t="shared" si="176"/>
        <v>martes</v>
      </c>
      <c r="K2256" s="1" t="s">
        <v>10</v>
      </c>
      <c r="L2256" s="1">
        <v>5</v>
      </c>
      <c r="M2256" s="1">
        <v>0</v>
      </c>
      <c r="N2256" s="1" t="s">
        <v>6857</v>
      </c>
      <c r="O2256" s="1" t="s">
        <v>6858</v>
      </c>
      <c r="P2256" s="1" t="s">
        <v>17</v>
      </c>
    </row>
    <row r="2257" spans="1:16" x14ac:dyDescent="0.35">
      <c r="A2257" s="1">
        <v>32321579</v>
      </c>
      <c r="B2257" s="1" t="s">
        <v>7</v>
      </c>
      <c r="C2257" s="6" t="s">
        <v>6859</v>
      </c>
      <c r="D2257" s="13">
        <f t="shared" si="177"/>
        <v>45859</v>
      </c>
      <c r="E2257" s="3" t="s">
        <v>4147</v>
      </c>
      <c r="F2257" s="3">
        <f t="shared" si="178"/>
        <v>45874</v>
      </c>
      <c r="G2257" s="4" t="s">
        <v>43</v>
      </c>
      <c r="H2257" s="5">
        <f t="shared" si="179"/>
        <v>15</v>
      </c>
      <c r="I2257" s="1" t="str">
        <f t="shared" si="175"/>
        <v>lunes</v>
      </c>
      <c r="J2257" s="1" t="str">
        <f t="shared" si="176"/>
        <v>martes</v>
      </c>
      <c r="K2257" s="1" t="s">
        <v>10</v>
      </c>
      <c r="L2257" s="1">
        <v>4</v>
      </c>
      <c r="M2257" s="1">
        <v>0</v>
      </c>
      <c r="N2257" s="1" t="s">
        <v>6860</v>
      </c>
      <c r="O2257" s="1" t="s">
        <v>6861</v>
      </c>
      <c r="P2257" s="1" t="s">
        <v>17</v>
      </c>
    </row>
    <row r="2258" spans="1:16" x14ac:dyDescent="0.35">
      <c r="A2258" s="1">
        <v>32321577</v>
      </c>
      <c r="B2258" s="1" t="s">
        <v>14</v>
      </c>
      <c r="C2258" s="6" t="s">
        <v>6862</v>
      </c>
      <c r="D2258" s="13">
        <f t="shared" si="177"/>
        <v>45859</v>
      </c>
      <c r="E2258" s="3" t="s">
        <v>4147</v>
      </c>
      <c r="F2258" s="3">
        <f t="shared" si="178"/>
        <v>45874</v>
      </c>
      <c r="G2258" s="4" t="s">
        <v>43</v>
      </c>
      <c r="H2258" s="5">
        <f t="shared" si="179"/>
        <v>15</v>
      </c>
      <c r="I2258" s="1" t="str">
        <f t="shared" si="175"/>
        <v>lunes</v>
      </c>
      <c r="J2258" s="1" t="str">
        <f t="shared" si="176"/>
        <v>martes</v>
      </c>
      <c r="K2258" s="1" t="s">
        <v>10</v>
      </c>
      <c r="L2258" s="1">
        <v>4</v>
      </c>
      <c r="M2258" s="1">
        <v>0</v>
      </c>
      <c r="N2258" s="1" t="s">
        <v>6863</v>
      </c>
      <c r="O2258" s="1" t="s">
        <v>6864</v>
      </c>
      <c r="P2258" s="1" t="s">
        <v>17</v>
      </c>
    </row>
    <row r="2259" spans="1:16" x14ac:dyDescent="0.35">
      <c r="A2259" s="1">
        <v>32317866</v>
      </c>
      <c r="B2259" s="1" t="s">
        <v>14</v>
      </c>
      <c r="C2259" s="6" t="s">
        <v>6865</v>
      </c>
      <c r="D2259" s="13">
        <f t="shared" si="177"/>
        <v>45859</v>
      </c>
      <c r="E2259" s="3" t="s">
        <v>4945</v>
      </c>
      <c r="F2259" s="3">
        <f t="shared" si="178"/>
        <v>45871</v>
      </c>
      <c r="G2259" s="4" t="s">
        <v>88</v>
      </c>
      <c r="H2259" s="5">
        <f t="shared" si="179"/>
        <v>12</v>
      </c>
      <c r="I2259" s="1" t="str">
        <f t="shared" si="175"/>
        <v>lunes</v>
      </c>
      <c r="J2259" s="1" t="str">
        <f t="shared" si="176"/>
        <v>sábado</v>
      </c>
      <c r="K2259" s="1" t="s">
        <v>10</v>
      </c>
      <c r="L2259" s="1">
        <v>4</v>
      </c>
      <c r="M2259" s="1">
        <v>0</v>
      </c>
      <c r="N2259" s="1" t="s">
        <v>6866</v>
      </c>
      <c r="O2259" s="1" t="s">
        <v>6867</v>
      </c>
      <c r="P2259" s="1" t="s">
        <v>13</v>
      </c>
    </row>
    <row r="2260" spans="1:16" x14ac:dyDescent="0.35">
      <c r="A2260" s="1">
        <v>32317826</v>
      </c>
      <c r="B2260" s="1" t="s">
        <v>14</v>
      </c>
      <c r="C2260" s="6" t="s">
        <v>6868</v>
      </c>
      <c r="D2260" s="13">
        <f t="shared" si="177"/>
        <v>45859</v>
      </c>
      <c r="E2260" s="3" t="s">
        <v>3195</v>
      </c>
      <c r="F2260" s="3">
        <f t="shared" si="178"/>
        <v>45878</v>
      </c>
      <c r="G2260" s="4" t="s">
        <v>30</v>
      </c>
      <c r="H2260" s="5">
        <f t="shared" si="179"/>
        <v>19</v>
      </c>
      <c r="I2260" s="1" t="str">
        <f t="shared" si="175"/>
        <v>lunes</v>
      </c>
      <c r="J2260" s="1" t="str">
        <f t="shared" si="176"/>
        <v>sábado</v>
      </c>
      <c r="K2260" s="1" t="s">
        <v>10</v>
      </c>
      <c r="L2260" s="1">
        <v>3</v>
      </c>
      <c r="M2260" s="1">
        <v>0</v>
      </c>
      <c r="N2260" s="1" t="s">
        <v>6869</v>
      </c>
      <c r="O2260" s="1" t="s">
        <v>6870</v>
      </c>
      <c r="P2260" s="1" t="s">
        <v>13</v>
      </c>
    </row>
    <row r="2261" spans="1:16" x14ac:dyDescent="0.35">
      <c r="A2261" s="1">
        <v>32317193</v>
      </c>
      <c r="B2261" s="1" t="s">
        <v>14</v>
      </c>
      <c r="C2261" s="6" t="s">
        <v>6871</v>
      </c>
      <c r="D2261" s="13">
        <f t="shared" si="177"/>
        <v>45859</v>
      </c>
      <c r="E2261" s="3" t="s">
        <v>3853</v>
      </c>
      <c r="F2261" s="3">
        <f t="shared" si="178"/>
        <v>45876</v>
      </c>
      <c r="G2261" s="4" t="s">
        <v>43</v>
      </c>
      <c r="H2261" s="5">
        <f t="shared" si="179"/>
        <v>17</v>
      </c>
      <c r="I2261" s="1" t="str">
        <f t="shared" si="175"/>
        <v>lunes</v>
      </c>
      <c r="J2261" s="1" t="str">
        <f t="shared" si="176"/>
        <v>jueves</v>
      </c>
      <c r="K2261" s="1" t="s">
        <v>10</v>
      </c>
      <c r="L2261" s="1">
        <v>3</v>
      </c>
      <c r="M2261" s="1">
        <v>0</v>
      </c>
      <c r="N2261" s="1" t="s">
        <v>6872</v>
      </c>
      <c r="O2261" s="1" t="s">
        <v>6873</v>
      </c>
      <c r="P2261" s="1" t="s">
        <v>17</v>
      </c>
    </row>
    <row r="2262" spans="1:16" x14ac:dyDescent="0.35">
      <c r="A2262" s="1">
        <v>32316621</v>
      </c>
      <c r="B2262" s="1" t="s">
        <v>7</v>
      </c>
      <c r="C2262" s="6" t="s">
        <v>6874</v>
      </c>
      <c r="D2262" s="13">
        <f t="shared" si="177"/>
        <v>45859</v>
      </c>
      <c r="E2262" s="3" t="s">
        <v>3887</v>
      </c>
      <c r="F2262" s="3">
        <f t="shared" si="178"/>
        <v>45875</v>
      </c>
      <c r="G2262" s="4" t="s">
        <v>9</v>
      </c>
      <c r="H2262" s="5">
        <f t="shared" si="179"/>
        <v>16</v>
      </c>
      <c r="I2262" s="1" t="str">
        <f t="shared" si="175"/>
        <v>lunes</v>
      </c>
      <c r="J2262" s="1" t="str">
        <f t="shared" si="176"/>
        <v>miércoles</v>
      </c>
      <c r="K2262" s="1" t="s">
        <v>10</v>
      </c>
      <c r="L2262" s="1">
        <v>4</v>
      </c>
      <c r="M2262" s="1">
        <v>0</v>
      </c>
      <c r="N2262" s="1" t="s">
        <v>6875</v>
      </c>
      <c r="O2262" s="1" t="s">
        <v>6876</v>
      </c>
      <c r="P2262" s="1" t="s">
        <v>17</v>
      </c>
    </row>
    <row r="2263" spans="1:16" x14ac:dyDescent="0.35">
      <c r="A2263" s="1">
        <v>32315737</v>
      </c>
      <c r="B2263" s="1" t="s">
        <v>7</v>
      </c>
      <c r="C2263" s="6" t="s">
        <v>6877</v>
      </c>
      <c r="D2263" s="13">
        <f t="shared" si="177"/>
        <v>45859</v>
      </c>
      <c r="E2263" s="3" t="s">
        <v>4147</v>
      </c>
      <c r="F2263" s="3">
        <f t="shared" si="178"/>
        <v>45874</v>
      </c>
      <c r="G2263" s="4" t="s">
        <v>30</v>
      </c>
      <c r="H2263" s="5">
        <f t="shared" si="179"/>
        <v>15</v>
      </c>
      <c r="I2263" s="1" t="str">
        <f t="shared" si="175"/>
        <v>lunes</v>
      </c>
      <c r="J2263" s="1" t="str">
        <f t="shared" si="176"/>
        <v>martes</v>
      </c>
      <c r="K2263" s="1" t="s">
        <v>10</v>
      </c>
      <c r="L2263" s="1">
        <v>4</v>
      </c>
      <c r="M2263" s="1">
        <v>0</v>
      </c>
      <c r="N2263" s="1" t="s">
        <v>6878</v>
      </c>
      <c r="O2263" s="1" t="s">
        <v>6879</v>
      </c>
      <c r="P2263" s="1" t="s">
        <v>13</v>
      </c>
    </row>
    <row r="2264" spans="1:16" x14ac:dyDescent="0.35">
      <c r="A2264" s="1">
        <v>32315702</v>
      </c>
      <c r="B2264" s="1" t="s">
        <v>14</v>
      </c>
      <c r="C2264" s="6" t="s">
        <v>6880</v>
      </c>
      <c r="D2264" s="13">
        <f t="shared" si="177"/>
        <v>45859</v>
      </c>
      <c r="E2264" s="3" t="s">
        <v>1471</v>
      </c>
      <c r="F2264" s="3">
        <f t="shared" si="178"/>
        <v>45889</v>
      </c>
      <c r="G2264" s="4" t="s">
        <v>30</v>
      </c>
      <c r="H2264" s="5">
        <f t="shared" si="179"/>
        <v>30</v>
      </c>
      <c r="I2264" s="1" t="str">
        <f t="shared" si="175"/>
        <v>lunes</v>
      </c>
      <c r="J2264" s="1" t="str">
        <f t="shared" si="176"/>
        <v>miércoles</v>
      </c>
      <c r="K2264" s="1" t="s">
        <v>901</v>
      </c>
      <c r="L2264" s="1">
        <v>2</v>
      </c>
      <c r="M2264" s="1">
        <v>54</v>
      </c>
      <c r="N2264" s="1" t="s">
        <v>6881</v>
      </c>
      <c r="O2264" s="1" t="s">
        <v>6882</v>
      </c>
      <c r="P2264" s="1" t="s">
        <v>17</v>
      </c>
    </row>
    <row r="2265" spans="1:16" x14ac:dyDescent="0.35">
      <c r="A2265" s="1">
        <v>32308845</v>
      </c>
      <c r="B2265" s="1" t="s">
        <v>7</v>
      </c>
      <c r="C2265" s="6" t="s">
        <v>6883</v>
      </c>
      <c r="D2265" s="13">
        <f t="shared" si="177"/>
        <v>45858</v>
      </c>
      <c r="E2265" s="3" t="s">
        <v>4945</v>
      </c>
      <c r="F2265" s="3">
        <f t="shared" si="178"/>
        <v>45871</v>
      </c>
      <c r="G2265" s="4" t="s">
        <v>43</v>
      </c>
      <c r="H2265" s="5">
        <f t="shared" si="179"/>
        <v>13</v>
      </c>
      <c r="I2265" s="1" t="str">
        <f t="shared" si="175"/>
        <v>domingo</v>
      </c>
      <c r="J2265" s="1" t="str">
        <f t="shared" si="176"/>
        <v>sábado</v>
      </c>
      <c r="K2265" s="1" t="s">
        <v>10</v>
      </c>
      <c r="L2265" s="1">
        <v>4</v>
      </c>
      <c r="M2265" s="1">
        <v>0</v>
      </c>
      <c r="N2265" s="1" t="s">
        <v>6884</v>
      </c>
      <c r="O2265" s="1" t="s">
        <v>6885</v>
      </c>
      <c r="P2265" s="1" t="s">
        <v>17</v>
      </c>
    </row>
    <row r="2266" spans="1:16" x14ac:dyDescent="0.35">
      <c r="A2266" s="1">
        <v>32308842</v>
      </c>
      <c r="B2266" s="1" t="s">
        <v>14</v>
      </c>
      <c r="C2266" s="6" t="s">
        <v>6886</v>
      </c>
      <c r="D2266" s="13">
        <f t="shared" si="177"/>
        <v>45858</v>
      </c>
      <c r="E2266" s="3" t="s">
        <v>2986</v>
      </c>
      <c r="F2266" s="3">
        <f t="shared" si="178"/>
        <v>45879</v>
      </c>
      <c r="G2266" s="4" t="s">
        <v>282</v>
      </c>
      <c r="H2266" s="5">
        <f t="shared" si="179"/>
        <v>21</v>
      </c>
      <c r="I2266" s="1" t="str">
        <f t="shared" si="175"/>
        <v>domingo</v>
      </c>
      <c r="J2266" s="1" t="str">
        <f t="shared" si="176"/>
        <v>domingo</v>
      </c>
      <c r="K2266" s="1" t="s">
        <v>283</v>
      </c>
      <c r="L2266" s="1">
        <v>4</v>
      </c>
      <c r="M2266" s="1">
        <v>108</v>
      </c>
      <c r="N2266" s="1" t="s">
        <v>6887</v>
      </c>
      <c r="O2266" s="1" t="s">
        <v>6888</v>
      </c>
      <c r="P2266" s="1" t="s">
        <v>13</v>
      </c>
    </row>
    <row r="2267" spans="1:16" x14ac:dyDescent="0.35">
      <c r="A2267" s="1">
        <v>32307632</v>
      </c>
      <c r="B2267" s="1" t="s">
        <v>14</v>
      </c>
      <c r="C2267" s="6" t="s">
        <v>6889</v>
      </c>
      <c r="D2267" s="13">
        <f t="shared" si="177"/>
        <v>45858</v>
      </c>
      <c r="E2267" s="3" t="s">
        <v>3853</v>
      </c>
      <c r="F2267" s="3">
        <f t="shared" si="178"/>
        <v>45876</v>
      </c>
      <c r="G2267" s="4" t="s">
        <v>88</v>
      </c>
      <c r="H2267" s="5">
        <f t="shared" si="179"/>
        <v>18</v>
      </c>
      <c r="I2267" s="1" t="str">
        <f t="shared" si="175"/>
        <v>domingo</v>
      </c>
      <c r="J2267" s="1" t="str">
        <f t="shared" si="176"/>
        <v>jueves</v>
      </c>
      <c r="K2267" s="1" t="s">
        <v>10</v>
      </c>
      <c r="L2267" s="1">
        <v>4</v>
      </c>
      <c r="M2267" s="1">
        <v>0</v>
      </c>
      <c r="N2267" s="1" t="s">
        <v>6890</v>
      </c>
      <c r="O2267" s="1" t="s">
        <v>6891</v>
      </c>
      <c r="P2267" s="1" t="s">
        <v>13</v>
      </c>
    </row>
    <row r="2268" spans="1:16" x14ac:dyDescent="0.35">
      <c r="A2268" s="1">
        <v>32307478</v>
      </c>
      <c r="B2268" s="1" t="s">
        <v>7</v>
      </c>
      <c r="C2268" s="6" t="s">
        <v>6892</v>
      </c>
      <c r="D2268" s="13">
        <f t="shared" si="177"/>
        <v>45858</v>
      </c>
      <c r="E2268" s="3" t="s">
        <v>3887</v>
      </c>
      <c r="F2268" s="3">
        <f t="shared" si="178"/>
        <v>45875</v>
      </c>
      <c r="G2268" s="4" t="s">
        <v>19</v>
      </c>
      <c r="H2268" s="5">
        <f t="shared" si="179"/>
        <v>17</v>
      </c>
      <c r="I2268" s="1" t="str">
        <f t="shared" si="175"/>
        <v>domingo</v>
      </c>
      <c r="J2268" s="1" t="str">
        <f t="shared" si="176"/>
        <v>miércoles</v>
      </c>
      <c r="K2268" s="1" t="s">
        <v>20</v>
      </c>
      <c r="L2268" s="1">
        <v>2</v>
      </c>
      <c r="M2268" s="1">
        <v>0</v>
      </c>
      <c r="N2268" s="1" t="s">
        <v>6893</v>
      </c>
      <c r="O2268" s="1" t="s">
        <v>6894</v>
      </c>
      <c r="P2268" s="1" t="s">
        <v>17</v>
      </c>
    </row>
    <row r="2269" spans="1:16" x14ac:dyDescent="0.35">
      <c r="A2269" s="1">
        <v>32307409</v>
      </c>
      <c r="B2269" s="1" t="s">
        <v>14</v>
      </c>
      <c r="C2269" s="6" t="s">
        <v>6895</v>
      </c>
      <c r="D2269" s="13">
        <f t="shared" si="177"/>
        <v>45858</v>
      </c>
      <c r="E2269" s="3" t="s">
        <v>599</v>
      </c>
      <c r="F2269" s="3">
        <f t="shared" si="178"/>
        <v>45895</v>
      </c>
      <c r="G2269" s="4" t="s">
        <v>670</v>
      </c>
      <c r="H2269" s="5">
        <f t="shared" si="179"/>
        <v>37</v>
      </c>
      <c r="I2269" s="1" t="str">
        <f t="shared" si="175"/>
        <v>domingo</v>
      </c>
      <c r="J2269" s="1" t="str">
        <f t="shared" si="176"/>
        <v>martes</v>
      </c>
      <c r="K2269" s="1" t="s">
        <v>283</v>
      </c>
      <c r="L2269" s="1">
        <v>4</v>
      </c>
      <c r="M2269" s="1">
        <v>108</v>
      </c>
      <c r="N2269" s="1" t="s">
        <v>6896</v>
      </c>
      <c r="O2269" s="1" t="s">
        <v>6897</v>
      </c>
      <c r="P2269" s="1" t="s">
        <v>17</v>
      </c>
    </row>
    <row r="2270" spans="1:16" x14ac:dyDescent="0.35">
      <c r="A2270" s="1">
        <v>32307263</v>
      </c>
      <c r="B2270" s="1" t="s">
        <v>7</v>
      </c>
      <c r="C2270" s="6" t="s">
        <v>6898</v>
      </c>
      <c r="D2270" s="13">
        <f t="shared" si="177"/>
        <v>45858</v>
      </c>
      <c r="E2270" s="3" t="s">
        <v>1254</v>
      </c>
      <c r="F2270" s="3">
        <f t="shared" si="178"/>
        <v>45891</v>
      </c>
      <c r="G2270" s="4" t="s">
        <v>282</v>
      </c>
      <c r="H2270" s="5">
        <f t="shared" si="179"/>
        <v>33</v>
      </c>
      <c r="I2270" s="1" t="str">
        <f t="shared" si="175"/>
        <v>domingo</v>
      </c>
      <c r="J2270" s="1" t="str">
        <f t="shared" si="176"/>
        <v>viernes</v>
      </c>
      <c r="K2270" s="1" t="s">
        <v>405</v>
      </c>
      <c r="L2270" s="1">
        <v>2</v>
      </c>
      <c r="M2270" s="1">
        <v>90</v>
      </c>
      <c r="N2270" s="1" t="s">
        <v>6899</v>
      </c>
      <c r="O2270" s="1" t="s">
        <v>6900</v>
      </c>
      <c r="P2270" s="1" t="s">
        <v>13</v>
      </c>
    </row>
    <row r="2271" spans="1:16" x14ac:dyDescent="0.35">
      <c r="A2271" s="1">
        <v>32306598</v>
      </c>
      <c r="B2271" s="1" t="s">
        <v>7</v>
      </c>
      <c r="C2271" s="6" t="s">
        <v>6901</v>
      </c>
      <c r="D2271" s="13">
        <f t="shared" si="177"/>
        <v>45858</v>
      </c>
      <c r="E2271" s="3" t="s">
        <v>3399</v>
      </c>
      <c r="F2271" s="3">
        <f t="shared" si="178"/>
        <v>45877</v>
      </c>
      <c r="G2271" s="4" t="s">
        <v>392</v>
      </c>
      <c r="H2271" s="5">
        <f t="shared" si="179"/>
        <v>19</v>
      </c>
      <c r="I2271" s="1" t="str">
        <f t="shared" si="175"/>
        <v>domingo</v>
      </c>
      <c r="J2271" s="1" t="str">
        <f t="shared" si="176"/>
        <v>viernes</v>
      </c>
      <c r="K2271" s="1" t="s">
        <v>283</v>
      </c>
      <c r="L2271" s="1">
        <v>5</v>
      </c>
      <c r="M2271" s="1">
        <v>135</v>
      </c>
      <c r="N2271" s="1" t="s">
        <v>6902</v>
      </c>
      <c r="O2271" s="1" t="s">
        <v>6903</v>
      </c>
      <c r="P2271" s="1" t="s">
        <v>13</v>
      </c>
    </row>
    <row r="2272" spans="1:16" x14ac:dyDescent="0.35">
      <c r="A2272" s="1">
        <v>32306437</v>
      </c>
      <c r="B2272" s="1" t="s">
        <v>7</v>
      </c>
      <c r="C2272" s="6" t="s">
        <v>6904</v>
      </c>
      <c r="D2272" s="13">
        <f t="shared" si="177"/>
        <v>45858</v>
      </c>
      <c r="E2272" s="3" t="s">
        <v>84</v>
      </c>
      <c r="F2272" s="3">
        <f t="shared" si="178"/>
        <v>45899</v>
      </c>
      <c r="G2272" s="4" t="s">
        <v>670</v>
      </c>
      <c r="H2272" s="5">
        <f t="shared" si="179"/>
        <v>41</v>
      </c>
      <c r="I2272" s="1" t="str">
        <f t="shared" si="175"/>
        <v>domingo</v>
      </c>
      <c r="J2272" s="1" t="str">
        <f t="shared" si="176"/>
        <v>sábado</v>
      </c>
      <c r="K2272" s="1" t="s">
        <v>283</v>
      </c>
      <c r="L2272" s="1">
        <v>5</v>
      </c>
      <c r="M2272" s="1">
        <v>115</v>
      </c>
      <c r="N2272" s="1" t="s">
        <v>6905</v>
      </c>
      <c r="O2272" s="1" t="s">
        <v>6906</v>
      </c>
      <c r="P2272" s="1" t="s">
        <v>13</v>
      </c>
    </row>
    <row r="2273" spans="1:16" x14ac:dyDescent="0.35">
      <c r="A2273" s="1">
        <v>32305999</v>
      </c>
      <c r="B2273" s="1" t="s">
        <v>14</v>
      </c>
      <c r="C2273" s="6" t="s">
        <v>6907</v>
      </c>
      <c r="D2273" s="13">
        <f t="shared" si="177"/>
        <v>45858</v>
      </c>
      <c r="E2273" s="3" t="s">
        <v>3195</v>
      </c>
      <c r="F2273" s="3">
        <f t="shared" si="178"/>
        <v>45878</v>
      </c>
      <c r="G2273" s="4" t="s">
        <v>282</v>
      </c>
      <c r="H2273" s="5">
        <f t="shared" si="179"/>
        <v>20</v>
      </c>
      <c r="I2273" s="1" t="str">
        <f t="shared" si="175"/>
        <v>domingo</v>
      </c>
      <c r="J2273" s="1" t="str">
        <f t="shared" si="176"/>
        <v>sábado</v>
      </c>
      <c r="K2273" s="1" t="s">
        <v>283</v>
      </c>
      <c r="L2273" s="1">
        <v>3</v>
      </c>
      <c r="M2273" s="1">
        <v>51</v>
      </c>
      <c r="N2273" s="1" t="s">
        <v>6908</v>
      </c>
      <c r="O2273" s="1" t="s">
        <v>6909</v>
      </c>
      <c r="P2273" s="1" t="s">
        <v>17</v>
      </c>
    </row>
    <row r="2274" spans="1:16" x14ac:dyDescent="0.35">
      <c r="A2274" s="1">
        <v>32304471</v>
      </c>
      <c r="B2274" s="1" t="s">
        <v>7</v>
      </c>
      <c r="C2274" s="6" t="s">
        <v>6910</v>
      </c>
      <c r="D2274" s="13">
        <f t="shared" si="177"/>
        <v>45858</v>
      </c>
      <c r="E2274" s="3" t="s">
        <v>4147</v>
      </c>
      <c r="F2274" s="3">
        <f t="shared" si="178"/>
        <v>45874</v>
      </c>
      <c r="G2274" s="4" t="s">
        <v>88</v>
      </c>
      <c r="H2274" s="5">
        <f t="shared" si="179"/>
        <v>16</v>
      </c>
      <c r="I2274" s="1" t="str">
        <f t="shared" si="175"/>
        <v>domingo</v>
      </c>
      <c r="J2274" s="1" t="str">
        <f t="shared" si="176"/>
        <v>martes</v>
      </c>
      <c r="K2274" s="1" t="s">
        <v>10</v>
      </c>
      <c r="L2274" s="1">
        <v>2</v>
      </c>
      <c r="M2274" s="1">
        <v>0</v>
      </c>
      <c r="N2274" s="1" t="s">
        <v>6911</v>
      </c>
      <c r="O2274" s="1" t="s">
        <v>6912</v>
      </c>
      <c r="P2274" s="1" t="s">
        <v>13</v>
      </c>
    </row>
    <row r="2275" spans="1:16" x14ac:dyDescent="0.35">
      <c r="A2275" s="1">
        <v>32303996</v>
      </c>
      <c r="B2275" s="1" t="s">
        <v>14</v>
      </c>
      <c r="C2275" s="6" t="s">
        <v>6913</v>
      </c>
      <c r="D2275" s="13">
        <f t="shared" si="177"/>
        <v>45858</v>
      </c>
      <c r="E2275" s="3" t="s">
        <v>2986</v>
      </c>
      <c r="F2275" s="3">
        <f t="shared" si="178"/>
        <v>45879</v>
      </c>
      <c r="G2275" s="4" t="s">
        <v>282</v>
      </c>
      <c r="H2275" s="5">
        <f t="shared" si="179"/>
        <v>21</v>
      </c>
      <c r="I2275" s="1" t="str">
        <f t="shared" si="175"/>
        <v>domingo</v>
      </c>
      <c r="J2275" s="1" t="str">
        <f t="shared" si="176"/>
        <v>domingo</v>
      </c>
      <c r="K2275" s="1" t="s">
        <v>283</v>
      </c>
      <c r="L2275" s="1">
        <v>3</v>
      </c>
      <c r="M2275" s="1">
        <v>81</v>
      </c>
      <c r="N2275" s="1" t="s">
        <v>6914</v>
      </c>
      <c r="O2275" s="1" t="s">
        <v>6915</v>
      </c>
      <c r="P2275" s="1" t="s">
        <v>17</v>
      </c>
    </row>
    <row r="2276" spans="1:16" x14ac:dyDescent="0.35">
      <c r="A2276" s="1">
        <v>32303696</v>
      </c>
      <c r="B2276" s="1" t="s">
        <v>14</v>
      </c>
      <c r="C2276" s="6" t="s">
        <v>6916</v>
      </c>
      <c r="D2276" s="13">
        <f t="shared" si="177"/>
        <v>45858</v>
      </c>
      <c r="E2276" s="3" t="s">
        <v>1354</v>
      </c>
      <c r="F2276" s="3">
        <f t="shared" si="178"/>
        <v>45890</v>
      </c>
      <c r="G2276" s="4" t="s">
        <v>370</v>
      </c>
      <c r="H2276" s="5">
        <f t="shared" si="179"/>
        <v>32</v>
      </c>
      <c r="I2276" s="1" t="str">
        <f t="shared" si="175"/>
        <v>domingo</v>
      </c>
      <c r="J2276" s="1" t="str">
        <f t="shared" si="176"/>
        <v>jueves</v>
      </c>
      <c r="K2276" s="1" t="s">
        <v>283</v>
      </c>
      <c r="L2276" s="1">
        <v>3</v>
      </c>
      <c r="M2276" s="1">
        <v>117</v>
      </c>
      <c r="N2276" s="1" t="s">
        <v>6917</v>
      </c>
      <c r="O2276" s="1" t="s">
        <v>6918</v>
      </c>
      <c r="P2276" s="1" t="s">
        <v>17</v>
      </c>
    </row>
    <row r="2277" spans="1:16" x14ac:dyDescent="0.35">
      <c r="A2277" s="1">
        <v>32303491</v>
      </c>
      <c r="B2277" s="1" t="s">
        <v>7</v>
      </c>
      <c r="C2277" s="6" t="s">
        <v>6919</v>
      </c>
      <c r="D2277" s="13">
        <f t="shared" si="177"/>
        <v>45858</v>
      </c>
      <c r="E2277" s="3" t="s">
        <v>2404</v>
      </c>
      <c r="F2277" s="3">
        <f t="shared" si="178"/>
        <v>45883</v>
      </c>
      <c r="G2277" s="4" t="s">
        <v>43</v>
      </c>
      <c r="H2277" s="5">
        <f t="shared" si="179"/>
        <v>25</v>
      </c>
      <c r="I2277" s="1" t="str">
        <f t="shared" si="175"/>
        <v>domingo</v>
      </c>
      <c r="J2277" s="1" t="str">
        <f t="shared" si="176"/>
        <v>jueves</v>
      </c>
      <c r="K2277" s="1" t="s">
        <v>10</v>
      </c>
      <c r="L2277" s="1">
        <v>4</v>
      </c>
      <c r="M2277" s="1">
        <v>0</v>
      </c>
      <c r="N2277" s="1" t="s">
        <v>6920</v>
      </c>
      <c r="O2277" s="1" t="s">
        <v>6921</v>
      </c>
      <c r="P2277" s="1" t="s">
        <v>13</v>
      </c>
    </row>
    <row r="2278" spans="1:16" x14ac:dyDescent="0.35">
      <c r="A2278" s="1">
        <v>32303292</v>
      </c>
      <c r="B2278" s="1" t="s">
        <v>14</v>
      </c>
      <c r="C2278" s="6" t="s">
        <v>6922</v>
      </c>
      <c r="D2278" s="13">
        <f t="shared" si="177"/>
        <v>45858</v>
      </c>
      <c r="E2278" s="3" t="s">
        <v>1049</v>
      </c>
      <c r="F2278" s="3">
        <f t="shared" si="178"/>
        <v>45892</v>
      </c>
      <c r="G2278" s="4" t="s">
        <v>19</v>
      </c>
      <c r="H2278" s="5">
        <f t="shared" si="179"/>
        <v>34</v>
      </c>
      <c r="I2278" s="1" t="str">
        <f t="shared" si="175"/>
        <v>domingo</v>
      </c>
      <c r="J2278" s="1" t="str">
        <f t="shared" si="176"/>
        <v>sábado</v>
      </c>
      <c r="K2278" s="1" t="s">
        <v>20</v>
      </c>
      <c r="L2278" s="1">
        <v>5</v>
      </c>
      <c r="M2278" s="1">
        <v>0</v>
      </c>
      <c r="N2278" s="1" t="s">
        <v>6923</v>
      </c>
      <c r="O2278" s="1" t="s">
        <v>6924</v>
      </c>
      <c r="P2278" s="1" t="s">
        <v>13</v>
      </c>
    </row>
    <row r="2279" spans="1:16" x14ac:dyDescent="0.35">
      <c r="A2279" s="1">
        <v>32303062</v>
      </c>
      <c r="B2279" s="1" t="s">
        <v>7</v>
      </c>
      <c r="C2279" s="6" t="s">
        <v>6925</v>
      </c>
      <c r="D2279" s="13">
        <f t="shared" si="177"/>
        <v>45858</v>
      </c>
      <c r="E2279" s="3" t="s">
        <v>5175</v>
      </c>
      <c r="F2279" s="3">
        <f t="shared" si="178"/>
        <v>45870</v>
      </c>
      <c r="G2279" s="4" t="s">
        <v>88</v>
      </c>
      <c r="H2279" s="5">
        <f t="shared" si="179"/>
        <v>12</v>
      </c>
      <c r="I2279" s="1" t="str">
        <f t="shared" si="175"/>
        <v>domingo</v>
      </c>
      <c r="J2279" s="1" t="str">
        <f t="shared" si="176"/>
        <v>viernes</v>
      </c>
      <c r="K2279" s="1" t="s">
        <v>10</v>
      </c>
      <c r="L2279" s="1">
        <v>2</v>
      </c>
      <c r="M2279" s="1">
        <v>0</v>
      </c>
      <c r="N2279" s="1" t="s">
        <v>6926</v>
      </c>
      <c r="O2279" s="1" t="s">
        <v>6927</v>
      </c>
      <c r="P2279" s="1" t="s">
        <v>17</v>
      </c>
    </row>
    <row r="2280" spans="1:16" x14ac:dyDescent="0.35">
      <c r="A2280" s="1">
        <v>32302342</v>
      </c>
      <c r="B2280" s="1" t="s">
        <v>14</v>
      </c>
      <c r="C2280" s="6" t="s">
        <v>6928</v>
      </c>
      <c r="D2280" s="13">
        <f t="shared" si="177"/>
        <v>45858</v>
      </c>
      <c r="E2280" s="3" t="s">
        <v>2986</v>
      </c>
      <c r="F2280" s="3">
        <f t="shared" si="178"/>
        <v>45879</v>
      </c>
      <c r="G2280" s="4" t="s">
        <v>282</v>
      </c>
      <c r="H2280" s="5">
        <f t="shared" si="179"/>
        <v>21</v>
      </c>
      <c r="I2280" s="1" t="str">
        <f t="shared" si="175"/>
        <v>domingo</v>
      </c>
      <c r="J2280" s="1" t="str">
        <f t="shared" si="176"/>
        <v>domingo</v>
      </c>
      <c r="K2280" s="1" t="s">
        <v>283</v>
      </c>
      <c r="L2280" s="1">
        <v>4</v>
      </c>
      <c r="M2280" s="1">
        <v>108</v>
      </c>
      <c r="N2280" s="1" t="s">
        <v>6929</v>
      </c>
      <c r="O2280" s="1" t="s">
        <v>6930</v>
      </c>
      <c r="P2280" s="1" t="s">
        <v>17</v>
      </c>
    </row>
    <row r="2281" spans="1:16" x14ac:dyDescent="0.35">
      <c r="A2281" s="1">
        <v>32302208</v>
      </c>
      <c r="B2281" s="1" t="s">
        <v>14</v>
      </c>
      <c r="C2281" s="6" t="s">
        <v>6931</v>
      </c>
      <c r="D2281" s="13">
        <f t="shared" si="177"/>
        <v>45859</v>
      </c>
      <c r="E2281" s="3" t="s">
        <v>1634</v>
      </c>
      <c r="F2281" s="3">
        <f t="shared" si="178"/>
        <v>45888</v>
      </c>
      <c r="G2281" s="4" t="s">
        <v>88</v>
      </c>
      <c r="H2281" s="5">
        <f t="shared" si="179"/>
        <v>29</v>
      </c>
      <c r="I2281" s="1" t="str">
        <f t="shared" si="175"/>
        <v>lunes</v>
      </c>
      <c r="J2281" s="1" t="str">
        <f t="shared" si="176"/>
        <v>martes</v>
      </c>
      <c r="K2281" s="1" t="s">
        <v>10</v>
      </c>
      <c r="L2281" s="1">
        <v>0</v>
      </c>
      <c r="M2281" s="1">
        <v>0</v>
      </c>
      <c r="N2281" s="1" t="s">
        <v>6932</v>
      </c>
      <c r="O2281" s="1" t="s">
        <v>6933</v>
      </c>
      <c r="P2281" s="1" t="s">
        <v>104</v>
      </c>
    </row>
    <row r="2282" spans="1:16" x14ac:dyDescent="0.35">
      <c r="A2282" s="1">
        <v>32301627</v>
      </c>
      <c r="B2282" s="1" t="s">
        <v>61</v>
      </c>
      <c r="C2282" s="6" t="s">
        <v>6934</v>
      </c>
      <c r="D2282" s="13">
        <f t="shared" si="177"/>
        <v>45858</v>
      </c>
      <c r="E2282" s="3" t="s">
        <v>3887</v>
      </c>
      <c r="F2282" s="3">
        <f t="shared" si="178"/>
        <v>45875</v>
      </c>
      <c r="G2282" s="4" t="s">
        <v>43</v>
      </c>
      <c r="H2282" s="5">
        <f t="shared" si="179"/>
        <v>17</v>
      </c>
      <c r="I2282" s="1" t="str">
        <f t="shared" si="175"/>
        <v>domingo</v>
      </c>
      <c r="J2282" s="1" t="str">
        <f t="shared" si="176"/>
        <v>miércoles</v>
      </c>
      <c r="K2282" s="1" t="s">
        <v>10</v>
      </c>
      <c r="L2282" s="1">
        <v>4</v>
      </c>
      <c r="M2282" s="1">
        <v>0</v>
      </c>
      <c r="N2282" s="1" t="s">
        <v>6935</v>
      </c>
      <c r="O2282" s="1" t="s">
        <v>6936</v>
      </c>
      <c r="P2282" s="1" t="s">
        <v>13</v>
      </c>
    </row>
    <row r="2283" spans="1:16" x14ac:dyDescent="0.35">
      <c r="A2283" s="1">
        <v>32301310</v>
      </c>
      <c r="B2283" s="1" t="s">
        <v>14</v>
      </c>
      <c r="C2283" s="6" t="s">
        <v>6937</v>
      </c>
      <c r="D2283" s="13">
        <f t="shared" si="177"/>
        <v>45858</v>
      </c>
      <c r="E2283" s="3" t="s">
        <v>4945</v>
      </c>
      <c r="F2283" s="3">
        <f t="shared" si="178"/>
        <v>45871</v>
      </c>
      <c r="G2283" s="4" t="s">
        <v>9</v>
      </c>
      <c r="H2283" s="5">
        <f t="shared" si="179"/>
        <v>13</v>
      </c>
      <c r="I2283" s="1" t="str">
        <f t="shared" si="175"/>
        <v>domingo</v>
      </c>
      <c r="J2283" s="1" t="str">
        <f t="shared" si="176"/>
        <v>sábado</v>
      </c>
      <c r="K2283" s="1" t="s">
        <v>10</v>
      </c>
      <c r="L2283" s="1">
        <v>4</v>
      </c>
      <c r="M2283" s="1">
        <v>0</v>
      </c>
      <c r="N2283" s="1" t="s">
        <v>6938</v>
      </c>
      <c r="O2283" s="1" t="s">
        <v>6939</v>
      </c>
      <c r="P2283" s="1" t="s">
        <v>13</v>
      </c>
    </row>
    <row r="2284" spans="1:16" x14ac:dyDescent="0.35">
      <c r="A2284" s="1">
        <v>32301304</v>
      </c>
      <c r="B2284" s="1" t="s">
        <v>7</v>
      </c>
      <c r="C2284" s="6" t="s">
        <v>6940</v>
      </c>
      <c r="D2284" s="13">
        <f t="shared" si="177"/>
        <v>45858</v>
      </c>
      <c r="E2284" s="3" t="s">
        <v>2404</v>
      </c>
      <c r="F2284" s="3">
        <f t="shared" si="178"/>
        <v>45883</v>
      </c>
      <c r="G2284" s="4" t="s">
        <v>43</v>
      </c>
      <c r="H2284" s="5">
        <f t="shared" si="179"/>
        <v>25</v>
      </c>
      <c r="I2284" s="1" t="str">
        <f t="shared" si="175"/>
        <v>domingo</v>
      </c>
      <c r="J2284" s="1" t="str">
        <f t="shared" si="176"/>
        <v>jueves</v>
      </c>
      <c r="K2284" s="1" t="s">
        <v>10</v>
      </c>
      <c r="L2284" s="1">
        <v>2</v>
      </c>
      <c r="M2284" s="1">
        <v>0</v>
      </c>
      <c r="N2284" s="1" t="s">
        <v>6941</v>
      </c>
      <c r="O2284" s="1" t="s">
        <v>6942</v>
      </c>
      <c r="P2284" s="1" t="s">
        <v>17</v>
      </c>
    </row>
    <row r="2285" spans="1:16" x14ac:dyDescent="0.35">
      <c r="A2285" s="1">
        <v>32300660</v>
      </c>
      <c r="B2285" s="1" t="s">
        <v>14</v>
      </c>
      <c r="C2285" s="6" t="s">
        <v>6943</v>
      </c>
      <c r="D2285" s="13">
        <f t="shared" si="177"/>
        <v>45858</v>
      </c>
      <c r="E2285" s="3" t="s">
        <v>4354</v>
      </c>
      <c r="F2285" s="3">
        <f t="shared" si="178"/>
        <v>45873</v>
      </c>
      <c r="G2285" s="4" t="s">
        <v>19</v>
      </c>
      <c r="H2285" s="5">
        <f t="shared" si="179"/>
        <v>15</v>
      </c>
      <c r="I2285" s="1" t="str">
        <f t="shared" si="175"/>
        <v>domingo</v>
      </c>
      <c r="J2285" s="1" t="str">
        <f t="shared" si="176"/>
        <v>lunes</v>
      </c>
      <c r="K2285" s="1" t="s">
        <v>20</v>
      </c>
      <c r="L2285" s="1">
        <v>2</v>
      </c>
      <c r="M2285" s="1">
        <v>0</v>
      </c>
      <c r="N2285" s="1" t="s">
        <v>6944</v>
      </c>
      <c r="O2285" s="1" t="s">
        <v>6945</v>
      </c>
      <c r="P2285" s="1" t="s">
        <v>13</v>
      </c>
    </row>
    <row r="2286" spans="1:16" x14ac:dyDescent="0.35">
      <c r="A2286" s="1">
        <v>32300378</v>
      </c>
      <c r="B2286" s="1" t="s">
        <v>14</v>
      </c>
      <c r="C2286" s="6" t="s">
        <v>6946</v>
      </c>
      <c r="D2286" s="13">
        <f t="shared" si="177"/>
        <v>45858</v>
      </c>
      <c r="E2286" s="3" t="s">
        <v>2404</v>
      </c>
      <c r="F2286" s="3">
        <f t="shared" si="178"/>
        <v>45883</v>
      </c>
      <c r="G2286" s="4" t="s">
        <v>30</v>
      </c>
      <c r="H2286" s="5">
        <f t="shared" si="179"/>
        <v>25</v>
      </c>
      <c r="I2286" s="1" t="str">
        <f t="shared" si="175"/>
        <v>domingo</v>
      </c>
      <c r="J2286" s="1" t="str">
        <f t="shared" si="176"/>
        <v>jueves</v>
      </c>
      <c r="K2286" s="1" t="s">
        <v>10</v>
      </c>
      <c r="L2286" s="1">
        <v>4</v>
      </c>
      <c r="M2286" s="1">
        <v>0</v>
      </c>
      <c r="N2286" s="1" t="s">
        <v>6947</v>
      </c>
      <c r="O2286" s="1" t="s">
        <v>6948</v>
      </c>
      <c r="P2286" s="1" t="s">
        <v>13</v>
      </c>
    </row>
    <row r="2287" spans="1:16" x14ac:dyDescent="0.35">
      <c r="A2287" s="1">
        <v>32300263</v>
      </c>
      <c r="B2287" s="1" t="s">
        <v>14</v>
      </c>
      <c r="C2287" s="6" t="s">
        <v>6949</v>
      </c>
      <c r="D2287" s="13">
        <f t="shared" si="177"/>
        <v>45858</v>
      </c>
      <c r="E2287" s="3" t="s">
        <v>4945</v>
      </c>
      <c r="F2287" s="3">
        <f t="shared" si="178"/>
        <v>45871</v>
      </c>
      <c r="G2287" s="4" t="s">
        <v>43</v>
      </c>
      <c r="H2287" s="5">
        <f t="shared" si="179"/>
        <v>13</v>
      </c>
      <c r="I2287" s="1" t="str">
        <f t="shared" si="175"/>
        <v>domingo</v>
      </c>
      <c r="J2287" s="1" t="str">
        <f t="shared" si="176"/>
        <v>sábado</v>
      </c>
      <c r="K2287" s="1" t="s">
        <v>10</v>
      </c>
      <c r="L2287" s="1">
        <v>4</v>
      </c>
      <c r="M2287" s="1">
        <v>0</v>
      </c>
      <c r="N2287" s="1" t="s">
        <v>6950</v>
      </c>
      <c r="O2287" s="1" t="s">
        <v>6951</v>
      </c>
      <c r="P2287" s="1" t="s">
        <v>13</v>
      </c>
    </row>
    <row r="2288" spans="1:16" x14ac:dyDescent="0.35">
      <c r="A2288" s="1">
        <v>32299403</v>
      </c>
      <c r="B2288" s="1" t="s">
        <v>7</v>
      </c>
      <c r="C2288" s="6" t="s">
        <v>6952</v>
      </c>
      <c r="D2288" s="13">
        <f t="shared" si="177"/>
        <v>45858</v>
      </c>
      <c r="E2288" s="3" t="s">
        <v>1471</v>
      </c>
      <c r="F2288" s="3">
        <f t="shared" si="178"/>
        <v>45889</v>
      </c>
      <c r="G2288" s="4" t="s">
        <v>9</v>
      </c>
      <c r="H2288" s="5">
        <f t="shared" si="179"/>
        <v>31</v>
      </c>
      <c r="I2288" s="1" t="str">
        <f t="shared" si="175"/>
        <v>domingo</v>
      </c>
      <c r="J2288" s="1" t="str">
        <f t="shared" si="176"/>
        <v>miércoles</v>
      </c>
      <c r="K2288" s="1" t="s">
        <v>10</v>
      </c>
      <c r="L2288" s="1">
        <v>1</v>
      </c>
      <c r="M2288" s="1">
        <v>0</v>
      </c>
      <c r="N2288" s="1" t="s">
        <v>6953</v>
      </c>
      <c r="O2288" s="1" t="s">
        <v>6954</v>
      </c>
      <c r="P2288" s="1" t="s">
        <v>17</v>
      </c>
    </row>
    <row r="2289" spans="1:16" x14ac:dyDescent="0.35">
      <c r="A2289" s="1">
        <v>32298785</v>
      </c>
      <c r="B2289" s="1" t="s">
        <v>7</v>
      </c>
      <c r="C2289" s="6" t="s">
        <v>6955</v>
      </c>
      <c r="D2289" s="13">
        <f t="shared" si="177"/>
        <v>45858</v>
      </c>
      <c r="E2289" s="3" t="s">
        <v>3887</v>
      </c>
      <c r="F2289" s="3">
        <f t="shared" si="178"/>
        <v>45875</v>
      </c>
      <c r="G2289" s="4" t="s">
        <v>88</v>
      </c>
      <c r="H2289" s="5">
        <f t="shared" si="179"/>
        <v>17</v>
      </c>
      <c r="I2289" s="1" t="str">
        <f t="shared" si="175"/>
        <v>domingo</v>
      </c>
      <c r="J2289" s="1" t="str">
        <f t="shared" si="176"/>
        <v>miércoles</v>
      </c>
      <c r="K2289" s="1" t="s">
        <v>10</v>
      </c>
      <c r="L2289" s="1">
        <v>0</v>
      </c>
      <c r="M2289" s="1">
        <v>0</v>
      </c>
      <c r="N2289" s="1" t="s">
        <v>6956</v>
      </c>
      <c r="O2289" s="1" t="s">
        <v>6957</v>
      </c>
      <c r="P2289" s="1" t="s">
        <v>104</v>
      </c>
    </row>
    <row r="2290" spans="1:16" x14ac:dyDescent="0.35">
      <c r="A2290" s="1">
        <v>32298433</v>
      </c>
      <c r="B2290" s="1" t="s">
        <v>14</v>
      </c>
      <c r="C2290" s="6" t="s">
        <v>6958</v>
      </c>
      <c r="D2290" s="13">
        <f t="shared" si="177"/>
        <v>45858</v>
      </c>
      <c r="E2290" s="3" t="s">
        <v>1634</v>
      </c>
      <c r="F2290" s="3">
        <f t="shared" si="178"/>
        <v>45888</v>
      </c>
      <c r="G2290" s="4" t="s">
        <v>30</v>
      </c>
      <c r="H2290" s="5">
        <f t="shared" si="179"/>
        <v>30</v>
      </c>
      <c r="I2290" s="1" t="str">
        <f t="shared" si="175"/>
        <v>domingo</v>
      </c>
      <c r="J2290" s="1" t="str">
        <f t="shared" si="176"/>
        <v>martes</v>
      </c>
      <c r="K2290" s="1" t="s">
        <v>10</v>
      </c>
      <c r="L2290" s="1">
        <v>6</v>
      </c>
      <c r="M2290" s="1">
        <v>0</v>
      </c>
      <c r="N2290" s="1" t="s">
        <v>6959</v>
      </c>
      <c r="O2290" s="1" t="s">
        <v>6960</v>
      </c>
      <c r="P2290" s="1" t="s">
        <v>17</v>
      </c>
    </row>
    <row r="2291" spans="1:16" x14ac:dyDescent="0.35">
      <c r="A2291" s="1">
        <v>32298094</v>
      </c>
      <c r="B2291" s="1" t="s">
        <v>97</v>
      </c>
      <c r="C2291" s="6" t="s">
        <v>6961</v>
      </c>
      <c r="D2291" s="13">
        <f t="shared" si="177"/>
        <v>45858</v>
      </c>
      <c r="E2291" s="3" t="s">
        <v>1634</v>
      </c>
      <c r="F2291" s="3">
        <f t="shared" si="178"/>
        <v>45888</v>
      </c>
      <c r="G2291" s="4" t="s">
        <v>282</v>
      </c>
      <c r="H2291" s="5">
        <f t="shared" si="179"/>
        <v>30</v>
      </c>
      <c r="I2291" s="1" t="str">
        <f t="shared" si="175"/>
        <v>domingo</v>
      </c>
      <c r="J2291" s="1" t="str">
        <f t="shared" si="176"/>
        <v>martes</v>
      </c>
      <c r="K2291" s="1" t="s">
        <v>283</v>
      </c>
      <c r="L2291" s="1">
        <v>8</v>
      </c>
      <c r="M2291" s="1">
        <v>136</v>
      </c>
      <c r="N2291" s="1" t="s">
        <v>6962</v>
      </c>
      <c r="O2291" s="1" t="s">
        <v>6963</v>
      </c>
      <c r="P2291" s="1" t="s">
        <v>13</v>
      </c>
    </row>
    <row r="2292" spans="1:16" x14ac:dyDescent="0.35">
      <c r="A2292" s="1">
        <v>32298014</v>
      </c>
      <c r="B2292" s="1" t="s">
        <v>7</v>
      </c>
      <c r="C2292" s="6" t="s">
        <v>6964</v>
      </c>
      <c r="D2292" s="13">
        <f t="shared" si="177"/>
        <v>45858</v>
      </c>
      <c r="E2292" s="3" t="s">
        <v>3399</v>
      </c>
      <c r="F2292" s="3">
        <f t="shared" si="178"/>
        <v>45877</v>
      </c>
      <c r="G2292" s="4" t="s">
        <v>392</v>
      </c>
      <c r="H2292" s="5">
        <f t="shared" si="179"/>
        <v>19</v>
      </c>
      <c r="I2292" s="1" t="str">
        <f t="shared" si="175"/>
        <v>domingo</v>
      </c>
      <c r="J2292" s="1" t="str">
        <f t="shared" si="176"/>
        <v>viernes</v>
      </c>
      <c r="K2292" s="1" t="s">
        <v>283</v>
      </c>
      <c r="L2292" s="1">
        <v>3</v>
      </c>
      <c r="M2292" s="1">
        <v>81</v>
      </c>
      <c r="N2292" s="1" t="s">
        <v>6965</v>
      </c>
      <c r="O2292" s="1" t="s">
        <v>6966</v>
      </c>
      <c r="P2292" s="1" t="s">
        <v>13</v>
      </c>
    </row>
    <row r="2293" spans="1:16" x14ac:dyDescent="0.35">
      <c r="A2293" s="1">
        <v>32297859</v>
      </c>
      <c r="B2293" s="1" t="s">
        <v>7</v>
      </c>
      <c r="C2293" s="6" t="s">
        <v>6967</v>
      </c>
      <c r="D2293" s="13">
        <f t="shared" si="177"/>
        <v>45858</v>
      </c>
      <c r="E2293" s="3" t="s">
        <v>1354</v>
      </c>
      <c r="F2293" s="3">
        <f t="shared" si="178"/>
        <v>45890</v>
      </c>
      <c r="G2293" s="4" t="s">
        <v>30</v>
      </c>
      <c r="H2293" s="5">
        <f t="shared" si="179"/>
        <v>32</v>
      </c>
      <c r="I2293" s="1" t="str">
        <f t="shared" si="175"/>
        <v>domingo</v>
      </c>
      <c r="J2293" s="1" t="str">
        <f t="shared" si="176"/>
        <v>jueves</v>
      </c>
      <c r="K2293" s="1" t="s">
        <v>10</v>
      </c>
      <c r="L2293" s="1">
        <v>5</v>
      </c>
      <c r="M2293" s="1">
        <v>0</v>
      </c>
      <c r="N2293" s="1" t="s">
        <v>6968</v>
      </c>
      <c r="O2293" s="1" t="s">
        <v>6969</v>
      </c>
      <c r="P2293" s="1" t="s">
        <v>17</v>
      </c>
    </row>
    <row r="2294" spans="1:16" x14ac:dyDescent="0.35">
      <c r="A2294" s="1">
        <v>32297857</v>
      </c>
      <c r="B2294" s="1" t="s">
        <v>14</v>
      </c>
      <c r="C2294" s="6" t="s">
        <v>6970</v>
      </c>
      <c r="D2294" s="13">
        <f t="shared" si="177"/>
        <v>45858</v>
      </c>
      <c r="E2294" s="3" t="s">
        <v>897</v>
      </c>
      <c r="F2294" s="3">
        <f t="shared" si="178"/>
        <v>45893</v>
      </c>
      <c r="G2294" s="4" t="s">
        <v>43</v>
      </c>
      <c r="H2294" s="5">
        <f t="shared" si="179"/>
        <v>35</v>
      </c>
      <c r="I2294" s="1" t="str">
        <f t="shared" si="175"/>
        <v>domingo</v>
      </c>
      <c r="J2294" s="1" t="str">
        <f t="shared" si="176"/>
        <v>domingo</v>
      </c>
      <c r="K2294" s="1" t="s">
        <v>10</v>
      </c>
      <c r="L2294" s="1">
        <v>3</v>
      </c>
      <c r="M2294" s="1">
        <v>0</v>
      </c>
      <c r="N2294" s="1" t="s">
        <v>6971</v>
      </c>
      <c r="O2294" s="1" t="s">
        <v>6972</v>
      </c>
      <c r="P2294" s="1" t="s">
        <v>17</v>
      </c>
    </row>
    <row r="2295" spans="1:16" x14ac:dyDescent="0.35">
      <c r="A2295" s="1">
        <v>32296090</v>
      </c>
      <c r="B2295" s="1" t="s">
        <v>14</v>
      </c>
      <c r="C2295" s="6" t="s">
        <v>6973</v>
      </c>
      <c r="D2295" s="13">
        <f t="shared" si="177"/>
        <v>45858</v>
      </c>
      <c r="E2295" s="3" t="s">
        <v>1758</v>
      </c>
      <c r="F2295" s="3">
        <f t="shared" si="178"/>
        <v>45887</v>
      </c>
      <c r="G2295" s="4" t="s">
        <v>370</v>
      </c>
      <c r="H2295" s="5">
        <f t="shared" si="179"/>
        <v>29</v>
      </c>
      <c r="I2295" s="1" t="str">
        <f t="shared" si="175"/>
        <v>domingo</v>
      </c>
      <c r="J2295" s="1" t="str">
        <f t="shared" si="176"/>
        <v>lunes</v>
      </c>
      <c r="K2295" s="1" t="s">
        <v>283</v>
      </c>
      <c r="L2295" s="1">
        <v>2</v>
      </c>
      <c r="M2295" s="1">
        <v>54</v>
      </c>
      <c r="N2295" s="1" t="s">
        <v>6974</v>
      </c>
      <c r="O2295" s="1" t="s">
        <v>6975</v>
      </c>
      <c r="P2295" s="1" t="s">
        <v>17</v>
      </c>
    </row>
    <row r="2296" spans="1:16" x14ac:dyDescent="0.35">
      <c r="A2296" s="1">
        <v>32295019</v>
      </c>
      <c r="B2296" s="1" t="s">
        <v>14</v>
      </c>
      <c r="C2296" s="6" t="s">
        <v>6976</v>
      </c>
      <c r="D2296" s="13">
        <f t="shared" si="177"/>
        <v>45858</v>
      </c>
      <c r="E2296" s="3" t="s">
        <v>5175</v>
      </c>
      <c r="F2296" s="3">
        <f t="shared" si="178"/>
        <v>45870</v>
      </c>
      <c r="G2296" s="4" t="s">
        <v>30</v>
      </c>
      <c r="H2296" s="5">
        <f t="shared" si="179"/>
        <v>12</v>
      </c>
      <c r="I2296" s="1" t="str">
        <f t="shared" si="175"/>
        <v>domingo</v>
      </c>
      <c r="J2296" s="1" t="str">
        <f t="shared" si="176"/>
        <v>viernes</v>
      </c>
      <c r="K2296" s="1" t="s">
        <v>10</v>
      </c>
      <c r="L2296" s="1">
        <v>0</v>
      </c>
      <c r="M2296" s="1">
        <v>0</v>
      </c>
      <c r="N2296" s="1" t="s">
        <v>6977</v>
      </c>
      <c r="O2296" s="1" t="s">
        <v>6978</v>
      </c>
      <c r="P2296" s="1" t="s">
        <v>104</v>
      </c>
    </row>
    <row r="2297" spans="1:16" x14ac:dyDescent="0.35">
      <c r="A2297" s="1">
        <v>32294069</v>
      </c>
      <c r="B2297" s="1" t="s">
        <v>14</v>
      </c>
      <c r="C2297" s="6" t="s">
        <v>6979</v>
      </c>
      <c r="D2297" s="13">
        <f t="shared" si="177"/>
        <v>45858</v>
      </c>
      <c r="E2297" s="3" t="s">
        <v>2262</v>
      </c>
      <c r="F2297" s="3">
        <f t="shared" si="178"/>
        <v>45884</v>
      </c>
      <c r="G2297" s="4" t="s">
        <v>282</v>
      </c>
      <c r="H2297" s="5">
        <f t="shared" si="179"/>
        <v>26</v>
      </c>
      <c r="I2297" s="1" t="str">
        <f t="shared" si="175"/>
        <v>domingo</v>
      </c>
      <c r="J2297" s="1" t="str">
        <f t="shared" si="176"/>
        <v>viernes</v>
      </c>
      <c r="K2297" s="1" t="s">
        <v>283</v>
      </c>
      <c r="L2297" s="1">
        <v>3</v>
      </c>
      <c r="M2297" s="1">
        <v>51</v>
      </c>
      <c r="N2297" s="1" t="s">
        <v>6980</v>
      </c>
      <c r="O2297" s="1" t="s">
        <v>6981</v>
      </c>
      <c r="P2297" s="1" t="s">
        <v>13</v>
      </c>
    </row>
    <row r="2298" spans="1:16" x14ac:dyDescent="0.35">
      <c r="A2298" s="1">
        <v>32293874</v>
      </c>
      <c r="B2298" s="1" t="s">
        <v>14</v>
      </c>
      <c r="C2298" s="6" t="s">
        <v>6982</v>
      </c>
      <c r="D2298" s="13">
        <f t="shared" si="177"/>
        <v>45858</v>
      </c>
      <c r="E2298" s="3" t="s">
        <v>1049</v>
      </c>
      <c r="F2298" s="3">
        <f t="shared" si="178"/>
        <v>45892</v>
      </c>
      <c r="G2298" s="4" t="s">
        <v>19</v>
      </c>
      <c r="H2298" s="5">
        <f t="shared" si="179"/>
        <v>34</v>
      </c>
      <c r="I2298" s="1" t="str">
        <f t="shared" si="175"/>
        <v>domingo</v>
      </c>
      <c r="J2298" s="1" t="str">
        <f t="shared" si="176"/>
        <v>sábado</v>
      </c>
      <c r="K2298" s="1" t="s">
        <v>20</v>
      </c>
      <c r="L2298" s="1">
        <v>4</v>
      </c>
      <c r="M2298" s="1">
        <v>0</v>
      </c>
      <c r="N2298" s="1" t="s">
        <v>6983</v>
      </c>
      <c r="O2298" s="1" t="s">
        <v>6984</v>
      </c>
      <c r="P2298" s="1" t="s">
        <v>13</v>
      </c>
    </row>
    <row r="2299" spans="1:16" x14ac:dyDescent="0.35">
      <c r="A2299" s="1">
        <v>32293599</v>
      </c>
      <c r="B2299" s="1" t="s">
        <v>7</v>
      </c>
      <c r="C2299" s="6" t="s">
        <v>6985</v>
      </c>
      <c r="D2299" s="13">
        <f t="shared" si="177"/>
        <v>45858</v>
      </c>
      <c r="E2299" s="3" t="s">
        <v>3887</v>
      </c>
      <c r="F2299" s="3">
        <f t="shared" si="178"/>
        <v>45875</v>
      </c>
      <c r="G2299" s="4" t="s">
        <v>670</v>
      </c>
      <c r="H2299" s="5">
        <f t="shared" si="179"/>
        <v>17</v>
      </c>
      <c r="I2299" s="1" t="str">
        <f t="shared" si="175"/>
        <v>domingo</v>
      </c>
      <c r="J2299" s="1" t="str">
        <f t="shared" si="176"/>
        <v>miércoles</v>
      </c>
      <c r="K2299" s="1" t="s">
        <v>283</v>
      </c>
      <c r="L2299" s="1">
        <v>4</v>
      </c>
      <c r="M2299" s="1">
        <v>55</v>
      </c>
      <c r="N2299" s="1" t="s">
        <v>6986</v>
      </c>
      <c r="O2299" s="1" t="s">
        <v>6987</v>
      </c>
      <c r="P2299" s="1" t="s">
        <v>13</v>
      </c>
    </row>
    <row r="2300" spans="1:16" x14ac:dyDescent="0.35">
      <c r="A2300" s="1">
        <v>32293462</v>
      </c>
      <c r="B2300" s="1" t="s">
        <v>7</v>
      </c>
      <c r="C2300" s="6" t="s">
        <v>6988</v>
      </c>
      <c r="D2300" s="13">
        <f t="shared" si="177"/>
        <v>45858</v>
      </c>
      <c r="E2300" s="3" t="s">
        <v>3195</v>
      </c>
      <c r="F2300" s="3">
        <f t="shared" si="178"/>
        <v>45878</v>
      </c>
      <c r="G2300" s="4" t="s">
        <v>19</v>
      </c>
      <c r="H2300" s="5">
        <f t="shared" si="179"/>
        <v>20</v>
      </c>
      <c r="I2300" s="1" t="str">
        <f t="shared" si="175"/>
        <v>domingo</v>
      </c>
      <c r="J2300" s="1" t="str">
        <f t="shared" si="176"/>
        <v>sábado</v>
      </c>
      <c r="K2300" s="1" t="s">
        <v>20</v>
      </c>
      <c r="L2300" s="1">
        <v>2</v>
      </c>
      <c r="M2300" s="1">
        <v>0</v>
      </c>
      <c r="N2300" s="1" t="s">
        <v>6989</v>
      </c>
      <c r="O2300" s="1" t="s">
        <v>6990</v>
      </c>
      <c r="P2300" s="1" t="s">
        <v>17</v>
      </c>
    </row>
    <row r="2301" spans="1:16" x14ac:dyDescent="0.35">
      <c r="A2301" s="1">
        <v>32293449</v>
      </c>
      <c r="B2301" s="1" t="s">
        <v>14</v>
      </c>
      <c r="C2301" s="6" t="s">
        <v>6991</v>
      </c>
      <c r="D2301" s="13">
        <f t="shared" si="177"/>
        <v>45858</v>
      </c>
      <c r="E2301" s="3" t="s">
        <v>4945</v>
      </c>
      <c r="F2301" s="3">
        <f t="shared" si="178"/>
        <v>45871</v>
      </c>
      <c r="G2301" s="4" t="s">
        <v>1140</v>
      </c>
      <c r="H2301" s="5">
        <f t="shared" si="179"/>
        <v>13</v>
      </c>
      <c r="I2301" s="1" t="str">
        <f t="shared" si="175"/>
        <v>domingo</v>
      </c>
      <c r="J2301" s="1" t="str">
        <f t="shared" si="176"/>
        <v>sábado</v>
      </c>
      <c r="K2301" s="1" t="s">
        <v>4052</v>
      </c>
      <c r="L2301" s="1">
        <v>5</v>
      </c>
      <c r="M2301" s="1">
        <v>72</v>
      </c>
      <c r="N2301" s="1" t="s">
        <v>6992</v>
      </c>
      <c r="O2301" s="1" t="s">
        <v>6993</v>
      </c>
      <c r="P2301" s="1" t="s">
        <v>17</v>
      </c>
    </row>
    <row r="2302" spans="1:16" x14ac:dyDescent="0.35">
      <c r="A2302" s="1">
        <v>32292981</v>
      </c>
      <c r="B2302" s="1" t="s">
        <v>7</v>
      </c>
      <c r="C2302" s="6" t="s">
        <v>6994</v>
      </c>
      <c r="D2302" s="13">
        <f t="shared" si="177"/>
        <v>45858</v>
      </c>
      <c r="E2302" s="3" t="s">
        <v>3195</v>
      </c>
      <c r="F2302" s="3">
        <f t="shared" si="178"/>
        <v>45878</v>
      </c>
      <c r="G2302" s="4" t="s">
        <v>9</v>
      </c>
      <c r="H2302" s="5">
        <f t="shared" si="179"/>
        <v>20</v>
      </c>
      <c r="I2302" s="1" t="str">
        <f t="shared" si="175"/>
        <v>domingo</v>
      </c>
      <c r="J2302" s="1" t="str">
        <f t="shared" si="176"/>
        <v>sábado</v>
      </c>
      <c r="K2302" s="1" t="s">
        <v>10</v>
      </c>
      <c r="L2302" s="1">
        <v>4</v>
      </c>
      <c r="M2302" s="1">
        <v>0</v>
      </c>
      <c r="N2302" s="1" t="s">
        <v>6995</v>
      </c>
      <c r="O2302" s="1" t="s">
        <v>6996</v>
      </c>
      <c r="P2302" s="1" t="s">
        <v>17</v>
      </c>
    </row>
    <row r="2303" spans="1:16" x14ac:dyDescent="0.35">
      <c r="A2303" s="1">
        <v>32292284</v>
      </c>
      <c r="B2303" s="1" t="s">
        <v>14</v>
      </c>
      <c r="C2303" s="6" t="s">
        <v>6997</v>
      </c>
      <c r="D2303" s="13">
        <f t="shared" si="177"/>
        <v>45858</v>
      </c>
      <c r="E2303" s="3" t="s">
        <v>5175</v>
      </c>
      <c r="F2303" s="3">
        <f t="shared" si="178"/>
        <v>45870</v>
      </c>
      <c r="G2303" s="4" t="s">
        <v>88</v>
      </c>
      <c r="H2303" s="5">
        <f t="shared" si="179"/>
        <v>12</v>
      </c>
      <c r="I2303" s="1" t="str">
        <f t="shared" si="175"/>
        <v>domingo</v>
      </c>
      <c r="J2303" s="1" t="str">
        <f t="shared" si="176"/>
        <v>viernes</v>
      </c>
      <c r="K2303" s="1" t="s">
        <v>10</v>
      </c>
      <c r="L2303" s="1">
        <v>2</v>
      </c>
      <c r="M2303" s="1">
        <v>0</v>
      </c>
      <c r="N2303" s="1" t="s">
        <v>6998</v>
      </c>
      <c r="O2303" s="1" t="s">
        <v>6999</v>
      </c>
      <c r="P2303" s="1" t="s">
        <v>13</v>
      </c>
    </row>
    <row r="2304" spans="1:16" x14ac:dyDescent="0.35">
      <c r="A2304" s="1">
        <v>32291552</v>
      </c>
      <c r="B2304" s="1" t="s">
        <v>97</v>
      </c>
      <c r="C2304" s="6" t="s">
        <v>7000</v>
      </c>
      <c r="D2304" s="13">
        <f t="shared" si="177"/>
        <v>45858</v>
      </c>
      <c r="E2304" s="3" t="s">
        <v>3853</v>
      </c>
      <c r="F2304" s="3">
        <f t="shared" si="178"/>
        <v>45876</v>
      </c>
      <c r="G2304" s="4" t="s">
        <v>30</v>
      </c>
      <c r="H2304" s="5">
        <f t="shared" si="179"/>
        <v>18</v>
      </c>
      <c r="I2304" s="1" t="str">
        <f t="shared" si="175"/>
        <v>domingo</v>
      </c>
      <c r="J2304" s="1" t="str">
        <f t="shared" si="176"/>
        <v>jueves</v>
      </c>
      <c r="K2304" s="1" t="s">
        <v>10</v>
      </c>
      <c r="L2304" s="1">
        <v>4</v>
      </c>
      <c r="M2304" s="1">
        <v>0</v>
      </c>
      <c r="N2304" s="1" t="s">
        <v>7001</v>
      </c>
      <c r="O2304" s="1" t="s">
        <v>7002</v>
      </c>
      <c r="P2304" s="1" t="s">
        <v>13</v>
      </c>
    </row>
    <row r="2305" spans="1:16" x14ac:dyDescent="0.35">
      <c r="A2305" s="1">
        <v>32291226</v>
      </c>
      <c r="B2305" s="1" t="s">
        <v>7</v>
      </c>
      <c r="C2305" s="6" t="s">
        <v>7003</v>
      </c>
      <c r="D2305" s="13">
        <f t="shared" si="177"/>
        <v>45858</v>
      </c>
      <c r="E2305" s="3" t="s">
        <v>1634</v>
      </c>
      <c r="F2305" s="3">
        <f t="shared" si="178"/>
        <v>45888</v>
      </c>
      <c r="G2305" s="4" t="s">
        <v>30</v>
      </c>
      <c r="H2305" s="5">
        <f t="shared" si="179"/>
        <v>30</v>
      </c>
      <c r="I2305" s="1" t="str">
        <f t="shared" si="175"/>
        <v>domingo</v>
      </c>
      <c r="J2305" s="1" t="str">
        <f t="shared" si="176"/>
        <v>martes</v>
      </c>
      <c r="K2305" s="1" t="s">
        <v>10</v>
      </c>
      <c r="L2305" s="1">
        <v>4</v>
      </c>
      <c r="M2305" s="1">
        <v>0</v>
      </c>
      <c r="N2305" s="1" t="s">
        <v>7004</v>
      </c>
      <c r="O2305" s="1" t="s">
        <v>7005</v>
      </c>
      <c r="P2305" s="1" t="s">
        <v>13</v>
      </c>
    </row>
    <row r="2306" spans="1:16" x14ac:dyDescent="0.35">
      <c r="A2306" s="1">
        <v>32290563</v>
      </c>
      <c r="B2306" s="1" t="s">
        <v>14</v>
      </c>
      <c r="C2306" s="6" t="s">
        <v>7006</v>
      </c>
      <c r="D2306" s="13">
        <f t="shared" si="177"/>
        <v>45858</v>
      </c>
      <c r="E2306" s="3" t="s">
        <v>1969</v>
      </c>
      <c r="F2306" s="3">
        <f t="shared" si="178"/>
        <v>45886</v>
      </c>
      <c r="G2306" s="4" t="s">
        <v>6173</v>
      </c>
      <c r="H2306" s="5">
        <f t="shared" si="179"/>
        <v>28</v>
      </c>
      <c r="I2306" s="1" t="str">
        <f t="shared" ref="I2306:I2369" si="180">TEXT(D2306,"dddd")</f>
        <v>domingo</v>
      </c>
      <c r="J2306" s="1" t="str">
        <f t="shared" ref="J2306:J2369" si="181">TEXT(F2306,"dddd")</f>
        <v>domingo</v>
      </c>
      <c r="K2306" s="1" t="s">
        <v>1458</v>
      </c>
      <c r="L2306" s="1">
        <v>3</v>
      </c>
      <c r="M2306" s="1">
        <v>80</v>
      </c>
      <c r="N2306" s="1" t="s">
        <v>7007</v>
      </c>
      <c r="O2306" s="1" t="s">
        <v>7008</v>
      </c>
      <c r="P2306" s="1" t="s">
        <v>17</v>
      </c>
    </row>
    <row r="2307" spans="1:16" x14ac:dyDescent="0.35">
      <c r="A2307" s="1">
        <v>32289957</v>
      </c>
      <c r="B2307" s="1" t="s">
        <v>14</v>
      </c>
      <c r="C2307" s="6" t="s">
        <v>7009</v>
      </c>
      <c r="D2307" s="13">
        <f t="shared" ref="D2307:D2370" si="182">DATE(YEAR(C2307),MONTH(C2307),DAY(C2307))</f>
        <v>45858</v>
      </c>
      <c r="E2307" s="3" t="s">
        <v>599</v>
      </c>
      <c r="F2307" s="3">
        <f t="shared" ref="F2307:F2370" si="183">DATE(YEAR(E2307),MONTH(E2307),DAY(E2307))</f>
        <v>45895</v>
      </c>
      <c r="G2307" s="4" t="s">
        <v>19</v>
      </c>
      <c r="H2307" s="5">
        <f t="shared" ref="H2307:H2370" si="184">F2307-D2307</f>
        <v>37</v>
      </c>
      <c r="I2307" s="1" t="str">
        <f t="shared" si="180"/>
        <v>domingo</v>
      </c>
      <c r="J2307" s="1" t="str">
        <f t="shared" si="181"/>
        <v>martes</v>
      </c>
      <c r="K2307" s="1" t="s">
        <v>20</v>
      </c>
      <c r="L2307" s="1">
        <v>5</v>
      </c>
      <c r="M2307" s="1">
        <v>0</v>
      </c>
      <c r="N2307" s="1" t="s">
        <v>7010</v>
      </c>
      <c r="O2307" s="1" t="s">
        <v>7011</v>
      </c>
      <c r="P2307" s="1" t="s">
        <v>13</v>
      </c>
    </row>
    <row r="2308" spans="1:16" x14ac:dyDescent="0.35">
      <c r="A2308" s="1">
        <v>32289915</v>
      </c>
      <c r="B2308" s="1" t="s">
        <v>7</v>
      </c>
      <c r="C2308" s="6" t="s">
        <v>7012</v>
      </c>
      <c r="D2308" s="13">
        <f t="shared" si="182"/>
        <v>45859</v>
      </c>
      <c r="E2308" s="3" t="s">
        <v>4354</v>
      </c>
      <c r="F2308" s="3">
        <f t="shared" si="183"/>
        <v>45873</v>
      </c>
      <c r="G2308" s="4" t="s">
        <v>9</v>
      </c>
      <c r="H2308" s="5">
        <f t="shared" si="184"/>
        <v>14</v>
      </c>
      <c r="I2308" s="1" t="str">
        <f t="shared" si="180"/>
        <v>lunes</v>
      </c>
      <c r="J2308" s="1" t="str">
        <f t="shared" si="181"/>
        <v>lunes</v>
      </c>
      <c r="K2308" s="1" t="s">
        <v>10</v>
      </c>
      <c r="L2308" s="1">
        <v>3</v>
      </c>
      <c r="M2308" s="1">
        <v>0</v>
      </c>
      <c r="N2308" s="1" t="s">
        <v>7013</v>
      </c>
      <c r="O2308" s="1" t="s">
        <v>7014</v>
      </c>
      <c r="P2308" s="1" t="s">
        <v>17</v>
      </c>
    </row>
    <row r="2309" spans="1:16" x14ac:dyDescent="0.35">
      <c r="A2309" s="1">
        <v>32289880</v>
      </c>
      <c r="B2309" s="1" t="s">
        <v>14</v>
      </c>
      <c r="C2309" s="6" t="s">
        <v>7015</v>
      </c>
      <c r="D2309" s="13">
        <f t="shared" si="182"/>
        <v>45858</v>
      </c>
      <c r="E2309" s="3" t="s">
        <v>1758</v>
      </c>
      <c r="F2309" s="3">
        <f t="shared" si="183"/>
        <v>45887</v>
      </c>
      <c r="G2309" s="4" t="s">
        <v>282</v>
      </c>
      <c r="H2309" s="5">
        <f t="shared" si="184"/>
        <v>29</v>
      </c>
      <c r="I2309" s="1" t="str">
        <f t="shared" si="180"/>
        <v>domingo</v>
      </c>
      <c r="J2309" s="1" t="str">
        <f t="shared" si="181"/>
        <v>lunes</v>
      </c>
      <c r="K2309" s="1" t="s">
        <v>405</v>
      </c>
      <c r="L2309" s="1">
        <v>2</v>
      </c>
      <c r="M2309" s="1">
        <v>90</v>
      </c>
      <c r="N2309" s="1" t="s">
        <v>7016</v>
      </c>
      <c r="O2309" s="1" t="s">
        <v>7017</v>
      </c>
      <c r="P2309" s="1" t="s">
        <v>13</v>
      </c>
    </row>
    <row r="2310" spans="1:16" x14ac:dyDescent="0.35">
      <c r="A2310" s="1">
        <v>32289742</v>
      </c>
      <c r="B2310" s="1" t="s">
        <v>14</v>
      </c>
      <c r="C2310" s="6" t="s">
        <v>7018</v>
      </c>
      <c r="D2310" s="13">
        <f t="shared" si="182"/>
        <v>45864</v>
      </c>
      <c r="E2310" s="3" t="s">
        <v>1634</v>
      </c>
      <c r="F2310" s="3">
        <f t="shared" si="183"/>
        <v>45888</v>
      </c>
      <c r="G2310" s="4" t="s">
        <v>43</v>
      </c>
      <c r="H2310" s="5">
        <f t="shared" si="184"/>
        <v>24</v>
      </c>
      <c r="I2310" s="1" t="str">
        <f t="shared" si="180"/>
        <v>sábado</v>
      </c>
      <c r="J2310" s="1" t="str">
        <f t="shared" si="181"/>
        <v>martes</v>
      </c>
      <c r="K2310" s="1" t="s">
        <v>10</v>
      </c>
      <c r="L2310" s="1">
        <v>4</v>
      </c>
      <c r="M2310" s="1">
        <v>0</v>
      </c>
      <c r="N2310" s="1" t="s">
        <v>7019</v>
      </c>
      <c r="O2310" s="1" t="s">
        <v>7020</v>
      </c>
      <c r="P2310" s="1" t="s">
        <v>17</v>
      </c>
    </row>
    <row r="2311" spans="1:16" x14ac:dyDescent="0.35">
      <c r="A2311" s="1">
        <v>32289630</v>
      </c>
      <c r="B2311" s="1" t="s">
        <v>14</v>
      </c>
      <c r="C2311" s="6" t="s">
        <v>7021</v>
      </c>
      <c r="D2311" s="13">
        <f t="shared" si="182"/>
        <v>45858</v>
      </c>
      <c r="E2311" s="3" t="s">
        <v>599</v>
      </c>
      <c r="F2311" s="3">
        <f t="shared" si="183"/>
        <v>45895</v>
      </c>
      <c r="G2311" s="4" t="s">
        <v>19</v>
      </c>
      <c r="H2311" s="5">
        <f t="shared" si="184"/>
        <v>37</v>
      </c>
      <c r="I2311" s="1" t="str">
        <f t="shared" si="180"/>
        <v>domingo</v>
      </c>
      <c r="J2311" s="1" t="str">
        <f t="shared" si="181"/>
        <v>martes</v>
      </c>
      <c r="K2311" s="1" t="s">
        <v>20</v>
      </c>
      <c r="L2311" s="1">
        <v>3</v>
      </c>
      <c r="M2311" s="1">
        <v>0</v>
      </c>
      <c r="N2311" s="1" t="s">
        <v>7022</v>
      </c>
      <c r="O2311" s="1" t="s">
        <v>7023</v>
      </c>
      <c r="P2311" s="1" t="s">
        <v>13</v>
      </c>
    </row>
    <row r="2312" spans="1:16" x14ac:dyDescent="0.35">
      <c r="A2312" s="1">
        <v>32289618</v>
      </c>
      <c r="B2312" s="1" t="s">
        <v>7</v>
      </c>
      <c r="C2312" s="6" t="s">
        <v>7021</v>
      </c>
      <c r="D2312" s="13">
        <f t="shared" si="182"/>
        <v>45858</v>
      </c>
      <c r="E2312" s="3" t="s">
        <v>3399</v>
      </c>
      <c r="F2312" s="3">
        <f t="shared" si="183"/>
        <v>45877</v>
      </c>
      <c r="G2312" s="4" t="s">
        <v>282</v>
      </c>
      <c r="H2312" s="5">
        <f t="shared" si="184"/>
        <v>19</v>
      </c>
      <c r="I2312" s="1" t="str">
        <f t="shared" si="180"/>
        <v>domingo</v>
      </c>
      <c r="J2312" s="1" t="str">
        <f t="shared" si="181"/>
        <v>viernes</v>
      </c>
      <c r="K2312" s="1" t="s">
        <v>283</v>
      </c>
      <c r="L2312" s="1">
        <v>2</v>
      </c>
      <c r="M2312" s="1">
        <v>78</v>
      </c>
      <c r="N2312" s="1" t="s">
        <v>7024</v>
      </c>
      <c r="O2312" s="1" t="s">
        <v>7025</v>
      </c>
      <c r="P2312" s="1" t="s">
        <v>17</v>
      </c>
    </row>
    <row r="2313" spans="1:16" x14ac:dyDescent="0.35">
      <c r="A2313" s="1">
        <v>32289275</v>
      </c>
      <c r="B2313" s="1" t="s">
        <v>97</v>
      </c>
      <c r="C2313" s="6" t="s">
        <v>7026</v>
      </c>
      <c r="D2313" s="13">
        <f t="shared" si="182"/>
        <v>45858</v>
      </c>
      <c r="E2313" s="3" t="s">
        <v>4945</v>
      </c>
      <c r="F2313" s="3">
        <f t="shared" si="183"/>
        <v>45871</v>
      </c>
      <c r="G2313" s="4" t="s">
        <v>30</v>
      </c>
      <c r="H2313" s="5">
        <f t="shared" si="184"/>
        <v>13</v>
      </c>
      <c r="I2313" s="1" t="str">
        <f t="shared" si="180"/>
        <v>domingo</v>
      </c>
      <c r="J2313" s="1" t="str">
        <f t="shared" si="181"/>
        <v>sábado</v>
      </c>
      <c r="K2313" s="1" t="s">
        <v>10</v>
      </c>
      <c r="L2313" s="1">
        <v>3</v>
      </c>
      <c r="M2313" s="1">
        <v>0</v>
      </c>
      <c r="N2313" s="1" t="s">
        <v>7027</v>
      </c>
      <c r="O2313" s="1" t="s">
        <v>7028</v>
      </c>
      <c r="P2313" s="1" t="s">
        <v>17</v>
      </c>
    </row>
    <row r="2314" spans="1:16" x14ac:dyDescent="0.35">
      <c r="A2314" s="1">
        <v>32282507</v>
      </c>
      <c r="B2314" s="1" t="s">
        <v>14</v>
      </c>
      <c r="C2314" s="6" t="s">
        <v>7031</v>
      </c>
      <c r="D2314" s="13">
        <f t="shared" si="182"/>
        <v>45858</v>
      </c>
      <c r="E2314" s="3" t="s">
        <v>4945</v>
      </c>
      <c r="F2314" s="3">
        <f t="shared" si="183"/>
        <v>45871</v>
      </c>
      <c r="G2314" s="4" t="s">
        <v>43</v>
      </c>
      <c r="H2314" s="5">
        <f t="shared" si="184"/>
        <v>13</v>
      </c>
      <c r="I2314" s="1" t="str">
        <f t="shared" si="180"/>
        <v>domingo</v>
      </c>
      <c r="J2314" s="1" t="str">
        <f t="shared" si="181"/>
        <v>sábado</v>
      </c>
      <c r="K2314" s="1" t="s">
        <v>10</v>
      </c>
      <c r="L2314" s="1">
        <v>2</v>
      </c>
      <c r="M2314" s="1">
        <v>0</v>
      </c>
      <c r="N2314" s="1" t="s">
        <v>7032</v>
      </c>
      <c r="O2314" s="1" t="s">
        <v>7033</v>
      </c>
      <c r="P2314" s="1" t="s">
        <v>17</v>
      </c>
    </row>
    <row r="2315" spans="1:16" x14ac:dyDescent="0.35">
      <c r="A2315" s="1">
        <v>32281693</v>
      </c>
      <c r="B2315" s="1" t="s">
        <v>138</v>
      </c>
      <c r="C2315" s="6" t="s">
        <v>7034</v>
      </c>
      <c r="D2315" s="13">
        <f t="shared" si="182"/>
        <v>45857</v>
      </c>
      <c r="E2315" s="3" t="s">
        <v>1354</v>
      </c>
      <c r="F2315" s="3">
        <f t="shared" si="183"/>
        <v>45890</v>
      </c>
      <c r="G2315" s="4" t="s">
        <v>282</v>
      </c>
      <c r="H2315" s="5">
        <f t="shared" si="184"/>
        <v>33</v>
      </c>
      <c r="I2315" s="1" t="str">
        <f t="shared" si="180"/>
        <v>sábado</v>
      </c>
      <c r="J2315" s="1" t="str">
        <f t="shared" si="181"/>
        <v>jueves</v>
      </c>
      <c r="K2315" s="1" t="s">
        <v>283</v>
      </c>
      <c r="L2315" s="1">
        <v>2</v>
      </c>
      <c r="M2315" s="1">
        <v>54</v>
      </c>
      <c r="N2315" s="1" t="s">
        <v>7035</v>
      </c>
      <c r="O2315" s="1" t="s">
        <v>7036</v>
      </c>
      <c r="P2315" s="1" t="s">
        <v>17</v>
      </c>
    </row>
    <row r="2316" spans="1:16" x14ac:dyDescent="0.35">
      <c r="A2316" s="1">
        <v>32281413</v>
      </c>
      <c r="B2316" s="1" t="s">
        <v>14</v>
      </c>
      <c r="C2316" s="6" t="s">
        <v>7037</v>
      </c>
      <c r="D2316" s="13">
        <f t="shared" si="182"/>
        <v>45857</v>
      </c>
      <c r="E2316" s="3" t="s">
        <v>1254</v>
      </c>
      <c r="F2316" s="3">
        <f t="shared" si="183"/>
        <v>45891</v>
      </c>
      <c r="G2316" s="4" t="s">
        <v>30</v>
      </c>
      <c r="H2316" s="5">
        <f t="shared" si="184"/>
        <v>34</v>
      </c>
      <c r="I2316" s="1" t="str">
        <f t="shared" si="180"/>
        <v>sábado</v>
      </c>
      <c r="J2316" s="1" t="str">
        <f t="shared" si="181"/>
        <v>viernes</v>
      </c>
      <c r="K2316" s="1" t="s">
        <v>10</v>
      </c>
      <c r="L2316" s="1">
        <v>2</v>
      </c>
      <c r="M2316" s="1">
        <v>0</v>
      </c>
      <c r="N2316" s="1" t="s">
        <v>7038</v>
      </c>
      <c r="O2316" s="1" t="s">
        <v>7039</v>
      </c>
      <c r="P2316" s="1" t="s">
        <v>17</v>
      </c>
    </row>
    <row r="2317" spans="1:16" x14ac:dyDescent="0.35">
      <c r="A2317" s="1">
        <v>32279309</v>
      </c>
      <c r="B2317" s="1" t="s">
        <v>7</v>
      </c>
      <c r="C2317" s="6" t="s">
        <v>7040</v>
      </c>
      <c r="D2317" s="13">
        <f t="shared" si="182"/>
        <v>45857</v>
      </c>
      <c r="E2317" s="3" t="s">
        <v>4147</v>
      </c>
      <c r="F2317" s="3">
        <f t="shared" si="183"/>
        <v>45874</v>
      </c>
      <c r="G2317" s="4" t="s">
        <v>670</v>
      </c>
      <c r="H2317" s="5">
        <f t="shared" si="184"/>
        <v>17</v>
      </c>
      <c r="I2317" s="1" t="str">
        <f t="shared" si="180"/>
        <v>sábado</v>
      </c>
      <c r="J2317" s="1" t="str">
        <f t="shared" si="181"/>
        <v>martes</v>
      </c>
      <c r="K2317" s="1" t="s">
        <v>283</v>
      </c>
      <c r="L2317" s="1">
        <v>2</v>
      </c>
      <c r="M2317" s="1">
        <v>54</v>
      </c>
      <c r="N2317" s="1" t="s">
        <v>7041</v>
      </c>
      <c r="O2317" s="1" t="s">
        <v>7042</v>
      </c>
      <c r="P2317" s="1" t="s">
        <v>13</v>
      </c>
    </row>
    <row r="2318" spans="1:16" x14ac:dyDescent="0.35">
      <c r="A2318" s="1">
        <v>32277950</v>
      </c>
      <c r="B2318" s="1" t="s">
        <v>14</v>
      </c>
      <c r="C2318" s="6" t="s">
        <v>7043</v>
      </c>
      <c r="D2318" s="13">
        <f t="shared" si="182"/>
        <v>45857</v>
      </c>
      <c r="E2318" s="3" t="s">
        <v>3853</v>
      </c>
      <c r="F2318" s="3">
        <f t="shared" si="183"/>
        <v>45876</v>
      </c>
      <c r="G2318" s="4" t="s">
        <v>30</v>
      </c>
      <c r="H2318" s="5">
        <f t="shared" si="184"/>
        <v>19</v>
      </c>
      <c r="I2318" s="1" t="str">
        <f t="shared" si="180"/>
        <v>sábado</v>
      </c>
      <c r="J2318" s="1" t="str">
        <f t="shared" si="181"/>
        <v>jueves</v>
      </c>
      <c r="K2318" s="1" t="s">
        <v>10</v>
      </c>
      <c r="L2318" s="1">
        <v>0</v>
      </c>
      <c r="M2318" s="1">
        <v>0</v>
      </c>
      <c r="N2318" s="1" t="s">
        <v>7044</v>
      </c>
      <c r="O2318" s="1" t="s">
        <v>7045</v>
      </c>
      <c r="P2318" s="1" t="s">
        <v>104</v>
      </c>
    </row>
    <row r="2319" spans="1:16" x14ac:dyDescent="0.35">
      <c r="A2319" s="1">
        <v>32276526</v>
      </c>
      <c r="B2319" s="1" t="s">
        <v>14</v>
      </c>
      <c r="C2319" s="6" t="s">
        <v>7046</v>
      </c>
      <c r="D2319" s="13">
        <f t="shared" si="182"/>
        <v>45857</v>
      </c>
      <c r="E2319" s="3" t="s">
        <v>2986</v>
      </c>
      <c r="F2319" s="3">
        <f t="shared" si="183"/>
        <v>45879</v>
      </c>
      <c r="G2319" s="4" t="s">
        <v>30</v>
      </c>
      <c r="H2319" s="5">
        <f t="shared" si="184"/>
        <v>22</v>
      </c>
      <c r="I2319" s="1" t="str">
        <f t="shared" si="180"/>
        <v>sábado</v>
      </c>
      <c r="J2319" s="1" t="str">
        <f t="shared" si="181"/>
        <v>domingo</v>
      </c>
      <c r="K2319" s="1" t="s">
        <v>901</v>
      </c>
      <c r="L2319" s="1">
        <v>3</v>
      </c>
      <c r="M2319" s="1">
        <v>71</v>
      </c>
      <c r="N2319" s="1" t="s">
        <v>7047</v>
      </c>
      <c r="O2319" s="1" t="s">
        <v>7048</v>
      </c>
      <c r="P2319" s="1" t="s">
        <v>13</v>
      </c>
    </row>
    <row r="2320" spans="1:16" x14ac:dyDescent="0.35">
      <c r="A2320" s="1">
        <v>32276161</v>
      </c>
      <c r="B2320" s="1" t="s">
        <v>7</v>
      </c>
      <c r="C2320" s="6" t="s">
        <v>7049</v>
      </c>
      <c r="D2320" s="13">
        <f t="shared" si="182"/>
        <v>45857</v>
      </c>
      <c r="E2320" s="3" t="s">
        <v>336</v>
      </c>
      <c r="F2320" s="3">
        <f t="shared" si="183"/>
        <v>45897</v>
      </c>
      <c r="G2320" s="4" t="s">
        <v>30</v>
      </c>
      <c r="H2320" s="5">
        <f t="shared" si="184"/>
        <v>40</v>
      </c>
      <c r="I2320" s="1" t="str">
        <f t="shared" si="180"/>
        <v>sábado</v>
      </c>
      <c r="J2320" s="1" t="str">
        <f t="shared" si="181"/>
        <v>jueves</v>
      </c>
      <c r="K2320" s="1" t="s">
        <v>10</v>
      </c>
      <c r="L2320" s="1">
        <v>3</v>
      </c>
      <c r="M2320" s="1">
        <v>0</v>
      </c>
      <c r="N2320" s="1" t="s">
        <v>7050</v>
      </c>
      <c r="O2320" s="1" t="s">
        <v>7051</v>
      </c>
      <c r="P2320" s="1" t="s">
        <v>17</v>
      </c>
    </row>
    <row r="2321" spans="1:16" x14ac:dyDescent="0.35">
      <c r="A2321" s="1">
        <v>32274309</v>
      </c>
      <c r="B2321" s="1" t="s">
        <v>97</v>
      </c>
      <c r="C2321" s="6" t="s">
        <v>7052</v>
      </c>
      <c r="D2321" s="13">
        <f t="shared" si="182"/>
        <v>45857</v>
      </c>
      <c r="E2321" s="3" t="s">
        <v>4354</v>
      </c>
      <c r="F2321" s="3">
        <f t="shared" si="183"/>
        <v>45873</v>
      </c>
      <c r="G2321" s="4" t="s">
        <v>43</v>
      </c>
      <c r="H2321" s="5">
        <f t="shared" si="184"/>
        <v>16</v>
      </c>
      <c r="I2321" s="1" t="str">
        <f t="shared" si="180"/>
        <v>sábado</v>
      </c>
      <c r="J2321" s="1" t="str">
        <f t="shared" si="181"/>
        <v>lunes</v>
      </c>
      <c r="K2321" s="1" t="s">
        <v>10</v>
      </c>
      <c r="L2321" s="1">
        <v>5</v>
      </c>
      <c r="M2321" s="1">
        <v>0</v>
      </c>
      <c r="N2321" s="1" t="s">
        <v>7053</v>
      </c>
      <c r="O2321" s="1" t="s">
        <v>7054</v>
      </c>
      <c r="P2321" s="1" t="s">
        <v>17</v>
      </c>
    </row>
    <row r="2322" spans="1:16" x14ac:dyDescent="0.35">
      <c r="A2322" s="1">
        <v>32274247</v>
      </c>
      <c r="B2322" s="1" t="s">
        <v>97</v>
      </c>
      <c r="C2322" s="6" t="s">
        <v>7055</v>
      </c>
      <c r="D2322" s="13">
        <f t="shared" si="182"/>
        <v>45857</v>
      </c>
      <c r="E2322" s="3" t="s">
        <v>3853</v>
      </c>
      <c r="F2322" s="3">
        <f t="shared" si="183"/>
        <v>45876</v>
      </c>
      <c r="G2322" s="4" t="s">
        <v>43</v>
      </c>
      <c r="H2322" s="5">
        <f t="shared" si="184"/>
        <v>19</v>
      </c>
      <c r="I2322" s="1" t="str">
        <f t="shared" si="180"/>
        <v>sábado</v>
      </c>
      <c r="J2322" s="1" t="str">
        <f t="shared" si="181"/>
        <v>jueves</v>
      </c>
      <c r="K2322" s="1" t="s">
        <v>10</v>
      </c>
      <c r="L2322" s="1">
        <v>2</v>
      </c>
      <c r="M2322" s="1">
        <v>0</v>
      </c>
      <c r="N2322" s="1" t="s">
        <v>7056</v>
      </c>
      <c r="O2322" s="1" t="s">
        <v>7057</v>
      </c>
      <c r="P2322" s="1" t="s">
        <v>17</v>
      </c>
    </row>
    <row r="2323" spans="1:16" x14ac:dyDescent="0.35">
      <c r="A2323" s="1">
        <v>32270879</v>
      </c>
      <c r="B2323" s="1" t="s">
        <v>14</v>
      </c>
      <c r="C2323" s="6" t="s">
        <v>7058</v>
      </c>
      <c r="D2323" s="13">
        <f t="shared" si="182"/>
        <v>45857</v>
      </c>
      <c r="E2323" s="3" t="s">
        <v>4945</v>
      </c>
      <c r="F2323" s="3">
        <f t="shared" si="183"/>
        <v>45871</v>
      </c>
      <c r="G2323" s="4" t="s">
        <v>43</v>
      </c>
      <c r="H2323" s="5">
        <f t="shared" si="184"/>
        <v>14</v>
      </c>
      <c r="I2323" s="1" t="str">
        <f t="shared" si="180"/>
        <v>sábado</v>
      </c>
      <c r="J2323" s="1" t="str">
        <f t="shared" si="181"/>
        <v>sábado</v>
      </c>
      <c r="K2323" s="1" t="s">
        <v>10</v>
      </c>
      <c r="L2323" s="1">
        <v>6</v>
      </c>
      <c r="M2323" s="1">
        <v>0</v>
      </c>
      <c r="N2323" s="1" t="s">
        <v>7059</v>
      </c>
      <c r="O2323" s="1" t="s">
        <v>7060</v>
      </c>
      <c r="P2323" s="1" t="s">
        <v>17</v>
      </c>
    </row>
    <row r="2324" spans="1:16" x14ac:dyDescent="0.35">
      <c r="A2324" s="1">
        <v>32270204</v>
      </c>
      <c r="B2324" s="1" t="s">
        <v>97</v>
      </c>
      <c r="C2324" s="6" t="s">
        <v>7061</v>
      </c>
      <c r="D2324" s="13">
        <f t="shared" si="182"/>
        <v>45857</v>
      </c>
      <c r="E2324" s="3" t="s">
        <v>4354</v>
      </c>
      <c r="F2324" s="3">
        <f t="shared" si="183"/>
        <v>45873</v>
      </c>
      <c r="G2324" s="4" t="s">
        <v>43</v>
      </c>
      <c r="H2324" s="5">
        <f t="shared" si="184"/>
        <v>16</v>
      </c>
      <c r="I2324" s="1" t="str">
        <f t="shared" si="180"/>
        <v>sábado</v>
      </c>
      <c r="J2324" s="1" t="str">
        <f t="shared" si="181"/>
        <v>lunes</v>
      </c>
      <c r="K2324" s="1" t="s">
        <v>10</v>
      </c>
      <c r="L2324" s="1">
        <v>6</v>
      </c>
      <c r="M2324" s="1">
        <v>0</v>
      </c>
      <c r="N2324" s="1" t="s">
        <v>7062</v>
      </c>
      <c r="O2324" s="1" t="s">
        <v>7063</v>
      </c>
      <c r="P2324" s="1" t="s">
        <v>17</v>
      </c>
    </row>
    <row r="2325" spans="1:16" x14ac:dyDescent="0.35">
      <c r="A2325" s="1">
        <v>32269196</v>
      </c>
      <c r="B2325" s="1" t="s">
        <v>97</v>
      </c>
      <c r="C2325" s="6" t="s">
        <v>7064</v>
      </c>
      <c r="D2325" s="13">
        <f t="shared" si="182"/>
        <v>45857</v>
      </c>
      <c r="E2325" s="3" t="s">
        <v>2262</v>
      </c>
      <c r="F2325" s="3">
        <f t="shared" si="183"/>
        <v>45884</v>
      </c>
      <c r="G2325" s="4" t="s">
        <v>19</v>
      </c>
      <c r="H2325" s="5">
        <f t="shared" si="184"/>
        <v>27</v>
      </c>
      <c r="I2325" s="1" t="str">
        <f t="shared" si="180"/>
        <v>sábado</v>
      </c>
      <c r="J2325" s="1" t="str">
        <f t="shared" si="181"/>
        <v>viernes</v>
      </c>
      <c r="K2325" s="1" t="s">
        <v>20</v>
      </c>
      <c r="L2325" s="1">
        <v>4</v>
      </c>
      <c r="M2325" s="1">
        <v>0</v>
      </c>
      <c r="N2325" s="1" t="s">
        <v>7065</v>
      </c>
      <c r="O2325" s="1" t="s">
        <v>7066</v>
      </c>
      <c r="P2325" s="1" t="s">
        <v>17</v>
      </c>
    </row>
    <row r="2326" spans="1:16" x14ac:dyDescent="0.35">
      <c r="A2326" s="1">
        <v>32268248</v>
      </c>
      <c r="B2326" s="1" t="s">
        <v>14</v>
      </c>
      <c r="C2326" s="6" t="s">
        <v>7067</v>
      </c>
      <c r="D2326" s="13">
        <f t="shared" si="182"/>
        <v>45857</v>
      </c>
      <c r="E2326" s="3" t="s">
        <v>4147</v>
      </c>
      <c r="F2326" s="3">
        <f t="shared" si="183"/>
        <v>45874</v>
      </c>
      <c r="G2326" s="4" t="s">
        <v>282</v>
      </c>
      <c r="H2326" s="5">
        <f t="shared" si="184"/>
        <v>17</v>
      </c>
      <c r="I2326" s="1" t="str">
        <f t="shared" si="180"/>
        <v>sábado</v>
      </c>
      <c r="J2326" s="1" t="str">
        <f t="shared" si="181"/>
        <v>martes</v>
      </c>
      <c r="K2326" s="1" t="s">
        <v>283</v>
      </c>
      <c r="L2326" s="1">
        <v>2</v>
      </c>
      <c r="M2326" s="1">
        <v>54</v>
      </c>
      <c r="N2326" s="1" t="s">
        <v>7068</v>
      </c>
      <c r="O2326" s="1" t="s">
        <v>7069</v>
      </c>
      <c r="P2326" s="1" t="s">
        <v>13</v>
      </c>
    </row>
    <row r="2327" spans="1:16" x14ac:dyDescent="0.35">
      <c r="A2327" s="1">
        <v>32267587</v>
      </c>
      <c r="B2327" s="1" t="s">
        <v>7</v>
      </c>
      <c r="C2327" s="6" t="s">
        <v>7070</v>
      </c>
      <c r="D2327" s="13">
        <f t="shared" si="182"/>
        <v>45857</v>
      </c>
      <c r="E2327" s="3" t="s">
        <v>1758</v>
      </c>
      <c r="F2327" s="3">
        <f t="shared" si="183"/>
        <v>45887</v>
      </c>
      <c r="G2327" s="4" t="s">
        <v>88</v>
      </c>
      <c r="H2327" s="5">
        <f t="shared" si="184"/>
        <v>30</v>
      </c>
      <c r="I2327" s="1" t="str">
        <f t="shared" si="180"/>
        <v>sábado</v>
      </c>
      <c r="J2327" s="1" t="str">
        <f t="shared" si="181"/>
        <v>lunes</v>
      </c>
      <c r="K2327" s="1" t="s">
        <v>10</v>
      </c>
      <c r="L2327" s="1">
        <v>2</v>
      </c>
      <c r="M2327" s="1">
        <v>0</v>
      </c>
      <c r="N2327" s="1" t="s">
        <v>7071</v>
      </c>
      <c r="O2327" s="1" t="s">
        <v>7072</v>
      </c>
      <c r="P2327" s="1" t="s">
        <v>13</v>
      </c>
    </row>
    <row r="2328" spans="1:16" x14ac:dyDescent="0.35">
      <c r="A2328" s="1">
        <v>32267380</v>
      </c>
      <c r="B2328" s="1" t="s">
        <v>14</v>
      </c>
      <c r="C2328" s="6" t="s">
        <v>7073</v>
      </c>
      <c r="D2328" s="13">
        <f t="shared" si="182"/>
        <v>45857</v>
      </c>
      <c r="E2328" s="3" t="s">
        <v>2990</v>
      </c>
      <c r="F2328" s="3">
        <f t="shared" si="183"/>
        <v>45880</v>
      </c>
      <c r="G2328" s="4" t="s">
        <v>43</v>
      </c>
      <c r="H2328" s="5">
        <f t="shared" si="184"/>
        <v>23</v>
      </c>
      <c r="I2328" s="1" t="str">
        <f t="shared" si="180"/>
        <v>sábado</v>
      </c>
      <c r="J2328" s="1" t="str">
        <f t="shared" si="181"/>
        <v>lunes</v>
      </c>
      <c r="K2328" s="1" t="s">
        <v>10</v>
      </c>
      <c r="L2328" s="1">
        <v>3</v>
      </c>
      <c r="M2328" s="1">
        <v>0</v>
      </c>
      <c r="N2328" s="1" t="s">
        <v>7074</v>
      </c>
      <c r="O2328" s="1" t="s">
        <v>7075</v>
      </c>
      <c r="P2328" s="1" t="s">
        <v>17</v>
      </c>
    </row>
    <row r="2329" spans="1:16" x14ac:dyDescent="0.35">
      <c r="A2329" s="1">
        <v>32267151</v>
      </c>
      <c r="B2329" s="1" t="s">
        <v>14</v>
      </c>
      <c r="C2329" s="6" t="s">
        <v>7076</v>
      </c>
      <c r="D2329" s="13">
        <f t="shared" si="182"/>
        <v>45857</v>
      </c>
      <c r="E2329" s="3" t="s">
        <v>4693</v>
      </c>
      <c r="F2329" s="3">
        <f t="shared" si="183"/>
        <v>45872</v>
      </c>
      <c r="G2329" s="4" t="s">
        <v>30</v>
      </c>
      <c r="H2329" s="5">
        <f t="shared" si="184"/>
        <v>15</v>
      </c>
      <c r="I2329" s="1" t="str">
        <f t="shared" si="180"/>
        <v>sábado</v>
      </c>
      <c r="J2329" s="1" t="str">
        <f t="shared" si="181"/>
        <v>domingo</v>
      </c>
      <c r="K2329" s="1" t="s">
        <v>10</v>
      </c>
      <c r="L2329" s="1">
        <v>4</v>
      </c>
      <c r="M2329" s="1">
        <v>0</v>
      </c>
      <c r="N2329" s="1" t="s">
        <v>7077</v>
      </c>
      <c r="O2329" s="1" t="s">
        <v>7078</v>
      </c>
      <c r="P2329" s="1" t="s">
        <v>17</v>
      </c>
    </row>
    <row r="2330" spans="1:16" x14ac:dyDescent="0.35">
      <c r="A2330" s="1">
        <v>32266646</v>
      </c>
      <c r="B2330" s="1" t="s">
        <v>14</v>
      </c>
      <c r="C2330" s="6" t="s">
        <v>7079</v>
      </c>
      <c r="D2330" s="13">
        <f t="shared" si="182"/>
        <v>45857</v>
      </c>
      <c r="E2330" s="3" t="s">
        <v>1471</v>
      </c>
      <c r="F2330" s="3">
        <f t="shared" si="183"/>
        <v>45889</v>
      </c>
      <c r="G2330" s="4" t="s">
        <v>43</v>
      </c>
      <c r="H2330" s="5">
        <f t="shared" si="184"/>
        <v>32</v>
      </c>
      <c r="I2330" s="1" t="str">
        <f t="shared" si="180"/>
        <v>sábado</v>
      </c>
      <c r="J2330" s="1" t="str">
        <f t="shared" si="181"/>
        <v>miércoles</v>
      </c>
      <c r="K2330" s="1" t="s">
        <v>10</v>
      </c>
      <c r="L2330" s="1">
        <v>2</v>
      </c>
      <c r="M2330" s="1">
        <v>0</v>
      </c>
      <c r="N2330" s="1" t="s">
        <v>7080</v>
      </c>
      <c r="O2330" s="1" t="s">
        <v>7081</v>
      </c>
      <c r="P2330" s="1" t="s">
        <v>17</v>
      </c>
    </row>
    <row r="2331" spans="1:16" x14ac:dyDescent="0.35">
      <c r="A2331" s="1">
        <v>32265868</v>
      </c>
      <c r="B2331" s="1" t="s">
        <v>14</v>
      </c>
      <c r="C2331" s="6" t="s">
        <v>7082</v>
      </c>
      <c r="D2331" s="13">
        <f t="shared" si="182"/>
        <v>45857</v>
      </c>
      <c r="E2331" s="3" t="s">
        <v>2589</v>
      </c>
      <c r="F2331" s="3">
        <f t="shared" si="183"/>
        <v>45882</v>
      </c>
      <c r="G2331" s="4" t="s">
        <v>43</v>
      </c>
      <c r="H2331" s="5">
        <f t="shared" si="184"/>
        <v>25</v>
      </c>
      <c r="I2331" s="1" t="str">
        <f t="shared" si="180"/>
        <v>sábado</v>
      </c>
      <c r="J2331" s="1" t="str">
        <f t="shared" si="181"/>
        <v>miércoles</v>
      </c>
      <c r="K2331" s="1" t="s">
        <v>10</v>
      </c>
      <c r="L2331" s="1">
        <v>4</v>
      </c>
      <c r="M2331" s="1">
        <v>0</v>
      </c>
      <c r="N2331" s="1" t="s">
        <v>7083</v>
      </c>
      <c r="O2331" s="1" t="s">
        <v>7084</v>
      </c>
      <c r="P2331" s="1" t="s">
        <v>13</v>
      </c>
    </row>
    <row r="2332" spans="1:16" x14ac:dyDescent="0.35">
      <c r="A2332" s="1">
        <v>32265787</v>
      </c>
      <c r="B2332" s="1" t="s">
        <v>14</v>
      </c>
      <c r="C2332" s="6" t="s">
        <v>7085</v>
      </c>
      <c r="D2332" s="13">
        <f t="shared" si="182"/>
        <v>45857</v>
      </c>
      <c r="E2332" s="3" t="s">
        <v>4945</v>
      </c>
      <c r="F2332" s="3">
        <f t="shared" si="183"/>
        <v>45871</v>
      </c>
      <c r="G2332" s="4" t="s">
        <v>282</v>
      </c>
      <c r="H2332" s="5">
        <f t="shared" si="184"/>
        <v>14</v>
      </c>
      <c r="I2332" s="1" t="str">
        <f t="shared" si="180"/>
        <v>sábado</v>
      </c>
      <c r="J2332" s="1" t="str">
        <f t="shared" si="181"/>
        <v>sábado</v>
      </c>
      <c r="K2332" s="1" t="s">
        <v>405</v>
      </c>
      <c r="L2332" s="1">
        <v>3</v>
      </c>
      <c r="M2332" s="1">
        <v>125</v>
      </c>
      <c r="N2332" s="1" t="s">
        <v>7086</v>
      </c>
      <c r="O2332" s="1" t="s">
        <v>7087</v>
      </c>
      <c r="P2332" s="1" t="s">
        <v>13</v>
      </c>
    </row>
    <row r="2333" spans="1:16" x14ac:dyDescent="0.35">
      <c r="A2333" s="1">
        <v>32262155</v>
      </c>
      <c r="B2333" s="1" t="s">
        <v>61</v>
      </c>
      <c r="C2333" s="6" t="s">
        <v>7088</v>
      </c>
      <c r="D2333" s="13">
        <f t="shared" si="182"/>
        <v>45857</v>
      </c>
      <c r="E2333" s="3" t="s">
        <v>2990</v>
      </c>
      <c r="F2333" s="3">
        <f t="shared" si="183"/>
        <v>45880</v>
      </c>
      <c r="G2333" s="4" t="s">
        <v>370</v>
      </c>
      <c r="H2333" s="5">
        <f t="shared" si="184"/>
        <v>23</v>
      </c>
      <c r="I2333" s="1" t="str">
        <f t="shared" si="180"/>
        <v>sábado</v>
      </c>
      <c r="J2333" s="1" t="str">
        <f t="shared" si="181"/>
        <v>lunes</v>
      </c>
      <c r="K2333" s="1" t="s">
        <v>283</v>
      </c>
      <c r="L2333" s="1">
        <v>4</v>
      </c>
      <c r="M2333" s="1">
        <v>108</v>
      </c>
      <c r="N2333" s="1" t="s">
        <v>7089</v>
      </c>
      <c r="O2333" s="1" t="s">
        <v>7090</v>
      </c>
      <c r="P2333" s="1" t="s">
        <v>13</v>
      </c>
    </row>
    <row r="2334" spans="1:16" x14ac:dyDescent="0.35">
      <c r="A2334" s="1">
        <v>32258233</v>
      </c>
      <c r="B2334" s="1" t="s">
        <v>14</v>
      </c>
      <c r="C2334" s="6" t="s">
        <v>7091</v>
      </c>
      <c r="D2334" s="13">
        <f t="shared" si="182"/>
        <v>45857</v>
      </c>
      <c r="E2334" s="3" t="s">
        <v>3399</v>
      </c>
      <c r="F2334" s="3">
        <f t="shared" si="183"/>
        <v>45877</v>
      </c>
      <c r="G2334" s="4" t="s">
        <v>43</v>
      </c>
      <c r="H2334" s="5">
        <f t="shared" si="184"/>
        <v>20</v>
      </c>
      <c r="I2334" s="1" t="str">
        <f t="shared" si="180"/>
        <v>sábado</v>
      </c>
      <c r="J2334" s="1" t="str">
        <f t="shared" si="181"/>
        <v>viernes</v>
      </c>
      <c r="K2334" s="1" t="s">
        <v>10</v>
      </c>
      <c r="L2334" s="1">
        <v>2</v>
      </c>
      <c r="M2334" s="1">
        <v>0</v>
      </c>
      <c r="N2334" s="1" t="s">
        <v>7092</v>
      </c>
      <c r="O2334" s="1" t="s">
        <v>7093</v>
      </c>
      <c r="P2334" s="1" t="s">
        <v>17</v>
      </c>
    </row>
    <row r="2335" spans="1:16" x14ac:dyDescent="0.35">
      <c r="A2335" s="1">
        <v>32254395</v>
      </c>
      <c r="B2335" s="1" t="s">
        <v>7</v>
      </c>
      <c r="C2335" s="6" t="s">
        <v>7094</v>
      </c>
      <c r="D2335" s="13">
        <f t="shared" si="182"/>
        <v>45856</v>
      </c>
      <c r="E2335" s="3" t="s">
        <v>770</v>
      </c>
      <c r="F2335" s="3">
        <f t="shared" si="183"/>
        <v>45894</v>
      </c>
      <c r="G2335" s="4" t="s">
        <v>30</v>
      </c>
      <c r="H2335" s="5">
        <f t="shared" si="184"/>
        <v>38</v>
      </c>
      <c r="I2335" s="1" t="str">
        <f t="shared" si="180"/>
        <v>viernes</v>
      </c>
      <c r="J2335" s="1" t="str">
        <f t="shared" si="181"/>
        <v>lunes</v>
      </c>
      <c r="K2335" s="1" t="s">
        <v>10</v>
      </c>
      <c r="L2335" s="1">
        <v>4</v>
      </c>
      <c r="M2335" s="1">
        <v>0</v>
      </c>
      <c r="N2335" s="1" t="s">
        <v>7095</v>
      </c>
      <c r="O2335" s="1" t="s">
        <v>7096</v>
      </c>
      <c r="P2335" s="1" t="s">
        <v>17</v>
      </c>
    </row>
    <row r="2336" spans="1:16" x14ac:dyDescent="0.35">
      <c r="A2336" s="1">
        <v>32253164</v>
      </c>
      <c r="B2336" s="1" t="s">
        <v>7</v>
      </c>
      <c r="C2336" s="6" t="s">
        <v>7097</v>
      </c>
      <c r="D2336" s="13">
        <f t="shared" si="182"/>
        <v>45856</v>
      </c>
      <c r="E2336" s="3" t="s">
        <v>1254</v>
      </c>
      <c r="F2336" s="3">
        <f t="shared" si="183"/>
        <v>45891</v>
      </c>
      <c r="G2336" s="4" t="s">
        <v>282</v>
      </c>
      <c r="H2336" s="5">
        <f t="shared" si="184"/>
        <v>35</v>
      </c>
      <c r="I2336" s="1" t="str">
        <f t="shared" si="180"/>
        <v>viernes</v>
      </c>
      <c r="J2336" s="1" t="str">
        <f t="shared" si="181"/>
        <v>viernes</v>
      </c>
      <c r="K2336" s="1" t="s">
        <v>283</v>
      </c>
      <c r="L2336" s="1">
        <v>4</v>
      </c>
      <c r="M2336" s="1">
        <v>108</v>
      </c>
      <c r="N2336" s="1" t="s">
        <v>7098</v>
      </c>
      <c r="O2336" s="1" t="s">
        <v>7099</v>
      </c>
      <c r="P2336" s="1" t="s">
        <v>17</v>
      </c>
    </row>
    <row r="2337" spans="1:16" x14ac:dyDescent="0.35">
      <c r="A2337" s="1">
        <v>32253056</v>
      </c>
      <c r="B2337" s="1" t="s">
        <v>14</v>
      </c>
      <c r="C2337" s="6" t="s">
        <v>7100</v>
      </c>
      <c r="D2337" s="13">
        <f t="shared" si="182"/>
        <v>45856</v>
      </c>
      <c r="E2337" s="3" t="s">
        <v>1254</v>
      </c>
      <c r="F2337" s="3">
        <f t="shared" si="183"/>
        <v>45891</v>
      </c>
      <c r="G2337" s="4" t="s">
        <v>43</v>
      </c>
      <c r="H2337" s="5">
        <f t="shared" si="184"/>
        <v>35</v>
      </c>
      <c r="I2337" s="1" t="str">
        <f t="shared" si="180"/>
        <v>viernes</v>
      </c>
      <c r="J2337" s="1" t="str">
        <f t="shared" si="181"/>
        <v>viernes</v>
      </c>
      <c r="K2337" s="1" t="s">
        <v>10</v>
      </c>
      <c r="L2337" s="1">
        <v>4</v>
      </c>
      <c r="M2337" s="1">
        <v>0</v>
      </c>
      <c r="N2337" s="1" t="s">
        <v>7101</v>
      </c>
      <c r="O2337" s="1" t="s">
        <v>7102</v>
      </c>
      <c r="P2337" s="1" t="s">
        <v>17</v>
      </c>
    </row>
    <row r="2338" spans="1:16" x14ac:dyDescent="0.35">
      <c r="A2338" s="1">
        <v>32252805</v>
      </c>
      <c r="B2338" s="1" t="s">
        <v>14</v>
      </c>
      <c r="C2338" s="6" t="s">
        <v>7103</v>
      </c>
      <c r="D2338" s="13">
        <f t="shared" si="182"/>
        <v>45856</v>
      </c>
      <c r="E2338" s="3" t="s">
        <v>4693</v>
      </c>
      <c r="F2338" s="3">
        <f t="shared" si="183"/>
        <v>45872</v>
      </c>
      <c r="G2338" s="4" t="s">
        <v>670</v>
      </c>
      <c r="H2338" s="5">
        <f t="shared" si="184"/>
        <v>16</v>
      </c>
      <c r="I2338" s="1" t="str">
        <f t="shared" si="180"/>
        <v>viernes</v>
      </c>
      <c r="J2338" s="1" t="str">
        <f t="shared" si="181"/>
        <v>domingo</v>
      </c>
      <c r="K2338" s="1" t="s">
        <v>283</v>
      </c>
      <c r="L2338" s="1">
        <v>3</v>
      </c>
      <c r="M2338" s="1">
        <v>71</v>
      </c>
      <c r="N2338" s="1" t="s">
        <v>7104</v>
      </c>
      <c r="O2338" s="1" t="s">
        <v>7105</v>
      </c>
      <c r="P2338" s="1" t="s">
        <v>17</v>
      </c>
    </row>
    <row r="2339" spans="1:16" x14ac:dyDescent="0.35">
      <c r="A2339" s="1">
        <v>32252437</v>
      </c>
      <c r="B2339" s="1" t="s">
        <v>14</v>
      </c>
      <c r="C2339" s="6" t="s">
        <v>7106</v>
      </c>
      <c r="D2339" s="13">
        <f t="shared" si="182"/>
        <v>45856</v>
      </c>
      <c r="E2339" s="3" t="s">
        <v>2990</v>
      </c>
      <c r="F2339" s="3">
        <f t="shared" si="183"/>
        <v>45880</v>
      </c>
      <c r="G2339" s="4" t="s">
        <v>282</v>
      </c>
      <c r="H2339" s="5">
        <f t="shared" si="184"/>
        <v>24</v>
      </c>
      <c r="I2339" s="1" t="str">
        <f t="shared" si="180"/>
        <v>viernes</v>
      </c>
      <c r="J2339" s="1" t="str">
        <f t="shared" si="181"/>
        <v>lunes</v>
      </c>
      <c r="K2339" s="1" t="s">
        <v>283</v>
      </c>
      <c r="L2339" s="1">
        <v>5</v>
      </c>
      <c r="M2339" s="1">
        <v>135</v>
      </c>
      <c r="N2339" s="1" t="s">
        <v>7107</v>
      </c>
      <c r="O2339" s="1" t="s">
        <v>7108</v>
      </c>
      <c r="P2339" s="1" t="s">
        <v>13</v>
      </c>
    </row>
    <row r="2340" spans="1:16" x14ac:dyDescent="0.35">
      <c r="A2340" s="1">
        <v>32252057</v>
      </c>
      <c r="B2340" s="1" t="s">
        <v>14</v>
      </c>
      <c r="C2340" s="6" t="s">
        <v>7109</v>
      </c>
      <c r="D2340" s="13">
        <f t="shared" si="182"/>
        <v>45856</v>
      </c>
      <c r="E2340" s="3" t="s">
        <v>599</v>
      </c>
      <c r="F2340" s="3">
        <f t="shared" si="183"/>
        <v>45895</v>
      </c>
      <c r="G2340" s="4" t="s">
        <v>43</v>
      </c>
      <c r="H2340" s="5">
        <f t="shared" si="184"/>
        <v>39</v>
      </c>
      <c r="I2340" s="1" t="str">
        <f t="shared" si="180"/>
        <v>viernes</v>
      </c>
      <c r="J2340" s="1" t="str">
        <f t="shared" si="181"/>
        <v>martes</v>
      </c>
      <c r="K2340" s="1" t="s">
        <v>10</v>
      </c>
      <c r="L2340" s="1">
        <v>0</v>
      </c>
      <c r="M2340" s="1">
        <v>0</v>
      </c>
      <c r="N2340" s="1" t="s">
        <v>7110</v>
      </c>
      <c r="O2340" s="1" t="s">
        <v>7111</v>
      </c>
      <c r="P2340" s="1" t="s">
        <v>104</v>
      </c>
    </row>
    <row r="2341" spans="1:16" x14ac:dyDescent="0.35">
      <c r="A2341" s="1">
        <v>32251866</v>
      </c>
      <c r="B2341" s="1" t="s">
        <v>61</v>
      </c>
      <c r="C2341" s="6" t="s">
        <v>7112</v>
      </c>
      <c r="D2341" s="13">
        <f t="shared" si="182"/>
        <v>45856</v>
      </c>
      <c r="E2341" s="3" t="s">
        <v>1254</v>
      </c>
      <c r="F2341" s="3">
        <f t="shared" si="183"/>
        <v>45891</v>
      </c>
      <c r="G2341" s="4" t="s">
        <v>30</v>
      </c>
      <c r="H2341" s="5">
        <f t="shared" si="184"/>
        <v>35</v>
      </c>
      <c r="I2341" s="1" t="str">
        <f t="shared" si="180"/>
        <v>viernes</v>
      </c>
      <c r="J2341" s="1" t="str">
        <f t="shared" si="181"/>
        <v>viernes</v>
      </c>
      <c r="K2341" s="1" t="s">
        <v>10</v>
      </c>
      <c r="L2341" s="1">
        <v>3</v>
      </c>
      <c r="M2341" s="1">
        <v>0</v>
      </c>
      <c r="N2341" s="1" t="s">
        <v>7113</v>
      </c>
      <c r="O2341" s="1" t="s">
        <v>7114</v>
      </c>
      <c r="P2341" s="1" t="s">
        <v>17</v>
      </c>
    </row>
    <row r="2342" spans="1:16" x14ac:dyDescent="0.35">
      <c r="A2342" s="1">
        <v>32251453</v>
      </c>
      <c r="B2342" s="1" t="s">
        <v>7</v>
      </c>
      <c r="C2342" s="6" t="s">
        <v>7115</v>
      </c>
      <c r="D2342" s="13">
        <f t="shared" si="182"/>
        <v>45856</v>
      </c>
      <c r="E2342" s="3" t="s">
        <v>460</v>
      </c>
      <c r="F2342" s="3">
        <f t="shared" si="183"/>
        <v>45896</v>
      </c>
      <c r="G2342" s="4" t="s">
        <v>30</v>
      </c>
      <c r="H2342" s="5">
        <f t="shared" si="184"/>
        <v>40</v>
      </c>
      <c r="I2342" s="1" t="str">
        <f t="shared" si="180"/>
        <v>viernes</v>
      </c>
      <c r="J2342" s="1" t="str">
        <f t="shared" si="181"/>
        <v>miércoles</v>
      </c>
      <c r="K2342" s="1" t="s">
        <v>283</v>
      </c>
      <c r="L2342" s="1">
        <v>2</v>
      </c>
      <c r="M2342" s="1">
        <v>54</v>
      </c>
      <c r="N2342" s="1" t="s">
        <v>7116</v>
      </c>
      <c r="O2342" s="1" t="s">
        <v>7117</v>
      </c>
      <c r="P2342" s="1" t="s">
        <v>13</v>
      </c>
    </row>
    <row r="2343" spans="1:16" x14ac:dyDescent="0.35">
      <c r="A2343" s="1">
        <v>32250930</v>
      </c>
      <c r="B2343" s="1" t="s">
        <v>61</v>
      </c>
      <c r="C2343" s="6" t="s">
        <v>7118</v>
      </c>
      <c r="D2343" s="13">
        <f t="shared" si="182"/>
        <v>45857</v>
      </c>
      <c r="E2343" s="3" t="s">
        <v>2990</v>
      </c>
      <c r="F2343" s="3">
        <f t="shared" si="183"/>
        <v>45880</v>
      </c>
      <c r="G2343" s="4" t="s">
        <v>19</v>
      </c>
      <c r="H2343" s="5">
        <f t="shared" si="184"/>
        <v>23</v>
      </c>
      <c r="I2343" s="1" t="str">
        <f t="shared" si="180"/>
        <v>sábado</v>
      </c>
      <c r="J2343" s="1" t="str">
        <f t="shared" si="181"/>
        <v>lunes</v>
      </c>
      <c r="K2343" s="1" t="s">
        <v>20</v>
      </c>
      <c r="L2343" s="1">
        <v>5</v>
      </c>
      <c r="M2343" s="1">
        <v>0</v>
      </c>
      <c r="N2343" s="1" t="s">
        <v>7119</v>
      </c>
      <c r="O2343" s="1" t="s">
        <v>7120</v>
      </c>
      <c r="P2343" s="1" t="s">
        <v>17</v>
      </c>
    </row>
    <row r="2344" spans="1:16" x14ac:dyDescent="0.35">
      <c r="A2344" s="1">
        <v>32247899</v>
      </c>
      <c r="B2344" s="1" t="s">
        <v>14</v>
      </c>
      <c r="C2344" s="6" t="s">
        <v>7121</v>
      </c>
      <c r="D2344" s="13">
        <f t="shared" si="182"/>
        <v>45856</v>
      </c>
      <c r="E2344" s="3" t="s">
        <v>2262</v>
      </c>
      <c r="F2344" s="3">
        <f t="shared" si="183"/>
        <v>45884</v>
      </c>
      <c r="G2344" s="4" t="s">
        <v>30</v>
      </c>
      <c r="H2344" s="5">
        <f t="shared" si="184"/>
        <v>28</v>
      </c>
      <c r="I2344" s="1" t="str">
        <f t="shared" si="180"/>
        <v>viernes</v>
      </c>
      <c r="J2344" s="1" t="str">
        <f t="shared" si="181"/>
        <v>viernes</v>
      </c>
      <c r="K2344" s="1" t="s">
        <v>10</v>
      </c>
      <c r="L2344" s="1">
        <v>0</v>
      </c>
      <c r="M2344" s="1">
        <v>0</v>
      </c>
      <c r="N2344" s="1" t="s">
        <v>7122</v>
      </c>
      <c r="O2344" s="1" t="s">
        <v>7123</v>
      </c>
      <c r="P2344" s="1" t="s">
        <v>104</v>
      </c>
    </row>
    <row r="2345" spans="1:16" x14ac:dyDescent="0.35">
      <c r="A2345" s="1">
        <v>32245903</v>
      </c>
      <c r="B2345" s="1" t="s">
        <v>7</v>
      </c>
      <c r="C2345" s="6" t="s">
        <v>7124</v>
      </c>
      <c r="D2345" s="13">
        <f t="shared" si="182"/>
        <v>45856</v>
      </c>
      <c r="E2345" s="3" t="s">
        <v>4945</v>
      </c>
      <c r="F2345" s="3">
        <f t="shared" si="183"/>
        <v>45871</v>
      </c>
      <c r="G2345" s="4" t="s">
        <v>43</v>
      </c>
      <c r="H2345" s="5">
        <f t="shared" si="184"/>
        <v>15</v>
      </c>
      <c r="I2345" s="1" t="str">
        <f t="shared" si="180"/>
        <v>viernes</v>
      </c>
      <c r="J2345" s="1" t="str">
        <f t="shared" si="181"/>
        <v>sábado</v>
      </c>
      <c r="K2345" s="1" t="s">
        <v>10</v>
      </c>
      <c r="L2345" s="1">
        <v>5</v>
      </c>
      <c r="M2345" s="1">
        <v>0</v>
      </c>
      <c r="N2345" s="1" t="s">
        <v>7125</v>
      </c>
      <c r="O2345" s="1" t="s">
        <v>7126</v>
      </c>
      <c r="P2345" s="1" t="s">
        <v>17</v>
      </c>
    </row>
    <row r="2346" spans="1:16" x14ac:dyDescent="0.35">
      <c r="A2346" s="1">
        <v>32244470</v>
      </c>
      <c r="B2346" s="1" t="s">
        <v>7</v>
      </c>
      <c r="C2346" s="6" t="s">
        <v>7127</v>
      </c>
      <c r="D2346" s="13">
        <f t="shared" si="182"/>
        <v>45856</v>
      </c>
      <c r="E2346" s="3" t="s">
        <v>5175</v>
      </c>
      <c r="F2346" s="3">
        <f t="shared" si="183"/>
        <v>45870</v>
      </c>
      <c r="G2346" s="4" t="s">
        <v>19</v>
      </c>
      <c r="H2346" s="5">
        <f t="shared" si="184"/>
        <v>14</v>
      </c>
      <c r="I2346" s="1" t="str">
        <f t="shared" si="180"/>
        <v>viernes</v>
      </c>
      <c r="J2346" s="1" t="str">
        <f t="shared" si="181"/>
        <v>viernes</v>
      </c>
      <c r="K2346" s="1" t="s">
        <v>20</v>
      </c>
      <c r="L2346" s="1">
        <v>3</v>
      </c>
      <c r="M2346" s="1">
        <v>0</v>
      </c>
      <c r="N2346" s="1" t="s">
        <v>7128</v>
      </c>
      <c r="O2346" s="1" t="s">
        <v>7129</v>
      </c>
      <c r="P2346" s="1" t="s">
        <v>17</v>
      </c>
    </row>
    <row r="2347" spans="1:16" x14ac:dyDescent="0.35">
      <c r="A2347" s="1">
        <v>32243372</v>
      </c>
      <c r="B2347" s="1" t="s">
        <v>7</v>
      </c>
      <c r="C2347" s="6" t="s">
        <v>7130</v>
      </c>
      <c r="D2347" s="13">
        <f t="shared" si="182"/>
        <v>45856</v>
      </c>
      <c r="E2347" s="3" t="s">
        <v>3195</v>
      </c>
      <c r="F2347" s="3">
        <f t="shared" si="183"/>
        <v>45878</v>
      </c>
      <c r="G2347" s="4" t="s">
        <v>30</v>
      </c>
      <c r="H2347" s="5">
        <f t="shared" si="184"/>
        <v>22</v>
      </c>
      <c r="I2347" s="1" t="str">
        <f t="shared" si="180"/>
        <v>viernes</v>
      </c>
      <c r="J2347" s="1" t="str">
        <f t="shared" si="181"/>
        <v>sábado</v>
      </c>
      <c r="K2347" s="1" t="s">
        <v>901</v>
      </c>
      <c r="L2347" s="1">
        <v>7</v>
      </c>
      <c r="M2347" s="1">
        <v>189</v>
      </c>
      <c r="N2347" s="1" t="s">
        <v>7131</v>
      </c>
      <c r="O2347" s="1" t="s">
        <v>7132</v>
      </c>
      <c r="P2347" s="1" t="s">
        <v>17</v>
      </c>
    </row>
    <row r="2348" spans="1:16" x14ac:dyDescent="0.35">
      <c r="A2348" s="1">
        <v>32240829</v>
      </c>
      <c r="B2348" s="1" t="s">
        <v>14</v>
      </c>
      <c r="C2348" s="6" t="s">
        <v>7133</v>
      </c>
      <c r="D2348" s="13">
        <f t="shared" si="182"/>
        <v>45856</v>
      </c>
      <c r="E2348" s="3" t="s">
        <v>2990</v>
      </c>
      <c r="F2348" s="3">
        <f t="shared" si="183"/>
        <v>45880</v>
      </c>
      <c r="G2348" s="4" t="s">
        <v>9</v>
      </c>
      <c r="H2348" s="5">
        <f t="shared" si="184"/>
        <v>24</v>
      </c>
      <c r="I2348" s="1" t="str">
        <f t="shared" si="180"/>
        <v>viernes</v>
      </c>
      <c r="J2348" s="1" t="str">
        <f t="shared" si="181"/>
        <v>lunes</v>
      </c>
      <c r="K2348" s="1" t="s">
        <v>10</v>
      </c>
      <c r="L2348" s="1">
        <v>4</v>
      </c>
      <c r="M2348" s="1">
        <v>0</v>
      </c>
      <c r="N2348" s="1" t="s">
        <v>7134</v>
      </c>
      <c r="O2348" s="1" t="s">
        <v>7135</v>
      </c>
      <c r="P2348" s="1" t="s">
        <v>13</v>
      </c>
    </row>
    <row r="2349" spans="1:16" x14ac:dyDescent="0.35">
      <c r="A2349" s="1">
        <v>32239335</v>
      </c>
      <c r="B2349" s="1" t="s">
        <v>7</v>
      </c>
      <c r="C2349" s="6" t="s">
        <v>7136</v>
      </c>
      <c r="D2349" s="13">
        <f t="shared" si="182"/>
        <v>45856</v>
      </c>
      <c r="E2349" s="3" t="s">
        <v>2262</v>
      </c>
      <c r="F2349" s="3">
        <f t="shared" si="183"/>
        <v>45884</v>
      </c>
      <c r="G2349" s="4" t="s">
        <v>88</v>
      </c>
      <c r="H2349" s="5">
        <f t="shared" si="184"/>
        <v>28</v>
      </c>
      <c r="I2349" s="1" t="str">
        <f t="shared" si="180"/>
        <v>viernes</v>
      </c>
      <c r="J2349" s="1" t="str">
        <f t="shared" si="181"/>
        <v>viernes</v>
      </c>
      <c r="K2349" s="1" t="s">
        <v>10</v>
      </c>
      <c r="L2349" s="1">
        <v>0</v>
      </c>
      <c r="M2349" s="1">
        <v>0</v>
      </c>
      <c r="N2349" s="1" t="s">
        <v>7137</v>
      </c>
      <c r="O2349" s="1" t="s">
        <v>7138</v>
      </c>
      <c r="P2349" s="1" t="s">
        <v>104</v>
      </c>
    </row>
    <row r="2350" spans="1:16" x14ac:dyDescent="0.35">
      <c r="A2350" s="1">
        <v>32238265</v>
      </c>
      <c r="B2350" s="1" t="s">
        <v>14</v>
      </c>
      <c r="C2350" s="6" t="s">
        <v>7139</v>
      </c>
      <c r="D2350" s="13">
        <f t="shared" si="182"/>
        <v>45856</v>
      </c>
      <c r="E2350" s="3" t="s">
        <v>4945</v>
      </c>
      <c r="F2350" s="3">
        <f t="shared" si="183"/>
        <v>45871</v>
      </c>
      <c r="G2350" s="4" t="s">
        <v>30</v>
      </c>
      <c r="H2350" s="5">
        <f t="shared" si="184"/>
        <v>15</v>
      </c>
      <c r="I2350" s="1" t="str">
        <f t="shared" si="180"/>
        <v>viernes</v>
      </c>
      <c r="J2350" s="1" t="str">
        <f t="shared" si="181"/>
        <v>sábado</v>
      </c>
      <c r="K2350" s="1" t="s">
        <v>10</v>
      </c>
      <c r="L2350" s="1">
        <v>2</v>
      </c>
      <c r="M2350" s="1">
        <v>0</v>
      </c>
      <c r="N2350" s="1" t="s">
        <v>7140</v>
      </c>
      <c r="O2350" s="1" t="s">
        <v>7141</v>
      </c>
      <c r="P2350" s="1" t="s">
        <v>17</v>
      </c>
    </row>
    <row r="2351" spans="1:16" x14ac:dyDescent="0.35">
      <c r="A2351" s="1">
        <v>32237766</v>
      </c>
      <c r="B2351" s="1" t="s">
        <v>97</v>
      </c>
      <c r="C2351" s="6" t="s">
        <v>7142</v>
      </c>
      <c r="D2351" s="13">
        <f t="shared" si="182"/>
        <v>45856</v>
      </c>
      <c r="E2351" s="3" t="s">
        <v>5175</v>
      </c>
      <c r="F2351" s="3">
        <f t="shared" si="183"/>
        <v>45870</v>
      </c>
      <c r="G2351" s="4" t="s">
        <v>30</v>
      </c>
      <c r="H2351" s="5">
        <f t="shared" si="184"/>
        <v>14</v>
      </c>
      <c r="I2351" s="1" t="str">
        <f t="shared" si="180"/>
        <v>viernes</v>
      </c>
      <c r="J2351" s="1" t="str">
        <f t="shared" si="181"/>
        <v>viernes</v>
      </c>
      <c r="K2351" s="1" t="s">
        <v>10</v>
      </c>
      <c r="L2351" s="1">
        <v>2</v>
      </c>
      <c r="M2351" s="1">
        <v>0</v>
      </c>
      <c r="N2351" s="1" t="s">
        <v>7143</v>
      </c>
      <c r="O2351" s="1" t="s">
        <v>7144</v>
      </c>
      <c r="P2351" s="1" t="s">
        <v>17</v>
      </c>
    </row>
    <row r="2352" spans="1:16" x14ac:dyDescent="0.35">
      <c r="A2352" s="1">
        <v>32237746</v>
      </c>
      <c r="B2352" s="1" t="s">
        <v>138</v>
      </c>
      <c r="C2352" s="6" t="s">
        <v>7145</v>
      </c>
      <c r="D2352" s="13">
        <f t="shared" si="182"/>
        <v>45856</v>
      </c>
      <c r="E2352" s="3" t="s">
        <v>1634</v>
      </c>
      <c r="F2352" s="3">
        <f t="shared" si="183"/>
        <v>45888</v>
      </c>
      <c r="G2352" s="4" t="s">
        <v>43</v>
      </c>
      <c r="H2352" s="5">
        <f t="shared" si="184"/>
        <v>32</v>
      </c>
      <c r="I2352" s="1" t="str">
        <f t="shared" si="180"/>
        <v>viernes</v>
      </c>
      <c r="J2352" s="1" t="str">
        <f t="shared" si="181"/>
        <v>martes</v>
      </c>
      <c r="K2352" s="1" t="s">
        <v>10</v>
      </c>
      <c r="L2352" s="1">
        <v>4</v>
      </c>
      <c r="M2352" s="1">
        <v>0</v>
      </c>
      <c r="N2352" s="1" t="s">
        <v>7146</v>
      </c>
      <c r="O2352" s="1" t="s">
        <v>7147</v>
      </c>
      <c r="P2352" s="1" t="s">
        <v>17</v>
      </c>
    </row>
    <row r="2353" spans="1:16" x14ac:dyDescent="0.35">
      <c r="A2353" s="1">
        <v>32236874</v>
      </c>
      <c r="B2353" s="1" t="s">
        <v>97</v>
      </c>
      <c r="C2353" s="6" t="s">
        <v>7148</v>
      </c>
      <c r="D2353" s="13">
        <f t="shared" si="182"/>
        <v>45856</v>
      </c>
      <c r="E2353" s="3" t="s">
        <v>1969</v>
      </c>
      <c r="F2353" s="3">
        <f t="shared" si="183"/>
        <v>45886</v>
      </c>
      <c r="G2353" s="4" t="s">
        <v>282</v>
      </c>
      <c r="H2353" s="5">
        <f t="shared" si="184"/>
        <v>30</v>
      </c>
      <c r="I2353" s="1" t="str">
        <f t="shared" si="180"/>
        <v>viernes</v>
      </c>
      <c r="J2353" s="1" t="str">
        <f t="shared" si="181"/>
        <v>domingo</v>
      </c>
      <c r="K2353" s="1" t="s">
        <v>10</v>
      </c>
      <c r="L2353" s="1">
        <v>5</v>
      </c>
      <c r="M2353" s="1">
        <v>0</v>
      </c>
      <c r="N2353" s="1" t="s">
        <v>7149</v>
      </c>
      <c r="O2353" s="1" t="s">
        <v>7150</v>
      </c>
      <c r="P2353" s="1" t="s">
        <v>17</v>
      </c>
    </row>
    <row r="2354" spans="1:16" x14ac:dyDescent="0.35">
      <c r="A2354" s="1">
        <v>32230577</v>
      </c>
      <c r="B2354" s="1" t="s">
        <v>97</v>
      </c>
      <c r="C2354" s="6" t="s">
        <v>7151</v>
      </c>
      <c r="D2354" s="13">
        <f t="shared" si="182"/>
        <v>45855</v>
      </c>
      <c r="E2354" s="3" t="s">
        <v>460</v>
      </c>
      <c r="F2354" s="3">
        <f t="shared" si="183"/>
        <v>45896</v>
      </c>
      <c r="G2354" s="4" t="s">
        <v>30</v>
      </c>
      <c r="H2354" s="5">
        <f t="shared" si="184"/>
        <v>41</v>
      </c>
      <c r="I2354" s="1" t="str">
        <f t="shared" si="180"/>
        <v>jueves</v>
      </c>
      <c r="J2354" s="1" t="str">
        <f t="shared" si="181"/>
        <v>miércoles</v>
      </c>
      <c r="K2354" s="1" t="s">
        <v>10</v>
      </c>
      <c r="L2354" s="1">
        <v>4</v>
      </c>
      <c r="M2354" s="1">
        <v>0</v>
      </c>
      <c r="N2354" s="1" t="s">
        <v>7152</v>
      </c>
      <c r="O2354" s="1" t="s">
        <v>7153</v>
      </c>
      <c r="P2354" s="1" t="s">
        <v>13</v>
      </c>
    </row>
    <row r="2355" spans="1:16" x14ac:dyDescent="0.35">
      <c r="A2355" s="1">
        <v>32229710</v>
      </c>
      <c r="B2355" s="1" t="s">
        <v>7</v>
      </c>
      <c r="C2355" s="6" t="s">
        <v>7154</v>
      </c>
      <c r="D2355" s="13">
        <f t="shared" si="182"/>
        <v>45855</v>
      </c>
      <c r="E2355" s="3" t="s">
        <v>1634</v>
      </c>
      <c r="F2355" s="3">
        <f t="shared" si="183"/>
        <v>45888</v>
      </c>
      <c r="G2355" s="4" t="s">
        <v>88</v>
      </c>
      <c r="H2355" s="5">
        <f t="shared" si="184"/>
        <v>33</v>
      </c>
      <c r="I2355" s="1" t="str">
        <f t="shared" si="180"/>
        <v>jueves</v>
      </c>
      <c r="J2355" s="1" t="str">
        <f t="shared" si="181"/>
        <v>martes</v>
      </c>
      <c r="K2355" s="1" t="s">
        <v>10</v>
      </c>
      <c r="L2355" s="1">
        <v>4</v>
      </c>
      <c r="M2355" s="1">
        <v>0</v>
      </c>
      <c r="N2355" s="1" t="s">
        <v>5819</v>
      </c>
      <c r="O2355" s="1" t="s">
        <v>7155</v>
      </c>
      <c r="P2355" s="1" t="s">
        <v>13</v>
      </c>
    </row>
    <row r="2356" spans="1:16" x14ac:dyDescent="0.35">
      <c r="A2356" s="1">
        <v>32229346</v>
      </c>
      <c r="B2356" s="1" t="s">
        <v>14</v>
      </c>
      <c r="C2356" s="6" t="s">
        <v>7156</v>
      </c>
      <c r="D2356" s="13">
        <f t="shared" si="182"/>
        <v>45855</v>
      </c>
      <c r="E2356" s="3" t="s">
        <v>2061</v>
      </c>
      <c r="F2356" s="3">
        <f t="shared" si="183"/>
        <v>45885</v>
      </c>
      <c r="G2356" s="4" t="s">
        <v>9</v>
      </c>
      <c r="H2356" s="5">
        <f t="shared" si="184"/>
        <v>30</v>
      </c>
      <c r="I2356" s="1" t="str">
        <f t="shared" si="180"/>
        <v>jueves</v>
      </c>
      <c r="J2356" s="1" t="str">
        <f t="shared" si="181"/>
        <v>sábado</v>
      </c>
      <c r="K2356" s="1" t="s">
        <v>10</v>
      </c>
      <c r="L2356" s="1">
        <v>0</v>
      </c>
      <c r="M2356" s="1">
        <v>0</v>
      </c>
      <c r="N2356" s="1" t="s">
        <v>7157</v>
      </c>
      <c r="O2356" s="1" t="s">
        <v>7158</v>
      </c>
      <c r="P2356" s="1" t="s">
        <v>104</v>
      </c>
    </row>
    <row r="2357" spans="1:16" x14ac:dyDescent="0.35">
      <c r="A2357" s="1">
        <v>32228246</v>
      </c>
      <c r="B2357" s="1" t="s">
        <v>7</v>
      </c>
      <c r="C2357" s="6" t="s">
        <v>7159</v>
      </c>
      <c r="D2357" s="13">
        <f t="shared" si="182"/>
        <v>45855</v>
      </c>
      <c r="E2357" s="3" t="s">
        <v>4147</v>
      </c>
      <c r="F2357" s="3">
        <f t="shared" si="183"/>
        <v>45874</v>
      </c>
      <c r="G2357" s="4" t="s">
        <v>9</v>
      </c>
      <c r="H2357" s="5">
        <f t="shared" si="184"/>
        <v>19</v>
      </c>
      <c r="I2357" s="1" t="str">
        <f t="shared" si="180"/>
        <v>jueves</v>
      </c>
      <c r="J2357" s="1" t="str">
        <f t="shared" si="181"/>
        <v>martes</v>
      </c>
      <c r="K2357" s="1" t="s">
        <v>10</v>
      </c>
      <c r="L2357" s="1">
        <v>5</v>
      </c>
      <c r="M2357" s="1">
        <v>0</v>
      </c>
      <c r="N2357" s="1" t="s">
        <v>7160</v>
      </c>
      <c r="O2357" s="1" t="s">
        <v>7161</v>
      </c>
      <c r="P2357" s="1" t="s">
        <v>13</v>
      </c>
    </row>
    <row r="2358" spans="1:16" x14ac:dyDescent="0.35">
      <c r="A2358" s="1">
        <v>32228047</v>
      </c>
      <c r="B2358" s="1" t="s">
        <v>14</v>
      </c>
      <c r="C2358" s="6" t="s">
        <v>7162</v>
      </c>
      <c r="D2358" s="13">
        <f t="shared" si="182"/>
        <v>45855</v>
      </c>
      <c r="E2358" s="3" t="s">
        <v>1254</v>
      </c>
      <c r="F2358" s="3">
        <f t="shared" si="183"/>
        <v>45891</v>
      </c>
      <c r="G2358" s="4" t="s">
        <v>19</v>
      </c>
      <c r="H2358" s="5">
        <f t="shared" si="184"/>
        <v>36</v>
      </c>
      <c r="I2358" s="1" t="str">
        <f t="shared" si="180"/>
        <v>jueves</v>
      </c>
      <c r="J2358" s="1" t="str">
        <f t="shared" si="181"/>
        <v>viernes</v>
      </c>
      <c r="K2358" s="1" t="s">
        <v>20</v>
      </c>
      <c r="L2358" s="1">
        <v>5</v>
      </c>
      <c r="M2358" s="1">
        <v>0</v>
      </c>
      <c r="N2358" s="1" t="s">
        <v>7163</v>
      </c>
      <c r="O2358" s="1" t="s">
        <v>7164</v>
      </c>
      <c r="P2358" s="1" t="s">
        <v>17</v>
      </c>
    </row>
    <row r="2359" spans="1:16" x14ac:dyDescent="0.35">
      <c r="A2359" s="1">
        <v>32227914</v>
      </c>
      <c r="B2359" s="1" t="s">
        <v>14</v>
      </c>
      <c r="C2359" s="6" t="s">
        <v>7165</v>
      </c>
      <c r="D2359" s="13">
        <f t="shared" si="182"/>
        <v>45855</v>
      </c>
      <c r="E2359" s="3" t="s">
        <v>1254</v>
      </c>
      <c r="F2359" s="3">
        <f t="shared" si="183"/>
        <v>45891</v>
      </c>
      <c r="G2359" s="4" t="s">
        <v>19</v>
      </c>
      <c r="H2359" s="5">
        <f t="shared" si="184"/>
        <v>36</v>
      </c>
      <c r="I2359" s="1" t="str">
        <f t="shared" si="180"/>
        <v>jueves</v>
      </c>
      <c r="J2359" s="1" t="str">
        <f t="shared" si="181"/>
        <v>viernes</v>
      </c>
      <c r="K2359" s="1" t="s">
        <v>20</v>
      </c>
      <c r="L2359" s="1">
        <v>6</v>
      </c>
      <c r="M2359" s="1">
        <v>0</v>
      </c>
      <c r="N2359" s="1" t="s">
        <v>7166</v>
      </c>
      <c r="O2359" s="1" t="s">
        <v>7167</v>
      </c>
      <c r="P2359" s="1" t="s">
        <v>13</v>
      </c>
    </row>
    <row r="2360" spans="1:16" x14ac:dyDescent="0.35">
      <c r="A2360" s="1">
        <v>32226934</v>
      </c>
      <c r="B2360" s="1" t="s">
        <v>7</v>
      </c>
      <c r="C2360" s="6" t="s">
        <v>7168</v>
      </c>
      <c r="D2360" s="13">
        <f t="shared" si="182"/>
        <v>45855</v>
      </c>
      <c r="E2360" s="3" t="s">
        <v>1471</v>
      </c>
      <c r="F2360" s="3">
        <f t="shared" si="183"/>
        <v>45889</v>
      </c>
      <c r="G2360" s="4" t="s">
        <v>9</v>
      </c>
      <c r="H2360" s="5">
        <f t="shared" si="184"/>
        <v>34</v>
      </c>
      <c r="I2360" s="1" t="str">
        <f t="shared" si="180"/>
        <v>jueves</v>
      </c>
      <c r="J2360" s="1" t="str">
        <f t="shared" si="181"/>
        <v>miércoles</v>
      </c>
      <c r="K2360" s="1" t="s">
        <v>10</v>
      </c>
      <c r="L2360" s="1">
        <v>2</v>
      </c>
      <c r="M2360" s="1">
        <v>0</v>
      </c>
      <c r="N2360" s="1" t="s">
        <v>7169</v>
      </c>
      <c r="O2360" s="1" t="s">
        <v>7170</v>
      </c>
      <c r="P2360" s="1" t="s">
        <v>17</v>
      </c>
    </row>
    <row r="2361" spans="1:16" x14ac:dyDescent="0.35">
      <c r="A2361" s="1">
        <v>32226621</v>
      </c>
      <c r="B2361" s="1" t="s">
        <v>14</v>
      </c>
      <c r="C2361" s="6" t="s">
        <v>7171</v>
      </c>
      <c r="D2361" s="13">
        <f t="shared" si="182"/>
        <v>45855</v>
      </c>
      <c r="E2361" s="3" t="s">
        <v>1634</v>
      </c>
      <c r="F2361" s="3">
        <f t="shared" si="183"/>
        <v>45888</v>
      </c>
      <c r="G2361" s="4" t="s">
        <v>30</v>
      </c>
      <c r="H2361" s="5">
        <f t="shared" si="184"/>
        <v>33</v>
      </c>
      <c r="I2361" s="1" t="str">
        <f t="shared" si="180"/>
        <v>jueves</v>
      </c>
      <c r="J2361" s="1" t="str">
        <f t="shared" si="181"/>
        <v>martes</v>
      </c>
      <c r="K2361" s="1" t="s">
        <v>10</v>
      </c>
      <c r="L2361" s="1">
        <v>4</v>
      </c>
      <c r="M2361" s="1">
        <v>0</v>
      </c>
      <c r="N2361" s="1" t="s">
        <v>7172</v>
      </c>
      <c r="O2361" s="1" t="s">
        <v>7173</v>
      </c>
      <c r="P2361" s="1" t="s">
        <v>13</v>
      </c>
    </row>
    <row r="2362" spans="1:16" x14ac:dyDescent="0.35">
      <c r="A2362" s="1">
        <v>32224841</v>
      </c>
      <c r="B2362" s="1" t="s">
        <v>14</v>
      </c>
      <c r="C2362" s="6" t="s">
        <v>7174</v>
      </c>
      <c r="D2362" s="13">
        <f t="shared" si="182"/>
        <v>45855</v>
      </c>
      <c r="E2362" s="3" t="s">
        <v>599</v>
      </c>
      <c r="F2362" s="3">
        <f t="shared" si="183"/>
        <v>45895</v>
      </c>
      <c r="G2362" s="4" t="s">
        <v>43</v>
      </c>
      <c r="H2362" s="5">
        <f t="shared" si="184"/>
        <v>40</v>
      </c>
      <c r="I2362" s="1" t="str">
        <f t="shared" si="180"/>
        <v>jueves</v>
      </c>
      <c r="J2362" s="1" t="str">
        <f t="shared" si="181"/>
        <v>martes</v>
      </c>
      <c r="K2362" s="1" t="s">
        <v>10</v>
      </c>
      <c r="L2362" s="1">
        <v>1</v>
      </c>
      <c r="M2362" s="1">
        <v>0</v>
      </c>
      <c r="N2362" s="1" t="s">
        <v>7175</v>
      </c>
      <c r="O2362" s="1" t="s">
        <v>7176</v>
      </c>
      <c r="P2362" s="1" t="s">
        <v>17</v>
      </c>
    </row>
    <row r="2363" spans="1:16" x14ac:dyDescent="0.35">
      <c r="A2363" s="1">
        <v>32223267</v>
      </c>
      <c r="B2363" s="1" t="s">
        <v>14</v>
      </c>
      <c r="C2363" s="6" t="s">
        <v>7177</v>
      </c>
      <c r="D2363" s="13">
        <f t="shared" si="182"/>
        <v>45855</v>
      </c>
      <c r="E2363" s="3" t="s">
        <v>2061</v>
      </c>
      <c r="F2363" s="3">
        <f t="shared" si="183"/>
        <v>45885</v>
      </c>
      <c r="G2363" s="4" t="s">
        <v>43</v>
      </c>
      <c r="H2363" s="5">
        <f t="shared" si="184"/>
        <v>30</v>
      </c>
      <c r="I2363" s="1" t="str">
        <f t="shared" si="180"/>
        <v>jueves</v>
      </c>
      <c r="J2363" s="1" t="str">
        <f t="shared" si="181"/>
        <v>sábado</v>
      </c>
      <c r="K2363" s="1" t="s">
        <v>10</v>
      </c>
      <c r="L2363" s="1">
        <v>5</v>
      </c>
      <c r="M2363" s="1">
        <v>0</v>
      </c>
      <c r="N2363" s="1" t="s">
        <v>7178</v>
      </c>
      <c r="O2363" s="1" t="s">
        <v>7179</v>
      </c>
      <c r="P2363" s="1" t="s">
        <v>13</v>
      </c>
    </row>
    <row r="2364" spans="1:16" x14ac:dyDescent="0.35">
      <c r="A2364" s="1">
        <v>32221211</v>
      </c>
      <c r="B2364" s="1" t="s">
        <v>14</v>
      </c>
      <c r="C2364" s="6" t="s">
        <v>7180</v>
      </c>
      <c r="D2364" s="13">
        <f t="shared" si="182"/>
        <v>45855</v>
      </c>
      <c r="E2364" s="3" t="s">
        <v>2986</v>
      </c>
      <c r="F2364" s="3">
        <f t="shared" si="183"/>
        <v>45879</v>
      </c>
      <c r="G2364" s="4" t="s">
        <v>30</v>
      </c>
      <c r="H2364" s="5">
        <f t="shared" si="184"/>
        <v>24</v>
      </c>
      <c r="I2364" s="1" t="str">
        <f t="shared" si="180"/>
        <v>jueves</v>
      </c>
      <c r="J2364" s="1" t="str">
        <f t="shared" si="181"/>
        <v>domingo</v>
      </c>
      <c r="K2364" s="1" t="s">
        <v>10</v>
      </c>
      <c r="L2364" s="1">
        <v>0</v>
      </c>
      <c r="M2364" s="1">
        <v>0</v>
      </c>
      <c r="N2364" s="1" t="s">
        <v>7181</v>
      </c>
      <c r="O2364" s="1" t="s">
        <v>7182</v>
      </c>
      <c r="P2364" s="1" t="s">
        <v>104</v>
      </c>
    </row>
    <row r="2365" spans="1:16" x14ac:dyDescent="0.35">
      <c r="A2365" s="1">
        <v>32218268</v>
      </c>
      <c r="B2365" s="1" t="s">
        <v>14</v>
      </c>
      <c r="C2365" s="6" t="s">
        <v>7183</v>
      </c>
      <c r="D2365" s="13">
        <f t="shared" si="182"/>
        <v>45855</v>
      </c>
      <c r="E2365" s="3" t="s">
        <v>84</v>
      </c>
      <c r="F2365" s="3">
        <f t="shared" si="183"/>
        <v>45899</v>
      </c>
      <c r="G2365" s="4" t="s">
        <v>9</v>
      </c>
      <c r="H2365" s="5">
        <f t="shared" si="184"/>
        <v>44</v>
      </c>
      <c r="I2365" s="1" t="str">
        <f t="shared" si="180"/>
        <v>jueves</v>
      </c>
      <c r="J2365" s="1" t="str">
        <f t="shared" si="181"/>
        <v>sábado</v>
      </c>
      <c r="K2365" s="1" t="s">
        <v>10</v>
      </c>
      <c r="L2365" s="1">
        <v>2</v>
      </c>
      <c r="M2365" s="1">
        <v>0</v>
      </c>
      <c r="N2365" s="1" t="s">
        <v>7184</v>
      </c>
      <c r="O2365" s="1" t="s">
        <v>7185</v>
      </c>
      <c r="P2365" s="1" t="s">
        <v>17</v>
      </c>
    </row>
    <row r="2366" spans="1:16" x14ac:dyDescent="0.35">
      <c r="A2366" s="1">
        <v>32218161</v>
      </c>
      <c r="B2366" s="1" t="s">
        <v>14</v>
      </c>
      <c r="C2366" s="6" t="s">
        <v>7186</v>
      </c>
      <c r="D2366" s="13">
        <f t="shared" si="182"/>
        <v>45855</v>
      </c>
      <c r="E2366" s="3" t="s">
        <v>3399</v>
      </c>
      <c r="F2366" s="3">
        <f t="shared" si="183"/>
        <v>45877</v>
      </c>
      <c r="G2366" s="4" t="s">
        <v>9</v>
      </c>
      <c r="H2366" s="5">
        <f t="shared" si="184"/>
        <v>22</v>
      </c>
      <c r="I2366" s="1" t="str">
        <f t="shared" si="180"/>
        <v>jueves</v>
      </c>
      <c r="J2366" s="1" t="str">
        <f t="shared" si="181"/>
        <v>viernes</v>
      </c>
      <c r="K2366" s="1" t="s">
        <v>10</v>
      </c>
      <c r="L2366" s="1">
        <v>2</v>
      </c>
      <c r="M2366" s="1">
        <v>0</v>
      </c>
      <c r="N2366" s="1" t="s">
        <v>7187</v>
      </c>
      <c r="O2366" s="1" t="s">
        <v>7188</v>
      </c>
      <c r="P2366" s="1" t="s">
        <v>17</v>
      </c>
    </row>
    <row r="2367" spans="1:16" x14ac:dyDescent="0.35">
      <c r="A2367" s="1">
        <v>32217224</v>
      </c>
      <c r="B2367" s="1" t="s">
        <v>14</v>
      </c>
      <c r="C2367" s="6" t="s">
        <v>7189</v>
      </c>
      <c r="D2367" s="13">
        <f t="shared" si="182"/>
        <v>45855</v>
      </c>
      <c r="E2367" s="3" t="s">
        <v>1634</v>
      </c>
      <c r="F2367" s="3">
        <f t="shared" si="183"/>
        <v>45888</v>
      </c>
      <c r="G2367" s="4" t="s">
        <v>88</v>
      </c>
      <c r="H2367" s="5">
        <f t="shared" si="184"/>
        <v>33</v>
      </c>
      <c r="I2367" s="1" t="str">
        <f t="shared" si="180"/>
        <v>jueves</v>
      </c>
      <c r="J2367" s="1" t="str">
        <f t="shared" si="181"/>
        <v>martes</v>
      </c>
      <c r="K2367" s="1" t="s">
        <v>10</v>
      </c>
      <c r="L2367" s="1">
        <v>4</v>
      </c>
      <c r="M2367" s="1">
        <v>0</v>
      </c>
      <c r="N2367" s="1" t="s">
        <v>7190</v>
      </c>
      <c r="O2367" s="1" t="s">
        <v>7191</v>
      </c>
      <c r="P2367" s="1" t="s">
        <v>17</v>
      </c>
    </row>
    <row r="2368" spans="1:16" x14ac:dyDescent="0.35">
      <c r="A2368" s="1">
        <v>32216863</v>
      </c>
      <c r="B2368" s="1" t="s">
        <v>7</v>
      </c>
      <c r="C2368" s="6" t="s">
        <v>7192</v>
      </c>
      <c r="D2368" s="13">
        <f t="shared" si="182"/>
        <v>45855</v>
      </c>
      <c r="E2368" s="3" t="s">
        <v>1254</v>
      </c>
      <c r="F2368" s="3">
        <f t="shared" si="183"/>
        <v>45891</v>
      </c>
      <c r="G2368" s="4" t="s">
        <v>9</v>
      </c>
      <c r="H2368" s="5">
        <f t="shared" si="184"/>
        <v>36</v>
      </c>
      <c r="I2368" s="1" t="str">
        <f t="shared" si="180"/>
        <v>jueves</v>
      </c>
      <c r="J2368" s="1" t="str">
        <f t="shared" si="181"/>
        <v>viernes</v>
      </c>
      <c r="K2368" s="1" t="s">
        <v>10</v>
      </c>
      <c r="L2368" s="1">
        <v>2</v>
      </c>
      <c r="M2368" s="1">
        <v>0</v>
      </c>
      <c r="N2368" s="1" t="s">
        <v>7193</v>
      </c>
      <c r="O2368" s="1" t="s">
        <v>7194</v>
      </c>
      <c r="P2368" s="1" t="s">
        <v>17</v>
      </c>
    </row>
    <row r="2369" spans="1:16" x14ac:dyDescent="0.35">
      <c r="A2369" s="1">
        <v>32212114</v>
      </c>
      <c r="B2369" s="1" t="s">
        <v>14</v>
      </c>
      <c r="C2369" s="6" t="s">
        <v>7195</v>
      </c>
      <c r="D2369" s="13">
        <f t="shared" si="182"/>
        <v>45855</v>
      </c>
      <c r="E2369" s="3" t="s">
        <v>770</v>
      </c>
      <c r="F2369" s="3">
        <f t="shared" si="183"/>
        <v>45894</v>
      </c>
      <c r="G2369" s="4" t="s">
        <v>9</v>
      </c>
      <c r="H2369" s="5">
        <f t="shared" si="184"/>
        <v>39</v>
      </c>
      <c r="I2369" s="1" t="str">
        <f t="shared" si="180"/>
        <v>jueves</v>
      </c>
      <c r="J2369" s="1" t="str">
        <f t="shared" si="181"/>
        <v>lunes</v>
      </c>
      <c r="K2369" s="1" t="s">
        <v>10</v>
      </c>
      <c r="L2369" s="1">
        <v>5</v>
      </c>
      <c r="M2369" s="1">
        <v>0</v>
      </c>
      <c r="N2369" s="1" t="s">
        <v>7196</v>
      </c>
      <c r="O2369" s="1" t="s">
        <v>7197</v>
      </c>
      <c r="P2369" s="1" t="s">
        <v>17</v>
      </c>
    </row>
    <row r="2370" spans="1:16" x14ac:dyDescent="0.35">
      <c r="A2370" s="1">
        <v>32209313</v>
      </c>
      <c r="B2370" s="1" t="s">
        <v>14</v>
      </c>
      <c r="C2370" s="6" t="s">
        <v>7200</v>
      </c>
      <c r="D2370" s="13">
        <f t="shared" si="182"/>
        <v>45855</v>
      </c>
      <c r="E2370" s="3" t="s">
        <v>2262</v>
      </c>
      <c r="F2370" s="3">
        <f t="shared" si="183"/>
        <v>45884</v>
      </c>
      <c r="G2370" s="4" t="s">
        <v>30</v>
      </c>
      <c r="H2370" s="5">
        <f t="shared" si="184"/>
        <v>29</v>
      </c>
      <c r="I2370" s="1" t="str">
        <f t="shared" ref="I2370:I2433" si="185">TEXT(D2370,"dddd")</f>
        <v>jueves</v>
      </c>
      <c r="J2370" s="1" t="str">
        <f t="shared" ref="J2370:J2433" si="186">TEXT(F2370,"dddd")</f>
        <v>viernes</v>
      </c>
      <c r="K2370" s="1" t="s">
        <v>10</v>
      </c>
      <c r="L2370" s="1">
        <v>2</v>
      </c>
      <c r="M2370" s="1">
        <v>0</v>
      </c>
      <c r="N2370" s="1" t="s">
        <v>7201</v>
      </c>
      <c r="O2370" s="1" t="s">
        <v>7202</v>
      </c>
      <c r="P2370" s="1" t="s">
        <v>17</v>
      </c>
    </row>
    <row r="2371" spans="1:16" x14ac:dyDescent="0.35">
      <c r="A2371" s="1">
        <v>32207603</v>
      </c>
      <c r="B2371" s="1" t="s">
        <v>7</v>
      </c>
      <c r="C2371" s="6" t="s">
        <v>7203</v>
      </c>
      <c r="D2371" s="13">
        <f t="shared" ref="D2371:D2434" si="187">DATE(YEAR(C2371),MONTH(C2371),DAY(C2371))</f>
        <v>45855</v>
      </c>
      <c r="E2371" s="3" t="s">
        <v>4354</v>
      </c>
      <c r="F2371" s="3">
        <f t="shared" ref="F2371:F2434" si="188">DATE(YEAR(E2371),MONTH(E2371),DAY(E2371))</f>
        <v>45873</v>
      </c>
      <c r="G2371" s="4" t="s">
        <v>30</v>
      </c>
      <c r="H2371" s="5">
        <f t="shared" ref="H2371:H2434" si="189">F2371-D2371</f>
        <v>18</v>
      </c>
      <c r="I2371" s="1" t="str">
        <f t="shared" si="185"/>
        <v>jueves</v>
      </c>
      <c r="J2371" s="1" t="str">
        <f t="shared" si="186"/>
        <v>lunes</v>
      </c>
      <c r="K2371" s="1" t="s">
        <v>10</v>
      </c>
      <c r="L2371" s="1">
        <v>4</v>
      </c>
      <c r="M2371" s="1">
        <v>0</v>
      </c>
      <c r="N2371" s="1" t="s">
        <v>7204</v>
      </c>
      <c r="O2371" s="1" t="s">
        <v>7205</v>
      </c>
      <c r="P2371" s="1" t="s">
        <v>17</v>
      </c>
    </row>
    <row r="2372" spans="1:16" x14ac:dyDescent="0.35">
      <c r="A2372" s="1">
        <v>32205704</v>
      </c>
      <c r="B2372" s="1" t="s">
        <v>7</v>
      </c>
      <c r="C2372" s="6" t="s">
        <v>7206</v>
      </c>
      <c r="D2372" s="13">
        <f t="shared" si="187"/>
        <v>45855</v>
      </c>
      <c r="E2372" s="3" t="s">
        <v>2665</v>
      </c>
      <c r="F2372" s="3">
        <f t="shared" si="188"/>
        <v>45881</v>
      </c>
      <c r="G2372" s="4" t="s">
        <v>43</v>
      </c>
      <c r="H2372" s="5">
        <f t="shared" si="189"/>
        <v>26</v>
      </c>
      <c r="I2372" s="1" t="str">
        <f t="shared" si="185"/>
        <v>jueves</v>
      </c>
      <c r="J2372" s="1" t="str">
        <f t="shared" si="186"/>
        <v>martes</v>
      </c>
      <c r="K2372" s="1" t="s">
        <v>10</v>
      </c>
      <c r="L2372" s="1">
        <v>4</v>
      </c>
      <c r="M2372" s="1">
        <v>0</v>
      </c>
      <c r="N2372" s="1" t="s">
        <v>7207</v>
      </c>
      <c r="O2372" s="1" t="s">
        <v>7208</v>
      </c>
      <c r="P2372" s="1" t="s">
        <v>17</v>
      </c>
    </row>
    <row r="2373" spans="1:16" x14ac:dyDescent="0.35">
      <c r="A2373" s="1">
        <v>32201891</v>
      </c>
      <c r="B2373" s="1" t="s">
        <v>7</v>
      </c>
      <c r="C2373" s="6" t="s">
        <v>7209</v>
      </c>
      <c r="D2373" s="13">
        <f t="shared" si="187"/>
        <v>45854</v>
      </c>
      <c r="E2373" s="3" t="s">
        <v>1471</v>
      </c>
      <c r="F2373" s="3">
        <f t="shared" si="188"/>
        <v>45889</v>
      </c>
      <c r="G2373" s="4" t="s">
        <v>43</v>
      </c>
      <c r="H2373" s="5">
        <f t="shared" si="189"/>
        <v>35</v>
      </c>
      <c r="I2373" s="1" t="str">
        <f t="shared" si="185"/>
        <v>miércoles</v>
      </c>
      <c r="J2373" s="1" t="str">
        <f t="shared" si="186"/>
        <v>miércoles</v>
      </c>
      <c r="K2373" s="1" t="s">
        <v>10</v>
      </c>
      <c r="L2373" s="1">
        <v>3</v>
      </c>
      <c r="M2373" s="1">
        <v>0</v>
      </c>
      <c r="N2373" s="1" t="s">
        <v>7210</v>
      </c>
      <c r="O2373" s="1" t="s">
        <v>7211</v>
      </c>
      <c r="P2373" s="1" t="s">
        <v>17</v>
      </c>
    </row>
    <row r="2374" spans="1:16" x14ac:dyDescent="0.35">
      <c r="A2374" s="1">
        <v>32200455</v>
      </c>
      <c r="B2374" s="1" t="s">
        <v>14</v>
      </c>
      <c r="C2374" s="6" t="s">
        <v>7212</v>
      </c>
      <c r="D2374" s="13">
        <f t="shared" si="187"/>
        <v>45854</v>
      </c>
      <c r="E2374" s="3" t="s">
        <v>1354</v>
      </c>
      <c r="F2374" s="3">
        <f t="shared" si="188"/>
        <v>45890</v>
      </c>
      <c r="G2374" s="4" t="s">
        <v>19</v>
      </c>
      <c r="H2374" s="5">
        <f t="shared" si="189"/>
        <v>36</v>
      </c>
      <c r="I2374" s="1" t="str">
        <f t="shared" si="185"/>
        <v>miércoles</v>
      </c>
      <c r="J2374" s="1" t="str">
        <f t="shared" si="186"/>
        <v>jueves</v>
      </c>
      <c r="K2374" s="1" t="s">
        <v>20</v>
      </c>
      <c r="L2374" s="1">
        <v>4</v>
      </c>
      <c r="M2374" s="1">
        <v>0</v>
      </c>
      <c r="N2374" s="1" t="s">
        <v>7213</v>
      </c>
      <c r="O2374" s="1" t="s">
        <v>7214</v>
      </c>
      <c r="P2374" s="1" t="s">
        <v>13</v>
      </c>
    </row>
    <row r="2375" spans="1:16" x14ac:dyDescent="0.35">
      <c r="A2375" s="1">
        <v>32199745</v>
      </c>
      <c r="B2375" s="1" t="s">
        <v>7</v>
      </c>
      <c r="C2375" s="6" t="s">
        <v>7215</v>
      </c>
      <c r="D2375" s="13">
        <f t="shared" si="187"/>
        <v>45854</v>
      </c>
      <c r="E2375" s="3" t="s">
        <v>599</v>
      </c>
      <c r="F2375" s="3">
        <f t="shared" si="188"/>
        <v>45895</v>
      </c>
      <c r="G2375" s="4" t="s">
        <v>30</v>
      </c>
      <c r="H2375" s="5">
        <f t="shared" si="189"/>
        <v>41</v>
      </c>
      <c r="I2375" s="1" t="str">
        <f t="shared" si="185"/>
        <v>miércoles</v>
      </c>
      <c r="J2375" s="1" t="str">
        <f t="shared" si="186"/>
        <v>martes</v>
      </c>
      <c r="K2375" s="1" t="s">
        <v>10</v>
      </c>
      <c r="L2375" s="1">
        <v>2</v>
      </c>
      <c r="M2375" s="1">
        <v>0</v>
      </c>
      <c r="N2375" s="1" t="s">
        <v>7216</v>
      </c>
      <c r="O2375" s="1" t="s">
        <v>7217</v>
      </c>
      <c r="P2375" s="1" t="s">
        <v>13</v>
      </c>
    </row>
    <row r="2376" spans="1:16" x14ac:dyDescent="0.35">
      <c r="A2376" s="1">
        <v>32199385</v>
      </c>
      <c r="B2376" s="1" t="s">
        <v>14</v>
      </c>
      <c r="C2376" s="6" t="s">
        <v>7218</v>
      </c>
      <c r="D2376" s="13">
        <f t="shared" si="187"/>
        <v>45854</v>
      </c>
      <c r="E2376" s="3" t="s">
        <v>4945</v>
      </c>
      <c r="F2376" s="3">
        <f t="shared" si="188"/>
        <v>45871</v>
      </c>
      <c r="G2376" s="4" t="s">
        <v>282</v>
      </c>
      <c r="H2376" s="5">
        <f t="shared" si="189"/>
        <v>17</v>
      </c>
      <c r="I2376" s="1" t="str">
        <f t="shared" si="185"/>
        <v>miércoles</v>
      </c>
      <c r="J2376" s="1" t="str">
        <f t="shared" si="186"/>
        <v>sábado</v>
      </c>
      <c r="K2376" s="1" t="s">
        <v>283</v>
      </c>
      <c r="L2376" s="1">
        <v>2</v>
      </c>
      <c r="M2376" s="1">
        <v>78</v>
      </c>
      <c r="N2376" s="1" t="s">
        <v>7219</v>
      </c>
      <c r="O2376" s="1" t="s">
        <v>7220</v>
      </c>
      <c r="P2376" s="1" t="s">
        <v>17</v>
      </c>
    </row>
    <row r="2377" spans="1:16" x14ac:dyDescent="0.35">
      <c r="A2377" s="1">
        <v>32197458</v>
      </c>
      <c r="B2377" s="1" t="s">
        <v>7</v>
      </c>
      <c r="C2377" s="6" t="s">
        <v>7221</v>
      </c>
      <c r="D2377" s="13">
        <f t="shared" si="187"/>
        <v>45854</v>
      </c>
      <c r="E2377" s="3" t="s">
        <v>4945</v>
      </c>
      <c r="F2377" s="3">
        <f t="shared" si="188"/>
        <v>45871</v>
      </c>
      <c r="G2377" s="4" t="s">
        <v>30</v>
      </c>
      <c r="H2377" s="5">
        <f t="shared" si="189"/>
        <v>17</v>
      </c>
      <c r="I2377" s="1" t="str">
        <f t="shared" si="185"/>
        <v>miércoles</v>
      </c>
      <c r="J2377" s="1" t="str">
        <f t="shared" si="186"/>
        <v>sábado</v>
      </c>
      <c r="K2377" s="1" t="s">
        <v>10</v>
      </c>
      <c r="L2377" s="1">
        <v>2</v>
      </c>
      <c r="M2377" s="1">
        <v>0</v>
      </c>
      <c r="N2377" s="1" t="s">
        <v>7222</v>
      </c>
      <c r="O2377" s="1" t="s">
        <v>7223</v>
      </c>
      <c r="P2377" s="1" t="s">
        <v>17</v>
      </c>
    </row>
    <row r="2378" spans="1:16" x14ac:dyDescent="0.35">
      <c r="A2378" s="1">
        <v>32196148</v>
      </c>
      <c r="B2378" s="1" t="s">
        <v>138</v>
      </c>
      <c r="C2378" s="6" t="s">
        <v>7224</v>
      </c>
      <c r="D2378" s="13">
        <f t="shared" si="187"/>
        <v>45854</v>
      </c>
      <c r="E2378" s="3" t="s">
        <v>336</v>
      </c>
      <c r="F2378" s="3">
        <f t="shared" si="188"/>
        <v>45897</v>
      </c>
      <c r="G2378" s="4" t="s">
        <v>43</v>
      </c>
      <c r="H2378" s="5">
        <f t="shared" si="189"/>
        <v>43</v>
      </c>
      <c r="I2378" s="1" t="str">
        <f t="shared" si="185"/>
        <v>miércoles</v>
      </c>
      <c r="J2378" s="1" t="str">
        <f t="shared" si="186"/>
        <v>jueves</v>
      </c>
      <c r="K2378" s="1" t="s">
        <v>10</v>
      </c>
      <c r="L2378" s="1">
        <v>2</v>
      </c>
      <c r="M2378" s="1">
        <v>0</v>
      </c>
      <c r="N2378" s="1" t="s">
        <v>7225</v>
      </c>
      <c r="O2378" s="1" t="s">
        <v>7226</v>
      </c>
      <c r="P2378" s="1" t="s">
        <v>17</v>
      </c>
    </row>
    <row r="2379" spans="1:16" x14ac:dyDescent="0.35">
      <c r="A2379" s="1">
        <v>32195841</v>
      </c>
      <c r="B2379" s="1" t="s">
        <v>7</v>
      </c>
      <c r="C2379" s="6" t="s">
        <v>7227</v>
      </c>
      <c r="D2379" s="13">
        <f t="shared" si="187"/>
        <v>45854</v>
      </c>
      <c r="E2379" s="3" t="s">
        <v>3887</v>
      </c>
      <c r="F2379" s="3">
        <f t="shared" si="188"/>
        <v>45875</v>
      </c>
      <c r="G2379" s="4" t="s">
        <v>670</v>
      </c>
      <c r="H2379" s="5">
        <f t="shared" si="189"/>
        <v>21</v>
      </c>
      <c r="I2379" s="1" t="str">
        <f t="shared" si="185"/>
        <v>miércoles</v>
      </c>
      <c r="J2379" s="1" t="str">
        <f t="shared" si="186"/>
        <v>miércoles</v>
      </c>
      <c r="K2379" s="1" t="s">
        <v>283</v>
      </c>
      <c r="L2379" s="1">
        <v>5</v>
      </c>
      <c r="M2379" s="1">
        <v>135</v>
      </c>
      <c r="N2379" s="1" t="s">
        <v>7228</v>
      </c>
      <c r="O2379" s="1" t="s">
        <v>7229</v>
      </c>
      <c r="P2379" s="1" t="s">
        <v>17</v>
      </c>
    </row>
    <row r="2380" spans="1:16" x14ac:dyDescent="0.35">
      <c r="A2380" s="1">
        <v>32195096</v>
      </c>
      <c r="B2380" s="1" t="s">
        <v>7</v>
      </c>
      <c r="C2380" s="6" t="s">
        <v>7230</v>
      </c>
      <c r="D2380" s="13">
        <f t="shared" si="187"/>
        <v>45854</v>
      </c>
      <c r="E2380" s="3" t="s">
        <v>2404</v>
      </c>
      <c r="F2380" s="3">
        <f t="shared" si="188"/>
        <v>45883</v>
      </c>
      <c r="G2380" s="4" t="s">
        <v>43</v>
      </c>
      <c r="H2380" s="5">
        <f t="shared" si="189"/>
        <v>29</v>
      </c>
      <c r="I2380" s="1" t="str">
        <f t="shared" si="185"/>
        <v>miércoles</v>
      </c>
      <c r="J2380" s="1" t="str">
        <f t="shared" si="186"/>
        <v>jueves</v>
      </c>
      <c r="K2380" s="1" t="s">
        <v>10</v>
      </c>
      <c r="L2380" s="1">
        <v>5</v>
      </c>
      <c r="M2380" s="1">
        <v>0</v>
      </c>
      <c r="N2380" s="1" t="s">
        <v>7231</v>
      </c>
      <c r="O2380" s="1" t="s">
        <v>7232</v>
      </c>
      <c r="P2380" s="1" t="s">
        <v>17</v>
      </c>
    </row>
    <row r="2381" spans="1:16" x14ac:dyDescent="0.35">
      <c r="A2381" s="1">
        <v>32193583</v>
      </c>
      <c r="B2381" s="1" t="s">
        <v>14</v>
      </c>
      <c r="C2381" s="6" t="s">
        <v>7233</v>
      </c>
      <c r="D2381" s="13">
        <f t="shared" si="187"/>
        <v>45854</v>
      </c>
      <c r="E2381" s="3" t="s">
        <v>770</v>
      </c>
      <c r="F2381" s="3">
        <f t="shared" si="188"/>
        <v>45894</v>
      </c>
      <c r="G2381" s="4" t="s">
        <v>43</v>
      </c>
      <c r="H2381" s="5">
        <f t="shared" si="189"/>
        <v>40</v>
      </c>
      <c r="I2381" s="1" t="str">
        <f t="shared" si="185"/>
        <v>miércoles</v>
      </c>
      <c r="J2381" s="1" t="str">
        <f t="shared" si="186"/>
        <v>lunes</v>
      </c>
      <c r="K2381" s="1" t="s">
        <v>10</v>
      </c>
      <c r="L2381" s="1">
        <v>1</v>
      </c>
      <c r="M2381" s="1">
        <v>0</v>
      </c>
      <c r="N2381" s="1" t="s">
        <v>7234</v>
      </c>
      <c r="O2381" s="1" t="s">
        <v>7235</v>
      </c>
      <c r="P2381" s="1" t="s">
        <v>17</v>
      </c>
    </row>
    <row r="2382" spans="1:16" x14ac:dyDescent="0.35">
      <c r="A2382" s="1">
        <v>32193351</v>
      </c>
      <c r="B2382" s="1" t="s">
        <v>14</v>
      </c>
      <c r="C2382" s="6" t="s">
        <v>7236</v>
      </c>
      <c r="D2382" s="13">
        <f t="shared" si="187"/>
        <v>45854</v>
      </c>
      <c r="E2382" s="3" t="s">
        <v>770</v>
      </c>
      <c r="F2382" s="3">
        <f t="shared" si="188"/>
        <v>45894</v>
      </c>
      <c r="G2382" s="4" t="s">
        <v>43</v>
      </c>
      <c r="H2382" s="5">
        <f t="shared" si="189"/>
        <v>40</v>
      </c>
      <c r="I2382" s="1" t="str">
        <f t="shared" si="185"/>
        <v>miércoles</v>
      </c>
      <c r="J2382" s="1" t="str">
        <f t="shared" si="186"/>
        <v>lunes</v>
      </c>
      <c r="K2382" s="1" t="s">
        <v>10</v>
      </c>
      <c r="L2382" s="1">
        <v>5</v>
      </c>
      <c r="M2382" s="1">
        <v>0</v>
      </c>
      <c r="N2382" s="1" t="s">
        <v>7237</v>
      </c>
      <c r="O2382" s="1" t="s">
        <v>7238</v>
      </c>
      <c r="P2382" s="1" t="s">
        <v>17</v>
      </c>
    </row>
    <row r="2383" spans="1:16" x14ac:dyDescent="0.35">
      <c r="A2383" s="1">
        <v>32192274</v>
      </c>
      <c r="B2383" s="1" t="s">
        <v>14</v>
      </c>
      <c r="C2383" s="6" t="s">
        <v>7239</v>
      </c>
      <c r="D2383" s="13">
        <f t="shared" si="187"/>
        <v>45854</v>
      </c>
      <c r="E2383" s="3" t="s">
        <v>2990</v>
      </c>
      <c r="F2383" s="3">
        <f t="shared" si="188"/>
        <v>45880</v>
      </c>
      <c r="G2383" s="4" t="s">
        <v>392</v>
      </c>
      <c r="H2383" s="5">
        <f t="shared" si="189"/>
        <v>26</v>
      </c>
      <c r="I2383" s="1" t="str">
        <f t="shared" si="185"/>
        <v>miércoles</v>
      </c>
      <c r="J2383" s="1" t="str">
        <f t="shared" si="186"/>
        <v>lunes</v>
      </c>
      <c r="K2383" s="1" t="s">
        <v>283</v>
      </c>
      <c r="L2383" s="1">
        <v>2</v>
      </c>
      <c r="M2383" s="1">
        <v>54</v>
      </c>
      <c r="N2383" s="1" t="s">
        <v>7240</v>
      </c>
      <c r="O2383" s="1" t="s">
        <v>7241</v>
      </c>
      <c r="P2383" s="1" t="s">
        <v>17</v>
      </c>
    </row>
    <row r="2384" spans="1:16" x14ac:dyDescent="0.35">
      <c r="A2384" s="1">
        <v>32191318</v>
      </c>
      <c r="B2384" s="1" t="s">
        <v>14</v>
      </c>
      <c r="C2384" s="6" t="s">
        <v>7242</v>
      </c>
      <c r="D2384" s="13">
        <f t="shared" si="187"/>
        <v>45854</v>
      </c>
      <c r="E2384" s="3" t="s">
        <v>1969</v>
      </c>
      <c r="F2384" s="3">
        <f t="shared" si="188"/>
        <v>45886</v>
      </c>
      <c r="G2384" s="4" t="s">
        <v>88</v>
      </c>
      <c r="H2384" s="5">
        <f t="shared" si="189"/>
        <v>32</v>
      </c>
      <c r="I2384" s="1" t="str">
        <f t="shared" si="185"/>
        <v>miércoles</v>
      </c>
      <c r="J2384" s="1" t="str">
        <f t="shared" si="186"/>
        <v>domingo</v>
      </c>
      <c r="K2384" s="1" t="s">
        <v>10</v>
      </c>
      <c r="L2384" s="1">
        <v>2</v>
      </c>
      <c r="M2384" s="1">
        <v>0</v>
      </c>
      <c r="N2384" s="1" t="s">
        <v>7243</v>
      </c>
      <c r="O2384" s="1" t="s">
        <v>7244</v>
      </c>
      <c r="P2384" s="1" t="s">
        <v>17</v>
      </c>
    </row>
    <row r="2385" spans="1:16" x14ac:dyDescent="0.35">
      <c r="A2385" s="1">
        <v>32189476</v>
      </c>
      <c r="B2385" s="1" t="s">
        <v>14</v>
      </c>
      <c r="C2385" s="6" t="s">
        <v>7245</v>
      </c>
      <c r="D2385" s="13">
        <f t="shared" si="187"/>
        <v>45854</v>
      </c>
      <c r="E2385" s="3" t="s">
        <v>4147</v>
      </c>
      <c r="F2385" s="3">
        <f t="shared" si="188"/>
        <v>45874</v>
      </c>
      <c r="G2385" s="4" t="s">
        <v>9</v>
      </c>
      <c r="H2385" s="5">
        <f t="shared" si="189"/>
        <v>20</v>
      </c>
      <c r="I2385" s="1" t="str">
        <f t="shared" si="185"/>
        <v>miércoles</v>
      </c>
      <c r="J2385" s="1" t="str">
        <f t="shared" si="186"/>
        <v>martes</v>
      </c>
      <c r="K2385" s="1" t="s">
        <v>10</v>
      </c>
      <c r="L2385" s="1">
        <v>3</v>
      </c>
      <c r="M2385" s="1">
        <v>0</v>
      </c>
      <c r="N2385" s="1" t="s">
        <v>7246</v>
      </c>
      <c r="O2385" s="1" t="s">
        <v>7247</v>
      </c>
      <c r="P2385" s="1" t="s">
        <v>17</v>
      </c>
    </row>
    <row r="2386" spans="1:16" x14ac:dyDescent="0.35">
      <c r="A2386" s="1">
        <v>32188359</v>
      </c>
      <c r="B2386" s="1" t="s">
        <v>14</v>
      </c>
      <c r="C2386" s="6" t="s">
        <v>7248</v>
      </c>
      <c r="D2386" s="13">
        <f t="shared" si="187"/>
        <v>45854</v>
      </c>
      <c r="E2386" s="3" t="s">
        <v>2990</v>
      </c>
      <c r="F2386" s="3">
        <f t="shared" si="188"/>
        <v>45880</v>
      </c>
      <c r="G2386" s="4" t="s">
        <v>282</v>
      </c>
      <c r="H2386" s="5">
        <f t="shared" si="189"/>
        <v>26</v>
      </c>
      <c r="I2386" s="1" t="str">
        <f t="shared" si="185"/>
        <v>miércoles</v>
      </c>
      <c r="J2386" s="1" t="str">
        <f t="shared" si="186"/>
        <v>lunes</v>
      </c>
      <c r="K2386" s="1" t="s">
        <v>283</v>
      </c>
      <c r="L2386" s="1">
        <v>3</v>
      </c>
      <c r="M2386" s="1">
        <v>78</v>
      </c>
      <c r="N2386" s="1" t="s">
        <v>7249</v>
      </c>
      <c r="O2386" s="1" t="s">
        <v>7250</v>
      </c>
      <c r="P2386" s="1" t="s">
        <v>13</v>
      </c>
    </row>
    <row r="2387" spans="1:16" x14ac:dyDescent="0.35">
      <c r="A2387" s="1">
        <v>32187533</v>
      </c>
      <c r="B2387" s="1" t="s">
        <v>61</v>
      </c>
      <c r="C2387" s="6" t="s">
        <v>7251</v>
      </c>
      <c r="D2387" s="13">
        <f t="shared" si="187"/>
        <v>45854</v>
      </c>
      <c r="E2387" s="3" t="s">
        <v>3853</v>
      </c>
      <c r="F2387" s="3">
        <f t="shared" si="188"/>
        <v>45876</v>
      </c>
      <c r="G2387" s="4" t="s">
        <v>282</v>
      </c>
      <c r="H2387" s="5">
        <f t="shared" si="189"/>
        <v>22</v>
      </c>
      <c r="I2387" s="1" t="str">
        <f t="shared" si="185"/>
        <v>miércoles</v>
      </c>
      <c r="J2387" s="1" t="str">
        <f t="shared" si="186"/>
        <v>jueves</v>
      </c>
      <c r="K2387" s="1" t="s">
        <v>283</v>
      </c>
      <c r="L2387" s="1">
        <v>2</v>
      </c>
      <c r="M2387" s="1">
        <v>54</v>
      </c>
      <c r="N2387" s="1" t="s">
        <v>7252</v>
      </c>
      <c r="O2387" s="1" t="s">
        <v>7253</v>
      </c>
      <c r="P2387" s="1" t="s">
        <v>17</v>
      </c>
    </row>
    <row r="2388" spans="1:16" x14ac:dyDescent="0.35">
      <c r="A2388" s="1">
        <v>32187162</v>
      </c>
      <c r="B2388" s="1" t="s">
        <v>7</v>
      </c>
      <c r="C2388" s="6" t="s">
        <v>7254</v>
      </c>
      <c r="D2388" s="13">
        <f t="shared" si="187"/>
        <v>45854</v>
      </c>
      <c r="E2388" s="3" t="s">
        <v>3195</v>
      </c>
      <c r="F2388" s="3">
        <f t="shared" si="188"/>
        <v>45878</v>
      </c>
      <c r="G2388" s="4" t="s">
        <v>282</v>
      </c>
      <c r="H2388" s="5">
        <f t="shared" si="189"/>
        <v>24</v>
      </c>
      <c r="I2388" s="1" t="str">
        <f t="shared" si="185"/>
        <v>miércoles</v>
      </c>
      <c r="J2388" s="1" t="str">
        <f t="shared" si="186"/>
        <v>sábado</v>
      </c>
      <c r="K2388" s="1" t="s">
        <v>283</v>
      </c>
      <c r="L2388" s="1">
        <v>3</v>
      </c>
      <c r="M2388" s="1">
        <v>117</v>
      </c>
      <c r="N2388" s="1" t="s">
        <v>7255</v>
      </c>
      <c r="O2388" s="1" t="s">
        <v>7256</v>
      </c>
      <c r="P2388" s="1" t="s">
        <v>13</v>
      </c>
    </row>
    <row r="2389" spans="1:16" x14ac:dyDescent="0.35">
      <c r="A2389" s="1">
        <v>32186793</v>
      </c>
      <c r="B2389" s="1" t="s">
        <v>97</v>
      </c>
      <c r="C2389" s="6" t="s">
        <v>7257</v>
      </c>
      <c r="D2389" s="13">
        <f t="shared" si="187"/>
        <v>45854</v>
      </c>
      <c r="E2389" s="3" t="s">
        <v>770</v>
      </c>
      <c r="F2389" s="3">
        <f t="shared" si="188"/>
        <v>45894</v>
      </c>
      <c r="G2389" s="4" t="s">
        <v>282</v>
      </c>
      <c r="H2389" s="5">
        <f t="shared" si="189"/>
        <v>40</v>
      </c>
      <c r="I2389" s="1" t="str">
        <f t="shared" si="185"/>
        <v>miércoles</v>
      </c>
      <c r="J2389" s="1" t="str">
        <f t="shared" si="186"/>
        <v>lunes</v>
      </c>
      <c r="K2389" s="1" t="s">
        <v>1458</v>
      </c>
      <c r="L2389" s="1">
        <v>10</v>
      </c>
      <c r="M2389" s="1">
        <v>120</v>
      </c>
      <c r="N2389" s="1" t="s">
        <v>7258</v>
      </c>
      <c r="O2389" s="1" t="s">
        <v>7259</v>
      </c>
      <c r="P2389" s="1" t="s">
        <v>17</v>
      </c>
    </row>
    <row r="2390" spans="1:16" x14ac:dyDescent="0.35">
      <c r="A2390" s="1">
        <v>32184361</v>
      </c>
      <c r="B2390" s="1" t="s">
        <v>14</v>
      </c>
      <c r="C2390" s="6" t="s">
        <v>7260</v>
      </c>
      <c r="D2390" s="13">
        <f t="shared" si="187"/>
        <v>45854</v>
      </c>
      <c r="E2390" s="3" t="s">
        <v>5175</v>
      </c>
      <c r="F2390" s="3">
        <f t="shared" si="188"/>
        <v>45870</v>
      </c>
      <c r="G2390" s="4" t="s">
        <v>43</v>
      </c>
      <c r="H2390" s="5">
        <f t="shared" si="189"/>
        <v>16</v>
      </c>
      <c r="I2390" s="1" t="str">
        <f t="shared" si="185"/>
        <v>miércoles</v>
      </c>
      <c r="J2390" s="1" t="str">
        <f t="shared" si="186"/>
        <v>viernes</v>
      </c>
      <c r="K2390" s="1" t="s">
        <v>10</v>
      </c>
      <c r="L2390" s="1">
        <v>3</v>
      </c>
      <c r="M2390" s="1">
        <v>0</v>
      </c>
      <c r="N2390" s="1" t="s">
        <v>7261</v>
      </c>
      <c r="O2390" s="1" t="s">
        <v>7262</v>
      </c>
      <c r="P2390" s="1" t="s">
        <v>13</v>
      </c>
    </row>
    <row r="2391" spans="1:16" x14ac:dyDescent="0.35">
      <c r="A2391" s="1">
        <v>32182571</v>
      </c>
      <c r="B2391" s="1" t="s">
        <v>7</v>
      </c>
      <c r="C2391" s="6" t="s">
        <v>7263</v>
      </c>
      <c r="D2391" s="13">
        <f t="shared" si="187"/>
        <v>45854</v>
      </c>
      <c r="E2391" s="3" t="s">
        <v>1634</v>
      </c>
      <c r="F2391" s="3">
        <f t="shared" si="188"/>
        <v>45888</v>
      </c>
      <c r="G2391" s="4" t="s">
        <v>88</v>
      </c>
      <c r="H2391" s="5">
        <f t="shared" si="189"/>
        <v>34</v>
      </c>
      <c r="I2391" s="1" t="str">
        <f t="shared" si="185"/>
        <v>miércoles</v>
      </c>
      <c r="J2391" s="1" t="str">
        <f t="shared" si="186"/>
        <v>martes</v>
      </c>
      <c r="K2391" s="1" t="s">
        <v>10</v>
      </c>
      <c r="L2391" s="1">
        <v>2</v>
      </c>
      <c r="M2391" s="1">
        <v>0</v>
      </c>
      <c r="N2391" s="1" t="s">
        <v>7264</v>
      </c>
      <c r="O2391" s="1" t="s">
        <v>7265</v>
      </c>
      <c r="P2391" s="1" t="s">
        <v>17</v>
      </c>
    </row>
    <row r="2392" spans="1:16" x14ac:dyDescent="0.35">
      <c r="A2392" s="1">
        <v>32181207</v>
      </c>
      <c r="B2392" s="1" t="s">
        <v>97</v>
      </c>
      <c r="C2392" s="6" t="s">
        <v>7266</v>
      </c>
      <c r="D2392" s="13">
        <f t="shared" si="187"/>
        <v>45854</v>
      </c>
      <c r="E2392" s="3" t="s">
        <v>4693</v>
      </c>
      <c r="F2392" s="3">
        <f t="shared" si="188"/>
        <v>45872</v>
      </c>
      <c r="G2392" s="4" t="s">
        <v>9</v>
      </c>
      <c r="H2392" s="5">
        <f t="shared" si="189"/>
        <v>18</v>
      </c>
      <c r="I2392" s="1" t="str">
        <f t="shared" si="185"/>
        <v>miércoles</v>
      </c>
      <c r="J2392" s="1" t="str">
        <f t="shared" si="186"/>
        <v>domingo</v>
      </c>
      <c r="K2392" s="1" t="s">
        <v>10</v>
      </c>
      <c r="L2392" s="1">
        <v>5</v>
      </c>
      <c r="M2392" s="1">
        <v>0</v>
      </c>
      <c r="N2392" s="1" t="s">
        <v>7267</v>
      </c>
      <c r="O2392" s="1" t="s">
        <v>7268</v>
      </c>
      <c r="P2392" s="1" t="s">
        <v>17</v>
      </c>
    </row>
    <row r="2393" spans="1:16" x14ac:dyDescent="0.35">
      <c r="A2393" s="1">
        <v>32179578</v>
      </c>
      <c r="B2393" s="1" t="s">
        <v>14</v>
      </c>
      <c r="C2393" s="6" t="s">
        <v>7269</v>
      </c>
      <c r="D2393" s="13">
        <f t="shared" si="187"/>
        <v>45854</v>
      </c>
      <c r="E2393" s="3" t="s">
        <v>4693</v>
      </c>
      <c r="F2393" s="3">
        <f t="shared" si="188"/>
        <v>45872</v>
      </c>
      <c r="G2393" s="4" t="s">
        <v>9</v>
      </c>
      <c r="H2393" s="5">
        <f t="shared" si="189"/>
        <v>18</v>
      </c>
      <c r="I2393" s="1" t="str">
        <f t="shared" si="185"/>
        <v>miércoles</v>
      </c>
      <c r="J2393" s="1" t="str">
        <f t="shared" si="186"/>
        <v>domingo</v>
      </c>
      <c r="K2393" s="1" t="s">
        <v>10</v>
      </c>
      <c r="L2393" s="1">
        <v>4</v>
      </c>
      <c r="M2393" s="1">
        <v>0</v>
      </c>
      <c r="N2393" s="1" t="s">
        <v>7270</v>
      </c>
      <c r="O2393" s="1" t="s">
        <v>7271</v>
      </c>
      <c r="P2393" s="1" t="s">
        <v>13</v>
      </c>
    </row>
    <row r="2394" spans="1:16" x14ac:dyDescent="0.35">
      <c r="A2394" s="1">
        <v>32176107</v>
      </c>
      <c r="B2394" s="1" t="s">
        <v>7</v>
      </c>
      <c r="C2394" s="6" t="s">
        <v>7272</v>
      </c>
      <c r="D2394" s="13">
        <f t="shared" si="187"/>
        <v>45854</v>
      </c>
      <c r="E2394" s="3" t="s">
        <v>2986</v>
      </c>
      <c r="F2394" s="3">
        <f t="shared" si="188"/>
        <v>45879</v>
      </c>
      <c r="G2394" s="4" t="s">
        <v>9</v>
      </c>
      <c r="H2394" s="5">
        <f t="shared" si="189"/>
        <v>25</v>
      </c>
      <c r="I2394" s="1" t="str">
        <f t="shared" si="185"/>
        <v>miércoles</v>
      </c>
      <c r="J2394" s="1" t="str">
        <f t="shared" si="186"/>
        <v>domingo</v>
      </c>
      <c r="K2394" s="1" t="s">
        <v>10</v>
      </c>
      <c r="L2394" s="1">
        <v>6</v>
      </c>
      <c r="M2394" s="1">
        <v>0</v>
      </c>
      <c r="N2394" s="1" t="s">
        <v>7273</v>
      </c>
      <c r="O2394" s="1" t="s">
        <v>7274</v>
      </c>
      <c r="P2394" s="1" t="s">
        <v>17</v>
      </c>
    </row>
    <row r="2395" spans="1:16" x14ac:dyDescent="0.35">
      <c r="A2395" s="1">
        <v>32174839</v>
      </c>
      <c r="B2395" s="1" t="s">
        <v>97</v>
      </c>
      <c r="C2395" s="6" t="s">
        <v>7275</v>
      </c>
      <c r="D2395" s="13">
        <f t="shared" si="187"/>
        <v>45854</v>
      </c>
      <c r="E2395" s="3" t="s">
        <v>2404</v>
      </c>
      <c r="F2395" s="3">
        <f t="shared" si="188"/>
        <v>45883</v>
      </c>
      <c r="G2395" s="4" t="s">
        <v>88</v>
      </c>
      <c r="H2395" s="5">
        <f t="shared" si="189"/>
        <v>29</v>
      </c>
      <c r="I2395" s="1" t="str">
        <f t="shared" si="185"/>
        <v>miércoles</v>
      </c>
      <c r="J2395" s="1" t="str">
        <f t="shared" si="186"/>
        <v>jueves</v>
      </c>
      <c r="K2395" s="1" t="s">
        <v>10</v>
      </c>
      <c r="L2395" s="1">
        <v>4</v>
      </c>
      <c r="M2395" s="1">
        <v>0</v>
      </c>
      <c r="N2395" s="1" t="s">
        <v>7276</v>
      </c>
      <c r="O2395" s="1" t="s">
        <v>7277</v>
      </c>
      <c r="P2395" s="1" t="s">
        <v>17</v>
      </c>
    </row>
    <row r="2396" spans="1:16" x14ac:dyDescent="0.35">
      <c r="A2396" s="1">
        <v>32172839</v>
      </c>
      <c r="B2396" s="1" t="s">
        <v>7</v>
      </c>
      <c r="C2396" s="6" t="s">
        <v>7278</v>
      </c>
      <c r="D2396" s="13">
        <f t="shared" si="187"/>
        <v>45853</v>
      </c>
      <c r="E2396" s="3" t="s">
        <v>4354</v>
      </c>
      <c r="F2396" s="3">
        <f t="shared" si="188"/>
        <v>45873</v>
      </c>
      <c r="G2396" s="4" t="s">
        <v>370</v>
      </c>
      <c r="H2396" s="5">
        <f t="shared" si="189"/>
        <v>20</v>
      </c>
      <c r="I2396" s="1" t="str">
        <f t="shared" si="185"/>
        <v>martes</v>
      </c>
      <c r="J2396" s="1" t="str">
        <f t="shared" si="186"/>
        <v>lunes</v>
      </c>
      <c r="K2396" s="1" t="s">
        <v>283</v>
      </c>
      <c r="L2396" s="1">
        <v>2</v>
      </c>
      <c r="M2396" s="1">
        <v>78</v>
      </c>
      <c r="N2396" s="1" t="s">
        <v>7279</v>
      </c>
      <c r="O2396" s="1" t="s">
        <v>7280</v>
      </c>
      <c r="P2396" s="1" t="s">
        <v>17</v>
      </c>
    </row>
    <row r="2397" spans="1:16" x14ac:dyDescent="0.35">
      <c r="A2397" s="1">
        <v>32172675</v>
      </c>
      <c r="B2397" s="1" t="s">
        <v>14</v>
      </c>
      <c r="C2397" s="6" t="s">
        <v>7281</v>
      </c>
      <c r="D2397" s="13">
        <f t="shared" si="187"/>
        <v>45853</v>
      </c>
      <c r="E2397" s="3" t="s">
        <v>2665</v>
      </c>
      <c r="F2397" s="3">
        <f t="shared" si="188"/>
        <v>45881</v>
      </c>
      <c r="G2397" s="4" t="s">
        <v>19</v>
      </c>
      <c r="H2397" s="5">
        <f t="shared" si="189"/>
        <v>28</v>
      </c>
      <c r="I2397" s="1" t="str">
        <f t="shared" si="185"/>
        <v>martes</v>
      </c>
      <c r="J2397" s="1" t="str">
        <f t="shared" si="186"/>
        <v>martes</v>
      </c>
      <c r="K2397" s="1" t="s">
        <v>20</v>
      </c>
      <c r="L2397" s="1">
        <v>2</v>
      </c>
      <c r="M2397" s="1">
        <v>0</v>
      </c>
      <c r="N2397" s="1" t="s">
        <v>7282</v>
      </c>
      <c r="O2397" s="1" t="s">
        <v>7283</v>
      </c>
      <c r="P2397" s="1" t="s">
        <v>17</v>
      </c>
    </row>
    <row r="2398" spans="1:16" x14ac:dyDescent="0.35">
      <c r="A2398" s="1">
        <v>32172009</v>
      </c>
      <c r="B2398" s="1" t="s">
        <v>7</v>
      </c>
      <c r="C2398" s="6" t="s">
        <v>7284</v>
      </c>
      <c r="D2398" s="13">
        <f t="shared" si="187"/>
        <v>45853</v>
      </c>
      <c r="E2398" s="3" t="s">
        <v>2990</v>
      </c>
      <c r="F2398" s="3">
        <f t="shared" si="188"/>
        <v>45880</v>
      </c>
      <c r="G2398" s="4" t="s">
        <v>670</v>
      </c>
      <c r="H2398" s="5">
        <f t="shared" si="189"/>
        <v>27</v>
      </c>
      <c r="I2398" s="1" t="str">
        <f t="shared" si="185"/>
        <v>martes</v>
      </c>
      <c r="J2398" s="1" t="str">
        <f t="shared" si="186"/>
        <v>lunes</v>
      </c>
      <c r="K2398" s="1" t="s">
        <v>283</v>
      </c>
      <c r="L2398" s="1">
        <v>4</v>
      </c>
      <c r="M2398" s="1">
        <v>68</v>
      </c>
      <c r="N2398" s="1" t="s">
        <v>7285</v>
      </c>
      <c r="O2398" s="1" t="s">
        <v>7286</v>
      </c>
      <c r="P2398" s="1" t="s">
        <v>17</v>
      </c>
    </row>
    <row r="2399" spans="1:16" x14ac:dyDescent="0.35">
      <c r="A2399" s="1">
        <v>32170593</v>
      </c>
      <c r="B2399" s="1" t="s">
        <v>14</v>
      </c>
      <c r="C2399" s="6" t="s">
        <v>7287</v>
      </c>
      <c r="D2399" s="13">
        <f t="shared" si="187"/>
        <v>45853</v>
      </c>
      <c r="E2399" s="3" t="s">
        <v>4945</v>
      </c>
      <c r="F2399" s="3">
        <f t="shared" si="188"/>
        <v>45871</v>
      </c>
      <c r="G2399" s="4" t="s">
        <v>30</v>
      </c>
      <c r="H2399" s="5">
        <f t="shared" si="189"/>
        <v>18</v>
      </c>
      <c r="I2399" s="1" t="str">
        <f t="shared" si="185"/>
        <v>martes</v>
      </c>
      <c r="J2399" s="1" t="str">
        <f t="shared" si="186"/>
        <v>sábado</v>
      </c>
      <c r="K2399" s="1" t="s">
        <v>10</v>
      </c>
      <c r="L2399" s="1">
        <v>3</v>
      </c>
      <c r="M2399" s="1">
        <v>0</v>
      </c>
      <c r="N2399" s="1" t="s">
        <v>7288</v>
      </c>
      <c r="O2399" s="1" t="s">
        <v>7289</v>
      </c>
      <c r="P2399" s="1" t="s">
        <v>17</v>
      </c>
    </row>
    <row r="2400" spans="1:16" x14ac:dyDescent="0.35">
      <c r="A2400" s="1">
        <v>32169523</v>
      </c>
      <c r="B2400" s="1" t="s">
        <v>7</v>
      </c>
      <c r="C2400" s="6" t="s">
        <v>7290</v>
      </c>
      <c r="D2400" s="13">
        <f t="shared" si="187"/>
        <v>45853</v>
      </c>
      <c r="E2400" s="3" t="s">
        <v>4693</v>
      </c>
      <c r="F2400" s="3">
        <f t="shared" si="188"/>
        <v>45872</v>
      </c>
      <c r="G2400" s="4" t="s">
        <v>670</v>
      </c>
      <c r="H2400" s="5">
        <f t="shared" si="189"/>
        <v>19</v>
      </c>
      <c r="I2400" s="1" t="str">
        <f t="shared" si="185"/>
        <v>martes</v>
      </c>
      <c r="J2400" s="1" t="str">
        <f t="shared" si="186"/>
        <v>domingo</v>
      </c>
      <c r="K2400" s="1" t="s">
        <v>283</v>
      </c>
      <c r="L2400" s="1">
        <v>2</v>
      </c>
      <c r="M2400" s="1">
        <v>34</v>
      </c>
      <c r="N2400" s="1" t="s">
        <v>7291</v>
      </c>
      <c r="O2400" s="1" t="s">
        <v>7292</v>
      </c>
      <c r="P2400" s="1" t="s">
        <v>17</v>
      </c>
    </row>
    <row r="2401" spans="1:16" x14ac:dyDescent="0.35">
      <c r="A2401" s="1">
        <v>32168811</v>
      </c>
      <c r="B2401" s="1" t="s">
        <v>7</v>
      </c>
      <c r="C2401" s="6" t="s">
        <v>7293</v>
      </c>
      <c r="D2401" s="13">
        <f t="shared" si="187"/>
        <v>45853</v>
      </c>
      <c r="E2401" s="3" t="s">
        <v>3399</v>
      </c>
      <c r="F2401" s="3">
        <f t="shared" si="188"/>
        <v>45877</v>
      </c>
      <c r="G2401" s="4" t="s">
        <v>30</v>
      </c>
      <c r="H2401" s="5">
        <f t="shared" si="189"/>
        <v>24</v>
      </c>
      <c r="I2401" s="1" t="str">
        <f t="shared" si="185"/>
        <v>martes</v>
      </c>
      <c r="J2401" s="1" t="str">
        <f t="shared" si="186"/>
        <v>viernes</v>
      </c>
      <c r="K2401" s="1" t="s">
        <v>10</v>
      </c>
      <c r="L2401" s="1">
        <v>0</v>
      </c>
      <c r="M2401" s="1">
        <v>0</v>
      </c>
      <c r="N2401" s="1" t="s">
        <v>7294</v>
      </c>
      <c r="O2401" s="1" t="s">
        <v>7295</v>
      </c>
      <c r="P2401" s="1" t="s">
        <v>104</v>
      </c>
    </row>
    <row r="2402" spans="1:16" x14ac:dyDescent="0.35">
      <c r="A2402" s="1">
        <v>32167967</v>
      </c>
      <c r="B2402" s="1" t="s">
        <v>14</v>
      </c>
      <c r="C2402" s="6" t="s">
        <v>7296</v>
      </c>
      <c r="D2402" s="13">
        <f t="shared" si="187"/>
        <v>45853</v>
      </c>
      <c r="E2402" s="3" t="s">
        <v>3887</v>
      </c>
      <c r="F2402" s="3">
        <f t="shared" si="188"/>
        <v>45875</v>
      </c>
      <c r="G2402" s="4" t="s">
        <v>30</v>
      </c>
      <c r="H2402" s="5">
        <f t="shared" si="189"/>
        <v>22</v>
      </c>
      <c r="I2402" s="1" t="str">
        <f t="shared" si="185"/>
        <v>martes</v>
      </c>
      <c r="J2402" s="1" t="str">
        <f t="shared" si="186"/>
        <v>miércoles</v>
      </c>
      <c r="K2402" s="1" t="s">
        <v>10</v>
      </c>
      <c r="L2402" s="1">
        <v>3</v>
      </c>
      <c r="M2402" s="1">
        <v>0</v>
      </c>
      <c r="N2402" s="1" t="s">
        <v>7297</v>
      </c>
      <c r="O2402" s="1" t="s">
        <v>7298</v>
      </c>
      <c r="P2402" s="1" t="s">
        <v>13</v>
      </c>
    </row>
    <row r="2403" spans="1:16" x14ac:dyDescent="0.35">
      <c r="A2403" s="1">
        <v>32167847</v>
      </c>
      <c r="B2403" s="1" t="s">
        <v>7</v>
      </c>
      <c r="C2403" s="6" t="s">
        <v>7299</v>
      </c>
      <c r="D2403" s="13">
        <f t="shared" si="187"/>
        <v>45870</v>
      </c>
      <c r="E2403" s="3" t="s">
        <v>5175</v>
      </c>
      <c r="F2403" s="3">
        <f t="shared" si="188"/>
        <v>45870</v>
      </c>
      <c r="G2403" s="4" t="s">
        <v>19</v>
      </c>
      <c r="H2403" s="5">
        <f t="shared" si="189"/>
        <v>0</v>
      </c>
      <c r="I2403" s="1" t="str">
        <f t="shared" si="185"/>
        <v>viernes</v>
      </c>
      <c r="J2403" s="1" t="str">
        <f t="shared" si="186"/>
        <v>viernes</v>
      </c>
      <c r="K2403" s="1" t="s">
        <v>20</v>
      </c>
      <c r="L2403" s="1">
        <v>2</v>
      </c>
      <c r="M2403" s="1">
        <v>0</v>
      </c>
      <c r="N2403" s="1" t="s">
        <v>7300</v>
      </c>
      <c r="O2403" s="1" t="s">
        <v>7301</v>
      </c>
      <c r="P2403" s="1" t="s">
        <v>17</v>
      </c>
    </row>
    <row r="2404" spans="1:16" x14ac:dyDescent="0.35">
      <c r="A2404" s="1">
        <v>32167748</v>
      </c>
      <c r="B2404" s="1" t="s">
        <v>14</v>
      </c>
      <c r="C2404" s="6" t="s">
        <v>7302</v>
      </c>
      <c r="D2404" s="13">
        <f t="shared" si="187"/>
        <v>45853</v>
      </c>
      <c r="E2404" s="3" t="s">
        <v>2262</v>
      </c>
      <c r="F2404" s="3">
        <f t="shared" si="188"/>
        <v>45884</v>
      </c>
      <c r="G2404" s="4" t="s">
        <v>30</v>
      </c>
      <c r="H2404" s="5">
        <f t="shared" si="189"/>
        <v>31</v>
      </c>
      <c r="I2404" s="1" t="str">
        <f t="shared" si="185"/>
        <v>martes</v>
      </c>
      <c r="J2404" s="1" t="str">
        <f t="shared" si="186"/>
        <v>viernes</v>
      </c>
      <c r="K2404" s="1" t="s">
        <v>10</v>
      </c>
      <c r="L2404" s="1">
        <v>2</v>
      </c>
      <c r="M2404" s="1">
        <v>0</v>
      </c>
      <c r="N2404" s="1" t="s">
        <v>7303</v>
      </c>
      <c r="O2404" s="1" t="s">
        <v>7304</v>
      </c>
      <c r="P2404" s="1" t="s">
        <v>17</v>
      </c>
    </row>
    <row r="2405" spans="1:16" x14ac:dyDescent="0.35">
      <c r="A2405" s="1">
        <v>32167691</v>
      </c>
      <c r="B2405" s="1" t="s">
        <v>7</v>
      </c>
      <c r="C2405" s="6" t="s">
        <v>7305</v>
      </c>
      <c r="D2405" s="13">
        <f t="shared" si="187"/>
        <v>45853</v>
      </c>
      <c r="E2405" s="3" t="s">
        <v>1758</v>
      </c>
      <c r="F2405" s="3">
        <f t="shared" si="188"/>
        <v>45887</v>
      </c>
      <c r="G2405" s="4" t="s">
        <v>30</v>
      </c>
      <c r="H2405" s="5">
        <f t="shared" si="189"/>
        <v>34</v>
      </c>
      <c r="I2405" s="1" t="str">
        <f t="shared" si="185"/>
        <v>martes</v>
      </c>
      <c r="J2405" s="1" t="str">
        <f t="shared" si="186"/>
        <v>lunes</v>
      </c>
      <c r="K2405" s="1" t="s">
        <v>10</v>
      </c>
      <c r="L2405" s="1">
        <v>3</v>
      </c>
      <c r="M2405" s="1">
        <v>0</v>
      </c>
      <c r="N2405" s="1" t="s">
        <v>7306</v>
      </c>
      <c r="O2405" s="1" t="s">
        <v>7307</v>
      </c>
      <c r="P2405" s="1" t="s">
        <v>17</v>
      </c>
    </row>
    <row r="2406" spans="1:16" x14ac:dyDescent="0.35">
      <c r="A2406" s="1">
        <v>32167073</v>
      </c>
      <c r="B2406" s="1" t="s">
        <v>14</v>
      </c>
      <c r="C2406" s="6" t="s">
        <v>7308</v>
      </c>
      <c r="D2406" s="13">
        <f t="shared" si="187"/>
        <v>45853</v>
      </c>
      <c r="E2406" s="3" t="s">
        <v>2665</v>
      </c>
      <c r="F2406" s="3">
        <f t="shared" si="188"/>
        <v>45881</v>
      </c>
      <c r="G2406" s="4" t="s">
        <v>30</v>
      </c>
      <c r="H2406" s="5">
        <f t="shared" si="189"/>
        <v>28</v>
      </c>
      <c r="I2406" s="1" t="str">
        <f t="shared" si="185"/>
        <v>martes</v>
      </c>
      <c r="J2406" s="1" t="str">
        <f t="shared" si="186"/>
        <v>martes</v>
      </c>
      <c r="K2406" s="1" t="s">
        <v>10</v>
      </c>
      <c r="L2406" s="1">
        <v>3</v>
      </c>
      <c r="M2406" s="1">
        <v>0</v>
      </c>
      <c r="N2406" s="1" t="s">
        <v>7309</v>
      </c>
      <c r="O2406" s="1" t="s">
        <v>7310</v>
      </c>
      <c r="P2406" s="1" t="s">
        <v>13</v>
      </c>
    </row>
    <row r="2407" spans="1:16" x14ac:dyDescent="0.35">
      <c r="A2407" s="1">
        <v>32165689</v>
      </c>
      <c r="B2407" s="1" t="s">
        <v>14</v>
      </c>
      <c r="C2407" s="6" t="s">
        <v>7311</v>
      </c>
      <c r="D2407" s="13">
        <f t="shared" si="187"/>
        <v>45853</v>
      </c>
      <c r="E2407" s="3" t="s">
        <v>1634</v>
      </c>
      <c r="F2407" s="3">
        <f t="shared" si="188"/>
        <v>45888</v>
      </c>
      <c r="G2407" s="4" t="s">
        <v>1457</v>
      </c>
      <c r="H2407" s="5">
        <f t="shared" si="189"/>
        <v>35</v>
      </c>
      <c r="I2407" s="1" t="str">
        <f t="shared" si="185"/>
        <v>martes</v>
      </c>
      <c r="J2407" s="1" t="str">
        <f t="shared" si="186"/>
        <v>martes</v>
      </c>
      <c r="K2407" s="1" t="s">
        <v>1458</v>
      </c>
      <c r="L2407" s="1">
        <v>24</v>
      </c>
      <c r="M2407" s="1">
        <v>180</v>
      </c>
      <c r="N2407" s="1" t="s">
        <v>7312</v>
      </c>
      <c r="O2407" s="1" t="s">
        <v>7313</v>
      </c>
      <c r="P2407" s="1" t="s">
        <v>17</v>
      </c>
    </row>
    <row r="2408" spans="1:16" x14ac:dyDescent="0.35">
      <c r="A2408" s="1">
        <v>32164013</v>
      </c>
      <c r="B2408" s="1" t="s">
        <v>14</v>
      </c>
      <c r="C2408" s="6" t="s">
        <v>7314</v>
      </c>
      <c r="D2408" s="13">
        <f t="shared" si="187"/>
        <v>45853</v>
      </c>
      <c r="E2408" s="3" t="s">
        <v>4354</v>
      </c>
      <c r="F2408" s="3">
        <f t="shared" si="188"/>
        <v>45873</v>
      </c>
      <c r="G2408" s="4" t="s">
        <v>88</v>
      </c>
      <c r="H2408" s="5">
        <f t="shared" si="189"/>
        <v>20</v>
      </c>
      <c r="I2408" s="1" t="str">
        <f t="shared" si="185"/>
        <v>martes</v>
      </c>
      <c r="J2408" s="1" t="str">
        <f t="shared" si="186"/>
        <v>lunes</v>
      </c>
      <c r="K2408" s="1" t="s">
        <v>10</v>
      </c>
      <c r="L2408" s="1">
        <v>4</v>
      </c>
      <c r="M2408" s="1">
        <v>0</v>
      </c>
      <c r="N2408" s="1" t="s">
        <v>7315</v>
      </c>
      <c r="O2408" s="1" t="s">
        <v>7316</v>
      </c>
      <c r="P2408" s="1" t="s">
        <v>17</v>
      </c>
    </row>
    <row r="2409" spans="1:16" x14ac:dyDescent="0.35">
      <c r="A2409" s="1">
        <v>32163236</v>
      </c>
      <c r="B2409" s="1" t="s">
        <v>7</v>
      </c>
      <c r="C2409" s="6" t="s">
        <v>7317</v>
      </c>
      <c r="D2409" s="13">
        <f t="shared" si="187"/>
        <v>45853</v>
      </c>
      <c r="E2409" s="3" t="s">
        <v>5175</v>
      </c>
      <c r="F2409" s="3">
        <f t="shared" si="188"/>
        <v>45870</v>
      </c>
      <c r="G2409" s="4" t="s">
        <v>88</v>
      </c>
      <c r="H2409" s="5">
        <f t="shared" si="189"/>
        <v>17</v>
      </c>
      <c r="I2409" s="1" t="str">
        <f t="shared" si="185"/>
        <v>martes</v>
      </c>
      <c r="J2409" s="1" t="str">
        <f t="shared" si="186"/>
        <v>viernes</v>
      </c>
      <c r="K2409" s="1" t="s">
        <v>10</v>
      </c>
      <c r="L2409" s="1">
        <v>2</v>
      </c>
      <c r="M2409" s="1">
        <v>0</v>
      </c>
      <c r="N2409" s="1" t="s">
        <v>7318</v>
      </c>
      <c r="O2409" s="1" t="s">
        <v>7319</v>
      </c>
      <c r="P2409" s="1" t="s">
        <v>17</v>
      </c>
    </row>
    <row r="2410" spans="1:16" x14ac:dyDescent="0.35">
      <c r="A2410" s="1">
        <v>32160151</v>
      </c>
      <c r="B2410" s="1" t="s">
        <v>14</v>
      </c>
      <c r="C2410" s="6" t="s">
        <v>7320</v>
      </c>
      <c r="D2410" s="13">
        <f t="shared" si="187"/>
        <v>45881</v>
      </c>
      <c r="E2410" s="3" t="s">
        <v>2061</v>
      </c>
      <c r="F2410" s="3">
        <f t="shared" si="188"/>
        <v>45885</v>
      </c>
      <c r="G2410" s="4" t="s">
        <v>88</v>
      </c>
      <c r="H2410" s="5">
        <f t="shared" si="189"/>
        <v>4</v>
      </c>
      <c r="I2410" s="1" t="str">
        <f t="shared" si="185"/>
        <v>martes</v>
      </c>
      <c r="J2410" s="1" t="str">
        <f t="shared" si="186"/>
        <v>sábado</v>
      </c>
      <c r="K2410" s="1" t="s">
        <v>10</v>
      </c>
      <c r="L2410" s="1">
        <v>2</v>
      </c>
      <c r="M2410" s="1">
        <v>0</v>
      </c>
      <c r="N2410" s="1" t="s">
        <v>7321</v>
      </c>
      <c r="O2410" s="1" t="s">
        <v>7322</v>
      </c>
      <c r="P2410" s="1" t="s">
        <v>13</v>
      </c>
    </row>
    <row r="2411" spans="1:16" x14ac:dyDescent="0.35">
      <c r="A2411" s="1">
        <v>32159424</v>
      </c>
      <c r="B2411" s="1" t="s">
        <v>138</v>
      </c>
      <c r="C2411" s="6" t="s">
        <v>7323</v>
      </c>
      <c r="D2411" s="13">
        <f t="shared" si="187"/>
        <v>45853</v>
      </c>
      <c r="E2411" s="3" t="s">
        <v>1354</v>
      </c>
      <c r="F2411" s="3">
        <f t="shared" si="188"/>
        <v>45890</v>
      </c>
      <c r="G2411" s="4" t="s">
        <v>9</v>
      </c>
      <c r="H2411" s="5">
        <f t="shared" si="189"/>
        <v>37</v>
      </c>
      <c r="I2411" s="1" t="str">
        <f t="shared" si="185"/>
        <v>martes</v>
      </c>
      <c r="J2411" s="1" t="str">
        <f t="shared" si="186"/>
        <v>jueves</v>
      </c>
      <c r="K2411" s="1" t="s">
        <v>10</v>
      </c>
      <c r="L2411" s="1">
        <v>2</v>
      </c>
      <c r="M2411" s="1">
        <v>0</v>
      </c>
      <c r="N2411" s="1" t="s">
        <v>7324</v>
      </c>
      <c r="O2411" s="1" t="s">
        <v>7325</v>
      </c>
      <c r="P2411" s="1" t="s">
        <v>17</v>
      </c>
    </row>
    <row r="2412" spans="1:16" x14ac:dyDescent="0.35">
      <c r="A2412" s="1">
        <v>32157081</v>
      </c>
      <c r="B2412" s="1" t="s">
        <v>97</v>
      </c>
      <c r="C2412" s="6" t="s">
        <v>7326</v>
      </c>
      <c r="D2412" s="13">
        <f t="shared" si="187"/>
        <v>45853</v>
      </c>
      <c r="E2412" s="3" t="s">
        <v>4354</v>
      </c>
      <c r="F2412" s="3">
        <f t="shared" si="188"/>
        <v>45873</v>
      </c>
      <c r="G2412" s="4" t="s">
        <v>88</v>
      </c>
      <c r="H2412" s="5">
        <f t="shared" si="189"/>
        <v>20</v>
      </c>
      <c r="I2412" s="1" t="str">
        <f t="shared" si="185"/>
        <v>martes</v>
      </c>
      <c r="J2412" s="1" t="str">
        <f t="shared" si="186"/>
        <v>lunes</v>
      </c>
      <c r="K2412" s="1" t="s">
        <v>10</v>
      </c>
      <c r="L2412" s="1">
        <v>3</v>
      </c>
      <c r="M2412" s="1">
        <v>0</v>
      </c>
      <c r="N2412" s="1" t="s">
        <v>7327</v>
      </c>
      <c r="O2412" s="1" t="s">
        <v>7328</v>
      </c>
      <c r="P2412" s="1" t="s">
        <v>13</v>
      </c>
    </row>
    <row r="2413" spans="1:16" x14ac:dyDescent="0.35">
      <c r="A2413" s="1">
        <v>32156642</v>
      </c>
      <c r="B2413" s="1" t="s">
        <v>61</v>
      </c>
      <c r="C2413" s="6" t="s">
        <v>7329</v>
      </c>
      <c r="D2413" s="13">
        <f t="shared" si="187"/>
        <v>45853</v>
      </c>
      <c r="E2413" s="3" t="s">
        <v>1758</v>
      </c>
      <c r="F2413" s="3">
        <f t="shared" si="188"/>
        <v>45887</v>
      </c>
      <c r="G2413" s="4" t="s">
        <v>282</v>
      </c>
      <c r="H2413" s="5">
        <f t="shared" si="189"/>
        <v>34</v>
      </c>
      <c r="I2413" s="1" t="str">
        <f t="shared" si="185"/>
        <v>martes</v>
      </c>
      <c r="J2413" s="1" t="str">
        <f t="shared" si="186"/>
        <v>lunes</v>
      </c>
      <c r="K2413" s="1" t="s">
        <v>405</v>
      </c>
      <c r="L2413" s="1">
        <v>2</v>
      </c>
      <c r="M2413" s="1">
        <v>90</v>
      </c>
      <c r="N2413" s="1" t="s">
        <v>7330</v>
      </c>
      <c r="O2413" s="1" t="s">
        <v>7331</v>
      </c>
      <c r="P2413" s="1" t="s">
        <v>17</v>
      </c>
    </row>
    <row r="2414" spans="1:16" x14ac:dyDescent="0.35">
      <c r="A2414" s="1">
        <v>32155765</v>
      </c>
      <c r="B2414" s="1" t="s">
        <v>14</v>
      </c>
      <c r="C2414" s="6" t="s">
        <v>7332</v>
      </c>
      <c r="D2414" s="13">
        <f t="shared" si="187"/>
        <v>45853</v>
      </c>
      <c r="E2414" s="3" t="s">
        <v>5175</v>
      </c>
      <c r="F2414" s="3">
        <f t="shared" si="188"/>
        <v>45870</v>
      </c>
      <c r="G2414" s="4" t="s">
        <v>43</v>
      </c>
      <c r="H2414" s="5">
        <f t="shared" si="189"/>
        <v>17</v>
      </c>
      <c r="I2414" s="1" t="str">
        <f t="shared" si="185"/>
        <v>martes</v>
      </c>
      <c r="J2414" s="1" t="str">
        <f t="shared" si="186"/>
        <v>viernes</v>
      </c>
      <c r="K2414" s="1" t="s">
        <v>10</v>
      </c>
      <c r="L2414" s="1">
        <v>4</v>
      </c>
      <c r="M2414" s="1">
        <v>0</v>
      </c>
      <c r="N2414" s="1" t="s">
        <v>7333</v>
      </c>
      <c r="O2414" s="1" t="s">
        <v>7334</v>
      </c>
      <c r="P2414" s="1" t="s">
        <v>17</v>
      </c>
    </row>
    <row r="2415" spans="1:16" x14ac:dyDescent="0.35">
      <c r="A2415" s="1">
        <v>32154913</v>
      </c>
      <c r="B2415" s="1" t="s">
        <v>14</v>
      </c>
      <c r="C2415" s="6" t="s">
        <v>7335</v>
      </c>
      <c r="D2415" s="13">
        <f t="shared" si="187"/>
        <v>45853</v>
      </c>
      <c r="E2415" s="3" t="s">
        <v>4693</v>
      </c>
      <c r="F2415" s="3">
        <f t="shared" si="188"/>
        <v>45872</v>
      </c>
      <c r="G2415" s="4" t="s">
        <v>19</v>
      </c>
      <c r="H2415" s="5">
        <f t="shared" si="189"/>
        <v>19</v>
      </c>
      <c r="I2415" s="1" t="str">
        <f t="shared" si="185"/>
        <v>martes</v>
      </c>
      <c r="J2415" s="1" t="str">
        <f t="shared" si="186"/>
        <v>domingo</v>
      </c>
      <c r="K2415" s="1" t="s">
        <v>20</v>
      </c>
      <c r="L2415" s="1">
        <v>4</v>
      </c>
      <c r="M2415" s="1">
        <v>0</v>
      </c>
      <c r="N2415" s="1" t="s">
        <v>7336</v>
      </c>
      <c r="O2415" s="1" t="s">
        <v>7337</v>
      </c>
      <c r="P2415" s="1" t="s">
        <v>17</v>
      </c>
    </row>
    <row r="2416" spans="1:16" x14ac:dyDescent="0.35">
      <c r="A2416" s="1">
        <v>32153657</v>
      </c>
      <c r="B2416" s="1" t="s">
        <v>7</v>
      </c>
      <c r="C2416" s="6" t="s">
        <v>7338</v>
      </c>
      <c r="D2416" s="13">
        <f t="shared" si="187"/>
        <v>45853</v>
      </c>
      <c r="E2416" s="3" t="s">
        <v>2404</v>
      </c>
      <c r="F2416" s="3">
        <f t="shared" si="188"/>
        <v>45883</v>
      </c>
      <c r="G2416" s="4" t="s">
        <v>19</v>
      </c>
      <c r="H2416" s="5">
        <f t="shared" si="189"/>
        <v>30</v>
      </c>
      <c r="I2416" s="1" t="str">
        <f t="shared" si="185"/>
        <v>martes</v>
      </c>
      <c r="J2416" s="1" t="str">
        <f t="shared" si="186"/>
        <v>jueves</v>
      </c>
      <c r="K2416" s="1" t="s">
        <v>20</v>
      </c>
      <c r="L2416" s="1">
        <v>4</v>
      </c>
      <c r="M2416" s="1">
        <v>0</v>
      </c>
      <c r="N2416" s="1" t="s">
        <v>7339</v>
      </c>
      <c r="O2416" s="1" t="s">
        <v>7340</v>
      </c>
      <c r="P2416" s="1" t="s">
        <v>17</v>
      </c>
    </row>
    <row r="2417" spans="1:16" x14ac:dyDescent="0.35">
      <c r="A2417" s="1">
        <v>32152468</v>
      </c>
      <c r="B2417" s="1" t="s">
        <v>7</v>
      </c>
      <c r="C2417" s="6" t="s">
        <v>7341</v>
      </c>
      <c r="D2417" s="13">
        <f t="shared" si="187"/>
        <v>45853</v>
      </c>
      <c r="E2417" s="3" t="s">
        <v>2262</v>
      </c>
      <c r="F2417" s="3">
        <f t="shared" si="188"/>
        <v>45884</v>
      </c>
      <c r="G2417" s="4" t="s">
        <v>19</v>
      </c>
      <c r="H2417" s="5">
        <f t="shared" si="189"/>
        <v>31</v>
      </c>
      <c r="I2417" s="1" t="str">
        <f t="shared" si="185"/>
        <v>martes</v>
      </c>
      <c r="J2417" s="1" t="str">
        <f t="shared" si="186"/>
        <v>viernes</v>
      </c>
      <c r="K2417" s="1" t="s">
        <v>20</v>
      </c>
      <c r="L2417" s="1">
        <v>4</v>
      </c>
      <c r="M2417" s="1">
        <v>0</v>
      </c>
      <c r="N2417" s="1" t="s">
        <v>7342</v>
      </c>
      <c r="O2417" s="1" t="s">
        <v>7343</v>
      </c>
      <c r="P2417" s="1" t="s">
        <v>17</v>
      </c>
    </row>
    <row r="2418" spans="1:16" x14ac:dyDescent="0.35">
      <c r="A2418" s="1">
        <v>32150811</v>
      </c>
      <c r="B2418" s="1" t="s">
        <v>7</v>
      </c>
      <c r="C2418" s="6" t="s">
        <v>7344</v>
      </c>
      <c r="D2418" s="13">
        <f t="shared" si="187"/>
        <v>45853</v>
      </c>
      <c r="E2418" s="3" t="s">
        <v>3399</v>
      </c>
      <c r="F2418" s="3">
        <f t="shared" si="188"/>
        <v>45877</v>
      </c>
      <c r="G2418" s="4" t="s">
        <v>43</v>
      </c>
      <c r="H2418" s="5">
        <f t="shared" si="189"/>
        <v>24</v>
      </c>
      <c r="I2418" s="1" t="str">
        <f t="shared" si="185"/>
        <v>martes</v>
      </c>
      <c r="J2418" s="1" t="str">
        <f t="shared" si="186"/>
        <v>viernes</v>
      </c>
      <c r="K2418" s="1" t="s">
        <v>10</v>
      </c>
      <c r="L2418" s="1">
        <v>2</v>
      </c>
      <c r="M2418" s="1">
        <v>0</v>
      </c>
      <c r="N2418" s="1" t="s">
        <v>7345</v>
      </c>
      <c r="O2418" s="1" t="s">
        <v>7346</v>
      </c>
      <c r="P2418" s="1" t="s">
        <v>17</v>
      </c>
    </row>
    <row r="2419" spans="1:16" x14ac:dyDescent="0.35">
      <c r="A2419" s="1">
        <v>32149743</v>
      </c>
      <c r="B2419" s="1" t="s">
        <v>7</v>
      </c>
      <c r="C2419" s="6" t="s">
        <v>7347</v>
      </c>
      <c r="D2419" s="13">
        <f t="shared" si="187"/>
        <v>45853</v>
      </c>
      <c r="E2419" s="3" t="s">
        <v>4147</v>
      </c>
      <c r="F2419" s="3">
        <f t="shared" si="188"/>
        <v>45874</v>
      </c>
      <c r="G2419" s="4" t="s">
        <v>9</v>
      </c>
      <c r="H2419" s="5">
        <f t="shared" si="189"/>
        <v>21</v>
      </c>
      <c r="I2419" s="1" t="str">
        <f t="shared" si="185"/>
        <v>martes</v>
      </c>
      <c r="J2419" s="1" t="str">
        <f t="shared" si="186"/>
        <v>martes</v>
      </c>
      <c r="K2419" s="1" t="s">
        <v>10</v>
      </c>
      <c r="L2419" s="1">
        <v>6</v>
      </c>
      <c r="M2419" s="1">
        <v>0</v>
      </c>
      <c r="N2419" s="1" t="s">
        <v>7348</v>
      </c>
      <c r="O2419" s="1" t="s">
        <v>7349</v>
      </c>
      <c r="P2419" s="1" t="s">
        <v>13</v>
      </c>
    </row>
    <row r="2420" spans="1:16" x14ac:dyDescent="0.35">
      <c r="A2420" s="1">
        <v>32148094</v>
      </c>
      <c r="B2420" s="1" t="s">
        <v>7</v>
      </c>
      <c r="C2420" s="6" t="s">
        <v>7350</v>
      </c>
      <c r="D2420" s="13">
        <f t="shared" si="187"/>
        <v>45853</v>
      </c>
      <c r="E2420" s="3" t="s">
        <v>2061</v>
      </c>
      <c r="F2420" s="3">
        <f t="shared" si="188"/>
        <v>45885</v>
      </c>
      <c r="G2420" s="4" t="s">
        <v>282</v>
      </c>
      <c r="H2420" s="5">
        <f t="shared" si="189"/>
        <v>32</v>
      </c>
      <c r="I2420" s="1" t="str">
        <f t="shared" si="185"/>
        <v>martes</v>
      </c>
      <c r="J2420" s="1" t="str">
        <f t="shared" si="186"/>
        <v>sábado</v>
      </c>
      <c r="K2420" s="1" t="s">
        <v>10</v>
      </c>
      <c r="L2420" s="1">
        <v>2</v>
      </c>
      <c r="M2420" s="1">
        <v>0</v>
      </c>
      <c r="N2420" s="1" t="s">
        <v>7351</v>
      </c>
      <c r="O2420" s="1" t="s">
        <v>7352</v>
      </c>
      <c r="P2420" s="1" t="s">
        <v>17</v>
      </c>
    </row>
    <row r="2421" spans="1:16" x14ac:dyDescent="0.35">
      <c r="A2421" s="1">
        <v>32145520</v>
      </c>
      <c r="B2421" s="1" t="s">
        <v>14</v>
      </c>
      <c r="C2421" s="6" t="s">
        <v>7353</v>
      </c>
      <c r="D2421" s="13">
        <f t="shared" si="187"/>
        <v>45853</v>
      </c>
      <c r="E2421" s="3" t="s">
        <v>897</v>
      </c>
      <c r="F2421" s="3">
        <f t="shared" si="188"/>
        <v>45893</v>
      </c>
      <c r="G2421" s="4" t="s">
        <v>88</v>
      </c>
      <c r="H2421" s="5">
        <f t="shared" si="189"/>
        <v>40</v>
      </c>
      <c r="I2421" s="1" t="str">
        <f t="shared" si="185"/>
        <v>martes</v>
      </c>
      <c r="J2421" s="1" t="str">
        <f t="shared" si="186"/>
        <v>domingo</v>
      </c>
      <c r="K2421" s="1" t="s">
        <v>10</v>
      </c>
      <c r="L2421" s="1">
        <v>2</v>
      </c>
      <c r="M2421" s="1">
        <v>0</v>
      </c>
      <c r="N2421" s="1" t="s">
        <v>7354</v>
      </c>
      <c r="O2421" s="1" t="s">
        <v>7355</v>
      </c>
      <c r="P2421" s="1" t="s">
        <v>17</v>
      </c>
    </row>
    <row r="2422" spans="1:16" x14ac:dyDescent="0.35">
      <c r="A2422" s="1">
        <v>32144199</v>
      </c>
      <c r="B2422" s="1" t="s">
        <v>14</v>
      </c>
      <c r="C2422" s="6" t="s">
        <v>7356</v>
      </c>
      <c r="D2422" s="13">
        <f t="shared" si="187"/>
        <v>45853</v>
      </c>
      <c r="E2422" s="3" t="s">
        <v>2990</v>
      </c>
      <c r="F2422" s="3">
        <f t="shared" si="188"/>
        <v>45880</v>
      </c>
      <c r="G2422" s="4" t="s">
        <v>30</v>
      </c>
      <c r="H2422" s="5">
        <f t="shared" si="189"/>
        <v>27</v>
      </c>
      <c r="I2422" s="1" t="str">
        <f t="shared" si="185"/>
        <v>martes</v>
      </c>
      <c r="J2422" s="1" t="str">
        <f t="shared" si="186"/>
        <v>lunes</v>
      </c>
      <c r="K2422" s="1" t="s">
        <v>10</v>
      </c>
      <c r="L2422" s="1">
        <v>2</v>
      </c>
      <c r="M2422" s="1">
        <v>0</v>
      </c>
      <c r="N2422" s="1" t="s">
        <v>7357</v>
      </c>
      <c r="O2422" s="1" t="s">
        <v>7358</v>
      </c>
      <c r="P2422" s="1" t="s">
        <v>17</v>
      </c>
    </row>
    <row r="2423" spans="1:16" x14ac:dyDescent="0.35">
      <c r="A2423" s="1">
        <v>32142945</v>
      </c>
      <c r="B2423" s="1" t="s">
        <v>7</v>
      </c>
      <c r="C2423" s="6" t="s">
        <v>7359</v>
      </c>
      <c r="D2423" s="13">
        <f t="shared" si="187"/>
        <v>45852</v>
      </c>
      <c r="E2423" s="3" t="s">
        <v>4147</v>
      </c>
      <c r="F2423" s="3">
        <f t="shared" si="188"/>
        <v>45874</v>
      </c>
      <c r="G2423" s="4" t="s">
        <v>19</v>
      </c>
      <c r="H2423" s="5">
        <f t="shared" si="189"/>
        <v>22</v>
      </c>
      <c r="I2423" s="1" t="str">
        <f t="shared" si="185"/>
        <v>lunes</v>
      </c>
      <c r="J2423" s="1" t="str">
        <f t="shared" si="186"/>
        <v>martes</v>
      </c>
      <c r="K2423" s="1" t="s">
        <v>20</v>
      </c>
      <c r="L2423" s="1">
        <v>5</v>
      </c>
      <c r="M2423" s="1">
        <v>0</v>
      </c>
      <c r="N2423" s="1" t="s">
        <v>7360</v>
      </c>
      <c r="O2423" s="1" t="s">
        <v>7361</v>
      </c>
      <c r="P2423" s="1" t="s">
        <v>17</v>
      </c>
    </row>
    <row r="2424" spans="1:16" x14ac:dyDescent="0.35">
      <c r="A2424" s="1">
        <v>32141754</v>
      </c>
      <c r="B2424" s="1" t="s">
        <v>7</v>
      </c>
      <c r="C2424" s="6" t="s">
        <v>7362</v>
      </c>
      <c r="D2424" s="13">
        <f t="shared" si="187"/>
        <v>45852</v>
      </c>
      <c r="E2424" s="3" t="s">
        <v>2665</v>
      </c>
      <c r="F2424" s="3">
        <f t="shared" si="188"/>
        <v>45881</v>
      </c>
      <c r="G2424" s="4" t="s">
        <v>30</v>
      </c>
      <c r="H2424" s="5">
        <f t="shared" si="189"/>
        <v>29</v>
      </c>
      <c r="I2424" s="1" t="str">
        <f t="shared" si="185"/>
        <v>lunes</v>
      </c>
      <c r="J2424" s="1" t="str">
        <f t="shared" si="186"/>
        <v>martes</v>
      </c>
      <c r="K2424" s="1" t="s">
        <v>10</v>
      </c>
      <c r="L2424" s="1">
        <v>2</v>
      </c>
      <c r="M2424" s="1">
        <v>0</v>
      </c>
      <c r="N2424" s="1" t="s">
        <v>7363</v>
      </c>
      <c r="O2424" s="1" t="s">
        <v>7364</v>
      </c>
      <c r="P2424" s="1" t="s">
        <v>13</v>
      </c>
    </row>
    <row r="2425" spans="1:16" x14ac:dyDescent="0.35">
      <c r="A2425" s="1">
        <v>32141133</v>
      </c>
      <c r="B2425" s="1" t="s">
        <v>14</v>
      </c>
      <c r="C2425" s="6" t="s">
        <v>7365</v>
      </c>
      <c r="D2425" s="13">
        <f t="shared" si="187"/>
        <v>45852</v>
      </c>
      <c r="E2425" s="3" t="s">
        <v>3853</v>
      </c>
      <c r="F2425" s="3">
        <f t="shared" si="188"/>
        <v>45876</v>
      </c>
      <c r="G2425" s="4" t="s">
        <v>30</v>
      </c>
      <c r="H2425" s="5">
        <f t="shared" si="189"/>
        <v>24</v>
      </c>
      <c r="I2425" s="1" t="str">
        <f t="shared" si="185"/>
        <v>lunes</v>
      </c>
      <c r="J2425" s="1" t="str">
        <f t="shared" si="186"/>
        <v>jueves</v>
      </c>
      <c r="K2425" s="1" t="s">
        <v>10</v>
      </c>
      <c r="L2425" s="1">
        <v>0</v>
      </c>
      <c r="M2425" s="1">
        <v>0</v>
      </c>
      <c r="N2425" s="1" t="s">
        <v>7366</v>
      </c>
      <c r="O2425" s="1" t="s">
        <v>7367</v>
      </c>
      <c r="P2425" s="1" t="s">
        <v>104</v>
      </c>
    </row>
    <row r="2426" spans="1:16" x14ac:dyDescent="0.35">
      <c r="A2426" s="1">
        <v>32140659</v>
      </c>
      <c r="B2426" s="1" t="s">
        <v>7</v>
      </c>
      <c r="C2426" s="6" t="s">
        <v>7368</v>
      </c>
      <c r="D2426" s="13">
        <f t="shared" si="187"/>
        <v>45852</v>
      </c>
      <c r="E2426" s="3" t="s">
        <v>4147</v>
      </c>
      <c r="F2426" s="3">
        <f t="shared" si="188"/>
        <v>45874</v>
      </c>
      <c r="G2426" s="4" t="s">
        <v>19</v>
      </c>
      <c r="H2426" s="5">
        <f t="shared" si="189"/>
        <v>22</v>
      </c>
      <c r="I2426" s="1" t="str">
        <f t="shared" si="185"/>
        <v>lunes</v>
      </c>
      <c r="J2426" s="1" t="str">
        <f t="shared" si="186"/>
        <v>martes</v>
      </c>
      <c r="K2426" s="1" t="s">
        <v>20</v>
      </c>
      <c r="L2426" s="1">
        <v>3</v>
      </c>
      <c r="M2426" s="1">
        <v>0</v>
      </c>
      <c r="N2426" s="1" t="s">
        <v>7369</v>
      </c>
      <c r="O2426" s="1" t="s">
        <v>7370</v>
      </c>
      <c r="P2426" s="1" t="s">
        <v>17</v>
      </c>
    </row>
    <row r="2427" spans="1:16" x14ac:dyDescent="0.35">
      <c r="A2427" s="1">
        <v>32139656</v>
      </c>
      <c r="B2427" s="1" t="s">
        <v>7</v>
      </c>
      <c r="C2427" s="6" t="s">
        <v>7371</v>
      </c>
      <c r="D2427" s="13">
        <f t="shared" si="187"/>
        <v>45852</v>
      </c>
      <c r="E2427" s="3" t="s">
        <v>4354</v>
      </c>
      <c r="F2427" s="3">
        <f t="shared" si="188"/>
        <v>45873</v>
      </c>
      <c r="G2427" s="4" t="s">
        <v>88</v>
      </c>
      <c r="H2427" s="5">
        <f t="shared" si="189"/>
        <v>21</v>
      </c>
      <c r="I2427" s="1" t="str">
        <f t="shared" si="185"/>
        <v>lunes</v>
      </c>
      <c r="J2427" s="1" t="str">
        <f t="shared" si="186"/>
        <v>lunes</v>
      </c>
      <c r="K2427" s="1" t="s">
        <v>10</v>
      </c>
      <c r="L2427" s="1">
        <v>2</v>
      </c>
      <c r="M2427" s="1">
        <v>0</v>
      </c>
      <c r="N2427" s="1" t="s">
        <v>7372</v>
      </c>
      <c r="O2427" s="1" t="s">
        <v>7373</v>
      </c>
      <c r="P2427" s="1" t="s">
        <v>17</v>
      </c>
    </row>
    <row r="2428" spans="1:16" x14ac:dyDescent="0.35">
      <c r="A2428" s="1">
        <v>32139015</v>
      </c>
      <c r="B2428" s="1" t="s">
        <v>14</v>
      </c>
      <c r="C2428" s="6" t="s">
        <v>7374</v>
      </c>
      <c r="D2428" s="13">
        <f t="shared" si="187"/>
        <v>45852</v>
      </c>
      <c r="E2428" s="3" t="s">
        <v>4945</v>
      </c>
      <c r="F2428" s="3">
        <f t="shared" si="188"/>
        <v>45871</v>
      </c>
      <c r="G2428" s="4" t="s">
        <v>30</v>
      </c>
      <c r="H2428" s="5">
        <f t="shared" si="189"/>
        <v>19</v>
      </c>
      <c r="I2428" s="1" t="str">
        <f t="shared" si="185"/>
        <v>lunes</v>
      </c>
      <c r="J2428" s="1" t="str">
        <f t="shared" si="186"/>
        <v>sábado</v>
      </c>
      <c r="K2428" s="1" t="s">
        <v>10</v>
      </c>
      <c r="L2428" s="1">
        <v>2</v>
      </c>
      <c r="M2428" s="1">
        <v>0</v>
      </c>
      <c r="N2428" s="1" t="s">
        <v>7375</v>
      </c>
      <c r="O2428" s="1" t="s">
        <v>7376</v>
      </c>
      <c r="P2428" s="1" t="s">
        <v>17</v>
      </c>
    </row>
    <row r="2429" spans="1:16" x14ac:dyDescent="0.35">
      <c r="A2429" s="1">
        <v>32138710</v>
      </c>
      <c r="B2429" s="1" t="s">
        <v>97</v>
      </c>
      <c r="C2429" s="6" t="s">
        <v>7377</v>
      </c>
      <c r="D2429" s="13">
        <f t="shared" si="187"/>
        <v>45852</v>
      </c>
      <c r="E2429" s="3" t="s">
        <v>4147</v>
      </c>
      <c r="F2429" s="3">
        <f t="shared" si="188"/>
        <v>45874</v>
      </c>
      <c r="G2429" s="4" t="s">
        <v>19</v>
      </c>
      <c r="H2429" s="5">
        <f t="shared" si="189"/>
        <v>22</v>
      </c>
      <c r="I2429" s="1" t="str">
        <f t="shared" si="185"/>
        <v>lunes</v>
      </c>
      <c r="J2429" s="1" t="str">
        <f t="shared" si="186"/>
        <v>martes</v>
      </c>
      <c r="K2429" s="1" t="s">
        <v>20</v>
      </c>
      <c r="L2429" s="1">
        <v>4</v>
      </c>
      <c r="M2429" s="1">
        <v>0</v>
      </c>
      <c r="N2429" s="1" t="s">
        <v>7378</v>
      </c>
      <c r="O2429" s="1" t="s">
        <v>7379</v>
      </c>
      <c r="P2429" s="1" t="s">
        <v>17</v>
      </c>
    </row>
    <row r="2430" spans="1:16" x14ac:dyDescent="0.35">
      <c r="A2430" s="1">
        <v>32138428</v>
      </c>
      <c r="B2430" s="1" t="s">
        <v>7</v>
      </c>
      <c r="C2430" s="6" t="s">
        <v>7380</v>
      </c>
      <c r="D2430" s="13">
        <f t="shared" si="187"/>
        <v>45852</v>
      </c>
      <c r="E2430" s="3" t="s">
        <v>1049</v>
      </c>
      <c r="F2430" s="3">
        <f t="shared" si="188"/>
        <v>45892</v>
      </c>
      <c r="G2430" s="4" t="s">
        <v>88</v>
      </c>
      <c r="H2430" s="5">
        <f t="shared" si="189"/>
        <v>40</v>
      </c>
      <c r="I2430" s="1" t="str">
        <f t="shared" si="185"/>
        <v>lunes</v>
      </c>
      <c r="J2430" s="1" t="str">
        <f t="shared" si="186"/>
        <v>sábado</v>
      </c>
      <c r="K2430" s="1" t="s">
        <v>10</v>
      </c>
      <c r="L2430" s="1">
        <v>5</v>
      </c>
      <c r="M2430" s="1">
        <v>0</v>
      </c>
      <c r="N2430" s="1" t="s">
        <v>7381</v>
      </c>
      <c r="O2430" s="1" t="s">
        <v>7382</v>
      </c>
      <c r="P2430" s="1" t="s">
        <v>17</v>
      </c>
    </row>
    <row r="2431" spans="1:16" x14ac:dyDescent="0.35">
      <c r="A2431" s="1">
        <v>32137609</v>
      </c>
      <c r="B2431" s="1" t="s">
        <v>14</v>
      </c>
      <c r="C2431" s="6" t="s">
        <v>7383</v>
      </c>
      <c r="D2431" s="13">
        <f t="shared" si="187"/>
        <v>45852</v>
      </c>
      <c r="E2431" s="3" t="s">
        <v>5175</v>
      </c>
      <c r="F2431" s="3">
        <f t="shared" si="188"/>
        <v>45870</v>
      </c>
      <c r="G2431" s="4" t="s">
        <v>370</v>
      </c>
      <c r="H2431" s="5">
        <f t="shared" si="189"/>
        <v>18</v>
      </c>
      <c r="I2431" s="1" t="str">
        <f t="shared" si="185"/>
        <v>lunes</v>
      </c>
      <c r="J2431" s="1" t="str">
        <f t="shared" si="186"/>
        <v>viernes</v>
      </c>
      <c r="K2431" s="1" t="s">
        <v>283</v>
      </c>
      <c r="L2431" s="1">
        <v>3</v>
      </c>
      <c r="M2431" s="1">
        <v>51</v>
      </c>
      <c r="N2431" s="1" t="s">
        <v>7384</v>
      </c>
      <c r="O2431" s="1" t="s">
        <v>7385</v>
      </c>
      <c r="P2431" s="1" t="s">
        <v>17</v>
      </c>
    </row>
    <row r="2432" spans="1:16" x14ac:dyDescent="0.35">
      <c r="A2432" s="1">
        <v>32134131</v>
      </c>
      <c r="B2432" s="1" t="s">
        <v>97</v>
      </c>
      <c r="C2432" s="6" t="s">
        <v>7388</v>
      </c>
      <c r="D2432" s="13">
        <f t="shared" si="187"/>
        <v>45852</v>
      </c>
      <c r="E2432" s="3" t="s">
        <v>2665</v>
      </c>
      <c r="F2432" s="3">
        <f t="shared" si="188"/>
        <v>45881</v>
      </c>
      <c r="G2432" s="4" t="s">
        <v>30</v>
      </c>
      <c r="H2432" s="5">
        <f t="shared" si="189"/>
        <v>29</v>
      </c>
      <c r="I2432" s="1" t="str">
        <f t="shared" si="185"/>
        <v>lunes</v>
      </c>
      <c r="J2432" s="1" t="str">
        <f t="shared" si="186"/>
        <v>martes</v>
      </c>
      <c r="K2432" s="1" t="s">
        <v>10</v>
      </c>
      <c r="L2432" s="1">
        <v>3</v>
      </c>
      <c r="M2432" s="1">
        <v>0</v>
      </c>
      <c r="N2432" s="1" t="s">
        <v>7389</v>
      </c>
      <c r="O2432" s="1" t="s">
        <v>7390</v>
      </c>
      <c r="P2432" s="1" t="s">
        <v>17</v>
      </c>
    </row>
    <row r="2433" spans="1:16" x14ac:dyDescent="0.35">
      <c r="A2433" s="1">
        <v>32133498</v>
      </c>
      <c r="B2433" s="1" t="s">
        <v>7</v>
      </c>
      <c r="C2433" s="6" t="s">
        <v>7391</v>
      </c>
      <c r="D2433" s="13">
        <f t="shared" si="187"/>
        <v>45852</v>
      </c>
      <c r="E2433" s="3" t="s">
        <v>2665</v>
      </c>
      <c r="F2433" s="3">
        <f t="shared" si="188"/>
        <v>45881</v>
      </c>
      <c r="G2433" s="4" t="s">
        <v>30</v>
      </c>
      <c r="H2433" s="5">
        <f t="shared" si="189"/>
        <v>29</v>
      </c>
      <c r="I2433" s="1" t="str">
        <f t="shared" si="185"/>
        <v>lunes</v>
      </c>
      <c r="J2433" s="1" t="str">
        <f t="shared" si="186"/>
        <v>martes</v>
      </c>
      <c r="K2433" s="1" t="s">
        <v>10</v>
      </c>
      <c r="L2433" s="1">
        <v>4</v>
      </c>
      <c r="M2433" s="1">
        <v>0</v>
      </c>
      <c r="N2433" s="1" t="s">
        <v>7392</v>
      </c>
      <c r="O2433" s="1" t="s">
        <v>7393</v>
      </c>
      <c r="P2433" s="1" t="s">
        <v>13</v>
      </c>
    </row>
    <row r="2434" spans="1:16" x14ac:dyDescent="0.35">
      <c r="A2434" s="1">
        <v>32133481</v>
      </c>
      <c r="B2434" s="1" t="s">
        <v>14</v>
      </c>
      <c r="C2434" s="6" t="s">
        <v>7394</v>
      </c>
      <c r="D2434" s="13">
        <f t="shared" si="187"/>
        <v>45852</v>
      </c>
      <c r="E2434" s="3" t="s">
        <v>3853</v>
      </c>
      <c r="F2434" s="3">
        <f t="shared" si="188"/>
        <v>45876</v>
      </c>
      <c r="G2434" s="4" t="s">
        <v>30</v>
      </c>
      <c r="H2434" s="5">
        <f t="shared" si="189"/>
        <v>24</v>
      </c>
      <c r="I2434" s="1" t="str">
        <f t="shared" ref="I2434:I2497" si="190">TEXT(D2434,"dddd")</f>
        <v>lunes</v>
      </c>
      <c r="J2434" s="1" t="str">
        <f t="shared" ref="J2434:J2497" si="191">TEXT(F2434,"dddd")</f>
        <v>jueves</v>
      </c>
      <c r="K2434" s="1" t="s">
        <v>10</v>
      </c>
      <c r="L2434" s="1">
        <v>4</v>
      </c>
      <c r="M2434" s="1">
        <v>0</v>
      </c>
      <c r="N2434" s="1" t="s">
        <v>7395</v>
      </c>
      <c r="O2434" s="1" t="s">
        <v>7396</v>
      </c>
      <c r="P2434" s="1" t="s">
        <v>17</v>
      </c>
    </row>
    <row r="2435" spans="1:16" x14ac:dyDescent="0.35">
      <c r="A2435" s="1">
        <v>32133030</v>
      </c>
      <c r="B2435" s="1" t="s">
        <v>138</v>
      </c>
      <c r="C2435" s="6" t="s">
        <v>7397</v>
      </c>
      <c r="D2435" s="13">
        <f t="shared" ref="D2435:D2498" si="192">DATE(YEAR(C2435),MONTH(C2435),DAY(C2435))</f>
        <v>45852</v>
      </c>
      <c r="E2435" s="3" t="s">
        <v>3887</v>
      </c>
      <c r="F2435" s="3">
        <f t="shared" ref="F2435:F2498" si="193">DATE(YEAR(E2435),MONTH(E2435),DAY(E2435))</f>
        <v>45875</v>
      </c>
      <c r="G2435" s="4" t="s">
        <v>19</v>
      </c>
      <c r="H2435" s="5">
        <f t="shared" ref="H2435:H2498" si="194">F2435-D2435</f>
        <v>23</v>
      </c>
      <c r="I2435" s="1" t="str">
        <f t="shared" si="190"/>
        <v>lunes</v>
      </c>
      <c r="J2435" s="1" t="str">
        <f t="shared" si="191"/>
        <v>miércoles</v>
      </c>
      <c r="K2435" s="1" t="s">
        <v>20</v>
      </c>
      <c r="L2435" s="1">
        <v>4</v>
      </c>
      <c r="M2435" s="1">
        <v>0</v>
      </c>
      <c r="N2435" s="1" t="s">
        <v>7398</v>
      </c>
      <c r="O2435" s="1" t="s">
        <v>7399</v>
      </c>
      <c r="P2435" s="1" t="s">
        <v>13</v>
      </c>
    </row>
    <row r="2436" spans="1:16" x14ac:dyDescent="0.35">
      <c r="A2436" s="1">
        <v>32132769</v>
      </c>
      <c r="B2436" s="1" t="s">
        <v>14</v>
      </c>
      <c r="C2436" s="6" t="s">
        <v>7400</v>
      </c>
      <c r="D2436" s="13">
        <f t="shared" si="192"/>
        <v>45852</v>
      </c>
      <c r="E2436" s="3" t="s">
        <v>1254</v>
      </c>
      <c r="F2436" s="3">
        <f t="shared" si="193"/>
        <v>45891</v>
      </c>
      <c r="G2436" s="4" t="s">
        <v>9</v>
      </c>
      <c r="H2436" s="5">
        <f t="shared" si="194"/>
        <v>39</v>
      </c>
      <c r="I2436" s="1" t="str">
        <f t="shared" si="190"/>
        <v>lunes</v>
      </c>
      <c r="J2436" s="1" t="str">
        <f t="shared" si="191"/>
        <v>viernes</v>
      </c>
      <c r="K2436" s="1" t="s">
        <v>10</v>
      </c>
      <c r="L2436" s="1">
        <v>2</v>
      </c>
      <c r="M2436" s="1">
        <v>0</v>
      </c>
      <c r="N2436" s="1" t="s">
        <v>7401</v>
      </c>
      <c r="O2436" s="1" t="s">
        <v>7402</v>
      </c>
      <c r="P2436" s="1" t="s">
        <v>17</v>
      </c>
    </row>
    <row r="2437" spans="1:16" x14ac:dyDescent="0.35">
      <c r="A2437" s="1">
        <v>32130089</v>
      </c>
      <c r="B2437" s="1" t="s">
        <v>14</v>
      </c>
      <c r="C2437" s="6" t="s">
        <v>7403</v>
      </c>
      <c r="D2437" s="13">
        <f t="shared" si="192"/>
        <v>45852</v>
      </c>
      <c r="E2437" s="3" t="s">
        <v>3887</v>
      </c>
      <c r="F2437" s="3">
        <f t="shared" si="193"/>
        <v>45875</v>
      </c>
      <c r="G2437" s="4" t="s">
        <v>30</v>
      </c>
      <c r="H2437" s="5">
        <f t="shared" si="194"/>
        <v>23</v>
      </c>
      <c r="I2437" s="1" t="str">
        <f t="shared" si="190"/>
        <v>lunes</v>
      </c>
      <c r="J2437" s="1" t="str">
        <f t="shared" si="191"/>
        <v>miércoles</v>
      </c>
      <c r="K2437" s="1" t="s">
        <v>10</v>
      </c>
      <c r="L2437" s="1">
        <v>5</v>
      </c>
      <c r="M2437" s="1">
        <v>0</v>
      </c>
      <c r="N2437" s="1" t="s">
        <v>7404</v>
      </c>
      <c r="O2437" s="1" t="s">
        <v>7405</v>
      </c>
      <c r="P2437" s="1" t="s">
        <v>17</v>
      </c>
    </row>
    <row r="2438" spans="1:16" x14ac:dyDescent="0.35">
      <c r="A2438" s="1">
        <v>32127253</v>
      </c>
      <c r="B2438" s="1" t="s">
        <v>14</v>
      </c>
      <c r="C2438" s="6" t="s">
        <v>7406</v>
      </c>
      <c r="D2438" s="13">
        <f t="shared" si="192"/>
        <v>45852</v>
      </c>
      <c r="E2438" s="3" t="s">
        <v>2990</v>
      </c>
      <c r="F2438" s="3">
        <f t="shared" si="193"/>
        <v>45880</v>
      </c>
      <c r="G2438" s="4" t="s">
        <v>1457</v>
      </c>
      <c r="H2438" s="5">
        <f t="shared" si="194"/>
        <v>28</v>
      </c>
      <c r="I2438" s="1" t="str">
        <f t="shared" si="190"/>
        <v>lunes</v>
      </c>
      <c r="J2438" s="1" t="str">
        <f t="shared" si="191"/>
        <v>lunes</v>
      </c>
      <c r="K2438" s="1" t="s">
        <v>1458</v>
      </c>
      <c r="L2438" s="1">
        <v>7</v>
      </c>
      <c r="M2438" s="1">
        <v>100</v>
      </c>
      <c r="N2438" s="1" t="s">
        <v>7407</v>
      </c>
      <c r="O2438" s="1" t="s">
        <v>7408</v>
      </c>
      <c r="P2438" s="1" t="s">
        <v>13</v>
      </c>
    </row>
    <row r="2439" spans="1:16" x14ac:dyDescent="0.35">
      <c r="A2439" s="1">
        <v>32126810</v>
      </c>
      <c r="B2439" s="1" t="s">
        <v>14</v>
      </c>
      <c r="C2439" s="6" t="s">
        <v>7409</v>
      </c>
      <c r="D2439" s="13">
        <f t="shared" si="192"/>
        <v>45852</v>
      </c>
      <c r="E2439" s="3" t="s">
        <v>4354</v>
      </c>
      <c r="F2439" s="3">
        <f t="shared" si="193"/>
        <v>45873</v>
      </c>
      <c r="G2439" s="4" t="s">
        <v>19</v>
      </c>
      <c r="H2439" s="5">
        <f t="shared" si="194"/>
        <v>21</v>
      </c>
      <c r="I2439" s="1" t="str">
        <f t="shared" si="190"/>
        <v>lunes</v>
      </c>
      <c r="J2439" s="1" t="str">
        <f t="shared" si="191"/>
        <v>lunes</v>
      </c>
      <c r="K2439" s="1" t="s">
        <v>20</v>
      </c>
      <c r="L2439" s="1">
        <v>2</v>
      </c>
      <c r="M2439" s="1">
        <v>0</v>
      </c>
      <c r="N2439" s="1" t="s">
        <v>7410</v>
      </c>
      <c r="O2439" s="1" t="s">
        <v>7411</v>
      </c>
      <c r="P2439" s="1" t="s">
        <v>17</v>
      </c>
    </row>
    <row r="2440" spans="1:16" x14ac:dyDescent="0.35">
      <c r="A2440" s="1">
        <v>32125056</v>
      </c>
      <c r="B2440" s="1" t="s">
        <v>14</v>
      </c>
      <c r="C2440" s="6" t="s">
        <v>7412</v>
      </c>
      <c r="D2440" s="13">
        <f t="shared" si="192"/>
        <v>45852</v>
      </c>
      <c r="E2440" s="3" t="s">
        <v>1354</v>
      </c>
      <c r="F2440" s="3">
        <f t="shared" si="193"/>
        <v>45890</v>
      </c>
      <c r="G2440" s="4" t="s">
        <v>670</v>
      </c>
      <c r="H2440" s="5">
        <f t="shared" si="194"/>
        <v>38</v>
      </c>
      <c r="I2440" s="1" t="str">
        <f t="shared" si="190"/>
        <v>lunes</v>
      </c>
      <c r="J2440" s="1" t="str">
        <f t="shared" si="191"/>
        <v>jueves</v>
      </c>
      <c r="K2440" s="1" t="s">
        <v>283</v>
      </c>
      <c r="L2440" s="1">
        <v>2</v>
      </c>
      <c r="M2440" s="1">
        <v>54</v>
      </c>
      <c r="N2440" s="1" t="s">
        <v>7413</v>
      </c>
      <c r="O2440" s="1" t="s">
        <v>7414</v>
      </c>
      <c r="P2440" s="1" t="s">
        <v>17</v>
      </c>
    </row>
    <row r="2441" spans="1:16" x14ac:dyDescent="0.35">
      <c r="A2441" s="1">
        <v>32123943</v>
      </c>
      <c r="B2441" s="1" t="s">
        <v>97</v>
      </c>
      <c r="C2441" s="6" t="s">
        <v>7415</v>
      </c>
      <c r="D2441" s="13">
        <f t="shared" si="192"/>
        <v>45852</v>
      </c>
      <c r="E2441" s="3" t="s">
        <v>4147</v>
      </c>
      <c r="F2441" s="3">
        <f t="shared" si="193"/>
        <v>45874</v>
      </c>
      <c r="G2441" s="4" t="s">
        <v>30</v>
      </c>
      <c r="H2441" s="5">
        <f t="shared" si="194"/>
        <v>22</v>
      </c>
      <c r="I2441" s="1" t="str">
        <f t="shared" si="190"/>
        <v>lunes</v>
      </c>
      <c r="J2441" s="1" t="str">
        <f t="shared" si="191"/>
        <v>martes</v>
      </c>
      <c r="K2441" s="1" t="s">
        <v>10</v>
      </c>
      <c r="L2441" s="1">
        <v>3</v>
      </c>
      <c r="M2441" s="1">
        <v>0</v>
      </c>
      <c r="N2441" s="1" t="s">
        <v>7416</v>
      </c>
      <c r="O2441" s="1" t="s">
        <v>7417</v>
      </c>
      <c r="P2441" s="1" t="s">
        <v>13</v>
      </c>
    </row>
    <row r="2442" spans="1:16" x14ac:dyDescent="0.35">
      <c r="A2442" s="1">
        <v>32114412</v>
      </c>
      <c r="B2442" s="1" t="s">
        <v>7</v>
      </c>
      <c r="C2442" s="6" t="s">
        <v>7418</v>
      </c>
      <c r="D2442" s="13">
        <f t="shared" si="192"/>
        <v>45852</v>
      </c>
      <c r="E2442" s="3" t="s">
        <v>2990</v>
      </c>
      <c r="F2442" s="3">
        <f t="shared" si="193"/>
        <v>45880</v>
      </c>
      <c r="G2442" s="4" t="s">
        <v>670</v>
      </c>
      <c r="H2442" s="5">
        <f t="shared" si="194"/>
        <v>28</v>
      </c>
      <c r="I2442" s="1" t="str">
        <f t="shared" si="190"/>
        <v>lunes</v>
      </c>
      <c r="J2442" s="1" t="str">
        <f t="shared" si="191"/>
        <v>lunes</v>
      </c>
      <c r="K2442" s="1" t="s">
        <v>283</v>
      </c>
      <c r="L2442" s="1">
        <v>11</v>
      </c>
      <c r="M2442" s="1">
        <v>148</v>
      </c>
      <c r="N2442" s="1" t="s">
        <v>7419</v>
      </c>
      <c r="O2442" s="1" t="s">
        <v>7420</v>
      </c>
      <c r="P2442" s="1" t="s">
        <v>17</v>
      </c>
    </row>
    <row r="2443" spans="1:16" x14ac:dyDescent="0.35">
      <c r="A2443" s="1">
        <v>32114219</v>
      </c>
      <c r="B2443" s="1" t="s">
        <v>7</v>
      </c>
      <c r="C2443" s="6" t="s">
        <v>7421</v>
      </c>
      <c r="D2443" s="13">
        <f t="shared" si="192"/>
        <v>45851</v>
      </c>
      <c r="E2443" s="3" t="s">
        <v>4693</v>
      </c>
      <c r="F2443" s="3">
        <f t="shared" si="193"/>
        <v>45872</v>
      </c>
      <c r="G2443" s="4" t="s">
        <v>43</v>
      </c>
      <c r="H2443" s="5">
        <f t="shared" si="194"/>
        <v>21</v>
      </c>
      <c r="I2443" s="1" t="str">
        <f t="shared" si="190"/>
        <v>domingo</v>
      </c>
      <c r="J2443" s="1" t="str">
        <f t="shared" si="191"/>
        <v>domingo</v>
      </c>
      <c r="K2443" s="1" t="s">
        <v>10</v>
      </c>
      <c r="L2443" s="1">
        <v>4</v>
      </c>
      <c r="M2443" s="1">
        <v>0</v>
      </c>
      <c r="N2443" s="1" t="s">
        <v>7422</v>
      </c>
      <c r="O2443" s="1" t="s">
        <v>7423</v>
      </c>
      <c r="P2443" s="1" t="s">
        <v>17</v>
      </c>
    </row>
    <row r="2444" spans="1:16" x14ac:dyDescent="0.35">
      <c r="A2444" s="1">
        <v>32112540</v>
      </c>
      <c r="B2444" s="1" t="s">
        <v>7</v>
      </c>
      <c r="C2444" s="6" t="s">
        <v>7424</v>
      </c>
      <c r="D2444" s="13">
        <f t="shared" si="192"/>
        <v>45851</v>
      </c>
      <c r="E2444" s="3" t="s">
        <v>3399</v>
      </c>
      <c r="F2444" s="3">
        <f t="shared" si="193"/>
        <v>45877</v>
      </c>
      <c r="G2444" s="4" t="s">
        <v>282</v>
      </c>
      <c r="H2444" s="5">
        <f t="shared" si="194"/>
        <v>26</v>
      </c>
      <c r="I2444" s="1" t="str">
        <f t="shared" si="190"/>
        <v>domingo</v>
      </c>
      <c r="J2444" s="1" t="str">
        <f t="shared" si="191"/>
        <v>viernes</v>
      </c>
      <c r="K2444" s="1" t="s">
        <v>283</v>
      </c>
      <c r="L2444" s="1">
        <v>3</v>
      </c>
      <c r="M2444" s="1">
        <v>108</v>
      </c>
      <c r="N2444" s="1" t="s">
        <v>7425</v>
      </c>
      <c r="O2444" s="1" t="s">
        <v>7426</v>
      </c>
      <c r="P2444" s="1" t="s">
        <v>17</v>
      </c>
    </row>
    <row r="2445" spans="1:16" x14ac:dyDescent="0.35">
      <c r="A2445" s="1">
        <v>32111900</v>
      </c>
      <c r="B2445" s="1" t="s">
        <v>14</v>
      </c>
      <c r="C2445" s="6" t="s">
        <v>7427</v>
      </c>
      <c r="D2445" s="13">
        <f t="shared" si="192"/>
        <v>45851</v>
      </c>
      <c r="E2445" s="3" t="s">
        <v>2589</v>
      </c>
      <c r="F2445" s="3">
        <f t="shared" si="193"/>
        <v>45882</v>
      </c>
      <c r="G2445" s="4" t="s">
        <v>30</v>
      </c>
      <c r="H2445" s="5">
        <f t="shared" si="194"/>
        <v>31</v>
      </c>
      <c r="I2445" s="1" t="str">
        <f t="shared" si="190"/>
        <v>domingo</v>
      </c>
      <c r="J2445" s="1" t="str">
        <f t="shared" si="191"/>
        <v>miércoles</v>
      </c>
      <c r="K2445" s="1" t="s">
        <v>10</v>
      </c>
      <c r="L2445" s="1">
        <v>4</v>
      </c>
      <c r="M2445" s="1">
        <v>0</v>
      </c>
      <c r="N2445" s="1" t="s">
        <v>7428</v>
      </c>
      <c r="O2445" s="1" t="s">
        <v>7429</v>
      </c>
      <c r="P2445" s="1" t="s">
        <v>17</v>
      </c>
    </row>
    <row r="2446" spans="1:16" x14ac:dyDescent="0.35">
      <c r="A2446" s="1">
        <v>32111245</v>
      </c>
      <c r="B2446" s="1" t="s">
        <v>14</v>
      </c>
      <c r="C2446" s="6" t="s">
        <v>7430</v>
      </c>
      <c r="D2446" s="13">
        <f t="shared" si="192"/>
        <v>45851</v>
      </c>
      <c r="E2446" s="3" t="s">
        <v>4945</v>
      </c>
      <c r="F2446" s="3">
        <f t="shared" si="193"/>
        <v>45871</v>
      </c>
      <c r="G2446" s="4" t="s">
        <v>43</v>
      </c>
      <c r="H2446" s="5">
        <f t="shared" si="194"/>
        <v>20</v>
      </c>
      <c r="I2446" s="1" t="str">
        <f t="shared" si="190"/>
        <v>domingo</v>
      </c>
      <c r="J2446" s="1" t="str">
        <f t="shared" si="191"/>
        <v>sábado</v>
      </c>
      <c r="K2446" s="1" t="s">
        <v>10</v>
      </c>
      <c r="L2446" s="1">
        <v>3</v>
      </c>
      <c r="M2446" s="1">
        <v>0</v>
      </c>
      <c r="N2446" s="1" t="s">
        <v>7431</v>
      </c>
      <c r="O2446" s="1" t="s">
        <v>7432</v>
      </c>
      <c r="P2446" s="1" t="s">
        <v>13</v>
      </c>
    </row>
    <row r="2447" spans="1:16" x14ac:dyDescent="0.35">
      <c r="A2447" s="1">
        <v>32110886</v>
      </c>
      <c r="B2447" s="1" t="s">
        <v>7</v>
      </c>
      <c r="C2447" s="6" t="s">
        <v>7433</v>
      </c>
      <c r="D2447" s="13">
        <f t="shared" si="192"/>
        <v>45851</v>
      </c>
      <c r="E2447" s="3" t="s">
        <v>3853</v>
      </c>
      <c r="F2447" s="3">
        <f t="shared" si="193"/>
        <v>45876</v>
      </c>
      <c r="G2447" s="4" t="s">
        <v>19</v>
      </c>
      <c r="H2447" s="5">
        <f t="shared" si="194"/>
        <v>25</v>
      </c>
      <c r="I2447" s="1" t="str">
        <f t="shared" si="190"/>
        <v>domingo</v>
      </c>
      <c r="J2447" s="1" t="str">
        <f t="shared" si="191"/>
        <v>jueves</v>
      </c>
      <c r="K2447" s="1" t="s">
        <v>20</v>
      </c>
      <c r="L2447" s="1">
        <v>3</v>
      </c>
      <c r="M2447" s="1">
        <v>0</v>
      </c>
      <c r="N2447" s="1" t="s">
        <v>7434</v>
      </c>
      <c r="O2447" s="1" t="s">
        <v>7435</v>
      </c>
      <c r="P2447" s="1" t="s">
        <v>17</v>
      </c>
    </row>
    <row r="2448" spans="1:16" x14ac:dyDescent="0.35">
      <c r="A2448" s="1">
        <v>32110641</v>
      </c>
      <c r="B2448" s="1" t="s">
        <v>97</v>
      </c>
      <c r="C2448" s="6" t="s">
        <v>7436</v>
      </c>
      <c r="D2448" s="13">
        <f t="shared" si="192"/>
        <v>45851</v>
      </c>
      <c r="E2448" s="3" t="s">
        <v>1969</v>
      </c>
      <c r="F2448" s="3">
        <f t="shared" si="193"/>
        <v>45886</v>
      </c>
      <c r="G2448" s="4" t="s">
        <v>30</v>
      </c>
      <c r="H2448" s="5">
        <f t="shared" si="194"/>
        <v>35</v>
      </c>
      <c r="I2448" s="1" t="str">
        <f t="shared" si="190"/>
        <v>domingo</v>
      </c>
      <c r="J2448" s="1" t="str">
        <f t="shared" si="191"/>
        <v>domingo</v>
      </c>
      <c r="K2448" s="1" t="s">
        <v>10</v>
      </c>
      <c r="L2448" s="1">
        <v>2</v>
      </c>
      <c r="M2448" s="1">
        <v>0</v>
      </c>
      <c r="N2448" s="1" t="s">
        <v>7437</v>
      </c>
      <c r="O2448" s="1" t="s">
        <v>7438</v>
      </c>
      <c r="P2448" s="1" t="s">
        <v>17</v>
      </c>
    </row>
    <row r="2449" spans="1:16" x14ac:dyDescent="0.35">
      <c r="A2449" s="1">
        <v>32110484</v>
      </c>
      <c r="B2449" s="1" t="s">
        <v>14</v>
      </c>
      <c r="C2449" s="6" t="s">
        <v>7439</v>
      </c>
      <c r="D2449" s="13">
        <f t="shared" si="192"/>
        <v>45877</v>
      </c>
      <c r="E2449" s="3" t="s">
        <v>599</v>
      </c>
      <c r="F2449" s="3">
        <f t="shared" si="193"/>
        <v>45895</v>
      </c>
      <c r="G2449" s="4" t="s">
        <v>30</v>
      </c>
      <c r="H2449" s="5">
        <f t="shared" si="194"/>
        <v>18</v>
      </c>
      <c r="I2449" s="1" t="str">
        <f t="shared" si="190"/>
        <v>viernes</v>
      </c>
      <c r="J2449" s="1" t="str">
        <f t="shared" si="191"/>
        <v>martes</v>
      </c>
      <c r="K2449" s="1" t="s">
        <v>10</v>
      </c>
      <c r="L2449" s="1">
        <v>2</v>
      </c>
      <c r="M2449" s="1">
        <v>0</v>
      </c>
      <c r="N2449" s="1" t="s">
        <v>7440</v>
      </c>
      <c r="O2449" s="1" t="s">
        <v>7441</v>
      </c>
      <c r="P2449" s="1" t="s">
        <v>17</v>
      </c>
    </row>
    <row r="2450" spans="1:16" x14ac:dyDescent="0.35">
      <c r="A2450" s="1">
        <v>32109492</v>
      </c>
      <c r="B2450" s="1" t="s">
        <v>14</v>
      </c>
      <c r="C2450" s="6" t="s">
        <v>7442</v>
      </c>
      <c r="D2450" s="13">
        <f t="shared" si="192"/>
        <v>45851</v>
      </c>
      <c r="E2450" s="3" t="s">
        <v>4354</v>
      </c>
      <c r="F2450" s="3">
        <f t="shared" si="193"/>
        <v>45873</v>
      </c>
      <c r="G2450" s="4" t="s">
        <v>282</v>
      </c>
      <c r="H2450" s="5">
        <f t="shared" si="194"/>
        <v>22</v>
      </c>
      <c r="I2450" s="1" t="str">
        <f t="shared" si="190"/>
        <v>domingo</v>
      </c>
      <c r="J2450" s="1" t="str">
        <f t="shared" si="191"/>
        <v>lunes</v>
      </c>
      <c r="K2450" s="1" t="s">
        <v>405</v>
      </c>
      <c r="L2450" s="1">
        <v>3</v>
      </c>
      <c r="M2450" s="1">
        <v>125</v>
      </c>
      <c r="N2450" s="1" t="s">
        <v>7443</v>
      </c>
      <c r="O2450" s="1" t="s">
        <v>7444</v>
      </c>
      <c r="P2450" s="1" t="s">
        <v>17</v>
      </c>
    </row>
    <row r="2451" spans="1:16" x14ac:dyDescent="0.35">
      <c r="A2451" s="1">
        <v>32107852</v>
      </c>
      <c r="B2451" s="1" t="s">
        <v>14</v>
      </c>
      <c r="C2451" s="6" t="s">
        <v>7445</v>
      </c>
      <c r="D2451" s="13">
        <f t="shared" si="192"/>
        <v>45851</v>
      </c>
      <c r="E2451" s="3" t="s">
        <v>5175</v>
      </c>
      <c r="F2451" s="3">
        <f t="shared" si="193"/>
        <v>45870</v>
      </c>
      <c r="G2451" s="4" t="s">
        <v>370</v>
      </c>
      <c r="H2451" s="5">
        <f t="shared" si="194"/>
        <v>19</v>
      </c>
      <c r="I2451" s="1" t="str">
        <f t="shared" si="190"/>
        <v>domingo</v>
      </c>
      <c r="J2451" s="1" t="str">
        <f t="shared" si="191"/>
        <v>viernes</v>
      </c>
      <c r="K2451" s="1" t="s">
        <v>283</v>
      </c>
      <c r="L2451" s="1">
        <v>2</v>
      </c>
      <c r="M2451" s="1">
        <v>34</v>
      </c>
      <c r="N2451" s="1" t="s">
        <v>7446</v>
      </c>
      <c r="O2451" s="1" t="s">
        <v>7447</v>
      </c>
      <c r="P2451" s="1" t="s">
        <v>17</v>
      </c>
    </row>
    <row r="2452" spans="1:16" x14ac:dyDescent="0.35">
      <c r="A2452" s="1">
        <v>32107513</v>
      </c>
      <c r="B2452" s="1" t="s">
        <v>14</v>
      </c>
      <c r="C2452" s="6" t="s">
        <v>7448</v>
      </c>
      <c r="D2452" s="13">
        <f t="shared" si="192"/>
        <v>45851</v>
      </c>
      <c r="E2452" s="3" t="s">
        <v>3887</v>
      </c>
      <c r="F2452" s="3">
        <f t="shared" si="193"/>
        <v>45875</v>
      </c>
      <c r="G2452" s="4" t="s">
        <v>43</v>
      </c>
      <c r="H2452" s="5">
        <f t="shared" si="194"/>
        <v>24</v>
      </c>
      <c r="I2452" s="1" t="str">
        <f t="shared" si="190"/>
        <v>domingo</v>
      </c>
      <c r="J2452" s="1" t="str">
        <f t="shared" si="191"/>
        <v>miércoles</v>
      </c>
      <c r="K2452" s="1" t="s">
        <v>10</v>
      </c>
      <c r="L2452" s="1">
        <v>2</v>
      </c>
      <c r="M2452" s="1">
        <v>0</v>
      </c>
      <c r="N2452" s="1" t="s">
        <v>7449</v>
      </c>
      <c r="O2452" s="1" t="s">
        <v>7450</v>
      </c>
      <c r="P2452" s="1" t="s">
        <v>17</v>
      </c>
    </row>
    <row r="2453" spans="1:16" x14ac:dyDescent="0.35">
      <c r="A2453" s="1">
        <v>32107482</v>
      </c>
      <c r="B2453" s="1" t="s">
        <v>7</v>
      </c>
      <c r="C2453" s="6" t="s">
        <v>7451</v>
      </c>
      <c r="D2453" s="13">
        <f t="shared" si="192"/>
        <v>45851</v>
      </c>
      <c r="E2453" s="3" t="s">
        <v>599</v>
      </c>
      <c r="F2453" s="3">
        <f t="shared" si="193"/>
        <v>45895</v>
      </c>
      <c r="G2453" s="4" t="s">
        <v>282</v>
      </c>
      <c r="H2453" s="5">
        <f t="shared" si="194"/>
        <v>44</v>
      </c>
      <c r="I2453" s="1" t="str">
        <f t="shared" si="190"/>
        <v>domingo</v>
      </c>
      <c r="J2453" s="1" t="str">
        <f t="shared" si="191"/>
        <v>martes</v>
      </c>
      <c r="K2453" s="1" t="s">
        <v>283</v>
      </c>
      <c r="L2453" s="1">
        <v>2</v>
      </c>
      <c r="M2453" s="1">
        <v>54</v>
      </c>
      <c r="N2453" s="1" t="s">
        <v>7452</v>
      </c>
      <c r="O2453" s="1" t="s">
        <v>7453</v>
      </c>
      <c r="P2453" s="1" t="s">
        <v>13</v>
      </c>
    </row>
    <row r="2454" spans="1:16" x14ac:dyDescent="0.35">
      <c r="A2454" s="1">
        <v>32107405</v>
      </c>
      <c r="B2454" s="1" t="s">
        <v>14</v>
      </c>
      <c r="C2454" s="6" t="s">
        <v>7454</v>
      </c>
      <c r="D2454" s="13">
        <f t="shared" si="192"/>
        <v>45851</v>
      </c>
      <c r="E2454" s="3" t="s">
        <v>4147</v>
      </c>
      <c r="F2454" s="3">
        <f t="shared" si="193"/>
        <v>45874</v>
      </c>
      <c r="G2454" s="4" t="s">
        <v>19</v>
      </c>
      <c r="H2454" s="5">
        <f t="shared" si="194"/>
        <v>23</v>
      </c>
      <c r="I2454" s="1" t="str">
        <f t="shared" si="190"/>
        <v>domingo</v>
      </c>
      <c r="J2454" s="1" t="str">
        <f t="shared" si="191"/>
        <v>martes</v>
      </c>
      <c r="K2454" s="1" t="s">
        <v>20</v>
      </c>
      <c r="L2454" s="1">
        <v>2</v>
      </c>
      <c r="M2454" s="1">
        <v>0</v>
      </c>
      <c r="N2454" s="1" t="s">
        <v>7449</v>
      </c>
      <c r="O2454" s="1" t="s">
        <v>7455</v>
      </c>
      <c r="P2454" s="1" t="s">
        <v>17</v>
      </c>
    </row>
    <row r="2455" spans="1:16" x14ac:dyDescent="0.35">
      <c r="A2455" s="1">
        <v>32107212</v>
      </c>
      <c r="B2455" s="1" t="s">
        <v>7</v>
      </c>
      <c r="C2455" s="6" t="s">
        <v>7456</v>
      </c>
      <c r="D2455" s="13">
        <f t="shared" si="192"/>
        <v>45851</v>
      </c>
      <c r="E2455" s="3" t="s">
        <v>2986</v>
      </c>
      <c r="F2455" s="3">
        <f t="shared" si="193"/>
        <v>45879</v>
      </c>
      <c r="G2455" s="4" t="s">
        <v>88</v>
      </c>
      <c r="H2455" s="5">
        <f t="shared" si="194"/>
        <v>28</v>
      </c>
      <c r="I2455" s="1" t="str">
        <f t="shared" si="190"/>
        <v>domingo</v>
      </c>
      <c r="J2455" s="1" t="str">
        <f t="shared" si="191"/>
        <v>domingo</v>
      </c>
      <c r="K2455" s="1" t="s">
        <v>10</v>
      </c>
      <c r="L2455" s="1">
        <v>4</v>
      </c>
      <c r="M2455" s="1">
        <v>0</v>
      </c>
      <c r="N2455" s="1" t="s">
        <v>7457</v>
      </c>
      <c r="O2455" s="1" t="s">
        <v>7458</v>
      </c>
      <c r="P2455" s="1" t="s">
        <v>13</v>
      </c>
    </row>
    <row r="2456" spans="1:16" x14ac:dyDescent="0.35">
      <c r="A2456" s="1">
        <v>32106286</v>
      </c>
      <c r="B2456" s="1" t="s">
        <v>7</v>
      </c>
      <c r="C2456" s="6" t="s">
        <v>7459</v>
      </c>
      <c r="D2456" s="13">
        <f t="shared" si="192"/>
        <v>45851</v>
      </c>
      <c r="E2456" s="3" t="s">
        <v>4693</v>
      </c>
      <c r="F2456" s="3">
        <f t="shared" si="193"/>
        <v>45872</v>
      </c>
      <c r="G2456" s="4" t="s">
        <v>30</v>
      </c>
      <c r="H2456" s="5">
        <f t="shared" si="194"/>
        <v>21</v>
      </c>
      <c r="I2456" s="1" t="str">
        <f t="shared" si="190"/>
        <v>domingo</v>
      </c>
      <c r="J2456" s="1" t="str">
        <f t="shared" si="191"/>
        <v>domingo</v>
      </c>
      <c r="K2456" s="1" t="s">
        <v>10</v>
      </c>
      <c r="L2456" s="1">
        <v>3</v>
      </c>
      <c r="M2456" s="1">
        <v>0</v>
      </c>
      <c r="N2456" s="1" t="s">
        <v>7460</v>
      </c>
      <c r="O2456" s="1" t="s">
        <v>7461</v>
      </c>
      <c r="P2456" s="1" t="s">
        <v>13</v>
      </c>
    </row>
    <row r="2457" spans="1:16" x14ac:dyDescent="0.35">
      <c r="A2457" s="1">
        <v>32106165</v>
      </c>
      <c r="B2457" s="1" t="s">
        <v>14</v>
      </c>
      <c r="C2457" s="6" t="s">
        <v>7462</v>
      </c>
      <c r="D2457" s="13">
        <f t="shared" si="192"/>
        <v>45851</v>
      </c>
      <c r="E2457" s="3" t="s">
        <v>4693</v>
      </c>
      <c r="F2457" s="3">
        <f t="shared" si="193"/>
        <v>45872</v>
      </c>
      <c r="G2457" s="4" t="s">
        <v>19</v>
      </c>
      <c r="H2457" s="5">
        <f t="shared" si="194"/>
        <v>21</v>
      </c>
      <c r="I2457" s="1" t="str">
        <f t="shared" si="190"/>
        <v>domingo</v>
      </c>
      <c r="J2457" s="1" t="str">
        <f t="shared" si="191"/>
        <v>domingo</v>
      </c>
      <c r="K2457" s="1" t="s">
        <v>20</v>
      </c>
      <c r="L2457" s="1">
        <v>2</v>
      </c>
      <c r="M2457" s="1">
        <v>0</v>
      </c>
      <c r="N2457" s="1" t="s">
        <v>7463</v>
      </c>
      <c r="O2457" s="1" t="s">
        <v>7464</v>
      </c>
      <c r="P2457" s="1" t="s">
        <v>13</v>
      </c>
    </row>
    <row r="2458" spans="1:16" x14ac:dyDescent="0.35">
      <c r="A2458" s="1">
        <v>32104685</v>
      </c>
      <c r="B2458" s="1" t="s">
        <v>14</v>
      </c>
      <c r="C2458" s="6" t="s">
        <v>7465</v>
      </c>
      <c r="D2458" s="13">
        <f t="shared" si="192"/>
        <v>45851</v>
      </c>
      <c r="E2458" s="3" t="s">
        <v>897</v>
      </c>
      <c r="F2458" s="3">
        <f t="shared" si="193"/>
        <v>45893</v>
      </c>
      <c r="G2458" s="4" t="s">
        <v>282</v>
      </c>
      <c r="H2458" s="5">
        <f t="shared" si="194"/>
        <v>42</v>
      </c>
      <c r="I2458" s="1" t="str">
        <f t="shared" si="190"/>
        <v>domingo</v>
      </c>
      <c r="J2458" s="1" t="str">
        <f t="shared" si="191"/>
        <v>domingo</v>
      </c>
      <c r="K2458" s="1" t="s">
        <v>283</v>
      </c>
      <c r="L2458" s="1">
        <v>2</v>
      </c>
      <c r="M2458" s="1">
        <v>78</v>
      </c>
      <c r="N2458" s="1" t="s">
        <v>7466</v>
      </c>
      <c r="O2458" s="1" t="s">
        <v>7467</v>
      </c>
      <c r="P2458" s="1" t="s">
        <v>17</v>
      </c>
    </row>
    <row r="2459" spans="1:16" x14ac:dyDescent="0.35">
      <c r="A2459" s="1">
        <v>32103414</v>
      </c>
      <c r="B2459" s="1" t="s">
        <v>7</v>
      </c>
      <c r="C2459" s="6" t="s">
        <v>7468</v>
      </c>
      <c r="D2459" s="13">
        <f t="shared" si="192"/>
        <v>45851</v>
      </c>
      <c r="E2459" s="3" t="s">
        <v>1049</v>
      </c>
      <c r="F2459" s="3">
        <f t="shared" si="193"/>
        <v>45892</v>
      </c>
      <c r="G2459" s="4" t="s">
        <v>30</v>
      </c>
      <c r="H2459" s="5">
        <f t="shared" si="194"/>
        <v>41</v>
      </c>
      <c r="I2459" s="1" t="str">
        <f t="shared" si="190"/>
        <v>domingo</v>
      </c>
      <c r="J2459" s="1" t="str">
        <f t="shared" si="191"/>
        <v>sábado</v>
      </c>
      <c r="K2459" s="1" t="s">
        <v>10</v>
      </c>
      <c r="L2459" s="1">
        <v>2</v>
      </c>
      <c r="M2459" s="1">
        <v>0</v>
      </c>
      <c r="N2459" s="1" t="s">
        <v>7469</v>
      </c>
      <c r="O2459" s="1" t="s">
        <v>7470</v>
      </c>
      <c r="P2459" s="1" t="s">
        <v>17</v>
      </c>
    </row>
    <row r="2460" spans="1:16" x14ac:dyDescent="0.35">
      <c r="A2460" s="1">
        <v>32103113</v>
      </c>
      <c r="B2460" s="1" t="s">
        <v>7</v>
      </c>
      <c r="C2460" s="6" t="s">
        <v>7471</v>
      </c>
      <c r="D2460" s="13">
        <f t="shared" si="192"/>
        <v>45851</v>
      </c>
      <c r="E2460" s="3" t="s">
        <v>336</v>
      </c>
      <c r="F2460" s="3">
        <f t="shared" si="193"/>
        <v>45897</v>
      </c>
      <c r="G2460" s="4" t="s">
        <v>30</v>
      </c>
      <c r="H2460" s="5">
        <f t="shared" si="194"/>
        <v>46</v>
      </c>
      <c r="I2460" s="1" t="str">
        <f t="shared" si="190"/>
        <v>domingo</v>
      </c>
      <c r="J2460" s="1" t="str">
        <f t="shared" si="191"/>
        <v>jueves</v>
      </c>
      <c r="K2460" s="1" t="s">
        <v>10</v>
      </c>
      <c r="L2460" s="1">
        <v>2</v>
      </c>
      <c r="M2460" s="1">
        <v>0</v>
      </c>
      <c r="N2460" s="1" t="s">
        <v>7472</v>
      </c>
      <c r="O2460" s="1" t="s">
        <v>7473</v>
      </c>
      <c r="P2460" s="1" t="s">
        <v>13</v>
      </c>
    </row>
    <row r="2461" spans="1:16" x14ac:dyDescent="0.35">
      <c r="A2461" s="1">
        <v>32102250</v>
      </c>
      <c r="B2461" s="1" t="s">
        <v>14</v>
      </c>
      <c r="C2461" s="6" t="s">
        <v>7474</v>
      </c>
      <c r="D2461" s="13">
        <f t="shared" si="192"/>
        <v>45851</v>
      </c>
      <c r="E2461" s="3" t="s">
        <v>2665</v>
      </c>
      <c r="F2461" s="3">
        <f t="shared" si="193"/>
        <v>45881</v>
      </c>
      <c r="G2461" s="4" t="s">
        <v>43</v>
      </c>
      <c r="H2461" s="5">
        <f t="shared" si="194"/>
        <v>30</v>
      </c>
      <c r="I2461" s="1" t="str">
        <f t="shared" si="190"/>
        <v>domingo</v>
      </c>
      <c r="J2461" s="1" t="str">
        <f t="shared" si="191"/>
        <v>martes</v>
      </c>
      <c r="K2461" s="1" t="s">
        <v>10</v>
      </c>
      <c r="L2461" s="1">
        <v>3</v>
      </c>
      <c r="M2461" s="1">
        <v>0</v>
      </c>
      <c r="N2461" s="1" t="s">
        <v>7475</v>
      </c>
      <c r="O2461" s="1" t="s">
        <v>7476</v>
      </c>
      <c r="P2461" s="1" t="s">
        <v>13</v>
      </c>
    </row>
    <row r="2462" spans="1:16" x14ac:dyDescent="0.35">
      <c r="A2462" s="1">
        <v>32102173</v>
      </c>
      <c r="B2462" s="1" t="s">
        <v>14</v>
      </c>
      <c r="C2462" s="6" t="s">
        <v>7477</v>
      </c>
      <c r="D2462" s="13">
        <f t="shared" si="192"/>
        <v>45851</v>
      </c>
      <c r="E2462" s="3" t="s">
        <v>3399</v>
      </c>
      <c r="F2462" s="3">
        <f t="shared" si="193"/>
        <v>45877</v>
      </c>
      <c r="G2462" s="4" t="s">
        <v>30</v>
      </c>
      <c r="H2462" s="5">
        <f t="shared" si="194"/>
        <v>26</v>
      </c>
      <c r="I2462" s="1" t="str">
        <f t="shared" si="190"/>
        <v>domingo</v>
      </c>
      <c r="J2462" s="1" t="str">
        <f t="shared" si="191"/>
        <v>viernes</v>
      </c>
      <c r="K2462" s="1" t="s">
        <v>10</v>
      </c>
      <c r="L2462" s="1">
        <v>3</v>
      </c>
      <c r="M2462" s="1">
        <v>0</v>
      </c>
      <c r="N2462" s="1" t="s">
        <v>7478</v>
      </c>
      <c r="O2462" s="1" t="s">
        <v>7479</v>
      </c>
      <c r="P2462" s="1" t="s">
        <v>17</v>
      </c>
    </row>
    <row r="2463" spans="1:16" x14ac:dyDescent="0.35">
      <c r="A2463" s="1">
        <v>32101870</v>
      </c>
      <c r="B2463" s="1" t="s">
        <v>14</v>
      </c>
      <c r="C2463" s="6" t="s">
        <v>7480</v>
      </c>
      <c r="D2463" s="13">
        <f t="shared" si="192"/>
        <v>45851</v>
      </c>
      <c r="E2463" s="3" t="s">
        <v>1354</v>
      </c>
      <c r="F2463" s="3">
        <f t="shared" si="193"/>
        <v>45890</v>
      </c>
      <c r="G2463" s="4" t="s">
        <v>9</v>
      </c>
      <c r="H2463" s="5">
        <f t="shared" si="194"/>
        <v>39</v>
      </c>
      <c r="I2463" s="1" t="str">
        <f t="shared" si="190"/>
        <v>domingo</v>
      </c>
      <c r="J2463" s="1" t="str">
        <f t="shared" si="191"/>
        <v>jueves</v>
      </c>
      <c r="K2463" s="1" t="s">
        <v>10</v>
      </c>
      <c r="L2463" s="1">
        <v>2</v>
      </c>
      <c r="M2463" s="1">
        <v>0</v>
      </c>
      <c r="N2463" s="1" t="s">
        <v>7481</v>
      </c>
      <c r="O2463" s="1" t="s">
        <v>7482</v>
      </c>
      <c r="P2463" s="1" t="s">
        <v>13</v>
      </c>
    </row>
    <row r="2464" spans="1:16" x14ac:dyDescent="0.35">
      <c r="A2464" s="1">
        <v>32101342</v>
      </c>
      <c r="B2464" s="1" t="s">
        <v>7</v>
      </c>
      <c r="C2464" s="6" t="s">
        <v>7483</v>
      </c>
      <c r="D2464" s="13">
        <f t="shared" si="192"/>
        <v>45851</v>
      </c>
      <c r="E2464" s="3" t="s">
        <v>1758</v>
      </c>
      <c r="F2464" s="3">
        <f t="shared" si="193"/>
        <v>45887</v>
      </c>
      <c r="G2464" s="4" t="s">
        <v>30</v>
      </c>
      <c r="H2464" s="5">
        <f t="shared" si="194"/>
        <v>36</v>
      </c>
      <c r="I2464" s="1" t="str">
        <f t="shared" si="190"/>
        <v>domingo</v>
      </c>
      <c r="J2464" s="1" t="str">
        <f t="shared" si="191"/>
        <v>lunes</v>
      </c>
      <c r="K2464" s="1" t="s">
        <v>10</v>
      </c>
      <c r="L2464" s="1">
        <v>3</v>
      </c>
      <c r="M2464" s="1">
        <v>0</v>
      </c>
      <c r="N2464" s="1" t="s">
        <v>7484</v>
      </c>
      <c r="O2464" s="1" t="s">
        <v>7485</v>
      </c>
      <c r="P2464" s="1" t="s">
        <v>13</v>
      </c>
    </row>
    <row r="2465" spans="1:16" x14ac:dyDescent="0.35">
      <c r="A2465" s="1">
        <v>32101240</v>
      </c>
      <c r="B2465" s="1" t="s">
        <v>7</v>
      </c>
      <c r="C2465" s="6" t="s">
        <v>7486</v>
      </c>
      <c r="D2465" s="13">
        <f t="shared" si="192"/>
        <v>45851</v>
      </c>
      <c r="E2465" s="3" t="s">
        <v>2990</v>
      </c>
      <c r="F2465" s="3">
        <f t="shared" si="193"/>
        <v>45880</v>
      </c>
      <c r="G2465" s="4" t="s">
        <v>43</v>
      </c>
      <c r="H2465" s="5">
        <f t="shared" si="194"/>
        <v>29</v>
      </c>
      <c r="I2465" s="1" t="str">
        <f t="shared" si="190"/>
        <v>domingo</v>
      </c>
      <c r="J2465" s="1" t="str">
        <f t="shared" si="191"/>
        <v>lunes</v>
      </c>
      <c r="K2465" s="1" t="s">
        <v>10</v>
      </c>
      <c r="L2465" s="1">
        <v>2</v>
      </c>
      <c r="M2465" s="1">
        <v>0</v>
      </c>
      <c r="N2465" s="1" t="s">
        <v>7487</v>
      </c>
      <c r="O2465" s="1" t="s">
        <v>7488</v>
      </c>
      <c r="P2465" s="1" t="s">
        <v>13</v>
      </c>
    </row>
    <row r="2466" spans="1:16" x14ac:dyDescent="0.35">
      <c r="A2466" s="1">
        <v>32101223</v>
      </c>
      <c r="B2466" s="1" t="s">
        <v>7</v>
      </c>
      <c r="C2466" s="6" t="s">
        <v>7489</v>
      </c>
      <c r="D2466" s="13">
        <f t="shared" si="192"/>
        <v>45851</v>
      </c>
      <c r="E2466" s="3" t="s">
        <v>4945</v>
      </c>
      <c r="F2466" s="3">
        <f t="shared" si="193"/>
        <v>45871</v>
      </c>
      <c r="G2466" s="4" t="s">
        <v>282</v>
      </c>
      <c r="H2466" s="5">
        <f t="shared" si="194"/>
        <v>20</v>
      </c>
      <c r="I2466" s="1" t="str">
        <f t="shared" si="190"/>
        <v>domingo</v>
      </c>
      <c r="J2466" s="1" t="str">
        <f t="shared" si="191"/>
        <v>sábado</v>
      </c>
      <c r="K2466" s="1" t="s">
        <v>405</v>
      </c>
      <c r="L2466" s="1">
        <v>1</v>
      </c>
      <c r="M2466" s="1">
        <v>45</v>
      </c>
      <c r="N2466" s="1" t="s">
        <v>7490</v>
      </c>
      <c r="O2466" s="1" t="s">
        <v>7491</v>
      </c>
      <c r="P2466" s="1" t="s">
        <v>17</v>
      </c>
    </row>
    <row r="2467" spans="1:16" x14ac:dyDescent="0.35">
      <c r="A2467" s="1">
        <v>32100189</v>
      </c>
      <c r="B2467" s="1" t="s">
        <v>7</v>
      </c>
      <c r="C2467" s="6" t="s">
        <v>7492</v>
      </c>
      <c r="D2467" s="13">
        <f t="shared" si="192"/>
        <v>45851</v>
      </c>
      <c r="E2467" s="3" t="s">
        <v>2990</v>
      </c>
      <c r="F2467" s="3">
        <f t="shared" si="193"/>
        <v>45880</v>
      </c>
      <c r="G2467" s="4" t="s">
        <v>43</v>
      </c>
      <c r="H2467" s="5">
        <f t="shared" si="194"/>
        <v>29</v>
      </c>
      <c r="I2467" s="1" t="str">
        <f t="shared" si="190"/>
        <v>domingo</v>
      </c>
      <c r="J2467" s="1" t="str">
        <f t="shared" si="191"/>
        <v>lunes</v>
      </c>
      <c r="K2467" s="1" t="s">
        <v>10</v>
      </c>
      <c r="L2467" s="1">
        <v>4</v>
      </c>
      <c r="M2467" s="1">
        <v>0</v>
      </c>
      <c r="N2467" s="1" t="s">
        <v>7493</v>
      </c>
      <c r="O2467" s="1" t="s">
        <v>7494</v>
      </c>
      <c r="P2467" s="1" t="s">
        <v>17</v>
      </c>
    </row>
    <row r="2468" spans="1:16" x14ac:dyDescent="0.35">
      <c r="A2468" s="1">
        <v>32099835</v>
      </c>
      <c r="B2468" s="1" t="s">
        <v>14</v>
      </c>
      <c r="C2468" s="6" t="s">
        <v>7495</v>
      </c>
      <c r="D2468" s="13">
        <f t="shared" si="192"/>
        <v>45851</v>
      </c>
      <c r="E2468" s="3" t="s">
        <v>2990</v>
      </c>
      <c r="F2468" s="3">
        <f t="shared" si="193"/>
        <v>45880</v>
      </c>
      <c r="G2468" s="4" t="s">
        <v>43</v>
      </c>
      <c r="H2468" s="5">
        <f t="shared" si="194"/>
        <v>29</v>
      </c>
      <c r="I2468" s="1" t="str">
        <f t="shared" si="190"/>
        <v>domingo</v>
      </c>
      <c r="J2468" s="1" t="str">
        <f t="shared" si="191"/>
        <v>lunes</v>
      </c>
      <c r="K2468" s="1" t="s">
        <v>10</v>
      </c>
      <c r="L2468" s="1">
        <v>4</v>
      </c>
      <c r="M2468" s="1">
        <v>0</v>
      </c>
      <c r="N2468" s="1" t="s">
        <v>7496</v>
      </c>
      <c r="O2468" s="1" t="s">
        <v>7497</v>
      </c>
      <c r="P2468" s="1" t="s">
        <v>13</v>
      </c>
    </row>
    <row r="2469" spans="1:16" x14ac:dyDescent="0.35">
      <c r="A2469" s="1">
        <v>32098377</v>
      </c>
      <c r="B2469" s="1" t="s">
        <v>7</v>
      </c>
      <c r="C2469" s="6" t="s">
        <v>7498</v>
      </c>
      <c r="D2469" s="13">
        <f t="shared" si="192"/>
        <v>45851</v>
      </c>
      <c r="E2469" s="3" t="s">
        <v>3195</v>
      </c>
      <c r="F2469" s="3">
        <f t="shared" si="193"/>
        <v>45878</v>
      </c>
      <c r="G2469" s="4" t="s">
        <v>30</v>
      </c>
      <c r="H2469" s="5">
        <f t="shared" si="194"/>
        <v>27</v>
      </c>
      <c r="I2469" s="1" t="str">
        <f t="shared" si="190"/>
        <v>domingo</v>
      </c>
      <c r="J2469" s="1" t="str">
        <f t="shared" si="191"/>
        <v>sábado</v>
      </c>
      <c r="K2469" s="1" t="s">
        <v>10</v>
      </c>
      <c r="L2469" s="1">
        <v>2</v>
      </c>
      <c r="M2469" s="1">
        <v>0</v>
      </c>
      <c r="N2469" s="1" t="s">
        <v>7499</v>
      </c>
      <c r="O2469" s="1" t="s">
        <v>7500</v>
      </c>
      <c r="P2469" s="1" t="s">
        <v>17</v>
      </c>
    </row>
    <row r="2470" spans="1:16" x14ac:dyDescent="0.35">
      <c r="A2470" s="1">
        <v>32097355</v>
      </c>
      <c r="B2470" s="1" t="s">
        <v>14</v>
      </c>
      <c r="C2470" s="6" t="s">
        <v>7501</v>
      </c>
      <c r="D2470" s="13">
        <f t="shared" si="192"/>
        <v>45851</v>
      </c>
      <c r="E2470" s="3" t="s">
        <v>2262</v>
      </c>
      <c r="F2470" s="3">
        <f t="shared" si="193"/>
        <v>45884</v>
      </c>
      <c r="G2470" s="4" t="s">
        <v>9</v>
      </c>
      <c r="H2470" s="5">
        <f t="shared" si="194"/>
        <v>33</v>
      </c>
      <c r="I2470" s="1" t="str">
        <f t="shared" si="190"/>
        <v>domingo</v>
      </c>
      <c r="J2470" s="1" t="str">
        <f t="shared" si="191"/>
        <v>viernes</v>
      </c>
      <c r="K2470" s="1" t="s">
        <v>10</v>
      </c>
      <c r="L2470" s="1">
        <v>3</v>
      </c>
      <c r="M2470" s="1">
        <v>0</v>
      </c>
      <c r="N2470" s="1" t="s">
        <v>7502</v>
      </c>
      <c r="O2470" s="1" t="s">
        <v>7503</v>
      </c>
      <c r="P2470" s="1" t="s">
        <v>17</v>
      </c>
    </row>
    <row r="2471" spans="1:16" x14ac:dyDescent="0.35">
      <c r="A2471" s="1">
        <v>32096836</v>
      </c>
      <c r="B2471" s="1" t="s">
        <v>14</v>
      </c>
      <c r="C2471" s="6" t="s">
        <v>7504</v>
      </c>
      <c r="D2471" s="13">
        <f t="shared" si="192"/>
        <v>45851</v>
      </c>
      <c r="E2471" s="3" t="s">
        <v>599</v>
      </c>
      <c r="F2471" s="3">
        <f t="shared" si="193"/>
        <v>45895</v>
      </c>
      <c r="G2471" s="4" t="s">
        <v>30</v>
      </c>
      <c r="H2471" s="5">
        <f t="shared" si="194"/>
        <v>44</v>
      </c>
      <c r="I2471" s="1" t="str">
        <f t="shared" si="190"/>
        <v>domingo</v>
      </c>
      <c r="J2471" s="1" t="str">
        <f t="shared" si="191"/>
        <v>martes</v>
      </c>
      <c r="K2471" s="1" t="s">
        <v>10</v>
      </c>
      <c r="L2471" s="1">
        <v>6</v>
      </c>
      <c r="M2471" s="1">
        <v>0</v>
      </c>
      <c r="N2471" s="1" t="s">
        <v>7505</v>
      </c>
      <c r="O2471" s="1" t="s">
        <v>7506</v>
      </c>
      <c r="P2471" s="1" t="s">
        <v>13</v>
      </c>
    </row>
    <row r="2472" spans="1:16" x14ac:dyDescent="0.35">
      <c r="A2472" s="1">
        <v>32096538</v>
      </c>
      <c r="B2472" s="1" t="s">
        <v>7</v>
      </c>
      <c r="C2472" s="6" t="s">
        <v>7507</v>
      </c>
      <c r="D2472" s="13">
        <f t="shared" si="192"/>
        <v>45851</v>
      </c>
      <c r="E2472" s="3" t="s">
        <v>2262</v>
      </c>
      <c r="F2472" s="3">
        <f t="shared" si="193"/>
        <v>45884</v>
      </c>
      <c r="G2472" s="4" t="s">
        <v>43</v>
      </c>
      <c r="H2472" s="5">
        <f t="shared" si="194"/>
        <v>33</v>
      </c>
      <c r="I2472" s="1" t="str">
        <f t="shared" si="190"/>
        <v>domingo</v>
      </c>
      <c r="J2472" s="1" t="str">
        <f t="shared" si="191"/>
        <v>viernes</v>
      </c>
      <c r="K2472" s="1" t="s">
        <v>10</v>
      </c>
      <c r="L2472" s="1">
        <v>2</v>
      </c>
      <c r="M2472" s="1">
        <v>0</v>
      </c>
      <c r="N2472" s="1" t="s">
        <v>7508</v>
      </c>
      <c r="O2472" s="1" t="s">
        <v>7509</v>
      </c>
      <c r="P2472" s="1" t="s">
        <v>17</v>
      </c>
    </row>
    <row r="2473" spans="1:16" x14ac:dyDescent="0.35">
      <c r="A2473" s="1">
        <v>32094096</v>
      </c>
      <c r="B2473" s="1" t="s">
        <v>14</v>
      </c>
      <c r="C2473" s="6" t="s">
        <v>7510</v>
      </c>
      <c r="D2473" s="13">
        <f t="shared" si="192"/>
        <v>45851</v>
      </c>
      <c r="E2473" s="3" t="s">
        <v>84</v>
      </c>
      <c r="F2473" s="3">
        <f t="shared" si="193"/>
        <v>45899</v>
      </c>
      <c r="G2473" s="4" t="s">
        <v>19</v>
      </c>
      <c r="H2473" s="5">
        <f t="shared" si="194"/>
        <v>48</v>
      </c>
      <c r="I2473" s="1" t="str">
        <f t="shared" si="190"/>
        <v>domingo</v>
      </c>
      <c r="J2473" s="1" t="str">
        <f t="shared" si="191"/>
        <v>sábado</v>
      </c>
      <c r="K2473" s="1" t="s">
        <v>20</v>
      </c>
      <c r="L2473" s="1">
        <v>2</v>
      </c>
      <c r="M2473" s="1">
        <v>0</v>
      </c>
      <c r="N2473" s="1" t="s">
        <v>7511</v>
      </c>
      <c r="O2473" s="1" t="s">
        <v>7512</v>
      </c>
      <c r="P2473" s="1" t="s">
        <v>17</v>
      </c>
    </row>
    <row r="2474" spans="1:16" x14ac:dyDescent="0.35">
      <c r="A2474" s="1">
        <v>32093878</v>
      </c>
      <c r="B2474" s="1" t="s">
        <v>97</v>
      </c>
      <c r="C2474" s="6" t="s">
        <v>7513</v>
      </c>
      <c r="D2474" s="13">
        <f t="shared" si="192"/>
        <v>45851</v>
      </c>
      <c r="E2474" s="3" t="s">
        <v>5175</v>
      </c>
      <c r="F2474" s="3">
        <f t="shared" si="193"/>
        <v>45870</v>
      </c>
      <c r="G2474" s="4" t="s">
        <v>30</v>
      </c>
      <c r="H2474" s="5">
        <f t="shared" si="194"/>
        <v>19</v>
      </c>
      <c r="I2474" s="1" t="str">
        <f t="shared" si="190"/>
        <v>domingo</v>
      </c>
      <c r="J2474" s="1" t="str">
        <f t="shared" si="191"/>
        <v>viernes</v>
      </c>
      <c r="K2474" s="1" t="s">
        <v>10</v>
      </c>
      <c r="L2474" s="1">
        <v>4</v>
      </c>
      <c r="M2474" s="1">
        <v>0</v>
      </c>
      <c r="N2474" s="1" t="s">
        <v>7514</v>
      </c>
      <c r="O2474" s="1" t="s">
        <v>7515</v>
      </c>
      <c r="P2474" s="1" t="s">
        <v>17</v>
      </c>
    </row>
    <row r="2475" spans="1:16" x14ac:dyDescent="0.35">
      <c r="A2475" s="1">
        <v>32093541</v>
      </c>
      <c r="B2475" s="1" t="s">
        <v>7</v>
      </c>
      <c r="C2475" s="6" t="s">
        <v>7516</v>
      </c>
      <c r="D2475" s="13">
        <f t="shared" si="192"/>
        <v>45851</v>
      </c>
      <c r="E2475" s="3" t="s">
        <v>1969</v>
      </c>
      <c r="F2475" s="3">
        <f t="shared" si="193"/>
        <v>45886</v>
      </c>
      <c r="G2475" s="4" t="s">
        <v>43</v>
      </c>
      <c r="H2475" s="5">
        <f t="shared" si="194"/>
        <v>35</v>
      </c>
      <c r="I2475" s="1" t="str">
        <f t="shared" si="190"/>
        <v>domingo</v>
      </c>
      <c r="J2475" s="1" t="str">
        <f t="shared" si="191"/>
        <v>domingo</v>
      </c>
      <c r="K2475" s="1" t="s">
        <v>10</v>
      </c>
      <c r="L2475" s="1">
        <v>6</v>
      </c>
      <c r="M2475" s="1">
        <v>0</v>
      </c>
      <c r="N2475" s="1" t="s">
        <v>7517</v>
      </c>
      <c r="O2475" s="1" t="s">
        <v>7518</v>
      </c>
      <c r="P2475" s="1" t="s">
        <v>13</v>
      </c>
    </row>
    <row r="2476" spans="1:16" x14ac:dyDescent="0.35">
      <c r="A2476" s="1">
        <v>32090039</v>
      </c>
      <c r="B2476" s="1" t="s">
        <v>14</v>
      </c>
      <c r="C2476" s="6" t="s">
        <v>7519</v>
      </c>
      <c r="D2476" s="13">
        <f t="shared" si="192"/>
        <v>45851</v>
      </c>
      <c r="E2476" s="3" t="s">
        <v>4354</v>
      </c>
      <c r="F2476" s="3">
        <f t="shared" si="193"/>
        <v>45873</v>
      </c>
      <c r="G2476" s="4" t="s">
        <v>9</v>
      </c>
      <c r="H2476" s="5">
        <f t="shared" si="194"/>
        <v>22</v>
      </c>
      <c r="I2476" s="1" t="str">
        <f t="shared" si="190"/>
        <v>domingo</v>
      </c>
      <c r="J2476" s="1" t="str">
        <f t="shared" si="191"/>
        <v>lunes</v>
      </c>
      <c r="K2476" s="1" t="s">
        <v>10</v>
      </c>
      <c r="L2476" s="1">
        <v>2</v>
      </c>
      <c r="M2476" s="1">
        <v>0</v>
      </c>
      <c r="N2476" s="1" t="s">
        <v>7520</v>
      </c>
      <c r="O2476" s="1" t="s">
        <v>7521</v>
      </c>
      <c r="P2476" s="1" t="s">
        <v>17</v>
      </c>
    </row>
    <row r="2477" spans="1:16" x14ac:dyDescent="0.35">
      <c r="A2477" s="1">
        <v>32089908</v>
      </c>
      <c r="B2477" s="1" t="s">
        <v>14</v>
      </c>
      <c r="C2477" s="6" t="s">
        <v>7522</v>
      </c>
      <c r="D2477" s="13">
        <f t="shared" si="192"/>
        <v>45851</v>
      </c>
      <c r="E2477" s="3" t="s">
        <v>2404</v>
      </c>
      <c r="F2477" s="3">
        <f t="shared" si="193"/>
        <v>45883</v>
      </c>
      <c r="G2477" s="4" t="s">
        <v>282</v>
      </c>
      <c r="H2477" s="5">
        <f t="shared" si="194"/>
        <v>32</v>
      </c>
      <c r="I2477" s="1" t="str">
        <f t="shared" si="190"/>
        <v>domingo</v>
      </c>
      <c r="J2477" s="1" t="str">
        <f t="shared" si="191"/>
        <v>jueves</v>
      </c>
      <c r="K2477" s="1" t="s">
        <v>283</v>
      </c>
      <c r="L2477" s="1">
        <v>2</v>
      </c>
      <c r="M2477" s="1">
        <v>54</v>
      </c>
      <c r="N2477" s="1" t="s">
        <v>7523</v>
      </c>
      <c r="O2477" s="1" t="s">
        <v>7524</v>
      </c>
      <c r="P2477" s="1" t="s">
        <v>17</v>
      </c>
    </row>
    <row r="2478" spans="1:16" x14ac:dyDescent="0.35">
      <c r="A2478" s="1">
        <v>32087031</v>
      </c>
      <c r="B2478" s="1" t="s">
        <v>7</v>
      </c>
      <c r="C2478" s="6" t="s">
        <v>7525</v>
      </c>
      <c r="D2478" s="13">
        <f t="shared" si="192"/>
        <v>45851</v>
      </c>
      <c r="E2478" s="3" t="s">
        <v>1634</v>
      </c>
      <c r="F2478" s="3">
        <f t="shared" si="193"/>
        <v>45888</v>
      </c>
      <c r="G2478" s="4" t="s">
        <v>88</v>
      </c>
      <c r="H2478" s="5">
        <f t="shared" si="194"/>
        <v>37</v>
      </c>
      <c r="I2478" s="1" t="str">
        <f t="shared" si="190"/>
        <v>domingo</v>
      </c>
      <c r="J2478" s="1" t="str">
        <f t="shared" si="191"/>
        <v>martes</v>
      </c>
      <c r="K2478" s="1" t="s">
        <v>10</v>
      </c>
      <c r="L2478" s="1">
        <v>1</v>
      </c>
      <c r="M2478" s="1">
        <v>0</v>
      </c>
      <c r="N2478" s="1" t="s">
        <v>7526</v>
      </c>
      <c r="O2478" s="1" t="s">
        <v>7527</v>
      </c>
      <c r="P2478" s="1" t="s">
        <v>13</v>
      </c>
    </row>
    <row r="2479" spans="1:16" x14ac:dyDescent="0.35">
      <c r="A2479" s="1">
        <v>32083792</v>
      </c>
      <c r="B2479" s="1" t="s">
        <v>14</v>
      </c>
      <c r="C2479" s="6" t="s">
        <v>7528</v>
      </c>
      <c r="D2479" s="13">
        <f t="shared" si="192"/>
        <v>45850</v>
      </c>
      <c r="E2479" s="3" t="s">
        <v>1354</v>
      </c>
      <c r="F2479" s="3">
        <f t="shared" si="193"/>
        <v>45890</v>
      </c>
      <c r="G2479" s="4" t="s">
        <v>282</v>
      </c>
      <c r="H2479" s="5">
        <f t="shared" si="194"/>
        <v>40</v>
      </c>
      <c r="I2479" s="1" t="str">
        <f t="shared" si="190"/>
        <v>sábado</v>
      </c>
      <c r="J2479" s="1" t="str">
        <f t="shared" si="191"/>
        <v>jueves</v>
      </c>
      <c r="K2479" s="1" t="s">
        <v>283</v>
      </c>
      <c r="L2479" s="1">
        <v>2</v>
      </c>
      <c r="M2479" s="1">
        <v>78</v>
      </c>
      <c r="N2479" s="1" t="s">
        <v>7529</v>
      </c>
      <c r="O2479" s="1" t="s">
        <v>7530</v>
      </c>
      <c r="P2479" s="1" t="s">
        <v>17</v>
      </c>
    </row>
    <row r="2480" spans="1:16" x14ac:dyDescent="0.35">
      <c r="A2480" s="1">
        <v>32080573</v>
      </c>
      <c r="B2480" s="1" t="s">
        <v>7</v>
      </c>
      <c r="C2480" s="6" t="s">
        <v>7531</v>
      </c>
      <c r="D2480" s="13">
        <f t="shared" si="192"/>
        <v>45850</v>
      </c>
      <c r="E2480" s="3" t="s">
        <v>1758</v>
      </c>
      <c r="F2480" s="3">
        <f t="shared" si="193"/>
        <v>45887</v>
      </c>
      <c r="G2480" s="4" t="s">
        <v>30</v>
      </c>
      <c r="H2480" s="5">
        <f t="shared" si="194"/>
        <v>37</v>
      </c>
      <c r="I2480" s="1" t="str">
        <f t="shared" si="190"/>
        <v>sábado</v>
      </c>
      <c r="J2480" s="1" t="str">
        <f t="shared" si="191"/>
        <v>lunes</v>
      </c>
      <c r="K2480" s="1" t="s">
        <v>10</v>
      </c>
      <c r="L2480" s="1">
        <v>2</v>
      </c>
      <c r="M2480" s="1">
        <v>0</v>
      </c>
      <c r="N2480" s="1" t="s">
        <v>7532</v>
      </c>
      <c r="O2480" s="1" t="s">
        <v>7533</v>
      </c>
      <c r="P2480" s="1" t="s">
        <v>17</v>
      </c>
    </row>
    <row r="2481" spans="1:16" x14ac:dyDescent="0.35">
      <c r="A2481" s="1">
        <v>32080251</v>
      </c>
      <c r="B2481" s="1" t="s">
        <v>14</v>
      </c>
      <c r="C2481" s="6" t="s">
        <v>7534</v>
      </c>
      <c r="D2481" s="13">
        <f t="shared" si="192"/>
        <v>45850</v>
      </c>
      <c r="E2481" s="3" t="s">
        <v>2404</v>
      </c>
      <c r="F2481" s="3">
        <f t="shared" si="193"/>
        <v>45883</v>
      </c>
      <c r="G2481" s="4" t="s">
        <v>30</v>
      </c>
      <c r="H2481" s="5">
        <f t="shared" si="194"/>
        <v>33</v>
      </c>
      <c r="I2481" s="1" t="str">
        <f t="shared" si="190"/>
        <v>sábado</v>
      </c>
      <c r="J2481" s="1" t="str">
        <f t="shared" si="191"/>
        <v>jueves</v>
      </c>
      <c r="K2481" s="1" t="s">
        <v>283</v>
      </c>
      <c r="L2481" s="1">
        <v>2</v>
      </c>
      <c r="M2481" s="1">
        <v>54</v>
      </c>
      <c r="N2481" s="1" t="s">
        <v>7535</v>
      </c>
      <c r="O2481" s="1" t="s">
        <v>7536</v>
      </c>
      <c r="P2481" s="1" t="s">
        <v>13</v>
      </c>
    </row>
    <row r="2482" spans="1:16" x14ac:dyDescent="0.35">
      <c r="A2482" s="1">
        <v>32079911</v>
      </c>
      <c r="B2482" s="1" t="s">
        <v>14</v>
      </c>
      <c r="C2482" s="6" t="s">
        <v>7537</v>
      </c>
      <c r="D2482" s="13">
        <f t="shared" si="192"/>
        <v>45850</v>
      </c>
      <c r="E2482" s="3" t="s">
        <v>2990</v>
      </c>
      <c r="F2482" s="3">
        <f t="shared" si="193"/>
        <v>45880</v>
      </c>
      <c r="G2482" s="4" t="s">
        <v>19</v>
      </c>
      <c r="H2482" s="5">
        <f t="shared" si="194"/>
        <v>30</v>
      </c>
      <c r="I2482" s="1" t="str">
        <f t="shared" si="190"/>
        <v>sábado</v>
      </c>
      <c r="J2482" s="1" t="str">
        <f t="shared" si="191"/>
        <v>lunes</v>
      </c>
      <c r="K2482" s="1" t="s">
        <v>20</v>
      </c>
      <c r="L2482" s="1">
        <v>2</v>
      </c>
      <c r="M2482" s="1">
        <v>0</v>
      </c>
      <c r="N2482" s="1" t="s">
        <v>7538</v>
      </c>
      <c r="O2482" s="1" t="s">
        <v>7539</v>
      </c>
      <c r="P2482" s="1" t="s">
        <v>17</v>
      </c>
    </row>
    <row r="2483" spans="1:16" x14ac:dyDescent="0.35">
      <c r="A2483" s="1">
        <v>32079428</v>
      </c>
      <c r="B2483" s="1" t="s">
        <v>7</v>
      </c>
      <c r="C2483" s="6" t="s">
        <v>7540</v>
      </c>
      <c r="D2483" s="13">
        <f t="shared" si="192"/>
        <v>45850</v>
      </c>
      <c r="E2483" s="3" t="s">
        <v>4147</v>
      </c>
      <c r="F2483" s="3">
        <f t="shared" si="193"/>
        <v>45874</v>
      </c>
      <c r="G2483" s="4" t="s">
        <v>19</v>
      </c>
      <c r="H2483" s="5">
        <f t="shared" si="194"/>
        <v>24</v>
      </c>
      <c r="I2483" s="1" t="str">
        <f t="shared" si="190"/>
        <v>sábado</v>
      </c>
      <c r="J2483" s="1" t="str">
        <f t="shared" si="191"/>
        <v>martes</v>
      </c>
      <c r="K2483" s="1" t="s">
        <v>20</v>
      </c>
      <c r="L2483" s="1">
        <v>3</v>
      </c>
      <c r="M2483" s="1">
        <v>0</v>
      </c>
      <c r="N2483" s="1" t="s">
        <v>7541</v>
      </c>
      <c r="O2483" s="1" t="s">
        <v>7542</v>
      </c>
      <c r="P2483" s="1" t="s">
        <v>17</v>
      </c>
    </row>
    <row r="2484" spans="1:16" x14ac:dyDescent="0.35">
      <c r="A2484" s="1">
        <v>32079341</v>
      </c>
      <c r="B2484" s="1" t="s">
        <v>7</v>
      </c>
      <c r="C2484" s="6" t="s">
        <v>7543</v>
      </c>
      <c r="D2484" s="13">
        <f t="shared" si="192"/>
        <v>45850</v>
      </c>
      <c r="E2484" s="3" t="s">
        <v>4147</v>
      </c>
      <c r="F2484" s="3">
        <f t="shared" si="193"/>
        <v>45874</v>
      </c>
      <c r="G2484" s="4" t="s">
        <v>19</v>
      </c>
      <c r="H2484" s="5">
        <f t="shared" si="194"/>
        <v>24</v>
      </c>
      <c r="I2484" s="1" t="str">
        <f t="shared" si="190"/>
        <v>sábado</v>
      </c>
      <c r="J2484" s="1" t="str">
        <f t="shared" si="191"/>
        <v>martes</v>
      </c>
      <c r="K2484" s="1" t="s">
        <v>20</v>
      </c>
      <c r="L2484" s="1">
        <v>4</v>
      </c>
      <c r="M2484" s="1">
        <v>0</v>
      </c>
      <c r="N2484" s="1" t="s">
        <v>7544</v>
      </c>
      <c r="O2484" s="1" t="s">
        <v>7545</v>
      </c>
      <c r="P2484" s="1" t="s">
        <v>13</v>
      </c>
    </row>
    <row r="2485" spans="1:16" x14ac:dyDescent="0.35">
      <c r="A2485" s="1">
        <v>32078781</v>
      </c>
      <c r="B2485" s="1" t="s">
        <v>14</v>
      </c>
      <c r="C2485" s="6" t="s">
        <v>7546</v>
      </c>
      <c r="D2485" s="13">
        <f t="shared" si="192"/>
        <v>45850</v>
      </c>
      <c r="E2485" s="3" t="s">
        <v>2262</v>
      </c>
      <c r="F2485" s="3">
        <f t="shared" si="193"/>
        <v>45884</v>
      </c>
      <c r="G2485" s="4" t="s">
        <v>282</v>
      </c>
      <c r="H2485" s="5">
        <f t="shared" si="194"/>
        <v>34</v>
      </c>
      <c r="I2485" s="1" t="str">
        <f t="shared" si="190"/>
        <v>sábado</v>
      </c>
      <c r="J2485" s="1" t="str">
        <f t="shared" si="191"/>
        <v>viernes</v>
      </c>
      <c r="K2485" s="1" t="s">
        <v>283</v>
      </c>
      <c r="L2485" s="1">
        <v>4</v>
      </c>
      <c r="M2485" s="1">
        <v>156</v>
      </c>
      <c r="N2485" s="1" t="s">
        <v>7547</v>
      </c>
      <c r="O2485" s="1" t="s">
        <v>7548</v>
      </c>
      <c r="P2485" s="1" t="s">
        <v>13</v>
      </c>
    </row>
    <row r="2486" spans="1:16" x14ac:dyDescent="0.35">
      <c r="A2486" s="1">
        <v>32077996</v>
      </c>
      <c r="B2486" s="1" t="s">
        <v>14</v>
      </c>
      <c r="C2486" s="6" t="s">
        <v>7549</v>
      </c>
      <c r="D2486" s="13">
        <f t="shared" si="192"/>
        <v>45850</v>
      </c>
      <c r="E2486" s="3" t="s">
        <v>1354</v>
      </c>
      <c r="F2486" s="3">
        <f t="shared" si="193"/>
        <v>45890</v>
      </c>
      <c r="G2486" s="4" t="s">
        <v>43</v>
      </c>
      <c r="H2486" s="5">
        <f t="shared" si="194"/>
        <v>40</v>
      </c>
      <c r="I2486" s="1" t="str">
        <f t="shared" si="190"/>
        <v>sábado</v>
      </c>
      <c r="J2486" s="1" t="str">
        <f t="shared" si="191"/>
        <v>jueves</v>
      </c>
      <c r="K2486" s="1" t="s">
        <v>10</v>
      </c>
      <c r="L2486" s="1">
        <v>3</v>
      </c>
      <c r="M2486" s="1">
        <v>0</v>
      </c>
      <c r="N2486" s="1" t="s">
        <v>7550</v>
      </c>
      <c r="O2486" s="1" t="s">
        <v>7551</v>
      </c>
      <c r="P2486" s="1" t="s">
        <v>13</v>
      </c>
    </row>
    <row r="2487" spans="1:16" x14ac:dyDescent="0.35">
      <c r="A2487" s="1">
        <v>32077424</v>
      </c>
      <c r="B2487" s="1" t="s">
        <v>97</v>
      </c>
      <c r="C2487" s="6" t="s">
        <v>7552</v>
      </c>
      <c r="D2487" s="13">
        <f t="shared" si="192"/>
        <v>45850</v>
      </c>
      <c r="E2487" s="3" t="s">
        <v>4693</v>
      </c>
      <c r="F2487" s="3">
        <f t="shared" si="193"/>
        <v>45872</v>
      </c>
      <c r="G2487" s="4" t="s">
        <v>43</v>
      </c>
      <c r="H2487" s="5">
        <f t="shared" si="194"/>
        <v>22</v>
      </c>
      <c r="I2487" s="1" t="str">
        <f t="shared" si="190"/>
        <v>sábado</v>
      </c>
      <c r="J2487" s="1" t="str">
        <f t="shared" si="191"/>
        <v>domingo</v>
      </c>
      <c r="K2487" s="1" t="s">
        <v>10</v>
      </c>
      <c r="L2487" s="1">
        <v>2</v>
      </c>
      <c r="M2487" s="1">
        <v>0</v>
      </c>
      <c r="N2487" s="1" t="s">
        <v>7553</v>
      </c>
      <c r="O2487" s="1" t="s">
        <v>7554</v>
      </c>
      <c r="P2487" s="1" t="s">
        <v>13</v>
      </c>
    </row>
    <row r="2488" spans="1:16" x14ac:dyDescent="0.35">
      <c r="A2488" s="1">
        <v>32077300</v>
      </c>
      <c r="B2488" s="1" t="s">
        <v>14</v>
      </c>
      <c r="C2488" s="6" t="s">
        <v>7555</v>
      </c>
      <c r="D2488" s="13">
        <f t="shared" si="192"/>
        <v>45850</v>
      </c>
      <c r="E2488" s="3" t="s">
        <v>1471</v>
      </c>
      <c r="F2488" s="3">
        <f t="shared" si="193"/>
        <v>45889</v>
      </c>
      <c r="G2488" s="4" t="s">
        <v>43</v>
      </c>
      <c r="H2488" s="5">
        <f t="shared" si="194"/>
        <v>39</v>
      </c>
      <c r="I2488" s="1" t="str">
        <f t="shared" si="190"/>
        <v>sábado</v>
      </c>
      <c r="J2488" s="1" t="str">
        <f t="shared" si="191"/>
        <v>miércoles</v>
      </c>
      <c r="K2488" s="1" t="s">
        <v>10</v>
      </c>
      <c r="L2488" s="1">
        <v>5</v>
      </c>
      <c r="M2488" s="1">
        <v>0</v>
      </c>
      <c r="N2488" s="1" t="s">
        <v>7556</v>
      </c>
      <c r="O2488" s="1" t="s">
        <v>7557</v>
      </c>
      <c r="P2488" s="1" t="s">
        <v>17</v>
      </c>
    </row>
    <row r="2489" spans="1:16" x14ac:dyDescent="0.35">
      <c r="A2489" s="1">
        <v>32076876</v>
      </c>
      <c r="B2489" s="1" t="s">
        <v>7</v>
      </c>
      <c r="C2489" s="6" t="s">
        <v>7558</v>
      </c>
      <c r="D2489" s="13">
        <f t="shared" si="192"/>
        <v>45850</v>
      </c>
      <c r="E2489" s="3" t="s">
        <v>599</v>
      </c>
      <c r="F2489" s="3">
        <f t="shared" si="193"/>
        <v>45895</v>
      </c>
      <c r="G2489" s="4" t="s">
        <v>43</v>
      </c>
      <c r="H2489" s="5">
        <f t="shared" si="194"/>
        <v>45</v>
      </c>
      <c r="I2489" s="1" t="str">
        <f t="shared" si="190"/>
        <v>sábado</v>
      </c>
      <c r="J2489" s="1" t="str">
        <f t="shared" si="191"/>
        <v>martes</v>
      </c>
      <c r="K2489" s="1" t="s">
        <v>10</v>
      </c>
      <c r="L2489" s="1">
        <v>3</v>
      </c>
      <c r="M2489" s="1">
        <v>0</v>
      </c>
      <c r="N2489" s="1" t="s">
        <v>7559</v>
      </c>
      <c r="O2489" s="1" t="s">
        <v>7560</v>
      </c>
      <c r="P2489" s="1" t="s">
        <v>13</v>
      </c>
    </row>
    <row r="2490" spans="1:16" x14ac:dyDescent="0.35">
      <c r="A2490" s="1">
        <v>32075855</v>
      </c>
      <c r="B2490" s="1" t="s">
        <v>7</v>
      </c>
      <c r="C2490" s="6" t="s">
        <v>7561</v>
      </c>
      <c r="D2490" s="13">
        <f t="shared" si="192"/>
        <v>45850</v>
      </c>
      <c r="E2490" s="3" t="s">
        <v>3399</v>
      </c>
      <c r="F2490" s="3">
        <f t="shared" si="193"/>
        <v>45877</v>
      </c>
      <c r="G2490" s="4" t="s">
        <v>30</v>
      </c>
      <c r="H2490" s="5">
        <f t="shared" si="194"/>
        <v>27</v>
      </c>
      <c r="I2490" s="1" t="str">
        <f t="shared" si="190"/>
        <v>sábado</v>
      </c>
      <c r="J2490" s="1" t="str">
        <f t="shared" si="191"/>
        <v>viernes</v>
      </c>
      <c r="K2490" s="1" t="s">
        <v>10</v>
      </c>
      <c r="L2490" s="1">
        <v>2</v>
      </c>
      <c r="M2490" s="1">
        <v>0</v>
      </c>
      <c r="N2490" s="1" t="s">
        <v>7562</v>
      </c>
      <c r="O2490" s="1" t="s">
        <v>7563</v>
      </c>
      <c r="P2490" s="1" t="s">
        <v>13</v>
      </c>
    </row>
    <row r="2491" spans="1:16" x14ac:dyDescent="0.35">
      <c r="A2491" s="1">
        <v>32075313</v>
      </c>
      <c r="B2491" s="1" t="s">
        <v>14</v>
      </c>
      <c r="C2491" s="6" t="s">
        <v>7564</v>
      </c>
      <c r="D2491" s="13">
        <f t="shared" si="192"/>
        <v>45850</v>
      </c>
      <c r="E2491" s="3" t="s">
        <v>2404</v>
      </c>
      <c r="F2491" s="3">
        <f t="shared" si="193"/>
        <v>45883</v>
      </c>
      <c r="G2491" s="4" t="s">
        <v>43</v>
      </c>
      <c r="H2491" s="5">
        <f t="shared" si="194"/>
        <v>33</v>
      </c>
      <c r="I2491" s="1" t="str">
        <f t="shared" si="190"/>
        <v>sábado</v>
      </c>
      <c r="J2491" s="1" t="str">
        <f t="shared" si="191"/>
        <v>jueves</v>
      </c>
      <c r="K2491" s="1" t="s">
        <v>10</v>
      </c>
      <c r="L2491" s="1">
        <v>4</v>
      </c>
      <c r="M2491" s="1">
        <v>0</v>
      </c>
      <c r="N2491" s="1" t="s">
        <v>7565</v>
      </c>
      <c r="O2491" s="1" t="s">
        <v>7566</v>
      </c>
      <c r="P2491" s="1" t="s">
        <v>17</v>
      </c>
    </row>
    <row r="2492" spans="1:16" x14ac:dyDescent="0.35">
      <c r="A2492" s="1">
        <v>32074680</v>
      </c>
      <c r="B2492" s="1" t="s">
        <v>14</v>
      </c>
      <c r="C2492" s="6" t="s">
        <v>7567</v>
      </c>
      <c r="D2492" s="13">
        <f t="shared" si="192"/>
        <v>45850</v>
      </c>
      <c r="E2492" s="3" t="s">
        <v>2404</v>
      </c>
      <c r="F2492" s="3">
        <f t="shared" si="193"/>
        <v>45883</v>
      </c>
      <c r="G2492" s="4" t="s">
        <v>30</v>
      </c>
      <c r="H2492" s="5">
        <f t="shared" si="194"/>
        <v>33</v>
      </c>
      <c r="I2492" s="1" t="str">
        <f t="shared" si="190"/>
        <v>sábado</v>
      </c>
      <c r="J2492" s="1" t="str">
        <f t="shared" si="191"/>
        <v>jueves</v>
      </c>
      <c r="K2492" s="1" t="s">
        <v>10</v>
      </c>
      <c r="L2492" s="1">
        <v>2</v>
      </c>
      <c r="M2492" s="1">
        <v>0</v>
      </c>
      <c r="N2492" s="1" t="s">
        <v>7568</v>
      </c>
      <c r="O2492" s="1" t="s">
        <v>7569</v>
      </c>
      <c r="P2492" s="1" t="s">
        <v>13</v>
      </c>
    </row>
    <row r="2493" spans="1:16" x14ac:dyDescent="0.35">
      <c r="A2493" s="1">
        <v>32074137</v>
      </c>
      <c r="B2493" s="1" t="s">
        <v>14</v>
      </c>
      <c r="C2493" s="6" t="s">
        <v>7570</v>
      </c>
      <c r="D2493" s="13">
        <f t="shared" si="192"/>
        <v>45850</v>
      </c>
      <c r="E2493" s="3" t="s">
        <v>3853</v>
      </c>
      <c r="F2493" s="3">
        <f t="shared" si="193"/>
        <v>45876</v>
      </c>
      <c r="G2493" s="4" t="s">
        <v>43</v>
      </c>
      <c r="H2493" s="5">
        <f t="shared" si="194"/>
        <v>26</v>
      </c>
      <c r="I2493" s="1" t="str">
        <f t="shared" si="190"/>
        <v>sábado</v>
      </c>
      <c r="J2493" s="1" t="str">
        <f t="shared" si="191"/>
        <v>jueves</v>
      </c>
      <c r="K2493" s="1" t="s">
        <v>10</v>
      </c>
      <c r="L2493" s="1">
        <v>3</v>
      </c>
      <c r="M2493" s="1">
        <v>0</v>
      </c>
      <c r="N2493" s="1" t="s">
        <v>7571</v>
      </c>
      <c r="O2493" s="1" t="s">
        <v>7572</v>
      </c>
      <c r="P2493" s="1" t="s">
        <v>13</v>
      </c>
    </row>
    <row r="2494" spans="1:16" x14ac:dyDescent="0.35">
      <c r="A2494" s="1">
        <v>32071711</v>
      </c>
      <c r="B2494" s="1" t="s">
        <v>14</v>
      </c>
      <c r="C2494" s="6" t="s">
        <v>7573</v>
      </c>
      <c r="D2494" s="13">
        <f t="shared" si="192"/>
        <v>45850</v>
      </c>
      <c r="E2494" s="3" t="s">
        <v>5175</v>
      </c>
      <c r="F2494" s="3">
        <f t="shared" si="193"/>
        <v>45870</v>
      </c>
      <c r="G2494" s="4" t="s">
        <v>43</v>
      </c>
      <c r="H2494" s="5">
        <f t="shared" si="194"/>
        <v>20</v>
      </c>
      <c r="I2494" s="1" t="str">
        <f t="shared" si="190"/>
        <v>sábado</v>
      </c>
      <c r="J2494" s="1" t="str">
        <f t="shared" si="191"/>
        <v>viernes</v>
      </c>
      <c r="K2494" s="1" t="s">
        <v>10</v>
      </c>
      <c r="L2494" s="1">
        <v>2</v>
      </c>
      <c r="M2494" s="1">
        <v>0</v>
      </c>
      <c r="N2494" s="1" t="s">
        <v>7574</v>
      </c>
      <c r="O2494" s="1" t="s">
        <v>7575</v>
      </c>
      <c r="P2494" s="1" t="s">
        <v>13</v>
      </c>
    </row>
    <row r="2495" spans="1:16" x14ac:dyDescent="0.35">
      <c r="A2495" s="1">
        <v>32070945</v>
      </c>
      <c r="B2495" s="1" t="s">
        <v>14</v>
      </c>
      <c r="C2495" s="6" t="s">
        <v>7576</v>
      </c>
      <c r="D2495" s="13">
        <f t="shared" si="192"/>
        <v>45850</v>
      </c>
      <c r="E2495" s="3" t="s">
        <v>2404</v>
      </c>
      <c r="F2495" s="3">
        <f t="shared" si="193"/>
        <v>45883</v>
      </c>
      <c r="G2495" s="4" t="s">
        <v>43</v>
      </c>
      <c r="H2495" s="5">
        <f t="shared" si="194"/>
        <v>33</v>
      </c>
      <c r="I2495" s="1" t="str">
        <f t="shared" si="190"/>
        <v>sábado</v>
      </c>
      <c r="J2495" s="1" t="str">
        <f t="shared" si="191"/>
        <v>jueves</v>
      </c>
      <c r="K2495" s="1" t="s">
        <v>10</v>
      </c>
      <c r="L2495" s="1">
        <v>6</v>
      </c>
      <c r="M2495" s="1">
        <v>0</v>
      </c>
      <c r="N2495" s="1" t="s">
        <v>7577</v>
      </c>
      <c r="O2495" s="1" t="s">
        <v>7578</v>
      </c>
      <c r="P2495" s="1" t="s">
        <v>17</v>
      </c>
    </row>
    <row r="2496" spans="1:16" x14ac:dyDescent="0.35">
      <c r="A2496" s="1">
        <v>32070282</v>
      </c>
      <c r="B2496" s="1" t="s">
        <v>14</v>
      </c>
      <c r="C2496" s="6" t="s">
        <v>7579</v>
      </c>
      <c r="D2496" s="13">
        <f t="shared" si="192"/>
        <v>45850</v>
      </c>
      <c r="E2496" s="3" t="s">
        <v>1471</v>
      </c>
      <c r="F2496" s="3">
        <f t="shared" si="193"/>
        <v>45889</v>
      </c>
      <c r="G2496" s="4" t="s">
        <v>30</v>
      </c>
      <c r="H2496" s="5">
        <f t="shared" si="194"/>
        <v>39</v>
      </c>
      <c r="I2496" s="1" t="str">
        <f t="shared" si="190"/>
        <v>sábado</v>
      </c>
      <c r="J2496" s="1" t="str">
        <f t="shared" si="191"/>
        <v>miércoles</v>
      </c>
      <c r="K2496" s="1" t="s">
        <v>10</v>
      </c>
      <c r="L2496" s="1">
        <v>4</v>
      </c>
      <c r="M2496" s="1">
        <v>0</v>
      </c>
      <c r="N2496" s="1" t="s">
        <v>7580</v>
      </c>
      <c r="O2496" s="1" t="s">
        <v>7581</v>
      </c>
      <c r="P2496" s="1" t="s">
        <v>17</v>
      </c>
    </row>
    <row r="2497" spans="1:16" x14ac:dyDescent="0.35">
      <c r="A2497" s="1">
        <v>32069384</v>
      </c>
      <c r="B2497" s="1" t="s">
        <v>7</v>
      </c>
      <c r="C2497" s="6" t="s">
        <v>7582</v>
      </c>
      <c r="D2497" s="13">
        <f t="shared" si="192"/>
        <v>45850</v>
      </c>
      <c r="E2497" s="3" t="s">
        <v>3887</v>
      </c>
      <c r="F2497" s="3">
        <f t="shared" si="193"/>
        <v>45875</v>
      </c>
      <c r="G2497" s="4" t="s">
        <v>30</v>
      </c>
      <c r="H2497" s="5">
        <f t="shared" si="194"/>
        <v>25</v>
      </c>
      <c r="I2497" s="1" t="str">
        <f t="shared" si="190"/>
        <v>sábado</v>
      </c>
      <c r="J2497" s="1" t="str">
        <f t="shared" si="191"/>
        <v>miércoles</v>
      </c>
      <c r="K2497" s="1" t="s">
        <v>10</v>
      </c>
      <c r="L2497" s="1">
        <v>2</v>
      </c>
      <c r="M2497" s="1">
        <v>0</v>
      </c>
      <c r="N2497" s="1" t="s">
        <v>7583</v>
      </c>
      <c r="O2497" s="1" t="s">
        <v>7584</v>
      </c>
      <c r="P2497" s="1" t="s">
        <v>17</v>
      </c>
    </row>
    <row r="2498" spans="1:16" x14ac:dyDescent="0.35">
      <c r="A2498" s="1">
        <v>32069243</v>
      </c>
      <c r="B2498" s="1" t="s">
        <v>14</v>
      </c>
      <c r="C2498" s="6" t="s">
        <v>7585</v>
      </c>
      <c r="D2498" s="13">
        <f t="shared" si="192"/>
        <v>45850</v>
      </c>
      <c r="E2498" s="3" t="s">
        <v>1354</v>
      </c>
      <c r="F2498" s="3">
        <f t="shared" si="193"/>
        <v>45890</v>
      </c>
      <c r="G2498" s="4" t="s">
        <v>9</v>
      </c>
      <c r="H2498" s="5">
        <f t="shared" si="194"/>
        <v>40</v>
      </c>
      <c r="I2498" s="1" t="str">
        <f t="shared" ref="I2498:I2561" si="195">TEXT(D2498,"dddd")</f>
        <v>sábado</v>
      </c>
      <c r="J2498" s="1" t="str">
        <f t="shared" ref="J2498:J2561" si="196">TEXT(F2498,"dddd")</f>
        <v>jueves</v>
      </c>
      <c r="K2498" s="1" t="s">
        <v>10</v>
      </c>
      <c r="L2498" s="1">
        <v>2</v>
      </c>
      <c r="M2498" s="1">
        <v>0</v>
      </c>
      <c r="N2498" s="1" t="s">
        <v>7586</v>
      </c>
      <c r="O2498" s="1" t="s">
        <v>7587</v>
      </c>
      <c r="P2498" s="1" t="s">
        <v>13</v>
      </c>
    </row>
    <row r="2499" spans="1:16" x14ac:dyDescent="0.35">
      <c r="A2499" s="1">
        <v>32069007</v>
      </c>
      <c r="B2499" s="1" t="s">
        <v>14</v>
      </c>
      <c r="C2499" s="6" t="s">
        <v>7588</v>
      </c>
      <c r="D2499" s="13">
        <f t="shared" ref="D2499:D2562" si="197">DATE(YEAR(C2499),MONTH(C2499),DAY(C2499))</f>
        <v>45850</v>
      </c>
      <c r="E2499" s="3" t="s">
        <v>2061</v>
      </c>
      <c r="F2499" s="3">
        <f t="shared" ref="F2499:F2562" si="198">DATE(YEAR(E2499),MONTH(E2499),DAY(E2499))</f>
        <v>45885</v>
      </c>
      <c r="G2499" s="4" t="s">
        <v>9</v>
      </c>
      <c r="H2499" s="5">
        <f t="shared" ref="H2499:H2562" si="199">F2499-D2499</f>
        <v>35</v>
      </c>
      <c r="I2499" s="1" t="str">
        <f t="shared" si="195"/>
        <v>sábado</v>
      </c>
      <c r="J2499" s="1" t="str">
        <f t="shared" si="196"/>
        <v>sábado</v>
      </c>
      <c r="K2499" s="1" t="s">
        <v>10</v>
      </c>
      <c r="L2499" s="1">
        <v>2</v>
      </c>
      <c r="M2499" s="1">
        <v>0</v>
      </c>
      <c r="N2499" s="1" t="s">
        <v>7589</v>
      </c>
      <c r="O2499" s="1" t="s">
        <v>7590</v>
      </c>
      <c r="P2499" s="1" t="s">
        <v>17</v>
      </c>
    </row>
    <row r="2500" spans="1:16" x14ac:dyDescent="0.35">
      <c r="A2500" s="1">
        <v>32066300</v>
      </c>
      <c r="B2500" s="1" t="s">
        <v>138</v>
      </c>
      <c r="C2500" s="6" t="s">
        <v>7591</v>
      </c>
      <c r="D2500" s="13">
        <f t="shared" si="197"/>
        <v>45850</v>
      </c>
      <c r="E2500" s="3" t="s">
        <v>3887</v>
      </c>
      <c r="F2500" s="3">
        <f t="shared" si="198"/>
        <v>45875</v>
      </c>
      <c r="G2500" s="4" t="s">
        <v>370</v>
      </c>
      <c r="H2500" s="5">
        <f t="shared" si="199"/>
        <v>25</v>
      </c>
      <c r="I2500" s="1" t="str">
        <f t="shared" si="195"/>
        <v>sábado</v>
      </c>
      <c r="J2500" s="1" t="str">
        <f t="shared" si="196"/>
        <v>miércoles</v>
      </c>
      <c r="K2500" s="1" t="s">
        <v>283</v>
      </c>
      <c r="L2500" s="1">
        <v>5</v>
      </c>
      <c r="M2500" s="1">
        <v>71</v>
      </c>
      <c r="N2500" s="1" t="s">
        <v>7592</v>
      </c>
      <c r="O2500" s="1" t="s">
        <v>7593</v>
      </c>
      <c r="P2500" s="1" t="s">
        <v>17</v>
      </c>
    </row>
    <row r="2501" spans="1:16" x14ac:dyDescent="0.35">
      <c r="A2501" s="1">
        <v>32064572</v>
      </c>
      <c r="B2501" s="1" t="s">
        <v>7</v>
      </c>
      <c r="C2501" s="6" t="s">
        <v>7594</v>
      </c>
      <c r="D2501" s="13">
        <f t="shared" si="197"/>
        <v>45853</v>
      </c>
      <c r="E2501" s="3" t="s">
        <v>1969</v>
      </c>
      <c r="F2501" s="3">
        <f t="shared" si="198"/>
        <v>45886</v>
      </c>
      <c r="G2501" s="4" t="s">
        <v>43</v>
      </c>
      <c r="H2501" s="5">
        <f t="shared" si="199"/>
        <v>33</v>
      </c>
      <c r="I2501" s="1" t="str">
        <f t="shared" si="195"/>
        <v>martes</v>
      </c>
      <c r="J2501" s="1" t="str">
        <f t="shared" si="196"/>
        <v>domingo</v>
      </c>
      <c r="K2501" s="1" t="s">
        <v>10</v>
      </c>
      <c r="L2501" s="1">
        <v>6</v>
      </c>
      <c r="M2501" s="1">
        <v>0</v>
      </c>
      <c r="N2501" s="1" t="s">
        <v>7595</v>
      </c>
      <c r="O2501" s="1" t="s">
        <v>7596</v>
      </c>
      <c r="P2501" s="1" t="s">
        <v>13</v>
      </c>
    </row>
    <row r="2502" spans="1:16" x14ac:dyDescent="0.35">
      <c r="A2502" s="1">
        <v>32061557</v>
      </c>
      <c r="B2502" s="1" t="s">
        <v>7</v>
      </c>
      <c r="C2502" s="6" t="s">
        <v>7597</v>
      </c>
      <c r="D2502" s="13">
        <f t="shared" si="197"/>
        <v>45850</v>
      </c>
      <c r="E2502" s="3" t="s">
        <v>3887</v>
      </c>
      <c r="F2502" s="3">
        <f t="shared" si="198"/>
        <v>45875</v>
      </c>
      <c r="G2502" s="4" t="s">
        <v>43</v>
      </c>
      <c r="H2502" s="5">
        <f t="shared" si="199"/>
        <v>25</v>
      </c>
      <c r="I2502" s="1" t="str">
        <f t="shared" si="195"/>
        <v>sábado</v>
      </c>
      <c r="J2502" s="1" t="str">
        <f t="shared" si="196"/>
        <v>miércoles</v>
      </c>
      <c r="K2502" s="1" t="s">
        <v>10</v>
      </c>
      <c r="L2502" s="1">
        <v>4</v>
      </c>
      <c r="M2502" s="1">
        <v>0</v>
      </c>
      <c r="N2502" s="1" t="s">
        <v>7598</v>
      </c>
      <c r="O2502" s="1" t="s">
        <v>7599</v>
      </c>
      <c r="P2502" s="1" t="s">
        <v>13</v>
      </c>
    </row>
    <row r="2503" spans="1:16" x14ac:dyDescent="0.35">
      <c r="A2503" s="1">
        <v>32060749</v>
      </c>
      <c r="B2503" s="1" t="s">
        <v>7</v>
      </c>
      <c r="C2503" s="6" t="s">
        <v>7600</v>
      </c>
      <c r="D2503" s="13">
        <f t="shared" si="197"/>
        <v>45850</v>
      </c>
      <c r="E2503" s="3" t="s">
        <v>2262</v>
      </c>
      <c r="F2503" s="3">
        <f t="shared" si="198"/>
        <v>45884</v>
      </c>
      <c r="G2503" s="4" t="s">
        <v>282</v>
      </c>
      <c r="H2503" s="5">
        <f t="shared" si="199"/>
        <v>34</v>
      </c>
      <c r="I2503" s="1" t="str">
        <f t="shared" si="195"/>
        <v>sábado</v>
      </c>
      <c r="J2503" s="1" t="str">
        <f t="shared" si="196"/>
        <v>viernes</v>
      </c>
      <c r="K2503" s="1" t="s">
        <v>283</v>
      </c>
      <c r="L2503" s="1">
        <v>2</v>
      </c>
      <c r="M2503" s="1">
        <v>78</v>
      </c>
      <c r="N2503" s="1" t="s">
        <v>7601</v>
      </c>
      <c r="O2503" s="1" t="s">
        <v>7602</v>
      </c>
      <c r="P2503" s="1" t="s">
        <v>17</v>
      </c>
    </row>
    <row r="2504" spans="1:16" x14ac:dyDescent="0.35">
      <c r="A2504" s="1">
        <v>32055468</v>
      </c>
      <c r="B2504" s="1" t="s">
        <v>7</v>
      </c>
      <c r="C2504" s="6" t="s">
        <v>7603</v>
      </c>
      <c r="D2504" s="13">
        <f t="shared" si="197"/>
        <v>45849</v>
      </c>
      <c r="E2504" s="3" t="s">
        <v>770</v>
      </c>
      <c r="F2504" s="3">
        <f t="shared" si="198"/>
        <v>45894</v>
      </c>
      <c r="G2504" s="4" t="s">
        <v>19</v>
      </c>
      <c r="H2504" s="5">
        <f t="shared" si="199"/>
        <v>45</v>
      </c>
      <c r="I2504" s="1" t="str">
        <f t="shared" si="195"/>
        <v>viernes</v>
      </c>
      <c r="J2504" s="1" t="str">
        <f t="shared" si="196"/>
        <v>lunes</v>
      </c>
      <c r="K2504" s="1" t="s">
        <v>20</v>
      </c>
      <c r="L2504" s="1">
        <v>3</v>
      </c>
      <c r="M2504" s="1">
        <v>0</v>
      </c>
      <c r="N2504" s="1" t="s">
        <v>7604</v>
      </c>
      <c r="O2504" s="1" t="s">
        <v>7605</v>
      </c>
      <c r="P2504" s="1" t="s">
        <v>13</v>
      </c>
    </row>
    <row r="2505" spans="1:16" x14ac:dyDescent="0.35">
      <c r="A2505" s="1">
        <v>32055336</v>
      </c>
      <c r="B2505" s="1" t="s">
        <v>7</v>
      </c>
      <c r="C2505" s="6" t="s">
        <v>7606</v>
      </c>
      <c r="D2505" s="13">
        <f t="shared" si="197"/>
        <v>45849</v>
      </c>
      <c r="E2505" s="3" t="s">
        <v>5175</v>
      </c>
      <c r="F2505" s="3">
        <f t="shared" si="198"/>
        <v>45870</v>
      </c>
      <c r="G2505" s="4" t="s">
        <v>370</v>
      </c>
      <c r="H2505" s="5">
        <f t="shared" si="199"/>
        <v>21</v>
      </c>
      <c r="I2505" s="1" t="str">
        <f t="shared" si="195"/>
        <v>viernes</v>
      </c>
      <c r="J2505" s="1" t="str">
        <f t="shared" si="196"/>
        <v>viernes</v>
      </c>
      <c r="K2505" s="1" t="s">
        <v>283</v>
      </c>
      <c r="L2505" s="1">
        <v>2</v>
      </c>
      <c r="M2505" s="1">
        <v>34</v>
      </c>
      <c r="N2505" s="1" t="s">
        <v>7607</v>
      </c>
      <c r="O2505" s="1" t="s">
        <v>7608</v>
      </c>
      <c r="P2505" s="1" t="s">
        <v>17</v>
      </c>
    </row>
    <row r="2506" spans="1:16" x14ac:dyDescent="0.35">
      <c r="A2506" s="1">
        <v>32051952</v>
      </c>
      <c r="B2506" s="1" t="s">
        <v>14</v>
      </c>
      <c r="C2506" s="6" t="s">
        <v>7609</v>
      </c>
      <c r="D2506" s="13">
        <f t="shared" si="197"/>
        <v>45849</v>
      </c>
      <c r="E2506" s="3" t="s">
        <v>2665</v>
      </c>
      <c r="F2506" s="3">
        <f t="shared" si="198"/>
        <v>45881</v>
      </c>
      <c r="G2506" s="4" t="s">
        <v>19</v>
      </c>
      <c r="H2506" s="5">
        <f t="shared" si="199"/>
        <v>32</v>
      </c>
      <c r="I2506" s="1" t="str">
        <f t="shared" si="195"/>
        <v>viernes</v>
      </c>
      <c r="J2506" s="1" t="str">
        <f t="shared" si="196"/>
        <v>martes</v>
      </c>
      <c r="K2506" s="1" t="s">
        <v>20</v>
      </c>
      <c r="L2506" s="1">
        <v>1</v>
      </c>
      <c r="M2506" s="1">
        <v>0</v>
      </c>
      <c r="N2506" s="1" t="s">
        <v>7610</v>
      </c>
      <c r="O2506" s="1" t="s">
        <v>7611</v>
      </c>
      <c r="P2506" s="1" t="s">
        <v>13</v>
      </c>
    </row>
    <row r="2507" spans="1:16" x14ac:dyDescent="0.35">
      <c r="A2507" s="1">
        <v>32043731</v>
      </c>
      <c r="B2507" s="1" t="s">
        <v>97</v>
      </c>
      <c r="C2507" s="6" t="s">
        <v>7612</v>
      </c>
      <c r="D2507" s="13">
        <f t="shared" si="197"/>
        <v>45849</v>
      </c>
      <c r="E2507" s="3" t="s">
        <v>2262</v>
      </c>
      <c r="F2507" s="3">
        <f t="shared" si="198"/>
        <v>45884</v>
      </c>
      <c r="G2507" s="4" t="s">
        <v>43</v>
      </c>
      <c r="H2507" s="5">
        <f t="shared" si="199"/>
        <v>35</v>
      </c>
      <c r="I2507" s="1" t="str">
        <f t="shared" si="195"/>
        <v>viernes</v>
      </c>
      <c r="J2507" s="1" t="str">
        <f t="shared" si="196"/>
        <v>viernes</v>
      </c>
      <c r="K2507" s="1" t="s">
        <v>10</v>
      </c>
      <c r="L2507" s="1">
        <v>3</v>
      </c>
      <c r="M2507" s="1">
        <v>0</v>
      </c>
      <c r="N2507" s="1" t="s">
        <v>7613</v>
      </c>
      <c r="O2507" s="1" t="s">
        <v>7614</v>
      </c>
      <c r="P2507" s="1" t="s">
        <v>17</v>
      </c>
    </row>
    <row r="2508" spans="1:16" x14ac:dyDescent="0.35">
      <c r="A2508" s="1">
        <v>32040766</v>
      </c>
      <c r="B2508" s="1" t="s">
        <v>7</v>
      </c>
      <c r="C2508" s="6" t="s">
        <v>7615</v>
      </c>
      <c r="D2508" s="13">
        <f t="shared" si="197"/>
        <v>45849</v>
      </c>
      <c r="E2508" s="3" t="s">
        <v>3853</v>
      </c>
      <c r="F2508" s="3">
        <f t="shared" si="198"/>
        <v>45876</v>
      </c>
      <c r="G2508" s="4" t="s">
        <v>392</v>
      </c>
      <c r="H2508" s="5">
        <f t="shared" si="199"/>
        <v>27</v>
      </c>
      <c r="I2508" s="1" t="str">
        <f t="shared" si="195"/>
        <v>viernes</v>
      </c>
      <c r="J2508" s="1" t="str">
        <f t="shared" si="196"/>
        <v>jueves</v>
      </c>
      <c r="K2508" s="1" t="s">
        <v>283</v>
      </c>
      <c r="L2508" s="1">
        <v>3</v>
      </c>
      <c r="M2508" s="1">
        <v>51</v>
      </c>
      <c r="N2508" s="1" t="s">
        <v>7616</v>
      </c>
      <c r="O2508" s="1" t="s">
        <v>7617</v>
      </c>
      <c r="P2508" s="1" t="s">
        <v>13</v>
      </c>
    </row>
    <row r="2509" spans="1:16" x14ac:dyDescent="0.35">
      <c r="A2509" s="1">
        <v>32040016</v>
      </c>
      <c r="B2509" s="1" t="s">
        <v>61</v>
      </c>
      <c r="C2509" s="6" t="s">
        <v>7618</v>
      </c>
      <c r="D2509" s="13">
        <f t="shared" si="197"/>
        <v>45849</v>
      </c>
      <c r="E2509" s="3" t="s">
        <v>1471</v>
      </c>
      <c r="F2509" s="3">
        <f t="shared" si="198"/>
        <v>45889</v>
      </c>
      <c r="G2509" s="4" t="s">
        <v>30</v>
      </c>
      <c r="H2509" s="5">
        <f t="shared" si="199"/>
        <v>40</v>
      </c>
      <c r="I2509" s="1" t="str">
        <f t="shared" si="195"/>
        <v>viernes</v>
      </c>
      <c r="J2509" s="1" t="str">
        <f t="shared" si="196"/>
        <v>miércoles</v>
      </c>
      <c r="K2509" s="1" t="s">
        <v>10</v>
      </c>
      <c r="L2509" s="1">
        <v>0</v>
      </c>
      <c r="M2509" s="1">
        <v>0</v>
      </c>
      <c r="N2509" s="1" t="s">
        <v>7619</v>
      </c>
      <c r="O2509" s="1" t="s">
        <v>7620</v>
      </c>
      <c r="P2509" s="1" t="s">
        <v>104</v>
      </c>
    </row>
    <row r="2510" spans="1:16" x14ac:dyDescent="0.35">
      <c r="A2510" s="1">
        <v>32034240</v>
      </c>
      <c r="B2510" s="1" t="s">
        <v>14</v>
      </c>
      <c r="C2510" s="6" t="s">
        <v>7621</v>
      </c>
      <c r="D2510" s="13">
        <f t="shared" si="197"/>
        <v>45849</v>
      </c>
      <c r="E2510" s="3" t="s">
        <v>2589</v>
      </c>
      <c r="F2510" s="3">
        <f t="shared" si="198"/>
        <v>45882</v>
      </c>
      <c r="G2510" s="4" t="s">
        <v>43</v>
      </c>
      <c r="H2510" s="5">
        <f t="shared" si="199"/>
        <v>33</v>
      </c>
      <c r="I2510" s="1" t="str">
        <f t="shared" si="195"/>
        <v>viernes</v>
      </c>
      <c r="J2510" s="1" t="str">
        <f t="shared" si="196"/>
        <v>miércoles</v>
      </c>
      <c r="K2510" s="1" t="s">
        <v>10</v>
      </c>
      <c r="L2510" s="1">
        <v>3</v>
      </c>
      <c r="M2510" s="1">
        <v>0</v>
      </c>
      <c r="N2510" s="1" t="s">
        <v>7622</v>
      </c>
      <c r="O2510" s="1" t="s">
        <v>7623</v>
      </c>
      <c r="P2510" s="1" t="s">
        <v>13</v>
      </c>
    </row>
    <row r="2511" spans="1:16" x14ac:dyDescent="0.35">
      <c r="A2511" s="1">
        <v>32032871</v>
      </c>
      <c r="B2511" s="1" t="s">
        <v>14</v>
      </c>
      <c r="C2511" s="6" t="s">
        <v>7624</v>
      </c>
      <c r="D2511" s="13">
        <f t="shared" si="197"/>
        <v>45848</v>
      </c>
      <c r="E2511" s="3" t="s">
        <v>897</v>
      </c>
      <c r="F2511" s="3">
        <f t="shared" si="198"/>
        <v>45893</v>
      </c>
      <c r="G2511" s="4" t="s">
        <v>19</v>
      </c>
      <c r="H2511" s="5">
        <f t="shared" si="199"/>
        <v>45</v>
      </c>
      <c r="I2511" s="1" t="str">
        <f t="shared" si="195"/>
        <v>jueves</v>
      </c>
      <c r="J2511" s="1" t="str">
        <f t="shared" si="196"/>
        <v>domingo</v>
      </c>
      <c r="K2511" s="1" t="s">
        <v>20</v>
      </c>
      <c r="L2511" s="1">
        <v>4</v>
      </c>
      <c r="M2511" s="1">
        <v>0</v>
      </c>
      <c r="N2511" s="1" t="s">
        <v>7625</v>
      </c>
      <c r="O2511" s="1" t="s">
        <v>7626</v>
      </c>
      <c r="P2511" s="1" t="s">
        <v>13</v>
      </c>
    </row>
    <row r="2512" spans="1:16" x14ac:dyDescent="0.35">
      <c r="A2512" s="1">
        <v>32032727</v>
      </c>
      <c r="B2512" s="1" t="s">
        <v>97</v>
      </c>
      <c r="C2512" s="6" t="s">
        <v>7627</v>
      </c>
      <c r="D2512" s="13">
        <f t="shared" si="197"/>
        <v>45848</v>
      </c>
      <c r="E2512" s="3" t="s">
        <v>2665</v>
      </c>
      <c r="F2512" s="3">
        <f t="shared" si="198"/>
        <v>45881</v>
      </c>
      <c r="G2512" s="4" t="s">
        <v>282</v>
      </c>
      <c r="H2512" s="5">
        <f t="shared" si="199"/>
        <v>33</v>
      </c>
      <c r="I2512" s="1" t="str">
        <f t="shared" si="195"/>
        <v>jueves</v>
      </c>
      <c r="J2512" s="1" t="str">
        <f t="shared" si="196"/>
        <v>martes</v>
      </c>
      <c r="K2512" s="1" t="s">
        <v>283</v>
      </c>
      <c r="L2512" s="1">
        <v>1</v>
      </c>
      <c r="M2512" s="1">
        <v>39</v>
      </c>
      <c r="N2512" s="1" t="s">
        <v>7628</v>
      </c>
      <c r="O2512" s="1" t="s">
        <v>7629</v>
      </c>
      <c r="P2512" s="1" t="s">
        <v>13</v>
      </c>
    </row>
    <row r="2513" spans="1:16" x14ac:dyDescent="0.35">
      <c r="A2513" s="1">
        <v>32032017</v>
      </c>
      <c r="B2513" s="1" t="s">
        <v>7</v>
      </c>
      <c r="C2513" s="6" t="s">
        <v>7630</v>
      </c>
      <c r="D2513" s="13">
        <f t="shared" si="197"/>
        <v>45848</v>
      </c>
      <c r="E2513" s="3" t="s">
        <v>2665</v>
      </c>
      <c r="F2513" s="3">
        <f t="shared" si="198"/>
        <v>45881</v>
      </c>
      <c r="G2513" s="4" t="s">
        <v>43</v>
      </c>
      <c r="H2513" s="5">
        <f t="shared" si="199"/>
        <v>33</v>
      </c>
      <c r="I2513" s="1" t="str">
        <f t="shared" si="195"/>
        <v>jueves</v>
      </c>
      <c r="J2513" s="1" t="str">
        <f t="shared" si="196"/>
        <v>martes</v>
      </c>
      <c r="K2513" s="1" t="s">
        <v>10</v>
      </c>
      <c r="L2513" s="1">
        <v>3</v>
      </c>
      <c r="M2513" s="1">
        <v>0</v>
      </c>
      <c r="N2513" s="1" t="s">
        <v>7631</v>
      </c>
      <c r="O2513" s="1" t="s">
        <v>7632</v>
      </c>
      <c r="P2513" s="1" t="s">
        <v>17</v>
      </c>
    </row>
    <row r="2514" spans="1:16" x14ac:dyDescent="0.35">
      <c r="A2514" s="1">
        <v>32031169</v>
      </c>
      <c r="B2514" s="1" t="s">
        <v>1180</v>
      </c>
      <c r="C2514" s="6" t="s">
        <v>7633</v>
      </c>
      <c r="D2514" s="13">
        <f t="shared" si="197"/>
        <v>45848</v>
      </c>
      <c r="E2514" s="3" t="s">
        <v>4354</v>
      </c>
      <c r="F2514" s="3">
        <f t="shared" si="198"/>
        <v>45873</v>
      </c>
      <c r="G2514" s="4" t="s">
        <v>670</v>
      </c>
      <c r="H2514" s="5">
        <f t="shared" si="199"/>
        <v>25</v>
      </c>
      <c r="I2514" s="1" t="str">
        <f t="shared" si="195"/>
        <v>jueves</v>
      </c>
      <c r="J2514" s="1" t="str">
        <f t="shared" si="196"/>
        <v>lunes</v>
      </c>
      <c r="K2514" s="1" t="s">
        <v>283</v>
      </c>
      <c r="L2514" s="1">
        <v>2</v>
      </c>
      <c r="M2514" s="1">
        <v>54</v>
      </c>
      <c r="N2514" s="1" t="s">
        <v>7634</v>
      </c>
      <c r="O2514" s="1" t="s">
        <v>7635</v>
      </c>
      <c r="P2514" s="1" t="s">
        <v>13</v>
      </c>
    </row>
    <row r="2515" spans="1:16" x14ac:dyDescent="0.35">
      <c r="A2515" s="1">
        <v>32031092</v>
      </c>
      <c r="B2515" s="1" t="s">
        <v>14</v>
      </c>
      <c r="C2515" s="6" t="s">
        <v>7636</v>
      </c>
      <c r="D2515" s="13">
        <f t="shared" si="197"/>
        <v>45848</v>
      </c>
      <c r="E2515" s="3" t="s">
        <v>84</v>
      </c>
      <c r="F2515" s="3">
        <f t="shared" si="198"/>
        <v>45899</v>
      </c>
      <c r="G2515" s="4" t="s">
        <v>88</v>
      </c>
      <c r="H2515" s="5">
        <f t="shared" si="199"/>
        <v>51</v>
      </c>
      <c r="I2515" s="1" t="str">
        <f t="shared" si="195"/>
        <v>jueves</v>
      </c>
      <c r="J2515" s="1" t="str">
        <f t="shared" si="196"/>
        <v>sábado</v>
      </c>
      <c r="K2515" s="1" t="s">
        <v>10</v>
      </c>
      <c r="L2515" s="1">
        <v>2</v>
      </c>
      <c r="M2515" s="1">
        <v>0</v>
      </c>
      <c r="N2515" s="1" t="s">
        <v>7637</v>
      </c>
      <c r="O2515" s="1" t="s">
        <v>7638</v>
      </c>
      <c r="P2515" s="1" t="s">
        <v>17</v>
      </c>
    </row>
    <row r="2516" spans="1:16" x14ac:dyDescent="0.35">
      <c r="A2516" s="1">
        <v>32025476</v>
      </c>
      <c r="B2516" s="1" t="s">
        <v>7</v>
      </c>
      <c r="C2516" s="6" t="s">
        <v>7639</v>
      </c>
      <c r="D2516" s="13">
        <f t="shared" si="197"/>
        <v>45848</v>
      </c>
      <c r="E2516" s="3" t="s">
        <v>3399</v>
      </c>
      <c r="F2516" s="3">
        <f t="shared" si="198"/>
        <v>45877</v>
      </c>
      <c r="G2516" s="4" t="s">
        <v>43</v>
      </c>
      <c r="H2516" s="5">
        <f t="shared" si="199"/>
        <v>29</v>
      </c>
      <c r="I2516" s="1" t="str">
        <f t="shared" si="195"/>
        <v>jueves</v>
      </c>
      <c r="J2516" s="1" t="str">
        <f t="shared" si="196"/>
        <v>viernes</v>
      </c>
      <c r="K2516" s="1" t="s">
        <v>10</v>
      </c>
      <c r="L2516" s="1">
        <v>2</v>
      </c>
      <c r="M2516" s="1">
        <v>0</v>
      </c>
      <c r="N2516" s="1" t="s">
        <v>7640</v>
      </c>
      <c r="O2516" s="1" t="s">
        <v>7641</v>
      </c>
      <c r="P2516" s="1" t="s">
        <v>17</v>
      </c>
    </row>
    <row r="2517" spans="1:16" x14ac:dyDescent="0.35">
      <c r="A2517" s="1">
        <v>32022871</v>
      </c>
      <c r="B2517" s="1" t="s">
        <v>14</v>
      </c>
      <c r="C2517" s="6" t="s">
        <v>7642</v>
      </c>
      <c r="D2517" s="13">
        <f t="shared" si="197"/>
        <v>45848</v>
      </c>
      <c r="E2517" s="3" t="s">
        <v>1254</v>
      </c>
      <c r="F2517" s="3">
        <f t="shared" si="198"/>
        <v>45891</v>
      </c>
      <c r="G2517" s="4" t="s">
        <v>19</v>
      </c>
      <c r="H2517" s="5">
        <f t="shared" si="199"/>
        <v>43</v>
      </c>
      <c r="I2517" s="1" t="str">
        <f t="shared" si="195"/>
        <v>jueves</v>
      </c>
      <c r="J2517" s="1" t="str">
        <f t="shared" si="196"/>
        <v>viernes</v>
      </c>
      <c r="K2517" s="1" t="s">
        <v>20</v>
      </c>
      <c r="L2517" s="1">
        <v>0</v>
      </c>
      <c r="M2517" s="1">
        <v>0</v>
      </c>
      <c r="N2517" s="1" t="s">
        <v>7643</v>
      </c>
      <c r="O2517" s="1" t="s">
        <v>7644</v>
      </c>
      <c r="P2517" s="1" t="s">
        <v>104</v>
      </c>
    </row>
    <row r="2518" spans="1:16" x14ac:dyDescent="0.35">
      <c r="A2518" s="1">
        <v>32021122</v>
      </c>
      <c r="B2518" s="1" t="s">
        <v>7</v>
      </c>
      <c r="C2518" s="6" t="s">
        <v>7645</v>
      </c>
      <c r="D2518" s="13">
        <f t="shared" si="197"/>
        <v>45848</v>
      </c>
      <c r="E2518" s="3" t="s">
        <v>1471</v>
      </c>
      <c r="F2518" s="3">
        <f t="shared" si="198"/>
        <v>45889</v>
      </c>
      <c r="G2518" s="4" t="s">
        <v>88</v>
      </c>
      <c r="H2518" s="5">
        <f t="shared" si="199"/>
        <v>41</v>
      </c>
      <c r="I2518" s="1" t="str">
        <f t="shared" si="195"/>
        <v>jueves</v>
      </c>
      <c r="J2518" s="1" t="str">
        <f t="shared" si="196"/>
        <v>miércoles</v>
      </c>
      <c r="K2518" s="1" t="s">
        <v>10</v>
      </c>
      <c r="L2518" s="1">
        <v>6</v>
      </c>
      <c r="M2518" s="1">
        <v>0</v>
      </c>
      <c r="N2518" s="1" t="s">
        <v>7646</v>
      </c>
      <c r="O2518" s="1" t="s">
        <v>7647</v>
      </c>
      <c r="P2518" s="1" t="s">
        <v>17</v>
      </c>
    </row>
    <row r="2519" spans="1:16" x14ac:dyDescent="0.35">
      <c r="A2519" s="1">
        <v>32014359</v>
      </c>
      <c r="B2519" s="1" t="s">
        <v>7</v>
      </c>
      <c r="C2519" s="6" t="s">
        <v>7648</v>
      </c>
      <c r="D2519" s="13">
        <f t="shared" si="197"/>
        <v>45848</v>
      </c>
      <c r="E2519" s="3" t="s">
        <v>2990</v>
      </c>
      <c r="F2519" s="3">
        <f t="shared" si="198"/>
        <v>45880</v>
      </c>
      <c r="G2519" s="4" t="s">
        <v>88</v>
      </c>
      <c r="H2519" s="5">
        <f t="shared" si="199"/>
        <v>32</v>
      </c>
      <c r="I2519" s="1" t="str">
        <f t="shared" si="195"/>
        <v>jueves</v>
      </c>
      <c r="J2519" s="1" t="str">
        <f t="shared" si="196"/>
        <v>lunes</v>
      </c>
      <c r="K2519" s="1" t="s">
        <v>10</v>
      </c>
      <c r="L2519" s="1">
        <v>2</v>
      </c>
      <c r="M2519" s="1">
        <v>0</v>
      </c>
      <c r="N2519" s="1" t="s">
        <v>7649</v>
      </c>
      <c r="O2519" s="1" t="s">
        <v>7650</v>
      </c>
      <c r="P2519" s="1" t="s">
        <v>17</v>
      </c>
    </row>
    <row r="2520" spans="1:16" x14ac:dyDescent="0.35">
      <c r="A2520" s="1">
        <v>32012961</v>
      </c>
      <c r="B2520" s="1" t="s">
        <v>7</v>
      </c>
      <c r="C2520" s="6" t="s">
        <v>7651</v>
      </c>
      <c r="D2520" s="13">
        <f t="shared" si="197"/>
        <v>45848</v>
      </c>
      <c r="E2520" s="3" t="s">
        <v>336</v>
      </c>
      <c r="F2520" s="3">
        <f t="shared" si="198"/>
        <v>45897</v>
      </c>
      <c r="G2520" s="4" t="s">
        <v>43</v>
      </c>
      <c r="H2520" s="5">
        <f t="shared" si="199"/>
        <v>49</v>
      </c>
      <c r="I2520" s="1" t="str">
        <f t="shared" si="195"/>
        <v>jueves</v>
      </c>
      <c r="J2520" s="1" t="str">
        <f t="shared" si="196"/>
        <v>jueves</v>
      </c>
      <c r="K2520" s="1" t="s">
        <v>10</v>
      </c>
      <c r="L2520" s="1">
        <v>2</v>
      </c>
      <c r="M2520" s="1">
        <v>0</v>
      </c>
      <c r="N2520" s="1" t="s">
        <v>7652</v>
      </c>
      <c r="O2520" s="1" t="s">
        <v>7653</v>
      </c>
      <c r="P2520" s="1" t="s">
        <v>13</v>
      </c>
    </row>
    <row r="2521" spans="1:16" x14ac:dyDescent="0.35">
      <c r="A2521" s="1">
        <v>32011911</v>
      </c>
      <c r="B2521" s="1" t="s">
        <v>7</v>
      </c>
      <c r="C2521" s="6" t="s">
        <v>7654</v>
      </c>
      <c r="D2521" s="13">
        <f t="shared" si="197"/>
        <v>45848</v>
      </c>
      <c r="E2521" s="3" t="s">
        <v>770</v>
      </c>
      <c r="F2521" s="3">
        <f t="shared" si="198"/>
        <v>45894</v>
      </c>
      <c r="G2521" s="4" t="s">
        <v>30</v>
      </c>
      <c r="H2521" s="5">
        <f t="shared" si="199"/>
        <v>46</v>
      </c>
      <c r="I2521" s="1" t="str">
        <f t="shared" si="195"/>
        <v>jueves</v>
      </c>
      <c r="J2521" s="1" t="str">
        <f t="shared" si="196"/>
        <v>lunes</v>
      </c>
      <c r="K2521" s="1" t="s">
        <v>10</v>
      </c>
      <c r="L2521" s="1">
        <v>3</v>
      </c>
      <c r="M2521" s="1">
        <v>0</v>
      </c>
      <c r="N2521" s="1" t="s">
        <v>7655</v>
      </c>
      <c r="O2521" s="1" t="s">
        <v>7656</v>
      </c>
      <c r="P2521" s="1" t="s">
        <v>17</v>
      </c>
    </row>
    <row r="2522" spans="1:16" x14ac:dyDescent="0.35">
      <c r="A2522" s="1">
        <v>32006968</v>
      </c>
      <c r="B2522" s="1" t="s">
        <v>97</v>
      </c>
      <c r="C2522" s="6" t="s">
        <v>7657</v>
      </c>
      <c r="D2522" s="13">
        <f t="shared" si="197"/>
        <v>45848</v>
      </c>
      <c r="E2522" s="3" t="s">
        <v>4945</v>
      </c>
      <c r="F2522" s="3">
        <f t="shared" si="198"/>
        <v>45871</v>
      </c>
      <c r="G2522" s="4" t="s">
        <v>1140</v>
      </c>
      <c r="H2522" s="5">
        <f t="shared" si="199"/>
        <v>23</v>
      </c>
      <c r="I2522" s="1" t="str">
        <f t="shared" si="195"/>
        <v>jueves</v>
      </c>
      <c r="J2522" s="1" t="str">
        <f t="shared" si="196"/>
        <v>sábado</v>
      </c>
      <c r="K2522" s="1" t="s">
        <v>283</v>
      </c>
      <c r="L2522" s="1">
        <v>2</v>
      </c>
      <c r="M2522" s="1">
        <v>34</v>
      </c>
      <c r="N2522" s="1" t="s">
        <v>7658</v>
      </c>
      <c r="O2522" s="1" t="s">
        <v>7659</v>
      </c>
      <c r="P2522" s="1" t="s">
        <v>17</v>
      </c>
    </row>
    <row r="2523" spans="1:16" x14ac:dyDescent="0.35">
      <c r="A2523" s="1">
        <v>32004708</v>
      </c>
      <c r="B2523" s="1" t="s">
        <v>7</v>
      </c>
      <c r="C2523" s="6" t="s">
        <v>7660</v>
      </c>
      <c r="D2523" s="13">
        <f t="shared" si="197"/>
        <v>45847</v>
      </c>
      <c r="E2523" s="3" t="s">
        <v>3195</v>
      </c>
      <c r="F2523" s="3">
        <f t="shared" si="198"/>
        <v>45878</v>
      </c>
      <c r="G2523" s="4" t="s">
        <v>88</v>
      </c>
      <c r="H2523" s="5">
        <f t="shared" si="199"/>
        <v>31</v>
      </c>
      <c r="I2523" s="1" t="str">
        <f t="shared" si="195"/>
        <v>miércoles</v>
      </c>
      <c r="J2523" s="1" t="str">
        <f t="shared" si="196"/>
        <v>sábado</v>
      </c>
      <c r="K2523" s="1" t="s">
        <v>10</v>
      </c>
      <c r="L2523" s="1">
        <v>0</v>
      </c>
      <c r="M2523" s="1">
        <v>0</v>
      </c>
      <c r="N2523" s="1" t="s">
        <v>7661</v>
      </c>
      <c r="O2523" s="1" t="s">
        <v>7662</v>
      </c>
      <c r="P2523" s="1" t="s">
        <v>104</v>
      </c>
    </row>
    <row r="2524" spans="1:16" x14ac:dyDescent="0.35">
      <c r="A2524" s="1">
        <v>32003078</v>
      </c>
      <c r="B2524" s="1" t="s">
        <v>97</v>
      </c>
      <c r="C2524" s="6" t="s">
        <v>7663</v>
      </c>
      <c r="D2524" s="13">
        <f t="shared" si="197"/>
        <v>45847</v>
      </c>
      <c r="E2524" s="3" t="s">
        <v>3195</v>
      </c>
      <c r="F2524" s="3">
        <f t="shared" si="198"/>
        <v>45878</v>
      </c>
      <c r="G2524" s="4" t="s">
        <v>19</v>
      </c>
      <c r="H2524" s="5">
        <f t="shared" si="199"/>
        <v>31</v>
      </c>
      <c r="I2524" s="1" t="str">
        <f t="shared" si="195"/>
        <v>miércoles</v>
      </c>
      <c r="J2524" s="1" t="str">
        <f t="shared" si="196"/>
        <v>sábado</v>
      </c>
      <c r="K2524" s="1" t="s">
        <v>20</v>
      </c>
      <c r="L2524" s="1">
        <v>0</v>
      </c>
      <c r="M2524" s="1">
        <v>0</v>
      </c>
      <c r="N2524" s="1" t="s">
        <v>7664</v>
      </c>
      <c r="O2524" s="1" t="s">
        <v>7665</v>
      </c>
      <c r="P2524" s="1" t="s">
        <v>104</v>
      </c>
    </row>
    <row r="2525" spans="1:16" x14ac:dyDescent="0.35">
      <c r="A2525" s="1">
        <v>31998597</v>
      </c>
      <c r="B2525" s="1" t="s">
        <v>7</v>
      </c>
      <c r="C2525" s="6" t="s">
        <v>7666</v>
      </c>
      <c r="D2525" s="13">
        <f t="shared" si="197"/>
        <v>45847</v>
      </c>
      <c r="E2525" s="3" t="s">
        <v>3853</v>
      </c>
      <c r="F2525" s="3">
        <f t="shared" si="198"/>
        <v>45876</v>
      </c>
      <c r="G2525" s="4" t="s">
        <v>282</v>
      </c>
      <c r="H2525" s="5">
        <f t="shared" si="199"/>
        <v>29</v>
      </c>
      <c r="I2525" s="1" t="str">
        <f t="shared" si="195"/>
        <v>miércoles</v>
      </c>
      <c r="J2525" s="1" t="str">
        <f t="shared" si="196"/>
        <v>jueves</v>
      </c>
      <c r="K2525" s="1" t="s">
        <v>283</v>
      </c>
      <c r="L2525" s="1">
        <v>3</v>
      </c>
      <c r="M2525" s="1">
        <v>81</v>
      </c>
      <c r="N2525" s="1" t="s">
        <v>7667</v>
      </c>
      <c r="O2525" s="1" t="s">
        <v>7668</v>
      </c>
      <c r="P2525" s="1" t="s">
        <v>17</v>
      </c>
    </row>
    <row r="2526" spans="1:16" x14ac:dyDescent="0.35">
      <c r="A2526" s="1">
        <v>31996389</v>
      </c>
      <c r="B2526" s="1" t="s">
        <v>7</v>
      </c>
      <c r="C2526" s="6" t="s">
        <v>7669</v>
      </c>
      <c r="D2526" s="13">
        <f t="shared" si="197"/>
        <v>45847</v>
      </c>
      <c r="E2526" s="3" t="s">
        <v>3887</v>
      </c>
      <c r="F2526" s="3">
        <f t="shared" si="198"/>
        <v>45875</v>
      </c>
      <c r="G2526" s="4" t="s">
        <v>43</v>
      </c>
      <c r="H2526" s="5">
        <f t="shared" si="199"/>
        <v>28</v>
      </c>
      <c r="I2526" s="1" t="str">
        <f t="shared" si="195"/>
        <v>miércoles</v>
      </c>
      <c r="J2526" s="1" t="str">
        <f t="shared" si="196"/>
        <v>miércoles</v>
      </c>
      <c r="K2526" s="1" t="s">
        <v>10</v>
      </c>
      <c r="L2526" s="1">
        <v>2</v>
      </c>
      <c r="M2526" s="1">
        <v>0</v>
      </c>
      <c r="N2526" s="1" t="s">
        <v>7670</v>
      </c>
      <c r="O2526" s="1" t="s">
        <v>7671</v>
      </c>
      <c r="P2526" s="1" t="s">
        <v>13</v>
      </c>
    </row>
    <row r="2527" spans="1:16" x14ac:dyDescent="0.35">
      <c r="A2527" s="1">
        <v>31989118</v>
      </c>
      <c r="B2527" s="1" t="s">
        <v>14</v>
      </c>
      <c r="C2527" s="6" t="s">
        <v>7672</v>
      </c>
      <c r="D2527" s="13">
        <f t="shared" si="197"/>
        <v>45847</v>
      </c>
      <c r="E2527" s="3" t="s">
        <v>2665</v>
      </c>
      <c r="F2527" s="3">
        <f t="shared" si="198"/>
        <v>45881</v>
      </c>
      <c r="G2527" s="4" t="s">
        <v>88</v>
      </c>
      <c r="H2527" s="5">
        <f t="shared" si="199"/>
        <v>34</v>
      </c>
      <c r="I2527" s="1" t="str">
        <f t="shared" si="195"/>
        <v>miércoles</v>
      </c>
      <c r="J2527" s="1" t="str">
        <f t="shared" si="196"/>
        <v>martes</v>
      </c>
      <c r="K2527" s="1" t="s">
        <v>10</v>
      </c>
      <c r="L2527" s="1">
        <v>3</v>
      </c>
      <c r="M2527" s="1">
        <v>0</v>
      </c>
      <c r="N2527" s="1" t="s">
        <v>7673</v>
      </c>
      <c r="O2527" s="1" t="s">
        <v>7674</v>
      </c>
      <c r="P2527" s="1" t="s">
        <v>17</v>
      </c>
    </row>
    <row r="2528" spans="1:16" x14ac:dyDescent="0.35">
      <c r="A2528" s="1">
        <v>31988119</v>
      </c>
      <c r="B2528" s="1" t="s">
        <v>14</v>
      </c>
      <c r="C2528" s="6" t="s">
        <v>7675</v>
      </c>
      <c r="D2528" s="13">
        <f t="shared" si="197"/>
        <v>45847</v>
      </c>
      <c r="E2528" s="3" t="s">
        <v>5175</v>
      </c>
      <c r="F2528" s="3">
        <f t="shared" si="198"/>
        <v>45870</v>
      </c>
      <c r="G2528" s="4" t="s">
        <v>43</v>
      </c>
      <c r="H2528" s="5">
        <f t="shared" si="199"/>
        <v>23</v>
      </c>
      <c r="I2528" s="1" t="str">
        <f t="shared" si="195"/>
        <v>miércoles</v>
      </c>
      <c r="J2528" s="1" t="str">
        <f t="shared" si="196"/>
        <v>viernes</v>
      </c>
      <c r="K2528" s="1" t="s">
        <v>10</v>
      </c>
      <c r="L2528" s="1">
        <v>2</v>
      </c>
      <c r="M2528" s="1">
        <v>0</v>
      </c>
      <c r="N2528" s="1" t="s">
        <v>7676</v>
      </c>
      <c r="O2528" s="1" t="s">
        <v>7677</v>
      </c>
      <c r="P2528" s="1" t="s">
        <v>13</v>
      </c>
    </row>
    <row r="2529" spans="1:16" x14ac:dyDescent="0.35">
      <c r="A2529" s="1">
        <v>31987112</v>
      </c>
      <c r="B2529" s="1" t="s">
        <v>7</v>
      </c>
      <c r="C2529" s="6" t="s">
        <v>7678</v>
      </c>
      <c r="D2529" s="13">
        <f t="shared" si="197"/>
        <v>45847</v>
      </c>
      <c r="E2529" s="3" t="s">
        <v>4693</v>
      </c>
      <c r="F2529" s="3">
        <f t="shared" si="198"/>
        <v>45872</v>
      </c>
      <c r="G2529" s="4" t="s">
        <v>9</v>
      </c>
      <c r="H2529" s="5">
        <f t="shared" si="199"/>
        <v>25</v>
      </c>
      <c r="I2529" s="1" t="str">
        <f t="shared" si="195"/>
        <v>miércoles</v>
      </c>
      <c r="J2529" s="1" t="str">
        <f t="shared" si="196"/>
        <v>domingo</v>
      </c>
      <c r="K2529" s="1" t="s">
        <v>10</v>
      </c>
      <c r="L2529" s="1">
        <v>6</v>
      </c>
      <c r="M2529" s="1">
        <v>0</v>
      </c>
      <c r="N2529" s="1" t="s">
        <v>7679</v>
      </c>
      <c r="O2529" s="1" t="s">
        <v>7680</v>
      </c>
      <c r="P2529" s="1" t="s">
        <v>17</v>
      </c>
    </row>
    <row r="2530" spans="1:16" x14ac:dyDescent="0.35">
      <c r="A2530" s="1">
        <v>31984909</v>
      </c>
      <c r="B2530" s="1" t="s">
        <v>7</v>
      </c>
      <c r="C2530" s="6" t="s">
        <v>7681</v>
      </c>
      <c r="D2530" s="13">
        <f t="shared" si="197"/>
        <v>45847</v>
      </c>
      <c r="E2530" s="3" t="s">
        <v>2262</v>
      </c>
      <c r="F2530" s="3">
        <f t="shared" si="198"/>
        <v>45884</v>
      </c>
      <c r="G2530" s="4" t="s">
        <v>370</v>
      </c>
      <c r="H2530" s="5">
        <f t="shared" si="199"/>
        <v>37</v>
      </c>
      <c r="I2530" s="1" t="str">
        <f t="shared" si="195"/>
        <v>miércoles</v>
      </c>
      <c r="J2530" s="1" t="str">
        <f t="shared" si="196"/>
        <v>viernes</v>
      </c>
      <c r="K2530" s="1" t="s">
        <v>283</v>
      </c>
      <c r="L2530" s="1">
        <v>2</v>
      </c>
      <c r="M2530" s="1">
        <v>54</v>
      </c>
      <c r="N2530" s="1" t="s">
        <v>7682</v>
      </c>
      <c r="O2530" s="1" t="s">
        <v>7683</v>
      </c>
      <c r="P2530" s="1" t="s">
        <v>17</v>
      </c>
    </row>
    <row r="2531" spans="1:16" x14ac:dyDescent="0.35">
      <c r="A2531" s="1">
        <v>31983980</v>
      </c>
      <c r="B2531" s="1" t="s">
        <v>7</v>
      </c>
      <c r="C2531" s="6" t="s">
        <v>7684</v>
      </c>
      <c r="D2531" s="13">
        <f t="shared" si="197"/>
        <v>45847</v>
      </c>
      <c r="E2531" s="3" t="s">
        <v>2061</v>
      </c>
      <c r="F2531" s="3">
        <f t="shared" si="198"/>
        <v>45885</v>
      </c>
      <c r="G2531" s="4" t="s">
        <v>43</v>
      </c>
      <c r="H2531" s="5">
        <f t="shared" si="199"/>
        <v>38</v>
      </c>
      <c r="I2531" s="1" t="str">
        <f t="shared" si="195"/>
        <v>miércoles</v>
      </c>
      <c r="J2531" s="1" t="str">
        <f t="shared" si="196"/>
        <v>sábado</v>
      </c>
      <c r="K2531" s="1" t="s">
        <v>10</v>
      </c>
      <c r="L2531" s="1">
        <v>4</v>
      </c>
      <c r="M2531" s="1">
        <v>0</v>
      </c>
      <c r="N2531" s="1" t="s">
        <v>7685</v>
      </c>
      <c r="O2531" s="1" t="s">
        <v>7686</v>
      </c>
      <c r="P2531" s="1" t="s">
        <v>17</v>
      </c>
    </row>
    <row r="2532" spans="1:16" x14ac:dyDescent="0.35">
      <c r="A2532" s="1">
        <v>31981442</v>
      </c>
      <c r="B2532" s="1" t="s">
        <v>14</v>
      </c>
      <c r="C2532" s="6" t="s">
        <v>7687</v>
      </c>
      <c r="D2532" s="13">
        <f t="shared" si="197"/>
        <v>45847</v>
      </c>
      <c r="E2532" s="3" t="s">
        <v>2061</v>
      </c>
      <c r="F2532" s="3">
        <f t="shared" si="198"/>
        <v>45885</v>
      </c>
      <c r="G2532" s="4" t="s">
        <v>43</v>
      </c>
      <c r="H2532" s="5">
        <f t="shared" si="199"/>
        <v>38</v>
      </c>
      <c r="I2532" s="1" t="str">
        <f t="shared" si="195"/>
        <v>miércoles</v>
      </c>
      <c r="J2532" s="1" t="str">
        <f t="shared" si="196"/>
        <v>sábado</v>
      </c>
      <c r="K2532" s="1" t="s">
        <v>10</v>
      </c>
      <c r="L2532" s="1">
        <v>2</v>
      </c>
      <c r="M2532" s="1">
        <v>0</v>
      </c>
      <c r="N2532" s="1" t="s">
        <v>7688</v>
      </c>
      <c r="O2532" s="1" t="s">
        <v>7689</v>
      </c>
      <c r="P2532" s="1" t="s">
        <v>17</v>
      </c>
    </row>
    <row r="2533" spans="1:16" x14ac:dyDescent="0.35">
      <c r="A2533" s="1">
        <v>31976270</v>
      </c>
      <c r="B2533" s="1" t="s">
        <v>14</v>
      </c>
      <c r="C2533" s="6" t="s">
        <v>7690</v>
      </c>
      <c r="D2533" s="13">
        <f t="shared" si="197"/>
        <v>45847</v>
      </c>
      <c r="E2533" s="3" t="s">
        <v>2665</v>
      </c>
      <c r="F2533" s="3">
        <f t="shared" si="198"/>
        <v>45881</v>
      </c>
      <c r="G2533" s="4" t="s">
        <v>88</v>
      </c>
      <c r="H2533" s="5">
        <f t="shared" si="199"/>
        <v>34</v>
      </c>
      <c r="I2533" s="1" t="str">
        <f t="shared" si="195"/>
        <v>miércoles</v>
      </c>
      <c r="J2533" s="1" t="str">
        <f t="shared" si="196"/>
        <v>martes</v>
      </c>
      <c r="K2533" s="1" t="s">
        <v>10</v>
      </c>
      <c r="L2533" s="1">
        <v>2</v>
      </c>
      <c r="M2533" s="1">
        <v>0</v>
      </c>
      <c r="N2533" s="1" t="s">
        <v>7691</v>
      </c>
      <c r="O2533" s="1" t="s">
        <v>7692</v>
      </c>
      <c r="P2533" s="1" t="s">
        <v>17</v>
      </c>
    </row>
    <row r="2534" spans="1:16" x14ac:dyDescent="0.35">
      <c r="A2534" s="1">
        <v>31972988</v>
      </c>
      <c r="B2534" s="1" t="s">
        <v>14</v>
      </c>
      <c r="C2534" s="6" t="s">
        <v>7693</v>
      </c>
      <c r="D2534" s="13">
        <f t="shared" si="197"/>
        <v>45846</v>
      </c>
      <c r="E2534" s="3" t="s">
        <v>2404</v>
      </c>
      <c r="F2534" s="3">
        <f t="shared" si="198"/>
        <v>45883</v>
      </c>
      <c r="G2534" s="4" t="s">
        <v>88</v>
      </c>
      <c r="H2534" s="5">
        <f t="shared" si="199"/>
        <v>37</v>
      </c>
      <c r="I2534" s="1" t="str">
        <f t="shared" si="195"/>
        <v>martes</v>
      </c>
      <c r="J2534" s="1" t="str">
        <f t="shared" si="196"/>
        <v>jueves</v>
      </c>
      <c r="K2534" s="1" t="s">
        <v>10</v>
      </c>
      <c r="L2534" s="1">
        <v>2</v>
      </c>
      <c r="M2534" s="1">
        <v>0</v>
      </c>
      <c r="N2534" s="1" t="s">
        <v>7694</v>
      </c>
      <c r="O2534" s="1" t="s">
        <v>7695</v>
      </c>
      <c r="P2534" s="1" t="s">
        <v>17</v>
      </c>
    </row>
    <row r="2535" spans="1:16" x14ac:dyDescent="0.35">
      <c r="A2535" s="1">
        <v>31972609</v>
      </c>
      <c r="B2535" s="1" t="s">
        <v>14</v>
      </c>
      <c r="C2535" s="6" t="s">
        <v>7696</v>
      </c>
      <c r="D2535" s="13">
        <f t="shared" si="197"/>
        <v>45846</v>
      </c>
      <c r="E2535" s="3" t="s">
        <v>2986</v>
      </c>
      <c r="F2535" s="3">
        <f t="shared" si="198"/>
        <v>45879</v>
      </c>
      <c r="G2535" s="4" t="s">
        <v>30</v>
      </c>
      <c r="H2535" s="5">
        <f t="shared" si="199"/>
        <v>33</v>
      </c>
      <c r="I2535" s="1" t="str">
        <f t="shared" si="195"/>
        <v>martes</v>
      </c>
      <c r="J2535" s="1" t="str">
        <f t="shared" si="196"/>
        <v>domingo</v>
      </c>
      <c r="K2535" s="1" t="s">
        <v>901</v>
      </c>
      <c r="L2535" s="1">
        <v>2</v>
      </c>
      <c r="M2535" s="1">
        <v>54</v>
      </c>
      <c r="N2535" s="1" t="s">
        <v>7697</v>
      </c>
      <c r="O2535" s="1" t="s">
        <v>7698</v>
      </c>
      <c r="P2535" s="1" t="s">
        <v>13</v>
      </c>
    </row>
    <row r="2536" spans="1:16" x14ac:dyDescent="0.35">
      <c r="A2536" s="1">
        <v>31972382</v>
      </c>
      <c r="B2536" s="1" t="s">
        <v>14</v>
      </c>
      <c r="C2536" s="6" t="s">
        <v>7699</v>
      </c>
      <c r="D2536" s="13">
        <f t="shared" si="197"/>
        <v>45846</v>
      </c>
      <c r="E2536" s="3" t="s">
        <v>4693</v>
      </c>
      <c r="F2536" s="3">
        <f t="shared" si="198"/>
        <v>45872</v>
      </c>
      <c r="G2536" s="4" t="s">
        <v>88</v>
      </c>
      <c r="H2536" s="5">
        <f t="shared" si="199"/>
        <v>26</v>
      </c>
      <c r="I2536" s="1" t="str">
        <f t="shared" si="195"/>
        <v>martes</v>
      </c>
      <c r="J2536" s="1" t="str">
        <f t="shared" si="196"/>
        <v>domingo</v>
      </c>
      <c r="K2536" s="1" t="s">
        <v>10</v>
      </c>
      <c r="L2536" s="1">
        <v>3</v>
      </c>
      <c r="M2536" s="1">
        <v>0</v>
      </c>
      <c r="N2536" s="1" t="s">
        <v>7700</v>
      </c>
      <c r="O2536" s="1" t="s">
        <v>7701</v>
      </c>
      <c r="P2536" s="1" t="s">
        <v>13</v>
      </c>
    </row>
    <row r="2537" spans="1:16" x14ac:dyDescent="0.35">
      <c r="A2537" s="1">
        <v>31971672</v>
      </c>
      <c r="B2537" s="1" t="s">
        <v>14</v>
      </c>
      <c r="C2537" s="6" t="s">
        <v>7702</v>
      </c>
      <c r="D2537" s="13">
        <f t="shared" si="197"/>
        <v>45846</v>
      </c>
      <c r="E2537" s="3" t="s">
        <v>2665</v>
      </c>
      <c r="F2537" s="3">
        <f t="shared" si="198"/>
        <v>45881</v>
      </c>
      <c r="G2537" s="4" t="s">
        <v>43</v>
      </c>
      <c r="H2537" s="5">
        <f t="shared" si="199"/>
        <v>35</v>
      </c>
      <c r="I2537" s="1" t="str">
        <f t="shared" si="195"/>
        <v>martes</v>
      </c>
      <c r="J2537" s="1" t="str">
        <f t="shared" si="196"/>
        <v>martes</v>
      </c>
      <c r="K2537" s="1" t="s">
        <v>10</v>
      </c>
      <c r="L2537" s="1">
        <v>2</v>
      </c>
      <c r="M2537" s="1">
        <v>0</v>
      </c>
      <c r="N2537" s="1" t="s">
        <v>7703</v>
      </c>
      <c r="O2537" s="1" t="s">
        <v>7704</v>
      </c>
      <c r="P2537" s="1" t="s">
        <v>17</v>
      </c>
    </row>
    <row r="2538" spans="1:16" x14ac:dyDescent="0.35">
      <c r="A2538" s="1">
        <v>31967286</v>
      </c>
      <c r="B2538" s="1" t="s">
        <v>14</v>
      </c>
      <c r="C2538" s="6" t="s">
        <v>7705</v>
      </c>
      <c r="D2538" s="13">
        <f t="shared" si="197"/>
        <v>45846</v>
      </c>
      <c r="E2538" s="3" t="s">
        <v>2990</v>
      </c>
      <c r="F2538" s="3">
        <f t="shared" si="198"/>
        <v>45880</v>
      </c>
      <c r="G2538" s="4" t="s">
        <v>670</v>
      </c>
      <c r="H2538" s="5">
        <f t="shared" si="199"/>
        <v>34</v>
      </c>
      <c r="I2538" s="1" t="str">
        <f t="shared" si="195"/>
        <v>martes</v>
      </c>
      <c r="J2538" s="1" t="str">
        <f t="shared" si="196"/>
        <v>lunes</v>
      </c>
      <c r="K2538" s="1" t="s">
        <v>283</v>
      </c>
      <c r="L2538" s="1">
        <v>6</v>
      </c>
      <c r="M2538" s="1">
        <v>162</v>
      </c>
      <c r="N2538" s="1" t="s">
        <v>7706</v>
      </c>
      <c r="O2538" s="1" t="s">
        <v>7707</v>
      </c>
      <c r="P2538" s="1" t="s">
        <v>17</v>
      </c>
    </row>
    <row r="2539" spans="1:16" x14ac:dyDescent="0.35">
      <c r="A2539" s="1">
        <v>31965650</v>
      </c>
      <c r="B2539" s="1" t="s">
        <v>97</v>
      </c>
      <c r="C2539" s="6" t="s">
        <v>7708</v>
      </c>
      <c r="D2539" s="13">
        <f t="shared" si="197"/>
        <v>45846</v>
      </c>
      <c r="E2539" s="3" t="s">
        <v>2990</v>
      </c>
      <c r="F2539" s="3">
        <f t="shared" si="198"/>
        <v>45880</v>
      </c>
      <c r="G2539" s="4" t="s">
        <v>282</v>
      </c>
      <c r="H2539" s="5">
        <f t="shared" si="199"/>
        <v>34</v>
      </c>
      <c r="I2539" s="1" t="str">
        <f t="shared" si="195"/>
        <v>martes</v>
      </c>
      <c r="J2539" s="1" t="str">
        <f t="shared" si="196"/>
        <v>lunes</v>
      </c>
      <c r="K2539" s="1" t="s">
        <v>405</v>
      </c>
      <c r="L2539" s="1">
        <v>2</v>
      </c>
      <c r="M2539" s="1">
        <v>90</v>
      </c>
      <c r="N2539" s="1" t="s">
        <v>7709</v>
      </c>
      <c r="O2539" s="1" t="s">
        <v>7710</v>
      </c>
      <c r="P2539" s="1" t="s">
        <v>17</v>
      </c>
    </row>
    <row r="2540" spans="1:16" x14ac:dyDescent="0.35">
      <c r="A2540" s="1">
        <v>31959151</v>
      </c>
      <c r="B2540" s="1" t="s">
        <v>14</v>
      </c>
      <c r="C2540" s="6" t="s">
        <v>7711</v>
      </c>
      <c r="D2540" s="13">
        <f t="shared" si="197"/>
        <v>45853</v>
      </c>
      <c r="E2540" s="3" t="s">
        <v>4354</v>
      </c>
      <c r="F2540" s="3">
        <f t="shared" si="198"/>
        <v>45873</v>
      </c>
      <c r="G2540" s="4" t="s">
        <v>30</v>
      </c>
      <c r="H2540" s="5">
        <f t="shared" si="199"/>
        <v>20</v>
      </c>
      <c r="I2540" s="1" t="str">
        <f t="shared" si="195"/>
        <v>martes</v>
      </c>
      <c r="J2540" s="1" t="str">
        <f t="shared" si="196"/>
        <v>lunes</v>
      </c>
      <c r="K2540" s="1" t="s">
        <v>10</v>
      </c>
      <c r="L2540" s="1">
        <v>4</v>
      </c>
      <c r="M2540" s="1">
        <v>0</v>
      </c>
      <c r="N2540" s="1" t="s">
        <v>7712</v>
      </c>
      <c r="O2540" s="1" t="s">
        <v>7713</v>
      </c>
      <c r="P2540" s="1" t="s">
        <v>17</v>
      </c>
    </row>
    <row r="2541" spans="1:16" x14ac:dyDescent="0.35">
      <c r="A2541" s="1">
        <v>31958154</v>
      </c>
      <c r="B2541" s="1" t="s">
        <v>138</v>
      </c>
      <c r="C2541" s="6" t="s">
        <v>7714</v>
      </c>
      <c r="D2541" s="13">
        <f t="shared" si="197"/>
        <v>45846</v>
      </c>
      <c r="E2541" s="3" t="s">
        <v>3399</v>
      </c>
      <c r="F2541" s="3">
        <f t="shared" si="198"/>
        <v>45877</v>
      </c>
      <c r="G2541" s="4" t="s">
        <v>670</v>
      </c>
      <c r="H2541" s="5">
        <f t="shared" si="199"/>
        <v>31</v>
      </c>
      <c r="I2541" s="1" t="str">
        <f t="shared" si="195"/>
        <v>martes</v>
      </c>
      <c r="J2541" s="1" t="str">
        <f t="shared" si="196"/>
        <v>viernes</v>
      </c>
      <c r="K2541" s="1" t="s">
        <v>283</v>
      </c>
      <c r="L2541" s="1">
        <v>4</v>
      </c>
      <c r="M2541" s="1">
        <v>108</v>
      </c>
      <c r="N2541" s="1" t="s">
        <v>7715</v>
      </c>
      <c r="O2541" s="1" t="s">
        <v>7716</v>
      </c>
      <c r="P2541" s="1" t="s">
        <v>17</v>
      </c>
    </row>
    <row r="2542" spans="1:16" x14ac:dyDescent="0.35">
      <c r="A2542" s="1">
        <v>31957154</v>
      </c>
      <c r="B2542" s="1" t="s">
        <v>14</v>
      </c>
      <c r="C2542" s="6" t="s">
        <v>7717</v>
      </c>
      <c r="D2542" s="13">
        <f t="shared" si="197"/>
        <v>45846</v>
      </c>
      <c r="E2542" s="3" t="s">
        <v>2061</v>
      </c>
      <c r="F2542" s="3">
        <f t="shared" si="198"/>
        <v>45885</v>
      </c>
      <c r="G2542" s="4" t="s">
        <v>282</v>
      </c>
      <c r="H2542" s="5">
        <f t="shared" si="199"/>
        <v>39</v>
      </c>
      <c r="I2542" s="1" t="str">
        <f t="shared" si="195"/>
        <v>martes</v>
      </c>
      <c r="J2542" s="1" t="str">
        <f t="shared" si="196"/>
        <v>sábado</v>
      </c>
      <c r="K2542" s="1" t="s">
        <v>10</v>
      </c>
      <c r="L2542" s="1">
        <v>2</v>
      </c>
      <c r="M2542" s="1">
        <v>0</v>
      </c>
      <c r="N2542" s="1" t="s">
        <v>7718</v>
      </c>
      <c r="O2542" s="1" t="s">
        <v>7719</v>
      </c>
      <c r="P2542" s="1" t="s">
        <v>17</v>
      </c>
    </row>
    <row r="2543" spans="1:16" x14ac:dyDescent="0.35">
      <c r="A2543" s="1">
        <v>31955222</v>
      </c>
      <c r="B2543" s="1" t="s">
        <v>14</v>
      </c>
      <c r="C2543" s="6" t="s">
        <v>7720</v>
      </c>
      <c r="D2543" s="13">
        <f t="shared" si="197"/>
        <v>45846</v>
      </c>
      <c r="E2543" s="3" t="s">
        <v>3887</v>
      </c>
      <c r="F2543" s="3">
        <f t="shared" si="198"/>
        <v>45875</v>
      </c>
      <c r="G2543" s="4" t="s">
        <v>43</v>
      </c>
      <c r="H2543" s="5">
        <f t="shared" si="199"/>
        <v>29</v>
      </c>
      <c r="I2543" s="1" t="str">
        <f t="shared" si="195"/>
        <v>martes</v>
      </c>
      <c r="J2543" s="1" t="str">
        <f t="shared" si="196"/>
        <v>miércoles</v>
      </c>
      <c r="K2543" s="1" t="s">
        <v>10</v>
      </c>
      <c r="L2543" s="1">
        <v>4</v>
      </c>
      <c r="M2543" s="1">
        <v>0</v>
      </c>
      <c r="N2543" s="1" t="s">
        <v>7721</v>
      </c>
      <c r="O2543" s="1" t="s">
        <v>7722</v>
      </c>
      <c r="P2543" s="1" t="s">
        <v>17</v>
      </c>
    </row>
    <row r="2544" spans="1:16" x14ac:dyDescent="0.35">
      <c r="A2544" s="1">
        <v>31954745</v>
      </c>
      <c r="B2544" s="1" t="s">
        <v>14</v>
      </c>
      <c r="C2544" s="6" t="s">
        <v>7723</v>
      </c>
      <c r="D2544" s="13">
        <f t="shared" si="197"/>
        <v>45846</v>
      </c>
      <c r="E2544" s="3" t="s">
        <v>1254</v>
      </c>
      <c r="F2544" s="3">
        <f t="shared" si="198"/>
        <v>45891</v>
      </c>
      <c r="G2544" s="4" t="s">
        <v>30</v>
      </c>
      <c r="H2544" s="5">
        <f t="shared" si="199"/>
        <v>45</v>
      </c>
      <c r="I2544" s="1" t="str">
        <f t="shared" si="195"/>
        <v>martes</v>
      </c>
      <c r="J2544" s="1" t="str">
        <f t="shared" si="196"/>
        <v>viernes</v>
      </c>
      <c r="K2544" s="1" t="s">
        <v>10</v>
      </c>
      <c r="L2544" s="1">
        <v>2</v>
      </c>
      <c r="M2544" s="1">
        <v>0</v>
      </c>
      <c r="N2544" s="1" t="s">
        <v>7724</v>
      </c>
      <c r="O2544" s="1" t="s">
        <v>7725</v>
      </c>
      <c r="P2544" s="1" t="s">
        <v>13</v>
      </c>
    </row>
    <row r="2545" spans="1:16" x14ac:dyDescent="0.35">
      <c r="A2545" s="1">
        <v>31950204</v>
      </c>
      <c r="B2545" s="1" t="s">
        <v>138</v>
      </c>
      <c r="C2545" s="6" t="s">
        <v>7726</v>
      </c>
      <c r="D2545" s="13">
        <f t="shared" si="197"/>
        <v>45846</v>
      </c>
      <c r="E2545" s="3" t="s">
        <v>8</v>
      </c>
      <c r="F2545" s="3">
        <f t="shared" si="198"/>
        <v>45900</v>
      </c>
      <c r="G2545" s="4" t="s">
        <v>1140</v>
      </c>
      <c r="H2545" s="5">
        <f t="shared" si="199"/>
        <v>54</v>
      </c>
      <c r="I2545" s="1" t="str">
        <f t="shared" si="195"/>
        <v>martes</v>
      </c>
      <c r="J2545" s="1" t="str">
        <f t="shared" si="196"/>
        <v>domingo</v>
      </c>
      <c r="K2545" s="1" t="s">
        <v>283</v>
      </c>
      <c r="L2545" s="1">
        <v>2</v>
      </c>
      <c r="M2545" s="1">
        <v>34</v>
      </c>
      <c r="N2545" s="1" t="s">
        <v>7727</v>
      </c>
      <c r="O2545" s="1" t="s">
        <v>7728</v>
      </c>
      <c r="P2545" s="1" t="s">
        <v>17</v>
      </c>
    </row>
    <row r="2546" spans="1:16" x14ac:dyDescent="0.35">
      <c r="A2546" s="1">
        <v>31946971</v>
      </c>
      <c r="B2546" s="1" t="s">
        <v>7</v>
      </c>
      <c r="C2546" s="6" t="s">
        <v>7729</v>
      </c>
      <c r="D2546" s="13">
        <f t="shared" si="197"/>
        <v>45846</v>
      </c>
      <c r="E2546" s="3" t="s">
        <v>1049</v>
      </c>
      <c r="F2546" s="3">
        <f t="shared" si="198"/>
        <v>45892</v>
      </c>
      <c r="G2546" s="4" t="s">
        <v>43</v>
      </c>
      <c r="H2546" s="5">
        <f t="shared" si="199"/>
        <v>46</v>
      </c>
      <c r="I2546" s="1" t="str">
        <f t="shared" si="195"/>
        <v>martes</v>
      </c>
      <c r="J2546" s="1" t="str">
        <f t="shared" si="196"/>
        <v>sábado</v>
      </c>
      <c r="K2546" s="1" t="s">
        <v>10</v>
      </c>
      <c r="L2546" s="1">
        <v>2</v>
      </c>
      <c r="M2546" s="1">
        <v>0</v>
      </c>
      <c r="N2546" s="1" t="s">
        <v>7730</v>
      </c>
      <c r="O2546" s="1" t="s">
        <v>7731</v>
      </c>
      <c r="P2546" s="1" t="s">
        <v>17</v>
      </c>
    </row>
    <row r="2547" spans="1:16" x14ac:dyDescent="0.35">
      <c r="A2547" s="1">
        <v>31946158</v>
      </c>
      <c r="B2547" s="1" t="s">
        <v>14</v>
      </c>
      <c r="C2547" s="6" t="s">
        <v>7732</v>
      </c>
      <c r="D2547" s="13">
        <f t="shared" si="197"/>
        <v>45845</v>
      </c>
      <c r="E2547" s="3" t="s">
        <v>2990</v>
      </c>
      <c r="F2547" s="3">
        <f t="shared" si="198"/>
        <v>45880</v>
      </c>
      <c r="G2547" s="4" t="s">
        <v>30</v>
      </c>
      <c r="H2547" s="5">
        <f t="shared" si="199"/>
        <v>35</v>
      </c>
      <c r="I2547" s="1" t="str">
        <f t="shared" si="195"/>
        <v>lunes</v>
      </c>
      <c r="J2547" s="1" t="str">
        <f t="shared" si="196"/>
        <v>lunes</v>
      </c>
      <c r="K2547" s="1" t="s">
        <v>10</v>
      </c>
      <c r="L2547" s="1">
        <v>2</v>
      </c>
      <c r="M2547" s="1">
        <v>0</v>
      </c>
      <c r="N2547" s="1" t="s">
        <v>7733</v>
      </c>
      <c r="O2547" s="1" t="s">
        <v>7734</v>
      </c>
      <c r="P2547" s="1" t="s">
        <v>17</v>
      </c>
    </row>
    <row r="2548" spans="1:16" x14ac:dyDescent="0.35">
      <c r="A2548" s="1">
        <v>31946031</v>
      </c>
      <c r="B2548" s="1" t="s">
        <v>7</v>
      </c>
      <c r="C2548" s="6" t="s">
        <v>7735</v>
      </c>
      <c r="D2548" s="13">
        <f t="shared" si="197"/>
        <v>45845</v>
      </c>
      <c r="E2548" s="3" t="s">
        <v>2404</v>
      </c>
      <c r="F2548" s="3">
        <f t="shared" si="198"/>
        <v>45883</v>
      </c>
      <c r="G2548" s="4" t="s">
        <v>9</v>
      </c>
      <c r="H2548" s="5">
        <f t="shared" si="199"/>
        <v>38</v>
      </c>
      <c r="I2548" s="1" t="str">
        <f t="shared" si="195"/>
        <v>lunes</v>
      </c>
      <c r="J2548" s="1" t="str">
        <f t="shared" si="196"/>
        <v>jueves</v>
      </c>
      <c r="K2548" s="1" t="s">
        <v>10</v>
      </c>
      <c r="L2548" s="1">
        <v>3</v>
      </c>
      <c r="M2548" s="1">
        <v>0</v>
      </c>
      <c r="N2548" s="1" t="s">
        <v>7736</v>
      </c>
      <c r="O2548" s="1" t="s">
        <v>7737</v>
      </c>
      <c r="P2548" s="1" t="s">
        <v>17</v>
      </c>
    </row>
    <row r="2549" spans="1:16" x14ac:dyDescent="0.35">
      <c r="A2549" s="1">
        <v>31945499</v>
      </c>
      <c r="B2549" s="1" t="s">
        <v>14</v>
      </c>
      <c r="C2549" s="6" t="s">
        <v>7738</v>
      </c>
      <c r="D2549" s="13">
        <f t="shared" si="197"/>
        <v>45845</v>
      </c>
      <c r="E2549" s="3" t="s">
        <v>2262</v>
      </c>
      <c r="F2549" s="3">
        <f t="shared" si="198"/>
        <v>45884</v>
      </c>
      <c r="G2549" s="4" t="s">
        <v>43</v>
      </c>
      <c r="H2549" s="5">
        <f t="shared" si="199"/>
        <v>39</v>
      </c>
      <c r="I2549" s="1" t="str">
        <f t="shared" si="195"/>
        <v>lunes</v>
      </c>
      <c r="J2549" s="1" t="str">
        <f t="shared" si="196"/>
        <v>viernes</v>
      </c>
      <c r="K2549" s="1" t="s">
        <v>10</v>
      </c>
      <c r="L2549" s="1">
        <v>2</v>
      </c>
      <c r="M2549" s="1">
        <v>0</v>
      </c>
      <c r="N2549" s="1" t="s">
        <v>7739</v>
      </c>
      <c r="O2549" s="1" t="s">
        <v>7740</v>
      </c>
      <c r="P2549" s="1" t="s">
        <v>17</v>
      </c>
    </row>
    <row r="2550" spans="1:16" x14ac:dyDescent="0.35">
      <c r="A2550" s="1">
        <v>31944903</v>
      </c>
      <c r="B2550" s="1" t="s">
        <v>14</v>
      </c>
      <c r="C2550" s="6" t="s">
        <v>7741</v>
      </c>
      <c r="D2550" s="13">
        <f t="shared" si="197"/>
        <v>45845</v>
      </c>
      <c r="E2550" s="3" t="s">
        <v>4354</v>
      </c>
      <c r="F2550" s="3">
        <f t="shared" si="198"/>
        <v>45873</v>
      </c>
      <c r="G2550" s="4" t="s">
        <v>370</v>
      </c>
      <c r="H2550" s="5">
        <f t="shared" si="199"/>
        <v>28</v>
      </c>
      <c r="I2550" s="1" t="str">
        <f t="shared" si="195"/>
        <v>lunes</v>
      </c>
      <c r="J2550" s="1" t="str">
        <f t="shared" si="196"/>
        <v>lunes</v>
      </c>
      <c r="K2550" s="1" t="s">
        <v>283</v>
      </c>
      <c r="L2550" s="1">
        <v>3</v>
      </c>
      <c r="M2550" s="1">
        <v>81</v>
      </c>
      <c r="N2550" s="1" t="s">
        <v>7742</v>
      </c>
      <c r="O2550" s="1" t="s">
        <v>7743</v>
      </c>
      <c r="P2550" s="1" t="s">
        <v>17</v>
      </c>
    </row>
    <row r="2551" spans="1:16" x14ac:dyDescent="0.35">
      <c r="A2551" s="1">
        <v>31944294</v>
      </c>
      <c r="B2551" s="1" t="s">
        <v>97</v>
      </c>
      <c r="C2551" s="6" t="s">
        <v>7744</v>
      </c>
      <c r="D2551" s="13">
        <f t="shared" si="197"/>
        <v>45845</v>
      </c>
      <c r="E2551" s="3" t="s">
        <v>3887</v>
      </c>
      <c r="F2551" s="3">
        <f t="shared" si="198"/>
        <v>45875</v>
      </c>
      <c r="G2551" s="4" t="s">
        <v>43</v>
      </c>
      <c r="H2551" s="5">
        <f t="shared" si="199"/>
        <v>30</v>
      </c>
      <c r="I2551" s="1" t="str">
        <f t="shared" si="195"/>
        <v>lunes</v>
      </c>
      <c r="J2551" s="1" t="str">
        <f t="shared" si="196"/>
        <v>miércoles</v>
      </c>
      <c r="K2551" s="1" t="s">
        <v>10</v>
      </c>
      <c r="L2551" s="1">
        <v>4</v>
      </c>
      <c r="M2551" s="1">
        <v>0</v>
      </c>
      <c r="N2551" s="1" t="s">
        <v>7745</v>
      </c>
      <c r="O2551" s="1" t="s">
        <v>7746</v>
      </c>
      <c r="P2551" s="1" t="s">
        <v>17</v>
      </c>
    </row>
    <row r="2552" spans="1:16" x14ac:dyDescent="0.35">
      <c r="A2552" s="1">
        <v>31943705</v>
      </c>
      <c r="B2552" s="1" t="s">
        <v>7</v>
      </c>
      <c r="C2552" s="6" t="s">
        <v>7747</v>
      </c>
      <c r="D2552" s="13">
        <f t="shared" si="197"/>
        <v>45845</v>
      </c>
      <c r="E2552" s="3" t="s">
        <v>173</v>
      </c>
      <c r="F2552" s="3">
        <f t="shared" si="198"/>
        <v>45898</v>
      </c>
      <c r="G2552" s="4" t="s">
        <v>30</v>
      </c>
      <c r="H2552" s="5">
        <f t="shared" si="199"/>
        <v>53</v>
      </c>
      <c r="I2552" s="1" t="str">
        <f t="shared" si="195"/>
        <v>lunes</v>
      </c>
      <c r="J2552" s="1" t="str">
        <f t="shared" si="196"/>
        <v>viernes</v>
      </c>
      <c r="K2552" s="1" t="s">
        <v>10</v>
      </c>
      <c r="L2552" s="1">
        <v>2</v>
      </c>
      <c r="M2552" s="1">
        <v>0</v>
      </c>
      <c r="N2552" s="1" t="s">
        <v>7748</v>
      </c>
      <c r="O2552" s="1" t="s">
        <v>7749</v>
      </c>
      <c r="P2552" s="1" t="s">
        <v>17</v>
      </c>
    </row>
    <row r="2553" spans="1:16" x14ac:dyDescent="0.35">
      <c r="A2553" s="1">
        <v>31943498</v>
      </c>
      <c r="B2553" s="1" t="s">
        <v>7</v>
      </c>
      <c r="C2553" s="6" t="s">
        <v>7750</v>
      </c>
      <c r="D2553" s="13">
        <f t="shared" si="197"/>
        <v>45845</v>
      </c>
      <c r="E2553" s="3" t="s">
        <v>173</v>
      </c>
      <c r="F2553" s="3">
        <f t="shared" si="198"/>
        <v>45898</v>
      </c>
      <c r="G2553" s="4" t="s">
        <v>30</v>
      </c>
      <c r="H2553" s="5">
        <f t="shared" si="199"/>
        <v>53</v>
      </c>
      <c r="I2553" s="1" t="str">
        <f t="shared" si="195"/>
        <v>lunes</v>
      </c>
      <c r="J2553" s="1" t="str">
        <f t="shared" si="196"/>
        <v>viernes</v>
      </c>
      <c r="K2553" s="1" t="s">
        <v>10</v>
      </c>
      <c r="L2553" s="1">
        <v>6</v>
      </c>
      <c r="M2553" s="1">
        <v>0</v>
      </c>
      <c r="N2553" s="1" t="s">
        <v>7751</v>
      </c>
      <c r="O2553" s="1" t="s">
        <v>7752</v>
      </c>
      <c r="P2553" s="1" t="s">
        <v>17</v>
      </c>
    </row>
    <row r="2554" spans="1:16" x14ac:dyDescent="0.35">
      <c r="A2554" s="1">
        <v>31941789</v>
      </c>
      <c r="B2554" s="1" t="s">
        <v>14</v>
      </c>
      <c r="C2554" s="6" t="s">
        <v>7753</v>
      </c>
      <c r="D2554" s="13">
        <f t="shared" si="197"/>
        <v>45845</v>
      </c>
      <c r="E2554" s="3" t="s">
        <v>1354</v>
      </c>
      <c r="F2554" s="3">
        <f t="shared" si="198"/>
        <v>45890</v>
      </c>
      <c r="G2554" s="4" t="s">
        <v>670</v>
      </c>
      <c r="H2554" s="5">
        <f t="shared" si="199"/>
        <v>45</v>
      </c>
      <c r="I2554" s="1" t="str">
        <f t="shared" si="195"/>
        <v>lunes</v>
      </c>
      <c r="J2554" s="1" t="str">
        <f t="shared" si="196"/>
        <v>jueves</v>
      </c>
      <c r="K2554" s="1" t="s">
        <v>283</v>
      </c>
      <c r="L2554" s="1">
        <v>4</v>
      </c>
      <c r="M2554" s="1">
        <v>108</v>
      </c>
      <c r="N2554" s="1" t="s">
        <v>7754</v>
      </c>
      <c r="O2554" s="1" t="s">
        <v>7755</v>
      </c>
      <c r="P2554" s="1" t="s">
        <v>17</v>
      </c>
    </row>
    <row r="2555" spans="1:16" x14ac:dyDescent="0.35">
      <c r="A2555" s="1">
        <v>31940129</v>
      </c>
      <c r="B2555" s="1" t="s">
        <v>7</v>
      </c>
      <c r="C2555" s="6" t="s">
        <v>7756</v>
      </c>
      <c r="D2555" s="13">
        <f t="shared" si="197"/>
        <v>45845</v>
      </c>
      <c r="E2555" s="3" t="s">
        <v>3853</v>
      </c>
      <c r="F2555" s="3">
        <f t="shared" si="198"/>
        <v>45876</v>
      </c>
      <c r="G2555" s="4" t="s">
        <v>9</v>
      </c>
      <c r="H2555" s="5">
        <f t="shared" si="199"/>
        <v>31</v>
      </c>
      <c r="I2555" s="1" t="str">
        <f t="shared" si="195"/>
        <v>lunes</v>
      </c>
      <c r="J2555" s="1" t="str">
        <f t="shared" si="196"/>
        <v>jueves</v>
      </c>
      <c r="K2555" s="1" t="s">
        <v>10</v>
      </c>
      <c r="L2555" s="1">
        <v>2</v>
      </c>
      <c r="M2555" s="1">
        <v>0</v>
      </c>
      <c r="N2555" s="1" t="s">
        <v>7757</v>
      </c>
      <c r="O2555" s="1" t="s">
        <v>7758</v>
      </c>
      <c r="P2555" s="1" t="s">
        <v>17</v>
      </c>
    </row>
    <row r="2556" spans="1:16" x14ac:dyDescent="0.35">
      <c r="A2556" s="1">
        <v>31938030</v>
      </c>
      <c r="B2556" s="1" t="s">
        <v>14</v>
      </c>
      <c r="C2556" s="6" t="s">
        <v>7759</v>
      </c>
      <c r="D2556" s="13">
        <f t="shared" si="197"/>
        <v>45845</v>
      </c>
      <c r="E2556" s="3" t="s">
        <v>2404</v>
      </c>
      <c r="F2556" s="3">
        <f t="shared" si="198"/>
        <v>45883</v>
      </c>
      <c r="G2556" s="4" t="s">
        <v>30</v>
      </c>
      <c r="H2556" s="5">
        <f t="shared" si="199"/>
        <v>38</v>
      </c>
      <c r="I2556" s="1" t="str">
        <f t="shared" si="195"/>
        <v>lunes</v>
      </c>
      <c r="J2556" s="1" t="str">
        <f t="shared" si="196"/>
        <v>jueves</v>
      </c>
      <c r="K2556" s="1" t="s">
        <v>10</v>
      </c>
      <c r="L2556" s="1">
        <v>4</v>
      </c>
      <c r="M2556" s="1">
        <v>0</v>
      </c>
      <c r="N2556" s="1" t="s">
        <v>7760</v>
      </c>
      <c r="O2556" s="1" t="s">
        <v>7761</v>
      </c>
      <c r="P2556" s="1" t="s">
        <v>17</v>
      </c>
    </row>
    <row r="2557" spans="1:16" x14ac:dyDescent="0.35">
      <c r="A2557" s="1">
        <v>31934175</v>
      </c>
      <c r="B2557" s="1" t="s">
        <v>7</v>
      </c>
      <c r="C2557" s="6" t="s">
        <v>7762</v>
      </c>
      <c r="D2557" s="13">
        <f t="shared" si="197"/>
        <v>45845</v>
      </c>
      <c r="E2557" s="3" t="s">
        <v>5175</v>
      </c>
      <c r="F2557" s="3">
        <f t="shared" si="198"/>
        <v>45870</v>
      </c>
      <c r="G2557" s="4" t="s">
        <v>43</v>
      </c>
      <c r="H2557" s="5">
        <f t="shared" si="199"/>
        <v>25</v>
      </c>
      <c r="I2557" s="1" t="str">
        <f t="shared" si="195"/>
        <v>lunes</v>
      </c>
      <c r="J2557" s="1" t="str">
        <f t="shared" si="196"/>
        <v>viernes</v>
      </c>
      <c r="K2557" s="1" t="s">
        <v>10</v>
      </c>
      <c r="L2557" s="1">
        <v>3</v>
      </c>
      <c r="M2557" s="1">
        <v>0</v>
      </c>
      <c r="N2557" s="1" t="s">
        <v>7763</v>
      </c>
      <c r="O2557" s="1" t="s">
        <v>7764</v>
      </c>
      <c r="P2557" s="1" t="s">
        <v>13</v>
      </c>
    </row>
    <row r="2558" spans="1:16" x14ac:dyDescent="0.35">
      <c r="A2558" s="1">
        <v>31927491</v>
      </c>
      <c r="B2558" s="1" t="s">
        <v>14</v>
      </c>
      <c r="C2558" s="6" t="s">
        <v>7765</v>
      </c>
      <c r="D2558" s="13">
        <f t="shared" si="197"/>
        <v>45845</v>
      </c>
      <c r="E2558" s="3" t="s">
        <v>4147</v>
      </c>
      <c r="F2558" s="3">
        <f t="shared" si="198"/>
        <v>45874</v>
      </c>
      <c r="G2558" s="4" t="s">
        <v>282</v>
      </c>
      <c r="H2558" s="5">
        <f t="shared" si="199"/>
        <v>29</v>
      </c>
      <c r="I2558" s="1" t="str">
        <f t="shared" si="195"/>
        <v>lunes</v>
      </c>
      <c r="J2558" s="1" t="str">
        <f t="shared" si="196"/>
        <v>martes</v>
      </c>
      <c r="K2558" s="1" t="s">
        <v>283</v>
      </c>
      <c r="L2558" s="1">
        <v>2</v>
      </c>
      <c r="M2558" s="1">
        <v>34</v>
      </c>
      <c r="N2558" s="1" t="s">
        <v>7766</v>
      </c>
      <c r="O2558" s="1" t="s">
        <v>7767</v>
      </c>
      <c r="P2558" s="1" t="s">
        <v>17</v>
      </c>
    </row>
    <row r="2559" spans="1:16" x14ac:dyDescent="0.35">
      <c r="A2559" s="1">
        <v>31925924</v>
      </c>
      <c r="B2559" s="1" t="s">
        <v>61</v>
      </c>
      <c r="C2559" s="6" t="s">
        <v>7768</v>
      </c>
      <c r="D2559" s="13">
        <f t="shared" si="197"/>
        <v>45845</v>
      </c>
      <c r="E2559" s="3" t="s">
        <v>3853</v>
      </c>
      <c r="F2559" s="3">
        <f t="shared" si="198"/>
        <v>45876</v>
      </c>
      <c r="G2559" s="4" t="s">
        <v>30</v>
      </c>
      <c r="H2559" s="5">
        <f t="shared" si="199"/>
        <v>31</v>
      </c>
      <c r="I2559" s="1" t="str">
        <f t="shared" si="195"/>
        <v>lunes</v>
      </c>
      <c r="J2559" s="1" t="str">
        <f t="shared" si="196"/>
        <v>jueves</v>
      </c>
      <c r="K2559" s="1" t="s">
        <v>10</v>
      </c>
      <c r="L2559" s="1">
        <v>2</v>
      </c>
      <c r="M2559" s="1">
        <v>0</v>
      </c>
      <c r="N2559" s="1" t="s">
        <v>7769</v>
      </c>
      <c r="O2559" s="1" t="s">
        <v>7770</v>
      </c>
      <c r="P2559" s="1" t="s">
        <v>17</v>
      </c>
    </row>
    <row r="2560" spans="1:16" x14ac:dyDescent="0.35">
      <c r="A2560" s="1">
        <v>31913724</v>
      </c>
      <c r="B2560" s="1" t="s">
        <v>7</v>
      </c>
      <c r="C2560" s="6" t="s">
        <v>7771</v>
      </c>
      <c r="D2560" s="13">
        <f t="shared" si="197"/>
        <v>45844</v>
      </c>
      <c r="E2560" s="3" t="s">
        <v>3195</v>
      </c>
      <c r="F2560" s="3">
        <f t="shared" si="198"/>
        <v>45878</v>
      </c>
      <c r="G2560" s="4" t="s">
        <v>43</v>
      </c>
      <c r="H2560" s="5">
        <f t="shared" si="199"/>
        <v>34</v>
      </c>
      <c r="I2560" s="1" t="str">
        <f t="shared" si="195"/>
        <v>domingo</v>
      </c>
      <c r="J2560" s="1" t="str">
        <f t="shared" si="196"/>
        <v>sábado</v>
      </c>
      <c r="K2560" s="1" t="s">
        <v>10</v>
      </c>
      <c r="L2560" s="1">
        <v>0</v>
      </c>
      <c r="M2560" s="1">
        <v>0</v>
      </c>
      <c r="N2560" s="1" t="s">
        <v>7772</v>
      </c>
      <c r="O2560" s="1" t="s">
        <v>7773</v>
      </c>
      <c r="P2560" s="1" t="s">
        <v>104</v>
      </c>
    </row>
    <row r="2561" spans="1:16" x14ac:dyDescent="0.35">
      <c r="A2561" s="1">
        <v>31913334</v>
      </c>
      <c r="B2561" s="1" t="s">
        <v>7</v>
      </c>
      <c r="C2561" s="6" t="s">
        <v>7774</v>
      </c>
      <c r="D2561" s="13">
        <f t="shared" si="197"/>
        <v>45849</v>
      </c>
      <c r="E2561" s="3" t="s">
        <v>3195</v>
      </c>
      <c r="F2561" s="3">
        <f t="shared" si="198"/>
        <v>45878</v>
      </c>
      <c r="G2561" s="4" t="s">
        <v>19</v>
      </c>
      <c r="H2561" s="5">
        <f t="shared" si="199"/>
        <v>29</v>
      </c>
      <c r="I2561" s="1" t="str">
        <f t="shared" si="195"/>
        <v>viernes</v>
      </c>
      <c r="J2561" s="1" t="str">
        <f t="shared" si="196"/>
        <v>sábado</v>
      </c>
      <c r="K2561" s="1" t="s">
        <v>20</v>
      </c>
      <c r="L2561" s="1">
        <v>0</v>
      </c>
      <c r="M2561" s="1">
        <v>0</v>
      </c>
      <c r="N2561" s="1" t="s">
        <v>7775</v>
      </c>
      <c r="O2561" s="1" t="s">
        <v>7776</v>
      </c>
      <c r="P2561" s="1" t="s">
        <v>104</v>
      </c>
    </row>
    <row r="2562" spans="1:16" x14ac:dyDescent="0.35">
      <c r="A2562" s="1">
        <v>31913073</v>
      </c>
      <c r="B2562" s="1" t="s">
        <v>14</v>
      </c>
      <c r="C2562" s="6" t="s">
        <v>7777</v>
      </c>
      <c r="D2562" s="13">
        <f t="shared" si="197"/>
        <v>45844</v>
      </c>
      <c r="E2562" s="3" t="s">
        <v>2262</v>
      </c>
      <c r="F2562" s="3">
        <f t="shared" si="198"/>
        <v>45884</v>
      </c>
      <c r="G2562" s="4" t="s">
        <v>43</v>
      </c>
      <c r="H2562" s="5">
        <f t="shared" si="199"/>
        <v>40</v>
      </c>
      <c r="I2562" s="1" t="str">
        <f t="shared" ref="I2562:I2625" si="200">TEXT(D2562,"dddd")</f>
        <v>domingo</v>
      </c>
      <c r="J2562" s="1" t="str">
        <f t="shared" ref="J2562:J2625" si="201">TEXT(F2562,"dddd")</f>
        <v>viernes</v>
      </c>
      <c r="K2562" s="1" t="s">
        <v>10</v>
      </c>
      <c r="L2562" s="1">
        <v>4</v>
      </c>
      <c r="M2562" s="1">
        <v>0</v>
      </c>
      <c r="N2562" s="1" t="s">
        <v>7778</v>
      </c>
      <c r="O2562" s="1" t="s">
        <v>7779</v>
      </c>
      <c r="P2562" s="1" t="s">
        <v>17</v>
      </c>
    </row>
    <row r="2563" spans="1:16" x14ac:dyDescent="0.35">
      <c r="A2563" s="1">
        <v>31912579</v>
      </c>
      <c r="B2563" s="1" t="s">
        <v>7</v>
      </c>
      <c r="C2563" s="6" t="s">
        <v>7780</v>
      </c>
      <c r="D2563" s="13">
        <f t="shared" ref="D2563:D2626" si="202">DATE(YEAR(C2563),MONTH(C2563),DAY(C2563))</f>
        <v>45844</v>
      </c>
      <c r="E2563" s="3" t="s">
        <v>1049</v>
      </c>
      <c r="F2563" s="3">
        <f t="shared" ref="F2563:F2626" si="203">DATE(YEAR(E2563),MONTH(E2563),DAY(E2563))</f>
        <v>45892</v>
      </c>
      <c r="G2563" s="4" t="s">
        <v>370</v>
      </c>
      <c r="H2563" s="5">
        <f t="shared" ref="H2563:H2626" si="204">F2563-D2563</f>
        <v>48</v>
      </c>
      <c r="I2563" s="1" t="str">
        <f t="shared" si="200"/>
        <v>domingo</v>
      </c>
      <c r="J2563" s="1" t="str">
        <f t="shared" si="201"/>
        <v>sábado</v>
      </c>
      <c r="K2563" s="1" t="s">
        <v>283</v>
      </c>
      <c r="L2563" s="1">
        <v>4</v>
      </c>
      <c r="M2563" s="1">
        <v>68</v>
      </c>
      <c r="N2563" s="1" t="s">
        <v>7781</v>
      </c>
      <c r="O2563" s="1" t="s">
        <v>7782</v>
      </c>
      <c r="P2563" s="1" t="s">
        <v>17</v>
      </c>
    </row>
    <row r="2564" spans="1:16" x14ac:dyDescent="0.35">
      <c r="A2564" s="1">
        <v>31911872</v>
      </c>
      <c r="B2564" s="1" t="s">
        <v>14</v>
      </c>
      <c r="C2564" s="6" t="s">
        <v>7783</v>
      </c>
      <c r="D2564" s="13">
        <f t="shared" si="202"/>
        <v>45846</v>
      </c>
      <c r="E2564" s="3" t="s">
        <v>2990</v>
      </c>
      <c r="F2564" s="3">
        <f t="shared" si="203"/>
        <v>45880</v>
      </c>
      <c r="G2564" s="4" t="s">
        <v>30</v>
      </c>
      <c r="H2564" s="5">
        <f t="shared" si="204"/>
        <v>34</v>
      </c>
      <c r="I2564" s="1" t="str">
        <f t="shared" si="200"/>
        <v>martes</v>
      </c>
      <c r="J2564" s="1" t="str">
        <f t="shared" si="201"/>
        <v>lunes</v>
      </c>
      <c r="K2564" s="1" t="s">
        <v>10</v>
      </c>
      <c r="L2564" s="1">
        <v>4</v>
      </c>
      <c r="M2564" s="1">
        <v>0</v>
      </c>
      <c r="N2564" s="1" t="s">
        <v>7784</v>
      </c>
      <c r="O2564" s="1" t="s">
        <v>7785</v>
      </c>
      <c r="P2564" s="1" t="s">
        <v>17</v>
      </c>
    </row>
    <row r="2565" spans="1:16" x14ac:dyDescent="0.35">
      <c r="A2565" s="1">
        <v>31910913</v>
      </c>
      <c r="B2565" s="1" t="s">
        <v>97</v>
      </c>
      <c r="C2565" s="6" t="s">
        <v>7786</v>
      </c>
      <c r="D2565" s="13">
        <f t="shared" si="202"/>
        <v>45844</v>
      </c>
      <c r="E2565" s="3" t="s">
        <v>2990</v>
      </c>
      <c r="F2565" s="3">
        <f t="shared" si="203"/>
        <v>45880</v>
      </c>
      <c r="G2565" s="4" t="s">
        <v>43</v>
      </c>
      <c r="H2565" s="5">
        <f t="shared" si="204"/>
        <v>36</v>
      </c>
      <c r="I2565" s="1" t="str">
        <f t="shared" si="200"/>
        <v>domingo</v>
      </c>
      <c r="J2565" s="1" t="str">
        <f t="shared" si="201"/>
        <v>lunes</v>
      </c>
      <c r="K2565" s="1" t="s">
        <v>10</v>
      </c>
      <c r="L2565" s="1">
        <v>4</v>
      </c>
      <c r="M2565" s="1">
        <v>0</v>
      </c>
      <c r="N2565" s="1" t="s">
        <v>7787</v>
      </c>
      <c r="O2565" s="1" t="s">
        <v>7788</v>
      </c>
      <c r="P2565" s="1" t="s">
        <v>17</v>
      </c>
    </row>
    <row r="2566" spans="1:16" x14ac:dyDescent="0.35">
      <c r="A2566" s="1">
        <v>31910634</v>
      </c>
      <c r="B2566" s="1" t="s">
        <v>7</v>
      </c>
      <c r="C2566" s="6" t="s">
        <v>7789</v>
      </c>
      <c r="D2566" s="13">
        <f t="shared" si="202"/>
        <v>45844</v>
      </c>
      <c r="E2566" s="3" t="s">
        <v>3887</v>
      </c>
      <c r="F2566" s="3">
        <f t="shared" si="203"/>
        <v>45875</v>
      </c>
      <c r="G2566" s="4" t="s">
        <v>670</v>
      </c>
      <c r="H2566" s="5">
        <f t="shared" si="204"/>
        <v>31</v>
      </c>
      <c r="I2566" s="1" t="str">
        <f t="shared" si="200"/>
        <v>domingo</v>
      </c>
      <c r="J2566" s="1" t="str">
        <f t="shared" si="201"/>
        <v>miércoles</v>
      </c>
      <c r="K2566" s="1" t="s">
        <v>283</v>
      </c>
      <c r="L2566" s="1">
        <v>4</v>
      </c>
      <c r="M2566" s="1">
        <v>58</v>
      </c>
      <c r="N2566" s="1" t="s">
        <v>7790</v>
      </c>
      <c r="O2566" s="1" t="s">
        <v>7791</v>
      </c>
      <c r="P2566" s="1" t="s">
        <v>17</v>
      </c>
    </row>
    <row r="2567" spans="1:16" x14ac:dyDescent="0.35">
      <c r="A2567" s="1">
        <v>31910472</v>
      </c>
      <c r="B2567" s="1" t="s">
        <v>7</v>
      </c>
      <c r="C2567" s="6" t="s">
        <v>7792</v>
      </c>
      <c r="D2567" s="13">
        <f t="shared" si="202"/>
        <v>45844</v>
      </c>
      <c r="E2567" s="3" t="s">
        <v>4693</v>
      </c>
      <c r="F2567" s="3">
        <f t="shared" si="203"/>
        <v>45872</v>
      </c>
      <c r="G2567" s="4" t="s">
        <v>43</v>
      </c>
      <c r="H2567" s="5">
        <f t="shared" si="204"/>
        <v>28</v>
      </c>
      <c r="I2567" s="1" t="str">
        <f t="shared" si="200"/>
        <v>domingo</v>
      </c>
      <c r="J2567" s="1" t="str">
        <f t="shared" si="201"/>
        <v>domingo</v>
      </c>
      <c r="K2567" s="1" t="s">
        <v>10</v>
      </c>
      <c r="L2567" s="1">
        <v>2</v>
      </c>
      <c r="M2567" s="1">
        <v>0</v>
      </c>
      <c r="N2567" s="1" t="s">
        <v>7793</v>
      </c>
      <c r="O2567" s="1" t="s">
        <v>7794</v>
      </c>
      <c r="P2567" s="1" t="s">
        <v>17</v>
      </c>
    </row>
    <row r="2568" spans="1:16" x14ac:dyDescent="0.35">
      <c r="A2568" s="1">
        <v>31906353</v>
      </c>
      <c r="B2568" s="1" t="s">
        <v>7</v>
      </c>
      <c r="C2568" s="6" t="s">
        <v>7795</v>
      </c>
      <c r="D2568" s="13">
        <f t="shared" si="202"/>
        <v>45844</v>
      </c>
      <c r="E2568" s="3" t="s">
        <v>897</v>
      </c>
      <c r="F2568" s="3">
        <f t="shared" si="203"/>
        <v>45893</v>
      </c>
      <c r="G2568" s="4" t="s">
        <v>43</v>
      </c>
      <c r="H2568" s="5">
        <f t="shared" si="204"/>
        <v>49</v>
      </c>
      <c r="I2568" s="1" t="str">
        <f t="shared" si="200"/>
        <v>domingo</v>
      </c>
      <c r="J2568" s="1" t="str">
        <f t="shared" si="201"/>
        <v>domingo</v>
      </c>
      <c r="K2568" s="1" t="s">
        <v>10</v>
      </c>
      <c r="L2568" s="1">
        <v>5</v>
      </c>
      <c r="M2568" s="1">
        <v>0</v>
      </c>
      <c r="N2568" s="1" t="s">
        <v>7796</v>
      </c>
      <c r="O2568" s="1" t="s">
        <v>7797</v>
      </c>
      <c r="P2568" s="1" t="s">
        <v>17</v>
      </c>
    </row>
    <row r="2569" spans="1:16" x14ac:dyDescent="0.35">
      <c r="A2569" s="1">
        <v>31904253</v>
      </c>
      <c r="B2569" s="1" t="s">
        <v>14</v>
      </c>
      <c r="C2569" s="6" t="s">
        <v>7798</v>
      </c>
      <c r="D2569" s="13">
        <f t="shared" si="202"/>
        <v>45844</v>
      </c>
      <c r="E2569" s="3" t="s">
        <v>4147</v>
      </c>
      <c r="F2569" s="3">
        <f t="shared" si="203"/>
        <v>45874</v>
      </c>
      <c r="G2569" s="4" t="s">
        <v>9</v>
      </c>
      <c r="H2569" s="5">
        <f t="shared" si="204"/>
        <v>30</v>
      </c>
      <c r="I2569" s="1" t="str">
        <f t="shared" si="200"/>
        <v>domingo</v>
      </c>
      <c r="J2569" s="1" t="str">
        <f t="shared" si="201"/>
        <v>martes</v>
      </c>
      <c r="K2569" s="1" t="s">
        <v>10</v>
      </c>
      <c r="L2569" s="1">
        <v>2</v>
      </c>
      <c r="M2569" s="1">
        <v>0</v>
      </c>
      <c r="N2569" s="1" t="s">
        <v>7799</v>
      </c>
      <c r="O2569" s="1" t="s">
        <v>7800</v>
      </c>
      <c r="P2569" s="1" t="s">
        <v>17</v>
      </c>
    </row>
    <row r="2570" spans="1:16" x14ac:dyDescent="0.35">
      <c r="A2570" s="1">
        <v>31901411</v>
      </c>
      <c r="B2570" s="1" t="s">
        <v>14</v>
      </c>
      <c r="C2570" s="6" t="s">
        <v>7801</v>
      </c>
      <c r="D2570" s="13">
        <f t="shared" si="202"/>
        <v>45844</v>
      </c>
      <c r="E2570" s="3" t="s">
        <v>3195</v>
      </c>
      <c r="F2570" s="3">
        <f t="shared" si="203"/>
        <v>45878</v>
      </c>
      <c r="G2570" s="4" t="s">
        <v>43</v>
      </c>
      <c r="H2570" s="5">
        <f t="shared" si="204"/>
        <v>34</v>
      </c>
      <c r="I2570" s="1" t="str">
        <f t="shared" si="200"/>
        <v>domingo</v>
      </c>
      <c r="J2570" s="1" t="str">
        <f t="shared" si="201"/>
        <v>sábado</v>
      </c>
      <c r="K2570" s="1" t="s">
        <v>10</v>
      </c>
      <c r="L2570" s="1">
        <v>4</v>
      </c>
      <c r="M2570" s="1">
        <v>0</v>
      </c>
      <c r="N2570" s="1" t="s">
        <v>7802</v>
      </c>
      <c r="O2570" s="1" t="s">
        <v>7803</v>
      </c>
      <c r="P2570" s="1" t="s">
        <v>13</v>
      </c>
    </row>
    <row r="2571" spans="1:16" x14ac:dyDescent="0.35">
      <c r="A2571" s="1">
        <v>31901025</v>
      </c>
      <c r="B2571" s="1" t="s">
        <v>97</v>
      </c>
      <c r="C2571" s="6" t="s">
        <v>7804</v>
      </c>
      <c r="D2571" s="13">
        <f t="shared" si="202"/>
        <v>45844</v>
      </c>
      <c r="E2571" s="3" t="s">
        <v>2262</v>
      </c>
      <c r="F2571" s="3">
        <f t="shared" si="203"/>
        <v>45884</v>
      </c>
      <c r="G2571" s="4" t="s">
        <v>282</v>
      </c>
      <c r="H2571" s="5">
        <f t="shared" si="204"/>
        <v>40</v>
      </c>
      <c r="I2571" s="1" t="str">
        <f t="shared" si="200"/>
        <v>domingo</v>
      </c>
      <c r="J2571" s="1" t="str">
        <f t="shared" si="201"/>
        <v>viernes</v>
      </c>
      <c r="K2571" s="1" t="s">
        <v>7805</v>
      </c>
      <c r="L2571" s="1">
        <v>2</v>
      </c>
      <c r="M2571" s="1">
        <v>90</v>
      </c>
      <c r="N2571" s="1" t="s">
        <v>7806</v>
      </c>
      <c r="O2571" s="1" t="s">
        <v>7807</v>
      </c>
      <c r="P2571" s="1" t="s">
        <v>13</v>
      </c>
    </row>
    <row r="2572" spans="1:16" x14ac:dyDescent="0.35">
      <c r="A2572" s="1">
        <v>31899668</v>
      </c>
      <c r="B2572" s="1" t="s">
        <v>14</v>
      </c>
      <c r="C2572" s="6" t="s">
        <v>7808</v>
      </c>
      <c r="D2572" s="13">
        <f t="shared" si="202"/>
        <v>45844</v>
      </c>
      <c r="E2572" s="3" t="s">
        <v>3195</v>
      </c>
      <c r="F2572" s="3">
        <f t="shared" si="203"/>
        <v>45878</v>
      </c>
      <c r="G2572" s="4" t="s">
        <v>88</v>
      </c>
      <c r="H2572" s="5">
        <f t="shared" si="204"/>
        <v>34</v>
      </c>
      <c r="I2572" s="1" t="str">
        <f t="shared" si="200"/>
        <v>domingo</v>
      </c>
      <c r="J2572" s="1" t="str">
        <f t="shared" si="201"/>
        <v>sábado</v>
      </c>
      <c r="K2572" s="1" t="s">
        <v>10</v>
      </c>
      <c r="L2572" s="1">
        <v>0</v>
      </c>
      <c r="M2572" s="1">
        <v>0</v>
      </c>
      <c r="N2572" s="1" t="s">
        <v>7809</v>
      </c>
      <c r="O2572" s="1" t="s">
        <v>7810</v>
      </c>
      <c r="P2572" s="1" t="s">
        <v>104</v>
      </c>
    </row>
    <row r="2573" spans="1:16" x14ac:dyDescent="0.35">
      <c r="A2573" s="1">
        <v>31899536</v>
      </c>
      <c r="B2573" s="1" t="s">
        <v>14</v>
      </c>
      <c r="C2573" s="6" t="s">
        <v>7811</v>
      </c>
      <c r="D2573" s="13">
        <f t="shared" si="202"/>
        <v>45844</v>
      </c>
      <c r="E2573" s="3" t="s">
        <v>3195</v>
      </c>
      <c r="F2573" s="3">
        <f t="shared" si="203"/>
        <v>45878</v>
      </c>
      <c r="G2573" s="4" t="s">
        <v>88</v>
      </c>
      <c r="H2573" s="5">
        <f t="shared" si="204"/>
        <v>34</v>
      </c>
      <c r="I2573" s="1" t="str">
        <f t="shared" si="200"/>
        <v>domingo</v>
      </c>
      <c r="J2573" s="1" t="str">
        <f t="shared" si="201"/>
        <v>sábado</v>
      </c>
      <c r="K2573" s="1" t="s">
        <v>10</v>
      </c>
      <c r="L2573" s="1">
        <v>4</v>
      </c>
      <c r="M2573" s="1">
        <v>0</v>
      </c>
      <c r="N2573" s="1" t="s">
        <v>7812</v>
      </c>
      <c r="O2573" s="1" t="s">
        <v>7813</v>
      </c>
      <c r="P2573" s="1" t="s">
        <v>13</v>
      </c>
    </row>
    <row r="2574" spans="1:16" x14ac:dyDescent="0.35">
      <c r="A2574" s="1">
        <v>31898162</v>
      </c>
      <c r="B2574" s="1" t="s">
        <v>7</v>
      </c>
      <c r="C2574" s="6" t="s">
        <v>7814</v>
      </c>
      <c r="D2574" s="13">
        <f t="shared" si="202"/>
        <v>45844</v>
      </c>
      <c r="E2574" s="3" t="s">
        <v>3887</v>
      </c>
      <c r="F2574" s="3">
        <f t="shared" si="203"/>
        <v>45875</v>
      </c>
      <c r="G2574" s="4" t="s">
        <v>282</v>
      </c>
      <c r="H2574" s="5">
        <f t="shared" si="204"/>
        <v>31</v>
      </c>
      <c r="I2574" s="1" t="str">
        <f t="shared" si="200"/>
        <v>domingo</v>
      </c>
      <c r="J2574" s="1" t="str">
        <f t="shared" si="201"/>
        <v>miércoles</v>
      </c>
      <c r="K2574" s="1" t="s">
        <v>283</v>
      </c>
      <c r="L2574" s="1">
        <v>3</v>
      </c>
      <c r="M2574" s="1">
        <v>81</v>
      </c>
      <c r="N2574" s="1" t="s">
        <v>7815</v>
      </c>
      <c r="O2574" s="1" t="s">
        <v>7816</v>
      </c>
      <c r="P2574" s="1" t="s">
        <v>13</v>
      </c>
    </row>
    <row r="2575" spans="1:16" x14ac:dyDescent="0.35">
      <c r="A2575" s="1">
        <v>31898099</v>
      </c>
      <c r="B2575" s="1" t="s">
        <v>14</v>
      </c>
      <c r="C2575" s="6" t="s">
        <v>7817</v>
      </c>
      <c r="D2575" s="13">
        <f t="shared" si="202"/>
        <v>45844</v>
      </c>
      <c r="E2575" s="3" t="s">
        <v>1969</v>
      </c>
      <c r="F2575" s="3">
        <f t="shared" si="203"/>
        <v>45886</v>
      </c>
      <c r="G2575" s="4" t="s">
        <v>88</v>
      </c>
      <c r="H2575" s="5">
        <f t="shared" si="204"/>
        <v>42</v>
      </c>
      <c r="I2575" s="1" t="str">
        <f t="shared" si="200"/>
        <v>domingo</v>
      </c>
      <c r="J2575" s="1" t="str">
        <f t="shared" si="201"/>
        <v>domingo</v>
      </c>
      <c r="K2575" s="1" t="s">
        <v>10</v>
      </c>
      <c r="L2575" s="1">
        <v>2</v>
      </c>
      <c r="M2575" s="1">
        <v>0</v>
      </c>
      <c r="N2575" s="1" t="s">
        <v>7818</v>
      </c>
      <c r="O2575" s="1" t="s">
        <v>7819</v>
      </c>
      <c r="P2575" s="1" t="s">
        <v>17</v>
      </c>
    </row>
    <row r="2576" spans="1:16" x14ac:dyDescent="0.35">
      <c r="A2576" s="1">
        <v>31897781</v>
      </c>
      <c r="B2576" s="1" t="s">
        <v>14</v>
      </c>
      <c r="C2576" s="6" t="s">
        <v>7820</v>
      </c>
      <c r="D2576" s="13">
        <f t="shared" si="202"/>
        <v>45844</v>
      </c>
      <c r="E2576" s="3" t="s">
        <v>3853</v>
      </c>
      <c r="F2576" s="3">
        <f t="shared" si="203"/>
        <v>45876</v>
      </c>
      <c r="G2576" s="4" t="s">
        <v>43</v>
      </c>
      <c r="H2576" s="5">
        <f t="shared" si="204"/>
        <v>32</v>
      </c>
      <c r="I2576" s="1" t="str">
        <f t="shared" si="200"/>
        <v>domingo</v>
      </c>
      <c r="J2576" s="1" t="str">
        <f t="shared" si="201"/>
        <v>jueves</v>
      </c>
      <c r="K2576" s="1" t="s">
        <v>10</v>
      </c>
      <c r="L2576" s="1">
        <v>4</v>
      </c>
      <c r="M2576" s="1">
        <v>0</v>
      </c>
      <c r="N2576" s="1" t="s">
        <v>7821</v>
      </c>
      <c r="O2576" s="1" t="s">
        <v>7822</v>
      </c>
      <c r="P2576" s="1" t="s">
        <v>17</v>
      </c>
    </row>
    <row r="2577" spans="1:16" x14ac:dyDescent="0.35">
      <c r="A2577" s="1">
        <v>31897596</v>
      </c>
      <c r="B2577" s="1" t="s">
        <v>14</v>
      </c>
      <c r="C2577" s="6" t="s">
        <v>7823</v>
      </c>
      <c r="D2577" s="13">
        <f t="shared" si="202"/>
        <v>45844</v>
      </c>
      <c r="E2577" s="3" t="s">
        <v>2990</v>
      </c>
      <c r="F2577" s="3">
        <f t="shared" si="203"/>
        <v>45880</v>
      </c>
      <c r="G2577" s="4" t="s">
        <v>88</v>
      </c>
      <c r="H2577" s="5">
        <f t="shared" si="204"/>
        <v>36</v>
      </c>
      <c r="I2577" s="1" t="str">
        <f t="shared" si="200"/>
        <v>domingo</v>
      </c>
      <c r="J2577" s="1" t="str">
        <f t="shared" si="201"/>
        <v>lunes</v>
      </c>
      <c r="K2577" s="1" t="s">
        <v>10</v>
      </c>
      <c r="L2577" s="1">
        <v>1</v>
      </c>
      <c r="M2577" s="1">
        <v>0</v>
      </c>
      <c r="N2577" s="1" t="s">
        <v>7824</v>
      </c>
      <c r="O2577" s="1" t="s">
        <v>7825</v>
      </c>
      <c r="P2577" s="1" t="s">
        <v>13</v>
      </c>
    </row>
    <row r="2578" spans="1:16" x14ac:dyDescent="0.35">
      <c r="A2578" s="1">
        <v>31896962</v>
      </c>
      <c r="B2578" s="1" t="s">
        <v>138</v>
      </c>
      <c r="C2578" s="6" t="s">
        <v>7826</v>
      </c>
      <c r="D2578" s="13">
        <f t="shared" si="202"/>
        <v>45844</v>
      </c>
      <c r="E2578" s="3" t="s">
        <v>5175</v>
      </c>
      <c r="F2578" s="3">
        <f t="shared" si="203"/>
        <v>45870</v>
      </c>
      <c r="G2578" s="4" t="s">
        <v>43</v>
      </c>
      <c r="H2578" s="5">
        <f t="shared" si="204"/>
        <v>26</v>
      </c>
      <c r="I2578" s="1" t="str">
        <f t="shared" si="200"/>
        <v>domingo</v>
      </c>
      <c r="J2578" s="1" t="str">
        <f t="shared" si="201"/>
        <v>viernes</v>
      </c>
      <c r="K2578" s="1" t="s">
        <v>10</v>
      </c>
      <c r="L2578" s="1">
        <v>4</v>
      </c>
      <c r="M2578" s="1">
        <v>0</v>
      </c>
      <c r="N2578" s="1" t="s">
        <v>7827</v>
      </c>
      <c r="O2578" s="1" t="s">
        <v>7828</v>
      </c>
      <c r="P2578" s="1" t="s">
        <v>13</v>
      </c>
    </row>
    <row r="2579" spans="1:16" x14ac:dyDescent="0.35">
      <c r="A2579" s="1">
        <v>31895621</v>
      </c>
      <c r="B2579" s="1" t="s">
        <v>7</v>
      </c>
      <c r="C2579" s="6" t="s">
        <v>7829</v>
      </c>
      <c r="D2579" s="13">
        <f t="shared" si="202"/>
        <v>45844</v>
      </c>
      <c r="E2579" s="3" t="s">
        <v>336</v>
      </c>
      <c r="F2579" s="3">
        <f t="shared" si="203"/>
        <v>45897</v>
      </c>
      <c r="G2579" s="4" t="s">
        <v>7830</v>
      </c>
      <c r="H2579" s="5">
        <f t="shared" si="204"/>
        <v>53</v>
      </c>
      <c r="I2579" s="1" t="str">
        <f t="shared" si="200"/>
        <v>domingo</v>
      </c>
      <c r="J2579" s="1" t="str">
        <f t="shared" si="201"/>
        <v>jueves</v>
      </c>
      <c r="K2579" s="1" t="s">
        <v>7831</v>
      </c>
      <c r="L2579" s="1">
        <v>4</v>
      </c>
      <c r="M2579" s="1">
        <v>100</v>
      </c>
      <c r="N2579" s="1" t="s">
        <v>7832</v>
      </c>
      <c r="O2579" s="1" t="s">
        <v>7833</v>
      </c>
      <c r="P2579" s="1" t="s">
        <v>13</v>
      </c>
    </row>
    <row r="2580" spans="1:16" x14ac:dyDescent="0.35">
      <c r="A2580" s="1">
        <v>31894214</v>
      </c>
      <c r="B2580" s="1" t="s">
        <v>7</v>
      </c>
      <c r="C2580" s="6" t="s">
        <v>7834</v>
      </c>
      <c r="D2580" s="13">
        <f t="shared" si="202"/>
        <v>45844</v>
      </c>
      <c r="E2580" s="3" t="s">
        <v>2404</v>
      </c>
      <c r="F2580" s="3">
        <f t="shared" si="203"/>
        <v>45883</v>
      </c>
      <c r="G2580" s="4" t="s">
        <v>30</v>
      </c>
      <c r="H2580" s="5">
        <f t="shared" si="204"/>
        <v>39</v>
      </c>
      <c r="I2580" s="1" t="str">
        <f t="shared" si="200"/>
        <v>domingo</v>
      </c>
      <c r="J2580" s="1" t="str">
        <f t="shared" si="201"/>
        <v>jueves</v>
      </c>
      <c r="K2580" s="1" t="s">
        <v>10</v>
      </c>
      <c r="L2580" s="1">
        <v>4</v>
      </c>
      <c r="M2580" s="1">
        <v>0</v>
      </c>
      <c r="N2580" s="1" t="s">
        <v>7835</v>
      </c>
      <c r="O2580" s="1" t="s">
        <v>7836</v>
      </c>
      <c r="P2580" s="1" t="s">
        <v>13</v>
      </c>
    </row>
    <row r="2581" spans="1:16" x14ac:dyDescent="0.35">
      <c r="A2581" s="1">
        <v>31893116</v>
      </c>
      <c r="B2581" s="1" t="s">
        <v>14</v>
      </c>
      <c r="C2581" s="6" t="s">
        <v>7837</v>
      </c>
      <c r="D2581" s="13">
        <f t="shared" si="202"/>
        <v>45844</v>
      </c>
      <c r="E2581" s="3" t="s">
        <v>2990</v>
      </c>
      <c r="F2581" s="3">
        <f t="shared" si="203"/>
        <v>45880</v>
      </c>
      <c r="G2581" s="4" t="s">
        <v>43</v>
      </c>
      <c r="H2581" s="5">
        <f t="shared" si="204"/>
        <v>36</v>
      </c>
      <c r="I2581" s="1" t="str">
        <f t="shared" si="200"/>
        <v>domingo</v>
      </c>
      <c r="J2581" s="1" t="str">
        <f t="shared" si="201"/>
        <v>lunes</v>
      </c>
      <c r="K2581" s="1" t="s">
        <v>10</v>
      </c>
      <c r="L2581" s="1">
        <v>4</v>
      </c>
      <c r="M2581" s="1">
        <v>0</v>
      </c>
      <c r="N2581" s="1" t="s">
        <v>7838</v>
      </c>
      <c r="O2581" s="1" t="s">
        <v>7839</v>
      </c>
      <c r="P2581" s="1" t="s">
        <v>17</v>
      </c>
    </row>
    <row r="2582" spans="1:16" x14ac:dyDescent="0.35">
      <c r="A2582" s="1">
        <v>31886644</v>
      </c>
      <c r="B2582" s="1" t="s">
        <v>7</v>
      </c>
      <c r="C2582" s="6" t="s">
        <v>7842</v>
      </c>
      <c r="D2582" s="13">
        <f t="shared" si="202"/>
        <v>45844</v>
      </c>
      <c r="E2582" s="3" t="s">
        <v>3853</v>
      </c>
      <c r="F2582" s="3">
        <f t="shared" si="203"/>
        <v>45876</v>
      </c>
      <c r="G2582" s="4" t="s">
        <v>19</v>
      </c>
      <c r="H2582" s="5">
        <f t="shared" si="204"/>
        <v>32</v>
      </c>
      <c r="I2582" s="1" t="str">
        <f t="shared" si="200"/>
        <v>domingo</v>
      </c>
      <c r="J2582" s="1" t="str">
        <f t="shared" si="201"/>
        <v>jueves</v>
      </c>
      <c r="K2582" s="1" t="s">
        <v>20</v>
      </c>
      <c r="L2582" s="1">
        <v>3</v>
      </c>
      <c r="M2582" s="1">
        <v>0</v>
      </c>
      <c r="N2582" s="1" t="s">
        <v>7843</v>
      </c>
      <c r="O2582" s="1" t="s">
        <v>7844</v>
      </c>
      <c r="P2582" s="1" t="s">
        <v>17</v>
      </c>
    </row>
    <row r="2583" spans="1:16" x14ac:dyDescent="0.35">
      <c r="A2583" s="1">
        <v>31886256</v>
      </c>
      <c r="B2583" s="1" t="s">
        <v>7</v>
      </c>
      <c r="C2583" s="6" t="s">
        <v>7845</v>
      </c>
      <c r="D2583" s="13">
        <f t="shared" si="202"/>
        <v>45843</v>
      </c>
      <c r="E2583" s="3" t="s">
        <v>3853</v>
      </c>
      <c r="F2583" s="3">
        <f t="shared" si="203"/>
        <v>45876</v>
      </c>
      <c r="G2583" s="4" t="s">
        <v>30</v>
      </c>
      <c r="H2583" s="5">
        <f t="shared" si="204"/>
        <v>33</v>
      </c>
      <c r="I2583" s="1" t="str">
        <f t="shared" si="200"/>
        <v>sábado</v>
      </c>
      <c r="J2583" s="1" t="str">
        <f t="shared" si="201"/>
        <v>jueves</v>
      </c>
      <c r="K2583" s="1" t="s">
        <v>10</v>
      </c>
      <c r="L2583" s="1">
        <v>3</v>
      </c>
      <c r="M2583" s="1">
        <v>0</v>
      </c>
      <c r="N2583" s="1" t="s">
        <v>7843</v>
      </c>
      <c r="O2583" s="1" t="s">
        <v>7846</v>
      </c>
      <c r="P2583" s="1" t="s">
        <v>17</v>
      </c>
    </row>
    <row r="2584" spans="1:16" x14ac:dyDescent="0.35">
      <c r="A2584" s="1">
        <v>31886131</v>
      </c>
      <c r="B2584" s="1" t="s">
        <v>7</v>
      </c>
      <c r="C2584" s="6" t="s">
        <v>7847</v>
      </c>
      <c r="D2584" s="13">
        <f t="shared" si="202"/>
        <v>45843</v>
      </c>
      <c r="E2584" s="3" t="s">
        <v>2262</v>
      </c>
      <c r="F2584" s="3">
        <f t="shared" si="203"/>
        <v>45884</v>
      </c>
      <c r="G2584" s="4" t="s">
        <v>282</v>
      </c>
      <c r="H2584" s="5">
        <f t="shared" si="204"/>
        <v>41</v>
      </c>
      <c r="I2584" s="1" t="str">
        <f t="shared" si="200"/>
        <v>sábado</v>
      </c>
      <c r="J2584" s="1" t="str">
        <f t="shared" si="201"/>
        <v>viernes</v>
      </c>
      <c r="K2584" s="1" t="s">
        <v>10</v>
      </c>
      <c r="L2584" s="1">
        <v>0</v>
      </c>
      <c r="M2584" s="1">
        <v>0</v>
      </c>
      <c r="N2584" s="1" t="s">
        <v>7848</v>
      </c>
      <c r="O2584" s="1" t="s">
        <v>7849</v>
      </c>
      <c r="P2584" s="1" t="s">
        <v>104</v>
      </c>
    </row>
    <row r="2585" spans="1:16" x14ac:dyDescent="0.35">
      <c r="A2585" s="1">
        <v>31885900</v>
      </c>
      <c r="B2585" s="1" t="s">
        <v>7</v>
      </c>
      <c r="C2585" s="6" t="s">
        <v>7850</v>
      </c>
      <c r="D2585" s="13">
        <f t="shared" si="202"/>
        <v>45843</v>
      </c>
      <c r="E2585" s="3" t="s">
        <v>3853</v>
      </c>
      <c r="F2585" s="3">
        <f t="shared" si="203"/>
        <v>45876</v>
      </c>
      <c r="G2585" s="4" t="s">
        <v>30</v>
      </c>
      <c r="H2585" s="5">
        <f t="shared" si="204"/>
        <v>33</v>
      </c>
      <c r="I2585" s="1" t="str">
        <f t="shared" si="200"/>
        <v>sábado</v>
      </c>
      <c r="J2585" s="1" t="str">
        <f t="shared" si="201"/>
        <v>jueves</v>
      </c>
      <c r="K2585" s="1" t="s">
        <v>10</v>
      </c>
      <c r="L2585" s="1">
        <v>4</v>
      </c>
      <c r="M2585" s="1">
        <v>0</v>
      </c>
      <c r="N2585" s="1" t="s">
        <v>7851</v>
      </c>
      <c r="O2585" s="1" t="s">
        <v>7852</v>
      </c>
      <c r="P2585" s="1" t="s">
        <v>17</v>
      </c>
    </row>
    <row r="2586" spans="1:16" x14ac:dyDescent="0.35">
      <c r="A2586" s="1">
        <v>31885855</v>
      </c>
      <c r="B2586" s="1" t="s">
        <v>7</v>
      </c>
      <c r="C2586" s="6" t="s">
        <v>7853</v>
      </c>
      <c r="D2586" s="13">
        <f t="shared" si="202"/>
        <v>45843</v>
      </c>
      <c r="E2586" s="3" t="s">
        <v>3853</v>
      </c>
      <c r="F2586" s="3">
        <f t="shared" si="203"/>
        <v>45876</v>
      </c>
      <c r="G2586" s="4" t="s">
        <v>30</v>
      </c>
      <c r="H2586" s="5">
        <f t="shared" si="204"/>
        <v>33</v>
      </c>
      <c r="I2586" s="1" t="str">
        <f t="shared" si="200"/>
        <v>sábado</v>
      </c>
      <c r="J2586" s="1" t="str">
        <f t="shared" si="201"/>
        <v>jueves</v>
      </c>
      <c r="K2586" s="1" t="s">
        <v>10</v>
      </c>
      <c r="L2586" s="1">
        <v>4</v>
      </c>
      <c r="M2586" s="1">
        <v>0</v>
      </c>
      <c r="N2586" s="1" t="s">
        <v>7854</v>
      </c>
      <c r="O2586" s="1" t="s">
        <v>7855</v>
      </c>
      <c r="P2586" s="1" t="s">
        <v>17</v>
      </c>
    </row>
    <row r="2587" spans="1:16" x14ac:dyDescent="0.35">
      <c r="A2587" s="1">
        <v>31884233</v>
      </c>
      <c r="B2587" s="1" t="s">
        <v>7</v>
      </c>
      <c r="C2587" s="6" t="s">
        <v>7856</v>
      </c>
      <c r="D2587" s="13">
        <f t="shared" si="202"/>
        <v>45843</v>
      </c>
      <c r="E2587" s="3" t="s">
        <v>770</v>
      </c>
      <c r="F2587" s="3">
        <f t="shared" si="203"/>
        <v>45894</v>
      </c>
      <c r="G2587" s="4" t="s">
        <v>19</v>
      </c>
      <c r="H2587" s="5">
        <f t="shared" si="204"/>
        <v>51</v>
      </c>
      <c r="I2587" s="1" t="str">
        <f t="shared" si="200"/>
        <v>sábado</v>
      </c>
      <c r="J2587" s="1" t="str">
        <f t="shared" si="201"/>
        <v>lunes</v>
      </c>
      <c r="K2587" s="1" t="s">
        <v>20</v>
      </c>
      <c r="L2587" s="1">
        <v>5</v>
      </c>
      <c r="M2587" s="1">
        <v>0</v>
      </c>
      <c r="N2587" s="1" t="s">
        <v>7857</v>
      </c>
      <c r="O2587" s="1" t="s">
        <v>7858</v>
      </c>
      <c r="P2587" s="1" t="s">
        <v>17</v>
      </c>
    </row>
    <row r="2588" spans="1:16" x14ac:dyDescent="0.35">
      <c r="A2588" s="1">
        <v>31879428</v>
      </c>
      <c r="B2588" s="1" t="s">
        <v>14</v>
      </c>
      <c r="C2588" s="6" t="s">
        <v>7859</v>
      </c>
      <c r="D2588" s="13">
        <f t="shared" si="202"/>
        <v>45843</v>
      </c>
      <c r="E2588" s="3" t="s">
        <v>5175</v>
      </c>
      <c r="F2588" s="3">
        <f t="shared" si="203"/>
        <v>45870</v>
      </c>
      <c r="G2588" s="4" t="s">
        <v>9</v>
      </c>
      <c r="H2588" s="5">
        <f t="shared" si="204"/>
        <v>27</v>
      </c>
      <c r="I2588" s="1" t="str">
        <f t="shared" si="200"/>
        <v>sábado</v>
      </c>
      <c r="J2588" s="1" t="str">
        <f t="shared" si="201"/>
        <v>viernes</v>
      </c>
      <c r="K2588" s="1" t="s">
        <v>10</v>
      </c>
      <c r="L2588" s="1">
        <v>2</v>
      </c>
      <c r="M2588" s="1">
        <v>0</v>
      </c>
      <c r="N2588" s="1" t="s">
        <v>7860</v>
      </c>
      <c r="O2588" s="1" t="s">
        <v>7861</v>
      </c>
      <c r="P2588" s="1" t="s">
        <v>17</v>
      </c>
    </row>
    <row r="2589" spans="1:16" x14ac:dyDescent="0.35">
      <c r="A2589" s="1">
        <v>31879031</v>
      </c>
      <c r="B2589" s="1" t="s">
        <v>97</v>
      </c>
      <c r="C2589" s="6" t="s">
        <v>7862</v>
      </c>
      <c r="D2589" s="13">
        <f t="shared" si="202"/>
        <v>45843</v>
      </c>
      <c r="E2589" s="3" t="s">
        <v>1758</v>
      </c>
      <c r="F2589" s="3">
        <f t="shared" si="203"/>
        <v>45887</v>
      </c>
      <c r="G2589" s="4" t="s">
        <v>30</v>
      </c>
      <c r="H2589" s="5">
        <f t="shared" si="204"/>
        <v>44</v>
      </c>
      <c r="I2589" s="1" t="str">
        <f t="shared" si="200"/>
        <v>sábado</v>
      </c>
      <c r="J2589" s="1" t="str">
        <f t="shared" si="201"/>
        <v>lunes</v>
      </c>
      <c r="K2589" s="1" t="s">
        <v>10</v>
      </c>
      <c r="L2589" s="1">
        <v>4</v>
      </c>
      <c r="M2589" s="1">
        <v>0</v>
      </c>
      <c r="N2589" s="1" t="s">
        <v>7863</v>
      </c>
      <c r="O2589" s="1" t="s">
        <v>7864</v>
      </c>
      <c r="P2589" s="1" t="s">
        <v>17</v>
      </c>
    </row>
    <row r="2590" spans="1:16" x14ac:dyDescent="0.35">
      <c r="A2590" s="1">
        <v>31877037</v>
      </c>
      <c r="B2590" s="1" t="s">
        <v>14</v>
      </c>
      <c r="C2590" s="6" t="s">
        <v>7865</v>
      </c>
      <c r="D2590" s="13">
        <f t="shared" si="202"/>
        <v>45843</v>
      </c>
      <c r="E2590" s="3" t="s">
        <v>3195</v>
      </c>
      <c r="F2590" s="3">
        <f t="shared" si="203"/>
        <v>45878</v>
      </c>
      <c r="G2590" s="4" t="s">
        <v>9</v>
      </c>
      <c r="H2590" s="5">
        <f t="shared" si="204"/>
        <v>35</v>
      </c>
      <c r="I2590" s="1" t="str">
        <f t="shared" si="200"/>
        <v>sábado</v>
      </c>
      <c r="J2590" s="1" t="str">
        <f t="shared" si="201"/>
        <v>sábado</v>
      </c>
      <c r="K2590" s="1" t="s">
        <v>10</v>
      </c>
      <c r="L2590" s="1">
        <v>4</v>
      </c>
      <c r="M2590" s="1">
        <v>0</v>
      </c>
      <c r="N2590" s="1" t="s">
        <v>7866</v>
      </c>
      <c r="O2590" s="1" t="s">
        <v>7867</v>
      </c>
      <c r="P2590" s="1" t="s">
        <v>17</v>
      </c>
    </row>
    <row r="2591" spans="1:16" x14ac:dyDescent="0.35">
      <c r="A2591" s="1">
        <v>31875207</v>
      </c>
      <c r="B2591" s="1" t="s">
        <v>14</v>
      </c>
      <c r="C2591" s="6" t="s">
        <v>7868</v>
      </c>
      <c r="D2591" s="13">
        <f t="shared" si="202"/>
        <v>45845</v>
      </c>
      <c r="E2591" s="3" t="s">
        <v>5175</v>
      </c>
      <c r="F2591" s="3">
        <f t="shared" si="203"/>
        <v>45870</v>
      </c>
      <c r="G2591" s="4" t="s">
        <v>30</v>
      </c>
      <c r="H2591" s="5">
        <f t="shared" si="204"/>
        <v>25</v>
      </c>
      <c r="I2591" s="1" t="str">
        <f t="shared" si="200"/>
        <v>lunes</v>
      </c>
      <c r="J2591" s="1" t="str">
        <f t="shared" si="201"/>
        <v>viernes</v>
      </c>
      <c r="K2591" s="1" t="s">
        <v>10</v>
      </c>
      <c r="L2591" s="1">
        <v>3</v>
      </c>
      <c r="M2591" s="1">
        <v>0</v>
      </c>
      <c r="N2591" s="1" t="s">
        <v>7869</v>
      </c>
      <c r="O2591" s="1" t="s">
        <v>7870</v>
      </c>
      <c r="P2591" s="1" t="s">
        <v>17</v>
      </c>
    </row>
    <row r="2592" spans="1:16" x14ac:dyDescent="0.35">
      <c r="A2592" s="1">
        <v>31874798</v>
      </c>
      <c r="B2592" s="1" t="s">
        <v>7</v>
      </c>
      <c r="C2592" s="6" t="s">
        <v>7871</v>
      </c>
      <c r="D2592" s="13">
        <f t="shared" si="202"/>
        <v>45843</v>
      </c>
      <c r="E2592" s="3" t="s">
        <v>1758</v>
      </c>
      <c r="F2592" s="3">
        <f t="shared" si="203"/>
        <v>45887</v>
      </c>
      <c r="G2592" s="4" t="s">
        <v>30</v>
      </c>
      <c r="H2592" s="5">
        <f t="shared" si="204"/>
        <v>44</v>
      </c>
      <c r="I2592" s="1" t="str">
        <f t="shared" si="200"/>
        <v>sábado</v>
      </c>
      <c r="J2592" s="1" t="str">
        <f t="shared" si="201"/>
        <v>lunes</v>
      </c>
      <c r="K2592" s="1" t="s">
        <v>10</v>
      </c>
      <c r="L2592" s="1">
        <v>2</v>
      </c>
      <c r="M2592" s="1">
        <v>0</v>
      </c>
      <c r="N2592" s="1" t="s">
        <v>7872</v>
      </c>
      <c r="O2592" s="1" t="s">
        <v>7873</v>
      </c>
      <c r="P2592" s="1" t="s">
        <v>17</v>
      </c>
    </row>
    <row r="2593" spans="1:16" x14ac:dyDescent="0.35">
      <c r="A2593" s="1">
        <v>31873077</v>
      </c>
      <c r="B2593" s="1" t="s">
        <v>14</v>
      </c>
      <c r="C2593" s="6" t="s">
        <v>7874</v>
      </c>
      <c r="D2593" s="13">
        <f t="shared" si="202"/>
        <v>45843</v>
      </c>
      <c r="E2593" s="3" t="s">
        <v>1471</v>
      </c>
      <c r="F2593" s="3">
        <f t="shared" si="203"/>
        <v>45889</v>
      </c>
      <c r="G2593" s="4" t="s">
        <v>670</v>
      </c>
      <c r="H2593" s="5">
        <f t="shared" si="204"/>
        <v>46</v>
      </c>
      <c r="I2593" s="1" t="str">
        <f t="shared" si="200"/>
        <v>sábado</v>
      </c>
      <c r="J2593" s="1" t="str">
        <f t="shared" si="201"/>
        <v>miércoles</v>
      </c>
      <c r="K2593" s="1" t="s">
        <v>283</v>
      </c>
      <c r="L2593" s="1">
        <v>6</v>
      </c>
      <c r="M2593" s="1">
        <v>125</v>
      </c>
      <c r="N2593" s="1" t="s">
        <v>7875</v>
      </c>
      <c r="O2593" s="1" t="s">
        <v>7876</v>
      </c>
      <c r="P2593" s="1" t="s">
        <v>17</v>
      </c>
    </row>
    <row r="2594" spans="1:16" x14ac:dyDescent="0.35">
      <c r="A2594" s="1">
        <v>31873015</v>
      </c>
      <c r="B2594" s="1" t="s">
        <v>14</v>
      </c>
      <c r="C2594" s="6" t="s">
        <v>7877</v>
      </c>
      <c r="D2594" s="13">
        <f t="shared" si="202"/>
        <v>45843</v>
      </c>
      <c r="E2594" s="3" t="s">
        <v>3399</v>
      </c>
      <c r="F2594" s="3">
        <f t="shared" si="203"/>
        <v>45877</v>
      </c>
      <c r="G2594" s="4" t="s">
        <v>670</v>
      </c>
      <c r="H2594" s="5">
        <f t="shared" si="204"/>
        <v>34</v>
      </c>
      <c r="I2594" s="1" t="str">
        <f t="shared" si="200"/>
        <v>sábado</v>
      </c>
      <c r="J2594" s="1" t="str">
        <f t="shared" si="201"/>
        <v>viernes</v>
      </c>
      <c r="K2594" s="1" t="s">
        <v>283</v>
      </c>
      <c r="L2594" s="1">
        <v>4</v>
      </c>
      <c r="M2594" s="1">
        <v>108</v>
      </c>
      <c r="N2594" s="1" t="s">
        <v>7878</v>
      </c>
      <c r="O2594" s="1" t="s">
        <v>7879</v>
      </c>
      <c r="P2594" s="1" t="s">
        <v>17</v>
      </c>
    </row>
    <row r="2595" spans="1:16" x14ac:dyDescent="0.35">
      <c r="A2595" s="1">
        <v>31867847</v>
      </c>
      <c r="B2595" s="1" t="s">
        <v>7</v>
      </c>
      <c r="C2595" s="6" t="s">
        <v>7880</v>
      </c>
      <c r="D2595" s="13">
        <f t="shared" si="202"/>
        <v>45843</v>
      </c>
      <c r="E2595" s="3" t="s">
        <v>2262</v>
      </c>
      <c r="F2595" s="3">
        <f t="shared" si="203"/>
        <v>45884</v>
      </c>
      <c r="G2595" s="4" t="s">
        <v>19</v>
      </c>
      <c r="H2595" s="5">
        <f t="shared" si="204"/>
        <v>41</v>
      </c>
      <c r="I2595" s="1" t="str">
        <f t="shared" si="200"/>
        <v>sábado</v>
      </c>
      <c r="J2595" s="1" t="str">
        <f t="shared" si="201"/>
        <v>viernes</v>
      </c>
      <c r="K2595" s="1" t="s">
        <v>20</v>
      </c>
      <c r="L2595" s="1">
        <v>0</v>
      </c>
      <c r="M2595" s="1">
        <v>0</v>
      </c>
      <c r="N2595" s="1" t="s">
        <v>7881</v>
      </c>
      <c r="O2595" s="1" t="s">
        <v>7882</v>
      </c>
      <c r="P2595" s="1" t="s">
        <v>104</v>
      </c>
    </row>
    <row r="2596" spans="1:16" x14ac:dyDescent="0.35">
      <c r="A2596" s="1">
        <v>31858709</v>
      </c>
      <c r="B2596" s="1" t="s">
        <v>14</v>
      </c>
      <c r="C2596" s="6" t="s">
        <v>7883</v>
      </c>
      <c r="D2596" s="13">
        <f t="shared" si="202"/>
        <v>45842</v>
      </c>
      <c r="E2596" s="3" t="s">
        <v>1634</v>
      </c>
      <c r="F2596" s="3">
        <f t="shared" si="203"/>
        <v>45888</v>
      </c>
      <c r="G2596" s="4" t="s">
        <v>282</v>
      </c>
      <c r="H2596" s="5">
        <f t="shared" si="204"/>
        <v>46</v>
      </c>
      <c r="I2596" s="1" t="str">
        <f t="shared" si="200"/>
        <v>viernes</v>
      </c>
      <c r="J2596" s="1" t="str">
        <f t="shared" si="201"/>
        <v>martes</v>
      </c>
      <c r="K2596" s="1" t="s">
        <v>283</v>
      </c>
      <c r="L2596" s="1">
        <v>4</v>
      </c>
      <c r="M2596" s="1">
        <v>98</v>
      </c>
      <c r="N2596" s="1" t="s">
        <v>7884</v>
      </c>
      <c r="O2596" s="1" t="s">
        <v>7885</v>
      </c>
      <c r="P2596" s="1" t="s">
        <v>13</v>
      </c>
    </row>
    <row r="2597" spans="1:16" x14ac:dyDescent="0.35">
      <c r="A2597" s="1">
        <v>31854269</v>
      </c>
      <c r="B2597" s="1" t="s">
        <v>138</v>
      </c>
      <c r="C2597" s="6" t="s">
        <v>7886</v>
      </c>
      <c r="D2597" s="13">
        <f t="shared" si="202"/>
        <v>45842</v>
      </c>
      <c r="E2597" s="3" t="s">
        <v>4693</v>
      </c>
      <c r="F2597" s="3">
        <f t="shared" si="203"/>
        <v>45872</v>
      </c>
      <c r="G2597" s="4" t="s">
        <v>43</v>
      </c>
      <c r="H2597" s="5">
        <f t="shared" si="204"/>
        <v>30</v>
      </c>
      <c r="I2597" s="1" t="str">
        <f t="shared" si="200"/>
        <v>viernes</v>
      </c>
      <c r="J2597" s="1" t="str">
        <f t="shared" si="201"/>
        <v>domingo</v>
      </c>
      <c r="K2597" s="1" t="s">
        <v>10</v>
      </c>
      <c r="L2597" s="1">
        <v>4</v>
      </c>
      <c r="M2597" s="1">
        <v>0</v>
      </c>
      <c r="N2597" s="1" t="s">
        <v>7887</v>
      </c>
      <c r="O2597" s="1" t="s">
        <v>7888</v>
      </c>
      <c r="P2597" s="1" t="s">
        <v>17</v>
      </c>
    </row>
    <row r="2598" spans="1:16" x14ac:dyDescent="0.35">
      <c r="A2598" s="1">
        <v>31849106</v>
      </c>
      <c r="B2598" s="1" t="s">
        <v>14</v>
      </c>
      <c r="C2598" s="6" t="s">
        <v>7889</v>
      </c>
      <c r="D2598" s="13">
        <f t="shared" si="202"/>
        <v>45842</v>
      </c>
      <c r="E2598" s="3" t="s">
        <v>2589</v>
      </c>
      <c r="F2598" s="3">
        <f t="shared" si="203"/>
        <v>45882</v>
      </c>
      <c r="G2598" s="4" t="s">
        <v>282</v>
      </c>
      <c r="H2598" s="5">
        <f t="shared" si="204"/>
        <v>40</v>
      </c>
      <c r="I2598" s="1" t="str">
        <f t="shared" si="200"/>
        <v>viernes</v>
      </c>
      <c r="J2598" s="1" t="str">
        <f t="shared" si="201"/>
        <v>miércoles</v>
      </c>
      <c r="K2598" s="1" t="s">
        <v>283</v>
      </c>
      <c r="L2598" s="1">
        <v>3</v>
      </c>
      <c r="M2598" s="1">
        <v>117</v>
      </c>
      <c r="N2598" s="1" t="s">
        <v>7890</v>
      </c>
      <c r="O2598" s="1" t="s">
        <v>7891</v>
      </c>
      <c r="P2598" s="1" t="s">
        <v>17</v>
      </c>
    </row>
    <row r="2599" spans="1:16" x14ac:dyDescent="0.35">
      <c r="A2599" s="1">
        <v>31845778</v>
      </c>
      <c r="B2599" s="1" t="s">
        <v>14</v>
      </c>
      <c r="C2599" s="6" t="s">
        <v>7892</v>
      </c>
      <c r="D2599" s="13">
        <f t="shared" si="202"/>
        <v>45842</v>
      </c>
      <c r="E2599" s="3" t="s">
        <v>1254</v>
      </c>
      <c r="F2599" s="3">
        <f t="shared" si="203"/>
        <v>45891</v>
      </c>
      <c r="G2599" s="4" t="s">
        <v>282</v>
      </c>
      <c r="H2599" s="5">
        <f t="shared" si="204"/>
        <v>49</v>
      </c>
      <c r="I2599" s="1" t="str">
        <f t="shared" si="200"/>
        <v>viernes</v>
      </c>
      <c r="J2599" s="1" t="str">
        <f t="shared" si="201"/>
        <v>viernes</v>
      </c>
      <c r="K2599" s="1" t="s">
        <v>283</v>
      </c>
      <c r="L2599" s="1">
        <v>2</v>
      </c>
      <c r="M2599" s="1">
        <v>78</v>
      </c>
      <c r="N2599" s="1" t="s">
        <v>7893</v>
      </c>
      <c r="O2599" s="1" t="s">
        <v>7894</v>
      </c>
      <c r="P2599" s="1" t="s">
        <v>17</v>
      </c>
    </row>
    <row r="2600" spans="1:16" x14ac:dyDescent="0.35">
      <c r="A2600" s="1">
        <v>31842829</v>
      </c>
      <c r="B2600" s="1" t="s">
        <v>7</v>
      </c>
      <c r="C2600" s="6" t="s">
        <v>7895</v>
      </c>
      <c r="D2600" s="13">
        <f t="shared" si="202"/>
        <v>45842</v>
      </c>
      <c r="E2600" s="3" t="s">
        <v>1354</v>
      </c>
      <c r="F2600" s="3">
        <f t="shared" si="203"/>
        <v>45890</v>
      </c>
      <c r="G2600" s="4" t="s">
        <v>30</v>
      </c>
      <c r="H2600" s="5">
        <f t="shared" si="204"/>
        <v>48</v>
      </c>
      <c r="I2600" s="1" t="str">
        <f t="shared" si="200"/>
        <v>viernes</v>
      </c>
      <c r="J2600" s="1" t="str">
        <f t="shared" si="201"/>
        <v>jueves</v>
      </c>
      <c r="K2600" s="1" t="s">
        <v>10</v>
      </c>
      <c r="L2600" s="1">
        <v>2</v>
      </c>
      <c r="M2600" s="1">
        <v>0</v>
      </c>
      <c r="N2600" s="1" t="s">
        <v>7896</v>
      </c>
      <c r="O2600" s="1" t="s">
        <v>7897</v>
      </c>
      <c r="P2600" s="1" t="s">
        <v>13</v>
      </c>
    </row>
    <row r="2601" spans="1:16" x14ac:dyDescent="0.35">
      <c r="A2601" s="1">
        <v>31842377</v>
      </c>
      <c r="B2601" s="1" t="s">
        <v>14</v>
      </c>
      <c r="C2601" s="6" t="s">
        <v>7898</v>
      </c>
      <c r="D2601" s="13">
        <f t="shared" si="202"/>
        <v>45842</v>
      </c>
      <c r="E2601" s="3" t="s">
        <v>3853</v>
      </c>
      <c r="F2601" s="3">
        <f t="shared" si="203"/>
        <v>45876</v>
      </c>
      <c r="G2601" s="4" t="s">
        <v>282</v>
      </c>
      <c r="H2601" s="5">
        <f t="shared" si="204"/>
        <v>34</v>
      </c>
      <c r="I2601" s="1" t="str">
        <f t="shared" si="200"/>
        <v>viernes</v>
      </c>
      <c r="J2601" s="1" t="str">
        <f t="shared" si="201"/>
        <v>jueves</v>
      </c>
      <c r="K2601" s="1" t="s">
        <v>283</v>
      </c>
      <c r="L2601" s="1">
        <v>3</v>
      </c>
      <c r="M2601" s="1">
        <v>51</v>
      </c>
      <c r="N2601" s="1" t="s">
        <v>7899</v>
      </c>
      <c r="O2601" s="1" t="s">
        <v>7900</v>
      </c>
      <c r="P2601" s="1" t="s">
        <v>17</v>
      </c>
    </row>
    <row r="2602" spans="1:16" x14ac:dyDescent="0.35">
      <c r="A2602" s="1">
        <v>31839671</v>
      </c>
      <c r="B2602" s="1" t="s">
        <v>14</v>
      </c>
      <c r="C2602" s="6" t="s">
        <v>7901</v>
      </c>
      <c r="D2602" s="13">
        <f t="shared" si="202"/>
        <v>45842</v>
      </c>
      <c r="E2602" s="3" t="s">
        <v>2665</v>
      </c>
      <c r="F2602" s="3">
        <f t="shared" si="203"/>
        <v>45881</v>
      </c>
      <c r="G2602" s="4" t="s">
        <v>88</v>
      </c>
      <c r="H2602" s="5">
        <f t="shared" si="204"/>
        <v>39</v>
      </c>
      <c r="I2602" s="1" t="str">
        <f t="shared" si="200"/>
        <v>viernes</v>
      </c>
      <c r="J2602" s="1" t="str">
        <f t="shared" si="201"/>
        <v>martes</v>
      </c>
      <c r="K2602" s="1" t="s">
        <v>10</v>
      </c>
      <c r="L2602" s="1">
        <v>2</v>
      </c>
      <c r="M2602" s="1">
        <v>0</v>
      </c>
      <c r="N2602" s="1" t="s">
        <v>7902</v>
      </c>
      <c r="O2602" s="1" t="s">
        <v>7903</v>
      </c>
      <c r="P2602" s="1" t="s">
        <v>17</v>
      </c>
    </row>
    <row r="2603" spans="1:16" x14ac:dyDescent="0.35">
      <c r="A2603" s="1">
        <v>31835174</v>
      </c>
      <c r="B2603" s="1" t="s">
        <v>14</v>
      </c>
      <c r="C2603" s="6" t="s">
        <v>7904</v>
      </c>
      <c r="D2603" s="13">
        <f t="shared" si="202"/>
        <v>45842</v>
      </c>
      <c r="E2603" s="3" t="s">
        <v>1354</v>
      </c>
      <c r="F2603" s="3">
        <f t="shared" si="203"/>
        <v>45890</v>
      </c>
      <c r="G2603" s="4" t="s">
        <v>88</v>
      </c>
      <c r="H2603" s="5">
        <f t="shared" si="204"/>
        <v>48</v>
      </c>
      <c r="I2603" s="1" t="str">
        <f t="shared" si="200"/>
        <v>viernes</v>
      </c>
      <c r="J2603" s="1" t="str">
        <f t="shared" si="201"/>
        <v>jueves</v>
      </c>
      <c r="K2603" s="1" t="s">
        <v>10</v>
      </c>
      <c r="L2603" s="1">
        <v>2</v>
      </c>
      <c r="M2603" s="1">
        <v>0</v>
      </c>
      <c r="N2603" s="1" t="s">
        <v>7905</v>
      </c>
      <c r="O2603" s="1" t="s">
        <v>7906</v>
      </c>
      <c r="P2603" s="1" t="s">
        <v>13</v>
      </c>
    </row>
    <row r="2604" spans="1:16" x14ac:dyDescent="0.35">
      <c r="A2604" s="1">
        <v>31829660</v>
      </c>
      <c r="B2604" s="1" t="s">
        <v>7</v>
      </c>
      <c r="C2604" s="6" t="s">
        <v>7907</v>
      </c>
      <c r="D2604" s="13">
        <f t="shared" si="202"/>
        <v>45841</v>
      </c>
      <c r="E2604" s="3" t="s">
        <v>2665</v>
      </c>
      <c r="F2604" s="3">
        <f t="shared" si="203"/>
        <v>45881</v>
      </c>
      <c r="G2604" s="4" t="s">
        <v>43</v>
      </c>
      <c r="H2604" s="5">
        <f t="shared" si="204"/>
        <v>40</v>
      </c>
      <c r="I2604" s="1" t="str">
        <f t="shared" si="200"/>
        <v>jueves</v>
      </c>
      <c r="J2604" s="1" t="str">
        <f t="shared" si="201"/>
        <v>martes</v>
      </c>
      <c r="K2604" s="1" t="s">
        <v>10</v>
      </c>
      <c r="L2604" s="1">
        <v>0</v>
      </c>
      <c r="M2604" s="1">
        <v>0</v>
      </c>
      <c r="N2604" s="1" t="s">
        <v>7908</v>
      </c>
      <c r="O2604" s="1" t="s">
        <v>7909</v>
      </c>
      <c r="P2604" s="1" t="s">
        <v>104</v>
      </c>
    </row>
    <row r="2605" spans="1:16" x14ac:dyDescent="0.35">
      <c r="A2605" s="1">
        <v>31829552</v>
      </c>
      <c r="B2605" s="1" t="s">
        <v>7</v>
      </c>
      <c r="C2605" s="6" t="s">
        <v>7910</v>
      </c>
      <c r="D2605" s="13">
        <f t="shared" si="202"/>
        <v>45841</v>
      </c>
      <c r="E2605" s="3" t="s">
        <v>2665</v>
      </c>
      <c r="F2605" s="3">
        <f t="shared" si="203"/>
        <v>45881</v>
      </c>
      <c r="G2605" s="4" t="s">
        <v>43</v>
      </c>
      <c r="H2605" s="5">
        <f t="shared" si="204"/>
        <v>40</v>
      </c>
      <c r="I2605" s="1" t="str">
        <f t="shared" si="200"/>
        <v>jueves</v>
      </c>
      <c r="J2605" s="1" t="str">
        <f t="shared" si="201"/>
        <v>martes</v>
      </c>
      <c r="K2605" s="1" t="s">
        <v>10</v>
      </c>
      <c r="L2605" s="1">
        <v>0</v>
      </c>
      <c r="M2605" s="1">
        <v>0</v>
      </c>
      <c r="N2605" s="1" t="s">
        <v>7911</v>
      </c>
      <c r="O2605" s="1" t="s">
        <v>7912</v>
      </c>
      <c r="P2605" s="1" t="s">
        <v>104</v>
      </c>
    </row>
    <row r="2606" spans="1:16" x14ac:dyDescent="0.35">
      <c r="A2606" s="1">
        <v>31829361</v>
      </c>
      <c r="B2606" s="1" t="s">
        <v>14</v>
      </c>
      <c r="C2606" s="6" t="s">
        <v>7913</v>
      </c>
      <c r="D2606" s="13">
        <f t="shared" si="202"/>
        <v>45841</v>
      </c>
      <c r="E2606" s="3" t="s">
        <v>2589</v>
      </c>
      <c r="F2606" s="3">
        <f t="shared" si="203"/>
        <v>45882</v>
      </c>
      <c r="G2606" s="4" t="s">
        <v>670</v>
      </c>
      <c r="H2606" s="5">
        <f t="shared" si="204"/>
        <v>41</v>
      </c>
      <c r="I2606" s="1" t="str">
        <f t="shared" si="200"/>
        <v>jueves</v>
      </c>
      <c r="J2606" s="1" t="str">
        <f t="shared" si="201"/>
        <v>miércoles</v>
      </c>
      <c r="K2606" s="1" t="s">
        <v>283</v>
      </c>
      <c r="L2606" s="1">
        <v>4</v>
      </c>
      <c r="M2606" s="1">
        <v>68</v>
      </c>
      <c r="N2606" s="1" t="s">
        <v>7914</v>
      </c>
      <c r="O2606" s="1" t="s">
        <v>7915</v>
      </c>
      <c r="P2606" s="1" t="s">
        <v>13</v>
      </c>
    </row>
    <row r="2607" spans="1:16" x14ac:dyDescent="0.35">
      <c r="A2607" s="1">
        <v>31826281</v>
      </c>
      <c r="B2607" s="1" t="s">
        <v>138</v>
      </c>
      <c r="C2607" s="6" t="s">
        <v>7916</v>
      </c>
      <c r="D2607" s="13">
        <f t="shared" si="202"/>
        <v>45841</v>
      </c>
      <c r="E2607" s="3" t="s">
        <v>1049</v>
      </c>
      <c r="F2607" s="3">
        <f t="shared" si="203"/>
        <v>45892</v>
      </c>
      <c r="G2607" s="4" t="s">
        <v>88</v>
      </c>
      <c r="H2607" s="5">
        <f t="shared" si="204"/>
        <v>51</v>
      </c>
      <c r="I2607" s="1" t="str">
        <f t="shared" si="200"/>
        <v>jueves</v>
      </c>
      <c r="J2607" s="1" t="str">
        <f t="shared" si="201"/>
        <v>sábado</v>
      </c>
      <c r="K2607" s="1" t="s">
        <v>10</v>
      </c>
      <c r="L2607" s="1">
        <v>4</v>
      </c>
      <c r="M2607" s="1">
        <v>0</v>
      </c>
      <c r="N2607" s="1" t="s">
        <v>7917</v>
      </c>
      <c r="O2607" s="1" t="s">
        <v>7918</v>
      </c>
      <c r="P2607" s="1" t="s">
        <v>17</v>
      </c>
    </row>
    <row r="2608" spans="1:16" x14ac:dyDescent="0.35">
      <c r="A2608" s="1">
        <v>31824602</v>
      </c>
      <c r="B2608" s="1" t="s">
        <v>7</v>
      </c>
      <c r="C2608" s="6" t="s">
        <v>7919</v>
      </c>
      <c r="D2608" s="13">
        <f t="shared" si="202"/>
        <v>45841</v>
      </c>
      <c r="E2608" s="3" t="s">
        <v>2665</v>
      </c>
      <c r="F2608" s="3">
        <f t="shared" si="203"/>
        <v>45881</v>
      </c>
      <c r="G2608" s="4" t="s">
        <v>282</v>
      </c>
      <c r="H2608" s="5">
        <f t="shared" si="204"/>
        <v>40</v>
      </c>
      <c r="I2608" s="1" t="str">
        <f t="shared" si="200"/>
        <v>jueves</v>
      </c>
      <c r="J2608" s="1" t="str">
        <f t="shared" si="201"/>
        <v>martes</v>
      </c>
      <c r="K2608" s="1" t="s">
        <v>283</v>
      </c>
      <c r="L2608" s="1">
        <v>4</v>
      </c>
      <c r="M2608" s="1">
        <v>108</v>
      </c>
      <c r="N2608" s="1" t="s">
        <v>7920</v>
      </c>
      <c r="O2608" s="1" t="s">
        <v>7921</v>
      </c>
      <c r="P2608" s="1" t="s">
        <v>17</v>
      </c>
    </row>
    <row r="2609" spans="1:16" x14ac:dyDescent="0.35">
      <c r="A2609" s="1">
        <v>31823190</v>
      </c>
      <c r="B2609" s="1" t="s">
        <v>7</v>
      </c>
      <c r="C2609" s="6" t="s">
        <v>7922</v>
      </c>
      <c r="D2609" s="13">
        <f t="shared" si="202"/>
        <v>45841</v>
      </c>
      <c r="E2609" s="3" t="s">
        <v>2990</v>
      </c>
      <c r="F2609" s="3">
        <f t="shared" si="203"/>
        <v>45880</v>
      </c>
      <c r="G2609" s="4" t="s">
        <v>30</v>
      </c>
      <c r="H2609" s="5">
        <f t="shared" si="204"/>
        <v>39</v>
      </c>
      <c r="I2609" s="1" t="str">
        <f t="shared" si="200"/>
        <v>jueves</v>
      </c>
      <c r="J2609" s="1" t="str">
        <f t="shared" si="201"/>
        <v>lunes</v>
      </c>
      <c r="K2609" s="1" t="s">
        <v>283</v>
      </c>
      <c r="L2609" s="1">
        <v>3</v>
      </c>
      <c r="M2609" s="1">
        <v>81</v>
      </c>
      <c r="N2609" s="1" t="s">
        <v>7923</v>
      </c>
      <c r="O2609" s="1" t="s">
        <v>7924</v>
      </c>
      <c r="P2609" s="1" t="s">
        <v>17</v>
      </c>
    </row>
    <row r="2610" spans="1:16" x14ac:dyDescent="0.35">
      <c r="A2610" s="1">
        <v>31822720</v>
      </c>
      <c r="B2610" s="1" t="s">
        <v>7</v>
      </c>
      <c r="C2610" s="6" t="s">
        <v>7925</v>
      </c>
      <c r="D2610" s="13">
        <f t="shared" si="202"/>
        <v>45843</v>
      </c>
      <c r="E2610" s="3" t="s">
        <v>3399</v>
      </c>
      <c r="F2610" s="3">
        <f t="shared" si="203"/>
        <v>45877</v>
      </c>
      <c r="G2610" s="4" t="s">
        <v>30</v>
      </c>
      <c r="H2610" s="5">
        <f t="shared" si="204"/>
        <v>34</v>
      </c>
      <c r="I2610" s="1" t="str">
        <f t="shared" si="200"/>
        <v>sábado</v>
      </c>
      <c r="J2610" s="1" t="str">
        <f t="shared" si="201"/>
        <v>viernes</v>
      </c>
      <c r="K2610" s="1" t="s">
        <v>10</v>
      </c>
      <c r="L2610" s="1">
        <v>4</v>
      </c>
      <c r="M2610" s="1">
        <v>0</v>
      </c>
      <c r="N2610" s="1" t="s">
        <v>7926</v>
      </c>
      <c r="O2610" s="1" t="s">
        <v>7927</v>
      </c>
      <c r="P2610" s="1" t="s">
        <v>13</v>
      </c>
    </row>
    <row r="2611" spans="1:16" x14ac:dyDescent="0.35">
      <c r="A2611" s="1">
        <v>31821710</v>
      </c>
      <c r="B2611" s="1" t="s">
        <v>7</v>
      </c>
      <c r="C2611" s="6" t="s">
        <v>7928</v>
      </c>
      <c r="D2611" s="13">
        <f t="shared" si="202"/>
        <v>45841</v>
      </c>
      <c r="E2611" s="3" t="s">
        <v>1758</v>
      </c>
      <c r="F2611" s="3">
        <f t="shared" si="203"/>
        <v>45887</v>
      </c>
      <c r="G2611" s="4" t="s">
        <v>19</v>
      </c>
      <c r="H2611" s="5">
        <f t="shared" si="204"/>
        <v>46</v>
      </c>
      <c r="I2611" s="1" t="str">
        <f t="shared" si="200"/>
        <v>jueves</v>
      </c>
      <c r="J2611" s="1" t="str">
        <f t="shared" si="201"/>
        <v>lunes</v>
      </c>
      <c r="K2611" s="1" t="s">
        <v>20</v>
      </c>
      <c r="L2611" s="1">
        <v>0</v>
      </c>
      <c r="M2611" s="1">
        <v>0</v>
      </c>
      <c r="N2611" s="1" t="s">
        <v>7929</v>
      </c>
      <c r="O2611" s="1" t="s">
        <v>7930</v>
      </c>
      <c r="P2611" s="1" t="s">
        <v>104</v>
      </c>
    </row>
    <row r="2612" spans="1:16" x14ac:dyDescent="0.35">
      <c r="A2612" s="1">
        <v>31818904</v>
      </c>
      <c r="B2612" s="1" t="s">
        <v>97</v>
      </c>
      <c r="C2612" s="6" t="s">
        <v>7931</v>
      </c>
      <c r="D2612" s="13">
        <f t="shared" si="202"/>
        <v>45841</v>
      </c>
      <c r="E2612" s="3" t="s">
        <v>4147</v>
      </c>
      <c r="F2612" s="3">
        <f t="shared" si="203"/>
        <v>45874</v>
      </c>
      <c r="G2612" s="4" t="s">
        <v>19</v>
      </c>
      <c r="H2612" s="5">
        <f t="shared" si="204"/>
        <v>33</v>
      </c>
      <c r="I2612" s="1" t="str">
        <f t="shared" si="200"/>
        <v>jueves</v>
      </c>
      <c r="J2612" s="1" t="str">
        <f t="shared" si="201"/>
        <v>martes</v>
      </c>
      <c r="K2612" s="1" t="s">
        <v>20</v>
      </c>
      <c r="L2612" s="1">
        <v>2</v>
      </c>
      <c r="M2612" s="1">
        <v>0</v>
      </c>
      <c r="N2612" s="1" t="s">
        <v>7932</v>
      </c>
      <c r="O2612" s="1" t="s">
        <v>7933</v>
      </c>
      <c r="P2612" s="1" t="s">
        <v>13</v>
      </c>
    </row>
    <row r="2613" spans="1:16" x14ac:dyDescent="0.35">
      <c r="A2613" s="1">
        <v>31816630</v>
      </c>
      <c r="B2613" s="1" t="s">
        <v>7</v>
      </c>
      <c r="C2613" s="6" t="s">
        <v>7934</v>
      </c>
      <c r="D2613" s="13">
        <f t="shared" si="202"/>
        <v>45841</v>
      </c>
      <c r="E2613" s="3" t="s">
        <v>1471</v>
      </c>
      <c r="F2613" s="3">
        <f t="shared" si="203"/>
        <v>45889</v>
      </c>
      <c r="G2613" s="4" t="s">
        <v>282</v>
      </c>
      <c r="H2613" s="5">
        <f t="shared" si="204"/>
        <v>48</v>
      </c>
      <c r="I2613" s="1" t="str">
        <f t="shared" si="200"/>
        <v>jueves</v>
      </c>
      <c r="J2613" s="1" t="str">
        <f t="shared" si="201"/>
        <v>miércoles</v>
      </c>
      <c r="K2613" s="1" t="s">
        <v>405</v>
      </c>
      <c r="L2613" s="1">
        <v>4</v>
      </c>
      <c r="M2613" s="1">
        <v>175</v>
      </c>
      <c r="N2613" s="1" t="s">
        <v>7935</v>
      </c>
      <c r="O2613" s="1" t="s">
        <v>7936</v>
      </c>
      <c r="P2613" s="1" t="s">
        <v>17</v>
      </c>
    </row>
    <row r="2614" spans="1:16" x14ac:dyDescent="0.35">
      <c r="A2614" s="1">
        <v>31816542</v>
      </c>
      <c r="B2614" s="1" t="s">
        <v>7</v>
      </c>
      <c r="C2614" s="6" t="s">
        <v>7937</v>
      </c>
      <c r="D2614" s="13">
        <f t="shared" si="202"/>
        <v>45841</v>
      </c>
      <c r="E2614" s="3" t="s">
        <v>1471</v>
      </c>
      <c r="F2614" s="3">
        <f t="shared" si="203"/>
        <v>45889</v>
      </c>
      <c r="G2614" s="4" t="s">
        <v>282</v>
      </c>
      <c r="H2614" s="5">
        <f t="shared" si="204"/>
        <v>48</v>
      </c>
      <c r="I2614" s="1" t="str">
        <f t="shared" si="200"/>
        <v>jueves</v>
      </c>
      <c r="J2614" s="1" t="str">
        <f t="shared" si="201"/>
        <v>miércoles</v>
      </c>
      <c r="K2614" s="1" t="s">
        <v>405</v>
      </c>
      <c r="L2614" s="1">
        <v>4</v>
      </c>
      <c r="M2614" s="1">
        <v>175</v>
      </c>
      <c r="N2614" s="1" t="s">
        <v>7938</v>
      </c>
      <c r="O2614" s="1" t="s">
        <v>7939</v>
      </c>
      <c r="P2614" s="1" t="s">
        <v>13</v>
      </c>
    </row>
    <row r="2615" spans="1:16" x14ac:dyDescent="0.35">
      <c r="A2615" s="1">
        <v>31816115</v>
      </c>
      <c r="B2615" s="1" t="s">
        <v>14</v>
      </c>
      <c r="C2615" s="6" t="s">
        <v>7940</v>
      </c>
      <c r="D2615" s="13">
        <f t="shared" si="202"/>
        <v>45841</v>
      </c>
      <c r="E2615" s="3" t="s">
        <v>4945</v>
      </c>
      <c r="F2615" s="3">
        <f t="shared" si="203"/>
        <v>45871</v>
      </c>
      <c r="G2615" s="4" t="s">
        <v>30</v>
      </c>
      <c r="H2615" s="5">
        <f t="shared" si="204"/>
        <v>30</v>
      </c>
      <c r="I2615" s="1" t="str">
        <f t="shared" si="200"/>
        <v>jueves</v>
      </c>
      <c r="J2615" s="1" t="str">
        <f t="shared" si="201"/>
        <v>sábado</v>
      </c>
      <c r="K2615" s="1" t="s">
        <v>10</v>
      </c>
      <c r="L2615" s="1">
        <v>1</v>
      </c>
      <c r="M2615" s="1">
        <v>0</v>
      </c>
      <c r="N2615" s="1" t="s">
        <v>7941</v>
      </c>
      <c r="O2615" s="1" t="s">
        <v>7942</v>
      </c>
      <c r="P2615" s="1" t="s">
        <v>17</v>
      </c>
    </row>
    <row r="2616" spans="1:16" x14ac:dyDescent="0.35">
      <c r="A2616" s="1">
        <v>31804334</v>
      </c>
      <c r="B2616" s="1" t="s">
        <v>7</v>
      </c>
      <c r="C2616" s="6" t="s">
        <v>7943</v>
      </c>
      <c r="D2616" s="13">
        <f t="shared" si="202"/>
        <v>45873</v>
      </c>
      <c r="E2616" s="3" t="s">
        <v>3399</v>
      </c>
      <c r="F2616" s="3">
        <f t="shared" si="203"/>
        <v>45877</v>
      </c>
      <c r="G2616" s="4" t="s">
        <v>9</v>
      </c>
      <c r="H2616" s="5">
        <f t="shared" si="204"/>
        <v>4</v>
      </c>
      <c r="I2616" s="1" t="str">
        <f t="shared" si="200"/>
        <v>lunes</v>
      </c>
      <c r="J2616" s="1" t="str">
        <f t="shared" si="201"/>
        <v>viernes</v>
      </c>
      <c r="K2616" s="1" t="s">
        <v>10</v>
      </c>
      <c r="L2616" s="1">
        <v>3</v>
      </c>
      <c r="M2616" s="1">
        <v>0</v>
      </c>
      <c r="N2616" s="1" t="s">
        <v>7944</v>
      </c>
      <c r="O2616" s="1" t="s">
        <v>7945</v>
      </c>
      <c r="P2616" s="1" t="s">
        <v>17</v>
      </c>
    </row>
    <row r="2617" spans="1:16" x14ac:dyDescent="0.35">
      <c r="A2617" s="1">
        <v>31801101</v>
      </c>
      <c r="B2617" s="1" t="s">
        <v>7</v>
      </c>
      <c r="C2617" s="6" t="s">
        <v>7946</v>
      </c>
      <c r="D2617" s="13">
        <f t="shared" si="202"/>
        <v>45840</v>
      </c>
      <c r="E2617" s="3" t="s">
        <v>770</v>
      </c>
      <c r="F2617" s="3">
        <f t="shared" si="203"/>
        <v>45894</v>
      </c>
      <c r="G2617" s="4" t="s">
        <v>9</v>
      </c>
      <c r="H2617" s="5">
        <f t="shared" si="204"/>
        <v>54</v>
      </c>
      <c r="I2617" s="1" t="str">
        <f t="shared" si="200"/>
        <v>miércoles</v>
      </c>
      <c r="J2617" s="1" t="str">
        <f t="shared" si="201"/>
        <v>lunes</v>
      </c>
      <c r="K2617" s="1" t="s">
        <v>10</v>
      </c>
      <c r="L2617" s="1">
        <v>4</v>
      </c>
      <c r="M2617" s="1">
        <v>0</v>
      </c>
      <c r="N2617" s="1" t="s">
        <v>7947</v>
      </c>
      <c r="O2617" s="1" t="s">
        <v>7948</v>
      </c>
      <c r="P2617" s="1" t="s">
        <v>17</v>
      </c>
    </row>
    <row r="2618" spans="1:16" x14ac:dyDescent="0.35">
      <c r="A2618" s="1">
        <v>31799512</v>
      </c>
      <c r="B2618" s="1" t="s">
        <v>7</v>
      </c>
      <c r="C2618" s="6" t="s">
        <v>7949</v>
      </c>
      <c r="D2618" s="13">
        <f t="shared" si="202"/>
        <v>45840</v>
      </c>
      <c r="E2618" s="3" t="s">
        <v>1758</v>
      </c>
      <c r="F2618" s="3">
        <f t="shared" si="203"/>
        <v>45887</v>
      </c>
      <c r="G2618" s="4" t="s">
        <v>370</v>
      </c>
      <c r="H2618" s="5">
        <f t="shared" si="204"/>
        <v>47</v>
      </c>
      <c r="I2618" s="1" t="str">
        <f t="shared" si="200"/>
        <v>miércoles</v>
      </c>
      <c r="J2618" s="1" t="str">
        <f t="shared" si="201"/>
        <v>lunes</v>
      </c>
      <c r="K2618" s="1" t="s">
        <v>283</v>
      </c>
      <c r="L2618" s="1">
        <v>2</v>
      </c>
      <c r="M2618" s="1">
        <v>54</v>
      </c>
      <c r="N2618" s="1" t="s">
        <v>7950</v>
      </c>
      <c r="O2618" s="1" t="s">
        <v>7951</v>
      </c>
      <c r="P2618" s="1" t="s">
        <v>13</v>
      </c>
    </row>
    <row r="2619" spans="1:16" x14ac:dyDescent="0.35">
      <c r="A2619" s="1">
        <v>31798269</v>
      </c>
      <c r="B2619" s="1" t="s">
        <v>14</v>
      </c>
      <c r="C2619" s="6" t="s">
        <v>7952</v>
      </c>
      <c r="D2619" s="13">
        <f t="shared" si="202"/>
        <v>45840</v>
      </c>
      <c r="E2619" s="3" t="s">
        <v>2990</v>
      </c>
      <c r="F2619" s="3">
        <f t="shared" si="203"/>
        <v>45880</v>
      </c>
      <c r="G2619" s="4" t="s">
        <v>282</v>
      </c>
      <c r="H2619" s="5">
        <f t="shared" si="204"/>
        <v>40</v>
      </c>
      <c r="I2619" s="1" t="str">
        <f t="shared" si="200"/>
        <v>miércoles</v>
      </c>
      <c r="J2619" s="1" t="str">
        <f t="shared" si="201"/>
        <v>lunes</v>
      </c>
      <c r="K2619" s="1" t="s">
        <v>405</v>
      </c>
      <c r="L2619" s="1">
        <v>2</v>
      </c>
      <c r="M2619" s="1">
        <v>85</v>
      </c>
      <c r="N2619" s="1" t="s">
        <v>7953</v>
      </c>
      <c r="O2619" s="1" t="s">
        <v>7954</v>
      </c>
      <c r="P2619" s="1" t="s">
        <v>17</v>
      </c>
    </row>
    <row r="2620" spans="1:16" x14ac:dyDescent="0.35">
      <c r="A2620" s="1">
        <v>31798065</v>
      </c>
      <c r="B2620" s="1" t="s">
        <v>97</v>
      </c>
      <c r="C2620" s="6" t="s">
        <v>7955</v>
      </c>
      <c r="D2620" s="13">
        <f t="shared" si="202"/>
        <v>45840</v>
      </c>
      <c r="E2620" s="3" t="s">
        <v>4147</v>
      </c>
      <c r="F2620" s="3">
        <f t="shared" si="203"/>
        <v>45874</v>
      </c>
      <c r="G2620" s="4" t="s">
        <v>282</v>
      </c>
      <c r="H2620" s="5">
        <f t="shared" si="204"/>
        <v>34</v>
      </c>
      <c r="I2620" s="1" t="str">
        <f t="shared" si="200"/>
        <v>miércoles</v>
      </c>
      <c r="J2620" s="1" t="str">
        <f t="shared" si="201"/>
        <v>martes</v>
      </c>
      <c r="K2620" s="1" t="s">
        <v>283</v>
      </c>
      <c r="L2620" s="1">
        <v>2</v>
      </c>
      <c r="M2620" s="1">
        <v>54</v>
      </c>
      <c r="N2620" s="1" t="s">
        <v>7956</v>
      </c>
      <c r="O2620" s="1" t="s">
        <v>7957</v>
      </c>
      <c r="P2620" s="1" t="s">
        <v>17</v>
      </c>
    </row>
    <row r="2621" spans="1:16" x14ac:dyDescent="0.35">
      <c r="A2621" s="1">
        <v>31797897</v>
      </c>
      <c r="B2621" s="1" t="s">
        <v>14</v>
      </c>
      <c r="C2621" s="6" t="s">
        <v>7958</v>
      </c>
      <c r="D2621" s="13">
        <f t="shared" si="202"/>
        <v>45840</v>
      </c>
      <c r="E2621" s="3" t="s">
        <v>2986</v>
      </c>
      <c r="F2621" s="3">
        <f t="shared" si="203"/>
        <v>45879</v>
      </c>
      <c r="G2621" s="4" t="s">
        <v>88</v>
      </c>
      <c r="H2621" s="5">
        <f t="shared" si="204"/>
        <v>39</v>
      </c>
      <c r="I2621" s="1" t="str">
        <f t="shared" si="200"/>
        <v>miércoles</v>
      </c>
      <c r="J2621" s="1" t="str">
        <f t="shared" si="201"/>
        <v>domingo</v>
      </c>
      <c r="K2621" s="1" t="s">
        <v>10</v>
      </c>
      <c r="L2621" s="1">
        <v>2</v>
      </c>
      <c r="M2621" s="1">
        <v>0</v>
      </c>
      <c r="N2621" s="1" t="s">
        <v>7959</v>
      </c>
      <c r="O2621" s="1" t="s">
        <v>7960</v>
      </c>
      <c r="P2621" s="1" t="s">
        <v>17</v>
      </c>
    </row>
    <row r="2622" spans="1:16" x14ac:dyDescent="0.35">
      <c r="A2622" s="1">
        <v>31793153</v>
      </c>
      <c r="B2622" s="1" t="s">
        <v>14</v>
      </c>
      <c r="C2622" s="6" t="s">
        <v>7961</v>
      </c>
      <c r="D2622" s="13">
        <f t="shared" si="202"/>
        <v>45840</v>
      </c>
      <c r="E2622" s="3" t="s">
        <v>4147</v>
      </c>
      <c r="F2622" s="3">
        <f t="shared" si="203"/>
        <v>45874</v>
      </c>
      <c r="G2622" s="4" t="s">
        <v>670</v>
      </c>
      <c r="H2622" s="5">
        <f t="shared" si="204"/>
        <v>34</v>
      </c>
      <c r="I2622" s="1" t="str">
        <f t="shared" si="200"/>
        <v>miércoles</v>
      </c>
      <c r="J2622" s="1" t="str">
        <f t="shared" si="201"/>
        <v>martes</v>
      </c>
      <c r="K2622" s="1" t="s">
        <v>283</v>
      </c>
      <c r="L2622" s="1">
        <v>2</v>
      </c>
      <c r="M2622" s="1">
        <v>54</v>
      </c>
      <c r="N2622" s="1" t="s">
        <v>7962</v>
      </c>
      <c r="O2622" s="1" t="s">
        <v>7963</v>
      </c>
      <c r="P2622" s="1" t="s">
        <v>17</v>
      </c>
    </row>
    <row r="2623" spans="1:16" x14ac:dyDescent="0.35">
      <c r="A2623" s="1">
        <v>31791687</v>
      </c>
      <c r="B2623" s="1" t="s">
        <v>7</v>
      </c>
      <c r="C2623" s="6" t="s">
        <v>7964</v>
      </c>
      <c r="D2623" s="13">
        <f t="shared" si="202"/>
        <v>45840</v>
      </c>
      <c r="E2623" s="3" t="s">
        <v>1758</v>
      </c>
      <c r="F2623" s="3">
        <f t="shared" si="203"/>
        <v>45887</v>
      </c>
      <c r="G2623" s="4" t="s">
        <v>30</v>
      </c>
      <c r="H2623" s="5">
        <f t="shared" si="204"/>
        <v>47</v>
      </c>
      <c r="I2623" s="1" t="str">
        <f t="shared" si="200"/>
        <v>miércoles</v>
      </c>
      <c r="J2623" s="1" t="str">
        <f t="shared" si="201"/>
        <v>lunes</v>
      </c>
      <c r="K2623" s="1" t="s">
        <v>10</v>
      </c>
      <c r="L2623" s="1">
        <v>5</v>
      </c>
      <c r="M2623" s="1">
        <v>0</v>
      </c>
      <c r="N2623" s="1" t="s">
        <v>7965</v>
      </c>
      <c r="O2623" s="1" t="s">
        <v>7966</v>
      </c>
      <c r="P2623" s="1" t="s">
        <v>17</v>
      </c>
    </row>
    <row r="2624" spans="1:16" x14ac:dyDescent="0.35">
      <c r="A2624" s="1">
        <v>31790503</v>
      </c>
      <c r="B2624" s="1" t="s">
        <v>14</v>
      </c>
      <c r="C2624" s="6" t="s">
        <v>7967</v>
      </c>
      <c r="D2624" s="13">
        <f t="shared" si="202"/>
        <v>45841</v>
      </c>
      <c r="E2624" s="3" t="s">
        <v>4693</v>
      </c>
      <c r="F2624" s="3">
        <f t="shared" si="203"/>
        <v>45872</v>
      </c>
      <c r="G2624" s="4" t="s">
        <v>19</v>
      </c>
      <c r="H2624" s="5">
        <f t="shared" si="204"/>
        <v>31</v>
      </c>
      <c r="I2624" s="1" t="str">
        <f t="shared" si="200"/>
        <v>jueves</v>
      </c>
      <c r="J2624" s="1" t="str">
        <f t="shared" si="201"/>
        <v>domingo</v>
      </c>
      <c r="K2624" s="1" t="s">
        <v>20</v>
      </c>
      <c r="L2624" s="1">
        <v>4</v>
      </c>
      <c r="M2624" s="1">
        <v>0</v>
      </c>
      <c r="N2624" s="1" t="s">
        <v>7968</v>
      </c>
      <c r="O2624" s="1" t="s">
        <v>7969</v>
      </c>
      <c r="P2624" s="1" t="s">
        <v>13</v>
      </c>
    </row>
    <row r="2625" spans="1:16" x14ac:dyDescent="0.35">
      <c r="A2625" s="1">
        <v>31787283</v>
      </c>
      <c r="B2625" s="1" t="s">
        <v>138</v>
      </c>
      <c r="C2625" s="6" t="s">
        <v>7970</v>
      </c>
      <c r="D2625" s="13">
        <f t="shared" si="202"/>
        <v>45840</v>
      </c>
      <c r="E2625" s="3" t="s">
        <v>4945</v>
      </c>
      <c r="F2625" s="3">
        <f t="shared" si="203"/>
        <v>45871</v>
      </c>
      <c r="G2625" s="4" t="s">
        <v>9</v>
      </c>
      <c r="H2625" s="5">
        <f t="shared" si="204"/>
        <v>31</v>
      </c>
      <c r="I2625" s="1" t="str">
        <f t="shared" si="200"/>
        <v>miércoles</v>
      </c>
      <c r="J2625" s="1" t="str">
        <f t="shared" si="201"/>
        <v>sábado</v>
      </c>
      <c r="K2625" s="1" t="s">
        <v>10</v>
      </c>
      <c r="L2625" s="1">
        <v>4</v>
      </c>
      <c r="M2625" s="1">
        <v>0</v>
      </c>
      <c r="N2625" s="1" t="s">
        <v>7971</v>
      </c>
      <c r="O2625" s="1" t="s">
        <v>7972</v>
      </c>
      <c r="P2625" s="1" t="s">
        <v>17</v>
      </c>
    </row>
    <row r="2626" spans="1:16" x14ac:dyDescent="0.35">
      <c r="A2626" s="1">
        <v>31786498</v>
      </c>
      <c r="B2626" s="1" t="s">
        <v>7</v>
      </c>
      <c r="C2626" s="6" t="s">
        <v>7973</v>
      </c>
      <c r="D2626" s="13">
        <f t="shared" si="202"/>
        <v>45840</v>
      </c>
      <c r="E2626" s="3" t="s">
        <v>5175</v>
      </c>
      <c r="F2626" s="3">
        <f t="shared" si="203"/>
        <v>45870</v>
      </c>
      <c r="G2626" s="4" t="s">
        <v>43</v>
      </c>
      <c r="H2626" s="5">
        <f t="shared" si="204"/>
        <v>30</v>
      </c>
      <c r="I2626" s="1" t="str">
        <f t="shared" ref="I2626:I2689" si="205">TEXT(D2626,"dddd")</f>
        <v>miércoles</v>
      </c>
      <c r="J2626" s="1" t="str">
        <f t="shared" ref="J2626:J2689" si="206">TEXT(F2626,"dddd")</f>
        <v>viernes</v>
      </c>
      <c r="K2626" s="1" t="s">
        <v>10</v>
      </c>
      <c r="L2626" s="1">
        <v>2</v>
      </c>
      <c r="M2626" s="1">
        <v>0</v>
      </c>
      <c r="N2626" s="1" t="s">
        <v>7974</v>
      </c>
      <c r="O2626" s="1" t="s">
        <v>7975</v>
      </c>
      <c r="P2626" s="1" t="s">
        <v>13</v>
      </c>
    </row>
    <row r="2627" spans="1:16" x14ac:dyDescent="0.35">
      <c r="A2627" s="1">
        <v>31785968</v>
      </c>
      <c r="B2627" s="1" t="s">
        <v>7</v>
      </c>
      <c r="C2627" s="6" t="s">
        <v>7976</v>
      </c>
      <c r="D2627" s="13">
        <f t="shared" ref="D2627:D2690" si="207">DATE(YEAR(C2627),MONTH(C2627),DAY(C2627))</f>
        <v>45840</v>
      </c>
      <c r="E2627" s="3" t="s">
        <v>336</v>
      </c>
      <c r="F2627" s="3">
        <f t="shared" ref="F2627:F2690" si="208">DATE(YEAR(E2627),MONTH(E2627),DAY(E2627))</f>
        <v>45897</v>
      </c>
      <c r="G2627" s="4" t="s">
        <v>43</v>
      </c>
      <c r="H2627" s="5">
        <f t="shared" ref="H2627:H2690" si="209">F2627-D2627</f>
        <v>57</v>
      </c>
      <c r="I2627" s="1" t="str">
        <f t="shared" si="205"/>
        <v>miércoles</v>
      </c>
      <c r="J2627" s="1" t="str">
        <f t="shared" si="206"/>
        <v>jueves</v>
      </c>
      <c r="K2627" s="1" t="s">
        <v>10</v>
      </c>
      <c r="L2627" s="1">
        <v>0</v>
      </c>
      <c r="M2627" s="1">
        <v>0</v>
      </c>
      <c r="N2627" s="1" t="s">
        <v>7977</v>
      </c>
      <c r="O2627" s="1" t="s">
        <v>7978</v>
      </c>
      <c r="P2627" s="1" t="s">
        <v>104</v>
      </c>
    </row>
    <row r="2628" spans="1:16" x14ac:dyDescent="0.35">
      <c r="A2628" s="1">
        <v>31784619</v>
      </c>
      <c r="B2628" s="1" t="s">
        <v>14</v>
      </c>
      <c r="C2628" s="6" t="s">
        <v>7979</v>
      </c>
      <c r="D2628" s="13">
        <f t="shared" si="207"/>
        <v>45840</v>
      </c>
      <c r="E2628" s="3" t="s">
        <v>4354</v>
      </c>
      <c r="F2628" s="3">
        <f t="shared" si="208"/>
        <v>45873</v>
      </c>
      <c r="G2628" s="4" t="s">
        <v>30</v>
      </c>
      <c r="H2628" s="5">
        <f t="shared" si="209"/>
        <v>33</v>
      </c>
      <c r="I2628" s="1" t="str">
        <f t="shared" si="205"/>
        <v>miércoles</v>
      </c>
      <c r="J2628" s="1" t="str">
        <f t="shared" si="206"/>
        <v>lunes</v>
      </c>
      <c r="K2628" s="1" t="s">
        <v>10</v>
      </c>
      <c r="L2628" s="1">
        <v>2</v>
      </c>
      <c r="M2628" s="1">
        <v>0</v>
      </c>
      <c r="N2628" s="1" t="s">
        <v>7980</v>
      </c>
      <c r="O2628" s="1" t="s">
        <v>7981</v>
      </c>
      <c r="P2628" s="1" t="s">
        <v>17</v>
      </c>
    </row>
    <row r="2629" spans="1:16" x14ac:dyDescent="0.35">
      <c r="A2629" s="1">
        <v>31778547</v>
      </c>
      <c r="B2629" s="1" t="s">
        <v>97</v>
      </c>
      <c r="C2629" s="6" t="s">
        <v>7982</v>
      </c>
      <c r="D2629" s="13">
        <f t="shared" si="207"/>
        <v>45840</v>
      </c>
      <c r="E2629" s="3" t="s">
        <v>4354</v>
      </c>
      <c r="F2629" s="3">
        <f t="shared" si="208"/>
        <v>45873</v>
      </c>
      <c r="G2629" s="4" t="s">
        <v>43</v>
      </c>
      <c r="H2629" s="5">
        <f t="shared" si="209"/>
        <v>33</v>
      </c>
      <c r="I2629" s="1" t="str">
        <f t="shared" si="205"/>
        <v>miércoles</v>
      </c>
      <c r="J2629" s="1" t="str">
        <f t="shared" si="206"/>
        <v>lunes</v>
      </c>
      <c r="K2629" s="1" t="s">
        <v>10</v>
      </c>
      <c r="L2629" s="1">
        <v>2</v>
      </c>
      <c r="M2629" s="1">
        <v>0</v>
      </c>
      <c r="N2629" s="1" t="s">
        <v>7983</v>
      </c>
      <c r="O2629" s="1" t="s">
        <v>7984</v>
      </c>
      <c r="P2629" s="1" t="s">
        <v>13</v>
      </c>
    </row>
    <row r="2630" spans="1:16" x14ac:dyDescent="0.35">
      <c r="A2630" s="1">
        <v>31776889</v>
      </c>
      <c r="B2630" s="1" t="s">
        <v>14</v>
      </c>
      <c r="C2630" s="6" t="s">
        <v>7985</v>
      </c>
      <c r="D2630" s="13">
        <f t="shared" si="207"/>
        <v>45840</v>
      </c>
      <c r="E2630" s="3" t="s">
        <v>3399</v>
      </c>
      <c r="F2630" s="3">
        <f t="shared" si="208"/>
        <v>45877</v>
      </c>
      <c r="G2630" s="4" t="s">
        <v>19</v>
      </c>
      <c r="H2630" s="5">
        <f t="shared" si="209"/>
        <v>37</v>
      </c>
      <c r="I2630" s="1" t="str">
        <f t="shared" si="205"/>
        <v>miércoles</v>
      </c>
      <c r="J2630" s="1" t="str">
        <f t="shared" si="206"/>
        <v>viernes</v>
      </c>
      <c r="K2630" s="1" t="s">
        <v>20</v>
      </c>
      <c r="L2630" s="1">
        <v>1</v>
      </c>
      <c r="M2630" s="1">
        <v>0</v>
      </c>
      <c r="N2630" s="1" t="s">
        <v>7986</v>
      </c>
      <c r="O2630" s="1" t="s">
        <v>7987</v>
      </c>
      <c r="P2630" s="1" t="s">
        <v>17</v>
      </c>
    </row>
    <row r="2631" spans="1:16" x14ac:dyDescent="0.35">
      <c r="A2631" s="1">
        <v>31774460</v>
      </c>
      <c r="B2631" s="1" t="s">
        <v>14</v>
      </c>
      <c r="C2631" s="6" t="s">
        <v>7988</v>
      </c>
      <c r="D2631" s="13">
        <f t="shared" si="207"/>
        <v>45839</v>
      </c>
      <c r="E2631" s="3" t="s">
        <v>1634</v>
      </c>
      <c r="F2631" s="3">
        <f t="shared" si="208"/>
        <v>45888</v>
      </c>
      <c r="G2631" s="4" t="s">
        <v>30</v>
      </c>
      <c r="H2631" s="5">
        <f t="shared" si="209"/>
        <v>49</v>
      </c>
      <c r="I2631" s="1" t="str">
        <f t="shared" si="205"/>
        <v>martes</v>
      </c>
      <c r="J2631" s="1" t="str">
        <f t="shared" si="206"/>
        <v>martes</v>
      </c>
      <c r="K2631" s="1" t="s">
        <v>10</v>
      </c>
      <c r="L2631" s="1">
        <v>2</v>
      </c>
      <c r="M2631" s="1">
        <v>0</v>
      </c>
      <c r="N2631" s="1" t="s">
        <v>7989</v>
      </c>
      <c r="O2631" s="1" t="s">
        <v>7990</v>
      </c>
      <c r="P2631" s="1" t="s">
        <v>17</v>
      </c>
    </row>
    <row r="2632" spans="1:16" x14ac:dyDescent="0.35">
      <c r="A2632" s="1">
        <v>31774098</v>
      </c>
      <c r="B2632" s="1" t="s">
        <v>7</v>
      </c>
      <c r="C2632" s="6" t="s">
        <v>7991</v>
      </c>
      <c r="D2632" s="13">
        <f t="shared" si="207"/>
        <v>45839</v>
      </c>
      <c r="E2632" s="3" t="s">
        <v>4147</v>
      </c>
      <c r="F2632" s="3">
        <f t="shared" si="208"/>
        <v>45874</v>
      </c>
      <c r="G2632" s="4" t="s">
        <v>19</v>
      </c>
      <c r="H2632" s="5">
        <f t="shared" si="209"/>
        <v>35</v>
      </c>
      <c r="I2632" s="1" t="str">
        <f t="shared" si="205"/>
        <v>martes</v>
      </c>
      <c r="J2632" s="1" t="str">
        <f t="shared" si="206"/>
        <v>martes</v>
      </c>
      <c r="K2632" s="1" t="s">
        <v>20</v>
      </c>
      <c r="L2632" s="1">
        <v>4</v>
      </c>
      <c r="M2632" s="1">
        <v>0</v>
      </c>
      <c r="N2632" s="1" t="s">
        <v>7992</v>
      </c>
      <c r="O2632" s="1" t="s">
        <v>7993</v>
      </c>
      <c r="P2632" s="1" t="s">
        <v>17</v>
      </c>
    </row>
    <row r="2633" spans="1:16" x14ac:dyDescent="0.35">
      <c r="A2633" s="1">
        <v>31771334</v>
      </c>
      <c r="B2633" s="1" t="s">
        <v>14</v>
      </c>
      <c r="C2633" s="6" t="s">
        <v>7994</v>
      </c>
      <c r="D2633" s="13">
        <f t="shared" si="207"/>
        <v>45839</v>
      </c>
      <c r="E2633" s="3" t="s">
        <v>1471</v>
      </c>
      <c r="F2633" s="3">
        <f t="shared" si="208"/>
        <v>45889</v>
      </c>
      <c r="G2633" s="4" t="s">
        <v>370</v>
      </c>
      <c r="H2633" s="5">
        <f t="shared" si="209"/>
        <v>50</v>
      </c>
      <c r="I2633" s="1" t="str">
        <f t="shared" si="205"/>
        <v>martes</v>
      </c>
      <c r="J2633" s="1" t="str">
        <f t="shared" si="206"/>
        <v>miércoles</v>
      </c>
      <c r="K2633" s="1" t="s">
        <v>283</v>
      </c>
      <c r="L2633" s="1">
        <v>2</v>
      </c>
      <c r="M2633" s="1">
        <v>34</v>
      </c>
      <c r="N2633" s="1" t="s">
        <v>7995</v>
      </c>
      <c r="O2633" s="1" t="s">
        <v>7996</v>
      </c>
      <c r="P2633" s="1" t="s">
        <v>17</v>
      </c>
    </row>
    <row r="2634" spans="1:16" x14ac:dyDescent="0.35">
      <c r="A2634" s="1">
        <v>31771090</v>
      </c>
      <c r="B2634" s="1" t="s">
        <v>61</v>
      </c>
      <c r="C2634" s="6" t="s">
        <v>7997</v>
      </c>
      <c r="D2634" s="13">
        <f t="shared" si="207"/>
        <v>45839</v>
      </c>
      <c r="E2634" s="3" t="s">
        <v>1634</v>
      </c>
      <c r="F2634" s="3">
        <f t="shared" si="208"/>
        <v>45888</v>
      </c>
      <c r="G2634" s="4" t="s">
        <v>43</v>
      </c>
      <c r="H2634" s="5">
        <f t="shared" si="209"/>
        <v>49</v>
      </c>
      <c r="I2634" s="1" t="str">
        <f t="shared" si="205"/>
        <v>martes</v>
      </c>
      <c r="J2634" s="1" t="str">
        <f t="shared" si="206"/>
        <v>martes</v>
      </c>
      <c r="K2634" s="1" t="s">
        <v>10</v>
      </c>
      <c r="L2634" s="1">
        <v>2</v>
      </c>
      <c r="M2634" s="1">
        <v>0</v>
      </c>
      <c r="N2634" s="1" t="s">
        <v>7998</v>
      </c>
      <c r="O2634" s="1" t="s">
        <v>7999</v>
      </c>
      <c r="P2634" s="1" t="s">
        <v>13</v>
      </c>
    </row>
    <row r="2635" spans="1:16" x14ac:dyDescent="0.35">
      <c r="A2635" s="1">
        <v>31770898</v>
      </c>
      <c r="B2635" s="1" t="s">
        <v>7</v>
      </c>
      <c r="C2635" s="6" t="s">
        <v>8000</v>
      </c>
      <c r="D2635" s="13">
        <f t="shared" si="207"/>
        <v>45839</v>
      </c>
      <c r="E2635" s="3" t="s">
        <v>3853</v>
      </c>
      <c r="F2635" s="3">
        <f t="shared" si="208"/>
        <v>45876</v>
      </c>
      <c r="G2635" s="4" t="s">
        <v>19</v>
      </c>
      <c r="H2635" s="5">
        <f t="shared" si="209"/>
        <v>37</v>
      </c>
      <c r="I2635" s="1" t="str">
        <f t="shared" si="205"/>
        <v>martes</v>
      </c>
      <c r="J2635" s="1" t="str">
        <f t="shared" si="206"/>
        <v>jueves</v>
      </c>
      <c r="K2635" s="1" t="s">
        <v>20</v>
      </c>
      <c r="L2635" s="1">
        <v>2</v>
      </c>
      <c r="M2635" s="1">
        <v>0</v>
      </c>
      <c r="N2635" s="1" t="s">
        <v>8001</v>
      </c>
      <c r="O2635" s="1" t="s">
        <v>8002</v>
      </c>
      <c r="P2635" s="1" t="s">
        <v>17</v>
      </c>
    </row>
    <row r="2636" spans="1:16" x14ac:dyDescent="0.35">
      <c r="A2636" s="1">
        <v>31767967</v>
      </c>
      <c r="B2636" s="1" t="s">
        <v>7</v>
      </c>
      <c r="C2636" s="6" t="s">
        <v>8005</v>
      </c>
      <c r="D2636" s="13">
        <f t="shared" si="207"/>
        <v>45839</v>
      </c>
      <c r="E2636" s="3" t="s">
        <v>3887</v>
      </c>
      <c r="F2636" s="3">
        <f t="shared" si="208"/>
        <v>45875</v>
      </c>
      <c r="G2636" s="4" t="s">
        <v>30</v>
      </c>
      <c r="H2636" s="5">
        <f t="shared" si="209"/>
        <v>36</v>
      </c>
      <c r="I2636" s="1" t="str">
        <f t="shared" si="205"/>
        <v>martes</v>
      </c>
      <c r="J2636" s="1" t="str">
        <f t="shared" si="206"/>
        <v>miércoles</v>
      </c>
      <c r="K2636" s="1" t="s">
        <v>10</v>
      </c>
      <c r="L2636" s="1">
        <v>2</v>
      </c>
      <c r="M2636" s="1">
        <v>0</v>
      </c>
      <c r="N2636" s="1" t="s">
        <v>8006</v>
      </c>
      <c r="O2636" s="1" t="s">
        <v>8007</v>
      </c>
      <c r="P2636" s="1" t="s">
        <v>17</v>
      </c>
    </row>
    <row r="2637" spans="1:16" x14ac:dyDescent="0.35">
      <c r="A2637" s="1">
        <v>31764526</v>
      </c>
      <c r="B2637" s="1" t="s">
        <v>61</v>
      </c>
      <c r="C2637" s="6" t="s">
        <v>8008</v>
      </c>
      <c r="D2637" s="13">
        <f t="shared" si="207"/>
        <v>45839</v>
      </c>
      <c r="E2637" s="3" t="s">
        <v>599</v>
      </c>
      <c r="F2637" s="3">
        <f t="shared" si="208"/>
        <v>45895</v>
      </c>
      <c r="G2637" s="4" t="s">
        <v>30</v>
      </c>
      <c r="H2637" s="5">
        <f t="shared" si="209"/>
        <v>56</v>
      </c>
      <c r="I2637" s="1" t="str">
        <f t="shared" si="205"/>
        <v>martes</v>
      </c>
      <c r="J2637" s="1" t="str">
        <f t="shared" si="206"/>
        <v>martes</v>
      </c>
      <c r="K2637" s="1" t="s">
        <v>283</v>
      </c>
      <c r="L2637" s="1">
        <v>1</v>
      </c>
      <c r="M2637" s="1">
        <v>27</v>
      </c>
      <c r="N2637" s="1" t="s">
        <v>8009</v>
      </c>
      <c r="O2637" s="1" t="s">
        <v>8010</v>
      </c>
      <c r="P2637" s="1" t="s">
        <v>13</v>
      </c>
    </row>
    <row r="2638" spans="1:16" x14ac:dyDescent="0.35">
      <c r="A2638" s="1">
        <v>31750397</v>
      </c>
      <c r="B2638" s="1" t="s">
        <v>7</v>
      </c>
      <c r="C2638" s="6" t="s">
        <v>8011</v>
      </c>
      <c r="D2638" s="13">
        <f t="shared" si="207"/>
        <v>45839</v>
      </c>
      <c r="E2638" s="3" t="s">
        <v>4147</v>
      </c>
      <c r="F2638" s="3">
        <f t="shared" si="208"/>
        <v>45874</v>
      </c>
      <c r="G2638" s="4" t="s">
        <v>88</v>
      </c>
      <c r="H2638" s="5">
        <f t="shared" si="209"/>
        <v>35</v>
      </c>
      <c r="I2638" s="1" t="str">
        <f t="shared" si="205"/>
        <v>martes</v>
      </c>
      <c r="J2638" s="1" t="str">
        <f t="shared" si="206"/>
        <v>martes</v>
      </c>
      <c r="K2638" s="1" t="s">
        <v>10</v>
      </c>
      <c r="L2638" s="1">
        <v>2</v>
      </c>
      <c r="M2638" s="1">
        <v>0</v>
      </c>
      <c r="N2638" s="1" t="s">
        <v>8012</v>
      </c>
      <c r="O2638" s="1" t="s">
        <v>8013</v>
      </c>
      <c r="P2638" s="1" t="s">
        <v>17</v>
      </c>
    </row>
    <row r="2639" spans="1:16" x14ac:dyDescent="0.35">
      <c r="A2639" s="1">
        <v>31748930</v>
      </c>
      <c r="B2639" s="1" t="s">
        <v>7</v>
      </c>
      <c r="C2639" s="6" t="s">
        <v>8014</v>
      </c>
      <c r="D2639" s="13">
        <f t="shared" si="207"/>
        <v>45838</v>
      </c>
      <c r="E2639" s="3" t="s">
        <v>1758</v>
      </c>
      <c r="F2639" s="3">
        <f t="shared" si="208"/>
        <v>45887</v>
      </c>
      <c r="G2639" s="4" t="s">
        <v>43</v>
      </c>
      <c r="H2639" s="5">
        <f t="shared" si="209"/>
        <v>49</v>
      </c>
      <c r="I2639" s="1" t="str">
        <f t="shared" si="205"/>
        <v>lunes</v>
      </c>
      <c r="J2639" s="1" t="str">
        <f t="shared" si="206"/>
        <v>lunes</v>
      </c>
      <c r="K2639" s="1" t="s">
        <v>10</v>
      </c>
      <c r="L2639" s="1">
        <v>4</v>
      </c>
      <c r="M2639" s="1">
        <v>0</v>
      </c>
      <c r="N2639" s="1" t="s">
        <v>8015</v>
      </c>
      <c r="O2639" s="1" t="s">
        <v>8016</v>
      </c>
      <c r="P2639" s="1" t="s">
        <v>17</v>
      </c>
    </row>
    <row r="2640" spans="1:16" x14ac:dyDescent="0.35">
      <c r="A2640" s="1">
        <v>31746275</v>
      </c>
      <c r="B2640" s="1" t="s">
        <v>14</v>
      </c>
      <c r="C2640" s="6" t="s">
        <v>8017</v>
      </c>
      <c r="D2640" s="13">
        <f t="shared" si="207"/>
        <v>45838</v>
      </c>
      <c r="E2640" s="3" t="s">
        <v>4945</v>
      </c>
      <c r="F2640" s="3">
        <f t="shared" si="208"/>
        <v>45871</v>
      </c>
      <c r="G2640" s="4" t="s">
        <v>282</v>
      </c>
      <c r="H2640" s="5">
        <f t="shared" si="209"/>
        <v>33</v>
      </c>
      <c r="I2640" s="1" t="str">
        <f t="shared" si="205"/>
        <v>lunes</v>
      </c>
      <c r="J2640" s="1" t="str">
        <f t="shared" si="206"/>
        <v>sábado</v>
      </c>
      <c r="K2640" s="1" t="s">
        <v>283</v>
      </c>
      <c r="L2640" s="1">
        <v>4</v>
      </c>
      <c r="M2640" s="1">
        <v>108</v>
      </c>
      <c r="N2640" s="1" t="s">
        <v>8018</v>
      </c>
      <c r="O2640" s="1" t="s">
        <v>8019</v>
      </c>
      <c r="P2640" s="1" t="s">
        <v>17</v>
      </c>
    </row>
    <row r="2641" spans="1:16" x14ac:dyDescent="0.35">
      <c r="A2641" s="1">
        <v>31743911</v>
      </c>
      <c r="B2641" s="1" t="s">
        <v>7</v>
      </c>
      <c r="C2641" s="6" t="s">
        <v>8020</v>
      </c>
      <c r="D2641" s="13">
        <f t="shared" si="207"/>
        <v>45838</v>
      </c>
      <c r="E2641" s="3" t="s">
        <v>4693</v>
      </c>
      <c r="F2641" s="3">
        <f t="shared" si="208"/>
        <v>45872</v>
      </c>
      <c r="G2641" s="4" t="s">
        <v>282</v>
      </c>
      <c r="H2641" s="5">
        <f t="shared" si="209"/>
        <v>34</v>
      </c>
      <c r="I2641" s="1" t="str">
        <f t="shared" si="205"/>
        <v>lunes</v>
      </c>
      <c r="J2641" s="1" t="str">
        <f t="shared" si="206"/>
        <v>domingo</v>
      </c>
      <c r="K2641" s="1" t="s">
        <v>283</v>
      </c>
      <c r="L2641" s="1">
        <v>2</v>
      </c>
      <c r="M2641" s="1">
        <v>78</v>
      </c>
      <c r="N2641" s="1" t="s">
        <v>8021</v>
      </c>
      <c r="O2641" s="1" t="s">
        <v>8022</v>
      </c>
      <c r="P2641" s="1" t="s">
        <v>17</v>
      </c>
    </row>
    <row r="2642" spans="1:16" x14ac:dyDescent="0.35">
      <c r="A2642" s="1">
        <v>31738553</v>
      </c>
      <c r="B2642" s="1" t="s">
        <v>7</v>
      </c>
      <c r="C2642" s="6" t="s">
        <v>8023</v>
      </c>
      <c r="D2642" s="13">
        <f t="shared" si="207"/>
        <v>45838</v>
      </c>
      <c r="E2642" s="3" t="s">
        <v>4693</v>
      </c>
      <c r="F2642" s="3">
        <f t="shared" si="208"/>
        <v>45872</v>
      </c>
      <c r="G2642" s="4" t="s">
        <v>88</v>
      </c>
      <c r="H2642" s="5">
        <f t="shared" si="209"/>
        <v>34</v>
      </c>
      <c r="I2642" s="1" t="str">
        <f t="shared" si="205"/>
        <v>lunes</v>
      </c>
      <c r="J2642" s="1" t="str">
        <f t="shared" si="206"/>
        <v>domingo</v>
      </c>
      <c r="K2642" s="1" t="s">
        <v>10</v>
      </c>
      <c r="L2642" s="1">
        <v>4</v>
      </c>
      <c r="M2642" s="1">
        <v>0</v>
      </c>
      <c r="N2642" s="1" t="s">
        <v>8024</v>
      </c>
      <c r="O2642" s="1" t="s">
        <v>8025</v>
      </c>
      <c r="P2642" s="1" t="s">
        <v>13</v>
      </c>
    </row>
    <row r="2643" spans="1:16" x14ac:dyDescent="0.35">
      <c r="A2643" s="1">
        <v>31734475</v>
      </c>
      <c r="B2643" s="1" t="s">
        <v>7</v>
      </c>
      <c r="C2643" s="6" t="s">
        <v>8026</v>
      </c>
      <c r="D2643" s="13">
        <f t="shared" si="207"/>
        <v>45838</v>
      </c>
      <c r="E2643" s="3" t="s">
        <v>2404</v>
      </c>
      <c r="F2643" s="3">
        <f t="shared" si="208"/>
        <v>45883</v>
      </c>
      <c r="G2643" s="4" t="s">
        <v>43</v>
      </c>
      <c r="H2643" s="5">
        <f t="shared" si="209"/>
        <v>45</v>
      </c>
      <c r="I2643" s="1" t="str">
        <f t="shared" si="205"/>
        <v>lunes</v>
      </c>
      <c r="J2643" s="1" t="str">
        <f t="shared" si="206"/>
        <v>jueves</v>
      </c>
      <c r="K2643" s="1" t="s">
        <v>10</v>
      </c>
      <c r="L2643" s="1">
        <v>3</v>
      </c>
      <c r="M2643" s="1">
        <v>0</v>
      </c>
      <c r="N2643" s="1" t="s">
        <v>8027</v>
      </c>
      <c r="O2643" s="1" t="s">
        <v>8028</v>
      </c>
      <c r="P2643" s="1" t="s">
        <v>13</v>
      </c>
    </row>
    <row r="2644" spans="1:16" x14ac:dyDescent="0.35">
      <c r="A2644" s="1">
        <v>31733198</v>
      </c>
      <c r="B2644" s="1" t="s">
        <v>14</v>
      </c>
      <c r="C2644" s="6" t="s">
        <v>8029</v>
      </c>
      <c r="D2644" s="13">
        <f t="shared" si="207"/>
        <v>45838</v>
      </c>
      <c r="E2644" s="3" t="s">
        <v>4693</v>
      </c>
      <c r="F2644" s="3">
        <f t="shared" si="208"/>
        <v>45872</v>
      </c>
      <c r="G2644" s="4" t="s">
        <v>19</v>
      </c>
      <c r="H2644" s="5">
        <f t="shared" si="209"/>
        <v>34</v>
      </c>
      <c r="I2644" s="1" t="str">
        <f t="shared" si="205"/>
        <v>lunes</v>
      </c>
      <c r="J2644" s="1" t="str">
        <f t="shared" si="206"/>
        <v>domingo</v>
      </c>
      <c r="K2644" s="1" t="s">
        <v>20</v>
      </c>
      <c r="L2644" s="1">
        <v>2</v>
      </c>
      <c r="M2644" s="1">
        <v>0</v>
      </c>
      <c r="N2644" s="1" t="s">
        <v>8030</v>
      </c>
      <c r="O2644" s="1" t="s">
        <v>8031</v>
      </c>
      <c r="P2644" s="1" t="s">
        <v>17</v>
      </c>
    </row>
    <row r="2645" spans="1:16" x14ac:dyDescent="0.35">
      <c r="A2645" s="1">
        <v>31730315</v>
      </c>
      <c r="B2645" s="1" t="s">
        <v>14</v>
      </c>
      <c r="C2645" s="6" t="s">
        <v>8032</v>
      </c>
      <c r="D2645" s="13">
        <f t="shared" si="207"/>
        <v>45838</v>
      </c>
      <c r="E2645" s="3" t="s">
        <v>1354</v>
      </c>
      <c r="F2645" s="3">
        <f t="shared" si="208"/>
        <v>45890</v>
      </c>
      <c r="G2645" s="4" t="s">
        <v>30</v>
      </c>
      <c r="H2645" s="5">
        <f t="shared" si="209"/>
        <v>52</v>
      </c>
      <c r="I2645" s="1" t="str">
        <f t="shared" si="205"/>
        <v>lunes</v>
      </c>
      <c r="J2645" s="1" t="str">
        <f t="shared" si="206"/>
        <v>jueves</v>
      </c>
      <c r="K2645" s="1" t="s">
        <v>10</v>
      </c>
      <c r="L2645" s="1">
        <v>2</v>
      </c>
      <c r="M2645" s="1">
        <v>0</v>
      </c>
      <c r="N2645" s="1" t="s">
        <v>8033</v>
      </c>
      <c r="O2645" s="1" t="s">
        <v>8034</v>
      </c>
      <c r="P2645" s="1" t="s">
        <v>17</v>
      </c>
    </row>
    <row r="2646" spans="1:16" x14ac:dyDescent="0.35">
      <c r="A2646" s="1">
        <v>31728810</v>
      </c>
      <c r="B2646" s="1" t="s">
        <v>14</v>
      </c>
      <c r="C2646" s="6" t="s">
        <v>8035</v>
      </c>
      <c r="D2646" s="13">
        <f t="shared" si="207"/>
        <v>45838</v>
      </c>
      <c r="E2646" s="3" t="s">
        <v>2262</v>
      </c>
      <c r="F2646" s="3">
        <f t="shared" si="208"/>
        <v>45884</v>
      </c>
      <c r="G2646" s="4" t="s">
        <v>19</v>
      </c>
      <c r="H2646" s="5">
        <f t="shared" si="209"/>
        <v>46</v>
      </c>
      <c r="I2646" s="1" t="str">
        <f t="shared" si="205"/>
        <v>lunes</v>
      </c>
      <c r="J2646" s="1" t="str">
        <f t="shared" si="206"/>
        <v>viernes</v>
      </c>
      <c r="K2646" s="1" t="s">
        <v>20</v>
      </c>
      <c r="L2646" s="1">
        <v>4</v>
      </c>
      <c r="M2646" s="1">
        <v>0</v>
      </c>
      <c r="N2646" s="1" t="s">
        <v>8036</v>
      </c>
      <c r="O2646" s="1" t="s">
        <v>8037</v>
      </c>
      <c r="P2646" s="1" t="s">
        <v>13</v>
      </c>
    </row>
    <row r="2647" spans="1:16" x14ac:dyDescent="0.35">
      <c r="A2647" s="1">
        <v>31724466</v>
      </c>
      <c r="B2647" s="1" t="s">
        <v>7</v>
      </c>
      <c r="C2647" s="6" t="s">
        <v>8038</v>
      </c>
      <c r="D2647" s="13">
        <f t="shared" si="207"/>
        <v>45838</v>
      </c>
      <c r="E2647" s="3" t="s">
        <v>4147</v>
      </c>
      <c r="F2647" s="3">
        <f t="shared" si="208"/>
        <v>45874</v>
      </c>
      <c r="G2647" s="4" t="s">
        <v>670</v>
      </c>
      <c r="H2647" s="5">
        <f t="shared" si="209"/>
        <v>36</v>
      </c>
      <c r="I2647" s="1" t="str">
        <f t="shared" si="205"/>
        <v>lunes</v>
      </c>
      <c r="J2647" s="1" t="str">
        <f t="shared" si="206"/>
        <v>martes</v>
      </c>
      <c r="K2647" s="1" t="s">
        <v>283</v>
      </c>
      <c r="L2647" s="1">
        <v>2</v>
      </c>
      <c r="M2647" s="1">
        <v>34</v>
      </c>
      <c r="N2647" s="1" t="s">
        <v>8039</v>
      </c>
      <c r="O2647" s="1" t="s">
        <v>8040</v>
      </c>
      <c r="P2647" s="1" t="s">
        <v>17</v>
      </c>
    </row>
    <row r="2648" spans="1:16" x14ac:dyDescent="0.35">
      <c r="A2648" s="1">
        <v>31722692</v>
      </c>
      <c r="B2648" s="1" t="s">
        <v>14</v>
      </c>
      <c r="C2648" s="6" t="s">
        <v>8041</v>
      </c>
      <c r="D2648" s="13">
        <f t="shared" si="207"/>
        <v>45837</v>
      </c>
      <c r="E2648" s="3" t="s">
        <v>4945</v>
      </c>
      <c r="F2648" s="3">
        <f t="shared" si="208"/>
        <v>45871</v>
      </c>
      <c r="G2648" s="4" t="s">
        <v>30</v>
      </c>
      <c r="H2648" s="5">
        <f t="shared" si="209"/>
        <v>34</v>
      </c>
      <c r="I2648" s="1" t="str">
        <f t="shared" si="205"/>
        <v>domingo</v>
      </c>
      <c r="J2648" s="1" t="str">
        <f t="shared" si="206"/>
        <v>sábado</v>
      </c>
      <c r="K2648" s="1" t="s">
        <v>10</v>
      </c>
      <c r="L2648" s="1">
        <v>3</v>
      </c>
      <c r="M2648" s="1">
        <v>0</v>
      </c>
      <c r="N2648" s="1" t="s">
        <v>8042</v>
      </c>
      <c r="O2648" s="1" t="s">
        <v>8043</v>
      </c>
      <c r="P2648" s="1" t="s">
        <v>13</v>
      </c>
    </row>
    <row r="2649" spans="1:16" x14ac:dyDescent="0.35">
      <c r="A2649" s="1">
        <v>31721029</v>
      </c>
      <c r="B2649" s="1" t="s">
        <v>61</v>
      </c>
      <c r="C2649" s="6" t="s">
        <v>8044</v>
      </c>
      <c r="D2649" s="13">
        <f t="shared" si="207"/>
        <v>45837</v>
      </c>
      <c r="E2649" s="3" t="s">
        <v>2589</v>
      </c>
      <c r="F2649" s="3">
        <f t="shared" si="208"/>
        <v>45882</v>
      </c>
      <c r="G2649" s="4" t="s">
        <v>43</v>
      </c>
      <c r="H2649" s="5">
        <f t="shared" si="209"/>
        <v>45</v>
      </c>
      <c r="I2649" s="1" t="str">
        <f t="shared" si="205"/>
        <v>domingo</v>
      </c>
      <c r="J2649" s="1" t="str">
        <f t="shared" si="206"/>
        <v>miércoles</v>
      </c>
      <c r="K2649" s="1" t="s">
        <v>10</v>
      </c>
      <c r="L2649" s="1">
        <v>2</v>
      </c>
      <c r="M2649" s="1">
        <v>0</v>
      </c>
      <c r="N2649" s="1" t="s">
        <v>8045</v>
      </c>
      <c r="O2649" s="1" t="s">
        <v>8046</v>
      </c>
      <c r="P2649" s="1" t="s">
        <v>13</v>
      </c>
    </row>
    <row r="2650" spans="1:16" x14ac:dyDescent="0.35">
      <c r="A2650" s="1">
        <v>31720899</v>
      </c>
      <c r="B2650" s="1" t="s">
        <v>7</v>
      </c>
      <c r="C2650" s="6" t="s">
        <v>8047</v>
      </c>
      <c r="D2650" s="13">
        <f t="shared" si="207"/>
        <v>45837</v>
      </c>
      <c r="E2650" s="3" t="s">
        <v>2990</v>
      </c>
      <c r="F2650" s="3">
        <f t="shared" si="208"/>
        <v>45880</v>
      </c>
      <c r="G2650" s="4" t="s">
        <v>9</v>
      </c>
      <c r="H2650" s="5">
        <f t="shared" si="209"/>
        <v>43</v>
      </c>
      <c r="I2650" s="1" t="str">
        <f t="shared" si="205"/>
        <v>domingo</v>
      </c>
      <c r="J2650" s="1" t="str">
        <f t="shared" si="206"/>
        <v>lunes</v>
      </c>
      <c r="K2650" s="1" t="s">
        <v>10</v>
      </c>
      <c r="L2650" s="1">
        <v>4</v>
      </c>
      <c r="M2650" s="1">
        <v>0</v>
      </c>
      <c r="N2650" s="1" t="s">
        <v>8048</v>
      </c>
      <c r="O2650" s="1" t="s">
        <v>8049</v>
      </c>
      <c r="P2650" s="1" t="s">
        <v>17</v>
      </c>
    </row>
    <row r="2651" spans="1:16" x14ac:dyDescent="0.35">
      <c r="A2651" s="1">
        <v>31719377</v>
      </c>
      <c r="B2651" s="1" t="s">
        <v>7</v>
      </c>
      <c r="C2651" s="6" t="s">
        <v>8050</v>
      </c>
      <c r="D2651" s="13">
        <f t="shared" si="207"/>
        <v>45837</v>
      </c>
      <c r="E2651" s="3" t="s">
        <v>84</v>
      </c>
      <c r="F2651" s="3">
        <f t="shared" si="208"/>
        <v>45899</v>
      </c>
      <c r="G2651" s="4" t="s">
        <v>30</v>
      </c>
      <c r="H2651" s="5">
        <f t="shared" si="209"/>
        <v>62</v>
      </c>
      <c r="I2651" s="1" t="str">
        <f t="shared" si="205"/>
        <v>domingo</v>
      </c>
      <c r="J2651" s="1" t="str">
        <f t="shared" si="206"/>
        <v>sábado</v>
      </c>
      <c r="K2651" s="1" t="s">
        <v>10</v>
      </c>
      <c r="L2651" s="1">
        <v>2</v>
      </c>
      <c r="M2651" s="1">
        <v>0</v>
      </c>
      <c r="N2651" s="1" t="s">
        <v>8051</v>
      </c>
      <c r="O2651" s="1" t="s">
        <v>8052</v>
      </c>
      <c r="P2651" s="1" t="s">
        <v>13</v>
      </c>
    </row>
    <row r="2652" spans="1:16" x14ac:dyDescent="0.35">
      <c r="A2652" s="1">
        <v>31717329</v>
      </c>
      <c r="B2652" s="1" t="s">
        <v>7</v>
      </c>
      <c r="C2652" s="6" t="s">
        <v>8053</v>
      </c>
      <c r="D2652" s="13">
        <f t="shared" si="207"/>
        <v>45837</v>
      </c>
      <c r="E2652" s="3" t="s">
        <v>1254</v>
      </c>
      <c r="F2652" s="3">
        <f t="shared" si="208"/>
        <v>45891</v>
      </c>
      <c r="G2652" s="4" t="s">
        <v>19</v>
      </c>
      <c r="H2652" s="5">
        <f t="shared" si="209"/>
        <v>54</v>
      </c>
      <c r="I2652" s="1" t="str">
        <f t="shared" si="205"/>
        <v>domingo</v>
      </c>
      <c r="J2652" s="1" t="str">
        <f t="shared" si="206"/>
        <v>viernes</v>
      </c>
      <c r="K2652" s="1" t="s">
        <v>20</v>
      </c>
      <c r="L2652" s="1">
        <v>6</v>
      </c>
      <c r="M2652" s="1">
        <v>0</v>
      </c>
      <c r="N2652" s="1" t="s">
        <v>8054</v>
      </c>
      <c r="O2652" s="1" t="s">
        <v>8055</v>
      </c>
      <c r="P2652" s="1" t="s">
        <v>17</v>
      </c>
    </row>
    <row r="2653" spans="1:16" x14ac:dyDescent="0.35">
      <c r="A2653" s="1">
        <v>31716708</v>
      </c>
      <c r="B2653" s="1" t="s">
        <v>14</v>
      </c>
      <c r="C2653" s="6" t="s">
        <v>8056</v>
      </c>
      <c r="D2653" s="13">
        <f t="shared" si="207"/>
        <v>45837</v>
      </c>
      <c r="E2653" s="3" t="s">
        <v>4354</v>
      </c>
      <c r="F2653" s="3">
        <f t="shared" si="208"/>
        <v>45873</v>
      </c>
      <c r="G2653" s="4" t="s">
        <v>670</v>
      </c>
      <c r="H2653" s="5">
        <f t="shared" si="209"/>
        <v>36</v>
      </c>
      <c r="I2653" s="1" t="str">
        <f t="shared" si="205"/>
        <v>domingo</v>
      </c>
      <c r="J2653" s="1" t="str">
        <f t="shared" si="206"/>
        <v>lunes</v>
      </c>
      <c r="K2653" s="1" t="s">
        <v>283</v>
      </c>
      <c r="L2653" s="1">
        <v>2</v>
      </c>
      <c r="M2653" s="1">
        <v>54</v>
      </c>
      <c r="N2653" s="1" t="s">
        <v>8057</v>
      </c>
      <c r="O2653" s="1" t="s">
        <v>8058</v>
      </c>
      <c r="P2653" s="1" t="s">
        <v>13</v>
      </c>
    </row>
    <row r="2654" spans="1:16" x14ac:dyDescent="0.35">
      <c r="A2654" s="1">
        <v>31716238</v>
      </c>
      <c r="B2654" s="1" t="s">
        <v>14</v>
      </c>
      <c r="C2654" s="6" t="s">
        <v>8059</v>
      </c>
      <c r="D2654" s="13">
        <f t="shared" si="207"/>
        <v>45837</v>
      </c>
      <c r="E2654" s="3" t="s">
        <v>4354</v>
      </c>
      <c r="F2654" s="3">
        <f t="shared" si="208"/>
        <v>45873</v>
      </c>
      <c r="G2654" s="4" t="s">
        <v>9</v>
      </c>
      <c r="H2654" s="5">
        <f t="shared" si="209"/>
        <v>36</v>
      </c>
      <c r="I2654" s="1" t="str">
        <f t="shared" si="205"/>
        <v>domingo</v>
      </c>
      <c r="J2654" s="1" t="str">
        <f t="shared" si="206"/>
        <v>lunes</v>
      </c>
      <c r="K2654" s="1" t="s">
        <v>10</v>
      </c>
      <c r="L2654" s="1">
        <v>2</v>
      </c>
      <c r="M2654" s="1">
        <v>0</v>
      </c>
      <c r="N2654" s="1" t="s">
        <v>8060</v>
      </c>
      <c r="O2654" s="1" t="s">
        <v>8061</v>
      </c>
      <c r="P2654" s="1" t="s">
        <v>17</v>
      </c>
    </row>
    <row r="2655" spans="1:16" x14ac:dyDescent="0.35">
      <c r="A2655" s="1">
        <v>31715143</v>
      </c>
      <c r="B2655" s="1" t="s">
        <v>14</v>
      </c>
      <c r="C2655" s="6" t="s">
        <v>8062</v>
      </c>
      <c r="D2655" s="13">
        <f t="shared" si="207"/>
        <v>45837</v>
      </c>
      <c r="E2655" s="3" t="s">
        <v>4945</v>
      </c>
      <c r="F2655" s="3">
        <f t="shared" si="208"/>
        <v>45871</v>
      </c>
      <c r="G2655" s="4" t="s">
        <v>30</v>
      </c>
      <c r="H2655" s="5">
        <f t="shared" si="209"/>
        <v>34</v>
      </c>
      <c r="I2655" s="1" t="str">
        <f t="shared" si="205"/>
        <v>domingo</v>
      </c>
      <c r="J2655" s="1" t="str">
        <f t="shared" si="206"/>
        <v>sábado</v>
      </c>
      <c r="K2655" s="1" t="s">
        <v>10</v>
      </c>
      <c r="L2655" s="1">
        <v>3</v>
      </c>
      <c r="M2655" s="1">
        <v>0</v>
      </c>
      <c r="N2655" s="1" t="s">
        <v>8063</v>
      </c>
      <c r="O2655" s="1" t="s">
        <v>8064</v>
      </c>
      <c r="P2655" s="1" t="s">
        <v>17</v>
      </c>
    </row>
    <row r="2656" spans="1:16" x14ac:dyDescent="0.35">
      <c r="A2656" s="1">
        <v>31713861</v>
      </c>
      <c r="B2656" s="1" t="s">
        <v>14</v>
      </c>
      <c r="C2656" s="6" t="s">
        <v>8065</v>
      </c>
      <c r="D2656" s="13">
        <f t="shared" si="207"/>
        <v>45837</v>
      </c>
      <c r="E2656" s="3" t="s">
        <v>1254</v>
      </c>
      <c r="F2656" s="3">
        <f t="shared" si="208"/>
        <v>45891</v>
      </c>
      <c r="G2656" s="4" t="s">
        <v>19</v>
      </c>
      <c r="H2656" s="5">
        <f t="shared" si="209"/>
        <v>54</v>
      </c>
      <c r="I2656" s="1" t="str">
        <f t="shared" si="205"/>
        <v>domingo</v>
      </c>
      <c r="J2656" s="1" t="str">
        <f t="shared" si="206"/>
        <v>viernes</v>
      </c>
      <c r="K2656" s="1" t="s">
        <v>20</v>
      </c>
      <c r="L2656" s="1">
        <v>5</v>
      </c>
      <c r="M2656" s="1">
        <v>0</v>
      </c>
      <c r="N2656" s="1" t="s">
        <v>8066</v>
      </c>
      <c r="O2656" s="1" t="s">
        <v>8067</v>
      </c>
      <c r="P2656" s="1" t="s">
        <v>13</v>
      </c>
    </row>
    <row r="2657" spans="1:16" x14ac:dyDescent="0.35">
      <c r="A2657" s="1">
        <v>31710148</v>
      </c>
      <c r="B2657" s="1" t="s">
        <v>61</v>
      </c>
      <c r="C2657" s="6" t="s">
        <v>8068</v>
      </c>
      <c r="D2657" s="13">
        <f t="shared" si="207"/>
        <v>45837</v>
      </c>
      <c r="E2657" s="3" t="s">
        <v>770</v>
      </c>
      <c r="F2657" s="3">
        <f t="shared" si="208"/>
        <v>45894</v>
      </c>
      <c r="G2657" s="4" t="s">
        <v>9</v>
      </c>
      <c r="H2657" s="5">
        <f t="shared" si="209"/>
        <v>57</v>
      </c>
      <c r="I2657" s="1" t="str">
        <f t="shared" si="205"/>
        <v>domingo</v>
      </c>
      <c r="J2657" s="1" t="str">
        <f t="shared" si="206"/>
        <v>lunes</v>
      </c>
      <c r="K2657" s="1" t="s">
        <v>10</v>
      </c>
      <c r="L2657" s="1">
        <v>2</v>
      </c>
      <c r="M2657" s="1">
        <v>0</v>
      </c>
      <c r="N2657" s="1" t="s">
        <v>8069</v>
      </c>
      <c r="O2657" s="1" t="s">
        <v>8070</v>
      </c>
      <c r="P2657" s="1" t="s">
        <v>17</v>
      </c>
    </row>
    <row r="2658" spans="1:16" x14ac:dyDescent="0.35">
      <c r="A2658" s="1">
        <v>31707877</v>
      </c>
      <c r="B2658" s="1" t="s">
        <v>14</v>
      </c>
      <c r="C2658" s="6" t="s">
        <v>8071</v>
      </c>
      <c r="D2658" s="13">
        <f t="shared" si="207"/>
        <v>45837</v>
      </c>
      <c r="E2658" s="3" t="s">
        <v>2665</v>
      </c>
      <c r="F2658" s="3">
        <f t="shared" si="208"/>
        <v>45881</v>
      </c>
      <c r="G2658" s="4" t="s">
        <v>282</v>
      </c>
      <c r="H2658" s="5">
        <f t="shared" si="209"/>
        <v>44</v>
      </c>
      <c r="I2658" s="1" t="str">
        <f t="shared" si="205"/>
        <v>domingo</v>
      </c>
      <c r="J2658" s="1" t="str">
        <f t="shared" si="206"/>
        <v>martes</v>
      </c>
      <c r="K2658" s="1" t="s">
        <v>283</v>
      </c>
      <c r="L2658" s="1">
        <v>2</v>
      </c>
      <c r="M2658" s="1">
        <v>78</v>
      </c>
      <c r="N2658" s="1" t="s">
        <v>8072</v>
      </c>
      <c r="O2658" s="1" t="s">
        <v>8073</v>
      </c>
      <c r="P2658" s="1" t="s">
        <v>13</v>
      </c>
    </row>
    <row r="2659" spans="1:16" x14ac:dyDescent="0.35">
      <c r="A2659" s="1">
        <v>31705563</v>
      </c>
      <c r="B2659" s="1" t="s">
        <v>7</v>
      </c>
      <c r="C2659" s="6" t="s">
        <v>8074</v>
      </c>
      <c r="D2659" s="13">
        <f t="shared" si="207"/>
        <v>45837</v>
      </c>
      <c r="E2659" s="3" t="s">
        <v>2404</v>
      </c>
      <c r="F2659" s="3">
        <f t="shared" si="208"/>
        <v>45883</v>
      </c>
      <c r="G2659" s="4" t="s">
        <v>9</v>
      </c>
      <c r="H2659" s="5">
        <f t="shared" si="209"/>
        <v>46</v>
      </c>
      <c r="I2659" s="1" t="str">
        <f t="shared" si="205"/>
        <v>domingo</v>
      </c>
      <c r="J2659" s="1" t="str">
        <f t="shared" si="206"/>
        <v>jueves</v>
      </c>
      <c r="K2659" s="1" t="s">
        <v>10</v>
      </c>
      <c r="L2659" s="1">
        <v>2</v>
      </c>
      <c r="M2659" s="1">
        <v>0</v>
      </c>
      <c r="N2659" s="1" t="s">
        <v>8075</v>
      </c>
      <c r="O2659" s="1" t="s">
        <v>8076</v>
      </c>
      <c r="P2659" s="1" t="s">
        <v>13</v>
      </c>
    </row>
    <row r="2660" spans="1:16" x14ac:dyDescent="0.35">
      <c r="A2660" s="1">
        <v>31705251</v>
      </c>
      <c r="B2660" s="1" t="s">
        <v>7</v>
      </c>
      <c r="C2660" s="6" t="s">
        <v>8077</v>
      </c>
      <c r="D2660" s="13">
        <f t="shared" si="207"/>
        <v>45837</v>
      </c>
      <c r="E2660" s="3" t="s">
        <v>3399</v>
      </c>
      <c r="F2660" s="3">
        <f t="shared" si="208"/>
        <v>45877</v>
      </c>
      <c r="G2660" s="4" t="s">
        <v>43</v>
      </c>
      <c r="H2660" s="5">
        <f t="shared" si="209"/>
        <v>40</v>
      </c>
      <c r="I2660" s="1" t="str">
        <f t="shared" si="205"/>
        <v>domingo</v>
      </c>
      <c r="J2660" s="1" t="str">
        <f t="shared" si="206"/>
        <v>viernes</v>
      </c>
      <c r="K2660" s="1" t="s">
        <v>10</v>
      </c>
      <c r="L2660" s="1">
        <v>2</v>
      </c>
      <c r="M2660" s="1">
        <v>0</v>
      </c>
      <c r="N2660" s="1" t="s">
        <v>8078</v>
      </c>
      <c r="O2660" s="1" t="s">
        <v>8079</v>
      </c>
      <c r="P2660" s="1" t="s">
        <v>13</v>
      </c>
    </row>
    <row r="2661" spans="1:16" x14ac:dyDescent="0.35">
      <c r="A2661" s="1">
        <v>31698792</v>
      </c>
      <c r="B2661" s="1" t="s">
        <v>61</v>
      </c>
      <c r="C2661" s="6" t="s">
        <v>8080</v>
      </c>
      <c r="D2661" s="13">
        <f t="shared" si="207"/>
        <v>45836</v>
      </c>
      <c r="E2661" s="3" t="s">
        <v>1254</v>
      </c>
      <c r="F2661" s="3">
        <f t="shared" si="208"/>
        <v>45891</v>
      </c>
      <c r="G2661" s="4" t="s">
        <v>30</v>
      </c>
      <c r="H2661" s="5">
        <f t="shared" si="209"/>
        <v>55</v>
      </c>
      <c r="I2661" s="1" t="str">
        <f t="shared" si="205"/>
        <v>sábado</v>
      </c>
      <c r="J2661" s="1" t="str">
        <f t="shared" si="206"/>
        <v>viernes</v>
      </c>
      <c r="K2661" s="1" t="s">
        <v>10</v>
      </c>
      <c r="L2661" s="1">
        <v>2</v>
      </c>
      <c r="M2661" s="1">
        <v>0</v>
      </c>
      <c r="N2661" s="1" t="s">
        <v>8081</v>
      </c>
      <c r="O2661" s="1" t="s">
        <v>8082</v>
      </c>
      <c r="P2661" s="1" t="s">
        <v>17</v>
      </c>
    </row>
    <row r="2662" spans="1:16" x14ac:dyDescent="0.35">
      <c r="A2662" s="1">
        <v>31698065</v>
      </c>
      <c r="B2662" s="1" t="s">
        <v>14</v>
      </c>
      <c r="C2662" s="6" t="s">
        <v>8083</v>
      </c>
      <c r="D2662" s="13">
        <f t="shared" si="207"/>
        <v>45836</v>
      </c>
      <c r="E2662" s="3" t="s">
        <v>3887</v>
      </c>
      <c r="F2662" s="3">
        <f t="shared" si="208"/>
        <v>45875</v>
      </c>
      <c r="G2662" s="4" t="s">
        <v>282</v>
      </c>
      <c r="H2662" s="5">
        <f t="shared" si="209"/>
        <v>39</v>
      </c>
      <c r="I2662" s="1" t="str">
        <f t="shared" si="205"/>
        <v>sábado</v>
      </c>
      <c r="J2662" s="1" t="str">
        <f t="shared" si="206"/>
        <v>miércoles</v>
      </c>
      <c r="K2662" s="1" t="s">
        <v>283</v>
      </c>
      <c r="L2662" s="1">
        <v>2</v>
      </c>
      <c r="M2662" s="1">
        <v>54</v>
      </c>
      <c r="N2662" s="1" t="s">
        <v>8084</v>
      </c>
      <c r="O2662" s="1" t="s">
        <v>8085</v>
      </c>
      <c r="P2662" s="1" t="s">
        <v>17</v>
      </c>
    </row>
    <row r="2663" spans="1:16" x14ac:dyDescent="0.35">
      <c r="A2663" s="1">
        <v>31692881</v>
      </c>
      <c r="B2663" s="1" t="s">
        <v>97</v>
      </c>
      <c r="C2663" s="6" t="s">
        <v>8086</v>
      </c>
      <c r="D2663" s="13">
        <f t="shared" si="207"/>
        <v>45836</v>
      </c>
      <c r="E2663" s="3" t="s">
        <v>1758</v>
      </c>
      <c r="F2663" s="3">
        <f t="shared" si="208"/>
        <v>45887</v>
      </c>
      <c r="G2663" s="4" t="s">
        <v>88</v>
      </c>
      <c r="H2663" s="5">
        <f t="shared" si="209"/>
        <v>51</v>
      </c>
      <c r="I2663" s="1" t="str">
        <f t="shared" si="205"/>
        <v>sábado</v>
      </c>
      <c r="J2663" s="1" t="str">
        <f t="shared" si="206"/>
        <v>lunes</v>
      </c>
      <c r="K2663" s="1" t="s">
        <v>10</v>
      </c>
      <c r="L2663" s="1">
        <v>4</v>
      </c>
      <c r="M2663" s="1">
        <v>0</v>
      </c>
      <c r="N2663" s="1" t="s">
        <v>8087</v>
      </c>
      <c r="O2663" s="1" t="s">
        <v>8088</v>
      </c>
      <c r="P2663" s="1" t="s">
        <v>13</v>
      </c>
    </row>
    <row r="2664" spans="1:16" x14ac:dyDescent="0.35">
      <c r="A2664" s="1">
        <v>31692564</v>
      </c>
      <c r="B2664" s="1" t="s">
        <v>61</v>
      </c>
      <c r="C2664" s="6" t="s">
        <v>8089</v>
      </c>
      <c r="D2664" s="13">
        <f t="shared" si="207"/>
        <v>45836</v>
      </c>
      <c r="E2664" s="3" t="s">
        <v>2061</v>
      </c>
      <c r="F2664" s="3">
        <f t="shared" si="208"/>
        <v>45885</v>
      </c>
      <c r="G2664" s="4" t="s">
        <v>370</v>
      </c>
      <c r="H2664" s="5">
        <f t="shared" si="209"/>
        <v>49</v>
      </c>
      <c r="I2664" s="1" t="str">
        <f t="shared" si="205"/>
        <v>sábado</v>
      </c>
      <c r="J2664" s="1" t="str">
        <f t="shared" si="206"/>
        <v>sábado</v>
      </c>
      <c r="K2664" s="1" t="s">
        <v>283</v>
      </c>
      <c r="L2664" s="1">
        <v>3</v>
      </c>
      <c r="M2664" s="1">
        <v>117</v>
      </c>
      <c r="N2664" s="1" t="s">
        <v>8090</v>
      </c>
      <c r="O2664" s="1" t="s">
        <v>8091</v>
      </c>
      <c r="P2664" s="1" t="s">
        <v>13</v>
      </c>
    </row>
    <row r="2665" spans="1:16" x14ac:dyDescent="0.35">
      <c r="A2665" s="1">
        <v>31692266</v>
      </c>
      <c r="B2665" s="1" t="s">
        <v>7</v>
      </c>
      <c r="C2665" s="6" t="s">
        <v>8092</v>
      </c>
      <c r="D2665" s="13">
        <f t="shared" si="207"/>
        <v>45836</v>
      </c>
      <c r="E2665" s="3" t="s">
        <v>1969</v>
      </c>
      <c r="F2665" s="3">
        <f t="shared" si="208"/>
        <v>45886</v>
      </c>
      <c r="G2665" s="4" t="s">
        <v>88</v>
      </c>
      <c r="H2665" s="5">
        <f t="shared" si="209"/>
        <v>50</v>
      </c>
      <c r="I2665" s="1" t="str">
        <f t="shared" si="205"/>
        <v>sábado</v>
      </c>
      <c r="J2665" s="1" t="str">
        <f t="shared" si="206"/>
        <v>domingo</v>
      </c>
      <c r="K2665" s="1" t="s">
        <v>10</v>
      </c>
      <c r="L2665" s="1">
        <v>2</v>
      </c>
      <c r="M2665" s="1">
        <v>0</v>
      </c>
      <c r="N2665" s="1" t="s">
        <v>8093</v>
      </c>
      <c r="O2665" s="1" t="s">
        <v>8094</v>
      </c>
      <c r="P2665" s="1" t="s">
        <v>13</v>
      </c>
    </row>
    <row r="2666" spans="1:16" x14ac:dyDescent="0.35">
      <c r="A2666" s="1">
        <v>31692228</v>
      </c>
      <c r="B2666" s="1" t="s">
        <v>14</v>
      </c>
      <c r="C2666" s="6" t="s">
        <v>8095</v>
      </c>
      <c r="D2666" s="13">
        <f t="shared" si="207"/>
        <v>45836</v>
      </c>
      <c r="E2666" s="3" t="s">
        <v>4147</v>
      </c>
      <c r="F2666" s="3">
        <f t="shared" si="208"/>
        <v>45874</v>
      </c>
      <c r="G2666" s="4" t="s">
        <v>282</v>
      </c>
      <c r="H2666" s="5">
        <f t="shared" si="209"/>
        <v>38</v>
      </c>
      <c r="I2666" s="1" t="str">
        <f t="shared" si="205"/>
        <v>sábado</v>
      </c>
      <c r="J2666" s="1" t="str">
        <f t="shared" si="206"/>
        <v>martes</v>
      </c>
      <c r="K2666" s="1" t="s">
        <v>283</v>
      </c>
      <c r="L2666" s="1">
        <v>2</v>
      </c>
      <c r="M2666" s="1">
        <v>78</v>
      </c>
      <c r="N2666" s="1" t="s">
        <v>8096</v>
      </c>
      <c r="O2666" s="1" t="s">
        <v>8097</v>
      </c>
      <c r="P2666" s="1" t="s">
        <v>13</v>
      </c>
    </row>
    <row r="2667" spans="1:16" x14ac:dyDescent="0.35">
      <c r="A2667" s="1">
        <v>31692028</v>
      </c>
      <c r="B2667" s="1" t="s">
        <v>97</v>
      </c>
      <c r="C2667" s="6" t="s">
        <v>8098</v>
      </c>
      <c r="D2667" s="13">
        <f t="shared" si="207"/>
        <v>45836</v>
      </c>
      <c r="E2667" s="3" t="s">
        <v>897</v>
      </c>
      <c r="F2667" s="3">
        <f t="shared" si="208"/>
        <v>45893</v>
      </c>
      <c r="G2667" s="4" t="s">
        <v>9</v>
      </c>
      <c r="H2667" s="5">
        <f t="shared" si="209"/>
        <v>57</v>
      </c>
      <c r="I2667" s="1" t="str">
        <f t="shared" si="205"/>
        <v>sábado</v>
      </c>
      <c r="J2667" s="1" t="str">
        <f t="shared" si="206"/>
        <v>domingo</v>
      </c>
      <c r="K2667" s="1" t="s">
        <v>10</v>
      </c>
      <c r="L2667" s="1">
        <v>3</v>
      </c>
      <c r="M2667" s="1">
        <v>0</v>
      </c>
      <c r="N2667" s="1" t="s">
        <v>8099</v>
      </c>
      <c r="O2667" s="1" t="s">
        <v>8100</v>
      </c>
      <c r="P2667" s="1" t="s">
        <v>13</v>
      </c>
    </row>
    <row r="2668" spans="1:16" x14ac:dyDescent="0.35">
      <c r="A2668" s="1">
        <v>31690324</v>
      </c>
      <c r="B2668" s="1" t="s">
        <v>14</v>
      </c>
      <c r="C2668" s="6" t="s">
        <v>8101</v>
      </c>
      <c r="D2668" s="13">
        <f t="shared" si="207"/>
        <v>45836</v>
      </c>
      <c r="E2668" s="3" t="s">
        <v>4354</v>
      </c>
      <c r="F2668" s="3">
        <f t="shared" si="208"/>
        <v>45873</v>
      </c>
      <c r="G2668" s="4" t="s">
        <v>282</v>
      </c>
      <c r="H2668" s="5">
        <f t="shared" si="209"/>
        <v>37</v>
      </c>
      <c r="I2668" s="1" t="str">
        <f t="shared" si="205"/>
        <v>sábado</v>
      </c>
      <c r="J2668" s="1" t="str">
        <f t="shared" si="206"/>
        <v>lunes</v>
      </c>
      <c r="K2668" s="1" t="s">
        <v>283</v>
      </c>
      <c r="L2668" s="1">
        <v>4</v>
      </c>
      <c r="M2668" s="1">
        <v>108</v>
      </c>
      <c r="N2668" s="1" t="s">
        <v>8102</v>
      </c>
      <c r="O2668" s="1" t="s">
        <v>8103</v>
      </c>
      <c r="P2668" s="1" t="s">
        <v>17</v>
      </c>
    </row>
    <row r="2669" spans="1:16" x14ac:dyDescent="0.35">
      <c r="A2669" s="1">
        <v>31683804</v>
      </c>
      <c r="B2669" s="1" t="s">
        <v>1180</v>
      </c>
      <c r="C2669" s="6" t="s">
        <v>8104</v>
      </c>
      <c r="D2669" s="13">
        <f t="shared" si="207"/>
        <v>45836</v>
      </c>
      <c r="E2669" s="3" t="s">
        <v>2061</v>
      </c>
      <c r="F2669" s="3">
        <f t="shared" si="208"/>
        <v>45885</v>
      </c>
      <c r="G2669" s="4" t="s">
        <v>88</v>
      </c>
      <c r="H2669" s="5">
        <f t="shared" si="209"/>
        <v>49</v>
      </c>
      <c r="I2669" s="1" t="str">
        <f t="shared" si="205"/>
        <v>sábado</v>
      </c>
      <c r="J2669" s="1" t="str">
        <f t="shared" si="206"/>
        <v>sábado</v>
      </c>
      <c r="K2669" s="1" t="s">
        <v>10</v>
      </c>
      <c r="L2669" s="1">
        <v>0</v>
      </c>
      <c r="M2669" s="1">
        <v>0</v>
      </c>
      <c r="N2669" s="1" t="s">
        <v>8105</v>
      </c>
      <c r="O2669" s="1" t="s">
        <v>8106</v>
      </c>
      <c r="P2669" s="1" t="s">
        <v>104</v>
      </c>
    </row>
    <row r="2670" spans="1:16" x14ac:dyDescent="0.35">
      <c r="A2670" s="1">
        <v>31681784</v>
      </c>
      <c r="B2670" s="1" t="s">
        <v>7</v>
      </c>
      <c r="C2670" s="6" t="s">
        <v>8107</v>
      </c>
      <c r="D2670" s="13">
        <f t="shared" si="207"/>
        <v>45836</v>
      </c>
      <c r="E2670" s="3" t="s">
        <v>3195</v>
      </c>
      <c r="F2670" s="3">
        <f t="shared" si="208"/>
        <v>45878</v>
      </c>
      <c r="G2670" s="4" t="s">
        <v>43</v>
      </c>
      <c r="H2670" s="5">
        <f t="shared" si="209"/>
        <v>42</v>
      </c>
      <c r="I2670" s="1" t="str">
        <f t="shared" si="205"/>
        <v>sábado</v>
      </c>
      <c r="J2670" s="1" t="str">
        <f t="shared" si="206"/>
        <v>sábado</v>
      </c>
      <c r="K2670" s="1" t="s">
        <v>10</v>
      </c>
      <c r="L2670" s="1">
        <v>2</v>
      </c>
      <c r="M2670" s="1">
        <v>0</v>
      </c>
      <c r="N2670" s="1" t="s">
        <v>8108</v>
      </c>
      <c r="O2670" s="1" t="s">
        <v>8109</v>
      </c>
      <c r="P2670" s="1" t="s">
        <v>17</v>
      </c>
    </row>
    <row r="2671" spans="1:16" x14ac:dyDescent="0.35">
      <c r="A2671" s="1">
        <v>31677376</v>
      </c>
      <c r="B2671" s="1" t="s">
        <v>7</v>
      </c>
      <c r="C2671" s="6" t="s">
        <v>8110</v>
      </c>
      <c r="D2671" s="13">
        <f t="shared" si="207"/>
        <v>45835</v>
      </c>
      <c r="E2671" s="3" t="s">
        <v>2665</v>
      </c>
      <c r="F2671" s="3">
        <f t="shared" si="208"/>
        <v>45881</v>
      </c>
      <c r="G2671" s="4" t="s">
        <v>43</v>
      </c>
      <c r="H2671" s="5">
        <f t="shared" si="209"/>
        <v>46</v>
      </c>
      <c r="I2671" s="1" t="str">
        <f t="shared" si="205"/>
        <v>viernes</v>
      </c>
      <c r="J2671" s="1" t="str">
        <f t="shared" si="206"/>
        <v>martes</v>
      </c>
      <c r="K2671" s="1" t="s">
        <v>10</v>
      </c>
      <c r="L2671" s="1">
        <v>3</v>
      </c>
      <c r="M2671" s="1">
        <v>0</v>
      </c>
      <c r="N2671" s="1" t="s">
        <v>8111</v>
      </c>
      <c r="O2671" s="1" t="s">
        <v>8112</v>
      </c>
      <c r="P2671" s="1" t="s">
        <v>17</v>
      </c>
    </row>
    <row r="2672" spans="1:16" x14ac:dyDescent="0.35">
      <c r="A2672" s="1">
        <v>31676129</v>
      </c>
      <c r="B2672" s="1" t="s">
        <v>7</v>
      </c>
      <c r="C2672" s="6" t="s">
        <v>8113</v>
      </c>
      <c r="D2672" s="13">
        <f t="shared" si="207"/>
        <v>45835</v>
      </c>
      <c r="E2672" s="3" t="s">
        <v>2589</v>
      </c>
      <c r="F2672" s="3">
        <f t="shared" si="208"/>
        <v>45882</v>
      </c>
      <c r="G2672" s="4" t="s">
        <v>88</v>
      </c>
      <c r="H2672" s="5">
        <f t="shared" si="209"/>
        <v>47</v>
      </c>
      <c r="I2672" s="1" t="str">
        <f t="shared" si="205"/>
        <v>viernes</v>
      </c>
      <c r="J2672" s="1" t="str">
        <f t="shared" si="206"/>
        <v>miércoles</v>
      </c>
      <c r="K2672" s="1" t="s">
        <v>10</v>
      </c>
      <c r="L2672" s="1">
        <v>2</v>
      </c>
      <c r="M2672" s="1">
        <v>0</v>
      </c>
      <c r="N2672" s="1" t="s">
        <v>8114</v>
      </c>
      <c r="O2672" s="1" t="s">
        <v>8115</v>
      </c>
      <c r="P2672" s="1" t="s">
        <v>17</v>
      </c>
    </row>
    <row r="2673" spans="1:16" x14ac:dyDescent="0.35">
      <c r="A2673" s="1">
        <v>31675213</v>
      </c>
      <c r="B2673" s="1" t="s">
        <v>138</v>
      </c>
      <c r="C2673" s="6" t="s">
        <v>8116</v>
      </c>
      <c r="D2673" s="13">
        <f t="shared" si="207"/>
        <v>45835</v>
      </c>
      <c r="E2673" s="3" t="s">
        <v>2665</v>
      </c>
      <c r="F2673" s="3">
        <f t="shared" si="208"/>
        <v>45881</v>
      </c>
      <c r="G2673" s="4" t="s">
        <v>30</v>
      </c>
      <c r="H2673" s="5">
        <f t="shared" si="209"/>
        <v>46</v>
      </c>
      <c r="I2673" s="1" t="str">
        <f t="shared" si="205"/>
        <v>viernes</v>
      </c>
      <c r="J2673" s="1" t="str">
        <f t="shared" si="206"/>
        <v>martes</v>
      </c>
      <c r="K2673" s="1" t="s">
        <v>10</v>
      </c>
      <c r="L2673" s="1">
        <v>3</v>
      </c>
      <c r="M2673" s="1">
        <v>0</v>
      </c>
      <c r="N2673" s="1" t="s">
        <v>8117</v>
      </c>
      <c r="O2673" s="1" t="s">
        <v>8118</v>
      </c>
      <c r="P2673" s="1" t="s">
        <v>17</v>
      </c>
    </row>
    <row r="2674" spans="1:16" x14ac:dyDescent="0.35">
      <c r="A2674" s="1">
        <v>31674212</v>
      </c>
      <c r="B2674" s="1" t="s">
        <v>97</v>
      </c>
      <c r="C2674" s="6" t="s">
        <v>8121</v>
      </c>
      <c r="D2674" s="13">
        <f t="shared" si="207"/>
        <v>45835</v>
      </c>
      <c r="E2674" s="3" t="s">
        <v>4354</v>
      </c>
      <c r="F2674" s="3">
        <f t="shared" si="208"/>
        <v>45873</v>
      </c>
      <c r="G2674" s="4" t="s">
        <v>670</v>
      </c>
      <c r="H2674" s="5">
        <f t="shared" si="209"/>
        <v>38</v>
      </c>
      <c r="I2674" s="1" t="str">
        <f t="shared" si="205"/>
        <v>viernes</v>
      </c>
      <c r="J2674" s="1" t="str">
        <f t="shared" si="206"/>
        <v>lunes</v>
      </c>
      <c r="K2674" s="1" t="s">
        <v>283</v>
      </c>
      <c r="L2674" s="1">
        <v>3</v>
      </c>
      <c r="M2674" s="1">
        <v>51</v>
      </c>
      <c r="N2674" s="1" t="s">
        <v>8122</v>
      </c>
      <c r="O2674" s="1" t="s">
        <v>8123</v>
      </c>
      <c r="P2674" s="1" t="s">
        <v>13</v>
      </c>
    </row>
    <row r="2675" spans="1:16" x14ac:dyDescent="0.35">
      <c r="A2675" s="1">
        <v>31665397</v>
      </c>
      <c r="B2675" s="1" t="s">
        <v>14</v>
      </c>
      <c r="C2675" s="6" t="s">
        <v>8124</v>
      </c>
      <c r="D2675" s="13">
        <f t="shared" si="207"/>
        <v>45840</v>
      </c>
      <c r="E2675" s="3" t="s">
        <v>3195</v>
      </c>
      <c r="F2675" s="3">
        <f t="shared" si="208"/>
        <v>45878</v>
      </c>
      <c r="G2675" s="4" t="s">
        <v>19</v>
      </c>
      <c r="H2675" s="5">
        <f t="shared" si="209"/>
        <v>38</v>
      </c>
      <c r="I2675" s="1" t="str">
        <f t="shared" si="205"/>
        <v>miércoles</v>
      </c>
      <c r="J2675" s="1" t="str">
        <f t="shared" si="206"/>
        <v>sábado</v>
      </c>
      <c r="K2675" s="1" t="s">
        <v>20</v>
      </c>
      <c r="L2675" s="1">
        <v>2</v>
      </c>
      <c r="M2675" s="1">
        <v>0</v>
      </c>
      <c r="N2675" s="1" t="s">
        <v>8125</v>
      </c>
      <c r="O2675" s="1" t="s">
        <v>8126</v>
      </c>
      <c r="P2675" s="1" t="s">
        <v>17</v>
      </c>
    </row>
    <row r="2676" spans="1:16" x14ac:dyDescent="0.35">
      <c r="A2676" s="1">
        <v>31663815</v>
      </c>
      <c r="B2676" s="1" t="s">
        <v>14</v>
      </c>
      <c r="C2676" s="6" t="s">
        <v>8127</v>
      </c>
      <c r="D2676" s="13">
        <f t="shared" si="207"/>
        <v>45835</v>
      </c>
      <c r="E2676" s="3" t="s">
        <v>1634</v>
      </c>
      <c r="F2676" s="3">
        <f t="shared" si="208"/>
        <v>45888</v>
      </c>
      <c r="G2676" s="4" t="s">
        <v>88</v>
      </c>
      <c r="H2676" s="5">
        <f t="shared" si="209"/>
        <v>53</v>
      </c>
      <c r="I2676" s="1" t="str">
        <f t="shared" si="205"/>
        <v>viernes</v>
      </c>
      <c r="J2676" s="1" t="str">
        <f t="shared" si="206"/>
        <v>martes</v>
      </c>
      <c r="K2676" s="1" t="s">
        <v>10</v>
      </c>
      <c r="L2676" s="1">
        <v>4</v>
      </c>
      <c r="M2676" s="1">
        <v>0</v>
      </c>
      <c r="N2676" s="1" t="s">
        <v>8128</v>
      </c>
      <c r="O2676" s="1" t="s">
        <v>8129</v>
      </c>
      <c r="P2676" s="1" t="s">
        <v>17</v>
      </c>
    </row>
    <row r="2677" spans="1:16" x14ac:dyDescent="0.35">
      <c r="A2677" s="1">
        <v>31660037</v>
      </c>
      <c r="B2677" s="1" t="s">
        <v>14</v>
      </c>
      <c r="C2677" s="6" t="s">
        <v>8130</v>
      </c>
      <c r="D2677" s="13">
        <f t="shared" si="207"/>
        <v>45835</v>
      </c>
      <c r="E2677" s="3" t="s">
        <v>4693</v>
      </c>
      <c r="F2677" s="3">
        <f t="shared" si="208"/>
        <v>45872</v>
      </c>
      <c r="G2677" s="4" t="s">
        <v>30</v>
      </c>
      <c r="H2677" s="5">
        <f t="shared" si="209"/>
        <v>37</v>
      </c>
      <c r="I2677" s="1" t="str">
        <f t="shared" si="205"/>
        <v>viernes</v>
      </c>
      <c r="J2677" s="1" t="str">
        <f t="shared" si="206"/>
        <v>domingo</v>
      </c>
      <c r="K2677" s="1" t="s">
        <v>10</v>
      </c>
      <c r="L2677" s="1">
        <v>1</v>
      </c>
      <c r="M2677" s="1">
        <v>0</v>
      </c>
      <c r="N2677" s="1" t="s">
        <v>8131</v>
      </c>
      <c r="O2677" s="1" t="s">
        <v>8132</v>
      </c>
      <c r="P2677" s="1" t="s">
        <v>13</v>
      </c>
    </row>
    <row r="2678" spans="1:16" x14ac:dyDescent="0.35">
      <c r="A2678" s="1">
        <v>31655952</v>
      </c>
      <c r="B2678" s="1" t="s">
        <v>14</v>
      </c>
      <c r="C2678" s="6" t="s">
        <v>8133</v>
      </c>
      <c r="D2678" s="13">
        <f t="shared" si="207"/>
        <v>45835</v>
      </c>
      <c r="E2678" s="3" t="s">
        <v>1969</v>
      </c>
      <c r="F2678" s="3">
        <f t="shared" si="208"/>
        <v>45886</v>
      </c>
      <c r="G2678" s="4" t="s">
        <v>8134</v>
      </c>
      <c r="H2678" s="5">
        <f t="shared" si="209"/>
        <v>51</v>
      </c>
      <c r="I2678" s="1" t="str">
        <f t="shared" si="205"/>
        <v>viernes</v>
      </c>
      <c r="J2678" s="1" t="str">
        <f t="shared" si="206"/>
        <v>domingo</v>
      </c>
      <c r="K2678" s="1" t="s">
        <v>1458</v>
      </c>
      <c r="L2678" s="1">
        <v>15</v>
      </c>
      <c r="M2678" s="1">
        <v>150</v>
      </c>
      <c r="N2678" s="1" t="s">
        <v>8135</v>
      </c>
      <c r="O2678" s="1" t="s">
        <v>8136</v>
      </c>
      <c r="P2678" s="1" t="s">
        <v>17</v>
      </c>
    </row>
    <row r="2679" spans="1:16" x14ac:dyDescent="0.35">
      <c r="A2679" s="1">
        <v>31654804</v>
      </c>
      <c r="B2679" s="1" t="s">
        <v>7</v>
      </c>
      <c r="C2679" s="6" t="s">
        <v>8137</v>
      </c>
      <c r="D2679" s="13">
        <f t="shared" si="207"/>
        <v>45834</v>
      </c>
      <c r="E2679" s="3" t="s">
        <v>1634</v>
      </c>
      <c r="F2679" s="3">
        <f t="shared" si="208"/>
        <v>45888</v>
      </c>
      <c r="G2679" s="4" t="s">
        <v>88</v>
      </c>
      <c r="H2679" s="5">
        <f t="shared" si="209"/>
        <v>54</v>
      </c>
      <c r="I2679" s="1" t="str">
        <f t="shared" si="205"/>
        <v>jueves</v>
      </c>
      <c r="J2679" s="1" t="str">
        <f t="shared" si="206"/>
        <v>martes</v>
      </c>
      <c r="K2679" s="1" t="s">
        <v>10</v>
      </c>
      <c r="L2679" s="1">
        <v>6</v>
      </c>
      <c r="M2679" s="1">
        <v>0</v>
      </c>
      <c r="N2679" s="1" t="s">
        <v>8138</v>
      </c>
      <c r="O2679" s="1" t="s">
        <v>8139</v>
      </c>
      <c r="P2679" s="1" t="s">
        <v>13</v>
      </c>
    </row>
    <row r="2680" spans="1:16" x14ac:dyDescent="0.35">
      <c r="A2680" s="1">
        <v>31650734</v>
      </c>
      <c r="B2680" s="1" t="s">
        <v>14</v>
      </c>
      <c r="C2680" s="6" t="s">
        <v>8140</v>
      </c>
      <c r="D2680" s="13">
        <f t="shared" si="207"/>
        <v>45834</v>
      </c>
      <c r="E2680" s="3" t="s">
        <v>5175</v>
      </c>
      <c r="F2680" s="3">
        <f t="shared" si="208"/>
        <v>45870</v>
      </c>
      <c r="G2680" s="4" t="s">
        <v>30</v>
      </c>
      <c r="H2680" s="5">
        <f t="shared" si="209"/>
        <v>36</v>
      </c>
      <c r="I2680" s="1" t="str">
        <f t="shared" si="205"/>
        <v>jueves</v>
      </c>
      <c r="J2680" s="1" t="str">
        <f t="shared" si="206"/>
        <v>viernes</v>
      </c>
      <c r="K2680" s="1" t="s">
        <v>10</v>
      </c>
      <c r="L2680" s="1">
        <v>3</v>
      </c>
      <c r="M2680" s="1">
        <v>0</v>
      </c>
      <c r="N2680" s="1" t="s">
        <v>8141</v>
      </c>
      <c r="O2680" s="1" t="s">
        <v>8142</v>
      </c>
      <c r="P2680" s="1" t="s">
        <v>17</v>
      </c>
    </row>
    <row r="2681" spans="1:16" x14ac:dyDescent="0.35">
      <c r="A2681" s="1">
        <v>31649156</v>
      </c>
      <c r="B2681" s="1" t="s">
        <v>61</v>
      </c>
      <c r="C2681" s="6" t="s">
        <v>8143</v>
      </c>
      <c r="D2681" s="13">
        <f t="shared" si="207"/>
        <v>45834</v>
      </c>
      <c r="E2681" s="3" t="s">
        <v>460</v>
      </c>
      <c r="F2681" s="3">
        <f t="shared" si="208"/>
        <v>45896</v>
      </c>
      <c r="G2681" s="4" t="s">
        <v>670</v>
      </c>
      <c r="H2681" s="5">
        <f t="shared" si="209"/>
        <v>62</v>
      </c>
      <c r="I2681" s="1" t="str">
        <f t="shared" si="205"/>
        <v>jueves</v>
      </c>
      <c r="J2681" s="1" t="str">
        <f t="shared" si="206"/>
        <v>miércoles</v>
      </c>
      <c r="K2681" s="1" t="s">
        <v>283</v>
      </c>
      <c r="L2681" s="1">
        <v>1</v>
      </c>
      <c r="M2681" s="1">
        <v>27</v>
      </c>
      <c r="N2681" s="1" t="s">
        <v>8144</v>
      </c>
      <c r="O2681" s="1" t="s">
        <v>8145</v>
      </c>
      <c r="P2681" s="1" t="s">
        <v>13</v>
      </c>
    </row>
    <row r="2682" spans="1:16" x14ac:dyDescent="0.35">
      <c r="A2682" s="1">
        <v>31648313</v>
      </c>
      <c r="B2682" s="1" t="s">
        <v>138</v>
      </c>
      <c r="C2682" s="6" t="s">
        <v>8146</v>
      </c>
      <c r="D2682" s="13">
        <f t="shared" si="207"/>
        <v>45834</v>
      </c>
      <c r="E2682" s="3" t="s">
        <v>3195</v>
      </c>
      <c r="F2682" s="3">
        <f t="shared" si="208"/>
        <v>45878</v>
      </c>
      <c r="G2682" s="4" t="s">
        <v>282</v>
      </c>
      <c r="H2682" s="5">
        <f t="shared" si="209"/>
        <v>44</v>
      </c>
      <c r="I2682" s="1" t="str">
        <f t="shared" si="205"/>
        <v>jueves</v>
      </c>
      <c r="J2682" s="1" t="str">
        <f t="shared" si="206"/>
        <v>sábado</v>
      </c>
      <c r="K2682" s="1" t="s">
        <v>283</v>
      </c>
      <c r="L2682" s="1">
        <v>2</v>
      </c>
      <c r="M2682" s="1">
        <v>34</v>
      </c>
      <c r="N2682" s="1" t="s">
        <v>8147</v>
      </c>
      <c r="O2682" s="1" t="s">
        <v>8148</v>
      </c>
      <c r="P2682" s="1" t="s">
        <v>17</v>
      </c>
    </row>
    <row r="2683" spans="1:16" x14ac:dyDescent="0.35">
      <c r="A2683" s="1">
        <v>31641932</v>
      </c>
      <c r="B2683" s="1" t="s">
        <v>7</v>
      </c>
      <c r="C2683" s="6" t="s">
        <v>8149</v>
      </c>
      <c r="D2683" s="13">
        <f t="shared" si="207"/>
        <v>45834</v>
      </c>
      <c r="E2683" s="3" t="s">
        <v>1969</v>
      </c>
      <c r="F2683" s="3">
        <f t="shared" si="208"/>
        <v>45886</v>
      </c>
      <c r="G2683" s="4" t="s">
        <v>670</v>
      </c>
      <c r="H2683" s="5">
        <f t="shared" si="209"/>
        <v>52</v>
      </c>
      <c r="I2683" s="1" t="str">
        <f t="shared" si="205"/>
        <v>jueves</v>
      </c>
      <c r="J2683" s="1" t="str">
        <f t="shared" si="206"/>
        <v>domingo</v>
      </c>
      <c r="K2683" s="1" t="s">
        <v>283</v>
      </c>
      <c r="L2683" s="1">
        <v>4</v>
      </c>
      <c r="M2683" s="1">
        <v>54</v>
      </c>
      <c r="N2683" s="1" t="s">
        <v>8150</v>
      </c>
      <c r="O2683" s="1" t="s">
        <v>8151</v>
      </c>
      <c r="P2683" s="1" t="s">
        <v>17</v>
      </c>
    </row>
    <row r="2684" spans="1:16" x14ac:dyDescent="0.35">
      <c r="A2684" s="1">
        <v>31637384</v>
      </c>
      <c r="B2684" s="1" t="s">
        <v>14</v>
      </c>
      <c r="C2684" s="6" t="s">
        <v>8152</v>
      </c>
      <c r="D2684" s="13">
        <f t="shared" si="207"/>
        <v>45834</v>
      </c>
      <c r="E2684" s="3" t="s">
        <v>1254</v>
      </c>
      <c r="F2684" s="3">
        <f t="shared" si="208"/>
        <v>45891</v>
      </c>
      <c r="G2684" s="4" t="s">
        <v>43</v>
      </c>
      <c r="H2684" s="5">
        <f t="shared" si="209"/>
        <v>57</v>
      </c>
      <c r="I2684" s="1" t="str">
        <f t="shared" si="205"/>
        <v>jueves</v>
      </c>
      <c r="J2684" s="1" t="str">
        <f t="shared" si="206"/>
        <v>viernes</v>
      </c>
      <c r="K2684" s="1" t="s">
        <v>10</v>
      </c>
      <c r="L2684" s="1">
        <v>5</v>
      </c>
      <c r="M2684" s="1">
        <v>0</v>
      </c>
      <c r="N2684" s="1" t="s">
        <v>8153</v>
      </c>
      <c r="O2684" s="1" t="s">
        <v>8154</v>
      </c>
      <c r="P2684" s="1" t="s">
        <v>17</v>
      </c>
    </row>
    <row r="2685" spans="1:16" x14ac:dyDescent="0.35">
      <c r="A2685" s="1">
        <v>31637282</v>
      </c>
      <c r="B2685" s="1" t="s">
        <v>14</v>
      </c>
      <c r="C2685" s="6" t="s">
        <v>8155</v>
      </c>
      <c r="D2685" s="13">
        <f t="shared" si="207"/>
        <v>45834</v>
      </c>
      <c r="E2685" s="3" t="s">
        <v>4354</v>
      </c>
      <c r="F2685" s="3">
        <f t="shared" si="208"/>
        <v>45873</v>
      </c>
      <c r="G2685" s="4" t="s">
        <v>19</v>
      </c>
      <c r="H2685" s="5">
        <f t="shared" si="209"/>
        <v>39</v>
      </c>
      <c r="I2685" s="1" t="str">
        <f t="shared" si="205"/>
        <v>jueves</v>
      </c>
      <c r="J2685" s="1" t="str">
        <f t="shared" si="206"/>
        <v>lunes</v>
      </c>
      <c r="K2685" s="1" t="s">
        <v>20</v>
      </c>
      <c r="L2685" s="1">
        <v>0</v>
      </c>
      <c r="M2685" s="1">
        <v>0</v>
      </c>
      <c r="N2685" s="1" t="s">
        <v>8156</v>
      </c>
      <c r="O2685" s="1" t="s">
        <v>8157</v>
      </c>
      <c r="P2685" s="1" t="s">
        <v>104</v>
      </c>
    </row>
    <row r="2686" spans="1:16" x14ac:dyDescent="0.35">
      <c r="A2686" s="1">
        <v>31631460</v>
      </c>
      <c r="B2686" s="1" t="s">
        <v>7</v>
      </c>
      <c r="C2686" s="6" t="s">
        <v>8158</v>
      </c>
      <c r="D2686" s="13">
        <f t="shared" si="207"/>
        <v>45833</v>
      </c>
      <c r="E2686" s="3" t="s">
        <v>2262</v>
      </c>
      <c r="F2686" s="3">
        <f t="shared" si="208"/>
        <v>45884</v>
      </c>
      <c r="G2686" s="4" t="s">
        <v>282</v>
      </c>
      <c r="H2686" s="5">
        <f t="shared" si="209"/>
        <v>51</v>
      </c>
      <c r="I2686" s="1" t="str">
        <f t="shared" si="205"/>
        <v>miércoles</v>
      </c>
      <c r="J2686" s="1" t="str">
        <f t="shared" si="206"/>
        <v>viernes</v>
      </c>
      <c r="K2686" s="1" t="s">
        <v>10</v>
      </c>
      <c r="L2686" s="1">
        <v>2</v>
      </c>
      <c r="M2686" s="1">
        <v>0</v>
      </c>
      <c r="N2686" s="1" t="s">
        <v>8159</v>
      </c>
      <c r="O2686" s="1" t="s">
        <v>8160</v>
      </c>
      <c r="P2686" s="1" t="s">
        <v>17</v>
      </c>
    </row>
    <row r="2687" spans="1:16" x14ac:dyDescent="0.35">
      <c r="A2687" s="1">
        <v>31624984</v>
      </c>
      <c r="B2687" s="1" t="s">
        <v>14</v>
      </c>
      <c r="C2687" s="6" t="s">
        <v>8161</v>
      </c>
      <c r="D2687" s="13">
        <f t="shared" si="207"/>
        <v>45833</v>
      </c>
      <c r="E2687" s="3" t="s">
        <v>4354</v>
      </c>
      <c r="F2687" s="3">
        <f t="shared" si="208"/>
        <v>45873</v>
      </c>
      <c r="G2687" s="4" t="s">
        <v>670</v>
      </c>
      <c r="H2687" s="5">
        <f t="shared" si="209"/>
        <v>40</v>
      </c>
      <c r="I2687" s="1" t="str">
        <f t="shared" si="205"/>
        <v>miércoles</v>
      </c>
      <c r="J2687" s="1" t="str">
        <f t="shared" si="206"/>
        <v>lunes</v>
      </c>
      <c r="K2687" s="1" t="s">
        <v>283</v>
      </c>
      <c r="L2687" s="1">
        <v>2</v>
      </c>
      <c r="M2687" s="1">
        <v>24</v>
      </c>
      <c r="N2687" s="1" t="s">
        <v>8162</v>
      </c>
      <c r="O2687" s="1" t="s">
        <v>8163</v>
      </c>
      <c r="P2687" s="1" t="s">
        <v>17</v>
      </c>
    </row>
    <row r="2688" spans="1:16" x14ac:dyDescent="0.35">
      <c r="A2688" s="1">
        <v>31624806</v>
      </c>
      <c r="B2688" s="1" t="s">
        <v>14</v>
      </c>
      <c r="C2688" s="6" t="s">
        <v>8164</v>
      </c>
      <c r="D2688" s="13">
        <f t="shared" si="207"/>
        <v>45833</v>
      </c>
      <c r="E2688" s="3" t="s">
        <v>4693</v>
      </c>
      <c r="F2688" s="3">
        <f t="shared" si="208"/>
        <v>45872</v>
      </c>
      <c r="G2688" s="4" t="s">
        <v>9</v>
      </c>
      <c r="H2688" s="5">
        <f t="shared" si="209"/>
        <v>39</v>
      </c>
      <c r="I2688" s="1" t="str">
        <f t="shared" si="205"/>
        <v>miércoles</v>
      </c>
      <c r="J2688" s="1" t="str">
        <f t="shared" si="206"/>
        <v>domingo</v>
      </c>
      <c r="K2688" s="1" t="s">
        <v>10</v>
      </c>
      <c r="L2688" s="1">
        <v>0</v>
      </c>
      <c r="M2688" s="1">
        <v>0</v>
      </c>
      <c r="N2688" s="1" t="s">
        <v>8165</v>
      </c>
      <c r="O2688" s="1" t="s">
        <v>8166</v>
      </c>
      <c r="P2688" s="1" t="s">
        <v>104</v>
      </c>
    </row>
    <row r="2689" spans="1:16" x14ac:dyDescent="0.35">
      <c r="A2689" s="1">
        <v>31624766</v>
      </c>
      <c r="B2689" s="1" t="s">
        <v>14</v>
      </c>
      <c r="C2689" s="6" t="s">
        <v>8167</v>
      </c>
      <c r="D2689" s="13">
        <f t="shared" si="207"/>
        <v>45833</v>
      </c>
      <c r="E2689" s="3" t="s">
        <v>4147</v>
      </c>
      <c r="F2689" s="3">
        <f t="shared" si="208"/>
        <v>45874</v>
      </c>
      <c r="G2689" s="4" t="s">
        <v>9</v>
      </c>
      <c r="H2689" s="5">
        <f t="shared" si="209"/>
        <v>41</v>
      </c>
      <c r="I2689" s="1" t="str">
        <f t="shared" si="205"/>
        <v>miércoles</v>
      </c>
      <c r="J2689" s="1" t="str">
        <f t="shared" si="206"/>
        <v>martes</v>
      </c>
      <c r="K2689" s="1" t="s">
        <v>10</v>
      </c>
      <c r="L2689" s="1">
        <v>0</v>
      </c>
      <c r="M2689" s="1">
        <v>0</v>
      </c>
      <c r="N2689" s="1" t="s">
        <v>8168</v>
      </c>
      <c r="O2689" s="1" t="s">
        <v>8169</v>
      </c>
      <c r="P2689" s="1" t="s">
        <v>104</v>
      </c>
    </row>
    <row r="2690" spans="1:16" x14ac:dyDescent="0.35">
      <c r="A2690" s="1">
        <v>31620724</v>
      </c>
      <c r="B2690" s="1" t="s">
        <v>138</v>
      </c>
      <c r="C2690" s="6" t="s">
        <v>8170</v>
      </c>
      <c r="D2690" s="13">
        <f t="shared" si="207"/>
        <v>45833</v>
      </c>
      <c r="E2690" s="3" t="s">
        <v>2665</v>
      </c>
      <c r="F2690" s="3">
        <f t="shared" si="208"/>
        <v>45881</v>
      </c>
      <c r="G2690" s="4" t="s">
        <v>670</v>
      </c>
      <c r="H2690" s="5">
        <f t="shared" si="209"/>
        <v>48</v>
      </c>
      <c r="I2690" s="1" t="str">
        <f t="shared" ref="I2690:I2753" si="210">TEXT(D2690,"dddd")</f>
        <v>miércoles</v>
      </c>
      <c r="J2690" s="1" t="str">
        <f t="shared" ref="J2690:J2753" si="211">TEXT(F2690,"dddd")</f>
        <v>martes</v>
      </c>
      <c r="K2690" s="1" t="s">
        <v>283</v>
      </c>
      <c r="L2690" s="1">
        <v>2</v>
      </c>
      <c r="M2690" s="1">
        <v>34</v>
      </c>
      <c r="N2690" s="1" t="s">
        <v>8171</v>
      </c>
      <c r="O2690" s="1" t="s">
        <v>8172</v>
      </c>
      <c r="P2690" s="1" t="s">
        <v>17</v>
      </c>
    </row>
    <row r="2691" spans="1:16" x14ac:dyDescent="0.35">
      <c r="A2691" s="1">
        <v>31614901</v>
      </c>
      <c r="B2691" s="1" t="s">
        <v>138</v>
      </c>
      <c r="C2691" s="6" t="s">
        <v>8173</v>
      </c>
      <c r="D2691" s="13">
        <f t="shared" ref="D2691:D2754" si="212">DATE(YEAR(C2691),MONTH(C2691),DAY(C2691))</f>
        <v>45833</v>
      </c>
      <c r="E2691" s="3" t="s">
        <v>3887</v>
      </c>
      <c r="F2691" s="3">
        <f t="shared" ref="F2691:F2754" si="213">DATE(YEAR(E2691),MONTH(E2691),DAY(E2691))</f>
        <v>45875</v>
      </c>
      <c r="G2691" s="4" t="s">
        <v>670</v>
      </c>
      <c r="H2691" s="5">
        <f t="shared" ref="H2691:H2754" si="214">F2691-D2691</f>
        <v>42</v>
      </c>
      <c r="I2691" s="1" t="str">
        <f t="shared" si="210"/>
        <v>miércoles</v>
      </c>
      <c r="J2691" s="1" t="str">
        <f t="shared" si="211"/>
        <v>miércoles</v>
      </c>
      <c r="K2691" s="1" t="s">
        <v>283</v>
      </c>
      <c r="L2691" s="1">
        <v>2</v>
      </c>
      <c r="M2691" s="1">
        <v>54</v>
      </c>
      <c r="N2691" s="1" t="s">
        <v>8174</v>
      </c>
      <c r="O2691" s="1" t="s">
        <v>8175</v>
      </c>
      <c r="P2691" s="1" t="s">
        <v>13</v>
      </c>
    </row>
    <row r="2692" spans="1:16" x14ac:dyDescent="0.35">
      <c r="A2692" s="1">
        <v>31610886</v>
      </c>
      <c r="B2692" s="1" t="s">
        <v>7</v>
      </c>
      <c r="C2692" s="6" t="s">
        <v>8176</v>
      </c>
      <c r="D2692" s="13">
        <f t="shared" si="212"/>
        <v>45833</v>
      </c>
      <c r="E2692" s="3" t="s">
        <v>3195</v>
      </c>
      <c r="F2692" s="3">
        <f t="shared" si="213"/>
        <v>45878</v>
      </c>
      <c r="G2692" s="4" t="s">
        <v>43</v>
      </c>
      <c r="H2692" s="5">
        <f t="shared" si="214"/>
        <v>45</v>
      </c>
      <c r="I2692" s="1" t="str">
        <f t="shared" si="210"/>
        <v>miércoles</v>
      </c>
      <c r="J2692" s="1" t="str">
        <f t="shared" si="211"/>
        <v>sábado</v>
      </c>
      <c r="K2692" s="1" t="s">
        <v>10</v>
      </c>
      <c r="L2692" s="1">
        <v>4</v>
      </c>
      <c r="M2692" s="1">
        <v>0</v>
      </c>
      <c r="N2692" s="1" t="s">
        <v>8177</v>
      </c>
      <c r="O2692" s="1" t="s">
        <v>8178</v>
      </c>
      <c r="P2692" s="1" t="s">
        <v>17</v>
      </c>
    </row>
    <row r="2693" spans="1:16" x14ac:dyDescent="0.35">
      <c r="A2693" s="1">
        <v>31606874</v>
      </c>
      <c r="B2693" s="1" t="s">
        <v>7</v>
      </c>
      <c r="C2693" s="6" t="s">
        <v>8179</v>
      </c>
      <c r="D2693" s="13">
        <f t="shared" si="212"/>
        <v>45832</v>
      </c>
      <c r="E2693" s="3" t="s">
        <v>4147</v>
      </c>
      <c r="F2693" s="3">
        <f t="shared" si="213"/>
        <v>45874</v>
      </c>
      <c r="G2693" s="4" t="s">
        <v>9</v>
      </c>
      <c r="H2693" s="5">
        <f t="shared" si="214"/>
        <v>42</v>
      </c>
      <c r="I2693" s="1" t="str">
        <f t="shared" si="210"/>
        <v>martes</v>
      </c>
      <c r="J2693" s="1" t="str">
        <f t="shared" si="211"/>
        <v>martes</v>
      </c>
      <c r="K2693" s="1" t="s">
        <v>10</v>
      </c>
      <c r="L2693" s="1">
        <v>4</v>
      </c>
      <c r="M2693" s="1">
        <v>0</v>
      </c>
      <c r="N2693" s="1" t="s">
        <v>8180</v>
      </c>
      <c r="O2693" s="1" t="s">
        <v>8181</v>
      </c>
      <c r="P2693" s="1" t="s">
        <v>13</v>
      </c>
    </row>
    <row r="2694" spans="1:16" x14ac:dyDescent="0.35">
      <c r="A2694" s="1">
        <v>31603500</v>
      </c>
      <c r="B2694" s="1" t="s">
        <v>7</v>
      </c>
      <c r="C2694" s="6" t="s">
        <v>8182</v>
      </c>
      <c r="D2694" s="13">
        <f t="shared" si="212"/>
        <v>45832</v>
      </c>
      <c r="E2694" s="3" t="s">
        <v>2665</v>
      </c>
      <c r="F2694" s="3">
        <f t="shared" si="213"/>
        <v>45881</v>
      </c>
      <c r="G2694" s="4" t="s">
        <v>88</v>
      </c>
      <c r="H2694" s="5">
        <f t="shared" si="214"/>
        <v>49</v>
      </c>
      <c r="I2694" s="1" t="str">
        <f t="shared" si="210"/>
        <v>martes</v>
      </c>
      <c r="J2694" s="1" t="str">
        <f t="shared" si="211"/>
        <v>martes</v>
      </c>
      <c r="K2694" s="1" t="s">
        <v>10</v>
      </c>
      <c r="L2694" s="1">
        <v>2</v>
      </c>
      <c r="M2694" s="1">
        <v>0</v>
      </c>
      <c r="N2694" s="1" t="s">
        <v>8183</v>
      </c>
      <c r="O2694" s="1" t="s">
        <v>8184</v>
      </c>
      <c r="P2694" s="1" t="s">
        <v>17</v>
      </c>
    </row>
    <row r="2695" spans="1:16" x14ac:dyDescent="0.35">
      <c r="A2695" s="1">
        <v>31602650</v>
      </c>
      <c r="B2695" s="1" t="s">
        <v>61</v>
      </c>
      <c r="C2695" s="6" t="s">
        <v>8185</v>
      </c>
      <c r="D2695" s="13">
        <f t="shared" si="212"/>
        <v>45832</v>
      </c>
      <c r="E2695" s="3" t="s">
        <v>2665</v>
      </c>
      <c r="F2695" s="3">
        <f t="shared" si="213"/>
        <v>45881</v>
      </c>
      <c r="G2695" s="4" t="s">
        <v>282</v>
      </c>
      <c r="H2695" s="5">
        <f t="shared" si="214"/>
        <v>49</v>
      </c>
      <c r="I2695" s="1" t="str">
        <f t="shared" si="210"/>
        <v>martes</v>
      </c>
      <c r="J2695" s="1" t="str">
        <f t="shared" si="211"/>
        <v>martes</v>
      </c>
      <c r="K2695" s="1" t="s">
        <v>283</v>
      </c>
      <c r="L2695" s="1">
        <v>4</v>
      </c>
      <c r="M2695" s="1">
        <v>108</v>
      </c>
      <c r="N2695" s="1" t="s">
        <v>8186</v>
      </c>
      <c r="O2695" s="1" t="s">
        <v>8187</v>
      </c>
      <c r="P2695" s="1" t="s">
        <v>17</v>
      </c>
    </row>
    <row r="2696" spans="1:16" x14ac:dyDescent="0.35">
      <c r="A2696" s="1">
        <v>31600835</v>
      </c>
      <c r="B2696" s="1" t="s">
        <v>7</v>
      </c>
      <c r="C2696" s="6" t="s">
        <v>8188</v>
      </c>
      <c r="D2696" s="13">
        <f t="shared" si="212"/>
        <v>45832</v>
      </c>
      <c r="E2696" s="3" t="s">
        <v>897</v>
      </c>
      <c r="F2696" s="3">
        <f t="shared" si="213"/>
        <v>45893</v>
      </c>
      <c r="G2696" s="4" t="s">
        <v>30</v>
      </c>
      <c r="H2696" s="5">
        <f t="shared" si="214"/>
        <v>61</v>
      </c>
      <c r="I2696" s="1" t="str">
        <f t="shared" si="210"/>
        <v>martes</v>
      </c>
      <c r="J2696" s="1" t="str">
        <f t="shared" si="211"/>
        <v>domingo</v>
      </c>
      <c r="K2696" s="1" t="s">
        <v>10</v>
      </c>
      <c r="L2696" s="1">
        <v>4</v>
      </c>
      <c r="M2696" s="1">
        <v>0</v>
      </c>
      <c r="N2696" s="1" t="s">
        <v>8189</v>
      </c>
      <c r="O2696" s="1" t="s">
        <v>8190</v>
      </c>
      <c r="P2696" s="1" t="s">
        <v>13</v>
      </c>
    </row>
    <row r="2697" spans="1:16" x14ac:dyDescent="0.35">
      <c r="A2697" s="1">
        <v>31599251</v>
      </c>
      <c r="B2697" s="1" t="s">
        <v>61</v>
      </c>
      <c r="C2697" s="6" t="s">
        <v>8191</v>
      </c>
      <c r="D2697" s="13">
        <f t="shared" si="212"/>
        <v>45832</v>
      </c>
      <c r="E2697" s="3" t="s">
        <v>3853</v>
      </c>
      <c r="F2697" s="3">
        <f t="shared" si="213"/>
        <v>45876</v>
      </c>
      <c r="G2697" s="4" t="s">
        <v>282</v>
      </c>
      <c r="H2697" s="5">
        <f t="shared" si="214"/>
        <v>44</v>
      </c>
      <c r="I2697" s="1" t="str">
        <f t="shared" si="210"/>
        <v>martes</v>
      </c>
      <c r="J2697" s="1" t="str">
        <f t="shared" si="211"/>
        <v>jueves</v>
      </c>
      <c r="K2697" s="1" t="s">
        <v>283</v>
      </c>
      <c r="L2697" s="1">
        <v>2</v>
      </c>
      <c r="M2697" s="1">
        <v>78</v>
      </c>
      <c r="N2697" s="1" t="s">
        <v>8192</v>
      </c>
      <c r="O2697" s="1" t="s">
        <v>8193</v>
      </c>
      <c r="P2697" s="1" t="s">
        <v>17</v>
      </c>
    </row>
    <row r="2698" spans="1:16" x14ac:dyDescent="0.35">
      <c r="A2698" s="1">
        <v>31598783</v>
      </c>
      <c r="B2698" s="1" t="s">
        <v>14</v>
      </c>
      <c r="C2698" s="6" t="s">
        <v>8194</v>
      </c>
      <c r="D2698" s="13">
        <f t="shared" si="212"/>
        <v>45832</v>
      </c>
      <c r="E2698" s="3" t="s">
        <v>3195</v>
      </c>
      <c r="F2698" s="3">
        <f t="shared" si="213"/>
        <v>45878</v>
      </c>
      <c r="G2698" s="4" t="s">
        <v>282</v>
      </c>
      <c r="H2698" s="5">
        <f t="shared" si="214"/>
        <v>46</v>
      </c>
      <c r="I2698" s="1" t="str">
        <f t="shared" si="210"/>
        <v>martes</v>
      </c>
      <c r="J2698" s="1" t="str">
        <f t="shared" si="211"/>
        <v>sábado</v>
      </c>
      <c r="K2698" s="1" t="s">
        <v>283</v>
      </c>
      <c r="L2698" s="1">
        <v>4</v>
      </c>
      <c r="M2698" s="1">
        <v>156</v>
      </c>
      <c r="N2698" s="1" t="s">
        <v>8195</v>
      </c>
      <c r="O2698" s="1" t="s">
        <v>8196</v>
      </c>
      <c r="P2698" s="1" t="s">
        <v>17</v>
      </c>
    </row>
    <row r="2699" spans="1:16" x14ac:dyDescent="0.35">
      <c r="A2699" s="1">
        <v>31589725</v>
      </c>
      <c r="B2699" s="1" t="s">
        <v>1180</v>
      </c>
      <c r="C2699" s="6" t="s">
        <v>8197</v>
      </c>
      <c r="D2699" s="13">
        <f t="shared" si="212"/>
        <v>45832</v>
      </c>
      <c r="E2699" s="3" t="s">
        <v>1254</v>
      </c>
      <c r="F2699" s="3">
        <f t="shared" si="213"/>
        <v>45891</v>
      </c>
      <c r="G2699" s="4" t="s">
        <v>30</v>
      </c>
      <c r="H2699" s="5">
        <f t="shared" si="214"/>
        <v>59</v>
      </c>
      <c r="I2699" s="1" t="str">
        <f t="shared" si="210"/>
        <v>martes</v>
      </c>
      <c r="J2699" s="1" t="str">
        <f t="shared" si="211"/>
        <v>viernes</v>
      </c>
      <c r="K2699" s="1" t="s">
        <v>10</v>
      </c>
      <c r="L2699" s="1">
        <v>4</v>
      </c>
      <c r="M2699" s="1">
        <v>0</v>
      </c>
      <c r="N2699" s="1" t="s">
        <v>8198</v>
      </c>
      <c r="O2699" s="1" t="s">
        <v>8199</v>
      </c>
      <c r="P2699" s="1" t="s">
        <v>17</v>
      </c>
    </row>
    <row r="2700" spans="1:16" x14ac:dyDescent="0.35">
      <c r="A2700" s="1">
        <v>31579697</v>
      </c>
      <c r="B2700" s="1" t="s">
        <v>7</v>
      </c>
      <c r="C2700" s="6" t="s">
        <v>8200</v>
      </c>
      <c r="D2700" s="13">
        <f t="shared" si="212"/>
        <v>45831</v>
      </c>
      <c r="E2700" s="3" t="s">
        <v>2665</v>
      </c>
      <c r="F2700" s="3">
        <f t="shared" si="213"/>
        <v>45881</v>
      </c>
      <c r="G2700" s="4" t="s">
        <v>282</v>
      </c>
      <c r="H2700" s="5">
        <f t="shared" si="214"/>
        <v>50</v>
      </c>
      <c r="I2700" s="1" t="str">
        <f t="shared" si="210"/>
        <v>lunes</v>
      </c>
      <c r="J2700" s="1" t="str">
        <f t="shared" si="211"/>
        <v>martes</v>
      </c>
      <c r="K2700" s="1" t="s">
        <v>405</v>
      </c>
      <c r="L2700" s="1">
        <v>10</v>
      </c>
      <c r="M2700" s="1">
        <v>295</v>
      </c>
      <c r="N2700" s="1" t="s">
        <v>8201</v>
      </c>
      <c r="O2700" s="1" t="s">
        <v>8202</v>
      </c>
      <c r="P2700" s="1" t="s">
        <v>13</v>
      </c>
    </row>
    <row r="2701" spans="1:16" x14ac:dyDescent="0.35">
      <c r="A2701" s="1">
        <v>31578794</v>
      </c>
      <c r="B2701" s="1" t="s">
        <v>14</v>
      </c>
      <c r="C2701" s="6" t="s">
        <v>8203</v>
      </c>
      <c r="D2701" s="13">
        <f t="shared" si="212"/>
        <v>45831</v>
      </c>
      <c r="E2701" s="3" t="s">
        <v>4147</v>
      </c>
      <c r="F2701" s="3">
        <f t="shared" si="213"/>
        <v>45874</v>
      </c>
      <c r="G2701" s="4" t="s">
        <v>282</v>
      </c>
      <c r="H2701" s="5">
        <f t="shared" si="214"/>
        <v>43</v>
      </c>
      <c r="I2701" s="1" t="str">
        <f t="shared" si="210"/>
        <v>lunes</v>
      </c>
      <c r="J2701" s="1" t="str">
        <f t="shared" si="211"/>
        <v>martes</v>
      </c>
      <c r="K2701" s="1" t="s">
        <v>405</v>
      </c>
      <c r="L2701" s="1">
        <v>3</v>
      </c>
      <c r="M2701" s="1">
        <v>135</v>
      </c>
      <c r="N2701" s="1" t="s">
        <v>8204</v>
      </c>
      <c r="O2701" s="1" t="s">
        <v>8205</v>
      </c>
      <c r="P2701" s="1" t="s">
        <v>13</v>
      </c>
    </row>
    <row r="2702" spans="1:16" x14ac:dyDescent="0.35">
      <c r="A2702" s="1">
        <v>31578651</v>
      </c>
      <c r="B2702" s="1" t="s">
        <v>14</v>
      </c>
      <c r="C2702" s="6" t="s">
        <v>8206</v>
      </c>
      <c r="D2702" s="13">
        <f t="shared" si="212"/>
        <v>45831</v>
      </c>
      <c r="E2702" s="3" t="s">
        <v>3887</v>
      </c>
      <c r="F2702" s="3">
        <f t="shared" si="213"/>
        <v>45875</v>
      </c>
      <c r="G2702" s="4" t="s">
        <v>30</v>
      </c>
      <c r="H2702" s="5">
        <f t="shared" si="214"/>
        <v>44</v>
      </c>
      <c r="I2702" s="1" t="str">
        <f t="shared" si="210"/>
        <v>lunes</v>
      </c>
      <c r="J2702" s="1" t="str">
        <f t="shared" si="211"/>
        <v>miércoles</v>
      </c>
      <c r="K2702" s="1" t="s">
        <v>10</v>
      </c>
      <c r="L2702" s="1">
        <v>2</v>
      </c>
      <c r="M2702" s="1">
        <v>0</v>
      </c>
      <c r="N2702" s="1" t="s">
        <v>8207</v>
      </c>
      <c r="O2702" s="1" t="s">
        <v>8208</v>
      </c>
      <c r="P2702" s="1" t="s">
        <v>17</v>
      </c>
    </row>
    <row r="2703" spans="1:16" x14ac:dyDescent="0.35">
      <c r="A2703" s="1">
        <v>31577861</v>
      </c>
      <c r="B2703" s="1" t="s">
        <v>14</v>
      </c>
      <c r="C2703" s="6" t="s">
        <v>8209</v>
      </c>
      <c r="D2703" s="13">
        <f t="shared" si="212"/>
        <v>45831</v>
      </c>
      <c r="E2703" s="3" t="s">
        <v>2262</v>
      </c>
      <c r="F2703" s="3">
        <f t="shared" si="213"/>
        <v>45884</v>
      </c>
      <c r="G2703" s="4" t="s">
        <v>30</v>
      </c>
      <c r="H2703" s="5">
        <f t="shared" si="214"/>
        <v>53</v>
      </c>
      <c r="I2703" s="1" t="str">
        <f t="shared" si="210"/>
        <v>lunes</v>
      </c>
      <c r="J2703" s="1" t="str">
        <f t="shared" si="211"/>
        <v>viernes</v>
      </c>
      <c r="K2703" s="1" t="s">
        <v>10</v>
      </c>
      <c r="L2703" s="1">
        <v>2</v>
      </c>
      <c r="M2703" s="1">
        <v>0</v>
      </c>
      <c r="N2703" s="1" t="s">
        <v>8210</v>
      </c>
      <c r="O2703" s="1" t="s">
        <v>8211</v>
      </c>
      <c r="P2703" s="1" t="s">
        <v>13</v>
      </c>
    </row>
    <row r="2704" spans="1:16" x14ac:dyDescent="0.35">
      <c r="A2704" s="1">
        <v>31576317</v>
      </c>
      <c r="B2704" s="1" t="s">
        <v>14</v>
      </c>
      <c r="C2704" s="6" t="s">
        <v>8212</v>
      </c>
      <c r="D2704" s="13">
        <f t="shared" si="212"/>
        <v>45831</v>
      </c>
      <c r="E2704" s="3" t="s">
        <v>1471</v>
      </c>
      <c r="F2704" s="3">
        <f t="shared" si="213"/>
        <v>45889</v>
      </c>
      <c r="G2704" s="4" t="s">
        <v>9</v>
      </c>
      <c r="H2704" s="5">
        <f t="shared" si="214"/>
        <v>58</v>
      </c>
      <c r="I2704" s="1" t="str">
        <f t="shared" si="210"/>
        <v>lunes</v>
      </c>
      <c r="J2704" s="1" t="str">
        <f t="shared" si="211"/>
        <v>miércoles</v>
      </c>
      <c r="K2704" s="1" t="s">
        <v>10</v>
      </c>
      <c r="L2704" s="1">
        <v>2</v>
      </c>
      <c r="M2704" s="1">
        <v>0</v>
      </c>
      <c r="N2704" s="1" t="s">
        <v>8213</v>
      </c>
      <c r="O2704" s="1" t="s">
        <v>8214</v>
      </c>
      <c r="P2704" s="1" t="s">
        <v>13</v>
      </c>
    </row>
    <row r="2705" spans="1:16" x14ac:dyDescent="0.35">
      <c r="A2705" s="1">
        <v>31573297</v>
      </c>
      <c r="B2705" s="1" t="s">
        <v>14</v>
      </c>
      <c r="C2705" s="6" t="s">
        <v>8215</v>
      </c>
      <c r="D2705" s="13">
        <f t="shared" si="212"/>
        <v>45866</v>
      </c>
      <c r="E2705" s="3" t="s">
        <v>4354</v>
      </c>
      <c r="F2705" s="3">
        <f t="shared" si="213"/>
        <v>45873</v>
      </c>
      <c r="G2705" s="4" t="s">
        <v>88</v>
      </c>
      <c r="H2705" s="5">
        <f t="shared" si="214"/>
        <v>7</v>
      </c>
      <c r="I2705" s="1" t="str">
        <f t="shared" si="210"/>
        <v>lunes</v>
      </c>
      <c r="J2705" s="1" t="str">
        <f t="shared" si="211"/>
        <v>lunes</v>
      </c>
      <c r="K2705" s="1" t="s">
        <v>10</v>
      </c>
      <c r="L2705" s="1">
        <v>4</v>
      </c>
      <c r="M2705" s="1">
        <v>0</v>
      </c>
      <c r="N2705" s="1" t="s">
        <v>8216</v>
      </c>
      <c r="O2705" s="1" t="s">
        <v>8217</v>
      </c>
      <c r="P2705" s="1" t="s">
        <v>13</v>
      </c>
    </row>
    <row r="2706" spans="1:16" x14ac:dyDescent="0.35">
      <c r="A2706" s="1">
        <v>31567385</v>
      </c>
      <c r="B2706" s="1" t="s">
        <v>14</v>
      </c>
      <c r="C2706" s="6" t="s">
        <v>8218</v>
      </c>
      <c r="D2706" s="13">
        <f t="shared" si="212"/>
        <v>45831</v>
      </c>
      <c r="E2706" s="3" t="s">
        <v>2061</v>
      </c>
      <c r="F2706" s="3">
        <f t="shared" si="213"/>
        <v>45885</v>
      </c>
      <c r="G2706" s="4" t="s">
        <v>43</v>
      </c>
      <c r="H2706" s="5">
        <f t="shared" si="214"/>
        <v>54</v>
      </c>
      <c r="I2706" s="1" t="str">
        <f t="shared" si="210"/>
        <v>lunes</v>
      </c>
      <c r="J2706" s="1" t="str">
        <f t="shared" si="211"/>
        <v>sábado</v>
      </c>
      <c r="K2706" s="1" t="s">
        <v>10</v>
      </c>
      <c r="L2706" s="1">
        <v>0</v>
      </c>
      <c r="M2706" s="1">
        <v>0</v>
      </c>
      <c r="N2706" s="1" t="s">
        <v>8219</v>
      </c>
      <c r="O2706" s="1" t="s">
        <v>8220</v>
      </c>
      <c r="P2706" s="1" t="s">
        <v>104</v>
      </c>
    </row>
    <row r="2707" spans="1:16" x14ac:dyDescent="0.35">
      <c r="A2707" s="1">
        <v>31566574</v>
      </c>
      <c r="B2707" s="1" t="s">
        <v>14</v>
      </c>
      <c r="C2707" s="6" t="s">
        <v>8221</v>
      </c>
      <c r="D2707" s="13">
        <f t="shared" si="212"/>
        <v>45831</v>
      </c>
      <c r="E2707" s="3" t="s">
        <v>2061</v>
      </c>
      <c r="F2707" s="3">
        <f t="shared" si="213"/>
        <v>45885</v>
      </c>
      <c r="G2707" s="4" t="s">
        <v>43</v>
      </c>
      <c r="H2707" s="5">
        <f t="shared" si="214"/>
        <v>54</v>
      </c>
      <c r="I2707" s="1" t="str">
        <f t="shared" si="210"/>
        <v>lunes</v>
      </c>
      <c r="J2707" s="1" t="str">
        <f t="shared" si="211"/>
        <v>sábado</v>
      </c>
      <c r="K2707" s="1" t="s">
        <v>10</v>
      </c>
      <c r="L2707" s="1">
        <v>2</v>
      </c>
      <c r="M2707" s="1">
        <v>0</v>
      </c>
      <c r="N2707" s="1" t="s">
        <v>8222</v>
      </c>
      <c r="O2707" s="1" t="s">
        <v>8223</v>
      </c>
      <c r="P2707" s="1" t="s">
        <v>17</v>
      </c>
    </row>
    <row r="2708" spans="1:16" x14ac:dyDescent="0.35">
      <c r="A2708" s="1">
        <v>31565762</v>
      </c>
      <c r="B2708" s="1" t="s">
        <v>138</v>
      </c>
      <c r="C2708" s="6" t="s">
        <v>8224</v>
      </c>
      <c r="D2708" s="13">
        <f t="shared" si="212"/>
        <v>45831</v>
      </c>
      <c r="E2708" s="3" t="s">
        <v>3853</v>
      </c>
      <c r="F2708" s="3">
        <f t="shared" si="213"/>
        <v>45876</v>
      </c>
      <c r="G2708" s="4" t="s">
        <v>30</v>
      </c>
      <c r="H2708" s="5">
        <f t="shared" si="214"/>
        <v>45</v>
      </c>
      <c r="I2708" s="1" t="str">
        <f t="shared" si="210"/>
        <v>lunes</v>
      </c>
      <c r="J2708" s="1" t="str">
        <f t="shared" si="211"/>
        <v>jueves</v>
      </c>
      <c r="K2708" s="1" t="s">
        <v>10</v>
      </c>
      <c r="L2708" s="1">
        <v>2</v>
      </c>
      <c r="M2708" s="1">
        <v>0</v>
      </c>
      <c r="N2708" s="1" t="s">
        <v>8225</v>
      </c>
      <c r="O2708" s="1" t="s">
        <v>8226</v>
      </c>
      <c r="P2708" s="1" t="s">
        <v>17</v>
      </c>
    </row>
    <row r="2709" spans="1:16" x14ac:dyDescent="0.35">
      <c r="A2709" s="1">
        <v>31565417</v>
      </c>
      <c r="B2709" s="1" t="s">
        <v>7</v>
      </c>
      <c r="C2709" s="6" t="s">
        <v>8227</v>
      </c>
      <c r="D2709" s="13">
        <f t="shared" si="212"/>
        <v>45831</v>
      </c>
      <c r="E2709" s="3" t="s">
        <v>3887</v>
      </c>
      <c r="F2709" s="3">
        <f t="shared" si="213"/>
        <v>45875</v>
      </c>
      <c r="G2709" s="4" t="s">
        <v>43</v>
      </c>
      <c r="H2709" s="5">
        <f t="shared" si="214"/>
        <v>44</v>
      </c>
      <c r="I2709" s="1" t="str">
        <f t="shared" si="210"/>
        <v>lunes</v>
      </c>
      <c r="J2709" s="1" t="str">
        <f t="shared" si="211"/>
        <v>miércoles</v>
      </c>
      <c r="K2709" s="1" t="s">
        <v>10</v>
      </c>
      <c r="L2709" s="1">
        <v>2</v>
      </c>
      <c r="M2709" s="1">
        <v>0</v>
      </c>
      <c r="N2709" s="1" t="s">
        <v>8228</v>
      </c>
      <c r="O2709" s="1" t="s">
        <v>8229</v>
      </c>
      <c r="P2709" s="1" t="s">
        <v>17</v>
      </c>
    </row>
    <row r="2710" spans="1:16" x14ac:dyDescent="0.35">
      <c r="A2710" s="1">
        <v>31564940</v>
      </c>
      <c r="B2710" s="1" t="s">
        <v>7</v>
      </c>
      <c r="C2710" s="6" t="s">
        <v>8230</v>
      </c>
      <c r="D2710" s="13">
        <f t="shared" si="212"/>
        <v>45831</v>
      </c>
      <c r="E2710" s="3" t="s">
        <v>1354</v>
      </c>
      <c r="F2710" s="3">
        <f t="shared" si="213"/>
        <v>45890</v>
      </c>
      <c r="G2710" s="4" t="s">
        <v>282</v>
      </c>
      <c r="H2710" s="5">
        <f t="shared" si="214"/>
        <v>59</v>
      </c>
      <c r="I2710" s="1" t="str">
        <f t="shared" si="210"/>
        <v>lunes</v>
      </c>
      <c r="J2710" s="1" t="str">
        <f t="shared" si="211"/>
        <v>jueves</v>
      </c>
      <c r="K2710" s="1" t="s">
        <v>283</v>
      </c>
      <c r="L2710" s="1">
        <v>2</v>
      </c>
      <c r="M2710" s="1">
        <v>78</v>
      </c>
      <c r="N2710" s="1" t="s">
        <v>8231</v>
      </c>
      <c r="O2710" s="1" t="s">
        <v>8232</v>
      </c>
      <c r="P2710" s="1" t="s">
        <v>13</v>
      </c>
    </row>
    <row r="2711" spans="1:16" x14ac:dyDescent="0.35">
      <c r="A2711" s="1">
        <v>31559495</v>
      </c>
      <c r="B2711" s="1" t="s">
        <v>7</v>
      </c>
      <c r="C2711" s="6" t="s">
        <v>8233</v>
      </c>
      <c r="D2711" s="13">
        <f t="shared" si="212"/>
        <v>45830</v>
      </c>
      <c r="E2711" s="3" t="s">
        <v>3887</v>
      </c>
      <c r="F2711" s="3">
        <f t="shared" si="213"/>
        <v>45875</v>
      </c>
      <c r="G2711" s="4" t="s">
        <v>9</v>
      </c>
      <c r="H2711" s="5">
        <f t="shared" si="214"/>
        <v>45</v>
      </c>
      <c r="I2711" s="1" t="str">
        <f t="shared" si="210"/>
        <v>domingo</v>
      </c>
      <c r="J2711" s="1" t="str">
        <f t="shared" si="211"/>
        <v>miércoles</v>
      </c>
      <c r="K2711" s="1" t="s">
        <v>10</v>
      </c>
      <c r="L2711" s="1">
        <v>3</v>
      </c>
      <c r="M2711" s="1">
        <v>0</v>
      </c>
      <c r="N2711" s="1" t="s">
        <v>8234</v>
      </c>
      <c r="O2711" s="1" t="s">
        <v>8235</v>
      </c>
      <c r="P2711" s="1" t="s">
        <v>17</v>
      </c>
    </row>
    <row r="2712" spans="1:16" x14ac:dyDescent="0.35">
      <c r="A2712" s="1">
        <v>31557920</v>
      </c>
      <c r="B2712" s="1" t="s">
        <v>7</v>
      </c>
      <c r="C2712" s="6" t="s">
        <v>8236</v>
      </c>
      <c r="D2712" s="13">
        <f t="shared" si="212"/>
        <v>45830</v>
      </c>
      <c r="E2712" s="3" t="s">
        <v>1969</v>
      </c>
      <c r="F2712" s="3">
        <f t="shared" si="213"/>
        <v>45886</v>
      </c>
      <c r="G2712" s="4" t="s">
        <v>282</v>
      </c>
      <c r="H2712" s="5">
        <f t="shared" si="214"/>
        <v>56</v>
      </c>
      <c r="I2712" s="1" t="str">
        <f t="shared" si="210"/>
        <v>domingo</v>
      </c>
      <c r="J2712" s="1" t="str">
        <f t="shared" si="211"/>
        <v>domingo</v>
      </c>
      <c r="K2712" s="1" t="s">
        <v>10</v>
      </c>
      <c r="L2712" s="1">
        <v>2</v>
      </c>
      <c r="M2712" s="1">
        <v>0</v>
      </c>
      <c r="N2712" s="1" t="s">
        <v>8237</v>
      </c>
      <c r="O2712" s="1" t="s">
        <v>8238</v>
      </c>
      <c r="P2712" s="1" t="s">
        <v>17</v>
      </c>
    </row>
    <row r="2713" spans="1:16" x14ac:dyDescent="0.35">
      <c r="A2713" s="1">
        <v>31557173</v>
      </c>
      <c r="B2713" s="1" t="s">
        <v>14</v>
      </c>
      <c r="C2713" s="6" t="s">
        <v>8239</v>
      </c>
      <c r="D2713" s="13">
        <f t="shared" si="212"/>
        <v>45830</v>
      </c>
      <c r="E2713" s="3" t="s">
        <v>2665</v>
      </c>
      <c r="F2713" s="3">
        <f t="shared" si="213"/>
        <v>45881</v>
      </c>
      <c r="G2713" s="4" t="s">
        <v>43</v>
      </c>
      <c r="H2713" s="5">
        <f t="shared" si="214"/>
        <v>51</v>
      </c>
      <c r="I2713" s="1" t="str">
        <f t="shared" si="210"/>
        <v>domingo</v>
      </c>
      <c r="J2713" s="1" t="str">
        <f t="shared" si="211"/>
        <v>martes</v>
      </c>
      <c r="K2713" s="1" t="s">
        <v>10</v>
      </c>
      <c r="L2713" s="1">
        <v>3</v>
      </c>
      <c r="M2713" s="1">
        <v>0</v>
      </c>
      <c r="N2713" s="1" t="s">
        <v>8240</v>
      </c>
      <c r="O2713" s="1" t="s">
        <v>8241</v>
      </c>
      <c r="P2713" s="1" t="s">
        <v>17</v>
      </c>
    </row>
    <row r="2714" spans="1:16" x14ac:dyDescent="0.35">
      <c r="A2714" s="1">
        <v>31556148</v>
      </c>
      <c r="B2714" s="1" t="s">
        <v>7</v>
      </c>
      <c r="C2714" s="6" t="s">
        <v>8242</v>
      </c>
      <c r="D2714" s="13">
        <f t="shared" si="212"/>
        <v>45830</v>
      </c>
      <c r="E2714" s="3" t="s">
        <v>2665</v>
      </c>
      <c r="F2714" s="3">
        <f t="shared" si="213"/>
        <v>45881</v>
      </c>
      <c r="G2714" s="4" t="s">
        <v>282</v>
      </c>
      <c r="H2714" s="5">
        <f t="shared" si="214"/>
        <v>51</v>
      </c>
      <c r="I2714" s="1" t="str">
        <f t="shared" si="210"/>
        <v>domingo</v>
      </c>
      <c r="J2714" s="1" t="str">
        <f t="shared" si="211"/>
        <v>martes</v>
      </c>
      <c r="K2714" s="1" t="s">
        <v>283</v>
      </c>
      <c r="L2714" s="1">
        <v>4</v>
      </c>
      <c r="M2714" s="1">
        <v>38</v>
      </c>
      <c r="N2714" s="1" t="s">
        <v>8243</v>
      </c>
      <c r="O2714" s="1" t="s">
        <v>8244</v>
      </c>
      <c r="P2714" s="1" t="s">
        <v>17</v>
      </c>
    </row>
    <row r="2715" spans="1:16" x14ac:dyDescent="0.35">
      <c r="A2715" s="1">
        <v>31555974</v>
      </c>
      <c r="B2715" s="1" t="s">
        <v>7</v>
      </c>
      <c r="C2715" s="6" t="s">
        <v>8245</v>
      </c>
      <c r="D2715" s="13">
        <f t="shared" si="212"/>
        <v>45830</v>
      </c>
      <c r="E2715" s="3" t="s">
        <v>2665</v>
      </c>
      <c r="F2715" s="3">
        <f t="shared" si="213"/>
        <v>45881</v>
      </c>
      <c r="G2715" s="4" t="s">
        <v>282</v>
      </c>
      <c r="H2715" s="5">
        <f t="shared" si="214"/>
        <v>51</v>
      </c>
      <c r="I2715" s="1" t="str">
        <f t="shared" si="210"/>
        <v>domingo</v>
      </c>
      <c r="J2715" s="1" t="str">
        <f t="shared" si="211"/>
        <v>martes</v>
      </c>
      <c r="K2715" s="1" t="s">
        <v>283</v>
      </c>
      <c r="L2715" s="1">
        <v>7</v>
      </c>
      <c r="M2715" s="1">
        <v>264</v>
      </c>
      <c r="N2715" s="1" t="s">
        <v>8246</v>
      </c>
      <c r="O2715" s="1" t="s">
        <v>8247</v>
      </c>
      <c r="P2715" s="1" t="s">
        <v>17</v>
      </c>
    </row>
    <row r="2716" spans="1:16" x14ac:dyDescent="0.35">
      <c r="A2716" s="1">
        <v>31555708</v>
      </c>
      <c r="B2716" s="1" t="s">
        <v>7</v>
      </c>
      <c r="C2716" s="6" t="s">
        <v>8248</v>
      </c>
      <c r="D2716" s="13">
        <f t="shared" si="212"/>
        <v>45830</v>
      </c>
      <c r="E2716" s="3" t="s">
        <v>4147</v>
      </c>
      <c r="F2716" s="3">
        <f t="shared" si="213"/>
        <v>45874</v>
      </c>
      <c r="G2716" s="4" t="s">
        <v>30</v>
      </c>
      <c r="H2716" s="5">
        <f t="shared" si="214"/>
        <v>44</v>
      </c>
      <c r="I2716" s="1" t="str">
        <f t="shared" si="210"/>
        <v>domingo</v>
      </c>
      <c r="J2716" s="1" t="str">
        <f t="shared" si="211"/>
        <v>martes</v>
      </c>
      <c r="K2716" s="1" t="s">
        <v>10</v>
      </c>
      <c r="L2716" s="1">
        <v>3</v>
      </c>
      <c r="M2716" s="1">
        <v>0</v>
      </c>
      <c r="N2716" s="1" t="s">
        <v>8249</v>
      </c>
      <c r="O2716" s="1" t="s">
        <v>8250</v>
      </c>
      <c r="P2716" s="1" t="s">
        <v>17</v>
      </c>
    </row>
    <row r="2717" spans="1:16" x14ac:dyDescent="0.35">
      <c r="A2717" s="1">
        <v>31552195</v>
      </c>
      <c r="B2717" s="1" t="s">
        <v>97</v>
      </c>
      <c r="C2717" s="6" t="s">
        <v>8251</v>
      </c>
      <c r="D2717" s="13">
        <f t="shared" si="212"/>
        <v>45830</v>
      </c>
      <c r="E2717" s="3" t="s">
        <v>2986</v>
      </c>
      <c r="F2717" s="3">
        <f t="shared" si="213"/>
        <v>45879</v>
      </c>
      <c r="G2717" s="4" t="s">
        <v>30</v>
      </c>
      <c r="H2717" s="5">
        <f t="shared" si="214"/>
        <v>49</v>
      </c>
      <c r="I2717" s="1" t="str">
        <f t="shared" si="210"/>
        <v>domingo</v>
      </c>
      <c r="J2717" s="1" t="str">
        <f t="shared" si="211"/>
        <v>domingo</v>
      </c>
      <c r="K2717" s="1" t="s">
        <v>10</v>
      </c>
      <c r="L2717" s="1">
        <v>2</v>
      </c>
      <c r="M2717" s="1">
        <v>0</v>
      </c>
      <c r="N2717" s="1" t="s">
        <v>8252</v>
      </c>
      <c r="O2717" s="1" t="s">
        <v>8253</v>
      </c>
      <c r="P2717" s="1" t="s">
        <v>13</v>
      </c>
    </row>
    <row r="2718" spans="1:16" x14ac:dyDescent="0.35">
      <c r="A2718" s="1">
        <v>31544626</v>
      </c>
      <c r="B2718" s="1" t="s">
        <v>14</v>
      </c>
      <c r="C2718" s="6" t="s">
        <v>8254</v>
      </c>
      <c r="D2718" s="13">
        <f t="shared" si="212"/>
        <v>45830</v>
      </c>
      <c r="E2718" s="3" t="s">
        <v>1634</v>
      </c>
      <c r="F2718" s="3">
        <f t="shared" si="213"/>
        <v>45888</v>
      </c>
      <c r="G2718" s="4" t="s">
        <v>282</v>
      </c>
      <c r="H2718" s="5">
        <f t="shared" si="214"/>
        <v>58</v>
      </c>
      <c r="I2718" s="1" t="str">
        <f t="shared" si="210"/>
        <v>domingo</v>
      </c>
      <c r="J2718" s="1" t="str">
        <f t="shared" si="211"/>
        <v>martes</v>
      </c>
      <c r="K2718" s="1" t="s">
        <v>283</v>
      </c>
      <c r="L2718" s="1">
        <v>2</v>
      </c>
      <c r="M2718" s="1">
        <v>78</v>
      </c>
      <c r="N2718" s="1" t="s">
        <v>8255</v>
      </c>
      <c r="O2718" s="1" t="s">
        <v>8256</v>
      </c>
      <c r="P2718" s="1" t="s">
        <v>13</v>
      </c>
    </row>
    <row r="2719" spans="1:16" x14ac:dyDescent="0.35">
      <c r="A2719" s="1">
        <v>31542832</v>
      </c>
      <c r="B2719" s="1" t="s">
        <v>7</v>
      </c>
      <c r="C2719" s="6" t="s">
        <v>8257</v>
      </c>
      <c r="D2719" s="13">
        <f t="shared" si="212"/>
        <v>45830</v>
      </c>
      <c r="E2719" s="3" t="s">
        <v>1049</v>
      </c>
      <c r="F2719" s="3">
        <f t="shared" si="213"/>
        <v>45892</v>
      </c>
      <c r="G2719" s="4" t="s">
        <v>43</v>
      </c>
      <c r="H2719" s="5">
        <f t="shared" si="214"/>
        <v>62</v>
      </c>
      <c r="I2719" s="1" t="str">
        <f t="shared" si="210"/>
        <v>domingo</v>
      </c>
      <c r="J2719" s="1" t="str">
        <f t="shared" si="211"/>
        <v>sábado</v>
      </c>
      <c r="K2719" s="1" t="s">
        <v>10</v>
      </c>
      <c r="L2719" s="1">
        <v>3</v>
      </c>
      <c r="M2719" s="1">
        <v>0</v>
      </c>
      <c r="N2719" s="1" t="s">
        <v>8258</v>
      </c>
      <c r="O2719" s="1" t="s">
        <v>8259</v>
      </c>
      <c r="P2719" s="1" t="s">
        <v>17</v>
      </c>
    </row>
    <row r="2720" spans="1:16" x14ac:dyDescent="0.35">
      <c r="A2720" s="1">
        <v>31542727</v>
      </c>
      <c r="B2720" s="1" t="s">
        <v>7</v>
      </c>
      <c r="C2720" s="6" t="s">
        <v>8260</v>
      </c>
      <c r="D2720" s="13">
        <f t="shared" si="212"/>
        <v>45830</v>
      </c>
      <c r="E2720" s="3" t="s">
        <v>897</v>
      </c>
      <c r="F2720" s="3">
        <f t="shared" si="213"/>
        <v>45893</v>
      </c>
      <c r="G2720" s="4" t="s">
        <v>19</v>
      </c>
      <c r="H2720" s="5">
        <f t="shared" si="214"/>
        <v>63</v>
      </c>
      <c r="I2720" s="1" t="str">
        <f t="shared" si="210"/>
        <v>domingo</v>
      </c>
      <c r="J2720" s="1" t="str">
        <f t="shared" si="211"/>
        <v>domingo</v>
      </c>
      <c r="K2720" s="1" t="s">
        <v>20</v>
      </c>
      <c r="L2720" s="1">
        <v>2</v>
      </c>
      <c r="M2720" s="1">
        <v>0</v>
      </c>
      <c r="N2720" s="1" t="s">
        <v>8261</v>
      </c>
      <c r="O2720" s="1" t="s">
        <v>8262</v>
      </c>
      <c r="P2720" s="1" t="s">
        <v>17</v>
      </c>
    </row>
    <row r="2721" spans="1:16" x14ac:dyDescent="0.35">
      <c r="A2721" s="1">
        <v>31539913</v>
      </c>
      <c r="B2721" s="1" t="s">
        <v>7</v>
      </c>
      <c r="C2721" s="6" t="s">
        <v>8263</v>
      </c>
      <c r="D2721" s="13">
        <f t="shared" si="212"/>
        <v>45830</v>
      </c>
      <c r="E2721" s="3" t="s">
        <v>3195</v>
      </c>
      <c r="F2721" s="3">
        <f t="shared" si="213"/>
        <v>45878</v>
      </c>
      <c r="G2721" s="4" t="s">
        <v>30</v>
      </c>
      <c r="H2721" s="5">
        <f t="shared" si="214"/>
        <v>48</v>
      </c>
      <c r="I2721" s="1" t="str">
        <f t="shared" si="210"/>
        <v>domingo</v>
      </c>
      <c r="J2721" s="1" t="str">
        <f t="shared" si="211"/>
        <v>sábado</v>
      </c>
      <c r="K2721" s="1" t="s">
        <v>10</v>
      </c>
      <c r="L2721" s="1">
        <v>2</v>
      </c>
      <c r="M2721" s="1">
        <v>0</v>
      </c>
      <c r="N2721" s="1" t="s">
        <v>8264</v>
      </c>
      <c r="O2721" s="1" t="s">
        <v>8265</v>
      </c>
      <c r="P2721" s="1" t="s">
        <v>17</v>
      </c>
    </row>
    <row r="2722" spans="1:16" x14ac:dyDescent="0.35">
      <c r="A2722" s="1">
        <v>31527372</v>
      </c>
      <c r="B2722" s="1" t="s">
        <v>138</v>
      </c>
      <c r="C2722" s="6" t="s">
        <v>8266</v>
      </c>
      <c r="D2722" s="13">
        <f t="shared" si="212"/>
        <v>45829</v>
      </c>
      <c r="E2722" s="3" t="s">
        <v>1634</v>
      </c>
      <c r="F2722" s="3">
        <f t="shared" si="213"/>
        <v>45888</v>
      </c>
      <c r="G2722" s="4" t="s">
        <v>9</v>
      </c>
      <c r="H2722" s="5">
        <f t="shared" si="214"/>
        <v>59</v>
      </c>
      <c r="I2722" s="1" t="str">
        <f t="shared" si="210"/>
        <v>sábado</v>
      </c>
      <c r="J2722" s="1" t="str">
        <f t="shared" si="211"/>
        <v>martes</v>
      </c>
      <c r="K2722" s="1" t="s">
        <v>10</v>
      </c>
      <c r="L2722" s="1">
        <v>0</v>
      </c>
      <c r="M2722" s="1">
        <v>0</v>
      </c>
      <c r="N2722" s="1" t="s">
        <v>8267</v>
      </c>
      <c r="O2722" s="1" t="s">
        <v>8268</v>
      </c>
      <c r="P2722" s="1" t="s">
        <v>104</v>
      </c>
    </row>
    <row r="2723" spans="1:16" x14ac:dyDescent="0.35">
      <c r="A2723" s="1">
        <v>31525753</v>
      </c>
      <c r="B2723" s="1" t="s">
        <v>7</v>
      </c>
      <c r="C2723" s="6" t="s">
        <v>8269</v>
      </c>
      <c r="D2723" s="13">
        <f t="shared" si="212"/>
        <v>45829</v>
      </c>
      <c r="E2723" s="3" t="s">
        <v>5175</v>
      </c>
      <c r="F2723" s="3">
        <f t="shared" si="213"/>
        <v>45870</v>
      </c>
      <c r="G2723" s="4" t="s">
        <v>43</v>
      </c>
      <c r="H2723" s="5">
        <f t="shared" si="214"/>
        <v>41</v>
      </c>
      <c r="I2723" s="1" t="str">
        <f t="shared" si="210"/>
        <v>sábado</v>
      </c>
      <c r="J2723" s="1" t="str">
        <f t="shared" si="211"/>
        <v>viernes</v>
      </c>
      <c r="K2723" s="1" t="s">
        <v>10</v>
      </c>
      <c r="L2723" s="1">
        <v>0</v>
      </c>
      <c r="M2723" s="1">
        <v>0</v>
      </c>
      <c r="N2723" s="1" t="s">
        <v>8270</v>
      </c>
      <c r="O2723" s="1" t="s">
        <v>8271</v>
      </c>
      <c r="P2723" s="1" t="s">
        <v>104</v>
      </c>
    </row>
    <row r="2724" spans="1:16" x14ac:dyDescent="0.35">
      <c r="A2724" s="1">
        <v>31512111</v>
      </c>
      <c r="B2724" s="1" t="s">
        <v>14</v>
      </c>
      <c r="C2724" s="6" t="s">
        <v>8272</v>
      </c>
      <c r="D2724" s="13">
        <f t="shared" si="212"/>
        <v>45868</v>
      </c>
      <c r="E2724" s="3" t="s">
        <v>3399</v>
      </c>
      <c r="F2724" s="3">
        <f t="shared" si="213"/>
        <v>45877</v>
      </c>
      <c r="G2724" s="4" t="s">
        <v>30</v>
      </c>
      <c r="H2724" s="5">
        <f t="shared" si="214"/>
        <v>9</v>
      </c>
      <c r="I2724" s="1" t="str">
        <f t="shared" si="210"/>
        <v>miércoles</v>
      </c>
      <c r="J2724" s="1" t="str">
        <f t="shared" si="211"/>
        <v>viernes</v>
      </c>
      <c r="K2724" s="1" t="s">
        <v>10</v>
      </c>
      <c r="L2724" s="1">
        <v>4</v>
      </c>
      <c r="M2724" s="1">
        <v>0</v>
      </c>
      <c r="N2724" s="1" t="s">
        <v>8273</v>
      </c>
      <c r="O2724" s="1" t="s">
        <v>8274</v>
      </c>
      <c r="P2724" s="1" t="s">
        <v>17</v>
      </c>
    </row>
    <row r="2725" spans="1:16" x14ac:dyDescent="0.35">
      <c r="A2725" s="1">
        <v>31507672</v>
      </c>
      <c r="B2725" s="1" t="s">
        <v>7</v>
      </c>
      <c r="C2725" s="6" t="s">
        <v>8275</v>
      </c>
      <c r="D2725" s="13">
        <f t="shared" si="212"/>
        <v>45828</v>
      </c>
      <c r="E2725" s="3" t="s">
        <v>1049</v>
      </c>
      <c r="F2725" s="3">
        <f t="shared" si="213"/>
        <v>45892</v>
      </c>
      <c r="G2725" s="4" t="s">
        <v>88</v>
      </c>
      <c r="H2725" s="5">
        <f t="shared" si="214"/>
        <v>64</v>
      </c>
      <c r="I2725" s="1" t="str">
        <f t="shared" si="210"/>
        <v>viernes</v>
      </c>
      <c r="J2725" s="1" t="str">
        <f t="shared" si="211"/>
        <v>sábado</v>
      </c>
      <c r="K2725" s="1" t="s">
        <v>10</v>
      </c>
      <c r="L2725" s="1">
        <v>4</v>
      </c>
      <c r="M2725" s="1">
        <v>0</v>
      </c>
      <c r="N2725" s="1" t="s">
        <v>8276</v>
      </c>
      <c r="O2725" s="1" t="s">
        <v>8277</v>
      </c>
      <c r="P2725" s="1" t="s">
        <v>17</v>
      </c>
    </row>
    <row r="2726" spans="1:16" x14ac:dyDescent="0.35">
      <c r="A2726" s="1">
        <v>31502009</v>
      </c>
      <c r="B2726" s="1" t="s">
        <v>7</v>
      </c>
      <c r="C2726" s="6" t="s">
        <v>8278</v>
      </c>
      <c r="D2726" s="13">
        <f t="shared" si="212"/>
        <v>45828</v>
      </c>
      <c r="E2726" s="3" t="s">
        <v>599</v>
      </c>
      <c r="F2726" s="3">
        <f t="shared" si="213"/>
        <v>45895</v>
      </c>
      <c r="G2726" s="4" t="s">
        <v>43</v>
      </c>
      <c r="H2726" s="5">
        <f t="shared" si="214"/>
        <v>67</v>
      </c>
      <c r="I2726" s="1" t="str">
        <f t="shared" si="210"/>
        <v>viernes</v>
      </c>
      <c r="J2726" s="1" t="str">
        <f t="shared" si="211"/>
        <v>martes</v>
      </c>
      <c r="K2726" s="1" t="s">
        <v>10</v>
      </c>
      <c r="L2726" s="1">
        <v>4</v>
      </c>
      <c r="M2726" s="1">
        <v>0</v>
      </c>
      <c r="N2726" s="1" t="s">
        <v>8279</v>
      </c>
      <c r="O2726" s="1" t="s">
        <v>8280</v>
      </c>
      <c r="P2726" s="1" t="s">
        <v>13</v>
      </c>
    </row>
    <row r="2727" spans="1:16" x14ac:dyDescent="0.35">
      <c r="A2727" s="1">
        <v>31497318</v>
      </c>
      <c r="B2727" s="1" t="s">
        <v>14</v>
      </c>
      <c r="C2727" s="6" t="s">
        <v>8281</v>
      </c>
      <c r="D2727" s="13">
        <f t="shared" si="212"/>
        <v>45828</v>
      </c>
      <c r="E2727" s="3" t="s">
        <v>2404</v>
      </c>
      <c r="F2727" s="3">
        <f t="shared" si="213"/>
        <v>45883</v>
      </c>
      <c r="G2727" s="4" t="s">
        <v>30</v>
      </c>
      <c r="H2727" s="5">
        <f t="shared" si="214"/>
        <v>55</v>
      </c>
      <c r="I2727" s="1" t="str">
        <f t="shared" si="210"/>
        <v>viernes</v>
      </c>
      <c r="J2727" s="1" t="str">
        <f t="shared" si="211"/>
        <v>jueves</v>
      </c>
      <c r="K2727" s="1" t="s">
        <v>10</v>
      </c>
      <c r="L2727" s="1">
        <v>3</v>
      </c>
      <c r="M2727" s="1">
        <v>0</v>
      </c>
      <c r="N2727" s="1" t="s">
        <v>8282</v>
      </c>
      <c r="O2727" s="1" t="s">
        <v>8283</v>
      </c>
      <c r="P2727" s="1" t="s">
        <v>17</v>
      </c>
    </row>
    <row r="2728" spans="1:16" x14ac:dyDescent="0.35">
      <c r="A2728" s="1">
        <v>31491261</v>
      </c>
      <c r="B2728" s="1" t="s">
        <v>14</v>
      </c>
      <c r="C2728" s="6" t="s">
        <v>8284</v>
      </c>
      <c r="D2728" s="13">
        <f t="shared" si="212"/>
        <v>45827</v>
      </c>
      <c r="E2728" s="3" t="s">
        <v>336</v>
      </c>
      <c r="F2728" s="3">
        <f t="shared" si="213"/>
        <v>45897</v>
      </c>
      <c r="G2728" s="4" t="s">
        <v>19</v>
      </c>
      <c r="H2728" s="5">
        <f t="shared" si="214"/>
        <v>70</v>
      </c>
      <c r="I2728" s="1" t="str">
        <f t="shared" si="210"/>
        <v>jueves</v>
      </c>
      <c r="J2728" s="1" t="str">
        <f t="shared" si="211"/>
        <v>jueves</v>
      </c>
      <c r="K2728" s="1" t="s">
        <v>20</v>
      </c>
      <c r="L2728" s="1">
        <v>3</v>
      </c>
      <c r="M2728" s="1">
        <v>0</v>
      </c>
      <c r="N2728" s="1" t="s">
        <v>8285</v>
      </c>
      <c r="O2728" s="1" t="s">
        <v>8286</v>
      </c>
      <c r="P2728" s="1" t="s">
        <v>17</v>
      </c>
    </row>
    <row r="2729" spans="1:16" x14ac:dyDescent="0.35">
      <c r="A2729" s="1">
        <v>31490562</v>
      </c>
      <c r="B2729" s="1" t="s">
        <v>7</v>
      </c>
      <c r="C2729" s="6" t="s">
        <v>8287</v>
      </c>
      <c r="D2729" s="13">
        <f t="shared" si="212"/>
        <v>45872</v>
      </c>
      <c r="E2729" s="3" t="s">
        <v>2990</v>
      </c>
      <c r="F2729" s="3">
        <f t="shared" si="213"/>
        <v>45880</v>
      </c>
      <c r="G2729" s="4" t="s">
        <v>88</v>
      </c>
      <c r="H2729" s="5">
        <f t="shared" si="214"/>
        <v>8</v>
      </c>
      <c r="I2729" s="1" t="str">
        <f t="shared" si="210"/>
        <v>domingo</v>
      </c>
      <c r="J2729" s="1" t="str">
        <f t="shared" si="211"/>
        <v>lunes</v>
      </c>
      <c r="K2729" s="1" t="s">
        <v>10</v>
      </c>
      <c r="L2729" s="1">
        <v>2</v>
      </c>
      <c r="M2729" s="1">
        <v>0</v>
      </c>
      <c r="N2729" s="1" t="s">
        <v>8288</v>
      </c>
      <c r="O2729" s="1" t="s">
        <v>8289</v>
      </c>
      <c r="P2729" s="1" t="s">
        <v>13</v>
      </c>
    </row>
    <row r="2730" spans="1:16" x14ac:dyDescent="0.35">
      <c r="A2730" s="1">
        <v>31486880</v>
      </c>
      <c r="B2730" s="1" t="s">
        <v>14</v>
      </c>
      <c r="C2730" s="6" t="s">
        <v>8290</v>
      </c>
      <c r="D2730" s="13">
        <f t="shared" si="212"/>
        <v>45827</v>
      </c>
      <c r="E2730" s="3" t="s">
        <v>4147</v>
      </c>
      <c r="F2730" s="3">
        <f t="shared" si="213"/>
        <v>45874</v>
      </c>
      <c r="G2730" s="4" t="s">
        <v>43</v>
      </c>
      <c r="H2730" s="5">
        <f t="shared" si="214"/>
        <v>47</v>
      </c>
      <c r="I2730" s="1" t="str">
        <f t="shared" si="210"/>
        <v>jueves</v>
      </c>
      <c r="J2730" s="1" t="str">
        <f t="shared" si="211"/>
        <v>martes</v>
      </c>
      <c r="K2730" s="1" t="s">
        <v>10</v>
      </c>
      <c r="L2730" s="1">
        <v>2</v>
      </c>
      <c r="M2730" s="1">
        <v>0</v>
      </c>
      <c r="N2730" s="1" t="s">
        <v>8291</v>
      </c>
      <c r="O2730" s="1" t="s">
        <v>8292</v>
      </c>
      <c r="P2730" s="1" t="s">
        <v>17</v>
      </c>
    </row>
    <row r="2731" spans="1:16" x14ac:dyDescent="0.35">
      <c r="A2731" s="1">
        <v>31485962</v>
      </c>
      <c r="B2731" s="1" t="s">
        <v>14</v>
      </c>
      <c r="C2731" s="6" t="s">
        <v>8293</v>
      </c>
      <c r="D2731" s="13">
        <f t="shared" si="212"/>
        <v>45827</v>
      </c>
      <c r="E2731" s="3" t="s">
        <v>4147</v>
      </c>
      <c r="F2731" s="3">
        <f t="shared" si="213"/>
        <v>45874</v>
      </c>
      <c r="G2731" s="4" t="s">
        <v>9</v>
      </c>
      <c r="H2731" s="5">
        <f t="shared" si="214"/>
        <v>47</v>
      </c>
      <c r="I2731" s="1" t="str">
        <f t="shared" si="210"/>
        <v>jueves</v>
      </c>
      <c r="J2731" s="1" t="str">
        <f t="shared" si="211"/>
        <v>martes</v>
      </c>
      <c r="K2731" s="1" t="s">
        <v>10</v>
      </c>
      <c r="L2731" s="1">
        <v>5</v>
      </c>
      <c r="M2731" s="1">
        <v>0</v>
      </c>
      <c r="N2731" s="1" t="s">
        <v>8294</v>
      </c>
      <c r="O2731" s="1" t="s">
        <v>8295</v>
      </c>
      <c r="P2731" s="1" t="s">
        <v>17</v>
      </c>
    </row>
    <row r="2732" spans="1:16" x14ac:dyDescent="0.35">
      <c r="A2732" s="1">
        <v>31483241</v>
      </c>
      <c r="B2732" s="1" t="s">
        <v>7</v>
      </c>
      <c r="C2732" s="6" t="s">
        <v>8296</v>
      </c>
      <c r="D2732" s="13">
        <f t="shared" si="212"/>
        <v>45827</v>
      </c>
      <c r="E2732" s="3" t="s">
        <v>2262</v>
      </c>
      <c r="F2732" s="3">
        <f t="shared" si="213"/>
        <v>45884</v>
      </c>
      <c r="G2732" s="4" t="s">
        <v>43</v>
      </c>
      <c r="H2732" s="5">
        <f t="shared" si="214"/>
        <v>57</v>
      </c>
      <c r="I2732" s="1" t="str">
        <f t="shared" si="210"/>
        <v>jueves</v>
      </c>
      <c r="J2732" s="1" t="str">
        <f t="shared" si="211"/>
        <v>viernes</v>
      </c>
      <c r="K2732" s="1" t="s">
        <v>10</v>
      </c>
      <c r="L2732" s="1">
        <v>4</v>
      </c>
      <c r="M2732" s="1">
        <v>0</v>
      </c>
      <c r="N2732" s="1" t="s">
        <v>8297</v>
      </c>
      <c r="O2732" s="1" t="s">
        <v>8298</v>
      </c>
      <c r="P2732" s="1" t="s">
        <v>17</v>
      </c>
    </row>
    <row r="2733" spans="1:16" x14ac:dyDescent="0.35">
      <c r="A2733" s="1">
        <v>31482966</v>
      </c>
      <c r="B2733" s="1" t="s">
        <v>7</v>
      </c>
      <c r="C2733" s="6" t="s">
        <v>8299</v>
      </c>
      <c r="D2733" s="13">
        <f t="shared" si="212"/>
        <v>45827</v>
      </c>
      <c r="E2733" s="3" t="s">
        <v>4945</v>
      </c>
      <c r="F2733" s="3">
        <f t="shared" si="213"/>
        <v>45871</v>
      </c>
      <c r="G2733" s="4" t="s">
        <v>9</v>
      </c>
      <c r="H2733" s="5">
        <f t="shared" si="214"/>
        <v>44</v>
      </c>
      <c r="I2733" s="1" t="str">
        <f t="shared" si="210"/>
        <v>jueves</v>
      </c>
      <c r="J2733" s="1" t="str">
        <f t="shared" si="211"/>
        <v>sábado</v>
      </c>
      <c r="K2733" s="1" t="s">
        <v>10</v>
      </c>
      <c r="L2733" s="1">
        <v>5</v>
      </c>
      <c r="M2733" s="1">
        <v>0</v>
      </c>
      <c r="N2733" s="1" t="s">
        <v>8300</v>
      </c>
      <c r="O2733" s="1" t="s">
        <v>8301</v>
      </c>
      <c r="P2733" s="1" t="s">
        <v>13</v>
      </c>
    </row>
    <row r="2734" spans="1:16" x14ac:dyDescent="0.35">
      <c r="A2734" s="1">
        <v>31479828</v>
      </c>
      <c r="B2734" s="1" t="s">
        <v>97</v>
      </c>
      <c r="C2734" s="6" t="s">
        <v>8302</v>
      </c>
      <c r="D2734" s="13">
        <f t="shared" si="212"/>
        <v>45827</v>
      </c>
      <c r="E2734" s="3" t="s">
        <v>3853</v>
      </c>
      <c r="F2734" s="3">
        <f t="shared" si="213"/>
        <v>45876</v>
      </c>
      <c r="G2734" s="4" t="s">
        <v>670</v>
      </c>
      <c r="H2734" s="5">
        <f t="shared" si="214"/>
        <v>49</v>
      </c>
      <c r="I2734" s="1" t="str">
        <f t="shared" si="210"/>
        <v>jueves</v>
      </c>
      <c r="J2734" s="1" t="str">
        <f t="shared" si="211"/>
        <v>jueves</v>
      </c>
      <c r="K2734" s="1" t="s">
        <v>283</v>
      </c>
      <c r="L2734" s="1">
        <v>2</v>
      </c>
      <c r="M2734" s="1">
        <v>54</v>
      </c>
      <c r="N2734" s="1" t="s">
        <v>8303</v>
      </c>
      <c r="O2734" s="1" t="s">
        <v>8304</v>
      </c>
      <c r="P2734" s="1" t="s">
        <v>17</v>
      </c>
    </row>
    <row r="2735" spans="1:16" x14ac:dyDescent="0.35">
      <c r="A2735" s="1">
        <v>31479320</v>
      </c>
      <c r="B2735" s="1" t="s">
        <v>14</v>
      </c>
      <c r="C2735" s="6" t="s">
        <v>8305</v>
      </c>
      <c r="D2735" s="13">
        <f t="shared" si="212"/>
        <v>45827</v>
      </c>
      <c r="E2735" s="3" t="s">
        <v>3399</v>
      </c>
      <c r="F2735" s="3">
        <f t="shared" si="213"/>
        <v>45877</v>
      </c>
      <c r="G2735" s="4" t="s">
        <v>19</v>
      </c>
      <c r="H2735" s="5">
        <f t="shared" si="214"/>
        <v>50</v>
      </c>
      <c r="I2735" s="1" t="str">
        <f t="shared" si="210"/>
        <v>jueves</v>
      </c>
      <c r="J2735" s="1" t="str">
        <f t="shared" si="211"/>
        <v>viernes</v>
      </c>
      <c r="K2735" s="1" t="s">
        <v>20</v>
      </c>
      <c r="L2735" s="1">
        <v>3</v>
      </c>
      <c r="M2735" s="1">
        <v>0</v>
      </c>
      <c r="N2735" s="1" t="s">
        <v>8306</v>
      </c>
      <c r="O2735" s="1" t="s">
        <v>8307</v>
      </c>
      <c r="P2735" s="1" t="s">
        <v>13</v>
      </c>
    </row>
    <row r="2736" spans="1:16" x14ac:dyDescent="0.35">
      <c r="A2736" s="1">
        <v>31478219</v>
      </c>
      <c r="B2736" s="1" t="s">
        <v>7</v>
      </c>
      <c r="C2736" s="6" t="s">
        <v>8308</v>
      </c>
      <c r="D2736" s="13">
        <f t="shared" si="212"/>
        <v>45827</v>
      </c>
      <c r="E2736" s="3" t="s">
        <v>1634</v>
      </c>
      <c r="F2736" s="3">
        <f t="shared" si="213"/>
        <v>45888</v>
      </c>
      <c r="G2736" s="4" t="s">
        <v>19</v>
      </c>
      <c r="H2736" s="5">
        <f t="shared" si="214"/>
        <v>61</v>
      </c>
      <c r="I2736" s="1" t="str">
        <f t="shared" si="210"/>
        <v>jueves</v>
      </c>
      <c r="J2736" s="1" t="str">
        <f t="shared" si="211"/>
        <v>martes</v>
      </c>
      <c r="K2736" s="1" t="s">
        <v>20</v>
      </c>
      <c r="L2736" s="1">
        <v>2</v>
      </c>
      <c r="M2736" s="1">
        <v>0</v>
      </c>
      <c r="N2736" s="1" t="s">
        <v>8309</v>
      </c>
      <c r="O2736" s="1" t="s">
        <v>8310</v>
      </c>
      <c r="P2736" s="1" t="s">
        <v>17</v>
      </c>
    </row>
    <row r="2737" spans="1:16" x14ac:dyDescent="0.35">
      <c r="A2737" s="1">
        <v>31473141</v>
      </c>
      <c r="B2737" s="1" t="s">
        <v>7</v>
      </c>
      <c r="C2737" s="6" t="s">
        <v>8311</v>
      </c>
      <c r="D2737" s="13">
        <f t="shared" si="212"/>
        <v>45827</v>
      </c>
      <c r="E2737" s="3" t="s">
        <v>4354</v>
      </c>
      <c r="F2737" s="3">
        <f t="shared" si="213"/>
        <v>45873</v>
      </c>
      <c r="G2737" s="4" t="s">
        <v>88</v>
      </c>
      <c r="H2737" s="5">
        <f t="shared" si="214"/>
        <v>46</v>
      </c>
      <c r="I2737" s="1" t="str">
        <f t="shared" si="210"/>
        <v>jueves</v>
      </c>
      <c r="J2737" s="1" t="str">
        <f t="shared" si="211"/>
        <v>lunes</v>
      </c>
      <c r="K2737" s="1" t="s">
        <v>10</v>
      </c>
      <c r="L2737" s="1">
        <v>2</v>
      </c>
      <c r="M2737" s="1">
        <v>0</v>
      </c>
      <c r="N2737" s="1" t="s">
        <v>8312</v>
      </c>
      <c r="O2737" s="1" t="s">
        <v>8313</v>
      </c>
      <c r="P2737" s="1" t="s">
        <v>13</v>
      </c>
    </row>
    <row r="2738" spans="1:16" x14ac:dyDescent="0.35">
      <c r="A2738" s="1">
        <v>31456973</v>
      </c>
      <c r="B2738" s="1" t="s">
        <v>14</v>
      </c>
      <c r="C2738" s="6" t="s">
        <v>8314</v>
      </c>
      <c r="D2738" s="13">
        <f t="shared" si="212"/>
        <v>45826</v>
      </c>
      <c r="E2738" s="3" t="s">
        <v>3887</v>
      </c>
      <c r="F2738" s="3">
        <f t="shared" si="213"/>
        <v>45875</v>
      </c>
      <c r="G2738" s="4" t="s">
        <v>30</v>
      </c>
      <c r="H2738" s="5">
        <f t="shared" si="214"/>
        <v>49</v>
      </c>
      <c r="I2738" s="1" t="str">
        <f t="shared" si="210"/>
        <v>miércoles</v>
      </c>
      <c r="J2738" s="1" t="str">
        <f t="shared" si="211"/>
        <v>miércoles</v>
      </c>
      <c r="K2738" s="1" t="s">
        <v>10</v>
      </c>
      <c r="L2738" s="1">
        <v>2</v>
      </c>
      <c r="M2738" s="1">
        <v>0</v>
      </c>
      <c r="N2738" s="1" t="s">
        <v>8315</v>
      </c>
      <c r="O2738" s="1" t="s">
        <v>8316</v>
      </c>
      <c r="P2738" s="1" t="s">
        <v>17</v>
      </c>
    </row>
    <row r="2739" spans="1:16" x14ac:dyDescent="0.35">
      <c r="A2739" s="1">
        <v>31452178</v>
      </c>
      <c r="B2739" s="1" t="s">
        <v>138</v>
      </c>
      <c r="C2739" s="6" t="s">
        <v>8317</v>
      </c>
      <c r="D2739" s="13">
        <f t="shared" si="212"/>
        <v>45826</v>
      </c>
      <c r="E2739" s="3" t="s">
        <v>599</v>
      </c>
      <c r="F2739" s="3">
        <f t="shared" si="213"/>
        <v>45895</v>
      </c>
      <c r="G2739" s="4" t="s">
        <v>670</v>
      </c>
      <c r="H2739" s="5">
        <f t="shared" si="214"/>
        <v>69</v>
      </c>
      <c r="I2739" s="1" t="str">
        <f t="shared" si="210"/>
        <v>miércoles</v>
      </c>
      <c r="J2739" s="1" t="str">
        <f t="shared" si="211"/>
        <v>martes</v>
      </c>
      <c r="K2739" s="1" t="s">
        <v>283</v>
      </c>
      <c r="L2739" s="1">
        <v>2</v>
      </c>
      <c r="M2739" s="1">
        <v>34</v>
      </c>
      <c r="N2739" s="1" t="s">
        <v>8318</v>
      </c>
      <c r="O2739" s="1" t="s">
        <v>8319</v>
      </c>
      <c r="P2739" s="1" t="s">
        <v>17</v>
      </c>
    </row>
    <row r="2740" spans="1:16" x14ac:dyDescent="0.35">
      <c r="A2740" s="1">
        <v>31450391</v>
      </c>
      <c r="B2740" s="1" t="s">
        <v>14</v>
      </c>
      <c r="C2740" s="6" t="s">
        <v>8320</v>
      </c>
      <c r="D2740" s="13">
        <f t="shared" si="212"/>
        <v>45826</v>
      </c>
      <c r="E2740" s="3" t="s">
        <v>4693</v>
      </c>
      <c r="F2740" s="3">
        <f t="shared" si="213"/>
        <v>45872</v>
      </c>
      <c r="G2740" s="4" t="s">
        <v>282</v>
      </c>
      <c r="H2740" s="5">
        <f t="shared" si="214"/>
        <v>46</v>
      </c>
      <c r="I2740" s="1" t="str">
        <f t="shared" si="210"/>
        <v>miércoles</v>
      </c>
      <c r="J2740" s="1" t="str">
        <f t="shared" si="211"/>
        <v>domingo</v>
      </c>
      <c r="K2740" s="1" t="s">
        <v>283</v>
      </c>
      <c r="L2740" s="1">
        <v>2</v>
      </c>
      <c r="M2740" s="1">
        <v>78</v>
      </c>
      <c r="N2740" s="1" t="s">
        <v>8321</v>
      </c>
      <c r="O2740" s="1" t="s">
        <v>8322</v>
      </c>
      <c r="P2740" s="1" t="s">
        <v>17</v>
      </c>
    </row>
    <row r="2741" spans="1:16" x14ac:dyDescent="0.35">
      <c r="A2741" s="1">
        <v>31448220</v>
      </c>
      <c r="B2741" s="1" t="s">
        <v>14</v>
      </c>
      <c r="C2741" s="6" t="s">
        <v>8323</v>
      </c>
      <c r="D2741" s="13">
        <f t="shared" si="212"/>
        <v>45826</v>
      </c>
      <c r="E2741" s="3" t="s">
        <v>1969</v>
      </c>
      <c r="F2741" s="3">
        <f t="shared" si="213"/>
        <v>45886</v>
      </c>
      <c r="G2741" s="4" t="s">
        <v>19</v>
      </c>
      <c r="H2741" s="5">
        <f t="shared" si="214"/>
        <v>60</v>
      </c>
      <c r="I2741" s="1" t="str">
        <f t="shared" si="210"/>
        <v>miércoles</v>
      </c>
      <c r="J2741" s="1" t="str">
        <f t="shared" si="211"/>
        <v>domingo</v>
      </c>
      <c r="K2741" s="1" t="s">
        <v>20</v>
      </c>
      <c r="L2741" s="1">
        <v>2</v>
      </c>
      <c r="M2741" s="1">
        <v>0</v>
      </c>
      <c r="N2741" s="1" t="s">
        <v>8324</v>
      </c>
      <c r="O2741" s="1" t="s">
        <v>8325</v>
      </c>
      <c r="P2741" s="1" t="s">
        <v>13</v>
      </c>
    </row>
    <row r="2742" spans="1:16" x14ac:dyDescent="0.35">
      <c r="A2742" s="1">
        <v>31438719</v>
      </c>
      <c r="B2742" s="1" t="s">
        <v>14</v>
      </c>
      <c r="C2742" s="6" t="s">
        <v>8326</v>
      </c>
      <c r="D2742" s="13">
        <f t="shared" si="212"/>
        <v>45825</v>
      </c>
      <c r="E2742" s="3" t="s">
        <v>1758</v>
      </c>
      <c r="F2742" s="3">
        <f t="shared" si="213"/>
        <v>45887</v>
      </c>
      <c r="G2742" s="4" t="s">
        <v>30</v>
      </c>
      <c r="H2742" s="5">
        <f t="shared" si="214"/>
        <v>62</v>
      </c>
      <c r="I2742" s="1" t="str">
        <f t="shared" si="210"/>
        <v>martes</v>
      </c>
      <c r="J2742" s="1" t="str">
        <f t="shared" si="211"/>
        <v>lunes</v>
      </c>
      <c r="K2742" s="1" t="s">
        <v>10</v>
      </c>
      <c r="L2742" s="1">
        <v>2</v>
      </c>
      <c r="M2742" s="1">
        <v>0</v>
      </c>
      <c r="N2742" s="1" t="s">
        <v>8327</v>
      </c>
      <c r="O2742" s="1" t="s">
        <v>8328</v>
      </c>
      <c r="P2742" s="1" t="s">
        <v>13</v>
      </c>
    </row>
    <row r="2743" spans="1:16" x14ac:dyDescent="0.35">
      <c r="A2743" s="1">
        <v>31437393</v>
      </c>
      <c r="B2743" s="1" t="s">
        <v>138</v>
      </c>
      <c r="C2743" s="6" t="s">
        <v>8329</v>
      </c>
      <c r="D2743" s="13">
        <f t="shared" si="212"/>
        <v>45825</v>
      </c>
      <c r="E2743" s="3" t="s">
        <v>897</v>
      </c>
      <c r="F2743" s="3">
        <f t="shared" si="213"/>
        <v>45893</v>
      </c>
      <c r="G2743" s="4" t="s">
        <v>30</v>
      </c>
      <c r="H2743" s="5">
        <f t="shared" si="214"/>
        <v>68</v>
      </c>
      <c r="I2743" s="1" t="str">
        <f t="shared" si="210"/>
        <v>martes</v>
      </c>
      <c r="J2743" s="1" t="str">
        <f t="shared" si="211"/>
        <v>domingo</v>
      </c>
      <c r="K2743" s="1" t="s">
        <v>901</v>
      </c>
      <c r="L2743" s="1">
        <v>5</v>
      </c>
      <c r="M2743" s="1">
        <v>135</v>
      </c>
      <c r="N2743" s="1" t="s">
        <v>8330</v>
      </c>
      <c r="O2743" s="1" t="s">
        <v>8331</v>
      </c>
      <c r="P2743" s="1" t="s">
        <v>13</v>
      </c>
    </row>
    <row r="2744" spans="1:16" x14ac:dyDescent="0.35">
      <c r="A2744" s="1">
        <v>31432981</v>
      </c>
      <c r="B2744" s="1" t="s">
        <v>14</v>
      </c>
      <c r="C2744" s="6" t="s">
        <v>8332</v>
      </c>
      <c r="D2744" s="13">
        <f t="shared" si="212"/>
        <v>45826</v>
      </c>
      <c r="E2744" s="3" t="s">
        <v>2589</v>
      </c>
      <c r="F2744" s="3">
        <f t="shared" si="213"/>
        <v>45882</v>
      </c>
      <c r="G2744" s="4" t="s">
        <v>30</v>
      </c>
      <c r="H2744" s="5">
        <f t="shared" si="214"/>
        <v>56</v>
      </c>
      <c r="I2744" s="1" t="str">
        <f t="shared" si="210"/>
        <v>miércoles</v>
      </c>
      <c r="J2744" s="1" t="str">
        <f t="shared" si="211"/>
        <v>miércoles</v>
      </c>
      <c r="K2744" s="1" t="s">
        <v>10</v>
      </c>
      <c r="L2744" s="1">
        <v>4</v>
      </c>
      <c r="M2744" s="1">
        <v>0</v>
      </c>
      <c r="N2744" s="1" t="s">
        <v>8333</v>
      </c>
      <c r="O2744" s="1" t="s">
        <v>8334</v>
      </c>
      <c r="P2744" s="1" t="s">
        <v>17</v>
      </c>
    </row>
    <row r="2745" spans="1:16" x14ac:dyDescent="0.35">
      <c r="A2745" s="1">
        <v>31429761</v>
      </c>
      <c r="B2745" s="1" t="s">
        <v>7</v>
      </c>
      <c r="C2745" s="6" t="s">
        <v>8335</v>
      </c>
      <c r="D2745" s="13">
        <f t="shared" si="212"/>
        <v>45825</v>
      </c>
      <c r="E2745" s="3" t="s">
        <v>4945</v>
      </c>
      <c r="F2745" s="3">
        <f t="shared" si="213"/>
        <v>45871</v>
      </c>
      <c r="G2745" s="4" t="s">
        <v>9</v>
      </c>
      <c r="H2745" s="5">
        <f t="shared" si="214"/>
        <v>46</v>
      </c>
      <c r="I2745" s="1" t="str">
        <f t="shared" si="210"/>
        <v>martes</v>
      </c>
      <c r="J2745" s="1" t="str">
        <f t="shared" si="211"/>
        <v>sábado</v>
      </c>
      <c r="K2745" s="1" t="s">
        <v>10</v>
      </c>
      <c r="L2745" s="1">
        <v>2</v>
      </c>
      <c r="M2745" s="1">
        <v>0</v>
      </c>
      <c r="N2745" s="1" t="s">
        <v>8336</v>
      </c>
      <c r="O2745" s="1" t="s">
        <v>8337</v>
      </c>
      <c r="P2745" s="1" t="s">
        <v>17</v>
      </c>
    </row>
    <row r="2746" spans="1:16" x14ac:dyDescent="0.35">
      <c r="A2746" s="1">
        <v>31427957</v>
      </c>
      <c r="B2746" s="1" t="s">
        <v>61</v>
      </c>
      <c r="C2746" s="6" t="s">
        <v>8340</v>
      </c>
      <c r="D2746" s="13">
        <f t="shared" si="212"/>
        <v>45825</v>
      </c>
      <c r="E2746" s="3" t="s">
        <v>4945</v>
      </c>
      <c r="F2746" s="3">
        <f t="shared" si="213"/>
        <v>45871</v>
      </c>
      <c r="G2746" s="4" t="s">
        <v>43</v>
      </c>
      <c r="H2746" s="5">
        <f t="shared" si="214"/>
        <v>46</v>
      </c>
      <c r="I2746" s="1" t="str">
        <f t="shared" si="210"/>
        <v>martes</v>
      </c>
      <c r="J2746" s="1" t="str">
        <f t="shared" si="211"/>
        <v>sábado</v>
      </c>
      <c r="K2746" s="1" t="s">
        <v>10</v>
      </c>
      <c r="L2746" s="1">
        <v>3</v>
      </c>
      <c r="M2746" s="1">
        <v>0</v>
      </c>
      <c r="N2746" s="1" t="s">
        <v>8341</v>
      </c>
      <c r="O2746" s="1" t="s">
        <v>8342</v>
      </c>
      <c r="P2746" s="1" t="s">
        <v>13</v>
      </c>
    </row>
    <row r="2747" spans="1:16" x14ac:dyDescent="0.35">
      <c r="A2747" s="1">
        <v>31427713</v>
      </c>
      <c r="B2747" s="1" t="s">
        <v>14</v>
      </c>
      <c r="C2747" s="6" t="s">
        <v>8343</v>
      </c>
      <c r="D2747" s="13">
        <f t="shared" si="212"/>
        <v>45825</v>
      </c>
      <c r="E2747" s="3" t="s">
        <v>4693</v>
      </c>
      <c r="F2747" s="3">
        <f t="shared" si="213"/>
        <v>45872</v>
      </c>
      <c r="G2747" s="4" t="s">
        <v>30</v>
      </c>
      <c r="H2747" s="5">
        <f t="shared" si="214"/>
        <v>47</v>
      </c>
      <c r="I2747" s="1" t="str">
        <f t="shared" si="210"/>
        <v>martes</v>
      </c>
      <c r="J2747" s="1" t="str">
        <f t="shared" si="211"/>
        <v>domingo</v>
      </c>
      <c r="K2747" s="1" t="s">
        <v>4052</v>
      </c>
      <c r="L2747" s="1">
        <v>2</v>
      </c>
      <c r="M2747" s="1">
        <v>54</v>
      </c>
      <c r="N2747" s="1" t="s">
        <v>8344</v>
      </c>
      <c r="O2747" s="1" t="s">
        <v>8345</v>
      </c>
      <c r="P2747" s="1" t="s">
        <v>17</v>
      </c>
    </row>
    <row r="2748" spans="1:16" x14ac:dyDescent="0.35">
      <c r="A2748" s="1">
        <v>31425327</v>
      </c>
      <c r="B2748" s="1" t="s">
        <v>14</v>
      </c>
      <c r="C2748" s="6" t="s">
        <v>8346</v>
      </c>
      <c r="D2748" s="13">
        <f t="shared" si="212"/>
        <v>45825</v>
      </c>
      <c r="E2748" s="3" t="s">
        <v>2061</v>
      </c>
      <c r="F2748" s="3">
        <f t="shared" si="213"/>
        <v>45885</v>
      </c>
      <c r="G2748" s="4" t="s">
        <v>88</v>
      </c>
      <c r="H2748" s="5">
        <f t="shared" si="214"/>
        <v>60</v>
      </c>
      <c r="I2748" s="1" t="str">
        <f t="shared" si="210"/>
        <v>martes</v>
      </c>
      <c r="J2748" s="1" t="str">
        <f t="shared" si="211"/>
        <v>sábado</v>
      </c>
      <c r="K2748" s="1" t="s">
        <v>10</v>
      </c>
      <c r="L2748" s="1">
        <v>2</v>
      </c>
      <c r="M2748" s="1">
        <v>0</v>
      </c>
      <c r="N2748" s="1" t="s">
        <v>8347</v>
      </c>
      <c r="O2748" s="1" t="s">
        <v>8348</v>
      </c>
      <c r="P2748" s="1" t="s">
        <v>13</v>
      </c>
    </row>
    <row r="2749" spans="1:16" x14ac:dyDescent="0.35">
      <c r="A2749" s="1">
        <v>31423772</v>
      </c>
      <c r="B2749" s="1" t="s">
        <v>14</v>
      </c>
      <c r="C2749" s="6" t="s">
        <v>8349</v>
      </c>
      <c r="D2749" s="13">
        <f t="shared" si="212"/>
        <v>45825</v>
      </c>
      <c r="E2749" s="3" t="s">
        <v>1634</v>
      </c>
      <c r="F2749" s="3">
        <f t="shared" si="213"/>
        <v>45888</v>
      </c>
      <c r="G2749" s="4" t="s">
        <v>9</v>
      </c>
      <c r="H2749" s="5">
        <f t="shared" si="214"/>
        <v>63</v>
      </c>
      <c r="I2749" s="1" t="str">
        <f t="shared" si="210"/>
        <v>martes</v>
      </c>
      <c r="J2749" s="1" t="str">
        <f t="shared" si="211"/>
        <v>martes</v>
      </c>
      <c r="K2749" s="1" t="s">
        <v>10</v>
      </c>
      <c r="L2749" s="1">
        <v>4</v>
      </c>
      <c r="M2749" s="1">
        <v>0</v>
      </c>
      <c r="N2749" s="1" t="s">
        <v>8350</v>
      </c>
      <c r="O2749" s="1" t="s">
        <v>8351</v>
      </c>
      <c r="P2749" s="1" t="s">
        <v>17</v>
      </c>
    </row>
    <row r="2750" spans="1:16" x14ac:dyDescent="0.35">
      <c r="A2750" s="1">
        <v>31422096</v>
      </c>
      <c r="B2750" s="1" t="s">
        <v>97</v>
      </c>
      <c r="C2750" s="6" t="s">
        <v>8352</v>
      </c>
      <c r="D2750" s="13">
        <f t="shared" si="212"/>
        <v>45825</v>
      </c>
      <c r="E2750" s="3" t="s">
        <v>4354</v>
      </c>
      <c r="F2750" s="3">
        <f t="shared" si="213"/>
        <v>45873</v>
      </c>
      <c r="G2750" s="4" t="s">
        <v>43</v>
      </c>
      <c r="H2750" s="5">
        <f t="shared" si="214"/>
        <v>48</v>
      </c>
      <c r="I2750" s="1" t="str">
        <f t="shared" si="210"/>
        <v>martes</v>
      </c>
      <c r="J2750" s="1" t="str">
        <f t="shared" si="211"/>
        <v>lunes</v>
      </c>
      <c r="K2750" s="1" t="s">
        <v>10</v>
      </c>
      <c r="L2750" s="1">
        <v>4</v>
      </c>
      <c r="M2750" s="1">
        <v>0</v>
      </c>
      <c r="N2750" s="1" t="s">
        <v>8353</v>
      </c>
      <c r="O2750" s="1" t="s">
        <v>8354</v>
      </c>
      <c r="P2750" s="1" t="s">
        <v>17</v>
      </c>
    </row>
    <row r="2751" spans="1:16" x14ac:dyDescent="0.35">
      <c r="A2751" s="1">
        <v>31417830</v>
      </c>
      <c r="B2751" s="1" t="s">
        <v>14</v>
      </c>
      <c r="C2751" s="6" t="s">
        <v>8355</v>
      </c>
      <c r="D2751" s="13">
        <f t="shared" si="212"/>
        <v>45824</v>
      </c>
      <c r="E2751" s="3" t="s">
        <v>3399</v>
      </c>
      <c r="F2751" s="3">
        <f t="shared" si="213"/>
        <v>45877</v>
      </c>
      <c r="G2751" s="4" t="s">
        <v>670</v>
      </c>
      <c r="H2751" s="5">
        <f t="shared" si="214"/>
        <v>53</v>
      </c>
      <c r="I2751" s="1" t="str">
        <f t="shared" si="210"/>
        <v>lunes</v>
      </c>
      <c r="J2751" s="1" t="str">
        <f t="shared" si="211"/>
        <v>viernes</v>
      </c>
      <c r="K2751" s="1" t="s">
        <v>283</v>
      </c>
      <c r="L2751" s="1">
        <v>2</v>
      </c>
      <c r="M2751" s="1">
        <v>54</v>
      </c>
      <c r="N2751" s="1" t="s">
        <v>8356</v>
      </c>
      <c r="O2751" s="1" t="s">
        <v>8357</v>
      </c>
      <c r="P2751" s="1" t="s">
        <v>17</v>
      </c>
    </row>
    <row r="2752" spans="1:16" x14ac:dyDescent="0.35">
      <c r="A2752" s="1">
        <v>31417613</v>
      </c>
      <c r="B2752" s="1" t="s">
        <v>14</v>
      </c>
      <c r="C2752" s="6" t="s">
        <v>8358</v>
      </c>
      <c r="D2752" s="13">
        <f t="shared" si="212"/>
        <v>45824</v>
      </c>
      <c r="E2752" s="3" t="s">
        <v>2665</v>
      </c>
      <c r="F2752" s="3">
        <f t="shared" si="213"/>
        <v>45881</v>
      </c>
      <c r="G2752" s="4" t="s">
        <v>9</v>
      </c>
      <c r="H2752" s="5">
        <f t="shared" si="214"/>
        <v>57</v>
      </c>
      <c r="I2752" s="1" t="str">
        <f t="shared" si="210"/>
        <v>lunes</v>
      </c>
      <c r="J2752" s="1" t="str">
        <f t="shared" si="211"/>
        <v>martes</v>
      </c>
      <c r="K2752" s="1" t="s">
        <v>10</v>
      </c>
      <c r="L2752" s="1">
        <v>3</v>
      </c>
      <c r="M2752" s="1">
        <v>0</v>
      </c>
      <c r="N2752" s="1" t="s">
        <v>8359</v>
      </c>
      <c r="O2752" s="1" t="s">
        <v>8360</v>
      </c>
      <c r="P2752" s="1" t="s">
        <v>17</v>
      </c>
    </row>
    <row r="2753" spans="1:16" x14ac:dyDescent="0.35">
      <c r="A2753" s="1">
        <v>31416357</v>
      </c>
      <c r="B2753" s="1" t="s">
        <v>14</v>
      </c>
      <c r="C2753" s="6" t="s">
        <v>8361</v>
      </c>
      <c r="D2753" s="13">
        <f t="shared" si="212"/>
        <v>45824</v>
      </c>
      <c r="E2753" s="3" t="s">
        <v>2589</v>
      </c>
      <c r="F2753" s="3">
        <f t="shared" si="213"/>
        <v>45882</v>
      </c>
      <c r="G2753" s="4" t="s">
        <v>43</v>
      </c>
      <c r="H2753" s="5">
        <f t="shared" si="214"/>
        <v>58</v>
      </c>
      <c r="I2753" s="1" t="str">
        <f t="shared" si="210"/>
        <v>lunes</v>
      </c>
      <c r="J2753" s="1" t="str">
        <f t="shared" si="211"/>
        <v>miércoles</v>
      </c>
      <c r="K2753" s="1" t="s">
        <v>10</v>
      </c>
      <c r="L2753" s="1">
        <v>2</v>
      </c>
      <c r="M2753" s="1">
        <v>0</v>
      </c>
      <c r="N2753" s="1" t="s">
        <v>8362</v>
      </c>
      <c r="O2753" s="1" t="s">
        <v>8363</v>
      </c>
      <c r="P2753" s="1" t="s">
        <v>13</v>
      </c>
    </row>
    <row r="2754" spans="1:16" x14ac:dyDescent="0.35">
      <c r="A2754" s="1">
        <v>31407363</v>
      </c>
      <c r="B2754" s="1" t="s">
        <v>7</v>
      </c>
      <c r="C2754" s="6" t="s">
        <v>8366</v>
      </c>
      <c r="D2754" s="13">
        <f t="shared" si="212"/>
        <v>45824</v>
      </c>
      <c r="E2754" s="3" t="s">
        <v>3399</v>
      </c>
      <c r="F2754" s="3">
        <f t="shared" si="213"/>
        <v>45877</v>
      </c>
      <c r="G2754" s="4" t="s">
        <v>9</v>
      </c>
      <c r="H2754" s="5">
        <f t="shared" si="214"/>
        <v>53</v>
      </c>
      <c r="I2754" s="1" t="str">
        <f t="shared" ref="I2754:I2817" si="215">TEXT(D2754,"dddd")</f>
        <v>lunes</v>
      </c>
      <c r="J2754" s="1" t="str">
        <f t="shared" ref="J2754:J2817" si="216">TEXT(F2754,"dddd")</f>
        <v>viernes</v>
      </c>
      <c r="K2754" s="1" t="s">
        <v>10</v>
      </c>
      <c r="L2754" s="1">
        <v>2</v>
      </c>
      <c r="M2754" s="1">
        <v>0</v>
      </c>
      <c r="N2754" s="1" t="s">
        <v>8367</v>
      </c>
      <c r="O2754" s="1" t="s">
        <v>8368</v>
      </c>
      <c r="P2754" s="1" t="s">
        <v>17</v>
      </c>
    </row>
    <row r="2755" spans="1:16" x14ac:dyDescent="0.35">
      <c r="A2755" s="1">
        <v>31404368</v>
      </c>
      <c r="B2755" s="1" t="s">
        <v>7</v>
      </c>
      <c r="C2755" s="6" t="s">
        <v>8369</v>
      </c>
      <c r="D2755" s="13">
        <f t="shared" ref="D2755:D2818" si="217">DATE(YEAR(C2755),MONTH(C2755),DAY(C2755))</f>
        <v>45824</v>
      </c>
      <c r="E2755" s="3" t="s">
        <v>1354</v>
      </c>
      <c r="F2755" s="3">
        <f t="shared" ref="F2755:F2818" si="218">DATE(YEAR(E2755),MONTH(E2755),DAY(E2755))</f>
        <v>45890</v>
      </c>
      <c r="G2755" s="4" t="s">
        <v>370</v>
      </c>
      <c r="H2755" s="5">
        <f t="shared" ref="H2755:H2818" si="219">F2755-D2755</f>
        <v>66</v>
      </c>
      <c r="I2755" s="1" t="str">
        <f t="shared" si="215"/>
        <v>lunes</v>
      </c>
      <c r="J2755" s="1" t="str">
        <f t="shared" si="216"/>
        <v>jueves</v>
      </c>
      <c r="K2755" s="1" t="s">
        <v>283</v>
      </c>
      <c r="L2755" s="1">
        <v>2</v>
      </c>
      <c r="M2755" s="1">
        <v>34</v>
      </c>
      <c r="N2755" s="1" t="s">
        <v>8370</v>
      </c>
      <c r="O2755" s="1" t="s">
        <v>8371</v>
      </c>
      <c r="P2755" s="1" t="s">
        <v>17</v>
      </c>
    </row>
    <row r="2756" spans="1:16" x14ac:dyDescent="0.35">
      <c r="A2756" s="1">
        <v>31403301</v>
      </c>
      <c r="B2756" s="1" t="s">
        <v>138</v>
      </c>
      <c r="C2756" s="6" t="s">
        <v>8372</v>
      </c>
      <c r="D2756" s="13">
        <f t="shared" si="217"/>
        <v>45824</v>
      </c>
      <c r="E2756" s="3" t="s">
        <v>2986</v>
      </c>
      <c r="F2756" s="3">
        <f t="shared" si="218"/>
        <v>45879</v>
      </c>
      <c r="G2756" s="4" t="s">
        <v>43</v>
      </c>
      <c r="H2756" s="5">
        <f t="shared" si="219"/>
        <v>55</v>
      </c>
      <c r="I2756" s="1" t="str">
        <f t="shared" si="215"/>
        <v>lunes</v>
      </c>
      <c r="J2756" s="1" t="str">
        <f t="shared" si="216"/>
        <v>domingo</v>
      </c>
      <c r="K2756" s="1" t="s">
        <v>10</v>
      </c>
      <c r="L2756" s="1">
        <v>2</v>
      </c>
      <c r="M2756" s="1">
        <v>0</v>
      </c>
      <c r="N2756" s="1" t="s">
        <v>8373</v>
      </c>
      <c r="O2756" s="1" t="s">
        <v>8374</v>
      </c>
      <c r="P2756" s="1" t="s">
        <v>13</v>
      </c>
    </row>
    <row r="2757" spans="1:16" x14ac:dyDescent="0.35">
      <c r="A2757" s="1">
        <v>31391729</v>
      </c>
      <c r="B2757" s="1" t="s">
        <v>14</v>
      </c>
      <c r="C2757" s="6" t="s">
        <v>8375</v>
      </c>
      <c r="D2757" s="13">
        <f t="shared" si="217"/>
        <v>45823</v>
      </c>
      <c r="E2757" s="3" t="s">
        <v>770</v>
      </c>
      <c r="F2757" s="3">
        <f t="shared" si="218"/>
        <v>45894</v>
      </c>
      <c r="G2757" s="4" t="s">
        <v>88</v>
      </c>
      <c r="H2757" s="5">
        <f t="shared" si="219"/>
        <v>71</v>
      </c>
      <c r="I2757" s="1" t="str">
        <f t="shared" si="215"/>
        <v>domingo</v>
      </c>
      <c r="J2757" s="1" t="str">
        <f t="shared" si="216"/>
        <v>lunes</v>
      </c>
      <c r="K2757" s="1" t="s">
        <v>10</v>
      </c>
      <c r="L2757" s="1">
        <v>2</v>
      </c>
      <c r="M2757" s="1">
        <v>0</v>
      </c>
      <c r="N2757" s="1" t="s">
        <v>8376</v>
      </c>
      <c r="O2757" s="1" t="s">
        <v>8377</v>
      </c>
      <c r="P2757" s="1" t="s">
        <v>17</v>
      </c>
    </row>
    <row r="2758" spans="1:16" x14ac:dyDescent="0.35">
      <c r="A2758" s="1">
        <v>31388140</v>
      </c>
      <c r="B2758" s="1" t="s">
        <v>331</v>
      </c>
      <c r="C2758" s="6" t="s">
        <v>8378</v>
      </c>
      <c r="D2758" s="13">
        <f t="shared" si="217"/>
        <v>45823</v>
      </c>
      <c r="E2758" s="3" t="s">
        <v>1471</v>
      </c>
      <c r="F2758" s="3">
        <f t="shared" si="218"/>
        <v>45889</v>
      </c>
      <c r="G2758" s="4" t="s">
        <v>19</v>
      </c>
      <c r="H2758" s="5">
        <f t="shared" si="219"/>
        <v>66</v>
      </c>
      <c r="I2758" s="1" t="str">
        <f t="shared" si="215"/>
        <v>domingo</v>
      </c>
      <c r="J2758" s="1" t="str">
        <f t="shared" si="216"/>
        <v>miércoles</v>
      </c>
      <c r="K2758" s="1" t="s">
        <v>20</v>
      </c>
      <c r="L2758" s="1">
        <v>1</v>
      </c>
      <c r="M2758" s="1">
        <v>0</v>
      </c>
      <c r="N2758" s="1" t="s">
        <v>8379</v>
      </c>
      <c r="O2758" s="1" t="s">
        <v>8380</v>
      </c>
      <c r="P2758" s="1" t="s">
        <v>17</v>
      </c>
    </row>
    <row r="2759" spans="1:16" x14ac:dyDescent="0.35">
      <c r="A2759" s="1">
        <v>31382151</v>
      </c>
      <c r="B2759" s="1" t="s">
        <v>14</v>
      </c>
      <c r="C2759" s="6" t="s">
        <v>8381</v>
      </c>
      <c r="D2759" s="13">
        <f t="shared" si="217"/>
        <v>45823</v>
      </c>
      <c r="E2759" s="3" t="s">
        <v>1758</v>
      </c>
      <c r="F2759" s="3">
        <f t="shared" si="218"/>
        <v>45887</v>
      </c>
      <c r="G2759" s="4" t="s">
        <v>43</v>
      </c>
      <c r="H2759" s="5">
        <f t="shared" si="219"/>
        <v>64</v>
      </c>
      <c r="I2759" s="1" t="str">
        <f t="shared" si="215"/>
        <v>domingo</v>
      </c>
      <c r="J2759" s="1" t="str">
        <f t="shared" si="216"/>
        <v>lunes</v>
      </c>
      <c r="K2759" s="1" t="s">
        <v>10</v>
      </c>
      <c r="L2759" s="1">
        <v>2</v>
      </c>
      <c r="M2759" s="1">
        <v>0</v>
      </c>
      <c r="N2759" s="1" t="s">
        <v>8382</v>
      </c>
      <c r="O2759" s="1" t="s">
        <v>8383</v>
      </c>
      <c r="P2759" s="1" t="s">
        <v>13</v>
      </c>
    </row>
    <row r="2760" spans="1:16" x14ac:dyDescent="0.35">
      <c r="A2760" s="1">
        <v>31379461</v>
      </c>
      <c r="B2760" s="1" t="s">
        <v>7</v>
      </c>
      <c r="C2760" s="6" t="s">
        <v>8384</v>
      </c>
      <c r="D2760" s="13">
        <f t="shared" si="217"/>
        <v>45823</v>
      </c>
      <c r="E2760" s="3" t="s">
        <v>1969</v>
      </c>
      <c r="F2760" s="3">
        <f t="shared" si="218"/>
        <v>45886</v>
      </c>
      <c r="G2760" s="4" t="s">
        <v>282</v>
      </c>
      <c r="H2760" s="5">
        <f t="shared" si="219"/>
        <v>63</v>
      </c>
      <c r="I2760" s="1" t="str">
        <f t="shared" si="215"/>
        <v>domingo</v>
      </c>
      <c r="J2760" s="1" t="str">
        <f t="shared" si="216"/>
        <v>domingo</v>
      </c>
      <c r="K2760" s="1" t="s">
        <v>283</v>
      </c>
      <c r="L2760" s="1">
        <v>3</v>
      </c>
      <c r="M2760" s="1">
        <v>108</v>
      </c>
      <c r="N2760" s="1" t="s">
        <v>8385</v>
      </c>
      <c r="O2760" s="1" t="s">
        <v>8386</v>
      </c>
      <c r="P2760" s="1" t="s">
        <v>13</v>
      </c>
    </row>
    <row r="2761" spans="1:16" x14ac:dyDescent="0.35">
      <c r="A2761" s="1">
        <v>31377476</v>
      </c>
      <c r="B2761" s="1" t="s">
        <v>1180</v>
      </c>
      <c r="C2761" s="6" t="s">
        <v>8387</v>
      </c>
      <c r="D2761" s="13">
        <f t="shared" si="217"/>
        <v>45823</v>
      </c>
      <c r="E2761" s="3" t="s">
        <v>460</v>
      </c>
      <c r="F2761" s="3">
        <f t="shared" si="218"/>
        <v>45896</v>
      </c>
      <c r="G2761" s="4" t="s">
        <v>30</v>
      </c>
      <c r="H2761" s="5">
        <f t="shared" si="219"/>
        <v>73</v>
      </c>
      <c r="I2761" s="1" t="str">
        <f t="shared" si="215"/>
        <v>domingo</v>
      </c>
      <c r="J2761" s="1" t="str">
        <f t="shared" si="216"/>
        <v>miércoles</v>
      </c>
      <c r="K2761" s="1" t="s">
        <v>10</v>
      </c>
      <c r="L2761" s="1">
        <v>1</v>
      </c>
      <c r="M2761" s="1">
        <v>0</v>
      </c>
      <c r="N2761" s="1" t="s">
        <v>8388</v>
      </c>
      <c r="O2761" s="1" t="s">
        <v>8389</v>
      </c>
      <c r="P2761" s="1" t="s">
        <v>17</v>
      </c>
    </row>
    <row r="2762" spans="1:16" x14ac:dyDescent="0.35">
      <c r="A2762" s="1">
        <v>31376511</v>
      </c>
      <c r="B2762" s="1" t="s">
        <v>14</v>
      </c>
      <c r="C2762" s="6" t="s">
        <v>8390</v>
      </c>
      <c r="D2762" s="13">
        <f t="shared" si="217"/>
        <v>45823</v>
      </c>
      <c r="E2762" s="3" t="s">
        <v>3887</v>
      </c>
      <c r="F2762" s="3">
        <f t="shared" si="218"/>
        <v>45875</v>
      </c>
      <c r="G2762" s="4" t="s">
        <v>30</v>
      </c>
      <c r="H2762" s="5">
        <f t="shared" si="219"/>
        <v>52</v>
      </c>
      <c r="I2762" s="1" t="str">
        <f t="shared" si="215"/>
        <v>domingo</v>
      </c>
      <c r="J2762" s="1" t="str">
        <f t="shared" si="216"/>
        <v>miércoles</v>
      </c>
      <c r="K2762" s="1" t="s">
        <v>10</v>
      </c>
      <c r="L2762" s="1">
        <v>3</v>
      </c>
      <c r="M2762" s="1">
        <v>0</v>
      </c>
      <c r="N2762" s="1" t="s">
        <v>8391</v>
      </c>
      <c r="O2762" s="1" t="s">
        <v>8392</v>
      </c>
      <c r="P2762" s="1" t="s">
        <v>17</v>
      </c>
    </row>
    <row r="2763" spans="1:16" x14ac:dyDescent="0.35">
      <c r="A2763" s="1">
        <v>31370581</v>
      </c>
      <c r="B2763" s="1" t="s">
        <v>14</v>
      </c>
      <c r="C2763" s="6" t="s">
        <v>8393</v>
      </c>
      <c r="D2763" s="13">
        <f t="shared" si="217"/>
        <v>45822</v>
      </c>
      <c r="E2763" s="3" t="s">
        <v>4147</v>
      </c>
      <c r="F2763" s="3">
        <f t="shared" si="218"/>
        <v>45874</v>
      </c>
      <c r="G2763" s="4" t="s">
        <v>43</v>
      </c>
      <c r="H2763" s="5">
        <f t="shared" si="219"/>
        <v>52</v>
      </c>
      <c r="I2763" s="1" t="str">
        <f t="shared" si="215"/>
        <v>sábado</v>
      </c>
      <c r="J2763" s="1" t="str">
        <f t="shared" si="216"/>
        <v>martes</v>
      </c>
      <c r="K2763" s="1" t="s">
        <v>10</v>
      </c>
      <c r="L2763" s="1">
        <v>4</v>
      </c>
      <c r="M2763" s="1">
        <v>0</v>
      </c>
      <c r="N2763" s="1" t="s">
        <v>8394</v>
      </c>
      <c r="O2763" s="1" t="s">
        <v>8395</v>
      </c>
      <c r="P2763" s="1" t="s">
        <v>13</v>
      </c>
    </row>
    <row r="2764" spans="1:16" x14ac:dyDescent="0.35">
      <c r="A2764" s="1">
        <v>31367820</v>
      </c>
      <c r="B2764" s="1" t="s">
        <v>7</v>
      </c>
      <c r="C2764" s="6" t="s">
        <v>8396</v>
      </c>
      <c r="D2764" s="13">
        <f t="shared" si="217"/>
        <v>45822</v>
      </c>
      <c r="E2764" s="3" t="s">
        <v>1254</v>
      </c>
      <c r="F2764" s="3">
        <f t="shared" si="218"/>
        <v>45891</v>
      </c>
      <c r="G2764" s="4" t="s">
        <v>282</v>
      </c>
      <c r="H2764" s="5">
        <f t="shared" si="219"/>
        <v>69</v>
      </c>
      <c r="I2764" s="1" t="str">
        <f t="shared" si="215"/>
        <v>sábado</v>
      </c>
      <c r="J2764" s="1" t="str">
        <f t="shared" si="216"/>
        <v>viernes</v>
      </c>
      <c r="K2764" s="1" t="s">
        <v>283</v>
      </c>
      <c r="L2764" s="1">
        <v>2</v>
      </c>
      <c r="M2764" s="1">
        <v>54</v>
      </c>
      <c r="N2764" s="1" t="s">
        <v>8397</v>
      </c>
      <c r="O2764" s="1" t="s">
        <v>8398</v>
      </c>
      <c r="P2764" s="1" t="s">
        <v>17</v>
      </c>
    </row>
    <row r="2765" spans="1:16" x14ac:dyDescent="0.35">
      <c r="A2765" s="1">
        <v>31365370</v>
      </c>
      <c r="B2765" s="1" t="s">
        <v>14</v>
      </c>
      <c r="C2765" s="6" t="s">
        <v>8399</v>
      </c>
      <c r="D2765" s="13">
        <f t="shared" si="217"/>
        <v>45822</v>
      </c>
      <c r="E2765" s="3" t="s">
        <v>84</v>
      </c>
      <c r="F2765" s="3">
        <f t="shared" si="218"/>
        <v>45899</v>
      </c>
      <c r="G2765" s="4" t="s">
        <v>670</v>
      </c>
      <c r="H2765" s="5">
        <f t="shared" si="219"/>
        <v>77</v>
      </c>
      <c r="I2765" s="1" t="str">
        <f t="shared" si="215"/>
        <v>sábado</v>
      </c>
      <c r="J2765" s="1" t="str">
        <f t="shared" si="216"/>
        <v>sábado</v>
      </c>
      <c r="K2765" s="1" t="s">
        <v>283</v>
      </c>
      <c r="L2765" s="1">
        <v>4</v>
      </c>
      <c r="M2765" s="1">
        <v>108</v>
      </c>
      <c r="N2765" s="1" t="s">
        <v>8400</v>
      </c>
      <c r="O2765" s="1" t="s">
        <v>8401</v>
      </c>
      <c r="P2765" s="1" t="s">
        <v>13</v>
      </c>
    </row>
    <row r="2766" spans="1:16" x14ac:dyDescent="0.35">
      <c r="A2766" s="1">
        <v>31348839</v>
      </c>
      <c r="B2766" s="1" t="s">
        <v>138</v>
      </c>
      <c r="C2766" s="6" t="s">
        <v>8402</v>
      </c>
      <c r="D2766" s="13">
        <f t="shared" si="217"/>
        <v>45821</v>
      </c>
      <c r="E2766" s="3" t="s">
        <v>3399</v>
      </c>
      <c r="F2766" s="3">
        <f t="shared" si="218"/>
        <v>45877</v>
      </c>
      <c r="G2766" s="4" t="s">
        <v>30</v>
      </c>
      <c r="H2766" s="5">
        <f t="shared" si="219"/>
        <v>56</v>
      </c>
      <c r="I2766" s="1" t="str">
        <f t="shared" si="215"/>
        <v>viernes</v>
      </c>
      <c r="J2766" s="1" t="str">
        <f t="shared" si="216"/>
        <v>viernes</v>
      </c>
      <c r="K2766" s="1" t="s">
        <v>10</v>
      </c>
      <c r="L2766" s="1">
        <v>5</v>
      </c>
      <c r="M2766" s="1">
        <v>0</v>
      </c>
      <c r="N2766" s="1" t="s">
        <v>8403</v>
      </c>
      <c r="O2766" s="1" t="s">
        <v>8404</v>
      </c>
      <c r="P2766" s="1" t="s">
        <v>17</v>
      </c>
    </row>
    <row r="2767" spans="1:16" x14ac:dyDescent="0.35">
      <c r="A2767" s="1">
        <v>31347374</v>
      </c>
      <c r="B2767" s="1" t="s">
        <v>138</v>
      </c>
      <c r="C2767" s="6" t="s">
        <v>8405</v>
      </c>
      <c r="D2767" s="13">
        <f t="shared" si="217"/>
        <v>45821</v>
      </c>
      <c r="E2767" s="3" t="s">
        <v>460</v>
      </c>
      <c r="F2767" s="3">
        <f t="shared" si="218"/>
        <v>45896</v>
      </c>
      <c r="G2767" s="4" t="s">
        <v>88</v>
      </c>
      <c r="H2767" s="5">
        <f t="shared" si="219"/>
        <v>75</v>
      </c>
      <c r="I2767" s="1" t="str">
        <f t="shared" si="215"/>
        <v>viernes</v>
      </c>
      <c r="J2767" s="1" t="str">
        <f t="shared" si="216"/>
        <v>miércoles</v>
      </c>
      <c r="K2767" s="1" t="s">
        <v>10</v>
      </c>
      <c r="L2767" s="1">
        <v>4</v>
      </c>
      <c r="M2767" s="1">
        <v>0</v>
      </c>
      <c r="N2767" s="1" t="s">
        <v>8406</v>
      </c>
      <c r="O2767" s="1" t="s">
        <v>8407</v>
      </c>
      <c r="P2767" s="1" t="s">
        <v>17</v>
      </c>
    </row>
    <row r="2768" spans="1:16" x14ac:dyDescent="0.35">
      <c r="A2768" s="1">
        <v>31347292</v>
      </c>
      <c r="B2768" s="1" t="s">
        <v>14</v>
      </c>
      <c r="C2768" s="6" t="s">
        <v>8408</v>
      </c>
      <c r="D2768" s="13">
        <f t="shared" si="217"/>
        <v>45821</v>
      </c>
      <c r="E2768" s="3" t="s">
        <v>2061</v>
      </c>
      <c r="F2768" s="3">
        <f t="shared" si="218"/>
        <v>45885</v>
      </c>
      <c r="G2768" s="4" t="s">
        <v>282</v>
      </c>
      <c r="H2768" s="5">
        <f t="shared" si="219"/>
        <v>64</v>
      </c>
      <c r="I2768" s="1" t="str">
        <f t="shared" si="215"/>
        <v>viernes</v>
      </c>
      <c r="J2768" s="1" t="str">
        <f t="shared" si="216"/>
        <v>sábado</v>
      </c>
      <c r="K2768" s="1" t="s">
        <v>1458</v>
      </c>
      <c r="L2768" s="1">
        <v>4</v>
      </c>
      <c r="M2768" s="1">
        <v>80</v>
      </c>
      <c r="N2768" s="1" t="s">
        <v>8409</v>
      </c>
      <c r="O2768" s="1" t="s">
        <v>8410</v>
      </c>
      <c r="P2768" s="1" t="s">
        <v>17</v>
      </c>
    </row>
    <row r="2769" spans="1:16" x14ac:dyDescent="0.35">
      <c r="A2769" s="1">
        <v>31343820</v>
      </c>
      <c r="B2769" s="1" t="s">
        <v>14</v>
      </c>
      <c r="C2769" s="6" t="s">
        <v>8411</v>
      </c>
      <c r="D2769" s="13">
        <f t="shared" si="217"/>
        <v>45821</v>
      </c>
      <c r="E2769" s="3" t="s">
        <v>1354</v>
      </c>
      <c r="F2769" s="3">
        <f t="shared" si="218"/>
        <v>45890</v>
      </c>
      <c r="G2769" s="4" t="s">
        <v>392</v>
      </c>
      <c r="H2769" s="5">
        <f t="shared" si="219"/>
        <v>69</v>
      </c>
      <c r="I2769" s="1" t="str">
        <f t="shared" si="215"/>
        <v>viernes</v>
      </c>
      <c r="J2769" s="1" t="str">
        <f t="shared" si="216"/>
        <v>jueves</v>
      </c>
      <c r="K2769" s="1" t="s">
        <v>283</v>
      </c>
      <c r="L2769" s="1">
        <v>2</v>
      </c>
      <c r="M2769" s="1">
        <v>54</v>
      </c>
      <c r="N2769" s="1" t="s">
        <v>8412</v>
      </c>
      <c r="O2769" s="1" t="s">
        <v>8413</v>
      </c>
      <c r="P2769" s="1" t="s">
        <v>17</v>
      </c>
    </row>
    <row r="2770" spans="1:16" x14ac:dyDescent="0.35">
      <c r="A2770" s="1">
        <v>31329025</v>
      </c>
      <c r="B2770" s="1" t="s">
        <v>14</v>
      </c>
      <c r="C2770" s="6" t="s">
        <v>8416</v>
      </c>
      <c r="D2770" s="13">
        <f t="shared" si="217"/>
        <v>45820</v>
      </c>
      <c r="E2770" s="3" t="s">
        <v>599</v>
      </c>
      <c r="F2770" s="3">
        <f t="shared" si="218"/>
        <v>45895</v>
      </c>
      <c r="G2770" s="4" t="s">
        <v>88</v>
      </c>
      <c r="H2770" s="5">
        <f t="shared" si="219"/>
        <v>75</v>
      </c>
      <c r="I2770" s="1" t="str">
        <f t="shared" si="215"/>
        <v>jueves</v>
      </c>
      <c r="J2770" s="1" t="str">
        <f t="shared" si="216"/>
        <v>martes</v>
      </c>
      <c r="K2770" s="1" t="s">
        <v>10</v>
      </c>
      <c r="L2770" s="1">
        <v>2</v>
      </c>
      <c r="M2770" s="1">
        <v>0</v>
      </c>
      <c r="N2770" s="1" t="s">
        <v>8417</v>
      </c>
      <c r="O2770" s="1" t="s">
        <v>8418</v>
      </c>
      <c r="P2770" s="1" t="s">
        <v>13</v>
      </c>
    </row>
    <row r="2771" spans="1:16" x14ac:dyDescent="0.35">
      <c r="A2771" s="1">
        <v>31323567</v>
      </c>
      <c r="B2771" s="1" t="s">
        <v>97</v>
      </c>
      <c r="C2771" s="6" t="s">
        <v>8419</v>
      </c>
      <c r="D2771" s="13">
        <f t="shared" si="217"/>
        <v>45820</v>
      </c>
      <c r="E2771" s="3" t="s">
        <v>770</v>
      </c>
      <c r="F2771" s="3">
        <f t="shared" si="218"/>
        <v>45894</v>
      </c>
      <c r="G2771" s="4" t="s">
        <v>282</v>
      </c>
      <c r="H2771" s="5">
        <f t="shared" si="219"/>
        <v>74</v>
      </c>
      <c r="I2771" s="1" t="str">
        <f t="shared" si="215"/>
        <v>jueves</v>
      </c>
      <c r="J2771" s="1" t="str">
        <f t="shared" si="216"/>
        <v>lunes</v>
      </c>
      <c r="K2771" s="1" t="s">
        <v>405</v>
      </c>
      <c r="L2771" s="1">
        <v>2</v>
      </c>
      <c r="M2771" s="1">
        <v>90</v>
      </c>
      <c r="N2771" s="1" t="s">
        <v>8420</v>
      </c>
      <c r="O2771" s="1" t="s">
        <v>8421</v>
      </c>
      <c r="P2771" s="1" t="s">
        <v>17</v>
      </c>
    </row>
    <row r="2772" spans="1:16" x14ac:dyDescent="0.35">
      <c r="A2772" s="1">
        <v>31319167</v>
      </c>
      <c r="B2772" s="1" t="s">
        <v>14</v>
      </c>
      <c r="C2772" s="6" t="s">
        <v>8422</v>
      </c>
      <c r="D2772" s="13">
        <f t="shared" si="217"/>
        <v>45820</v>
      </c>
      <c r="E2772" s="3" t="s">
        <v>4693</v>
      </c>
      <c r="F2772" s="3">
        <f t="shared" si="218"/>
        <v>45872</v>
      </c>
      <c r="G2772" s="4" t="s">
        <v>282</v>
      </c>
      <c r="H2772" s="5">
        <f t="shared" si="219"/>
        <v>52</v>
      </c>
      <c r="I2772" s="1" t="str">
        <f t="shared" si="215"/>
        <v>jueves</v>
      </c>
      <c r="J2772" s="1" t="str">
        <f t="shared" si="216"/>
        <v>domingo</v>
      </c>
      <c r="K2772" s="1" t="s">
        <v>283</v>
      </c>
      <c r="L2772" s="1">
        <v>2</v>
      </c>
      <c r="M2772" s="1">
        <v>78</v>
      </c>
      <c r="N2772" s="1" t="s">
        <v>8423</v>
      </c>
      <c r="O2772" s="1" t="s">
        <v>8424</v>
      </c>
      <c r="P2772" s="1" t="s">
        <v>17</v>
      </c>
    </row>
    <row r="2773" spans="1:16" x14ac:dyDescent="0.35">
      <c r="A2773" s="1">
        <v>31315503</v>
      </c>
      <c r="B2773" s="1" t="s">
        <v>14</v>
      </c>
      <c r="C2773" s="6" t="s">
        <v>8425</v>
      </c>
      <c r="D2773" s="13">
        <f t="shared" si="217"/>
        <v>45820</v>
      </c>
      <c r="E2773" s="3" t="s">
        <v>4945</v>
      </c>
      <c r="F2773" s="3">
        <f t="shared" si="218"/>
        <v>45871</v>
      </c>
      <c r="G2773" s="4" t="s">
        <v>43</v>
      </c>
      <c r="H2773" s="5">
        <f t="shared" si="219"/>
        <v>51</v>
      </c>
      <c r="I2773" s="1" t="str">
        <f t="shared" si="215"/>
        <v>jueves</v>
      </c>
      <c r="J2773" s="1" t="str">
        <f t="shared" si="216"/>
        <v>sábado</v>
      </c>
      <c r="K2773" s="1" t="s">
        <v>10</v>
      </c>
      <c r="L2773" s="1">
        <v>3</v>
      </c>
      <c r="M2773" s="1">
        <v>0</v>
      </c>
      <c r="N2773" s="1" t="s">
        <v>8426</v>
      </c>
      <c r="O2773" s="1" t="s">
        <v>8427</v>
      </c>
      <c r="P2773" s="1" t="s">
        <v>17</v>
      </c>
    </row>
    <row r="2774" spans="1:16" x14ac:dyDescent="0.35">
      <c r="A2774" s="1">
        <v>31314875</v>
      </c>
      <c r="B2774" s="1" t="s">
        <v>7</v>
      </c>
      <c r="C2774" s="6" t="s">
        <v>8428</v>
      </c>
      <c r="D2774" s="13">
        <f t="shared" si="217"/>
        <v>45820</v>
      </c>
      <c r="E2774" s="3" t="s">
        <v>4147</v>
      </c>
      <c r="F2774" s="3">
        <f t="shared" si="218"/>
        <v>45874</v>
      </c>
      <c r="G2774" s="4" t="s">
        <v>43</v>
      </c>
      <c r="H2774" s="5">
        <f t="shared" si="219"/>
        <v>54</v>
      </c>
      <c r="I2774" s="1" t="str">
        <f t="shared" si="215"/>
        <v>jueves</v>
      </c>
      <c r="J2774" s="1" t="str">
        <f t="shared" si="216"/>
        <v>martes</v>
      </c>
      <c r="K2774" s="1" t="s">
        <v>10</v>
      </c>
      <c r="L2774" s="1">
        <v>0</v>
      </c>
      <c r="M2774" s="1">
        <v>0</v>
      </c>
      <c r="N2774" s="1" t="s">
        <v>8429</v>
      </c>
      <c r="O2774" s="1" t="s">
        <v>8430</v>
      </c>
      <c r="P2774" s="1" t="s">
        <v>104</v>
      </c>
    </row>
    <row r="2775" spans="1:16" x14ac:dyDescent="0.35">
      <c r="A2775" s="1">
        <v>31314363</v>
      </c>
      <c r="B2775" s="1" t="s">
        <v>61</v>
      </c>
      <c r="C2775" s="6" t="s">
        <v>8431</v>
      </c>
      <c r="D2775" s="13">
        <f t="shared" si="217"/>
        <v>45820</v>
      </c>
      <c r="E2775" s="3" t="s">
        <v>2986</v>
      </c>
      <c r="F2775" s="3">
        <f t="shared" si="218"/>
        <v>45879</v>
      </c>
      <c r="G2775" s="4" t="s">
        <v>30</v>
      </c>
      <c r="H2775" s="5">
        <f t="shared" si="219"/>
        <v>59</v>
      </c>
      <c r="I2775" s="1" t="str">
        <f t="shared" si="215"/>
        <v>jueves</v>
      </c>
      <c r="J2775" s="1" t="str">
        <f t="shared" si="216"/>
        <v>domingo</v>
      </c>
      <c r="K2775" s="1" t="s">
        <v>10</v>
      </c>
      <c r="L2775" s="1">
        <v>3</v>
      </c>
      <c r="M2775" s="1">
        <v>0</v>
      </c>
      <c r="N2775" s="1" t="s">
        <v>8432</v>
      </c>
      <c r="O2775" s="1" t="s">
        <v>8433</v>
      </c>
      <c r="P2775" s="1" t="s">
        <v>13</v>
      </c>
    </row>
    <row r="2776" spans="1:16" x14ac:dyDescent="0.35">
      <c r="A2776" s="1">
        <v>31305466</v>
      </c>
      <c r="B2776" s="1" t="s">
        <v>14</v>
      </c>
      <c r="C2776" s="6" t="s">
        <v>8434</v>
      </c>
      <c r="D2776" s="13">
        <f t="shared" si="217"/>
        <v>45819</v>
      </c>
      <c r="E2776" s="3" t="s">
        <v>1471</v>
      </c>
      <c r="F2776" s="3">
        <f t="shared" si="218"/>
        <v>45889</v>
      </c>
      <c r="G2776" s="4" t="s">
        <v>43</v>
      </c>
      <c r="H2776" s="5">
        <f t="shared" si="219"/>
        <v>70</v>
      </c>
      <c r="I2776" s="1" t="str">
        <f t="shared" si="215"/>
        <v>miércoles</v>
      </c>
      <c r="J2776" s="1" t="str">
        <f t="shared" si="216"/>
        <v>miércoles</v>
      </c>
      <c r="K2776" s="1" t="s">
        <v>10</v>
      </c>
      <c r="L2776" s="1">
        <v>2</v>
      </c>
      <c r="M2776" s="1">
        <v>0</v>
      </c>
      <c r="N2776" s="1" t="s">
        <v>8435</v>
      </c>
      <c r="O2776" s="1" t="s">
        <v>8436</v>
      </c>
      <c r="P2776" s="1" t="s">
        <v>13</v>
      </c>
    </row>
    <row r="2777" spans="1:16" x14ac:dyDescent="0.35">
      <c r="A2777" s="1">
        <v>31297559</v>
      </c>
      <c r="B2777" s="1" t="s">
        <v>138</v>
      </c>
      <c r="C2777" s="6" t="s">
        <v>8437</v>
      </c>
      <c r="D2777" s="13">
        <f t="shared" si="217"/>
        <v>45819</v>
      </c>
      <c r="E2777" s="3" t="s">
        <v>2061</v>
      </c>
      <c r="F2777" s="3">
        <f t="shared" si="218"/>
        <v>45885</v>
      </c>
      <c r="G2777" s="4" t="s">
        <v>670</v>
      </c>
      <c r="H2777" s="5">
        <f t="shared" si="219"/>
        <v>66</v>
      </c>
      <c r="I2777" s="1" t="str">
        <f t="shared" si="215"/>
        <v>miércoles</v>
      </c>
      <c r="J2777" s="1" t="str">
        <f t="shared" si="216"/>
        <v>sábado</v>
      </c>
      <c r="K2777" s="1" t="s">
        <v>283</v>
      </c>
      <c r="L2777" s="1">
        <v>2</v>
      </c>
      <c r="M2777" s="1">
        <v>54</v>
      </c>
      <c r="N2777" s="1" t="s">
        <v>8438</v>
      </c>
      <c r="O2777" s="1" t="s">
        <v>8439</v>
      </c>
      <c r="P2777" s="1" t="s">
        <v>17</v>
      </c>
    </row>
    <row r="2778" spans="1:16" x14ac:dyDescent="0.35">
      <c r="A2778" s="1">
        <v>31295597</v>
      </c>
      <c r="B2778" s="1" t="s">
        <v>14</v>
      </c>
      <c r="C2778" s="6" t="s">
        <v>8440</v>
      </c>
      <c r="D2778" s="13">
        <f t="shared" si="217"/>
        <v>45819</v>
      </c>
      <c r="E2778" s="3" t="s">
        <v>1471</v>
      </c>
      <c r="F2778" s="3">
        <f t="shared" si="218"/>
        <v>45889</v>
      </c>
      <c r="G2778" s="4" t="s">
        <v>43</v>
      </c>
      <c r="H2778" s="5">
        <f t="shared" si="219"/>
        <v>70</v>
      </c>
      <c r="I2778" s="1" t="str">
        <f t="shared" si="215"/>
        <v>miércoles</v>
      </c>
      <c r="J2778" s="1" t="str">
        <f t="shared" si="216"/>
        <v>miércoles</v>
      </c>
      <c r="K2778" s="1" t="s">
        <v>10</v>
      </c>
      <c r="L2778" s="1">
        <v>5</v>
      </c>
      <c r="M2778" s="1">
        <v>0</v>
      </c>
      <c r="N2778" s="1" t="s">
        <v>8441</v>
      </c>
      <c r="O2778" s="1" t="s">
        <v>8442</v>
      </c>
      <c r="P2778" s="1" t="s">
        <v>17</v>
      </c>
    </row>
    <row r="2779" spans="1:16" x14ac:dyDescent="0.35">
      <c r="A2779" s="1">
        <v>31290044</v>
      </c>
      <c r="B2779" s="1" t="s">
        <v>7</v>
      </c>
      <c r="C2779" s="6" t="s">
        <v>8443</v>
      </c>
      <c r="D2779" s="13">
        <f t="shared" si="217"/>
        <v>45819</v>
      </c>
      <c r="E2779" s="3" t="s">
        <v>4147</v>
      </c>
      <c r="F2779" s="3">
        <f t="shared" si="218"/>
        <v>45874</v>
      </c>
      <c r="G2779" s="4" t="s">
        <v>19</v>
      </c>
      <c r="H2779" s="5">
        <f t="shared" si="219"/>
        <v>55</v>
      </c>
      <c r="I2779" s="1" t="str">
        <f t="shared" si="215"/>
        <v>miércoles</v>
      </c>
      <c r="J2779" s="1" t="str">
        <f t="shared" si="216"/>
        <v>martes</v>
      </c>
      <c r="K2779" s="1" t="s">
        <v>20</v>
      </c>
      <c r="L2779" s="1">
        <v>4</v>
      </c>
      <c r="M2779" s="1">
        <v>0</v>
      </c>
      <c r="N2779" s="1" t="s">
        <v>8444</v>
      </c>
      <c r="O2779" s="1" t="s">
        <v>8445</v>
      </c>
      <c r="P2779" s="1" t="s">
        <v>13</v>
      </c>
    </row>
    <row r="2780" spans="1:16" x14ac:dyDescent="0.35">
      <c r="A2780" s="1">
        <v>31278863</v>
      </c>
      <c r="B2780" s="1" t="s">
        <v>7</v>
      </c>
      <c r="C2780" s="6" t="s">
        <v>8446</v>
      </c>
      <c r="D2780" s="13">
        <f t="shared" si="217"/>
        <v>45818</v>
      </c>
      <c r="E2780" s="3" t="s">
        <v>2262</v>
      </c>
      <c r="F2780" s="3">
        <f t="shared" si="218"/>
        <v>45884</v>
      </c>
      <c r="G2780" s="4" t="s">
        <v>88</v>
      </c>
      <c r="H2780" s="5">
        <f t="shared" si="219"/>
        <v>66</v>
      </c>
      <c r="I2780" s="1" t="str">
        <f t="shared" si="215"/>
        <v>martes</v>
      </c>
      <c r="J2780" s="1" t="str">
        <f t="shared" si="216"/>
        <v>viernes</v>
      </c>
      <c r="K2780" s="1" t="s">
        <v>10</v>
      </c>
      <c r="L2780" s="1">
        <v>2</v>
      </c>
      <c r="M2780" s="1">
        <v>0</v>
      </c>
      <c r="N2780" s="1" t="s">
        <v>8447</v>
      </c>
      <c r="O2780" s="1" t="s">
        <v>8448</v>
      </c>
      <c r="P2780" s="1" t="s">
        <v>17</v>
      </c>
    </row>
    <row r="2781" spans="1:16" x14ac:dyDescent="0.35">
      <c r="A2781" s="1">
        <v>31274419</v>
      </c>
      <c r="B2781" s="1" t="s">
        <v>7</v>
      </c>
      <c r="C2781" s="6" t="s">
        <v>8449</v>
      </c>
      <c r="D2781" s="13">
        <f t="shared" si="217"/>
        <v>45818</v>
      </c>
      <c r="E2781" s="3" t="s">
        <v>4147</v>
      </c>
      <c r="F2781" s="3">
        <f t="shared" si="218"/>
        <v>45874</v>
      </c>
      <c r="G2781" s="4" t="s">
        <v>1140</v>
      </c>
      <c r="H2781" s="5">
        <f t="shared" si="219"/>
        <v>56</v>
      </c>
      <c r="I2781" s="1" t="str">
        <f t="shared" si="215"/>
        <v>martes</v>
      </c>
      <c r="J2781" s="1" t="str">
        <f t="shared" si="216"/>
        <v>martes</v>
      </c>
      <c r="K2781" s="1" t="s">
        <v>283</v>
      </c>
      <c r="L2781" s="1">
        <v>4</v>
      </c>
      <c r="M2781" s="1">
        <v>68</v>
      </c>
      <c r="N2781" s="1" t="s">
        <v>8450</v>
      </c>
      <c r="O2781" s="1" t="s">
        <v>8451</v>
      </c>
      <c r="P2781" s="1" t="s">
        <v>17</v>
      </c>
    </row>
    <row r="2782" spans="1:16" x14ac:dyDescent="0.35">
      <c r="A2782" s="1">
        <v>31269522</v>
      </c>
      <c r="B2782" s="1" t="s">
        <v>14</v>
      </c>
      <c r="C2782" s="6" t="s">
        <v>8452</v>
      </c>
      <c r="D2782" s="13">
        <f t="shared" si="217"/>
        <v>45818</v>
      </c>
      <c r="E2782" s="3" t="s">
        <v>3853</v>
      </c>
      <c r="F2782" s="3">
        <f t="shared" si="218"/>
        <v>45876</v>
      </c>
      <c r="G2782" s="4" t="s">
        <v>370</v>
      </c>
      <c r="H2782" s="5">
        <f t="shared" si="219"/>
        <v>58</v>
      </c>
      <c r="I2782" s="1" t="str">
        <f t="shared" si="215"/>
        <v>martes</v>
      </c>
      <c r="J2782" s="1" t="str">
        <f t="shared" si="216"/>
        <v>jueves</v>
      </c>
      <c r="K2782" s="1" t="s">
        <v>283</v>
      </c>
      <c r="L2782" s="1">
        <v>3</v>
      </c>
      <c r="M2782" s="1">
        <v>117</v>
      </c>
      <c r="N2782" s="1" t="s">
        <v>8453</v>
      </c>
      <c r="O2782" s="1" t="s">
        <v>8454</v>
      </c>
      <c r="P2782" s="1" t="s">
        <v>17</v>
      </c>
    </row>
    <row r="2783" spans="1:16" x14ac:dyDescent="0.35">
      <c r="A2783" s="1">
        <v>31263990</v>
      </c>
      <c r="B2783" s="1" t="s">
        <v>138</v>
      </c>
      <c r="C2783" s="6" t="s">
        <v>8455</v>
      </c>
      <c r="D2783" s="13">
        <f t="shared" si="217"/>
        <v>45818</v>
      </c>
      <c r="E2783" s="3" t="s">
        <v>5175</v>
      </c>
      <c r="F2783" s="3">
        <f t="shared" si="218"/>
        <v>45870</v>
      </c>
      <c r="G2783" s="4" t="s">
        <v>282</v>
      </c>
      <c r="H2783" s="5">
        <f t="shared" si="219"/>
        <v>52</v>
      </c>
      <c r="I2783" s="1" t="str">
        <f t="shared" si="215"/>
        <v>martes</v>
      </c>
      <c r="J2783" s="1" t="str">
        <f t="shared" si="216"/>
        <v>viernes</v>
      </c>
      <c r="K2783" s="1" t="s">
        <v>283</v>
      </c>
      <c r="L2783" s="1">
        <v>4</v>
      </c>
      <c r="M2783" s="1">
        <v>156</v>
      </c>
      <c r="N2783" s="1" t="s">
        <v>8456</v>
      </c>
      <c r="O2783" s="1" t="s">
        <v>8457</v>
      </c>
      <c r="P2783" s="1" t="s">
        <v>17</v>
      </c>
    </row>
    <row r="2784" spans="1:16" x14ac:dyDescent="0.35">
      <c r="A2784" s="1">
        <v>31262240</v>
      </c>
      <c r="B2784" s="1" t="s">
        <v>14</v>
      </c>
      <c r="C2784" s="6" t="s">
        <v>8458</v>
      </c>
      <c r="D2784" s="13">
        <f t="shared" si="217"/>
        <v>45818</v>
      </c>
      <c r="E2784" s="3" t="s">
        <v>1254</v>
      </c>
      <c r="F2784" s="3">
        <f t="shared" si="218"/>
        <v>45891</v>
      </c>
      <c r="G2784" s="4" t="s">
        <v>30</v>
      </c>
      <c r="H2784" s="5">
        <f t="shared" si="219"/>
        <v>73</v>
      </c>
      <c r="I2784" s="1" t="str">
        <f t="shared" si="215"/>
        <v>martes</v>
      </c>
      <c r="J2784" s="1" t="str">
        <f t="shared" si="216"/>
        <v>viernes</v>
      </c>
      <c r="K2784" s="1" t="s">
        <v>10</v>
      </c>
      <c r="L2784" s="1">
        <v>2</v>
      </c>
      <c r="M2784" s="1">
        <v>0</v>
      </c>
      <c r="N2784" s="1" t="s">
        <v>8459</v>
      </c>
      <c r="O2784" s="1" t="s">
        <v>8460</v>
      </c>
      <c r="P2784" s="1" t="s">
        <v>13</v>
      </c>
    </row>
    <row r="2785" spans="1:16" x14ac:dyDescent="0.35">
      <c r="A2785" s="1">
        <v>31243989</v>
      </c>
      <c r="B2785" s="1" t="s">
        <v>7</v>
      </c>
      <c r="C2785" s="6" t="s">
        <v>8461</v>
      </c>
      <c r="D2785" s="13">
        <f t="shared" si="217"/>
        <v>45817</v>
      </c>
      <c r="E2785" s="3" t="s">
        <v>4945</v>
      </c>
      <c r="F2785" s="3">
        <f t="shared" si="218"/>
        <v>45871</v>
      </c>
      <c r="G2785" s="4" t="s">
        <v>9</v>
      </c>
      <c r="H2785" s="5">
        <f t="shared" si="219"/>
        <v>54</v>
      </c>
      <c r="I2785" s="1" t="str">
        <f t="shared" si="215"/>
        <v>lunes</v>
      </c>
      <c r="J2785" s="1" t="str">
        <f t="shared" si="216"/>
        <v>sábado</v>
      </c>
      <c r="K2785" s="1" t="s">
        <v>10</v>
      </c>
      <c r="L2785" s="1">
        <v>2</v>
      </c>
      <c r="M2785" s="1">
        <v>0</v>
      </c>
      <c r="N2785" s="1" t="s">
        <v>8462</v>
      </c>
      <c r="O2785" s="1" t="s">
        <v>8463</v>
      </c>
      <c r="P2785" s="1" t="s">
        <v>13</v>
      </c>
    </row>
    <row r="2786" spans="1:16" x14ac:dyDescent="0.35">
      <c r="A2786" s="1">
        <v>31239941</v>
      </c>
      <c r="B2786" s="1" t="s">
        <v>7</v>
      </c>
      <c r="C2786" s="6" t="s">
        <v>8464</v>
      </c>
      <c r="D2786" s="13">
        <f t="shared" si="217"/>
        <v>45817</v>
      </c>
      <c r="E2786" s="3" t="s">
        <v>1634</v>
      </c>
      <c r="F2786" s="3">
        <f t="shared" si="218"/>
        <v>45888</v>
      </c>
      <c r="G2786" s="4" t="s">
        <v>88</v>
      </c>
      <c r="H2786" s="5">
        <f t="shared" si="219"/>
        <v>71</v>
      </c>
      <c r="I2786" s="1" t="str">
        <f t="shared" si="215"/>
        <v>lunes</v>
      </c>
      <c r="J2786" s="1" t="str">
        <f t="shared" si="216"/>
        <v>martes</v>
      </c>
      <c r="K2786" s="1" t="s">
        <v>10</v>
      </c>
      <c r="L2786" s="1">
        <v>3</v>
      </c>
      <c r="M2786" s="1">
        <v>0</v>
      </c>
      <c r="N2786" s="1" t="s">
        <v>8465</v>
      </c>
      <c r="O2786" s="1" t="s">
        <v>8466</v>
      </c>
      <c r="P2786" s="1" t="s">
        <v>17</v>
      </c>
    </row>
    <row r="2787" spans="1:16" x14ac:dyDescent="0.35">
      <c r="A2787" s="1">
        <v>31235194</v>
      </c>
      <c r="B2787" s="1" t="s">
        <v>61</v>
      </c>
      <c r="C2787" s="6" t="s">
        <v>8467</v>
      </c>
      <c r="D2787" s="13">
        <f t="shared" si="217"/>
        <v>45817</v>
      </c>
      <c r="E2787" s="3" t="s">
        <v>2061</v>
      </c>
      <c r="F2787" s="3">
        <f t="shared" si="218"/>
        <v>45885</v>
      </c>
      <c r="G2787" s="4" t="s">
        <v>43</v>
      </c>
      <c r="H2787" s="5">
        <f t="shared" si="219"/>
        <v>68</v>
      </c>
      <c r="I2787" s="1" t="str">
        <f t="shared" si="215"/>
        <v>lunes</v>
      </c>
      <c r="J2787" s="1" t="str">
        <f t="shared" si="216"/>
        <v>sábado</v>
      </c>
      <c r="K2787" s="1" t="s">
        <v>10</v>
      </c>
      <c r="L2787" s="1">
        <v>2</v>
      </c>
      <c r="M2787" s="1">
        <v>0</v>
      </c>
      <c r="N2787" s="1" t="s">
        <v>8468</v>
      </c>
      <c r="O2787" s="1" t="s">
        <v>8469</v>
      </c>
      <c r="P2787" s="1" t="s">
        <v>17</v>
      </c>
    </row>
    <row r="2788" spans="1:16" x14ac:dyDescent="0.35">
      <c r="A2788" s="1">
        <v>31230634</v>
      </c>
      <c r="B2788" s="1" t="s">
        <v>7</v>
      </c>
      <c r="C2788" s="6" t="s">
        <v>8470</v>
      </c>
      <c r="D2788" s="13">
        <f t="shared" si="217"/>
        <v>45816</v>
      </c>
      <c r="E2788" s="3" t="s">
        <v>2986</v>
      </c>
      <c r="F2788" s="3">
        <f t="shared" si="218"/>
        <v>45879</v>
      </c>
      <c r="G2788" s="4" t="s">
        <v>43</v>
      </c>
      <c r="H2788" s="5">
        <f t="shared" si="219"/>
        <v>63</v>
      </c>
      <c r="I2788" s="1" t="str">
        <f t="shared" si="215"/>
        <v>domingo</v>
      </c>
      <c r="J2788" s="1" t="str">
        <f t="shared" si="216"/>
        <v>domingo</v>
      </c>
      <c r="K2788" s="1" t="s">
        <v>10</v>
      </c>
      <c r="L2788" s="1">
        <v>2</v>
      </c>
      <c r="M2788" s="1">
        <v>0</v>
      </c>
      <c r="N2788" s="1" t="s">
        <v>8471</v>
      </c>
      <c r="O2788" s="1" t="s">
        <v>8472</v>
      </c>
      <c r="P2788" s="1" t="s">
        <v>17</v>
      </c>
    </row>
    <row r="2789" spans="1:16" x14ac:dyDescent="0.35">
      <c r="A2789" s="1">
        <v>31228753</v>
      </c>
      <c r="B2789" s="1" t="s">
        <v>97</v>
      </c>
      <c r="C2789" s="6" t="s">
        <v>8473</v>
      </c>
      <c r="D2789" s="13">
        <f t="shared" si="217"/>
        <v>45816</v>
      </c>
      <c r="E2789" s="3" t="s">
        <v>4354</v>
      </c>
      <c r="F2789" s="3">
        <f t="shared" si="218"/>
        <v>45873</v>
      </c>
      <c r="G2789" s="4" t="s">
        <v>670</v>
      </c>
      <c r="H2789" s="5">
        <f t="shared" si="219"/>
        <v>57</v>
      </c>
      <c r="I2789" s="1" t="str">
        <f t="shared" si="215"/>
        <v>domingo</v>
      </c>
      <c r="J2789" s="1" t="str">
        <f t="shared" si="216"/>
        <v>lunes</v>
      </c>
      <c r="K2789" s="1" t="s">
        <v>283</v>
      </c>
      <c r="L2789" s="1">
        <v>3</v>
      </c>
      <c r="M2789" s="1">
        <v>54</v>
      </c>
      <c r="N2789" s="1" t="s">
        <v>8474</v>
      </c>
      <c r="O2789" s="1" t="s">
        <v>8475</v>
      </c>
      <c r="P2789" s="1" t="s">
        <v>13</v>
      </c>
    </row>
    <row r="2790" spans="1:16" x14ac:dyDescent="0.35">
      <c r="A2790" s="1">
        <v>31226894</v>
      </c>
      <c r="B2790" s="1" t="s">
        <v>14</v>
      </c>
      <c r="C2790" s="6" t="s">
        <v>8476</v>
      </c>
      <c r="D2790" s="13">
        <f t="shared" si="217"/>
        <v>45816</v>
      </c>
      <c r="E2790" s="3" t="s">
        <v>3853</v>
      </c>
      <c r="F2790" s="3">
        <f t="shared" si="218"/>
        <v>45876</v>
      </c>
      <c r="G2790" s="4" t="s">
        <v>9</v>
      </c>
      <c r="H2790" s="5">
        <f t="shared" si="219"/>
        <v>60</v>
      </c>
      <c r="I2790" s="1" t="str">
        <f t="shared" si="215"/>
        <v>domingo</v>
      </c>
      <c r="J2790" s="1" t="str">
        <f t="shared" si="216"/>
        <v>jueves</v>
      </c>
      <c r="K2790" s="1" t="s">
        <v>10</v>
      </c>
      <c r="L2790" s="1">
        <v>2</v>
      </c>
      <c r="M2790" s="1">
        <v>0</v>
      </c>
      <c r="N2790" s="1" t="s">
        <v>8477</v>
      </c>
      <c r="O2790" s="1" t="s">
        <v>8478</v>
      </c>
      <c r="P2790" s="1" t="s">
        <v>13</v>
      </c>
    </row>
    <row r="2791" spans="1:16" x14ac:dyDescent="0.35">
      <c r="A2791" s="1">
        <v>31226449</v>
      </c>
      <c r="B2791" s="1" t="s">
        <v>7</v>
      </c>
      <c r="C2791" s="6" t="s">
        <v>8479</v>
      </c>
      <c r="D2791" s="13">
        <f t="shared" si="217"/>
        <v>45816</v>
      </c>
      <c r="E2791" s="3" t="s">
        <v>770</v>
      </c>
      <c r="F2791" s="3">
        <f t="shared" si="218"/>
        <v>45894</v>
      </c>
      <c r="G2791" s="4" t="s">
        <v>370</v>
      </c>
      <c r="H2791" s="5">
        <f t="shared" si="219"/>
        <v>78</v>
      </c>
      <c r="I2791" s="1" t="str">
        <f t="shared" si="215"/>
        <v>domingo</v>
      </c>
      <c r="J2791" s="1" t="str">
        <f t="shared" si="216"/>
        <v>lunes</v>
      </c>
      <c r="K2791" s="1" t="s">
        <v>283</v>
      </c>
      <c r="L2791" s="1">
        <v>2</v>
      </c>
      <c r="M2791" s="1">
        <v>78</v>
      </c>
      <c r="N2791" s="1" t="s">
        <v>8480</v>
      </c>
      <c r="O2791" s="1" t="s">
        <v>8481</v>
      </c>
      <c r="P2791" s="1" t="s">
        <v>13</v>
      </c>
    </row>
    <row r="2792" spans="1:16" x14ac:dyDescent="0.35">
      <c r="A2792" s="1">
        <v>31220595</v>
      </c>
      <c r="B2792" s="1" t="s">
        <v>7</v>
      </c>
      <c r="C2792" s="6" t="s">
        <v>8482</v>
      </c>
      <c r="D2792" s="13">
        <f t="shared" si="217"/>
        <v>45816</v>
      </c>
      <c r="E2792" s="3" t="s">
        <v>2990</v>
      </c>
      <c r="F2792" s="3">
        <f t="shared" si="218"/>
        <v>45880</v>
      </c>
      <c r="G2792" s="4" t="s">
        <v>30</v>
      </c>
      <c r="H2792" s="5">
        <f t="shared" si="219"/>
        <v>64</v>
      </c>
      <c r="I2792" s="1" t="str">
        <f t="shared" si="215"/>
        <v>domingo</v>
      </c>
      <c r="J2792" s="1" t="str">
        <f t="shared" si="216"/>
        <v>lunes</v>
      </c>
      <c r="K2792" s="1" t="s">
        <v>10</v>
      </c>
      <c r="L2792" s="1">
        <v>2</v>
      </c>
      <c r="M2792" s="1">
        <v>0</v>
      </c>
      <c r="N2792" s="1" t="s">
        <v>8483</v>
      </c>
      <c r="O2792" s="1" t="s">
        <v>8484</v>
      </c>
      <c r="P2792" s="1" t="s">
        <v>13</v>
      </c>
    </row>
    <row r="2793" spans="1:16" x14ac:dyDescent="0.35">
      <c r="A2793" s="1">
        <v>31217942</v>
      </c>
      <c r="B2793" s="1" t="s">
        <v>14</v>
      </c>
      <c r="C2793" s="6" t="s">
        <v>8485</v>
      </c>
      <c r="D2793" s="13">
        <f t="shared" si="217"/>
        <v>45816</v>
      </c>
      <c r="E2793" s="3" t="s">
        <v>5175</v>
      </c>
      <c r="F2793" s="3">
        <f t="shared" si="218"/>
        <v>45870</v>
      </c>
      <c r="G2793" s="4" t="s">
        <v>282</v>
      </c>
      <c r="H2793" s="5">
        <f t="shared" si="219"/>
        <v>54</v>
      </c>
      <c r="I2793" s="1" t="str">
        <f t="shared" si="215"/>
        <v>domingo</v>
      </c>
      <c r="J2793" s="1" t="str">
        <f t="shared" si="216"/>
        <v>viernes</v>
      </c>
      <c r="K2793" s="1" t="s">
        <v>283</v>
      </c>
      <c r="L2793" s="1">
        <v>2</v>
      </c>
      <c r="M2793" s="1">
        <v>34</v>
      </c>
      <c r="N2793" s="1" t="s">
        <v>8486</v>
      </c>
      <c r="O2793" s="1" t="s">
        <v>8487</v>
      </c>
      <c r="P2793" s="1" t="s">
        <v>13</v>
      </c>
    </row>
    <row r="2794" spans="1:16" x14ac:dyDescent="0.35">
      <c r="A2794" s="1">
        <v>31206114</v>
      </c>
      <c r="B2794" s="1" t="s">
        <v>7</v>
      </c>
      <c r="C2794" s="6" t="s">
        <v>8488</v>
      </c>
      <c r="D2794" s="13">
        <f t="shared" si="217"/>
        <v>45815</v>
      </c>
      <c r="E2794" s="3" t="s">
        <v>1354</v>
      </c>
      <c r="F2794" s="3">
        <f t="shared" si="218"/>
        <v>45890</v>
      </c>
      <c r="G2794" s="4" t="s">
        <v>670</v>
      </c>
      <c r="H2794" s="5">
        <f t="shared" si="219"/>
        <v>75</v>
      </c>
      <c r="I2794" s="1" t="str">
        <f t="shared" si="215"/>
        <v>sábado</v>
      </c>
      <c r="J2794" s="1" t="str">
        <f t="shared" si="216"/>
        <v>jueves</v>
      </c>
      <c r="K2794" s="1" t="s">
        <v>283</v>
      </c>
      <c r="L2794" s="1">
        <v>2</v>
      </c>
      <c r="M2794" s="1">
        <v>54</v>
      </c>
      <c r="N2794" s="1" t="s">
        <v>8489</v>
      </c>
      <c r="O2794" s="1" t="s">
        <v>8490</v>
      </c>
      <c r="P2794" s="1" t="s">
        <v>13</v>
      </c>
    </row>
    <row r="2795" spans="1:16" x14ac:dyDescent="0.35">
      <c r="A2795" s="1">
        <v>31204872</v>
      </c>
      <c r="B2795" s="1" t="s">
        <v>14</v>
      </c>
      <c r="C2795" s="6" t="s">
        <v>8491</v>
      </c>
      <c r="D2795" s="13">
        <f t="shared" si="217"/>
        <v>45815</v>
      </c>
      <c r="E2795" s="3" t="s">
        <v>4945</v>
      </c>
      <c r="F2795" s="3">
        <f t="shared" si="218"/>
        <v>45871</v>
      </c>
      <c r="G2795" s="4" t="s">
        <v>43</v>
      </c>
      <c r="H2795" s="5">
        <f t="shared" si="219"/>
        <v>56</v>
      </c>
      <c r="I2795" s="1" t="str">
        <f t="shared" si="215"/>
        <v>sábado</v>
      </c>
      <c r="J2795" s="1" t="str">
        <f t="shared" si="216"/>
        <v>sábado</v>
      </c>
      <c r="K2795" s="1" t="s">
        <v>10</v>
      </c>
      <c r="L2795" s="1">
        <v>5</v>
      </c>
      <c r="M2795" s="1">
        <v>0</v>
      </c>
      <c r="N2795" s="1" t="s">
        <v>8492</v>
      </c>
      <c r="O2795" s="1" t="s">
        <v>8493</v>
      </c>
      <c r="P2795" s="1" t="s">
        <v>17</v>
      </c>
    </row>
    <row r="2796" spans="1:16" x14ac:dyDescent="0.35">
      <c r="A2796" s="1">
        <v>31200615</v>
      </c>
      <c r="B2796" s="1" t="s">
        <v>14</v>
      </c>
      <c r="C2796" s="6" t="s">
        <v>8494</v>
      </c>
      <c r="D2796" s="13">
        <f t="shared" si="217"/>
        <v>45815</v>
      </c>
      <c r="E2796" s="3" t="s">
        <v>2986</v>
      </c>
      <c r="F2796" s="3">
        <f t="shared" si="218"/>
        <v>45879</v>
      </c>
      <c r="G2796" s="4" t="s">
        <v>9</v>
      </c>
      <c r="H2796" s="5">
        <f t="shared" si="219"/>
        <v>64</v>
      </c>
      <c r="I2796" s="1" t="str">
        <f t="shared" si="215"/>
        <v>sábado</v>
      </c>
      <c r="J2796" s="1" t="str">
        <f t="shared" si="216"/>
        <v>domingo</v>
      </c>
      <c r="K2796" s="1" t="s">
        <v>10</v>
      </c>
      <c r="L2796" s="1">
        <v>4</v>
      </c>
      <c r="M2796" s="1">
        <v>0</v>
      </c>
      <c r="N2796" s="1" t="s">
        <v>8495</v>
      </c>
      <c r="O2796" s="1" t="s">
        <v>8496</v>
      </c>
      <c r="P2796" s="1" t="s">
        <v>17</v>
      </c>
    </row>
    <row r="2797" spans="1:16" x14ac:dyDescent="0.35">
      <c r="A2797" s="1">
        <v>31200611</v>
      </c>
      <c r="B2797" s="1" t="s">
        <v>7</v>
      </c>
      <c r="C2797" s="6" t="s">
        <v>8497</v>
      </c>
      <c r="D2797" s="13">
        <f t="shared" si="217"/>
        <v>45815</v>
      </c>
      <c r="E2797" s="3" t="s">
        <v>2986</v>
      </c>
      <c r="F2797" s="3">
        <f t="shared" si="218"/>
        <v>45879</v>
      </c>
      <c r="G2797" s="4" t="s">
        <v>9</v>
      </c>
      <c r="H2797" s="5">
        <f t="shared" si="219"/>
        <v>64</v>
      </c>
      <c r="I2797" s="1" t="str">
        <f t="shared" si="215"/>
        <v>sábado</v>
      </c>
      <c r="J2797" s="1" t="str">
        <f t="shared" si="216"/>
        <v>domingo</v>
      </c>
      <c r="K2797" s="1" t="s">
        <v>10</v>
      </c>
      <c r="L2797" s="1">
        <v>4</v>
      </c>
      <c r="M2797" s="1">
        <v>0</v>
      </c>
      <c r="N2797" s="1" t="s">
        <v>8498</v>
      </c>
      <c r="O2797" s="1" t="s">
        <v>8499</v>
      </c>
      <c r="P2797" s="1" t="s">
        <v>13</v>
      </c>
    </row>
    <row r="2798" spans="1:16" x14ac:dyDescent="0.35">
      <c r="A2798" s="1">
        <v>31200460</v>
      </c>
      <c r="B2798" s="1" t="s">
        <v>14</v>
      </c>
      <c r="C2798" s="6" t="s">
        <v>8500</v>
      </c>
      <c r="D2798" s="13">
        <f t="shared" si="217"/>
        <v>45815</v>
      </c>
      <c r="E2798" s="3" t="s">
        <v>897</v>
      </c>
      <c r="F2798" s="3">
        <f t="shared" si="218"/>
        <v>45893</v>
      </c>
      <c r="G2798" s="4" t="s">
        <v>282</v>
      </c>
      <c r="H2798" s="5">
        <f t="shared" si="219"/>
        <v>78</v>
      </c>
      <c r="I2798" s="1" t="str">
        <f t="shared" si="215"/>
        <v>sábado</v>
      </c>
      <c r="J2798" s="1" t="str">
        <f t="shared" si="216"/>
        <v>domingo</v>
      </c>
      <c r="K2798" s="1" t="s">
        <v>283</v>
      </c>
      <c r="L2798" s="1">
        <v>2</v>
      </c>
      <c r="M2798" s="1">
        <v>78</v>
      </c>
      <c r="N2798" s="1" t="s">
        <v>8501</v>
      </c>
      <c r="O2798" s="1" t="s">
        <v>8502</v>
      </c>
      <c r="P2798" s="1" t="s">
        <v>13</v>
      </c>
    </row>
    <row r="2799" spans="1:16" x14ac:dyDescent="0.35">
      <c r="A2799" s="1">
        <v>31191367</v>
      </c>
      <c r="B2799" s="1" t="s">
        <v>7</v>
      </c>
      <c r="C2799" s="6" t="s">
        <v>8503</v>
      </c>
      <c r="D2799" s="13">
        <f t="shared" si="217"/>
        <v>45815</v>
      </c>
      <c r="E2799" s="3" t="s">
        <v>2665</v>
      </c>
      <c r="F2799" s="3">
        <f t="shared" si="218"/>
        <v>45881</v>
      </c>
      <c r="G2799" s="4" t="s">
        <v>9</v>
      </c>
      <c r="H2799" s="5">
        <f t="shared" si="219"/>
        <v>66</v>
      </c>
      <c r="I2799" s="1" t="str">
        <f t="shared" si="215"/>
        <v>sábado</v>
      </c>
      <c r="J2799" s="1" t="str">
        <f t="shared" si="216"/>
        <v>martes</v>
      </c>
      <c r="K2799" s="1" t="s">
        <v>10</v>
      </c>
      <c r="L2799" s="1">
        <v>0</v>
      </c>
      <c r="M2799" s="1">
        <v>0</v>
      </c>
      <c r="N2799" s="1" t="s">
        <v>8504</v>
      </c>
      <c r="O2799" s="1" t="s">
        <v>8505</v>
      </c>
      <c r="P2799" s="1" t="s">
        <v>104</v>
      </c>
    </row>
    <row r="2800" spans="1:16" x14ac:dyDescent="0.35">
      <c r="A2800" s="1">
        <v>31179449</v>
      </c>
      <c r="B2800" s="1" t="s">
        <v>14</v>
      </c>
      <c r="C2800" s="6" t="s">
        <v>8506</v>
      </c>
      <c r="D2800" s="13">
        <f t="shared" si="217"/>
        <v>45814</v>
      </c>
      <c r="E2800" s="3" t="s">
        <v>3195</v>
      </c>
      <c r="F2800" s="3">
        <f t="shared" si="218"/>
        <v>45878</v>
      </c>
      <c r="G2800" s="4" t="s">
        <v>43</v>
      </c>
      <c r="H2800" s="5">
        <f t="shared" si="219"/>
        <v>64</v>
      </c>
      <c r="I2800" s="1" t="str">
        <f t="shared" si="215"/>
        <v>viernes</v>
      </c>
      <c r="J2800" s="1" t="str">
        <f t="shared" si="216"/>
        <v>sábado</v>
      </c>
      <c r="K2800" s="1" t="s">
        <v>10</v>
      </c>
      <c r="L2800" s="1">
        <v>5</v>
      </c>
      <c r="M2800" s="1">
        <v>0</v>
      </c>
      <c r="N2800" s="1" t="s">
        <v>8507</v>
      </c>
      <c r="O2800" s="1" t="s">
        <v>8508</v>
      </c>
      <c r="P2800" s="1" t="s">
        <v>13</v>
      </c>
    </row>
    <row r="2801" spans="1:16" x14ac:dyDescent="0.35">
      <c r="A2801" s="1">
        <v>31176596</v>
      </c>
      <c r="B2801" s="1" t="s">
        <v>7</v>
      </c>
      <c r="C2801" s="6" t="s">
        <v>8509</v>
      </c>
      <c r="D2801" s="13">
        <f t="shared" si="217"/>
        <v>45814</v>
      </c>
      <c r="E2801" s="3" t="s">
        <v>3853</v>
      </c>
      <c r="F2801" s="3">
        <f t="shared" si="218"/>
        <v>45876</v>
      </c>
      <c r="G2801" s="4" t="s">
        <v>43</v>
      </c>
      <c r="H2801" s="5">
        <f t="shared" si="219"/>
        <v>62</v>
      </c>
      <c r="I2801" s="1" t="str">
        <f t="shared" si="215"/>
        <v>viernes</v>
      </c>
      <c r="J2801" s="1" t="str">
        <f t="shared" si="216"/>
        <v>jueves</v>
      </c>
      <c r="K2801" s="1" t="s">
        <v>10</v>
      </c>
      <c r="L2801" s="1">
        <v>2</v>
      </c>
      <c r="M2801" s="1">
        <v>0</v>
      </c>
      <c r="N2801" s="1" t="s">
        <v>8510</v>
      </c>
      <c r="O2801" s="1" t="s">
        <v>8511</v>
      </c>
      <c r="P2801" s="1" t="s">
        <v>17</v>
      </c>
    </row>
    <row r="2802" spans="1:16" x14ac:dyDescent="0.35">
      <c r="A2802" s="1">
        <v>31173775</v>
      </c>
      <c r="B2802" s="1" t="s">
        <v>61</v>
      </c>
      <c r="C2802" s="6" t="s">
        <v>8512</v>
      </c>
      <c r="D2802" s="13">
        <f t="shared" si="217"/>
        <v>45814</v>
      </c>
      <c r="E2802" s="3" t="s">
        <v>5175</v>
      </c>
      <c r="F2802" s="3">
        <f t="shared" si="218"/>
        <v>45870</v>
      </c>
      <c r="G2802" s="4" t="s">
        <v>43</v>
      </c>
      <c r="H2802" s="5">
        <f t="shared" si="219"/>
        <v>56</v>
      </c>
      <c r="I2802" s="1" t="str">
        <f t="shared" si="215"/>
        <v>viernes</v>
      </c>
      <c r="J2802" s="1" t="str">
        <f t="shared" si="216"/>
        <v>viernes</v>
      </c>
      <c r="K2802" s="1" t="s">
        <v>10</v>
      </c>
      <c r="L2802" s="1">
        <v>2</v>
      </c>
      <c r="M2802" s="1">
        <v>0</v>
      </c>
      <c r="N2802" s="1" t="s">
        <v>8513</v>
      </c>
      <c r="O2802" s="1" t="s">
        <v>8514</v>
      </c>
      <c r="P2802" s="1" t="s">
        <v>13</v>
      </c>
    </row>
    <row r="2803" spans="1:16" x14ac:dyDescent="0.35">
      <c r="A2803" s="1">
        <v>31161249</v>
      </c>
      <c r="B2803" s="1" t="s">
        <v>7</v>
      </c>
      <c r="C2803" s="6" t="s">
        <v>8515</v>
      </c>
      <c r="D2803" s="13">
        <f t="shared" si="217"/>
        <v>45813</v>
      </c>
      <c r="E2803" s="3" t="s">
        <v>2589</v>
      </c>
      <c r="F2803" s="3">
        <f t="shared" si="218"/>
        <v>45882</v>
      </c>
      <c r="G2803" s="4" t="s">
        <v>282</v>
      </c>
      <c r="H2803" s="5">
        <f t="shared" si="219"/>
        <v>69</v>
      </c>
      <c r="I2803" s="1" t="str">
        <f t="shared" si="215"/>
        <v>jueves</v>
      </c>
      <c r="J2803" s="1" t="str">
        <f t="shared" si="216"/>
        <v>miércoles</v>
      </c>
      <c r="K2803" s="1" t="s">
        <v>283</v>
      </c>
      <c r="L2803" s="1">
        <v>1</v>
      </c>
      <c r="M2803" s="1">
        <v>39</v>
      </c>
      <c r="N2803" s="1" t="s">
        <v>8516</v>
      </c>
      <c r="O2803" s="1" t="s">
        <v>8517</v>
      </c>
      <c r="P2803" s="1" t="s">
        <v>17</v>
      </c>
    </row>
    <row r="2804" spans="1:16" x14ac:dyDescent="0.35">
      <c r="A2804" s="1">
        <v>31158061</v>
      </c>
      <c r="B2804" s="1" t="s">
        <v>7</v>
      </c>
      <c r="C2804" s="6" t="s">
        <v>8518</v>
      </c>
      <c r="D2804" s="13">
        <f t="shared" si="217"/>
        <v>45813</v>
      </c>
      <c r="E2804" s="3" t="s">
        <v>460</v>
      </c>
      <c r="F2804" s="3">
        <f t="shared" si="218"/>
        <v>45896</v>
      </c>
      <c r="G2804" s="4" t="s">
        <v>19</v>
      </c>
      <c r="H2804" s="5">
        <f t="shared" si="219"/>
        <v>83</v>
      </c>
      <c r="I2804" s="1" t="str">
        <f t="shared" si="215"/>
        <v>jueves</v>
      </c>
      <c r="J2804" s="1" t="str">
        <f t="shared" si="216"/>
        <v>miércoles</v>
      </c>
      <c r="K2804" s="1" t="s">
        <v>20</v>
      </c>
      <c r="L2804" s="1">
        <v>2</v>
      </c>
      <c r="M2804" s="1">
        <v>0</v>
      </c>
      <c r="N2804" s="1" t="s">
        <v>8519</v>
      </c>
      <c r="O2804" s="1" t="s">
        <v>8520</v>
      </c>
      <c r="P2804" s="1" t="s">
        <v>17</v>
      </c>
    </row>
    <row r="2805" spans="1:16" x14ac:dyDescent="0.35">
      <c r="A2805" s="1">
        <v>31151190</v>
      </c>
      <c r="B2805" s="1" t="s">
        <v>14</v>
      </c>
      <c r="C2805" s="6" t="s">
        <v>8521</v>
      </c>
      <c r="D2805" s="13">
        <f t="shared" si="217"/>
        <v>45813</v>
      </c>
      <c r="E2805" s="3" t="s">
        <v>4147</v>
      </c>
      <c r="F2805" s="3">
        <f t="shared" si="218"/>
        <v>45874</v>
      </c>
      <c r="G2805" s="4" t="s">
        <v>1457</v>
      </c>
      <c r="H2805" s="5">
        <f t="shared" si="219"/>
        <v>61</v>
      </c>
      <c r="I2805" s="1" t="str">
        <f t="shared" si="215"/>
        <v>jueves</v>
      </c>
      <c r="J2805" s="1" t="str">
        <f t="shared" si="216"/>
        <v>martes</v>
      </c>
      <c r="K2805" s="1" t="s">
        <v>1458</v>
      </c>
      <c r="L2805" s="1">
        <v>25</v>
      </c>
      <c r="M2805" s="1">
        <v>180</v>
      </c>
      <c r="N2805" s="1" t="s">
        <v>8522</v>
      </c>
      <c r="O2805" s="1" t="s">
        <v>8523</v>
      </c>
      <c r="P2805" s="1" t="s">
        <v>13</v>
      </c>
    </row>
    <row r="2806" spans="1:16" x14ac:dyDescent="0.35">
      <c r="A2806" s="1">
        <v>31146878</v>
      </c>
      <c r="B2806" s="1" t="s">
        <v>14</v>
      </c>
      <c r="C2806" s="6" t="s">
        <v>8524</v>
      </c>
      <c r="D2806" s="13">
        <f t="shared" si="217"/>
        <v>45813</v>
      </c>
      <c r="E2806" s="3" t="s">
        <v>2986</v>
      </c>
      <c r="F2806" s="3">
        <f t="shared" si="218"/>
        <v>45879</v>
      </c>
      <c r="G2806" s="4" t="s">
        <v>9</v>
      </c>
      <c r="H2806" s="5">
        <f t="shared" si="219"/>
        <v>66</v>
      </c>
      <c r="I2806" s="1" t="str">
        <f t="shared" si="215"/>
        <v>jueves</v>
      </c>
      <c r="J2806" s="1" t="str">
        <f t="shared" si="216"/>
        <v>domingo</v>
      </c>
      <c r="K2806" s="1" t="s">
        <v>10</v>
      </c>
      <c r="L2806" s="1">
        <v>4</v>
      </c>
      <c r="M2806" s="1">
        <v>0</v>
      </c>
      <c r="N2806" s="1" t="s">
        <v>8525</v>
      </c>
      <c r="O2806" s="1" t="s">
        <v>8526</v>
      </c>
      <c r="P2806" s="1" t="s">
        <v>13</v>
      </c>
    </row>
    <row r="2807" spans="1:16" x14ac:dyDescent="0.35">
      <c r="A2807" s="1">
        <v>31140683</v>
      </c>
      <c r="B2807" s="1" t="s">
        <v>14</v>
      </c>
      <c r="C2807" s="6" t="s">
        <v>8527</v>
      </c>
      <c r="D2807" s="13">
        <f t="shared" si="217"/>
        <v>45812</v>
      </c>
      <c r="E2807" s="3" t="s">
        <v>5175</v>
      </c>
      <c r="F2807" s="3">
        <f t="shared" si="218"/>
        <v>45870</v>
      </c>
      <c r="G2807" s="4" t="s">
        <v>19</v>
      </c>
      <c r="H2807" s="5">
        <f t="shared" si="219"/>
        <v>58</v>
      </c>
      <c r="I2807" s="1" t="str">
        <f t="shared" si="215"/>
        <v>miércoles</v>
      </c>
      <c r="J2807" s="1" t="str">
        <f t="shared" si="216"/>
        <v>viernes</v>
      </c>
      <c r="K2807" s="1" t="s">
        <v>20</v>
      </c>
      <c r="L2807" s="1">
        <v>2</v>
      </c>
      <c r="M2807" s="1">
        <v>0</v>
      </c>
      <c r="N2807" s="1" t="s">
        <v>8528</v>
      </c>
      <c r="O2807" s="1" t="s">
        <v>8529</v>
      </c>
      <c r="P2807" s="1" t="s">
        <v>13</v>
      </c>
    </row>
    <row r="2808" spans="1:16" x14ac:dyDescent="0.35">
      <c r="A2808" s="1">
        <v>31136831</v>
      </c>
      <c r="B2808" s="1" t="s">
        <v>14</v>
      </c>
      <c r="C2808" s="6" t="s">
        <v>8530</v>
      </c>
      <c r="D2808" s="13">
        <f t="shared" si="217"/>
        <v>45812</v>
      </c>
      <c r="E2808" s="3" t="s">
        <v>2589</v>
      </c>
      <c r="F2808" s="3">
        <f t="shared" si="218"/>
        <v>45882</v>
      </c>
      <c r="G2808" s="4" t="s">
        <v>30</v>
      </c>
      <c r="H2808" s="5">
        <f t="shared" si="219"/>
        <v>70</v>
      </c>
      <c r="I2808" s="1" t="str">
        <f t="shared" si="215"/>
        <v>miércoles</v>
      </c>
      <c r="J2808" s="1" t="str">
        <f t="shared" si="216"/>
        <v>miércoles</v>
      </c>
      <c r="K2808" s="1" t="s">
        <v>10</v>
      </c>
      <c r="L2808" s="1">
        <v>2</v>
      </c>
      <c r="M2808" s="1">
        <v>0</v>
      </c>
      <c r="N2808" s="1" t="s">
        <v>8531</v>
      </c>
      <c r="O2808" s="1" t="s">
        <v>8532</v>
      </c>
      <c r="P2808" s="1" t="s">
        <v>17</v>
      </c>
    </row>
    <row r="2809" spans="1:16" x14ac:dyDescent="0.35">
      <c r="A2809" s="1">
        <v>31136126</v>
      </c>
      <c r="B2809" s="1" t="s">
        <v>97</v>
      </c>
      <c r="C2809" s="6" t="s">
        <v>8533</v>
      </c>
      <c r="D2809" s="13">
        <f t="shared" si="217"/>
        <v>45812</v>
      </c>
      <c r="E2809" s="3" t="s">
        <v>460</v>
      </c>
      <c r="F2809" s="3">
        <f t="shared" si="218"/>
        <v>45896</v>
      </c>
      <c r="G2809" s="4" t="s">
        <v>88</v>
      </c>
      <c r="H2809" s="5">
        <f t="shared" si="219"/>
        <v>84</v>
      </c>
      <c r="I2809" s="1" t="str">
        <f t="shared" si="215"/>
        <v>miércoles</v>
      </c>
      <c r="J2809" s="1" t="str">
        <f t="shared" si="216"/>
        <v>miércoles</v>
      </c>
      <c r="K2809" s="1" t="s">
        <v>10</v>
      </c>
      <c r="L2809" s="1">
        <v>2</v>
      </c>
      <c r="M2809" s="1">
        <v>0</v>
      </c>
      <c r="N2809" s="1" t="s">
        <v>8534</v>
      </c>
      <c r="O2809" s="1" t="s">
        <v>8535</v>
      </c>
      <c r="P2809" s="1" t="s">
        <v>17</v>
      </c>
    </row>
    <row r="2810" spans="1:16" x14ac:dyDescent="0.35">
      <c r="A2810" s="1">
        <v>31134696</v>
      </c>
      <c r="B2810" s="1" t="s">
        <v>14</v>
      </c>
      <c r="C2810" s="6" t="s">
        <v>8536</v>
      </c>
      <c r="D2810" s="13">
        <f t="shared" si="217"/>
        <v>45812</v>
      </c>
      <c r="E2810" s="3" t="s">
        <v>4693</v>
      </c>
      <c r="F2810" s="3">
        <f t="shared" si="218"/>
        <v>45872</v>
      </c>
      <c r="G2810" s="4" t="s">
        <v>43</v>
      </c>
      <c r="H2810" s="5">
        <f t="shared" si="219"/>
        <v>60</v>
      </c>
      <c r="I2810" s="1" t="str">
        <f t="shared" si="215"/>
        <v>miércoles</v>
      </c>
      <c r="J2810" s="1" t="str">
        <f t="shared" si="216"/>
        <v>domingo</v>
      </c>
      <c r="K2810" s="1" t="s">
        <v>10</v>
      </c>
      <c r="L2810" s="1">
        <v>2</v>
      </c>
      <c r="M2810" s="1">
        <v>0</v>
      </c>
      <c r="N2810" s="1" t="s">
        <v>8537</v>
      </c>
      <c r="O2810" s="1" t="s">
        <v>8538</v>
      </c>
      <c r="P2810" s="1" t="s">
        <v>17</v>
      </c>
    </row>
    <row r="2811" spans="1:16" x14ac:dyDescent="0.35">
      <c r="A2811" s="1">
        <v>31106395</v>
      </c>
      <c r="B2811" s="1" t="s">
        <v>7</v>
      </c>
      <c r="C2811" s="6" t="s">
        <v>8539</v>
      </c>
      <c r="D2811" s="13">
        <f t="shared" si="217"/>
        <v>45811</v>
      </c>
      <c r="E2811" s="3" t="s">
        <v>897</v>
      </c>
      <c r="F2811" s="3">
        <f t="shared" si="218"/>
        <v>45893</v>
      </c>
      <c r="G2811" s="4" t="s">
        <v>43</v>
      </c>
      <c r="H2811" s="5">
        <f t="shared" si="219"/>
        <v>82</v>
      </c>
      <c r="I2811" s="1" t="str">
        <f t="shared" si="215"/>
        <v>martes</v>
      </c>
      <c r="J2811" s="1" t="str">
        <f t="shared" si="216"/>
        <v>domingo</v>
      </c>
      <c r="K2811" s="1" t="s">
        <v>10</v>
      </c>
      <c r="L2811" s="1">
        <v>4</v>
      </c>
      <c r="M2811" s="1">
        <v>0</v>
      </c>
      <c r="N2811" s="1" t="s">
        <v>8540</v>
      </c>
      <c r="O2811" s="1" t="s">
        <v>8541</v>
      </c>
      <c r="P2811" s="1" t="s">
        <v>17</v>
      </c>
    </row>
    <row r="2812" spans="1:16" x14ac:dyDescent="0.35">
      <c r="A2812" s="1">
        <v>31105639</v>
      </c>
      <c r="B2812" s="1" t="s">
        <v>14</v>
      </c>
      <c r="C2812" s="6" t="s">
        <v>8542</v>
      </c>
      <c r="D2812" s="13">
        <f t="shared" si="217"/>
        <v>45811</v>
      </c>
      <c r="E2812" s="3" t="s">
        <v>2404</v>
      </c>
      <c r="F2812" s="3">
        <f t="shared" si="218"/>
        <v>45883</v>
      </c>
      <c r="G2812" s="4" t="s">
        <v>88</v>
      </c>
      <c r="H2812" s="5">
        <f t="shared" si="219"/>
        <v>72</v>
      </c>
      <c r="I2812" s="1" t="str">
        <f t="shared" si="215"/>
        <v>martes</v>
      </c>
      <c r="J2812" s="1" t="str">
        <f t="shared" si="216"/>
        <v>jueves</v>
      </c>
      <c r="K2812" s="1" t="s">
        <v>10</v>
      </c>
      <c r="L2812" s="1">
        <v>3</v>
      </c>
      <c r="M2812" s="1">
        <v>0</v>
      </c>
      <c r="N2812" s="1" t="s">
        <v>8543</v>
      </c>
      <c r="O2812" s="1" t="s">
        <v>8544</v>
      </c>
      <c r="P2812" s="1" t="s">
        <v>17</v>
      </c>
    </row>
    <row r="2813" spans="1:16" x14ac:dyDescent="0.35">
      <c r="A2813" s="1">
        <v>31104981</v>
      </c>
      <c r="B2813" s="1" t="s">
        <v>7</v>
      </c>
      <c r="C2813" s="6" t="s">
        <v>8545</v>
      </c>
      <c r="D2813" s="13">
        <f t="shared" si="217"/>
        <v>45811</v>
      </c>
      <c r="E2813" s="3" t="s">
        <v>4147</v>
      </c>
      <c r="F2813" s="3">
        <f t="shared" si="218"/>
        <v>45874</v>
      </c>
      <c r="G2813" s="4" t="s">
        <v>43</v>
      </c>
      <c r="H2813" s="5">
        <f t="shared" si="219"/>
        <v>63</v>
      </c>
      <c r="I2813" s="1" t="str">
        <f t="shared" si="215"/>
        <v>martes</v>
      </c>
      <c r="J2813" s="1" t="str">
        <f t="shared" si="216"/>
        <v>martes</v>
      </c>
      <c r="K2813" s="1" t="s">
        <v>10</v>
      </c>
      <c r="L2813" s="1">
        <v>4</v>
      </c>
      <c r="M2813" s="1">
        <v>0</v>
      </c>
      <c r="N2813" s="1" t="s">
        <v>8546</v>
      </c>
      <c r="O2813" s="1" t="s">
        <v>8547</v>
      </c>
      <c r="P2813" s="1" t="s">
        <v>13</v>
      </c>
    </row>
    <row r="2814" spans="1:16" x14ac:dyDescent="0.35">
      <c r="A2814" s="1">
        <v>31103616</v>
      </c>
      <c r="B2814" s="1" t="s">
        <v>7</v>
      </c>
      <c r="C2814" s="6" t="s">
        <v>8548</v>
      </c>
      <c r="D2814" s="13">
        <f t="shared" si="217"/>
        <v>45811</v>
      </c>
      <c r="E2814" s="3" t="s">
        <v>3887</v>
      </c>
      <c r="F2814" s="3">
        <f t="shared" si="218"/>
        <v>45875</v>
      </c>
      <c r="G2814" s="4" t="s">
        <v>670</v>
      </c>
      <c r="H2814" s="5">
        <f t="shared" si="219"/>
        <v>64</v>
      </c>
      <c r="I2814" s="1" t="str">
        <f t="shared" si="215"/>
        <v>martes</v>
      </c>
      <c r="J2814" s="1" t="str">
        <f t="shared" si="216"/>
        <v>miércoles</v>
      </c>
      <c r="K2814" s="1" t="s">
        <v>283</v>
      </c>
      <c r="L2814" s="1">
        <v>2</v>
      </c>
      <c r="M2814" s="1">
        <v>34</v>
      </c>
      <c r="N2814" s="1" t="s">
        <v>8549</v>
      </c>
      <c r="O2814" s="1" t="s">
        <v>8550</v>
      </c>
      <c r="P2814" s="1" t="s">
        <v>17</v>
      </c>
    </row>
    <row r="2815" spans="1:16" x14ac:dyDescent="0.35">
      <c r="A2815" s="1">
        <v>31101933</v>
      </c>
      <c r="B2815" s="1" t="s">
        <v>7</v>
      </c>
      <c r="C2815" s="6" t="s">
        <v>8551</v>
      </c>
      <c r="D2815" s="13">
        <f t="shared" si="217"/>
        <v>45811</v>
      </c>
      <c r="E2815" s="3" t="s">
        <v>1634</v>
      </c>
      <c r="F2815" s="3">
        <f t="shared" si="218"/>
        <v>45888</v>
      </c>
      <c r="G2815" s="4" t="s">
        <v>9</v>
      </c>
      <c r="H2815" s="5">
        <f t="shared" si="219"/>
        <v>77</v>
      </c>
      <c r="I2815" s="1" t="str">
        <f t="shared" si="215"/>
        <v>martes</v>
      </c>
      <c r="J2815" s="1" t="str">
        <f t="shared" si="216"/>
        <v>martes</v>
      </c>
      <c r="K2815" s="1" t="s">
        <v>10</v>
      </c>
      <c r="L2815" s="1">
        <v>2</v>
      </c>
      <c r="M2815" s="1">
        <v>0</v>
      </c>
      <c r="N2815" s="1" t="s">
        <v>8552</v>
      </c>
      <c r="O2815" s="1" t="s">
        <v>8553</v>
      </c>
      <c r="P2815" s="1" t="s">
        <v>17</v>
      </c>
    </row>
    <row r="2816" spans="1:16" x14ac:dyDescent="0.35">
      <c r="A2816" s="1">
        <v>31095807</v>
      </c>
      <c r="B2816" s="1" t="s">
        <v>14</v>
      </c>
      <c r="C2816" s="6" t="s">
        <v>8554</v>
      </c>
      <c r="D2816" s="13">
        <f t="shared" si="217"/>
        <v>45811</v>
      </c>
      <c r="E2816" s="3" t="s">
        <v>84</v>
      </c>
      <c r="F2816" s="3">
        <f t="shared" si="218"/>
        <v>45899</v>
      </c>
      <c r="G2816" s="4" t="s">
        <v>282</v>
      </c>
      <c r="H2816" s="5">
        <f t="shared" si="219"/>
        <v>88</v>
      </c>
      <c r="I2816" s="1" t="str">
        <f t="shared" si="215"/>
        <v>martes</v>
      </c>
      <c r="J2816" s="1" t="str">
        <f t="shared" si="216"/>
        <v>sábado</v>
      </c>
      <c r="K2816" s="1" t="s">
        <v>405</v>
      </c>
      <c r="L2816" s="1">
        <v>2</v>
      </c>
      <c r="M2816" s="1">
        <v>90</v>
      </c>
      <c r="N2816" s="1" t="s">
        <v>8555</v>
      </c>
      <c r="O2816" s="1" t="s">
        <v>8556</v>
      </c>
      <c r="P2816" s="1" t="s">
        <v>13</v>
      </c>
    </row>
    <row r="2817" spans="1:16" x14ac:dyDescent="0.35">
      <c r="A2817" s="1">
        <v>31086277</v>
      </c>
      <c r="B2817" s="1" t="s">
        <v>14</v>
      </c>
      <c r="C2817" s="6" t="s">
        <v>8557</v>
      </c>
      <c r="D2817" s="13">
        <f t="shared" si="217"/>
        <v>45810</v>
      </c>
      <c r="E2817" s="3" t="s">
        <v>1471</v>
      </c>
      <c r="F2817" s="3">
        <f t="shared" si="218"/>
        <v>45889</v>
      </c>
      <c r="G2817" s="4" t="s">
        <v>670</v>
      </c>
      <c r="H2817" s="5">
        <f t="shared" si="219"/>
        <v>79</v>
      </c>
      <c r="I2817" s="1" t="str">
        <f t="shared" si="215"/>
        <v>lunes</v>
      </c>
      <c r="J2817" s="1" t="str">
        <f t="shared" si="216"/>
        <v>miércoles</v>
      </c>
      <c r="K2817" s="1" t="s">
        <v>283</v>
      </c>
      <c r="L2817" s="1">
        <v>2</v>
      </c>
      <c r="M2817" s="1">
        <v>54</v>
      </c>
      <c r="N2817" s="1" t="s">
        <v>8558</v>
      </c>
      <c r="O2817" s="1" t="s">
        <v>8559</v>
      </c>
      <c r="P2817" s="1" t="s">
        <v>13</v>
      </c>
    </row>
    <row r="2818" spans="1:16" x14ac:dyDescent="0.35">
      <c r="A2818" s="1">
        <v>31084847</v>
      </c>
      <c r="B2818" s="1" t="s">
        <v>14</v>
      </c>
      <c r="C2818" s="6" t="s">
        <v>8560</v>
      </c>
      <c r="D2818" s="13">
        <f t="shared" si="217"/>
        <v>45810</v>
      </c>
      <c r="E2818" s="3" t="s">
        <v>460</v>
      </c>
      <c r="F2818" s="3">
        <f t="shared" si="218"/>
        <v>45896</v>
      </c>
      <c r="G2818" s="4" t="s">
        <v>282</v>
      </c>
      <c r="H2818" s="5">
        <f t="shared" si="219"/>
        <v>86</v>
      </c>
      <c r="I2818" s="1" t="str">
        <f t="shared" ref="I2818:I2881" si="220">TEXT(D2818,"dddd")</f>
        <v>lunes</v>
      </c>
      <c r="J2818" s="1" t="str">
        <f t="shared" ref="J2818:J2881" si="221">TEXT(F2818,"dddd")</f>
        <v>miércoles</v>
      </c>
      <c r="K2818" s="1" t="s">
        <v>405</v>
      </c>
      <c r="L2818" s="1">
        <v>3</v>
      </c>
      <c r="M2818" s="1">
        <v>125</v>
      </c>
      <c r="N2818" s="1" t="s">
        <v>8561</v>
      </c>
      <c r="O2818" s="1" t="s">
        <v>8562</v>
      </c>
      <c r="P2818" s="1" t="s">
        <v>13</v>
      </c>
    </row>
    <row r="2819" spans="1:16" x14ac:dyDescent="0.35">
      <c r="A2819" s="1">
        <v>31064524</v>
      </c>
      <c r="B2819" s="1" t="s">
        <v>14</v>
      </c>
      <c r="C2819" s="6" t="s">
        <v>8563</v>
      </c>
      <c r="D2819" s="13">
        <f t="shared" ref="D2819:D2882" si="222">DATE(YEAR(C2819),MONTH(C2819),DAY(C2819))</f>
        <v>45809</v>
      </c>
      <c r="E2819" s="3" t="s">
        <v>3399</v>
      </c>
      <c r="F2819" s="3">
        <f t="shared" ref="F2819:F2882" si="223">DATE(YEAR(E2819),MONTH(E2819),DAY(E2819))</f>
        <v>45877</v>
      </c>
      <c r="G2819" s="4" t="s">
        <v>19</v>
      </c>
      <c r="H2819" s="5">
        <f t="shared" ref="H2819:H2882" si="224">F2819-D2819</f>
        <v>68</v>
      </c>
      <c r="I2819" s="1" t="str">
        <f t="shared" si="220"/>
        <v>domingo</v>
      </c>
      <c r="J2819" s="1" t="str">
        <f t="shared" si="221"/>
        <v>viernes</v>
      </c>
      <c r="K2819" s="1" t="s">
        <v>20</v>
      </c>
      <c r="L2819" s="1">
        <v>1</v>
      </c>
      <c r="M2819" s="1">
        <v>0</v>
      </c>
      <c r="N2819" s="1" t="s">
        <v>8564</v>
      </c>
      <c r="O2819" s="1" t="s">
        <v>8565</v>
      </c>
      <c r="P2819" s="1" t="s">
        <v>13</v>
      </c>
    </row>
    <row r="2820" spans="1:16" x14ac:dyDescent="0.35">
      <c r="A2820" s="1">
        <v>31063871</v>
      </c>
      <c r="B2820" s="1" t="s">
        <v>7</v>
      </c>
      <c r="C2820" s="6" t="s">
        <v>8566</v>
      </c>
      <c r="D2820" s="13">
        <f t="shared" si="222"/>
        <v>45809</v>
      </c>
      <c r="E2820" s="3" t="s">
        <v>3399</v>
      </c>
      <c r="F2820" s="3">
        <f t="shared" si="223"/>
        <v>45877</v>
      </c>
      <c r="G2820" s="4" t="s">
        <v>370</v>
      </c>
      <c r="H2820" s="5">
        <f t="shared" si="224"/>
        <v>68</v>
      </c>
      <c r="I2820" s="1" t="str">
        <f t="shared" si="220"/>
        <v>domingo</v>
      </c>
      <c r="J2820" s="1" t="str">
        <f t="shared" si="221"/>
        <v>viernes</v>
      </c>
      <c r="K2820" s="1" t="s">
        <v>283</v>
      </c>
      <c r="L2820" s="1">
        <v>5</v>
      </c>
      <c r="M2820" s="1">
        <v>68</v>
      </c>
      <c r="N2820" s="1" t="s">
        <v>8567</v>
      </c>
      <c r="O2820" s="1" t="s">
        <v>8568</v>
      </c>
      <c r="P2820" s="1" t="s">
        <v>13</v>
      </c>
    </row>
    <row r="2821" spans="1:16" x14ac:dyDescent="0.35">
      <c r="A2821" s="1">
        <v>31063170</v>
      </c>
      <c r="B2821" s="1" t="s">
        <v>7</v>
      </c>
      <c r="C2821" s="6" t="s">
        <v>8569</v>
      </c>
      <c r="D2821" s="13">
        <f t="shared" si="222"/>
        <v>45809</v>
      </c>
      <c r="E2821" s="3" t="s">
        <v>1354</v>
      </c>
      <c r="F2821" s="3">
        <f t="shared" si="223"/>
        <v>45890</v>
      </c>
      <c r="G2821" s="4" t="s">
        <v>88</v>
      </c>
      <c r="H2821" s="5">
        <f t="shared" si="224"/>
        <v>81</v>
      </c>
      <c r="I2821" s="1" t="str">
        <f t="shared" si="220"/>
        <v>domingo</v>
      </c>
      <c r="J2821" s="1" t="str">
        <f t="shared" si="221"/>
        <v>jueves</v>
      </c>
      <c r="K2821" s="1" t="s">
        <v>10</v>
      </c>
      <c r="L2821" s="1">
        <v>2</v>
      </c>
      <c r="M2821" s="1">
        <v>0</v>
      </c>
      <c r="N2821" s="1" t="s">
        <v>8570</v>
      </c>
      <c r="O2821" s="1" t="s">
        <v>8571</v>
      </c>
      <c r="P2821" s="1" t="s">
        <v>13</v>
      </c>
    </row>
    <row r="2822" spans="1:16" x14ac:dyDescent="0.35">
      <c r="A2822" s="1">
        <v>31058026</v>
      </c>
      <c r="B2822" s="1" t="s">
        <v>14</v>
      </c>
      <c r="C2822" s="6" t="s">
        <v>8572</v>
      </c>
      <c r="D2822" s="13">
        <f t="shared" si="222"/>
        <v>45809</v>
      </c>
      <c r="E2822" s="3" t="s">
        <v>2061</v>
      </c>
      <c r="F2822" s="3">
        <f t="shared" si="223"/>
        <v>45885</v>
      </c>
      <c r="G2822" s="4" t="s">
        <v>370</v>
      </c>
      <c r="H2822" s="5">
        <f t="shared" si="224"/>
        <v>76</v>
      </c>
      <c r="I2822" s="1" t="str">
        <f t="shared" si="220"/>
        <v>domingo</v>
      </c>
      <c r="J2822" s="1" t="str">
        <f t="shared" si="221"/>
        <v>sábado</v>
      </c>
      <c r="K2822" s="1" t="s">
        <v>283</v>
      </c>
      <c r="L2822" s="1">
        <v>2</v>
      </c>
      <c r="M2822" s="1">
        <v>78</v>
      </c>
      <c r="N2822" s="1" t="s">
        <v>8573</v>
      </c>
      <c r="O2822" s="1" t="s">
        <v>8574</v>
      </c>
      <c r="P2822" s="1" t="s">
        <v>17</v>
      </c>
    </row>
    <row r="2823" spans="1:16" x14ac:dyDescent="0.35">
      <c r="A2823" s="1">
        <v>31056685</v>
      </c>
      <c r="B2823" s="1" t="s">
        <v>14</v>
      </c>
      <c r="C2823" s="6" t="s">
        <v>8575</v>
      </c>
      <c r="D2823" s="13">
        <f t="shared" si="222"/>
        <v>45810</v>
      </c>
      <c r="E2823" s="3" t="s">
        <v>4147</v>
      </c>
      <c r="F2823" s="3">
        <f t="shared" si="223"/>
        <v>45874</v>
      </c>
      <c r="G2823" s="4" t="s">
        <v>88</v>
      </c>
      <c r="H2823" s="5">
        <f t="shared" si="224"/>
        <v>64</v>
      </c>
      <c r="I2823" s="1" t="str">
        <f t="shared" si="220"/>
        <v>lunes</v>
      </c>
      <c r="J2823" s="1" t="str">
        <f t="shared" si="221"/>
        <v>martes</v>
      </c>
      <c r="K2823" s="1" t="s">
        <v>10</v>
      </c>
      <c r="L2823" s="1">
        <v>5</v>
      </c>
      <c r="M2823" s="1">
        <v>0</v>
      </c>
      <c r="N2823" s="1" t="s">
        <v>8576</v>
      </c>
      <c r="O2823" s="1" t="s">
        <v>8577</v>
      </c>
      <c r="P2823" s="1" t="s">
        <v>17</v>
      </c>
    </row>
    <row r="2824" spans="1:16" x14ac:dyDescent="0.35">
      <c r="A2824" s="1">
        <v>31056554</v>
      </c>
      <c r="B2824" s="1" t="s">
        <v>7</v>
      </c>
      <c r="C2824" s="6" t="s">
        <v>8578</v>
      </c>
      <c r="D2824" s="13">
        <f t="shared" si="222"/>
        <v>45809</v>
      </c>
      <c r="E2824" s="3" t="s">
        <v>2061</v>
      </c>
      <c r="F2824" s="3">
        <f t="shared" si="223"/>
        <v>45885</v>
      </c>
      <c r="G2824" s="4" t="s">
        <v>30</v>
      </c>
      <c r="H2824" s="5">
        <f t="shared" si="224"/>
        <v>76</v>
      </c>
      <c r="I2824" s="1" t="str">
        <f t="shared" si="220"/>
        <v>domingo</v>
      </c>
      <c r="J2824" s="1" t="str">
        <f t="shared" si="221"/>
        <v>sábado</v>
      </c>
      <c r="K2824" s="1" t="s">
        <v>10</v>
      </c>
      <c r="L2824" s="1">
        <v>4</v>
      </c>
      <c r="M2824" s="1">
        <v>0</v>
      </c>
      <c r="N2824" s="1" t="s">
        <v>8579</v>
      </c>
      <c r="O2824" s="1" t="s">
        <v>8580</v>
      </c>
      <c r="P2824" s="1" t="s">
        <v>13</v>
      </c>
    </row>
    <row r="2825" spans="1:16" x14ac:dyDescent="0.35">
      <c r="A2825" s="1">
        <v>31056123</v>
      </c>
      <c r="B2825" s="1" t="s">
        <v>14</v>
      </c>
      <c r="C2825" s="6" t="s">
        <v>8581</v>
      </c>
      <c r="D2825" s="13">
        <f t="shared" si="222"/>
        <v>45809</v>
      </c>
      <c r="E2825" s="3" t="s">
        <v>2665</v>
      </c>
      <c r="F2825" s="3">
        <f t="shared" si="223"/>
        <v>45881</v>
      </c>
      <c r="G2825" s="4" t="s">
        <v>43</v>
      </c>
      <c r="H2825" s="5">
        <f t="shared" si="224"/>
        <v>72</v>
      </c>
      <c r="I2825" s="1" t="str">
        <f t="shared" si="220"/>
        <v>domingo</v>
      </c>
      <c r="J2825" s="1" t="str">
        <f t="shared" si="221"/>
        <v>martes</v>
      </c>
      <c r="K2825" s="1" t="s">
        <v>10</v>
      </c>
      <c r="L2825" s="1">
        <v>2</v>
      </c>
      <c r="M2825" s="1">
        <v>0</v>
      </c>
      <c r="N2825" s="1" t="s">
        <v>8582</v>
      </c>
      <c r="O2825" s="1" t="s">
        <v>8583</v>
      </c>
      <c r="P2825" s="1" t="s">
        <v>17</v>
      </c>
    </row>
    <row r="2826" spans="1:16" x14ac:dyDescent="0.35">
      <c r="A2826" s="1">
        <v>31056011</v>
      </c>
      <c r="B2826" s="1" t="s">
        <v>14</v>
      </c>
      <c r="C2826" s="6" t="s">
        <v>8584</v>
      </c>
      <c r="D2826" s="13">
        <f t="shared" si="222"/>
        <v>45809</v>
      </c>
      <c r="E2826" s="3" t="s">
        <v>2665</v>
      </c>
      <c r="F2826" s="3">
        <f t="shared" si="223"/>
        <v>45881</v>
      </c>
      <c r="G2826" s="4" t="s">
        <v>19</v>
      </c>
      <c r="H2826" s="5">
        <f t="shared" si="224"/>
        <v>72</v>
      </c>
      <c r="I2826" s="1" t="str">
        <f t="shared" si="220"/>
        <v>domingo</v>
      </c>
      <c r="J2826" s="1" t="str">
        <f t="shared" si="221"/>
        <v>martes</v>
      </c>
      <c r="K2826" s="1" t="s">
        <v>20</v>
      </c>
      <c r="L2826" s="1">
        <v>2</v>
      </c>
      <c r="M2826" s="1">
        <v>0</v>
      </c>
      <c r="N2826" s="1" t="s">
        <v>8582</v>
      </c>
      <c r="O2826" s="1" t="s">
        <v>8585</v>
      </c>
      <c r="P2826" s="1" t="s">
        <v>17</v>
      </c>
    </row>
    <row r="2827" spans="1:16" x14ac:dyDescent="0.35">
      <c r="A2827" s="1">
        <v>31054961</v>
      </c>
      <c r="B2827" s="1" t="s">
        <v>14</v>
      </c>
      <c r="C2827" s="6" t="s">
        <v>8586</v>
      </c>
      <c r="D2827" s="13">
        <f t="shared" si="222"/>
        <v>45809</v>
      </c>
      <c r="E2827" s="3" t="s">
        <v>897</v>
      </c>
      <c r="F2827" s="3">
        <f t="shared" si="223"/>
        <v>45893</v>
      </c>
      <c r="G2827" s="4" t="s">
        <v>43</v>
      </c>
      <c r="H2827" s="5">
        <f t="shared" si="224"/>
        <v>84</v>
      </c>
      <c r="I2827" s="1" t="str">
        <f t="shared" si="220"/>
        <v>domingo</v>
      </c>
      <c r="J2827" s="1" t="str">
        <f t="shared" si="221"/>
        <v>domingo</v>
      </c>
      <c r="K2827" s="1" t="s">
        <v>10</v>
      </c>
      <c r="L2827" s="1">
        <v>4</v>
      </c>
      <c r="M2827" s="1">
        <v>0</v>
      </c>
      <c r="N2827" s="1" t="s">
        <v>8587</v>
      </c>
      <c r="O2827" s="1" t="s">
        <v>8588</v>
      </c>
      <c r="P2827" s="1" t="s">
        <v>13</v>
      </c>
    </row>
    <row r="2828" spans="1:16" x14ac:dyDescent="0.35">
      <c r="A2828" s="1">
        <v>31053896</v>
      </c>
      <c r="B2828" s="1" t="s">
        <v>14</v>
      </c>
      <c r="C2828" s="6" t="s">
        <v>8589</v>
      </c>
      <c r="D2828" s="13">
        <f t="shared" si="222"/>
        <v>45809</v>
      </c>
      <c r="E2828" s="3" t="s">
        <v>2986</v>
      </c>
      <c r="F2828" s="3">
        <f t="shared" si="223"/>
        <v>45879</v>
      </c>
      <c r="G2828" s="4" t="s">
        <v>30</v>
      </c>
      <c r="H2828" s="5">
        <f t="shared" si="224"/>
        <v>70</v>
      </c>
      <c r="I2828" s="1" t="str">
        <f t="shared" si="220"/>
        <v>domingo</v>
      </c>
      <c r="J2828" s="1" t="str">
        <f t="shared" si="221"/>
        <v>domingo</v>
      </c>
      <c r="K2828" s="1" t="s">
        <v>10</v>
      </c>
      <c r="L2828" s="1">
        <v>6</v>
      </c>
      <c r="M2828" s="1">
        <v>0</v>
      </c>
      <c r="N2828" s="1" t="s">
        <v>8590</v>
      </c>
      <c r="O2828" s="1" t="s">
        <v>8591</v>
      </c>
      <c r="P2828" s="1" t="s">
        <v>17</v>
      </c>
    </row>
    <row r="2829" spans="1:16" x14ac:dyDescent="0.35">
      <c r="A2829" s="1">
        <v>31032389</v>
      </c>
      <c r="B2829" s="1" t="s">
        <v>14</v>
      </c>
      <c r="C2829" s="6" t="s">
        <v>8592</v>
      </c>
      <c r="D2829" s="13">
        <f t="shared" si="222"/>
        <v>45808</v>
      </c>
      <c r="E2829" s="3" t="s">
        <v>5175</v>
      </c>
      <c r="F2829" s="3">
        <f t="shared" si="223"/>
        <v>45870</v>
      </c>
      <c r="G2829" s="4" t="s">
        <v>30</v>
      </c>
      <c r="H2829" s="5">
        <f t="shared" si="224"/>
        <v>62</v>
      </c>
      <c r="I2829" s="1" t="str">
        <f t="shared" si="220"/>
        <v>sábado</v>
      </c>
      <c r="J2829" s="1" t="str">
        <f t="shared" si="221"/>
        <v>viernes</v>
      </c>
      <c r="K2829" s="1" t="s">
        <v>10</v>
      </c>
      <c r="L2829" s="1">
        <v>2</v>
      </c>
      <c r="M2829" s="1">
        <v>0</v>
      </c>
      <c r="N2829" s="1" t="s">
        <v>8593</v>
      </c>
      <c r="O2829" s="1" t="s">
        <v>8594</v>
      </c>
      <c r="P2829" s="1" t="s">
        <v>17</v>
      </c>
    </row>
    <row r="2830" spans="1:16" x14ac:dyDescent="0.35">
      <c r="A2830" s="1">
        <v>30996131</v>
      </c>
      <c r="B2830" s="1" t="s">
        <v>7</v>
      </c>
      <c r="C2830" s="6" t="s">
        <v>8595</v>
      </c>
      <c r="D2830" s="13">
        <f t="shared" si="222"/>
        <v>45806</v>
      </c>
      <c r="E2830" s="3" t="s">
        <v>2665</v>
      </c>
      <c r="F2830" s="3">
        <f t="shared" si="223"/>
        <v>45881</v>
      </c>
      <c r="G2830" s="4" t="s">
        <v>43</v>
      </c>
      <c r="H2830" s="5">
        <f t="shared" si="224"/>
        <v>75</v>
      </c>
      <c r="I2830" s="1" t="str">
        <f t="shared" si="220"/>
        <v>jueves</v>
      </c>
      <c r="J2830" s="1" t="str">
        <f t="shared" si="221"/>
        <v>martes</v>
      </c>
      <c r="K2830" s="1" t="s">
        <v>10</v>
      </c>
      <c r="L2830" s="1">
        <v>5</v>
      </c>
      <c r="M2830" s="1">
        <v>0</v>
      </c>
      <c r="N2830" s="1" t="s">
        <v>8596</v>
      </c>
      <c r="O2830" s="1" t="s">
        <v>8597</v>
      </c>
      <c r="P2830" s="1" t="s">
        <v>13</v>
      </c>
    </row>
    <row r="2831" spans="1:16" x14ac:dyDescent="0.35">
      <c r="A2831" s="1">
        <v>30992315</v>
      </c>
      <c r="B2831" s="1" t="s">
        <v>97</v>
      </c>
      <c r="C2831" s="6" t="s">
        <v>8598</v>
      </c>
      <c r="D2831" s="13">
        <f t="shared" si="222"/>
        <v>45806</v>
      </c>
      <c r="E2831" s="3" t="s">
        <v>3399</v>
      </c>
      <c r="F2831" s="3">
        <f t="shared" si="223"/>
        <v>45877</v>
      </c>
      <c r="G2831" s="4" t="s">
        <v>43</v>
      </c>
      <c r="H2831" s="5">
        <f t="shared" si="224"/>
        <v>71</v>
      </c>
      <c r="I2831" s="1" t="str">
        <f t="shared" si="220"/>
        <v>jueves</v>
      </c>
      <c r="J2831" s="1" t="str">
        <f t="shared" si="221"/>
        <v>viernes</v>
      </c>
      <c r="K2831" s="1" t="s">
        <v>10</v>
      </c>
      <c r="L2831" s="1">
        <v>3</v>
      </c>
      <c r="M2831" s="1">
        <v>0</v>
      </c>
      <c r="N2831" s="1" t="s">
        <v>8599</v>
      </c>
      <c r="O2831" s="1" t="s">
        <v>8600</v>
      </c>
      <c r="P2831" s="1" t="s">
        <v>17</v>
      </c>
    </row>
    <row r="2832" spans="1:16" x14ac:dyDescent="0.35">
      <c r="A2832" s="1">
        <v>30983082</v>
      </c>
      <c r="B2832" s="1" t="s">
        <v>7</v>
      </c>
      <c r="C2832" s="6" t="s">
        <v>8601</v>
      </c>
      <c r="D2832" s="13">
        <f t="shared" si="222"/>
        <v>45805</v>
      </c>
      <c r="E2832" s="3" t="s">
        <v>4147</v>
      </c>
      <c r="F2832" s="3">
        <f t="shared" si="223"/>
        <v>45874</v>
      </c>
      <c r="G2832" s="4" t="s">
        <v>43</v>
      </c>
      <c r="H2832" s="5">
        <f t="shared" si="224"/>
        <v>69</v>
      </c>
      <c r="I2832" s="1" t="str">
        <f t="shared" si="220"/>
        <v>miércoles</v>
      </c>
      <c r="J2832" s="1" t="str">
        <f t="shared" si="221"/>
        <v>martes</v>
      </c>
      <c r="K2832" s="1" t="s">
        <v>10</v>
      </c>
      <c r="L2832" s="1">
        <v>4</v>
      </c>
      <c r="M2832" s="1">
        <v>0</v>
      </c>
      <c r="N2832" s="1" t="s">
        <v>8602</v>
      </c>
      <c r="O2832" s="1" t="s">
        <v>8603</v>
      </c>
      <c r="P2832" s="1" t="s">
        <v>13</v>
      </c>
    </row>
    <row r="2833" spans="1:16" x14ac:dyDescent="0.35">
      <c r="A2833" s="1">
        <v>30971502</v>
      </c>
      <c r="B2833" s="1" t="s">
        <v>14</v>
      </c>
      <c r="C2833" s="6" t="s">
        <v>8604</v>
      </c>
      <c r="D2833" s="13">
        <f t="shared" si="222"/>
        <v>45805</v>
      </c>
      <c r="E2833" s="3" t="s">
        <v>4945</v>
      </c>
      <c r="F2833" s="3">
        <f t="shared" si="223"/>
        <v>45871</v>
      </c>
      <c r="G2833" s="4" t="s">
        <v>370</v>
      </c>
      <c r="H2833" s="5">
        <f t="shared" si="224"/>
        <v>66</v>
      </c>
      <c r="I2833" s="1" t="str">
        <f t="shared" si="220"/>
        <v>miércoles</v>
      </c>
      <c r="J2833" s="1" t="str">
        <f t="shared" si="221"/>
        <v>sábado</v>
      </c>
      <c r="K2833" s="1" t="s">
        <v>8605</v>
      </c>
      <c r="L2833" s="1">
        <v>3</v>
      </c>
      <c r="M2833" s="1">
        <v>78</v>
      </c>
      <c r="N2833" s="1" t="s">
        <v>8606</v>
      </c>
      <c r="O2833" s="1" t="s">
        <v>8607</v>
      </c>
      <c r="P2833" s="1" t="s">
        <v>17</v>
      </c>
    </row>
    <row r="2834" spans="1:16" x14ac:dyDescent="0.35">
      <c r="A2834" s="1">
        <v>30965948</v>
      </c>
      <c r="B2834" s="1" t="s">
        <v>14</v>
      </c>
      <c r="C2834" s="6" t="s">
        <v>8608</v>
      </c>
      <c r="D2834" s="13">
        <f t="shared" si="222"/>
        <v>45805</v>
      </c>
      <c r="E2834" s="3" t="s">
        <v>2665</v>
      </c>
      <c r="F2834" s="3">
        <f t="shared" si="223"/>
        <v>45881</v>
      </c>
      <c r="G2834" s="4" t="s">
        <v>43</v>
      </c>
      <c r="H2834" s="5">
        <f t="shared" si="224"/>
        <v>76</v>
      </c>
      <c r="I2834" s="1" t="str">
        <f t="shared" si="220"/>
        <v>miércoles</v>
      </c>
      <c r="J2834" s="1" t="str">
        <f t="shared" si="221"/>
        <v>martes</v>
      </c>
      <c r="K2834" s="1" t="s">
        <v>10</v>
      </c>
      <c r="L2834" s="1">
        <v>3</v>
      </c>
      <c r="M2834" s="1">
        <v>0</v>
      </c>
      <c r="N2834" s="1" t="s">
        <v>8609</v>
      </c>
      <c r="O2834" s="1" t="s">
        <v>8610</v>
      </c>
      <c r="P2834" s="1" t="s">
        <v>13</v>
      </c>
    </row>
    <row r="2835" spans="1:16" x14ac:dyDescent="0.35">
      <c r="A2835" s="1">
        <v>30956986</v>
      </c>
      <c r="B2835" s="1" t="s">
        <v>14</v>
      </c>
      <c r="C2835" s="6" t="s">
        <v>8611</v>
      </c>
      <c r="D2835" s="13">
        <f t="shared" si="222"/>
        <v>45804</v>
      </c>
      <c r="E2835" s="3" t="s">
        <v>1049</v>
      </c>
      <c r="F2835" s="3">
        <f t="shared" si="223"/>
        <v>45892</v>
      </c>
      <c r="G2835" s="4" t="s">
        <v>9</v>
      </c>
      <c r="H2835" s="5">
        <f t="shared" si="224"/>
        <v>88</v>
      </c>
      <c r="I2835" s="1" t="str">
        <f t="shared" si="220"/>
        <v>martes</v>
      </c>
      <c r="J2835" s="1" t="str">
        <f t="shared" si="221"/>
        <v>sábado</v>
      </c>
      <c r="K2835" s="1" t="s">
        <v>10</v>
      </c>
      <c r="L2835" s="1">
        <v>0</v>
      </c>
      <c r="M2835" s="1">
        <v>0</v>
      </c>
      <c r="N2835" s="1" t="s">
        <v>8612</v>
      </c>
      <c r="O2835" s="1" t="s">
        <v>8613</v>
      </c>
      <c r="P2835" s="1" t="s">
        <v>104</v>
      </c>
    </row>
    <row r="2836" spans="1:16" x14ac:dyDescent="0.35">
      <c r="A2836" s="1">
        <v>30955173</v>
      </c>
      <c r="B2836" s="1" t="s">
        <v>7</v>
      </c>
      <c r="C2836" s="6" t="s">
        <v>8614</v>
      </c>
      <c r="D2836" s="13">
        <f t="shared" si="222"/>
        <v>45804</v>
      </c>
      <c r="E2836" s="3" t="s">
        <v>1969</v>
      </c>
      <c r="F2836" s="3">
        <f t="shared" si="223"/>
        <v>45886</v>
      </c>
      <c r="G2836" s="4" t="s">
        <v>30</v>
      </c>
      <c r="H2836" s="5">
        <f t="shared" si="224"/>
        <v>82</v>
      </c>
      <c r="I2836" s="1" t="str">
        <f t="shared" si="220"/>
        <v>martes</v>
      </c>
      <c r="J2836" s="1" t="str">
        <f t="shared" si="221"/>
        <v>domingo</v>
      </c>
      <c r="K2836" s="1" t="s">
        <v>10</v>
      </c>
      <c r="L2836" s="1">
        <v>3</v>
      </c>
      <c r="M2836" s="1">
        <v>0</v>
      </c>
      <c r="N2836" s="1" t="s">
        <v>8615</v>
      </c>
      <c r="O2836" s="1" t="s">
        <v>8616</v>
      </c>
      <c r="P2836" s="1" t="s">
        <v>17</v>
      </c>
    </row>
    <row r="2837" spans="1:16" x14ac:dyDescent="0.35">
      <c r="A2837" s="1">
        <v>30953772</v>
      </c>
      <c r="B2837" s="1" t="s">
        <v>97</v>
      </c>
      <c r="C2837" s="6" t="s">
        <v>8617</v>
      </c>
      <c r="D2837" s="13">
        <f t="shared" si="222"/>
        <v>45804</v>
      </c>
      <c r="E2837" s="3" t="s">
        <v>460</v>
      </c>
      <c r="F2837" s="3">
        <f t="shared" si="223"/>
        <v>45896</v>
      </c>
      <c r="G2837" s="4" t="s">
        <v>30</v>
      </c>
      <c r="H2837" s="5">
        <f t="shared" si="224"/>
        <v>92</v>
      </c>
      <c r="I2837" s="1" t="str">
        <f t="shared" si="220"/>
        <v>martes</v>
      </c>
      <c r="J2837" s="1" t="str">
        <f t="shared" si="221"/>
        <v>miércoles</v>
      </c>
      <c r="K2837" s="1" t="s">
        <v>10</v>
      </c>
      <c r="L2837" s="1">
        <v>4</v>
      </c>
      <c r="M2837" s="1">
        <v>0</v>
      </c>
      <c r="N2837" s="1" t="s">
        <v>8618</v>
      </c>
      <c r="O2837" s="1" t="s">
        <v>8619</v>
      </c>
      <c r="P2837" s="1" t="s">
        <v>17</v>
      </c>
    </row>
    <row r="2838" spans="1:16" x14ac:dyDescent="0.35">
      <c r="A2838" s="1">
        <v>30921711</v>
      </c>
      <c r="B2838" s="1" t="s">
        <v>7</v>
      </c>
      <c r="C2838" s="6" t="s">
        <v>8622</v>
      </c>
      <c r="D2838" s="13">
        <f t="shared" si="222"/>
        <v>45803</v>
      </c>
      <c r="E2838" s="3" t="s">
        <v>4147</v>
      </c>
      <c r="F2838" s="3">
        <f t="shared" si="223"/>
        <v>45874</v>
      </c>
      <c r="G2838" s="4" t="s">
        <v>30</v>
      </c>
      <c r="H2838" s="5">
        <f t="shared" si="224"/>
        <v>71</v>
      </c>
      <c r="I2838" s="1" t="str">
        <f t="shared" si="220"/>
        <v>lunes</v>
      </c>
      <c r="J2838" s="1" t="str">
        <f t="shared" si="221"/>
        <v>martes</v>
      </c>
      <c r="K2838" s="1" t="s">
        <v>10</v>
      </c>
      <c r="L2838" s="1">
        <v>3</v>
      </c>
      <c r="M2838" s="1">
        <v>0</v>
      </c>
      <c r="N2838" s="1" t="s">
        <v>8623</v>
      </c>
      <c r="O2838" s="1" t="s">
        <v>8624</v>
      </c>
      <c r="P2838" s="1" t="s">
        <v>17</v>
      </c>
    </row>
    <row r="2839" spans="1:16" x14ac:dyDescent="0.35">
      <c r="A2839" s="1">
        <v>30919313</v>
      </c>
      <c r="B2839" s="1" t="s">
        <v>14</v>
      </c>
      <c r="C2839" s="6" t="s">
        <v>8625</v>
      </c>
      <c r="D2839" s="13">
        <f t="shared" si="222"/>
        <v>45803</v>
      </c>
      <c r="E2839" s="3" t="s">
        <v>3195</v>
      </c>
      <c r="F2839" s="3">
        <f t="shared" si="223"/>
        <v>45878</v>
      </c>
      <c r="G2839" s="4" t="s">
        <v>19</v>
      </c>
      <c r="H2839" s="5">
        <f t="shared" si="224"/>
        <v>75</v>
      </c>
      <c r="I2839" s="1" t="str">
        <f t="shared" si="220"/>
        <v>lunes</v>
      </c>
      <c r="J2839" s="1" t="str">
        <f t="shared" si="221"/>
        <v>sábado</v>
      </c>
      <c r="K2839" s="1" t="s">
        <v>20</v>
      </c>
      <c r="L2839" s="1">
        <v>0</v>
      </c>
      <c r="M2839" s="1">
        <v>0</v>
      </c>
      <c r="N2839" s="1" t="s">
        <v>8626</v>
      </c>
      <c r="O2839" s="1" t="s">
        <v>8627</v>
      </c>
      <c r="P2839" s="1" t="s">
        <v>104</v>
      </c>
    </row>
    <row r="2840" spans="1:16" x14ac:dyDescent="0.35">
      <c r="A2840" s="1">
        <v>30905007</v>
      </c>
      <c r="B2840" s="1" t="s">
        <v>7</v>
      </c>
      <c r="C2840" s="6" t="s">
        <v>8628</v>
      </c>
      <c r="D2840" s="13">
        <f t="shared" si="222"/>
        <v>45802</v>
      </c>
      <c r="E2840" s="3" t="s">
        <v>2262</v>
      </c>
      <c r="F2840" s="3">
        <f t="shared" si="223"/>
        <v>45884</v>
      </c>
      <c r="G2840" s="4" t="s">
        <v>282</v>
      </c>
      <c r="H2840" s="5">
        <f t="shared" si="224"/>
        <v>82</v>
      </c>
      <c r="I2840" s="1" t="str">
        <f t="shared" si="220"/>
        <v>domingo</v>
      </c>
      <c r="J2840" s="1" t="str">
        <f t="shared" si="221"/>
        <v>viernes</v>
      </c>
      <c r="K2840" s="1" t="s">
        <v>283</v>
      </c>
      <c r="L2840" s="1">
        <v>4</v>
      </c>
      <c r="M2840" s="1">
        <v>156</v>
      </c>
      <c r="N2840" s="1" t="s">
        <v>8629</v>
      </c>
      <c r="O2840" s="1" t="s">
        <v>8630</v>
      </c>
      <c r="P2840" s="1" t="s">
        <v>17</v>
      </c>
    </row>
    <row r="2841" spans="1:16" x14ac:dyDescent="0.35">
      <c r="A2841" s="1">
        <v>30904579</v>
      </c>
      <c r="B2841" s="1" t="s">
        <v>7</v>
      </c>
      <c r="C2841" s="6" t="s">
        <v>8631</v>
      </c>
      <c r="D2841" s="13">
        <f t="shared" si="222"/>
        <v>45802</v>
      </c>
      <c r="E2841" s="3" t="s">
        <v>2061</v>
      </c>
      <c r="F2841" s="3">
        <f t="shared" si="223"/>
        <v>45885</v>
      </c>
      <c r="G2841" s="4" t="s">
        <v>19</v>
      </c>
      <c r="H2841" s="5">
        <f t="shared" si="224"/>
        <v>83</v>
      </c>
      <c r="I2841" s="1" t="str">
        <f t="shared" si="220"/>
        <v>domingo</v>
      </c>
      <c r="J2841" s="1" t="str">
        <f t="shared" si="221"/>
        <v>sábado</v>
      </c>
      <c r="K2841" s="1" t="s">
        <v>20</v>
      </c>
      <c r="L2841" s="1">
        <v>3</v>
      </c>
      <c r="M2841" s="1">
        <v>0</v>
      </c>
      <c r="N2841" s="1" t="s">
        <v>8632</v>
      </c>
      <c r="O2841" s="1" t="s">
        <v>8633</v>
      </c>
      <c r="P2841" s="1" t="s">
        <v>17</v>
      </c>
    </row>
    <row r="2842" spans="1:16" x14ac:dyDescent="0.35">
      <c r="A2842" s="1">
        <v>30902644</v>
      </c>
      <c r="B2842" s="1" t="s">
        <v>14</v>
      </c>
      <c r="C2842" s="6" t="s">
        <v>8634</v>
      </c>
      <c r="D2842" s="13">
        <f t="shared" si="222"/>
        <v>45802</v>
      </c>
      <c r="E2842" s="3" t="s">
        <v>2589</v>
      </c>
      <c r="F2842" s="3">
        <f t="shared" si="223"/>
        <v>45882</v>
      </c>
      <c r="G2842" s="4" t="s">
        <v>19</v>
      </c>
      <c r="H2842" s="5">
        <f t="shared" si="224"/>
        <v>80</v>
      </c>
      <c r="I2842" s="1" t="str">
        <f t="shared" si="220"/>
        <v>domingo</v>
      </c>
      <c r="J2842" s="1" t="str">
        <f t="shared" si="221"/>
        <v>miércoles</v>
      </c>
      <c r="K2842" s="1" t="s">
        <v>20</v>
      </c>
      <c r="L2842" s="1">
        <v>5</v>
      </c>
      <c r="M2842" s="1">
        <v>0</v>
      </c>
      <c r="N2842" s="1" t="s">
        <v>8635</v>
      </c>
      <c r="O2842" s="1" t="s">
        <v>8636</v>
      </c>
      <c r="P2842" s="1" t="s">
        <v>17</v>
      </c>
    </row>
    <row r="2843" spans="1:16" x14ac:dyDescent="0.35">
      <c r="A2843" s="1">
        <v>30900724</v>
      </c>
      <c r="B2843" s="1" t="s">
        <v>14</v>
      </c>
      <c r="C2843" s="6" t="s">
        <v>8637</v>
      </c>
      <c r="D2843" s="13">
        <f t="shared" si="222"/>
        <v>45802</v>
      </c>
      <c r="E2843" s="3" t="s">
        <v>2061</v>
      </c>
      <c r="F2843" s="3">
        <f t="shared" si="223"/>
        <v>45885</v>
      </c>
      <c r="G2843" s="4" t="s">
        <v>19</v>
      </c>
      <c r="H2843" s="5">
        <f t="shared" si="224"/>
        <v>83</v>
      </c>
      <c r="I2843" s="1" t="str">
        <f t="shared" si="220"/>
        <v>domingo</v>
      </c>
      <c r="J2843" s="1" t="str">
        <f t="shared" si="221"/>
        <v>sábado</v>
      </c>
      <c r="K2843" s="1" t="s">
        <v>20</v>
      </c>
      <c r="L2843" s="1">
        <v>2</v>
      </c>
      <c r="M2843" s="1">
        <v>0</v>
      </c>
      <c r="N2843" s="1" t="s">
        <v>8638</v>
      </c>
      <c r="O2843" s="1" t="s">
        <v>8639</v>
      </c>
      <c r="P2843" s="1" t="s">
        <v>17</v>
      </c>
    </row>
    <row r="2844" spans="1:16" x14ac:dyDescent="0.35">
      <c r="A2844" s="1">
        <v>30900508</v>
      </c>
      <c r="B2844" s="1" t="s">
        <v>14</v>
      </c>
      <c r="C2844" s="6" t="s">
        <v>8640</v>
      </c>
      <c r="D2844" s="13">
        <f t="shared" si="222"/>
        <v>45802</v>
      </c>
      <c r="E2844" s="3" t="s">
        <v>1049</v>
      </c>
      <c r="F2844" s="3">
        <f t="shared" si="223"/>
        <v>45892</v>
      </c>
      <c r="G2844" s="4" t="s">
        <v>19</v>
      </c>
      <c r="H2844" s="5">
        <f t="shared" si="224"/>
        <v>90</v>
      </c>
      <c r="I2844" s="1" t="str">
        <f t="shared" si="220"/>
        <v>domingo</v>
      </c>
      <c r="J2844" s="1" t="str">
        <f t="shared" si="221"/>
        <v>sábado</v>
      </c>
      <c r="K2844" s="1" t="s">
        <v>20</v>
      </c>
      <c r="L2844" s="1">
        <v>0</v>
      </c>
      <c r="M2844" s="1">
        <v>0</v>
      </c>
      <c r="N2844" s="1" t="s">
        <v>8641</v>
      </c>
      <c r="O2844" s="1" t="s">
        <v>8642</v>
      </c>
      <c r="P2844" s="1" t="s">
        <v>104</v>
      </c>
    </row>
    <row r="2845" spans="1:16" x14ac:dyDescent="0.35">
      <c r="A2845" s="1">
        <v>30897413</v>
      </c>
      <c r="B2845" s="1" t="s">
        <v>14</v>
      </c>
      <c r="C2845" s="6" t="s">
        <v>8643</v>
      </c>
      <c r="D2845" s="13">
        <f t="shared" si="222"/>
        <v>45802</v>
      </c>
      <c r="E2845" s="3" t="s">
        <v>3887</v>
      </c>
      <c r="F2845" s="3">
        <f t="shared" si="223"/>
        <v>45875</v>
      </c>
      <c r="G2845" s="4" t="s">
        <v>282</v>
      </c>
      <c r="H2845" s="5">
        <f t="shared" si="224"/>
        <v>73</v>
      </c>
      <c r="I2845" s="1" t="str">
        <f t="shared" si="220"/>
        <v>domingo</v>
      </c>
      <c r="J2845" s="1" t="str">
        <f t="shared" si="221"/>
        <v>miércoles</v>
      </c>
      <c r="K2845" s="1" t="s">
        <v>283</v>
      </c>
      <c r="L2845" s="1">
        <v>2</v>
      </c>
      <c r="M2845" s="1">
        <v>78</v>
      </c>
      <c r="N2845" s="1" t="s">
        <v>8644</v>
      </c>
      <c r="O2845" s="1" t="s">
        <v>8645</v>
      </c>
      <c r="P2845" s="1" t="s">
        <v>13</v>
      </c>
    </row>
    <row r="2846" spans="1:16" x14ac:dyDescent="0.35">
      <c r="A2846" s="1">
        <v>30890143</v>
      </c>
      <c r="B2846" s="1" t="s">
        <v>14</v>
      </c>
      <c r="C2846" s="6" t="s">
        <v>8646</v>
      </c>
      <c r="D2846" s="13">
        <f t="shared" si="222"/>
        <v>45801</v>
      </c>
      <c r="E2846" s="3" t="s">
        <v>1758</v>
      </c>
      <c r="F2846" s="3">
        <f t="shared" si="223"/>
        <v>45887</v>
      </c>
      <c r="G2846" s="4" t="s">
        <v>30</v>
      </c>
      <c r="H2846" s="5">
        <f t="shared" si="224"/>
        <v>86</v>
      </c>
      <c r="I2846" s="1" t="str">
        <f t="shared" si="220"/>
        <v>sábado</v>
      </c>
      <c r="J2846" s="1" t="str">
        <f t="shared" si="221"/>
        <v>lunes</v>
      </c>
      <c r="K2846" s="1" t="s">
        <v>10</v>
      </c>
      <c r="L2846" s="1">
        <v>5</v>
      </c>
      <c r="M2846" s="1">
        <v>0</v>
      </c>
      <c r="N2846" s="1" t="s">
        <v>8647</v>
      </c>
      <c r="O2846" s="1" t="s">
        <v>8648</v>
      </c>
      <c r="P2846" s="1" t="s">
        <v>17</v>
      </c>
    </row>
    <row r="2847" spans="1:16" x14ac:dyDescent="0.35">
      <c r="A2847" s="1">
        <v>30884025</v>
      </c>
      <c r="B2847" s="1" t="s">
        <v>7</v>
      </c>
      <c r="C2847" s="6" t="s">
        <v>8649</v>
      </c>
      <c r="D2847" s="13">
        <f t="shared" si="222"/>
        <v>45801</v>
      </c>
      <c r="E2847" s="3" t="s">
        <v>1634</v>
      </c>
      <c r="F2847" s="3">
        <f t="shared" si="223"/>
        <v>45888</v>
      </c>
      <c r="G2847" s="4" t="s">
        <v>282</v>
      </c>
      <c r="H2847" s="5">
        <f t="shared" si="224"/>
        <v>87</v>
      </c>
      <c r="I2847" s="1" t="str">
        <f t="shared" si="220"/>
        <v>sábado</v>
      </c>
      <c r="J2847" s="1" t="str">
        <f t="shared" si="221"/>
        <v>martes</v>
      </c>
      <c r="K2847" s="1" t="s">
        <v>283</v>
      </c>
      <c r="L2847" s="1">
        <v>3</v>
      </c>
      <c r="M2847" s="1">
        <v>81</v>
      </c>
      <c r="N2847" s="1" t="s">
        <v>8650</v>
      </c>
      <c r="O2847" s="1" t="s">
        <v>8651</v>
      </c>
      <c r="P2847" s="1" t="s">
        <v>17</v>
      </c>
    </row>
    <row r="2848" spans="1:16" x14ac:dyDescent="0.35">
      <c r="A2848" s="1">
        <v>30877928</v>
      </c>
      <c r="B2848" s="1" t="s">
        <v>14</v>
      </c>
      <c r="C2848" s="6" t="s">
        <v>8652</v>
      </c>
      <c r="D2848" s="13">
        <f t="shared" si="222"/>
        <v>45801</v>
      </c>
      <c r="E2848" s="3" t="s">
        <v>2665</v>
      </c>
      <c r="F2848" s="3">
        <f t="shared" si="223"/>
        <v>45881</v>
      </c>
      <c r="G2848" s="4" t="s">
        <v>30</v>
      </c>
      <c r="H2848" s="5">
        <f t="shared" si="224"/>
        <v>80</v>
      </c>
      <c r="I2848" s="1" t="str">
        <f t="shared" si="220"/>
        <v>sábado</v>
      </c>
      <c r="J2848" s="1" t="str">
        <f t="shared" si="221"/>
        <v>martes</v>
      </c>
      <c r="K2848" s="1" t="s">
        <v>283</v>
      </c>
      <c r="L2848" s="1">
        <v>4</v>
      </c>
      <c r="M2848" s="1">
        <v>108</v>
      </c>
      <c r="N2848" s="1" t="s">
        <v>8653</v>
      </c>
      <c r="O2848" s="1" t="s">
        <v>8654</v>
      </c>
      <c r="P2848" s="1" t="s">
        <v>17</v>
      </c>
    </row>
    <row r="2849" spans="1:16" x14ac:dyDescent="0.35">
      <c r="A2849" s="1">
        <v>30876088</v>
      </c>
      <c r="B2849" s="1" t="s">
        <v>61</v>
      </c>
      <c r="C2849" s="6" t="s">
        <v>8655</v>
      </c>
      <c r="D2849" s="13">
        <f t="shared" si="222"/>
        <v>45801</v>
      </c>
      <c r="E2849" s="3" t="s">
        <v>1471</v>
      </c>
      <c r="F2849" s="3">
        <f t="shared" si="223"/>
        <v>45889</v>
      </c>
      <c r="G2849" s="4" t="s">
        <v>30</v>
      </c>
      <c r="H2849" s="5">
        <f t="shared" si="224"/>
        <v>88</v>
      </c>
      <c r="I2849" s="1" t="str">
        <f t="shared" si="220"/>
        <v>sábado</v>
      </c>
      <c r="J2849" s="1" t="str">
        <f t="shared" si="221"/>
        <v>miércoles</v>
      </c>
      <c r="K2849" s="1" t="s">
        <v>10</v>
      </c>
      <c r="L2849" s="1">
        <v>2</v>
      </c>
      <c r="M2849" s="1">
        <v>0</v>
      </c>
      <c r="N2849" s="1" t="s">
        <v>8656</v>
      </c>
      <c r="O2849" s="1" t="s">
        <v>8657</v>
      </c>
      <c r="P2849" s="1" t="s">
        <v>13</v>
      </c>
    </row>
    <row r="2850" spans="1:16" x14ac:dyDescent="0.35">
      <c r="A2850" s="1">
        <v>30870867</v>
      </c>
      <c r="B2850" s="1" t="s">
        <v>14</v>
      </c>
      <c r="C2850" s="6" t="s">
        <v>8658</v>
      </c>
      <c r="D2850" s="13">
        <f t="shared" si="222"/>
        <v>45800</v>
      </c>
      <c r="E2850" s="3" t="s">
        <v>3853</v>
      </c>
      <c r="F2850" s="3">
        <f t="shared" si="223"/>
        <v>45876</v>
      </c>
      <c r="G2850" s="4" t="s">
        <v>370</v>
      </c>
      <c r="H2850" s="5">
        <f t="shared" si="224"/>
        <v>76</v>
      </c>
      <c r="I2850" s="1" t="str">
        <f t="shared" si="220"/>
        <v>viernes</v>
      </c>
      <c r="J2850" s="1" t="str">
        <f t="shared" si="221"/>
        <v>jueves</v>
      </c>
      <c r="K2850" s="1" t="s">
        <v>283</v>
      </c>
      <c r="L2850" s="1">
        <v>3</v>
      </c>
      <c r="M2850" s="1">
        <v>81</v>
      </c>
      <c r="N2850" s="1" t="s">
        <v>8659</v>
      </c>
      <c r="O2850" s="1" t="s">
        <v>8660</v>
      </c>
      <c r="P2850" s="1" t="s">
        <v>17</v>
      </c>
    </row>
    <row r="2851" spans="1:16" x14ac:dyDescent="0.35">
      <c r="A2851" s="1">
        <v>30870830</v>
      </c>
      <c r="B2851" s="1" t="s">
        <v>7</v>
      </c>
      <c r="C2851" s="6" t="s">
        <v>8661</v>
      </c>
      <c r="D2851" s="13">
        <f t="shared" si="222"/>
        <v>45800</v>
      </c>
      <c r="E2851" s="3" t="s">
        <v>2061</v>
      </c>
      <c r="F2851" s="3">
        <f t="shared" si="223"/>
        <v>45885</v>
      </c>
      <c r="G2851" s="4" t="s">
        <v>19</v>
      </c>
      <c r="H2851" s="5">
        <f t="shared" si="224"/>
        <v>85</v>
      </c>
      <c r="I2851" s="1" t="str">
        <f t="shared" si="220"/>
        <v>viernes</v>
      </c>
      <c r="J2851" s="1" t="str">
        <f t="shared" si="221"/>
        <v>sábado</v>
      </c>
      <c r="K2851" s="1" t="s">
        <v>20</v>
      </c>
      <c r="L2851" s="1">
        <v>2</v>
      </c>
      <c r="M2851" s="1">
        <v>0</v>
      </c>
      <c r="N2851" s="1" t="s">
        <v>8662</v>
      </c>
      <c r="O2851" s="1" t="s">
        <v>8663</v>
      </c>
      <c r="P2851" s="1" t="s">
        <v>17</v>
      </c>
    </row>
    <row r="2852" spans="1:16" x14ac:dyDescent="0.35">
      <c r="A2852" s="1">
        <v>30861706</v>
      </c>
      <c r="B2852" s="1" t="s">
        <v>14</v>
      </c>
      <c r="C2852" s="6" t="s">
        <v>8664</v>
      </c>
      <c r="D2852" s="13">
        <f t="shared" si="222"/>
        <v>45800</v>
      </c>
      <c r="E2852" s="3" t="s">
        <v>3853</v>
      </c>
      <c r="F2852" s="3">
        <f t="shared" si="223"/>
        <v>45876</v>
      </c>
      <c r="G2852" s="4" t="s">
        <v>19</v>
      </c>
      <c r="H2852" s="5">
        <f t="shared" si="224"/>
        <v>76</v>
      </c>
      <c r="I2852" s="1" t="str">
        <f t="shared" si="220"/>
        <v>viernes</v>
      </c>
      <c r="J2852" s="1" t="str">
        <f t="shared" si="221"/>
        <v>jueves</v>
      </c>
      <c r="K2852" s="1" t="s">
        <v>20</v>
      </c>
      <c r="L2852" s="1">
        <v>2</v>
      </c>
      <c r="M2852" s="1">
        <v>0</v>
      </c>
      <c r="N2852" s="1" t="s">
        <v>8665</v>
      </c>
      <c r="O2852" s="1" t="s">
        <v>8666</v>
      </c>
      <c r="P2852" s="1" t="s">
        <v>17</v>
      </c>
    </row>
    <row r="2853" spans="1:16" x14ac:dyDescent="0.35">
      <c r="A2853" s="1">
        <v>30853292</v>
      </c>
      <c r="B2853" s="1" t="s">
        <v>97</v>
      </c>
      <c r="C2853" s="6" t="s">
        <v>8667</v>
      </c>
      <c r="D2853" s="13">
        <f t="shared" si="222"/>
        <v>45800</v>
      </c>
      <c r="E2853" s="3" t="s">
        <v>5175</v>
      </c>
      <c r="F2853" s="3">
        <f t="shared" si="223"/>
        <v>45870</v>
      </c>
      <c r="G2853" s="4" t="s">
        <v>19</v>
      </c>
      <c r="H2853" s="5">
        <f t="shared" si="224"/>
        <v>70</v>
      </c>
      <c r="I2853" s="1" t="str">
        <f t="shared" si="220"/>
        <v>viernes</v>
      </c>
      <c r="J2853" s="1" t="str">
        <f t="shared" si="221"/>
        <v>viernes</v>
      </c>
      <c r="K2853" s="1" t="s">
        <v>20</v>
      </c>
      <c r="L2853" s="1">
        <v>2</v>
      </c>
      <c r="M2853" s="1">
        <v>0</v>
      </c>
      <c r="N2853" s="1" t="s">
        <v>8668</v>
      </c>
      <c r="O2853" s="1" t="s">
        <v>8669</v>
      </c>
      <c r="P2853" s="1" t="s">
        <v>17</v>
      </c>
    </row>
    <row r="2854" spans="1:16" x14ac:dyDescent="0.35">
      <c r="A2854" s="1">
        <v>30837344</v>
      </c>
      <c r="B2854" s="1" t="s">
        <v>14</v>
      </c>
      <c r="C2854" s="6" t="s">
        <v>8670</v>
      </c>
      <c r="D2854" s="13">
        <f t="shared" si="222"/>
        <v>45799</v>
      </c>
      <c r="E2854" s="3" t="s">
        <v>4354</v>
      </c>
      <c r="F2854" s="3">
        <f t="shared" si="223"/>
        <v>45873</v>
      </c>
      <c r="G2854" s="4" t="s">
        <v>43</v>
      </c>
      <c r="H2854" s="5">
        <f t="shared" si="224"/>
        <v>74</v>
      </c>
      <c r="I2854" s="1" t="str">
        <f t="shared" si="220"/>
        <v>jueves</v>
      </c>
      <c r="J2854" s="1" t="str">
        <f t="shared" si="221"/>
        <v>lunes</v>
      </c>
      <c r="K2854" s="1" t="s">
        <v>10</v>
      </c>
      <c r="L2854" s="1">
        <v>4</v>
      </c>
      <c r="M2854" s="1">
        <v>0</v>
      </c>
      <c r="N2854" s="1" t="s">
        <v>8671</v>
      </c>
      <c r="O2854" s="1" t="s">
        <v>8672</v>
      </c>
      <c r="P2854" s="1" t="s">
        <v>17</v>
      </c>
    </row>
    <row r="2855" spans="1:16" x14ac:dyDescent="0.35">
      <c r="A2855" s="1">
        <v>30835200</v>
      </c>
      <c r="B2855" s="1" t="s">
        <v>14</v>
      </c>
      <c r="C2855" s="6" t="s">
        <v>8673</v>
      </c>
      <c r="D2855" s="13">
        <f t="shared" si="222"/>
        <v>45799</v>
      </c>
      <c r="E2855" s="3" t="s">
        <v>1969</v>
      </c>
      <c r="F2855" s="3">
        <f t="shared" si="223"/>
        <v>45886</v>
      </c>
      <c r="G2855" s="4" t="s">
        <v>9</v>
      </c>
      <c r="H2855" s="5">
        <f t="shared" si="224"/>
        <v>87</v>
      </c>
      <c r="I2855" s="1" t="str">
        <f t="shared" si="220"/>
        <v>jueves</v>
      </c>
      <c r="J2855" s="1" t="str">
        <f t="shared" si="221"/>
        <v>domingo</v>
      </c>
      <c r="K2855" s="1" t="s">
        <v>10</v>
      </c>
      <c r="L2855" s="1">
        <v>4</v>
      </c>
      <c r="M2855" s="1">
        <v>0</v>
      </c>
      <c r="N2855" s="1" t="s">
        <v>8674</v>
      </c>
      <c r="O2855" s="1" t="s">
        <v>8675</v>
      </c>
      <c r="P2855" s="1" t="s">
        <v>17</v>
      </c>
    </row>
    <row r="2856" spans="1:16" x14ac:dyDescent="0.35">
      <c r="A2856" s="1">
        <v>30823213</v>
      </c>
      <c r="B2856" s="1" t="s">
        <v>7</v>
      </c>
      <c r="C2856" s="6" t="s">
        <v>8676</v>
      </c>
      <c r="D2856" s="13">
        <f t="shared" si="222"/>
        <v>45798</v>
      </c>
      <c r="E2856" s="3" t="s">
        <v>460</v>
      </c>
      <c r="F2856" s="3">
        <f t="shared" si="223"/>
        <v>45896</v>
      </c>
      <c r="G2856" s="4" t="s">
        <v>43</v>
      </c>
      <c r="H2856" s="5">
        <f t="shared" si="224"/>
        <v>98</v>
      </c>
      <c r="I2856" s="1" t="str">
        <f t="shared" si="220"/>
        <v>miércoles</v>
      </c>
      <c r="J2856" s="1" t="str">
        <f t="shared" si="221"/>
        <v>miércoles</v>
      </c>
      <c r="K2856" s="1" t="s">
        <v>10</v>
      </c>
      <c r="L2856" s="1">
        <v>6</v>
      </c>
      <c r="M2856" s="1">
        <v>0</v>
      </c>
      <c r="N2856" s="1" t="s">
        <v>8677</v>
      </c>
      <c r="O2856" s="1" t="s">
        <v>8678</v>
      </c>
      <c r="P2856" s="1" t="s">
        <v>17</v>
      </c>
    </row>
    <row r="2857" spans="1:16" x14ac:dyDescent="0.35">
      <c r="A2857" s="1">
        <v>30816092</v>
      </c>
      <c r="B2857" s="1" t="s">
        <v>14</v>
      </c>
      <c r="C2857" s="6" t="s">
        <v>8679</v>
      </c>
      <c r="D2857" s="13">
        <f t="shared" si="222"/>
        <v>45798</v>
      </c>
      <c r="E2857" s="3" t="s">
        <v>2665</v>
      </c>
      <c r="F2857" s="3">
        <f t="shared" si="223"/>
        <v>45881</v>
      </c>
      <c r="G2857" s="4" t="s">
        <v>30</v>
      </c>
      <c r="H2857" s="5">
        <f t="shared" si="224"/>
        <v>83</v>
      </c>
      <c r="I2857" s="1" t="str">
        <f t="shared" si="220"/>
        <v>miércoles</v>
      </c>
      <c r="J2857" s="1" t="str">
        <f t="shared" si="221"/>
        <v>martes</v>
      </c>
      <c r="K2857" s="1" t="s">
        <v>10</v>
      </c>
      <c r="L2857" s="1">
        <v>4</v>
      </c>
      <c r="M2857" s="1">
        <v>0</v>
      </c>
      <c r="N2857" s="1" t="s">
        <v>8680</v>
      </c>
      <c r="O2857" s="1" t="s">
        <v>8681</v>
      </c>
      <c r="P2857" s="1" t="s">
        <v>13</v>
      </c>
    </row>
    <row r="2858" spans="1:16" x14ac:dyDescent="0.35">
      <c r="A2858" s="1">
        <v>30812974</v>
      </c>
      <c r="B2858" s="1" t="s">
        <v>138</v>
      </c>
      <c r="C2858" s="6" t="s">
        <v>8682</v>
      </c>
      <c r="D2858" s="13">
        <f t="shared" si="222"/>
        <v>45798</v>
      </c>
      <c r="E2858" s="3" t="s">
        <v>3887</v>
      </c>
      <c r="F2858" s="3">
        <f t="shared" si="223"/>
        <v>45875</v>
      </c>
      <c r="G2858" s="4" t="s">
        <v>19</v>
      </c>
      <c r="H2858" s="5">
        <f t="shared" si="224"/>
        <v>77</v>
      </c>
      <c r="I2858" s="1" t="str">
        <f t="shared" si="220"/>
        <v>miércoles</v>
      </c>
      <c r="J2858" s="1" t="str">
        <f t="shared" si="221"/>
        <v>miércoles</v>
      </c>
      <c r="K2858" s="1" t="s">
        <v>20</v>
      </c>
      <c r="L2858" s="1">
        <v>4</v>
      </c>
      <c r="M2858" s="1">
        <v>0</v>
      </c>
      <c r="N2858" s="1" t="s">
        <v>8683</v>
      </c>
      <c r="O2858" s="1" t="s">
        <v>8684</v>
      </c>
      <c r="P2858" s="1" t="s">
        <v>17</v>
      </c>
    </row>
    <row r="2859" spans="1:16" x14ac:dyDescent="0.35">
      <c r="A2859" s="1">
        <v>30799580</v>
      </c>
      <c r="B2859" s="1" t="s">
        <v>7</v>
      </c>
      <c r="C2859" s="6" t="s">
        <v>8685</v>
      </c>
      <c r="D2859" s="13">
        <f t="shared" si="222"/>
        <v>45797</v>
      </c>
      <c r="E2859" s="3" t="s">
        <v>1254</v>
      </c>
      <c r="F2859" s="3">
        <f t="shared" si="223"/>
        <v>45891</v>
      </c>
      <c r="G2859" s="4" t="s">
        <v>30</v>
      </c>
      <c r="H2859" s="5">
        <f t="shared" si="224"/>
        <v>94</v>
      </c>
      <c r="I2859" s="1" t="str">
        <f t="shared" si="220"/>
        <v>martes</v>
      </c>
      <c r="J2859" s="1" t="str">
        <f t="shared" si="221"/>
        <v>viernes</v>
      </c>
      <c r="K2859" s="1" t="s">
        <v>10</v>
      </c>
      <c r="L2859" s="1">
        <v>4</v>
      </c>
      <c r="M2859" s="1">
        <v>0</v>
      </c>
      <c r="N2859" s="1" t="s">
        <v>8686</v>
      </c>
      <c r="O2859" s="1" t="s">
        <v>8687</v>
      </c>
      <c r="P2859" s="1" t="s">
        <v>17</v>
      </c>
    </row>
    <row r="2860" spans="1:16" x14ac:dyDescent="0.35">
      <c r="A2860" s="1">
        <v>30793535</v>
      </c>
      <c r="B2860" s="1" t="s">
        <v>14</v>
      </c>
      <c r="C2860" s="6" t="s">
        <v>8688</v>
      </c>
      <c r="D2860" s="13">
        <f t="shared" si="222"/>
        <v>45797</v>
      </c>
      <c r="E2860" s="3" t="s">
        <v>2404</v>
      </c>
      <c r="F2860" s="3">
        <f t="shared" si="223"/>
        <v>45883</v>
      </c>
      <c r="G2860" s="4" t="s">
        <v>19</v>
      </c>
      <c r="H2860" s="5">
        <f t="shared" si="224"/>
        <v>86</v>
      </c>
      <c r="I2860" s="1" t="str">
        <f t="shared" si="220"/>
        <v>martes</v>
      </c>
      <c r="J2860" s="1" t="str">
        <f t="shared" si="221"/>
        <v>jueves</v>
      </c>
      <c r="K2860" s="1" t="s">
        <v>20</v>
      </c>
      <c r="L2860" s="1">
        <v>0</v>
      </c>
      <c r="M2860" s="1">
        <v>0</v>
      </c>
      <c r="N2860" s="1" t="s">
        <v>8689</v>
      </c>
      <c r="O2860" s="1" t="s">
        <v>8690</v>
      </c>
      <c r="P2860" s="1" t="s">
        <v>104</v>
      </c>
    </row>
    <row r="2861" spans="1:16" x14ac:dyDescent="0.35">
      <c r="A2861" s="1">
        <v>30788895</v>
      </c>
      <c r="B2861" s="1" t="s">
        <v>14</v>
      </c>
      <c r="C2861" s="6" t="s">
        <v>8691</v>
      </c>
      <c r="D2861" s="13">
        <f t="shared" si="222"/>
        <v>45797</v>
      </c>
      <c r="E2861" s="3" t="s">
        <v>3195</v>
      </c>
      <c r="F2861" s="3">
        <f t="shared" si="223"/>
        <v>45878</v>
      </c>
      <c r="G2861" s="4" t="s">
        <v>282</v>
      </c>
      <c r="H2861" s="5">
        <f t="shared" si="224"/>
        <v>81</v>
      </c>
      <c r="I2861" s="1" t="str">
        <f t="shared" si="220"/>
        <v>martes</v>
      </c>
      <c r="J2861" s="1" t="str">
        <f t="shared" si="221"/>
        <v>sábado</v>
      </c>
      <c r="K2861" s="1" t="s">
        <v>283</v>
      </c>
      <c r="L2861" s="1">
        <v>1</v>
      </c>
      <c r="M2861" s="1">
        <v>27</v>
      </c>
      <c r="N2861" s="1" t="s">
        <v>8692</v>
      </c>
      <c r="O2861" s="1" t="s">
        <v>8693</v>
      </c>
      <c r="P2861" s="1" t="s">
        <v>17</v>
      </c>
    </row>
    <row r="2862" spans="1:16" x14ac:dyDescent="0.35">
      <c r="A2862" s="1">
        <v>30779927</v>
      </c>
      <c r="B2862" s="1" t="s">
        <v>14</v>
      </c>
      <c r="C2862" s="6" t="s">
        <v>8694</v>
      </c>
      <c r="D2862" s="13">
        <f t="shared" si="222"/>
        <v>45796</v>
      </c>
      <c r="E2862" s="3" t="s">
        <v>3399</v>
      </c>
      <c r="F2862" s="3">
        <f t="shared" si="223"/>
        <v>45877</v>
      </c>
      <c r="G2862" s="4" t="s">
        <v>30</v>
      </c>
      <c r="H2862" s="5">
        <f t="shared" si="224"/>
        <v>81</v>
      </c>
      <c r="I2862" s="1" t="str">
        <f t="shared" si="220"/>
        <v>lunes</v>
      </c>
      <c r="J2862" s="1" t="str">
        <f t="shared" si="221"/>
        <v>viernes</v>
      </c>
      <c r="K2862" s="1" t="s">
        <v>10</v>
      </c>
      <c r="L2862" s="1">
        <v>2</v>
      </c>
      <c r="M2862" s="1">
        <v>0</v>
      </c>
      <c r="N2862" s="1" t="s">
        <v>8695</v>
      </c>
      <c r="O2862" s="1" t="s">
        <v>8696</v>
      </c>
      <c r="P2862" s="1" t="s">
        <v>17</v>
      </c>
    </row>
    <row r="2863" spans="1:16" x14ac:dyDescent="0.35">
      <c r="A2863" s="1">
        <v>30763518</v>
      </c>
      <c r="B2863" s="1" t="s">
        <v>7</v>
      </c>
      <c r="C2863" s="6" t="s">
        <v>8697</v>
      </c>
      <c r="D2863" s="13">
        <f t="shared" si="222"/>
        <v>45796</v>
      </c>
      <c r="E2863" s="3" t="s">
        <v>4354</v>
      </c>
      <c r="F2863" s="3">
        <f t="shared" si="223"/>
        <v>45873</v>
      </c>
      <c r="G2863" s="4" t="s">
        <v>30</v>
      </c>
      <c r="H2863" s="5">
        <f t="shared" si="224"/>
        <v>77</v>
      </c>
      <c r="I2863" s="1" t="str">
        <f t="shared" si="220"/>
        <v>lunes</v>
      </c>
      <c r="J2863" s="1" t="str">
        <f t="shared" si="221"/>
        <v>lunes</v>
      </c>
      <c r="K2863" s="1" t="s">
        <v>10</v>
      </c>
      <c r="L2863" s="1">
        <v>4</v>
      </c>
      <c r="M2863" s="1">
        <v>0</v>
      </c>
      <c r="N2863" s="1" t="s">
        <v>8698</v>
      </c>
      <c r="O2863" s="1" t="s">
        <v>8699</v>
      </c>
      <c r="P2863" s="1" t="s">
        <v>17</v>
      </c>
    </row>
    <row r="2864" spans="1:16" x14ac:dyDescent="0.35">
      <c r="A2864" s="1">
        <v>30759646</v>
      </c>
      <c r="B2864" s="1" t="s">
        <v>7</v>
      </c>
      <c r="C2864" s="6" t="s">
        <v>8700</v>
      </c>
      <c r="D2864" s="13">
        <f t="shared" si="222"/>
        <v>45795</v>
      </c>
      <c r="E2864" s="3" t="s">
        <v>2589</v>
      </c>
      <c r="F2864" s="3">
        <f t="shared" si="223"/>
        <v>45882</v>
      </c>
      <c r="G2864" s="4" t="s">
        <v>392</v>
      </c>
      <c r="H2864" s="5">
        <f t="shared" si="224"/>
        <v>87</v>
      </c>
      <c r="I2864" s="1" t="str">
        <f t="shared" si="220"/>
        <v>domingo</v>
      </c>
      <c r="J2864" s="1" t="str">
        <f t="shared" si="221"/>
        <v>miércoles</v>
      </c>
      <c r="K2864" s="1" t="s">
        <v>283</v>
      </c>
      <c r="L2864" s="1">
        <v>6</v>
      </c>
      <c r="M2864" s="1">
        <v>76</v>
      </c>
      <c r="N2864" s="1" t="s">
        <v>8701</v>
      </c>
      <c r="O2864" s="1" t="s">
        <v>8702</v>
      </c>
      <c r="P2864" s="1" t="s">
        <v>17</v>
      </c>
    </row>
    <row r="2865" spans="1:16" x14ac:dyDescent="0.35">
      <c r="A2865" s="1">
        <v>30756457</v>
      </c>
      <c r="B2865" s="1" t="s">
        <v>97</v>
      </c>
      <c r="C2865" s="6" t="s">
        <v>8703</v>
      </c>
      <c r="D2865" s="13">
        <f t="shared" si="222"/>
        <v>45795</v>
      </c>
      <c r="E2865" s="3" t="s">
        <v>2986</v>
      </c>
      <c r="F2865" s="3">
        <f t="shared" si="223"/>
        <v>45879</v>
      </c>
      <c r="G2865" s="4" t="s">
        <v>43</v>
      </c>
      <c r="H2865" s="5">
        <f t="shared" si="224"/>
        <v>84</v>
      </c>
      <c r="I2865" s="1" t="str">
        <f t="shared" si="220"/>
        <v>domingo</v>
      </c>
      <c r="J2865" s="1" t="str">
        <f t="shared" si="221"/>
        <v>domingo</v>
      </c>
      <c r="K2865" s="1" t="s">
        <v>10</v>
      </c>
      <c r="L2865" s="1">
        <v>2</v>
      </c>
      <c r="M2865" s="1">
        <v>0</v>
      </c>
      <c r="N2865" s="1" t="s">
        <v>8704</v>
      </c>
      <c r="O2865" s="1" t="s">
        <v>8705</v>
      </c>
      <c r="P2865" s="1" t="s">
        <v>13</v>
      </c>
    </row>
    <row r="2866" spans="1:16" x14ac:dyDescent="0.35">
      <c r="A2866" s="1">
        <v>30738535</v>
      </c>
      <c r="B2866" s="1" t="s">
        <v>7</v>
      </c>
      <c r="C2866" s="6" t="s">
        <v>8706</v>
      </c>
      <c r="D2866" s="13">
        <f t="shared" si="222"/>
        <v>45794</v>
      </c>
      <c r="E2866" s="3" t="s">
        <v>3887</v>
      </c>
      <c r="F2866" s="3">
        <f t="shared" si="223"/>
        <v>45875</v>
      </c>
      <c r="G2866" s="4" t="s">
        <v>43</v>
      </c>
      <c r="H2866" s="5">
        <f t="shared" si="224"/>
        <v>81</v>
      </c>
      <c r="I2866" s="1" t="str">
        <f t="shared" si="220"/>
        <v>sábado</v>
      </c>
      <c r="J2866" s="1" t="str">
        <f t="shared" si="221"/>
        <v>miércoles</v>
      </c>
      <c r="K2866" s="1" t="s">
        <v>10</v>
      </c>
      <c r="L2866" s="1">
        <v>4</v>
      </c>
      <c r="M2866" s="1">
        <v>0</v>
      </c>
      <c r="N2866" s="1" t="s">
        <v>8707</v>
      </c>
      <c r="O2866" s="1" t="s">
        <v>8708</v>
      </c>
      <c r="P2866" s="1" t="s">
        <v>17</v>
      </c>
    </row>
    <row r="2867" spans="1:16" x14ac:dyDescent="0.35">
      <c r="A2867" s="1">
        <v>30738421</v>
      </c>
      <c r="B2867" s="1" t="s">
        <v>7</v>
      </c>
      <c r="C2867" s="6" t="s">
        <v>8709</v>
      </c>
      <c r="D2867" s="13">
        <f t="shared" si="222"/>
        <v>45794</v>
      </c>
      <c r="E2867" s="3" t="s">
        <v>3887</v>
      </c>
      <c r="F2867" s="3">
        <f t="shared" si="223"/>
        <v>45875</v>
      </c>
      <c r="G2867" s="4" t="s">
        <v>43</v>
      </c>
      <c r="H2867" s="5">
        <f t="shared" si="224"/>
        <v>81</v>
      </c>
      <c r="I2867" s="1" t="str">
        <f t="shared" si="220"/>
        <v>sábado</v>
      </c>
      <c r="J2867" s="1" t="str">
        <f t="shared" si="221"/>
        <v>miércoles</v>
      </c>
      <c r="K2867" s="1" t="s">
        <v>10</v>
      </c>
      <c r="L2867" s="1">
        <v>5</v>
      </c>
      <c r="M2867" s="1">
        <v>0</v>
      </c>
      <c r="N2867" s="1" t="s">
        <v>8710</v>
      </c>
      <c r="O2867" s="1" t="s">
        <v>8711</v>
      </c>
      <c r="P2867" s="1" t="s">
        <v>13</v>
      </c>
    </row>
    <row r="2868" spans="1:16" x14ac:dyDescent="0.35">
      <c r="A2868" s="1">
        <v>30737197</v>
      </c>
      <c r="B2868" s="1" t="s">
        <v>14</v>
      </c>
      <c r="C2868" s="6" t="s">
        <v>8712</v>
      </c>
      <c r="D2868" s="13">
        <f t="shared" si="222"/>
        <v>45794</v>
      </c>
      <c r="E2868" s="3" t="s">
        <v>3195</v>
      </c>
      <c r="F2868" s="3">
        <f t="shared" si="223"/>
        <v>45878</v>
      </c>
      <c r="G2868" s="4" t="s">
        <v>88</v>
      </c>
      <c r="H2868" s="5">
        <f t="shared" si="224"/>
        <v>84</v>
      </c>
      <c r="I2868" s="1" t="str">
        <f t="shared" si="220"/>
        <v>sábado</v>
      </c>
      <c r="J2868" s="1" t="str">
        <f t="shared" si="221"/>
        <v>sábado</v>
      </c>
      <c r="K2868" s="1" t="s">
        <v>10</v>
      </c>
      <c r="L2868" s="1">
        <v>3</v>
      </c>
      <c r="M2868" s="1">
        <v>0</v>
      </c>
      <c r="N2868" s="1" t="s">
        <v>8713</v>
      </c>
      <c r="O2868" s="1" t="s">
        <v>8714</v>
      </c>
      <c r="P2868" s="1" t="s">
        <v>17</v>
      </c>
    </row>
    <row r="2869" spans="1:16" x14ac:dyDescent="0.35">
      <c r="A2869" s="1">
        <v>30736990</v>
      </c>
      <c r="B2869" s="1" t="s">
        <v>14</v>
      </c>
      <c r="C2869" s="6" t="s">
        <v>8715</v>
      </c>
      <c r="D2869" s="13">
        <f t="shared" si="222"/>
        <v>45794</v>
      </c>
      <c r="E2869" s="3" t="s">
        <v>3195</v>
      </c>
      <c r="F2869" s="3">
        <f t="shared" si="223"/>
        <v>45878</v>
      </c>
      <c r="G2869" s="4" t="s">
        <v>282</v>
      </c>
      <c r="H2869" s="5">
        <f t="shared" si="224"/>
        <v>84</v>
      </c>
      <c r="I2869" s="1" t="str">
        <f t="shared" si="220"/>
        <v>sábado</v>
      </c>
      <c r="J2869" s="1" t="str">
        <f t="shared" si="221"/>
        <v>sábado</v>
      </c>
      <c r="K2869" s="1" t="s">
        <v>283</v>
      </c>
      <c r="L2869" s="1">
        <v>3</v>
      </c>
      <c r="M2869" s="1">
        <v>117</v>
      </c>
      <c r="N2869" s="1" t="s">
        <v>8716</v>
      </c>
      <c r="O2869" s="1" t="s">
        <v>8717</v>
      </c>
      <c r="P2869" s="1" t="s">
        <v>17</v>
      </c>
    </row>
    <row r="2870" spans="1:16" x14ac:dyDescent="0.35">
      <c r="A2870" s="1">
        <v>30732004</v>
      </c>
      <c r="B2870" s="1" t="s">
        <v>14</v>
      </c>
      <c r="C2870" s="6" t="s">
        <v>8718</v>
      </c>
      <c r="D2870" s="13">
        <f t="shared" si="222"/>
        <v>45794</v>
      </c>
      <c r="E2870" s="3" t="s">
        <v>2665</v>
      </c>
      <c r="F2870" s="3">
        <f t="shared" si="223"/>
        <v>45881</v>
      </c>
      <c r="G2870" s="4" t="s">
        <v>392</v>
      </c>
      <c r="H2870" s="5">
        <f t="shared" si="224"/>
        <v>87</v>
      </c>
      <c r="I2870" s="1" t="str">
        <f t="shared" si="220"/>
        <v>sábado</v>
      </c>
      <c r="J2870" s="1" t="str">
        <f t="shared" si="221"/>
        <v>martes</v>
      </c>
      <c r="K2870" s="1" t="s">
        <v>283</v>
      </c>
      <c r="L2870" s="1">
        <v>2</v>
      </c>
      <c r="M2870" s="1">
        <v>54</v>
      </c>
      <c r="N2870" s="1" t="s">
        <v>8719</v>
      </c>
      <c r="O2870" s="1" t="s">
        <v>8720</v>
      </c>
      <c r="P2870" s="1" t="s">
        <v>17</v>
      </c>
    </row>
    <row r="2871" spans="1:16" x14ac:dyDescent="0.35">
      <c r="A2871" s="1">
        <v>30729965</v>
      </c>
      <c r="B2871" s="1" t="s">
        <v>7</v>
      </c>
      <c r="C2871" s="6" t="s">
        <v>8721</v>
      </c>
      <c r="D2871" s="13">
        <f t="shared" si="222"/>
        <v>45794</v>
      </c>
      <c r="E2871" s="3" t="s">
        <v>2990</v>
      </c>
      <c r="F2871" s="3">
        <f t="shared" si="223"/>
        <v>45880</v>
      </c>
      <c r="G2871" s="4" t="s">
        <v>30</v>
      </c>
      <c r="H2871" s="5">
        <f t="shared" si="224"/>
        <v>86</v>
      </c>
      <c r="I2871" s="1" t="str">
        <f t="shared" si="220"/>
        <v>sábado</v>
      </c>
      <c r="J2871" s="1" t="str">
        <f t="shared" si="221"/>
        <v>lunes</v>
      </c>
      <c r="K2871" s="1" t="s">
        <v>10</v>
      </c>
      <c r="L2871" s="1">
        <v>4</v>
      </c>
      <c r="M2871" s="1">
        <v>0</v>
      </c>
      <c r="N2871" s="1" t="s">
        <v>8722</v>
      </c>
      <c r="O2871" s="1" t="s">
        <v>8723</v>
      </c>
      <c r="P2871" s="1" t="s">
        <v>17</v>
      </c>
    </row>
    <row r="2872" spans="1:16" x14ac:dyDescent="0.35">
      <c r="A2872" s="1">
        <v>30717000</v>
      </c>
      <c r="B2872" s="1" t="s">
        <v>14</v>
      </c>
      <c r="C2872" s="6" t="s">
        <v>8724</v>
      </c>
      <c r="D2872" s="13">
        <f t="shared" si="222"/>
        <v>45793</v>
      </c>
      <c r="E2872" s="3" t="s">
        <v>1634</v>
      </c>
      <c r="F2872" s="3">
        <f t="shared" si="223"/>
        <v>45888</v>
      </c>
      <c r="G2872" s="4" t="s">
        <v>19</v>
      </c>
      <c r="H2872" s="5">
        <f t="shared" si="224"/>
        <v>95</v>
      </c>
      <c r="I2872" s="1" t="str">
        <f t="shared" si="220"/>
        <v>viernes</v>
      </c>
      <c r="J2872" s="1" t="str">
        <f t="shared" si="221"/>
        <v>martes</v>
      </c>
      <c r="K2872" s="1" t="s">
        <v>20</v>
      </c>
      <c r="L2872" s="1">
        <v>3</v>
      </c>
      <c r="M2872" s="1">
        <v>0</v>
      </c>
      <c r="N2872" s="1" t="s">
        <v>8725</v>
      </c>
      <c r="O2872" s="1" t="s">
        <v>8726</v>
      </c>
      <c r="P2872" s="1" t="s">
        <v>17</v>
      </c>
    </row>
    <row r="2873" spans="1:16" x14ac:dyDescent="0.35">
      <c r="A2873" s="1">
        <v>30713840</v>
      </c>
      <c r="B2873" s="1" t="s">
        <v>14</v>
      </c>
      <c r="C2873" s="6" t="s">
        <v>8727</v>
      </c>
      <c r="D2873" s="13">
        <f t="shared" si="222"/>
        <v>45802</v>
      </c>
      <c r="E2873" s="3" t="s">
        <v>2061</v>
      </c>
      <c r="F2873" s="3">
        <f t="shared" si="223"/>
        <v>45885</v>
      </c>
      <c r="G2873" s="4" t="s">
        <v>19</v>
      </c>
      <c r="H2873" s="5">
        <f t="shared" si="224"/>
        <v>83</v>
      </c>
      <c r="I2873" s="1" t="str">
        <f t="shared" si="220"/>
        <v>domingo</v>
      </c>
      <c r="J2873" s="1" t="str">
        <f t="shared" si="221"/>
        <v>sábado</v>
      </c>
      <c r="K2873" s="1" t="s">
        <v>20</v>
      </c>
      <c r="L2873" s="1">
        <v>2</v>
      </c>
      <c r="M2873" s="1">
        <v>0</v>
      </c>
      <c r="N2873" s="1" t="s">
        <v>8728</v>
      </c>
      <c r="O2873" s="1" t="s">
        <v>8729</v>
      </c>
      <c r="P2873" s="1" t="s">
        <v>13</v>
      </c>
    </row>
    <row r="2874" spans="1:16" x14ac:dyDescent="0.35">
      <c r="A2874" s="1">
        <v>30713558</v>
      </c>
      <c r="B2874" s="1" t="s">
        <v>138</v>
      </c>
      <c r="C2874" s="6" t="s">
        <v>8730</v>
      </c>
      <c r="D2874" s="13">
        <f t="shared" si="222"/>
        <v>45793</v>
      </c>
      <c r="E2874" s="3" t="s">
        <v>2061</v>
      </c>
      <c r="F2874" s="3">
        <f t="shared" si="223"/>
        <v>45885</v>
      </c>
      <c r="G2874" s="4" t="s">
        <v>282</v>
      </c>
      <c r="H2874" s="5">
        <f t="shared" si="224"/>
        <v>92</v>
      </c>
      <c r="I2874" s="1" t="str">
        <f t="shared" si="220"/>
        <v>viernes</v>
      </c>
      <c r="J2874" s="1" t="str">
        <f t="shared" si="221"/>
        <v>sábado</v>
      </c>
      <c r="K2874" s="1" t="s">
        <v>283</v>
      </c>
      <c r="L2874" s="1">
        <v>2</v>
      </c>
      <c r="M2874" s="1">
        <v>78</v>
      </c>
      <c r="N2874" s="1" t="s">
        <v>8731</v>
      </c>
      <c r="O2874" s="1" t="s">
        <v>8732</v>
      </c>
      <c r="P2874" s="1" t="s">
        <v>17</v>
      </c>
    </row>
    <row r="2875" spans="1:16" x14ac:dyDescent="0.35">
      <c r="A2875" s="1">
        <v>30704069</v>
      </c>
      <c r="B2875" s="1" t="s">
        <v>14</v>
      </c>
      <c r="C2875" s="6" t="s">
        <v>8733</v>
      </c>
      <c r="D2875" s="13">
        <f t="shared" si="222"/>
        <v>45793</v>
      </c>
      <c r="E2875" s="3" t="s">
        <v>4354</v>
      </c>
      <c r="F2875" s="3">
        <f t="shared" si="223"/>
        <v>45873</v>
      </c>
      <c r="G2875" s="4" t="s">
        <v>9</v>
      </c>
      <c r="H2875" s="5">
        <f t="shared" si="224"/>
        <v>80</v>
      </c>
      <c r="I2875" s="1" t="str">
        <f t="shared" si="220"/>
        <v>viernes</v>
      </c>
      <c r="J2875" s="1" t="str">
        <f t="shared" si="221"/>
        <v>lunes</v>
      </c>
      <c r="K2875" s="1" t="s">
        <v>10</v>
      </c>
      <c r="L2875" s="1">
        <v>3</v>
      </c>
      <c r="M2875" s="1">
        <v>0</v>
      </c>
      <c r="N2875" s="1" t="s">
        <v>8734</v>
      </c>
      <c r="O2875" s="1" t="s">
        <v>8735</v>
      </c>
      <c r="P2875" s="1" t="s">
        <v>13</v>
      </c>
    </row>
    <row r="2876" spans="1:16" x14ac:dyDescent="0.35">
      <c r="A2876" s="1">
        <v>30696789</v>
      </c>
      <c r="B2876" s="1" t="s">
        <v>7</v>
      </c>
      <c r="C2876" s="6" t="s">
        <v>8736</v>
      </c>
      <c r="D2876" s="13">
        <f t="shared" si="222"/>
        <v>45792</v>
      </c>
      <c r="E2876" s="3" t="s">
        <v>4945</v>
      </c>
      <c r="F2876" s="3">
        <f t="shared" si="223"/>
        <v>45871</v>
      </c>
      <c r="G2876" s="4" t="s">
        <v>9</v>
      </c>
      <c r="H2876" s="5">
        <f t="shared" si="224"/>
        <v>79</v>
      </c>
      <c r="I2876" s="1" t="str">
        <f t="shared" si="220"/>
        <v>jueves</v>
      </c>
      <c r="J2876" s="1" t="str">
        <f t="shared" si="221"/>
        <v>sábado</v>
      </c>
      <c r="K2876" s="1" t="s">
        <v>10</v>
      </c>
      <c r="L2876" s="1">
        <v>2</v>
      </c>
      <c r="M2876" s="1">
        <v>0</v>
      </c>
      <c r="N2876" s="1" t="s">
        <v>8737</v>
      </c>
      <c r="O2876" s="1" t="s">
        <v>8738</v>
      </c>
      <c r="P2876" s="1" t="s">
        <v>13</v>
      </c>
    </row>
    <row r="2877" spans="1:16" x14ac:dyDescent="0.35">
      <c r="A2877" s="1">
        <v>30695324</v>
      </c>
      <c r="B2877" s="1" t="s">
        <v>97</v>
      </c>
      <c r="C2877" s="6" t="s">
        <v>8739</v>
      </c>
      <c r="D2877" s="13">
        <f t="shared" si="222"/>
        <v>45792</v>
      </c>
      <c r="E2877" s="3" t="s">
        <v>1354</v>
      </c>
      <c r="F2877" s="3">
        <f t="shared" si="223"/>
        <v>45890</v>
      </c>
      <c r="G2877" s="4" t="s">
        <v>19</v>
      </c>
      <c r="H2877" s="5">
        <f t="shared" si="224"/>
        <v>98</v>
      </c>
      <c r="I2877" s="1" t="str">
        <f t="shared" si="220"/>
        <v>jueves</v>
      </c>
      <c r="J2877" s="1" t="str">
        <f t="shared" si="221"/>
        <v>jueves</v>
      </c>
      <c r="K2877" s="1" t="s">
        <v>20</v>
      </c>
      <c r="L2877" s="1">
        <v>3</v>
      </c>
      <c r="M2877" s="1">
        <v>0</v>
      </c>
      <c r="N2877" s="1" t="s">
        <v>8740</v>
      </c>
      <c r="O2877" s="1" t="s">
        <v>8741</v>
      </c>
      <c r="P2877" s="1" t="s">
        <v>13</v>
      </c>
    </row>
    <row r="2878" spans="1:16" x14ac:dyDescent="0.35">
      <c r="A2878" s="1">
        <v>30695244</v>
      </c>
      <c r="B2878" s="1" t="s">
        <v>14</v>
      </c>
      <c r="C2878" s="6" t="s">
        <v>8742</v>
      </c>
      <c r="D2878" s="13">
        <f t="shared" si="222"/>
        <v>45792</v>
      </c>
      <c r="E2878" s="3" t="s">
        <v>1758</v>
      </c>
      <c r="F2878" s="3">
        <f t="shared" si="223"/>
        <v>45887</v>
      </c>
      <c r="G2878" s="4" t="s">
        <v>88</v>
      </c>
      <c r="H2878" s="5">
        <f t="shared" si="224"/>
        <v>95</v>
      </c>
      <c r="I2878" s="1" t="str">
        <f t="shared" si="220"/>
        <v>jueves</v>
      </c>
      <c r="J2878" s="1" t="str">
        <f t="shared" si="221"/>
        <v>lunes</v>
      </c>
      <c r="K2878" s="1" t="s">
        <v>10</v>
      </c>
      <c r="L2878" s="1">
        <v>2</v>
      </c>
      <c r="M2878" s="1">
        <v>0</v>
      </c>
      <c r="N2878" s="1" t="s">
        <v>8743</v>
      </c>
      <c r="O2878" s="1" t="s">
        <v>8744</v>
      </c>
      <c r="P2878" s="1" t="s">
        <v>17</v>
      </c>
    </row>
    <row r="2879" spans="1:16" x14ac:dyDescent="0.35">
      <c r="A2879" s="1">
        <v>30688716</v>
      </c>
      <c r="B2879" s="1" t="s">
        <v>14</v>
      </c>
      <c r="C2879" s="6" t="s">
        <v>8745</v>
      </c>
      <c r="D2879" s="13">
        <f t="shared" si="222"/>
        <v>45792</v>
      </c>
      <c r="E2879" s="3" t="s">
        <v>1471</v>
      </c>
      <c r="F2879" s="3">
        <f t="shared" si="223"/>
        <v>45889</v>
      </c>
      <c r="G2879" s="4" t="s">
        <v>282</v>
      </c>
      <c r="H2879" s="5">
        <f t="shared" si="224"/>
        <v>97</v>
      </c>
      <c r="I2879" s="1" t="str">
        <f t="shared" si="220"/>
        <v>jueves</v>
      </c>
      <c r="J2879" s="1" t="str">
        <f t="shared" si="221"/>
        <v>miércoles</v>
      </c>
      <c r="K2879" s="1" t="s">
        <v>283</v>
      </c>
      <c r="L2879" s="1">
        <v>2</v>
      </c>
      <c r="M2879" s="1">
        <v>54</v>
      </c>
      <c r="N2879" s="1" t="s">
        <v>8746</v>
      </c>
      <c r="O2879" s="1" t="s">
        <v>8747</v>
      </c>
      <c r="P2879" s="1" t="s">
        <v>13</v>
      </c>
    </row>
    <row r="2880" spans="1:16" x14ac:dyDescent="0.35">
      <c r="A2880" s="1">
        <v>30678341</v>
      </c>
      <c r="B2880" s="1" t="s">
        <v>61</v>
      </c>
      <c r="C2880" s="6" t="s">
        <v>8748</v>
      </c>
      <c r="D2880" s="13">
        <f t="shared" si="222"/>
        <v>45791</v>
      </c>
      <c r="E2880" s="3" t="s">
        <v>1969</v>
      </c>
      <c r="F2880" s="3">
        <f t="shared" si="223"/>
        <v>45886</v>
      </c>
      <c r="G2880" s="4" t="s">
        <v>9</v>
      </c>
      <c r="H2880" s="5">
        <f t="shared" si="224"/>
        <v>95</v>
      </c>
      <c r="I2880" s="1" t="str">
        <f t="shared" si="220"/>
        <v>miércoles</v>
      </c>
      <c r="J2880" s="1" t="str">
        <f t="shared" si="221"/>
        <v>domingo</v>
      </c>
      <c r="K2880" s="1" t="s">
        <v>10</v>
      </c>
      <c r="L2880" s="1">
        <v>0</v>
      </c>
      <c r="M2880" s="1">
        <v>0</v>
      </c>
      <c r="N2880" s="1" t="s">
        <v>8749</v>
      </c>
      <c r="O2880" s="1" t="s">
        <v>8750</v>
      </c>
      <c r="P2880" s="1" t="s">
        <v>104</v>
      </c>
    </row>
    <row r="2881" spans="1:16" x14ac:dyDescent="0.35">
      <c r="A2881" s="1">
        <v>30678082</v>
      </c>
      <c r="B2881" s="1" t="s">
        <v>7</v>
      </c>
      <c r="C2881" s="6" t="s">
        <v>8751</v>
      </c>
      <c r="D2881" s="13">
        <f t="shared" si="222"/>
        <v>45809</v>
      </c>
      <c r="E2881" s="3" t="s">
        <v>3853</v>
      </c>
      <c r="F2881" s="3">
        <f t="shared" si="223"/>
        <v>45876</v>
      </c>
      <c r="G2881" s="4" t="s">
        <v>30</v>
      </c>
      <c r="H2881" s="5">
        <f t="shared" si="224"/>
        <v>67</v>
      </c>
      <c r="I2881" s="1" t="str">
        <f t="shared" si="220"/>
        <v>domingo</v>
      </c>
      <c r="J2881" s="1" t="str">
        <f t="shared" si="221"/>
        <v>jueves</v>
      </c>
      <c r="K2881" s="1" t="s">
        <v>10</v>
      </c>
      <c r="L2881" s="1">
        <v>2</v>
      </c>
      <c r="M2881" s="1">
        <v>0</v>
      </c>
      <c r="N2881" s="1" t="s">
        <v>8752</v>
      </c>
      <c r="O2881" s="1" t="s">
        <v>8753</v>
      </c>
      <c r="P2881" s="1" t="s">
        <v>13</v>
      </c>
    </row>
    <row r="2882" spans="1:16" x14ac:dyDescent="0.35">
      <c r="A2882" s="1">
        <v>30676868</v>
      </c>
      <c r="B2882" s="1" t="s">
        <v>14</v>
      </c>
      <c r="C2882" s="6" t="s">
        <v>8754</v>
      </c>
      <c r="D2882" s="13">
        <f t="shared" si="222"/>
        <v>45791</v>
      </c>
      <c r="E2882" s="3" t="s">
        <v>1634</v>
      </c>
      <c r="F2882" s="3">
        <f t="shared" si="223"/>
        <v>45888</v>
      </c>
      <c r="G2882" s="4" t="s">
        <v>88</v>
      </c>
      <c r="H2882" s="5">
        <f t="shared" si="224"/>
        <v>97</v>
      </c>
      <c r="I2882" s="1" t="str">
        <f t="shared" ref="I2882:I2945" si="225">TEXT(D2882,"dddd")</f>
        <v>miércoles</v>
      </c>
      <c r="J2882" s="1" t="str">
        <f t="shared" ref="J2882:J2945" si="226">TEXT(F2882,"dddd")</f>
        <v>martes</v>
      </c>
      <c r="K2882" s="1" t="s">
        <v>10</v>
      </c>
      <c r="L2882" s="1">
        <v>2</v>
      </c>
      <c r="M2882" s="1">
        <v>0</v>
      </c>
      <c r="N2882" s="1" t="s">
        <v>8755</v>
      </c>
      <c r="O2882" s="1" t="s">
        <v>8756</v>
      </c>
      <c r="P2882" s="1" t="s">
        <v>13</v>
      </c>
    </row>
    <row r="2883" spans="1:16" x14ac:dyDescent="0.35">
      <c r="A2883" s="1">
        <v>30666693</v>
      </c>
      <c r="B2883" s="1" t="s">
        <v>7</v>
      </c>
      <c r="C2883" s="6" t="s">
        <v>8757</v>
      </c>
      <c r="D2883" s="13">
        <f t="shared" ref="D2883:D2946" si="227">DATE(YEAR(C2883),MONTH(C2883),DAY(C2883))</f>
        <v>45791</v>
      </c>
      <c r="E2883" s="3" t="s">
        <v>3887</v>
      </c>
      <c r="F2883" s="3">
        <f t="shared" ref="F2883:F2946" si="228">DATE(YEAR(E2883),MONTH(E2883),DAY(E2883))</f>
        <v>45875</v>
      </c>
      <c r="G2883" s="4" t="s">
        <v>30</v>
      </c>
      <c r="H2883" s="5">
        <f t="shared" ref="H2883:H2946" si="229">F2883-D2883</f>
        <v>84</v>
      </c>
      <c r="I2883" s="1" t="str">
        <f t="shared" si="225"/>
        <v>miércoles</v>
      </c>
      <c r="J2883" s="1" t="str">
        <f t="shared" si="226"/>
        <v>miércoles</v>
      </c>
      <c r="K2883" s="1" t="s">
        <v>10</v>
      </c>
      <c r="L2883" s="1">
        <v>2</v>
      </c>
      <c r="M2883" s="1">
        <v>0</v>
      </c>
      <c r="N2883" s="1" t="s">
        <v>8758</v>
      </c>
      <c r="O2883" s="1" t="s">
        <v>8759</v>
      </c>
      <c r="P2883" s="1" t="s">
        <v>13</v>
      </c>
    </row>
    <row r="2884" spans="1:16" x14ac:dyDescent="0.35">
      <c r="A2884" s="1">
        <v>30662970</v>
      </c>
      <c r="B2884" s="1" t="s">
        <v>7</v>
      </c>
      <c r="C2884" s="6" t="s">
        <v>8760</v>
      </c>
      <c r="D2884" s="13">
        <f t="shared" si="227"/>
        <v>45791</v>
      </c>
      <c r="E2884" s="3" t="s">
        <v>2262</v>
      </c>
      <c r="F2884" s="3">
        <f t="shared" si="228"/>
        <v>45884</v>
      </c>
      <c r="G2884" s="4" t="s">
        <v>19</v>
      </c>
      <c r="H2884" s="5">
        <f t="shared" si="229"/>
        <v>93</v>
      </c>
      <c r="I2884" s="1" t="str">
        <f t="shared" si="225"/>
        <v>miércoles</v>
      </c>
      <c r="J2884" s="1" t="str">
        <f t="shared" si="226"/>
        <v>viernes</v>
      </c>
      <c r="K2884" s="1" t="s">
        <v>20</v>
      </c>
      <c r="L2884" s="1">
        <v>2</v>
      </c>
      <c r="M2884" s="1">
        <v>0</v>
      </c>
      <c r="N2884" s="1" t="s">
        <v>8761</v>
      </c>
      <c r="O2884" s="1" t="s">
        <v>8762</v>
      </c>
      <c r="P2884" s="1" t="s">
        <v>13</v>
      </c>
    </row>
    <row r="2885" spans="1:16" x14ac:dyDescent="0.35">
      <c r="A2885" s="1">
        <v>30646629</v>
      </c>
      <c r="B2885" s="1" t="s">
        <v>97</v>
      </c>
      <c r="C2885" s="6" t="s">
        <v>8763</v>
      </c>
      <c r="D2885" s="13">
        <f t="shared" si="227"/>
        <v>45790</v>
      </c>
      <c r="E2885" s="3" t="s">
        <v>1969</v>
      </c>
      <c r="F2885" s="3">
        <f t="shared" si="228"/>
        <v>45886</v>
      </c>
      <c r="G2885" s="4" t="s">
        <v>43</v>
      </c>
      <c r="H2885" s="5">
        <f t="shared" si="229"/>
        <v>96</v>
      </c>
      <c r="I2885" s="1" t="str">
        <f t="shared" si="225"/>
        <v>martes</v>
      </c>
      <c r="J2885" s="1" t="str">
        <f t="shared" si="226"/>
        <v>domingo</v>
      </c>
      <c r="K2885" s="1" t="s">
        <v>10</v>
      </c>
      <c r="L2885" s="1">
        <v>5</v>
      </c>
      <c r="M2885" s="1">
        <v>0</v>
      </c>
      <c r="N2885" s="1" t="s">
        <v>8764</v>
      </c>
      <c r="O2885" s="1" t="s">
        <v>8765</v>
      </c>
      <c r="P2885" s="1" t="s">
        <v>13</v>
      </c>
    </row>
    <row r="2886" spans="1:16" x14ac:dyDescent="0.35">
      <c r="A2886" s="1">
        <v>30639774</v>
      </c>
      <c r="B2886" s="1" t="s">
        <v>7</v>
      </c>
      <c r="C2886" s="6" t="s">
        <v>8766</v>
      </c>
      <c r="D2886" s="13">
        <f t="shared" si="227"/>
        <v>45790</v>
      </c>
      <c r="E2886" s="3" t="s">
        <v>2665</v>
      </c>
      <c r="F2886" s="3">
        <f t="shared" si="228"/>
        <v>45881</v>
      </c>
      <c r="G2886" s="4" t="s">
        <v>19</v>
      </c>
      <c r="H2886" s="5">
        <f t="shared" si="229"/>
        <v>91</v>
      </c>
      <c r="I2886" s="1" t="str">
        <f t="shared" si="225"/>
        <v>martes</v>
      </c>
      <c r="J2886" s="1" t="str">
        <f t="shared" si="226"/>
        <v>martes</v>
      </c>
      <c r="K2886" s="1" t="s">
        <v>20</v>
      </c>
      <c r="L2886" s="1">
        <v>3</v>
      </c>
      <c r="M2886" s="1">
        <v>0</v>
      </c>
      <c r="N2886" s="1" t="s">
        <v>8767</v>
      </c>
      <c r="O2886" s="1" t="s">
        <v>8768</v>
      </c>
      <c r="P2886" s="1" t="s">
        <v>17</v>
      </c>
    </row>
    <row r="2887" spans="1:16" x14ac:dyDescent="0.35">
      <c r="A2887" s="1">
        <v>30630598</v>
      </c>
      <c r="B2887" s="1" t="s">
        <v>7</v>
      </c>
      <c r="C2887" s="6" t="s">
        <v>8769</v>
      </c>
      <c r="D2887" s="13">
        <f t="shared" si="227"/>
        <v>45789</v>
      </c>
      <c r="E2887" s="3" t="s">
        <v>599</v>
      </c>
      <c r="F2887" s="3">
        <f t="shared" si="228"/>
        <v>45895</v>
      </c>
      <c r="G2887" s="4" t="s">
        <v>30</v>
      </c>
      <c r="H2887" s="5">
        <f t="shared" si="229"/>
        <v>106</v>
      </c>
      <c r="I2887" s="1" t="str">
        <f t="shared" si="225"/>
        <v>lunes</v>
      </c>
      <c r="J2887" s="1" t="str">
        <f t="shared" si="226"/>
        <v>martes</v>
      </c>
      <c r="K2887" s="1" t="s">
        <v>10</v>
      </c>
      <c r="L2887" s="1">
        <v>2</v>
      </c>
      <c r="M2887" s="1">
        <v>0</v>
      </c>
      <c r="N2887" s="1" t="s">
        <v>8770</v>
      </c>
      <c r="O2887" s="1" t="s">
        <v>8771</v>
      </c>
      <c r="P2887" s="1" t="s">
        <v>17</v>
      </c>
    </row>
    <row r="2888" spans="1:16" x14ac:dyDescent="0.35">
      <c r="A2888" s="1">
        <v>30619722</v>
      </c>
      <c r="B2888" s="1" t="s">
        <v>7</v>
      </c>
      <c r="C2888" s="6" t="s">
        <v>8772</v>
      </c>
      <c r="D2888" s="13">
        <f t="shared" si="227"/>
        <v>45789</v>
      </c>
      <c r="E2888" s="3" t="s">
        <v>1471</v>
      </c>
      <c r="F2888" s="3">
        <f t="shared" si="228"/>
        <v>45889</v>
      </c>
      <c r="G2888" s="4" t="s">
        <v>19</v>
      </c>
      <c r="H2888" s="5">
        <f t="shared" si="229"/>
        <v>100</v>
      </c>
      <c r="I2888" s="1" t="str">
        <f t="shared" si="225"/>
        <v>lunes</v>
      </c>
      <c r="J2888" s="1" t="str">
        <f t="shared" si="226"/>
        <v>miércoles</v>
      </c>
      <c r="K2888" s="1" t="s">
        <v>20</v>
      </c>
      <c r="L2888" s="1">
        <v>4</v>
      </c>
      <c r="M2888" s="1">
        <v>0</v>
      </c>
      <c r="N2888" s="1" t="s">
        <v>8773</v>
      </c>
      <c r="O2888" s="1" t="s">
        <v>8774</v>
      </c>
      <c r="P2888" s="1" t="s">
        <v>17</v>
      </c>
    </row>
    <row r="2889" spans="1:16" x14ac:dyDescent="0.35">
      <c r="A2889" s="1">
        <v>30618235</v>
      </c>
      <c r="B2889" s="1" t="s">
        <v>97</v>
      </c>
      <c r="C2889" s="6" t="s">
        <v>8775</v>
      </c>
      <c r="D2889" s="13">
        <f t="shared" si="227"/>
        <v>45789</v>
      </c>
      <c r="E2889" s="3" t="s">
        <v>1471</v>
      </c>
      <c r="F2889" s="3">
        <f t="shared" si="228"/>
        <v>45889</v>
      </c>
      <c r="G2889" s="4" t="s">
        <v>43</v>
      </c>
      <c r="H2889" s="5">
        <f t="shared" si="229"/>
        <v>100</v>
      </c>
      <c r="I2889" s="1" t="str">
        <f t="shared" si="225"/>
        <v>lunes</v>
      </c>
      <c r="J2889" s="1" t="str">
        <f t="shared" si="226"/>
        <v>miércoles</v>
      </c>
      <c r="K2889" s="1" t="s">
        <v>10</v>
      </c>
      <c r="L2889" s="1">
        <v>1</v>
      </c>
      <c r="M2889" s="1">
        <v>0</v>
      </c>
      <c r="N2889" s="1" t="s">
        <v>8776</v>
      </c>
      <c r="O2889" s="1" t="s">
        <v>8777</v>
      </c>
      <c r="P2889" s="1" t="s">
        <v>13</v>
      </c>
    </row>
    <row r="2890" spans="1:16" x14ac:dyDescent="0.35">
      <c r="A2890" s="1">
        <v>30605275</v>
      </c>
      <c r="B2890" s="1" t="s">
        <v>97</v>
      </c>
      <c r="C2890" s="6" t="s">
        <v>8778</v>
      </c>
      <c r="D2890" s="13">
        <f t="shared" si="227"/>
        <v>45788</v>
      </c>
      <c r="E2890" s="3" t="s">
        <v>2990</v>
      </c>
      <c r="F2890" s="3">
        <f t="shared" si="228"/>
        <v>45880</v>
      </c>
      <c r="G2890" s="4" t="s">
        <v>43</v>
      </c>
      <c r="H2890" s="5">
        <f t="shared" si="229"/>
        <v>92</v>
      </c>
      <c r="I2890" s="1" t="str">
        <f t="shared" si="225"/>
        <v>domingo</v>
      </c>
      <c r="J2890" s="1" t="str">
        <f t="shared" si="226"/>
        <v>lunes</v>
      </c>
      <c r="K2890" s="1" t="s">
        <v>10</v>
      </c>
      <c r="L2890" s="1">
        <v>3</v>
      </c>
      <c r="M2890" s="1">
        <v>0</v>
      </c>
      <c r="N2890" s="1" t="s">
        <v>8779</v>
      </c>
      <c r="O2890" s="1" t="s">
        <v>8780</v>
      </c>
      <c r="P2890" s="1" t="s">
        <v>13</v>
      </c>
    </row>
    <row r="2891" spans="1:16" x14ac:dyDescent="0.35">
      <c r="A2891" s="1">
        <v>30602842</v>
      </c>
      <c r="B2891" s="1" t="s">
        <v>14</v>
      </c>
      <c r="C2891" s="6" t="s">
        <v>8781</v>
      </c>
      <c r="D2891" s="13">
        <f t="shared" si="227"/>
        <v>45788</v>
      </c>
      <c r="E2891" s="3" t="s">
        <v>4147</v>
      </c>
      <c r="F2891" s="3">
        <f t="shared" si="228"/>
        <v>45874</v>
      </c>
      <c r="G2891" s="4" t="s">
        <v>19</v>
      </c>
      <c r="H2891" s="5">
        <f t="shared" si="229"/>
        <v>86</v>
      </c>
      <c r="I2891" s="1" t="str">
        <f t="shared" si="225"/>
        <v>domingo</v>
      </c>
      <c r="J2891" s="1" t="str">
        <f t="shared" si="226"/>
        <v>martes</v>
      </c>
      <c r="K2891" s="1" t="s">
        <v>20</v>
      </c>
      <c r="L2891" s="1">
        <v>2</v>
      </c>
      <c r="M2891" s="1">
        <v>0</v>
      </c>
      <c r="N2891" s="1" t="s">
        <v>8782</v>
      </c>
      <c r="O2891" s="1" t="s">
        <v>8783</v>
      </c>
      <c r="P2891" s="1" t="s">
        <v>13</v>
      </c>
    </row>
    <row r="2892" spans="1:16" x14ac:dyDescent="0.35">
      <c r="A2892" s="1">
        <v>30601740</v>
      </c>
      <c r="B2892" s="1" t="s">
        <v>14</v>
      </c>
      <c r="C2892" s="6" t="s">
        <v>8784</v>
      </c>
      <c r="D2892" s="13">
        <f t="shared" si="227"/>
        <v>45788</v>
      </c>
      <c r="E2892" s="3" t="s">
        <v>4354</v>
      </c>
      <c r="F2892" s="3">
        <f t="shared" si="228"/>
        <v>45873</v>
      </c>
      <c r="G2892" s="4" t="s">
        <v>282</v>
      </c>
      <c r="H2892" s="5">
        <f t="shared" si="229"/>
        <v>85</v>
      </c>
      <c r="I2892" s="1" t="str">
        <f t="shared" si="225"/>
        <v>domingo</v>
      </c>
      <c r="J2892" s="1" t="str">
        <f t="shared" si="226"/>
        <v>lunes</v>
      </c>
      <c r="K2892" s="1" t="s">
        <v>283</v>
      </c>
      <c r="L2892" s="1">
        <v>4</v>
      </c>
      <c r="M2892" s="1">
        <v>147</v>
      </c>
      <c r="N2892" s="1" t="s">
        <v>8785</v>
      </c>
      <c r="O2892" s="1" t="s">
        <v>8786</v>
      </c>
      <c r="P2892" s="1" t="s">
        <v>13</v>
      </c>
    </row>
    <row r="2893" spans="1:16" x14ac:dyDescent="0.35">
      <c r="A2893" s="1">
        <v>30598811</v>
      </c>
      <c r="B2893" s="1" t="s">
        <v>7</v>
      </c>
      <c r="C2893" s="6" t="s">
        <v>8787</v>
      </c>
      <c r="D2893" s="13">
        <f t="shared" si="227"/>
        <v>45788</v>
      </c>
      <c r="E2893" s="3" t="s">
        <v>2262</v>
      </c>
      <c r="F2893" s="3">
        <f t="shared" si="228"/>
        <v>45884</v>
      </c>
      <c r="G2893" s="4" t="s">
        <v>282</v>
      </c>
      <c r="H2893" s="5">
        <f t="shared" si="229"/>
        <v>96</v>
      </c>
      <c r="I2893" s="1" t="str">
        <f t="shared" si="225"/>
        <v>domingo</v>
      </c>
      <c r="J2893" s="1" t="str">
        <f t="shared" si="226"/>
        <v>viernes</v>
      </c>
      <c r="K2893" s="1" t="s">
        <v>10</v>
      </c>
      <c r="L2893" s="1">
        <v>0</v>
      </c>
      <c r="M2893" s="1">
        <v>0</v>
      </c>
      <c r="N2893" s="1" t="s">
        <v>8788</v>
      </c>
      <c r="O2893" s="1" t="s">
        <v>8789</v>
      </c>
      <c r="P2893" s="1" t="s">
        <v>104</v>
      </c>
    </row>
    <row r="2894" spans="1:16" x14ac:dyDescent="0.35">
      <c r="A2894" s="1">
        <v>30594540</v>
      </c>
      <c r="B2894" s="1" t="s">
        <v>7</v>
      </c>
      <c r="C2894" s="6" t="s">
        <v>8790</v>
      </c>
      <c r="D2894" s="13">
        <f t="shared" si="227"/>
        <v>45788</v>
      </c>
      <c r="E2894" s="3" t="s">
        <v>1049</v>
      </c>
      <c r="F2894" s="3">
        <f t="shared" si="228"/>
        <v>45892</v>
      </c>
      <c r="G2894" s="4" t="s">
        <v>30</v>
      </c>
      <c r="H2894" s="5">
        <f t="shared" si="229"/>
        <v>104</v>
      </c>
      <c r="I2894" s="1" t="str">
        <f t="shared" si="225"/>
        <v>domingo</v>
      </c>
      <c r="J2894" s="1" t="str">
        <f t="shared" si="226"/>
        <v>sábado</v>
      </c>
      <c r="K2894" s="1" t="s">
        <v>10</v>
      </c>
      <c r="L2894" s="1">
        <v>4</v>
      </c>
      <c r="M2894" s="1">
        <v>0</v>
      </c>
      <c r="N2894" s="1" t="s">
        <v>8791</v>
      </c>
      <c r="O2894" s="1" t="s">
        <v>8792</v>
      </c>
      <c r="P2894" s="1" t="s">
        <v>17</v>
      </c>
    </row>
    <row r="2895" spans="1:16" x14ac:dyDescent="0.35">
      <c r="A2895" s="1">
        <v>30590190</v>
      </c>
      <c r="B2895" s="1" t="s">
        <v>97</v>
      </c>
      <c r="C2895" s="6" t="s">
        <v>8793</v>
      </c>
      <c r="D2895" s="13">
        <f t="shared" si="227"/>
        <v>45787</v>
      </c>
      <c r="E2895" s="3" t="s">
        <v>2061</v>
      </c>
      <c r="F2895" s="3">
        <f t="shared" si="228"/>
        <v>45885</v>
      </c>
      <c r="G2895" s="4" t="s">
        <v>282</v>
      </c>
      <c r="H2895" s="5">
        <f t="shared" si="229"/>
        <v>98</v>
      </c>
      <c r="I2895" s="1" t="str">
        <f t="shared" si="225"/>
        <v>sábado</v>
      </c>
      <c r="J2895" s="1" t="str">
        <f t="shared" si="226"/>
        <v>sábado</v>
      </c>
      <c r="K2895" s="1" t="s">
        <v>10</v>
      </c>
      <c r="L2895" s="1">
        <v>2</v>
      </c>
      <c r="M2895" s="1">
        <v>0</v>
      </c>
      <c r="N2895" s="1" t="s">
        <v>8794</v>
      </c>
      <c r="O2895" s="1" t="s">
        <v>8795</v>
      </c>
      <c r="P2895" s="1" t="s">
        <v>13</v>
      </c>
    </row>
    <row r="2896" spans="1:16" x14ac:dyDescent="0.35">
      <c r="A2896" s="1">
        <v>30587876</v>
      </c>
      <c r="B2896" s="1" t="s">
        <v>14</v>
      </c>
      <c r="C2896" s="6" t="s">
        <v>8796</v>
      </c>
      <c r="D2896" s="13">
        <f t="shared" si="227"/>
        <v>45787</v>
      </c>
      <c r="E2896" s="3" t="s">
        <v>3399</v>
      </c>
      <c r="F2896" s="3">
        <f t="shared" si="228"/>
        <v>45877</v>
      </c>
      <c r="G2896" s="4" t="s">
        <v>30</v>
      </c>
      <c r="H2896" s="5">
        <f t="shared" si="229"/>
        <v>90</v>
      </c>
      <c r="I2896" s="1" t="str">
        <f t="shared" si="225"/>
        <v>sábado</v>
      </c>
      <c r="J2896" s="1" t="str">
        <f t="shared" si="226"/>
        <v>viernes</v>
      </c>
      <c r="K2896" s="1" t="s">
        <v>10</v>
      </c>
      <c r="L2896" s="1">
        <v>4</v>
      </c>
      <c r="M2896" s="1">
        <v>0</v>
      </c>
      <c r="N2896" s="1" t="s">
        <v>8797</v>
      </c>
      <c r="O2896" s="1" t="s">
        <v>8798</v>
      </c>
      <c r="P2896" s="1" t="s">
        <v>17</v>
      </c>
    </row>
    <row r="2897" spans="1:16" x14ac:dyDescent="0.35">
      <c r="A2897" s="1">
        <v>30583832</v>
      </c>
      <c r="B2897" s="1" t="s">
        <v>14</v>
      </c>
      <c r="C2897" s="6" t="s">
        <v>8799</v>
      </c>
      <c r="D2897" s="13">
        <f t="shared" si="227"/>
        <v>45787</v>
      </c>
      <c r="E2897" s="3" t="s">
        <v>4354</v>
      </c>
      <c r="F2897" s="3">
        <f t="shared" si="228"/>
        <v>45873</v>
      </c>
      <c r="G2897" s="4" t="s">
        <v>670</v>
      </c>
      <c r="H2897" s="5">
        <f t="shared" si="229"/>
        <v>86</v>
      </c>
      <c r="I2897" s="1" t="str">
        <f t="shared" si="225"/>
        <v>sábado</v>
      </c>
      <c r="J2897" s="1" t="str">
        <f t="shared" si="226"/>
        <v>lunes</v>
      </c>
      <c r="K2897" s="1" t="s">
        <v>283</v>
      </c>
      <c r="L2897" s="1">
        <v>4</v>
      </c>
      <c r="M2897" s="1">
        <v>108</v>
      </c>
      <c r="N2897" s="1" t="s">
        <v>8800</v>
      </c>
      <c r="O2897" s="1" t="s">
        <v>8801</v>
      </c>
      <c r="P2897" s="1" t="s">
        <v>17</v>
      </c>
    </row>
    <row r="2898" spans="1:16" x14ac:dyDescent="0.35">
      <c r="A2898" s="1">
        <v>30582911</v>
      </c>
      <c r="B2898" s="1" t="s">
        <v>7</v>
      </c>
      <c r="C2898" s="6" t="s">
        <v>8802</v>
      </c>
      <c r="D2898" s="13">
        <f t="shared" si="227"/>
        <v>45787</v>
      </c>
      <c r="E2898" s="3" t="s">
        <v>2262</v>
      </c>
      <c r="F2898" s="3">
        <f t="shared" si="228"/>
        <v>45884</v>
      </c>
      <c r="G2898" s="4" t="s">
        <v>282</v>
      </c>
      <c r="H2898" s="5">
        <f t="shared" si="229"/>
        <v>97</v>
      </c>
      <c r="I2898" s="1" t="str">
        <f t="shared" si="225"/>
        <v>sábado</v>
      </c>
      <c r="J2898" s="1" t="str">
        <f t="shared" si="226"/>
        <v>viernes</v>
      </c>
      <c r="K2898" s="1" t="s">
        <v>10</v>
      </c>
      <c r="L2898" s="1">
        <v>2</v>
      </c>
      <c r="M2898" s="1">
        <v>0</v>
      </c>
      <c r="N2898" s="1" t="s">
        <v>8803</v>
      </c>
      <c r="O2898" s="1" t="s">
        <v>8804</v>
      </c>
      <c r="P2898" s="1" t="s">
        <v>13</v>
      </c>
    </row>
    <row r="2899" spans="1:16" x14ac:dyDescent="0.35">
      <c r="A2899" s="1">
        <v>30569625</v>
      </c>
      <c r="B2899" s="1" t="s">
        <v>14</v>
      </c>
      <c r="C2899" s="6" t="s">
        <v>8805</v>
      </c>
      <c r="D2899" s="13">
        <f t="shared" si="227"/>
        <v>45786</v>
      </c>
      <c r="E2899" s="3" t="s">
        <v>1471</v>
      </c>
      <c r="F2899" s="3">
        <f t="shared" si="228"/>
        <v>45889</v>
      </c>
      <c r="G2899" s="4" t="s">
        <v>88</v>
      </c>
      <c r="H2899" s="5">
        <f t="shared" si="229"/>
        <v>103</v>
      </c>
      <c r="I2899" s="1" t="str">
        <f t="shared" si="225"/>
        <v>viernes</v>
      </c>
      <c r="J2899" s="1" t="str">
        <f t="shared" si="226"/>
        <v>miércoles</v>
      </c>
      <c r="K2899" s="1" t="s">
        <v>10</v>
      </c>
      <c r="L2899" s="1">
        <v>2</v>
      </c>
      <c r="M2899" s="1">
        <v>0</v>
      </c>
      <c r="N2899" s="1" t="s">
        <v>8806</v>
      </c>
      <c r="O2899" s="1" t="s">
        <v>8807</v>
      </c>
      <c r="P2899" s="1" t="s">
        <v>17</v>
      </c>
    </row>
    <row r="2900" spans="1:16" x14ac:dyDescent="0.35">
      <c r="A2900" s="1">
        <v>30562344</v>
      </c>
      <c r="B2900" s="1" t="s">
        <v>138</v>
      </c>
      <c r="C2900" s="6" t="s">
        <v>8808</v>
      </c>
      <c r="D2900" s="13">
        <f t="shared" si="227"/>
        <v>45786</v>
      </c>
      <c r="E2900" s="3" t="s">
        <v>4147</v>
      </c>
      <c r="F2900" s="3">
        <f t="shared" si="228"/>
        <v>45874</v>
      </c>
      <c r="G2900" s="4" t="s">
        <v>88</v>
      </c>
      <c r="H2900" s="5">
        <f t="shared" si="229"/>
        <v>88</v>
      </c>
      <c r="I2900" s="1" t="str">
        <f t="shared" si="225"/>
        <v>viernes</v>
      </c>
      <c r="J2900" s="1" t="str">
        <f t="shared" si="226"/>
        <v>martes</v>
      </c>
      <c r="K2900" s="1" t="s">
        <v>10</v>
      </c>
      <c r="L2900" s="1">
        <v>4</v>
      </c>
      <c r="M2900" s="1">
        <v>0</v>
      </c>
      <c r="N2900" s="1" t="s">
        <v>8809</v>
      </c>
      <c r="O2900" s="1" t="s">
        <v>8810</v>
      </c>
      <c r="P2900" s="1" t="s">
        <v>17</v>
      </c>
    </row>
    <row r="2901" spans="1:16" x14ac:dyDescent="0.35">
      <c r="A2901" s="1">
        <v>30562205</v>
      </c>
      <c r="B2901" s="1" t="s">
        <v>138</v>
      </c>
      <c r="C2901" s="6" t="s">
        <v>8811</v>
      </c>
      <c r="D2901" s="13">
        <f t="shared" si="227"/>
        <v>45786</v>
      </c>
      <c r="E2901" s="3" t="s">
        <v>4147</v>
      </c>
      <c r="F2901" s="3">
        <f t="shared" si="228"/>
        <v>45874</v>
      </c>
      <c r="G2901" s="4" t="s">
        <v>88</v>
      </c>
      <c r="H2901" s="5">
        <f t="shared" si="229"/>
        <v>88</v>
      </c>
      <c r="I2901" s="1" t="str">
        <f t="shared" si="225"/>
        <v>viernes</v>
      </c>
      <c r="J2901" s="1" t="str">
        <f t="shared" si="226"/>
        <v>martes</v>
      </c>
      <c r="K2901" s="1" t="s">
        <v>10</v>
      </c>
      <c r="L2901" s="1">
        <v>3</v>
      </c>
      <c r="M2901" s="1">
        <v>0</v>
      </c>
      <c r="N2901" s="1" t="s">
        <v>8812</v>
      </c>
      <c r="O2901" s="1" t="s">
        <v>8813</v>
      </c>
      <c r="P2901" s="1" t="s">
        <v>17</v>
      </c>
    </row>
    <row r="2902" spans="1:16" x14ac:dyDescent="0.35">
      <c r="A2902" s="1">
        <v>30561701</v>
      </c>
      <c r="B2902" s="1" t="s">
        <v>14</v>
      </c>
      <c r="C2902" s="6" t="s">
        <v>8814</v>
      </c>
      <c r="D2902" s="13">
        <f t="shared" si="227"/>
        <v>45786</v>
      </c>
      <c r="E2902" s="3" t="s">
        <v>1969</v>
      </c>
      <c r="F2902" s="3">
        <f t="shared" si="228"/>
        <v>45886</v>
      </c>
      <c r="G2902" s="4" t="s">
        <v>30</v>
      </c>
      <c r="H2902" s="5">
        <f t="shared" si="229"/>
        <v>100</v>
      </c>
      <c r="I2902" s="1" t="str">
        <f t="shared" si="225"/>
        <v>viernes</v>
      </c>
      <c r="J2902" s="1" t="str">
        <f t="shared" si="226"/>
        <v>domingo</v>
      </c>
      <c r="K2902" s="1" t="s">
        <v>10</v>
      </c>
      <c r="L2902" s="1">
        <v>2</v>
      </c>
      <c r="M2902" s="1">
        <v>0</v>
      </c>
      <c r="N2902" s="1" t="s">
        <v>8815</v>
      </c>
      <c r="O2902" s="1" t="s">
        <v>8816</v>
      </c>
      <c r="P2902" s="1" t="s">
        <v>13</v>
      </c>
    </row>
    <row r="2903" spans="1:16" x14ac:dyDescent="0.35">
      <c r="A2903" s="1">
        <v>30554120</v>
      </c>
      <c r="B2903" s="1" t="s">
        <v>14</v>
      </c>
      <c r="C2903" s="6" t="s">
        <v>8817</v>
      </c>
      <c r="D2903" s="13">
        <f t="shared" si="227"/>
        <v>45786</v>
      </c>
      <c r="E2903" s="3" t="s">
        <v>4354</v>
      </c>
      <c r="F2903" s="3">
        <f t="shared" si="228"/>
        <v>45873</v>
      </c>
      <c r="G2903" s="4" t="s">
        <v>282</v>
      </c>
      <c r="H2903" s="5">
        <f t="shared" si="229"/>
        <v>87</v>
      </c>
      <c r="I2903" s="1" t="str">
        <f t="shared" si="225"/>
        <v>viernes</v>
      </c>
      <c r="J2903" s="1" t="str">
        <f t="shared" si="226"/>
        <v>lunes</v>
      </c>
      <c r="K2903" s="1" t="s">
        <v>405</v>
      </c>
      <c r="L2903" s="1">
        <v>5</v>
      </c>
      <c r="M2903" s="1">
        <v>225</v>
      </c>
      <c r="N2903" s="1" t="s">
        <v>8818</v>
      </c>
      <c r="O2903" s="1" t="s">
        <v>8819</v>
      </c>
      <c r="P2903" s="1" t="s">
        <v>17</v>
      </c>
    </row>
    <row r="2904" spans="1:16" x14ac:dyDescent="0.35">
      <c r="A2904" s="1">
        <v>30550454</v>
      </c>
      <c r="B2904" s="1" t="s">
        <v>14</v>
      </c>
      <c r="C2904" s="6" t="s">
        <v>8820</v>
      </c>
      <c r="D2904" s="13">
        <f t="shared" si="227"/>
        <v>45786</v>
      </c>
      <c r="E2904" s="3" t="s">
        <v>1254</v>
      </c>
      <c r="F2904" s="3">
        <f t="shared" si="228"/>
        <v>45891</v>
      </c>
      <c r="G2904" s="4" t="s">
        <v>282</v>
      </c>
      <c r="H2904" s="5">
        <f t="shared" si="229"/>
        <v>105</v>
      </c>
      <c r="I2904" s="1" t="str">
        <f t="shared" si="225"/>
        <v>viernes</v>
      </c>
      <c r="J2904" s="1" t="str">
        <f t="shared" si="226"/>
        <v>viernes</v>
      </c>
      <c r="K2904" s="1" t="s">
        <v>283</v>
      </c>
      <c r="L2904" s="1">
        <v>2</v>
      </c>
      <c r="M2904" s="1">
        <v>78</v>
      </c>
      <c r="N2904" s="1" t="s">
        <v>1333</v>
      </c>
      <c r="O2904" s="1" t="s">
        <v>8821</v>
      </c>
      <c r="P2904" s="1" t="s">
        <v>17</v>
      </c>
    </row>
    <row r="2905" spans="1:16" x14ac:dyDescent="0.35">
      <c r="A2905" s="1">
        <v>30523495</v>
      </c>
      <c r="B2905" s="1" t="s">
        <v>14</v>
      </c>
      <c r="C2905" s="6" t="s">
        <v>8822</v>
      </c>
      <c r="D2905" s="13">
        <f t="shared" si="227"/>
        <v>45784</v>
      </c>
      <c r="E2905" s="3" t="s">
        <v>897</v>
      </c>
      <c r="F2905" s="3">
        <f t="shared" si="228"/>
        <v>45893</v>
      </c>
      <c r="G2905" s="4" t="s">
        <v>30</v>
      </c>
      <c r="H2905" s="5">
        <f t="shared" si="229"/>
        <v>109</v>
      </c>
      <c r="I2905" s="1" t="str">
        <f t="shared" si="225"/>
        <v>miércoles</v>
      </c>
      <c r="J2905" s="1" t="str">
        <f t="shared" si="226"/>
        <v>domingo</v>
      </c>
      <c r="K2905" s="1" t="s">
        <v>10</v>
      </c>
      <c r="L2905" s="1">
        <v>4</v>
      </c>
      <c r="M2905" s="1">
        <v>0</v>
      </c>
      <c r="N2905" s="1" t="s">
        <v>8823</v>
      </c>
      <c r="O2905" s="1" t="s">
        <v>8824</v>
      </c>
      <c r="P2905" s="1" t="s">
        <v>17</v>
      </c>
    </row>
    <row r="2906" spans="1:16" x14ac:dyDescent="0.35">
      <c r="A2906" s="1">
        <v>30521886</v>
      </c>
      <c r="B2906" s="1" t="s">
        <v>14</v>
      </c>
      <c r="C2906" s="6" t="s">
        <v>8825</v>
      </c>
      <c r="D2906" s="13">
        <f t="shared" si="227"/>
        <v>45784</v>
      </c>
      <c r="E2906" s="3" t="s">
        <v>4147</v>
      </c>
      <c r="F2906" s="3">
        <f t="shared" si="228"/>
        <v>45874</v>
      </c>
      <c r="G2906" s="4" t="s">
        <v>43</v>
      </c>
      <c r="H2906" s="5">
        <f t="shared" si="229"/>
        <v>90</v>
      </c>
      <c r="I2906" s="1" t="str">
        <f t="shared" si="225"/>
        <v>miércoles</v>
      </c>
      <c r="J2906" s="1" t="str">
        <f t="shared" si="226"/>
        <v>martes</v>
      </c>
      <c r="K2906" s="1" t="s">
        <v>10</v>
      </c>
      <c r="L2906" s="1">
        <v>4</v>
      </c>
      <c r="M2906" s="1">
        <v>0</v>
      </c>
      <c r="N2906" s="1" t="s">
        <v>8826</v>
      </c>
      <c r="O2906" s="1" t="s">
        <v>8827</v>
      </c>
      <c r="P2906" s="1" t="s">
        <v>17</v>
      </c>
    </row>
    <row r="2907" spans="1:16" x14ac:dyDescent="0.35">
      <c r="A2907" s="1">
        <v>30520909</v>
      </c>
      <c r="B2907" s="1" t="s">
        <v>7</v>
      </c>
      <c r="C2907" s="6" t="s">
        <v>8828</v>
      </c>
      <c r="D2907" s="13">
        <f t="shared" si="227"/>
        <v>45784</v>
      </c>
      <c r="E2907" s="3" t="s">
        <v>1049</v>
      </c>
      <c r="F2907" s="3">
        <f t="shared" si="228"/>
        <v>45892</v>
      </c>
      <c r="G2907" s="4" t="s">
        <v>43</v>
      </c>
      <c r="H2907" s="5">
        <f t="shared" si="229"/>
        <v>108</v>
      </c>
      <c r="I2907" s="1" t="str">
        <f t="shared" si="225"/>
        <v>miércoles</v>
      </c>
      <c r="J2907" s="1" t="str">
        <f t="shared" si="226"/>
        <v>sábado</v>
      </c>
      <c r="K2907" s="1" t="s">
        <v>10</v>
      </c>
      <c r="L2907" s="1">
        <v>2</v>
      </c>
      <c r="M2907" s="1">
        <v>0</v>
      </c>
      <c r="N2907" s="1" t="s">
        <v>8829</v>
      </c>
      <c r="O2907" s="1" t="s">
        <v>8830</v>
      </c>
      <c r="P2907" s="1" t="s">
        <v>17</v>
      </c>
    </row>
    <row r="2908" spans="1:16" x14ac:dyDescent="0.35">
      <c r="A2908" s="1">
        <v>30518161</v>
      </c>
      <c r="B2908" s="1" t="s">
        <v>14</v>
      </c>
      <c r="C2908" s="6" t="s">
        <v>8831</v>
      </c>
      <c r="D2908" s="13">
        <f t="shared" si="227"/>
        <v>45784</v>
      </c>
      <c r="E2908" s="3" t="s">
        <v>1354</v>
      </c>
      <c r="F2908" s="3">
        <f t="shared" si="228"/>
        <v>45890</v>
      </c>
      <c r="G2908" s="4" t="s">
        <v>1140</v>
      </c>
      <c r="H2908" s="5">
        <f t="shared" si="229"/>
        <v>106</v>
      </c>
      <c r="I2908" s="1" t="str">
        <f t="shared" si="225"/>
        <v>miércoles</v>
      </c>
      <c r="J2908" s="1" t="str">
        <f t="shared" si="226"/>
        <v>jueves</v>
      </c>
      <c r="K2908" s="1" t="s">
        <v>901</v>
      </c>
      <c r="L2908" s="1">
        <v>9</v>
      </c>
      <c r="M2908" s="1">
        <v>153</v>
      </c>
      <c r="N2908" s="1" t="s">
        <v>8832</v>
      </c>
      <c r="O2908" s="1" t="s">
        <v>8833</v>
      </c>
      <c r="P2908" s="1" t="s">
        <v>17</v>
      </c>
    </row>
    <row r="2909" spans="1:16" x14ac:dyDescent="0.35">
      <c r="A2909" s="1">
        <v>30516138</v>
      </c>
      <c r="B2909" s="1" t="s">
        <v>14</v>
      </c>
      <c r="C2909" s="6" t="s">
        <v>8834</v>
      </c>
      <c r="D2909" s="13">
        <f t="shared" si="227"/>
        <v>45784</v>
      </c>
      <c r="E2909" s="3" t="s">
        <v>2990</v>
      </c>
      <c r="F2909" s="3">
        <f t="shared" si="228"/>
        <v>45880</v>
      </c>
      <c r="G2909" s="4" t="s">
        <v>9</v>
      </c>
      <c r="H2909" s="5">
        <f t="shared" si="229"/>
        <v>96</v>
      </c>
      <c r="I2909" s="1" t="str">
        <f t="shared" si="225"/>
        <v>miércoles</v>
      </c>
      <c r="J2909" s="1" t="str">
        <f t="shared" si="226"/>
        <v>lunes</v>
      </c>
      <c r="K2909" s="1" t="s">
        <v>10</v>
      </c>
      <c r="L2909" s="1">
        <v>2</v>
      </c>
      <c r="M2909" s="1">
        <v>0</v>
      </c>
      <c r="N2909" s="1" t="s">
        <v>8835</v>
      </c>
      <c r="O2909" s="1" t="s">
        <v>8836</v>
      </c>
      <c r="P2909" s="1" t="s">
        <v>17</v>
      </c>
    </row>
    <row r="2910" spans="1:16" x14ac:dyDescent="0.35">
      <c r="A2910" s="1">
        <v>30465358</v>
      </c>
      <c r="B2910" s="1" t="s">
        <v>14</v>
      </c>
      <c r="C2910" s="6" t="s">
        <v>8837</v>
      </c>
      <c r="D2910" s="13">
        <f t="shared" si="227"/>
        <v>45782</v>
      </c>
      <c r="E2910" s="3" t="s">
        <v>2061</v>
      </c>
      <c r="F2910" s="3">
        <f t="shared" si="228"/>
        <v>45885</v>
      </c>
      <c r="G2910" s="4" t="s">
        <v>88</v>
      </c>
      <c r="H2910" s="5">
        <f t="shared" si="229"/>
        <v>103</v>
      </c>
      <c r="I2910" s="1" t="str">
        <f t="shared" si="225"/>
        <v>lunes</v>
      </c>
      <c r="J2910" s="1" t="str">
        <f t="shared" si="226"/>
        <v>sábado</v>
      </c>
      <c r="K2910" s="1" t="s">
        <v>10</v>
      </c>
      <c r="L2910" s="1">
        <v>2</v>
      </c>
      <c r="M2910" s="1">
        <v>0</v>
      </c>
      <c r="N2910" s="1" t="s">
        <v>8838</v>
      </c>
      <c r="O2910" s="1" t="s">
        <v>8839</v>
      </c>
      <c r="P2910" s="1" t="s">
        <v>17</v>
      </c>
    </row>
    <row r="2911" spans="1:16" x14ac:dyDescent="0.35">
      <c r="A2911" s="1">
        <v>30449795</v>
      </c>
      <c r="B2911" s="1" t="s">
        <v>14</v>
      </c>
      <c r="C2911" s="6" t="s">
        <v>8840</v>
      </c>
      <c r="D2911" s="13">
        <f t="shared" si="227"/>
        <v>45781</v>
      </c>
      <c r="E2911" s="3" t="s">
        <v>1634</v>
      </c>
      <c r="F2911" s="3">
        <f t="shared" si="228"/>
        <v>45888</v>
      </c>
      <c r="G2911" s="4" t="s">
        <v>9</v>
      </c>
      <c r="H2911" s="5">
        <f t="shared" si="229"/>
        <v>107</v>
      </c>
      <c r="I2911" s="1" t="str">
        <f t="shared" si="225"/>
        <v>domingo</v>
      </c>
      <c r="J2911" s="1" t="str">
        <f t="shared" si="226"/>
        <v>martes</v>
      </c>
      <c r="K2911" s="1" t="s">
        <v>10</v>
      </c>
      <c r="L2911" s="1">
        <v>3</v>
      </c>
      <c r="M2911" s="1">
        <v>0</v>
      </c>
      <c r="N2911" s="1" t="s">
        <v>8841</v>
      </c>
      <c r="O2911" s="1" t="s">
        <v>8842</v>
      </c>
      <c r="P2911" s="1" t="s">
        <v>17</v>
      </c>
    </row>
    <row r="2912" spans="1:16" x14ac:dyDescent="0.35">
      <c r="A2912" s="1">
        <v>30431358</v>
      </c>
      <c r="B2912" s="1" t="s">
        <v>7</v>
      </c>
      <c r="C2912" s="6" t="s">
        <v>8843</v>
      </c>
      <c r="D2912" s="13">
        <f t="shared" si="227"/>
        <v>45780</v>
      </c>
      <c r="E2912" s="3" t="s">
        <v>4147</v>
      </c>
      <c r="F2912" s="3">
        <f t="shared" si="228"/>
        <v>45874</v>
      </c>
      <c r="G2912" s="4" t="s">
        <v>19</v>
      </c>
      <c r="H2912" s="5">
        <f t="shared" si="229"/>
        <v>94</v>
      </c>
      <c r="I2912" s="1" t="str">
        <f t="shared" si="225"/>
        <v>sábado</v>
      </c>
      <c r="J2912" s="1" t="str">
        <f t="shared" si="226"/>
        <v>martes</v>
      </c>
      <c r="K2912" s="1" t="s">
        <v>20</v>
      </c>
      <c r="L2912" s="1">
        <v>4</v>
      </c>
      <c r="M2912" s="1">
        <v>0</v>
      </c>
      <c r="N2912" s="1" t="s">
        <v>8844</v>
      </c>
      <c r="O2912" s="1" t="s">
        <v>8845</v>
      </c>
      <c r="P2912" s="1" t="s">
        <v>17</v>
      </c>
    </row>
    <row r="2913" spans="1:16" x14ac:dyDescent="0.35">
      <c r="A2913" s="1">
        <v>30431320</v>
      </c>
      <c r="B2913" s="1" t="s">
        <v>7</v>
      </c>
      <c r="C2913" s="6" t="s">
        <v>8846</v>
      </c>
      <c r="D2913" s="13">
        <f t="shared" si="227"/>
        <v>45780</v>
      </c>
      <c r="E2913" s="3" t="s">
        <v>4147</v>
      </c>
      <c r="F2913" s="3">
        <f t="shared" si="228"/>
        <v>45874</v>
      </c>
      <c r="G2913" s="4" t="s">
        <v>19</v>
      </c>
      <c r="H2913" s="5">
        <f t="shared" si="229"/>
        <v>94</v>
      </c>
      <c r="I2913" s="1" t="str">
        <f t="shared" si="225"/>
        <v>sábado</v>
      </c>
      <c r="J2913" s="1" t="str">
        <f t="shared" si="226"/>
        <v>martes</v>
      </c>
      <c r="K2913" s="1" t="s">
        <v>20</v>
      </c>
      <c r="L2913" s="1">
        <v>5</v>
      </c>
      <c r="M2913" s="1">
        <v>0</v>
      </c>
      <c r="N2913" s="1" t="s">
        <v>8847</v>
      </c>
      <c r="O2913" s="1" t="s">
        <v>8848</v>
      </c>
      <c r="P2913" s="1" t="s">
        <v>17</v>
      </c>
    </row>
    <row r="2914" spans="1:16" x14ac:dyDescent="0.35">
      <c r="A2914" s="1">
        <v>30429950</v>
      </c>
      <c r="B2914" s="1" t="s">
        <v>97</v>
      </c>
      <c r="C2914" s="6" t="s">
        <v>8849</v>
      </c>
      <c r="D2914" s="13">
        <f t="shared" si="227"/>
        <v>45780</v>
      </c>
      <c r="E2914" s="3" t="s">
        <v>4945</v>
      </c>
      <c r="F2914" s="3">
        <f t="shared" si="228"/>
        <v>45871</v>
      </c>
      <c r="G2914" s="4" t="s">
        <v>9</v>
      </c>
      <c r="H2914" s="5">
        <f t="shared" si="229"/>
        <v>91</v>
      </c>
      <c r="I2914" s="1" t="str">
        <f t="shared" si="225"/>
        <v>sábado</v>
      </c>
      <c r="J2914" s="1" t="str">
        <f t="shared" si="226"/>
        <v>sábado</v>
      </c>
      <c r="K2914" s="1" t="s">
        <v>10</v>
      </c>
      <c r="L2914" s="1">
        <v>4</v>
      </c>
      <c r="M2914" s="1">
        <v>0</v>
      </c>
      <c r="N2914" s="1" t="s">
        <v>8850</v>
      </c>
      <c r="O2914" s="1" t="s">
        <v>8851</v>
      </c>
      <c r="P2914" s="1" t="s">
        <v>17</v>
      </c>
    </row>
    <row r="2915" spans="1:16" x14ac:dyDescent="0.35">
      <c r="A2915" s="1">
        <v>30407737</v>
      </c>
      <c r="B2915" s="1" t="s">
        <v>14</v>
      </c>
      <c r="C2915" s="6" t="s">
        <v>8852</v>
      </c>
      <c r="D2915" s="13">
        <f t="shared" si="227"/>
        <v>45779</v>
      </c>
      <c r="E2915" s="3" t="s">
        <v>1049</v>
      </c>
      <c r="F2915" s="3">
        <f t="shared" si="228"/>
        <v>45892</v>
      </c>
      <c r="G2915" s="4" t="s">
        <v>392</v>
      </c>
      <c r="H2915" s="5">
        <f t="shared" si="229"/>
        <v>113</v>
      </c>
      <c r="I2915" s="1" t="str">
        <f t="shared" si="225"/>
        <v>viernes</v>
      </c>
      <c r="J2915" s="1" t="str">
        <f t="shared" si="226"/>
        <v>sábado</v>
      </c>
      <c r="K2915" s="1" t="s">
        <v>283</v>
      </c>
      <c r="L2915" s="1">
        <v>4</v>
      </c>
      <c r="M2915" s="1">
        <v>108</v>
      </c>
      <c r="N2915" s="1" t="s">
        <v>8853</v>
      </c>
      <c r="O2915" s="1" t="s">
        <v>8854</v>
      </c>
      <c r="P2915" s="1" t="s">
        <v>17</v>
      </c>
    </row>
    <row r="2916" spans="1:16" x14ac:dyDescent="0.35">
      <c r="A2916" s="1">
        <v>30406386</v>
      </c>
      <c r="B2916" s="1" t="s">
        <v>14</v>
      </c>
      <c r="C2916" s="6" t="s">
        <v>8855</v>
      </c>
      <c r="D2916" s="13">
        <f t="shared" si="227"/>
        <v>45779</v>
      </c>
      <c r="E2916" s="3" t="s">
        <v>2589</v>
      </c>
      <c r="F2916" s="3">
        <f t="shared" si="228"/>
        <v>45882</v>
      </c>
      <c r="G2916" s="4" t="s">
        <v>282</v>
      </c>
      <c r="H2916" s="5">
        <f t="shared" si="229"/>
        <v>103</v>
      </c>
      <c r="I2916" s="1" t="str">
        <f t="shared" si="225"/>
        <v>viernes</v>
      </c>
      <c r="J2916" s="1" t="str">
        <f t="shared" si="226"/>
        <v>miércoles</v>
      </c>
      <c r="K2916" s="1" t="s">
        <v>405</v>
      </c>
      <c r="L2916" s="1">
        <v>4</v>
      </c>
      <c r="M2916" s="1">
        <v>180</v>
      </c>
      <c r="N2916" s="1" t="s">
        <v>8856</v>
      </c>
      <c r="O2916" s="1" t="s">
        <v>8857</v>
      </c>
      <c r="P2916" s="1" t="s">
        <v>13</v>
      </c>
    </row>
    <row r="2917" spans="1:16" x14ac:dyDescent="0.35">
      <c r="A2917" s="1">
        <v>30399931</v>
      </c>
      <c r="B2917" s="1" t="s">
        <v>14</v>
      </c>
      <c r="C2917" s="6" t="s">
        <v>8858</v>
      </c>
      <c r="D2917" s="13">
        <f t="shared" si="227"/>
        <v>45779</v>
      </c>
      <c r="E2917" s="3" t="s">
        <v>173</v>
      </c>
      <c r="F2917" s="3">
        <f t="shared" si="228"/>
        <v>45898</v>
      </c>
      <c r="G2917" s="4" t="s">
        <v>30</v>
      </c>
      <c r="H2917" s="5">
        <f t="shared" si="229"/>
        <v>119</v>
      </c>
      <c r="I2917" s="1" t="str">
        <f t="shared" si="225"/>
        <v>viernes</v>
      </c>
      <c r="J2917" s="1" t="str">
        <f t="shared" si="226"/>
        <v>viernes</v>
      </c>
      <c r="K2917" s="1" t="s">
        <v>10</v>
      </c>
      <c r="L2917" s="1">
        <v>5</v>
      </c>
      <c r="M2917" s="1">
        <v>0</v>
      </c>
      <c r="N2917" s="1" t="s">
        <v>8859</v>
      </c>
      <c r="O2917" s="1" t="s">
        <v>8860</v>
      </c>
      <c r="P2917" s="1" t="s">
        <v>17</v>
      </c>
    </row>
    <row r="2918" spans="1:16" x14ac:dyDescent="0.35">
      <c r="A2918" s="1">
        <v>30396040</v>
      </c>
      <c r="B2918" s="1" t="s">
        <v>7</v>
      </c>
      <c r="C2918" s="6" t="s">
        <v>8861</v>
      </c>
      <c r="D2918" s="13">
        <f t="shared" si="227"/>
        <v>45779</v>
      </c>
      <c r="E2918" s="3" t="s">
        <v>4693</v>
      </c>
      <c r="F2918" s="3">
        <f t="shared" si="228"/>
        <v>45872</v>
      </c>
      <c r="G2918" s="4" t="s">
        <v>9</v>
      </c>
      <c r="H2918" s="5">
        <f t="shared" si="229"/>
        <v>93</v>
      </c>
      <c r="I2918" s="1" t="str">
        <f t="shared" si="225"/>
        <v>viernes</v>
      </c>
      <c r="J2918" s="1" t="str">
        <f t="shared" si="226"/>
        <v>domingo</v>
      </c>
      <c r="K2918" s="1" t="s">
        <v>10</v>
      </c>
      <c r="L2918" s="1">
        <v>2</v>
      </c>
      <c r="M2918" s="1">
        <v>0</v>
      </c>
      <c r="N2918" s="1" t="s">
        <v>8862</v>
      </c>
      <c r="O2918" s="1" t="s">
        <v>8863</v>
      </c>
      <c r="P2918" s="1" t="s">
        <v>17</v>
      </c>
    </row>
    <row r="2919" spans="1:16" x14ac:dyDescent="0.35">
      <c r="A2919" s="1">
        <v>30392828</v>
      </c>
      <c r="B2919" s="1" t="s">
        <v>14</v>
      </c>
      <c r="C2919" s="6" t="s">
        <v>8864</v>
      </c>
      <c r="D2919" s="13">
        <f t="shared" si="227"/>
        <v>45779</v>
      </c>
      <c r="E2919" s="3" t="s">
        <v>4147</v>
      </c>
      <c r="F2919" s="3">
        <f t="shared" si="228"/>
        <v>45874</v>
      </c>
      <c r="G2919" s="4" t="s">
        <v>282</v>
      </c>
      <c r="H2919" s="5">
        <f t="shared" si="229"/>
        <v>95</v>
      </c>
      <c r="I2919" s="1" t="str">
        <f t="shared" si="225"/>
        <v>viernes</v>
      </c>
      <c r="J2919" s="1" t="str">
        <f t="shared" si="226"/>
        <v>martes</v>
      </c>
      <c r="K2919" s="1" t="s">
        <v>283</v>
      </c>
      <c r="L2919" s="1">
        <v>3</v>
      </c>
      <c r="M2919" s="1">
        <v>108</v>
      </c>
      <c r="N2919" s="1" t="s">
        <v>8865</v>
      </c>
      <c r="O2919" s="1" t="s">
        <v>8866</v>
      </c>
      <c r="P2919" s="1" t="s">
        <v>17</v>
      </c>
    </row>
    <row r="2920" spans="1:16" x14ac:dyDescent="0.35">
      <c r="A2920" s="1">
        <v>30388232</v>
      </c>
      <c r="B2920" s="1" t="s">
        <v>7</v>
      </c>
      <c r="C2920" s="6" t="s">
        <v>8867</v>
      </c>
      <c r="D2920" s="13">
        <f t="shared" si="227"/>
        <v>45778</v>
      </c>
      <c r="E2920" s="3" t="s">
        <v>336</v>
      </c>
      <c r="F2920" s="3">
        <f t="shared" si="228"/>
        <v>45897</v>
      </c>
      <c r="G2920" s="4" t="s">
        <v>19</v>
      </c>
      <c r="H2920" s="5">
        <f t="shared" si="229"/>
        <v>119</v>
      </c>
      <c r="I2920" s="1" t="str">
        <f t="shared" si="225"/>
        <v>jueves</v>
      </c>
      <c r="J2920" s="1" t="str">
        <f t="shared" si="226"/>
        <v>jueves</v>
      </c>
      <c r="K2920" s="1" t="s">
        <v>20</v>
      </c>
      <c r="L2920" s="1">
        <v>5</v>
      </c>
      <c r="M2920" s="1">
        <v>0</v>
      </c>
      <c r="N2920" s="1" t="s">
        <v>8868</v>
      </c>
      <c r="O2920" s="1" t="s">
        <v>8869</v>
      </c>
      <c r="P2920" s="1" t="s">
        <v>17</v>
      </c>
    </row>
    <row r="2921" spans="1:16" x14ac:dyDescent="0.35">
      <c r="A2921" s="1">
        <v>30383361</v>
      </c>
      <c r="B2921" s="1" t="s">
        <v>14</v>
      </c>
      <c r="C2921" s="6" t="s">
        <v>8870</v>
      </c>
      <c r="D2921" s="13">
        <f t="shared" si="227"/>
        <v>45778</v>
      </c>
      <c r="E2921" s="3" t="s">
        <v>4147</v>
      </c>
      <c r="F2921" s="3">
        <f t="shared" si="228"/>
        <v>45874</v>
      </c>
      <c r="G2921" s="4" t="s">
        <v>43</v>
      </c>
      <c r="H2921" s="5">
        <f t="shared" si="229"/>
        <v>96</v>
      </c>
      <c r="I2921" s="1" t="str">
        <f t="shared" si="225"/>
        <v>jueves</v>
      </c>
      <c r="J2921" s="1" t="str">
        <f t="shared" si="226"/>
        <v>martes</v>
      </c>
      <c r="K2921" s="1" t="s">
        <v>10</v>
      </c>
      <c r="L2921" s="1">
        <v>6</v>
      </c>
      <c r="M2921" s="1">
        <v>0</v>
      </c>
      <c r="N2921" s="1" t="s">
        <v>8871</v>
      </c>
      <c r="O2921" s="1" t="s">
        <v>8872</v>
      </c>
      <c r="P2921" s="1" t="s">
        <v>17</v>
      </c>
    </row>
    <row r="2922" spans="1:16" x14ac:dyDescent="0.35">
      <c r="A2922" s="1">
        <v>30381156</v>
      </c>
      <c r="B2922" s="1" t="s">
        <v>14</v>
      </c>
      <c r="C2922" s="6" t="s">
        <v>8873</v>
      </c>
      <c r="D2922" s="13">
        <f t="shared" si="227"/>
        <v>45778</v>
      </c>
      <c r="E2922" s="3" t="s">
        <v>460</v>
      </c>
      <c r="F2922" s="3">
        <f t="shared" si="228"/>
        <v>45896</v>
      </c>
      <c r="G2922" s="4" t="s">
        <v>43</v>
      </c>
      <c r="H2922" s="5">
        <f t="shared" si="229"/>
        <v>118</v>
      </c>
      <c r="I2922" s="1" t="str">
        <f t="shared" si="225"/>
        <v>jueves</v>
      </c>
      <c r="J2922" s="1" t="str">
        <f t="shared" si="226"/>
        <v>miércoles</v>
      </c>
      <c r="K2922" s="1" t="s">
        <v>10</v>
      </c>
      <c r="L2922" s="1">
        <v>4</v>
      </c>
      <c r="M2922" s="1">
        <v>0</v>
      </c>
      <c r="N2922" s="1" t="s">
        <v>8874</v>
      </c>
      <c r="O2922" s="1" t="s">
        <v>8875</v>
      </c>
      <c r="P2922" s="1" t="s">
        <v>17</v>
      </c>
    </row>
    <row r="2923" spans="1:16" x14ac:dyDescent="0.35">
      <c r="A2923" s="1">
        <v>30364205</v>
      </c>
      <c r="B2923" s="1" t="s">
        <v>14</v>
      </c>
      <c r="C2923" s="6" t="s">
        <v>8876</v>
      </c>
      <c r="D2923" s="13">
        <f t="shared" si="227"/>
        <v>45778</v>
      </c>
      <c r="E2923" s="3" t="s">
        <v>1254</v>
      </c>
      <c r="F2923" s="3">
        <f t="shared" si="228"/>
        <v>45891</v>
      </c>
      <c r="G2923" s="4" t="s">
        <v>282</v>
      </c>
      <c r="H2923" s="5">
        <f t="shared" si="229"/>
        <v>113</v>
      </c>
      <c r="I2923" s="1" t="str">
        <f t="shared" si="225"/>
        <v>jueves</v>
      </c>
      <c r="J2923" s="1" t="str">
        <f t="shared" si="226"/>
        <v>viernes</v>
      </c>
      <c r="K2923" s="1" t="s">
        <v>405</v>
      </c>
      <c r="L2923" s="1">
        <v>3</v>
      </c>
      <c r="M2923" s="1">
        <v>135</v>
      </c>
      <c r="N2923" s="1" t="s">
        <v>8877</v>
      </c>
      <c r="O2923" s="1" t="s">
        <v>8878</v>
      </c>
      <c r="P2923" s="1" t="s">
        <v>13</v>
      </c>
    </row>
    <row r="2924" spans="1:16" x14ac:dyDescent="0.35">
      <c r="A2924" s="1">
        <v>30355637</v>
      </c>
      <c r="B2924" s="1" t="s">
        <v>7</v>
      </c>
      <c r="C2924" s="6" t="s">
        <v>8879</v>
      </c>
      <c r="D2924" s="13">
        <f t="shared" si="227"/>
        <v>45777</v>
      </c>
      <c r="E2924" s="3" t="s">
        <v>1354</v>
      </c>
      <c r="F2924" s="3">
        <f t="shared" si="228"/>
        <v>45890</v>
      </c>
      <c r="G2924" s="4" t="s">
        <v>9</v>
      </c>
      <c r="H2924" s="5">
        <f t="shared" si="229"/>
        <v>113</v>
      </c>
      <c r="I2924" s="1" t="str">
        <f t="shared" si="225"/>
        <v>miércoles</v>
      </c>
      <c r="J2924" s="1" t="str">
        <f t="shared" si="226"/>
        <v>jueves</v>
      </c>
      <c r="K2924" s="1" t="s">
        <v>10</v>
      </c>
      <c r="L2924" s="1">
        <v>3</v>
      </c>
      <c r="M2924" s="1">
        <v>0</v>
      </c>
      <c r="N2924" s="1" t="s">
        <v>8880</v>
      </c>
      <c r="O2924" s="1" t="s">
        <v>8881</v>
      </c>
      <c r="P2924" s="1" t="s">
        <v>17</v>
      </c>
    </row>
    <row r="2925" spans="1:16" x14ac:dyDescent="0.35">
      <c r="A2925" s="1">
        <v>30331703</v>
      </c>
      <c r="B2925" s="1" t="s">
        <v>14</v>
      </c>
      <c r="C2925" s="6" t="s">
        <v>8882</v>
      </c>
      <c r="D2925" s="13">
        <f t="shared" si="227"/>
        <v>45776</v>
      </c>
      <c r="E2925" s="3" t="s">
        <v>4147</v>
      </c>
      <c r="F2925" s="3">
        <f t="shared" si="228"/>
        <v>45874</v>
      </c>
      <c r="G2925" s="4" t="s">
        <v>9</v>
      </c>
      <c r="H2925" s="5">
        <f t="shared" si="229"/>
        <v>98</v>
      </c>
      <c r="I2925" s="1" t="str">
        <f t="shared" si="225"/>
        <v>martes</v>
      </c>
      <c r="J2925" s="1" t="str">
        <f t="shared" si="226"/>
        <v>martes</v>
      </c>
      <c r="K2925" s="1" t="s">
        <v>10</v>
      </c>
      <c r="L2925" s="1">
        <v>2</v>
      </c>
      <c r="M2925" s="1">
        <v>0</v>
      </c>
      <c r="N2925" s="1" t="s">
        <v>8883</v>
      </c>
      <c r="O2925" s="1" t="s">
        <v>8884</v>
      </c>
      <c r="P2925" s="1" t="s">
        <v>17</v>
      </c>
    </row>
    <row r="2926" spans="1:16" x14ac:dyDescent="0.35">
      <c r="A2926" s="1">
        <v>30304530</v>
      </c>
      <c r="B2926" s="1" t="s">
        <v>14</v>
      </c>
      <c r="C2926" s="6" t="s">
        <v>8885</v>
      </c>
      <c r="D2926" s="13">
        <f t="shared" si="227"/>
        <v>45775</v>
      </c>
      <c r="E2926" s="3" t="s">
        <v>4147</v>
      </c>
      <c r="F2926" s="3">
        <f t="shared" si="228"/>
        <v>45874</v>
      </c>
      <c r="G2926" s="4" t="s">
        <v>9</v>
      </c>
      <c r="H2926" s="5">
        <f t="shared" si="229"/>
        <v>99</v>
      </c>
      <c r="I2926" s="1" t="str">
        <f t="shared" si="225"/>
        <v>lunes</v>
      </c>
      <c r="J2926" s="1" t="str">
        <f t="shared" si="226"/>
        <v>martes</v>
      </c>
      <c r="K2926" s="1" t="s">
        <v>10</v>
      </c>
      <c r="L2926" s="1">
        <v>1</v>
      </c>
      <c r="M2926" s="1">
        <v>0</v>
      </c>
      <c r="N2926" s="1" t="s">
        <v>8886</v>
      </c>
      <c r="O2926" s="1" t="s">
        <v>8887</v>
      </c>
      <c r="P2926" s="1" t="s">
        <v>13</v>
      </c>
    </row>
    <row r="2927" spans="1:16" x14ac:dyDescent="0.35">
      <c r="A2927" s="1">
        <v>30302765</v>
      </c>
      <c r="B2927" s="1" t="s">
        <v>138</v>
      </c>
      <c r="C2927" s="6" t="s">
        <v>8888</v>
      </c>
      <c r="D2927" s="13">
        <f t="shared" si="227"/>
        <v>45775</v>
      </c>
      <c r="E2927" s="3" t="s">
        <v>1254</v>
      </c>
      <c r="F2927" s="3">
        <f t="shared" si="228"/>
        <v>45891</v>
      </c>
      <c r="G2927" s="4" t="s">
        <v>88</v>
      </c>
      <c r="H2927" s="5">
        <f t="shared" si="229"/>
        <v>116</v>
      </c>
      <c r="I2927" s="1" t="str">
        <f t="shared" si="225"/>
        <v>lunes</v>
      </c>
      <c r="J2927" s="1" t="str">
        <f t="shared" si="226"/>
        <v>viernes</v>
      </c>
      <c r="K2927" s="1" t="s">
        <v>10</v>
      </c>
      <c r="L2927" s="1">
        <v>0</v>
      </c>
      <c r="M2927" s="1">
        <v>0</v>
      </c>
      <c r="N2927" s="1" t="s">
        <v>8889</v>
      </c>
      <c r="O2927" s="1" t="s">
        <v>8890</v>
      </c>
      <c r="P2927" s="1" t="s">
        <v>104</v>
      </c>
    </row>
    <row r="2928" spans="1:16" x14ac:dyDescent="0.35">
      <c r="A2928" s="1">
        <v>30286876</v>
      </c>
      <c r="B2928" s="1" t="s">
        <v>7</v>
      </c>
      <c r="C2928" s="6" t="s">
        <v>8891</v>
      </c>
      <c r="D2928" s="13">
        <f t="shared" si="227"/>
        <v>45774</v>
      </c>
      <c r="E2928" s="3" t="s">
        <v>4354</v>
      </c>
      <c r="F2928" s="3">
        <f t="shared" si="228"/>
        <v>45873</v>
      </c>
      <c r="G2928" s="4" t="s">
        <v>43</v>
      </c>
      <c r="H2928" s="5">
        <f t="shared" si="229"/>
        <v>99</v>
      </c>
      <c r="I2928" s="1" t="str">
        <f t="shared" si="225"/>
        <v>domingo</v>
      </c>
      <c r="J2928" s="1" t="str">
        <f t="shared" si="226"/>
        <v>lunes</v>
      </c>
      <c r="K2928" s="1" t="s">
        <v>10</v>
      </c>
      <c r="L2928" s="1">
        <v>3</v>
      </c>
      <c r="M2928" s="1">
        <v>0</v>
      </c>
      <c r="N2928" s="1" t="s">
        <v>8892</v>
      </c>
      <c r="O2928" s="1" t="s">
        <v>8893</v>
      </c>
      <c r="P2928" s="1" t="s">
        <v>13</v>
      </c>
    </row>
    <row r="2929" spans="1:16" x14ac:dyDescent="0.35">
      <c r="A2929" s="1">
        <v>30280921</v>
      </c>
      <c r="B2929" s="1" t="s">
        <v>14</v>
      </c>
      <c r="C2929" s="6" t="s">
        <v>8894</v>
      </c>
      <c r="D2929" s="13">
        <f t="shared" si="227"/>
        <v>45774</v>
      </c>
      <c r="E2929" s="3" t="s">
        <v>2061</v>
      </c>
      <c r="F2929" s="3">
        <f t="shared" si="228"/>
        <v>45885</v>
      </c>
      <c r="G2929" s="4" t="s">
        <v>9</v>
      </c>
      <c r="H2929" s="5">
        <f t="shared" si="229"/>
        <v>111</v>
      </c>
      <c r="I2929" s="1" t="str">
        <f t="shared" si="225"/>
        <v>domingo</v>
      </c>
      <c r="J2929" s="1" t="str">
        <f t="shared" si="226"/>
        <v>sábado</v>
      </c>
      <c r="K2929" s="1" t="s">
        <v>10</v>
      </c>
      <c r="L2929" s="1">
        <v>0</v>
      </c>
      <c r="M2929" s="1">
        <v>0</v>
      </c>
      <c r="N2929" s="1" t="s">
        <v>8895</v>
      </c>
      <c r="O2929" s="1" t="s">
        <v>8896</v>
      </c>
      <c r="P2929" s="1" t="s">
        <v>104</v>
      </c>
    </row>
    <row r="2930" spans="1:16" x14ac:dyDescent="0.35">
      <c r="A2930" s="1">
        <v>30271446</v>
      </c>
      <c r="B2930" s="1" t="s">
        <v>14</v>
      </c>
      <c r="C2930" s="6" t="s">
        <v>8897</v>
      </c>
      <c r="D2930" s="13">
        <f t="shared" si="227"/>
        <v>45774</v>
      </c>
      <c r="E2930" s="3" t="s">
        <v>2990</v>
      </c>
      <c r="F2930" s="3">
        <f t="shared" si="228"/>
        <v>45880</v>
      </c>
      <c r="G2930" s="4" t="s">
        <v>282</v>
      </c>
      <c r="H2930" s="5">
        <f t="shared" si="229"/>
        <v>106</v>
      </c>
      <c r="I2930" s="1" t="str">
        <f t="shared" si="225"/>
        <v>domingo</v>
      </c>
      <c r="J2930" s="1" t="str">
        <f t="shared" si="226"/>
        <v>lunes</v>
      </c>
      <c r="K2930" s="1" t="s">
        <v>283</v>
      </c>
      <c r="L2930" s="1">
        <v>2</v>
      </c>
      <c r="M2930" s="1">
        <v>78</v>
      </c>
      <c r="N2930" s="1" t="s">
        <v>8898</v>
      </c>
      <c r="O2930" s="1" t="s">
        <v>8899</v>
      </c>
      <c r="P2930" s="1" t="s">
        <v>13</v>
      </c>
    </row>
    <row r="2931" spans="1:16" x14ac:dyDescent="0.35">
      <c r="A2931" s="1">
        <v>30257961</v>
      </c>
      <c r="B2931" s="1" t="s">
        <v>14</v>
      </c>
      <c r="C2931" s="6" t="s">
        <v>8900</v>
      </c>
      <c r="D2931" s="13">
        <f t="shared" si="227"/>
        <v>45773</v>
      </c>
      <c r="E2931" s="3" t="s">
        <v>4147</v>
      </c>
      <c r="F2931" s="3">
        <f t="shared" si="228"/>
        <v>45874</v>
      </c>
      <c r="G2931" s="4" t="s">
        <v>282</v>
      </c>
      <c r="H2931" s="5">
        <f t="shared" si="229"/>
        <v>101</v>
      </c>
      <c r="I2931" s="1" t="str">
        <f t="shared" si="225"/>
        <v>sábado</v>
      </c>
      <c r="J2931" s="1" t="str">
        <f t="shared" si="226"/>
        <v>martes</v>
      </c>
      <c r="K2931" s="1" t="s">
        <v>283</v>
      </c>
      <c r="L2931" s="1">
        <v>2</v>
      </c>
      <c r="M2931" s="1">
        <v>54</v>
      </c>
      <c r="N2931" s="1" t="s">
        <v>8901</v>
      </c>
      <c r="O2931" s="1" t="s">
        <v>8902</v>
      </c>
      <c r="P2931" s="1" t="s">
        <v>17</v>
      </c>
    </row>
    <row r="2932" spans="1:16" x14ac:dyDescent="0.35">
      <c r="A2932" s="1">
        <v>30249312</v>
      </c>
      <c r="B2932" s="1" t="s">
        <v>7</v>
      </c>
      <c r="C2932" s="6" t="s">
        <v>8903</v>
      </c>
      <c r="D2932" s="13">
        <f t="shared" si="227"/>
        <v>45773</v>
      </c>
      <c r="E2932" s="3" t="s">
        <v>2404</v>
      </c>
      <c r="F2932" s="3">
        <f t="shared" si="228"/>
        <v>45883</v>
      </c>
      <c r="G2932" s="4" t="s">
        <v>370</v>
      </c>
      <c r="H2932" s="5">
        <f t="shared" si="229"/>
        <v>110</v>
      </c>
      <c r="I2932" s="1" t="str">
        <f t="shared" si="225"/>
        <v>sábado</v>
      </c>
      <c r="J2932" s="1" t="str">
        <f t="shared" si="226"/>
        <v>jueves</v>
      </c>
      <c r="K2932" s="1" t="s">
        <v>283</v>
      </c>
      <c r="L2932" s="1">
        <v>4</v>
      </c>
      <c r="M2932" s="1">
        <v>156</v>
      </c>
      <c r="N2932" s="1" t="s">
        <v>8904</v>
      </c>
      <c r="O2932" s="1" t="s">
        <v>8905</v>
      </c>
      <c r="P2932" s="1" t="s">
        <v>17</v>
      </c>
    </row>
    <row r="2933" spans="1:16" x14ac:dyDescent="0.35">
      <c r="A2933" s="1">
        <v>30206680</v>
      </c>
      <c r="B2933" s="1" t="s">
        <v>14</v>
      </c>
      <c r="C2933" s="6" t="s">
        <v>8906</v>
      </c>
      <c r="D2933" s="13">
        <f t="shared" si="227"/>
        <v>45771</v>
      </c>
      <c r="E2933" s="3" t="s">
        <v>3195</v>
      </c>
      <c r="F2933" s="3">
        <f t="shared" si="228"/>
        <v>45878</v>
      </c>
      <c r="G2933" s="4" t="s">
        <v>88</v>
      </c>
      <c r="H2933" s="5">
        <f t="shared" si="229"/>
        <v>107</v>
      </c>
      <c r="I2933" s="1" t="str">
        <f t="shared" si="225"/>
        <v>jueves</v>
      </c>
      <c r="J2933" s="1" t="str">
        <f t="shared" si="226"/>
        <v>sábado</v>
      </c>
      <c r="K2933" s="1" t="s">
        <v>10</v>
      </c>
      <c r="L2933" s="1">
        <v>2</v>
      </c>
      <c r="M2933" s="1">
        <v>0</v>
      </c>
      <c r="N2933" s="1" t="s">
        <v>8907</v>
      </c>
      <c r="O2933" s="1" t="s">
        <v>8908</v>
      </c>
      <c r="P2933" s="1" t="s">
        <v>13</v>
      </c>
    </row>
    <row r="2934" spans="1:16" x14ac:dyDescent="0.35">
      <c r="A2934" s="1">
        <v>30203178</v>
      </c>
      <c r="B2934" s="1" t="s">
        <v>14</v>
      </c>
      <c r="C2934" s="6" t="s">
        <v>8909</v>
      </c>
      <c r="D2934" s="13">
        <f t="shared" si="227"/>
        <v>45771</v>
      </c>
      <c r="E2934" s="3" t="s">
        <v>2262</v>
      </c>
      <c r="F2934" s="3">
        <f t="shared" si="228"/>
        <v>45884</v>
      </c>
      <c r="G2934" s="4" t="s">
        <v>30</v>
      </c>
      <c r="H2934" s="5">
        <f t="shared" si="229"/>
        <v>113</v>
      </c>
      <c r="I2934" s="1" t="str">
        <f t="shared" si="225"/>
        <v>jueves</v>
      </c>
      <c r="J2934" s="1" t="str">
        <f t="shared" si="226"/>
        <v>viernes</v>
      </c>
      <c r="K2934" s="1" t="s">
        <v>10</v>
      </c>
      <c r="L2934" s="1">
        <v>0</v>
      </c>
      <c r="M2934" s="1">
        <v>0</v>
      </c>
      <c r="N2934" s="1" t="s">
        <v>8910</v>
      </c>
      <c r="O2934" s="1" t="s">
        <v>8911</v>
      </c>
      <c r="P2934" s="1" t="s">
        <v>104</v>
      </c>
    </row>
    <row r="2935" spans="1:16" x14ac:dyDescent="0.35">
      <c r="A2935" s="1">
        <v>30167499</v>
      </c>
      <c r="B2935" s="1" t="s">
        <v>14</v>
      </c>
      <c r="C2935" s="6" t="s">
        <v>8912</v>
      </c>
      <c r="D2935" s="13">
        <f t="shared" si="227"/>
        <v>45770</v>
      </c>
      <c r="E2935" s="3" t="s">
        <v>599</v>
      </c>
      <c r="F2935" s="3">
        <f t="shared" si="228"/>
        <v>45895</v>
      </c>
      <c r="G2935" s="4" t="s">
        <v>30</v>
      </c>
      <c r="H2935" s="5">
        <f t="shared" si="229"/>
        <v>125</v>
      </c>
      <c r="I2935" s="1" t="str">
        <f t="shared" si="225"/>
        <v>miércoles</v>
      </c>
      <c r="J2935" s="1" t="str">
        <f t="shared" si="226"/>
        <v>martes</v>
      </c>
      <c r="K2935" s="1" t="s">
        <v>10</v>
      </c>
      <c r="L2935" s="1">
        <v>0</v>
      </c>
      <c r="M2935" s="1">
        <v>0</v>
      </c>
      <c r="N2935" s="1" t="s">
        <v>8913</v>
      </c>
      <c r="O2935" s="1" t="s">
        <v>8914</v>
      </c>
      <c r="P2935" s="1" t="s">
        <v>104</v>
      </c>
    </row>
    <row r="2936" spans="1:16" x14ac:dyDescent="0.35">
      <c r="A2936" s="1">
        <v>30131135</v>
      </c>
      <c r="B2936" s="1" t="s">
        <v>14</v>
      </c>
      <c r="C2936" s="6" t="s">
        <v>8917</v>
      </c>
      <c r="D2936" s="13">
        <f t="shared" si="227"/>
        <v>45769</v>
      </c>
      <c r="E2936" s="3" t="s">
        <v>2589</v>
      </c>
      <c r="F2936" s="3">
        <f t="shared" si="228"/>
        <v>45882</v>
      </c>
      <c r="G2936" s="4" t="s">
        <v>43</v>
      </c>
      <c r="H2936" s="5">
        <f t="shared" si="229"/>
        <v>113</v>
      </c>
      <c r="I2936" s="1" t="str">
        <f t="shared" si="225"/>
        <v>martes</v>
      </c>
      <c r="J2936" s="1" t="str">
        <f t="shared" si="226"/>
        <v>miércoles</v>
      </c>
      <c r="K2936" s="1" t="s">
        <v>10</v>
      </c>
      <c r="L2936" s="1">
        <v>3</v>
      </c>
      <c r="M2936" s="1">
        <v>0</v>
      </c>
      <c r="N2936" s="1" t="s">
        <v>8918</v>
      </c>
      <c r="O2936" s="1" t="s">
        <v>8919</v>
      </c>
      <c r="P2936" s="1" t="s">
        <v>17</v>
      </c>
    </row>
    <row r="2937" spans="1:16" x14ac:dyDescent="0.35">
      <c r="A2937" s="1">
        <v>30124860</v>
      </c>
      <c r="B2937" s="1" t="s">
        <v>14</v>
      </c>
      <c r="C2937" s="6" t="s">
        <v>8922</v>
      </c>
      <c r="D2937" s="13">
        <f t="shared" si="227"/>
        <v>45769</v>
      </c>
      <c r="E2937" s="3" t="s">
        <v>2589</v>
      </c>
      <c r="F2937" s="3">
        <f t="shared" si="228"/>
        <v>45882</v>
      </c>
      <c r="G2937" s="4" t="s">
        <v>43</v>
      </c>
      <c r="H2937" s="5">
        <f t="shared" si="229"/>
        <v>113</v>
      </c>
      <c r="I2937" s="1" t="str">
        <f t="shared" si="225"/>
        <v>martes</v>
      </c>
      <c r="J2937" s="1" t="str">
        <f t="shared" si="226"/>
        <v>miércoles</v>
      </c>
      <c r="K2937" s="1" t="s">
        <v>10</v>
      </c>
      <c r="L2937" s="1">
        <v>2</v>
      </c>
      <c r="M2937" s="1">
        <v>0</v>
      </c>
      <c r="N2937" s="1" t="s">
        <v>8923</v>
      </c>
      <c r="O2937" s="1" t="s">
        <v>8924</v>
      </c>
      <c r="P2937" s="1" t="s">
        <v>17</v>
      </c>
    </row>
    <row r="2938" spans="1:16" x14ac:dyDescent="0.35">
      <c r="A2938" s="1">
        <v>30087685</v>
      </c>
      <c r="B2938" s="1" t="s">
        <v>1180</v>
      </c>
      <c r="C2938" s="6" t="s">
        <v>8925</v>
      </c>
      <c r="D2938" s="13">
        <f t="shared" si="227"/>
        <v>45768</v>
      </c>
      <c r="E2938" s="3" t="s">
        <v>5175</v>
      </c>
      <c r="F2938" s="3">
        <f t="shared" si="228"/>
        <v>45870</v>
      </c>
      <c r="G2938" s="4" t="s">
        <v>88</v>
      </c>
      <c r="H2938" s="5">
        <f t="shared" si="229"/>
        <v>102</v>
      </c>
      <c r="I2938" s="1" t="str">
        <f t="shared" si="225"/>
        <v>lunes</v>
      </c>
      <c r="J2938" s="1" t="str">
        <f t="shared" si="226"/>
        <v>viernes</v>
      </c>
      <c r="K2938" s="1" t="s">
        <v>10</v>
      </c>
      <c r="L2938" s="1">
        <v>0</v>
      </c>
      <c r="M2938" s="1">
        <v>0</v>
      </c>
      <c r="N2938" s="1" t="s">
        <v>8926</v>
      </c>
      <c r="O2938" s="1" t="s">
        <v>8927</v>
      </c>
      <c r="P2938" s="1" t="s">
        <v>104</v>
      </c>
    </row>
    <row r="2939" spans="1:16" x14ac:dyDescent="0.35">
      <c r="A2939" s="1">
        <v>30070904</v>
      </c>
      <c r="B2939" s="1" t="s">
        <v>7</v>
      </c>
      <c r="C2939" s="6" t="s">
        <v>8928</v>
      </c>
      <c r="D2939" s="13">
        <f t="shared" si="227"/>
        <v>45768</v>
      </c>
      <c r="E2939" s="3" t="s">
        <v>5175</v>
      </c>
      <c r="F2939" s="3">
        <f t="shared" si="228"/>
        <v>45870</v>
      </c>
      <c r="G2939" s="4" t="s">
        <v>9</v>
      </c>
      <c r="H2939" s="5">
        <f t="shared" si="229"/>
        <v>102</v>
      </c>
      <c r="I2939" s="1" t="str">
        <f t="shared" si="225"/>
        <v>lunes</v>
      </c>
      <c r="J2939" s="1" t="str">
        <f t="shared" si="226"/>
        <v>viernes</v>
      </c>
      <c r="K2939" s="1" t="s">
        <v>10</v>
      </c>
      <c r="L2939" s="1">
        <v>5</v>
      </c>
      <c r="M2939" s="1">
        <v>0</v>
      </c>
      <c r="N2939" s="1" t="s">
        <v>8929</v>
      </c>
      <c r="O2939" s="1" t="s">
        <v>8930</v>
      </c>
      <c r="P2939" s="1" t="s">
        <v>17</v>
      </c>
    </row>
    <row r="2940" spans="1:16" x14ac:dyDescent="0.35">
      <c r="A2940" s="1">
        <v>30064845</v>
      </c>
      <c r="B2940" s="1" t="s">
        <v>14</v>
      </c>
      <c r="C2940" s="6" t="s">
        <v>8931</v>
      </c>
      <c r="D2940" s="13">
        <f t="shared" si="227"/>
        <v>45768</v>
      </c>
      <c r="E2940" s="3" t="s">
        <v>1254</v>
      </c>
      <c r="F2940" s="3">
        <f t="shared" si="228"/>
        <v>45891</v>
      </c>
      <c r="G2940" s="4" t="s">
        <v>282</v>
      </c>
      <c r="H2940" s="5">
        <f t="shared" si="229"/>
        <v>123</v>
      </c>
      <c r="I2940" s="1" t="str">
        <f t="shared" si="225"/>
        <v>lunes</v>
      </c>
      <c r="J2940" s="1" t="str">
        <f t="shared" si="226"/>
        <v>viernes</v>
      </c>
      <c r="K2940" s="1" t="s">
        <v>283</v>
      </c>
      <c r="L2940" s="1">
        <v>4</v>
      </c>
      <c r="M2940" s="1">
        <v>55</v>
      </c>
      <c r="N2940" s="1" t="s">
        <v>8932</v>
      </c>
      <c r="O2940" s="1" t="s">
        <v>8933</v>
      </c>
      <c r="P2940" s="1" t="s">
        <v>17</v>
      </c>
    </row>
    <row r="2941" spans="1:16" x14ac:dyDescent="0.35">
      <c r="A2941" s="1">
        <v>29954002</v>
      </c>
      <c r="B2941" s="1" t="s">
        <v>7</v>
      </c>
      <c r="C2941" s="6" t="s">
        <v>8936</v>
      </c>
      <c r="D2941" s="13">
        <f t="shared" si="227"/>
        <v>45766</v>
      </c>
      <c r="E2941" s="3" t="s">
        <v>599</v>
      </c>
      <c r="F2941" s="3">
        <f t="shared" si="228"/>
        <v>45895</v>
      </c>
      <c r="G2941" s="4" t="s">
        <v>88</v>
      </c>
      <c r="H2941" s="5">
        <f t="shared" si="229"/>
        <v>129</v>
      </c>
      <c r="I2941" s="1" t="str">
        <f t="shared" si="225"/>
        <v>sábado</v>
      </c>
      <c r="J2941" s="1" t="str">
        <f t="shared" si="226"/>
        <v>martes</v>
      </c>
      <c r="K2941" s="1" t="s">
        <v>10</v>
      </c>
      <c r="L2941" s="1">
        <v>2</v>
      </c>
      <c r="M2941" s="1">
        <v>0</v>
      </c>
      <c r="N2941" s="1" t="s">
        <v>8937</v>
      </c>
      <c r="O2941" s="1" t="s">
        <v>8938</v>
      </c>
      <c r="P2941" s="1" t="s">
        <v>17</v>
      </c>
    </row>
    <row r="2942" spans="1:16" x14ac:dyDescent="0.35">
      <c r="A2942" s="1">
        <v>29827358</v>
      </c>
      <c r="B2942" s="1" t="s">
        <v>7</v>
      </c>
      <c r="C2942" s="6" t="s">
        <v>8939</v>
      </c>
      <c r="D2942" s="13">
        <f t="shared" si="227"/>
        <v>45763</v>
      </c>
      <c r="E2942" s="3" t="s">
        <v>3887</v>
      </c>
      <c r="F2942" s="3">
        <f t="shared" si="228"/>
        <v>45875</v>
      </c>
      <c r="G2942" s="4" t="s">
        <v>282</v>
      </c>
      <c r="H2942" s="5">
        <f t="shared" si="229"/>
        <v>112</v>
      </c>
      <c r="I2942" s="1" t="str">
        <f t="shared" si="225"/>
        <v>miércoles</v>
      </c>
      <c r="J2942" s="1" t="str">
        <f t="shared" si="226"/>
        <v>miércoles</v>
      </c>
      <c r="K2942" s="1" t="s">
        <v>405</v>
      </c>
      <c r="L2942" s="1">
        <v>4</v>
      </c>
      <c r="M2942" s="1">
        <v>132</v>
      </c>
      <c r="N2942" s="1" t="s">
        <v>8940</v>
      </c>
      <c r="O2942" s="1" t="s">
        <v>8941</v>
      </c>
      <c r="P2942" s="1" t="s">
        <v>13</v>
      </c>
    </row>
    <row r="2943" spans="1:16" x14ac:dyDescent="0.35">
      <c r="A2943" s="1">
        <v>29809212</v>
      </c>
      <c r="B2943" s="1" t="s">
        <v>14</v>
      </c>
      <c r="C2943" s="6" t="s">
        <v>8942</v>
      </c>
      <c r="D2943" s="13">
        <f t="shared" si="227"/>
        <v>45763</v>
      </c>
      <c r="E2943" s="3" t="s">
        <v>1254</v>
      </c>
      <c r="F2943" s="3">
        <f t="shared" si="228"/>
        <v>45891</v>
      </c>
      <c r="G2943" s="4" t="s">
        <v>43</v>
      </c>
      <c r="H2943" s="5">
        <f t="shared" si="229"/>
        <v>128</v>
      </c>
      <c r="I2943" s="1" t="str">
        <f t="shared" si="225"/>
        <v>miércoles</v>
      </c>
      <c r="J2943" s="1" t="str">
        <f t="shared" si="226"/>
        <v>viernes</v>
      </c>
      <c r="K2943" s="1" t="s">
        <v>10</v>
      </c>
      <c r="L2943" s="1">
        <v>4</v>
      </c>
      <c r="M2943" s="1">
        <v>0</v>
      </c>
      <c r="N2943" s="1" t="s">
        <v>8943</v>
      </c>
      <c r="O2943" s="1" t="s">
        <v>8944</v>
      </c>
      <c r="P2943" s="1" t="s">
        <v>17</v>
      </c>
    </row>
    <row r="2944" spans="1:16" x14ac:dyDescent="0.35">
      <c r="A2944" s="1">
        <v>29794048</v>
      </c>
      <c r="B2944" s="1" t="s">
        <v>14</v>
      </c>
      <c r="C2944" s="6" t="s">
        <v>8945</v>
      </c>
      <c r="D2944" s="13">
        <f t="shared" si="227"/>
        <v>45762</v>
      </c>
      <c r="E2944" s="3" t="s">
        <v>1254</v>
      </c>
      <c r="F2944" s="3">
        <f t="shared" si="228"/>
        <v>45891</v>
      </c>
      <c r="G2944" s="4" t="s">
        <v>30</v>
      </c>
      <c r="H2944" s="5">
        <f t="shared" si="229"/>
        <v>129</v>
      </c>
      <c r="I2944" s="1" t="str">
        <f t="shared" si="225"/>
        <v>martes</v>
      </c>
      <c r="J2944" s="1" t="str">
        <f t="shared" si="226"/>
        <v>viernes</v>
      </c>
      <c r="K2944" s="1" t="s">
        <v>10</v>
      </c>
      <c r="L2944" s="1">
        <v>0</v>
      </c>
      <c r="M2944" s="1">
        <v>0</v>
      </c>
      <c r="N2944" s="1" t="s">
        <v>8946</v>
      </c>
      <c r="O2944" s="1" t="s">
        <v>8947</v>
      </c>
      <c r="P2944" s="1" t="s">
        <v>104</v>
      </c>
    </row>
    <row r="2945" spans="1:16" x14ac:dyDescent="0.35">
      <c r="A2945" s="1">
        <v>29783249</v>
      </c>
      <c r="B2945" s="1" t="s">
        <v>97</v>
      </c>
      <c r="C2945" s="6" t="s">
        <v>8948</v>
      </c>
      <c r="D2945" s="13">
        <f t="shared" si="227"/>
        <v>45762</v>
      </c>
      <c r="E2945" s="3" t="s">
        <v>5175</v>
      </c>
      <c r="F2945" s="3">
        <f t="shared" si="228"/>
        <v>45870</v>
      </c>
      <c r="G2945" s="4" t="s">
        <v>43</v>
      </c>
      <c r="H2945" s="5">
        <f t="shared" si="229"/>
        <v>108</v>
      </c>
      <c r="I2945" s="1" t="str">
        <f t="shared" si="225"/>
        <v>martes</v>
      </c>
      <c r="J2945" s="1" t="str">
        <f t="shared" si="226"/>
        <v>viernes</v>
      </c>
      <c r="K2945" s="1" t="s">
        <v>10</v>
      </c>
      <c r="L2945" s="1">
        <v>2</v>
      </c>
      <c r="M2945" s="1">
        <v>0</v>
      </c>
      <c r="N2945" s="1" t="s">
        <v>8949</v>
      </c>
      <c r="O2945" s="1" t="s">
        <v>8950</v>
      </c>
      <c r="P2945" s="1" t="s">
        <v>13</v>
      </c>
    </row>
    <row r="2946" spans="1:16" x14ac:dyDescent="0.35">
      <c r="A2946" s="1">
        <v>29747214</v>
      </c>
      <c r="B2946" s="1" t="s">
        <v>7</v>
      </c>
      <c r="C2946" s="6" t="s">
        <v>8951</v>
      </c>
      <c r="D2946" s="13">
        <f t="shared" si="227"/>
        <v>45761</v>
      </c>
      <c r="E2946" s="3" t="s">
        <v>4945</v>
      </c>
      <c r="F2946" s="3">
        <f t="shared" si="228"/>
        <v>45871</v>
      </c>
      <c r="G2946" s="4" t="s">
        <v>9</v>
      </c>
      <c r="H2946" s="5">
        <f t="shared" si="229"/>
        <v>110</v>
      </c>
      <c r="I2946" s="1" t="str">
        <f t="shared" ref="I2946:I3009" si="230">TEXT(D2946,"dddd")</f>
        <v>lunes</v>
      </c>
      <c r="J2946" s="1" t="str">
        <f t="shared" ref="J2946:J3009" si="231">TEXT(F2946,"dddd")</f>
        <v>sábado</v>
      </c>
      <c r="K2946" s="1" t="s">
        <v>10</v>
      </c>
      <c r="L2946" s="1">
        <v>1</v>
      </c>
      <c r="M2946" s="1">
        <v>0</v>
      </c>
      <c r="N2946" s="1" t="s">
        <v>8952</v>
      </c>
      <c r="O2946" s="1" t="s">
        <v>8953</v>
      </c>
      <c r="P2946" s="1" t="s">
        <v>13</v>
      </c>
    </row>
    <row r="2947" spans="1:16" x14ac:dyDescent="0.35">
      <c r="A2947" s="1">
        <v>29744347</v>
      </c>
      <c r="B2947" s="1" t="s">
        <v>7</v>
      </c>
      <c r="C2947" s="6" t="s">
        <v>8954</v>
      </c>
      <c r="D2947" s="13">
        <f t="shared" ref="D2947:D3010" si="232">DATE(YEAR(C2947),MONTH(C2947),DAY(C2947))</f>
        <v>45761</v>
      </c>
      <c r="E2947" s="3" t="s">
        <v>8</v>
      </c>
      <c r="F2947" s="3">
        <f t="shared" ref="F2947:F3010" si="233">DATE(YEAR(E2947),MONTH(E2947),DAY(E2947))</f>
        <v>45900</v>
      </c>
      <c r="G2947" s="4" t="s">
        <v>30</v>
      </c>
      <c r="H2947" s="5">
        <f t="shared" ref="H2947:H3010" si="234">F2947-D2947</f>
        <v>139</v>
      </c>
      <c r="I2947" s="1" t="str">
        <f t="shared" si="230"/>
        <v>lunes</v>
      </c>
      <c r="J2947" s="1" t="str">
        <f t="shared" si="231"/>
        <v>domingo</v>
      </c>
      <c r="K2947" s="1" t="s">
        <v>901</v>
      </c>
      <c r="L2947" s="1">
        <v>6</v>
      </c>
      <c r="M2947" s="1">
        <v>162</v>
      </c>
      <c r="N2947" s="1" t="s">
        <v>8955</v>
      </c>
      <c r="O2947" s="1" t="s">
        <v>8956</v>
      </c>
      <c r="P2947" s="1" t="s">
        <v>13</v>
      </c>
    </row>
    <row r="2948" spans="1:16" x14ac:dyDescent="0.35">
      <c r="A2948" s="1">
        <v>29707906</v>
      </c>
      <c r="B2948" s="1" t="s">
        <v>14</v>
      </c>
      <c r="C2948" s="6" t="s">
        <v>8957</v>
      </c>
      <c r="D2948" s="13">
        <f t="shared" si="232"/>
        <v>45760</v>
      </c>
      <c r="E2948" s="3" t="s">
        <v>4354</v>
      </c>
      <c r="F2948" s="3">
        <f t="shared" si="233"/>
        <v>45873</v>
      </c>
      <c r="G2948" s="4" t="s">
        <v>43</v>
      </c>
      <c r="H2948" s="5">
        <f t="shared" si="234"/>
        <v>113</v>
      </c>
      <c r="I2948" s="1" t="str">
        <f t="shared" si="230"/>
        <v>domingo</v>
      </c>
      <c r="J2948" s="1" t="str">
        <f t="shared" si="231"/>
        <v>lunes</v>
      </c>
      <c r="K2948" s="1" t="s">
        <v>10</v>
      </c>
      <c r="L2948" s="1">
        <v>5</v>
      </c>
      <c r="M2948" s="1">
        <v>0</v>
      </c>
      <c r="N2948" s="1" t="s">
        <v>8958</v>
      </c>
      <c r="O2948" s="1" t="s">
        <v>8959</v>
      </c>
      <c r="P2948" s="1" t="s">
        <v>17</v>
      </c>
    </row>
    <row r="2949" spans="1:16" x14ac:dyDescent="0.35">
      <c r="A2949" s="1">
        <v>29697440</v>
      </c>
      <c r="B2949" s="1" t="s">
        <v>7</v>
      </c>
      <c r="C2949" s="6" t="s">
        <v>8960</v>
      </c>
      <c r="D2949" s="13">
        <f t="shared" si="232"/>
        <v>45760</v>
      </c>
      <c r="E2949" s="3" t="s">
        <v>2665</v>
      </c>
      <c r="F2949" s="3">
        <f t="shared" si="233"/>
        <v>45881</v>
      </c>
      <c r="G2949" s="4" t="s">
        <v>370</v>
      </c>
      <c r="H2949" s="5">
        <f t="shared" si="234"/>
        <v>121</v>
      </c>
      <c r="I2949" s="1" t="str">
        <f t="shared" si="230"/>
        <v>domingo</v>
      </c>
      <c r="J2949" s="1" t="str">
        <f t="shared" si="231"/>
        <v>martes</v>
      </c>
      <c r="K2949" s="1" t="s">
        <v>283</v>
      </c>
      <c r="L2949" s="1">
        <v>3</v>
      </c>
      <c r="M2949" s="1">
        <v>71</v>
      </c>
      <c r="N2949" s="1" t="s">
        <v>8961</v>
      </c>
      <c r="O2949" s="1" t="s">
        <v>8962</v>
      </c>
      <c r="P2949" s="1" t="s">
        <v>17</v>
      </c>
    </row>
    <row r="2950" spans="1:16" x14ac:dyDescent="0.35">
      <c r="A2950" s="1">
        <v>29694072</v>
      </c>
      <c r="B2950" s="1" t="s">
        <v>7</v>
      </c>
      <c r="C2950" s="6" t="s">
        <v>8963</v>
      </c>
      <c r="D2950" s="13">
        <f t="shared" si="232"/>
        <v>45760</v>
      </c>
      <c r="E2950" s="3" t="s">
        <v>1049</v>
      </c>
      <c r="F2950" s="3">
        <f t="shared" si="233"/>
        <v>45892</v>
      </c>
      <c r="G2950" s="4" t="s">
        <v>30</v>
      </c>
      <c r="H2950" s="5">
        <f t="shared" si="234"/>
        <v>132</v>
      </c>
      <c r="I2950" s="1" t="str">
        <f t="shared" si="230"/>
        <v>domingo</v>
      </c>
      <c r="J2950" s="1" t="str">
        <f t="shared" si="231"/>
        <v>sábado</v>
      </c>
      <c r="K2950" s="1" t="s">
        <v>10</v>
      </c>
      <c r="L2950" s="1">
        <v>0</v>
      </c>
      <c r="M2950" s="1">
        <v>0</v>
      </c>
      <c r="N2950" s="1" t="s">
        <v>8964</v>
      </c>
      <c r="O2950" s="1" t="s">
        <v>8965</v>
      </c>
      <c r="P2950" s="1" t="s">
        <v>104</v>
      </c>
    </row>
    <row r="2951" spans="1:16" x14ac:dyDescent="0.35">
      <c r="A2951" s="1">
        <v>29528453</v>
      </c>
      <c r="B2951" s="1" t="s">
        <v>14</v>
      </c>
      <c r="C2951" s="6" t="s">
        <v>8966</v>
      </c>
      <c r="D2951" s="13">
        <f t="shared" si="232"/>
        <v>45755</v>
      </c>
      <c r="E2951" s="3" t="s">
        <v>3887</v>
      </c>
      <c r="F2951" s="3">
        <f t="shared" si="233"/>
        <v>45875</v>
      </c>
      <c r="G2951" s="4" t="s">
        <v>30</v>
      </c>
      <c r="H2951" s="5">
        <f t="shared" si="234"/>
        <v>120</v>
      </c>
      <c r="I2951" s="1" t="str">
        <f t="shared" si="230"/>
        <v>martes</v>
      </c>
      <c r="J2951" s="1" t="str">
        <f t="shared" si="231"/>
        <v>miércoles</v>
      </c>
      <c r="K2951" s="1" t="s">
        <v>10</v>
      </c>
      <c r="L2951" s="1">
        <v>0</v>
      </c>
      <c r="M2951" s="1">
        <v>0</v>
      </c>
      <c r="N2951" s="1" t="s">
        <v>8967</v>
      </c>
      <c r="O2951" s="1" t="s">
        <v>8968</v>
      </c>
      <c r="P2951" s="1" t="s">
        <v>104</v>
      </c>
    </row>
    <row r="2952" spans="1:16" x14ac:dyDescent="0.35">
      <c r="A2952" s="1">
        <v>29490580</v>
      </c>
      <c r="B2952" s="1" t="s">
        <v>14</v>
      </c>
      <c r="C2952" s="6" t="s">
        <v>8969</v>
      </c>
      <c r="D2952" s="13">
        <f t="shared" si="232"/>
        <v>45755</v>
      </c>
      <c r="E2952" s="3" t="s">
        <v>3399</v>
      </c>
      <c r="F2952" s="3">
        <f t="shared" si="233"/>
        <v>45877</v>
      </c>
      <c r="G2952" s="4" t="s">
        <v>43</v>
      </c>
      <c r="H2952" s="5">
        <f t="shared" si="234"/>
        <v>122</v>
      </c>
      <c r="I2952" s="1" t="str">
        <f t="shared" si="230"/>
        <v>martes</v>
      </c>
      <c r="J2952" s="1" t="str">
        <f t="shared" si="231"/>
        <v>viernes</v>
      </c>
      <c r="K2952" s="1" t="s">
        <v>10</v>
      </c>
      <c r="L2952" s="1">
        <v>2</v>
      </c>
      <c r="M2952" s="1">
        <v>0</v>
      </c>
      <c r="N2952" s="1" t="s">
        <v>8970</v>
      </c>
      <c r="O2952" s="1" t="s">
        <v>8971</v>
      </c>
      <c r="P2952" s="1" t="s">
        <v>17</v>
      </c>
    </row>
    <row r="2953" spans="1:16" x14ac:dyDescent="0.35">
      <c r="A2953" s="1">
        <v>29470920</v>
      </c>
      <c r="B2953" s="1" t="s">
        <v>1180</v>
      </c>
      <c r="C2953" s="6" t="s">
        <v>8972</v>
      </c>
      <c r="D2953" s="13">
        <f t="shared" si="232"/>
        <v>45754</v>
      </c>
      <c r="E2953" s="3" t="s">
        <v>3853</v>
      </c>
      <c r="F2953" s="3">
        <f t="shared" si="233"/>
        <v>45876</v>
      </c>
      <c r="G2953" s="4" t="s">
        <v>1140</v>
      </c>
      <c r="H2953" s="5">
        <f t="shared" si="234"/>
        <v>122</v>
      </c>
      <c r="I2953" s="1" t="str">
        <f t="shared" si="230"/>
        <v>lunes</v>
      </c>
      <c r="J2953" s="1" t="str">
        <f t="shared" si="231"/>
        <v>jueves</v>
      </c>
      <c r="K2953" s="1" t="s">
        <v>4052</v>
      </c>
      <c r="L2953" s="1">
        <v>5</v>
      </c>
      <c r="M2953" s="1">
        <v>85</v>
      </c>
      <c r="N2953" s="1" t="s">
        <v>8973</v>
      </c>
      <c r="O2953" s="1" t="s">
        <v>8974</v>
      </c>
      <c r="P2953" s="1" t="s">
        <v>17</v>
      </c>
    </row>
    <row r="2954" spans="1:16" x14ac:dyDescent="0.35">
      <c r="A2954" s="1">
        <v>29465444</v>
      </c>
      <c r="B2954" s="1" t="s">
        <v>138</v>
      </c>
      <c r="C2954" s="6" t="s">
        <v>8975</v>
      </c>
      <c r="D2954" s="13">
        <f t="shared" si="232"/>
        <v>45754</v>
      </c>
      <c r="E2954" s="3" t="s">
        <v>3853</v>
      </c>
      <c r="F2954" s="3">
        <f t="shared" si="233"/>
        <v>45876</v>
      </c>
      <c r="G2954" s="4" t="s">
        <v>370</v>
      </c>
      <c r="H2954" s="5">
        <f t="shared" si="234"/>
        <v>122</v>
      </c>
      <c r="I2954" s="1" t="str">
        <f t="shared" si="230"/>
        <v>lunes</v>
      </c>
      <c r="J2954" s="1" t="str">
        <f t="shared" si="231"/>
        <v>jueves</v>
      </c>
      <c r="K2954" s="1" t="s">
        <v>283</v>
      </c>
      <c r="L2954" s="1">
        <v>4</v>
      </c>
      <c r="M2954" s="1">
        <v>68</v>
      </c>
      <c r="N2954" s="1" t="s">
        <v>8976</v>
      </c>
      <c r="O2954" s="1" t="s">
        <v>8977</v>
      </c>
      <c r="P2954" s="1" t="s">
        <v>13</v>
      </c>
    </row>
    <row r="2955" spans="1:16" x14ac:dyDescent="0.35">
      <c r="A2955" s="1">
        <v>29459710</v>
      </c>
      <c r="B2955" s="1" t="s">
        <v>7</v>
      </c>
      <c r="C2955" s="6" t="s">
        <v>8978</v>
      </c>
      <c r="D2955" s="13">
        <f t="shared" si="232"/>
        <v>45754</v>
      </c>
      <c r="E2955" s="3" t="s">
        <v>1471</v>
      </c>
      <c r="F2955" s="3">
        <f t="shared" si="233"/>
        <v>45889</v>
      </c>
      <c r="G2955" s="4" t="s">
        <v>43</v>
      </c>
      <c r="H2955" s="5">
        <f t="shared" si="234"/>
        <v>135</v>
      </c>
      <c r="I2955" s="1" t="str">
        <f t="shared" si="230"/>
        <v>lunes</v>
      </c>
      <c r="J2955" s="1" t="str">
        <f t="shared" si="231"/>
        <v>miércoles</v>
      </c>
      <c r="K2955" s="1" t="s">
        <v>10</v>
      </c>
      <c r="L2955" s="1">
        <v>3</v>
      </c>
      <c r="M2955" s="1">
        <v>0</v>
      </c>
      <c r="N2955" s="1" t="s">
        <v>8979</v>
      </c>
      <c r="O2955" s="1" t="s">
        <v>8980</v>
      </c>
      <c r="P2955" s="1" t="s">
        <v>17</v>
      </c>
    </row>
    <row r="2956" spans="1:16" x14ac:dyDescent="0.35">
      <c r="A2956" s="1">
        <v>29450240</v>
      </c>
      <c r="B2956" s="1" t="s">
        <v>14</v>
      </c>
      <c r="C2956" s="6" t="s">
        <v>8981</v>
      </c>
      <c r="D2956" s="13">
        <f t="shared" si="232"/>
        <v>45753</v>
      </c>
      <c r="E2956" s="3" t="s">
        <v>3887</v>
      </c>
      <c r="F2956" s="3">
        <f t="shared" si="233"/>
        <v>45875</v>
      </c>
      <c r="G2956" s="4" t="s">
        <v>670</v>
      </c>
      <c r="H2956" s="5">
        <f t="shared" si="234"/>
        <v>122</v>
      </c>
      <c r="I2956" s="1" t="str">
        <f t="shared" si="230"/>
        <v>domingo</v>
      </c>
      <c r="J2956" s="1" t="str">
        <f t="shared" si="231"/>
        <v>miércoles</v>
      </c>
      <c r="K2956" s="1" t="s">
        <v>283</v>
      </c>
      <c r="L2956" s="1">
        <v>2</v>
      </c>
      <c r="M2956" s="1">
        <v>54</v>
      </c>
      <c r="N2956" s="1" t="s">
        <v>8982</v>
      </c>
      <c r="O2956" s="1" t="s">
        <v>8983</v>
      </c>
      <c r="P2956" s="1" t="s">
        <v>13</v>
      </c>
    </row>
    <row r="2957" spans="1:16" x14ac:dyDescent="0.35">
      <c r="A2957" s="1">
        <v>29429847</v>
      </c>
      <c r="B2957" s="1" t="s">
        <v>7</v>
      </c>
      <c r="C2957" s="6" t="s">
        <v>8984</v>
      </c>
      <c r="D2957" s="13">
        <f t="shared" si="232"/>
        <v>45752</v>
      </c>
      <c r="E2957" s="3" t="s">
        <v>4354</v>
      </c>
      <c r="F2957" s="3">
        <f t="shared" si="233"/>
        <v>45873</v>
      </c>
      <c r="G2957" s="4" t="s">
        <v>88</v>
      </c>
      <c r="H2957" s="5">
        <f t="shared" si="234"/>
        <v>121</v>
      </c>
      <c r="I2957" s="1" t="str">
        <f t="shared" si="230"/>
        <v>sábado</v>
      </c>
      <c r="J2957" s="1" t="str">
        <f t="shared" si="231"/>
        <v>lunes</v>
      </c>
      <c r="K2957" s="1" t="s">
        <v>10</v>
      </c>
      <c r="L2957" s="1">
        <v>3</v>
      </c>
      <c r="M2957" s="1">
        <v>0</v>
      </c>
      <c r="N2957" s="1" t="s">
        <v>8985</v>
      </c>
      <c r="O2957" s="1" t="s">
        <v>8986</v>
      </c>
      <c r="P2957" s="1" t="s">
        <v>13</v>
      </c>
    </row>
    <row r="2958" spans="1:16" x14ac:dyDescent="0.35">
      <c r="A2958" s="1">
        <v>29423300</v>
      </c>
      <c r="B2958" s="1" t="s">
        <v>14</v>
      </c>
      <c r="C2958" s="6" t="s">
        <v>8987</v>
      </c>
      <c r="D2958" s="13">
        <f t="shared" si="232"/>
        <v>45752</v>
      </c>
      <c r="E2958" s="3" t="s">
        <v>897</v>
      </c>
      <c r="F2958" s="3">
        <f t="shared" si="233"/>
        <v>45893</v>
      </c>
      <c r="G2958" s="4" t="s">
        <v>30</v>
      </c>
      <c r="H2958" s="5">
        <f t="shared" si="234"/>
        <v>141</v>
      </c>
      <c r="I2958" s="1" t="str">
        <f t="shared" si="230"/>
        <v>sábado</v>
      </c>
      <c r="J2958" s="1" t="str">
        <f t="shared" si="231"/>
        <v>domingo</v>
      </c>
      <c r="K2958" s="1" t="s">
        <v>10</v>
      </c>
      <c r="L2958" s="1">
        <v>2</v>
      </c>
      <c r="M2958" s="1">
        <v>0</v>
      </c>
      <c r="N2958" s="1" t="s">
        <v>8988</v>
      </c>
      <c r="O2958" s="1" t="s">
        <v>8989</v>
      </c>
      <c r="P2958" s="1" t="s">
        <v>17</v>
      </c>
    </row>
    <row r="2959" spans="1:16" x14ac:dyDescent="0.35">
      <c r="A2959" s="1">
        <v>29403863</v>
      </c>
      <c r="B2959" s="1" t="s">
        <v>7</v>
      </c>
      <c r="C2959" s="6" t="s">
        <v>8990</v>
      </c>
      <c r="D2959" s="13">
        <f t="shared" si="232"/>
        <v>45751</v>
      </c>
      <c r="E2959" s="3" t="s">
        <v>1634</v>
      </c>
      <c r="F2959" s="3">
        <f t="shared" si="233"/>
        <v>45888</v>
      </c>
      <c r="G2959" s="4" t="s">
        <v>30</v>
      </c>
      <c r="H2959" s="5">
        <f t="shared" si="234"/>
        <v>137</v>
      </c>
      <c r="I2959" s="1" t="str">
        <f t="shared" si="230"/>
        <v>viernes</v>
      </c>
      <c r="J2959" s="1" t="str">
        <f t="shared" si="231"/>
        <v>martes</v>
      </c>
      <c r="K2959" s="1" t="s">
        <v>10</v>
      </c>
      <c r="L2959" s="1">
        <v>2</v>
      </c>
      <c r="M2959" s="1">
        <v>0</v>
      </c>
      <c r="N2959" s="1" t="s">
        <v>8991</v>
      </c>
      <c r="O2959" s="1" t="s">
        <v>8992</v>
      </c>
      <c r="P2959" s="1" t="s">
        <v>17</v>
      </c>
    </row>
    <row r="2960" spans="1:16" x14ac:dyDescent="0.35">
      <c r="A2960" s="1">
        <v>29344936</v>
      </c>
      <c r="B2960" s="1" t="s">
        <v>14</v>
      </c>
      <c r="C2960" s="6" t="s">
        <v>8993</v>
      </c>
      <c r="D2960" s="13">
        <f t="shared" si="232"/>
        <v>45749</v>
      </c>
      <c r="E2960" s="3" t="s">
        <v>2262</v>
      </c>
      <c r="F2960" s="3">
        <f t="shared" si="233"/>
        <v>45884</v>
      </c>
      <c r="G2960" s="4" t="s">
        <v>19</v>
      </c>
      <c r="H2960" s="5">
        <f t="shared" si="234"/>
        <v>135</v>
      </c>
      <c r="I2960" s="1" t="str">
        <f t="shared" si="230"/>
        <v>miércoles</v>
      </c>
      <c r="J2960" s="1" t="str">
        <f t="shared" si="231"/>
        <v>viernes</v>
      </c>
      <c r="K2960" s="1" t="s">
        <v>20</v>
      </c>
      <c r="L2960" s="1">
        <v>2</v>
      </c>
      <c r="M2960" s="1">
        <v>0</v>
      </c>
      <c r="N2960" s="1" t="s">
        <v>8994</v>
      </c>
      <c r="O2960" s="1" t="s">
        <v>8995</v>
      </c>
      <c r="P2960" s="1" t="s">
        <v>17</v>
      </c>
    </row>
    <row r="2961" spans="1:16" x14ac:dyDescent="0.35">
      <c r="A2961" s="1">
        <v>29340040</v>
      </c>
      <c r="B2961" s="1" t="s">
        <v>138</v>
      </c>
      <c r="C2961" s="6" t="s">
        <v>8996</v>
      </c>
      <c r="D2961" s="13">
        <f t="shared" si="232"/>
        <v>45749</v>
      </c>
      <c r="E2961" s="3" t="s">
        <v>4945</v>
      </c>
      <c r="F2961" s="3">
        <f t="shared" si="233"/>
        <v>45871</v>
      </c>
      <c r="G2961" s="4" t="s">
        <v>88</v>
      </c>
      <c r="H2961" s="5">
        <f t="shared" si="234"/>
        <v>122</v>
      </c>
      <c r="I2961" s="1" t="str">
        <f t="shared" si="230"/>
        <v>miércoles</v>
      </c>
      <c r="J2961" s="1" t="str">
        <f t="shared" si="231"/>
        <v>sábado</v>
      </c>
      <c r="K2961" s="1" t="s">
        <v>10</v>
      </c>
      <c r="L2961" s="1">
        <v>2</v>
      </c>
      <c r="M2961" s="1">
        <v>0</v>
      </c>
      <c r="N2961" s="1" t="s">
        <v>8997</v>
      </c>
      <c r="O2961" s="1" t="s">
        <v>8998</v>
      </c>
      <c r="P2961" s="1" t="s">
        <v>13</v>
      </c>
    </row>
    <row r="2962" spans="1:16" x14ac:dyDescent="0.35">
      <c r="A2962" s="1">
        <v>29312094</v>
      </c>
      <c r="B2962" s="1" t="s">
        <v>14</v>
      </c>
      <c r="C2962" s="6" t="s">
        <v>8999</v>
      </c>
      <c r="D2962" s="13">
        <f t="shared" si="232"/>
        <v>45748</v>
      </c>
      <c r="E2962" s="3" t="s">
        <v>4693</v>
      </c>
      <c r="F2962" s="3">
        <f t="shared" si="233"/>
        <v>45872</v>
      </c>
      <c r="G2962" s="4" t="s">
        <v>88</v>
      </c>
      <c r="H2962" s="5">
        <f t="shared" si="234"/>
        <v>124</v>
      </c>
      <c r="I2962" s="1" t="str">
        <f t="shared" si="230"/>
        <v>martes</v>
      </c>
      <c r="J2962" s="1" t="str">
        <f t="shared" si="231"/>
        <v>domingo</v>
      </c>
      <c r="K2962" s="1" t="s">
        <v>10</v>
      </c>
      <c r="L2962" s="1">
        <v>2</v>
      </c>
      <c r="M2962" s="1">
        <v>0</v>
      </c>
      <c r="N2962" s="1" t="s">
        <v>9000</v>
      </c>
      <c r="O2962" s="1" t="s">
        <v>9001</v>
      </c>
      <c r="P2962" s="1" t="s">
        <v>13</v>
      </c>
    </row>
    <row r="2963" spans="1:16" x14ac:dyDescent="0.35">
      <c r="A2963" s="1">
        <v>29297584</v>
      </c>
      <c r="B2963" s="1" t="s">
        <v>138</v>
      </c>
      <c r="C2963" s="6" t="s">
        <v>9002</v>
      </c>
      <c r="D2963" s="13">
        <f t="shared" si="232"/>
        <v>45748</v>
      </c>
      <c r="E2963" s="3" t="s">
        <v>1758</v>
      </c>
      <c r="F2963" s="3">
        <f t="shared" si="233"/>
        <v>45887</v>
      </c>
      <c r="G2963" s="4" t="s">
        <v>282</v>
      </c>
      <c r="H2963" s="5">
        <f t="shared" si="234"/>
        <v>139</v>
      </c>
      <c r="I2963" s="1" t="str">
        <f t="shared" si="230"/>
        <v>martes</v>
      </c>
      <c r="J2963" s="1" t="str">
        <f t="shared" si="231"/>
        <v>lunes</v>
      </c>
      <c r="K2963" s="1" t="s">
        <v>283</v>
      </c>
      <c r="L2963" s="1">
        <v>2</v>
      </c>
      <c r="M2963" s="1">
        <v>34</v>
      </c>
      <c r="N2963" s="1" t="s">
        <v>9003</v>
      </c>
      <c r="O2963" s="1" t="s">
        <v>9004</v>
      </c>
      <c r="P2963" s="1" t="s">
        <v>17</v>
      </c>
    </row>
    <row r="2964" spans="1:16" x14ac:dyDescent="0.35">
      <c r="A2964" s="1">
        <v>29257845</v>
      </c>
      <c r="B2964" s="1" t="s">
        <v>7</v>
      </c>
      <c r="C2964" s="6" t="s">
        <v>9005</v>
      </c>
      <c r="D2964" s="13">
        <f t="shared" si="232"/>
        <v>45746</v>
      </c>
      <c r="E2964" s="3" t="s">
        <v>2990</v>
      </c>
      <c r="F2964" s="3">
        <f t="shared" si="233"/>
        <v>45880</v>
      </c>
      <c r="G2964" s="4" t="s">
        <v>43</v>
      </c>
      <c r="H2964" s="5">
        <f t="shared" si="234"/>
        <v>134</v>
      </c>
      <c r="I2964" s="1" t="str">
        <f t="shared" si="230"/>
        <v>domingo</v>
      </c>
      <c r="J2964" s="1" t="str">
        <f t="shared" si="231"/>
        <v>lunes</v>
      </c>
      <c r="K2964" s="1" t="s">
        <v>10</v>
      </c>
      <c r="L2964" s="1">
        <v>4</v>
      </c>
      <c r="M2964" s="1">
        <v>0</v>
      </c>
      <c r="N2964" s="1" t="s">
        <v>9006</v>
      </c>
      <c r="O2964" s="1" t="s">
        <v>9007</v>
      </c>
      <c r="P2964" s="1" t="s">
        <v>17</v>
      </c>
    </row>
    <row r="2965" spans="1:16" x14ac:dyDescent="0.35">
      <c r="A2965" s="1">
        <v>29253296</v>
      </c>
      <c r="B2965" s="1" t="s">
        <v>14</v>
      </c>
      <c r="C2965" s="6" t="s">
        <v>9008</v>
      </c>
      <c r="D2965" s="13">
        <f t="shared" si="232"/>
        <v>45746</v>
      </c>
      <c r="E2965" s="3" t="s">
        <v>4354</v>
      </c>
      <c r="F2965" s="3">
        <f t="shared" si="233"/>
        <v>45873</v>
      </c>
      <c r="G2965" s="4" t="s">
        <v>670</v>
      </c>
      <c r="H2965" s="5">
        <f t="shared" si="234"/>
        <v>127</v>
      </c>
      <c r="I2965" s="1" t="str">
        <f t="shared" si="230"/>
        <v>domingo</v>
      </c>
      <c r="J2965" s="1" t="str">
        <f t="shared" si="231"/>
        <v>lunes</v>
      </c>
      <c r="K2965" s="1" t="s">
        <v>283</v>
      </c>
      <c r="L2965" s="1">
        <v>2</v>
      </c>
      <c r="M2965" s="1">
        <v>54</v>
      </c>
      <c r="N2965" s="1" t="s">
        <v>9009</v>
      </c>
      <c r="O2965" s="1" t="s">
        <v>9010</v>
      </c>
      <c r="P2965" s="1" t="s">
        <v>13</v>
      </c>
    </row>
    <row r="2966" spans="1:16" x14ac:dyDescent="0.35">
      <c r="A2966" s="1">
        <v>29252555</v>
      </c>
      <c r="B2966" s="1" t="s">
        <v>7</v>
      </c>
      <c r="C2966" s="6" t="s">
        <v>9011</v>
      </c>
      <c r="D2966" s="13">
        <f t="shared" si="232"/>
        <v>45746</v>
      </c>
      <c r="E2966" s="3" t="s">
        <v>2986</v>
      </c>
      <c r="F2966" s="3">
        <f t="shared" si="233"/>
        <v>45879</v>
      </c>
      <c r="G2966" s="4" t="s">
        <v>1140</v>
      </c>
      <c r="H2966" s="5">
        <f t="shared" si="234"/>
        <v>133</v>
      </c>
      <c r="I2966" s="1" t="str">
        <f t="shared" si="230"/>
        <v>domingo</v>
      </c>
      <c r="J2966" s="1" t="str">
        <f t="shared" si="231"/>
        <v>domingo</v>
      </c>
      <c r="K2966" s="1" t="s">
        <v>901</v>
      </c>
      <c r="L2966" s="1">
        <v>4</v>
      </c>
      <c r="M2966" s="1">
        <v>68</v>
      </c>
      <c r="N2966" s="1" t="s">
        <v>9012</v>
      </c>
      <c r="O2966" s="1" t="s">
        <v>9013</v>
      </c>
      <c r="P2966" s="1" t="s">
        <v>13</v>
      </c>
    </row>
    <row r="2967" spans="1:16" x14ac:dyDescent="0.35">
      <c r="A2967" s="1">
        <v>29227162</v>
      </c>
      <c r="B2967" s="1" t="s">
        <v>7</v>
      </c>
      <c r="C2967" s="6" t="s">
        <v>9014</v>
      </c>
      <c r="D2967" s="13">
        <f t="shared" si="232"/>
        <v>45745</v>
      </c>
      <c r="E2967" s="3" t="s">
        <v>1354</v>
      </c>
      <c r="F2967" s="3">
        <f t="shared" si="233"/>
        <v>45890</v>
      </c>
      <c r="G2967" s="4" t="s">
        <v>88</v>
      </c>
      <c r="H2967" s="5">
        <f t="shared" si="234"/>
        <v>145</v>
      </c>
      <c r="I2967" s="1" t="str">
        <f t="shared" si="230"/>
        <v>sábado</v>
      </c>
      <c r="J2967" s="1" t="str">
        <f t="shared" si="231"/>
        <v>jueves</v>
      </c>
      <c r="K2967" s="1" t="s">
        <v>10</v>
      </c>
      <c r="L2967" s="1">
        <v>2</v>
      </c>
      <c r="M2967" s="1">
        <v>0</v>
      </c>
      <c r="N2967" s="1" t="s">
        <v>9015</v>
      </c>
      <c r="O2967" s="1" t="s">
        <v>9016</v>
      </c>
      <c r="P2967" s="1" t="s">
        <v>13</v>
      </c>
    </row>
    <row r="2968" spans="1:16" x14ac:dyDescent="0.35">
      <c r="A2968" s="1">
        <v>29215078</v>
      </c>
      <c r="B2968" s="1" t="s">
        <v>7</v>
      </c>
      <c r="C2968" s="6" t="s">
        <v>9017</v>
      </c>
      <c r="D2968" s="13">
        <f t="shared" si="232"/>
        <v>45745</v>
      </c>
      <c r="E2968" s="3" t="s">
        <v>2665</v>
      </c>
      <c r="F2968" s="3">
        <f t="shared" si="233"/>
        <v>45881</v>
      </c>
      <c r="G2968" s="4" t="s">
        <v>370</v>
      </c>
      <c r="H2968" s="5">
        <f t="shared" si="234"/>
        <v>136</v>
      </c>
      <c r="I2968" s="1" t="str">
        <f t="shared" si="230"/>
        <v>sábado</v>
      </c>
      <c r="J2968" s="1" t="str">
        <f t="shared" si="231"/>
        <v>martes</v>
      </c>
      <c r="K2968" s="1" t="s">
        <v>283</v>
      </c>
      <c r="L2968" s="1">
        <v>2</v>
      </c>
      <c r="M2968" s="1">
        <v>54</v>
      </c>
      <c r="N2968" s="1" t="s">
        <v>9018</v>
      </c>
      <c r="O2968" s="1" t="s">
        <v>9019</v>
      </c>
      <c r="P2968" s="1" t="s">
        <v>17</v>
      </c>
    </row>
    <row r="2969" spans="1:16" x14ac:dyDescent="0.35">
      <c r="A2969" s="1">
        <v>29148784</v>
      </c>
      <c r="B2969" s="1" t="s">
        <v>7</v>
      </c>
      <c r="C2969" s="6" t="s">
        <v>9020</v>
      </c>
      <c r="D2969" s="13">
        <f t="shared" si="232"/>
        <v>45742</v>
      </c>
      <c r="E2969" s="3" t="s">
        <v>3399</v>
      </c>
      <c r="F2969" s="3">
        <f t="shared" si="233"/>
        <v>45877</v>
      </c>
      <c r="G2969" s="4" t="s">
        <v>88</v>
      </c>
      <c r="H2969" s="5">
        <f t="shared" si="234"/>
        <v>135</v>
      </c>
      <c r="I2969" s="1" t="str">
        <f t="shared" si="230"/>
        <v>miércoles</v>
      </c>
      <c r="J2969" s="1" t="str">
        <f t="shared" si="231"/>
        <v>viernes</v>
      </c>
      <c r="K2969" s="1" t="s">
        <v>10</v>
      </c>
      <c r="L2969" s="1">
        <v>5</v>
      </c>
      <c r="M2969" s="1">
        <v>0</v>
      </c>
      <c r="N2969" s="1" t="s">
        <v>9021</v>
      </c>
      <c r="O2969" s="1" t="s">
        <v>9022</v>
      </c>
      <c r="P2969" s="1" t="s">
        <v>17</v>
      </c>
    </row>
    <row r="2970" spans="1:16" x14ac:dyDescent="0.35">
      <c r="A2970" s="1">
        <v>29144897</v>
      </c>
      <c r="B2970" s="1" t="s">
        <v>138</v>
      </c>
      <c r="C2970" s="6" t="s">
        <v>9023</v>
      </c>
      <c r="D2970" s="13">
        <f t="shared" si="232"/>
        <v>45742</v>
      </c>
      <c r="E2970" s="3" t="s">
        <v>4693</v>
      </c>
      <c r="F2970" s="3">
        <f t="shared" si="233"/>
        <v>45872</v>
      </c>
      <c r="G2970" s="4" t="s">
        <v>30</v>
      </c>
      <c r="H2970" s="5">
        <f t="shared" si="234"/>
        <v>130</v>
      </c>
      <c r="I2970" s="1" t="str">
        <f t="shared" si="230"/>
        <v>miércoles</v>
      </c>
      <c r="J2970" s="1" t="str">
        <f t="shared" si="231"/>
        <v>domingo</v>
      </c>
      <c r="K2970" s="1" t="s">
        <v>283</v>
      </c>
      <c r="L2970" s="1">
        <v>4</v>
      </c>
      <c r="M2970" s="1">
        <v>108</v>
      </c>
      <c r="N2970" s="1" t="s">
        <v>9024</v>
      </c>
      <c r="O2970" s="1" t="s">
        <v>9025</v>
      </c>
      <c r="P2970" s="1" t="s">
        <v>17</v>
      </c>
    </row>
    <row r="2971" spans="1:16" x14ac:dyDescent="0.35">
      <c r="A2971" s="1">
        <v>29064506</v>
      </c>
      <c r="B2971" s="1" t="s">
        <v>14</v>
      </c>
      <c r="C2971" s="6" t="s">
        <v>9026</v>
      </c>
      <c r="D2971" s="13">
        <f t="shared" si="232"/>
        <v>45739</v>
      </c>
      <c r="E2971" s="3" t="s">
        <v>2262</v>
      </c>
      <c r="F2971" s="3">
        <f t="shared" si="233"/>
        <v>45884</v>
      </c>
      <c r="G2971" s="4" t="s">
        <v>9</v>
      </c>
      <c r="H2971" s="5">
        <f t="shared" si="234"/>
        <v>145</v>
      </c>
      <c r="I2971" s="1" t="str">
        <f t="shared" si="230"/>
        <v>domingo</v>
      </c>
      <c r="J2971" s="1" t="str">
        <f t="shared" si="231"/>
        <v>viernes</v>
      </c>
      <c r="K2971" s="1" t="s">
        <v>10</v>
      </c>
      <c r="L2971" s="1">
        <v>4</v>
      </c>
      <c r="M2971" s="1">
        <v>0</v>
      </c>
      <c r="N2971" s="1" t="s">
        <v>9027</v>
      </c>
      <c r="O2971" s="1" t="s">
        <v>9028</v>
      </c>
      <c r="P2971" s="1" t="s">
        <v>17</v>
      </c>
    </row>
    <row r="2972" spans="1:16" x14ac:dyDescent="0.35">
      <c r="A2972" s="1">
        <v>29054991</v>
      </c>
      <c r="B2972" s="1" t="s">
        <v>14</v>
      </c>
      <c r="C2972" s="6" t="s">
        <v>9029</v>
      </c>
      <c r="D2972" s="13">
        <f t="shared" si="232"/>
        <v>45739</v>
      </c>
      <c r="E2972" s="3" t="s">
        <v>1049</v>
      </c>
      <c r="F2972" s="3">
        <f t="shared" si="233"/>
        <v>45892</v>
      </c>
      <c r="G2972" s="4" t="s">
        <v>19</v>
      </c>
      <c r="H2972" s="5">
        <f t="shared" si="234"/>
        <v>153</v>
      </c>
      <c r="I2972" s="1" t="str">
        <f t="shared" si="230"/>
        <v>domingo</v>
      </c>
      <c r="J2972" s="1" t="str">
        <f t="shared" si="231"/>
        <v>sábado</v>
      </c>
      <c r="K2972" s="1" t="s">
        <v>20</v>
      </c>
      <c r="L2972" s="1">
        <v>3</v>
      </c>
      <c r="M2972" s="1">
        <v>0</v>
      </c>
      <c r="N2972" s="1" t="s">
        <v>9030</v>
      </c>
      <c r="O2972" s="1" t="s">
        <v>9031</v>
      </c>
      <c r="P2972" s="1" t="s">
        <v>17</v>
      </c>
    </row>
    <row r="2973" spans="1:16" x14ac:dyDescent="0.35">
      <c r="A2973" s="1">
        <v>29050640</v>
      </c>
      <c r="B2973" s="1" t="s">
        <v>7</v>
      </c>
      <c r="C2973" s="6" t="s">
        <v>9032</v>
      </c>
      <c r="D2973" s="13">
        <f t="shared" si="232"/>
        <v>45739</v>
      </c>
      <c r="E2973" s="3" t="s">
        <v>599</v>
      </c>
      <c r="F2973" s="3">
        <f t="shared" si="233"/>
        <v>45895</v>
      </c>
      <c r="G2973" s="4" t="s">
        <v>282</v>
      </c>
      <c r="H2973" s="5">
        <f t="shared" si="234"/>
        <v>156</v>
      </c>
      <c r="I2973" s="1" t="str">
        <f t="shared" si="230"/>
        <v>domingo</v>
      </c>
      <c r="J2973" s="1" t="str">
        <f t="shared" si="231"/>
        <v>martes</v>
      </c>
      <c r="K2973" s="1" t="s">
        <v>405</v>
      </c>
      <c r="L2973" s="1">
        <v>4</v>
      </c>
      <c r="M2973" s="1">
        <v>160</v>
      </c>
      <c r="N2973" s="1" t="s">
        <v>9033</v>
      </c>
      <c r="O2973" s="1" t="s">
        <v>9034</v>
      </c>
      <c r="P2973" s="1" t="s">
        <v>17</v>
      </c>
    </row>
    <row r="2974" spans="1:16" x14ac:dyDescent="0.35">
      <c r="A2974" s="1">
        <v>28970460</v>
      </c>
      <c r="B2974" s="1" t="s">
        <v>14</v>
      </c>
      <c r="C2974" s="6" t="s">
        <v>9035</v>
      </c>
      <c r="D2974" s="13">
        <f t="shared" si="232"/>
        <v>45736</v>
      </c>
      <c r="E2974" s="3" t="s">
        <v>1354</v>
      </c>
      <c r="F2974" s="3">
        <f t="shared" si="233"/>
        <v>45890</v>
      </c>
      <c r="G2974" s="4" t="s">
        <v>30</v>
      </c>
      <c r="H2974" s="5">
        <f t="shared" si="234"/>
        <v>154</v>
      </c>
      <c r="I2974" s="1" t="str">
        <f t="shared" si="230"/>
        <v>jueves</v>
      </c>
      <c r="J2974" s="1" t="str">
        <f t="shared" si="231"/>
        <v>jueves</v>
      </c>
      <c r="K2974" s="1" t="s">
        <v>10</v>
      </c>
      <c r="L2974" s="1">
        <v>2</v>
      </c>
      <c r="M2974" s="1">
        <v>0</v>
      </c>
      <c r="N2974" s="1" t="s">
        <v>9036</v>
      </c>
      <c r="O2974" s="1" t="s">
        <v>9037</v>
      </c>
      <c r="P2974" s="1" t="s">
        <v>13</v>
      </c>
    </row>
    <row r="2975" spans="1:16" x14ac:dyDescent="0.35">
      <c r="A2975" s="1">
        <v>28947273</v>
      </c>
      <c r="B2975" s="1" t="s">
        <v>7</v>
      </c>
      <c r="C2975" s="6" t="s">
        <v>9038</v>
      </c>
      <c r="D2975" s="13">
        <f t="shared" si="232"/>
        <v>45735</v>
      </c>
      <c r="E2975" s="3" t="s">
        <v>1471</v>
      </c>
      <c r="F2975" s="3">
        <f t="shared" si="233"/>
        <v>45889</v>
      </c>
      <c r="G2975" s="4" t="s">
        <v>43</v>
      </c>
      <c r="H2975" s="5">
        <f t="shared" si="234"/>
        <v>154</v>
      </c>
      <c r="I2975" s="1" t="str">
        <f t="shared" si="230"/>
        <v>miércoles</v>
      </c>
      <c r="J2975" s="1" t="str">
        <f t="shared" si="231"/>
        <v>miércoles</v>
      </c>
      <c r="K2975" s="1" t="s">
        <v>10</v>
      </c>
      <c r="L2975" s="1">
        <v>0</v>
      </c>
      <c r="M2975" s="1">
        <v>0</v>
      </c>
      <c r="N2975" s="1" t="s">
        <v>9039</v>
      </c>
      <c r="O2975" s="1" t="s">
        <v>9040</v>
      </c>
      <c r="P2975" s="1" t="s">
        <v>104</v>
      </c>
    </row>
    <row r="2976" spans="1:16" x14ac:dyDescent="0.35">
      <c r="A2976" s="1">
        <v>28941036</v>
      </c>
      <c r="B2976" s="1" t="s">
        <v>14</v>
      </c>
      <c r="C2976" s="6" t="s">
        <v>9041</v>
      </c>
      <c r="D2976" s="13">
        <f t="shared" si="232"/>
        <v>45735</v>
      </c>
      <c r="E2976" s="3" t="s">
        <v>1471</v>
      </c>
      <c r="F2976" s="3">
        <f t="shared" si="233"/>
        <v>45889</v>
      </c>
      <c r="G2976" s="4" t="s">
        <v>43</v>
      </c>
      <c r="H2976" s="5">
        <f t="shared" si="234"/>
        <v>154</v>
      </c>
      <c r="I2976" s="1" t="str">
        <f t="shared" si="230"/>
        <v>miércoles</v>
      </c>
      <c r="J2976" s="1" t="str">
        <f t="shared" si="231"/>
        <v>miércoles</v>
      </c>
      <c r="K2976" s="1" t="s">
        <v>10</v>
      </c>
      <c r="L2976" s="1">
        <v>3</v>
      </c>
      <c r="M2976" s="1">
        <v>0</v>
      </c>
      <c r="N2976" s="1" t="s">
        <v>9042</v>
      </c>
      <c r="O2976" s="1" t="s">
        <v>9043</v>
      </c>
      <c r="P2976" s="1" t="s">
        <v>17</v>
      </c>
    </row>
    <row r="2977" spans="1:16" x14ac:dyDescent="0.35">
      <c r="A2977" s="1">
        <v>28926538</v>
      </c>
      <c r="B2977" s="1" t="s">
        <v>7</v>
      </c>
      <c r="C2977" s="6" t="s">
        <v>9044</v>
      </c>
      <c r="D2977" s="13">
        <f t="shared" si="232"/>
        <v>45737</v>
      </c>
      <c r="E2977" s="3" t="s">
        <v>1471</v>
      </c>
      <c r="F2977" s="3">
        <f t="shared" si="233"/>
        <v>45889</v>
      </c>
      <c r="G2977" s="4" t="s">
        <v>30</v>
      </c>
      <c r="H2977" s="5">
        <f t="shared" si="234"/>
        <v>152</v>
      </c>
      <c r="I2977" s="1" t="str">
        <f t="shared" si="230"/>
        <v>viernes</v>
      </c>
      <c r="J2977" s="1" t="str">
        <f t="shared" si="231"/>
        <v>miércoles</v>
      </c>
      <c r="K2977" s="1" t="s">
        <v>10</v>
      </c>
      <c r="L2977" s="1">
        <v>4</v>
      </c>
      <c r="M2977" s="1">
        <v>0</v>
      </c>
      <c r="N2977" s="1" t="s">
        <v>9045</v>
      </c>
      <c r="O2977" s="1" t="s">
        <v>9046</v>
      </c>
      <c r="P2977" s="1" t="s">
        <v>13</v>
      </c>
    </row>
    <row r="2978" spans="1:16" x14ac:dyDescent="0.35">
      <c r="A2978" s="1">
        <v>28873353</v>
      </c>
      <c r="B2978" s="1" t="s">
        <v>14</v>
      </c>
      <c r="C2978" s="6" t="s">
        <v>9047</v>
      </c>
      <c r="D2978" s="13">
        <f t="shared" si="232"/>
        <v>45732</v>
      </c>
      <c r="E2978" s="3" t="s">
        <v>3853</v>
      </c>
      <c r="F2978" s="3">
        <f t="shared" si="233"/>
        <v>45876</v>
      </c>
      <c r="G2978" s="4" t="s">
        <v>670</v>
      </c>
      <c r="H2978" s="5">
        <f t="shared" si="234"/>
        <v>144</v>
      </c>
      <c r="I2978" s="1" t="str">
        <f t="shared" si="230"/>
        <v>domingo</v>
      </c>
      <c r="J2978" s="1" t="str">
        <f t="shared" si="231"/>
        <v>jueves</v>
      </c>
      <c r="K2978" s="1" t="s">
        <v>283</v>
      </c>
      <c r="L2978" s="1">
        <v>4</v>
      </c>
      <c r="M2978" s="1">
        <v>42</v>
      </c>
      <c r="N2978" s="1" t="s">
        <v>9048</v>
      </c>
      <c r="O2978" s="1" t="s">
        <v>9049</v>
      </c>
      <c r="P2978" s="1" t="s">
        <v>17</v>
      </c>
    </row>
    <row r="2979" spans="1:16" x14ac:dyDescent="0.35">
      <c r="A2979" s="1">
        <v>28778229</v>
      </c>
      <c r="B2979" s="1" t="s">
        <v>14</v>
      </c>
      <c r="C2979" s="6" t="s">
        <v>9050</v>
      </c>
      <c r="D2979" s="13">
        <f t="shared" si="232"/>
        <v>45729</v>
      </c>
      <c r="E2979" s="3" t="s">
        <v>8</v>
      </c>
      <c r="F2979" s="3">
        <f t="shared" si="233"/>
        <v>45900</v>
      </c>
      <c r="G2979" s="4" t="s">
        <v>30</v>
      </c>
      <c r="H2979" s="5">
        <f t="shared" si="234"/>
        <v>171</v>
      </c>
      <c r="I2979" s="1" t="str">
        <f t="shared" si="230"/>
        <v>jueves</v>
      </c>
      <c r="J2979" s="1" t="str">
        <f t="shared" si="231"/>
        <v>domingo</v>
      </c>
      <c r="K2979" s="1" t="s">
        <v>10</v>
      </c>
      <c r="L2979" s="1">
        <v>1</v>
      </c>
      <c r="M2979" s="1">
        <v>0</v>
      </c>
      <c r="N2979" s="1" t="s">
        <v>9051</v>
      </c>
      <c r="O2979" s="1" t="s">
        <v>9052</v>
      </c>
      <c r="P2979" s="1" t="s">
        <v>17</v>
      </c>
    </row>
    <row r="2980" spans="1:16" x14ac:dyDescent="0.35">
      <c r="A2980" s="1">
        <v>28740314</v>
      </c>
      <c r="B2980" s="1" t="s">
        <v>14</v>
      </c>
      <c r="C2980" s="6" t="s">
        <v>9053</v>
      </c>
      <c r="D2980" s="13">
        <f t="shared" si="232"/>
        <v>45727</v>
      </c>
      <c r="E2980" s="3" t="s">
        <v>1471</v>
      </c>
      <c r="F2980" s="3">
        <f t="shared" si="233"/>
        <v>45889</v>
      </c>
      <c r="G2980" s="4" t="s">
        <v>30</v>
      </c>
      <c r="H2980" s="5">
        <f t="shared" si="234"/>
        <v>162</v>
      </c>
      <c r="I2980" s="1" t="str">
        <f t="shared" si="230"/>
        <v>martes</v>
      </c>
      <c r="J2980" s="1" t="str">
        <f t="shared" si="231"/>
        <v>miércoles</v>
      </c>
      <c r="K2980" s="1" t="s">
        <v>10</v>
      </c>
      <c r="L2980" s="1">
        <v>4</v>
      </c>
      <c r="M2980" s="1">
        <v>0</v>
      </c>
      <c r="N2980" s="1" t="s">
        <v>9054</v>
      </c>
      <c r="O2980" s="1" t="s">
        <v>9055</v>
      </c>
      <c r="P2980" s="1" t="s">
        <v>13</v>
      </c>
    </row>
    <row r="2981" spans="1:16" x14ac:dyDescent="0.35">
      <c r="A2981" s="1">
        <v>28683326</v>
      </c>
      <c r="B2981" s="1" t="s">
        <v>7</v>
      </c>
      <c r="C2981" s="6" t="s">
        <v>9056</v>
      </c>
      <c r="D2981" s="13">
        <f t="shared" si="232"/>
        <v>45725</v>
      </c>
      <c r="E2981" s="3" t="s">
        <v>5175</v>
      </c>
      <c r="F2981" s="3">
        <f t="shared" si="233"/>
        <v>45870</v>
      </c>
      <c r="G2981" s="4" t="s">
        <v>19</v>
      </c>
      <c r="H2981" s="5">
        <f t="shared" si="234"/>
        <v>145</v>
      </c>
      <c r="I2981" s="1" t="str">
        <f t="shared" si="230"/>
        <v>domingo</v>
      </c>
      <c r="J2981" s="1" t="str">
        <f t="shared" si="231"/>
        <v>viernes</v>
      </c>
      <c r="K2981" s="1" t="s">
        <v>20</v>
      </c>
      <c r="L2981" s="1">
        <v>4</v>
      </c>
      <c r="M2981" s="1">
        <v>0</v>
      </c>
      <c r="N2981" s="1" t="s">
        <v>9057</v>
      </c>
      <c r="O2981" s="1" t="s">
        <v>9058</v>
      </c>
      <c r="P2981" s="1" t="s">
        <v>17</v>
      </c>
    </row>
    <row r="2982" spans="1:16" x14ac:dyDescent="0.35">
      <c r="A2982" s="1">
        <v>28653357</v>
      </c>
      <c r="B2982" s="1" t="s">
        <v>7</v>
      </c>
      <c r="C2982" s="6" t="s">
        <v>9059</v>
      </c>
      <c r="D2982" s="13">
        <f t="shared" si="232"/>
        <v>45724</v>
      </c>
      <c r="E2982" s="3" t="s">
        <v>2990</v>
      </c>
      <c r="F2982" s="3">
        <f t="shared" si="233"/>
        <v>45880</v>
      </c>
      <c r="G2982" s="4" t="s">
        <v>88</v>
      </c>
      <c r="H2982" s="5">
        <f t="shared" si="234"/>
        <v>156</v>
      </c>
      <c r="I2982" s="1" t="str">
        <f t="shared" si="230"/>
        <v>sábado</v>
      </c>
      <c r="J2982" s="1" t="str">
        <f t="shared" si="231"/>
        <v>lunes</v>
      </c>
      <c r="K2982" s="1" t="s">
        <v>10</v>
      </c>
      <c r="L2982" s="1">
        <v>2</v>
      </c>
      <c r="M2982" s="1">
        <v>0</v>
      </c>
      <c r="N2982" s="1" t="s">
        <v>9060</v>
      </c>
      <c r="O2982" s="1" t="s">
        <v>9061</v>
      </c>
      <c r="P2982" s="1" t="s">
        <v>13</v>
      </c>
    </row>
    <row r="2983" spans="1:16" x14ac:dyDescent="0.35">
      <c r="A2983" s="1">
        <v>28651903</v>
      </c>
      <c r="B2983" s="1" t="s">
        <v>7</v>
      </c>
      <c r="C2983" s="6" t="s">
        <v>9062</v>
      </c>
      <c r="D2983" s="13">
        <f t="shared" si="232"/>
        <v>45724</v>
      </c>
      <c r="E2983" s="3" t="s">
        <v>1354</v>
      </c>
      <c r="F2983" s="3">
        <f t="shared" si="233"/>
        <v>45890</v>
      </c>
      <c r="G2983" s="4" t="s">
        <v>19</v>
      </c>
      <c r="H2983" s="5">
        <f t="shared" si="234"/>
        <v>166</v>
      </c>
      <c r="I2983" s="1" t="str">
        <f t="shared" si="230"/>
        <v>sábado</v>
      </c>
      <c r="J2983" s="1" t="str">
        <f t="shared" si="231"/>
        <v>jueves</v>
      </c>
      <c r="K2983" s="1" t="s">
        <v>20</v>
      </c>
      <c r="L2983" s="1">
        <v>4</v>
      </c>
      <c r="M2983" s="1">
        <v>0</v>
      </c>
      <c r="N2983" s="1" t="s">
        <v>9063</v>
      </c>
      <c r="O2983" s="1" t="s">
        <v>9064</v>
      </c>
      <c r="P2983" s="1" t="s">
        <v>13</v>
      </c>
    </row>
    <row r="2984" spans="1:16" x14ac:dyDescent="0.35">
      <c r="A2984" s="1">
        <v>28651901</v>
      </c>
      <c r="B2984" s="1" t="s">
        <v>14</v>
      </c>
      <c r="C2984" s="6" t="s">
        <v>9065</v>
      </c>
      <c r="D2984" s="13">
        <f t="shared" si="232"/>
        <v>45724</v>
      </c>
      <c r="E2984" s="3" t="s">
        <v>1354</v>
      </c>
      <c r="F2984" s="3">
        <f t="shared" si="233"/>
        <v>45890</v>
      </c>
      <c r="G2984" s="4" t="s">
        <v>19</v>
      </c>
      <c r="H2984" s="5">
        <f t="shared" si="234"/>
        <v>166</v>
      </c>
      <c r="I2984" s="1" t="str">
        <f t="shared" si="230"/>
        <v>sábado</v>
      </c>
      <c r="J2984" s="1" t="str">
        <f t="shared" si="231"/>
        <v>jueves</v>
      </c>
      <c r="K2984" s="1" t="s">
        <v>20</v>
      </c>
      <c r="L2984" s="1">
        <v>3</v>
      </c>
      <c r="M2984" s="1">
        <v>0</v>
      </c>
      <c r="N2984" s="1" t="s">
        <v>9066</v>
      </c>
      <c r="O2984" s="1" t="s">
        <v>9067</v>
      </c>
      <c r="P2984" s="1" t="s">
        <v>17</v>
      </c>
    </row>
    <row r="2985" spans="1:16" x14ac:dyDescent="0.35">
      <c r="A2985" s="1">
        <v>28627619</v>
      </c>
      <c r="B2985" s="1" t="s">
        <v>97</v>
      </c>
      <c r="C2985" s="6" t="s">
        <v>9068</v>
      </c>
      <c r="D2985" s="13">
        <f t="shared" si="232"/>
        <v>45723</v>
      </c>
      <c r="E2985" s="3" t="s">
        <v>336</v>
      </c>
      <c r="F2985" s="3">
        <f t="shared" si="233"/>
        <v>45897</v>
      </c>
      <c r="G2985" s="4" t="s">
        <v>88</v>
      </c>
      <c r="H2985" s="5">
        <f t="shared" si="234"/>
        <v>174</v>
      </c>
      <c r="I2985" s="1" t="str">
        <f t="shared" si="230"/>
        <v>viernes</v>
      </c>
      <c r="J2985" s="1" t="str">
        <f t="shared" si="231"/>
        <v>jueves</v>
      </c>
      <c r="K2985" s="1" t="s">
        <v>10</v>
      </c>
      <c r="L2985" s="1">
        <v>4</v>
      </c>
      <c r="M2985" s="1">
        <v>0</v>
      </c>
      <c r="N2985" s="1" t="s">
        <v>9069</v>
      </c>
      <c r="O2985" s="1" t="s">
        <v>9070</v>
      </c>
      <c r="P2985" s="1" t="s">
        <v>13</v>
      </c>
    </row>
    <row r="2986" spans="1:16" x14ac:dyDescent="0.35">
      <c r="A2986" s="1">
        <v>28613330</v>
      </c>
      <c r="B2986" s="1" t="s">
        <v>14</v>
      </c>
      <c r="C2986" s="6" t="s">
        <v>9071</v>
      </c>
      <c r="D2986" s="13">
        <f t="shared" si="232"/>
        <v>45722</v>
      </c>
      <c r="E2986" s="3" t="s">
        <v>2589</v>
      </c>
      <c r="F2986" s="3">
        <f t="shared" si="233"/>
        <v>45882</v>
      </c>
      <c r="G2986" s="4" t="s">
        <v>670</v>
      </c>
      <c r="H2986" s="5">
        <f t="shared" si="234"/>
        <v>160</v>
      </c>
      <c r="I2986" s="1" t="str">
        <f t="shared" si="230"/>
        <v>jueves</v>
      </c>
      <c r="J2986" s="1" t="str">
        <f t="shared" si="231"/>
        <v>miércoles</v>
      </c>
      <c r="K2986" s="1" t="s">
        <v>283</v>
      </c>
      <c r="L2986" s="1">
        <v>5</v>
      </c>
      <c r="M2986" s="1">
        <v>135</v>
      </c>
      <c r="N2986" s="1" t="s">
        <v>9072</v>
      </c>
      <c r="O2986" s="1" t="s">
        <v>9073</v>
      </c>
      <c r="P2986" s="1" t="s">
        <v>17</v>
      </c>
    </row>
    <row r="2987" spans="1:16" x14ac:dyDescent="0.35">
      <c r="A2987" s="1">
        <v>28592085</v>
      </c>
      <c r="B2987" s="1" t="s">
        <v>14</v>
      </c>
      <c r="C2987" s="6" t="s">
        <v>9074</v>
      </c>
      <c r="D2987" s="13">
        <f t="shared" si="232"/>
        <v>45721</v>
      </c>
      <c r="E2987" s="3" t="s">
        <v>1049</v>
      </c>
      <c r="F2987" s="3">
        <f t="shared" si="233"/>
        <v>45892</v>
      </c>
      <c r="G2987" s="4" t="s">
        <v>43</v>
      </c>
      <c r="H2987" s="5">
        <f t="shared" si="234"/>
        <v>171</v>
      </c>
      <c r="I2987" s="1" t="str">
        <f t="shared" si="230"/>
        <v>miércoles</v>
      </c>
      <c r="J2987" s="1" t="str">
        <f t="shared" si="231"/>
        <v>sábado</v>
      </c>
      <c r="K2987" s="1" t="s">
        <v>10</v>
      </c>
      <c r="L2987" s="1">
        <v>2</v>
      </c>
      <c r="M2987" s="1">
        <v>0</v>
      </c>
      <c r="N2987" s="1" t="s">
        <v>9075</v>
      </c>
      <c r="O2987" s="1" t="s">
        <v>9076</v>
      </c>
      <c r="P2987" s="1" t="s">
        <v>13</v>
      </c>
    </row>
    <row r="2988" spans="1:16" x14ac:dyDescent="0.35">
      <c r="A2988" s="1">
        <v>28559327</v>
      </c>
      <c r="B2988" s="1" t="s">
        <v>7</v>
      </c>
      <c r="C2988" s="6" t="s">
        <v>9077</v>
      </c>
      <c r="D2988" s="13">
        <f t="shared" si="232"/>
        <v>45720</v>
      </c>
      <c r="E2988" s="3" t="s">
        <v>4354</v>
      </c>
      <c r="F2988" s="3">
        <f t="shared" si="233"/>
        <v>45873</v>
      </c>
      <c r="G2988" s="4" t="s">
        <v>282</v>
      </c>
      <c r="H2988" s="5">
        <f t="shared" si="234"/>
        <v>153</v>
      </c>
      <c r="I2988" s="1" t="str">
        <f t="shared" si="230"/>
        <v>martes</v>
      </c>
      <c r="J2988" s="1" t="str">
        <f t="shared" si="231"/>
        <v>lunes</v>
      </c>
      <c r="K2988" s="1" t="s">
        <v>405</v>
      </c>
      <c r="L2988" s="1">
        <v>2</v>
      </c>
      <c r="M2988" s="1">
        <v>90</v>
      </c>
      <c r="N2988" s="1" t="s">
        <v>9078</v>
      </c>
      <c r="O2988" s="1" t="s">
        <v>9079</v>
      </c>
      <c r="P2988" s="1" t="s">
        <v>17</v>
      </c>
    </row>
    <row r="2989" spans="1:16" x14ac:dyDescent="0.35">
      <c r="A2989" s="1">
        <v>28558319</v>
      </c>
      <c r="B2989" s="1" t="s">
        <v>7</v>
      </c>
      <c r="C2989" s="6" t="s">
        <v>9080</v>
      </c>
      <c r="D2989" s="13">
        <f t="shared" si="232"/>
        <v>45720</v>
      </c>
      <c r="E2989" s="3" t="s">
        <v>770</v>
      </c>
      <c r="F2989" s="3">
        <f t="shared" si="233"/>
        <v>45894</v>
      </c>
      <c r="G2989" s="4" t="s">
        <v>19</v>
      </c>
      <c r="H2989" s="5">
        <f t="shared" si="234"/>
        <v>174</v>
      </c>
      <c r="I2989" s="1" t="str">
        <f t="shared" si="230"/>
        <v>martes</v>
      </c>
      <c r="J2989" s="1" t="str">
        <f t="shared" si="231"/>
        <v>lunes</v>
      </c>
      <c r="K2989" s="1" t="s">
        <v>20</v>
      </c>
      <c r="L2989" s="1">
        <v>6</v>
      </c>
      <c r="M2989" s="1">
        <v>0</v>
      </c>
      <c r="N2989" s="1" t="s">
        <v>9081</v>
      </c>
      <c r="O2989" s="1" t="s">
        <v>9082</v>
      </c>
      <c r="P2989" s="1" t="s">
        <v>13</v>
      </c>
    </row>
    <row r="2990" spans="1:16" x14ac:dyDescent="0.35">
      <c r="A2990" s="1">
        <v>28549451</v>
      </c>
      <c r="B2990" s="1" t="s">
        <v>14</v>
      </c>
      <c r="C2990" s="6" t="s">
        <v>9083</v>
      </c>
      <c r="D2990" s="13">
        <f t="shared" si="232"/>
        <v>45719</v>
      </c>
      <c r="E2990" s="3" t="s">
        <v>460</v>
      </c>
      <c r="F2990" s="3">
        <f t="shared" si="233"/>
        <v>45896</v>
      </c>
      <c r="G2990" s="4" t="s">
        <v>88</v>
      </c>
      <c r="H2990" s="5">
        <f t="shared" si="234"/>
        <v>177</v>
      </c>
      <c r="I2990" s="1" t="str">
        <f t="shared" si="230"/>
        <v>lunes</v>
      </c>
      <c r="J2990" s="1" t="str">
        <f t="shared" si="231"/>
        <v>miércoles</v>
      </c>
      <c r="K2990" s="1" t="s">
        <v>10</v>
      </c>
      <c r="L2990" s="1">
        <v>0</v>
      </c>
      <c r="M2990" s="1">
        <v>0</v>
      </c>
      <c r="N2990" s="1" t="s">
        <v>9084</v>
      </c>
      <c r="O2990" s="1" t="s">
        <v>9085</v>
      </c>
      <c r="P2990" s="1" t="s">
        <v>104</v>
      </c>
    </row>
    <row r="2991" spans="1:16" x14ac:dyDescent="0.35">
      <c r="A2991" s="1">
        <v>28541664</v>
      </c>
      <c r="B2991" s="1" t="s">
        <v>7</v>
      </c>
      <c r="C2991" s="6" t="s">
        <v>9086</v>
      </c>
      <c r="D2991" s="13">
        <f t="shared" si="232"/>
        <v>45719</v>
      </c>
      <c r="E2991" s="3" t="s">
        <v>4147</v>
      </c>
      <c r="F2991" s="3">
        <f t="shared" si="233"/>
        <v>45874</v>
      </c>
      <c r="G2991" s="4" t="s">
        <v>43</v>
      </c>
      <c r="H2991" s="5">
        <f t="shared" si="234"/>
        <v>155</v>
      </c>
      <c r="I2991" s="1" t="str">
        <f t="shared" si="230"/>
        <v>lunes</v>
      </c>
      <c r="J2991" s="1" t="str">
        <f t="shared" si="231"/>
        <v>martes</v>
      </c>
      <c r="K2991" s="1" t="s">
        <v>10</v>
      </c>
      <c r="L2991" s="1">
        <v>2</v>
      </c>
      <c r="M2991" s="1">
        <v>0</v>
      </c>
      <c r="N2991" s="1" t="s">
        <v>9087</v>
      </c>
      <c r="O2991" s="1" t="s">
        <v>9088</v>
      </c>
      <c r="P2991" s="1" t="s">
        <v>13</v>
      </c>
    </row>
    <row r="2992" spans="1:16" x14ac:dyDescent="0.35">
      <c r="A2992" s="1">
        <v>28515458</v>
      </c>
      <c r="B2992" s="1" t="s">
        <v>14</v>
      </c>
      <c r="C2992" s="6" t="s">
        <v>9089</v>
      </c>
      <c r="D2992" s="13">
        <f t="shared" si="232"/>
        <v>45718</v>
      </c>
      <c r="E2992" s="3" t="s">
        <v>2061</v>
      </c>
      <c r="F2992" s="3">
        <f t="shared" si="233"/>
        <v>45885</v>
      </c>
      <c r="G2992" s="4" t="s">
        <v>30</v>
      </c>
      <c r="H2992" s="5">
        <f t="shared" si="234"/>
        <v>167</v>
      </c>
      <c r="I2992" s="1" t="str">
        <f t="shared" si="230"/>
        <v>domingo</v>
      </c>
      <c r="J2992" s="1" t="str">
        <f t="shared" si="231"/>
        <v>sábado</v>
      </c>
      <c r="K2992" s="1" t="s">
        <v>283</v>
      </c>
      <c r="L2992" s="1">
        <v>5</v>
      </c>
      <c r="M2992" s="1">
        <v>125</v>
      </c>
      <c r="N2992" s="1" t="s">
        <v>9090</v>
      </c>
      <c r="O2992" s="1" t="s">
        <v>9091</v>
      </c>
      <c r="P2992" s="1" t="s">
        <v>13</v>
      </c>
    </row>
    <row r="2993" spans="1:16" x14ac:dyDescent="0.35">
      <c r="A2993" s="1">
        <v>28510079</v>
      </c>
      <c r="B2993" s="1" t="s">
        <v>7</v>
      </c>
      <c r="C2993" s="6" t="s">
        <v>9092</v>
      </c>
      <c r="D2993" s="13">
        <f t="shared" si="232"/>
        <v>45718</v>
      </c>
      <c r="E2993" s="3" t="s">
        <v>3887</v>
      </c>
      <c r="F2993" s="3">
        <f t="shared" si="233"/>
        <v>45875</v>
      </c>
      <c r="G2993" s="4" t="s">
        <v>30</v>
      </c>
      <c r="H2993" s="5">
        <f t="shared" si="234"/>
        <v>157</v>
      </c>
      <c r="I2993" s="1" t="str">
        <f t="shared" si="230"/>
        <v>domingo</v>
      </c>
      <c r="J2993" s="1" t="str">
        <f t="shared" si="231"/>
        <v>miércoles</v>
      </c>
      <c r="K2993" s="1" t="s">
        <v>10</v>
      </c>
      <c r="L2993" s="1">
        <v>4</v>
      </c>
      <c r="M2993" s="1">
        <v>0</v>
      </c>
      <c r="N2993" s="1" t="s">
        <v>9093</v>
      </c>
      <c r="O2993" s="1" t="s">
        <v>9094</v>
      </c>
      <c r="P2993" s="1" t="s">
        <v>17</v>
      </c>
    </row>
    <row r="2994" spans="1:16" x14ac:dyDescent="0.35">
      <c r="A2994" s="1">
        <v>28507353</v>
      </c>
      <c r="B2994" s="1" t="s">
        <v>14</v>
      </c>
      <c r="C2994" s="6" t="s">
        <v>9095</v>
      </c>
      <c r="D2994" s="13">
        <f t="shared" si="232"/>
        <v>45717</v>
      </c>
      <c r="E2994" s="3" t="s">
        <v>336</v>
      </c>
      <c r="F2994" s="3">
        <f t="shared" si="233"/>
        <v>45897</v>
      </c>
      <c r="G2994" s="4" t="s">
        <v>43</v>
      </c>
      <c r="H2994" s="5">
        <f t="shared" si="234"/>
        <v>180</v>
      </c>
      <c r="I2994" s="1" t="str">
        <f t="shared" si="230"/>
        <v>sábado</v>
      </c>
      <c r="J2994" s="1" t="str">
        <f t="shared" si="231"/>
        <v>jueves</v>
      </c>
      <c r="K2994" s="1" t="s">
        <v>10</v>
      </c>
      <c r="L2994" s="1">
        <v>4</v>
      </c>
      <c r="M2994" s="1">
        <v>0</v>
      </c>
      <c r="N2994" s="1" t="s">
        <v>9096</v>
      </c>
      <c r="O2994" s="1" t="s">
        <v>9097</v>
      </c>
      <c r="P2994" s="1" t="s">
        <v>13</v>
      </c>
    </row>
    <row r="2995" spans="1:16" x14ac:dyDescent="0.35">
      <c r="A2995" s="1">
        <v>28507337</v>
      </c>
      <c r="B2995" s="1" t="s">
        <v>14</v>
      </c>
      <c r="C2995" s="6" t="s">
        <v>9098</v>
      </c>
      <c r="D2995" s="13">
        <f t="shared" si="232"/>
        <v>45717</v>
      </c>
      <c r="E2995" s="3" t="s">
        <v>336</v>
      </c>
      <c r="F2995" s="3">
        <f t="shared" si="233"/>
        <v>45897</v>
      </c>
      <c r="G2995" s="4" t="s">
        <v>43</v>
      </c>
      <c r="H2995" s="5">
        <f t="shared" si="234"/>
        <v>180</v>
      </c>
      <c r="I2995" s="1" t="str">
        <f t="shared" si="230"/>
        <v>sábado</v>
      </c>
      <c r="J2995" s="1" t="str">
        <f t="shared" si="231"/>
        <v>jueves</v>
      </c>
      <c r="K2995" s="1" t="s">
        <v>10</v>
      </c>
      <c r="L2995" s="1">
        <v>4</v>
      </c>
      <c r="M2995" s="1">
        <v>0</v>
      </c>
      <c r="N2995" s="1" t="s">
        <v>9099</v>
      </c>
      <c r="O2995" s="1" t="s">
        <v>9100</v>
      </c>
      <c r="P2995" s="1" t="s">
        <v>17</v>
      </c>
    </row>
    <row r="2996" spans="1:16" x14ac:dyDescent="0.35">
      <c r="A2996" s="1">
        <v>28506053</v>
      </c>
      <c r="B2996" s="1" t="s">
        <v>7</v>
      </c>
      <c r="C2996" s="6" t="s">
        <v>9101</v>
      </c>
      <c r="D2996" s="13">
        <f t="shared" si="232"/>
        <v>45717</v>
      </c>
      <c r="E2996" s="3" t="s">
        <v>1254</v>
      </c>
      <c r="F2996" s="3">
        <f t="shared" si="233"/>
        <v>45891</v>
      </c>
      <c r="G2996" s="4" t="s">
        <v>8134</v>
      </c>
      <c r="H2996" s="5">
        <f t="shared" si="234"/>
        <v>174</v>
      </c>
      <c r="I2996" s="1" t="str">
        <f t="shared" si="230"/>
        <v>sábado</v>
      </c>
      <c r="J2996" s="1" t="str">
        <f t="shared" si="231"/>
        <v>viernes</v>
      </c>
      <c r="K2996" s="1" t="s">
        <v>9102</v>
      </c>
      <c r="L2996" s="1">
        <v>2</v>
      </c>
      <c r="M2996" s="1">
        <v>75</v>
      </c>
      <c r="N2996" s="1" t="s">
        <v>9103</v>
      </c>
      <c r="O2996" s="1" t="s">
        <v>9104</v>
      </c>
      <c r="P2996" s="1" t="s">
        <v>13</v>
      </c>
    </row>
    <row r="2997" spans="1:16" x14ac:dyDescent="0.35">
      <c r="A2997" s="1">
        <v>28471326</v>
      </c>
      <c r="B2997" s="1" t="s">
        <v>14</v>
      </c>
      <c r="C2997" s="6" t="s">
        <v>9105</v>
      </c>
      <c r="D2997" s="13">
        <f t="shared" si="232"/>
        <v>45716</v>
      </c>
      <c r="E2997" s="3" t="s">
        <v>1758</v>
      </c>
      <c r="F2997" s="3">
        <f t="shared" si="233"/>
        <v>45887</v>
      </c>
      <c r="G2997" s="4" t="s">
        <v>43</v>
      </c>
      <c r="H2997" s="5">
        <f t="shared" si="234"/>
        <v>171</v>
      </c>
      <c r="I2997" s="1" t="str">
        <f t="shared" si="230"/>
        <v>viernes</v>
      </c>
      <c r="J2997" s="1" t="str">
        <f t="shared" si="231"/>
        <v>lunes</v>
      </c>
      <c r="K2997" s="1" t="s">
        <v>10</v>
      </c>
      <c r="L2997" s="1">
        <v>4</v>
      </c>
      <c r="M2997" s="1">
        <v>0</v>
      </c>
      <c r="N2997" s="1" t="s">
        <v>9106</v>
      </c>
      <c r="O2997" s="1" t="s">
        <v>9107</v>
      </c>
      <c r="P2997" s="1" t="s">
        <v>17</v>
      </c>
    </row>
    <row r="2998" spans="1:16" x14ac:dyDescent="0.35">
      <c r="A2998" s="1">
        <v>28432931</v>
      </c>
      <c r="B2998" s="1" t="s">
        <v>14</v>
      </c>
      <c r="C2998" s="6" t="s">
        <v>9108</v>
      </c>
      <c r="D2998" s="13">
        <f t="shared" si="232"/>
        <v>45714</v>
      </c>
      <c r="E2998" s="3" t="s">
        <v>1969</v>
      </c>
      <c r="F2998" s="3">
        <f t="shared" si="233"/>
        <v>45886</v>
      </c>
      <c r="G2998" s="4" t="s">
        <v>282</v>
      </c>
      <c r="H2998" s="5">
        <f t="shared" si="234"/>
        <v>172</v>
      </c>
      <c r="I2998" s="1" t="str">
        <f t="shared" si="230"/>
        <v>miércoles</v>
      </c>
      <c r="J2998" s="1" t="str">
        <f t="shared" si="231"/>
        <v>domingo</v>
      </c>
      <c r="K2998" s="1" t="s">
        <v>10</v>
      </c>
      <c r="L2998" s="1">
        <v>3</v>
      </c>
      <c r="M2998" s="1">
        <v>0</v>
      </c>
      <c r="N2998" s="1" t="s">
        <v>9109</v>
      </c>
      <c r="O2998" s="1" t="s">
        <v>9110</v>
      </c>
      <c r="P2998" s="1" t="s">
        <v>13</v>
      </c>
    </row>
    <row r="2999" spans="1:16" x14ac:dyDescent="0.35">
      <c r="A2999" s="1">
        <v>28418675</v>
      </c>
      <c r="B2999" s="1" t="s">
        <v>97</v>
      </c>
      <c r="C2999" s="6" t="s">
        <v>9111</v>
      </c>
      <c r="D2999" s="13">
        <f t="shared" si="232"/>
        <v>45713</v>
      </c>
      <c r="E2999" s="3" t="s">
        <v>4147</v>
      </c>
      <c r="F2999" s="3">
        <f t="shared" si="233"/>
        <v>45874</v>
      </c>
      <c r="G2999" s="4" t="s">
        <v>282</v>
      </c>
      <c r="H2999" s="5">
        <f t="shared" si="234"/>
        <v>161</v>
      </c>
      <c r="I2999" s="1" t="str">
        <f t="shared" si="230"/>
        <v>martes</v>
      </c>
      <c r="J2999" s="1" t="str">
        <f t="shared" si="231"/>
        <v>martes</v>
      </c>
      <c r="K2999" s="1" t="s">
        <v>405</v>
      </c>
      <c r="L2999" s="1">
        <v>2</v>
      </c>
      <c r="M2999" s="1">
        <v>90</v>
      </c>
      <c r="N2999" s="1" t="s">
        <v>9112</v>
      </c>
      <c r="O2999" s="1" t="s">
        <v>9113</v>
      </c>
      <c r="P2999" s="1" t="s">
        <v>17</v>
      </c>
    </row>
    <row r="3000" spans="1:16" x14ac:dyDescent="0.35">
      <c r="A3000" s="1">
        <v>28385378</v>
      </c>
      <c r="B3000" s="1" t="s">
        <v>14</v>
      </c>
      <c r="C3000" s="6" t="s">
        <v>9114</v>
      </c>
      <c r="D3000" s="13">
        <f t="shared" si="232"/>
        <v>45712</v>
      </c>
      <c r="E3000" s="3" t="s">
        <v>2404</v>
      </c>
      <c r="F3000" s="3">
        <f t="shared" si="233"/>
        <v>45883</v>
      </c>
      <c r="G3000" s="4" t="s">
        <v>30</v>
      </c>
      <c r="H3000" s="5">
        <f t="shared" si="234"/>
        <v>171</v>
      </c>
      <c r="I3000" s="1" t="str">
        <f t="shared" si="230"/>
        <v>lunes</v>
      </c>
      <c r="J3000" s="1" t="str">
        <f t="shared" si="231"/>
        <v>jueves</v>
      </c>
      <c r="K3000" s="1" t="s">
        <v>10</v>
      </c>
      <c r="L3000" s="1">
        <v>3</v>
      </c>
      <c r="M3000" s="1">
        <v>0</v>
      </c>
      <c r="N3000" s="1" t="s">
        <v>9115</v>
      </c>
      <c r="O3000" s="1" t="s">
        <v>9116</v>
      </c>
      <c r="P3000" s="1" t="s">
        <v>17</v>
      </c>
    </row>
    <row r="3001" spans="1:16" x14ac:dyDescent="0.35">
      <c r="A3001" s="1">
        <v>28370364</v>
      </c>
      <c r="B3001" s="1" t="s">
        <v>7</v>
      </c>
      <c r="C3001" s="6" t="s">
        <v>9117</v>
      </c>
      <c r="D3001" s="13">
        <f t="shared" si="232"/>
        <v>45711</v>
      </c>
      <c r="E3001" s="3" t="s">
        <v>2404</v>
      </c>
      <c r="F3001" s="3">
        <f t="shared" si="233"/>
        <v>45883</v>
      </c>
      <c r="G3001" s="4" t="s">
        <v>43</v>
      </c>
      <c r="H3001" s="5">
        <f t="shared" si="234"/>
        <v>172</v>
      </c>
      <c r="I3001" s="1" t="str">
        <f t="shared" si="230"/>
        <v>domingo</v>
      </c>
      <c r="J3001" s="1" t="str">
        <f t="shared" si="231"/>
        <v>jueves</v>
      </c>
      <c r="K3001" s="1" t="s">
        <v>10</v>
      </c>
      <c r="L3001" s="1">
        <v>5</v>
      </c>
      <c r="M3001" s="1">
        <v>0</v>
      </c>
      <c r="N3001" s="1" t="s">
        <v>9118</v>
      </c>
      <c r="O3001" s="1" t="s">
        <v>9119</v>
      </c>
      <c r="P3001" s="1" t="s">
        <v>17</v>
      </c>
    </row>
    <row r="3002" spans="1:16" x14ac:dyDescent="0.35">
      <c r="A3002" s="1">
        <v>28369732</v>
      </c>
      <c r="B3002" s="1" t="s">
        <v>7</v>
      </c>
      <c r="C3002" s="6" t="s">
        <v>9120</v>
      </c>
      <c r="D3002" s="13">
        <f t="shared" si="232"/>
        <v>45711</v>
      </c>
      <c r="E3002" s="3" t="s">
        <v>2061</v>
      </c>
      <c r="F3002" s="3">
        <f t="shared" si="233"/>
        <v>45885</v>
      </c>
      <c r="G3002" s="4" t="s">
        <v>370</v>
      </c>
      <c r="H3002" s="5">
        <f t="shared" si="234"/>
        <v>174</v>
      </c>
      <c r="I3002" s="1" t="str">
        <f t="shared" si="230"/>
        <v>domingo</v>
      </c>
      <c r="J3002" s="1" t="str">
        <f t="shared" si="231"/>
        <v>sábado</v>
      </c>
      <c r="K3002" s="1" t="s">
        <v>283</v>
      </c>
      <c r="L3002" s="1">
        <v>3</v>
      </c>
      <c r="M3002" s="1">
        <v>75</v>
      </c>
      <c r="N3002" s="1" t="s">
        <v>9121</v>
      </c>
      <c r="O3002" s="1" t="s">
        <v>9122</v>
      </c>
      <c r="P3002" s="1" t="s">
        <v>17</v>
      </c>
    </row>
    <row r="3003" spans="1:16" x14ac:dyDescent="0.35">
      <c r="A3003" s="1">
        <v>28347467</v>
      </c>
      <c r="B3003" s="1" t="s">
        <v>14</v>
      </c>
      <c r="C3003" s="6" t="s">
        <v>9123</v>
      </c>
      <c r="D3003" s="13">
        <f t="shared" si="232"/>
        <v>45710</v>
      </c>
      <c r="E3003" s="3" t="s">
        <v>1471</v>
      </c>
      <c r="F3003" s="3">
        <f t="shared" si="233"/>
        <v>45889</v>
      </c>
      <c r="G3003" s="4" t="s">
        <v>9</v>
      </c>
      <c r="H3003" s="5">
        <f t="shared" si="234"/>
        <v>179</v>
      </c>
      <c r="I3003" s="1" t="str">
        <f t="shared" si="230"/>
        <v>sábado</v>
      </c>
      <c r="J3003" s="1" t="str">
        <f t="shared" si="231"/>
        <v>miércoles</v>
      </c>
      <c r="K3003" s="1" t="s">
        <v>10</v>
      </c>
      <c r="L3003" s="1">
        <v>4</v>
      </c>
      <c r="M3003" s="1">
        <v>0</v>
      </c>
      <c r="N3003" s="1" t="s">
        <v>9124</v>
      </c>
      <c r="O3003" s="1" t="s">
        <v>9125</v>
      </c>
      <c r="P3003" s="1" t="s">
        <v>13</v>
      </c>
    </row>
    <row r="3004" spans="1:16" x14ac:dyDescent="0.35">
      <c r="A3004" s="1">
        <v>28251260</v>
      </c>
      <c r="B3004" s="1" t="s">
        <v>14</v>
      </c>
      <c r="C3004" s="6" t="s">
        <v>9126</v>
      </c>
      <c r="D3004" s="13">
        <f t="shared" si="232"/>
        <v>45705</v>
      </c>
      <c r="E3004" s="3" t="s">
        <v>2665</v>
      </c>
      <c r="F3004" s="3">
        <f t="shared" si="233"/>
        <v>45881</v>
      </c>
      <c r="G3004" s="4" t="s">
        <v>19</v>
      </c>
      <c r="H3004" s="5">
        <f t="shared" si="234"/>
        <v>176</v>
      </c>
      <c r="I3004" s="1" t="str">
        <f t="shared" si="230"/>
        <v>lunes</v>
      </c>
      <c r="J3004" s="1" t="str">
        <f t="shared" si="231"/>
        <v>martes</v>
      </c>
      <c r="K3004" s="1" t="s">
        <v>20</v>
      </c>
      <c r="L3004" s="1">
        <v>2</v>
      </c>
      <c r="M3004" s="1">
        <v>0</v>
      </c>
      <c r="N3004" s="1" t="s">
        <v>9127</v>
      </c>
      <c r="O3004" s="1" t="s">
        <v>9128</v>
      </c>
      <c r="P3004" s="1" t="s">
        <v>17</v>
      </c>
    </row>
    <row r="3005" spans="1:16" x14ac:dyDescent="0.35">
      <c r="A3005" s="1">
        <v>28226374</v>
      </c>
      <c r="B3005" s="1" t="s">
        <v>14</v>
      </c>
      <c r="C3005" s="6" t="s">
        <v>9129</v>
      </c>
      <c r="D3005" s="13">
        <f t="shared" si="232"/>
        <v>45704</v>
      </c>
      <c r="E3005" s="3" t="s">
        <v>84</v>
      </c>
      <c r="F3005" s="3">
        <f t="shared" si="233"/>
        <v>45899</v>
      </c>
      <c r="G3005" s="4" t="s">
        <v>30</v>
      </c>
      <c r="H3005" s="5">
        <f t="shared" si="234"/>
        <v>195</v>
      </c>
      <c r="I3005" s="1" t="str">
        <f t="shared" si="230"/>
        <v>domingo</v>
      </c>
      <c r="J3005" s="1" t="str">
        <f t="shared" si="231"/>
        <v>sábado</v>
      </c>
      <c r="K3005" s="1" t="s">
        <v>10</v>
      </c>
      <c r="L3005" s="1">
        <v>0</v>
      </c>
      <c r="M3005" s="1">
        <v>0</v>
      </c>
      <c r="N3005" s="1" t="s">
        <v>9130</v>
      </c>
      <c r="O3005" s="1" t="s">
        <v>9131</v>
      </c>
      <c r="P3005" s="1" t="s">
        <v>104</v>
      </c>
    </row>
    <row r="3006" spans="1:16" x14ac:dyDescent="0.35">
      <c r="A3006" s="1">
        <v>28173498</v>
      </c>
      <c r="B3006" s="1" t="s">
        <v>14</v>
      </c>
      <c r="C3006" s="6" t="s">
        <v>9132</v>
      </c>
      <c r="D3006" s="13">
        <f t="shared" si="232"/>
        <v>45701</v>
      </c>
      <c r="E3006" s="3" t="s">
        <v>5175</v>
      </c>
      <c r="F3006" s="3">
        <f t="shared" si="233"/>
        <v>45870</v>
      </c>
      <c r="G3006" s="4" t="s">
        <v>282</v>
      </c>
      <c r="H3006" s="5">
        <f t="shared" si="234"/>
        <v>169</v>
      </c>
      <c r="I3006" s="1" t="str">
        <f t="shared" si="230"/>
        <v>jueves</v>
      </c>
      <c r="J3006" s="1" t="str">
        <f t="shared" si="231"/>
        <v>viernes</v>
      </c>
      <c r="K3006" s="1" t="s">
        <v>283</v>
      </c>
      <c r="L3006" s="1">
        <v>2</v>
      </c>
      <c r="M3006" s="1">
        <v>78</v>
      </c>
      <c r="N3006" s="1" t="s">
        <v>9133</v>
      </c>
      <c r="O3006" s="1" t="s">
        <v>9134</v>
      </c>
      <c r="P3006" s="1" t="s">
        <v>17</v>
      </c>
    </row>
    <row r="3007" spans="1:16" x14ac:dyDescent="0.35">
      <c r="A3007" s="1">
        <v>28155935</v>
      </c>
      <c r="B3007" s="1" t="s">
        <v>138</v>
      </c>
      <c r="C3007" s="6" t="s">
        <v>9135</v>
      </c>
      <c r="D3007" s="13">
        <f t="shared" si="232"/>
        <v>45700</v>
      </c>
      <c r="E3007" s="3" t="s">
        <v>3887</v>
      </c>
      <c r="F3007" s="3">
        <f t="shared" si="233"/>
        <v>45875</v>
      </c>
      <c r="G3007" s="4" t="s">
        <v>19</v>
      </c>
      <c r="H3007" s="5">
        <f t="shared" si="234"/>
        <v>175</v>
      </c>
      <c r="I3007" s="1" t="str">
        <f t="shared" si="230"/>
        <v>miércoles</v>
      </c>
      <c r="J3007" s="1" t="str">
        <f t="shared" si="231"/>
        <v>miércoles</v>
      </c>
      <c r="K3007" s="1" t="s">
        <v>20</v>
      </c>
      <c r="L3007" s="1">
        <v>3</v>
      </c>
      <c r="M3007" s="1">
        <v>0</v>
      </c>
      <c r="N3007" s="1" t="s">
        <v>9136</v>
      </c>
      <c r="O3007" s="1" t="s">
        <v>9137</v>
      </c>
      <c r="P3007" s="1" t="s">
        <v>17</v>
      </c>
    </row>
    <row r="3008" spans="1:16" x14ac:dyDescent="0.35">
      <c r="A3008" s="1">
        <v>28102199</v>
      </c>
      <c r="B3008" s="1" t="s">
        <v>7</v>
      </c>
      <c r="C3008" s="6" t="s">
        <v>9138</v>
      </c>
      <c r="D3008" s="13">
        <f t="shared" si="232"/>
        <v>45697</v>
      </c>
      <c r="E3008" s="3" t="s">
        <v>2589</v>
      </c>
      <c r="F3008" s="3">
        <f t="shared" si="233"/>
        <v>45882</v>
      </c>
      <c r="G3008" s="4" t="s">
        <v>282</v>
      </c>
      <c r="H3008" s="5">
        <f t="shared" si="234"/>
        <v>185</v>
      </c>
      <c r="I3008" s="1" t="str">
        <f t="shared" si="230"/>
        <v>domingo</v>
      </c>
      <c r="J3008" s="1" t="str">
        <f t="shared" si="231"/>
        <v>miércoles</v>
      </c>
      <c r="K3008" s="1" t="s">
        <v>283</v>
      </c>
      <c r="L3008" s="1">
        <v>4</v>
      </c>
      <c r="M3008" s="1">
        <v>156</v>
      </c>
      <c r="N3008" s="1" t="s">
        <v>9139</v>
      </c>
      <c r="O3008" s="1" t="s">
        <v>9140</v>
      </c>
      <c r="P3008" s="1" t="s">
        <v>13</v>
      </c>
    </row>
    <row r="3009" spans="1:16" x14ac:dyDescent="0.35">
      <c r="A3009" s="1">
        <v>28047922</v>
      </c>
      <c r="B3009" s="1" t="s">
        <v>7</v>
      </c>
      <c r="C3009" s="6" t="s">
        <v>9141</v>
      </c>
      <c r="D3009" s="13">
        <f t="shared" si="232"/>
        <v>45694</v>
      </c>
      <c r="E3009" s="3" t="s">
        <v>2262</v>
      </c>
      <c r="F3009" s="3">
        <f t="shared" si="233"/>
        <v>45884</v>
      </c>
      <c r="G3009" s="4" t="s">
        <v>30</v>
      </c>
      <c r="H3009" s="5">
        <f t="shared" si="234"/>
        <v>190</v>
      </c>
      <c r="I3009" s="1" t="str">
        <f t="shared" si="230"/>
        <v>jueves</v>
      </c>
      <c r="J3009" s="1" t="str">
        <f t="shared" si="231"/>
        <v>viernes</v>
      </c>
      <c r="K3009" s="1" t="s">
        <v>10</v>
      </c>
      <c r="L3009" s="1">
        <v>2</v>
      </c>
      <c r="M3009" s="1">
        <v>0</v>
      </c>
      <c r="N3009" s="1" t="s">
        <v>9142</v>
      </c>
      <c r="O3009" s="1" t="s">
        <v>9143</v>
      </c>
      <c r="P3009" s="1" t="s">
        <v>17</v>
      </c>
    </row>
    <row r="3010" spans="1:16" x14ac:dyDescent="0.35">
      <c r="A3010" s="1">
        <v>28047590</v>
      </c>
      <c r="B3010" s="1" t="s">
        <v>138</v>
      </c>
      <c r="C3010" s="6" t="s">
        <v>9144</v>
      </c>
      <c r="D3010" s="13">
        <f t="shared" si="232"/>
        <v>45694</v>
      </c>
      <c r="E3010" s="3" t="s">
        <v>2589</v>
      </c>
      <c r="F3010" s="3">
        <f t="shared" si="233"/>
        <v>45882</v>
      </c>
      <c r="G3010" s="4" t="s">
        <v>43</v>
      </c>
      <c r="H3010" s="5">
        <f t="shared" si="234"/>
        <v>188</v>
      </c>
      <c r="I3010" s="1" t="str">
        <f t="shared" ref="I3010:I3029" si="235">TEXT(D3010,"dddd")</f>
        <v>jueves</v>
      </c>
      <c r="J3010" s="1" t="str">
        <f t="shared" ref="J3010:J3029" si="236">TEXT(F3010,"dddd")</f>
        <v>miércoles</v>
      </c>
      <c r="K3010" s="1" t="s">
        <v>10</v>
      </c>
      <c r="L3010" s="1">
        <v>2</v>
      </c>
      <c r="M3010" s="1">
        <v>0</v>
      </c>
      <c r="N3010" s="1" t="s">
        <v>9145</v>
      </c>
      <c r="O3010" s="1" t="s">
        <v>9146</v>
      </c>
      <c r="P3010" s="1" t="s">
        <v>17</v>
      </c>
    </row>
    <row r="3011" spans="1:16" x14ac:dyDescent="0.35">
      <c r="A3011" s="1">
        <v>28037461</v>
      </c>
      <c r="B3011" s="1" t="s">
        <v>14</v>
      </c>
      <c r="C3011" s="6" t="s">
        <v>9147</v>
      </c>
      <c r="D3011" s="13">
        <f t="shared" ref="D3011:D3029" si="237">DATE(YEAR(C3011),MONTH(C3011),DAY(C3011))</f>
        <v>45694</v>
      </c>
      <c r="E3011" s="3" t="s">
        <v>1471</v>
      </c>
      <c r="F3011" s="3">
        <f t="shared" ref="F3011:F3029" si="238">DATE(YEAR(E3011),MONTH(E3011),DAY(E3011))</f>
        <v>45889</v>
      </c>
      <c r="G3011" s="4" t="s">
        <v>43</v>
      </c>
      <c r="H3011" s="5">
        <f t="shared" ref="H3011:H3029" si="239">F3011-D3011</f>
        <v>195</v>
      </c>
      <c r="I3011" s="1" t="str">
        <f t="shared" si="235"/>
        <v>jueves</v>
      </c>
      <c r="J3011" s="1" t="str">
        <f t="shared" si="236"/>
        <v>miércoles</v>
      </c>
      <c r="K3011" s="1" t="s">
        <v>10</v>
      </c>
      <c r="L3011" s="1">
        <v>4</v>
      </c>
      <c r="M3011" s="1">
        <v>0</v>
      </c>
      <c r="N3011" s="1" t="s">
        <v>9148</v>
      </c>
      <c r="O3011" s="1" t="s">
        <v>9149</v>
      </c>
      <c r="P3011" s="1" t="s">
        <v>13</v>
      </c>
    </row>
    <row r="3012" spans="1:16" x14ac:dyDescent="0.35">
      <c r="A3012" s="1">
        <v>28020542</v>
      </c>
      <c r="B3012" s="1" t="s">
        <v>14</v>
      </c>
      <c r="C3012" s="6" t="s">
        <v>9150</v>
      </c>
      <c r="D3012" s="13">
        <f t="shared" si="237"/>
        <v>45693</v>
      </c>
      <c r="E3012" s="3" t="s">
        <v>1354</v>
      </c>
      <c r="F3012" s="3">
        <f t="shared" si="238"/>
        <v>45890</v>
      </c>
      <c r="G3012" s="4" t="s">
        <v>43</v>
      </c>
      <c r="H3012" s="5">
        <f t="shared" si="239"/>
        <v>197</v>
      </c>
      <c r="I3012" s="1" t="str">
        <f t="shared" si="235"/>
        <v>miércoles</v>
      </c>
      <c r="J3012" s="1" t="str">
        <f t="shared" si="236"/>
        <v>jueves</v>
      </c>
      <c r="K3012" s="1" t="s">
        <v>10</v>
      </c>
      <c r="L3012" s="1">
        <v>2</v>
      </c>
      <c r="M3012" s="1">
        <v>0</v>
      </c>
      <c r="N3012" s="1" t="s">
        <v>9151</v>
      </c>
      <c r="O3012" s="1" t="s">
        <v>9152</v>
      </c>
      <c r="P3012" s="1" t="s">
        <v>17</v>
      </c>
    </row>
    <row r="3013" spans="1:16" x14ac:dyDescent="0.35">
      <c r="A3013" s="1">
        <v>27984373</v>
      </c>
      <c r="B3013" s="1" t="s">
        <v>14</v>
      </c>
      <c r="C3013" s="6" t="s">
        <v>9153</v>
      </c>
      <c r="D3013" s="13">
        <f t="shared" si="237"/>
        <v>45691</v>
      </c>
      <c r="E3013" s="3" t="s">
        <v>3195</v>
      </c>
      <c r="F3013" s="3">
        <f t="shared" si="238"/>
        <v>45878</v>
      </c>
      <c r="G3013" s="4" t="s">
        <v>30</v>
      </c>
      <c r="H3013" s="5">
        <f t="shared" si="239"/>
        <v>187</v>
      </c>
      <c r="I3013" s="1" t="str">
        <f t="shared" si="235"/>
        <v>lunes</v>
      </c>
      <c r="J3013" s="1" t="str">
        <f t="shared" si="236"/>
        <v>sábado</v>
      </c>
      <c r="K3013" s="1" t="s">
        <v>10</v>
      </c>
      <c r="L3013" s="1">
        <v>2</v>
      </c>
      <c r="M3013" s="1">
        <v>0</v>
      </c>
      <c r="N3013" s="1" t="s">
        <v>9154</v>
      </c>
      <c r="O3013" s="1" t="s">
        <v>9155</v>
      </c>
      <c r="P3013" s="1" t="s">
        <v>17</v>
      </c>
    </row>
    <row r="3014" spans="1:16" x14ac:dyDescent="0.35">
      <c r="A3014" s="1">
        <v>27959393</v>
      </c>
      <c r="B3014" s="1" t="s">
        <v>7</v>
      </c>
      <c r="C3014" s="6" t="s">
        <v>9156</v>
      </c>
      <c r="D3014" s="13">
        <f t="shared" si="237"/>
        <v>45690</v>
      </c>
      <c r="E3014" s="3" t="s">
        <v>1634</v>
      </c>
      <c r="F3014" s="3">
        <f t="shared" si="238"/>
        <v>45888</v>
      </c>
      <c r="G3014" s="4" t="s">
        <v>30</v>
      </c>
      <c r="H3014" s="5">
        <f t="shared" si="239"/>
        <v>198</v>
      </c>
      <c r="I3014" s="1" t="str">
        <f t="shared" si="235"/>
        <v>domingo</v>
      </c>
      <c r="J3014" s="1" t="str">
        <f t="shared" si="236"/>
        <v>martes</v>
      </c>
      <c r="K3014" s="1" t="s">
        <v>10</v>
      </c>
      <c r="L3014" s="1">
        <v>2</v>
      </c>
      <c r="M3014" s="1">
        <v>0</v>
      </c>
      <c r="N3014" s="1" t="s">
        <v>9157</v>
      </c>
      <c r="O3014" s="1" t="s">
        <v>9158</v>
      </c>
      <c r="P3014" s="1" t="s">
        <v>17</v>
      </c>
    </row>
    <row r="3015" spans="1:16" x14ac:dyDescent="0.35">
      <c r="A3015" s="1">
        <v>27890014</v>
      </c>
      <c r="B3015" s="1" t="s">
        <v>97</v>
      </c>
      <c r="C3015" s="6" t="s">
        <v>9159</v>
      </c>
      <c r="D3015" s="13">
        <f t="shared" si="237"/>
        <v>45686</v>
      </c>
      <c r="E3015" s="3" t="s">
        <v>3853</v>
      </c>
      <c r="F3015" s="3">
        <f t="shared" si="238"/>
        <v>45876</v>
      </c>
      <c r="G3015" s="4" t="s">
        <v>30</v>
      </c>
      <c r="H3015" s="5">
        <f t="shared" si="239"/>
        <v>190</v>
      </c>
      <c r="I3015" s="1" t="str">
        <f t="shared" si="235"/>
        <v>miércoles</v>
      </c>
      <c r="J3015" s="1" t="str">
        <f t="shared" si="236"/>
        <v>jueves</v>
      </c>
      <c r="K3015" s="1" t="s">
        <v>10</v>
      </c>
      <c r="L3015" s="1">
        <v>2</v>
      </c>
      <c r="M3015" s="1">
        <v>0</v>
      </c>
      <c r="N3015" s="1" t="s">
        <v>9160</v>
      </c>
      <c r="O3015" s="1" t="s">
        <v>9161</v>
      </c>
      <c r="P3015" s="1" t="s">
        <v>17</v>
      </c>
    </row>
    <row r="3016" spans="1:16" x14ac:dyDescent="0.35">
      <c r="A3016" s="1">
        <v>27856818</v>
      </c>
      <c r="B3016" s="1" t="s">
        <v>14</v>
      </c>
      <c r="C3016" s="6" t="s">
        <v>9162</v>
      </c>
      <c r="D3016" s="13">
        <f t="shared" si="237"/>
        <v>45684</v>
      </c>
      <c r="E3016" s="3" t="s">
        <v>2990</v>
      </c>
      <c r="F3016" s="3">
        <f t="shared" si="238"/>
        <v>45880</v>
      </c>
      <c r="G3016" s="4" t="s">
        <v>670</v>
      </c>
      <c r="H3016" s="5">
        <f t="shared" si="239"/>
        <v>196</v>
      </c>
      <c r="I3016" s="1" t="str">
        <f t="shared" si="235"/>
        <v>lunes</v>
      </c>
      <c r="J3016" s="1" t="str">
        <f t="shared" si="236"/>
        <v>lunes</v>
      </c>
      <c r="K3016" s="1" t="s">
        <v>283</v>
      </c>
      <c r="L3016" s="1">
        <v>2</v>
      </c>
      <c r="M3016" s="1">
        <v>50</v>
      </c>
      <c r="N3016" s="1" t="s">
        <v>9163</v>
      </c>
      <c r="O3016" s="1" t="s">
        <v>9164</v>
      </c>
      <c r="P3016" s="1" t="s">
        <v>17</v>
      </c>
    </row>
    <row r="3017" spans="1:16" x14ac:dyDescent="0.35">
      <c r="A3017" s="1">
        <v>27841970</v>
      </c>
      <c r="B3017" s="1" t="s">
        <v>1180</v>
      </c>
      <c r="C3017" s="6" t="s">
        <v>9165</v>
      </c>
      <c r="D3017" s="13">
        <f t="shared" si="237"/>
        <v>45683</v>
      </c>
      <c r="E3017" s="3" t="s">
        <v>3195</v>
      </c>
      <c r="F3017" s="3">
        <f t="shared" si="238"/>
        <v>45878</v>
      </c>
      <c r="G3017" s="4" t="s">
        <v>88</v>
      </c>
      <c r="H3017" s="5">
        <f t="shared" si="239"/>
        <v>195</v>
      </c>
      <c r="I3017" s="1" t="str">
        <f t="shared" si="235"/>
        <v>domingo</v>
      </c>
      <c r="J3017" s="1" t="str">
        <f t="shared" si="236"/>
        <v>sábado</v>
      </c>
      <c r="K3017" s="1" t="s">
        <v>10</v>
      </c>
      <c r="L3017" s="1">
        <v>5</v>
      </c>
      <c r="M3017" s="1">
        <v>0</v>
      </c>
      <c r="N3017" s="1" t="s">
        <v>9166</v>
      </c>
      <c r="O3017" s="1" t="s">
        <v>9167</v>
      </c>
      <c r="P3017" s="1" t="s">
        <v>17</v>
      </c>
    </row>
    <row r="3018" spans="1:16" x14ac:dyDescent="0.35">
      <c r="A3018" s="1">
        <v>27772956</v>
      </c>
      <c r="B3018" s="1" t="s">
        <v>14</v>
      </c>
      <c r="C3018" s="6" t="s">
        <v>9168</v>
      </c>
      <c r="D3018" s="13">
        <f t="shared" si="237"/>
        <v>45680</v>
      </c>
      <c r="E3018" s="3" t="s">
        <v>4693</v>
      </c>
      <c r="F3018" s="3">
        <f t="shared" si="238"/>
        <v>45872</v>
      </c>
      <c r="G3018" s="4" t="s">
        <v>9</v>
      </c>
      <c r="H3018" s="5">
        <f t="shared" si="239"/>
        <v>192</v>
      </c>
      <c r="I3018" s="1" t="str">
        <f t="shared" si="235"/>
        <v>jueves</v>
      </c>
      <c r="J3018" s="1" t="str">
        <f t="shared" si="236"/>
        <v>domingo</v>
      </c>
      <c r="K3018" s="1" t="s">
        <v>10</v>
      </c>
      <c r="L3018" s="1">
        <v>2</v>
      </c>
      <c r="M3018" s="1">
        <v>0</v>
      </c>
      <c r="N3018" s="1" t="s">
        <v>9169</v>
      </c>
      <c r="O3018" s="1" t="s">
        <v>9170</v>
      </c>
      <c r="P3018" s="1" t="s">
        <v>17</v>
      </c>
    </row>
    <row r="3019" spans="1:16" x14ac:dyDescent="0.35">
      <c r="A3019" s="1">
        <v>27765808</v>
      </c>
      <c r="B3019" s="1" t="s">
        <v>7</v>
      </c>
      <c r="C3019" s="6" t="s">
        <v>9171</v>
      </c>
      <c r="D3019" s="13">
        <f t="shared" si="237"/>
        <v>45679</v>
      </c>
      <c r="E3019" s="3" t="s">
        <v>2986</v>
      </c>
      <c r="F3019" s="3">
        <f t="shared" si="238"/>
        <v>45879</v>
      </c>
      <c r="G3019" s="4" t="s">
        <v>43</v>
      </c>
      <c r="H3019" s="5">
        <f t="shared" si="239"/>
        <v>200</v>
      </c>
      <c r="I3019" s="1" t="str">
        <f t="shared" si="235"/>
        <v>miércoles</v>
      </c>
      <c r="J3019" s="1" t="str">
        <f t="shared" si="236"/>
        <v>domingo</v>
      </c>
      <c r="K3019" s="1" t="s">
        <v>10</v>
      </c>
      <c r="L3019" s="1">
        <v>2</v>
      </c>
      <c r="M3019" s="1">
        <v>0</v>
      </c>
      <c r="N3019" s="1" t="s">
        <v>9172</v>
      </c>
      <c r="O3019" s="1" t="s">
        <v>9173</v>
      </c>
      <c r="P3019" s="1" t="s">
        <v>17</v>
      </c>
    </row>
    <row r="3020" spans="1:16" x14ac:dyDescent="0.35">
      <c r="A3020" s="1">
        <v>27701761</v>
      </c>
      <c r="B3020" s="1" t="s">
        <v>14</v>
      </c>
      <c r="C3020" s="6" t="s">
        <v>9174</v>
      </c>
      <c r="D3020" s="13">
        <f t="shared" si="237"/>
        <v>45676</v>
      </c>
      <c r="E3020" s="3" t="s">
        <v>4147</v>
      </c>
      <c r="F3020" s="3">
        <f t="shared" si="238"/>
        <v>45874</v>
      </c>
      <c r="G3020" s="4" t="s">
        <v>19</v>
      </c>
      <c r="H3020" s="5">
        <f t="shared" si="239"/>
        <v>198</v>
      </c>
      <c r="I3020" s="1" t="str">
        <f t="shared" si="235"/>
        <v>domingo</v>
      </c>
      <c r="J3020" s="1" t="str">
        <f t="shared" si="236"/>
        <v>martes</v>
      </c>
      <c r="K3020" s="1" t="s">
        <v>20</v>
      </c>
      <c r="L3020" s="1">
        <v>4</v>
      </c>
      <c r="M3020" s="1">
        <v>0</v>
      </c>
      <c r="N3020" s="1" t="s">
        <v>9175</v>
      </c>
      <c r="O3020" s="1" t="s">
        <v>9176</v>
      </c>
      <c r="P3020" s="1" t="s">
        <v>17</v>
      </c>
    </row>
    <row r="3021" spans="1:16" x14ac:dyDescent="0.35">
      <c r="A3021" s="1">
        <v>27701721</v>
      </c>
      <c r="B3021" s="1" t="s">
        <v>14</v>
      </c>
      <c r="C3021" s="6" t="s">
        <v>9177</v>
      </c>
      <c r="D3021" s="13">
        <f t="shared" si="237"/>
        <v>45676</v>
      </c>
      <c r="E3021" s="3" t="s">
        <v>4147</v>
      </c>
      <c r="F3021" s="3">
        <f t="shared" si="238"/>
        <v>45874</v>
      </c>
      <c r="G3021" s="4" t="s">
        <v>19</v>
      </c>
      <c r="H3021" s="5">
        <f t="shared" si="239"/>
        <v>198</v>
      </c>
      <c r="I3021" s="1" t="str">
        <f t="shared" si="235"/>
        <v>domingo</v>
      </c>
      <c r="J3021" s="1" t="str">
        <f t="shared" si="236"/>
        <v>martes</v>
      </c>
      <c r="K3021" s="1" t="s">
        <v>20</v>
      </c>
      <c r="L3021" s="1">
        <v>6</v>
      </c>
      <c r="M3021" s="1">
        <v>0</v>
      </c>
      <c r="N3021" s="1" t="s">
        <v>9178</v>
      </c>
      <c r="O3021" s="1" t="s">
        <v>9179</v>
      </c>
      <c r="P3021" s="1" t="s">
        <v>17</v>
      </c>
    </row>
    <row r="3022" spans="1:16" x14ac:dyDescent="0.35">
      <c r="A3022" s="1">
        <v>27589083</v>
      </c>
      <c r="B3022" s="1" t="s">
        <v>14</v>
      </c>
      <c r="C3022" s="6" t="s">
        <v>9180</v>
      </c>
      <c r="D3022" s="13">
        <f t="shared" si="237"/>
        <v>45670</v>
      </c>
      <c r="E3022" s="3" t="s">
        <v>4354</v>
      </c>
      <c r="F3022" s="3">
        <f t="shared" si="238"/>
        <v>45873</v>
      </c>
      <c r="G3022" s="4" t="s">
        <v>19</v>
      </c>
      <c r="H3022" s="5">
        <f t="shared" si="239"/>
        <v>203</v>
      </c>
      <c r="I3022" s="1" t="str">
        <f t="shared" si="235"/>
        <v>lunes</v>
      </c>
      <c r="J3022" s="1" t="str">
        <f t="shared" si="236"/>
        <v>lunes</v>
      </c>
      <c r="K3022" s="1" t="s">
        <v>20</v>
      </c>
      <c r="L3022" s="1">
        <v>3</v>
      </c>
      <c r="M3022" s="1">
        <v>0</v>
      </c>
      <c r="N3022" s="1" t="s">
        <v>9181</v>
      </c>
      <c r="O3022" s="1" t="s">
        <v>9182</v>
      </c>
      <c r="P3022" s="1" t="s">
        <v>13</v>
      </c>
    </row>
    <row r="3023" spans="1:16" x14ac:dyDescent="0.35">
      <c r="A3023" s="1">
        <v>27485930</v>
      </c>
      <c r="B3023" s="1" t="s">
        <v>1180</v>
      </c>
      <c r="C3023" s="6" t="s">
        <v>9183</v>
      </c>
      <c r="D3023" s="13">
        <f t="shared" si="237"/>
        <v>45664</v>
      </c>
      <c r="E3023" s="3" t="s">
        <v>3399</v>
      </c>
      <c r="F3023" s="3">
        <f t="shared" si="238"/>
        <v>45877</v>
      </c>
      <c r="G3023" s="4" t="s">
        <v>30</v>
      </c>
      <c r="H3023" s="5">
        <f t="shared" si="239"/>
        <v>213</v>
      </c>
      <c r="I3023" s="1" t="str">
        <f t="shared" si="235"/>
        <v>martes</v>
      </c>
      <c r="J3023" s="1" t="str">
        <f t="shared" si="236"/>
        <v>viernes</v>
      </c>
      <c r="K3023" s="1" t="s">
        <v>10</v>
      </c>
      <c r="L3023" s="1">
        <v>2</v>
      </c>
      <c r="M3023" s="1">
        <v>0</v>
      </c>
      <c r="N3023" s="1" t="s">
        <v>9184</v>
      </c>
      <c r="O3023" s="1" t="s">
        <v>9185</v>
      </c>
      <c r="P3023" s="1" t="s">
        <v>13</v>
      </c>
    </row>
    <row r="3024" spans="1:16" x14ac:dyDescent="0.35">
      <c r="A3024" s="1">
        <v>27409076</v>
      </c>
      <c r="B3024" s="1" t="s">
        <v>61</v>
      </c>
      <c r="C3024" s="6" t="s">
        <v>9186</v>
      </c>
      <c r="D3024" s="13">
        <f t="shared" si="237"/>
        <v>45659</v>
      </c>
      <c r="E3024" s="3" t="s">
        <v>4945</v>
      </c>
      <c r="F3024" s="3">
        <f t="shared" si="238"/>
        <v>45871</v>
      </c>
      <c r="G3024" s="4" t="s">
        <v>43</v>
      </c>
      <c r="H3024" s="5">
        <f t="shared" si="239"/>
        <v>212</v>
      </c>
      <c r="I3024" s="1" t="str">
        <f t="shared" si="235"/>
        <v>jueves</v>
      </c>
      <c r="J3024" s="1" t="str">
        <f t="shared" si="236"/>
        <v>sábado</v>
      </c>
      <c r="K3024" s="1" t="s">
        <v>10</v>
      </c>
      <c r="L3024" s="1">
        <v>2</v>
      </c>
      <c r="M3024" s="1">
        <v>0</v>
      </c>
      <c r="N3024" s="1" t="s">
        <v>9187</v>
      </c>
      <c r="O3024" s="1" t="s">
        <v>9188</v>
      </c>
      <c r="P3024" s="1" t="s">
        <v>17</v>
      </c>
    </row>
    <row r="3025" spans="1:16" x14ac:dyDescent="0.35">
      <c r="A3025" s="1">
        <v>27361171</v>
      </c>
      <c r="B3025" s="1" t="s">
        <v>7</v>
      </c>
      <c r="C3025" s="6" t="s">
        <v>9189</v>
      </c>
      <c r="D3025" s="13">
        <f t="shared" si="237"/>
        <v>45656</v>
      </c>
      <c r="E3025" s="3" t="s">
        <v>1471</v>
      </c>
      <c r="F3025" s="3">
        <f t="shared" si="238"/>
        <v>45889</v>
      </c>
      <c r="G3025" s="4" t="s">
        <v>9</v>
      </c>
      <c r="H3025" s="5">
        <f t="shared" si="239"/>
        <v>233</v>
      </c>
      <c r="I3025" s="1" t="str">
        <f t="shared" si="235"/>
        <v>lunes</v>
      </c>
      <c r="J3025" s="1" t="str">
        <f t="shared" si="236"/>
        <v>miércoles</v>
      </c>
      <c r="K3025" s="1" t="s">
        <v>10</v>
      </c>
      <c r="L3025" s="1">
        <v>4</v>
      </c>
      <c r="M3025" s="1">
        <v>0</v>
      </c>
      <c r="N3025" s="1" t="s">
        <v>9190</v>
      </c>
      <c r="O3025" s="1" t="s">
        <v>9191</v>
      </c>
      <c r="P3025" s="1" t="s">
        <v>17</v>
      </c>
    </row>
    <row r="3026" spans="1:16" x14ac:dyDescent="0.35">
      <c r="A3026" s="1">
        <v>26932233</v>
      </c>
      <c r="B3026" s="1" t="s">
        <v>7</v>
      </c>
      <c r="C3026" s="6" t="s">
        <v>9192</v>
      </c>
      <c r="D3026" s="13">
        <f t="shared" si="237"/>
        <v>45629</v>
      </c>
      <c r="E3026" s="3" t="s">
        <v>2589</v>
      </c>
      <c r="F3026" s="3">
        <f t="shared" si="238"/>
        <v>45882</v>
      </c>
      <c r="G3026" s="4" t="s">
        <v>282</v>
      </c>
      <c r="H3026" s="5">
        <f t="shared" si="239"/>
        <v>253</v>
      </c>
      <c r="I3026" s="1" t="str">
        <f t="shared" si="235"/>
        <v>martes</v>
      </c>
      <c r="J3026" s="1" t="str">
        <f t="shared" si="236"/>
        <v>miércoles</v>
      </c>
      <c r="K3026" s="1" t="s">
        <v>405</v>
      </c>
      <c r="L3026" s="1">
        <v>12</v>
      </c>
      <c r="M3026" s="1">
        <v>540</v>
      </c>
      <c r="N3026" s="1" t="s">
        <v>9193</v>
      </c>
      <c r="O3026" s="1" t="s">
        <v>9194</v>
      </c>
      <c r="P3026" s="1" t="s">
        <v>17</v>
      </c>
    </row>
    <row r="3027" spans="1:16" x14ac:dyDescent="0.35">
      <c r="A3027" s="1">
        <v>26799808</v>
      </c>
      <c r="B3027" s="1" t="s">
        <v>7</v>
      </c>
      <c r="C3027" s="6" t="s">
        <v>9195</v>
      </c>
      <c r="D3027" s="13">
        <f t="shared" si="237"/>
        <v>45622</v>
      </c>
      <c r="E3027" s="3" t="s">
        <v>2665</v>
      </c>
      <c r="F3027" s="3">
        <f t="shared" si="238"/>
        <v>45881</v>
      </c>
      <c r="G3027" s="4" t="s">
        <v>19</v>
      </c>
      <c r="H3027" s="5">
        <f t="shared" si="239"/>
        <v>259</v>
      </c>
      <c r="I3027" s="1" t="str">
        <f t="shared" si="235"/>
        <v>martes</v>
      </c>
      <c r="J3027" s="1" t="str">
        <f t="shared" si="236"/>
        <v>martes</v>
      </c>
      <c r="K3027" s="1" t="s">
        <v>20</v>
      </c>
      <c r="L3027" s="1">
        <v>2</v>
      </c>
      <c r="M3027" s="1">
        <v>0</v>
      </c>
      <c r="N3027" s="1" t="s">
        <v>9196</v>
      </c>
      <c r="O3027" s="1" t="s">
        <v>9197</v>
      </c>
      <c r="P3027" s="1" t="s">
        <v>17</v>
      </c>
    </row>
    <row r="3028" spans="1:16" x14ac:dyDescent="0.35">
      <c r="A3028" s="1">
        <v>26698471</v>
      </c>
      <c r="B3028" s="1" t="s">
        <v>97</v>
      </c>
      <c r="C3028" s="6" t="s">
        <v>9198</v>
      </c>
      <c r="D3028" s="13">
        <f t="shared" si="237"/>
        <v>45617</v>
      </c>
      <c r="E3028" s="3" t="s">
        <v>1471</v>
      </c>
      <c r="F3028" s="3">
        <f t="shared" si="238"/>
        <v>45889</v>
      </c>
      <c r="G3028" s="4" t="s">
        <v>30</v>
      </c>
      <c r="H3028" s="5">
        <f t="shared" si="239"/>
        <v>272</v>
      </c>
      <c r="I3028" s="1" t="str">
        <f t="shared" si="235"/>
        <v>jueves</v>
      </c>
      <c r="J3028" s="1" t="str">
        <f t="shared" si="236"/>
        <v>miércoles</v>
      </c>
      <c r="K3028" s="1" t="s">
        <v>10</v>
      </c>
      <c r="L3028" s="1">
        <v>0</v>
      </c>
      <c r="M3028" s="1">
        <v>0</v>
      </c>
      <c r="N3028" s="1" t="s">
        <v>9199</v>
      </c>
      <c r="O3028" s="1" t="s">
        <v>9200</v>
      </c>
      <c r="P3028" s="1" t="s">
        <v>104</v>
      </c>
    </row>
    <row r="3029" spans="1:16" x14ac:dyDescent="0.35">
      <c r="A3029" s="1">
        <v>26116131</v>
      </c>
      <c r="B3029" s="1" t="s">
        <v>138</v>
      </c>
      <c r="C3029" s="6" t="s">
        <v>9201</v>
      </c>
      <c r="D3029" s="13">
        <f t="shared" si="237"/>
        <v>45586</v>
      </c>
      <c r="E3029" s="3" t="s">
        <v>599</v>
      </c>
      <c r="F3029" s="3">
        <f t="shared" si="238"/>
        <v>45895</v>
      </c>
      <c r="G3029" s="4" t="s">
        <v>88</v>
      </c>
      <c r="H3029" s="5">
        <f t="shared" si="239"/>
        <v>309</v>
      </c>
      <c r="I3029" s="1" t="str">
        <f t="shared" si="235"/>
        <v>lunes</v>
      </c>
      <c r="J3029" s="1" t="str">
        <f t="shared" si="236"/>
        <v>martes</v>
      </c>
      <c r="K3029" s="1" t="s">
        <v>10</v>
      </c>
      <c r="L3029" s="1">
        <v>4</v>
      </c>
      <c r="M3029" s="1">
        <v>0</v>
      </c>
      <c r="N3029" s="1" t="s">
        <v>9202</v>
      </c>
      <c r="O3029" s="1" t="s">
        <v>9203</v>
      </c>
      <c r="P3029" s="1" t="s">
        <v>17</v>
      </c>
    </row>
    <row r="3030" spans="1:16" x14ac:dyDescent="0.35">
      <c r="A3030"/>
      <c r="B3030"/>
      <c r="C3030"/>
      <c r="D3030"/>
      <c r="E3030"/>
      <c r="F3030" s="1"/>
      <c r="G3030"/>
      <c r="H3030"/>
      <c r="K3030"/>
      <c r="L3030"/>
      <c r="M3030"/>
      <c r="N3030"/>
      <c r="O3030"/>
      <c r="P3030"/>
    </row>
    <row r="3031" spans="1:16" x14ac:dyDescent="0.35">
      <c r="A3031"/>
      <c r="B3031"/>
      <c r="C3031"/>
      <c r="D3031"/>
      <c r="E3031"/>
      <c r="F3031" s="1"/>
      <c r="G3031"/>
      <c r="H3031"/>
      <c r="K3031"/>
      <c r="L3031"/>
      <c r="M3031"/>
      <c r="N3031"/>
      <c r="O3031"/>
      <c r="P3031"/>
    </row>
    <row r="3032" spans="1:16" x14ac:dyDescent="0.35">
      <c r="A3032"/>
      <c r="B3032"/>
      <c r="C3032"/>
      <c r="D3032"/>
      <c r="E3032"/>
      <c r="F3032" s="1"/>
      <c r="G3032"/>
      <c r="H3032"/>
      <c r="K3032"/>
      <c r="L3032"/>
      <c r="M3032"/>
      <c r="N3032"/>
      <c r="O3032"/>
      <c r="P3032"/>
    </row>
    <row r="3033" spans="1:16" x14ac:dyDescent="0.35">
      <c r="A3033"/>
      <c r="B3033"/>
      <c r="C3033"/>
      <c r="D3033"/>
      <c r="E3033"/>
      <c r="F3033" s="1"/>
      <c r="G3033"/>
      <c r="H3033"/>
      <c r="K3033"/>
      <c r="L3033"/>
      <c r="M3033"/>
      <c r="N3033"/>
      <c r="O3033"/>
      <c r="P3033"/>
    </row>
    <row r="3034" spans="1:16" x14ac:dyDescent="0.35">
      <c r="A3034"/>
      <c r="B3034"/>
      <c r="C3034"/>
      <c r="D3034"/>
      <c r="E3034"/>
      <c r="F3034" s="1"/>
      <c r="G3034"/>
      <c r="H3034"/>
      <c r="K3034"/>
      <c r="L3034"/>
      <c r="M3034"/>
      <c r="N3034"/>
      <c r="O3034"/>
      <c r="P3034"/>
    </row>
    <row r="3035" spans="1:16" x14ac:dyDescent="0.35">
      <c r="A3035"/>
      <c r="B3035"/>
      <c r="C3035"/>
      <c r="D3035"/>
      <c r="E3035"/>
      <c r="F3035" s="1"/>
      <c r="G3035"/>
      <c r="H3035"/>
      <c r="K3035"/>
      <c r="L3035"/>
      <c r="M3035"/>
      <c r="N3035"/>
      <c r="O3035"/>
      <c r="P3035"/>
    </row>
    <row r="3036" spans="1:16" x14ac:dyDescent="0.35">
      <c r="A3036"/>
      <c r="B3036"/>
      <c r="C3036"/>
      <c r="D3036"/>
      <c r="E3036"/>
      <c r="F3036" s="1"/>
      <c r="G3036"/>
      <c r="H3036"/>
      <c r="K3036"/>
      <c r="L3036"/>
      <c r="M3036"/>
      <c r="N3036"/>
      <c r="O3036"/>
      <c r="P3036"/>
    </row>
    <row r="3037" spans="1:16" x14ac:dyDescent="0.35">
      <c r="A3037"/>
      <c r="B3037"/>
      <c r="C3037"/>
      <c r="D3037"/>
      <c r="E3037"/>
      <c r="F3037" s="1"/>
      <c r="G3037"/>
      <c r="H3037"/>
      <c r="K3037"/>
      <c r="L3037"/>
      <c r="M3037"/>
      <c r="N3037"/>
      <c r="O3037"/>
      <c r="P3037"/>
    </row>
    <row r="3038" spans="1:16" x14ac:dyDescent="0.35">
      <c r="A3038"/>
      <c r="B3038"/>
      <c r="C3038"/>
      <c r="D3038"/>
      <c r="E3038"/>
      <c r="F3038" s="1"/>
      <c r="G3038"/>
      <c r="H3038"/>
      <c r="K3038"/>
      <c r="L3038"/>
      <c r="M3038"/>
      <c r="N3038"/>
      <c r="O3038"/>
      <c r="P3038"/>
    </row>
    <row r="3039" spans="1:16" x14ac:dyDescent="0.35">
      <c r="A3039"/>
      <c r="B3039"/>
      <c r="C3039"/>
      <c r="D3039"/>
      <c r="E3039"/>
      <c r="F3039" s="1"/>
      <c r="G3039"/>
      <c r="H3039"/>
      <c r="K3039"/>
      <c r="L3039"/>
      <c r="M3039"/>
      <c r="N3039"/>
      <c r="O3039"/>
      <c r="P3039"/>
    </row>
    <row r="3040" spans="1:16" x14ac:dyDescent="0.35">
      <c r="A3040"/>
      <c r="B3040"/>
      <c r="C3040"/>
      <c r="D3040"/>
      <c r="E3040"/>
      <c r="F3040" s="1"/>
      <c r="G3040"/>
      <c r="H3040"/>
      <c r="K3040"/>
      <c r="L3040"/>
      <c r="M3040"/>
      <c r="N3040"/>
      <c r="O3040"/>
      <c r="P3040"/>
    </row>
    <row r="3041" spans="1:16" x14ac:dyDescent="0.35">
      <c r="A3041"/>
      <c r="B3041"/>
      <c r="C3041"/>
      <c r="D3041"/>
      <c r="E3041"/>
      <c r="F3041" s="1"/>
      <c r="G3041"/>
      <c r="H3041"/>
      <c r="K3041"/>
      <c r="L3041"/>
      <c r="M3041"/>
      <c r="N3041"/>
      <c r="O3041"/>
      <c r="P3041"/>
    </row>
    <row r="3042" spans="1:16" x14ac:dyDescent="0.35">
      <c r="A3042"/>
      <c r="B3042"/>
      <c r="C3042"/>
      <c r="D3042"/>
      <c r="E3042"/>
      <c r="F3042" s="1"/>
      <c r="G3042"/>
      <c r="H3042"/>
      <c r="K3042"/>
      <c r="L3042"/>
      <c r="M3042"/>
      <c r="N3042"/>
      <c r="O3042"/>
      <c r="P3042"/>
    </row>
    <row r="3043" spans="1:16" x14ac:dyDescent="0.35">
      <c r="A3043"/>
      <c r="B3043"/>
      <c r="C3043"/>
      <c r="D3043"/>
      <c r="E3043"/>
      <c r="F3043" s="1"/>
      <c r="G3043"/>
      <c r="H3043"/>
      <c r="K3043"/>
      <c r="L3043"/>
      <c r="M3043"/>
      <c r="N3043"/>
      <c r="O3043"/>
      <c r="P3043"/>
    </row>
    <row r="3044" spans="1:16" x14ac:dyDescent="0.35">
      <c r="A3044"/>
      <c r="B3044"/>
      <c r="C3044"/>
      <c r="D3044"/>
      <c r="E3044"/>
      <c r="F3044" s="1"/>
      <c r="G3044"/>
      <c r="H3044"/>
      <c r="K3044"/>
      <c r="L3044"/>
      <c r="M3044"/>
      <c r="N3044"/>
      <c r="O3044"/>
      <c r="P3044"/>
    </row>
    <row r="3045" spans="1:16" x14ac:dyDescent="0.35">
      <c r="A3045"/>
      <c r="B3045"/>
      <c r="C3045"/>
      <c r="D3045"/>
      <c r="E3045"/>
      <c r="F3045" s="1"/>
      <c r="G3045"/>
      <c r="H3045"/>
      <c r="K3045"/>
      <c r="L3045"/>
      <c r="M3045"/>
      <c r="N3045"/>
      <c r="O3045"/>
      <c r="P3045"/>
    </row>
    <row r="3046" spans="1:16" x14ac:dyDescent="0.35">
      <c r="A3046"/>
      <c r="B3046"/>
      <c r="C3046"/>
      <c r="D3046"/>
      <c r="E3046"/>
      <c r="F3046" s="1"/>
      <c r="G3046"/>
      <c r="H3046"/>
      <c r="K3046"/>
      <c r="L3046"/>
      <c r="M3046"/>
      <c r="N3046"/>
      <c r="O3046"/>
      <c r="P3046"/>
    </row>
    <row r="3047" spans="1:16" x14ac:dyDescent="0.35">
      <c r="A3047"/>
      <c r="B3047"/>
      <c r="C3047"/>
      <c r="D3047"/>
      <c r="E3047"/>
      <c r="F3047" s="1"/>
      <c r="G3047"/>
      <c r="H3047"/>
      <c r="K3047"/>
      <c r="L3047"/>
      <c r="M3047"/>
      <c r="N3047"/>
      <c r="O3047"/>
      <c r="P3047"/>
    </row>
    <row r="3048" spans="1:16" x14ac:dyDescent="0.35">
      <c r="A3048"/>
      <c r="B3048"/>
      <c r="C3048"/>
      <c r="D3048"/>
      <c r="E3048"/>
      <c r="F3048" s="1"/>
      <c r="G3048"/>
      <c r="H3048"/>
      <c r="K3048"/>
      <c r="L3048"/>
      <c r="M3048"/>
      <c r="N3048"/>
      <c r="O3048"/>
      <c r="P3048"/>
    </row>
    <row r="3049" spans="1:16" x14ac:dyDescent="0.35">
      <c r="A3049"/>
      <c r="B3049"/>
      <c r="C3049"/>
      <c r="D3049"/>
      <c r="E3049"/>
      <c r="F3049" s="1"/>
      <c r="G3049"/>
      <c r="H3049"/>
      <c r="K3049"/>
      <c r="L3049"/>
      <c r="M3049"/>
      <c r="N3049"/>
      <c r="O3049"/>
      <c r="P3049"/>
    </row>
    <row r="3050" spans="1:16" x14ac:dyDescent="0.35">
      <c r="A3050"/>
      <c r="B3050"/>
      <c r="C3050"/>
      <c r="D3050"/>
      <c r="E3050"/>
      <c r="F3050" s="1"/>
      <c r="G3050"/>
      <c r="H3050"/>
      <c r="K3050"/>
      <c r="L3050"/>
      <c r="M3050"/>
      <c r="N3050"/>
      <c r="O3050"/>
      <c r="P3050"/>
    </row>
    <row r="3051" spans="1:16" x14ac:dyDescent="0.35">
      <c r="A3051"/>
      <c r="B3051"/>
      <c r="C3051"/>
      <c r="D3051"/>
      <c r="E3051"/>
      <c r="F3051" s="1"/>
      <c r="G3051"/>
      <c r="H3051"/>
      <c r="K3051"/>
      <c r="L3051"/>
      <c r="M3051"/>
      <c r="N3051"/>
      <c r="O3051"/>
      <c r="P3051"/>
    </row>
    <row r="3052" spans="1:16" x14ac:dyDescent="0.35">
      <c r="A3052"/>
      <c r="B3052"/>
      <c r="C3052"/>
      <c r="D3052"/>
      <c r="E3052"/>
      <c r="F3052" s="1"/>
      <c r="G3052"/>
      <c r="H3052"/>
      <c r="K3052"/>
      <c r="L3052"/>
      <c r="M3052"/>
      <c r="N3052"/>
      <c r="O3052"/>
      <c r="P3052"/>
    </row>
    <row r="3053" spans="1:16" x14ac:dyDescent="0.35">
      <c r="A3053"/>
      <c r="B3053"/>
      <c r="C3053"/>
      <c r="D3053"/>
      <c r="E3053"/>
      <c r="F3053" s="1"/>
      <c r="G3053"/>
      <c r="H3053"/>
      <c r="K3053"/>
      <c r="L3053"/>
      <c r="M3053"/>
      <c r="N3053"/>
      <c r="O3053"/>
      <c r="P3053"/>
    </row>
    <row r="3054" spans="1:16" x14ac:dyDescent="0.35">
      <c r="A3054"/>
      <c r="B3054"/>
      <c r="C3054"/>
      <c r="D3054"/>
      <c r="E3054"/>
      <c r="F3054" s="1"/>
      <c r="G3054"/>
      <c r="H3054"/>
      <c r="K3054"/>
      <c r="L3054"/>
      <c r="M3054"/>
      <c r="N3054"/>
      <c r="O3054"/>
      <c r="P3054"/>
    </row>
    <row r="3055" spans="1:16" x14ac:dyDescent="0.35">
      <c r="A3055"/>
      <c r="B3055"/>
      <c r="C3055"/>
      <c r="D3055"/>
      <c r="E3055"/>
      <c r="F3055" s="1"/>
      <c r="G3055"/>
      <c r="H3055"/>
      <c r="K3055"/>
      <c r="L3055"/>
      <c r="M3055"/>
      <c r="N3055"/>
      <c r="O3055"/>
      <c r="P3055"/>
    </row>
    <row r="3056" spans="1:16" x14ac:dyDescent="0.35">
      <c r="A3056"/>
      <c r="B3056"/>
      <c r="C3056"/>
      <c r="D3056"/>
      <c r="E3056"/>
      <c r="F3056" s="1"/>
      <c r="G3056"/>
      <c r="H3056"/>
      <c r="K3056"/>
      <c r="L3056"/>
      <c r="M3056"/>
      <c r="N3056"/>
      <c r="O3056"/>
      <c r="P3056"/>
    </row>
  </sheetData>
  <conditionalFormatting sqref="N1:N3029 N3057:N1048576">
    <cfRule type="duplicateValues" dxfId="26" priority="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D38CD-ED76-4D1B-A990-2E98A11E3368}">
  <dimension ref="B1:D37"/>
  <sheetViews>
    <sheetView topLeftCell="A7" workbookViewId="0">
      <selection activeCell="D22" sqref="D22"/>
    </sheetView>
  </sheetViews>
  <sheetFormatPr baseColWidth="10" defaultRowHeight="15.5" x14ac:dyDescent="0.35"/>
  <cols>
    <col min="1" max="1" width="10.6640625" style="10"/>
    <col min="2" max="2" width="21.33203125" style="10" bestFit="1" customWidth="1"/>
    <col min="3" max="3" width="8.9140625" style="10" bestFit="1" customWidth="1"/>
    <col min="4" max="16384" width="10.6640625" style="10"/>
  </cols>
  <sheetData>
    <row r="1" spans="2:4" x14ac:dyDescent="0.35">
      <c r="B1" s="11"/>
    </row>
    <row r="5" spans="2:4" x14ac:dyDescent="0.35">
      <c r="B5" s="11" t="s">
        <v>25583</v>
      </c>
    </row>
    <row r="6" spans="2:4" x14ac:dyDescent="0.35">
      <c r="B6" s="10">
        <f>COUNT(Tabla_Hoja_Depurada!A:A)</f>
        <v>3028</v>
      </c>
      <c r="D6" s="10">
        <f>B6</f>
        <v>3028</v>
      </c>
    </row>
    <row r="10" spans="2:4" x14ac:dyDescent="0.35">
      <c r="B10" s="44"/>
      <c r="D10" s="43"/>
    </row>
    <row r="11" spans="2:4" x14ac:dyDescent="0.35">
      <c r="D11"/>
    </row>
    <row r="12" spans="2:4" x14ac:dyDescent="0.35">
      <c r="B12"/>
      <c r="C12"/>
      <c r="D12"/>
    </row>
    <row r="13" spans="2:4" x14ac:dyDescent="0.35">
      <c r="B13"/>
      <c r="C13"/>
      <c r="D13"/>
    </row>
    <row r="14" spans="2:4" x14ac:dyDescent="0.35">
      <c r="B14" s="45">
        <f>GETPIVOTDATA("Núm. de reservas",Tablas_dinamicas_y_graficos!$A$193)/GETPIVOTDATA("Número de reserva",Tablas_dinamicas_y_graficos!$A$57)</f>
        <v>0.98877146631439894</v>
      </c>
      <c r="C14"/>
      <c r="D14" s="43" t="s">
        <v>25622</v>
      </c>
    </row>
    <row r="15" spans="2:4" x14ac:dyDescent="0.35">
      <c r="B15"/>
      <c r="C15"/>
      <c r="D15"/>
    </row>
    <row r="16" spans="2:4" x14ac:dyDescent="0.35">
      <c r="B16"/>
      <c r="C16"/>
      <c r="D16"/>
    </row>
    <row r="17" spans="2:4" x14ac:dyDescent="0.35">
      <c r="B17"/>
      <c r="C17"/>
      <c r="D17"/>
    </row>
    <row r="18" spans="2:4" x14ac:dyDescent="0.35">
      <c r="B18"/>
      <c r="C18"/>
      <c r="D18"/>
    </row>
    <row r="19" spans="2:4" x14ac:dyDescent="0.35">
      <c r="B19">
        <f>GETPIVOTDATA("Número de reserva",Tablas_dinamicas_y_graficos!$A$172,"Servicio contratado","Free tour dans Saint-Jacques-de-Compostelle")+GETPIVOTDATA("Número de reserva",Tablas_dinamicas_y_graficos!$A$172,"Servicio contratado","Free tour dei misteri e delle leggende di Santiago")+GETPIVOTDATA("Número de reserva",Tablas_dinamicas_y_graficos!$A$172,"Servicio contratado","Free tour de los misterios y leyendas de Santiago")+GETPIVOTDATA("Número de reserva",Tablas_dinamicas_y_graficos!$A$172,"Servicio contratado","Free tour por Santiago de Compostela")-GETPIVOTDATA("Número de reserva",Tablas_dinamicas_y_graficos!$A$57,"Estado","No show")</f>
        <v>2222</v>
      </c>
      <c r="C19"/>
      <c r="D19" t="s">
        <v>25630</v>
      </c>
    </row>
    <row r="20" spans="2:4" x14ac:dyDescent="0.35">
      <c r="B20">
        <f>GETPIVOTDATA("Número de reserva",Tablas_dinamicas_y_graficos!$A$172,"Servicio contratado","Free tour dans Saint-Jacques-de-Compostelle")+GETPIVOTDATA("Número de reserva",Tablas_dinamicas_y_graficos!$A$172,"Servicio contratado","Free tour de los misterios y leyendas de Santiago")+GETPIVOTDATA("Número de reserva",Tablas_dinamicas_y_graficos!$A$172,"Servicio contratado","Free tour dei misteri e delle leggende di Santiago")+GETPIVOTDATA("Número de reserva",Tablas_dinamicas_y_graficos!$A$172,"Servicio contratado","Free tour por Santiago de Compostela")</f>
        <v>2448</v>
      </c>
      <c r="C20"/>
      <c r="D20" t="s">
        <v>25631</v>
      </c>
    </row>
    <row r="21" spans="2:4" x14ac:dyDescent="0.35">
      <c r="B21"/>
      <c r="C21"/>
      <c r="D21"/>
    </row>
    <row r="22" spans="2:4" x14ac:dyDescent="0.35">
      <c r="B22" s="65">
        <f>B19/B20</f>
        <v>0.9076797385620915</v>
      </c>
      <c r="C22"/>
      <c r="D22" t="s">
        <v>25632</v>
      </c>
    </row>
    <row r="23" spans="2:4" x14ac:dyDescent="0.35">
      <c r="B23"/>
      <c r="C23"/>
      <c r="D23"/>
    </row>
    <row r="24" spans="2:4" x14ac:dyDescent="0.35">
      <c r="B24"/>
      <c r="C24"/>
      <c r="D24"/>
    </row>
    <row r="25" spans="2:4" x14ac:dyDescent="0.35">
      <c r="B25"/>
      <c r="C25"/>
      <c r="D25"/>
    </row>
    <row r="26" spans="2:4" x14ac:dyDescent="0.35">
      <c r="B26"/>
      <c r="C26"/>
      <c r="D26"/>
    </row>
    <row r="27" spans="2:4" x14ac:dyDescent="0.35">
      <c r="B27"/>
      <c r="C27"/>
      <c r="D27"/>
    </row>
    <row r="28" spans="2:4" x14ac:dyDescent="0.35">
      <c r="B28"/>
      <c r="C28"/>
      <c r="D28"/>
    </row>
    <row r="29" spans="2:4" x14ac:dyDescent="0.35">
      <c r="B29"/>
      <c r="C29"/>
      <c r="D29"/>
    </row>
    <row r="30" spans="2:4" x14ac:dyDescent="0.35">
      <c r="B30"/>
      <c r="C30"/>
      <c r="D30"/>
    </row>
    <row r="31" spans="2:4" x14ac:dyDescent="0.35">
      <c r="B31"/>
      <c r="C31"/>
      <c r="D31"/>
    </row>
    <row r="32" spans="2:4" x14ac:dyDescent="0.35">
      <c r="B32"/>
      <c r="C32"/>
      <c r="D32"/>
    </row>
    <row r="33" spans="2:4" x14ac:dyDescent="0.35">
      <c r="B33"/>
      <c r="C33"/>
      <c r="D33"/>
    </row>
    <row r="34" spans="2:4" x14ac:dyDescent="0.35">
      <c r="B34"/>
      <c r="C34"/>
      <c r="D34"/>
    </row>
    <row r="35" spans="2:4" x14ac:dyDescent="0.35">
      <c r="B35"/>
      <c r="C35"/>
      <c r="D35"/>
    </row>
    <row r="36" spans="2:4" x14ac:dyDescent="0.35">
      <c r="B36"/>
      <c r="C36"/>
      <c r="D36"/>
    </row>
    <row r="37" spans="2:4" x14ac:dyDescent="0.35">
      <c r="B37"/>
      <c r="C37"/>
      <c r="D3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B851-FFF1-4A95-94AC-F79CF15D98A9}">
  <dimension ref="A1:J282"/>
  <sheetViews>
    <sheetView topLeftCell="A295" zoomScale="70" zoomScaleNormal="70" workbookViewId="0">
      <selection activeCell="D216" sqref="D216"/>
    </sheetView>
  </sheetViews>
  <sheetFormatPr baseColWidth="10" defaultRowHeight="15.5" x14ac:dyDescent="0.35"/>
  <cols>
    <col min="1" max="1" width="58.75" bestFit="1" customWidth="1"/>
    <col min="2" max="2" width="21.83203125" bestFit="1" customWidth="1"/>
    <col min="3" max="3" width="28.5" bestFit="1" customWidth="1"/>
    <col min="4" max="4" width="21.6640625" bestFit="1" customWidth="1"/>
    <col min="5" max="6" width="10.08203125" bestFit="1" customWidth="1"/>
    <col min="7" max="7" width="10.83203125" bestFit="1" customWidth="1"/>
    <col min="8" max="8" width="9.5" bestFit="1" customWidth="1"/>
    <col min="9" max="9" width="12" bestFit="1" customWidth="1"/>
    <col min="10" max="11" width="44.33203125" bestFit="1" customWidth="1"/>
    <col min="12" max="12" width="47.6640625" bestFit="1" customWidth="1"/>
    <col min="13" max="13" width="44.5" bestFit="1" customWidth="1"/>
    <col min="14" max="14" width="47.83203125" bestFit="1" customWidth="1"/>
    <col min="15" max="21" width="34.75" bestFit="1" customWidth="1"/>
    <col min="22" max="22" width="38.08203125" bestFit="1" customWidth="1"/>
    <col min="23" max="23" width="52.83203125" bestFit="1" customWidth="1"/>
    <col min="24" max="24" width="56.1640625" bestFit="1" customWidth="1"/>
    <col min="25" max="25" width="48.5" bestFit="1" customWidth="1"/>
    <col min="26" max="26" width="51.83203125" bestFit="1" customWidth="1"/>
    <col min="27" max="29" width="36.83203125" bestFit="1" customWidth="1"/>
    <col min="30" max="30" width="40.1640625" bestFit="1" customWidth="1"/>
    <col min="31" max="37" width="52.08203125" bestFit="1" customWidth="1"/>
    <col min="38" max="38" width="55.33203125" bestFit="1" customWidth="1"/>
    <col min="39" max="41" width="60.58203125" bestFit="1" customWidth="1"/>
    <col min="42" max="42" width="63.9140625" bestFit="1" customWidth="1"/>
    <col min="43" max="43" width="46.75" bestFit="1" customWidth="1"/>
    <col min="44" max="44" width="50.08203125" bestFit="1" customWidth="1"/>
    <col min="45" max="49" width="24.33203125" bestFit="1" customWidth="1"/>
    <col min="50" max="50" width="27.5" bestFit="1" customWidth="1"/>
    <col min="51" max="51" width="35.33203125" bestFit="1" customWidth="1"/>
    <col min="52" max="52" width="38.5" bestFit="1" customWidth="1"/>
    <col min="53" max="59" width="36.5" bestFit="1" customWidth="1"/>
    <col min="60" max="60" width="39.83203125" bestFit="1" customWidth="1"/>
    <col min="61" max="65" width="49.83203125" bestFit="1" customWidth="1"/>
    <col min="66" max="66" width="53.1640625" bestFit="1" customWidth="1"/>
    <col min="67" max="70" width="55.6640625" bestFit="1" customWidth="1"/>
    <col min="71" max="71" width="59" bestFit="1" customWidth="1"/>
    <col min="72" max="72" width="43.75" bestFit="1" customWidth="1"/>
    <col min="73" max="73" width="47.08203125" bestFit="1" customWidth="1"/>
    <col min="74" max="74" width="12" bestFit="1" customWidth="1"/>
    <col min="75" max="371" width="43.5" bestFit="1" customWidth="1"/>
    <col min="372" max="372" width="46.5" bestFit="1" customWidth="1"/>
    <col min="373" max="373" width="43.4140625" bestFit="1" customWidth="1"/>
    <col min="374" max="374" width="46.4140625" bestFit="1" customWidth="1"/>
    <col min="375" max="2451" width="34.33203125" bestFit="1" customWidth="1"/>
    <col min="2452" max="2452" width="37.33203125" bestFit="1" customWidth="1"/>
    <col min="2453" max="2453" width="52.1640625" bestFit="1" customWidth="1"/>
    <col min="2454" max="2454" width="55.1640625" bestFit="1" customWidth="1"/>
    <col min="2455" max="2455" width="47.9140625" bestFit="1" customWidth="1"/>
    <col min="2456" max="2456" width="50.9140625" bestFit="1" customWidth="1"/>
    <col min="2457" max="2459" width="36.5" bestFit="1" customWidth="1"/>
    <col min="2460" max="2460" width="39.5" bestFit="1" customWidth="1"/>
    <col min="2461" max="2519" width="51.5" bestFit="1" customWidth="1"/>
    <col min="2520" max="2520" width="54.5" bestFit="1" customWidth="1"/>
    <col min="2521" max="2525" width="60.25" bestFit="1" customWidth="1"/>
    <col min="2526" max="2526" width="63.25" bestFit="1" customWidth="1"/>
    <col min="2527" max="2527" width="46.33203125" bestFit="1" customWidth="1"/>
    <col min="2528" max="2528" width="49.33203125" bestFit="1" customWidth="1"/>
    <col min="2529" max="2538" width="24.33203125" bestFit="1" customWidth="1"/>
    <col min="2539" max="2539" width="27.33203125" bestFit="1" customWidth="1"/>
    <col min="2540" max="2540" width="35.08203125" bestFit="1" customWidth="1"/>
    <col min="2541" max="2541" width="38.08203125" bestFit="1" customWidth="1"/>
    <col min="2542" max="3015" width="36.33203125" bestFit="1" customWidth="1"/>
    <col min="3016" max="3016" width="39.33203125" bestFit="1" customWidth="1"/>
    <col min="3017" max="3034" width="49.4140625" bestFit="1" customWidth="1"/>
    <col min="3035" max="3035" width="52.4140625" bestFit="1" customWidth="1"/>
    <col min="3036" max="3041" width="54.75" bestFit="1" customWidth="1"/>
    <col min="3042" max="3042" width="57.75" bestFit="1" customWidth="1"/>
    <col min="3043" max="3043" width="43.1640625" bestFit="1" customWidth="1"/>
    <col min="3044" max="3044" width="46.08203125" bestFit="1" customWidth="1"/>
    <col min="3045" max="3045" width="11.6640625" bestFit="1" customWidth="1"/>
  </cols>
  <sheetData>
    <row r="1" spans="1:10" x14ac:dyDescent="0.35">
      <c r="A1" s="10"/>
      <c r="B1" s="10"/>
      <c r="C1" s="10"/>
      <c r="D1" s="10"/>
      <c r="E1" s="10"/>
      <c r="F1" s="10"/>
      <c r="G1" s="10"/>
      <c r="H1" s="10"/>
      <c r="I1" s="10"/>
      <c r="J1" s="10"/>
    </row>
    <row r="2" spans="1:10" x14ac:dyDescent="0.35">
      <c r="A2" s="10"/>
      <c r="B2" s="10"/>
      <c r="C2" s="10"/>
      <c r="D2" s="10"/>
      <c r="E2" s="10"/>
      <c r="F2" s="10"/>
      <c r="G2" s="10"/>
      <c r="H2" s="10"/>
      <c r="I2" s="10"/>
      <c r="J2" s="10"/>
    </row>
    <row r="3" spans="1:10" x14ac:dyDescent="0.35">
      <c r="A3" s="10" t="s">
        <v>25607</v>
      </c>
      <c r="B3" s="10" t="s">
        <v>25588</v>
      </c>
      <c r="D3" s="10"/>
      <c r="E3" s="10"/>
      <c r="F3" s="10"/>
      <c r="G3" s="10"/>
      <c r="H3" s="10"/>
      <c r="I3" s="10"/>
      <c r="J3" s="10"/>
    </row>
    <row r="4" spans="1:10" x14ac:dyDescent="0.35">
      <c r="A4" s="10" t="s">
        <v>97</v>
      </c>
      <c r="B4" s="33">
        <v>663</v>
      </c>
      <c r="D4" s="10"/>
      <c r="E4" s="10"/>
      <c r="F4" s="10"/>
      <c r="G4" s="10"/>
      <c r="H4" s="10"/>
      <c r="I4" s="10"/>
      <c r="J4" s="10"/>
    </row>
    <row r="5" spans="1:10" x14ac:dyDescent="0.35">
      <c r="A5" s="10" t="s">
        <v>138</v>
      </c>
      <c r="B5" s="33">
        <v>196</v>
      </c>
      <c r="D5" s="10"/>
      <c r="E5" s="10"/>
      <c r="F5" s="10"/>
      <c r="G5" s="10"/>
      <c r="H5" s="10"/>
      <c r="I5" s="10"/>
      <c r="J5" s="10"/>
    </row>
    <row r="6" spans="1:10" x14ac:dyDescent="0.35">
      <c r="A6" s="10" t="s">
        <v>1180</v>
      </c>
      <c r="B6" s="33">
        <v>33</v>
      </c>
      <c r="D6" s="10"/>
      <c r="E6" s="10"/>
      <c r="F6" s="10"/>
      <c r="G6" s="10"/>
      <c r="H6" s="10"/>
      <c r="I6" s="10"/>
      <c r="J6" s="10"/>
    </row>
    <row r="7" spans="1:10" x14ac:dyDescent="0.35">
      <c r="A7" s="10" t="s">
        <v>14</v>
      </c>
      <c r="B7" s="33">
        <v>4041</v>
      </c>
      <c r="D7" s="10"/>
      <c r="E7" s="10"/>
      <c r="F7" s="10"/>
      <c r="G7" s="10"/>
      <c r="H7" s="10"/>
      <c r="I7" s="10"/>
      <c r="J7" s="10"/>
    </row>
    <row r="8" spans="1:10" x14ac:dyDescent="0.35">
      <c r="A8" s="10" t="s">
        <v>7</v>
      </c>
      <c r="B8" s="33">
        <v>2945</v>
      </c>
      <c r="D8" s="10"/>
      <c r="E8" s="10"/>
      <c r="F8" s="10"/>
      <c r="G8" s="10"/>
      <c r="H8" s="10"/>
      <c r="I8" s="10"/>
      <c r="J8" s="10"/>
    </row>
    <row r="9" spans="1:10" x14ac:dyDescent="0.35">
      <c r="A9" s="10" t="s">
        <v>331</v>
      </c>
      <c r="B9" s="33">
        <v>31</v>
      </c>
      <c r="D9" s="10"/>
      <c r="E9" s="10"/>
      <c r="F9" s="10"/>
      <c r="G9" s="10"/>
      <c r="H9" s="10"/>
      <c r="I9" s="10"/>
      <c r="J9" s="10"/>
    </row>
    <row r="10" spans="1:10" x14ac:dyDescent="0.35">
      <c r="A10" s="10" t="s">
        <v>61</v>
      </c>
      <c r="B10" s="33">
        <v>454</v>
      </c>
      <c r="D10" s="10"/>
      <c r="E10" s="10"/>
      <c r="F10" s="10"/>
      <c r="G10" s="10"/>
      <c r="H10" s="10"/>
      <c r="I10" s="10"/>
      <c r="J10" s="10"/>
    </row>
    <row r="11" spans="1:10" x14ac:dyDescent="0.35">
      <c r="A11" s="10" t="s">
        <v>6326</v>
      </c>
      <c r="B11" s="33">
        <v>2</v>
      </c>
      <c r="D11" s="10"/>
      <c r="E11" s="10"/>
      <c r="F11" s="10"/>
      <c r="G11" s="10"/>
      <c r="H11" s="10"/>
      <c r="I11" s="10"/>
      <c r="J11" s="10"/>
    </row>
    <row r="12" spans="1:10" x14ac:dyDescent="0.35">
      <c r="A12" s="10" t="s">
        <v>25591</v>
      </c>
      <c r="B12" s="33">
        <v>8365</v>
      </c>
      <c r="D12" s="10"/>
      <c r="E12" s="10"/>
      <c r="F12" s="10">
        <f>GETPIVOTDATA("Número de Pax",$A$3)</f>
        <v>8365</v>
      </c>
      <c r="G12" s="10"/>
      <c r="H12" s="10"/>
      <c r="I12" s="10"/>
      <c r="J12" s="10"/>
    </row>
    <row r="13" spans="1:10" x14ac:dyDescent="0.35">
      <c r="C13" s="10"/>
      <c r="D13" s="10"/>
      <c r="E13" s="10"/>
      <c r="F13" s="10"/>
      <c r="G13" s="10"/>
      <c r="H13" s="10"/>
      <c r="I13" s="10"/>
      <c r="J13" s="10"/>
    </row>
    <row r="14" spans="1:10" x14ac:dyDescent="0.35">
      <c r="A14" s="10"/>
      <c r="B14" s="10"/>
      <c r="C14" s="10"/>
      <c r="D14" s="10"/>
      <c r="E14" s="10"/>
      <c r="F14" s="10"/>
      <c r="G14" s="10"/>
      <c r="H14" s="10"/>
      <c r="I14" s="10"/>
      <c r="J14" s="10"/>
    </row>
    <row r="15" spans="1:10" x14ac:dyDescent="0.35">
      <c r="A15" s="10" t="s">
        <v>25608</v>
      </c>
      <c r="B15" s="34" t="s">
        <v>25589</v>
      </c>
      <c r="C15" s="10" t="s">
        <v>25590</v>
      </c>
    </row>
    <row r="16" spans="1:10" x14ac:dyDescent="0.35">
      <c r="A16" s="10" t="s">
        <v>1177</v>
      </c>
      <c r="B16" s="34">
        <v>0</v>
      </c>
      <c r="C16" s="35">
        <v>4.5</v>
      </c>
    </row>
    <row r="17" spans="1:7" x14ac:dyDescent="0.35">
      <c r="A17" s="10" t="s">
        <v>20</v>
      </c>
      <c r="B17" s="34">
        <v>0</v>
      </c>
      <c r="C17" s="35">
        <v>21.972677595628415</v>
      </c>
    </row>
    <row r="18" spans="1:7" x14ac:dyDescent="0.35">
      <c r="A18" s="10" t="s">
        <v>645</v>
      </c>
      <c r="B18" s="34">
        <v>0</v>
      </c>
      <c r="C18" s="35">
        <v>0</v>
      </c>
    </row>
    <row r="19" spans="1:7" x14ac:dyDescent="0.35">
      <c r="A19" s="10" t="s">
        <v>10</v>
      </c>
      <c r="B19" s="34">
        <v>0</v>
      </c>
      <c r="C19" s="35">
        <v>18.739528165623497</v>
      </c>
    </row>
    <row r="20" spans="1:7" x14ac:dyDescent="0.35">
      <c r="A20" s="10" t="s">
        <v>8605</v>
      </c>
      <c r="B20" s="34">
        <v>78</v>
      </c>
      <c r="C20" s="35">
        <v>66</v>
      </c>
    </row>
    <row r="21" spans="1:7" x14ac:dyDescent="0.35">
      <c r="A21" s="10" t="s">
        <v>7805</v>
      </c>
      <c r="B21" s="34">
        <v>90</v>
      </c>
      <c r="C21" s="35">
        <v>40</v>
      </c>
    </row>
    <row r="22" spans="1:7" x14ac:dyDescent="0.35">
      <c r="A22" s="10" t="s">
        <v>2123</v>
      </c>
      <c r="B22" s="34">
        <v>630</v>
      </c>
      <c r="C22" s="35">
        <v>19</v>
      </c>
    </row>
    <row r="23" spans="1:7" x14ac:dyDescent="0.35">
      <c r="A23" s="10" t="s">
        <v>405</v>
      </c>
      <c r="B23" s="34">
        <v>7380</v>
      </c>
      <c r="C23" s="35">
        <v>37.644067796610166</v>
      </c>
    </row>
    <row r="24" spans="1:7" x14ac:dyDescent="0.35">
      <c r="A24" s="10" t="s">
        <v>2450</v>
      </c>
      <c r="B24" s="34">
        <v>715</v>
      </c>
      <c r="C24" s="35">
        <v>11.2</v>
      </c>
    </row>
    <row r="25" spans="1:7" x14ac:dyDescent="0.35">
      <c r="A25" s="10" t="s">
        <v>7831</v>
      </c>
      <c r="B25" s="34">
        <v>100</v>
      </c>
      <c r="C25" s="35">
        <v>53</v>
      </c>
    </row>
    <row r="26" spans="1:7" x14ac:dyDescent="0.35">
      <c r="A26" s="10" t="s">
        <v>1458</v>
      </c>
      <c r="B26" s="34">
        <v>1240</v>
      </c>
      <c r="C26" s="35">
        <v>34.200000000000003</v>
      </c>
    </row>
    <row r="27" spans="1:7" x14ac:dyDescent="0.35">
      <c r="A27" s="10" t="s">
        <v>3570</v>
      </c>
      <c r="B27" s="34">
        <v>56</v>
      </c>
      <c r="C27" s="35">
        <v>4</v>
      </c>
    </row>
    <row r="28" spans="1:7" x14ac:dyDescent="0.35">
      <c r="A28" s="10" t="s">
        <v>283</v>
      </c>
      <c r="B28" s="34">
        <v>34094.6</v>
      </c>
      <c r="C28" s="35">
        <v>24.957805907172997</v>
      </c>
    </row>
    <row r="29" spans="1:7" x14ac:dyDescent="0.35">
      <c r="A29" s="10" t="s">
        <v>901</v>
      </c>
      <c r="B29" s="34">
        <v>1356</v>
      </c>
      <c r="C29" s="35">
        <v>32.944444444444443</v>
      </c>
    </row>
    <row r="30" spans="1:7" x14ac:dyDescent="0.35">
      <c r="A30" s="10" t="s">
        <v>4052</v>
      </c>
      <c r="B30" s="34">
        <v>467</v>
      </c>
      <c r="C30" s="35">
        <v>35.666666666666664</v>
      </c>
    </row>
    <row r="31" spans="1:7" x14ac:dyDescent="0.35">
      <c r="A31" s="10" t="s">
        <v>9102</v>
      </c>
      <c r="B31" s="34">
        <v>75</v>
      </c>
      <c r="C31" s="35">
        <v>174</v>
      </c>
    </row>
    <row r="32" spans="1:7" x14ac:dyDescent="0.35">
      <c r="A32" s="10" t="s">
        <v>25591</v>
      </c>
      <c r="B32" s="34">
        <v>46281.599999999999</v>
      </c>
      <c r="C32" s="35">
        <v>20.684280052840158</v>
      </c>
      <c r="G32" s="28">
        <f>GETPIVOTDATA("Promedio de Días de antelación ",$A$15)</f>
        <v>20.684280052840158</v>
      </c>
    </row>
    <row r="35" spans="1:10" x14ac:dyDescent="0.35">
      <c r="A35" s="10" t="s">
        <v>25609</v>
      </c>
      <c r="B35" s="10" t="s">
        <v>25588</v>
      </c>
      <c r="C35" s="36" t="s">
        <v>25589</v>
      </c>
      <c r="D35" s="10"/>
      <c r="E35" s="10"/>
      <c r="F35" s="10"/>
      <c r="G35" s="10"/>
      <c r="H35" s="10"/>
      <c r="I35" s="10"/>
      <c r="J35" s="10"/>
    </row>
    <row r="36" spans="1:10" x14ac:dyDescent="0.35">
      <c r="A36" s="10" t="s">
        <v>25599</v>
      </c>
      <c r="B36" s="10">
        <v>1147</v>
      </c>
      <c r="C36" s="34">
        <v>6538</v>
      </c>
      <c r="D36" s="10"/>
      <c r="E36" s="10"/>
      <c r="F36" s="10"/>
      <c r="G36" s="10"/>
      <c r="H36" s="10"/>
      <c r="I36" s="10"/>
      <c r="J36" s="10"/>
    </row>
    <row r="37" spans="1:10" x14ac:dyDescent="0.35">
      <c r="A37" s="10" t="s">
        <v>25600</v>
      </c>
      <c r="B37" s="10">
        <v>1167</v>
      </c>
      <c r="C37" s="34">
        <v>6503</v>
      </c>
      <c r="D37" s="10"/>
      <c r="E37" s="10"/>
      <c r="F37" s="10"/>
      <c r="G37" s="10"/>
      <c r="H37" s="10"/>
      <c r="I37" s="10"/>
      <c r="J37" s="10"/>
    </row>
    <row r="38" spans="1:10" x14ac:dyDescent="0.35">
      <c r="A38" s="10" t="s">
        <v>25601</v>
      </c>
      <c r="B38" s="10">
        <v>1174</v>
      </c>
      <c r="C38" s="34">
        <v>5789</v>
      </c>
      <c r="D38" s="10"/>
      <c r="E38" s="10"/>
      <c r="F38" s="10"/>
      <c r="G38" s="10"/>
      <c r="H38" s="10"/>
      <c r="I38" s="10"/>
      <c r="J38" s="10"/>
    </row>
    <row r="39" spans="1:10" x14ac:dyDescent="0.35">
      <c r="A39" s="10" t="s">
        <v>25602</v>
      </c>
      <c r="B39" s="10">
        <v>1071</v>
      </c>
      <c r="C39" s="34">
        <v>4352.6000000000004</v>
      </c>
      <c r="D39" s="10"/>
      <c r="E39" s="10"/>
      <c r="F39" s="10"/>
      <c r="G39" s="10"/>
      <c r="H39" s="10"/>
      <c r="I39" s="10"/>
      <c r="J39" s="10"/>
    </row>
    <row r="40" spans="1:10" x14ac:dyDescent="0.35">
      <c r="A40" s="10" t="s">
        <v>25603</v>
      </c>
      <c r="B40" s="10">
        <v>1133</v>
      </c>
      <c r="C40" s="34">
        <v>5273</v>
      </c>
      <c r="D40" s="10"/>
      <c r="E40" s="10"/>
      <c r="F40" s="10"/>
      <c r="G40" s="10"/>
      <c r="H40" s="10"/>
      <c r="I40" s="10"/>
      <c r="J40" s="10"/>
    </row>
    <row r="41" spans="1:10" x14ac:dyDescent="0.35">
      <c r="A41" s="10" t="s">
        <v>25604</v>
      </c>
      <c r="B41" s="10">
        <v>1196</v>
      </c>
      <c r="C41" s="34">
        <v>7393</v>
      </c>
      <c r="D41" s="10"/>
      <c r="E41" s="10"/>
      <c r="F41" s="10"/>
      <c r="G41" s="10"/>
      <c r="H41" s="10"/>
      <c r="I41" s="10"/>
      <c r="J41" s="10"/>
    </row>
    <row r="42" spans="1:10" x14ac:dyDescent="0.35">
      <c r="A42" s="10" t="s">
        <v>25605</v>
      </c>
      <c r="B42" s="10">
        <v>1477</v>
      </c>
      <c r="C42" s="34">
        <v>10433</v>
      </c>
      <c r="D42" s="10"/>
      <c r="E42" s="10"/>
      <c r="F42" s="10"/>
      <c r="G42" s="10"/>
      <c r="H42" s="10"/>
      <c r="I42" s="10"/>
      <c r="J42" s="10"/>
    </row>
    <row r="43" spans="1:10" x14ac:dyDescent="0.35">
      <c r="A43" s="10" t="s">
        <v>25591</v>
      </c>
      <c r="B43" s="10">
        <v>8365</v>
      </c>
      <c r="C43" s="34">
        <v>46281.599999999999</v>
      </c>
      <c r="D43" s="10"/>
      <c r="E43" s="10"/>
      <c r="F43" s="10"/>
      <c r="G43" s="10"/>
      <c r="H43" s="10"/>
      <c r="I43" s="10"/>
      <c r="J43" s="10"/>
    </row>
    <row r="44" spans="1:10" x14ac:dyDescent="0.35">
      <c r="A44" s="10"/>
      <c r="B44" s="10"/>
      <c r="C44" s="10"/>
      <c r="D44" s="10"/>
      <c r="E44" s="10"/>
      <c r="F44" s="10"/>
      <c r="G44" s="10"/>
      <c r="H44" s="10"/>
      <c r="I44" s="10"/>
      <c r="J44" s="10"/>
    </row>
    <row r="45" spans="1:10" x14ac:dyDescent="0.35">
      <c r="A45" s="10"/>
      <c r="B45" s="10"/>
      <c r="C45" s="10"/>
      <c r="D45" s="10"/>
      <c r="E45" s="10"/>
      <c r="F45" s="10"/>
      <c r="G45" s="10"/>
      <c r="H45" s="10"/>
      <c r="I45" s="10"/>
      <c r="J45" s="10"/>
    </row>
    <row r="46" spans="1:10" x14ac:dyDescent="0.35">
      <c r="A46" s="10" t="s">
        <v>25606</v>
      </c>
      <c r="B46" s="10" t="s">
        <v>25588</v>
      </c>
      <c r="C46" s="10" t="s">
        <v>25589</v>
      </c>
      <c r="D46" s="10"/>
      <c r="E46" s="10"/>
      <c r="F46" s="10"/>
      <c r="G46" s="10"/>
      <c r="H46" s="10"/>
      <c r="I46" s="10"/>
      <c r="J46" s="10"/>
    </row>
    <row r="47" spans="1:10" x14ac:dyDescent="0.35">
      <c r="A47" s="10" t="s">
        <v>25599</v>
      </c>
      <c r="B47" s="10">
        <v>1121</v>
      </c>
      <c r="C47" s="34">
        <v>7016</v>
      </c>
      <c r="D47" s="10"/>
      <c r="E47" s="10"/>
      <c r="F47" s="10"/>
      <c r="G47" s="10"/>
      <c r="H47" s="10"/>
      <c r="I47" s="10"/>
      <c r="J47" s="10"/>
    </row>
    <row r="48" spans="1:10" x14ac:dyDescent="0.35">
      <c r="A48" s="10" t="s">
        <v>25600</v>
      </c>
      <c r="B48" s="10">
        <v>1296</v>
      </c>
      <c r="C48" s="34">
        <v>8208</v>
      </c>
      <c r="D48" s="10"/>
      <c r="E48" s="10"/>
      <c r="F48" s="10"/>
      <c r="G48" s="10"/>
      <c r="H48" s="10"/>
      <c r="I48" s="10"/>
      <c r="J48" s="10"/>
    </row>
    <row r="49" spans="1:10" x14ac:dyDescent="0.35">
      <c r="A49" s="10" t="s">
        <v>25601</v>
      </c>
      <c r="B49" s="10">
        <v>1116</v>
      </c>
      <c r="C49" s="34">
        <v>7241</v>
      </c>
      <c r="D49" s="10"/>
      <c r="E49" s="10"/>
      <c r="F49" s="10"/>
      <c r="G49" s="10"/>
      <c r="H49" s="10"/>
      <c r="I49" s="10"/>
      <c r="J49" s="10"/>
    </row>
    <row r="50" spans="1:10" x14ac:dyDescent="0.35">
      <c r="A50" s="10" t="s">
        <v>25602</v>
      </c>
      <c r="B50" s="10">
        <v>1035</v>
      </c>
      <c r="C50" s="34">
        <v>5668.6</v>
      </c>
      <c r="D50" s="10"/>
      <c r="E50" s="10"/>
      <c r="F50" s="10"/>
      <c r="G50" s="10"/>
      <c r="H50" s="10"/>
      <c r="I50" s="10"/>
      <c r="J50" s="10"/>
    </row>
    <row r="51" spans="1:10" x14ac:dyDescent="0.35">
      <c r="A51" s="10" t="s">
        <v>25603</v>
      </c>
      <c r="B51" s="10">
        <v>1356</v>
      </c>
      <c r="C51" s="34">
        <v>6862</v>
      </c>
      <c r="D51" s="10"/>
      <c r="E51" s="10"/>
      <c r="F51" s="10"/>
      <c r="G51" s="10"/>
      <c r="H51" s="10"/>
      <c r="I51" s="10"/>
      <c r="J51" s="10"/>
    </row>
    <row r="52" spans="1:10" x14ac:dyDescent="0.35">
      <c r="A52" s="10" t="s">
        <v>25604</v>
      </c>
      <c r="B52" s="10">
        <v>1306</v>
      </c>
      <c r="C52" s="34">
        <v>6464</v>
      </c>
      <c r="D52" s="10"/>
      <c r="E52" s="10"/>
      <c r="F52" s="10"/>
      <c r="G52" s="10"/>
      <c r="H52" s="10"/>
      <c r="I52" s="10"/>
      <c r="J52" s="10"/>
    </row>
    <row r="53" spans="1:10" x14ac:dyDescent="0.35">
      <c r="A53" s="10" t="s">
        <v>25605</v>
      </c>
      <c r="B53" s="10">
        <v>1135</v>
      </c>
      <c r="C53" s="34">
        <v>4822</v>
      </c>
      <c r="D53" s="10"/>
      <c r="E53" s="10"/>
      <c r="F53" s="10"/>
      <c r="G53" s="10"/>
      <c r="H53" s="10"/>
      <c r="I53" s="10"/>
      <c r="J53" s="10"/>
    </row>
    <row r="54" spans="1:10" x14ac:dyDescent="0.35">
      <c r="A54" s="10" t="s">
        <v>25591</v>
      </c>
      <c r="B54" s="10">
        <v>8365</v>
      </c>
      <c r="C54" s="34">
        <v>46281.599999999999</v>
      </c>
      <c r="D54" s="10"/>
      <c r="E54" s="10"/>
      <c r="F54" s="10"/>
      <c r="G54" s="10"/>
      <c r="H54" s="10"/>
      <c r="I54" s="10"/>
      <c r="J54" s="10"/>
    </row>
    <row r="55" spans="1:10" x14ac:dyDescent="0.35">
      <c r="A55" s="10"/>
      <c r="B55" s="10"/>
      <c r="C55" s="10"/>
      <c r="D55" s="10"/>
      <c r="E55" s="10"/>
      <c r="F55" s="10"/>
      <c r="G55" s="10"/>
      <c r="H55" s="10"/>
      <c r="I55" s="10"/>
      <c r="J55" s="10"/>
    </row>
    <row r="56" spans="1:10" x14ac:dyDescent="0.35">
      <c r="A56" s="10"/>
      <c r="B56" s="10"/>
      <c r="C56" s="10"/>
      <c r="D56" s="10"/>
      <c r="E56" s="10"/>
      <c r="F56" s="10"/>
      <c r="G56" s="10"/>
      <c r="H56" s="10"/>
      <c r="I56" s="10"/>
      <c r="J56" s="10"/>
    </row>
    <row r="57" spans="1:10" x14ac:dyDescent="0.35">
      <c r="A57" s="10" t="s">
        <v>25610</v>
      </c>
      <c r="B57" s="10" t="s">
        <v>25616</v>
      </c>
      <c r="C57" s="10"/>
      <c r="J57" s="10"/>
    </row>
    <row r="58" spans="1:10" x14ac:dyDescent="0.35">
      <c r="A58" s="10" t="s">
        <v>104</v>
      </c>
      <c r="B58" s="10">
        <v>226</v>
      </c>
      <c r="C58" s="10"/>
      <c r="D58" s="61">
        <f>GETPIVOTDATA("Número de reserva",$A$57,"Estado","No show")</f>
        <v>226</v>
      </c>
      <c r="J58" s="10"/>
    </row>
    <row r="59" spans="1:10" x14ac:dyDescent="0.35">
      <c r="A59" s="10" t="s">
        <v>13</v>
      </c>
      <c r="B59" s="10">
        <v>894</v>
      </c>
      <c r="C59" s="10"/>
      <c r="D59" s="61">
        <f>GETPIVOTDATA("Número de reserva",$A$57,"Estado","Opinado")</f>
        <v>894</v>
      </c>
      <c r="E59" s="10"/>
      <c r="F59" s="10"/>
      <c r="G59" s="10"/>
      <c r="H59" s="10"/>
      <c r="I59" s="10"/>
      <c r="J59" s="10"/>
    </row>
    <row r="60" spans="1:10" x14ac:dyDescent="0.35">
      <c r="A60" s="10" t="s">
        <v>17</v>
      </c>
      <c r="B60" s="10">
        <v>1908</v>
      </c>
      <c r="C60" s="10"/>
      <c r="D60" s="61">
        <f>GETPIVOTDATA("Número de reserva",$A$57,"Estado","Opinión solicitada")</f>
        <v>1908</v>
      </c>
      <c r="E60" s="10"/>
      <c r="F60" s="10"/>
      <c r="G60" s="10"/>
      <c r="H60" s="10"/>
      <c r="I60" s="10"/>
      <c r="J60" s="10"/>
    </row>
    <row r="61" spans="1:10" x14ac:dyDescent="0.35">
      <c r="A61" s="10" t="s">
        <v>25591</v>
      </c>
      <c r="B61" s="10">
        <v>3028</v>
      </c>
      <c r="C61" s="10"/>
      <c r="D61" s="61">
        <f>GETPIVOTDATA("Número de reserva",$A$57)</f>
        <v>3028</v>
      </c>
      <c r="E61" s="10"/>
      <c r="F61" s="10"/>
      <c r="G61" s="10"/>
      <c r="H61" s="10"/>
      <c r="I61" s="10"/>
      <c r="J61" s="10"/>
    </row>
    <row r="62" spans="1:10" x14ac:dyDescent="0.35">
      <c r="C62" s="10"/>
      <c r="D62" s="10"/>
      <c r="E62" s="10"/>
      <c r="F62" s="10"/>
      <c r="G62" s="10"/>
      <c r="H62" s="10"/>
      <c r="I62" s="10"/>
      <c r="J62" s="10"/>
    </row>
    <row r="63" spans="1:10" x14ac:dyDescent="0.35">
      <c r="A63" s="10"/>
      <c r="B63" s="10"/>
      <c r="C63" s="10"/>
      <c r="D63" s="10"/>
      <c r="E63" s="10"/>
      <c r="F63" s="10"/>
      <c r="G63" s="10"/>
      <c r="H63" s="10"/>
      <c r="I63" s="10"/>
      <c r="J63" s="10"/>
    </row>
    <row r="64" spans="1:10" x14ac:dyDescent="0.35">
      <c r="A64" s="10"/>
      <c r="B64" s="10" t="s">
        <v>0</v>
      </c>
      <c r="C64" s="10"/>
      <c r="D64" s="10"/>
      <c r="E64" s="10"/>
      <c r="F64" s="10"/>
      <c r="G64" s="10"/>
      <c r="H64" s="10"/>
      <c r="I64" s="10"/>
      <c r="J64" s="10"/>
    </row>
    <row r="65" spans="1:10" x14ac:dyDescent="0.35">
      <c r="A65" s="10" t="s">
        <v>25611</v>
      </c>
      <c r="B65" s="10" t="s">
        <v>97</v>
      </c>
      <c r="C65" s="10" t="s">
        <v>138</v>
      </c>
      <c r="D65" s="10" t="s">
        <v>1180</v>
      </c>
      <c r="E65" s="10" t="s">
        <v>14</v>
      </c>
      <c r="F65" s="10" t="s">
        <v>7</v>
      </c>
      <c r="G65" s="10" t="s">
        <v>331</v>
      </c>
      <c r="H65" s="10" t="s">
        <v>61</v>
      </c>
      <c r="I65" s="10" t="s">
        <v>6326</v>
      </c>
      <c r="J65" s="10" t="s">
        <v>25591</v>
      </c>
    </row>
    <row r="66" spans="1:10" x14ac:dyDescent="0.35">
      <c r="A66" s="10" t="s">
        <v>1177</v>
      </c>
      <c r="B66" s="34"/>
      <c r="C66" s="34"/>
      <c r="D66" s="34"/>
      <c r="E66" s="34"/>
      <c r="F66" s="34"/>
      <c r="G66" s="34"/>
      <c r="H66" s="34"/>
      <c r="I66" s="34"/>
      <c r="J66" s="34"/>
    </row>
    <row r="67" spans="1:10" x14ac:dyDescent="0.35">
      <c r="A67" s="10" t="s">
        <v>25589</v>
      </c>
      <c r="B67" s="34"/>
      <c r="C67" s="34"/>
      <c r="D67" s="34"/>
      <c r="E67" s="34">
        <v>0</v>
      </c>
      <c r="F67" s="34">
        <v>0</v>
      </c>
      <c r="G67" s="34"/>
      <c r="H67" s="34">
        <v>0</v>
      </c>
      <c r="I67" s="34"/>
      <c r="J67" s="34">
        <v>0</v>
      </c>
    </row>
    <row r="68" spans="1:10" x14ac:dyDescent="0.35">
      <c r="A68" s="10" t="s">
        <v>25588</v>
      </c>
      <c r="B68" s="10"/>
      <c r="C68" s="10"/>
      <c r="D68" s="10"/>
      <c r="E68" s="10">
        <v>2</v>
      </c>
      <c r="F68" s="10">
        <v>7</v>
      </c>
      <c r="G68" s="10"/>
      <c r="H68" s="10">
        <v>2</v>
      </c>
      <c r="I68" s="10"/>
      <c r="J68" s="10">
        <v>11</v>
      </c>
    </row>
    <row r="69" spans="1:10" x14ac:dyDescent="0.35">
      <c r="A69" s="10" t="s">
        <v>25590</v>
      </c>
      <c r="B69" s="35"/>
      <c r="C69" s="35"/>
      <c r="D69" s="35"/>
      <c r="E69" s="35">
        <v>6</v>
      </c>
      <c r="F69" s="35">
        <v>5.5</v>
      </c>
      <c r="G69" s="35"/>
      <c r="H69" s="35">
        <v>1</v>
      </c>
      <c r="I69" s="35"/>
      <c r="J69" s="35">
        <v>4.5</v>
      </c>
    </row>
    <row r="70" spans="1:10" x14ac:dyDescent="0.35">
      <c r="A70" s="10" t="s">
        <v>20</v>
      </c>
      <c r="B70" s="34"/>
      <c r="C70" s="34"/>
      <c r="D70" s="34"/>
      <c r="E70" s="34"/>
      <c r="F70" s="34"/>
      <c r="G70" s="34"/>
      <c r="H70" s="34"/>
      <c r="I70" s="34"/>
      <c r="J70" s="34"/>
    </row>
    <row r="71" spans="1:10" x14ac:dyDescent="0.35">
      <c r="A71" s="10" t="s">
        <v>25589</v>
      </c>
      <c r="B71" s="34">
        <v>0</v>
      </c>
      <c r="C71" s="34">
        <v>0</v>
      </c>
      <c r="D71" s="34">
        <v>0</v>
      </c>
      <c r="E71" s="34">
        <v>0</v>
      </c>
      <c r="F71" s="34">
        <v>0</v>
      </c>
      <c r="G71" s="34">
        <v>0</v>
      </c>
      <c r="H71" s="34">
        <v>0</v>
      </c>
      <c r="I71" s="34"/>
      <c r="J71" s="34">
        <v>0</v>
      </c>
    </row>
    <row r="72" spans="1:10" x14ac:dyDescent="0.35">
      <c r="A72" s="10" t="s">
        <v>25588</v>
      </c>
      <c r="B72" s="10">
        <v>82</v>
      </c>
      <c r="C72" s="10">
        <v>26</v>
      </c>
      <c r="D72" s="10">
        <v>5</v>
      </c>
      <c r="E72" s="10">
        <v>496</v>
      </c>
      <c r="F72" s="10">
        <v>298</v>
      </c>
      <c r="G72" s="10">
        <v>3</v>
      </c>
      <c r="H72" s="10">
        <v>42</v>
      </c>
      <c r="I72" s="10"/>
      <c r="J72" s="10">
        <v>952</v>
      </c>
    </row>
    <row r="73" spans="1:10" x14ac:dyDescent="0.35">
      <c r="A73" s="10" t="s">
        <v>25590</v>
      </c>
      <c r="B73" s="35">
        <v>19.733333333333334</v>
      </c>
      <c r="C73" s="35">
        <v>43.222222222222221</v>
      </c>
      <c r="D73" s="35">
        <v>3.6666666666666665</v>
      </c>
      <c r="E73" s="35">
        <v>20.133663366336634</v>
      </c>
      <c r="F73" s="35">
        <v>26.828571428571429</v>
      </c>
      <c r="G73" s="35">
        <v>36</v>
      </c>
      <c r="H73" s="35">
        <v>6.2666666666666666</v>
      </c>
      <c r="I73" s="35"/>
      <c r="J73" s="35">
        <v>21.972677595628415</v>
      </c>
    </row>
    <row r="74" spans="1:10" x14ac:dyDescent="0.35">
      <c r="A74" s="10" t="s">
        <v>645</v>
      </c>
      <c r="B74" s="34"/>
      <c r="C74" s="34"/>
      <c r="D74" s="34"/>
      <c r="E74" s="34"/>
      <c r="F74" s="34"/>
      <c r="G74" s="34"/>
      <c r="H74" s="34"/>
      <c r="I74" s="34"/>
      <c r="J74" s="34"/>
    </row>
    <row r="75" spans="1:10" x14ac:dyDescent="0.35">
      <c r="A75" s="10" t="s">
        <v>25589</v>
      </c>
      <c r="B75" s="34"/>
      <c r="C75" s="34"/>
      <c r="D75" s="34"/>
      <c r="E75" s="34">
        <v>0</v>
      </c>
      <c r="F75" s="34"/>
      <c r="G75" s="34"/>
      <c r="H75" s="34"/>
      <c r="I75" s="34"/>
      <c r="J75" s="34">
        <v>0</v>
      </c>
    </row>
    <row r="76" spans="1:10" x14ac:dyDescent="0.35">
      <c r="A76" s="10" t="s">
        <v>25588</v>
      </c>
      <c r="B76" s="10"/>
      <c r="C76" s="10"/>
      <c r="D76" s="10"/>
      <c r="E76" s="10">
        <v>2</v>
      </c>
      <c r="F76" s="10"/>
      <c r="G76" s="10"/>
      <c r="H76" s="10"/>
      <c r="I76" s="10"/>
      <c r="J76" s="10">
        <v>2</v>
      </c>
    </row>
    <row r="77" spans="1:10" x14ac:dyDescent="0.35">
      <c r="A77" s="10" t="s">
        <v>25590</v>
      </c>
      <c r="B77" s="35"/>
      <c r="C77" s="35"/>
      <c r="D77" s="35"/>
      <c r="E77" s="35">
        <v>0</v>
      </c>
      <c r="F77" s="35"/>
      <c r="G77" s="35"/>
      <c r="H77" s="35"/>
      <c r="I77" s="35"/>
      <c r="J77" s="35">
        <v>0</v>
      </c>
    </row>
    <row r="78" spans="1:10" x14ac:dyDescent="0.35">
      <c r="A78" s="10" t="s">
        <v>10</v>
      </c>
      <c r="B78" s="34"/>
      <c r="C78" s="34"/>
      <c r="D78" s="34"/>
      <c r="E78" s="34"/>
      <c r="F78" s="34"/>
      <c r="G78" s="34"/>
      <c r="H78" s="34"/>
      <c r="I78" s="34"/>
      <c r="J78" s="34"/>
    </row>
    <row r="79" spans="1:10" x14ac:dyDescent="0.35">
      <c r="A79" s="10" t="s">
        <v>25589</v>
      </c>
      <c r="B79" s="34">
        <v>0</v>
      </c>
      <c r="C79" s="34">
        <v>0</v>
      </c>
      <c r="D79" s="34">
        <v>0</v>
      </c>
      <c r="E79" s="34">
        <v>0</v>
      </c>
      <c r="F79" s="34">
        <v>0</v>
      </c>
      <c r="G79" s="34">
        <v>0</v>
      </c>
      <c r="H79" s="34">
        <v>0</v>
      </c>
      <c r="I79" s="34">
        <v>0</v>
      </c>
      <c r="J79" s="34">
        <v>0</v>
      </c>
    </row>
    <row r="80" spans="1:10" x14ac:dyDescent="0.35">
      <c r="A80" s="10" t="s">
        <v>25588</v>
      </c>
      <c r="B80" s="10">
        <v>468</v>
      </c>
      <c r="C80" s="10">
        <v>102</v>
      </c>
      <c r="D80" s="10">
        <v>19</v>
      </c>
      <c r="E80" s="10">
        <v>2631</v>
      </c>
      <c r="F80" s="10">
        <v>2068</v>
      </c>
      <c r="G80" s="10">
        <v>27</v>
      </c>
      <c r="H80" s="10">
        <v>343</v>
      </c>
      <c r="I80" s="10">
        <v>2</v>
      </c>
      <c r="J80" s="10">
        <v>5660</v>
      </c>
    </row>
    <row r="81" spans="1:10" x14ac:dyDescent="0.35">
      <c r="A81" s="10" t="s">
        <v>25590</v>
      </c>
      <c r="B81" s="35">
        <v>20.224242424242423</v>
      </c>
      <c r="C81" s="35">
        <v>42.926829268292686</v>
      </c>
      <c r="D81" s="35">
        <v>77.666666666666671</v>
      </c>
      <c r="E81" s="35">
        <v>18.054470709146969</v>
      </c>
      <c r="F81" s="35">
        <v>18.714666666666666</v>
      </c>
      <c r="G81" s="35">
        <v>8.1111111111111107</v>
      </c>
      <c r="H81" s="35">
        <v>11.023255813953488</v>
      </c>
      <c r="I81" s="35">
        <v>28</v>
      </c>
      <c r="J81" s="35">
        <v>18.739528165623497</v>
      </c>
    </row>
    <row r="82" spans="1:10" x14ac:dyDescent="0.35">
      <c r="A82" s="10" t="s">
        <v>8605</v>
      </c>
      <c r="B82" s="34"/>
      <c r="C82" s="34"/>
      <c r="D82" s="34"/>
      <c r="E82" s="34"/>
      <c r="F82" s="34"/>
      <c r="G82" s="34"/>
      <c r="H82" s="34"/>
      <c r="I82" s="34"/>
      <c r="J82" s="34"/>
    </row>
    <row r="83" spans="1:10" x14ac:dyDescent="0.35">
      <c r="A83" s="10" t="s">
        <v>25589</v>
      </c>
      <c r="B83" s="34"/>
      <c r="C83" s="34"/>
      <c r="D83" s="34"/>
      <c r="E83" s="34">
        <v>78</v>
      </c>
      <c r="F83" s="34"/>
      <c r="G83" s="34"/>
      <c r="H83" s="34"/>
      <c r="I83" s="34"/>
      <c r="J83" s="34">
        <v>78</v>
      </c>
    </row>
    <row r="84" spans="1:10" x14ac:dyDescent="0.35">
      <c r="A84" s="10" t="s">
        <v>25588</v>
      </c>
      <c r="B84" s="10"/>
      <c r="C84" s="10"/>
      <c r="D84" s="10"/>
      <c r="E84" s="10">
        <v>3</v>
      </c>
      <c r="F84" s="10"/>
      <c r="G84" s="10"/>
      <c r="H84" s="10"/>
      <c r="I84" s="10"/>
      <c r="J84" s="10">
        <v>3</v>
      </c>
    </row>
    <row r="85" spans="1:10" x14ac:dyDescent="0.35">
      <c r="A85" s="10" t="s">
        <v>25590</v>
      </c>
      <c r="B85" s="35"/>
      <c r="C85" s="35"/>
      <c r="D85" s="35"/>
      <c r="E85" s="35">
        <v>66</v>
      </c>
      <c r="F85" s="35"/>
      <c r="G85" s="35"/>
      <c r="H85" s="35"/>
      <c r="I85" s="35"/>
      <c r="J85" s="35">
        <v>66</v>
      </c>
    </row>
    <row r="86" spans="1:10" x14ac:dyDescent="0.35">
      <c r="A86" s="10" t="s">
        <v>7805</v>
      </c>
      <c r="B86" s="34"/>
      <c r="C86" s="34"/>
      <c r="D86" s="34"/>
      <c r="E86" s="34"/>
      <c r="F86" s="34"/>
      <c r="G86" s="34"/>
      <c r="H86" s="34"/>
      <c r="I86" s="34"/>
      <c r="J86" s="34"/>
    </row>
    <row r="87" spans="1:10" x14ac:dyDescent="0.35">
      <c r="A87" s="10" t="s">
        <v>25589</v>
      </c>
      <c r="B87" s="34">
        <v>90</v>
      </c>
      <c r="C87" s="34"/>
      <c r="D87" s="34"/>
      <c r="E87" s="34"/>
      <c r="F87" s="34"/>
      <c r="G87" s="34"/>
      <c r="H87" s="34"/>
      <c r="I87" s="34"/>
      <c r="J87" s="34">
        <v>90</v>
      </c>
    </row>
    <row r="88" spans="1:10" x14ac:dyDescent="0.35">
      <c r="A88" s="10" t="s">
        <v>25588</v>
      </c>
      <c r="B88" s="10">
        <v>2</v>
      </c>
      <c r="C88" s="10"/>
      <c r="D88" s="10"/>
      <c r="E88" s="10"/>
      <c r="F88" s="10"/>
      <c r="G88" s="10"/>
      <c r="H88" s="10"/>
      <c r="I88" s="10"/>
      <c r="J88" s="10">
        <v>2</v>
      </c>
    </row>
    <row r="89" spans="1:10" x14ac:dyDescent="0.35">
      <c r="A89" s="10" t="s">
        <v>25590</v>
      </c>
      <c r="B89" s="35">
        <v>40</v>
      </c>
      <c r="C89" s="35"/>
      <c r="D89" s="35"/>
      <c r="E89" s="35"/>
      <c r="F89" s="35"/>
      <c r="G89" s="35"/>
      <c r="H89" s="35"/>
      <c r="I89" s="35"/>
      <c r="J89" s="35">
        <v>40</v>
      </c>
    </row>
    <row r="90" spans="1:10" x14ac:dyDescent="0.35">
      <c r="A90" s="10" t="s">
        <v>2123</v>
      </c>
      <c r="B90" s="34"/>
      <c r="C90" s="34"/>
      <c r="D90" s="34"/>
      <c r="E90" s="34"/>
      <c r="F90" s="34"/>
      <c r="G90" s="34"/>
      <c r="H90" s="34"/>
      <c r="I90" s="34"/>
      <c r="J90" s="34"/>
    </row>
    <row r="91" spans="1:10" x14ac:dyDescent="0.35">
      <c r="A91" s="10" t="s">
        <v>25589</v>
      </c>
      <c r="B91" s="34"/>
      <c r="C91" s="34">
        <v>210</v>
      </c>
      <c r="D91" s="34"/>
      <c r="E91" s="34">
        <v>420</v>
      </c>
      <c r="F91" s="34"/>
      <c r="G91" s="34"/>
      <c r="H91" s="34"/>
      <c r="I91" s="34"/>
      <c r="J91" s="34">
        <v>630</v>
      </c>
    </row>
    <row r="92" spans="1:10" x14ac:dyDescent="0.35">
      <c r="A92" s="10" t="s">
        <v>25588</v>
      </c>
      <c r="B92" s="10"/>
      <c r="C92" s="10">
        <v>3</v>
      </c>
      <c r="D92" s="10"/>
      <c r="E92" s="10">
        <v>6</v>
      </c>
      <c r="F92" s="10"/>
      <c r="G92" s="10"/>
      <c r="H92" s="10"/>
      <c r="I92" s="10"/>
      <c r="J92" s="10">
        <v>9</v>
      </c>
    </row>
    <row r="93" spans="1:10" x14ac:dyDescent="0.35">
      <c r="A93" s="10" t="s">
        <v>25590</v>
      </c>
      <c r="B93" s="35"/>
      <c r="C93" s="35">
        <v>22</v>
      </c>
      <c r="D93" s="35"/>
      <c r="E93" s="35">
        <v>17.5</v>
      </c>
      <c r="F93" s="35"/>
      <c r="G93" s="35"/>
      <c r="H93" s="35"/>
      <c r="I93" s="35"/>
      <c r="J93" s="35">
        <v>19</v>
      </c>
    </row>
    <row r="94" spans="1:10" x14ac:dyDescent="0.35">
      <c r="A94" s="10" t="s">
        <v>405</v>
      </c>
      <c r="B94" s="34"/>
      <c r="C94" s="34"/>
      <c r="D94" s="34"/>
      <c r="E94" s="34"/>
      <c r="F94" s="34"/>
      <c r="G94" s="34"/>
      <c r="H94" s="34"/>
      <c r="I94" s="34"/>
      <c r="J94" s="34"/>
    </row>
    <row r="95" spans="1:10" x14ac:dyDescent="0.35">
      <c r="A95" s="10" t="s">
        <v>25589</v>
      </c>
      <c r="B95" s="34">
        <v>570</v>
      </c>
      <c r="C95" s="34">
        <v>215</v>
      </c>
      <c r="D95" s="34"/>
      <c r="E95" s="34">
        <v>2914</v>
      </c>
      <c r="F95" s="34">
        <v>3501</v>
      </c>
      <c r="G95" s="34"/>
      <c r="H95" s="34">
        <v>180</v>
      </c>
      <c r="I95" s="34"/>
      <c r="J95" s="34">
        <v>7380</v>
      </c>
    </row>
    <row r="96" spans="1:10" x14ac:dyDescent="0.35">
      <c r="A96" s="10" t="s">
        <v>25588</v>
      </c>
      <c r="B96" s="10">
        <v>13</v>
      </c>
      <c r="C96" s="10">
        <v>5</v>
      </c>
      <c r="D96" s="10"/>
      <c r="E96" s="10">
        <v>68</v>
      </c>
      <c r="F96" s="10">
        <v>85</v>
      </c>
      <c r="G96" s="10"/>
      <c r="H96" s="10">
        <v>4</v>
      </c>
      <c r="I96" s="10"/>
      <c r="J96" s="10">
        <v>175</v>
      </c>
    </row>
    <row r="97" spans="1:10" x14ac:dyDescent="0.35">
      <c r="A97" s="10" t="s">
        <v>25590</v>
      </c>
      <c r="B97" s="35">
        <v>71.25</v>
      </c>
      <c r="C97" s="35">
        <v>28</v>
      </c>
      <c r="D97" s="35"/>
      <c r="E97" s="35">
        <v>31.434782608695652</v>
      </c>
      <c r="F97" s="35">
        <v>40.222222222222221</v>
      </c>
      <c r="G97" s="35"/>
      <c r="H97" s="35">
        <v>21.5</v>
      </c>
      <c r="I97" s="35"/>
      <c r="J97" s="35">
        <v>37.644067796610166</v>
      </c>
    </row>
    <row r="98" spans="1:10" x14ac:dyDescent="0.35">
      <c r="A98" s="10" t="s">
        <v>2450</v>
      </c>
      <c r="B98" s="34"/>
      <c r="C98" s="34"/>
      <c r="D98" s="34"/>
      <c r="E98" s="34"/>
      <c r="F98" s="34"/>
      <c r="G98" s="34"/>
      <c r="H98" s="34"/>
      <c r="I98" s="34"/>
      <c r="J98" s="34"/>
    </row>
    <row r="99" spans="1:10" x14ac:dyDescent="0.35">
      <c r="A99" s="10" t="s">
        <v>25589</v>
      </c>
      <c r="B99" s="34"/>
      <c r="C99" s="34"/>
      <c r="D99" s="34"/>
      <c r="E99" s="34">
        <v>130</v>
      </c>
      <c r="F99" s="34">
        <v>585</v>
      </c>
      <c r="G99" s="34"/>
      <c r="H99" s="34"/>
      <c r="I99" s="34"/>
      <c r="J99" s="34">
        <v>715</v>
      </c>
    </row>
    <row r="100" spans="1:10" x14ac:dyDescent="0.35">
      <c r="A100" s="10" t="s">
        <v>25588</v>
      </c>
      <c r="B100" s="10"/>
      <c r="C100" s="10"/>
      <c r="D100" s="10"/>
      <c r="E100" s="10">
        <v>2</v>
      </c>
      <c r="F100" s="10">
        <v>9</v>
      </c>
      <c r="G100" s="10"/>
      <c r="H100" s="10"/>
      <c r="I100" s="10"/>
      <c r="J100" s="10">
        <v>11</v>
      </c>
    </row>
    <row r="101" spans="1:10" x14ac:dyDescent="0.35">
      <c r="A101" s="10" t="s">
        <v>25590</v>
      </c>
      <c r="B101" s="35"/>
      <c r="C101" s="35"/>
      <c r="D101" s="35"/>
      <c r="E101" s="35">
        <v>5</v>
      </c>
      <c r="F101" s="35">
        <v>12.75</v>
      </c>
      <c r="G101" s="35"/>
      <c r="H101" s="35"/>
      <c r="I101" s="35"/>
      <c r="J101" s="35">
        <v>11.2</v>
      </c>
    </row>
    <row r="102" spans="1:10" x14ac:dyDescent="0.35">
      <c r="A102" s="10" t="s">
        <v>7831</v>
      </c>
      <c r="B102" s="34"/>
      <c r="C102" s="34"/>
      <c r="D102" s="34"/>
      <c r="E102" s="34"/>
      <c r="F102" s="34"/>
      <c r="G102" s="34"/>
      <c r="H102" s="34"/>
      <c r="I102" s="34"/>
      <c r="J102" s="34"/>
    </row>
    <row r="103" spans="1:10" x14ac:dyDescent="0.35">
      <c r="A103" s="10" t="s">
        <v>25589</v>
      </c>
      <c r="B103" s="34"/>
      <c r="C103" s="34"/>
      <c r="D103" s="34"/>
      <c r="E103" s="34"/>
      <c r="F103" s="34">
        <v>100</v>
      </c>
      <c r="G103" s="34"/>
      <c r="H103" s="34"/>
      <c r="I103" s="34"/>
      <c r="J103" s="34">
        <v>100</v>
      </c>
    </row>
    <row r="104" spans="1:10" x14ac:dyDescent="0.35">
      <c r="A104" s="10" t="s">
        <v>25588</v>
      </c>
      <c r="B104" s="10"/>
      <c r="C104" s="10"/>
      <c r="D104" s="10"/>
      <c r="E104" s="10"/>
      <c r="F104" s="10">
        <v>4</v>
      </c>
      <c r="G104" s="10"/>
      <c r="H104" s="10"/>
      <c r="I104" s="10"/>
      <c r="J104" s="10">
        <v>4</v>
      </c>
    </row>
    <row r="105" spans="1:10" x14ac:dyDescent="0.35">
      <c r="A105" s="10" t="s">
        <v>25590</v>
      </c>
      <c r="B105" s="35"/>
      <c r="C105" s="35"/>
      <c r="D105" s="35"/>
      <c r="E105" s="35"/>
      <c r="F105" s="35">
        <v>53</v>
      </c>
      <c r="G105" s="35"/>
      <c r="H105" s="35"/>
      <c r="I105" s="35"/>
      <c r="J105" s="35">
        <v>53</v>
      </c>
    </row>
    <row r="106" spans="1:10" x14ac:dyDescent="0.35">
      <c r="A106" s="10" t="s">
        <v>1458</v>
      </c>
      <c r="B106" s="34"/>
      <c r="C106" s="34"/>
      <c r="D106" s="34"/>
      <c r="E106" s="34"/>
      <c r="F106" s="34"/>
      <c r="G106" s="34"/>
      <c r="H106" s="34"/>
      <c r="I106" s="34"/>
      <c r="J106" s="34"/>
    </row>
    <row r="107" spans="1:10" x14ac:dyDescent="0.35">
      <c r="A107" s="10" t="s">
        <v>25589</v>
      </c>
      <c r="B107" s="34">
        <v>120</v>
      </c>
      <c r="C107" s="34"/>
      <c r="D107" s="34"/>
      <c r="E107" s="34">
        <v>920</v>
      </c>
      <c r="F107" s="34">
        <v>200</v>
      </c>
      <c r="G107" s="34"/>
      <c r="H107" s="34"/>
      <c r="I107" s="34"/>
      <c r="J107" s="34">
        <v>1240</v>
      </c>
    </row>
    <row r="108" spans="1:10" x14ac:dyDescent="0.35">
      <c r="A108" s="10" t="s">
        <v>25588</v>
      </c>
      <c r="B108" s="10">
        <v>10</v>
      </c>
      <c r="C108" s="10"/>
      <c r="D108" s="10"/>
      <c r="E108" s="10">
        <v>91</v>
      </c>
      <c r="F108" s="10">
        <v>12</v>
      </c>
      <c r="G108" s="10"/>
      <c r="H108" s="10"/>
      <c r="I108" s="10"/>
      <c r="J108" s="10">
        <v>113</v>
      </c>
    </row>
    <row r="109" spans="1:10" x14ac:dyDescent="0.35">
      <c r="A109" s="10" t="s">
        <v>25590</v>
      </c>
      <c r="B109" s="35">
        <v>40</v>
      </c>
      <c r="C109" s="35"/>
      <c r="D109" s="35"/>
      <c r="E109" s="35">
        <v>39.428571428571431</v>
      </c>
      <c r="F109" s="35">
        <v>13</v>
      </c>
      <c r="G109" s="35"/>
      <c r="H109" s="35"/>
      <c r="I109" s="35"/>
      <c r="J109" s="35">
        <v>34.200000000000003</v>
      </c>
    </row>
    <row r="110" spans="1:10" x14ac:dyDescent="0.35">
      <c r="A110" s="10" t="s">
        <v>3570</v>
      </c>
      <c r="B110" s="34"/>
      <c r="C110" s="34"/>
      <c r="D110" s="34"/>
      <c r="E110" s="34"/>
      <c r="F110" s="34"/>
      <c r="G110" s="34"/>
      <c r="H110" s="34"/>
      <c r="I110" s="34"/>
      <c r="J110" s="34"/>
    </row>
    <row r="111" spans="1:10" x14ac:dyDescent="0.35">
      <c r="A111" s="10" t="s">
        <v>25589</v>
      </c>
      <c r="B111" s="34"/>
      <c r="C111" s="34"/>
      <c r="D111" s="34"/>
      <c r="E111" s="34">
        <v>56</v>
      </c>
      <c r="F111" s="34"/>
      <c r="G111" s="34"/>
      <c r="H111" s="34"/>
      <c r="I111" s="34"/>
      <c r="J111" s="34">
        <v>56</v>
      </c>
    </row>
    <row r="112" spans="1:10" x14ac:dyDescent="0.35">
      <c r="A112" s="10" t="s">
        <v>25588</v>
      </c>
      <c r="B112" s="10"/>
      <c r="C112" s="10"/>
      <c r="D112" s="10"/>
      <c r="E112" s="10">
        <v>5</v>
      </c>
      <c r="F112" s="10"/>
      <c r="G112" s="10"/>
      <c r="H112" s="10"/>
      <c r="I112" s="10"/>
      <c r="J112" s="10">
        <v>5</v>
      </c>
    </row>
    <row r="113" spans="1:10" x14ac:dyDescent="0.35">
      <c r="A113" s="10" t="s">
        <v>25590</v>
      </c>
      <c r="B113" s="35"/>
      <c r="C113" s="35"/>
      <c r="D113" s="35"/>
      <c r="E113" s="35">
        <v>4</v>
      </c>
      <c r="F113" s="35"/>
      <c r="G113" s="35"/>
      <c r="H113" s="35"/>
      <c r="I113" s="35"/>
      <c r="J113" s="35">
        <v>4</v>
      </c>
    </row>
    <row r="114" spans="1:10" x14ac:dyDescent="0.35">
      <c r="A114" s="10" t="s">
        <v>283</v>
      </c>
      <c r="B114" s="34"/>
      <c r="C114" s="34"/>
      <c r="D114" s="34"/>
      <c r="E114" s="34"/>
      <c r="F114" s="34"/>
      <c r="G114" s="34"/>
      <c r="H114" s="34"/>
      <c r="I114" s="34"/>
      <c r="J114" s="34"/>
    </row>
    <row r="115" spans="1:10" x14ac:dyDescent="0.35">
      <c r="A115" s="10" t="s">
        <v>25589</v>
      </c>
      <c r="B115" s="34">
        <v>2144</v>
      </c>
      <c r="C115" s="34">
        <v>1389</v>
      </c>
      <c r="D115" s="34">
        <v>98</v>
      </c>
      <c r="E115" s="34">
        <v>17904</v>
      </c>
      <c r="F115" s="34">
        <v>10885.6</v>
      </c>
      <c r="G115" s="34">
        <v>27</v>
      </c>
      <c r="H115" s="34">
        <v>1647</v>
      </c>
      <c r="I115" s="34"/>
      <c r="J115" s="34">
        <v>34094.6</v>
      </c>
    </row>
    <row r="116" spans="1:10" x14ac:dyDescent="0.35">
      <c r="A116" s="10" t="s">
        <v>25588</v>
      </c>
      <c r="B116" s="10">
        <v>88</v>
      </c>
      <c r="C116" s="10">
        <v>55</v>
      </c>
      <c r="D116" s="10">
        <v>4</v>
      </c>
      <c r="E116" s="10">
        <v>691</v>
      </c>
      <c r="F116" s="10">
        <v>426</v>
      </c>
      <c r="G116" s="10">
        <v>1</v>
      </c>
      <c r="H116" s="10">
        <v>63</v>
      </c>
      <c r="I116" s="10"/>
      <c r="J116" s="10">
        <v>1328</v>
      </c>
    </row>
    <row r="117" spans="1:10" x14ac:dyDescent="0.35">
      <c r="A117" s="10" t="s">
        <v>25590</v>
      </c>
      <c r="B117" s="35">
        <v>18.875</v>
      </c>
      <c r="C117" s="35">
        <v>48.761904761904759</v>
      </c>
      <c r="D117" s="35">
        <v>15.5</v>
      </c>
      <c r="E117" s="35">
        <v>24.552</v>
      </c>
      <c r="F117" s="35">
        <v>24.888888888888889</v>
      </c>
      <c r="G117" s="35">
        <v>33</v>
      </c>
      <c r="H117" s="35">
        <v>17.333333333333332</v>
      </c>
      <c r="I117" s="35"/>
      <c r="J117" s="35">
        <v>24.957805907172997</v>
      </c>
    </row>
    <row r="118" spans="1:10" x14ac:dyDescent="0.35">
      <c r="A118" s="10" t="s">
        <v>901</v>
      </c>
      <c r="B118" s="34"/>
      <c r="C118" s="34"/>
      <c r="D118" s="34"/>
      <c r="E118" s="34"/>
      <c r="F118" s="34"/>
      <c r="G118" s="34"/>
      <c r="H118" s="34"/>
      <c r="I118" s="34"/>
      <c r="J118" s="34"/>
    </row>
    <row r="119" spans="1:10" x14ac:dyDescent="0.35">
      <c r="A119" s="10" t="s">
        <v>25589</v>
      </c>
      <c r="B119" s="34"/>
      <c r="C119" s="34">
        <v>135</v>
      </c>
      <c r="D119" s="34"/>
      <c r="E119" s="34">
        <v>716</v>
      </c>
      <c r="F119" s="34">
        <v>505</v>
      </c>
      <c r="G119" s="34"/>
      <c r="H119" s="34"/>
      <c r="I119" s="34"/>
      <c r="J119" s="34">
        <v>1356</v>
      </c>
    </row>
    <row r="120" spans="1:10" x14ac:dyDescent="0.35">
      <c r="A120" s="10" t="s">
        <v>25588</v>
      </c>
      <c r="B120" s="10"/>
      <c r="C120" s="10">
        <v>5</v>
      </c>
      <c r="D120" s="10"/>
      <c r="E120" s="10">
        <v>35</v>
      </c>
      <c r="F120" s="10">
        <v>20</v>
      </c>
      <c r="G120" s="10"/>
      <c r="H120" s="10"/>
      <c r="I120" s="10"/>
      <c r="J120" s="10">
        <v>60</v>
      </c>
    </row>
    <row r="121" spans="1:10" x14ac:dyDescent="0.35">
      <c r="A121" s="10" t="s">
        <v>25590</v>
      </c>
      <c r="B121" s="35"/>
      <c r="C121" s="35">
        <v>68</v>
      </c>
      <c r="D121" s="35"/>
      <c r="E121" s="35">
        <v>18.166666666666668</v>
      </c>
      <c r="F121" s="35">
        <v>61.4</v>
      </c>
      <c r="G121" s="35"/>
      <c r="H121" s="35"/>
      <c r="I121" s="35"/>
      <c r="J121" s="35">
        <v>32.944444444444443</v>
      </c>
    </row>
    <row r="122" spans="1:10" x14ac:dyDescent="0.35">
      <c r="A122" s="10" t="s">
        <v>4052</v>
      </c>
      <c r="B122" s="34"/>
      <c r="C122" s="34"/>
      <c r="D122" s="34"/>
      <c r="E122" s="34"/>
      <c r="F122" s="34"/>
      <c r="G122" s="34"/>
      <c r="H122" s="34"/>
      <c r="I122" s="34"/>
      <c r="J122" s="34"/>
    </row>
    <row r="123" spans="1:10" x14ac:dyDescent="0.35">
      <c r="A123" s="10" t="s">
        <v>25589</v>
      </c>
      <c r="B123" s="34"/>
      <c r="C123" s="34"/>
      <c r="D123" s="34">
        <v>85</v>
      </c>
      <c r="E123" s="34">
        <v>160</v>
      </c>
      <c r="F123" s="34">
        <v>222</v>
      </c>
      <c r="G123" s="34"/>
      <c r="H123" s="34"/>
      <c r="I123" s="34"/>
      <c r="J123" s="34">
        <v>467</v>
      </c>
    </row>
    <row r="124" spans="1:10" x14ac:dyDescent="0.35">
      <c r="A124" s="10" t="s">
        <v>25588</v>
      </c>
      <c r="B124" s="10"/>
      <c r="C124" s="10"/>
      <c r="D124" s="10">
        <v>5</v>
      </c>
      <c r="E124" s="10">
        <v>9</v>
      </c>
      <c r="F124" s="10">
        <v>14</v>
      </c>
      <c r="G124" s="10"/>
      <c r="H124" s="10"/>
      <c r="I124" s="10"/>
      <c r="J124" s="10">
        <v>28</v>
      </c>
    </row>
    <row r="125" spans="1:10" x14ac:dyDescent="0.35">
      <c r="A125" s="10" t="s">
        <v>25590</v>
      </c>
      <c r="B125" s="35"/>
      <c r="C125" s="35"/>
      <c r="D125" s="35">
        <v>122</v>
      </c>
      <c r="E125" s="35">
        <v>23</v>
      </c>
      <c r="F125" s="35">
        <v>11.5</v>
      </c>
      <c r="G125" s="35"/>
      <c r="H125" s="35"/>
      <c r="I125" s="35"/>
      <c r="J125" s="35">
        <v>35.666666666666664</v>
      </c>
    </row>
    <row r="126" spans="1:10" x14ac:dyDescent="0.35">
      <c r="A126" s="10" t="s">
        <v>9102</v>
      </c>
      <c r="B126" s="34"/>
      <c r="C126" s="34"/>
      <c r="D126" s="34"/>
      <c r="E126" s="34"/>
      <c r="F126" s="34"/>
      <c r="G126" s="34"/>
      <c r="H126" s="34"/>
      <c r="I126" s="34"/>
      <c r="J126" s="34"/>
    </row>
    <row r="127" spans="1:10" x14ac:dyDescent="0.35">
      <c r="A127" s="10" t="s">
        <v>25589</v>
      </c>
      <c r="B127" s="34"/>
      <c r="C127" s="34"/>
      <c r="D127" s="34"/>
      <c r="E127" s="34"/>
      <c r="F127" s="34">
        <v>75</v>
      </c>
      <c r="G127" s="34"/>
      <c r="H127" s="34"/>
      <c r="I127" s="34"/>
      <c r="J127" s="34">
        <v>75</v>
      </c>
    </row>
    <row r="128" spans="1:10" x14ac:dyDescent="0.35">
      <c r="A128" s="10" t="s">
        <v>25588</v>
      </c>
      <c r="B128" s="10"/>
      <c r="C128" s="10"/>
      <c r="D128" s="10"/>
      <c r="E128" s="10"/>
      <c r="F128" s="10">
        <v>2</v>
      </c>
      <c r="G128" s="10"/>
      <c r="H128" s="10"/>
      <c r="I128" s="10"/>
      <c r="J128" s="10">
        <v>2</v>
      </c>
    </row>
    <row r="129" spans="1:10" x14ac:dyDescent="0.35">
      <c r="A129" s="10" t="s">
        <v>25590</v>
      </c>
      <c r="B129" s="35"/>
      <c r="C129" s="35"/>
      <c r="D129" s="35"/>
      <c r="E129" s="35"/>
      <c r="F129" s="35">
        <v>174</v>
      </c>
      <c r="G129" s="35"/>
      <c r="H129" s="35"/>
      <c r="I129" s="35"/>
      <c r="J129" s="35">
        <v>174</v>
      </c>
    </row>
    <row r="130" spans="1:10" x14ac:dyDescent="0.35">
      <c r="A130" s="10" t="s">
        <v>25592</v>
      </c>
      <c r="B130" s="34">
        <v>2924</v>
      </c>
      <c r="C130" s="34">
        <v>1949</v>
      </c>
      <c r="D130" s="34">
        <v>183</v>
      </c>
      <c r="E130" s="34">
        <v>23298</v>
      </c>
      <c r="F130" s="34">
        <v>16073.6</v>
      </c>
      <c r="G130" s="34">
        <v>27</v>
      </c>
      <c r="H130" s="34">
        <v>1827</v>
      </c>
      <c r="I130" s="34">
        <v>0</v>
      </c>
      <c r="J130" s="34">
        <v>46281.599999999999</v>
      </c>
    </row>
    <row r="131" spans="1:10" x14ac:dyDescent="0.35">
      <c r="A131" s="10" t="s">
        <v>25593</v>
      </c>
      <c r="B131" s="10">
        <v>663</v>
      </c>
      <c r="C131" s="10">
        <v>196</v>
      </c>
      <c r="D131" s="10">
        <v>33</v>
      </c>
      <c r="E131" s="10">
        <v>4041</v>
      </c>
      <c r="F131" s="10">
        <v>2945</v>
      </c>
      <c r="G131" s="10">
        <v>31</v>
      </c>
      <c r="H131" s="10">
        <v>454</v>
      </c>
      <c r="I131" s="10">
        <v>2</v>
      </c>
      <c r="J131" s="10">
        <v>8365</v>
      </c>
    </row>
    <row r="132" spans="1:10" x14ac:dyDescent="0.35">
      <c r="A132" s="10" t="s">
        <v>25594</v>
      </c>
      <c r="B132" s="35">
        <v>21.021459227467812</v>
      </c>
      <c r="C132" s="35">
        <v>44.039473684210527</v>
      </c>
      <c r="D132" s="35">
        <v>57.533333333333331</v>
      </c>
      <c r="E132" s="35">
        <v>19.752200406228841</v>
      </c>
      <c r="F132" s="35">
        <v>21.254074784276128</v>
      </c>
      <c r="G132" s="35">
        <v>14.833333333333334</v>
      </c>
      <c r="H132" s="35">
        <v>11.555555555555555</v>
      </c>
      <c r="I132" s="35">
        <v>28</v>
      </c>
      <c r="J132" s="35">
        <v>20.684280052840158</v>
      </c>
    </row>
    <row r="134" spans="1:10" x14ac:dyDescent="0.35">
      <c r="A134" s="10"/>
      <c r="B134" s="10"/>
      <c r="C134" s="10"/>
    </row>
    <row r="135" spans="1:10" x14ac:dyDescent="0.35">
      <c r="A135" s="10"/>
      <c r="B135" s="10"/>
      <c r="C135" s="10"/>
    </row>
    <row r="136" spans="1:10" x14ac:dyDescent="0.35">
      <c r="A136" s="10" t="s">
        <v>25614</v>
      </c>
      <c r="B136" s="10" t="s">
        <v>25615</v>
      </c>
      <c r="C136" s="10"/>
    </row>
    <row r="137" spans="1:10" x14ac:dyDescent="0.35">
      <c r="A137" s="37">
        <v>45870</v>
      </c>
      <c r="B137" s="10">
        <v>100</v>
      </c>
      <c r="C137" s="10"/>
    </row>
    <row r="138" spans="1:10" x14ac:dyDescent="0.35">
      <c r="A138" s="37">
        <v>45871</v>
      </c>
      <c r="B138" s="10">
        <v>92</v>
      </c>
      <c r="C138" s="10"/>
    </row>
    <row r="139" spans="1:10" x14ac:dyDescent="0.35">
      <c r="A139" s="37">
        <v>45872</v>
      </c>
      <c r="B139" s="10">
        <v>80</v>
      </c>
      <c r="C139" s="10"/>
    </row>
    <row r="140" spans="1:10" x14ac:dyDescent="0.35">
      <c r="A140" s="37">
        <v>45873</v>
      </c>
      <c r="B140" s="10">
        <v>101</v>
      </c>
      <c r="C140" s="10"/>
    </row>
    <row r="141" spans="1:10" x14ac:dyDescent="0.35">
      <c r="A141" s="37">
        <v>45874</v>
      </c>
      <c r="B141" s="10">
        <v>119</v>
      </c>
      <c r="C141" s="10"/>
    </row>
    <row r="142" spans="1:10" x14ac:dyDescent="0.35">
      <c r="A142" s="37">
        <v>45875</v>
      </c>
      <c r="B142" s="10">
        <v>105</v>
      </c>
      <c r="C142" s="10"/>
    </row>
    <row r="143" spans="1:10" x14ac:dyDescent="0.35">
      <c r="A143" s="37">
        <v>45876</v>
      </c>
      <c r="B143" s="10">
        <v>103</v>
      </c>
      <c r="C143" s="10"/>
    </row>
    <row r="144" spans="1:10" x14ac:dyDescent="0.35">
      <c r="A144" s="37">
        <v>45877</v>
      </c>
      <c r="B144" s="10">
        <v>105</v>
      </c>
      <c r="C144" s="10"/>
    </row>
    <row r="145" spans="1:3" x14ac:dyDescent="0.35">
      <c r="A145" s="37">
        <v>45878</v>
      </c>
      <c r="B145" s="10">
        <v>110</v>
      </c>
      <c r="C145" s="10"/>
    </row>
    <row r="146" spans="1:3" x14ac:dyDescent="0.35">
      <c r="A146" s="37">
        <v>45879</v>
      </c>
      <c r="B146" s="10">
        <v>87</v>
      </c>
      <c r="C146" s="10"/>
    </row>
    <row r="147" spans="1:3" x14ac:dyDescent="0.35">
      <c r="A147" s="37">
        <v>45880</v>
      </c>
      <c r="B147" s="10">
        <v>101</v>
      </c>
      <c r="C147" s="10"/>
    </row>
    <row r="148" spans="1:3" x14ac:dyDescent="0.35">
      <c r="A148" s="37">
        <v>45881</v>
      </c>
      <c r="B148" s="10">
        <v>113</v>
      </c>
      <c r="C148" s="10"/>
    </row>
    <row r="149" spans="1:3" x14ac:dyDescent="0.35">
      <c r="A149" s="37">
        <v>45882</v>
      </c>
      <c r="B149" s="10">
        <v>89</v>
      </c>
      <c r="C149" s="10"/>
    </row>
    <row r="150" spans="1:3" x14ac:dyDescent="0.35">
      <c r="A150" s="37">
        <v>45883</v>
      </c>
      <c r="B150" s="10">
        <v>88</v>
      </c>
      <c r="C150" s="10"/>
    </row>
    <row r="151" spans="1:3" x14ac:dyDescent="0.35">
      <c r="A151" s="37">
        <v>45884</v>
      </c>
      <c r="B151" s="10">
        <v>107</v>
      </c>
      <c r="C151" s="10"/>
    </row>
    <row r="152" spans="1:3" x14ac:dyDescent="0.35">
      <c r="A152" s="37">
        <v>45885</v>
      </c>
      <c r="B152" s="10">
        <v>126</v>
      </c>
      <c r="C152" s="10"/>
    </row>
    <row r="153" spans="1:3" x14ac:dyDescent="0.35">
      <c r="A153" s="37">
        <v>45886</v>
      </c>
      <c r="B153" s="10">
        <v>97</v>
      </c>
      <c r="C153" s="10"/>
    </row>
    <row r="154" spans="1:3" x14ac:dyDescent="0.35">
      <c r="A154" s="37">
        <v>45887</v>
      </c>
      <c r="B154" s="10">
        <v>103</v>
      </c>
      <c r="C154" s="10"/>
    </row>
    <row r="155" spans="1:3" x14ac:dyDescent="0.35">
      <c r="A155" s="37">
        <v>45888</v>
      </c>
      <c r="B155" s="10">
        <v>104</v>
      </c>
      <c r="C155" s="10"/>
    </row>
    <row r="156" spans="1:3" x14ac:dyDescent="0.35">
      <c r="A156" s="37">
        <v>45889</v>
      </c>
      <c r="B156" s="10">
        <v>98</v>
      </c>
      <c r="C156" s="10"/>
    </row>
    <row r="157" spans="1:3" x14ac:dyDescent="0.35">
      <c r="A157" s="37">
        <v>45890</v>
      </c>
      <c r="B157" s="10">
        <v>104</v>
      </c>
      <c r="C157" s="10"/>
    </row>
    <row r="158" spans="1:3" x14ac:dyDescent="0.35">
      <c r="A158" s="37">
        <v>45891</v>
      </c>
      <c r="B158" s="10">
        <v>104</v>
      </c>
      <c r="C158" s="10"/>
    </row>
    <row r="159" spans="1:3" x14ac:dyDescent="0.35">
      <c r="A159" s="37">
        <v>45892</v>
      </c>
      <c r="B159" s="10">
        <v>101</v>
      </c>
      <c r="C159" s="10"/>
    </row>
    <row r="160" spans="1:3" x14ac:dyDescent="0.35">
      <c r="A160" s="37">
        <v>45893</v>
      </c>
      <c r="B160" s="10">
        <v>84</v>
      </c>
      <c r="C160" s="10"/>
    </row>
    <row r="161" spans="1:3" x14ac:dyDescent="0.35">
      <c r="A161" s="37">
        <v>45894</v>
      </c>
      <c r="B161" s="10">
        <v>93</v>
      </c>
      <c r="C161" s="10"/>
    </row>
    <row r="162" spans="1:3" x14ac:dyDescent="0.35">
      <c r="A162" s="37">
        <v>45895</v>
      </c>
      <c r="B162" s="10">
        <v>110</v>
      </c>
      <c r="C162" s="10"/>
    </row>
    <row r="163" spans="1:3" x14ac:dyDescent="0.35">
      <c r="A163" s="37">
        <v>45896</v>
      </c>
      <c r="B163" s="10">
        <v>92</v>
      </c>
      <c r="C163" s="10"/>
    </row>
    <row r="164" spans="1:3" x14ac:dyDescent="0.35">
      <c r="A164" s="37">
        <v>45897</v>
      </c>
      <c r="B164" s="10">
        <v>96</v>
      </c>
      <c r="C164" s="10"/>
    </row>
    <row r="165" spans="1:3" x14ac:dyDescent="0.35">
      <c r="A165" s="37">
        <v>45898</v>
      </c>
      <c r="B165" s="10">
        <v>76</v>
      </c>
      <c r="C165" s="10"/>
    </row>
    <row r="166" spans="1:3" x14ac:dyDescent="0.35">
      <c r="A166" s="37">
        <v>45899</v>
      </c>
      <c r="B166" s="10">
        <v>71</v>
      </c>
      <c r="C166" s="10"/>
    </row>
    <row r="167" spans="1:3" x14ac:dyDescent="0.35">
      <c r="A167" s="37">
        <v>45900</v>
      </c>
      <c r="B167" s="10">
        <v>69</v>
      </c>
      <c r="C167" s="10"/>
    </row>
    <row r="168" spans="1:3" x14ac:dyDescent="0.35">
      <c r="A168" s="37" t="s">
        <v>25591</v>
      </c>
      <c r="B168" s="10">
        <v>3028</v>
      </c>
      <c r="C168" s="10"/>
    </row>
    <row r="169" spans="1:3" x14ac:dyDescent="0.35">
      <c r="A169" s="10"/>
      <c r="B169" s="10"/>
      <c r="C169" s="10"/>
    </row>
    <row r="170" spans="1:3" x14ac:dyDescent="0.35">
      <c r="A170" s="10"/>
      <c r="B170" s="10"/>
      <c r="C170" s="10"/>
    </row>
    <row r="171" spans="1:3" x14ac:dyDescent="0.35">
      <c r="A171" s="10"/>
      <c r="B171" s="10"/>
      <c r="C171" s="10"/>
    </row>
    <row r="172" spans="1:3" x14ac:dyDescent="0.35">
      <c r="A172" s="57" t="s">
        <v>25627</v>
      </c>
      <c r="B172" s="57" t="s">
        <v>25626</v>
      </c>
    </row>
    <row r="173" spans="1:3" x14ac:dyDescent="0.35">
      <c r="A173" s="55" t="s">
        <v>1177</v>
      </c>
      <c r="B173" s="56">
        <v>4</v>
      </c>
    </row>
    <row r="174" spans="1:3" x14ac:dyDescent="0.35">
      <c r="A174" s="55" t="s">
        <v>20</v>
      </c>
      <c r="B174" s="56">
        <v>366</v>
      </c>
    </row>
    <row r="175" spans="1:3" x14ac:dyDescent="0.35">
      <c r="A175" s="55" t="s">
        <v>645</v>
      </c>
      <c r="B175" s="56">
        <v>1</v>
      </c>
    </row>
    <row r="176" spans="1:3" x14ac:dyDescent="0.35">
      <c r="A176" s="55" t="s">
        <v>10</v>
      </c>
      <c r="B176" s="56">
        <v>2077</v>
      </c>
    </row>
    <row r="177" spans="1:5" x14ac:dyDescent="0.35">
      <c r="A177" s="55" t="s">
        <v>8605</v>
      </c>
      <c r="B177" s="56">
        <v>1</v>
      </c>
    </row>
    <row r="178" spans="1:5" x14ac:dyDescent="0.35">
      <c r="A178" s="55" t="s">
        <v>7805</v>
      </c>
      <c r="B178" s="56">
        <v>1</v>
      </c>
    </row>
    <row r="179" spans="1:5" x14ac:dyDescent="0.35">
      <c r="A179" s="55" t="s">
        <v>2123</v>
      </c>
      <c r="B179" s="56">
        <v>3</v>
      </c>
    </row>
    <row r="180" spans="1:5" x14ac:dyDescent="0.35">
      <c r="A180" s="55" t="s">
        <v>405</v>
      </c>
      <c r="B180" s="56">
        <v>59</v>
      </c>
    </row>
    <row r="181" spans="1:5" x14ac:dyDescent="0.35">
      <c r="A181" s="55" t="s">
        <v>2450</v>
      </c>
      <c r="B181" s="56">
        <v>5</v>
      </c>
    </row>
    <row r="182" spans="1:5" x14ac:dyDescent="0.35">
      <c r="A182" s="55" t="s">
        <v>7831</v>
      </c>
      <c r="B182" s="56">
        <v>1</v>
      </c>
    </row>
    <row r="183" spans="1:5" x14ac:dyDescent="0.35">
      <c r="A183" s="55" t="s">
        <v>1458</v>
      </c>
      <c r="B183" s="56">
        <v>10</v>
      </c>
    </row>
    <row r="184" spans="1:5" x14ac:dyDescent="0.35">
      <c r="A184" s="55" t="s">
        <v>3570</v>
      </c>
      <c r="B184" s="56">
        <v>1</v>
      </c>
    </row>
    <row r="185" spans="1:5" x14ac:dyDescent="0.35">
      <c r="A185" s="55" t="s">
        <v>283</v>
      </c>
      <c r="B185" s="56">
        <v>474</v>
      </c>
    </row>
    <row r="186" spans="1:5" x14ac:dyDescent="0.35">
      <c r="A186" s="55" t="s">
        <v>901</v>
      </c>
      <c r="B186" s="56">
        <v>18</v>
      </c>
    </row>
    <row r="187" spans="1:5" x14ac:dyDescent="0.35">
      <c r="A187" s="55" t="s">
        <v>4052</v>
      </c>
      <c r="B187" s="56">
        <v>6</v>
      </c>
    </row>
    <row r="188" spans="1:5" x14ac:dyDescent="0.35">
      <c r="A188" s="55" t="s">
        <v>9102</v>
      </c>
      <c r="B188" s="56">
        <v>1</v>
      </c>
    </row>
    <row r="189" spans="1:5" x14ac:dyDescent="0.35">
      <c r="A189" s="55" t="s">
        <v>25591</v>
      </c>
      <c r="B189" s="56">
        <v>3028</v>
      </c>
    </row>
    <row r="190" spans="1:5" x14ac:dyDescent="0.35">
      <c r="A190" s="10"/>
      <c r="B190" s="10"/>
      <c r="C190" s="10"/>
    </row>
    <row r="191" spans="1:5" x14ac:dyDescent="0.35">
      <c r="A191" s="31"/>
      <c r="B191" s="31"/>
      <c r="C191" s="31"/>
      <c r="D191" s="32"/>
      <c r="E191" s="32"/>
    </row>
    <row r="192" spans="1:5" x14ac:dyDescent="0.35">
      <c r="A192" s="31"/>
      <c r="B192" s="31"/>
      <c r="C192" s="31"/>
      <c r="D192" s="32"/>
      <c r="E192" s="32"/>
    </row>
    <row r="193" spans="1:6" x14ac:dyDescent="0.35">
      <c r="A193" s="42" t="s">
        <v>25621</v>
      </c>
      <c r="B193" s="42" t="s">
        <v>25619</v>
      </c>
      <c r="C193" s="42" t="s">
        <v>25618</v>
      </c>
      <c r="D193" s="42" t="s">
        <v>25620</v>
      </c>
      <c r="E193" s="32"/>
    </row>
    <row r="194" spans="1:6" x14ac:dyDescent="0.35">
      <c r="A194" s="38" t="s">
        <v>10</v>
      </c>
      <c r="B194" s="39">
        <v>2077</v>
      </c>
      <c r="C194" s="39">
        <v>5660</v>
      </c>
      <c r="D194" s="39">
        <v>18.739528165623497</v>
      </c>
      <c r="E194" s="32">
        <f>GETPIVOTDATA("Núm. de reservas",$A$193)</f>
        <v>2994</v>
      </c>
    </row>
    <row r="195" spans="1:6" x14ac:dyDescent="0.35">
      <c r="A195" s="38" t="s">
        <v>283</v>
      </c>
      <c r="B195" s="39">
        <v>474</v>
      </c>
      <c r="C195" s="39">
        <v>1328</v>
      </c>
      <c r="D195" s="39">
        <v>24.957805907172997</v>
      </c>
      <c r="E195" s="32">
        <f>GETPIVOTDATA("Núm. de Pax",$A$193)</f>
        <v>8175</v>
      </c>
    </row>
    <row r="196" spans="1:6" x14ac:dyDescent="0.35">
      <c r="A196" s="38" t="s">
        <v>20</v>
      </c>
      <c r="B196" s="39">
        <v>366</v>
      </c>
      <c r="C196" s="39">
        <v>952</v>
      </c>
      <c r="D196" s="39">
        <v>21.972677595628415</v>
      </c>
      <c r="E196" s="32"/>
    </row>
    <row r="197" spans="1:6" x14ac:dyDescent="0.35">
      <c r="A197" s="38" t="s">
        <v>405</v>
      </c>
      <c r="B197" s="39">
        <v>59</v>
      </c>
      <c r="C197" s="39">
        <v>175</v>
      </c>
      <c r="D197" s="39">
        <v>37.644067796610166</v>
      </c>
      <c r="E197" s="32"/>
      <c r="F197" s="54">
        <f>E195/F12</f>
        <v>0.97728631201434546</v>
      </c>
    </row>
    <row r="198" spans="1:6" x14ac:dyDescent="0.35">
      <c r="A198" s="38" t="s">
        <v>901</v>
      </c>
      <c r="B198" s="39">
        <v>18</v>
      </c>
      <c r="C198" s="39">
        <v>60</v>
      </c>
      <c r="D198" s="39">
        <v>32.944444444444443</v>
      </c>
      <c r="E198" s="32"/>
    </row>
    <row r="199" spans="1:6" x14ac:dyDescent="0.35">
      <c r="A199" s="40" t="s">
        <v>25591</v>
      </c>
      <c r="B199" s="39">
        <v>2994</v>
      </c>
      <c r="C199" s="39">
        <v>8175</v>
      </c>
      <c r="D199" s="41">
        <v>20.577154308617235</v>
      </c>
      <c r="E199" s="32"/>
    </row>
    <row r="200" spans="1:6" x14ac:dyDescent="0.35">
      <c r="A200" s="32"/>
      <c r="B200" s="32"/>
      <c r="C200" s="32"/>
      <c r="D200" s="32"/>
      <c r="E200" s="32"/>
    </row>
    <row r="201" spans="1:6" x14ac:dyDescent="0.35">
      <c r="A201" s="32"/>
      <c r="B201" s="32"/>
      <c r="C201" s="32"/>
      <c r="D201" s="32"/>
      <c r="E201" s="32"/>
    </row>
    <row r="202" spans="1:6" x14ac:dyDescent="0.35">
      <c r="A202" s="23" t="s">
        <v>25613</v>
      </c>
      <c r="B202" t="s">
        <v>25588</v>
      </c>
      <c r="C202" t="s">
        <v>25590</v>
      </c>
      <c r="E202" s="32"/>
    </row>
    <row r="203" spans="1:6" x14ac:dyDescent="0.35">
      <c r="A203" s="29" t="s">
        <v>1177</v>
      </c>
      <c r="B203" s="59">
        <v>11</v>
      </c>
      <c r="C203" s="28">
        <v>4.5</v>
      </c>
      <c r="E203" s="32"/>
      <c r="F203" s="32"/>
    </row>
    <row r="204" spans="1:6" x14ac:dyDescent="0.35">
      <c r="A204" s="29" t="s">
        <v>20</v>
      </c>
      <c r="B204" s="59">
        <v>952</v>
      </c>
      <c r="C204" s="28">
        <v>21.972677595628415</v>
      </c>
      <c r="E204" s="32"/>
      <c r="F204" s="32"/>
    </row>
    <row r="205" spans="1:6" x14ac:dyDescent="0.35">
      <c r="A205" s="29" t="s">
        <v>645</v>
      </c>
      <c r="B205" s="59">
        <v>2</v>
      </c>
      <c r="C205" s="28">
        <v>0</v>
      </c>
      <c r="E205" s="32"/>
      <c r="F205" s="32"/>
    </row>
    <row r="206" spans="1:6" x14ac:dyDescent="0.35">
      <c r="A206" s="29" t="s">
        <v>10</v>
      </c>
      <c r="B206" s="59">
        <v>5660</v>
      </c>
      <c r="C206" s="28">
        <v>18.739528165623497</v>
      </c>
      <c r="E206" s="32"/>
      <c r="F206" s="32"/>
    </row>
    <row r="207" spans="1:6" x14ac:dyDescent="0.35">
      <c r="A207" s="29" t="s">
        <v>8605</v>
      </c>
      <c r="B207" s="59">
        <v>3</v>
      </c>
      <c r="C207" s="28">
        <v>66</v>
      </c>
      <c r="E207" s="32"/>
      <c r="F207" s="32"/>
    </row>
    <row r="208" spans="1:6" x14ac:dyDescent="0.35">
      <c r="A208" s="29" t="s">
        <v>7805</v>
      </c>
      <c r="B208" s="59">
        <v>2</v>
      </c>
      <c r="C208" s="28">
        <v>40</v>
      </c>
    </row>
    <row r="209" spans="1:3" x14ac:dyDescent="0.35">
      <c r="A209" s="29" t="s">
        <v>2123</v>
      </c>
      <c r="B209" s="59">
        <v>9</v>
      </c>
      <c r="C209" s="28">
        <v>19</v>
      </c>
    </row>
    <row r="210" spans="1:3" x14ac:dyDescent="0.35">
      <c r="A210" s="29" t="s">
        <v>405</v>
      </c>
      <c r="B210" s="59">
        <v>175</v>
      </c>
      <c r="C210" s="28">
        <v>37.644067796610166</v>
      </c>
    </row>
    <row r="211" spans="1:3" x14ac:dyDescent="0.35">
      <c r="A211" s="29" t="s">
        <v>2450</v>
      </c>
      <c r="B211" s="59">
        <v>11</v>
      </c>
      <c r="C211" s="28">
        <v>11.2</v>
      </c>
    </row>
    <row r="212" spans="1:3" x14ac:dyDescent="0.35">
      <c r="A212" s="29" t="s">
        <v>7831</v>
      </c>
      <c r="B212" s="59">
        <v>4</v>
      </c>
      <c r="C212" s="28">
        <v>53</v>
      </c>
    </row>
    <row r="213" spans="1:3" x14ac:dyDescent="0.35">
      <c r="A213" s="29" t="s">
        <v>1458</v>
      </c>
      <c r="B213" s="59">
        <v>113</v>
      </c>
      <c r="C213" s="28">
        <v>34.200000000000003</v>
      </c>
    </row>
    <row r="214" spans="1:3" x14ac:dyDescent="0.35">
      <c r="A214" s="29" t="s">
        <v>3570</v>
      </c>
      <c r="B214" s="59">
        <v>5</v>
      </c>
      <c r="C214" s="28">
        <v>4</v>
      </c>
    </row>
    <row r="215" spans="1:3" x14ac:dyDescent="0.35">
      <c r="A215" s="29" t="s">
        <v>283</v>
      </c>
      <c r="B215" s="59">
        <v>1328</v>
      </c>
      <c r="C215" s="28">
        <v>24.957805907172997</v>
      </c>
    </row>
    <row r="216" spans="1:3" x14ac:dyDescent="0.35">
      <c r="A216" s="29" t="s">
        <v>901</v>
      </c>
      <c r="B216" s="59">
        <v>60</v>
      </c>
      <c r="C216" s="28">
        <v>32.944444444444443</v>
      </c>
    </row>
    <row r="217" spans="1:3" x14ac:dyDescent="0.35">
      <c r="A217" s="29" t="s">
        <v>4052</v>
      </c>
      <c r="B217" s="59">
        <v>28</v>
      </c>
      <c r="C217" s="28">
        <v>35.666666666666664</v>
      </c>
    </row>
    <row r="218" spans="1:3" x14ac:dyDescent="0.35">
      <c r="A218" s="29" t="s">
        <v>9102</v>
      </c>
      <c r="B218" s="59">
        <v>2</v>
      </c>
      <c r="C218" s="28">
        <v>174</v>
      </c>
    </row>
    <row r="219" spans="1:3" x14ac:dyDescent="0.35">
      <c r="A219" s="29" t="s">
        <v>25591</v>
      </c>
      <c r="B219" s="59">
        <v>8365</v>
      </c>
      <c r="C219" s="28">
        <v>20.684280052840158</v>
      </c>
    </row>
    <row r="220" spans="1:3" x14ac:dyDescent="0.35">
      <c r="A220" s="10"/>
      <c r="B220" s="10"/>
      <c r="C220" s="10"/>
    </row>
    <row r="221" spans="1:3" x14ac:dyDescent="0.35">
      <c r="A221" s="10"/>
      <c r="B221" s="10"/>
      <c r="C221" s="10"/>
    </row>
    <row r="222" spans="1:3" x14ac:dyDescent="0.35">
      <c r="A222" s="10"/>
      <c r="B222" s="10"/>
      <c r="C222" s="10"/>
    </row>
    <row r="223" spans="1:3" x14ac:dyDescent="0.35">
      <c r="A223" s="10"/>
      <c r="B223" s="10"/>
      <c r="C223" s="10"/>
    </row>
    <row r="224" spans="1:3" x14ac:dyDescent="0.35">
      <c r="A224" s="10"/>
      <c r="B224" s="10"/>
      <c r="C224" s="10"/>
    </row>
    <row r="225" spans="1:4" x14ac:dyDescent="0.35">
      <c r="A225" s="10"/>
      <c r="B225" s="10"/>
      <c r="C225" s="10"/>
    </row>
    <row r="226" spans="1:4" x14ac:dyDescent="0.35">
      <c r="A226" s="10"/>
      <c r="B226" s="10"/>
      <c r="C226" s="10"/>
    </row>
    <row r="227" spans="1:4" x14ac:dyDescent="0.35">
      <c r="A227" s="46" t="s">
        <v>25624</v>
      </c>
      <c r="B227" s="46" t="s">
        <v>25623</v>
      </c>
      <c r="C227" s="10"/>
    </row>
    <row r="228" spans="1:4" x14ac:dyDescent="0.35">
      <c r="A228" s="47" t="s">
        <v>283</v>
      </c>
      <c r="B228" s="50">
        <v>34094.6</v>
      </c>
      <c r="C228" s="10"/>
    </row>
    <row r="229" spans="1:4" x14ac:dyDescent="0.35">
      <c r="A229" s="47" t="s">
        <v>405</v>
      </c>
      <c r="B229" s="50">
        <v>7380</v>
      </c>
      <c r="C229" s="10"/>
    </row>
    <row r="230" spans="1:4" x14ac:dyDescent="0.35">
      <c r="A230" s="47" t="s">
        <v>901</v>
      </c>
      <c r="B230" s="50">
        <v>1356</v>
      </c>
      <c r="C230" s="10"/>
    </row>
    <row r="231" spans="1:4" x14ac:dyDescent="0.35">
      <c r="A231" s="47" t="s">
        <v>1458</v>
      </c>
      <c r="B231" s="50">
        <v>1240</v>
      </c>
      <c r="C231" s="10"/>
    </row>
    <row r="232" spans="1:4" x14ac:dyDescent="0.35">
      <c r="A232" s="48" t="s">
        <v>2450</v>
      </c>
      <c r="B232" s="51">
        <v>715</v>
      </c>
      <c r="C232" s="10"/>
    </row>
    <row r="233" spans="1:4" x14ac:dyDescent="0.35">
      <c r="A233" s="49" t="s">
        <v>25591</v>
      </c>
      <c r="B233" s="52">
        <v>44785.599999999999</v>
      </c>
      <c r="C233" s="10"/>
      <c r="D233">
        <f>GETPIVOTDATA("Importe abonado",$A$227)</f>
        <v>44785.599999999999</v>
      </c>
    </row>
    <row r="234" spans="1:4" x14ac:dyDescent="0.35">
      <c r="A234" s="10"/>
      <c r="B234" s="10"/>
      <c r="C234" s="10"/>
    </row>
    <row r="235" spans="1:4" x14ac:dyDescent="0.35">
      <c r="A235" s="10"/>
      <c r="B235" s="10"/>
      <c r="C235" s="10"/>
    </row>
    <row r="236" spans="1:4" x14ac:dyDescent="0.35">
      <c r="A236" s="10"/>
      <c r="B236" s="10"/>
      <c r="C236" s="10"/>
    </row>
    <row r="237" spans="1:4" x14ac:dyDescent="0.35">
      <c r="A237" s="23" t="s">
        <v>25613</v>
      </c>
      <c r="B237" t="s">
        <v>25589</v>
      </c>
    </row>
    <row r="238" spans="1:4" x14ac:dyDescent="0.35">
      <c r="A238" s="29" t="s">
        <v>1177</v>
      </c>
      <c r="B238">
        <v>0</v>
      </c>
    </row>
    <row r="239" spans="1:4" x14ac:dyDescent="0.35">
      <c r="A239" s="29" t="s">
        <v>20</v>
      </c>
      <c r="B239">
        <v>0</v>
      </c>
    </row>
    <row r="240" spans="1:4" x14ac:dyDescent="0.35">
      <c r="A240" s="29" t="s">
        <v>645</v>
      </c>
      <c r="B240">
        <v>0</v>
      </c>
    </row>
    <row r="241" spans="1:5" x14ac:dyDescent="0.35">
      <c r="A241" s="29" t="s">
        <v>10</v>
      </c>
      <c r="B241">
        <v>0</v>
      </c>
    </row>
    <row r="242" spans="1:5" x14ac:dyDescent="0.35">
      <c r="A242" s="29" t="s">
        <v>8605</v>
      </c>
      <c r="B242">
        <v>78</v>
      </c>
    </row>
    <row r="243" spans="1:5" x14ac:dyDescent="0.35">
      <c r="A243" s="29" t="s">
        <v>7805</v>
      </c>
      <c r="B243">
        <v>90</v>
      </c>
      <c r="E243" s="53">
        <f>D233/D254</f>
        <v>0.96767613911360018</v>
      </c>
    </row>
    <row r="244" spans="1:5" x14ac:dyDescent="0.35">
      <c r="A244" s="29" t="s">
        <v>2123</v>
      </c>
      <c r="B244">
        <v>630</v>
      </c>
    </row>
    <row r="245" spans="1:5" x14ac:dyDescent="0.35">
      <c r="A245" s="29" t="s">
        <v>405</v>
      </c>
      <c r="B245">
        <v>7380</v>
      </c>
    </row>
    <row r="246" spans="1:5" x14ac:dyDescent="0.35">
      <c r="A246" s="29" t="s">
        <v>2450</v>
      </c>
      <c r="B246">
        <v>715</v>
      </c>
    </row>
    <row r="247" spans="1:5" x14ac:dyDescent="0.35">
      <c r="A247" s="29" t="s">
        <v>7831</v>
      </c>
      <c r="B247">
        <v>100</v>
      </c>
    </row>
    <row r="248" spans="1:5" x14ac:dyDescent="0.35">
      <c r="A248" s="29" t="s">
        <v>1458</v>
      </c>
      <c r="B248">
        <v>1240</v>
      </c>
    </row>
    <row r="249" spans="1:5" x14ac:dyDescent="0.35">
      <c r="A249" s="29" t="s">
        <v>3570</v>
      </c>
      <c r="B249">
        <v>56</v>
      </c>
    </row>
    <row r="250" spans="1:5" x14ac:dyDescent="0.35">
      <c r="A250" s="29" t="s">
        <v>283</v>
      </c>
      <c r="B250">
        <v>34094.6</v>
      </c>
    </row>
    <row r="251" spans="1:5" x14ac:dyDescent="0.35">
      <c r="A251" s="29" t="s">
        <v>901</v>
      </c>
      <c r="B251">
        <v>1356</v>
      </c>
    </row>
    <row r="252" spans="1:5" x14ac:dyDescent="0.35">
      <c r="A252" s="29" t="s">
        <v>4052</v>
      </c>
      <c r="B252">
        <v>467</v>
      </c>
    </row>
    <row r="253" spans="1:5" x14ac:dyDescent="0.35">
      <c r="A253" s="29" t="s">
        <v>9102</v>
      </c>
      <c r="B253">
        <v>75</v>
      </c>
    </row>
    <row r="254" spans="1:5" x14ac:dyDescent="0.35">
      <c r="A254" s="29" t="s">
        <v>25591</v>
      </c>
      <c r="B254">
        <v>46281.599999999999</v>
      </c>
      <c r="D254">
        <f>GETPIVOTDATA("Importe abonado",$A$237)</f>
        <v>46281.599999999999</v>
      </c>
    </row>
    <row r="255" spans="1:5" x14ac:dyDescent="0.35">
      <c r="A255" s="10"/>
      <c r="B255" s="10"/>
      <c r="C255" s="10"/>
    </row>
    <row r="256" spans="1:5" x14ac:dyDescent="0.35">
      <c r="A256" s="10"/>
      <c r="B256" s="10"/>
      <c r="C256" s="10"/>
    </row>
    <row r="257" spans="1:9" x14ac:dyDescent="0.35">
      <c r="A257" s="10"/>
      <c r="B257" s="10"/>
      <c r="C257" s="10"/>
    </row>
    <row r="258" spans="1:9" x14ac:dyDescent="0.35">
      <c r="C258" s="10"/>
    </row>
    <row r="259" spans="1:9" x14ac:dyDescent="0.35">
      <c r="A259" s="10"/>
      <c r="B259" s="10"/>
      <c r="C259" s="10"/>
    </row>
    <row r="260" spans="1:9" x14ac:dyDescent="0.35">
      <c r="A260" s="64" t="s">
        <v>25625</v>
      </c>
      <c r="B260" s="64" t="s">
        <v>25628</v>
      </c>
      <c r="C260" s="10"/>
      <c r="D260" s="10"/>
      <c r="E260" s="10"/>
      <c r="F260" s="10"/>
      <c r="G260" s="10"/>
      <c r="H260" s="10"/>
      <c r="I260" s="10"/>
    </row>
    <row r="261" spans="1:9" x14ac:dyDescent="0.35">
      <c r="A261" s="64" t="s">
        <v>25629</v>
      </c>
      <c r="B261" s="10" t="s">
        <v>25599</v>
      </c>
      <c r="C261" s="10" t="s">
        <v>25600</v>
      </c>
      <c r="D261" s="10" t="s">
        <v>25601</v>
      </c>
      <c r="E261" s="10" t="s">
        <v>25602</v>
      </c>
      <c r="F261" s="10" t="s">
        <v>25603</v>
      </c>
      <c r="G261" s="10" t="s">
        <v>25604</v>
      </c>
      <c r="H261" s="10" t="s">
        <v>25605</v>
      </c>
      <c r="I261" s="10" t="s">
        <v>25591</v>
      </c>
    </row>
    <row r="262" spans="1:9" x14ac:dyDescent="0.35">
      <c r="A262" s="10" t="s">
        <v>1177</v>
      </c>
      <c r="B262" s="63">
        <v>1</v>
      </c>
      <c r="C262" s="63"/>
      <c r="D262" s="63"/>
      <c r="E262" s="63">
        <v>2</v>
      </c>
      <c r="F262" s="63"/>
      <c r="G262" s="63">
        <v>1</v>
      </c>
      <c r="H262" s="63"/>
      <c r="I262" s="63">
        <v>4</v>
      </c>
    </row>
    <row r="263" spans="1:9" x14ac:dyDescent="0.35">
      <c r="A263" s="10" t="s">
        <v>20</v>
      </c>
      <c r="B263" s="63">
        <v>30</v>
      </c>
      <c r="C263" s="63">
        <v>57</v>
      </c>
      <c r="D263" s="63">
        <v>28</v>
      </c>
      <c r="E263" s="63">
        <v>41</v>
      </c>
      <c r="F263" s="63">
        <v>86</v>
      </c>
      <c r="G263" s="63">
        <v>85</v>
      </c>
      <c r="H263" s="63">
        <v>39</v>
      </c>
      <c r="I263" s="63">
        <v>366</v>
      </c>
    </row>
    <row r="264" spans="1:9" x14ac:dyDescent="0.35">
      <c r="A264" s="10" t="s">
        <v>645</v>
      </c>
      <c r="B264" s="63"/>
      <c r="C264" s="63">
        <v>1</v>
      </c>
      <c r="D264" s="63"/>
      <c r="E264" s="63"/>
      <c r="F264" s="63"/>
      <c r="G264" s="63"/>
      <c r="H264" s="63"/>
      <c r="I264" s="63">
        <v>1</v>
      </c>
    </row>
    <row r="265" spans="1:9" x14ac:dyDescent="0.35">
      <c r="A265" s="10" t="s">
        <v>10</v>
      </c>
      <c r="B265" s="63">
        <v>276</v>
      </c>
      <c r="C265" s="63">
        <v>293</v>
      </c>
      <c r="D265" s="63">
        <v>271</v>
      </c>
      <c r="E265" s="63">
        <v>274</v>
      </c>
      <c r="F265" s="63">
        <v>319</v>
      </c>
      <c r="G265" s="63">
        <v>331</v>
      </c>
      <c r="H265" s="63">
        <v>313</v>
      </c>
      <c r="I265" s="63">
        <v>2077</v>
      </c>
    </row>
    <row r="266" spans="1:9" x14ac:dyDescent="0.35">
      <c r="A266" s="10" t="s">
        <v>8605</v>
      </c>
      <c r="B266" s="63"/>
      <c r="C266" s="63"/>
      <c r="D266" s="63"/>
      <c r="E266" s="63"/>
      <c r="F266" s="63"/>
      <c r="G266" s="63">
        <v>1</v>
      </c>
      <c r="H266" s="63"/>
      <c r="I266" s="63">
        <v>1</v>
      </c>
    </row>
    <row r="267" spans="1:9" x14ac:dyDescent="0.35">
      <c r="A267" s="10" t="s">
        <v>7805</v>
      </c>
      <c r="B267" s="63"/>
      <c r="C267" s="63"/>
      <c r="D267" s="63"/>
      <c r="E267" s="63"/>
      <c r="F267" s="63">
        <v>1</v>
      </c>
      <c r="G267" s="63"/>
      <c r="H267" s="63"/>
      <c r="I267" s="63">
        <v>1</v>
      </c>
    </row>
    <row r="268" spans="1:9" x14ac:dyDescent="0.35">
      <c r="A268" s="10" t="s">
        <v>2123</v>
      </c>
      <c r="B268" s="63">
        <v>1</v>
      </c>
      <c r="C268" s="63">
        <v>1</v>
      </c>
      <c r="D268" s="63"/>
      <c r="E268" s="63">
        <v>1</v>
      </c>
      <c r="F268" s="63"/>
      <c r="G268" s="63"/>
      <c r="H268" s="63"/>
      <c r="I268" s="63">
        <v>3</v>
      </c>
    </row>
    <row r="269" spans="1:9" x14ac:dyDescent="0.35">
      <c r="A269" s="10" t="s">
        <v>405</v>
      </c>
      <c r="B269" s="63">
        <v>12</v>
      </c>
      <c r="C269" s="63">
        <v>13</v>
      </c>
      <c r="D269" s="63">
        <v>11</v>
      </c>
      <c r="E269" s="63">
        <v>2</v>
      </c>
      <c r="F269" s="63">
        <v>10</v>
      </c>
      <c r="G269" s="63">
        <v>7</v>
      </c>
      <c r="H269" s="63">
        <v>4</v>
      </c>
      <c r="I269" s="63">
        <v>59</v>
      </c>
    </row>
    <row r="270" spans="1:9" x14ac:dyDescent="0.35">
      <c r="A270" s="10" t="s">
        <v>2450</v>
      </c>
      <c r="B270" s="63"/>
      <c r="C270" s="63">
        <v>2</v>
      </c>
      <c r="D270" s="63">
        <v>1</v>
      </c>
      <c r="E270" s="63">
        <v>2</v>
      </c>
      <c r="F270" s="63"/>
      <c r="G270" s="63"/>
      <c r="H270" s="63"/>
      <c r="I270" s="63">
        <v>5</v>
      </c>
    </row>
    <row r="271" spans="1:9" x14ac:dyDescent="0.35">
      <c r="A271" s="10" t="s">
        <v>7831</v>
      </c>
      <c r="B271" s="63"/>
      <c r="C271" s="63"/>
      <c r="D271" s="63"/>
      <c r="E271" s="63">
        <v>1</v>
      </c>
      <c r="F271" s="63"/>
      <c r="G271" s="63"/>
      <c r="H271" s="63"/>
      <c r="I271" s="63">
        <v>1</v>
      </c>
    </row>
    <row r="272" spans="1:9" x14ac:dyDescent="0.35">
      <c r="A272" s="10" t="s">
        <v>1458</v>
      </c>
      <c r="B272" s="63">
        <v>2</v>
      </c>
      <c r="C272" s="63">
        <v>2</v>
      </c>
      <c r="D272" s="63"/>
      <c r="E272" s="63"/>
      <c r="F272" s="63">
        <v>1</v>
      </c>
      <c r="G272" s="63">
        <v>2</v>
      </c>
      <c r="H272" s="63">
        <v>3</v>
      </c>
      <c r="I272" s="63">
        <v>10</v>
      </c>
    </row>
    <row r="273" spans="1:9" x14ac:dyDescent="0.35">
      <c r="A273" s="10" t="s">
        <v>3570</v>
      </c>
      <c r="B273" s="63"/>
      <c r="C273" s="63">
        <v>1</v>
      </c>
      <c r="D273" s="63"/>
      <c r="E273" s="63"/>
      <c r="F273" s="63"/>
      <c r="G273" s="63"/>
      <c r="H273" s="63"/>
      <c r="I273" s="63">
        <v>1</v>
      </c>
    </row>
    <row r="274" spans="1:9" x14ac:dyDescent="0.35">
      <c r="A274" s="10" t="s">
        <v>283</v>
      </c>
      <c r="B274" s="63">
        <v>76</v>
      </c>
      <c r="C274" s="63">
        <v>76</v>
      </c>
      <c r="D274" s="63">
        <v>69</v>
      </c>
      <c r="E274" s="63">
        <v>63</v>
      </c>
      <c r="F274" s="63">
        <v>73</v>
      </c>
      <c r="G274" s="63">
        <v>68</v>
      </c>
      <c r="H274" s="63">
        <v>49</v>
      </c>
      <c r="I274" s="63">
        <v>474</v>
      </c>
    </row>
    <row r="275" spans="1:9" x14ac:dyDescent="0.35">
      <c r="A275" s="10" t="s">
        <v>901</v>
      </c>
      <c r="B275" s="63"/>
      <c r="C275" s="63"/>
      <c r="D275" s="63">
        <v>3</v>
      </c>
      <c r="E275" s="63">
        <v>3</v>
      </c>
      <c r="F275" s="63">
        <v>1</v>
      </c>
      <c r="G275" s="63">
        <v>3</v>
      </c>
      <c r="H275" s="63">
        <v>8</v>
      </c>
      <c r="I275" s="63">
        <v>18</v>
      </c>
    </row>
    <row r="276" spans="1:9" x14ac:dyDescent="0.35">
      <c r="A276" s="10" t="s">
        <v>4052</v>
      </c>
      <c r="B276" s="63"/>
      <c r="C276" s="63"/>
      <c r="D276" s="63">
        <v>1</v>
      </c>
      <c r="E276" s="63">
        <v>2</v>
      </c>
      <c r="F276" s="63"/>
      <c r="G276" s="63">
        <v>2</v>
      </c>
      <c r="H276" s="63">
        <v>1</v>
      </c>
      <c r="I276" s="63">
        <v>6</v>
      </c>
    </row>
    <row r="277" spans="1:9" x14ac:dyDescent="0.35">
      <c r="A277" s="10" t="s">
        <v>9102</v>
      </c>
      <c r="B277" s="63"/>
      <c r="C277" s="63"/>
      <c r="D277" s="63"/>
      <c r="E277" s="63"/>
      <c r="F277" s="63">
        <v>1</v>
      </c>
      <c r="G277" s="63"/>
      <c r="H277" s="63"/>
      <c r="I277" s="63">
        <v>1</v>
      </c>
    </row>
    <row r="278" spans="1:9" x14ac:dyDescent="0.35">
      <c r="A278" s="10" t="s">
        <v>25591</v>
      </c>
      <c r="B278" s="63">
        <v>398</v>
      </c>
      <c r="C278" s="63">
        <v>446</v>
      </c>
      <c r="D278" s="63">
        <v>384</v>
      </c>
      <c r="E278" s="63">
        <v>391</v>
      </c>
      <c r="F278" s="63">
        <v>492</v>
      </c>
      <c r="G278" s="63">
        <v>500</v>
      </c>
      <c r="H278" s="63">
        <v>417</v>
      </c>
      <c r="I278" s="63">
        <v>3028</v>
      </c>
    </row>
    <row r="279" spans="1:9" x14ac:dyDescent="0.35">
      <c r="A279" s="10"/>
      <c r="B279" s="10"/>
      <c r="C279" s="10"/>
    </row>
    <row r="280" spans="1:9" x14ac:dyDescent="0.35">
      <c r="A280" s="10"/>
      <c r="B280" s="10"/>
      <c r="C280" s="10"/>
    </row>
    <row r="281" spans="1:9" x14ac:dyDescent="0.35">
      <c r="A281" s="10"/>
      <c r="B281" s="10"/>
      <c r="C281" s="10"/>
    </row>
    <row r="282" spans="1:9" x14ac:dyDescent="0.35">
      <c r="A282" s="10"/>
      <c r="B282" s="10"/>
      <c r="C282" s="10"/>
    </row>
  </sheetData>
  <pageMargins left="0.7" right="0.7" top="0.75" bottom="0.75" header="0.3" footer="0.3"/>
  <drawing r:id="rId1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14D44-F4FD-4FC9-935B-5BBDD582143D}">
  <dimension ref="B1:E25"/>
  <sheetViews>
    <sheetView topLeftCell="A31" workbookViewId="0">
      <selection activeCell="E12" sqref="E12"/>
    </sheetView>
  </sheetViews>
  <sheetFormatPr baseColWidth="10" defaultRowHeight="15.5" x14ac:dyDescent="0.35"/>
  <cols>
    <col min="2" max="2" width="21.33203125" bestFit="1" customWidth="1"/>
    <col min="3" max="3" width="10" bestFit="1" customWidth="1"/>
    <col min="4" max="174" width="20.9140625" bestFit="1" customWidth="1"/>
    <col min="175" max="175" width="11.6640625" bestFit="1" customWidth="1"/>
  </cols>
  <sheetData>
    <row r="1" spans="2:5" x14ac:dyDescent="0.35">
      <c r="B1" s="23" t="s">
        <v>25582</v>
      </c>
      <c r="C1" t="s">
        <v>25595</v>
      </c>
    </row>
    <row r="3" spans="2:5" x14ac:dyDescent="0.35">
      <c r="B3" s="25" t="s">
        <v>25589</v>
      </c>
    </row>
    <row r="4" spans="2:5" x14ac:dyDescent="0.35">
      <c r="B4" s="25">
        <v>46281.599999999999</v>
      </c>
      <c r="E4" s="25">
        <f>GETPIVOTDATA("Importe abonado",$B$3)</f>
        <v>46281.599999999999</v>
      </c>
    </row>
    <row r="8" spans="2:5" x14ac:dyDescent="0.35">
      <c r="B8" s="23" t="s">
        <v>25596</v>
      </c>
      <c r="C8" t="s">
        <v>25595</v>
      </c>
    </row>
    <row r="10" spans="2:5" x14ac:dyDescent="0.35">
      <c r="B10" t="s">
        <v>25588</v>
      </c>
    </row>
    <row r="11" spans="2:5" x14ac:dyDescent="0.35">
      <c r="B11">
        <v>8365</v>
      </c>
      <c r="E11" s="60">
        <f>GETPIVOTDATA("Número de Pax",$B$10)</f>
        <v>8365</v>
      </c>
    </row>
    <row r="15" spans="2:5" x14ac:dyDescent="0.35">
      <c r="B15" s="23" t="s">
        <v>25582</v>
      </c>
      <c r="C15" t="s">
        <v>25595</v>
      </c>
    </row>
    <row r="17" spans="2:5" x14ac:dyDescent="0.35">
      <c r="B17" t="s">
        <v>25590</v>
      </c>
    </row>
    <row r="18" spans="2:5" x14ac:dyDescent="0.35">
      <c r="B18" s="28">
        <v>20.684280052840158</v>
      </c>
      <c r="E18" s="28">
        <f>GETPIVOTDATA("Días de antelación ",$B$17)</f>
        <v>20.684280052840158</v>
      </c>
    </row>
    <row r="21" spans="2:5" x14ac:dyDescent="0.35">
      <c r="B21" s="23" t="s">
        <v>6</v>
      </c>
      <c r="C21" t="s">
        <v>13</v>
      </c>
    </row>
    <row r="22" spans="2:5" x14ac:dyDescent="0.35">
      <c r="B22" s="23" t="s">
        <v>25582</v>
      </c>
      <c r="C22" t="s">
        <v>25595</v>
      </c>
    </row>
    <row r="23" spans="2:5" x14ac:dyDescent="0.35">
      <c r="B23" s="10"/>
      <c r="C23" s="10"/>
    </row>
    <row r="24" spans="2:5" x14ac:dyDescent="0.35">
      <c r="B24" t="s">
        <v>25588</v>
      </c>
    </row>
    <row r="25" spans="2:5" x14ac:dyDescent="0.35">
      <c r="B25">
        <v>2695</v>
      </c>
    </row>
  </sheetData>
  <pageMargins left="0.7" right="0.7" top="0.75" bottom="0.75" header="0.3" footer="0.3"/>
  <drawing r:id="rId5"/>
  <extLst>
    <ext xmlns:x14="http://schemas.microsoft.com/office/spreadsheetml/2009/9/main" uri="{A8765BA9-456A-4dab-B4F3-ACF838C121DE}">
      <x14:slicerList>
        <x14:slicer r:id="rId6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6A49D-B8C8-4D06-9331-227A3BBA17D6}">
  <dimension ref="A1:R30"/>
  <sheetViews>
    <sheetView tabSelected="1" zoomScale="80" zoomScaleNormal="80" workbookViewId="0">
      <selection activeCell="Q34" sqref="Q34"/>
    </sheetView>
  </sheetViews>
  <sheetFormatPr baseColWidth="10" defaultRowHeight="15.5" x14ac:dyDescent="0.35"/>
  <cols>
    <col min="1" max="1" width="6.4140625" customWidth="1"/>
    <col min="14" max="14" width="25.75" customWidth="1"/>
    <col min="15" max="15" width="19.1640625" customWidth="1"/>
  </cols>
  <sheetData>
    <row r="1" spans="1:18" ht="26.5" customHeight="1" x14ac:dyDescent="0.35">
      <c r="A1" s="14"/>
      <c r="B1" s="15"/>
      <c r="C1" s="15"/>
      <c r="D1" s="62" t="s">
        <v>25617</v>
      </c>
      <c r="E1" s="24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6"/>
    </row>
    <row r="2" spans="1:18" ht="28.5" x14ac:dyDescent="0.65">
      <c r="A2" s="18"/>
      <c r="B2" s="30" t="s">
        <v>25587</v>
      </c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9"/>
    </row>
    <row r="3" spans="1:18" x14ac:dyDescent="0.35">
      <c r="A3" s="17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9"/>
    </row>
    <row r="4" spans="1:18" x14ac:dyDescent="0.35">
      <c r="A4" s="17"/>
      <c r="B4" s="18"/>
      <c r="C4" s="18"/>
      <c r="D4" s="18"/>
      <c r="E4" s="24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9"/>
    </row>
    <row r="5" spans="1:18" x14ac:dyDescent="0.35">
      <c r="A5" s="17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27"/>
      <c r="P5" s="18"/>
      <c r="Q5" s="18"/>
      <c r="R5" s="19"/>
    </row>
    <row r="6" spans="1:18" x14ac:dyDescent="0.35">
      <c r="A6" s="17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9"/>
    </row>
    <row r="7" spans="1:18" x14ac:dyDescent="0.35">
      <c r="A7" s="17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9"/>
    </row>
    <row r="8" spans="1:18" x14ac:dyDescent="0.35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9"/>
    </row>
    <row r="9" spans="1:18" x14ac:dyDescent="0.35">
      <c r="A9" s="17"/>
      <c r="B9" s="18"/>
      <c r="C9" s="18"/>
      <c r="D9" s="18"/>
      <c r="E9" s="18"/>
      <c r="F9" s="18"/>
      <c r="G9" s="18"/>
      <c r="H9" s="18"/>
      <c r="I9" s="18"/>
      <c r="J9" s="18"/>
      <c r="K9" s="18"/>
      <c r="L9" s="26"/>
      <c r="M9" s="18"/>
      <c r="N9" s="18"/>
      <c r="O9" s="18"/>
      <c r="P9" s="18"/>
      <c r="Q9" s="18"/>
      <c r="R9" s="19"/>
    </row>
    <row r="10" spans="1:18" x14ac:dyDescent="0.35">
      <c r="A10" s="17"/>
      <c r="B10" s="18"/>
      <c r="C10" s="18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9"/>
    </row>
    <row r="11" spans="1:18" x14ac:dyDescent="0.35">
      <c r="A11" s="17"/>
      <c r="B11" s="18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9"/>
    </row>
    <row r="12" spans="1:18" x14ac:dyDescent="0.35">
      <c r="A12" s="17"/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9"/>
    </row>
    <row r="13" spans="1:18" x14ac:dyDescent="0.35">
      <c r="A13" s="17"/>
      <c r="B13" s="18"/>
      <c r="C13" s="24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9"/>
    </row>
    <row r="14" spans="1:18" x14ac:dyDescent="0.35">
      <c r="A14" s="17"/>
      <c r="B14" s="18"/>
      <c r="C14" s="18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9"/>
    </row>
    <row r="15" spans="1:18" x14ac:dyDescent="0.35">
      <c r="A15" s="17"/>
      <c r="B15" s="18"/>
      <c r="C15" s="18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9"/>
    </row>
    <row r="16" spans="1:18" x14ac:dyDescent="0.35">
      <c r="A16" s="17"/>
      <c r="B16" s="18"/>
      <c r="C16" s="18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9"/>
    </row>
    <row r="17" spans="1:18" x14ac:dyDescent="0.35">
      <c r="A17" s="17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9"/>
    </row>
    <row r="18" spans="1:18" x14ac:dyDescent="0.35">
      <c r="A18" s="17"/>
      <c r="B18" s="18"/>
      <c r="C18" s="18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9"/>
    </row>
    <row r="19" spans="1:18" x14ac:dyDescent="0.35">
      <c r="A19" s="17"/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9"/>
    </row>
    <row r="20" spans="1:18" x14ac:dyDescent="0.35">
      <c r="A20" s="17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9"/>
    </row>
    <row r="21" spans="1:18" x14ac:dyDescent="0.35">
      <c r="A21" s="17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9"/>
    </row>
    <row r="22" spans="1:18" x14ac:dyDescent="0.35">
      <c r="A22" s="17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9"/>
    </row>
    <row r="23" spans="1:18" x14ac:dyDescent="0.35">
      <c r="A23" s="17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9"/>
    </row>
    <row r="24" spans="1:18" x14ac:dyDescent="0.35">
      <c r="A24" s="17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9"/>
    </row>
    <row r="25" spans="1:18" x14ac:dyDescent="0.35">
      <c r="A25" s="17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9"/>
    </row>
    <row r="26" spans="1:18" x14ac:dyDescent="0.35">
      <c r="A26" s="17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9"/>
    </row>
    <row r="27" spans="1:18" x14ac:dyDescent="0.35">
      <c r="A27" s="17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9"/>
    </row>
    <row r="28" spans="1:18" x14ac:dyDescent="0.35">
      <c r="A28" s="17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9"/>
    </row>
    <row r="29" spans="1:18" x14ac:dyDescent="0.35">
      <c r="A29" s="17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9"/>
    </row>
    <row r="30" spans="1:18" x14ac:dyDescent="0.35">
      <c r="A30" s="20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2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Hoja_Origen</vt:lpstr>
      <vt:lpstr>Tabla_Hoja_Depurada</vt:lpstr>
      <vt:lpstr>Cuentas</vt:lpstr>
      <vt:lpstr>Tablas_dinamicas_y_graficos</vt:lpstr>
      <vt:lpstr>Filtros</vt:lpstr>
      <vt:lpstr>Dashboard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 Cuadrado</dc:creator>
  <cp:lastModifiedBy>Cris Cuadrado</cp:lastModifiedBy>
  <dcterms:created xsi:type="dcterms:W3CDTF">2025-09-05T14:44:22Z</dcterms:created>
  <dcterms:modified xsi:type="dcterms:W3CDTF">2025-09-12T10:01:01Z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2025-09-04T17:50:35+02:00</dcterms:created>
  <dcterms:modified xsi:type="dcterms:W3CDTF">2025-09-04T17:50:35+02:00</dcterms:modified>
  <cp:revision>0</cp:revision>
</cp:coreProperties>
</file>